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28800" windowHeight="12000"/>
  </bookViews>
  <sheets>
    <sheet name="ბალანსი" sheetId="6" r:id="rId1"/>
    <sheet name="ფინანსური და ვალდებულებები" sheetId="10" r:id="rId2"/>
    <sheet name="კრედიტები" sheetId="8" r:id="rId3"/>
    <sheet name="გრანტები" sheetId="9" r:id="rId4"/>
    <sheet name="VI" sheetId="5" r:id="rId5"/>
    <sheet name="LEPL" sheetId="11" r:id="rId6"/>
    <sheet name="centraluri" sheetId="12" r:id="rId7"/>
    <sheet name="centraluri balansi" sheetId="13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</externalReferences>
  <definedNames>
    <definedName name="\A" localSheetId="5">#REF!</definedName>
    <definedName name="\A" localSheetId="0">#REF!</definedName>
    <definedName name="\A" localSheetId="3">#REF!</definedName>
    <definedName name="\A" localSheetId="2">#REF!</definedName>
    <definedName name="\A" localSheetId="1">#REF!</definedName>
    <definedName name="\A">#REF!</definedName>
    <definedName name="\B" localSheetId="5">#REF!</definedName>
    <definedName name="\B" localSheetId="0">#REF!</definedName>
    <definedName name="\B" localSheetId="3">#REF!</definedName>
    <definedName name="\B" localSheetId="2">#REF!</definedName>
    <definedName name="\B" localSheetId="1">#REF!</definedName>
    <definedName name="\B">#REF!</definedName>
    <definedName name="\C" localSheetId="5">#REF!</definedName>
    <definedName name="\C" localSheetId="0">#REF!</definedName>
    <definedName name="\C" localSheetId="3">#REF!</definedName>
    <definedName name="\C" localSheetId="2">#REF!</definedName>
    <definedName name="\C" localSheetId="1">#REF!</definedName>
    <definedName name="\C">#REF!</definedName>
    <definedName name="\D" localSheetId="5">#REF!</definedName>
    <definedName name="\D" localSheetId="0">#REF!</definedName>
    <definedName name="\D" localSheetId="3">#REF!</definedName>
    <definedName name="\D" localSheetId="2">#REF!</definedName>
    <definedName name="\D" localSheetId="1">#REF!</definedName>
    <definedName name="\D">#REF!</definedName>
    <definedName name="\E" localSheetId="5">#REF!</definedName>
    <definedName name="\E" localSheetId="0">#REF!</definedName>
    <definedName name="\E" localSheetId="3">#REF!</definedName>
    <definedName name="\E" localSheetId="2">#REF!</definedName>
    <definedName name="\E" localSheetId="1">#REF!</definedName>
    <definedName name="\E">#REF!</definedName>
    <definedName name="\F" localSheetId="5">#REF!</definedName>
    <definedName name="\F" localSheetId="0">#REF!</definedName>
    <definedName name="\F" localSheetId="3">#REF!</definedName>
    <definedName name="\F" localSheetId="2">#REF!</definedName>
    <definedName name="\F" localSheetId="1">#REF!</definedName>
    <definedName name="\F">#REF!</definedName>
    <definedName name="\G" localSheetId="5">#REF!</definedName>
    <definedName name="\G" localSheetId="0">#REF!</definedName>
    <definedName name="\G" localSheetId="3">#REF!</definedName>
    <definedName name="\G" localSheetId="2">#REF!</definedName>
    <definedName name="\G" localSheetId="1">#REF!</definedName>
    <definedName name="\G">#REF!</definedName>
    <definedName name="\H" localSheetId="5">#REF!</definedName>
    <definedName name="\H" localSheetId="0">#REF!</definedName>
    <definedName name="\H" localSheetId="3">#REF!</definedName>
    <definedName name="\H" localSheetId="2">#REF!</definedName>
    <definedName name="\H" localSheetId="1">#REF!</definedName>
    <definedName name="\H">#REF!</definedName>
    <definedName name="\I" localSheetId="5">#REF!</definedName>
    <definedName name="\I" localSheetId="0">#REF!</definedName>
    <definedName name="\I" localSheetId="3">#REF!</definedName>
    <definedName name="\I" localSheetId="2">#REF!</definedName>
    <definedName name="\I" localSheetId="1">#REF!</definedName>
    <definedName name="\I">#REF!</definedName>
    <definedName name="\J" localSheetId="5">#REF!</definedName>
    <definedName name="\J" localSheetId="0">#REF!</definedName>
    <definedName name="\J" localSheetId="3">#REF!</definedName>
    <definedName name="\J" localSheetId="2">#REF!</definedName>
    <definedName name="\J" localSheetId="1">#REF!</definedName>
    <definedName name="\J">#REF!</definedName>
    <definedName name="\K" localSheetId="5">#REF!</definedName>
    <definedName name="\K" localSheetId="0">#REF!</definedName>
    <definedName name="\K" localSheetId="3">#REF!</definedName>
    <definedName name="\K" localSheetId="2">#REF!</definedName>
    <definedName name="\K" localSheetId="1">#REF!</definedName>
    <definedName name="\K">#REF!</definedName>
    <definedName name="\L" localSheetId="5">#REF!</definedName>
    <definedName name="\L" localSheetId="0">#REF!</definedName>
    <definedName name="\L" localSheetId="3">#REF!</definedName>
    <definedName name="\L" localSheetId="2">#REF!</definedName>
    <definedName name="\L" localSheetId="1">#REF!</definedName>
    <definedName name="\L">#REF!</definedName>
    <definedName name="\M" localSheetId="5">#REF!</definedName>
    <definedName name="\M" localSheetId="0">#REF!</definedName>
    <definedName name="\M" localSheetId="3">#REF!</definedName>
    <definedName name="\M" localSheetId="2">#REF!</definedName>
    <definedName name="\M" localSheetId="1">#REF!</definedName>
    <definedName name="\M">#REF!</definedName>
    <definedName name="\N" localSheetId="5">#REF!</definedName>
    <definedName name="\N" localSheetId="0">#REF!</definedName>
    <definedName name="\N" localSheetId="3">#REF!</definedName>
    <definedName name="\N" localSheetId="2">#REF!</definedName>
    <definedName name="\N" localSheetId="1">#REF!</definedName>
    <definedName name="\N">#REF!</definedName>
    <definedName name="\O" localSheetId="5">#REF!</definedName>
    <definedName name="\O" localSheetId="0">#REF!</definedName>
    <definedName name="\O" localSheetId="3">#REF!</definedName>
    <definedName name="\O" localSheetId="2">#REF!</definedName>
    <definedName name="\O" localSheetId="1">#REF!</definedName>
    <definedName name="\O">#REF!</definedName>
    <definedName name="\P" localSheetId="5">#REF!</definedName>
    <definedName name="\P" localSheetId="0">#REF!</definedName>
    <definedName name="\P" localSheetId="3">#REF!</definedName>
    <definedName name="\P" localSheetId="2">#REF!</definedName>
    <definedName name="\P" localSheetId="1">#REF!</definedName>
    <definedName name="\P">#REF!</definedName>
    <definedName name="\Q" localSheetId="5">#REF!</definedName>
    <definedName name="\Q" localSheetId="0">#REF!</definedName>
    <definedName name="\Q" localSheetId="3">#REF!</definedName>
    <definedName name="\Q" localSheetId="2">#REF!</definedName>
    <definedName name="\Q" localSheetId="1">#REF!</definedName>
    <definedName name="\Q">#REF!</definedName>
    <definedName name="\R" localSheetId="5">#REF!</definedName>
    <definedName name="\R" localSheetId="0">#REF!</definedName>
    <definedName name="\R" localSheetId="3">#REF!</definedName>
    <definedName name="\R" localSheetId="2">#REF!</definedName>
    <definedName name="\R" localSheetId="1">#REF!</definedName>
    <definedName name="\R">#REF!</definedName>
    <definedName name="\S" localSheetId="5">#REF!</definedName>
    <definedName name="\S" localSheetId="0">#REF!</definedName>
    <definedName name="\S" localSheetId="3">#REF!</definedName>
    <definedName name="\S" localSheetId="2">#REF!</definedName>
    <definedName name="\S" localSheetId="1">#REF!</definedName>
    <definedName name="\S">#REF!</definedName>
    <definedName name="\T" localSheetId="5">#REF!</definedName>
    <definedName name="\T" localSheetId="0">#REF!</definedName>
    <definedName name="\T" localSheetId="3">#REF!</definedName>
    <definedName name="\T" localSheetId="2">#REF!</definedName>
    <definedName name="\T" localSheetId="1">#REF!</definedName>
    <definedName name="\T">#REF!</definedName>
    <definedName name="\T1" localSheetId="5">#REF!</definedName>
    <definedName name="\T1" localSheetId="0">#REF!</definedName>
    <definedName name="\T1" localSheetId="3">#REF!</definedName>
    <definedName name="\T1" localSheetId="2">#REF!</definedName>
    <definedName name="\T1" localSheetId="1">#REF!</definedName>
    <definedName name="\T1">#REF!</definedName>
    <definedName name="\T2" localSheetId="5">[1]BOP!#REF!</definedName>
    <definedName name="\T2" localSheetId="0">[1]BOP!#REF!</definedName>
    <definedName name="\T2" localSheetId="3">[1]BOP!#REF!</definedName>
    <definedName name="\T2" localSheetId="2">[1]BOP!#REF!</definedName>
    <definedName name="\T2" localSheetId="1">[1]BOP!#REF!</definedName>
    <definedName name="\T2">[1]BOP!#REF!</definedName>
    <definedName name="\U" localSheetId="5">#REF!</definedName>
    <definedName name="\U" localSheetId="0">#REF!</definedName>
    <definedName name="\U" localSheetId="3">#REF!</definedName>
    <definedName name="\U" localSheetId="2">#REF!</definedName>
    <definedName name="\U" localSheetId="1">#REF!</definedName>
    <definedName name="\U">#REF!</definedName>
    <definedName name="\V" localSheetId="5">#REF!</definedName>
    <definedName name="\V" localSheetId="0">#REF!</definedName>
    <definedName name="\V" localSheetId="3">#REF!</definedName>
    <definedName name="\V" localSheetId="2">#REF!</definedName>
    <definedName name="\V" localSheetId="1">#REF!</definedName>
    <definedName name="\V">#REF!</definedName>
    <definedName name="\W" localSheetId="5">#REF!</definedName>
    <definedName name="\W" localSheetId="0">#REF!</definedName>
    <definedName name="\W" localSheetId="3">#REF!</definedName>
    <definedName name="\W" localSheetId="2">#REF!</definedName>
    <definedName name="\W" localSheetId="1">#REF!</definedName>
    <definedName name="\W">#REF!</definedName>
    <definedName name="\X" localSheetId="5">#REF!</definedName>
    <definedName name="\X" localSheetId="0">#REF!</definedName>
    <definedName name="\X" localSheetId="3">#REF!</definedName>
    <definedName name="\X" localSheetId="2">#REF!</definedName>
    <definedName name="\X" localSheetId="1">#REF!</definedName>
    <definedName name="\X">#REF!</definedName>
    <definedName name="\Y" localSheetId="5">#REF!</definedName>
    <definedName name="\Y" localSheetId="0">#REF!</definedName>
    <definedName name="\Y" localSheetId="3">#REF!</definedName>
    <definedName name="\Y" localSheetId="2">#REF!</definedName>
    <definedName name="\Y" localSheetId="1">#REF!</definedName>
    <definedName name="\Y">#REF!</definedName>
    <definedName name="\Z" localSheetId="5">#REF!</definedName>
    <definedName name="\Z" localSheetId="0">#REF!</definedName>
    <definedName name="\Z" localSheetId="3">#REF!</definedName>
    <definedName name="\Z" localSheetId="2">#REF!</definedName>
    <definedName name="\Z" localSheetId="1">#REF!</definedName>
    <definedName name="\Z">#REF!</definedName>
    <definedName name="_____c75213" localSheetId="5">#REF!</definedName>
    <definedName name="_____c75213" localSheetId="0">#REF!</definedName>
    <definedName name="_____c75213" localSheetId="3">#REF!</definedName>
    <definedName name="_____c75213" localSheetId="2">#REF!</definedName>
    <definedName name="_____c75213" localSheetId="1">#REF!</definedName>
    <definedName name="_____c75213">#REF!</definedName>
    <definedName name="_____c81453" localSheetId="5">#REF!</definedName>
    <definedName name="_____c81453" localSheetId="0">#REF!</definedName>
    <definedName name="_____c81453" localSheetId="3">#REF!</definedName>
    <definedName name="_____c81453" localSheetId="2">#REF!</definedName>
    <definedName name="_____c81453" localSheetId="1">#REF!</definedName>
    <definedName name="_____c81453">#REF!</definedName>
    <definedName name="____aze1" localSheetId="5">#REF!</definedName>
    <definedName name="____aze1" localSheetId="0">#REF!</definedName>
    <definedName name="____aze1" localSheetId="3">#REF!</definedName>
    <definedName name="____aze1" localSheetId="2">#REF!</definedName>
    <definedName name="____aze1" localSheetId="1">#REF!</definedName>
    <definedName name="____aze1">#REF!</definedName>
    <definedName name="____aze2" localSheetId="5">#REF!</definedName>
    <definedName name="____aze2" localSheetId="0">#REF!</definedName>
    <definedName name="____aze2" localSheetId="3">#REF!</definedName>
    <definedName name="____aze2" localSheetId="2">#REF!</definedName>
    <definedName name="____aze2" localSheetId="1">#REF!</definedName>
    <definedName name="____aze2">#REF!</definedName>
    <definedName name="____aze3" localSheetId="5">#REF!</definedName>
    <definedName name="____aze3" localSheetId="0">#REF!</definedName>
    <definedName name="____aze3" localSheetId="3">#REF!</definedName>
    <definedName name="____aze3" localSheetId="2">#REF!</definedName>
    <definedName name="____aze3" localSheetId="1">#REF!</definedName>
    <definedName name="____aze3">#REF!</definedName>
    <definedName name="____BOP1" localSheetId="5">#REF!</definedName>
    <definedName name="____BOP1" localSheetId="0">#REF!</definedName>
    <definedName name="____BOP1" localSheetId="3">#REF!</definedName>
    <definedName name="____BOP1" localSheetId="2">#REF!</definedName>
    <definedName name="____BOP1" localSheetId="1">#REF!</definedName>
    <definedName name="____BOP1">#REF!</definedName>
    <definedName name="____BOP2" localSheetId="5">[2]BoP!#REF!</definedName>
    <definedName name="____BOP2" localSheetId="0">[2]BoP!#REF!</definedName>
    <definedName name="____BOP2" localSheetId="3">[2]BoP!#REF!</definedName>
    <definedName name="____BOP2" localSheetId="2">[2]BoP!#REF!</definedName>
    <definedName name="____BOP2" localSheetId="1">[2]BoP!#REF!</definedName>
    <definedName name="____BOP2">[2]BoP!#REF!</definedName>
    <definedName name="____COL1">[3]SimInp1:ModDef!$A$1:$V$130</definedName>
    <definedName name="____END94" localSheetId="5">#REF!</definedName>
    <definedName name="____END94" localSheetId="0">#REF!</definedName>
    <definedName name="____END94" localSheetId="3">#REF!</definedName>
    <definedName name="____END94" localSheetId="2">#REF!</definedName>
    <definedName name="____END94" localSheetId="1">#REF!</definedName>
    <definedName name="____END94">#REF!</definedName>
    <definedName name="____EXP5" localSheetId="5">#REF!</definedName>
    <definedName name="____EXP5" localSheetId="0">#REF!</definedName>
    <definedName name="____EXP5" localSheetId="3">#REF!</definedName>
    <definedName name="____EXP5" localSheetId="2">#REF!</definedName>
    <definedName name="____EXP5" localSheetId="1">#REF!</definedName>
    <definedName name="____EXP5">#REF!</definedName>
    <definedName name="____EXP6" localSheetId="5">#REF!</definedName>
    <definedName name="____EXP6" localSheetId="0">#REF!</definedName>
    <definedName name="____EXP6" localSheetId="3">#REF!</definedName>
    <definedName name="____EXP6" localSheetId="2">#REF!</definedName>
    <definedName name="____EXP6" localSheetId="1">#REF!</definedName>
    <definedName name="____EXP6">#REF!</definedName>
    <definedName name="____EXP7" localSheetId="5">#REF!</definedName>
    <definedName name="____EXP7" localSheetId="0">#REF!</definedName>
    <definedName name="____EXP7" localSheetId="3">#REF!</definedName>
    <definedName name="____EXP7" localSheetId="2">#REF!</definedName>
    <definedName name="____EXP7" localSheetId="1">#REF!</definedName>
    <definedName name="____EXP7">#REF!</definedName>
    <definedName name="____EXP9" localSheetId="5">#REF!</definedName>
    <definedName name="____EXP9" localSheetId="0">#REF!</definedName>
    <definedName name="____EXP9" localSheetId="3">#REF!</definedName>
    <definedName name="____EXP9" localSheetId="2">#REF!</definedName>
    <definedName name="____EXP9" localSheetId="1">#REF!</definedName>
    <definedName name="____EXP9">#REF!</definedName>
    <definedName name="____IMP10" localSheetId="5">#REF!</definedName>
    <definedName name="____IMP10" localSheetId="0">#REF!</definedName>
    <definedName name="____IMP10" localSheetId="3">#REF!</definedName>
    <definedName name="____IMP10" localSheetId="2">#REF!</definedName>
    <definedName name="____IMP10" localSheetId="1">#REF!</definedName>
    <definedName name="____IMP10">#REF!</definedName>
    <definedName name="____IMP2" localSheetId="5">#REF!</definedName>
    <definedName name="____IMP2" localSheetId="0">#REF!</definedName>
    <definedName name="____IMP2" localSheetId="3">#REF!</definedName>
    <definedName name="____IMP2" localSheetId="2">#REF!</definedName>
    <definedName name="____IMP2" localSheetId="1">#REF!</definedName>
    <definedName name="____IMP2">#REF!</definedName>
    <definedName name="____IMP4" localSheetId="5">#REF!</definedName>
    <definedName name="____IMP4" localSheetId="0">#REF!</definedName>
    <definedName name="____IMP4" localSheetId="3">#REF!</definedName>
    <definedName name="____IMP4" localSheetId="2">#REF!</definedName>
    <definedName name="____IMP4" localSheetId="1">#REF!</definedName>
    <definedName name="____IMP4">#REF!</definedName>
    <definedName name="____IMP6" localSheetId="5">#REF!</definedName>
    <definedName name="____IMP6" localSheetId="0">#REF!</definedName>
    <definedName name="____IMP6" localSheetId="3">#REF!</definedName>
    <definedName name="____IMP6" localSheetId="2">#REF!</definedName>
    <definedName name="____IMP6" localSheetId="1">#REF!</definedName>
    <definedName name="____IMP6">#REF!</definedName>
    <definedName name="____IMP7" localSheetId="5">#REF!</definedName>
    <definedName name="____IMP7" localSheetId="0">#REF!</definedName>
    <definedName name="____IMP7" localSheetId="3">#REF!</definedName>
    <definedName name="____IMP7" localSheetId="2">#REF!</definedName>
    <definedName name="____IMP7" localSheetId="1">#REF!</definedName>
    <definedName name="____IMP7">#REF!</definedName>
    <definedName name="____IMP8" localSheetId="5">#REF!</definedName>
    <definedName name="____IMP8" localSheetId="0">#REF!</definedName>
    <definedName name="____IMP8" localSheetId="3">#REF!</definedName>
    <definedName name="____IMP8" localSheetId="2">#REF!</definedName>
    <definedName name="____IMP8" localSheetId="1">#REF!</definedName>
    <definedName name="____IMP8">#REF!</definedName>
    <definedName name="____MCV1">[4]Q2!$E$64:$AH$64</definedName>
    <definedName name="____MTS2" localSheetId="5">'[5]Annual Tables'!#REF!</definedName>
    <definedName name="____MTS2" localSheetId="0">'[5]Annual Tables'!#REF!</definedName>
    <definedName name="____MTS2" localSheetId="3">'[5]Annual Tables'!#REF!</definedName>
    <definedName name="____MTS2" localSheetId="2">'[5]Annual Tables'!#REF!</definedName>
    <definedName name="____MTS2" localSheetId="1">'[5]Annual Tables'!#REF!</definedName>
    <definedName name="____MTS2">'[5]Annual Tables'!#REF!</definedName>
    <definedName name="____PAG2" localSheetId="5">[5]Index!#REF!</definedName>
    <definedName name="____PAG2" localSheetId="0">[5]Index!#REF!</definedName>
    <definedName name="____PAG2" localSheetId="3">[5]Index!#REF!</definedName>
    <definedName name="____PAG2" localSheetId="2">[5]Index!#REF!</definedName>
    <definedName name="____PAG2" localSheetId="1">[5]Index!#REF!</definedName>
    <definedName name="____PAG2">[5]Index!#REF!</definedName>
    <definedName name="____PAG3" localSheetId="5">[5]Index!#REF!</definedName>
    <definedName name="____PAG3" localSheetId="0">[5]Index!#REF!</definedName>
    <definedName name="____PAG3" localSheetId="3">[5]Index!#REF!</definedName>
    <definedName name="____PAG3" localSheetId="2">[5]Index!#REF!</definedName>
    <definedName name="____PAG3" localSheetId="1">[5]Index!#REF!</definedName>
    <definedName name="____PAG3">[5]Index!#REF!</definedName>
    <definedName name="____PAG4" localSheetId="5">[5]Index!#REF!</definedName>
    <definedName name="____PAG4" localSheetId="0">[5]Index!#REF!</definedName>
    <definedName name="____PAG4" localSheetId="3">[5]Index!#REF!</definedName>
    <definedName name="____PAG4" localSheetId="2">[5]Index!#REF!</definedName>
    <definedName name="____PAG4" localSheetId="1">[5]Index!#REF!</definedName>
    <definedName name="____PAG4">[5]Index!#REF!</definedName>
    <definedName name="____PAG5" localSheetId="5">[5]Index!#REF!</definedName>
    <definedName name="____PAG5" localSheetId="0">[5]Index!#REF!</definedName>
    <definedName name="____PAG5" localSheetId="3">[5]Index!#REF!</definedName>
    <definedName name="____PAG5" localSheetId="2">[5]Index!#REF!</definedName>
    <definedName name="____PAG5" localSheetId="1">[5]Index!#REF!</definedName>
    <definedName name="____PAG5">[5]Index!#REF!</definedName>
    <definedName name="____PAG6" localSheetId="5">[5]Index!#REF!</definedName>
    <definedName name="____PAG6" localSheetId="0">[5]Index!#REF!</definedName>
    <definedName name="____PAG6" localSheetId="3">[5]Index!#REF!</definedName>
    <definedName name="____PAG6" localSheetId="2">[5]Index!#REF!</definedName>
    <definedName name="____PAG6" localSheetId="1">[5]Index!#REF!</definedName>
    <definedName name="____PAG6">[5]Index!#REF!</definedName>
    <definedName name="____PAG7" localSheetId="5">#REF!</definedName>
    <definedName name="____PAG7" localSheetId="0">#REF!</definedName>
    <definedName name="____PAG7" localSheetId="3">#REF!</definedName>
    <definedName name="____PAG7" localSheetId="2">#REF!</definedName>
    <definedName name="____PAG7" localSheetId="1">#REF!</definedName>
    <definedName name="____PAG7">#REF!</definedName>
    <definedName name="____RES2" localSheetId="5">[2]RES!#REF!</definedName>
    <definedName name="____RES2" localSheetId="0">[2]RES!#REF!</definedName>
    <definedName name="____RES2" localSheetId="3">[2]RES!#REF!</definedName>
    <definedName name="____RES2" localSheetId="2">[2]RES!#REF!</definedName>
    <definedName name="____RES2" localSheetId="1">[2]RES!#REF!</definedName>
    <definedName name="____RES2">[2]RES!#REF!</definedName>
    <definedName name="____SUM2" localSheetId="5">#REF!</definedName>
    <definedName name="____SUM2" localSheetId="0">#REF!</definedName>
    <definedName name="____SUM2" localSheetId="3">#REF!</definedName>
    <definedName name="____SUM2" localSheetId="2">#REF!</definedName>
    <definedName name="____SUM2" localSheetId="1">#REF!</definedName>
    <definedName name="____SUM2">#REF!</definedName>
    <definedName name="____sum3" localSheetId="5">#REF!</definedName>
    <definedName name="____sum3" localSheetId="0">#REF!</definedName>
    <definedName name="____sum3" localSheetId="3">#REF!</definedName>
    <definedName name="____sum3" localSheetId="2">#REF!</definedName>
    <definedName name="____sum3" localSheetId="1">#REF!</definedName>
    <definedName name="____sum3">#REF!</definedName>
    <definedName name="____tab06" localSheetId="5">#REF!</definedName>
    <definedName name="____tab06" localSheetId="0">#REF!</definedName>
    <definedName name="____tab06" localSheetId="3">#REF!</definedName>
    <definedName name="____tab06" localSheetId="2">#REF!</definedName>
    <definedName name="____tab06" localSheetId="1">#REF!</definedName>
    <definedName name="____tab06">#REF!</definedName>
    <definedName name="____tab07" localSheetId="5">#REF!</definedName>
    <definedName name="____tab07" localSheetId="0">#REF!</definedName>
    <definedName name="____tab07" localSheetId="3">#REF!</definedName>
    <definedName name="____tab07" localSheetId="2">#REF!</definedName>
    <definedName name="____tab07" localSheetId="1">#REF!</definedName>
    <definedName name="____tab07">#REF!</definedName>
    <definedName name="____TAB1" localSheetId="5">#REF!</definedName>
    <definedName name="____TAB1" localSheetId="0">#REF!</definedName>
    <definedName name="____TAB1" localSheetId="3">#REF!</definedName>
    <definedName name="____TAB1" localSheetId="2">#REF!</definedName>
    <definedName name="____TAB1" localSheetId="1">#REF!</definedName>
    <definedName name="____TAB1">#REF!</definedName>
    <definedName name="____TAB10" localSheetId="5">#REF!</definedName>
    <definedName name="____TAB10" localSheetId="0">#REF!</definedName>
    <definedName name="____TAB10" localSheetId="3">#REF!</definedName>
    <definedName name="____TAB10" localSheetId="2">#REF!</definedName>
    <definedName name="____TAB10" localSheetId="1">#REF!</definedName>
    <definedName name="____TAB10">#REF!</definedName>
    <definedName name="____Tab11" localSheetId="5">#REF!</definedName>
    <definedName name="____Tab11" localSheetId="0">#REF!</definedName>
    <definedName name="____Tab11" localSheetId="3">#REF!</definedName>
    <definedName name="____Tab11" localSheetId="2">#REF!</definedName>
    <definedName name="____Tab11" localSheetId="1">#REF!</definedName>
    <definedName name="____Tab11">#REF!</definedName>
    <definedName name="____TAB12" localSheetId="5">#REF!</definedName>
    <definedName name="____TAB12" localSheetId="0">#REF!</definedName>
    <definedName name="____TAB12" localSheetId="3">#REF!</definedName>
    <definedName name="____TAB12" localSheetId="2">#REF!</definedName>
    <definedName name="____TAB12" localSheetId="1">#REF!</definedName>
    <definedName name="____TAB12">#REF!</definedName>
    <definedName name="____Tab19" localSheetId="5">#REF!</definedName>
    <definedName name="____Tab19" localSheetId="0">#REF!</definedName>
    <definedName name="____Tab19" localSheetId="3">#REF!</definedName>
    <definedName name="____Tab19" localSheetId="2">#REF!</definedName>
    <definedName name="____Tab19" localSheetId="1">#REF!</definedName>
    <definedName name="____Tab19">#REF!</definedName>
    <definedName name="____TAB2" localSheetId="5">#REF!</definedName>
    <definedName name="____TAB2" localSheetId="0">#REF!</definedName>
    <definedName name="____TAB2" localSheetId="3">#REF!</definedName>
    <definedName name="____TAB2" localSheetId="2">#REF!</definedName>
    <definedName name="____TAB2" localSheetId="1">#REF!</definedName>
    <definedName name="____TAB2">#REF!</definedName>
    <definedName name="____Tab20" localSheetId="5">#REF!</definedName>
    <definedName name="____Tab20" localSheetId="0">#REF!</definedName>
    <definedName name="____Tab20" localSheetId="3">#REF!</definedName>
    <definedName name="____Tab20" localSheetId="2">#REF!</definedName>
    <definedName name="____Tab20" localSheetId="1">#REF!</definedName>
    <definedName name="____Tab20">#REF!</definedName>
    <definedName name="____Tab21" localSheetId="5">#REF!</definedName>
    <definedName name="____Tab21" localSheetId="0">#REF!</definedName>
    <definedName name="____Tab21" localSheetId="3">#REF!</definedName>
    <definedName name="____Tab21" localSheetId="2">#REF!</definedName>
    <definedName name="____Tab21" localSheetId="1">#REF!</definedName>
    <definedName name="____Tab21">#REF!</definedName>
    <definedName name="____Tab22" localSheetId="5">#REF!</definedName>
    <definedName name="____Tab22" localSheetId="0">#REF!</definedName>
    <definedName name="____Tab22" localSheetId="3">#REF!</definedName>
    <definedName name="____Tab22" localSheetId="2">#REF!</definedName>
    <definedName name="____Tab22" localSheetId="1">#REF!</definedName>
    <definedName name="____Tab22">#REF!</definedName>
    <definedName name="____Tab23" localSheetId="5">#REF!</definedName>
    <definedName name="____Tab23" localSheetId="0">#REF!</definedName>
    <definedName name="____Tab23" localSheetId="3">#REF!</definedName>
    <definedName name="____Tab23" localSheetId="2">#REF!</definedName>
    <definedName name="____Tab23" localSheetId="1">#REF!</definedName>
    <definedName name="____Tab23">#REF!</definedName>
    <definedName name="____Tab24" localSheetId="5">#REF!</definedName>
    <definedName name="____Tab24" localSheetId="0">#REF!</definedName>
    <definedName name="____Tab24" localSheetId="3">#REF!</definedName>
    <definedName name="____Tab24" localSheetId="2">#REF!</definedName>
    <definedName name="____Tab24" localSheetId="1">#REF!</definedName>
    <definedName name="____Tab24">#REF!</definedName>
    <definedName name="____Tab26" localSheetId="5">#REF!</definedName>
    <definedName name="____Tab26" localSheetId="0">#REF!</definedName>
    <definedName name="____Tab26" localSheetId="3">#REF!</definedName>
    <definedName name="____Tab26" localSheetId="2">#REF!</definedName>
    <definedName name="____Tab26" localSheetId="1">#REF!</definedName>
    <definedName name="____Tab26">#REF!</definedName>
    <definedName name="____Tab27" localSheetId="5">#REF!</definedName>
    <definedName name="____Tab27" localSheetId="0">#REF!</definedName>
    <definedName name="____Tab27" localSheetId="3">#REF!</definedName>
    <definedName name="____Tab27" localSheetId="2">#REF!</definedName>
    <definedName name="____Tab27" localSheetId="1">#REF!</definedName>
    <definedName name="____Tab27">#REF!</definedName>
    <definedName name="____Tab28" localSheetId="5">#REF!</definedName>
    <definedName name="____Tab28" localSheetId="0">#REF!</definedName>
    <definedName name="____Tab28" localSheetId="3">#REF!</definedName>
    <definedName name="____Tab28" localSheetId="2">#REF!</definedName>
    <definedName name="____Tab28" localSheetId="1">#REF!</definedName>
    <definedName name="____Tab28">#REF!</definedName>
    <definedName name="____Tab29" localSheetId="5">#REF!</definedName>
    <definedName name="____Tab29" localSheetId="0">#REF!</definedName>
    <definedName name="____Tab29" localSheetId="3">#REF!</definedName>
    <definedName name="____Tab29" localSheetId="2">#REF!</definedName>
    <definedName name="____Tab29" localSheetId="1">#REF!</definedName>
    <definedName name="____Tab29">#REF!</definedName>
    <definedName name="____TAB3" localSheetId="5">#REF!</definedName>
    <definedName name="____TAB3" localSheetId="0">#REF!</definedName>
    <definedName name="____TAB3" localSheetId="3">#REF!</definedName>
    <definedName name="____TAB3" localSheetId="2">#REF!</definedName>
    <definedName name="____TAB3" localSheetId="1">#REF!</definedName>
    <definedName name="____TAB3">#REF!</definedName>
    <definedName name="____Tab30" localSheetId="5">#REF!</definedName>
    <definedName name="____Tab30" localSheetId="0">#REF!</definedName>
    <definedName name="____Tab30" localSheetId="3">#REF!</definedName>
    <definedName name="____Tab30" localSheetId="2">#REF!</definedName>
    <definedName name="____Tab30" localSheetId="1">#REF!</definedName>
    <definedName name="____Tab30">#REF!</definedName>
    <definedName name="____Tab31" localSheetId="5">#REF!</definedName>
    <definedName name="____Tab31" localSheetId="0">#REF!</definedName>
    <definedName name="____Tab31" localSheetId="3">#REF!</definedName>
    <definedName name="____Tab31" localSheetId="2">#REF!</definedName>
    <definedName name="____Tab31" localSheetId="1">#REF!</definedName>
    <definedName name="____Tab31">#REF!</definedName>
    <definedName name="____Tab32" localSheetId="5">#REF!</definedName>
    <definedName name="____Tab32" localSheetId="0">#REF!</definedName>
    <definedName name="____Tab32" localSheetId="3">#REF!</definedName>
    <definedName name="____Tab32" localSheetId="2">#REF!</definedName>
    <definedName name="____Tab32" localSheetId="1">#REF!</definedName>
    <definedName name="____Tab32">#REF!</definedName>
    <definedName name="____Tab33" localSheetId="5">#REF!</definedName>
    <definedName name="____Tab33" localSheetId="0">#REF!</definedName>
    <definedName name="____Tab33" localSheetId="3">#REF!</definedName>
    <definedName name="____Tab33" localSheetId="2">#REF!</definedName>
    <definedName name="____Tab33" localSheetId="1">#REF!</definedName>
    <definedName name="____Tab33">#REF!</definedName>
    <definedName name="____Tab34" localSheetId="5">#REF!</definedName>
    <definedName name="____Tab34" localSheetId="0">#REF!</definedName>
    <definedName name="____Tab34" localSheetId="3">#REF!</definedName>
    <definedName name="____Tab34" localSheetId="2">#REF!</definedName>
    <definedName name="____Tab34" localSheetId="1">#REF!</definedName>
    <definedName name="____Tab34">#REF!</definedName>
    <definedName name="____Tab35" localSheetId="5">#REF!</definedName>
    <definedName name="____Tab35" localSheetId="0">#REF!</definedName>
    <definedName name="____Tab35" localSheetId="3">#REF!</definedName>
    <definedName name="____Tab35" localSheetId="2">#REF!</definedName>
    <definedName name="____Tab35" localSheetId="1">#REF!</definedName>
    <definedName name="____Tab35">#REF!</definedName>
    <definedName name="____TAB4" localSheetId="5">#REF!</definedName>
    <definedName name="____TAB4" localSheetId="0">#REF!</definedName>
    <definedName name="____TAB4" localSheetId="3">#REF!</definedName>
    <definedName name="____TAB4" localSheetId="2">#REF!</definedName>
    <definedName name="____TAB4" localSheetId="1">#REF!</definedName>
    <definedName name="____TAB4">#REF!</definedName>
    <definedName name="____TAB5" localSheetId="5">#REF!</definedName>
    <definedName name="____TAB5" localSheetId="0">#REF!</definedName>
    <definedName name="____TAB5" localSheetId="3">#REF!</definedName>
    <definedName name="____TAB5" localSheetId="2">#REF!</definedName>
    <definedName name="____TAB5" localSheetId="1">#REF!</definedName>
    <definedName name="____TAB5">#REF!</definedName>
    <definedName name="____TAB7" localSheetId="5">#REF!</definedName>
    <definedName name="____TAB7" localSheetId="0">#REF!</definedName>
    <definedName name="____TAB7" localSheetId="3">#REF!</definedName>
    <definedName name="____TAB7" localSheetId="2">#REF!</definedName>
    <definedName name="____TAB7" localSheetId="1">#REF!</definedName>
    <definedName name="____TAB7">#REF!</definedName>
    <definedName name="____TAB8" localSheetId="5">#REF!</definedName>
    <definedName name="____TAB8" localSheetId="0">#REF!</definedName>
    <definedName name="____TAB8" localSheetId="3">#REF!</definedName>
    <definedName name="____TAB8" localSheetId="2">#REF!</definedName>
    <definedName name="____TAB8" localSheetId="1">#REF!</definedName>
    <definedName name="____TAB8">#REF!</definedName>
    <definedName name="____WB2" localSheetId="5">#REF!</definedName>
    <definedName name="____WB2" localSheetId="0">#REF!</definedName>
    <definedName name="____WB2" localSheetId="3">#REF!</definedName>
    <definedName name="____WB2" localSheetId="2">#REF!</definedName>
    <definedName name="____WB2" localSheetId="1">#REF!</definedName>
    <definedName name="____WB2">#REF!</definedName>
    <definedName name="____WEO1" localSheetId="5">#REF!</definedName>
    <definedName name="____WEO1" localSheetId="0">#REF!</definedName>
    <definedName name="____WEO1" localSheetId="3">#REF!</definedName>
    <definedName name="____WEO1" localSheetId="2">#REF!</definedName>
    <definedName name="____WEO1" localSheetId="1">#REF!</definedName>
    <definedName name="____WEO1">#REF!</definedName>
    <definedName name="____WEO2" localSheetId="5">#REF!</definedName>
    <definedName name="____WEO2" localSheetId="0">#REF!</definedName>
    <definedName name="____WEO2" localSheetId="3">#REF!</definedName>
    <definedName name="____WEO2" localSheetId="2">#REF!</definedName>
    <definedName name="____WEO2" localSheetId="1">#REF!</definedName>
    <definedName name="____WEO2">#REF!</definedName>
    <definedName name="____YR0110">'[6]Imp:DSA output'!$O$9:$R$464</definedName>
    <definedName name="____YR89">'[6]Imp:DSA output'!$C$9:$C$464</definedName>
    <definedName name="____YR90">'[6]Imp:DSA output'!$D$9:$D$464</definedName>
    <definedName name="____YR91">'[6]Imp:DSA output'!$E$9:$E$464</definedName>
    <definedName name="____YR92">'[6]Imp:DSA output'!$F$9:$F$464</definedName>
    <definedName name="____YR93">'[6]Imp:DSA output'!$G$9:$G$464</definedName>
    <definedName name="____YR94">'[6]Imp:DSA output'!$H$9:$H$464</definedName>
    <definedName name="____YR95">'[6]Imp:DSA output'!$I$9:$I$464</definedName>
    <definedName name="___aze1" localSheetId="5">#REF!</definedName>
    <definedName name="___aze1" localSheetId="0">#REF!</definedName>
    <definedName name="___aze1" localSheetId="3">#REF!</definedName>
    <definedName name="___aze1" localSheetId="2">#REF!</definedName>
    <definedName name="___aze1" localSheetId="1">#REF!</definedName>
    <definedName name="___aze1">#REF!</definedName>
    <definedName name="___aze2" localSheetId="5">#REF!</definedName>
    <definedName name="___aze2" localSheetId="0">#REF!</definedName>
    <definedName name="___aze2" localSheetId="3">#REF!</definedName>
    <definedName name="___aze2" localSheetId="2">#REF!</definedName>
    <definedName name="___aze2" localSheetId="1">#REF!</definedName>
    <definedName name="___aze2">#REF!</definedName>
    <definedName name="___aze3" localSheetId="5">#REF!</definedName>
    <definedName name="___aze3" localSheetId="0">#REF!</definedName>
    <definedName name="___aze3" localSheetId="3">#REF!</definedName>
    <definedName name="___aze3" localSheetId="2">#REF!</definedName>
    <definedName name="___aze3" localSheetId="1">#REF!</definedName>
    <definedName name="___aze3">#REF!</definedName>
    <definedName name="___BOP1" localSheetId="5">#REF!</definedName>
    <definedName name="___BOP1" localSheetId="0">#REF!</definedName>
    <definedName name="___BOP1" localSheetId="3">#REF!</definedName>
    <definedName name="___BOP1" localSheetId="2">#REF!</definedName>
    <definedName name="___BOP1" localSheetId="1">#REF!</definedName>
    <definedName name="___BOP1">#REF!</definedName>
    <definedName name="___BOP2" localSheetId="5">[7]BoP!#REF!</definedName>
    <definedName name="___BOP2" localSheetId="0">[7]BoP!#REF!</definedName>
    <definedName name="___BOP2" localSheetId="3">[7]BoP!#REF!</definedName>
    <definedName name="___BOP2" localSheetId="2">[7]BoP!#REF!</definedName>
    <definedName name="___BOP2" localSheetId="1">[7]BoP!#REF!</definedName>
    <definedName name="___BOP2">[7]BoP!#REF!</definedName>
    <definedName name="___c75213" localSheetId="5">#REF!</definedName>
    <definedName name="___c75213" localSheetId="0">#REF!</definedName>
    <definedName name="___c75213" localSheetId="3">#REF!</definedName>
    <definedName name="___c75213" localSheetId="2">#REF!</definedName>
    <definedName name="___c75213" localSheetId="1">#REF!</definedName>
    <definedName name="___c75213">#REF!</definedName>
    <definedName name="___c81453" localSheetId="5">#REF!</definedName>
    <definedName name="___c81453" localSheetId="0">#REF!</definedName>
    <definedName name="___c81453" localSheetId="3">#REF!</definedName>
    <definedName name="___c81453" localSheetId="2">#REF!</definedName>
    <definedName name="___c81453" localSheetId="1">#REF!</definedName>
    <definedName name="___c81453">#REF!</definedName>
    <definedName name="___COL1">[8]SimInp1:ModDef!$A$1:$V$130</definedName>
    <definedName name="___END94" localSheetId="5">#REF!</definedName>
    <definedName name="___END94" localSheetId="0">#REF!</definedName>
    <definedName name="___END94" localSheetId="3">#REF!</definedName>
    <definedName name="___END94" localSheetId="2">#REF!</definedName>
    <definedName name="___END94" localSheetId="1">#REF!</definedName>
    <definedName name="___END94">#REF!</definedName>
    <definedName name="___EXP5" localSheetId="5">#REF!</definedName>
    <definedName name="___EXP5" localSheetId="0">#REF!</definedName>
    <definedName name="___EXP5" localSheetId="3">#REF!</definedName>
    <definedName name="___EXP5" localSheetId="2">#REF!</definedName>
    <definedName name="___EXP5" localSheetId="1">#REF!</definedName>
    <definedName name="___EXP5">#REF!</definedName>
    <definedName name="___EXP6" localSheetId="5">#REF!</definedName>
    <definedName name="___EXP6" localSheetId="0">#REF!</definedName>
    <definedName name="___EXP6" localSheetId="3">#REF!</definedName>
    <definedName name="___EXP6" localSheetId="2">#REF!</definedName>
    <definedName name="___EXP6" localSheetId="1">#REF!</definedName>
    <definedName name="___EXP6">#REF!</definedName>
    <definedName name="___EXP7" localSheetId="5">#REF!</definedName>
    <definedName name="___EXP7" localSheetId="0">#REF!</definedName>
    <definedName name="___EXP7" localSheetId="3">#REF!</definedName>
    <definedName name="___EXP7" localSheetId="2">#REF!</definedName>
    <definedName name="___EXP7" localSheetId="1">#REF!</definedName>
    <definedName name="___EXP7">#REF!</definedName>
    <definedName name="___EXP9" localSheetId="5">#REF!</definedName>
    <definedName name="___EXP9" localSheetId="0">#REF!</definedName>
    <definedName name="___EXP9" localSheetId="3">#REF!</definedName>
    <definedName name="___EXP9" localSheetId="2">#REF!</definedName>
    <definedName name="___EXP9" localSheetId="1">#REF!</definedName>
    <definedName name="___EXP9">#REF!</definedName>
    <definedName name="___IMP10" localSheetId="5">#REF!</definedName>
    <definedName name="___IMP10" localSheetId="0">#REF!</definedName>
    <definedName name="___IMP10" localSheetId="3">#REF!</definedName>
    <definedName name="___IMP10" localSheetId="2">#REF!</definedName>
    <definedName name="___IMP10" localSheetId="1">#REF!</definedName>
    <definedName name="___IMP10">#REF!</definedName>
    <definedName name="___IMP2" localSheetId="5">#REF!</definedName>
    <definedName name="___IMP2" localSheetId="0">#REF!</definedName>
    <definedName name="___IMP2" localSheetId="3">#REF!</definedName>
    <definedName name="___IMP2" localSheetId="2">#REF!</definedName>
    <definedName name="___IMP2" localSheetId="1">#REF!</definedName>
    <definedName name="___IMP2">#REF!</definedName>
    <definedName name="___IMP4" localSheetId="5">#REF!</definedName>
    <definedName name="___IMP4" localSheetId="0">#REF!</definedName>
    <definedName name="___IMP4" localSheetId="3">#REF!</definedName>
    <definedName name="___IMP4" localSheetId="2">#REF!</definedName>
    <definedName name="___IMP4" localSheetId="1">#REF!</definedName>
    <definedName name="___IMP4">#REF!</definedName>
    <definedName name="___IMP6" localSheetId="5">#REF!</definedName>
    <definedName name="___IMP6" localSheetId="0">#REF!</definedName>
    <definedName name="___IMP6" localSheetId="3">#REF!</definedName>
    <definedName name="___IMP6" localSheetId="2">#REF!</definedName>
    <definedName name="___IMP6" localSheetId="1">#REF!</definedName>
    <definedName name="___IMP6">#REF!</definedName>
    <definedName name="___IMP7" localSheetId="5">#REF!</definedName>
    <definedName name="___IMP7" localSheetId="0">#REF!</definedName>
    <definedName name="___IMP7" localSheetId="3">#REF!</definedName>
    <definedName name="___IMP7" localSheetId="2">#REF!</definedName>
    <definedName name="___IMP7" localSheetId="1">#REF!</definedName>
    <definedName name="___IMP7">#REF!</definedName>
    <definedName name="___IMP8" localSheetId="5">#REF!</definedName>
    <definedName name="___IMP8" localSheetId="0">#REF!</definedName>
    <definedName name="___IMP8" localSheetId="3">#REF!</definedName>
    <definedName name="___IMP8" localSheetId="2">#REF!</definedName>
    <definedName name="___IMP8" localSheetId="1">#REF!</definedName>
    <definedName name="___IMP8">#REF!</definedName>
    <definedName name="___MCV1">[9]Q2!$E$64:$AH$64</definedName>
    <definedName name="___MTS2" localSheetId="5">'[5]Annual Tables'!#REF!</definedName>
    <definedName name="___MTS2" localSheetId="0">'[5]Annual Tables'!#REF!</definedName>
    <definedName name="___MTS2" localSheetId="3">'[5]Annual Tables'!#REF!</definedName>
    <definedName name="___MTS2" localSheetId="2">'[5]Annual Tables'!#REF!</definedName>
    <definedName name="___MTS2" localSheetId="1">'[5]Annual Tables'!#REF!</definedName>
    <definedName name="___MTS2">'[5]Annual Tables'!#REF!</definedName>
    <definedName name="___PAG2" localSheetId="5">[5]Index!#REF!</definedName>
    <definedName name="___PAG2" localSheetId="0">[5]Index!#REF!</definedName>
    <definedName name="___PAG2" localSheetId="3">[5]Index!#REF!</definedName>
    <definedName name="___PAG2" localSheetId="2">[5]Index!#REF!</definedName>
    <definedName name="___PAG2" localSheetId="1">[5]Index!#REF!</definedName>
    <definedName name="___PAG2">[5]Index!#REF!</definedName>
    <definedName name="___PAG3" localSheetId="5">[5]Index!#REF!</definedName>
    <definedName name="___PAG3" localSheetId="0">[5]Index!#REF!</definedName>
    <definedName name="___PAG3" localSheetId="3">[5]Index!#REF!</definedName>
    <definedName name="___PAG3" localSheetId="2">[5]Index!#REF!</definedName>
    <definedName name="___PAG3" localSheetId="1">[5]Index!#REF!</definedName>
    <definedName name="___PAG3">[5]Index!#REF!</definedName>
    <definedName name="___PAG4" localSheetId="5">[5]Index!#REF!</definedName>
    <definedName name="___PAG4" localSheetId="0">[5]Index!#REF!</definedName>
    <definedName name="___PAG4" localSheetId="3">[5]Index!#REF!</definedName>
    <definedName name="___PAG4" localSheetId="2">[5]Index!#REF!</definedName>
    <definedName name="___PAG4" localSheetId="1">[5]Index!#REF!</definedName>
    <definedName name="___PAG4">[5]Index!#REF!</definedName>
    <definedName name="___PAG5" localSheetId="5">[5]Index!#REF!</definedName>
    <definedName name="___PAG5" localSheetId="0">[5]Index!#REF!</definedName>
    <definedName name="___PAG5" localSheetId="3">[5]Index!#REF!</definedName>
    <definedName name="___PAG5" localSheetId="2">[5]Index!#REF!</definedName>
    <definedName name="___PAG5" localSheetId="1">[5]Index!#REF!</definedName>
    <definedName name="___PAG5">[5]Index!#REF!</definedName>
    <definedName name="___PAG6" localSheetId="5">[5]Index!#REF!</definedName>
    <definedName name="___PAG6" localSheetId="0">[5]Index!#REF!</definedName>
    <definedName name="___PAG6" localSheetId="3">[5]Index!#REF!</definedName>
    <definedName name="___PAG6" localSheetId="2">[5]Index!#REF!</definedName>
    <definedName name="___PAG6" localSheetId="1">[5]Index!#REF!</definedName>
    <definedName name="___PAG6">[5]Index!#REF!</definedName>
    <definedName name="___PAG7" localSheetId="5">#REF!</definedName>
    <definedName name="___PAG7" localSheetId="0">#REF!</definedName>
    <definedName name="___PAG7" localSheetId="3">#REF!</definedName>
    <definedName name="___PAG7" localSheetId="2">#REF!</definedName>
    <definedName name="___PAG7" localSheetId="1">#REF!</definedName>
    <definedName name="___PAG7">#REF!</definedName>
    <definedName name="___RES2" localSheetId="5">[7]RES!#REF!</definedName>
    <definedName name="___RES2" localSheetId="0">[7]RES!#REF!</definedName>
    <definedName name="___RES2" localSheetId="3">[7]RES!#REF!</definedName>
    <definedName name="___RES2" localSheetId="2">[7]RES!#REF!</definedName>
    <definedName name="___RES2" localSheetId="1">[7]RES!#REF!</definedName>
    <definedName name="___RES2">[7]RES!#REF!</definedName>
    <definedName name="___SUM2" localSheetId="5">#REF!</definedName>
    <definedName name="___SUM2" localSheetId="0">#REF!</definedName>
    <definedName name="___SUM2" localSheetId="3">#REF!</definedName>
    <definedName name="___SUM2" localSheetId="2">#REF!</definedName>
    <definedName name="___SUM2" localSheetId="1">#REF!</definedName>
    <definedName name="___SUM2">#REF!</definedName>
    <definedName name="___sum3" localSheetId="5">#REF!</definedName>
    <definedName name="___sum3" localSheetId="0">#REF!</definedName>
    <definedName name="___sum3" localSheetId="3">#REF!</definedName>
    <definedName name="___sum3" localSheetId="2">#REF!</definedName>
    <definedName name="___sum3" localSheetId="1">#REF!</definedName>
    <definedName name="___sum3">#REF!</definedName>
    <definedName name="___tab06" localSheetId="5">#REF!</definedName>
    <definedName name="___tab06" localSheetId="0">#REF!</definedName>
    <definedName name="___tab06" localSheetId="3">#REF!</definedName>
    <definedName name="___tab06" localSheetId="2">#REF!</definedName>
    <definedName name="___tab06" localSheetId="1">#REF!</definedName>
    <definedName name="___tab06">#REF!</definedName>
    <definedName name="___tab07" localSheetId="5">#REF!</definedName>
    <definedName name="___tab07" localSheetId="0">#REF!</definedName>
    <definedName name="___tab07" localSheetId="3">#REF!</definedName>
    <definedName name="___tab07" localSheetId="2">#REF!</definedName>
    <definedName name="___tab07" localSheetId="1">#REF!</definedName>
    <definedName name="___tab07">#REF!</definedName>
    <definedName name="___TAB1" localSheetId="5">#REF!</definedName>
    <definedName name="___TAB1" localSheetId="0">#REF!</definedName>
    <definedName name="___TAB1" localSheetId="3">#REF!</definedName>
    <definedName name="___TAB1" localSheetId="2">#REF!</definedName>
    <definedName name="___TAB1" localSheetId="1">#REF!</definedName>
    <definedName name="___TAB1">#REF!</definedName>
    <definedName name="___TAB10" localSheetId="5">#REF!</definedName>
    <definedName name="___TAB10" localSheetId="0">#REF!</definedName>
    <definedName name="___TAB10" localSheetId="3">#REF!</definedName>
    <definedName name="___TAB10" localSheetId="2">#REF!</definedName>
    <definedName name="___TAB10" localSheetId="1">#REF!</definedName>
    <definedName name="___TAB10">#REF!</definedName>
    <definedName name="___Tab11" localSheetId="5">#REF!</definedName>
    <definedName name="___Tab11" localSheetId="0">#REF!</definedName>
    <definedName name="___Tab11" localSheetId="3">#REF!</definedName>
    <definedName name="___Tab11" localSheetId="2">#REF!</definedName>
    <definedName name="___Tab11" localSheetId="1">#REF!</definedName>
    <definedName name="___Tab11">#REF!</definedName>
    <definedName name="___TAB12" localSheetId="5">#REF!</definedName>
    <definedName name="___TAB12" localSheetId="0">#REF!</definedName>
    <definedName name="___TAB12" localSheetId="3">#REF!</definedName>
    <definedName name="___TAB12" localSheetId="2">#REF!</definedName>
    <definedName name="___TAB12" localSheetId="1">#REF!</definedName>
    <definedName name="___TAB12">#REF!</definedName>
    <definedName name="___Tab19" localSheetId="5">#REF!</definedName>
    <definedName name="___Tab19" localSheetId="0">#REF!</definedName>
    <definedName name="___Tab19" localSheetId="3">#REF!</definedName>
    <definedName name="___Tab19" localSheetId="2">#REF!</definedName>
    <definedName name="___Tab19" localSheetId="1">#REF!</definedName>
    <definedName name="___Tab19">#REF!</definedName>
    <definedName name="___TAB2" localSheetId="5">#REF!</definedName>
    <definedName name="___TAB2" localSheetId="0">#REF!</definedName>
    <definedName name="___TAB2" localSheetId="3">#REF!</definedName>
    <definedName name="___TAB2" localSheetId="2">#REF!</definedName>
    <definedName name="___TAB2" localSheetId="1">#REF!</definedName>
    <definedName name="___TAB2">#REF!</definedName>
    <definedName name="___Tab20" localSheetId="5">#REF!</definedName>
    <definedName name="___Tab20" localSheetId="0">#REF!</definedName>
    <definedName name="___Tab20" localSheetId="3">#REF!</definedName>
    <definedName name="___Tab20" localSheetId="2">#REF!</definedName>
    <definedName name="___Tab20" localSheetId="1">#REF!</definedName>
    <definedName name="___Tab20">#REF!</definedName>
    <definedName name="___Tab21" localSheetId="5">#REF!</definedName>
    <definedName name="___Tab21" localSheetId="0">#REF!</definedName>
    <definedName name="___Tab21" localSheetId="3">#REF!</definedName>
    <definedName name="___Tab21" localSheetId="2">#REF!</definedName>
    <definedName name="___Tab21" localSheetId="1">#REF!</definedName>
    <definedName name="___Tab21">#REF!</definedName>
    <definedName name="___Tab22" localSheetId="5">#REF!</definedName>
    <definedName name="___Tab22" localSheetId="0">#REF!</definedName>
    <definedName name="___Tab22" localSheetId="3">#REF!</definedName>
    <definedName name="___Tab22" localSheetId="2">#REF!</definedName>
    <definedName name="___Tab22" localSheetId="1">#REF!</definedName>
    <definedName name="___Tab22">#REF!</definedName>
    <definedName name="___Tab23" localSheetId="5">#REF!</definedName>
    <definedName name="___Tab23" localSheetId="0">#REF!</definedName>
    <definedName name="___Tab23" localSheetId="3">#REF!</definedName>
    <definedName name="___Tab23" localSheetId="2">#REF!</definedName>
    <definedName name="___Tab23" localSheetId="1">#REF!</definedName>
    <definedName name="___Tab23">#REF!</definedName>
    <definedName name="___Tab24" localSheetId="5">#REF!</definedName>
    <definedName name="___Tab24" localSheetId="0">#REF!</definedName>
    <definedName name="___Tab24" localSheetId="3">#REF!</definedName>
    <definedName name="___Tab24" localSheetId="2">#REF!</definedName>
    <definedName name="___Tab24" localSheetId="1">#REF!</definedName>
    <definedName name="___Tab24">#REF!</definedName>
    <definedName name="___Tab26" localSheetId="5">#REF!</definedName>
    <definedName name="___Tab26" localSheetId="0">#REF!</definedName>
    <definedName name="___Tab26" localSheetId="3">#REF!</definedName>
    <definedName name="___Tab26" localSheetId="2">#REF!</definedName>
    <definedName name="___Tab26" localSheetId="1">#REF!</definedName>
    <definedName name="___Tab26">#REF!</definedName>
    <definedName name="___Tab27" localSheetId="5">#REF!</definedName>
    <definedName name="___Tab27" localSheetId="0">#REF!</definedName>
    <definedName name="___Tab27" localSheetId="3">#REF!</definedName>
    <definedName name="___Tab27" localSheetId="2">#REF!</definedName>
    <definedName name="___Tab27" localSheetId="1">#REF!</definedName>
    <definedName name="___Tab27">#REF!</definedName>
    <definedName name="___Tab28" localSheetId="5">#REF!</definedName>
    <definedName name="___Tab28" localSheetId="0">#REF!</definedName>
    <definedName name="___Tab28" localSheetId="3">#REF!</definedName>
    <definedName name="___Tab28" localSheetId="2">#REF!</definedName>
    <definedName name="___Tab28" localSheetId="1">#REF!</definedName>
    <definedName name="___Tab28">#REF!</definedName>
    <definedName name="___Tab29" localSheetId="5">#REF!</definedName>
    <definedName name="___Tab29" localSheetId="0">#REF!</definedName>
    <definedName name="___Tab29" localSheetId="3">#REF!</definedName>
    <definedName name="___Tab29" localSheetId="2">#REF!</definedName>
    <definedName name="___Tab29" localSheetId="1">#REF!</definedName>
    <definedName name="___Tab29">#REF!</definedName>
    <definedName name="___TAB3" localSheetId="5">#REF!</definedName>
    <definedName name="___TAB3" localSheetId="0">#REF!</definedName>
    <definedName name="___TAB3" localSheetId="3">#REF!</definedName>
    <definedName name="___TAB3" localSheetId="2">#REF!</definedName>
    <definedName name="___TAB3" localSheetId="1">#REF!</definedName>
    <definedName name="___TAB3">#REF!</definedName>
    <definedName name="___Tab30" localSheetId="5">#REF!</definedName>
    <definedName name="___Tab30" localSheetId="0">#REF!</definedName>
    <definedName name="___Tab30" localSheetId="3">#REF!</definedName>
    <definedName name="___Tab30" localSheetId="2">#REF!</definedName>
    <definedName name="___Tab30" localSheetId="1">#REF!</definedName>
    <definedName name="___Tab30">#REF!</definedName>
    <definedName name="___Tab31" localSheetId="5">#REF!</definedName>
    <definedName name="___Tab31" localSheetId="0">#REF!</definedName>
    <definedName name="___Tab31" localSheetId="3">#REF!</definedName>
    <definedName name="___Tab31" localSheetId="2">#REF!</definedName>
    <definedName name="___Tab31" localSheetId="1">#REF!</definedName>
    <definedName name="___Tab31">#REF!</definedName>
    <definedName name="___Tab32" localSheetId="5">#REF!</definedName>
    <definedName name="___Tab32" localSheetId="0">#REF!</definedName>
    <definedName name="___Tab32" localSheetId="3">#REF!</definedName>
    <definedName name="___Tab32" localSheetId="2">#REF!</definedName>
    <definedName name="___Tab32" localSheetId="1">#REF!</definedName>
    <definedName name="___Tab32">#REF!</definedName>
    <definedName name="___Tab33" localSheetId="5">#REF!</definedName>
    <definedName name="___Tab33" localSheetId="0">#REF!</definedName>
    <definedName name="___Tab33" localSheetId="3">#REF!</definedName>
    <definedName name="___Tab33" localSheetId="2">#REF!</definedName>
    <definedName name="___Tab33" localSheetId="1">#REF!</definedName>
    <definedName name="___Tab33">#REF!</definedName>
    <definedName name="___Tab34" localSheetId="5">#REF!</definedName>
    <definedName name="___Tab34" localSheetId="0">#REF!</definedName>
    <definedName name="___Tab34" localSheetId="3">#REF!</definedName>
    <definedName name="___Tab34" localSheetId="2">#REF!</definedName>
    <definedName name="___Tab34" localSheetId="1">#REF!</definedName>
    <definedName name="___Tab34">#REF!</definedName>
    <definedName name="___Tab35" localSheetId="5">#REF!</definedName>
    <definedName name="___Tab35" localSheetId="0">#REF!</definedName>
    <definedName name="___Tab35" localSheetId="3">#REF!</definedName>
    <definedName name="___Tab35" localSheetId="2">#REF!</definedName>
    <definedName name="___Tab35" localSheetId="1">#REF!</definedName>
    <definedName name="___Tab35">#REF!</definedName>
    <definedName name="___TAB4" localSheetId="5">#REF!</definedName>
    <definedName name="___TAB4" localSheetId="0">#REF!</definedName>
    <definedName name="___TAB4" localSheetId="3">#REF!</definedName>
    <definedName name="___TAB4" localSheetId="2">#REF!</definedName>
    <definedName name="___TAB4" localSheetId="1">#REF!</definedName>
    <definedName name="___TAB4">#REF!</definedName>
    <definedName name="___TAB5" localSheetId="5">#REF!</definedName>
    <definedName name="___TAB5" localSheetId="0">#REF!</definedName>
    <definedName name="___TAB5" localSheetId="3">#REF!</definedName>
    <definedName name="___TAB5" localSheetId="2">#REF!</definedName>
    <definedName name="___TAB5" localSheetId="1">#REF!</definedName>
    <definedName name="___TAB5">#REF!</definedName>
    <definedName name="___TAB7" localSheetId="5">#REF!</definedName>
    <definedName name="___TAB7" localSheetId="0">#REF!</definedName>
    <definedName name="___TAB7" localSheetId="3">#REF!</definedName>
    <definedName name="___TAB7" localSheetId="2">#REF!</definedName>
    <definedName name="___TAB7" localSheetId="1">#REF!</definedName>
    <definedName name="___TAB7">#REF!</definedName>
    <definedName name="___TAB8" localSheetId="5">#REF!</definedName>
    <definedName name="___TAB8" localSheetId="0">#REF!</definedName>
    <definedName name="___TAB8" localSheetId="3">#REF!</definedName>
    <definedName name="___TAB8" localSheetId="2">#REF!</definedName>
    <definedName name="___TAB8" localSheetId="1">#REF!</definedName>
    <definedName name="___TAB8">#REF!</definedName>
    <definedName name="___WB2" localSheetId="5">#REF!</definedName>
    <definedName name="___WB2" localSheetId="0">#REF!</definedName>
    <definedName name="___WB2" localSheetId="3">#REF!</definedName>
    <definedName name="___WB2" localSheetId="2">#REF!</definedName>
    <definedName name="___WB2" localSheetId="1">#REF!</definedName>
    <definedName name="___WB2">#REF!</definedName>
    <definedName name="___WEO1" localSheetId="5">#REF!</definedName>
    <definedName name="___WEO1" localSheetId="0">#REF!</definedName>
    <definedName name="___WEO1" localSheetId="3">#REF!</definedName>
    <definedName name="___WEO1" localSheetId="2">#REF!</definedName>
    <definedName name="___WEO1" localSheetId="1">#REF!</definedName>
    <definedName name="___WEO1">#REF!</definedName>
    <definedName name="___WEO2" localSheetId="5">#REF!</definedName>
    <definedName name="___WEO2" localSheetId="0">#REF!</definedName>
    <definedName name="___WEO2" localSheetId="3">#REF!</definedName>
    <definedName name="___WEO2" localSheetId="2">#REF!</definedName>
    <definedName name="___WEO2" localSheetId="1">#REF!</definedName>
    <definedName name="___WEO2">#REF!</definedName>
    <definedName name="___YR0110">'[6]Imp:DSA output'!$O$9:$R$464</definedName>
    <definedName name="___YR89">'[6]Imp:DSA output'!$C$9:$C$464</definedName>
    <definedName name="___YR90">'[6]Imp:DSA output'!$D$9:$D$464</definedName>
    <definedName name="___YR91">'[6]Imp:DSA output'!$E$9:$E$464</definedName>
    <definedName name="___YR92">'[6]Imp:DSA output'!$F$9:$F$464</definedName>
    <definedName name="___YR93">'[6]Imp:DSA output'!$G$9:$G$464</definedName>
    <definedName name="___YR94">'[6]Imp:DSA output'!$H$9:$H$464</definedName>
    <definedName name="___YR95">'[6]Imp:DSA output'!$I$9:$I$464</definedName>
    <definedName name="__123Graph_A" localSheetId="5" hidden="1">#REF!</definedName>
    <definedName name="__123Graph_A" localSheetId="0" hidden="1">#REF!</definedName>
    <definedName name="__123Graph_A" localSheetId="3" hidden="1">#REF!</definedName>
    <definedName name="__123Graph_A" localSheetId="2" hidden="1">#REF!</definedName>
    <definedName name="__123Graph_A" localSheetId="1" hidden="1">#REF!</definedName>
    <definedName name="__123Graph_A" hidden="1">#REF!</definedName>
    <definedName name="__123Graph_AREER" localSheetId="5" hidden="1">#REF!</definedName>
    <definedName name="__123Graph_AREER" localSheetId="0" hidden="1">#REF!</definedName>
    <definedName name="__123Graph_AREER" localSheetId="3" hidden="1">#REF!</definedName>
    <definedName name="__123Graph_AREER" localSheetId="2" hidden="1">#REF!</definedName>
    <definedName name="__123Graph_AREER" localSheetId="1" hidden="1">#REF!</definedName>
    <definedName name="__123Graph_AREER" hidden="1">#REF!</definedName>
    <definedName name="__123Graph_B" localSheetId="5" hidden="1">'[10]Quarterly Program'!#REF!</definedName>
    <definedName name="__123Graph_B" localSheetId="0" hidden="1">'[10]Quarterly Program'!#REF!</definedName>
    <definedName name="__123Graph_B" localSheetId="3" hidden="1">'[10]Quarterly Program'!#REF!</definedName>
    <definedName name="__123Graph_B" localSheetId="2" hidden="1">'[10]Quarterly Program'!#REF!</definedName>
    <definedName name="__123Graph_B" localSheetId="1" hidden="1">'[10]Quarterly Program'!#REF!</definedName>
    <definedName name="__123Graph_B" hidden="1">'[10]Quarterly Program'!#REF!</definedName>
    <definedName name="__123Graph_BCurrent" localSheetId="5" hidden="1">[11]G!#REF!</definedName>
    <definedName name="__123Graph_BCurrent" localSheetId="0" hidden="1">[11]G!#REF!</definedName>
    <definedName name="__123Graph_BCurrent" localSheetId="3" hidden="1">[11]G!#REF!</definedName>
    <definedName name="__123Graph_BCurrent" localSheetId="2" hidden="1">[11]G!#REF!</definedName>
    <definedName name="__123Graph_BCurrent" localSheetId="1" hidden="1">[11]G!#REF!</definedName>
    <definedName name="__123Graph_BCurrent" hidden="1">[11]G!#REF!</definedName>
    <definedName name="__123Graph_BGDP" localSheetId="5" hidden="1">'[10]Quarterly Program'!#REF!</definedName>
    <definedName name="__123Graph_BGDP" localSheetId="0" hidden="1">'[10]Quarterly Program'!#REF!</definedName>
    <definedName name="__123Graph_BGDP" localSheetId="3" hidden="1">'[10]Quarterly Program'!#REF!</definedName>
    <definedName name="__123Graph_BGDP" localSheetId="2" hidden="1">'[10]Quarterly Program'!#REF!</definedName>
    <definedName name="__123Graph_BGDP" localSheetId="1" hidden="1">'[10]Quarterly Program'!#REF!</definedName>
    <definedName name="__123Graph_BGDP" hidden="1">'[10]Quarterly Program'!#REF!</definedName>
    <definedName name="__123Graph_BMONEY" localSheetId="5" hidden="1">'[10]Quarterly Program'!#REF!</definedName>
    <definedName name="__123Graph_BMONEY" localSheetId="0" hidden="1">'[10]Quarterly Program'!#REF!</definedName>
    <definedName name="__123Graph_BMONEY" localSheetId="3" hidden="1">'[10]Quarterly Program'!#REF!</definedName>
    <definedName name="__123Graph_BMONEY" localSheetId="2" hidden="1">'[10]Quarterly Program'!#REF!</definedName>
    <definedName name="__123Graph_BMONEY" localSheetId="1" hidden="1">'[10]Quarterly Program'!#REF!</definedName>
    <definedName name="__123Graph_BMONEY" hidden="1">'[10]Quarterly Program'!#REF!</definedName>
    <definedName name="__123Graph_BREER" localSheetId="5" hidden="1">#REF!</definedName>
    <definedName name="__123Graph_BREER" localSheetId="0" hidden="1">#REF!</definedName>
    <definedName name="__123Graph_BREER" localSheetId="3" hidden="1">#REF!</definedName>
    <definedName name="__123Graph_BREER" localSheetId="2" hidden="1">#REF!</definedName>
    <definedName name="__123Graph_BREER" localSheetId="1" hidden="1">#REF!</definedName>
    <definedName name="__123Graph_BREER" hidden="1">#REF!</definedName>
    <definedName name="__123Graph_CREER" localSheetId="5" hidden="1">#REF!</definedName>
    <definedName name="__123Graph_CREER" localSheetId="0" hidden="1">#REF!</definedName>
    <definedName name="__123Graph_CREER" localSheetId="3" hidden="1">#REF!</definedName>
    <definedName name="__123Graph_CREER" localSheetId="2" hidden="1">#REF!</definedName>
    <definedName name="__123Graph_CREER" localSheetId="1" hidden="1">#REF!</definedName>
    <definedName name="__123Graph_CREER" hidden="1">#REF!</definedName>
    <definedName name="__1r" localSheetId="5">#REF!</definedName>
    <definedName name="__1r" localSheetId="0">#REF!</definedName>
    <definedName name="__1r" localSheetId="3">#REF!</definedName>
    <definedName name="__1r" localSheetId="2">#REF!</definedName>
    <definedName name="__1r" localSheetId="1">#REF!</definedName>
    <definedName name="__1r">#REF!</definedName>
    <definedName name="__aze1" localSheetId="5">#REF!</definedName>
    <definedName name="__aze1" localSheetId="0">#REF!</definedName>
    <definedName name="__aze1" localSheetId="3">#REF!</definedName>
    <definedName name="__aze1" localSheetId="2">#REF!</definedName>
    <definedName name="__aze1" localSheetId="1">#REF!</definedName>
    <definedName name="__aze1">#REF!</definedName>
    <definedName name="__aze2" localSheetId="5">#REF!</definedName>
    <definedName name="__aze2" localSheetId="0">#REF!</definedName>
    <definedName name="__aze2" localSheetId="3">#REF!</definedName>
    <definedName name="__aze2" localSheetId="2">#REF!</definedName>
    <definedName name="__aze2" localSheetId="1">#REF!</definedName>
    <definedName name="__aze2">#REF!</definedName>
    <definedName name="__aze3" localSheetId="5">#REF!</definedName>
    <definedName name="__aze3" localSheetId="0">#REF!</definedName>
    <definedName name="__aze3" localSheetId="3">#REF!</definedName>
    <definedName name="__aze3" localSheetId="2">#REF!</definedName>
    <definedName name="__aze3" localSheetId="1">#REF!</definedName>
    <definedName name="__aze3">#REF!</definedName>
    <definedName name="__BOP1" localSheetId="5">#REF!</definedName>
    <definedName name="__BOP1" localSheetId="0">#REF!</definedName>
    <definedName name="__BOP1" localSheetId="3">#REF!</definedName>
    <definedName name="__BOP1" localSheetId="2">#REF!</definedName>
    <definedName name="__BOP1" localSheetId="1">#REF!</definedName>
    <definedName name="__BOP1">#REF!</definedName>
    <definedName name="__BOP2" localSheetId="5">[12]BoP!#REF!</definedName>
    <definedName name="__BOP2" localSheetId="0">[12]BoP!#REF!</definedName>
    <definedName name="__BOP2" localSheetId="3">[12]BoP!#REF!</definedName>
    <definedName name="__BOP2" localSheetId="2">[12]BoP!#REF!</definedName>
    <definedName name="__BOP2" localSheetId="1">[12]BoP!#REF!</definedName>
    <definedName name="__BOP2">[12]BoP!#REF!</definedName>
    <definedName name="__COL1">[13]SimInp1:ModDef!$A$1:$V$130</definedName>
    <definedName name="__END94" localSheetId="5">#REF!</definedName>
    <definedName name="__END94" localSheetId="0">#REF!</definedName>
    <definedName name="__END94" localSheetId="3">#REF!</definedName>
    <definedName name="__END94" localSheetId="2">#REF!</definedName>
    <definedName name="__END94" localSheetId="1">#REF!</definedName>
    <definedName name="__END94">#REF!</definedName>
    <definedName name="__EXP5" localSheetId="5">#REF!</definedName>
    <definedName name="__EXP5" localSheetId="0">#REF!</definedName>
    <definedName name="__EXP5" localSheetId="3">#REF!</definedName>
    <definedName name="__EXP5" localSheetId="2">#REF!</definedName>
    <definedName name="__EXP5" localSheetId="1">#REF!</definedName>
    <definedName name="__EXP5">#REF!</definedName>
    <definedName name="__EXP6" localSheetId="5">#REF!</definedName>
    <definedName name="__EXP6" localSheetId="0">#REF!</definedName>
    <definedName name="__EXP6" localSheetId="3">#REF!</definedName>
    <definedName name="__EXP6" localSheetId="2">#REF!</definedName>
    <definedName name="__EXP6" localSheetId="1">#REF!</definedName>
    <definedName name="__EXP6">#REF!</definedName>
    <definedName name="__EXP7" localSheetId="5">#REF!</definedName>
    <definedName name="__EXP7" localSheetId="0">#REF!</definedName>
    <definedName name="__EXP7" localSheetId="3">#REF!</definedName>
    <definedName name="__EXP7" localSheetId="2">#REF!</definedName>
    <definedName name="__EXP7" localSheetId="1">#REF!</definedName>
    <definedName name="__EXP7">#REF!</definedName>
    <definedName name="__EXP9" localSheetId="5">#REF!</definedName>
    <definedName name="__EXP9" localSheetId="0">#REF!</definedName>
    <definedName name="__EXP9" localSheetId="3">#REF!</definedName>
    <definedName name="__EXP9" localSheetId="2">#REF!</definedName>
    <definedName name="__EXP9" localSheetId="1">#REF!</definedName>
    <definedName name="__EXP9">#REF!</definedName>
    <definedName name="__IMP10" localSheetId="5">#REF!</definedName>
    <definedName name="__IMP10" localSheetId="0">#REF!</definedName>
    <definedName name="__IMP10" localSheetId="3">#REF!</definedName>
    <definedName name="__IMP10" localSheetId="2">#REF!</definedName>
    <definedName name="__IMP10" localSheetId="1">#REF!</definedName>
    <definedName name="__IMP10">#REF!</definedName>
    <definedName name="__IMP2" localSheetId="5">#REF!</definedName>
    <definedName name="__IMP2" localSheetId="0">#REF!</definedName>
    <definedName name="__IMP2" localSheetId="3">#REF!</definedName>
    <definedName name="__IMP2" localSheetId="2">#REF!</definedName>
    <definedName name="__IMP2" localSheetId="1">#REF!</definedName>
    <definedName name="__IMP2">#REF!</definedName>
    <definedName name="__IMP4" localSheetId="5">#REF!</definedName>
    <definedName name="__IMP4" localSheetId="0">#REF!</definedName>
    <definedName name="__IMP4" localSheetId="3">#REF!</definedName>
    <definedName name="__IMP4" localSheetId="2">#REF!</definedName>
    <definedName name="__IMP4" localSheetId="1">#REF!</definedName>
    <definedName name="__IMP4">#REF!</definedName>
    <definedName name="__IMP6" localSheetId="5">#REF!</definedName>
    <definedName name="__IMP6" localSheetId="0">#REF!</definedName>
    <definedName name="__IMP6" localSheetId="3">#REF!</definedName>
    <definedName name="__IMP6" localSheetId="2">#REF!</definedName>
    <definedName name="__IMP6" localSheetId="1">#REF!</definedName>
    <definedName name="__IMP6">#REF!</definedName>
    <definedName name="__IMP7" localSheetId="5">#REF!</definedName>
    <definedName name="__IMP7" localSheetId="0">#REF!</definedName>
    <definedName name="__IMP7" localSheetId="3">#REF!</definedName>
    <definedName name="__IMP7" localSheetId="2">#REF!</definedName>
    <definedName name="__IMP7" localSheetId="1">#REF!</definedName>
    <definedName name="__IMP7">#REF!</definedName>
    <definedName name="__IMP8" localSheetId="5">#REF!</definedName>
    <definedName name="__IMP8" localSheetId="0">#REF!</definedName>
    <definedName name="__IMP8" localSheetId="3">#REF!</definedName>
    <definedName name="__IMP8" localSheetId="2">#REF!</definedName>
    <definedName name="__IMP8" localSheetId="1">#REF!</definedName>
    <definedName name="__IMP8">#REF!</definedName>
    <definedName name="__MCV1">[14]Q2!$E$64:$AH$64</definedName>
    <definedName name="__MTS2" localSheetId="5">'[5]Annual Tables'!#REF!</definedName>
    <definedName name="__MTS2" localSheetId="0">'[5]Annual Tables'!#REF!</definedName>
    <definedName name="__MTS2" localSheetId="3">'[5]Annual Tables'!#REF!</definedName>
    <definedName name="__MTS2" localSheetId="2">'[5]Annual Tables'!#REF!</definedName>
    <definedName name="__MTS2" localSheetId="1">'[5]Annual Tables'!#REF!</definedName>
    <definedName name="__MTS2">'[5]Annual Tables'!#REF!</definedName>
    <definedName name="__PAG2" localSheetId="5">[5]Index!#REF!</definedName>
    <definedName name="__PAG2" localSheetId="0">[5]Index!#REF!</definedName>
    <definedName name="__PAG2" localSheetId="3">[5]Index!#REF!</definedName>
    <definedName name="__PAG2" localSheetId="2">[5]Index!#REF!</definedName>
    <definedName name="__PAG2" localSheetId="1">[5]Index!#REF!</definedName>
    <definedName name="__PAG2">[5]Index!#REF!</definedName>
    <definedName name="__PAG3" localSheetId="5">[5]Index!#REF!</definedName>
    <definedName name="__PAG3" localSheetId="0">[5]Index!#REF!</definedName>
    <definedName name="__PAG3" localSheetId="3">[5]Index!#REF!</definedName>
    <definedName name="__PAG3" localSheetId="2">[5]Index!#REF!</definedName>
    <definedName name="__PAG3" localSheetId="1">[5]Index!#REF!</definedName>
    <definedName name="__PAG3">[5]Index!#REF!</definedName>
    <definedName name="__PAG4" localSheetId="5">[5]Index!#REF!</definedName>
    <definedName name="__PAG4" localSheetId="0">[5]Index!#REF!</definedName>
    <definedName name="__PAG4" localSheetId="3">[5]Index!#REF!</definedName>
    <definedName name="__PAG4" localSheetId="2">[5]Index!#REF!</definedName>
    <definedName name="__PAG4" localSheetId="1">[5]Index!#REF!</definedName>
    <definedName name="__PAG4">[5]Index!#REF!</definedName>
    <definedName name="__PAG5" localSheetId="5">[5]Index!#REF!</definedName>
    <definedName name="__PAG5" localSheetId="0">[5]Index!#REF!</definedName>
    <definedName name="__PAG5" localSheetId="3">[5]Index!#REF!</definedName>
    <definedName name="__PAG5" localSheetId="2">[5]Index!#REF!</definedName>
    <definedName name="__PAG5" localSheetId="1">[5]Index!#REF!</definedName>
    <definedName name="__PAG5">[5]Index!#REF!</definedName>
    <definedName name="__PAG6" localSheetId="5">[5]Index!#REF!</definedName>
    <definedName name="__PAG6" localSheetId="0">[5]Index!#REF!</definedName>
    <definedName name="__PAG6" localSheetId="3">[5]Index!#REF!</definedName>
    <definedName name="__PAG6" localSheetId="2">[5]Index!#REF!</definedName>
    <definedName name="__PAG6" localSheetId="1">[5]Index!#REF!</definedName>
    <definedName name="__PAG6">[5]Index!#REF!</definedName>
    <definedName name="__PAG7" localSheetId="5">#REF!</definedName>
    <definedName name="__PAG7" localSheetId="0">#REF!</definedName>
    <definedName name="__PAG7" localSheetId="3">#REF!</definedName>
    <definedName name="__PAG7" localSheetId="2">#REF!</definedName>
    <definedName name="__PAG7" localSheetId="1">#REF!</definedName>
    <definedName name="__PAG7">#REF!</definedName>
    <definedName name="__RES2" localSheetId="5">[12]RES!#REF!</definedName>
    <definedName name="__RES2" localSheetId="0">[12]RES!#REF!</definedName>
    <definedName name="__RES2" localSheetId="3">[12]RES!#REF!</definedName>
    <definedName name="__RES2" localSheetId="2">[12]RES!#REF!</definedName>
    <definedName name="__RES2" localSheetId="1">[12]RES!#REF!</definedName>
    <definedName name="__RES2">[12]RES!#REF!</definedName>
    <definedName name="__SUM2" localSheetId="5">#REF!</definedName>
    <definedName name="__SUM2" localSheetId="0">#REF!</definedName>
    <definedName name="__SUM2" localSheetId="3">#REF!</definedName>
    <definedName name="__SUM2" localSheetId="2">#REF!</definedName>
    <definedName name="__SUM2" localSheetId="1">#REF!</definedName>
    <definedName name="__SUM2">#REF!</definedName>
    <definedName name="__sum3" localSheetId="5">#REF!</definedName>
    <definedName name="__sum3" localSheetId="0">#REF!</definedName>
    <definedName name="__sum3" localSheetId="3">#REF!</definedName>
    <definedName name="__sum3" localSheetId="2">#REF!</definedName>
    <definedName name="__sum3" localSheetId="1">#REF!</definedName>
    <definedName name="__sum3">#REF!</definedName>
    <definedName name="__tab06" localSheetId="5">#REF!</definedName>
    <definedName name="__tab06" localSheetId="0">#REF!</definedName>
    <definedName name="__tab06" localSheetId="3">#REF!</definedName>
    <definedName name="__tab06" localSheetId="2">#REF!</definedName>
    <definedName name="__tab06" localSheetId="1">#REF!</definedName>
    <definedName name="__tab06">#REF!</definedName>
    <definedName name="__tab07" localSheetId="5">#REF!</definedName>
    <definedName name="__tab07" localSheetId="0">#REF!</definedName>
    <definedName name="__tab07" localSheetId="3">#REF!</definedName>
    <definedName name="__tab07" localSheetId="2">#REF!</definedName>
    <definedName name="__tab07" localSheetId="1">#REF!</definedName>
    <definedName name="__tab07">#REF!</definedName>
    <definedName name="__TAB1" localSheetId="5">#REF!</definedName>
    <definedName name="__TAB1" localSheetId="0">#REF!</definedName>
    <definedName name="__TAB1" localSheetId="3">#REF!</definedName>
    <definedName name="__TAB1" localSheetId="2">#REF!</definedName>
    <definedName name="__TAB1" localSheetId="1">#REF!</definedName>
    <definedName name="__TAB1">#REF!</definedName>
    <definedName name="__TAB10" localSheetId="5">#REF!</definedName>
    <definedName name="__TAB10" localSheetId="0">#REF!</definedName>
    <definedName name="__TAB10" localSheetId="3">#REF!</definedName>
    <definedName name="__TAB10" localSheetId="2">#REF!</definedName>
    <definedName name="__TAB10" localSheetId="1">#REF!</definedName>
    <definedName name="__TAB10">#REF!</definedName>
    <definedName name="__Tab11" localSheetId="5">#REF!</definedName>
    <definedName name="__Tab11" localSheetId="0">#REF!</definedName>
    <definedName name="__Tab11" localSheetId="3">#REF!</definedName>
    <definedName name="__Tab11" localSheetId="2">#REF!</definedName>
    <definedName name="__Tab11" localSheetId="1">#REF!</definedName>
    <definedName name="__Tab11">#REF!</definedName>
    <definedName name="__TAB12" localSheetId="5">#REF!</definedName>
    <definedName name="__TAB12" localSheetId="0">#REF!</definedName>
    <definedName name="__TAB12" localSheetId="3">#REF!</definedName>
    <definedName name="__TAB12" localSheetId="2">#REF!</definedName>
    <definedName name="__TAB12" localSheetId="1">#REF!</definedName>
    <definedName name="__TAB12">#REF!</definedName>
    <definedName name="__Tab19" localSheetId="5">#REF!</definedName>
    <definedName name="__Tab19" localSheetId="0">#REF!</definedName>
    <definedName name="__Tab19" localSheetId="3">#REF!</definedName>
    <definedName name="__Tab19" localSheetId="2">#REF!</definedName>
    <definedName name="__Tab19" localSheetId="1">#REF!</definedName>
    <definedName name="__Tab19">#REF!</definedName>
    <definedName name="__TAB2" localSheetId="5">#REF!</definedName>
    <definedName name="__TAB2" localSheetId="0">#REF!</definedName>
    <definedName name="__TAB2" localSheetId="3">#REF!</definedName>
    <definedName name="__TAB2" localSheetId="2">#REF!</definedName>
    <definedName name="__TAB2" localSheetId="1">#REF!</definedName>
    <definedName name="__TAB2">#REF!</definedName>
    <definedName name="__Tab20" localSheetId="5">#REF!</definedName>
    <definedName name="__Tab20" localSheetId="0">#REF!</definedName>
    <definedName name="__Tab20" localSheetId="3">#REF!</definedName>
    <definedName name="__Tab20" localSheetId="2">#REF!</definedName>
    <definedName name="__Tab20" localSheetId="1">#REF!</definedName>
    <definedName name="__Tab20">#REF!</definedName>
    <definedName name="__Tab21" localSheetId="5">#REF!</definedName>
    <definedName name="__Tab21" localSheetId="0">#REF!</definedName>
    <definedName name="__Tab21" localSheetId="3">#REF!</definedName>
    <definedName name="__Tab21" localSheetId="2">#REF!</definedName>
    <definedName name="__Tab21" localSheetId="1">#REF!</definedName>
    <definedName name="__Tab21">#REF!</definedName>
    <definedName name="__Tab22" localSheetId="5">#REF!</definedName>
    <definedName name="__Tab22" localSheetId="0">#REF!</definedName>
    <definedName name="__Tab22" localSheetId="3">#REF!</definedName>
    <definedName name="__Tab22" localSheetId="2">#REF!</definedName>
    <definedName name="__Tab22" localSheetId="1">#REF!</definedName>
    <definedName name="__Tab22">#REF!</definedName>
    <definedName name="__Tab23" localSheetId="5">#REF!</definedName>
    <definedName name="__Tab23" localSheetId="0">#REF!</definedName>
    <definedName name="__Tab23" localSheetId="3">#REF!</definedName>
    <definedName name="__Tab23" localSheetId="2">#REF!</definedName>
    <definedName name="__Tab23" localSheetId="1">#REF!</definedName>
    <definedName name="__Tab23">#REF!</definedName>
    <definedName name="__Tab24" localSheetId="5">#REF!</definedName>
    <definedName name="__Tab24" localSheetId="0">#REF!</definedName>
    <definedName name="__Tab24" localSheetId="3">#REF!</definedName>
    <definedName name="__Tab24" localSheetId="2">#REF!</definedName>
    <definedName name="__Tab24" localSheetId="1">#REF!</definedName>
    <definedName name="__Tab24">#REF!</definedName>
    <definedName name="__Tab26" localSheetId="5">#REF!</definedName>
    <definedName name="__Tab26" localSheetId="0">#REF!</definedName>
    <definedName name="__Tab26" localSheetId="3">#REF!</definedName>
    <definedName name="__Tab26" localSheetId="2">#REF!</definedName>
    <definedName name="__Tab26" localSheetId="1">#REF!</definedName>
    <definedName name="__Tab26">#REF!</definedName>
    <definedName name="__Tab27" localSheetId="5">#REF!</definedName>
    <definedName name="__Tab27" localSheetId="0">#REF!</definedName>
    <definedName name="__Tab27" localSheetId="3">#REF!</definedName>
    <definedName name="__Tab27" localSheetId="2">#REF!</definedName>
    <definedName name="__Tab27" localSheetId="1">#REF!</definedName>
    <definedName name="__Tab27">#REF!</definedName>
    <definedName name="__Tab28" localSheetId="5">#REF!</definedName>
    <definedName name="__Tab28" localSheetId="0">#REF!</definedName>
    <definedName name="__Tab28" localSheetId="3">#REF!</definedName>
    <definedName name="__Tab28" localSheetId="2">#REF!</definedName>
    <definedName name="__Tab28" localSheetId="1">#REF!</definedName>
    <definedName name="__Tab28">#REF!</definedName>
    <definedName name="__Tab29" localSheetId="5">#REF!</definedName>
    <definedName name="__Tab29" localSheetId="0">#REF!</definedName>
    <definedName name="__Tab29" localSheetId="3">#REF!</definedName>
    <definedName name="__Tab29" localSheetId="2">#REF!</definedName>
    <definedName name="__Tab29" localSheetId="1">#REF!</definedName>
    <definedName name="__Tab29">#REF!</definedName>
    <definedName name="__TAB3" localSheetId="5">#REF!</definedName>
    <definedName name="__TAB3" localSheetId="0">#REF!</definedName>
    <definedName name="__TAB3" localSheetId="3">#REF!</definedName>
    <definedName name="__TAB3" localSheetId="2">#REF!</definedName>
    <definedName name="__TAB3" localSheetId="1">#REF!</definedName>
    <definedName name="__TAB3">#REF!</definedName>
    <definedName name="__Tab30" localSheetId="5">#REF!</definedName>
    <definedName name="__Tab30" localSheetId="0">#REF!</definedName>
    <definedName name="__Tab30" localSheetId="3">#REF!</definedName>
    <definedName name="__Tab30" localSheetId="2">#REF!</definedName>
    <definedName name="__Tab30" localSheetId="1">#REF!</definedName>
    <definedName name="__Tab30">#REF!</definedName>
    <definedName name="__Tab31" localSheetId="5">#REF!</definedName>
    <definedName name="__Tab31" localSheetId="0">#REF!</definedName>
    <definedName name="__Tab31" localSheetId="3">#REF!</definedName>
    <definedName name="__Tab31" localSheetId="2">#REF!</definedName>
    <definedName name="__Tab31" localSheetId="1">#REF!</definedName>
    <definedName name="__Tab31">#REF!</definedName>
    <definedName name="__Tab32" localSheetId="5">#REF!</definedName>
    <definedName name="__Tab32" localSheetId="0">#REF!</definedName>
    <definedName name="__Tab32" localSheetId="3">#REF!</definedName>
    <definedName name="__Tab32" localSheetId="2">#REF!</definedName>
    <definedName name="__Tab32" localSheetId="1">#REF!</definedName>
    <definedName name="__Tab32">#REF!</definedName>
    <definedName name="__Tab33" localSheetId="5">#REF!</definedName>
    <definedName name="__Tab33" localSheetId="0">#REF!</definedName>
    <definedName name="__Tab33" localSheetId="3">#REF!</definedName>
    <definedName name="__Tab33" localSheetId="2">#REF!</definedName>
    <definedName name="__Tab33" localSheetId="1">#REF!</definedName>
    <definedName name="__Tab33">#REF!</definedName>
    <definedName name="__Tab34" localSheetId="5">#REF!</definedName>
    <definedName name="__Tab34" localSheetId="0">#REF!</definedName>
    <definedName name="__Tab34" localSheetId="3">#REF!</definedName>
    <definedName name="__Tab34" localSheetId="2">#REF!</definedName>
    <definedName name="__Tab34" localSheetId="1">#REF!</definedName>
    <definedName name="__Tab34">#REF!</definedName>
    <definedName name="__Tab35" localSheetId="5">#REF!</definedName>
    <definedName name="__Tab35" localSheetId="0">#REF!</definedName>
    <definedName name="__Tab35" localSheetId="3">#REF!</definedName>
    <definedName name="__Tab35" localSheetId="2">#REF!</definedName>
    <definedName name="__Tab35" localSheetId="1">#REF!</definedName>
    <definedName name="__Tab35">#REF!</definedName>
    <definedName name="__TAB4" localSheetId="5">#REF!</definedName>
    <definedName name="__TAB4" localSheetId="0">#REF!</definedName>
    <definedName name="__TAB4" localSheetId="3">#REF!</definedName>
    <definedName name="__TAB4" localSheetId="2">#REF!</definedName>
    <definedName name="__TAB4" localSheetId="1">#REF!</definedName>
    <definedName name="__TAB4">#REF!</definedName>
    <definedName name="__TAB5" localSheetId="5">#REF!</definedName>
    <definedName name="__TAB5" localSheetId="0">#REF!</definedName>
    <definedName name="__TAB5" localSheetId="3">#REF!</definedName>
    <definedName name="__TAB5" localSheetId="2">#REF!</definedName>
    <definedName name="__TAB5" localSheetId="1">#REF!</definedName>
    <definedName name="__TAB5">#REF!</definedName>
    <definedName name="__TAB7" localSheetId="5">#REF!</definedName>
    <definedName name="__TAB7" localSheetId="0">#REF!</definedName>
    <definedName name="__TAB7" localSheetId="3">#REF!</definedName>
    <definedName name="__TAB7" localSheetId="2">#REF!</definedName>
    <definedName name="__TAB7" localSheetId="1">#REF!</definedName>
    <definedName name="__TAB7">#REF!</definedName>
    <definedName name="__TAB8" localSheetId="5">#REF!</definedName>
    <definedName name="__TAB8" localSheetId="0">#REF!</definedName>
    <definedName name="__TAB8" localSheetId="3">#REF!</definedName>
    <definedName name="__TAB8" localSheetId="2">#REF!</definedName>
    <definedName name="__TAB8" localSheetId="1">#REF!</definedName>
    <definedName name="__TAB8">#REF!</definedName>
    <definedName name="__WB2" localSheetId="5">#REF!</definedName>
    <definedName name="__WB2" localSheetId="0">#REF!</definedName>
    <definedName name="__WB2" localSheetId="3">#REF!</definedName>
    <definedName name="__WB2" localSheetId="2">#REF!</definedName>
    <definedName name="__WB2" localSheetId="1">#REF!</definedName>
    <definedName name="__WB2">#REF!</definedName>
    <definedName name="__WEO1" localSheetId="5">#REF!</definedName>
    <definedName name="__WEO1" localSheetId="0">#REF!</definedName>
    <definedName name="__WEO1" localSheetId="3">#REF!</definedName>
    <definedName name="__WEO1" localSheetId="2">#REF!</definedName>
    <definedName name="__WEO1" localSheetId="1">#REF!</definedName>
    <definedName name="__WEO1">#REF!</definedName>
    <definedName name="__WEO2" localSheetId="5">#REF!</definedName>
    <definedName name="__WEO2" localSheetId="0">#REF!</definedName>
    <definedName name="__WEO2" localSheetId="3">#REF!</definedName>
    <definedName name="__WEO2" localSheetId="2">#REF!</definedName>
    <definedName name="__WEO2" localSheetId="1">#REF!</definedName>
    <definedName name="__WEO2">#REF!</definedName>
    <definedName name="__YR0110">'[1]Imp:DSA output'!$O$9:$R$464</definedName>
    <definedName name="__YR89">'[1]Imp:DSA output'!$C$9:$C$464</definedName>
    <definedName name="__YR90">'[1]Imp:DSA output'!$D$9:$D$464</definedName>
    <definedName name="__YR91">'[1]Imp:DSA output'!$E$9:$E$464</definedName>
    <definedName name="__YR92">'[1]Imp:DSA output'!$F$9:$F$464</definedName>
    <definedName name="__YR93">'[1]Imp:DSA output'!$G$9:$G$464</definedName>
    <definedName name="__YR94">'[1]Imp:DSA output'!$H$9:$H$464</definedName>
    <definedName name="__YR95">'[1]Imp:DSA output'!$I$9:$I$464</definedName>
    <definedName name="_10Macros_Import_.qbop">[15]!'[Macros Import].qbop'</definedName>
    <definedName name="_11__123Graph_BCPI_ER_LOG" localSheetId="5" hidden="1">#REF!</definedName>
    <definedName name="_11__123Graph_BCPI_ER_LOG" localSheetId="0" hidden="1">#REF!</definedName>
    <definedName name="_11__123Graph_BCPI_ER_LOG" localSheetId="3" hidden="1">#REF!</definedName>
    <definedName name="_11__123Graph_BCPI_ER_LOG" localSheetId="2" hidden="1">#REF!</definedName>
    <definedName name="_11__123Graph_BCPI_ER_LOG" localSheetId="1" hidden="1">#REF!</definedName>
    <definedName name="_11__123Graph_BCPI_ER_LOG" hidden="1">#REF!</definedName>
    <definedName name="_13__123Graph_BIBA_IBRD" localSheetId="5" hidden="1">#REF!</definedName>
    <definedName name="_13__123Graph_BIBA_IBRD" localSheetId="0" hidden="1">#REF!</definedName>
    <definedName name="_13__123Graph_BIBA_IBRD" localSheetId="3" hidden="1">#REF!</definedName>
    <definedName name="_13__123Graph_BIBA_IBRD" localSheetId="2" hidden="1">#REF!</definedName>
    <definedName name="_13__123Graph_BIBA_IBRD" localSheetId="1" hidden="1">#REF!</definedName>
    <definedName name="_13__123Graph_BIBA_IBRD" hidden="1">#REF!</definedName>
    <definedName name="_15__123Graph_ACPI_ER_LOG" localSheetId="5" hidden="1">#REF!</definedName>
    <definedName name="_15__123Graph_ACPI_ER_LOG" localSheetId="0" hidden="1">#REF!</definedName>
    <definedName name="_15__123Graph_ACPI_ER_LOG" localSheetId="3" hidden="1">#REF!</definedName>
    <definedName name="_15__123Graph_ACPI_ER_LOG" localSheetId="2" hidden="1">#REF!</definedName>
    <definedName name="_15__123Graph_ACPI_ER_LOG" localSheetId="1" hidden="1">#REF!</definedName>
    <definedName name="_15__123Graph_ACPI_ER_LOG" hidden="1">#REF!</definedName>
    <definedName name="_1r" localSheetId="5">#REF!</definedName>
    <definedName name="_1r" localSheetId="0">#REF!</definedName>
    <definedName name="_1r" localSheetId="3">#REF!</definedName>
    <definedName name="_1r" localSheetId="2">#REF!</definedName>
    <definedName name="_1r" localSheetId="1">#REF!</definedName>
    <definedName name="_1r">#REF!</definedName>
    <definedName name="_20__123Graph_BCPI_ER_LOG" localSheetId="5" hidden="1">#REF!</definedName>
    <definedName name="_20__123Graph_BCPI_ER_LOG" localSheetId="0" hidden="1">#REF!</definedName>
    <definedName name="_20__123Graph_BCPI_ER_LOG" localSheetId="3" hidden="1">#REF!</definedName>
    <definedName name="_20__123Graph_BCPI_ER_LOG" localSheetId="2" hidden="1">#REF!</definedName>
    <definedName name="_20__123Graph_BCPI_ER_LOG" localSheetId="1" hidden="1">#REF!</definedName>
    <definedName name="_20__123Graph_BCPI_ER_LOG" hidden="1">#REF!</definedName>
    <definedName name="_25__123Graph_BIBA_IBRD" localSheetId="5" hidden="1">#REF!</definedName>
    <definedName name="_25__123Graph_BIBA_IBRD" localSheetId="0" hidden="1">#REF!</definedName>
    <definedName name="_25__123Graph_BIBA_IBRD" localSheetId="3" hidden="1">#REF!</definedName>
    <definedName name="_25__123Graph_BIBA_IBRD" localSheetId="2" hidden="1">#REF!</definedName>
    <definedName name="_25__123Graph_BIBA_IBRD" localSheetId="1" hidden="1">#REF!</definedName>
    <definedName name="_25__123Graph_BIBA_IBRD" hidden="1">#REF!</definedName>
    <definedName name="_2Macros_Import_.qbop">[16]!'[Macros Import].qbop'</definedName>
    <definedName name="_3__123Graph_ACPI_ER_LOG" localSheetId="5" hidden="1">#REF!</definedName>
    <definedName name="_3__123Graph_ACPI_ER_LOG" localSheetId="0" hidden="1">#REF!</definedName>
    <definedName name="_3__123Graph_ACPI_ER_LOG" localSheetId="3" hidden="1">#REF!</definedName>
    <definedName name="_3__123Graph_ACPI_ER_LOG" localSheetId="2" hidden="1">#REF!</definedName>
    <definedName name="_3__123Graph_ACPI_ER_LOG" localSheetId="1" hidden="1">#REF!</definedName>
    <definedName name="_3__123Graph_ACPI_ER_LOG" hidden="1">#REF!</definedName>
    <definedName name="_3Macros_Import_.qbop">[16]!'[Macros Import].qbop'</definedName>
    <definedName name="_4__123Graph_BCPI_ER_LOG" localSheetId="5" hidden="1">#REF!</definedName>
    <definedName name="_4__123Graph_BCPI_ER_LOG" localSheetId="0" hidden="1">#REF!</definedName>
    <definedName name="_4__123Graph_BCPI_ER_LOG" localSheetId="3" hidden="1">#REF!</definedName>
    <definedName name="_4__123Graph_BCPI_ER_LOG" localSheetId="2" hidden="1">#REF!</definedName>
    <definedName name="_4__123Graph_BCPI_ER_LOG" localSheetId="1" hidden="1">#REF!</definedName>
    <definedName name="_4__123Graph_BCPI_ER_LOG" hidden="1">#REF!</definedName>
    <definedName name="_5__123Graph_ACPI_ER_LOG" localSheetId="5" hidden="1">#REF!</definedName>
    <definedName name="_5__123Graph_ACPI_ER_LOG" localSheetId="0" hidden="1">#REF!</definedName>
    <definedName name="_5__123Graph_ACPI_ER_LOG" localSheetId="3" hidden="1">#REF!</definedName>
    <definedName name="_5__123Graph_ACPI_ER_LOG" localSheetId="2" hidden="1">#REF!</definedName>
    <definedName name="_5__123Graph_ACPI_ER_LOG" localSheetId="1" hidden="1">#REF!</definedName>
    <definedName name="_5__123Graph_ACPI_ER_LOG" hidden="1">#REF!</definedName>
    <definedName name="_5__123Graph_BIBA_IBRD" localSheetId="5" hidden="1">#REF!</definedName>
    <definedName name="_5__123Graph_BIBA_IBRD" localSheetId="0" hidden="1">#REF!</definedName>
    <definedName name="_5__123Graph_BIBA_IBRD" localSheetId="3" hidden="1">#REF!</definedName>
    <definedName name="_5__123Graph_BIBA_IBRD" localSheetId="2" hidden="1">#REF!</definedName>
    <definedName name="_5__123Graph_BIBA_IBRD" localSheetId="1" hidden="1">#REF!</definedName>
    <definedName name="_5__123Graph_BIBA_IBRD" hidden="1">#REF!</definedName>
    <definedName name="_5Macros_Import_.qbop">[17]!'[Macros Import].qbop'</definedName>
    <definedName name="_5r" localSheetId="5">#REF!</definedName>
    <definedName name="_5r" localSheetId="0">#REF!</definedName>
    <definedName name="_5r" localSheetId="3">#REF!</definedName>
    <definedName name="_5r" localSheetId="2">#REF!</definedName>
    <definedName name="_5r" localSheetId="1">#REF!</definedName>
    <definedName name="_5r">#REF!</definedName>
    <definedName name="_6__123Graph_ACPI_ER_LOG" localSheetId="5" hidden="1">[18]ER!#REF!</definedName>
    <definedName name="_6__123Graph_ACPI_ER_LOG" localSheetId="0" hidden="1">[18]ER!#REF!</definedName>
    <definedName name="_6__123Graph_ACPI_ER_LOG" localSheetId="3" hidden="1">[18]ER!#REF!</definedName>
    <definedName name="_6__123Graph_ACPI_ER_LOG" localSheetId="2" hidden="1">[18]ER!#REF!</definedName>
    <definedName name="_6__123Graph_ACPI_ER_LOG" localSheetId="1" hidden="1">[18]ER!#REF!</definedName>
    <definedName name="_6__123Graph_ACPI_ER_LOG" hidden="1">[18]ER!#REF!</definedName>
    <definedName name="_7__123Graph_BCPI_ER_LOG" localSheetId="5" hidden="1">#REF!</definedName>
    <definedName name="_7__123Graph_BCPI_ER_LOG" localSheetId="0" hidden="1">#REF!</definedName>
    <definedName name="_7__123Graph_BCPI_ER_LOG" localSheetId="3" hidden="1">#REF!</definedName>
    <definedName name="_7__123Graph_BCPI_ER_LOG" localSheetId="2" hidden="1">#REF!</definedName>
    <definedName name="_7__123Graph_BCPI_ER_LOG" localSheetId="1" hidden="1">#REF!</definedName>
    <definedName name="_7__123Graph_BCPI_ER_LOG" hidden="1">#REF!</definedName>
    <definedName name="_7Macros_Import_.qbop">[19]!'[Macros Import].qbop'</definedName>
    <definedName name="_8__123Graph_BIBA_IBRD" localSheetId="5" hidden="1">[18]WB!#REF!</definedName>
    <definedName name="_8__123Graph_BIBA_IBRD" localSheetId="0" hidden="1">[18]WB!#REF!</definedName>
    <definedName name="_8__123Graph_BIBA_IBRD" localSheetId="3" hidden="1">[18]WB!#REF!</definedName>
    <definedName name="_8__123Graph_BIBA_IBRD" localSheetId="2" hidden="1">[18]WB!#REF!</definedName>
    <definedName name="_8__123Graph_BIBA_IBRD" localSheetId="1" hidden="1">[18]WB!#REF!</definedName>
    <definedName name="_8__123Graph_BIBA_IBRD" hidden="1">[18]WB!#REF!</definedName>
    <definedName name="_9__123Graph_ACPI_ER_LOG" localSheetId="5" hidden="1">#REF!</definedName>
    <definedName name="_9__123Graph_ACPI_ER_LOG" localSheetId="0" hidden="1">#REF!</definedName>
    <definedName name="_9__123Graph_ACPI_ER_LOG" localSheetId="3" hidden="1">#REF!</definedName>
    <definedName name="_9__123Graph_ACPI_ER_LOG" localSheetId="2" hidden="1">#REF!</definedName>
    <definedName name="_9__123Graph_ACPI_ER_LOG" localSheetId="1" hidden="1">#REF!</definedName>
    <definedName name="_9__123Graph_ACPI_ER_LOG" hidden="1">#REF!</definedName>
    <definedName name="_9__123Graph_BIBA_IBRD" localSheetId="5" hidden="1">#REF!</definedName>
    <definedName name="_9__123Graph_BIBA_IBRD" localSheetId="0" hidden="1">#REF!</definedName>
    <definedName name="_9__123Graph_BIBA_IBRD" localSheetId="3" hidden="1">#REF!</definedName>
    <definedName name="_9__123Graph_BIBA_IBRD" localSheetId="2" hidden="1">#REF!</definedName>
    <definedName name="_9__123Graph_BIBA_IBRD" localSheetId="1" hidden="1">#REF!</definedName>
    <definedName name="_9__123Graph_BIBA_IBRD" hidden="1">#REF!</definedName>
    <definedName name="_aze1" localSheetId="5">#REF!</definedName>
    <definedName name="_aze1" localSheetId="0">#REF!</definedName>
    <definedName name="_aze1" localSheetId="3">#REF!</definedName>
    <definedName name="_aze1" localSheetId="2">#REF!</definedName>
    <definedName name="_aze1" localSheetId="1">#REF!</definedName>
    <definedName name="_aze1">#REF!</definedName>
    <definedName name="_aze2" localSheetId="5">#REF!</definedName>
    <definedName name="_aze2" localSheetId="0">#REF!</definedName>
    <definedName name="_aze2" localSheetId="3">#REF!</definedName>
    <definedName name="_aze2" localSheetId="2">#REF!</definedName>
    <definedName name="_aze2" localSheetId="1">#REF!</definedName>
    <definedName name="_aze2">#REF!</definedName>
    <definedName name="_aze3" localSheetId="5">#REF!</definedName>
    <definedName name="_aze3" localSheetId="0">#REF!</definedName>
    <definedName name="_aze3" localSheetId="3">#REF!</definedName>
    <definedName name="_aze3" localSheetId="2">#REF!</definedName>
    <definedName name="_aze3" localSheetId="1">#REF!</definedName>
    <definedName name="_aze3">#REF!</definedName>
    <definedName name="_BOP1" localSheetId="5">#REF!</definedName>
    <definedName name="_BOP1" localSheetId="0">#REF!</definedName>
    <definedName name="_BOP1" localSheetId="3">#REF!</definedName>
    <definedName name="_BOP1" localSheetId="2">#REF!</definedName>
    <definedName name="_BOP1" localSheetId="1">#REF!</definedName>
    <definedName name="_BOP1">#REF!</definedName>
    <definedName name="_BOP2" localSheetId="5">[12]BoP!#REF!</definedName>
    <definedName name="_BOP2" localSheetId="0">[12]BoP!#REF!</definedName>
    <definedName name="_BOP2" localSheetId="3">[12]BoP!#REF!</definedName>
    <definedName name="_BOP2" localSheetId="2">[12]BoP!#REF!</definedName>
    <definedName name="_BOP2" localSheetId="1">[12]BoP!#REF!</definedName>
    <definedName name="_BOP2">[12]BoP!#REF!</definedName>
    <definedName name="_c75213" localSheetId="5">#REF!</definedName>
    <definedName name="_c75213" localSheetId="0">#REF!</definedName>
    <definedName name="_c75213" localSheetId="3">#REF!</definedName>
    <definedName name="_c75213" localSheetId="2">#REF!</definedName>
    <definedName name="_c75213" localSheetId="1">#REF!</definedName>
    <definedName name="_c75213">#REF!</definedName>
    <definedName name="_c81453" localSheetId="5">#REF!</definedName>
    <definedName name="_c81453" localSheetId="0">#REF!</definedName>
    <definedName name="_c81453" localSheetId="3">#REF!</definedName>
    <definedName name="_c81453" localSheetId="2">#REF!</definedName>
    <definedName name="_c81453" localSheetId="1">#REF!</definedName>
    <definedName name="_c81453">#REF!</definedName>
    <definedName name="_COL1">[13]SimInp1:ModDef!$A$1:$V$130</definedName>
    <definedName name="_END94" localSheetId="5">#REF!</definedName>
    <definedName name="_END94" localSheetId="0">#REF!</definedName>
    <definedName name="_END94" localSheetId="3">#REF!</definedName>
    <definedName name="_END94" localSheetId="2">#REF!</definedName>
    <definedName name="_END94" localSheetId="1">#REF!</definedName>
    <definedName name="_END94">#REF!</definedName>
    <definedName name="_EXP5" localSheetId="5">#REF!</definedName>
    <definedName name="_EXP5" localSheetId="0">#REF!</definedName>
    <definedName name="_EXP5" localSheetId="3">#REF!</definedName>
    <definedName name="_EXP5" localSheetId="2">#REF!</definedName>
    <definedName name="_EXP5" localSheetId="1">#REF!</definedName>
    <definedName name="_EXP5">#REF!</definedName>
    <definedName name="_EXP6" localSheetId="5">#REF!</definedName>
    <definedName name="_EXP6" localSheetId="0">#REF!</definedName>
    <definedName name="_EXP6" localSheetId="3">#REF!</definedName>
    <definedName name="_EXP6" localSheetId="2">#REF!</definedName>
    <definedName name="_EXP6" localSheetId="1">#REF!</definedName>
    <definedName name="_EXP6">#REF!</definedName>
    <definedName name="_EXP7" localSheetId="5">#REF!</definedName>
    <definedName name="_EXP7" localSheetId="0">#REF!</definedName>
    <definedName name="_EXP7" localSheetId="3">#REF!</definedName>
    <definedName name="_EXP7" localSheetId="2">#REF!</definedName>
    <definedName name="_EXP7" localSheetId="1">#REF!</definedName>
    <definedName name="_EXP7">#REF!</definedName>
    <definedName name="_EXP9" localSheetId="5">#REF!</definedName>
    <definedName name="_EXP9" localSheetId="0">#REF!</definedName>
    <definedName name="_EXP9" localSheetId="3">#REF!</definedName>
    <definedName name="_EXP9" localSheetId="2">#REF!</definedName>
    <definedName name="_EXP9" localSheetId="1">#REF!</definedName>
    <definedName name="_EXP9">#REF!</definedName>
    <definedName name="_Fill" localSheetId="5" hidden="1">#REF!</definedName>
    <definedName name="_Fill" localSheetId="0" hidden="1">#REF!</definedName>
    <definedName name="_Fill" localSheetId="3" hidden="1">#REF!</definedName>
    <definedName name="_Fill" localSheetId="2" hidden="1">#REF!</definedName>
    <definedName name="_Fill" localSheetId="1" hidden="1">#REF!</definedName>
    <definedName name="_Fill" hidden="1">#REF!</definedName>
    <definedName name="_xlnm._FilterDatabase" localSheetId="6" hidden="1">centraluri!$B$2:$G$2</definedName>
    <definedName name="_xlnm._FilterDatabase" localSheetId="7" hidden="1">'centraluri balansi'!$B$3:$F$3</definedName>
    <definedName name="_xlnm._FilterDatabase" localSheetId="5" hidden="1">LEPL!$A$3:$D$21911</definedName>
    <definedName name="_xlnm._FilterDatabase" localSheetId="4" hidden="1">VI!$A$2:$F$2022</definedName>
    <definedName name="_xlnm._FilterDatabase" localSheetId="0" hidden="1">ბალანსი!$A$2:$E$56</definedName>
    <definedName name="_xlnm._FilterDatabase" localSheetId="3" hidden="1">გრანტები!$B$2:$C$17</definedName>
    <definedName name="_xlnm._FilterDatabase" localSheetId="2" hidden="1">კრედიტები!$B$1:$C$18</definedName>
    <definedName name="_xlnm._FilterDatabase" localSheetId="1" hidden="1">'ფინანსური და ვალდებულებები'!$A$2:$D$34</definedName>
    <definedName name="_IMP10" localSheetId="5">#REF!</definedName>
    <definedName name="_IMP10" localSheetId="0">#REF!</definedName>
    <definedName name="_IMP10" localSheetId="3">#REF!</definedName>
    <definedName name="_IMP10" localSheetId="2">#REF!</definedName>
    <definedName name="_IMP10" localSheetId="1">#REF!</definedName>
    <definedName name="_IMP10">#REF!</definedName>
    <definedName name="_IMP2" localSheetId="5">#REF!</definedName>
    <definedName name="_IMP2" localSheetId="0">#REF!</definedName>
    <definedName name="_IMP2" localSheetId="3">#REF!</definedName>
    <definedName name="_IMP2" localSheetId="2">#REF!</definedName>
    <definedName name="_IMP2" localSheetId="1">#REF!</definedName>
    <definedName name="_IMP2">#REF!</definedName>
    <definedName name="_IMP4" localSheetId="5">#REF!</definedName>
    <definedName name="_IMP4" localSheetId="0">#REF!</definedName>
    <definedName name="_IMP4" localSheetId="3">#REF!</definedName>
    <definedName name="_IMP4" localSheetId="2">#REF!</definedName>
    <definedName name="_IMP4" localSheetId="1">#REF!</definedName>
    <definedName name="_IMP4">#REF!</definedName>
    <definedName name="_IMP6" localSheetId="5">#REF!</definedName>
    <definedName name="_IMP6" localSheetId="0">#REF!</definedName>
    <definedName name="_IMP6" localSheetId="3">#REF!</definedName>
    <definedName name="_IMP6" localSheetId="2">#REF!</definedName>
    <definedName name="_IMP6" localSheetId="1">#REF!</definedName>
    <definedName name="_IMP6">#REF!</definedName>
    <definedName name="_IMP7" localSheetId="5">#REF!</definedName>
    <definedName name="_IMP7" localSheetId="0">#REF!</definedName>
    <definedName name="_IMP7" localSheetId="3">#REF!</definedName>
    <definedName name="_IMP7" localSheetId="2">#REF!</definedName>
    <definedName name="_IMP7" localSheetId="1">#REF!</definedName>
    <definedName name="_IMP7">#REF!</definedName>
    <definedName name="_IMP8" localSheetId="5">#REF!</definedName>
    <definedName name="_IMP8" localSheetId="0">#REF!</definedName>
    <definedName name="_IMP8" localSheetId="3">#REF!</definedName>
    <definedName name="_IMP8" localSheetId="2">#REF!</definedName>
    <definedName name="_IMP8" localSheetId="1">#REF!</definedName>
    <definedName name="_IMP8">#REF!</definedName>
    <definedName name="_MCV1">[14]Q2!$E$64:$AH$64</definedName>
    <definedName name="_MTS2" localSheetId="5">'[5]Annual Tables'!#REF!</definedName>
    <definedName name="_MTS2" localSheetId="0">'[5]Annual Tables'!#REF!</definedName>
    <definedName name="_MTS2" localSheetId="3">'[5]Annual Tables'!#REF!</definedName>
    <definedName name="_MTS2" localSheetId="2">'[5]Annual Tables'!#REF!</definedName>
    <definedName name="_MTS2" localSheetId="1">'[5]Annual Tables'!#REF!</definedName>
    <definedName name="_MTS2">'[5]Annual Tables'!#REF!</definedName>
    <definedName name="_Order1" hidden="1">0</definedName>
    <definedName name="_Order2" hidden="1">0</definedName>
    <definedName name="_PAG2" localSheetId="5">[5]Index!#REF!</definedName>
    <definedName name="_PAG2" localSheetId="0">[5]Index!#REF!</definedName>
    <definedName name="_PAG2" localSheetId="3">[5]Index!#REF!</definedName>
    <definedName name="_PAG2" localSheetId="2">[5]Index!#REF!</definedName>
    <definedName name="_PAG2" localSheetId="1">[5]Index!#REF!</definedName>
    <definedName name="_PAG2">[5]Index!#REF!</definedName>
    <definedName name="_PAG3" localSheetId="5">[5]Index!#REF!</definedName>
    <definedName name="_PAG3" localSheetId="0">[5]Index!#REF!</definedName>
    <definedName name="_PAG3" localSheetId="3">[5]Index!#REF!</definedName>
    <definedName name="_PAG3" localSheetId="2">[5]Index!#REF!</definedName>
    <definedName name="_PAG3" localSheetId="1">[5]Index!#REF!</definedName>
    <definedName name="_PAG3">[5]Index!#REF!</definedName>
    <definedName name="_PAG4" localSheetId="5">[5]Index!#REF!</definedName>
    <definedName name="_PAG4" localSheetId="0">[5]Index!#REF!</definedName>
    <definedName name="_PAG4" localSheetId="3">[5]Index!#REF!</definedName>
    <definedName name="_PAG4" localSheetId="2">[5]Index!#REF!</definedName>
    <definedName name="_PAG4" localSheetId="1">[5]Index!#REF!</definedName>
    <definedName name="_PAG4">[5]Index!#REF!</definedName>
    <definedName name="_PAG5" localSheetId="5">[5]Index!#REF!</definedName>
    <definedName name="_PAG5" localSheetId="0">[5]Index!#REF!</definedName>
    <definedName name="_PAG5" localSheetId="3">[5]Index!#REF!</definedName>
    <definedName name="_PAG5" localSheetId="2">[5]Index!#REF!</definedName>
    <definedName name="_PAG5" localSheetId="1">[5]Index!#REF!</definedName>
    <definedName name="_PAG5">[5]Index!#REF!</definedName>
    <definedName name="_PAG6" localSheetId="5">[5]Index!#REF!</definedName>
    <definedName name="_PAG6" localSheetId="0">[5]Index!#REF!</definedName>
    <definedName name="_PAG6" localSheetId="3">[5]Index!#REF!</definedName>
    <definedName name="_PAG6" localSheetId="2">[5]Index!#REF!</definedName>
    <definedName name="_PAG6" localSheetId="1">[5]Index!#REF!</definedName>
    <definedName name="_PAG6">[5]Index!#REF!</definedName>
    <definedName name="_PAG7" localSheetId="5">#REF!</definedName>
    <definedName name="_PAG7" localSheetId="0">#REF!</definedName>
    <definedName name="_PAG7" localSheetId="3">#REF!</definedName>
    <definedName name="_PAG7" localSheetId="2">#REF!</definedName>
    <definedName name="_PAG7" localSheetId="1">#REF!</definedName>
    <definedName name="_PAG7">#REF!</definedName>
    <definedName name="_Regression_Out" localSheetId="5" hidden="1">#REF!</definedName>
    <definedName name="_Regression_Out" localSheetId="0" hidden="1">#REF!</definedName>
    <definedName name="_Regression_Out" localSheetId="3" hidden="1">#REF!</definedName>
    <definedName name="_Regression_Out" localSheetId="2" hidden="1">#REF!</definedName>
    <definedName name="_Regression_Out" localSheetId="1" hidden="1">#REF!</definedName>
    <definedName name="_Regression_Out" hidden="1">#REF!</definedName>
    <definedName name="_Regression_X" localSheetId="5" hidden="1">#REF!</definedName>
    <definedName name="_Regression_X" localSheetId="0" hidden="1">#REF!</definedName>
    <definedName name="_Regression_X" localSheetId="3" hidden="1">#REF!</definedName>
    <definedName name="_Regression_X" localSheetId="2" hidden="1">#REF!</definedName>
    <definedName name="_Regression_X" localSheetId="1" hidden="1">#REF!</definedName>
    <definedName name="_Regression_X" hidden="1">#REF!</definedName>
    <definedName name="_Regression_Y" localSheetId="5" hidden="1">#REF!</definedName>
    <definedName name="_Regression_Y" localSheetId="0" hidden="1">#REF!</definedName>
    <definedName name="_Regression_Y" localSheetId="3" hidden="1">#REF!</definedName>
    <definedName name="_Regression_Y" localSheetId="2" hidden="1">#REF!</definedName>
    <definedName name="_Regression_Y" localSheetId="1" hidden="1">#REF!</definedName>
    <definedName name="_Regression_Y" hidden="1">#REF!</definedName>
    <definedName name="_RES2" localSheetId="5">[12]RES!#REF!</definedName>
    <definedName name="_RES2" localSheetId="0">[12]RES!#REF!</definedName>
    <definedName name="_RES2" localSheetId="3">[12]RES!#REF!</definedName>
    <definedName name="_RES2" localSheetId="2">[12]RES!#REF!</definedName>
    <definedName name="_RES2" localSheetId="1">[12]RES!#REF!</definedName>
    <definedName name="_RES2">[12]RES!#REF!</definedName>
    <definedName name="_SUM2" localSheetId="5">#REF!</definedName>
    <definedName name="_SUM2" localSheetId="0">#REF!</definedName>
    <definedName name="_SUM2" localSheetId="3">#REF!</definedName>
    <definedName name="_SUM2" localSheetId="2">#REF!</definedName>
    <definedName name="_SUM2" localSheetId="1">#REF!</definedName>
    <definedName name="_SUM2">#REF!</definedName>
    <definedName name="_sum3" localSheetId="5">#REF!</definedName>
    <definedName name="_sum3" localSheetId="0">#REF!</definedName>
    <definedName name="_sum3" localSheetId="3">#REF!</definedName>
    <definedName name="_sum3" localSheetId="2">#REF!</definedName>
    <definedName name="_sum3" localSheetId="1">#REF!</definedName>
    <definedName name="_sum3">#REF!</definedName>
    <definedName name="_tab06" localSheetId="5">#REF!</definedName>
    <definedName name="_tab06" localSheetId="0">#REF!</definedName>
    <definedName name="_tab06" localSheetId="3">#REF!</definedName>
    <definedName name="_tab06" localSheetId="2">#REF!</definedName>
    <definedName name="_tab06" localSheetId="1">#REF!</definedName>
    <definedName name="_tab06">#REF!</definedName>
    <definedName name="_tab07" localSheetId="5">#REF!</definedName>
    <definedName name="_tab07" localSheetId="0">#REF!</definedName>
    <definedName name="_tab07" localSheetId="3">#REF!</definedName>
    <definedName name="_tab07" localSheetId="2">#REF!</definedName>
    <definedName name="_tab07" localSheetId="1">#REF!</definedName>
    <definedName name="_tab07">#REF!</definedName>
    <definedName name="_TAB1" localSheetId="5">#REF!</definedName>
    <definedName name="_TAB1" localSheetId="0">#REF!</definedName>
    <definedName name="_TAB1" localSheetId="3">#REF!</definedName>
    <definedName name="_TAB1" localSheetId="2">#REF!</definedName>
    <definedName name="_TAB1" localSheetId="1">#REF!</definedName>
    <definedName name="_TAB1">#REF!</definedName>
    <definedName name="_TAB10" localSheetId="5">#REF!</definedName>
    <definedName name="_TAB10" localSheetId="0">#REF!</definedName>
    <definedName name="_TAB10" localSheetId="3">#REF!</definedName>
    <definedName name="_TAB10" localSheetId="2">#REF!</definedName>
    <definedName name="_TAB10" localSheetId="1">#REF!</definedName>
    <definedName name="_TAB10">#REF!</definedName>
    <definedName name="_Tab11" localSheetId="5">#REF!</definedName>
    <definedName name="_Tab11" localSheetId="0">#REF!</definedName>
    <definedName name="_Tab11" localSheetId="3">#REF!</definedName>
    <definedName name="_Tab11" localSheetId="2">#REF!</definedName>
    <definedName name="_Tab11" localSheetId="1">#REF!</definedName>
    <definedName name="_Tab11">#REF!</definedName>
    <definedName name="_TAB12" localSheetId="5">#REF!</definedName>
    <definedName name="_TAB12" localSheetId="0">#REF!</definedName>
    <definedName name="_TAB12" localSheetId="3">#REF!</definedName>
    <definedName name="_TAB12" localSheetId="2">#REF!</definedName>
    <definedName name="_TAB12" localSheetId="1">#REF!</definedName>
    <definedName name="_TAB12">#REF!</definedName>
    <definedName name="_Tab19" localSheetId="5">#REF!</definedName>
    <definedName name="_Tab19" localSheetId="0">#REF!</definedName>
    <definedName name="_Tab19" localSheetId="3">#REF!</definedName>
    <definedName name="_Tab19" localSheetId="2">#REF!</definedName>
    <definedName name="_Tab19" localSheetId="1">#REF!</definedName>
    <definedName name="_Tab19">#REF!</definedName>
    <definedName name="_TAB2" localSheetId="5">#REF!</definedName>
    <definedName name="_TAB2" localSheetId="0">#REF!</definedName>
    <definedName name="_TAB2" localSheetId="3">#REF!</definedName>
    <definedName name="_TAB2" localSheetId="2">#REF!</definedName>
    <definedName name="_TAB2" localSheetId="1">#REF!</definedName>
    <definedName name="_TAB2">#REF!</definedName>
    <definedName name="_Tab20" localSheetId="5">#REF!</definedName>
    <definedName name="_Tab20" localSheetId="0">#REF!</definedName>
    <definedName name="_Tab20" localSheetId="3">#REF!</definedName>
    <definedName name="_Tab20" localSheetId="2">#REF!</definedName>
    <definedName name="_Tab20" localSheetId="1">#REF!</definedName>
    <definedName name="_Tab20">#REF!</definedName>
    <definedName name="_Tab21" localSheetId="5">#REF!</definedName>
    <definedName name="_Tab21" localSheetId="0">#REF!</definedName>
    <definedName name="_Tab21" localSheetId="3">#REF!</definedName>
    <definedName name="_Tab21" localSheetId="2">#REF!</definedName>
    <definedName name="_Tab21" localSheetId="1">#REF!</definedName>
    <definedName name="_Tab21">#REF!</definedName>
    <definedName name="_Tab22" localSheetId="5">#REF!</definedName>
    <definedName name="_Tab22" localSheetId="0">#REF!</definedName>
    <definedName name="_Tab22" localSheetId="3">#REF!</definedName>
    <definedName name="_Tab22" localSheetId="2">#REF!</definedName>
    <definedName name="_Tab22" localSheetId="1">#REF!</definedName>
    <definedName name="_Tab22">#REF!</definedName>
    <definedName name="_Tab23" localSheetId="5">#REF!</definedName>
    <definedName name="_Tab23" localSheetId="0">#REF!</definedName>
    <definedName name="_Tab23" localSheetId="3">#REF!</definedName>
    <definedName name="_Tab23" localSheetId="2">#REF!</definedName>
    <definedName name="_Tab23" localSheetId="1">#REF!</definedName>
    <definedName name="_Tab23">#REF!</definedName>
    <definedName name="_Tab24" localSheetId="5">#REF!</definedName>
    <definedName name="_Tab24" localSheetId="0">#REF!</definedName>
    <definedName name="_Tab24" localSheetId="3">#REF!</definedName>
    <definedName name="_Tab24" localSheetId="2">#REF!</definedName>
    <definedName name="_Tab24" localSheetId="1">#REF!</definedName>
    <definedName name="_Tab24">#REF!</definedName>
    <definedName name="_Tab26" localSheetId="5">#REF!</definedName>
    <definedName name="_Tab26" localSheetId="0">#REF!</definedName>
    <definedName name="_Tab26" localSheetId="3">#REF!</definedName>
    <definedName name="_Tab26" localSheetId="2">#REF!</definedName>
    <definedName name="_Tab26" localSheetId="1">#REF!</definedName>
    <definedName name="_Tab26">#REF!</definedName>
    <definedName name="_Tab27" localSheetId="5">#REF!</definedName>
    <definedName name="_Tab27" localSheetId="0">#REF!</definedName>
    <definedName name="_Tab27" localSheetId="3">#REF!</definedName>
    <definedName name="_Tab27" localSheetId="2">#REF!</definedName>
    <definedName name="_Tab27" localSheetId="1">#REF!</definedName>
    <definedName name="_Tab27">#REF!</definedName>
    <definedName name="_Tab28" localSheetId="5">#REF!</definedName>
    <definedName name="_Tab28" localSheetId="0">#REF!</definedName>
    <definedName name="_Tab28" localSheetId="3">#REF!</definedName>
    <definedName name="_Tab28" localSheetId="2">#REF!</definedName>
    <definedName name="_Tab28" localSheetId="1">#REF!</definedName>
    <definedName name="_Tab28">#REF!</definedName>
    <definedName name="_Tab29" localSheetId="5">#REF!</definedName>
    <definedName name="_Tab29" localSheetId="0">#REF!</definedName>
    <definedName name="_Tab29" localSheetId="3">#REF!</definedName>
    <definedName name="_Tab29" localSheetId="2">#REF!</definedName>
    <definedName name="_Tab29" localSheetId="1">#REF!</definedName>
    <definedName name="_Tab29">#REF!</definedName>
    <definedName name="_TAB3" localSheetId="5">#REF!</definedName>
    <definedName name="_TAB3" localSheetId="0">#REF!</definedName>
    <definedName name="_TAB3" localSheetId="3">#REF!</definedName>
    <definedName name="_TAB3" localSheetId="2">#REF!</definedName>
    <definedName name="_TAB3" localSheetId="1">#REF!</definedName>
    <definedName name="_TAB3">#REF!</definedName>
    <definedName name="_Tab30" localSheetId="5">#REF!</definedName>
    <definedName name="_Tab30" localSheetId="0">#REF!</definedName>
    <definedName name="_Tab30" localSheetId="3">#REF!</definedName>
    <definedName name="_Tab30" localSheetId="2">#REF!</definedName>
    <definedName name="_Tab30" localSheetId="1">#REF!</definedName>
    <definedName name="_Tab30">#REF!</definedName>
    <definedName name="_Tab31" localSheetId="5">#REF!</definedName>
    <definedName name="_Tab31" localSheetId="0">#REF!</definedName>
    <definedName name="_Tab31" localSheetId="3">#REF!</definedName>
    <definedName name="_Tab31" localSheetId="2">#REF!</definedName>
    <definedName name="_Tab31" localSheetId="1">#REF!</definedName>
    <definedName name="_Tab31">#REF!</definedName>
    <definedName name="_Tab32" localSheetId="5">#REF!</definedName>
    <definedName name="_Tab32" localSheetId="0">#REF!</definedName>
    <definedName name="_Tab32" localSheetId="3">#REF!</definedName>
    <definedName name="_Tab32" localSheetId="2">#REF!</definedName>
    <definedName name="_Tab32" localSheetId="1">#REF!</definedName>
    <definedName name="_Tab32">#REF!</definedName>
    <definedName name="_Tab33" localSheetId="5">#REF!</definedName>
    <definedName name="_Tab33" localSheetId="0">#REF!</definedName>
    <definedName name="_Tab33" localSheetId="3">#REF!</definedName>
    <definedName name="_Tab33" localSheetId="2">#REF!</definedName>
    <definedName name="_Tab33" localSheetId="1">#REF!</definedName>
    <definedName name="_Tab33">#REF!</definedName>
    <definedName name="_Tab34" localSheetId="5">#REF!</definedName>
    <definedName name="_Tab34" localSheetId="0">#REF!</definedName>
    <definedName name="_Tab34" localSheetId="3">#REF!</definedName>
    <definedName name="_Tab34" localSheetId="2">#REF!</definedName>
    <definedName name="_Tab34" localSheetId="1">#REF!</definedName>
    <definedName name="_Tab34">#REF!</definedName>
    <definedName name="_Tab35" localSheetId="5">#REF!</definedName>
    <definedName name="_Tab35" localSheetId="0">#REF!</definedName>
    <definedName name="_Tab35" localSheetId="3">#REF!</definedName>
    <definedName name="_Tab35" localSheetId="2">#REF!</definedName>
    <definedName name="_Tab35" localSheetId="1">#REF!</definedName>
    <definedName name="_Tab35">#REF!</definedName>
    <definedName name="_TAB4" localSheetId="5">#REF!</definedName>
    <definedName name="_TAB4" localSheetId="0">#REF!</definedName>
    <definedName name="_TAB4" localSheetId="3">#REF!</definedName>
    <definedName name="_TAB4" localSheetId="2">#REF!</definedName>
    <definedName name="_TAB4" localSheetId="1">#REF!</definedName>
    <definedName name="_TAB4">#REF!</definedName>
    <definedName name="_TAB5" localSheetId="5">#REF!</definedName>
    <definedName name="_TAB5" localSheetId="0">#REF!</definedName>
    <definedName name="_TAB5" localSheetId="3">#REF!</definedName>
    <definedName name="_TAB5" localSheetId="2">#REF!</definedName>
    <definedName name="_TAB5" localSheetId="1">#REF!</definedName>
    <definedName name="_TAB5">#REF!</definedName>
    <definedName name="_TAB7" localSheetId="5">#REF!</definedName>
    <definedName name="_TAB7" localSheetId="0">#REF!</definedName>
    <definedName name="_TAB7" localSheetId="3">#REF!</definedName>
    <definedName name="_TAB7" localSheetId="2">#REF!</definedName>
    <definedName name="_TAB7" localSheetId="1">#REF!</definedName>
    <definedName name="_TAB7">#REF!</definedName>
    <definedName name="_TAB8" localSheetId="5">#REF!</definedName>
    <definedName name="_TAB8" localSheetId="0">#REF!</definedName>
    <definedName name="_TAB8" localSheetId="3">#REF!</definedName>
    <definedName name="_TAB8" localSheetId="2">#REF!</definedName>
    <definedName name="_TAB8" localSheetId="1">#REF!</definedName>
    <definedName name="_TAB8">#REF!</definedName>
    <definedName name="_WB2" localSheetId="5">#REF!</definedName>
    <definedName name="_WB2" localSheetId="0">#REF!</definedName>
    <definedName name="_WB2" localSheetId="3">#REF!</definedName>
    <definedName name="_WB2" localSheetId="2">#REF!</definedName>
    <definedName name="_WB2" localSheetId="1">#REF!</definedName>
    <definedName name="_WB2">#REF!</definedName>
    <definedName name="_WEO1" localSheetId="5">#REF!</definedName>
    <definedName name="_WEO1" localSheetId="0">#REF!</definedName>
    <definedName name="_WEO1" localSheetId="3">#REF!</definedName>
    <definedName name="_WEO1" localSheetId="2">#REF!</definedName>
    <definedName name="_WEO1" localSheetId="1">#REF!</definedName>
    <definedName name="_WEO1">#REF!</definedName>
    <definedName name="_WEO2" localSheetId="5">#REF!</definedName>
    <definedName name="_WEO2" localSheetId="0">#REF!</definedName>
    <definedName name="_WEO2" localSheetId="3">#REF!</definedName>
    <definedName name="_WEO2" localSheetId="2">#REF!</definedName>
    <definedName name="_WEO2" localSheetId="1">#REF!</definedName>
    <definedName name="_WEO2">#REF!</definedName>
    <definedName name="_YR0110">'[1]Imp:DSA output'!$O$9:$R$464</definedName>
    <definedName name="_YR89">'[1]Imp:DSA output'!$C$9:$C$464</definedName>
    <definedName name="_YR90">'[1]Imp:DSA output'!$D$9:$D$464</definedName>
    <definedName name="_YR91">'[1]Imp:DSA output'!$E$9:$E$464</definedName>
    <definedName name="_YR92">'[1]Imp:DSA output'!$F$9:$F$464</definedName>
    <definedName name="_YR93">'[1]Imp:DSA output'!$G$9:$G$464</definedName>
    <definedName name="_YR94">'[1]Imp:DSA output'!$H$9:$H$464</definedName>
    <definedName name="_YR95">'[1]Imp:DSA output'!$I$9:$I$464</definedName>
    <definedName name="_Z" localSheetId="5">[1]Imp!#REF!</definedName>
    <definedName name="_Z" localSheetId="0">[1]Imp!#REF!</definedName>
    <definedName name="_Z" localSheetId="3">[1]Imp!#REF!</definedName>
    <definedName name="_Z" localSheetId="2">[1]Imp!#REF!</definedName>
    <definedName name="_Z" localSheetId="1">[1]Imp!#REF!</definedName>
    <definedName name="_Z">[1]Imp!#REF!</definedName>
    <definedName name="a" localSheetId="5">#REF!</definedName>
    <definedName name="a" localSheetId="0">#REF!</definedName>
    <definedName name="a" localSheetId="3">#REF!</definedName>
    <definedName name="a" localSheetId="2">#REF!</definedName>
    <definedName name="a" localSheetId="1">#REF!</definedName>
    <definedName name="a">#REF!</definedName>
    <definedName name="AAA" localSheetId="5">#REF!</definedName>
    <definedName name="AAA" localSheetId="0">#REF!</definedName>
    <definedName name="AAA" localSheetId="3">#REF!</definedName>
    <definedName name="AAA" localSheetId="2">#REF!</definedName>
    <definedName name="AAA" localSheetId="1">#REF!</definedName>
    <definedName name="AAA">#REF!</definedName>
    <definedName name="ACTIVATE" localSheetId="5">#REF!</definedName>
    <definedName name="ACTIVATE" localSheetId="0">#REF!</definedName>
    <definedName name="ACTIVATE" localSheetId="3">#REF!</definedName>
    <definedName name="ACTIVATE" localSheetId="2">#REF!</definedName>
    <definedName name="ACTIVATE" localSheetId="1">#REF!</definedName>
    <definedName name="ACTIVATE">#REF!</definedName>
    <definedName name="af" localSheetId="5">#REF!</definedName>
    <definedName name="af" localSheetId="0">#REF!</definedName>
    <definedName name="af" localSheetId="3">#REF!</definedName>
    <definedName name="af" localSheetId="2">#REF!</definedName>
    <definedName name="af" localSheetId="1">#REF!</definedName>
    <definedName name="af">#REF!</definedName>
    <definedName name="ALL">'[1]Imp:DSA output'!$C$9:$R$464</definedName>
    <definedName name="Allocation">[20]წმინდა_ამოღება!$C:$C</definedName>
    <definedName name="amortization" localSheetId="5">#REF!</definedName>
    <definedName name="amortization" localSheetId="0">#REF!</definedName>
    <definedName name="amortization" localSheetId="3">#REF!</definedName>
    <definedName name="amortization" localSheetId="2">#REF!</definedName>
    <definedName name="amortization" localSheetId="1">#REF!</definedName>
    <definedName name="amortization">#REF!</definedName>
    <definedName name="angarishi">[21]Sheet2!$A$1:$A$3</definedName>
    <definedName name="AprSun1">#N/A</definedName>
    <definedName name="ase" localSheetId="5">#REF!</definedName>
    <definedName name="ase" localSheetId="0">#REF!</definedName>
    <definedName name="ase" localSheetId="3">#REF!</definedName>
    <definedName name="ase" localSheetId="2">#REF!</definedName>
    <definedName name="ase" localSheetId="1">#REF!</definedName>
    <definedName name="ase">#REF!</definedName>
    <definedName name="asjdhad" localSheetId="5" hidden="1">{#N/A,#N/A,FALSE,"CB";#N/A,#N/A,FALSE,"CMB";#N/A,#N/A,FALSE,"NBFI"}</definedName>
    <definedName name="asjdhad" localSheetId="0" hidden="1">{#N/A,#N/A,FALSE,"CB";#N/A,#N/A,FALSE,"CMB";#N/A,#N/A,FALSE,"NBFI"}</definedName>
    <definedName name="asjdhad" localSheetId="3" hidden="1">{#N/A,#N/A,FALSE,"CB";#N/A,#N/A,FALSE,"CMB";#N/A,#N/A,FALSE,"NBFI"}</definedName>
    <definedName name="asjdhad" localSheetId="2" hidden="1">{#N/A,#N/A,FALSE,"CB";#N/A,#N/A,FALSE,"CMB";#N/A,#N/A,FALSE,"NBFI"}</definedName>
    <definedName name="asjdhad" localSheetId="1" hidden="1">{#N/A,#N/A,FALSE,"CB";#N/A,#N/A,FALSE,"CMB";#N/A,#N/A,FALSE,"NBFI"}</definedName>
    <definedName name="asjdhad" hidden="1">{#N/A,#N/A,FALSE,"CB";#N/A,#N/A,FALSE,"CMB";#N/A,#N/A,FALSE,"NBFI"}</definedName>
    <definedName name="assump_esaf_98" localSheetId="5">#REF!</definedName>
    <definedName name="assump_esaf_98" localSheetId="0">#REF!</definedName>
    <definedName name="assump_esaf_98" localSheetId="3">#REF!</definedName>
    <definedName name="assump_esaf_98" localSheetId="2">#REF!</definedName>
    <definedName name="assump_esaf_98" localSheetId="1">#REF!</definedName>
    <definedName name="assump_esaf_98">#REF!</definedName>
    <definedName name="assump97_rev" localSheetId="5">#REF!</definedName>
    <definedName name="assump97_rev" localSheetId="0">#REF!</definedName>
    <definedName name="assump97_rev" localSheetId="3">#REF!</definedName>
    <definedName name="assump97_rev" localSheetId="2">#REF!</definedName>
    <definedName name="assump97_rev" localSheetId="1">#REF!</definedName>
    <definedName name="assump97_rev">#REF!</definedName>
    <definedName name="assumptions" localSheetId="5">#REF!</definedName>
    <definedName name="assumptions" localSheetId="0">#REF!</definedName>
    <definedName name="assumptions" localSheetId="3">#REF!</definedName>
    <definedName name="assumptions" localSheetId="2">#REF!</definedName>
    <definedName name="assumptions" localSheetId="1">#REF!</definedName>
    <definedName name="assumptions">#REF!</definedName>
    <definedName name="atrade">[16]!atrade</definedName>
    <definedName name="AugSun1">#N/A</definedName>
    <definedName name="b" localSheetId="5">#REF!</definedName>
    <definedName name="b" localSheetId="0">#REF!</definedName>
    <definedName name="b" localSheetId="3">#REF!</definedName>
    <definedName name="b" localSheetId="2">#REF!</definedName>
    <definedName name="b" localSheetId="1">#REF!</definedName>
    <definedName name="b">#REF!</definedName>
    <definedName name="Balance_of_payments" localSheetId="5">#REF!</definedName>
    <definedName name="Balance_of_payments" localSheetId="0">#REF!</definedName>
    <definedName name="Balance_of_payments" localSheetId="3">#REF!</definedName>
    <definedName name="Balance_of_payments" localSheetId="2">#REF!</definedName>
    <definedName name="Balance_of_payments" localSheetId="1">#REF!</definedName>
    <definedName name="Balance_of_payments">#REF!</definedName>
    <definedName name="BankCode">[22]Info!$C$1</definedName>
    <definedName name="BankName">[22]Info!$B$1</definedName>
    <definedName name="banks">'[23]DMB prog'!$E$4:$AT$42</definedName>
    <definedName name="BASDAT" localSheetId="5">'[5]Annual Tables'!#REF!</definedName>
    <definedName name="BASDAT" localSheetId="0">'[5]Annual Tables'!#REF!</definedName>
    <definedName name="BASDAT" localSheetId="3">'[5]Annual Tables'!#REF!</definedName>
    <definedName name="BASDAT" localSheetId="2">'[5]Annual Tables'!#REF!</definedName>
    <definedName name="BASDAT" localSheetId="1">'[5]Annual Tables'!#REF!</definedName>
    <definedName name="BASDAT">'[5]Annual Tables'!#REF!</definedName>
    <definedName name="Batumi_debt" localSheetId="5">#REF!</definedName>
    <definedName name="Batumi_debt" localSheetId="0">#REF!</definedName>
    <definedName name="Batumi_debt" localSheetId="3">#REF!</definedName>
    <definedName name="Batumi_debt" localSheetId="2">#REF!</definedName>
    <definedName name="Batumi_debt" localSheetId="1">#REF!</definedName>
    <definedName name="Batumi_debt">#REF!</definedName>
    <definedName name="bb" localSheetId="5" hidden="1">{"Riqfin97",#N/A,FALSE,"Tran";"Riqfinpro",#N/A,FALSE,"Tran"}</definedName>
    <definedName name="bb" localSheetId="0" hidden="1">{"Riqfin97",#N/A,FALSE,"Tran";"Riqfinpro",#N/A,FALSE,"Tran"}</definedName>
    <definedName name="bb" localSheetId="3" hidden="1">{"Riqfin97",#N/A,FALSE,"Tran";"Riqfinpro",#N/A,FALSE,"Tran"}</definedName>
    <definedName name="bb" localSheetId="2" hidden="1">{"Riqfin97",#N/A,FALSE,"Tran";"Riqfinpro",#N/A,FALSE,"Tran"}</definedName>
    <definedName name="bb" localSheetId="1" hidden="1">{"Riqfin97",#N/A,FALSE,"Tran";"Riqfinpro",#N/A,FALSE,"Tran"}</definedName>
    <definedName name="bb" hidden="1">{"Riqfin97",#N/A,FALSE,"Tran";"Riqfinpro",#N/A,FALSE,"Tran"}</definedName>
    <definedName name="BBB" localSheetId="5">#REF!</definedName>
    <definedName name="BBB" localSheetId="0">#REF!</definedName>
    <definedName name="BBB" localSheetId="3">#REF!</definedName>
    <definedName name="BBB" localSheetId="2">#REF!</definedName>
    <definedName name="BBB" localSheetId="1">#REF!</definedName>
    <definedName name="BBB">#REF!</definedName>
    <definedName name="BCA" localSheetId="5">#REF!</definedName>
    <definedName name="BCA" localSheetId="0">#REF!</definedName>
    <definedName name="BCA" localSheetId="3">#REF!</definedName>
    <definedName name="BCA" localSheetId="2">#REF!</definedName>
    <definedName name="BCA" localSheetId="1">#REF!</definedName>
    <definedName name="BCA">#REF!</definedName>
    <definedName name="BCA_1">#N/A</definedName>
    <definedName name="BCA_GDP">#N/A</definedName>
    <definedName name="BCA_NGDP" localSheetId="5">#REF!</definedName>
    <definedName name="BCA_NGDP" localSheetId="0">#REF!</definedName>
    <definedName name="BCA_NGDP" localSheetId="3">#REF!</definedName>
    <definedName name="BCA_NGDP" localSheetId="2">#REF!</definedName>
    <definedName name="BCA_NGDP" localSheetId="1">#REF!</definedName>
    <definedName name="BCA_NGDP">#REF!</definedName>
    <definedName name="BE" localSheetId="5">#REF!</definedName>
    <definedName name="BE" localSheetId="0">#REF!</definedName>
    <definedName name="BE" localSheetId="3">#REF!</definedName>
    <definedName name="BE" localSheetId="2">#REF!</definedName>
    <definedName name="BE" localSheetId="1">#REF!</definedName>
    <definedName name="BE">#REF!</definedName>
    <definedName name="BE_1">#N/A</definedName>
    <definedName name="BEA" localSheetId="5">#REF!</definedName>
    <definedName name="BEA" localSheetId="0">#REF!</definedName>
    <definedName name="BEA" localSheetId="3">#REF!</definedName>
    <definedName name="BEA" localSheetId="2">#REF!</definedName>
    <definedName name="BEA" localSheetId="1">#REF!</definedName>
    <definedName name="BEA">#REF!</definedName>
    <definedName name="BEAI">#N/A</definedName>
    <definedName name="BEAIB">#N/A</definedName>
    <definedName name="BEAIG">#N/A</definedName>
    <definedName name="BEAP">#N/A</definedName>
    <definedName name="BEAPB">#N/A</definedName>
    <definedName name="BEAPG">#N/A</definedName>
    <definedName name="BED" localSheetId="5">#REF!</definedName>
    <definedName name="BED" localSheetId="0">#REF!</definedName>
    <definedName name="BED" localSheetId="3">#REF!</definedName>
    <definedName name="BED" localSheetId="2">#REF!</definedName>
    <definedName name="BED" localSheetId="1">#REF!</definedName>
    <definedName name="BED">#REF!</definedName>
    <definedName name="BED_6" localSheetId="5">#REF!</definedName>
    <definedName name="BED_6" localSheetId="0">#REF!</definedName>
    <definedName name="BED_6" localSheetId="3">#REF!</definedName>
    <definedName name="BED_6" localSheetId="2">#REF!</definedName>
    <definedName name="BED_6" localSheetId="1">#REF!</definedName>
    <definedName name="BED_6">#REF!</definedName>
    <definedName name="BEDE" localSheetId="5">#REF!</definedName>
    <definedName name="BEDE" localSheetId="0">#REF!</definedName>
    <definedName name="BEDE" localSheetId="3">#REF!</definedName>
    <definedName name="BEDE" localSheetId="2">#REF!</definedName>
    <definedName name="BEDE" localSheetId="1">#REF!</definedName>
    <definedName name="BEDE">#REF!</definedName>
    <definedName name="BEO" localSheetId="5">#REF!</definedName>
    <definedName name="BEO" localSheetId="0">#REF!</definedName>
    <definedName name="BEO" localSheetId="3">#REF!</definedName>
    <definedName name="BEO" localSheetId="2">#REF!</definedName>
    <definedName name="BEO" localSheetId="1">#REF!</definedName>
    <definedName name="BEO">#REF!</definedName>
    <definedName name="BER" localSheetId="5">#REF!</definedName>
    <definedName name="BER" localSheetId="0">#REF!</definedName>
    <definedName name="BER" localSheetId="3">#REF!</definedName>
    <definedName name="BER" localSheetId="2">#REF!</definedName>
    <definedName name="BER" localSheetId="1">#REF!</definedName>
    <definedName name="BER">#REF!</definedName>
    <definedName name="BERI">#N/A</definedName>
    <definedName name="BERIB">#N/A</definedName>
    <definedName name="BERIG">#N/A</definedName>
    <definedName name="BERP">#N/A</definedName>
    <definedName name="BERPB">#N/A</definedName>
    <definedName name="BERPG">#N/A</definedName>
    <definedName name="BF" localSheetId="5">#REF!</definedName>
    <definedName name="BF" localSheetId="0">#REF!</definedName>
    <definedName name="BF" localSheetId="3">#REF!</definedName>
    <definedName name="BF" localSheetId="2">#REF!</definedName>
    <definedName name="BF" localSheetId="1">#REF!</definedName>
    <definedName name="BF">#REF!</definedName>
    <definedName name="BF_1">#N/A</definedName>
    <definedName name="BFD" localSheetId="5">#REF!</definedName>
    <definedName name="BFD" localSheetId="0">#REF!</definedName>
    <definedName name="BFD" localSheetId="3">#REF!</definedName>
    <definedName name="BFD" localSheetId="2">#REF!</definedName>
    <definedName name="BFD" localSheetId="1">#REF!</definedName>
    <definedName name="BFD">#REF!</definedName>
    <definedName name="BFDA" localSheetId="5">#REF!</definedName>
    <definedName name="BFDA" localSheetId="0">#REF!</definedName>
    <definedName name="BFDA" localSheetId="3">#REF!</definedName>
    <definedName name="BFDA" localSheetId="2">#REF!</definedName>
    <definedName name="BFDA" localSheetId="1">#REF!</definedName>
    <definedName name="BFDA">#REF!</definedName>
    <definedName name="BFDI" localSheetId="5">#REF!</definedName>
    <definedName name="BFDI" localSheetId="0">#REF!</definedName>
    <definedName name="BFDI" localSheetId="3">#REF!</definedName>
    <definedName name="BFDI" localSheetId="2">#REF!</definedName>
    <definedName name="BFDI" localSheetId="1">#REF!</definedName>
    <definedName name="BFDI">#REF!</definedName>
    <definedName name="BFDIL" localSheetId="5">#REF!</definedName>
    <definedName name="BFDIL" localSheetId="0">#REF!</definedName>
    <definedName name="BFDIL" localSheetId="3">#REF!</definedName>
    <definedName name="BFDIL" localSheetId="2">#REF!</definedName>
    <definedName name="BFDIL" localSheetId="1">#REF!</definedName>
    <definedName name="BFDIL">#REF!</definedName>
    <definedName name="BFL">#N/A</definedName>
    <definedName name="BFL_D" localSheetId="5">#REF!</definedName>
    <definedName name="BFL_D" localSheetId="0">#REF!</definedName>
    <definedName name="BFL_D" localSheetId="3">#REF!</definedName>
    <definedName name="BFL_D" localSheetId="2">#REF!</definedName>
    <definedName name="BFL_D" localSheetId="1">#REF!</definedName>
    <definedName name="BFL_D">#REF!</definedName>
    <definedName name="BFL_D_1">#N/A</definedName>
    <definedName name="BFL_DF">#N/A</definedName>
    <definedName name="BFLB">#N/A</definedName>
    <definedName name="BFLB_D">#N/A</definedName>
    <definedName name="BFLB_DF">#N/A</definedName>
    <definedName name="BFLD_DF">'[24]GDP and CPI'!BFLD_DF</definedName>
    <definedName name="BFLG">#N/A</definedName>
    <definedName name="BFLG_D">#N/A</definedName>
    <definedName name="BFLG_DF">#N/A</definedName>
    <definedName name="BFO" localSheetId="5">#REF!</definedName>
    <definedName name="BFO" localSheetId="0">#REF!</definedName>
    <definedName name="BFO" localSheetId="3">#REF!</definedName>
    <definedName name="BFO" localSheetId="2">#REF!</definedName>
    <definedName name="BFO" localSheetId="1">#REF!</definedName>
    <definedName name="BFO">#REF!</definedName>
    <definedName name="BFOA" localSheetId="5">#REF!</definedName>
    <definedName name="BFOA" localSheetId="0">#REF!</definedName>
    <definedName name="BFOA" localSheetId="3">#REF!</definedName>
    <definedName name="BFOA" localSheetId="2">#REF!</definedName>
    <definedName name="BFOA" localSheetId="1">#REF!</definedName>
    <definedName name="BFOA">#REF!</definedName>
    <definedName name="BFOAG" localSheetId="5">#REF!</definedName>
    <definedName name="BFOAG" localSheetId="0">#REF!</definedName>
    <definedName name="BFOAG" localSheetId="3">#REF!</definedName>
    <definedName name="BFOAG" localSheetId="2">#REF!</definedName>
    <definedName name="BFOAG" localSheetId="1">#REF!</definedName>
    <definedName name="BFOAG">#REF!</definedName>
    <definedName name="BFOL" localSheetId="5">#REF!</definedName>
    <definedName name="BFOL" localSheetId="0">#REF!</definedName>
    <definedName name="BFOL" localSheetId="3">#REF!</definedName>
    <definedName name="BFOL" localSheetId="2">#REF!</definedName>
    <definedName name="BFOL" localSheetId="1">#REF!</definedName>
    <definedName name="BFOL">#REF!</definedName>
    <definedName name="BFOL_B" localSheetId="5">#REF!</definedName>
    <definedName name="BFOL_B" localSheetId="0">#REF!</definedName>
    <definedName name="BFOL_B" localSheetId="3">#REF!</definedName>
    <definedName name="BFOL_B" localSheetId="2">#REF!</definedName>
    <definedName name="BFOL_B" localSheetId="1">#REF!</definedName>
    <definedName name="BFOL_B">#REF!</definedName>
    <definedName name="BFOL_G" localSheetId="5">#REF!</definedName>
    <definedName name="BFOL_G" localSheetId="0">#REF!</definedName>
    <definedName name="BFOL_G" localSheetId="3">#REF!</definedName>
    <definedName name="BFOL_G" localSheetId="2">#REF!</definedName>
    <definedName name="BFOL_G" localSheetId="1">#REF!</definedName>
    <definedName name="BFOL_G">#REF!</definedName>
    <definedName name="BFOL_L" localSheetId="5">#REF!</definedName>
    <definedName name="BFOL_L" localSheetId="0">#REF!</definedName>
    <definedName name="BFOL_L" localSheetId="3">#REF!</definedName>
    <definedName name="BFOL_L" localSheetId="2">#REF!</definedName>
    <definedName name="BFOL_L" localSheetId="1">#REF!</definedName>
    <definedName name="BFOL_L">#REF!</definedName>
    <definedName name="BFOL_O" localSheetId="5">#REF!</definedName>
    <definedName name="BFOL_O" localSheetId="0">#REF!</definedName>
    <definedName name="BFOL_O" localSheetId="3">#REF!</definedName>
    <definedName name="BFOL_O" localSheetId="2">#REF!</definedName>
    <definedName name="BFOL_O" localSheetId="1">#REF!</definedName>
    <definedName name="BFOL_O">#REF!</definedName>
    <definedName name="BFOL_S" localSheetId="5">#REF!</definedName>
    <definedName name="BFOL_S" localSheetId="0">#REF!</definedName>
    <definedName name="BFOL_S" localSheetId="3">#REF!</definedName>
    <definedName name="BFOL_S" localSheetId="2">#REF!</definedName>
    <definedName name="BFOL_S" localSheetId="1">#REF!</definedName>
    <definedName name="BFOL_S">#REF!</definedName>
    <definedName name="BFOLB" localSheetId="5">#REF!</definedName>
    <definedName name="BFOLB" localSheetId="0">#REF!</definedName>
    <definedName name="BFOLB" localSheetId="3">#REF!</definedName>
    <definedName name="BFOLB" localSheetId="2">#REF!</definedName>
    <definedName name="BFOLB" localSheetId="1">#REF!</definedName>
    <definedName name="BFOLB">#REF!</definedName>
    <definedName name="BFOLG_L" localSheetId="5">#REF!</definedName>
    <definedName name="BFOLG_L" localSheetId="0">#REF!</definedName>
    <definedName name="BFOLG_L" localSheetId="3">#REF!</definedName>
    <definedName name="BFOLG_L" localSheetId="2">#REF!</definedName>
    <definedName name="BFOLG_L" localSheetId="1">#REF!</definedName>
    <definedName name="BFOLG_L">#REF!</definedName>
    <definedName name="BFP" localSheetId="5">#REF!</definedName>
    <definedName name="BFP" localSheetId="0">#REF!</definedName>
    <definedName name="BFP" localSheetId="3">#REF!</definedName>
    <definedName name="BFP" localSheetId="2">#REF!</definedName>
    <definedName name="BFP" localSheetId="1">#REF!</definedName>
    <definedName name="BFP">#REF!</definedName>
    <definedName name="BFPA" localSheetId="5">#REF!</definedName>
    <definedName name="BFPA" localSheetId="0">#REF!</definedName>
    <definedName name="BFPA" localSheetId="3">#REF!</definedName>
    <definedName name="BFPA" localSheetId="2">#REF!</definedName>
    <definedName name="BFPA" localSheetId="1">#REF!</definedName>
    <definedName name="BFPA">#REF!</definedName>
    <definedName name="BFPAG" localSheetId="5">#REF!</definedName>
    <definedName name="BFPAG" localSheetId="0">#REF!</definedName>
    <definedName name="BFPAG" localSheetId="3">#REF!</definedName>
    <definedName name="BFPAG" localSheetId="2">#REF!</definedName>
    <definedName name="BFPAG" localSheetId="1">#REF!</definedName>
    <definedName name="BFPAG">#REF!</definedName>
    <definedName name="BFPL" localSheetId="5">#REF!</definedName>
    <definedName name="BFPL" localSheetId="0">#REF!</definedName>
    <definedName name="BFPL" localSheetId="3">#REF!</definedName>
    <definedName name="BFPL" localSheetId="2">#REF!</definedName>
    <definedName name="BFPL" localSheetId="1">#REF!</definedName>
    <definedName name="BFPL">#REF!</definedName>
    <definedName name="BFPLBN" localSheetId="5">#REF!</definedName>
    <definedName name="BFPLBN" localSheetId="0">#REF!</definedName>
    <definedName name="BFPLBN" localSheetId="3">#REF!</definedName>
    <definedName name="BFPLBN" localSheetId="2">#REF!</definedName>
    <definedName name="BFPLBN" localSheetId="1">#REF!</definedName>
    <definedName name="BFPLBN">#REF!</definedName>
    <definedName name="BFPLD" localSheetId="5">#REF!</definedName>
    <definedName name="BFPLD" localSheetId="0">#REF!</definedName>
    <definedName name="BFPLD" localSheetId="3">#REF!</definedName>
    <definedName name="BFPLD" localSheetId="2">#REF!</definedName>
    <definedName name="BFPLD" localSheetId="1">#REF!</definedName>
    <definedName name="BFPLD">#REF!</definedName>
    <definedName name="BFPLD_G" localSheetId="5">#REF!</definedName>
    <definedName name="BFPLD_G" localSheetId="0">#REF!</definedName>
    <definedName name="BFPLD_G" localSheetId="3">#REF!</definedName>
    <definedName name="BFPLD_G" localSheetId="2">#REF!</definedName>
    <definedName name="BFPLD_G" localSheetId="1">#REF!</definedName>
    <definedName name="BFPLD_G">#REF!</definedName>
    <definedName name="BFPLE" localSheetId="5">#REF!</definedName>
    <definedName name="BFPLE" localSheetId="0">#REF!</definedName>
    <definedName name="BFPLE" localSheetId="3">#REF!</definedName>
    <definedName name="BFPLE" localSheetId="2">#REF!</definedName>
    <definedName name="BFPLE" localSheetId="1">#REF!</definedName>
    <definedName name="BFPLE">#REF!</definedName>
    <definedName name="BFPLE_G" localSheetId="5">#REF!</definedName>
    <definedName name="BFPLE_G" localSheetId="0">#REF!</definedName>
    <definedName name="BFPLE_G" localSheetId="3">#REF!</definedName>
    <definedName name="BFPLE_G" localSheetId="2">#REF!</definedName>
    <definedName name="BFPLE_G" localSheetId="1">#REF!</definedName>
    <definedName name="BFPLE_G">#REF!</definedName>
    <definedName name="BFPLMM" localSheetId="5">#REF!</definedName>
    <definedName name="BFPLMM" localSheetId="0">#REF!</definedName>
    <definedName name="BFPLMM" localSheetId="3">#REF!</definedName>
    <definedName name="BFPLMM" localSheetId="2">#REF!</definedName>
    <definedName name="BFPLMM" localSheetId="1">#REF!</definedName>
    <definedName name="BFPLMM">#REF!</definedName>
    <definedName name="BFRA" localSheetId="5">#REF!</definedName>
    <definedName name="BFRA" localSheetId="0">#REF!</definedName>
    <definedName name="BFRA" localSheetId="3">#REF!</definedName>
    <definedName name="BFRA" localSheetId="2">#REF!</definedName>
    <definedName name="BFRA" localSheetId="1">#REF!</definedName>
    <definedName name="BFRA">#REF!</definedName>
    <definedName name="BFRA_1">#N/A</definedName>
    <definedName name="BFUND" localSheetId="5">#REF!</definedName>
    <definedName name="BFUND" localSheetId="0">#REF!</definedName>
    <definedName name="BFUND" localSheetId="3">#REF!</definedName>
    <definedName name="BFUND" localSheetId="2">#REF!</definedName>
    <definedName name="BFUND" localSheetId="1">#REF!</definedName>
    <definedName name="BFUND">#REF!</definedName>
    <definedName name="BGS" localSheetId="5">#REF!</definedName>
    <definedName name="BGS" localSheetId="0">#REF!</definedName>
    <definedName name="BGS" localSheetId="3">#REF!</definedName>
    <definedName name="BGS" localSheetId="2">#REF!</definedName>
    <definedName name="BGS" localSheetId="1">#REF!</definedName>
    <definedName name="BGS">#REF!</definedName>
    <definedName name="BI" localSheetId="5">#REF!</definedName>
    <definedName name="BI" localSheetId="0">#REF!</definedName>
    <definedName name="BI" localSheetId="3">#REF!</definedName>
    <definedName name="BI" localSheetId="2">#REF!</definedName>
    <definedName name="BI" localSheetId="1">#REF!</definedName>
    <definedName name="BI">#REF!</definedName>
    <definedName name="BI_1">#N/A</definedName>
    <definedName name="BIP" localSheetId="5">#REF!</definedName>
    <definedName name="BIP" localSheetId="0">#REF!</definedName>
    <definedName name="BIP" localSheetId="3">#REF!</definedName>
    <definedName name="BIP" localSheetId="2">#REF!</definedName>
    <definedName name="BIP" localSheetId="1">#REF!</definedName>
    <definedName name="BIP">#REF!</definedName>
    <definedName name="BK" localSheetId="5">#REF!</definedName>
    <definedName name="BK" localSheetId="0">#REF!</definedName>
    <definedName name="BK" localSheetId="3">#REF!</definedName>
    <definedName name="BK" localSheetId="2">#REF!</definedName>
    <definedName name="BK" localSheetId="1">#REF!</definedName>
    <definedName name="BK">#REF!</definedName>
    <definedName name="BK_1">#N/A</definedName>
    <definedName name="BKF">#N/A</definedName>
    <definedName name="BKFA" localSheetId="5">#REF!</definedName>
    <definedName name="BKFA" localSheetId="0">#REF!</definedName>
    <definedName name="BKFA" localSheetId="3">#REF!</definedName>
    <definedName name="BKFA" localSheetId="2">#REF!</definedName>
    <definedName name="BKFA" localSheetId="1">#REF!</definedName>
    <definedName name="BKFA">#REF!</definedName>
    <definedName name="BKO" localSheetId="5">#REF!</definedName>
    <definedName name="BKO" localSheetId="0">#REF!</definedName>
    <definedName name="BKO" localSheetId="3">#REF!</definedName>
    <definedName name="BKO" localSheetId="2">#REF!</definedName>
    <definedName name="BKO" localSheetId="1">#REF!</definedName>
    <definedName name="BKO">#REF!</definedName>
    <definedName name="BM" localSheetId="5">#REF!</definedName>
    <definedName name="BM" localSheetId="0">#REF!</definedName>
    <definedName name="BM" localSheetId="3">#REF!</definedName>
    <definedName name="BM" localSheetId="2">#REF!</definedName>
    <definedName name="BM" localSheetId="1">#REF!</definedName>
    <definedName name="BM">#REF!</definedName>
    <definedName name="BMG" localSheetId="5">#REF!</definedName>
    <definedName name="BMG" localSheetId="0">#REF!</definedName>
    <definedName name="BMG" localSheetId="3">#REF!</definedName>
    <definedName name="BMG" localSheetId="2">#REF!</definedName>
    <definedName name="BMG" localSheetId="1">#REF!</definedName>
    <definedName name="BMG">#REF!</definedName>
    <definedName name="BMII" localSheetId="5">#REF!</definedName>
    <definedName name="BMII" localSheetId="0">#REF!</definedName>
    <definedName name="BMII" localSheetId="3">#REF!</definedName>
    <definedName name="BMII" localSheetId="2">#REF!</definedName>
    <definedName name="BMII" localSheetId="1">#REF!</definedName>
    <definedName name="BMII">#REF!</definedName>
    <definedName name="BMII_1">#N/A</definedName>
    <definedName name="BMII_7" localSheetId="5">#REF!</definedName>
    <definedName name="BMII_7" localSheetId="0">#REF!</definedName>
    <definedName name="BMII_7" localSheetId="3">#REF!</definedName>
    <definedName name="BMII_7" localSheetId="2">#REF!</definedName>
    <definedName name="BMII_7" localSheetId="1">#REF!</definedName>
    <definedName name="BMII_7">#REF!</definedName>
    <definedName name="BMIIB">#N/A</definedName>
    <definedName name="BMIIG">#N/A</definedName>
    <definedName name="BMS" localSheetId="5">#REF!</definedName>
    <definedName name="BMS" localSheetId="0">#REF!</definedName>
    <definedName name="BMS" localSheetId="3">#REF!</definedName>
    <definedName name="BMS" localSheetId="2">#REF!</definedName>
    <definedName name="BMS" localSheetId="1">#REF!</definedName>
    <definedName name="BMS">#REF!</definedName>
    <definedName name="Bolivia" localSheetId="5">#REF!</definedName>
    <definedName name="Bolivia" localSheetId="0">#REF!</definedName>
    <definedName name="Bolivia" localSheetId="3">#REF!</definedName>
    <definedName name="Bolivia" localSheetId="2">#REF!</definedName>
    <definedName name="Bolivia" localSheetId="1">#REF!</definedName>
    <definedName name="Bolivia">#REF!</definedName>
    <definedName name="BOP" localSheetId="5">#REF!</definedName>
    <definedName name="BOP" localSheetId="0">#REF!</definedName>
    <definedName name="BOP" localSheetId="3">#REF!</definedName>
    <definedName name="BOP" localSheetId="2">#REF!</definedName>
    <definedName name="BOP" localSheetId="1">#REF!</definedName>
    <definedName name="BOP">#REF!</definedName>
    <definedName name="BOP_1">#N/A</definedName>
    <definedName name="BOPUSD" localSheetId="5">#REF!</definedName>
    <definedName name="BOPUSD" localSheetId="0">#REF!</definedName>
    <definedName name="BOPUSD" localSheetId="3">#REF!</definedName>
    <definedName name="BOPUSD" localSheetId="2">#REF!</definedName>
    <definedName name="BOPUSD" localSheetId="1">#REF!</definedName>
    <definedName name="BOPUSD">#REF!</definedName>
    <definedName name="BRASS" localSheetId="5">#REF!</definedName>
    <definedName name="BRASS" localSheetId="0">#REF!</definedName>
    <definedName name="BRASS" localSheetId="3">#REF!</definedName>
    <definedName name="BRASS" localSheetId="2">#REF!</definedName>
    <definedName name="BRASS" localSheetId="1">#REF!</definedName>
    <definedName name="BRASS">#REF!</definedName>
    <definedName name="BRASS_1" localSheetId="5">#REF!</definedName>
    <definedName name="BRASS_1" localSheetId="0">#REF!</definedName>
    <definedName name="BRASS_1" localSheetId="3">#REF!</definedName>
    <definedName name="BRASS_1" localSheetId="2">#REF!</definedName>
    <definedName name="BRASS_1" localSheetId="1">#REF!</definedName>
    <definedName name="BRASS_1">#REF!</definedName>
    <definedName name="BRASS_6" localSheetId="5">#REF!</definedName>
    <definedName name="BRASS_6" localSheetId="0">#REF!</definedName>
    <definedName name="BRASS_6" localSheetId="3">#REF!</definedName>
    <definedName name="BRASS_6" localSheetId="2">#REF!</definedName>
    <definedName name="BRASS_6" localSheetId="1">#REF!</definedName>
    <definedName name="BRASS_6">#REF!</definedName>
    <definedName name="Brazil" localSheetId="5">#REF!</definedName>
    <definedName name="Brazil" localSheetId="0">#REF!</definedName>
    <definedName name="Brazil" localSheetId="3">#REF!</definedName>
    <definedName name="Brazil" localSheetId="2">#REF!</definedName>
    <definedName name="Brazil" localSheetId="1">#REF!</definedName>
    <definedName name="Brazil">#REF!</definedName>
    <definedName name="BRO" localSheetId="5">#REF!</definedName>
    <definedName name="BRO" localSheetId="0">#REF!</definedName>
    <definedName name="BRO" localSheetId="3">#REF!</definedName>
    <definedName name="BRO" localSheetId="2">#REF!</definedName>
    <definedName name="BRO" localSheetId="1">#REF!</definedName>
    <definedName name="BRO">#REF!</definedName>
    <definedName name="BTR" localSheetId="5">#REF!</definedName>
    <definedName name="BTR" localSheetId="0">#REF!</definedName>
    <definedName name="BTR" localSheetId="3">#REF!</definedName>
    <definedName name="BTR" localSheetId="2">#REF!</definedName>
    <definedName name="BTR" localSheetId="1">#REF!</definedName>
    <definedName name="BTR">#REF!</definedName>
    <definedName name="BTRG" localSheetId="5">#REF!</definedName>
    <definedName name="BTRG" localSheetId="0">#REF!</definedName>
    <definedName name="BTRG" localSheetId="3">#REF!</definedName>
    <definedName name="BTRG" localSheetId="2">#REF!</definedName>
    <definedName name="BTRG" localSheetId="1">#REF!</definedName>
    <definedName name="BTRG">#REF!</definedName>
    <definedName name="budfin" localSheetId="5">#REF!</definedName>
    <definedName name="budfin" localSheetId="0">#REF!</definedName>
    <definedName name="budfin" localSheetId="3">#REF!</definedName>
    <definedName name="budfin" localSheetId="2">#REF!</definedName>
    <definedName name="budfin" localSheetId="1">#REF!</definedName>
    <definedName name="budfin">#REF!</definedName>
    <definedName name="Budget_expenditure" localSheetId="5">#REF!</definedName>
    <definedName name="Budget_expenditure" localSheetId="0">#REF!</definedName>
    <definedName name="Budget_expenditure" localSheetId="3">#REF!</definedName>
    <definedName name="Budget_expenditure" localSheetId="2">#REF!</definedName>
    <definedName name="Budget_expenditure" localSheetId="1">#REF!</definedName>
    <definedName name="Budget_expenditure">#REF!</definedName>
    <definedName name="budget_financing" localSheetId="5">#REF!</definedName>
    <definedName name="budget_financing" localSheetId="0">#REF!</definedName>
    <definedName name="budget_financing" localSheetId="3">#REF!</definedName>
    <definedName name="budget_financing" localSheetId="2">#REF!</definedName>
    <definedName name="budget_financing" localSheetId="1">#REF!</definedName>
    <definedName name="budget_financing">#REF!</definedName>
    <definedName name="Budget_revenue" localSheetId="5">#REF!</definedName>
    <definedName name="Budget_revenue" localSheetId="0">#REF!</definedName>
    <definedName name="Budget_revenue" localSheetId="3">#REF!</definedName>
    <definedName name="Budget_revenue" localSheetId="2">#REF!</definedName>
    <definedName name="Budget_revenue" localSheetId="1">#REF!</definedName>
    <definedName name="Budget_revenue">#REF!</definedName>
    <definedName name="bw">'[23]MS data prog'!$CE$68</definedName>
    <definedName name="BX" localSheetId="5">#REF!</definedName>
    <definedName name="BX" localSheetId="0">#REF!</definedName>
    <definedName name="BX" localSheetId="3">#REF!</definedName>
    <definedName name="BX" localSheetId="2">#REF!</definedName>
    <definedName name="BX" localSheetId="1">#REF!</definedName>
    <definedName name="BX">#REF!</definedName>
    <definedName name="BXG" localSheetId="5">#REF!</definedName>
    <definedName name="BXG" localSheetId="0">#REF!</definedName>
    <definedName name="BXG" localSheetId="3">#REF!</definedName>
    <definedName name="BXG" localSheetId="2">#REF!</definedName>
    <definedName name="BXG" localSheetId="1">#REF!</definedName>
    <definedName name="BXG">#REF!</definedName>
    <definedName name="BXS" localSheetId="5">#REF!</definedName>
    <definedName name="BXS" localSheetId="0">#REF!</definedName>
    <definedName name="BXS" localSheetId="3">#REF!</definedName>
    <definedName name="BXS" localSheetId="2">#REF!</definedName>
    <definedName name="BXS" localSheetId="1">#REF!</definedName>
    <definedName name="BXS">#REF!</definedName>
    <definedName name="c4445." localSheetId="5">#REF!</definedName>
    <definedName name="c4445." localSheetId="0">#REF!</definedName>
    <definedName name="c4445." localSheetId="3">#REF!</definedName>
    <definedName name="c4445." localSheetId="2">#REF!</definedName>
    <definedName name="c4445." localSheetId="1">#REF!</definedName>
    <definedName name="c4445.">#REF!</definedName>
    <definedName name="c5901." localSheetId="5">#REF!</definedName>
    <definedName name="c5901." localSheetId="0">#REF!</definedName>
    <definedName name="c5901." localSheetId="3">#REF!</definedName>
    <definedName name="c5901." localSheetId="2">#REF!</definedName>
    <definedName name="c5901." localSheetId="1">#REF!</definedName>
    <definedName name="c5901.">#REF!</definedName>
    <definedName name="caca" localSheetId="5" hidden="1">{#N/A,#N/A,FALSE,"CB";#N/A,#N/A,FALSE,"CMB";#N/A,#N/A,FALSE,"BSYS";#N/A,#N/A,FALSE,"NBFI";#N/A,#N/A,FALSE,"FSYS"}</definedName>
    <definedName name="caca" localSheetId="0" hidden="1">{#N/A,#N/A,FALSE,"CB";#N/A,#N/A,FALSE,"CMB";#N/A,#N/A,FALSE,"BSYS";#N/A,#N/A,FALSE,"NBFI";#N/A,#N/A,FALSE,"FSYS"}</definedName>
    <definedName name="caca" localSheetId="3" hidden="1">{#N/A,#N/A,FALSE,"CB";#N/A,#N/A,FALSE,"CMB";#N/A,#N/A,FALSE,"BSYS";#N/A,#N/A,FALSE,"NBFI";#N/A,#N/A,FALSE,"FSYS"}</definedName>
    <definedName name="caca" localSheetId="2" hidden="1">{#N/A,#N/A,FALSE,"CB";#N/A,#N/A,FALSE,"CMB";#N/A,#N/A,FALSE,"BSYS";#N/A,#N/A,FALSE,"NBFI";#N/A,#N/A,FALSE,"FSYS"}</definedName>
    <definedName name="caca" localSheetId="1" hidden="1">{#N/A,#N/A,FALSE,"CB";#N/A,#N/A,FALSE,"CMB";#N/A,#N/A,FALSE,"BSYS";#N/A,#N/A,FALSE,"NBFI";#N/A,#N/A,FALSE,"FSYS"}</definedName>
    <definedName name="caca" hidden="1">{#N/A,#N/A,FALSE,"CB";#N/A,#N/A,FALSE,"CMB";#N/A,#N/A,FALSE,"BSYS";#N/A,#N/A,FALSE,"NBFI";#N/A,#N/A,FALSE,"FSYS"}</definedName>
    <definedName name="caca2">'[24]GDP and CPI'!caca2</definedName>
    <definedName name="CalcMCV_4" localSheetId="5">#REF!</definedName>
    <definedName name="CalcMCV_4" localSheetId="0">#REF!</definedName>
    <definedName name="CalcMCV_4" localSheetId="3">#REF!</definedName>
    <definedName name="CalcMCV_4" localSheetId="2">#REF!</definedName>
    <definedName name="CalcMCV_4" localSheetId="1">#REF!</definedName>
    <definedName name="CalcMCV_4">#REF!</definedName>
    <definedName name="calcNGS_NGDP">#N/A</definedName>
    <definedName name="CalendarYear" localSheetId="5">#REF!</definedName>
    <definedName name="CalendarYear" localSheetId="0">#REF!</definedName>
    <definedName name="CalendarYear" localSheetId="3">#REF!</definedName>
    <definedName name="CalendarYear" localSheetId="2">#REF!</definedName>
    <definedName name="CalendarYear" localSheetId="1">#REF!</definedName>
    <definedName name="CalendarYear">#REF!</definedName>
    <definedName name="cc" localSheetId="5" hidden="1">{"Riqfin97",#N/A,FALSE,"Tran";"Riqfinpro",#N/A,FALSE,"Tran"}</definedName>
    <definedName name="cc" localSheetId="0" hidden="1">{"Riqfin97",#N/A,FALSE,"Tran";"Riqfinpro",#N/A,FALSE,"Tran"}</definedName>
    <definedName name="cc" localSheetId="3" hidden="1">{"Riqfin97",#N/A,FALSE,"Tran";"Riqfinpro",#N/A,FALSE,"Tran"}</definedName>
    <definedName name="cc" localSheetId="2" hidden="1">{"Riqfin97",#N/A,FALSE,"Tran";"Riqfinpro",#N/A,FALSE,"Tran"}</definedName>
    <definedName name="cc" localSheetId="1" hidden="1">{"Riqfin97",#N/A,FALSE,"Tran";"Riqfinpro",#N/A,FALSE,"Tran"}</definedName>
    <definedName name="cc" hidden="1">{"Riqfin97",#N/A,FALSE,"Tran";"Riqfinpro",#N/A,FALSE,"Tran"}</definedName>
    <definedName name="CCC" localSheetId="5">#REF!</definedName>
    <definedName name="CCC" localSheetId="0">#REF!</definedName>
    <definedName name="CCC" localSheetId="3">#REF!</definedName>
    <definedName name="CCC" localSheetId="2">#REF!</definedName>
    <definedName name="CCC" localSheetId="1">#REF!</definedName>
    <definedName name="CCC">#REF!</definedName>
    <definedName name="chart_print" localSheetId="5">#REF!</definedName>
    <definedName name="chart_print" localSheetId="0">#REF!</definedName>
    <definedName name="chart_print" localSheetId="3">#REF!</definedName>
    <definedName name="chart_print" localSheetId="2">#REF!</definedName>
    <definedName name="chart_print" localSheetId="1">#REF!</definedName>
    <definedName name="chart_print">#REF!</definedName>
    <definedName name="chart4" localSheetId="5" hidden="1">{#N/A,#N/A,FALSE,"CB";#N/A,#N/A,FALSE,"CMB";#N/A,#N/A,FALSE,"NBFI"}</definedName>
    <definedName name="chart4" localSheetId="0" hidden="1">{#N/A,#N/A,FALSE,"CB";#N/A,#N/A,FALSE,"CMB";#N/A,#N/A,FALSE,"NBFI"}</definedName>
    <definedName name="chart4" localSheetId="3" hidden="1">{#N/A,#N/A,FALSE,"CB";#N/A,#N/A,FALSE,"CMB";#N/A,#N/A,FALSE,"NBFI"}</definedName>
    <definedName name="chart4" localSheetId="2" hidden="1">{#N/A,#N/A,FALSE,"CB";#N/A,#N/A,FALSE,"CMB";#N/A,#N/A,FALSE,"NBFI"}</definedName>
    <definedName name="chart4" localSheetId="1" hidden="1">{#N/A,#N/A,FALSE,"CB";#N/A,#N/A,FALSE,"CMB";#N/A,#N/A,FALSE,"NBFI"}</definedName>
    <definedName name="chart4" hidden="1">{#N/A,#N/A,FALSE,"CB";#N/A,#N/A,FALSE,"CMB";#N/A,#N/A,FALSE,"NBFI"}</definedName>
    <definedName name="chart4_1" localSheetId="5" hidden="1">{#N/A,#N/A,FALSE,"CB";#N/A,#N/A,FALSE,"CMB";#N/A,#N/A,FALSE,"NBFI"}</definedName>
    <definedName name="chart4_1" localSheetId="0" hidden="1">{#N/A,#N/A,FALSE,"CB";#N/A,#N/A,FALSE,"CMB";#N/A,#N/A,FALSE,"NBFI"}</definedName>
    <definedName name="chart4_1" localSheetId="3" hidden="1">{#N/A,#N/A,FALSE,"CB";#N/A,#N/A,FALSE,"CMB";#N/A,#N/A,FALSE,"NBFI"}</definedName>
    <definedName name="chart4_1" localSheetId="2" hidden="1">{#N/A,#N/A,FALSE,"CB";#N/A,#N/A,FALSE,"CMB";#N/A,#N/A,FALSE,"NBFI"}</definedName>
    <definedName name="chart4_1" localSheetId="1" hidden="1">{#N/A,#N/A,FALSE,"CB";#N/A,#N/A,FALSE,"CMB";#N/A,#N/A,FALSE,"NBFI"}</definedName>
    <definedName name="chart4_1" hidden="1">{#N/A,#N/A,FALSE,"CB";#N/A,#N/A,FALSE,"CMB";#N/A,#N/A,FALSE,"NBFI"}</definedName>
    <definedName name="chart4_2" localSheetId="5" hidden="1">{#N/A,#N/A,FALSE,"CB";#N/A,#N/A,FALSE,"CMB";#N/A,#N/A,FALSE,"NBFI"}</definedName>
    <definedName name="chart4_2" localSheetId="0" hidden="1">{#N/A,#N/A,FALSE,"CB";#N/A,#N/A,FALSE,"CMB";#N/A,#N/A,FALSE,"NBFI"}</definedName>
    <definedName name="chart4_2" localSheetId="3" hidden="1">{#N/A,#N/A,FALSE,"CB";#N/A,#N/A,FALSE,"CMB";#N/A,#N/A,FALSE,"NBFI"}</definedName>
    <definedName name="chart4_2" localSheetId="2" hidden="1">{#N/A,#N/A,FALSE,"CB";#N/A,#N/A,FALSE,"CMB";#N/A,#N/A,FALSE,"NBFI"}</definedName>
    <definedName name="chart4_2" localSheetId="1" hidden="1">{#N/A,#N/A,FALSE,"CB";#N/A,#N/A,FALSE,"CMB";#N/A,#N/A,FALSE,"NBFI"}</definedName>
    <definedName name="chart4_2" hidden="1">{#N/A,#N/A,FALSE,"CB";#N/A,#N/A,FALSE,"CMB";#N/A,#N/A,FALSE,"NBFI"}</definedName>
    <definedName name="ChartA" localSheetId="5" hidden="1">{#N/A,#N/A,FALSE,"CB";#N/A,#N/A,FALSE,"CMB";#N/A,#N/A,FALSE,"NBFI"}</definedName>
    <definedName name="ChartA" localSheetId="0" hidden="1">{#N/A,#N/A,FALSE,"CB";#N/A,#N/A,FALSE,"CMB";#N/A,#N/A,FALSE,"NBFI"}</definedName>
    <definedName name="ChartA" localSheetId="3" hidden="1">{#N/A,#N/A,FALSE,"CB";#N/A,#N/A,FALSE,"CMB";#N/A,#N/A,FALSE,"NBFI"}</definedName>
    <definedName name="ChartA" localSheetId="2" hidden="1">{#N/A,#N/A,FALSE,"CB";#N/A,#N/A,FALSE,"CMB";#N/A,#N/A,FALSE,"NBFI"}</definedName>
    <definedName name="ChartA" localSheetId="1" hidden="1">{#N/A,#N/A,FALSE,"CB";#N/A,#N/A,FALSE,"CMB";#N/A,#N/A,FALSE,"NBFI"}</definedName>
    <definedName name="ChartA" hidden="1">{#N/A,#N/A,FALSE,"CB";#N/A,#N/A,FALSE,"CMB";#N/A,#N/A,FALSE,"NBFI"}</definedName>
    <definedName name="ChartA_1" localSheetId="5" hidden="1">{#N/A,#N/A,FALSE,"CB";#N/A,#N/A,FALSE,"CMB";#N/A,#N/A,FALSE,"NBFI"}</definedName>
    <definedName name="ChartA_1" localSheetId="0" hidden="1">{#N/A,#N/A,FALSE,"CB";#N/A,#N/A,FALSE,"CMB";#N/A,#N/A,FALSE,"NBFI"}</definedName>
    <definedName name="ChartA_1" localSheetId="3" hidden="1">{#N/A,#N/A,FALSE,"CB";#N/A,#N/A,FALSE,"CMB";#N/A,#N/A,FALSE,"NBFI"}</definedName>
    <definedName name="ChartA_1" localSheetId="2" hidden="1">{#N/A,#N/A,FALSE,"CB";#N/A,#N/A,FALSE,"CMB";#N/A,#N/A,FALSE,"NBFI"}</definedName>
    <definedName name="ChartA_1" localSheetId="1" hidden="1">{#N/A,#N/A,FALSE,"CB";#N/A,#N/A,FALSE,"CMB";#N/A,#N/A,FALSE,"NBFI"}</definedName>
    <definedName name="ChartA_1" hidden="1">{#N/A,#N/A,FALSE,"CB";#N/A,#N/A,FALSE,"CMB";#N/A,#N/A,FALSE,"NBFI"}</definedName>
    <definedName name="ChartA_2" localSheetId="5" hidden="1">{#N/A,#N/A,FALSE,"CB";#N/A,#N/A,FALSE,"CMB";#N/A,#N/A,FALSE,"NBFI"}</definedName>
    <definedName name="ChartA_2" localSheetId="0" hidden="1">{#N/A,#N/A,FALSE,"CB";#N/A,#N/A,FALSE,"CMB";#N/A,#N/A,FALSE,"NBFI"}</definedName>
    <definedName name="ChartA_2" localSheetId="3" hidden="1">{#N/A,#N/A,FALSE,"CB";#N/A,#N/A,FALSE,"CMB";#N/A,#N/A,FALSE,"NBFI"}</definedName>
    <definedName name="ChartA_2" localSheetId="2" hidden="1">{#N/A,#N/A,FALSE,"CB";#N/A,#N/A,FALSE,"CMB";#N/A,#N/A,FALSE,"NBFI"}</definedName>
    <definedName name="ChartA_2" localSheetId="1" hidden="1">{#N/A,#N/A,FALSE,"CB";#N/A,#N/A,FALSE,"CMB";#N/A,#N/A,FALSE,"NBFI"}</definedName>
    <definedName name="ChartA_2" hidden="1">{#N/A,#N/A,FALSE,"CB";#N/A,#N/A,FALSE,"CMB";#N/A,#N/A,FALSE,"NBFI"}</definedName>
    <definedName name="Chartvel" localSheetId="5" hidden="1">{#N/A,#N/A,FALSE,"CB";#N/A,#N/A,FALSE,"CMB";#N/A,#N/A,FALSE,"BSYS";#N/A,#N/A,FALSE,"NBFI";#N/A,#N/A,FALSE,"FSYS"}</definedName>
    <definedName name="Chartvel" localSheetId="0" hidden="1">{#N/A,#N/A,FALSE,"CB";#N/A,#N/A,FALSE,"CMB";#N/A,#N/A,FALSE,"BSYS";#N/A,#N/A,FALSE,"NBFI";#N/A,#N/A,FALSE,"FSYS"}</definedName>
    <definedName name="Chartvel" localSheetId="3" hidden="1">{#N/A,#N/A,FALSE,"CB";#N/A,#N/A,FALSE,"CMB";#N/A,#N/A,FALSE,"BSYS";#N/A,#N/A,FALSE,"NBFI";#N/A,#N/A,FALSE,"FSYS"}</definedName>
    <definedName name="Chartvel" localSheetId="2" hidden="1">{#N/A,#N/A,FALSE,"CB";#N/A,#N/A,FALSE,"CMB";#N/A,#N/A,FALSE,"BSYS";#N/A,#N/A,FALSE,"NBFI";#N/A,#N/A,FALSE,"FSYS"}</definedName>
    <definedName name="Chartvel" localSheetId="1" hidden="1">{#N/A,#N/A,FALSE,"CB";#N/A,#N/A,FALSE,"CMB";#N/A,#N/A,FALSE,"BSYS";#N/A,#N/A,FALSE,"NBFI";#N/A,#N/A,FALSE,"FSYS"}</definedName>
    <definedName name="Chartvel" hidden="1">{#N/A,#N/A,FALSE,"CB";#N/A,#N/A,FALSE,"CMB";#N/A,#N/A,FALSE,"BSYS";#N/A,#N/A,FALSE,"NBFI";#N/A,#N/A,FALSE,"FSYS"}</definedName>
    <definedName name="Chartvel_1" localSheetId="5" hidden="1">{#N/A,#N/A,FALSE,"CB";#N/A,#N/A,FALSE,"CMB";#N/A,#N/A,FALSE,"BSYS";#N/A,#N/A,FALSE,"NBFI";#N/A,#N/A,FALSE,"FSYS"}</definedName>
    <definedName name="Chartvel_1" localSheetId="0" hidden="1">{#N/A,#N/A,FALSE,"CB";#N/A,#N/A,FALSE,"CMB";#N/A,#N/A,FALSE,"BSYS";#N/A,#N/A,FALSE,"NBFI";#N/A,#N/A,FALSE,"FSYS"}</definedName>
    <definedName name="Chartvel_1" localSheetId="3" hidden="1">{#N/A,#N/A,FALSE,"CB";#N/A,#N/A,FALSE,"CMB";#N/A,#N/A,FALSE,"BSYS";#N/A,#N/A,FALSE,"NBFI";#N/A,#N/A,FALSE,"FSYS"}</definedName>
    <definedName name="Chartvel_1" localSheetId="2" hidden="1">{#N/A,#N/A,FALSE,"CB";#N/A,#N/A,FALSE,"CMB";#N/A,#N/A,FALSE,"BSYS";#N/A,#N/A,FALSE,"NBFI";#N/A,#N/A,FALSE,"FSYS"}</definedName>
    <definedName name="Chartvel_1" localSheetId="1" hidden="1">{#N/A,#N/A,FALSE,"CB";#N/A,#N/A,FALSE,"CMB";#N/A,#N/A,FALSE,"BSYS";#N/A,#N/A,FALSE,"NBFI";#N/A,#N/A,FALSE,"FSYS"}</definedName>
    <definedName name="Chartvel_1" hidden="1">{#N/A,#N/A,FALSE,"CB";#N/A,#N/A,FALSE,"CMB";#N/A,#N/A,FALSE,"BSYS";#N/A,#N/A,FALSE,"NBFI";#N/A,#N/A,FALSE,"FSYS"}</definedName>
    <definedName name="Chartvel_2" localSheetId="5" hidden="1">{#N/A,#N/A,FALSE,"CB";#N/A,#N/A,FALSE,"CMB";#N/A,#N/A,FALSE,"BSYS";#N/A,#N/A,FALSE,"NBFI";#N/A,#N/A,FALSE,"FSYS"}</definedName>
    <definedName name="Chartvel_2" localSheetId="0" hidden="1">{#N/A,#N/A,FALSE,"CB";#N/A,#N/A,FALSE,"CMB";#N/A,#N/A,FALSE,"BSYS";#N/A,#N/A,FALSE,"NBFI";#N/A,#N/A,FALSE,"FSYS"}</definedName>
    <definedName name="Chartvel_2" localSheetId="3" hidden="1">{#N/A,#N/A,FALSE,"CB";#N/A,#N/A,FALSE,"CMB";#N/A,#N/A,FALSE,"BSYS";#N/A,#N/A,FALSE,"NBFI";#N/A,#N/A,FALSE,"FSYS"}</definedName>
    <definedName name="Chartvel_2" localSheetId="2" hidden="1">{#N/A,#N/A,FALSE,"CB";#N/A,#N/A,FALSE,"CMB";#N/A,#N/A,FALSE,"BSYS";#N/A,#N/A,FALSE,"NBFI";#N/A,#N/A,FALSE,"FSYS"}</definedName>
    <definedName name="Chartvel_2" localSheetId="1" hidden="1">{#N/A,#N/A,FALSE,"CB";#N/A,#N/A,FALSE,"CMB";#N/A,#N/A,FALSE,"BSYS";#N/A,#N/A,FALSE,"NBFI";#N/A,#N/A,FALSE,"FSYS"}</definedName>
    <definedName name="Chartvel_2" hidden="1">{#N/A,#N/A,FALSE,"CB";#N/A,#N/A,FALSE,"CMB";#N/A,#N/A,FALSE,"BSYS";#N/A,#N/A,FALSE,"NBFI";#N/A,#N/A,FALSE,"FSYS"}</definedName>
    <definedName name="CHILE" localSheetId="5">#REF!</definedName>
    <definedName name="CHILE" localSheetId="0">#REF!</definedName>
    <definedName name="CHILE" localSheetId="3">#REF!</definedName>
    <definedName name="CHILE" localSheetId="2">#REF!</definedName>
    <definedName name="CHILE" localSheetId="1">#REF!</definedName>
    <definedName name="CHILE">#REF!</definedName>
    <definedName name="CHK" localSheetId="5">#REF!</definedName>
    <definedName name="CHK" localSheetId="0">#REF!</definedName>
    <definedName name="CHK" localSheetId="3">#REF!</definedName>
    <definedName name="CHK" localSheetId="2">#REF!</definedName>
    <definedName name="CHK" localSheetId="1">#REF!</definedName>
    <definedName name="CHK">#REF!</definedName>
    <definedName name="CHK1.1" localSheetId="5">#REF!</definedName>
    <definedName name="CHK1.1" localSheetId="0">#REF!</definedName>
    <definedName name="CHK1.1" localSheetId="3">#REF!</definedName>
    <definedName name="CHK1.1" localSheetId="2">#REF!</definedName>
    <definedName name="CHK1.1" localSheetId="1">#REF!</definedName>
    <definedName name="CHK1.1">#REF!</definedName>
    <definedName name="CHK2.1" localSheetId="5">#REF!</definedName>
    <definedName name="CHK2.1" localSheetId="0">#REF!</definedName>
    <definedName name="CHK2.1" localSheetId="3">#REF!</definedName>
    <definedName name="CHK2.1" localSheetId="2">#REF!</definedName>
    <definedName name="CHK2.1" localSheetId="1">#REF!</definedName>
    <definedName name="CHK2.1">#REF!</definedName>
    <definedName name="CHK2.2" localSheetId="5">#REF!</definedName>
    <definedName name="CHK2.2" localSheetId="0">#REF!</definedName>
    <definedName name="CHK2.2" localSheetId="3">#REF!</definedName>
    <definedName name="CHK2.2" localSheetId="2">#REF!</definedName>
    <definedName name="CHK2.2" localSheetId="1">#REF!</definedName>
    <definedName name="CHK2.2">#REF!</definedName>
    <definedName name="CHK2.3" localSheetId="5">#REF!</definedName>
    <definedName name="CHK2.3" localSheetId="0">#REF!</definedName>
    <definedName name="CHK2.3" localSheetId="3">#REF!</definedName>
    <definedName name="CHK2.3" localSheetId="2">#REF!</definedName>
    <definedName name="CHK2.3" localSheetId="1">#REF!</definedName>
    <definedName name="CHK2.3">#REF!</definedName>
    <definedName name="CHK5.1" localSheetId="5">#REF!</definedName>
    <definedName name="CHK5.1" localSheetId="0">#REF!</definedName>
    <definedName name="CHK5.1" localSheetId="3">#REF!</definedName>
    <definedName name="CHK5.1" localSheetId="2">#REF!</definedName>
    <definedName name="CHK5.1" localSheetId="1">#REF!</definedName>
    <definedName name="CHK5.1">#REF!</definedName>
    <definedName name="chtDates" localSheetId="5">OFFSET(#REF!,1,1,#REF!,1)</definedName>
    <definedName name="chtDates" localSheetId="0">OFFSET(#REF!,1,1,#REF!,1)</definedName>
    <definedName name="chtDates" localSheetId="3">OFFSET(#REF!,1,1,#REF!,1)</definedName>
    <definedName name="chtDates" localSheetId="2">OFFSET(#REF!,1,1,#REF!,1)</definedName>
    <definedName name="chtDates" localSheetId="1">OFFSET(#REF!,1,1,#REF!,1)</definedName>
    <definedName name="chtDates">OFFSET(#REF!,1,1,#REF!,1)</definedName>
    <definedName name="cirr" localSheetId="5">#REF!</definedName>
    <definedName name="cirr" localSheetId="0">#REF!</definedName>
    <definedName name="cirr" localSheetId="3">#REF!</definedName>
    <definedName name="cirr" localSheetId="2">#REF!</definedName>
    <definedName name="cirr" localSheetId="1">#REF!</definedName>
    <definedName name="cirr">#REF!</definedName>
    <definedName name="cntryname">'[25]country name lookup'!$A$1:$B$50</definedName>
    <definedName name="CONCK" localSheetId="5">#REF!</definedName>
    <definedName name="CONCK" localSheetId="0">#REF!</definedName>
    <definedName name="CONCK" localSheetId="3">#REF!</definedName>
    <definedName name="CONCK" localSheetId="2">#REF!</definedName>
    <definedName name="CONCK" localSheetId="1">#REF!</definedName>
    <definedName name="CONCK">#REF!</definedName>
    <definedName name="Cons" localSheetId="5">#REF!</definedName>
    <definedName name="Cons" localSheetId="0">#REF!</definedName>
    <definedName name="Cons" localSheetId="3">#REF!</definedName>
    <definedName name="Cons" localSheetId="2">#REF!</definedName>
    <definedName name="Cons" localSheetId="1">#REF!</definedName>
    <definedName name="Cons">#REF!</definedName>
    <definedName name="Copytodebt" localSheetId="5">'[1]in-out'!#REF!</definedName>
    <definedName name="Copytodebt" localSheetId="0">'[1]in-out'!#REF!</definedName>
    <definedName name="Copytodebt" localSheetId="3">'[1]in-out'!#REF!</definedName>
    <definedName name="Copytodebt" localSheetId="2">'[1]in-out'!#REF!</definedName>
    <definedName name="Copytodebt" localSheetId="1">'[1]in-out'!#REF!</definedName>
    <definedName name="Copytodebt">'[1]in-out'!#REF!</definedName>
    <definedName name="CorW">'[26]W&amp;T'!$C$19</definedName>
    <definedName name="COUNT" localSheetId="5">#REF!</definedName>
    <definedName name="COUNT" localSheetId="0">#REF!</definedName>
    <definedName name="COUNT" localSheetId="3">#REF!</definedName>
    <definedName name="COUNT" localSheetId="2">#REF!</definedName>
    <definedName name="COUNT" localSheetId="1">#REF!</definedName>
    <definedName name="COUNT">#REF!</definedName>
    <definedName name="COUNTER" localSheetId="5">#REF!</definedName>
    <definedName name="COUNTER" localSheetId="0">#REF!</definedName>
    <definedName name="COUNTER" localSheetId="3">#REF!</definedName>
    <definedName name="COUNTER" localSheetId="2">#REF!</definedName>
    <definedName name="COUNTER" localSheetId="1">#REF!</definedName>
    <definedName name="COUNTER">#REF!</definedName>
    <definedName name="CPF" localSheetId="5">#REF!</definedName>
    <definedName name="CPF" localSheetId="0">#REF!</definedName>
    <definedName name="CPF" localSheetId="3">#REF!</definedName>
    <definedName name="CPF" localSheetId="2">#REF!</definedName>
    <definedName name="CPF" localSheetId="1">#REF!</definedName>
    <definedName name="CPF">#REF!</definedName>
    <definedName name="CPI_Core" localSheetId="5">#REF!</definedName>
    <definedName name="CPI_Core" localSheetId="0">#REF!</definedName>
    <definedName name="CPI_Core" localSheetId="3">#REF!</definedName>
    <definedName name="CPI_Core" localSheetId="2">#REF!</definedName>
    <definedName name="CPI_Core" localSheetId="1">#REF!</definedName>
    <definedName name="CPI_Core">#REF!</definedName>
    <definedName name="CPI_NAT_monthly" localSheetId="5">#REF!</definedName>
    <definedName name="CPI_NAT_monthly" localSheetId="0">#REF!</definedName>
    <definedName name="CPI_NAT_monthly" localSheetId="3">#REF!</definedName>
    <definedName name="CPI_NAT_monthly" localSheetId="2">#REF!</definedName>
    <definedName name="CPI_NAT_monthly" localSheetId="1">#REF!</definedName>
    <definedName name="CPI_NAT_monthly">#REF!</definedName>
    <definedName name="curbanks">'[23]DMB prog'!$E$49:$AT$86</definedName>
    <definedName name="Current_account" localSheetId="5">#REF!</definedName>
    <definedName name="Current_account" localSheetId="0">#REF!</definedName>
    <definedName name="Current_account" localSheetId="3">#REF!</definedName>
    <definedName name="Current_account" localSheetId="2">#REF!</definedName>
    <definedName name="Current_account" localSheetId="1">#REF!</definedName>
    <definedName name="Current_account">#REF!</definedName>
    <definedName name="CurrVintage">[27]Current!$D$66</definedName>
    <definedName name="D" localSheetId="5">#REF!</definedName>
    <definedName name="D" localSheetId="0">#REF!</definedName>
    <definedName name="D" localSheetId="3">#REF!</definedName>
    <definedName name="D" localSheetId="2">#REF!</definedName>
    <definedName name="D" localSheetId="1">#REF!</definedName>
    <definedName name="D">#REF!</definedName>
    <definedName name="D_B" localSheetId="5">#REF!</definedName>
    <definedName name="D_B" localSheetId="0">#REF!</definedName>
    <definedName name="D_B" localSheetId="3">#REF!</definedName>
    <definedName name="D_B" localSheetId="2">#REF!</definedName>
    <definedName name="D_B" localSheetId="1">#REF!</definedName>
    <definedName name="D_B">#REF!</definedName>
    <definedName name="D_G" localSheetId="5">#REF!</definedName>
    <definedName name="D_G" localSheetId="0">#REF!</definedName>
    <definedName name="D_G" localSheetId="3">#REF!</definedName>
    <definedName name="D_G" localSheetId="2">#REF!</definedName>
    <definedName name="D_G" localSheetId="1">#REF!</definedName>
    <definedName name="D_G">#REF!</definedName>
    <definedName name="D_Ind" localSheetId="5">#REF!</definedName>
    <definedName name="D_Ind" localSheetId="0">#REF!</definedName>
    <definedName name="D_Ind" localSheetId="3">#REF!</definedName>
    <definedName name="D_Ind" localSheetId="2">#REF!</definedName>
    <definedName name="D_Ind" localSheetId="1">#REF!</definedName>
    <definedName name="D_Ind">#REF!</definedName>
    <definedName name="D_L" localSheetId="5">#REF!</definedName>
    <definedName name="D_L" localSheetId="0">#REF!</definedName>
    <definedName name="D_L" localSheetId="3">#REF!</definedName>
    <definedName name="D_L" localSheetId="2">#REF!</definedName>
    <definedName name="D_L" localSheetId="1">#REF!</definedName>
    <definedName name="D_L">#REF!</definedName>
    <definedName name="D_O" localSheetId="5">#REF!</definedName>
    <definedName name="D_O" localSheetId="0">#REF!</definedName>
    <definedName name="D_O" localSheetId="3">#REF!</definedName>
    <definedName name="D_O" localSheetId="2">#REF!</definedName>
    <definedName name="D_O" localSheetId="1">#REF!</definedName>
    <definedName name="D_O">#REF!</definedName>
    <definedName name="D_S" localSheetId="5">#REF!</definedName>
    <definedName name="D_S" localSheetId="0">#REF!</definedName>
    <definedName name="D_S" localSheetId="3">#REF!</definedName>
    <definedName name="D_S" localSheetId="2">#REF!</definedName>
    <definedName name="D_S" localSheetId="1">#REF!</definedName>
    <definedName name="D_S">#REF!</definedName>
    <definedName name="D_SRM" localSheetId="5">#REF!</definedName>
    <definedName name="D_SRM" localSheetId="0">#REF!</definedName>
    <definedName name="D_SRM" localSheetId="3">#REF!</definedName>
    <definedName name="D_SRM" localSheetId="2">#REF!</definedName>
    <definedName name="D_SRM" localSheetId="1">#REF!</definedName>
    <definedName name="D_SRM">#REF!</definedName>
    <definedName name="D_SY" localSheetId="5">#REF!</definedName>
    <definedName name="D_SY" localSheetId="0">#REF!</definedName>
    <definedName name="D_SY" localSheetId="3">#REF!</definedName>
    <definedName name="D_SY" localSheetId="2">#REF!</definedName>
    <definedName name="D_SY" localSheetId="1">#REF!</definedName>
    <definedName name="D_SY">#REF!</definedName>
    <definedName name="DA" localSheetId="5">#REF!</definedName>
    <definedName name="DA" localSheetId="0">#REF!</definedName>
    <definedName name="DA" localSheetId="3">#REF!</definedName>
    <definedName name="DA" localSheetId="2">#REF!</definedName>
    <definedName name="DA" localSheetId="1">#REF!</definedName>
    <definedName name="DA">#REF!</definedName>
    <definedName name="DABproj">#N/A</definedName>
    <definedName name="DAGproj">#N/A</definedName>
    <definedName name="DAproj">#N/A</definedName>
    <definedName name="DASD">#N/A</definedName>
    <definedName name="DASDB">#N/A</definedName>
    <definedName name="DASDG">#N/A</definedName>
    <definedName name="_xlnm.Database" localSheetId="5">#REF!</definedName>
    <definedName name="_xlnm.Database" localSheetId="0">#REF!</definedName>
    <definedName name="_xlnm.Database" localSheetId="3">#REF!</definedName>
    <definedName name="_xlnm.Database" localSheetId="2">#REF!</definedName>
    <definedName name="_xlnm.Database" localSheetId="1">#REF!</definedName>
    <definedName name="_xlnm.Database">#REF!</definedName>
    <definedName name="Database_MI" localSheetId="5">#REF!</definedName>
    <definedName name="Database_MI" localSheetId="0">#REF!</definedName>
    <definedName name="Database_MI" localSheetId="3">#REF!</definedName>
    <definedName name="Database_MI" localSheetId="2">#REF!</definedName>
    <definedName name="Database_MI" localSheetId="1">#REF!</definedName>
    <definedName name="Database_MI">#REF!</definedName>
    <definedName name="date" localSheetId="5">#REF!</definedName>
    <definedName name="date" localSheetId="0">#REF!</definedName>
    <definedName name="date" localSheetId="3">#REF!</definedName>
    <definedName name="date" localSheetId="2">#REF!</definedName>
    <definedName name="date" localSheetId="1">#REF!</definedName>
    <definedName name="date">#REF!</definedName>
    <definedName name="DATES" localSheetId="5">#REF!</definedName>
    <definedName name="DATES" localSheetId="0">#REF!</definedName>
    <definedName name="DATES" localSheetId="3">#REF!</definedName>
    <definedName name="DATES" localSheetId="2">#REF!</definedName>
    <definedName name="DATES" localSheetId="1">#REF!</definedName>
    <definedName name="DATES">#REF!</definedName>
    <definedName name="DATES_A" localSheetId="5">#REF!</definedName>
    <definedName name="DATES_A" localSheetId="0">#REF!</definedName>
    <definedName name="DATES_A" localSheetId="3">#REF!</definedName>
    <definedName name="DATES_A" localSheetId="2">#REF!</definedName>
    <definedName name="DATES_A" localSheetId="1">#REF!</definedName>
    <definedName name="DATES_A">#REF!</definedName>
    <definedName name="DATES_Q" localSheetId="5">#REF!</definedName>
    <definedName name="DATES_Q" localSheetId="0">#REF!</definedName>
    <definedName name="DATES_Q" localSheetId="3">#REF!</definedName>
    <definedName name="DATES_Q" localSheetId="2">#REF!</definedName>
    <definedName name="DATES_Q" localSheetId="1">#REF!</definedName>
    <definedName name="DATES_Q">#REF!</definedName>
    <definedName name="dates_w" localSheetId="5">#REF!</definedName>
    <definedName name="dates_w" localSheetId="0">#REF!</definedName>
    <definedName name="dates_w" localSheetId="3">#REF!</definedName>
    <definedName name="dates_w" localSheetId="2">#REF!</definedName>
    <definedName name="dates_w" localSheetId="1">#REF!</definedName>
    <definedName name="dates_w">#REF!</definedName>
    <definedName name="Dates1" localSheetId="5">#REF!</definedName>
    <definedName name="Dates1" localSheetId="0">#REF!</definedName>
    <definedName name="Dates1" localSheetId="3">#REF!</definedName>
    <definedName name="Dates1" localSheetId="2">#REF!</definedName>
    <definedName name="Dates1" localSheetId="1">#REF!</definedName>
    <definedName name="Dates1">#REF!</definedName>
    <definedName name="datesaze" localSheetId="5">#REF!</definedName>
    <definedName name="datesaze" localSheetId="0">#REF!</definedName>
    <definedName name="datesaze" localSheetId="3">#REF!</definedName>
    <definedName name="datesaze" localSheetId="2">#REF!</definedName>
    <definedName name="datesaze" localSheetId="1">#REF!</definedName>
    <definedName name="datesaze">#REF!</definedName>
    <definedName name="datestjk" localSheetId="5">#REF!</definedName>
    <definedName name="datestjk" localSheetId="0">#REF!</definedName>
    <definedName name="datestjk" localSheetId="3">#REF!</definedName>
    <definedName name="datestjk" localSheetId="2">#REF!</definedName>
    <definedName name="datestjk" localSheetId="1">#REF!</definedName>
    <definedName name="datestjk">#REF!</definedName>
    <definedName name="datesuzb" localSheetId="5">#REF!</definedName>
    <definedName name="datesuzb" localSheetId="0">#REF!</definedName>
    <definedName name="datesuzb" localSheetId="3">#REF!</definedName>
    <definedName name="datesuzb" localSheetId="2">#REF!</definedName>
    <definedName name="datesuzb" localSheetId="1">#REF!</definedName>
    <definedName name="datesuzb">#REF!</definedName>
    <definedName name="DB" localSheetId="5">#REF!</definedName>
    <definedName name="DB" localSheetId="0">#REF!</definedName>
    <definedName name="DB" localSheetId="3">#REF!</definedName>
    <definedName name="DB" localSheetId="2">#REF!</definedName>
    <definedName name="DB" localSheetId="1">#REF!</definedName>
    <definedName name="DB">#REF!</definedName>
    <definedName name="DBproj">#N/A</definedName>
    <definedName name="dd" localSheetId="5" hidden="1">{"Riqfin97",#N/A,FALSE,"Tran";"Riqfinpro",#N/A,FALSE,"Tran"}</definedName>
    <definedName name="dd" localSheetId="0" hidden="1">{"Riqfin97",#N/A,FALSE,"Tran";"Riqfinpro",#N/A,FALSE,"Tran"}</definedName>
    <definedName name="dd" localSheetId="3" hidden="1">{"Riqfin97",#N/A,FALSE,"Tran";"Riqfinpro",#N/A,FALSE,"Tran"}</definedName>
    <definedName name="dd" localSheetId="2" hidden="1">{"Riqfin97",#N/A,FALSE,"Tran";"Riqfinpro",#N/A,FALSE,"Tran"}</definedName>
    <definedName name="dd" localSheetId="1" hidden="1">{"Riqfin97",#N/A,FALSE,"Tran";"Riqfinpro",#N/A,FALSE,"Tran"}</definedName>
    <definedName name="dd" hidden="1">{"Riqfin97",#N/A,FALSE,"Tran";"Riqfinpro",#N/A,FALSE,"Tran"}</definedName>
    <definedName name="ddd" localSheetId="5" hidden="1">{"Riqfin97",#N/A,FALSE,"Tran";"Riqfinpro",#N/A,FALSE,"Tran"}</definedName>
    <definedName name="ddd" localSheetId="0" hidden="1">{"Riqfin97",#N/A,FALSE,"Tran";"Riqfinpro",#N/A,FALSE,"Tran"}</definedName>
    <definedName name="ddd" localSheetId="3" hidden="1">{"Riqfin97",#N/A,FALSE,"Tran";"Riqfinpro",#N/A,FALSE,"Tran"}</definedName>
    <definedName name="ddd" localSheetId="2" hidden="1">{"Riqfin97",#N/A,FALSE,"Tran";"Riqfinpro",#N/A,FALSE,"Tran"}</definedName>
    <definedName name="ddd" localSheetId="1" hidden="1">{"Riqfin97",#N/A,FALSE,"Tran";"Riqfinpro",#N/A,FALSE,"Tran"}</definedName>
    <definedName name="ddd" hidden="1">{"Riqfin97",#N/A,FALSE,"Tran";"Riqfinpro",#N/A,FALSE,"Tran"}</definedName>
    <definedName name="DEBRIEF" localSheetId="5">#REF!</definedName>
    <definedName name="DEBRIEF" localSheetId="0">#REF!</definedName>
    <definedName name="DEBRIEF" localSheetId="3">#REF!</definedName>
    <definedName name="DEBRIEF" localSheetId="2">#REF!</definedName>
    <definedName name="DEBRIEF" localSheetId="1">#REF!</definedName>
    <definedName name="DEBRIEF">#REF!</definedName>
    <definedName name="DEBT" localSheetId="5">#REF!</definedName>
    <definedName name="DEBT" localSheetId="0">#REF!</definedName>
    <definedName name="DEBT" localSheetId="3">#REF!</definedName>
    <definedName name="DEBT" localSheetId="2">#REF!</definedName>
    <definedName name="DEBT" localSheetId="1">#REF!</definedName>
    <definedName name="DEBT">#REF!</definedName>
    <definedName name="DEBT1" localSheetId="5">#REF!</definedName>
    <definedName name="DEBT1" localSheetId="0">#REF!</definedName>
    <definedName name="DEBT1" localSheetId="3">#REF!</definedName>
    <definedName name="DEBT1" localSheetId="2">#REF!</definedName>
    <definedName name="DEBT1" localSheetId="1">#REF!</definedName>
    <definedName name="DEBT1">#REF!</definedName>
    <definedName name="DEBT10" localSheetId="5">#REF!</definedName>
    <definedName name="DEBT10" localSheetId="0">#REF!</definedName>
    <definedName name="DEBT10" localSheetId="3">#REF!</definedName>
    <definedName name="DEBT10" localSheetId="2">#REF!</definedName>
    <definedName name="DEBT10" localSheetId="1">#REF!</definedName>
    <definedName name="DEBT10">#REF!</definedName>
    <definedName name="DEBT11" localSheetId="5">#REF!</definedName>
    <definedName name="DEBT11" localSheetId="0">#REF!</definedName>
    <definedName name="DEBT11" localSheetId="3">#REF!</definedName>
    <definedName name="DEBT11" localSheetId="2">#REF!</definedName>
    <definedName name="DEBT11" localSheetId="1">#REF!</definedName>
    <definedName name="DEBT11">#REF!</definedName>
    <definedName name="DEBT12" localSheetId="5">#REF!</definedName>
    <definedName name="DEBT12" localSheetId="0">#REF!</definedName>
    <definedName name="DEBT12" localSheetId="3">#REF!</definedName>
    <definedName name="DEBT12" localSheetId="2">#REF!</definedName>
    <definedName name="DEBT12" localSheetId="1">#REF!</definedName>
    <definedName name="DEBT12">#REF!</definedName>
    <definedName name="DEBT13" localSheetId="5">#REF!</definedName>
    <definedName name="DEBT13" localSheetId="0">#REF!</definedName>
    <definedName name="DEBT13" localSheetId="3">#REF!</definedName>
    <definedName name="DEBT13" localSheetId="2">#REF!</definedName>
    <definedName name="DEBT13" localSheetId="1">#REF!</definedName>
    <definedName name="DEBT13">#REF!</definedName>
    <definedName name="DEBT14" localSheetId="5">#REF!</definedName>
    <definedName name="DEBT14" localSheetId="0">#REF!</definedName>
    <definedName name="DEBT14" localSheetId="3">#REF!</definedName>
    <definedName name="DEBT14" localSheetId="2">#REF!</definedName>
    <definedName name="DEBT14" localSheetId="1">#REF!</definedName>
    <definedName name="DEBT14">#REF!</definedName>
    <definedName name="DEBT15" localSheetId="5">#REF!</definedName>
    <definedName name="DEBT15" localSheetId="0">#REF!</definedName>
    <definedName name="DEBT15" localSheetId="3">#REF!</definedName>
    <definedName name="DEBT15" localSheetId="2">#REF!</definedName>
    <definedName name="DEBT15" localSheetId="1">#REF!</definedName>
    <definedName name="DEBT15">#REF!</definedName>
    <definedName name="DEBT16" localSheetId="5">#REF!</definedName>
    <definedName name="DEBT16" localSheetId="0">#REF!</definedName>
    <definedName name="DEBT16" localSheetId="3">#REF!</definedName>
    <definedName name="DEBT16" localSheetId="2">#REF!</definedName>
    <definedName name="DEBT16" localSheetId="1">#REF!</definedName>
    <definedName name="DEBT16">#REF!</definedName>
    <definedName name="DEBT2" localSheetId="5">#REF!</definedName>
    <definedName name="DEBT2" localSheetId="0">#REF!</definedName>
    <definedName name="DEBT2" localSheetId="3">#REF!</definedName>
    <definedName name="DEBT2" localSheetId="2">#REF!</definedName>
    <definedName name="DEBT2" localSheetId="1">#REF!</definedName>
    <definedName name="DEBT2">#REF!</definedName>
    <definedName name="DEBT3" localSheetId="5">#REF!</definedName>
    <definedName name="DEBT3" localSheetId="0">#REF!</definedName>
    <definedName name="DEBT3" localSheetId="3">#REF!</definedName>
    <definedName name="DEBT3" localSheetId="2">#REF!</definedName>
    <definedName name="DEBT3" localSheetId="1">#REF!</definedName>
    <definedName name="DEBT3">#REF!</definedName>
    <definedName name="DEBT4" localSheetId="5">#REF!</definedName>
    <definedName name="DEBT4" localSheetId="0">#REF!</definedName>
    <definedName name="DEBT4" localSheetId="3">#REF!</definedName>
    <definedName name="DEBT4" localSheetId="2">#REF!</definedName>
    <definedName name="DEBT4" localSheetId="1">#REF!</definedName>
    <definedName name="DEBT4">#REF!</definedName>
    <definedName name="DEBT5" localSheetId="5">#REF!</definedName>
    <definedName name="DEBT5" localSheetId="0">#REF!</definedName>
    <definedName name="DEBT5" localSheetId="3">#REF!</definedName>
    <definedName name="DEBT5" localSheetId="2">#REF!</definedName>
    <definedName name="DEBT5" localSheetId="1">#REF!</definedName>
    <definedName name="DEBT5">#REF!</definedName>
    <definedName name="DEBT6" localSheetId="5">#REF!</definedName>
    <definedName name="DEBT6" localSheetId="0">#REF!</definedName>
    <definedName name="DEBT6" localSheetId="3">#REF!</definedName>
    <definedName name="DEBT6" localSheetId="2">#REF!</definedName>
    <definedName name="DEBT6" localSheetId="1">#REF!</definedName>
    <definedName name="DEBT6">#REF!</definedName>
    <definedName name="DEBT7" localSheetId="5">#REF!</definedName>
    <definedName name="DEBT7" localSheetId="0">#REF!</definedName>
    <definedName name="DEBT7" localSheetId="3">#REF!</definedName>
    <definedName name="DEBT7" localSheetId="2">#REF!</definedName>
    <definedName name="DEBT7" localSheetId="1">#REF!</definedName>
    <definedName name="DEBT7">#REF!</definedName>
    <definedName name="DEBT8" localSheetId="5">#REF!</definedName>
    <definedName name="DEBT8" localSheetId="0">#REF!</definedName>
    <definedName name="DEBT8" localSheetId="3">#REF!</definedName>
    <definedName name="DEBT8" localSheetId="2">#REF!</definedName>
    <definedName name="DEBT8" localSheetId="1">#REF!</definedName>
    <definedName name="DEBT8">#REF!</definedName>
    <definedName name="DEBT9" localSheetId="5">#REF!</definedName>
    <definedName name="DEBT9" localSheetId="0">#REF!</definedName>
    <definedName name="DEBT9" localSheetId="3">#REF!</definedName>
    <definedName name="DEBT9" localSheetId="2">#REF!</definedName>
    <definedName name="DEBT9" localSheetId="1">#REF!</definedName>
    <definedName name="DEBT9">#REF!</definedName>
    <definedName name="decfxsale" localSheetId="5">#REF!</definedName>
    <definedName name="decfxsale" localSheetId="0">#REF!</definedName>
    <definedName name="decfxsale" localSheetId="3">#REF!</definedName>
    <definedName name="decfxsale" localSheetId="2">#REF!</definedName>
    <definedName name="decfxsale" localSheetId="1">#REF!</definedName>
    <definedName name="decfxsale">#REF!</definedName>
    <definedName name="DecSun1" localSheetId="5">DATE(LEPL!CalendarYear,12,1)-WEEKDAY(DATE(LEPL!CalendarYear,12,1))</definedName>
    <definedName name="DecSun1" localSheetId="0">DATE(ბალანსი!CalendarYear,12,1)-WEEKDAY(DATE(ბალანსი!CalendarYear,12,1))</definedName>
    <definedName name="DecSun1" localSheetId="3">DATE(გრანტები!CalendarYear,12,1)-WEEKDAY(DATE(გრანტები!CalendarYear,12,1))</definedName>
    <definedName name="DecSun1" localSheetId="2">DATE(კრედიტები!CalendarYear,12,1)-WEEKDAY(DATE(კრედიტები!CalendarYear,12,1))</definedName>
    <definedName name="DecSun1" localSheetId="1">DATE('ფინანსური და ვალდებულებები'!CalendarYear,12,1)-WEEKDAY(DATE('ფინანსური და ვალდებულებები'!CalendarYear,12,1))</definedName>
    <definedName name="DecSun1">DATE(CalendarYear,12,1)-WEEKDAY(DATE(CalendarYear,12,1))</definedName>
    <definedName name="DEFL" localSheetId="5">#REF!</definedName>
    <definedName name="DEFL" localSheetId="0">#REF!</definedName>
    <definedName name="DEFL" localSheetId="3">#REF!</definedName>
    <definedName name="DEFL" localSheetId="2">#REF!</definedName>
    <definedName name="DEFL" localSheetId="1">#REF!</definedName>
    <definedName name="DEFL">#REF!</definedName>
    <definedName name="df" localSheetId="5">#REF!</definedName>
    <definedName name="df" localSheetId="0">#REF!</definedName>
    <definedName name="df" localSheetId="3">#REF!</definedName>
    <definedName name="df" localSheetId="2">#REF!</definedName>
    <definedName name="df" localSheetId="1">#REF!</definedName>
    <definedName name="df">#REF!</definedName>
    <definedName name="DG" localSheetId="5">#REF!</definedName>
    <definedName name="DG" localSheetId="0">#REF!</definedName>
    <definedName name="DG" localSheetId="3">#REF!</definedName>
    <definedName name="DG" localSheetId="2">#REF!</definedName>
    <definedName name="DG" localSheetId="1">#REF!</definedName>
    <definedName name="DG">#REF!</definedName>
    <definedName name="DG_S" localSheetId="5">#REF!</definedName>
    <definedName name="DG_S" localSheetId="0">#REF!</definedName>
    <definedName name="DG_S" localSheetId="3">#REF!</definedName>
    <definedName name="DG_S" localSheetId="2">#REF!</definedName>
    <definedName name="DG_S" localSheetId="1">#REF!</definedName>
    <definedName name="DG_S">#REF!</definedName>
    <definedName name="DGproj">#N/A</definedName>
    <definedName name="Discount_IDA" localSheetId="5">#REF!</definedName>
    <definedName name="Discount_IDA" localSheetId="0">#REF!</definedName>
    <definedName name="Discount_IDA" localSheetId="3">#REF!</definedName>
    <definedName name="Discount_IDA" localSheetId="2">#REF!</definedName>
    <definedName name="Discount_IDA" localSheetId="1">#REF!</definedName>
    <definedName name="Discount_IDA">#REF!</definedName>
    <definedName name="Discount_NC" localSheetId="5">[28]NPV_base!#REF!</definedName>
    <definedName name="Discount_NC" localSheetId="0">[28]NPV_base!#REF!</definedName>
    <definedName name="Discount_NC" localSheetId="3">[28]NPV_base!#REF!</definedName>
    <definedName name="Discount_NC" localSheetId="2">[28]NPV_base!#REF!</definedName>
    <definedName name="Discount_NC" localSheetId="1">[28]NPV_base!#REF!</definedName>
    <definedName name="Discount_NC">[28]NPV_base!#REF!</definedName>
    <definedName name="DiscountRate" localSheetId="5">#REF!</definedName>
    <definedName name="DiscountRate" localSheetId="0">#REF!</definedName>
    <definedName name="DiscountRate" localSheetId="3">#REF!</definedName>
    <definedName name="DiscountRate" localSheetId="2">#REF!</definedName>
    <definedName name="DiscountRate" localSheetId="1">#REF!</definedName>
    <definedName name="DiscountRate">#REF!</definedName>
    <definedName name="DO" localSheetId="5">#REF!</definedName>
    <definedName name="DO" localSheetId="0">#REF!</definedName>
    <definedName name="DO" localSheetId="3">#REF!</definedName>
    <definedName name="DO" localSheetId="2">#REF!</definedName>
    <definedName name="DO" localSheetId="1">#REF!</definedName>
    <definedName name="DO">#REF!</definedName>
    <definedName name="DOC" localSheetId="5">#REF!</definedName>
    <definedName name="DOC" localSheetId="0">#REF!</definedName>
    <definedName name="DOC" localSheetId="3">#REF!</definedName>
    <definedName name="DOC" localSheetId="2">#REF!</definedName>
    <definedName name="DOC" localSheetId="1">#REF!</definedName>
    <definedName name="DOC">#REF!</definedName>
    <definedName name="domestic_financing" localSheetId="5">#REF!</definedName>
    <definedName name="domestic_financing" localSheetId="0">#REF!</definedName>
    <definedName name="domestic_financing" localSheetId="3">#REF!</definedName>
    <definedName name="domestic_financing" localSheetId="2">#REF!</definedName>
    <definedName name="domestic_financing" localSheetId="1">#REF!</definedName>
    <definedName name="domestic_financing">#REF!</definedName>
    <definedName name="Dproj">#N/A</definedName>
    <definedName name="DS" localSheetId="5">#REF!</definedName>
    <definedName name="DS" localSheetId="0">#REF!</definedName>
    <definedName name="DS" localSheetId="3">#REF!</definedName>
    <definedName name="DS" localSheetId="2">#REF!</definedName>
    <definedName name="DS" localSheetId="1">#REF!</definedName>
    <definedName name="DS">#REF!</definedName>
    <definedName name="DSA_Assumptions" localSheetId="5">#REF!</definedName>
    <definedName name="DSA_Assumptions" localSheetId="0">#REF!</definedName>
    <definedName name="DSA_Assumptions" localSheetId="3">#REF!</definedName>
    <definedName name="DSA_Assumptions" localSheetId="2">#REF!</definedName>
    <definedName name="DSA_Assumptions" localSheetId="1">#REF!</definedName>
    <definedName name="DSA_Assumptions">#REF!</definedName>
    <definedName name="DSD">#N/A</definedName>
    <definedName name="DSD_S">#N/A</definedName>
    <definedName name="DSDB">#N/A</definedName>
    <definedName name="DSDG">#N/A</definedName>
    <definedName name="DSI" localSheetId="5">#REF!</definedName>
    <definedName name="DSI" localSheetId="0">#REF!</definedName>
    <definedName name="DSI" localSheetId="3">#REF!</definedName>
    <definedName name="DSI" localSheetId="2">#REF!</definedName>
    <definedName name="DSI" localSheetId="1">#REF!</definedName>
    <definedName name="DSI">#REF!</definedName>
    <definedName name="DSIBproj">#N/A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" localSheetId="5">#REF!</definedName>
    <definedName name="DSP" localSheetId="0">#REF!</definedName>
    <definedName name="DSP" localSheetId="3">#REF!</definedName>
    <definedName name="DSP" localSheetId="2">#REF!</definedName>
    <definedName name="DSP" localSheetId="1">#REF!</definedName>
    <definedName name="DSP">#REF!</definedName>
    <definedName name="DSPBproj">#N/A</definedName>
    <definedName name="DSPG" localSheetId="5">#REF!</definedName>
    <definedName name="DSPG" localSheetId="0">#REF!</definedName>
    <definedName name="DSPG" localSheetId="3">#REF!</definedName>
    <definedName name="DSPG" localSheetId="2">#REF!</definedName>
    <definedName name="DSPG" localSheetId="1">#REF!</definedName>
    <definedName name="DSPG">#REF!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dsrfh" localSheetId="5">#REF!</definedName>
    <definedName name="dsrfh" localSheetId="0">#REF!</definedName>
    <definedName name="dsrfh" localSheetId="3">#REF!</definedName>
    <definedName name="dsrfh" localSheetId="2">#REF!</definedName>
    <definedName name="dsrfh" localSheetId="1">#REF!</definedName>
    <definedName name="dsrfh">#REF!</definedName>
    <definedName name="EBRD" localSheetId="5">#REF!</definedName>
    <definedName name="EBRD" localSheetId="0">#REF!</definedName>
    <definedName name="EBRD" localSheetId="3">#REF!</definedName>
    <definedName name="EBRD" localSheetId="2">#REF!</definedName>
    <definedName name="EBRD" localSheetId="1">#REF!</definedName>
    <definedName name="EBRD">#REF!</definedName>
    <definedName name="EDNA" localSheetId="5">#REF!</definedName>
    <definedName name="EDNA" localSheetId="0">#REF!</definedName>
    <definedName name="EDNA" localSheetId="3">#REF!</definedName>
    <definedName name="EDNA" localSheetId="2">#REF!</definedName>
    <definedName name="EDNA" localSheetId="1">#REF!</definedName>
    <definedName name="EDNA">#REF!</definedName>
    <definedName name="EDNA_1">#N/A</definedName>
    <definedName name="EdssBatchRange" localSheetId="5">#REF!</definedName>
    <definedName name="EdssBatchRange" localSheetId="0">#REF!</definedName>
    <definedName name="EdssBatchRange" localSheetId="3">#REF!</definedName>
    <definedName name="EdssBatchRange" localSheetId="2">#REF!</definedName>
    <definedName name="EdssBatchRange" localSheetId="1">#REF!</definedName>
    <definedName name="EdssBatchRange">#REF!</definedName>
    <definedName name="ee" localSheetId="5" hidden="1">{"Tab1",#N/A,FALSE,"P";"Tab2",#N/A,FALSE,"P"}</definedName>
    <definedName name="ee" localSheetId="0" hidden="1">{"Tab1",#N/A,FALSE,"P";"Tab2",#N/A,FALSE,"P"}</definedName>
    <definedName name="ee" localSheetId="3" hidden="1">{"Tab1",#N/A,FALSE,"P";"Tab2",#N/A,FALSE,"P"}</definedName>
    <definedName name="ee" localSheetId="2" hidden="1">{"Tab1",#N/A,FALSE,"P";"Tab2",#N/A,FALSE,"P"}</definedName>
    <definedName name="ee" localSheetId="1" hidden="1">{"Tab1",#N/A,FALSE,"P";"Tab2",#N/A,FALSE,"P"}</definedName>
    <definedName name="ee" hidden="1">{"Tab1",#N/A,FALSE,"P";"Tab2",#N/A,FALSE,"P"}</definedName>
    <definedName name="eee" localSheetId="5" hidden="1">{"Tab1",#N/A,FALSE,"P";"Tab2",#N/A,FALSE,"P"}</definedName>
    <definedName name="eee" localSheetId="0" hidden="1">{"Tab1",#N/A,FALSE,"P";"Tab2",#N/A,FALSE,"P"}</definedName>
    <definedName name="eee" localSheetId="3" hidden="1">{"Tab1",#N/A,FALSE,"P";"Tab2",#N/A,FALSE,"P"}</definedName>
    <definedName name="eee" localSheetId="2" hidden="1">{"Tab1",#N/A,FALSE,"P";"Tab2",#N/A,FALSE,"P"}</definedName>
    <definedName name="eee" localSheetId="1" hidden="1">{"Tab1",#N/A,FALSE,"P";"Tab2",#N/A,FALSE,"P"}</definedName>
    <definedName name="eee" hidden="1">{"Tab1",#N/A,FALSE,"P";"Tab2",#N/A,FALSE,"P"}</definedName>
    <definedName name="elect" localSheetId="5">#REF!</definedName>
    <definedName name="elect" localSheetId="0">#REF!</definedName>
    <definedName name="elect" localSheetId="3">#REF!</definedName>
    <definedName name="elect" localSheetId="2">#REF!</definedName>
    <definedName name="elect" localSheetId="1">#REF!</definedName>
    <definedName name="elect">#REF!</definedName>
    <definedName name="EMETEL" localSheetId="5">#REF!</definedName>
    <definedName name="EMETEL" localSheetId="0">#REF!</definedName>
    <definedName name="EMETEL" localSheetId="3">#REF!</definedName>
    <definedName name="EMETEL" localSheetId="2">#REF!</definedName>
    <definedName name="EMETEL" localSheetId="1">#REF!</definedName>
    <definedName name="EMETEL">#REF!</definedName>
    <definedName name="empty" localSheetId="5">#REF!</definedName>
    <definedName name="empty" localSheetId="0">#REF!</definedName>
    <definedName name="empty" localSheetId="3">#REF!</definedName>
    <definedName name="empty" localSheetId="2">#REF!</definedName>
    <definedName name="empty" localSheetId="1">#REF!</definedName>
    <definedName name="empty">#REF!</definedName>
    <definedName name="enda">#N/A</definedName>
    <definedName name="english">[29]Cover!$A$1</definedName>
    <definedName name="ESAF_QUAR_GDP" localSheetId="5">#REF!</definedName>
    <definedName name="ESAF_QUAR_GDP" localSheetId="0">#REF!</definedName>
    <definedName name="ESAF_QUAR_GDP" localSheetId="3">#REF!</definedName>
    <definedName name="ESAF_QUAR_GDP" localSheetId="2">#REF!</definedName>
    <definedName name="ESAF_QUAR_GDP" localSheetId="1">#REF!</definedName>
    <definedName name="ESAF_QUAR_GDP">#REF!</definedName>
    <definedName name="esafr" localSheetId="5">#REF!</definedName>
    <definedName name="esafr" localSheetId="0">#REF!</definedName>
    <definedName name="esafr" localSheetId="3">#REF!</definedName>
    <definedName name="esafr" localSheetId="2">#REF!</definedName>
    <definedName name="esafr" localSheetId="1">#REF!</definedName>
    <definedName name="esafr">#REF!</definedName>
    <definedName name="exflow" localSheetId="5">#REF!</definedName>
    <definedName name="exflow" localSheetId="0">#REF!</definedName>
    <definedName name="exflow" localSheetId="3">#REF!</definedName>
    <definedName name="exflow" localSheetId="2">#REF!</definedName>
    <definedName name="exflow" localSheetId="1">#REF!</definedName>
    <definedName name="exflow">#REF!</definedName>
    <definedName name="ExitWRS">[30]Main!$AB$25</definedName>
    <definedName name="ExtW">'[26]W&amp;T'!$C$16</definedName>
    <definedName name="F" localSheetId="5">#REF!</definedName>
    <definedName name="F" localSheetId="0">#REF!</definedName>
    <definedName name="F" localSheetId="3">#REF!</definedName>
    <definedName name="F" localSheetId="2">#REF!</definedName>
    <definedName name="F" localSheetId="1">#REF!</definedName>
    <definedName name="F">#REF!</definedName>
    <definedName name="Feb_98" localSheetId="5">#REF!</definedName>
    <definedName name="Feb_98" localSheetId="0">#REF!</definedName>
    <definedName name="Feb_98" localSheetId="3">#REF!</definedName>
    <definedName name="Feb_98" localSheetId="2">#REF!</definedName>
    <definedName name="Feb_98" localSheetId="1">#REF!</definedName>
    <definedName name="Feb_98">#REF!</definedName>
    <definedName name="FebSun1" localSheetId="5">DATE(LEPL!CalendarYear,2,1)-WEEKDAY(DATE(LEPL!CalendarYear,2,1))</definedName>
    <definedName name="FebSun1" localSheetId="0">DATE(ბალანსი!CalendarYear,2,1)-WEEKDAY(DATE(ბალანსი!CalendarYear,2,1))</definedName>
    <definedName name="FebSun1" localSheetId="3">DATE(გრანტები!CalendarYear,2,1)-WEEKDAY(DATE(გრანტები!CalendarYear,2,1))</definedName>
    <definedName name="FebSun1" localSheetId="2">DATE(კრედიტები!CalendarYear,2,1)-WEEKDAY(DATE(კრედიტები!CalendarYear,2,1))</definedName>
    <definedName name="FebSun1" localSheetId="1">DATE('ფინანსური და ვალდებულებები'!CalendarYear,2,1)-WEEKDAY(DATE('ფინანსური და ვალდებულებები'!CalendarYear,2,1))</definedName>
    <definedName name="FebSun1">DATE(CalendarYear,2,1)-WEEKDAY(DATE(CalendarYear,2,1))</definedName>
    <definedName name="ff" localSheetId="5" hidden="1">{"Tab1",#N/A,FALSE,"P";"Tab2",#N/A,FALSE,"P"}</definedName>
    <definedName name="ff" localSheetId="0" hidden="1">{"Tab1",#N/A,FALSE,"P";"Tab2",#N/A,FALSE,"P"}</definedName>
    <definedName name="ff" localSheetId="3" hidden="1">{"Tab1",#N/A,FALSE,"P";"Tab2",#N/A,FALSE,"P"}</definedName>
    <definedName name="ff" localSheetId="2" hidden="1">{"Tab1",#N/A,FALSE,"P";"Tab2",#N/A,FALSE,"P"}</definedName>
    <definedName name="ff" localSheetId="1" hidden="1">{"Tab1",#N/A,FALSE,"P";"Tab2",#N/A,FALSE,"P"}</definedName>
    <definedName name="ff" hidden="1">{"Tab1",#N/A,FALSE,"P";"Tab2",#N/A,FALSE,"P"}</definedName>
    <definedName name="fff" localSheetId="5" hidden="1">{"Tab1",#N/A,FALSE,"P";"Tab2",#N/A,FALSE,"P"}</definedName>
    <definedName name="fff" localSheetId="0" hidden="1">{"Tab1",#N/A,FALSE,"P";"Tab2",#N/A,FALSE,"P"}</definedName>
    <definedName name="fff" localSheetId="3" hidden="1">{"Tab1",#N/A,FALSE,"P";"Tab2",#N/A,FALSE,"P"}</definedName>
    <definedName name="fff" localSheetId="2" hidden="1">{"Tab1",#N/A,FALSE,"P";"Tab2",#N/A,FALSE,"P"}</definedName>
    <definedName name="fff" localSheetId="1" hidden="1">{"Tab1",#N/A,FALSE,"P";"Tab2",#N/A,FALSE,"P"}</definedName>
    <definedName name="fff" hidden="1">{"Tab1",#N/A,FALSE,"P";"Tab2",#N/A,FALSE,"P"}</definedName>
    <definedName name="finan" localSheetId="5">#REF!</definedName>
    <definedName name="finan" localSheetId="0">#REF!</definedName>
    <definedName name="finan" localSheetId="3">#REF!</definedName>
    <definedName name="finan" localSheetId="2">#REF!</definedName>
    <definedName name="finan" localSheetId="1">#REF!</definedName>
    <definedName name="finan">#REF!</definedName>
    <definedName name="finan1" localSheetId="5">#REF!</definedName>
    <definedName name="finan1" localSheetId="0">#REF!</definedName>
    <definedName name="finan1" localSheetId="3">#REF!</definedName>
    <definedName name="finan1" localSheetId="2">#REF!</definedName>
    <definedName name="finan1" localSheetId="1">#REF!</definedName>
    <definedName name="finan1">#REF!</definedName>
    <definedName name="FINANCING" localSheetId="5">#REF!</definedName>
    <definedName name="FINANCING" localSheetId="0">#REF!</definedName>
    <definedName name="FINANCING" localSheetId="3">#REF!</definedName>
    <definedName name="FINANCING" localSheetId="2">#REF!</definedName>
    <definedName name="FINANCING" localSheetId="1">#REF!</definedName>
    <definedName name="FINANCING">#REF!</definedName>
    <definedName name="FinW">'[26]W&amp;T'!$C$18</definedName>
    <definedName name="fis_98" localSheetId="5">#REF!</definedName>
    <definedName name="fis_98" localSheetId="0">#REF!</definedName>
    <definedName name="fis_98" localSheetId="3">#REF!</definedName>
    <definedName name="fis_98" localSheetId="2">#REF!</definedName>
    <definedName name="fis_98" localSheetId="1">#REF!</definedName>
    <definedName name="fis_98">#REF!</definedName>
    <definedName name="fis_gdp" localSheetId="5">#REF!</definedName>
    <definedName name="fis_gdp" localSheetId="0">#REF!</definedName>
    <definedName name="fis_gdp" localSheetId="3">#REF!</definedName>
    <definedName name="fis_gdp" localSheetId="2">#REF!</definedName>
    <definedName name="fis_gdp" localSheetId="1">#REF!</definedName>
    <definedName name="fis_gdp">#REF!</definedName>
    <definedName name="fis_lari" localSheetId="5">#REF!</definedName>
    <definedName name="fis_lari" localSheetId="0">#REF!</definedName>
    <definedName name="fis_lari" localSheetId="3">#REF!</definedName>
    <definedName name="fis_lari" localSheetId="2">#REF!</definedName>
    <definedName name="fis_lari" localSheetId="1">#REF!</definedName>
    <definedName name="fis_lari">#REF!</definedName>
    <definedName name="Fisc" localSheetId="5">#REF!</definedName>
    <definedName name="Fisc" localSheetId="0">#REF!</definedName>
    <definedName name="Fisc" localSheetId="3">#REF!</definedName>
    <definedName name="Fisc" localSheetId="2">#REF!</definedName>
    <definedName name="Fisc" localSheetId="1">#REF!</definedName>
    <definedName name="Fisc">#REF!</definedName>
    <definedName name="FISUM" localSheetId="5">#REF!</definedName>
    <definedName name="FISUM" localSheetId="0">#REF!</definedName>
    <definedName name="FISUM" localSheetId="3">#REF!</definedName>
    <definedName name="FISUM" localSheetId="2">#REF!</definedName>
    <definedName name="FISUM" localSheetId="1">#REF!</definedName>
    <definedName name="FISUM">#REF!</definedName>
    <definedName name="FLOPEC" localSheetId="5">#REF!</definedName>
    <definedName name="FLOPEC" localSheetId="0">#REF!</definedName>
    <definedName name="FLOPEC" localSheetId="3">#REF!</definedName>
    <definedName name="FLOPEC" localSheetId="2">#REF!</definedName>
    <definedName name="FLOPEC" localSheetId="1">#REF!</definedName>
    <definedName name="FLOPEC">#REF!</definedName>
    <definedName name="FMB" localSheetId="5">#REF!</definedName>
    <definedName name="FMB" localSheetId="0">#REF!</definedName>
    <definedName name="FMB" localSheetId="3">#REF!</definedName>
    <definedName name="FMB" localSheetId="2">#REF!</definedName>
    <definedName name="FMB" localSheetId="1">#REF!</definedName>
    <definedName name="FMB">#REF!</definedName>
    <definedName name="FODESEC" localSheetId="5">#REF!</definedName>
    <definedName name="FODESEC" localSheetId="0">#REF!</definedName>
    <definedName name="FODESEC" localSheetId="3">#REF!</definedName>
    <definedName name="FODESEC" localSheetId="2">#REF!</definedName>
    <definedName name="FODESEC" localSheetId="1">#REF!</definedName>
    <definedName name="FODESEC">#REF!</definedName>
    <definedName name="Foreign_liabilities" localSheetId="5">#REF!</definedName>
    <definedName name="Foreign_liabilities" localSheetId="0">#REF!</definedName>
    <definedName name="Foreign_liabilities" localSheetId="3">#REF!</definedName>
    <definedName name="Foreign_liabilities" localSheetId="2">#REF!</definedName>
    <definedName name="Foreign_liabilities" localSheetId="1">#REF!</definedName>
    <definedName name="Foreign_liabilities">#REF!</definedName>
    <definedName name="FRAMENO" localSheetId="5">#REF!</definedName>
    <definedName name="FRAMENO" localSheetId="0">#REF!</definedName>
    <definedName name="FRAMENO" localSheetId="3">#REF!</definedName>
    <definedName name="FRAMENO" localSheetId="2">#REF!</definedName>
    <definedName name="FRAMENO" localSheetId="1">#REF!</definedName>
    <definedName name="FRAMENO">#REF!</definedName>
    <definedName name="framework_macro" localSheetId="5">#REF!</definedName>
    <definedName name="framework_macro" localSheetId="0">#REF!</definedName>
    <definedName name="framework_macro" localSheetId="3">#REF!</definedName>
    <definedName name="framework_macro" localSheetId="2">#REF!</definedName>
    <definedName name="framework_macro" localSheetId="1">#REF!</definedName>
    <definedName name="framework_macro">#REF!</definedName>
    <definedName name="framework_macro_new" localSheetId="5">#REF!</definedName>
    <definedName name="framework_macro_new" localSheetId="0">#REF!</definedName>
    <definedName name="framework_macro_new" localSheetId="3">#REF!</definedName>
    <definedName name="framework_macro_new" localSheetId="2">#REF!</definedName>
    <definedName name="framework_macro_new" localSheetId="1">#REF!</definedName>
    <definedName name="framework_macro_new">#REF!</definedName>
    <definedName name="framework_monetary" localSheetId="5">#REF!</definedName>
    <definedName name="framework_monetary" localSheetId="0">#REF!</definedName>
    <definedName name="framework_monetary" localSheetId="3">#REF!</definedName>
    <definedName name="framework_monetary" localSheetId="2">#REF!</definedName>
    <definedName name="framework_monetary" localSheetId="1">#REF!</definedName>
    <definedName name="framework_monetary">#REF!</definedName>
    <definedName name="FRAMEYES" localSheetId="5">#REF!</definedName>
    <definedName name="FRAMEYES" localSheetId="0">#REF!</definedName>
    <definedName name="FRAMEYES" localSheetId="3">#REF!</definedName>
    <definedName name="FRAMEYES" localSheetId="2">#REF!</definedName>
    <definedName name="FRAMEYES" localSheetId="1">#REF!</definedName>
    <definedName name="FRAMEYES">#REF!</definedName>
    <definedName name="fsuout" localSheetId="5">#REF!</definedName>
    <definedName name="fsuout" localSheetId="0">#REF!</definedName>
    <definedName name="fsuout" localSheetId="3">#REF!</definedName>
    <definedName name="fsuout" localSheetId="2">#REF!</definedName>
    <definedName name="fsuout" localSheetId="1">#REF!</definedName>
    <definedName name="fsuout">#REF!</definedName>
    <definedName name="g" localSheetId="5">#REF!</definedName>
    <definedName name="g" localSheetId="0">#REF!</definedName>
    <definedName name="g" localSheetId="3">#REF!</definedName>
    <definedName name="g" localSheetId="2">#REF!</definedName>
    <definedName name="g" localSheetId="1">#REF!</definedName>
    <definedName name="g">#REF!</definedName>
    <definedName name="GAP" localSheetId="5">#REF!</definedName>
    <definedName name="GAP" localSheetId="0">#REF!</definedName>
    <definedName name="GAP" localSheetId="3">#REF!</definedName>
    <definedName name="GAP" localSheetId="2">#REF!</definedName>
    <definedName name="GAP" localSheetId="1">#REF!</definedName>
    <definedName name="GAP">#REF!</definedName>
    <definedName name="GAPFGFROM" localSheetId="5">#REF!</definedName>
    <definedName name="GAPFGFROM" localSheetId="0">#REF!</definedName>
    <definedName name="GAPFGFROM" localSheetId="3">#REF!</definedName>
    <definedName name="GAPFGFROM" localSheetId="2">#REF!</definedName>
    <definedName name="GAPFGFROM" localSheetId="1">#REF!</definedName>
    <definedName name="GAPFGFROM">#REF!</definedName>
    <definedName name="GAPFGTO" localSheetId="5">#REF!</definedName>
    <definedName name="GAPFGTO" localSheetId="0">#REF!</definedName>
    <definedName name="GAPFGTO" localSheetId="3">#REF!</definedName>
    <definedName name="GAPFGTO" localSheetId="2">#REF!</definedName>
    <definedName name="GAPFGTO" localSheetId="1">#REF!</definedName>
    <definedName name="GAPFGTO">#REF!</definedName>
    <definedName name="GAPSTFROM" localSheetId="5">#REF!</definedName>
    <definedName name="GAPSTFROM" localSheetId="0">#REF!</definedName>
    <definedName name="GAPSTFROM" localSheetId="3">#REF!</definedName>
    <definedName name="GAPSTFROM" localSheetId="2">#REF!</definedName>
    <definedName name="GAPSTFROM" localSheetId="1">#REF!</definedName>
    <definedName name="GAPSTFROM">#REF!</definedName>
    <definedName name="GAPSTTO" localSheetId="5">#REF!</definedName>
    <definedName name="GAPSTTO" localSheetId="0">#REF!</definedName>
    <definedName name="GAPSTTO" localSheetId="3">#REF!</definedName>
    <definedName name="GAPSTTO" localSheetId="2">#REF!</definedName>
    <definedName name="GAPSTTO" localSheetId="1">#REF!</definedName>
    <definedName name="GAPSTTO">#REF!</definedName>
    <definedName name="GAPTEST" localSheetId="5">#REF!</definedName>
    <definedName name="GAPTEST" localSheetId="0">#REF!</definedName>
    <definedName name="GAPTEST" localSheetId="3">#REF!</definedName>
    <definedName name="GAPTEST" localSheetId="2">#REF!</definedName>
    <definedName name="GAPTEST" localSheetId="1">#REF!</definedName>
    <definedName name="GAPTEST">#REF!</definedName>
    <definedName name="GAPTESTFG" localSheetId="5">#REF!</definedName>
    <definedName name="GAPTESTFG" localSheetId="0">#REF!</definedName>
    <definedName name="GAPTESTFG" localSheetId="3">#REF!</definedName>
    <definedName name="GAPTESTFG" localSheetId="2">#REF!</definedName>
    <definedName name="GAPTESTFG" localSheetId="1">#REF!</definedName>
    <definedName name="GAPTESTFG">#REF!</definedName>
    <definedName name="GCB" localSheetId="5">#REF!</definedName>
    <definedName name="GCB" localSheetId="0">#REF!</definedName>
    <definedName name="GCB" localSheetId="3">#REF!</definedName>
    <definedName name="GCB" localSheetId="2">#REF!</definedName>
    <definedName name="GCB" localSheetId="1">#REF!</definedName>
    <definedName name="GCB">#REF!</definedName>
    <definedName name="GCB_NGDP">#N/A</definedName>
    <definedName name="GCB_NGDP_1">#N/A</definedName>
    <definedName name="GCD" localSheetId="5">#REF!</definedName>
    <definedName name="GCD" localSheetId="0">#REF!</definedName>
    <definedName name="GCD" localSheetId="3">#REF!</definedName>
    <definedName name="GCD" localSheetId="2">#REF!</definedName>
    <definedName name="GCD" localSheetId="1">#REF!</definedName>
    <definedName name="GCD">#REF!</definedName>
    <definedName name="GCEI" localSheetId="5">#REF!</definedName>
    <definedName name="GCEI" localSheetId="0">#REF!</definedName>
    <definedName name="GCEI" localSheetId="3">#REF!</definedName>
    <definedName name="GCEI" localSheetId="2">#REF!</definedName>
    <definedName name="GCEI" localSheetId="1">#REF!</definedName>
    <definedName name="GCEI">#REF!</definedName>
    <definedName name="GCENL" localSheetId="5">#REF!</definedName>
    <definedName name="GCENL" localSheetId="0">#REF!</definedName>
    <definedName name="GCENL" localSheetId="3">#REF!</definedName>
    <definedName name="GCENL" localSheetId="2">#REF!</definedName>
    <definedName name="GCENL" localSheetId="1">#REF!</definedName>
    <definedName name="GCENL">#REF!</definedName>
    <definedName name="GCND" localSheetId="5">#REF!</definedName>
    <definedName name="GCND" localSheetId="0">#REF!</definedName>
    <definedName name="GCND" localSheetId="3">#REF!</definedName>
    <definedName name="GCND" localSheetId="2">#REF!</definedName>
    <definedName name="GCND" localSheetId="1">#REF!</definedName>
    <definedName name="GCND">#REF!</definedName>
    <definedName name="GCND_NGDP" localSheetId="5">#REF!</definedName>
    <definedName name="GCND_NGDP" localSheetId="0">#REF!</definedName>
    <definedName name="GCND_NGDP" localSheetId="3">#REF!</definedName>
    <definedName name="GCND_NGDP" localSheetId="2">#REF!</definedName>
    <definedName name="GCND_NGDP" localSheetId="1">#REF!</definedName>
    <definedName name="GCND_NGDP">#REF!</definedName>
    <definedName name="GCRG" localSheetId="5">#REF!</definedName>
    <definedName name="GCRG" localSheetId="0">#REF!</definedName>
    <definedName name="GCRG" localSheetId="3">#REF!</definedName>
    <definedName name="GCRG" localSheetId="2">#REF!</definedName>
    <definedName name="GCRG" localSheetId="1">#REF!</definedName>
    <definedName name="GCRG">#REF!</definedName>
    <definedName name="GEO">[17]!'[Macros Import].qbop'</definedName>
    <definedName name="Georgia_Annualy" localSheetId="5">'[31]GEO Files Location'!#REF!</definedName>
    <definedName name="Georgia_Annualy" localSheetId="0">'[31]GEO Files Location'!#REF!</definedName>
    <definedName name="Georgia_Annualy" localSheetId="3">'[31]GEO Files Location'!#REF!</definedName>
    <definedName name="Georgia_Annualy" localSheetId="2">'[31]GEO Files Location'!#REF!</definedName>
    <definedName name="Georgia_Annualy" localSheetId="1">'[31]GEO Files Location'!#REF!</definedName>
    <definedName name="Georgia_Annualy">'[31]GEO Files Location'!#REF!</definedName>
    <definedName name="gfd" localSheetId="5" hidden="1">{#N/A,#N/A,FALSE,"PCPI"}</definedName>
    <definedName name="gfd" localSheetId="0" hidden="1">{#N/A,#N/A,FALSE,"PCPI"}</definedName>
    <definedName name="gfd" localSheetId="3" hidden="1">{#N/A,#N/A,FALSE,"PCPI"}</definedName>
    <definedName name="gfd" localSheetId="2" hidden="1">{#N/A,#N/A,FALSE,"PCPI"}</definedName>
    <definedName name="gfd" localSheetId="1" hidden="1">{#N/A,#N/A,FALSE,"PCPI"}</definedName>
    <definedName name="gfd" hidden="1">{#N/A,#N/A,FALSE,"PCPI"}</definedName>
    <definedName name="GGB" localSheetId="5">#REF!</definedName>
    <definedName name="GGB" localSheetId="0">#REF!</definedName>
    <definedName name="GGB" localSheetId="3">#REF!</definedName>
    <definedName name="GGB" localSheetId="2">#REF!</definedName>
    <definedName name="GGB" localSheetId="1">#REF!</definedName>
    <definedName name="GGB">#REF!</definedName>
    <definedName name="GGB_NGDP">#N/A</definedName>
    <definedName name="GGB_NGDP_1">#N/A</definedName>
    <definedName name="GGD" localSheetId="5">#REF!</definedName>
    <definedName name="GGD" localSheetId="0">#REF!</definedName>
    <definedName name="GGD" localSheetId="3">#REF!</definedName>
    <definedName name="GGD" localSheetId="2">#REF!</definedName>
    <definedName name="GGD" localSheetId="1">#REF!</definedName>
    <definedName name="GGD">#REF!</definedName>
    <definedName name="GGED" localSheetId="5">#REF!</definedName>
    <definedName name="GGED" localSheetId="0">#REF!</definedName>
    <definedName name="GGED" localSheetId="3">#REF!</definedName>
    <definedName name="GGED" localSheetId="2">#REF!</definedName>
    <definedName name="GGED" localSheetId="1">#REF!</definedName>
    <definedName name="GGED">#REF!</definedName>
    <definedName name="GGEI" localSheetId="5">#REF!</definedName>
    <definedName name="GGEI" localSheetId="0">#REF!</definedName>
    <definedName name="GGEI" localSheetId="3">#REF!</definedName>
    <definedName name="GGEI" localSheetId="2">#REF!</definedName>
    <definedName name="GGEI" localSheetId="1">#REF!</definedName>
    <definedName name="GGEI">#REF!</definedName>
    <definedName name="GGENL" localSheetId="5">#REF!</definedName>
    <definedName name="GGENL" localSheetId="0">#REF!</definedName>
    <definedName name="GGENL" localSheetId="3">#REF!</definedName>
    <definedName name="GGENL" localSheetId="2">#REF!</definedName>
    <definedName name="GGENL" localSheetId="1">#REF!</definedName>
    <definedName name="GGENL">#REF!</definedName>
    <definedName name="ggg" localSheetId="5" hidden="1">{"Riqfin97",#N/A,FALSE,"Tran";"Riqfinpro",#N/A,FALSE,"Tran"}</definedName>
    <definedName name="ggg" localSheetId="0" hidden="1">{"Riqfin97",#N/A,FALSE,"Tran";"Riqfinpro",#N/A,FALSE,"Tran"}</definedName>
    <definedName name="ggg" localSheetId="3" hidden="1">{"Riqfin97",#N/A,FALSE,"Tran";"Riqfinpro",#N/A,FALSE,"Tran"}</definedName>
    <definedName name="ggg" localSheetId="2" hidden="1">{"Riqfin97",#N/A,FALSE,"Tran";"Riqfinpro",#N/A,FALSE,"Tran"}</definedName>
    <definedName name="ggg" localSheetId="1" hidden="1">{"Riqfin97",#N/A,FALSE,"Tran";"Riqfinpro",#N/A,FALSE,"Tran"}</definedName>
    <definedName name="ggg" hidden="1">{"Riqfin97",#N/A,FALSE,"Tran";"Riqfinpro",#N/A,FALSE,"Tran"}</definedName>
    <definedName name="ggggg" localSheetId="5" hidden="1">'[32]J(Priv.Cap)'!#REF!</definedName>
    <definedName name="ggggg" localSheetId="0" hidden="1">'[32]J(Priv.Cap)'!#REF!</definedName>
    <definedName name="ggggg" localSheetId="3" hidden="1">'[32]J(Priv.Cap)'!#REF!</definedName>
    <definedName name="ggggg" localSheetId="2" hidden="1">'[32]J(Priv.Cap)'!#REF!</definedName>
    <definedName name="ggggg" localSheetId="1" hidden="1">'[32]J(Priv.Cap)'!#REF!</definedName>
    <definedName name="ggggg" hidden="1">'[32]J(Priv.Cap)'!#REF!</definedName>
    <definedName name="GGND" localSheetId="5">#REF!</definedName>
    <definedName name="GGND" localSheetId="0">#REF!</definedName>
    <definedName name="GGND" localSheetId="3">#REF!</definedName>
    <definedName name="GGND" localSheetId="2">#REF!</definedName>
    <definedName name="GGND" localSheetId="1">#REF!</definedName>
    <definedName name="GGND">#REF!</definedName>
    <definedName name="GGRG" localSheetId="5">#REF!</definedName>
    <definedName name="GGRG" localSheetId="0">#REF!</definedName>
    <definedName name="GGRG" localSheetId="3">#REF!</definedName>
    <definedName name="GGRG" localSheetId="2">#REF!</definedName>
    <definedName name="GGRG" localSheetId="1">#REF!</definedName>
    <definedName name="GGRG">#REF!</definedName>
    <definedName name="Grace_IDA" localSheetId="5">#REF!</definedName>
    <definedName name="Grace_IDA" localSheetId="0">#REF!</definedName>
    <definedName name="Grace_IDA" localSheetId="3">#REF!</definedName>
    <definedName name="Grace_IDA" localSheetId="2">#REF!</definedName>
    <definedName name="Grace_IDA" localSheetId="1">#REF!</definedName>
    <definedName name="Grace_IDA">#REF!</definedName>
    <definedName name="Grace_NC" localSheetId="5">[28]NPV_base!#REF!</definedName>
    <definedName name="Grace_NC" localSheetId="0">[28]NPV_base!#REF!</definedName>
    <definedName name="Grace_NC" localSheetId="3">[28]NPV_base!#REF!</definedName>
    <definedName name="Grace_NC" localSheetId="2">[28]NPV_base!#REF!</definedName>
    <definedName name="Grace_NC" localSheetId="1">[28]NPV_base!#REF!</definedName>
    <definedName name="Grace_NC">[28]NPV_base!#REF!</definedName>
    <definedName name="Gross_reserves" localSheetId="5">#REF!</definedName>
    <definedName name="Gross_reserves" localSheetId="0">#REF!</definedName>
    <definedName name="Gross_reserves" localSheetId="3">#REF!</definedName>
    <definedName name="Gross_reserves" localSheetId="2">#REF!</definedName>
    <definedName name="Gross_reserves" localSheetId="1">#REF!</definedName>
    <definedName name="Gross_reserves">#REF!</definedName>
    <definedName name="hello" localSheetId="5" hidden="1">{#N/A,#N/A,FALSE,"CB";#N/A,#N/A,FALSE,"CMB";#N/A,#N/A,FALSE,"BSYS";#N/A,#N/A,FALSE,"NBFI";#N/A,#N/A,FALSE,"FSYS"}</definedName>
    <definedName name="hello" localSheetId="0" hidden="1">{#N/A,#N/A,FALSE,"CB";#N/A,#N/A,FALSE,"CMB";#N/A,#N/A,FALSE,"BSYS";#N/A,#N/A,FALSE,"NBFI";#N/A,#N/A,FALSE,"FSYS"}</definedName>
    <definedName name="hello" localSheetId="3" hidden="1">{#N/A,#N/A,FALSE,"CB";#N/A,#N/A,FALSE,"CMB";#N/A,#N/A,FALSE,"BSYS";#N/A,#N/A,FALSE,"NBFI";#N/A,#N/A,FALSE,"FSYS"}</definedName>
    <definedName name="hello" localSheetId="2" hidden="1">{#N/A,#N/A,FALSE,"CB";#N/A,#N/A,FALSE,"CMB";#N/A,#N/A,FALSE,"BSYS";#N/A,#N/A,FALSE,"NBFI";#N/A,#N/A,FALSE,"FSYS"}</definedName>
    <definedName name="hello" localSheetId="1" hidden="1">{#N/A,#N/A,FALSE,"CB";#N/A,#N/A,FALSE,"CMB";#N/A,#N/A,FALSE,"BSYS";#N/A,#N/A,FALSE,"NBFI";#N/A,#N/A,FALSE,"FSYS"}</definedName>
    <definedName name="hello" hidden="1">{#N/A,#N/A,FALSE,"CB";#N/A,#N/A,FALSE,"CMB";#N/A,#N/A,FALSE,"BSYS";#N/A,#N/A,FALSE,"NBFI";#N/A,#N/A,FALSE,"FSYS"}</definedName>
    <definedName name="hello_1" localSheetId="5" hidden="1">{#N/A,#N/A,FALSE,"CB";#N/A,#N/A,FALSE,"CMB";#N/A,#N/A,FALSE,"BSYS";#N/A,#N/A,FALSE,"NBFI";#N/A,#N/A,FALSE,"FSYS"}</definedName>
    <definedName name="hello_1" localSheetId="0" hidden="1">{#N/A,#N/A,FALSE,"CB";#N/A,#N/A,FALSE,"CMB";#N/A,#N/A,FALSE,"BSYS";#N/A,#N/A,FALSE,"NBFI";#N/A,#N/A,FALSE,"FSYS"}</definedName>
    <definedName name="hello_1" localSheetId="3" hidden="1">{#N/A,#N/A,FALSE,"CB";#N/A,#N/A,FALSE,"CMB";#N/A,#N/A,FALSE,"BSYS";#N/A,#N/A,FALSE,"NBFI";#N/A,#N/A,FALSE,"FSYS"}</definedName>
    <definedName name="hello_1" localSheetId="2" hidden="1">{#N/A,#N/A,FALSE,"CB";#N/A,#N/A,FALSE,"CMB";#N/A,#N/A,FALSE,"BSYS";#N/A,#N/A,FALSE,"NBFI";#N/A,#N/A,FALSE,"FSYS"}</definedName>
    <definedName name="hello_1" localSheetId="1" hidden="1">{#N/A,#N/A,FALSE,"CB";#N/A,#N/A,FALSE,"CMB";#N/A,#N/A,FALSE,"BSYS";#N/A,#N/A,FALSE,"NBFI";#N/A,#N/A,FALSE,"FSYS"}</definedName>
    <definedName name="hello_1" hidden="1">{#N/A,#N/A,FALSE,"CB";#N/A,#N/A,FALSE,"CMB";#N/A,#N/A,FALSE,"BSYS";#N/A,#N/A,FALSE,"NBFI";#N/A,#N/A,FALSE,"FSYS"}</definedName>
    <definedName name="hello_2" localSheetId="5" hidden="1">{#N/A,#N/A,FALSE,"CB";#N/A,#N/A,FALSE,"CMB";#N/A,#N/A,FALSE,"BSYS";#N/A,#N/A,FALSE,"NBFI";#N/A,#N/A,FALSE,"FSYS"}</definedName>
    <definedName name="hello_2" localSheetId="0" hidden="1">{#N/A,#N/A,FALSE,"CB";#N/A,#N/A,FALSE,"CMB";#N/A,#N/A,FALSE,"BSYS";#N/A,#N/A,FALSE,"NBFI";#N/A,#N/A,FALSE,"FSYS"}</definedName>
    <definedName name="hello_2" localSheetId="3" hidden="1">{#N/A,#N/A,FALSE,"CB";#N/A,#N/A,FALSE,"CMB";#N/A,#N/A,FALSE,"BSYS";#N/A,#N/A,FALSE,"NBFI";#N/A,#N/A,FALSE,"FSYS"}</definedName>
    <definedName name="hello_2" localSheetId="2" hidden="1">{#N/A,#N/A,FALSE,"CB";#N/A,#N/A,FALSE,"CMB";#N/A,#N/A,FALSE,"BSYS";#N/A,#N/A,FALSE,"NBFI";#N/A,#N/A,FALSE,"FSYS"}</definedName>
    <definedName name="hello_2" localSheetId="1" hidden="1">{#N/A,#N/A,FALSE,"CB";#N/A,#N/A,FALSE,"CMB";#N/A,#N/A,FALSE,"BSYS";#N/A,#N/A,FALSE,"NBFI";#N/A,#N/A,FALSE,"FSYS"}</definedName>
    <definedName name="hello_2" hidden="1">{#N/A,#N/A,FALSE,"CB";#N/A,#N/A,FALSE,"CMB";#N/A,#N/A,FALSE,"BSYS";#N/A,#N/A,FALSE,"NBFI";#N/A,#N/A,FALSE,"FSYS"}</definedName>
    <definedName name="HERE" localSheetId="5">#REF!</definedName>
    <definedName name="HERE" localSheetId="0">#REF!</definedName>
    <definedName name="HERE" localSheetId="3">#REF!</definedName>
    <definedName name="HERE" localSheetId="2">#REF!</definedName>
    <definedName name="HERE" localSheetId="1">#REF!</definedName>
    <definedName name="HERE">#REF!</definedName>
    <definedName name="hhh" localSheetId="5" hidden="1">'[33]J(Priv.Cap)'!#REF!</definedName>
    <definedName name="hhh" localSheetId="0" hidden="1">'[33]J(Priv.Cap)'!#REF!</definedName>
    <definedName name="hhh" localSheetId="3" hidden="1">'[33]J(Priv.Cap)'!#REF!</definedName>
    <definedName name="hhh" localSheetId="2" hidden="1">'[33]J(Priv.Cap)'!#REF!</definedName>
    <definedName name="hhh" localSheetId="1" hidden="1">'[33]J(Priv.Cap)'!#REF!</definedName>
    <definedName name="hhh" hidden="1">'[33]J(Priv.Cap)'!#REF!</definedName>
    <definedName name="hkjh">#N/A</definedName>
    <definedName name="i" localSheetId="5">#REF!</definedName>
    <definedName name="i" localSheetId="0">#REF!</definedName>
    <definedName name="i" localSheetId="3">#REF!</definedName>
    <definedName name="i" localSheetId="2">#REF!</definedName>
    <definedName name="i" localSheetId="1">#REF!</definedName>
    <definedName name="i">#REF!</definedName>
    <definedName name="IDAr" localSheetId="5">#REF!</definedName>
    <definedName name="IDAr" localSheetId="0">#REF!</definedName>
    <definedName name="IDAr" localSheetId="3">#REF!</definedName>
    <definedName name="IDAr" localSheetId="2">#REF!</definedName>
    <definedName name="IDAr" localSheetId="1">#REF!</definedName>
    <definedName name="IDAr">#REF!</definedName>
    <definedName name="IESS" localSheetId="5">#REF!</definedName>
    <definedName name="IESS" localSheetId="0">#REF!</definedName>
    <definedName name="IESS" localSheetId="3">#REF!</definedName>
    <definedName name="IESS" localSheetId="2">#REF!</definedName>
    <definedName name="IESS" localSheetId="1">#REF!</definedName>
    <definedName name="IESS">#REF!</definedName>
    <definedName name="ii" localSheetId="5" hidden="1">{"Tab1",#N/A,FALSE,"P";"Tab2",#N/A,FALSE,"P"}</definedName>
    <definedName name="ii" localSheetId="0" hidden="1">{"Tab1",#N/A,FALSE,"P";"Tab2",#N/A,FALSE,"P"}</definedName>
    <definedName name="ii" localSheetId="3" hidden="1">{"Tab1",#N/A,FALSE,"P";"Tab2",#N/A,FALSE,"P"}</definedName>
    <definedName name="ii" localSheetId="2" hidden="1">{"Tab1",#N/A,FALSE,"P";"Tab2",#N/A,FALSE,"P"}</definedName>
    <definedName name="ii" localSheetId="1" hidden="1">{"Tab1",#N/A,FALSE,"P";"Tab2",#N/A,FALSE,"P"}</definedName>
    <definedName name="ii" hidden="1">{"Tab1",#N/A,FALSE,"P";"Tab2",#N/A,FALSE,"P"}</definedName>
    <definedName name="IM" localSheetId="5">#REF!</definedName>
    <definedName name="IM" localSheetId="0">#REF!</definedName>
    <definedName name="IM" localSheetId="3">#REF!</definedName>
    <definedName name="IM" localSheetId="2">#REF!</definedName>
    <definedName name="IM" localSheetId="1">#REF!</definedName>
    <definedName name="IM">#REF!</definedName>
    <definedName name="ima" localSheetId="5">#REF!</definedName>
    <definedName name="ima" localSheetId="0">#REF!</definedName>
    <definedName name="ima" localSheetId="3">#REF!</definedName>
    <definedName name="ima" localSheetId="2">#REF!</definedName>
    <definedName name="ima" localSheetId="1">#REF!</definedName>
    <definedName name="ima">#REF!</definedName>
    <definedName name="IMF" localSheetId="5">#REF!</definedName>
    <definedName name="IMF" localSheetId="0">#REF!</definedName>
    <definedName name="IMF" localSheetId="3">#REF!</definedName>
    <definedName name="IMF" localSheetId="2">#REF!</definedName>
    <definedName name="IMF" localSheetId="1">#REF!</definedName>
    <definedName name="IMF">#REF!</definedName>
    <definedName name="ImportantDates" localSheetId="5">#REF!</definedName>
    <definedName name="ImportantDates" localSheetId="0">#REF!</definedName>
    <definedName name="ImportantDates" localSheetId="3">#REF!</definedName>
    <definedName name="ImportantDates" localSheetId="2">#REF!</definedName>
    <definedName name="ImportantDates" localSheetId="1">#REF!</definedName>
    <definedName name="ImportantDates">#REF!</definedName>
    <definedName name="In_millions_of_lei" localSheetId="5">#REF!</definedName>
    <definedName name="In_millions_of_lei" localSheetId="0">#REF!</definedName>
    <definedName name="In_millions_of_lei" localSheetId="3">#REF!</definedName>
    <definedName name="In_millions_of_lei" localSheetId="2">#REF!</definedName>
    <definedName name="In_millions_of_lei" localSheetId="1">#REF!</definedName>
    <definedName name="In_millions_of_lei">#REF!</definedName>
    <definedName name="In_millions_of_U.S._dollars" localSheetId="5">#REF!</definedName>
    <definedName name="In_millions_of_U.S._dollars" localSheetId="0">#REF!</definedName>
    <definedName name="In_millions_of_U.S._dollars" localSheetId="3">#REF!</definedName>
    <definedName name="In_millions_of_U.S._dollars" localSheetId="2">#REF!</definedName>
    <definedName name="In_millions_of_U.S._dollars" localSheetId="1">#REF!</definedName>
    <definedName name="In_millions_of_U.S._dollars">#REF!</definedName>
    <definedName name="ind" localSheetId="5">#REF!</definedName>
    <definedName name="ind" localSheetId="0">#REF!</definedName>
    <definedName name="ind" localSheetId="3">#REF!</definedName>
    <definedName name="ind" localSheetId="2">#REF!</definedName>
    <definedName name="ind" localSheetId="1">#REF!</definedName>
    <definedName name="ind">#REF!</definedName>
    <definedName name="INDUST1" localSheetId="5">#REF!</definedName>
    <definedName name="INDUST1" localSheetId="0">#REF!</definedName>
    <definedName name="INDUST1" localSheetId="3">#REF!</definedName>
    <definedName name="INDUST1" localSheetId="2">#REF!</definedName>
    <definedName name="INDUST1" localSheetId="1">#REF!</definedName>
    <definedName name="INDUST1">#REF!</definedName>
    <definedName name="INDUST2" localSheetId="5">#REF!</definedName>
    <definedName name="INDUST2" localSheetId="0">#REF!</definedName>
    <definedName name="INDUST2" localSheetId="3">#REF!</definedName>
    <definedName name="INDUST2" localSheetId="2">#REF!</definedName>
    <definedName name="INDUST2" localSheetId="1">#REF!</definedName>
    <definedName name="INDUST2">#REF!</definedName>
    <definedName name="INECEL" localSheetId="5">#REF!</definedName>
    <definedName name="INECEL" localSheetId="0">#REF!</definedName>
    <definedName name="INECEL" localSheetId="3">#REF!</definedName>
    <definedName name="INECEL" localSheetId="2">#REF!</definedName>
    <definedName name="INECEL" localSheetId="1">#REF!</definedName>
    <definedName name="INECEL">#REF!</definedName>
    <definedName name="INPUT_2" localSheetId="5">[12]Input!#REF!</definedName>
    <definedName name="INPUT_2" localSheetId="0">[12]Input!#REF!</definedName>
    <definedName name="INPUT_2" localSheetId="3">[12]Input!#REF!</definedName>
    <definedName name="INPUT_2" localSheetId="2">[12]Input!#REF!</definedName>
    <definedName name="INPUT_2" localSheetId="1">[12]Input!#REF!</definedName>
    <definedName name="INPUT_2">[12]Input!#REF!</definedName>
    <definedName name="INPUT_4" localSheetId="5">[12]Input!#REF!</definedName>
    <definedName name="INPUT_4" localSheetId="0">[12]Input!#REF!</definedName>
    <definedName name="INPUT_4" localSheetId="3">[12]Input!#REF!</definedName>
    <definedName name="INPUT_4" localSheetId="2">[12]Input!#REF!</definedName>
    <definedName name="INPUT_4" localSheetId="1">[12]Input!#REF!</definedName>
    <definedName name="INPUT_4">[12]Input!#REF!</definedName>
    <definedName name="interest_calculations">[23]int_calc!$A$29:$W$39</definedName>
    <definedName name="Interest_IDA" localSheetId="5">#REF!</definedName>
    <definedName name="Interest_IDA" localSheetId="0">#REF!</definedName>
    <definedName name="Interest_IDA" localSheetId="3">#REF!</definedName>
    <definedName name="Interest_IDA" localSheetId="2">#REF!</definedName>
    <definedName name="Interest_IDA" localSheetId="1">#REF!</definedName>
    <definedName name="Interest_IDA">#REF!</definedName>
    <definedName name="Interest_NC" localSheetId="5">[28]NPV_base!#REF!</definedName>
    <definedName name="Interest_NC" localSheetId="0">[28]NPV_base!#REF!</definedName>
    <definedName name="Interest_NC" localSheetId="3">[28]NPV_base!#REF!</definedName>
    <definedName name="Interest_NC" localSheetId="2">[28]NPV_base!#REF!</definedName>
    <definedName name="Interest_NC" localSheetId="1">[28]NPV_base!#REF!</definedName>
    <definedName name="Interest_NC">[28]NPV_base!#REF!</definedName>
    <definedName name="InterestRate" localSheetId="5">#REF!</definedName>
    <definedName name="InterestRate" localSheetId="0">#REF!</definedName>
    <definedName name="InterestRate" localSheetId="3">#REF!</definedName>
    <definedName name="InterestRate" localSheetId="2">#REF!</definedName>
    <definedName name="InterestRate" localSheetId="1">#REF!</definedName>
    <definedName name="InterestRate">#REF!</definedName>
    <definedName name="jami">[34]domestic!$E$115</definedName>
    <definedName name="jami3">[34]mixed!$E$26</definedName>
    <definedName name="jan" localSheetId="5" hidden="1">{#N/A,#N/A,FALSE,"CB";#N/A,#N/A,FALSE,"CMB";#N/A,#N/A,FALSE,"NBFI"}</definedName>
    <definedName name="jan" localSheetId="0" hidden="1">{#N/A,#N/A,FALSE,"CB";#N/A,#N/A,FALSE,"CMB";#N/A,#N/A,FALSE,"NBFI"}</definedName>
    <definedName name="jan" localSheetId="3" hidden="1">{#N/A,#N/A,FALSE,"CB";#N/A,#N/A,FALSE,"CMB";#N/A,#N/A,FALSE,"NBFI"}</definedName>
    <definedName name="jan" localSheetId="2" hidden="1">{#N/A,#N/A,FALSE,"CB";#N/A,#N/A,FALSE,"CMB";#N/A,#N/A,FALSE,"NBFI"}</definedName>
    <definedName name="jan" localSheetId="1" hidden="1">{#N/A,#N/A,FALSE,"CB";#N/A,#N/A,FALSE,"CMB";#N/A,#N/A,FALSE,"NBFI"}</definedName>
    <definedName name="jan" hidden="1">{#N/A,#N/A,FALSE,"CB";#N/A,#N/A,FALSE,"CMB";#N/A,#N/A,FALSE,"NBFI"}</definedName>
    <definedName name="jan_1" localSheetId="5" hidden="1">{#N/A,#N/A,FALSE,"CB";#N/A,#N/A,FALSE,"CMB";#N/A,#N/A,FALSE,"NBFI"}</definedName>
    <definedName name="jan_1" localSheetId="0" hidden="1">{#N/A,#N/A,FALSE,"CB";#N/A,#N/A,FALSE,"CMB";#N/A,#N/A,FALSE,"NBFI"}</definedName>
    <definedName name="jan_1" localSheetId="3" hidden="1">{#N/A,#N/A,FALSE,"CB";#N/A,#N/A,FALSE,"CMB";#N/A,#N/A,FALSE,"NBFI"}</definedName>
    <definedName name="jan_1" localSheetId="2" hidden="1">{#N/A,#N/A,FALSE,"CB";#N/A,#N/A,FALSE,"CMB";#N/A,#N/A,FALSE,"NBFI"}</definedName>
    <definedName name="jan_1" localSheetId="1" hidden="1">{#N/A,#N/A,FALSE,"CB";#N/A,#N/A,FALSE,"CMB";#N/A,#N/A,FALSE,"NBFI"}</definedName>
    <definedName name="jan_1" hidden="1">{#N/A,#N/A,FALSE,"CB";#N/A,#N/A,FALSE,"CMB";#N/A,#N/A,FALSE,"NBFI"}</definedName>
    <definedName name="jan_2" localSheetId="5" hidden="1">{#N/A,#N/A,FALSE,"CB";#N/A,#N/A,FALSE,"CMB";#N/A,#N/A,FALSE,"NBFI"}</definedName>
    <definedName name="jan_2" localSheetId="0" hidden="1">{#N/A,#N/A,FALSE,"CB";#N/A,#N/A,FALSE,"CMB";#N/A,#N/A,FALSE,"NBFI"}</definedName>
    <definedName name="jan_2" localSheetId="3" hidden="1">{#N/A,#N/A,FALSE,"CB";#N/A,#N/A,FALSE,"CMB";#N/A,#N/A,FALSE,"NBFI"}</definedName>
    <definedName name="jan_2" localSheetId="2" hidden="1">{#N/A,#N/A,FALSE,"CB";#N/A,#N/A,FALSE,"CMB";#N/A,#N/A,FALSE,"NBFI"}</definedName>
    <definedName name="jan_2" localSheetId="1" hidden="1">{#N/A,#N/A,FALSE,"CB";#N/A,#N/A,FALSE,"CMB";#N/A,#N/A,FALSE,"NBFI"}</definedName>
    <definedName name="jan_2" hidden="1">{#N/A,#N/A,FALSE,"CB";#N/A,#N/A,FALSE,"CMB";#N/A,#N/A,FALSE,"NBFI"}</definedName>
    <definedName name="JanSun1" localSheetId="5">DATE(LEPL!CalendarYear,1,1)-WEEKDAY(DATE(LEPL!CalendarYear,1,1))</definedName>
    <definedName name="JanSun1" localSheetId="0">DATE(ბალანსი!CalendarYear,1,1)-WEEKDAY(DATE(ბალანსი!CalendarYear,1,1))</definedName>
    <definedName name="JanSun1" localSheetId="3">DATE(გრანტები!CalendarYear,1,1)-WEEKDAY(DATE(გრანტები!CalendarYear,1,1))</definedName>
    <definedName name="JanSun1" localSheetId="2">DATE(კრედიტები!CalendarYear,1,1)-WEEKDAY(DATE(კრედიტები!CalendarYear,1,1))</definedName>
    <definedName name="JanSun1" localSheetId="1">DATE('ფინანსური და ვალდებულებები'!CalendarYear,1,1)-WEEKDAY(DATE('ფინანსური და ვალდებულებები'!CalendarYear,1,1))</definedName>
    <definedName name="JanSun1">DATE(CalendarYear,1,1)-WEEKDAY(DATE(CalendarYear,1,1))</definedName>
    <definedName name="jj" localSheetId="5" hidden="1">{"Riqfin97",#N/A,FALSE,"Tran";"Riqfinpro",#N/A,FALSE,"Tran"}</definedName>
    <definedName name="jj" localSheetId="0" hidden="1">{"Riqfin97",#N/A,FALSE,"Tran";"Riqfinpro",#N/A,FALSE,"Tran"}</definedName>
    <definedName name="jj" localSheetId="3" hidden="1">{"Riqfin97",#N/A,FALSE,"Tran";"Riqfinpro",#N/A,FALSE,"Tran"}</definedName>
    <definedName name="jj" localSheetId="2" hidden="1">{"Riqfin97",#N/A,FALSE,"Tran";"Riqfinpro",#N/A,FALSE,"Tran"}</definedName>
    <definedName name="jj" localSheetId="1" hidden="1">{"Riqfin97",#N/A,FALSE,"Tran";"Riqfinpro",#N/A,FALSE,"Tran"}</definedName>
    <definedName name="jj" hidden="1">{"Riqfin97",#N/A,FALSE,"Tran";"Riqfinpro",#N/A,FALSE,"Tran"}</definedName>
    <definedName name="jjj" localSheetId="5" hidden="1">[35]M!#REF!</definedName>
    <definedName name="jjj" localSheetId="0" hidden="1">[35]M!#REF!</definedName>
    <definedName name="jjj" localSheetId="3" hidden="1">[35]M!#REF!</definedName>
    <definedName name="jjj" localSheetId="2" hidden="1">[35]M!#REF!</definedName>
    <definedName name="jjj" localSheetId="1" hidden="1">[35]M!#REF!</definedName>
    <definedName name="jjj" hidden="1">[35]M!#REF!</definedName>
    <definedName name="jjjjjj" localSheetId="5" hidden="1">'[32]J(Priv.Cap)'!#REF!</definedName>
    <definedName name="jjjjjj" localSheetId="0" hidden="1">'[32]J(Priv.Cap)'!#REF!</definedName>
    <definedName name="jjjjjj" localSheetId="3" hidden="1">'[32]J(Priv.Cap)'!#REF!</definedName>
    <definedName name="jjjjjj" localSheetId="2" hidden="1">'[32]J(Priv.Cap)'!#REF!</definedName>
    <definedName name="jjjjjj" localSheetId="1" hidden="1">'[32]J(Priv.Cap)'!#REF!</definedName>
    <definedName name="jjjjjj" hidden="1">'[32]J(Priv.Cap)'!#REF!</definedName>
    <definedName name="JulSun1" localSheetId="5">DATE(LEPL!CalendarYear,7,1)-WEEKDAY(DATE(LEPL!CalendarYear,7,1))</definedName>
    <definedName name="JulSun1" localSheetId="0">DATE(ბალანსი!CalendarYear,7,1)-WEEKDAY(DATE(ბალანსი!CalendarYear,7,1))</definedName>
    <definedName name="JulSun1" localSheetId="3">DATE(გრანტები!CalendarYear,7,1)-WEEKDAY(DATE(გრანტები!CalendarYear,7,1))</definedName>
    <definedName name="JulSun1" localSheetId="2">DATE(კრედიტები!CalendarYear,7,1)-WEEKDAY(DATE(კრედიტები!CalendarYear,7,1))</definedName>
    <definedName name="JulSun1" localSheetId="1">DATE('ფინანსური და ვალდებულებები'!CalendarYear,7,1)-WEEKDAY(DATE('ფინანსური და ვალდებულებები'!CalendarYear,7,1))</definedName>
    <definedName name="JulSun1">DATE(CalendarYear,7,1)-WEEKDAY(DATE(CalendarYear,7,1))</definedName>
    <definedName name="JunSun1" localSheetId="5">DATE(LEPL!CalendarYear,6,1)-WEEKDAY(DATE(LEPL!CalendarYear,6,1))</definedName>
    <definedName name="JunSun1" localSheetId="0">DATE(ბალანსი!CalendarYear,6,1)-WEEKDAY(DATE(ბალანსი!CalendarYear,6,1))</definedName>
    <definedName name="JunSun1" localSheetId="3">DATE(გრანტები!CalendarYear,6,1)-WEEKDAY(DATE(გრანტები!CalendarYear,6,1))</definedName>
    <definedName name="JunSun1" localSheetId="2">DATE(კრედიტები!CalendarYear,6,1)-WEEKDAY(DATE(კრედიტები!CalendarYear,6,1))</definedName>
    <definedName name="JunSun1" localSheetId="1">DATE('ფინანსური და ვალდებულებები'!CalendarYear,6,1)-WEEKDAY(DATE('ფინანსური და ვალდებულებები'!CalendarYear,6,1))</definedName>
    <definedName name="JunSun1">DATE(CalendarYear,6,1)-WEEKDAY(DATE(CalendarYear,6,1))</definedName>
    <definedName name="KEND" localSheetId="5">#REF!</definedName>
    <definedName name="KEND" localSheetId="0">#REF!</definedName>
    <definedName name="KEND" localSheetId="3">#REF!</definedName>
    <definedName name="KEND" localSheetId="2">#REF!</definedName>
    <definedName name="KEND" localSheetId="1">#REF!</definedName>
    <definedName name="KEND">#REF!</definedName>
    <definedName name="kk" localSheetId="5" hidden="1">{"Tab1",#N/A,FALSE,"P";"Tab2",#N/A,FALSE,"P"}</definedName>
    <definedName name="kk" localSheetId="0" hidden="1">{"Tab1",#N/A,FALSE,"P";"Tab2",#N/A,FALSE,"P"}</definedName>
    <definedName name="kk" localSheetId="3" hidden="1">{"Tab1",#N/A,FALSE,"P";"Tab2",#N/A,FALSE,"P"}</definedName>
    <definedName name="kk" localSheetId="2" hidden="1">{"Tab1",#N/A,FALSE,"P";"Tab2",#N/A,FALSE,"P"}</definedName>
    <definedName name="kk" localSheetId="1" hidden="1">{"Tab1",#N/A,FALSE,"P";"Tab2",#N/A,FALSE,"P"}</definedName>
    <definedName name="kk" hidden="1">{"Tab1",#N/A,FALSE,"P";"Tab2",#N/A,FALSE,"P"}</definedName>
    <definedName name="kkk" localSheetId="5" hidden="1">{"Tab1",#N/A,FALSE,"P";"Tab2",#N/A,FALSE,"P"}</definedName>
    <definedName name="kkk" localSheetId="0" hidden="1">{"Tab1",#N/A,FALSE,"P";"Tab2",#N/A,FALSE,"P"}</definedName>
    <definedName name="kkk" localSheetId="3" hidden="1">{"Tab1",#N/A,FALSE,"P";"Tab2",#N/A,FALSE,"P"}</definedName>
    <definedName name="kkk" localSheetId="2" hidden="1">{"Tab1",#N/A,FALSE,"P";"Tab2",#N/A,FALSE,"P"}</definedName>
    <definedName name="kkk" localSheetId="1" hidden="1">{"Tab1",#N/A,FALSE,"P";"Tab2",#N/A,FALSE,"P"}</definedName>
    <definedName name="kkk" hidden="1">{"Tab1",#N/A,FALSE,"P";"Tab2",#N/A,FALSE,"P"}</definedName>
    <definedName name="kkkk" localSheetId="5" hidden="1">[36]M!#REF!</definedName>
    <definedName name="kkkk" localSheetId="0" hidden="1">[36]M!#REF!</definedName>
    <definedName name="kkkk" localSheetId="3" hidden="1">[36]M!#REF!</definedName>
    <definedName name="kkkk" localSheetId="2" hidden="1">[36]M!#REF!</definedName>
    <definedName name="kkkk" localSheetId="1" hidden="1">[36]M!#REF!</definedName>
    <definedName name="kkkk" hidden="1">[36]M!#REF!</definedName>
    <definedName name="KMENU" localSheetId="5">#REF!</definedName>
    <definedName name="KMENU" localSheetId="0">#REF!</definedName>
    <definedName name="KMENU" localSheetId="3">#REF!</definedName>
    <definedName name="KMENU" localSheetId="2">#REF!</definedName>
    <definedName name="KMENU" localSheetId="1">#REF!</definedName>
    <definedName name="KMENU">#REF!</definedName>
    <definedName name="last_978" localSheetId="5">#REF!</definedName>
    <definedName name="last_978" localSheetId="0">#REF!</definedName>
    <definedName name="last_978" localSheetId="3">#REF!</definedName>
    <definedName name="last_978" localSheetId="2">#REF!</definedName>
    <definedName name="last_978" localSheetId="1">#REF!</definedName>
    <definedName name="last_978">#REF!</definedName>
    <definedName name="lepl">#REF!</definedName>
    <definedName name="lepls">#REF!,#REF!</definedName>
    <definedName name="LINES" localSheetId="5">#REF!</definedName>
    <definedName name="LINES" localSheetId="0">#REF!</definedName>
    <definedName name="LINES" localSheetId="3">#REF!</definedName>
    <definedName name="LINES" localSheetId="2">#REF!</definedName>
    <definedName name="LINES" localSheetId="1">#REF!</definedName>
    <definedName name="LINES">#REF!</definedName>
    <definedName name="liquidity_reserve" localSheetId="5">#REF!</definedName>
    <definedName name="liquidity_reserve" localSheetId="0">#REF!</definedName>
    <definedName name="liquidity_reserve" localSheetId="3">#REF!</definedName>
    <definedName name="liquidity_reserve" localSheetId="2">#REF!</definedName>
    <definedName name="liquidity_reserve" localSheetId="1">#REF!</definedName>
    <definedName name="liquidity_reserve">#REF!</definedName>
    <definedName name="ll" localSheetId="5" hidden="1">{"Tab1",#N/A,FALSE,"P";"Tab2",#N/A,FALSE,"P"}</definedName>
    <definedName name="ll" localSheetId="0" hidden="1">{"Tab1",#N/A,FALSE,"P";"Tab2",#N/A,FALSE,"P"}</definedName>
    <definedName name="ll" localSheetId="3" hidden="1">{"Tab1",#N/A,FALSE,"P";"Tab2",#N/A,FALSE,"P"}</definedName>
    <definedName name="ll" localSheetId="2" hidden="1">{"Tab1",#N/A,FALSE,"P";"Tab2",#N/A,FALSE,"P"}</definedName>
    <definedName name="ll" localSheetId="1" hidden="1">{"Tab1",#N/A,FALSE,"P";"Tab2",#N/A,FALSE,"P"}</definedName>
    <definedName name="ll" hidden="1">{"Tab1",#N/A,FALSE,"P";"Tab2",#N/A,FALSE,"P"}</definedName>
    <definedName name="lll" localSheetId="5" hidden="1">{"Riqfin97",#N/A,FALSE,"Tran";"Riqfinpro",#N/A,FALSE,"Tran"}</definedName>
    <definedName name="lll" localSheetId="0" hidden="1">{"Riqfin97",#N/A,FALSE,"Tran";"Riqfinpro",#N/A,FALSE,"Tran"}</definedName>
    <definedName name="lll" localSheetId="3" hidden="1">{"Riqfin97",#N/A,FALSE,"Tran";"Riqfinpro",#N/A,FALSE,"Tran"}</definedName>
    <definedName name="lll" localSheetId="2" hidden="1">{"Riqfin97",#N/A,FALSE,"Tran";"Riqfinpro",#N/A,FALSE,"Tran"}</definedName>
    <definedName name="lll" localSheetId="1" hidden="1">{"Riqfin97",#N/A,FALSE,"Tran";"Riqfinpro",#N/A,FALSE,"Tran"}</definedName>
    <definedName name="lll" hidden="1">{"Riqfin97",#N/A,FALSE,"Tran";"Riqfinpro",#N/A,FALSE,"Tran"}</definedName>
    <definedName name="llll" localSheetId="5" hidden="1">[35]M!#REF!</definedName>
    <definedName name="llll" localSheetId="0" hidden="1">[35]M!#REF!</definedName>
    <definedName name="llll" localSheetId="3" hidden="1">[35]M!#REF!</definedName>
    <definedName name="llll" localSheetId="2" hidden="1">[35]M!#REF!</definedName>
    <definedName name="llll" localSheetId="1" hidden="1">[35]M!#REF!</definedName>
    <definedName name="llll" hidden="1">[35]M!#REF!</definedName>
    <definedName name="LTcirr" localSheetId="5">#REF!</definedName>
    <definedName name="LTcirr" localSheetId="0">#REF!</definedName>
    <definedName name="LTcirr" localSheetId="3">#REF!</definedName>
    <definedName name="LTcirr" localSheetId="2">#REF!</definedName>
    <definedName name="LTcirr" localSheetId="1">#REF!</definedName>
    <definedName name="LTcirr">#REF!</definedName>
    <definedName name="LTr" localSheetId="5">#REF!</definedName>
    <definedName name="LTr" localSheetId="0">#REF!</definedName>
    <definedName name="LTr" localSheetId="3">#REF!</definedName>
    <definedName name="LTr" localSheetId="2">#REF!</definedName>
    <definedName name="LTr" localSheetId="1">#REF!</definedName>
    <definedName name="LTr">#REF!</definedName>
    <definedName name="LUR">#N/A</definedName>
    <definedName name="MA" localSheetId="5">#REF!</definedName>
    <definedName name="MA" localSheetId="0">#REF!</definedName>
    <definedName name="MA" localSheetId="3">#REF!</definedName>
    <definedName name="MA" localSheetId="2">#REF!</definedName>
    <definedName name="MA" localSheetId="1">#REF!</definedName>
    <definedName name="MA">#REF!</definedName>
    <definedName name="MA_G" localSheetId="5">#REF!</definedName>
    <definedName name="MA_G" localSheetId="0">#REF!</definedName>
    <definedName name="MA_G" localSheetId="3">#REF!</definedName>
    <definedName name="MA_G" localSheetId="2">#REF!</definedName>
    <definedName name="MA_G" localSheetId="1">#REF!</definedName>
    <definedName name="MA_G">#REF!</definedName>
    <definedName name="MACRO" localSheetId="5">#REF!</definedName>
    <definedName name="MACRO" localSheetId="0">#REF!</definedName>
    <definedName name="MACRO" localSheetId="3">#REF!</definedName>
    <definedName name="MACRO" localSheetId="2">#REF!</definedName>
    <definedName name="MACRO" localSheetId="1">#REF!</definedName>
    <definedName name="MACRO">#REF!</definedName>
    <definedName name="MACRO_ASSUMP_2006" localSheetId="5">#REF!</definedName>
    <definedName name="MACRO_ASSUMP_2006" localSheetId="0">#REF!</definedName>
    <definedName name="MACRO_ASSUMP_2006" localSheetId="3">#REF!</definedName>
    <definedName name="MACRO_ASSUMP_2006" localSheetId="2">#REF!</definedName>
    <definedName name="MACRO_ASSUMP_2006" localSheetId="1">#REF!</definedName>
    <definedName name="MACRO_ASSUMP_2006">#REF!</definedName>
    <definedName name="MACROS" localSheetId="5">#REF!</definedName>
    <definedName name="MACROS" localSheetId="0">#REF!</definedName>
    <definedName name="MACROS" localSheetId="3">#REF!</definedName>
    <definedName name="MACROS" localSheetId="2">#REF!</definedName>
    <definedName name="MACROS" localSheetId="1">#REF!</definedName>
    <definedName name="MACROS">#REF!</definedName>
    <definedName name="Malaysia" localSheetId="5">#REF!</definedName>
    <definedName name="Malaysia" localSheetId="0">#REF!</definedName>
    <definedName name="Malaysia" localSheetId="3">#REF!</definedName>
    <definedName name="Malaysia" localSheetId="2">#REF!</definedName>
    <definedName name="Malaysia" localSheetId="1">#REF!</definedName>
    <definedName name="Malaysia">#REF!</definedName>
    <definedName name="MarSun1" localSheetId="5">DATE(LEPL!CalendarYear,3,1)-WEEKDAY(DATE(LEPL!CalendarYear,3,1))</definedName>
    <definedName name="MarSun1" localSheetId="0">DATE(ბალანსი!CalendarYear,3,1)-WEEKDAY(DATE(ბალანსი!CalendarYear,3,1))</definedName>
    <definedName name="MarSun1" localSheetId="3">DATE(გრანტები!CalendarYear,3,1)-WEEKDAY(DATE(გრანტები!CalendarYear,3,1))</definedName>
    <definedName name="MarSun1" localSheetId="2">DATE(კრედიტები!CalendarYear,3,1)-WEEKDAY(DATE(კრედიტები!CalendarYear,3,1))</definedName>
    <definedName name="MarSun1" localSheetId="1">DATE('ფინანსური და ვალდებულებები'!CalendarYear,3,1)-WEEKDAY(DATE('ფინანსური და ვალდებულებები'!CalendarYear,3,1))</definedName>
    <definedName name="MarSun1">DATE(CalendarYear,3,1)-WEEKDAY(DATE(CalendarYear,3,1))</definedName>
    <definedName name="marurityDate">[20]წმინდა_ამოღება!$B:$B</definedName>
    <definedName name="Maturity_IDA" localSheetId="5">#REF!</definedName>
    <definedName name="Maturity_IDA" localSheetId="0">#REF!</definedName>
    <definedName name="Maturity_IDA" localSheetId="3">#REF!</definedName>
    <definedName name="Maturity_IDA" localSheetId="2">#REF!</definedName>
    <definedName name="Maturity_IDA" localSheetId="1">#REF!</definedName>
    <definedName name="Maturity_IDA">#REF!</definedName>
    <definedName name="Maturity_NC" localSheetId="5">[28]NPV_base!#REF!</definedName>
    <definedName name="Maturity_NC" localSheetId="0">[28]NPV_base!#REF!</definedName>
    <definedName name="Maturity_NC" localSheetId="3">[28]NPV_base!#REF!</definedName>
    <definedName name="Maturity_NC" localSheetId="2">[28]NPV_base!#REF!</definedName>
    <definedName name="Maturity_NC" localSheetId="1">[28]NPV_base!#REF!</definedName>
    <definedName name="Maturity_NC">[28]NPV_base!#REF!</definedName>
    <definedName name="MaySun1" localSheetId="5">DATE(LEPL!CalendarYear,5,1)-WEEKDAY(DATE(LEPL!CalendarYear,5,1))</definedName>
    <definedName name="MaySun1" localSheetId="0">DATE(ბალანსი!CalendarYear,5,1)-WEEKDAY(DATE(ბალანსი!CalendarYear,5,1))</definedName>
    <definedName name="MaySun1" localSheetId="3">DATE(გრანტები!CalendarYear,5,1)-WEEKDAY(DATE(გრანტები!CalendarYear,5,1))</definedName>
    <definedName name="MaySun1" localSheetId="2">DATE(კრედიტები!CalendarYear,5,1)-WEEKDAY(DATE(კრედიტები!CalendarYear,5,1))</definedName>
    <definedName name="MaySun1" localSheetId="1">DATE('ფინანსური და ვალდებულებები'!CalendarYear,5,1)-WEEKDAY(DATE('ფინანსური და ვალდებულებები'!CalendarYear,5,1))</definedName>
    <definedName name="MaySun1">DATE(CalendarYear,5,1)-WEEKDAY(DATE(CalendarYear,5,1))</definedName>
    <definedName name="MCV">[14]Q2!$E$63:$AH$63</definedName>
    <definedName name="MCV_B" localSheetId="5">#REF!</definedName>
    <definedName name="MCV_B" localSheetId="0">#REF!</definedName>
    <definedName name="MCV_B" localSheetId="3">#REF!</definedName>
    <definedName name="MCV_B" localSheetId="2">#REF!</definedName>
    <definedName name="MCV_B" localSheetId="1">#REF!</definedName>
    <definedName name="MCV_B">#REF!</definedName>
    <definedName name="MCV_B_1">#N/A</definedName>
    <definedName name="MCV_B1" localSheetId="5">#REF!</definedName>
    <definedName name="MCV_B1" localSheetId="0">#REF!</definedName>
    <definedName name="MCV_B1" localSheetId="3">#REF!</definedName>
    <definedName name="MCV_B1" localSheetId="2">#REF!</definedName>
    <definedName name="MCV_B1" localSheetId="1">#REF!</definedName>
    <definedName name="MCV_B1">#REF!</definedName>
    <definedName name="MCV_D" localSheetId="5">#REF!</definedName>
    <definedName name="MCV_D" localSheetId="0">#REF!</definedName>
    <definedName name="MCV_D" localSheetId="3">#REF!</definedName>
    <definedName name="MCV_D" localSheetId="2">#REF!</definedName>
    <definedName name="MCV_D" localSheetId="1">#REF!</definedName>
    <definedName name="MCV_D">#REF!</definedName>
    <definedName name="MCV_D_1">#N/A</definedName>
    <definedName name="MCV_D1" localSheetId="5">#REF!</definedName>
    <definedName name="MCV_D1" localSheetId="0">#REF!</definedName>
    <definedName name="MCV_D1" localSheetId="3">#REF!</definedName>
    <definedName name="MCV_D1" localSheetId="2">#REF!</definedName>
    <definedName name="MCV_D1" localSheetId="1">#REF!</definedName>
    <definedName name="MCV_D1">#REF!</definedName>
    <definedName name="MCV_N">#N/A</definedName>
    <definedName name="MCV_N1" localSheetId="5">#REF!</definedName>
    <definedName name="MCV_N1" localSheetId="0">#REF!</definedName>
    <definedName name="MCV_N1" localSheetId="3">#REF!</definedName>
    <definedName name="MCV_N1" localSheetId="2">#REF!</definedName>
    <definedName name="MCV_N1" localSheetId="1">#REF!</definedName>
    <definedName name="MCV_N1">#REF!</definedName>
    <definedName name="MCV_T" localSheetId="5">#REF!</definedName>
    <definedName name="MCV_T" localSheetId="0">#REF!</definedName>
    <definedName name="MCV_T" localSheetId="3">#REF!</definedName>
    <definedName name="MCV_T" localSheetId="2">#REF!</definedName>
    <definedName name="MCV_T" localSheetId="1">#REF!</definedName>
    <definedName name="MCV_T">#REF!</definedName>
    <definedName name="MCV_T_1">#N/A</definedName>
    <definedName name="MCV_T1" localSheetId="5">#REF!</definedName>
    <definedName name="MCV_T1" localSheetId="0">#REF!</definedName>
    <definedName name="MCV_T1" localSheetId="3">#REF!</definedName>
    <definedName name="MCV_T1" localSheetId="2">#REF!</definedName>
    <definedName name="MCV_T1" localSheetId="1">#REF!</definedName>
    <definedName name="MCV_T1">#REF!</definedName>
    <definedName name="Medium_term_BOP_scenario" localSheetId="5">#REF!</definedName>
    <definedName name="Medium_term_BOP_scenario" localSheetId="0">#REF!</definedName>
    <definedName name="Medium_term_BOP_scenario" localSheetId="3">#REF!</definedName>
    <definedName name="Medium_term_BOP_scenario" localSheetId="2">#REF!</definedName>
    <definedName name="Medium_term_BOP_scenario" localSheetId="1">#REF!</definedName>
    <definedName name="Medium_term_BOP_scenario">#REF!</definedName>
    <definedName name="memo">'[23]MS data prog'!$E$47:$AU$85</definedName>
    <definedName name="MENORES" localSheetId="5">#REF!</definedName>
    <definedName name="MENORES" localSheetId="0">#REF!</definedName>
    <definedName name="MENORES" localSheetId="3">#REF!</definedName>
    <definedName name="MENORES" localSheetId="2">#REF!</definedName>
    <definedName name="MENORES" localSheetId="1">#REF!</definedName>
    <definedName name="MENORES">#REF!</definedName>
    <definedName name="MFISCAL" localSheetId="5">'[5]Annual Raw Data'!#REF!</definedName>
    <definedName name="MFISCAL" localSheetId="0">'[5]Annual Raw Data'!#REF!</definedName>
    <definedName name="MFISCAL" localSheetId="3">'[5]Annual Raw Data'!#REF!</definedName>
    <definedName name="MFISCAL" localSheetId="2">'[5]Annual Raw Data'!#REF!</definedName>
    <definedName name="MFISCAL" localSheetId="1">'[5]Annual Raw Data'!#REF!</definedName>
    <definedName name="MFISCAL">'[5]Annual Raw Data'!#REF!</definedName>
    <definedName name="mflowsa">[16]!mflowsa</definedName>
    <definedName name="mflowsq">[16]!mflowsq</definedName>
    <definedName name="MICRO" localSheetId="5">#REF!</definedName>
    <definedName name="MICRO" localSheetId="0">#REF!</definedName>
    <definedName name="MICRO" localSheetId="3">#REF!</definedName>
    <definedName name="MICRO" localSheetId="2">#REF!</definedName>
    <definedName name="MICRO" localSheetId="1">#REF!</definedName>
    <definedName name="MICRO">#REF!</definedName>
    <definedName name="MIDDLE" localSheetId="5">#REF!</definedName>
    <definedName name="MIDDLE" localSheetId="0">#REF!</definedName>
    <definedName name="MIDDLE" localSheetId="3">#REF!</definedName>
    <definedName name="MIDDLE" localSheetId="2">#REF!</definedName>
    <definedName name="MIDDLE" localSheetId="1">#REF!</definedName>
    <definedName name="MIDDLE">#REF!</definedName>
    <definedName name="MISC3" localSheetId="5">#REF!</definedName>
    <definedName name="MISC3" localSheetId="0">#REF!</definedName>
    <definedName name="MISC3" localSheetId="3">#REF!</definedName>
    <definedName name="MISC3" localSheetId="2">#REF!</definedName>
    <definedName name="MISC3" localSheetId="1">#REF!</definedName>
    <definedName name="MISC3">#REF!</definedName>
    <definedName name="MISC4" localSheetId="5">[12]OUTPUT!#REF!</definedName>
    <definedName name="MISC4" localSheetId="0">[12]OUTPUT!#REF!</definedName>
    <definedName name="MISC4" localSheetId="3">[12]OUTPUT!#REF!</definedName>
    <definedName name="MISC4" localSheetId="2">[12]OUTPUT!#REF!</definedName>
    <definedName name="MISC4" localSheetId="1">[12]OUTPUT!#REF!</definedName>
    <definedName name="MISC4">[12]OUTPUT!#REF!</definedName>
    <definedName name="mmm" localSheetId="5" hidden="1">{"Riqfin97",#N/A,FALSE,"Tran";"Riqfinpro",#N/A,FALSE,"Tran"}</definedName>
    <definedName name="mmm" localSheetId="0" hidden="1">{"Riqfin97",#N/A,FALSE,"Tran";"Riqfinpro",#N/A,FALSE,"Tran"}</definedName>
    <definedName name="mmm" localSheetId="3" hidden="1">{"Riqfin97",#N/A,FALSE,"Tran";"Riqfinpro",#N/A,FALSE,"Tran"}</definedName>
    <definedName name="mmm" localSheetId="2" hidden="1">{"Riqfin97",#N/A,FALSE,"Tran";"Riqfinpro",#N/A,FALSE,"Tran"}</definedName>
    <definedName name="mmm" localSheetId="1" hidden="1">{"Riqfin97",#N/A,FALSE,"Tran";"Riqfinpro",#N/A,FALSE,"Tran"}</definedName>
    <definedName name="mmm" hidden="1">{"Riqfin97",#N/A,FALSE,"Tran";"Riqfinpro",#N/A,FALSE,"Tran"}</definedName>
    <definedName name="mmmm" localSheetId="5" hidden="1">{"Tab1",#N/A,FALSE,"P";"Tab2",#N/A,FALSE,"P"}</definedName>
    <definedName name="mmmm" localSheetId="0" hidden="1">{"Tab1",#N/A,FALSE,"P";"Tab2",#N/A,FALSE,"P"}</definedName>
    <definedName name="mmmm" localSheetId="3" hidden="1">{"Tab1",#N/A,FALSE,"P";"Tab2",#N/A,FALSE,"P"}</definedName>
    <definedName name="mmmm" localSheetId="2" hidden="1">{"Tab1",#N/A,FALSE,"P";"Tab2",#N/A,FALSE,"P"}</definedName>
    <definedName name="mmmm" localSheetId="1" hidden="1">{"Tab1",#N/A,FALSE,"P";"Tab2",#N/A,FALSE,"P"}</definedName>
    <definedName name="mmmm" hidden="1">{"Tab1",#N/A,FALSE,"P";"Tab2",#N/A,FALSE,"P"}</definedName>
    <definedName name="mod1.03" localSheetId="5">[13]ModDef!#REF!</definedName>
    <definedName name="mod1.03" localSheetId="0">[13]ModDef!#REF!</definedName>
    <definedName name="mod1.03" localSheetId="3">[13]ModDef!#REF!</definedName>
    <definedName name="mod1.03" localSheetId="2">[13]ModDef!#REF!</definedName>
    <definedName name="mod1.03" localSheetId="1">[13]ModDef!#REF!</definedName>
    <definedName name="mod1.03">[13]ModDef!#REF!</definedName>
    <definedName name="Moldova__Balance_of_Payments__1994_98" localSheetId="5">#REF!</definedName>
    <definedName name="Moldova__Balance_of_Payments__1994_98" localSheetId="0">#REF!</definedName>
    <definedName name="Moldova__Balance_of_Payments__1994_98" localSheetId="3">#REF!</definedName>
    <definedName name="Moldova__Balance_of_Payments__1994_98" localSheetId="2">#REF!</definedName>
    <definedName name="Moldova__Balance_of_Payments__1994_98" localSheetId="1">#REF!</definedName>
    <definedName name="Moldova__Balance_of_Payments__1994_98">#REF!</definedName>
    <definedName name="MON_SM" localSheetId="5">#REF!</definedName>
    <definedName name="MON_SM" localSheetId="0">#REF!</definedName>
    <definedName name="MON_SM" localSheetId="3">#REF!</definedName>
    <definedName name="MON_SM" localSheetId="2">#REF!</definedName>
    <definedName name="MON_SM" localSheetId="1">#REF!</definedName>
    <definedName name="MON_SM">#REF!</definedName>
    <definedName name="mon_surv_midterm98" localSheetId="5">#REF!</definedName>
    <definedName name="mon_surv_midterm98" localSheetId="0">#REF!</definedName>
    <definedName name="mon_surv_midterm98" localSheetId="3">#REF!</definedName>
    <definedName name="mon_surv_midterm98" localSheetId="2">#REF!</definedName>
    <definedName name="mon_surv_midterm98" localSheetId="1">#REF!</definedName>
    <definedName name="mon_surv_midterm98">#REF!</definedName>
    <definedName name="mon_survey_97" localSheetId="5">#REF!</definedName>
    <definedName name="mon_survey_97" localSheetId="0">#REF!</definedName>
    <definedName name="mon_survey_97" localSheetId="3">#REF!</definedName>
    <definedName name="mon_survey_97" localSheetId="2">#REF!</definedName>
    <definedName name="mon_survey_97" localSheetId="1">#REF!</definedName>
    <definedName name="mon_survey_97">#REF!</definedName>
    <definedName name="mon_survey_98" localSheetId="5">#REF!</definedName>
    <definedName name="mon_survey_98" localSheetId="0">#REF!</definedName>
    <definedName name="mon_survey_98" localSheetId="3">#REF!</definedName>
    <definedName name="mon_survey_98" localSheetId="2">#REF!</definedName>
    <definedName name="mon_survey_98" localSheetId="1">#REF!</definedName>
    <definedName name="mon_survey_98">#REF!</definedName>
    <definedName name="Monetary_Program_Parameters" localSheetId="5">#REF!</definedName>
    <definedName name="Monetary_Program_Parameters" localSheetId="0">#REF!</definedName>
    <definedName name="Monetary_Program_Parameters" localSheetId="3">#REF!</definedName>
    <definedName name="Monetary_Program_Parameters" localSheetId="2">#REF!</definedName>
    <definedName name="Monetary_Program_Parameters" localSheetId="1">#REF!</definedName>
    <definedName name="Monetary_Program_Parameters">#REF!</definedName>
    <definedName name="moneyprogram" localSheetId="5">#REF!</definedName>
    <definedName name="moneyprogram" localSheetId="0">#REF!</definedName>
    <definedName name="moneyprogram" localSheetId="3">#REF!</definedName>
    <definedName name="moneyprogram" localSheetId="2">#REF!</definedName>
    <definedName name="moneyprogram" localSheetId="1">#REF!</definedName>
    <definedName name="moneyprogram">#REF!</definedName>
    <definedName name="MONF_SM" localSheetId="5">#REF!</definedName>
    <definedName name="MONF_SM" localSheetId="0">#REF!</definedName>
    <definedName name="MONF_SM" localSheetId="3">#REF!</definedName>
    <definedName name="MONF_SM" localSheetId="2">#REF!</definedName>
    <definedName name="MONF_SM" localSheetId="1">#REF!</definedName>
    <definedName name="MONF_SM">#REF!</definedName>
    <definedName name="monprogparameters" localSheetId="5">#REF!</definedName>
    <definedName name="monprogparameters" localSheetId="0">#REF!</definedName>
    <definedName name="monprogparameters" localSheetId="3">#REF!</definedName>
    <definedName name="monprogparameters" localSheetId="2">#REF!</definedName>
    <definedName name="monprogparameters" localSheetId="1">#REF!</definedName>
    <definedName name="monprogparameters">#REF!</definedName>
    <definedName name="monsurvey" localSheetId="5">#REF!</definedName>
    <definedName name="monsurvey" localSheetId="0">#REF!</definedName>
    <definedName name="monsurvey" localSheetId="3">#REF!</definedName>
    <definedName name="monsurvey" localSheetId="2">#REF!</definedName>
    <definedName name="monsurvey" localSheetId="1">#REF!</definedName>
    <definedName name="monsurvey">#REF!</definedName>
    <definedName name="monthly">'[23]NBG old'!$A$4:$AU$116</definedName>
    <definedName name="MS" localSheetId="5">#REF!</definedName>
    <definedName name="MS" localSheetId="0">#REF!</definedName>
    <definedName name="MS" localSheetId="3">#REF!</definedName>
    <definedName name="MS" localSheetId="2">#REF!</definedName>
    <definedName name="MS" localSheetId="1">#REF!</definedName>
    <definedName name="MS">#REF!</definedName>
    <definedName name="mstocksa">[16]!mstocksa</definedName>
    <definedName name="mstocksq">[16]!mstocksq</definedName>
    <definedName name="mt_moneyprog" localSheetId="5">#REF!</definedName>
    <definedName name="mt_moneyprog" localSheetId="0">#REF!</definedName>
    <definedName name="mt_moneyprog" localSheetId="3">#REF!</definedName>
    <definedName name="mt_moneyprog" localSheetId="2">#REF!</definedName>
    <definedName name="mt_moneyprog" localSheetId="1">#REF!</definedName>
    <definedName name="mt_moneyprog">#REF!</definedName>
    <definedName name="Municipios" localSheetId="5">#REF!</definedName>
    <definedName name="Municipios" localSheetId="0">#REF!</definedName>
    <definedName name="Municipios" localSheetId="3">#REF!</definedName>
    <definedName name="Municipios" localSheetId="2">#REF!</definedName>
    <definedName name="Municipios" localSheetId="1">#REF!</definedName>
    <definedName name="Municipios">#REF!</definedName>
    <definedName name="n" localSheetId="5">#REF!</definedName>
    <definedName name="n" localSheetId="0">#REF!</definedName>
    <definedName name="n" localSheetId="3">#REF!</definedName>
    <definedName name="n" localSheetId="2">#REF!</definedName>
    <definedName name="n" localSheetId="1">#REF!</definedName>
    <definedName name="n">#REF!</definedName>
    <definedName name="NAMES" localSheetId="5">#REF!</definedName>
    <definedName name="NAMES" localSheetId="0">#REF!</definedName>
    <definedName name="NAMES" localSheetId="3">#REF!</definedName>
    <definedName name="NAMES" localSheetId="2">#REF!</definedName>
    <definedName name="NAMES" localSheetId="1">#REF!</definedName>
    <definedName name="NAMES">#REF!</definedName>
    <definedName name="NAMES_A" localSheetId="5">#REF!</definedName>
    <definedName name="NAMES_A" localSheetId="0">#REF!</definedName>
    <definedName name="NAMES_A" localSheetId="3">#REF!</definedName>
    <definedName name="NAMES_A" localSheetId="2">#REF!</definedName>
    <definedName name="NAMES_A" localSheetId="1">#REF!</definedName>
    <definedName name="NAMES_A">#REF!</definedName>
    <definedName name="NAMES_Q" localSheetId="5">#REF!</definedName>
    <definedName name="NAMES_Q" localSheetId="0">#REF!</definedName>
    <definedName name="NAMES_Q" localSheetId="3">#REF!</definedName>
    <definedName name="NAMES_Q" localSheetId="2">#REF!</definedName>
    <definedName name="NAMES_Q" localSheetId="1">#REF!</definedName>
    <definedName name="NAMES_Q">#REF!</definedName>
    <definedName name="names_w" localSheetId="5">#REF!</definedName>
    <definedName name="names_w" localSheetId="0">#REF!</definedName>
    <definedName name="names_w" localSheetId="3">#REF!</definedName>
    <definedName name="names_w" localSheetId="2">#REF!</definedName>
    <definedName name="names_w" localSheetId="1">#REF!</definedName>
    <definedName name="names_w">#REF!</definedName>
    <definedName name="NAMESAZE" localSheetId="5">#REF!</definedName>
    <definedName name="NAMESAZE" localSheetId="0">#REF!</definedName>
    <definedName name="NAMESAZE" localSheetId="3">#REF!</definedName>
    <definedName name="NAMESAZE" localSheetId="2">#REF!</definedName>
    <definedName name="NAMESAZE" localSheetId="1">#REF!</definedName>
    <definedName name="NAMESAZE">#REF!</definedName>
    <definedName name="NAMESTJK" localSheetId="5">#REF!</definedName>
    <definedName name="NAMESTJK" localSheetId="0">#REF!</definedName>
    <definedName name="NAMESTJK" localSheetId="3">#REF!</definedName>
    <definedName name="NAMESTJK" localSheetId="2">#REF!</definedName>
    <definedName name="NAMESTJK" localSheetId="1">#REF!</definedName>
    <definedName name="NAMESTJK">#REF!</definedName>
    <definedName name="NAMESUZB" localSheetId="5">#REF!</definedName>
    <definedName name="NAMESUZB" localSheetId="0">#REF!</definedName>
    <definedName name="NAMESUZB" localSheetId="3">#REF!</definedName>
    <definedName name="NAMESUZB" localSheetId="2">#REF!</definedName>
    <definedName name="NAMESUZB" localSheetId="1">#REF!</definedName>
    <definedName name="NAMESUZB">#REF!</definedName>
    <definedName name="natia" localSheetId="5" hidden="1">{#N/A,#N/A,FALSE,"GDP_ORIGIN";#N/A,#N/A,FALSE,"EMP_POP"}</definedName>
    <definedName name="natia" localSheetId="0" hidden="1">{#N/A,#N/A,FALSE,"GDP_ORIGIN";#N/A,#N/A,FALSE,"EMP_POP"}</definedName>
    <definedName name="natia" localSheetId="3" hidden="1">{#N/A,#N/A,FALSE,"GDP_ORIGIN";#N/A,#N/A,FALSE,"EMP_POP"}</definedName>
    <definedName name="natia" localSheetId="2" hidden="1">{#N/A,#N/A,FALSE,"GDP_ORIGIN";#N/A,#N/A,FALSE,"EMP_POP"}</definedName>
    <definedName name="natia" localSheetId="1" hidden="1">{#N/A,#N/A,FALSE,"GDP_ORIGIN";#N/A,#N/A,FALSE,"EMP_POP"}</definedName>
    <definedName name="natia" hidden="1">{#N/A,#N/A,FALSE,"GDP_ORIGIN";#N/A,#N/A,FALSE,"EMP_POP"}</definedName>
    <definedName name="nbg_midterm98" localSheetId="5">#REF!</definedName>
    <definedName name="nbg_midterm98" localSheetId="0">#REF!</definedName>
    <definedName name="nbg_midterm98" localSheetId="3">#REF!</definedName>
    <definedName name="nbg_midterm98" localSheetId="2">#REF!</definedName>
    <definedName name="nbg_midterm98" localSheetId="1">#REF!</definedName>
    <definedName name="nbg_midterm98">#REF!</definedName>
    <definedName name="nbg_quart_97" localSheetId="5">#REF!</definedName>
    <definedName name="nbg_quart_97" localSheetId="0">#REF!</definedName>
    <definedName name="nbg_quart_97" localSheetId="3">#REF!</definedName>
    <definedName name="nbg_quart_97" localSheetId="2">#REF!</definedName>
    <definedName name="nbg_quart_97" localSheetId="1">#REF!</definedName>
    <definedName name="nbg_quart_97">#REF!</definedName>
    <definedName name="nbg_quart_98" localSheetId="5">#REF!</definedName>
    <definedName name="nbg_quart_98" localSheetId="0">#REF!</definedName>
    <definedName name="nbg_quart_98" localSheetId="3">#REF!</definedName>
    <definedName name="nbg_quart_98" localSheetId="2">#REF!</definedName>
    <definedName name="nbg_quart_98" localSheetId="1">#REF!</definedName>
    <definedName name="nbg_quart_98">#REF!</definedName>
    <definedName name="NC_R" localSheetId="5">#REF!</definedName>
    <definedName name="NC_R" localSheetId="0">#REF!</definedName>
    <definedName name="NC_R" localSheetId="3">#REF!</definedName>
    <definedName name="NC_R" localSheetId="2">#REF!</definedName>
    <definedName name="NC_R" localSheetId="1">#REF!</definedName>
    <definedName name="NC_R">#REF!</definedName>
    <definedName name="NCG">#N/A</definedName>
    <definedName name="NCG_R">#N/A</definedName>
    <definedName name="NCP">#N/A</definedName>
    <definedName name="NCP_R">#N/A</definedName>
    <definedName name="NEWSHEET" localSheetId="5">#REF!</definedName>
    <definedName name="NEWSHEET" localSheetId="0">#REF!</definedName>
    <definedName name="NEWSHEET" localSheetId="3">#REF!</definedName>
    <definedName name="NEWSHEET" localSheetId="2">#REF!</definedName>
    <definedName name="NEWSHEET" localSheetId="1">#REF!</definedName>
    <definedName name="NEWSHEET">#REF!</definedName>
    <definedName name="NFA_assumptions" localSheetId="5">#REF!</definedName>
    <definedName name="NFA_assumptions" localSheetId="0">#REF!</definedName>
    <definedName name="NFA_assumptions" localSheetId="3">#REF!</definedName>
    <definedName name="NFA_assumptions" localSheetId="2">#REF!</definedName>
    <definedName name="NFA_assumptions" localSheetId="1">#REF!</definedName>
    <definedName name="NFA_assumptions">#REF!</definedName>
    <definedName name="NFB_R" localSheetId="5">#REF!</definedName>
    <definedName name="NFB_R" localSheetId="0">#REF!</definedName>
    <definedName name="NFB_R" localSheetId="3">#REF!</definedName>
    <definedName name="NFB_R" localSheetId="2">#REF!</definedName>
    <definedName name="NFB_R" localSheetId="1">#REF!</definedName>
    <definedName name="NFB_R">#REF!</definedName>
    <definedName name="NFB_R_GDP" localSheetId="5">#REF!</definedName>
    <definedName name="NFB_R_GDP" localSheetId="0">#REF!</definedName>
    <definedName name="NFB_R_GDP" localSheetId="3">#REF!</definedName>
    <definedName name="NFB_R_GDP" localSheetId="2">#REF!</definedName>
    <definedName name="NFB_R_GDP" localSheetId="1">#REF!</definedName>
    <definedName name="NFB_R_GDP">#REF!</definedName>
    <definedName name="NFI">#N/A</definedName>
    <definedName name="NFI_R">#N/A</definedName>
    <definedName name="NFIG" localSheetId="5">#REF!</definedName>
    <definedName name="NFIG" localSheetId="0">#REF!</definedName>
    <definedName name="NFIG" localSheetId="3">#REF!</definedName>
    <definedName name="NFIG" localSheetId="2">#REF!</definedName>
    <definedName name="NFIG" localSheetId="1">#REF!</definedName>
    <definedName name="NFIG">#REF!</definedName>
    <definedName name="NFIP" localSheetId="5">#REF!</definedName>
    <definedName name="NFIP" localSheetId="0">#REF!</definedName>
    <definedName name="NFIP" localSheetId="3">#REF!</definedName>
    <definedName name="NFIP" localSheetId="2">#REF!</definedName>
    <definedName name="NFIP" localSheetId="1">#REF!</definedName>
    <definedName name="NFIP">#REF!</definedName>
    <definedName name="NFP_VE" localSheetId="5">[13]Model!#REF!</definedName>
    <definedName name="NFP_VE" localSheetId="0">[13]Model!#REF!</definedName>
    <definedName name="NFP_VE" localSheetId="3">[13]Model!#REF!</definedName>
    <definedName name="NFP_VE" localSheetId="2">[13]Model!#REF!</definedName>
    <definedName name="NFP_VE" localSheetId="1">[13]Model!#REF!</definedName>
    <definedName name="NFP_VE">[13]Model!#REF!</definedName>
    <definedName name="NFP_VE_1" localSheetId="5">[13]Model!#REF!</definedName>
    <definedName name="NFP_VE_1" localSheetId="0">[13]Model!#REF!</definedName>
    <definedName name="NFP_VE_1" localSheetId="3">[13]Model!#REF!</definedName>
    <definedName name="NFP_VE_1" localSheetId="2">[13]Model!#REF!</definedName>
    <definedName name="NFP_VE_1" localSheetId="1">[13]Model!#REF!</definedName>
    <definedName name="NFP_VE_1">[13]Model!#REF!</definedName>
    <definedName name="NGDP">[37]Q2!$E$47:$AH$47</definedName>
    <definedName name="NGDP_DG">#N/A</definedName>
    <definedName name="NGDP_R">[37]Q1!$E$50:$AH$50</definedName>
    <definedName name="NGDP_RG">#N/A</definedName>
    <definedName name="NGDPA" localSheetId="5">#REF!</definedName>
    <definedName name="NGDPA" localSheetId="0">#REF!</definedName>
    <definedName name="NGDPA" localSheetId="3">#REF!</definedName>
    <definedName name="NGDPA" localSheetId="2">#REF!</definedName>
    <definedName name="NGDPA" localSheetId="1">#REF!</definedName>
    <definedName name="NGDPA">#REF!</definedName>
    <definedName name="NGS" localSheetId="5">#REF!</definedName>
    <definedName name="NGS" localSheetId="0">#REF!</definedName>
    <definedName name="NGS" localSheetId="3">#REF!</definedName>
    <definedName name="NGS" localSheetId="2">#REF!</definedName>
    <definedName name="NGS" localSheetId="1">#REF!</definedName>
    <definedName name="NGS">#REF!</definedName>
    <definedName name="NGS_NGDP">#N/A</definedName>
    <definedName name="NGSG" localSheetId="5">#REF!</definedName>
    <definedName name="NGSG" localSheetId="0">#REF!</definedName>
    <definedName name="NGSG" localSheetId="3">#REF!</definedName>
    <definedName name="NGSG" localSheetId="2">#REF!</definedName>
    <definedName name="NGSG" localSheetId="1">#REF!</definedName>
    <definedName name="NGSG">#REF!</definedName>
    <definedName name="NGSP" localSheetId="5">#REF!</definedName>
    <definedName name="NGSP" localSheetId="0">#REF!</definedName>
    <definedName name="NGSP" localSheetId="3">#REF!</definedName>
    <definedName name="NGSP" localSheetId="2">#REF!</definedName>
    <definedName name="NGSP" localSheetId="1">#REF!</definedName>
    <definedName name="NGSP">#REF!</definedName>
    <definedName name="NI" localSheetId="5">#REF!</definedName>
    <definedName name="NI" localSheetId="0">#REF!</definedName>
    <definedName name="NI" localSheetId="3">#REF!</definedName>
    <definedName name="NI" localSheetId="2">#REF!</definedName>
    <definedName name="NI" localSheetId="1">#REF!</definedName>
    <definedName name="NI">#REF!</definedName>
    <definedName name="NI_GDP" localSheetId="5">#REF!</definedName>
    <definedName name="NI_GDP" localSheetId="0">#REF!</definedName>
    <definedName name="NI_GDP" localSheetId="3">#REF!</definedName>
    <definedName name="NI_GDP" localSheetId="2">#REF!</definedName>
    <definedName name="NI_GDP" localSheetId="1">#REF!</definedName>
    <definedName name="NI_GDP">#REF!</definedName>
    <definedName name="NI_NGDP" localSheetId="5">#REF!</definedName>
    <definedName name="NI_NGDP" localSheetId="0">#REF!</definedName>
    <definedName name="NI_NGDP" localSheetId="3">#REF!</definedName>
    <definedName name="NI_NGDP" localSheetId="2">#REF!</definedName>
    <definedName name="NI_NGDP" localSheetId="1">#REF!</definedName>
    <definedName name="NI_NGDP">#REF!</definedName>
    <definedName name="NI_R" localSheetId="5">#REF!</definedName>
    <definedName name="NI_R" localSheetId="0">#REF!</definedName>
    <definedName name="NI_R" localSheetId="3">#REF!</definedName>
    <definedName name="NI_R" localSheetId="2">#REF!</definedName>
    <definedName name="NI_R" localSheetId="1">#REF!</definedName>
    <definedName name="NI_R">#REF!</definedName>
    <definedName name="NINV">#N/A</definedName>
    <definedName name="NINV_R">#N/A</definedName>
    <definedName name="NINV_R_GDP" localSheetId="5">#REF!</definedName>
    <definedName name="NINV_R_GDP" localSheetId="0">#REF!</definedName>
    <definedName name="NINV_R_GDP" localSheetId="3">#REF!</definedName>
    <definedName name="NINV_R_GDP" localSheetId="2">#REF!</definedName>
    <definedName name="NINV_R_GDP" localSheetId="1">#REF!</definedName>
    <definedName name="NINV_R_GDP">#REF!</definedName>
    <definedName name="NM">#N/A</definedName>
    <definedName name="NM_R">#N/A</definedName>
    <definedName name="NMG" localSheetId="5">#REF!</definedName>
    <definedName name="NMG" localSheetId="0">#REF!</definedName>
    <definedName name="NMG" localSheetId="3">#REF!</definedName>
    <definedName name="NMG" localSheetId="2">#REF!</definedName>
    <definedName name="NMG" localSheetId="1">#REF!</definedName>
    <definedName name="NMG">#REF!</definedName>
    <definedName name="NMG_R" localSheetId="5">#REF!</definedName>
    <definedName name="NMG_R" localSheetId="0">#REF!</definedName>
    <definedName name="NMG_R" localSheetId="3">#REF!</definedName>
    <definedName name="NMG_R" localSheetId="2">#REF!</definedName>
    <definedName name="NMG_R" localSheetId="1">#REF!</definedName>
    <definedName name="NMG_R">#REF!</definedName>
    <definedName name="NMG_RG">#N/A</definedName>
    <definedName name="NMS" localSheetId="5">#REF!</definedName>
    <definedName name="NMS" localSheetId="0">#REF!</definedName>
    <definedName name="NMS" localSheetId="3">#REF!</definedName>
    <definedName name="NMS" localSheetId="2">#REF!</definedName>
    <definedName name="NMS" localSheetId="1">#REF!</definedName>
    <definedName name="NMS">#REF!</definedName>
    <definedName name="NMS_R" localSheetId="5">#REF!</definedName>
    <definedName name="NMS_R" localSheetId="0">#REF!</definedName>
    <definedName name="NMS_R" localSheetId="3">#REF!</definedName>
    <definedName name="NMS_R" localSheetId="2">#REF!</definedName>
    <definedName name="NMS_R" localSheetId="1">#REF!</definedName>
    <definedName name="NMS_R">#REF!</definedName>
    <definedName name="nn" localSheetId="5" hidden="1">{"Riqfin97",#N/A,FALSE,"Tran";"Riqfinpro",#N/A,FALSE,"Tran"}</definedName>
    <definedName name="nn" localSheetId="0" hidden="1">{"Riqfin97",#N/A,FALSE,"Tran";"Riqfinpro",#N/A,FALSE,"Tran"}</definedName>
    <definedName name="nn" localSheetId="3" hidden="1">{"Riqfin97",#N/A,FALSE,"Tran";"Riqfinpro",#N/A,FALSE,"Tran"}</definedName>
    <definedName name="nn" localSheetId="2" hidden="1">{"Riqfin97",#N/A,FALSE,"Tran";"Riqfinpro",#N/A,FALSE,"Tran"}</definedName>
    <definedName name="nn" localSheetId="1" hidden="1">{"Riqfin97",#N/A,FALSE,"Tran";"Riqfinpro",#N/A,FALSE,"Tran"}</definedName>
    <definedName name="nn" hidden="1">{"Riqfin97",#N/A,FALSE,"Tran";"Riqfinpro",#N/A,FALSE,"Tran"}</definedName>
    <definedName name="nnn" localSheetId="5" hidden="1">{"Tab1",#N/A,FALSE,"P";"Tab2",#N/A,FALSE,"P"}</definedName>
    <definedName name="nnn" localSheetId="0" hidden="1">{"Tab1",#N/A,FALSE,"P";"Tab2",#N/A,FALSE,"P"}</definedName>
    <definedName name="nnn" localSheetId="3" hidden="1">{"Tab1",#N/A,FALSE,"P";"Tab2",#N/A,FALSE,"P"}</definedName>
    <definedName name="nnn" localSheetId="2" hidden="1">{"Tab1",#N/A,FALSE,"P";"Tab2",#N/A,FALSE,"P"}</definedName>
    <definedName name="nnn" localSheetId="1" hidden="1">{"Tab1",#N/A,FALSE,"P";"Tab2",#N/A,FALSE,"P"}</definedName>
    <definedName name="nnn" hidden="1">{"Tab1",#N/A,FALSE,"P";"Tab2",#N/A,FALSE,"P"}</definedName>
    <definedName name="nominal" localSheetId="5">#REF!</definedName>
    <definedName name="nominal" localSheetId="0">#REF!</definedName>
    <definedName name="nominal" localSheetId="3">#REF!</definedName>
    <definedName name="nominal" localSheetId="2">#REF!</definedName>
    <definedName name="nominal" localSheetId="1">#REF!</definedName>
    <definedName name="nominal">#REF!</definedName>
    <definedName name="Non_BRO" localSheetId="5">#REF!</definedName>
    <definedName name="Non_BRO" localSheetId="0">#REF!</definedName>
    <definedName name="Non_BRO" localSheetId="3">#REF!</definedName>
    <definedName name="Non_BRO" localSheetId="2">#REF!</definedName>
    <definedName name="Non_BRO" localSheetId="1">#REF!</definedName>
    <definedName name="Non_BRO">#REF!</definedName>
    <definedName name="NOTITLES" localSheetId="5">#REF!</definedName>
    <definedName name="NOTITLES" localSheetId="0">#REF!</definedName>
    <definedName name="NOTITLES" localSheetId="3">#REF!</definedName>
    <definedName name="NOTITLES" localSheetId="2">#REF!</definedName>
    <definedName name="NOTITLES" localSheetId="1">#REF!</definedName>
    <definedName name="NOTITLES">#REF!</definedName>
    <definedName name="NovSun1" localSheetId="5">DATE(LEPL!CalendarYear,11,1)-WEEKDAY(DATE(LEPL!CalendarYear,11,1))</definedName>
    <definedName name="NovSun1" localSheetId="0">DATE(ბალანსი!CalendarYear,11,1)-WEEKDAY(DATE(ბალანსი!CalendarYear,11,1))</definedName>
    <definedName name="NovSun1" localSheetId="3">DATE(გრანტები!CalendarYear,11,1)-WEEKDAY(DATE(გრანტები!CalendarYear,11,1))</definedName>
    <definedName name="NovSun1" localSheetId="2">DATE(კრედიტები!CalendarYear,11,1)-WEEKDAY(DATE(კრედიტები!CalendarYear,11,1))</definedName>
    <definedName name="NovSun1" localSheetId="1">DATE('ფინანსური და ვალდებულებები'!CalendarYear,11,1)-WEEKDAY(DATE('ფინანსური და ვალდებულებები'!CalendarYear,11,1))</definedName>
    <definedName name="NovSun1">DATE(CalendarYear,11,1)-WEEKDAY(DATE(CalendarYear,11,1))</definedName>
    <definedName name="NTDD_R" localSheetId="5">#REF!</definedName>
    <definedName name="NTDD_R" localSheetId="0">#REF!</definedName>
    <definedName name="NTDD_R" localSheetId="3">#REF!</definedName>
    <definedName name="NTDD_R" localSheetId="2">#REF!</definedName>
    <definedName name="NTDD_R" localSheetId="1">#REF!</definedName>
    <definedName name="NTDD_R">#REF!</definedName>
    <definedName name="NTDD_RG">#N/A</definedName>
    <definedName name="NX">#N/A</definedName>
    <definedName name="NX_R">#N/A</definedName>
    <definedName name="NXG" localSheetId="5">#REF!</definedName>
    <definedName name="NXG" localSheetId="0">#REF!</definedName>
    <definedName name="NXG" localSheetId="3">#REF!</definedName>
    <definedName name="NXG" localSheetId="2">#REF!</definedName>
    <definedName name="NXG" localSheetId="1">#REF!</definedName>
    <definedName name="NXG">#REF!</definedName>
    <definedName name="NXG_R" localSheetId="5">#REF!</definedName>
    <definedName name="NXG_R" localSheetId="0">#REF!</definedName>
    <definedName name="NXG_R" localSheetId="3">#REF!</definedName>
    <definedName name="NXG_R" localSheetId="2">#REF!</definedName>
    <definedName name="NXG_R" localSheetId="1">#REF!</definedName>
    <definedName name="NXG_R">#REF!</definedName>
    <definedName name="NXG_RG">#N/A</definedName>
    <definedName name="NXS" localSheetId="5">#REF!</definedName>
    <definedName name="NXS" localSheetId="0">#REF!</definedName>
    <definedName name="NXS" localSheetId="3">#REF!</definedName>
    <definedName name="NXS" localSheetId="2">#REF!</definedName>
    <definedName name="NXS" localSheetId="1">#REF!</definedName>
    <definedName name="NXS">#REF!</definedName>
    <definedName name="NXS_R" localSheetId="5">#REF!</definedName>
    <definedName name="NXS_R" localSheetId="0">#REF!</definedName>
    <definedName name="NXS_R" localSheetId="3">#REF!</definedName>
    <definedName name="NXS_R" localSheetId="2">#REF!</definedName>
    <definedName name="NXS_R" localSheetId="1">#REF!</definedName>
    <definedName name="NXS_R">#REF!</definedName>
    <definedName name="OctSun1" localSheetId="5">DATE(LEPL!CalendarYear,10,1)-WEEKDAY(DATE(LEPL!CalendarYear,10,1))</definedName>
    <definedName name="OctSun1" localSheetId="0">DATE(ბალანსი!CalendarYear,10,1)-WEEKDAY(DATE(ბალანსი!CalendarYear,10,1))</definedName>
    <definedName name="OctSun1" localSheetId="3">DATE(გრანტები!CalendarYear,10,1)-WEEKDAY(DATE(გრანტები!CalendarYear,10,1))</definedName>
    <definedName name="OctSun1" localSheetId="2">DATE(კრედიტები!CalendarYear,10,1)-WEEKDAY(DATE(კრედიტები!CalendarYear,10,1))</definedName>
    <definedName name="OctSun1" localSheetId="1">DATE('ფინანსური და ვალდებულებები'!CalendarYear,10,1)-WEEKDAY(DATE('ფინანსური და ვალდებულებები'!CalendarYear,10,1))</definedName>
    <definedName name="OctSun1">DATE(CalendarYear,10,1)-WEEKDAY(DATE(CalendarYear,10,1))</definedName>
    <definedName name="oo" localSheetId="5" hidden="1">{"Riqfin97",#N/A,FALSE,"Tran";"Riqfinpro",#N/A,FALSE,"Tran"}</definedName>
    <definedName name="oo" localSheetId="0" hidden="1">{"Riqfin97",#N/A,FALSE,"Tran";"Riqfinpro",#N/A,FALSE,"Tran"}</definedName>
    <definedName name="oo" localSheetId="3" hidden="1">{"Riqfin97",#N/A,FALSE,"Tran";"Riqfinpro",#N/A,FALSE,"Tran"}</definedName>
    <definedName name="oo" localSheetId="2" hidden="1">{"Riqfin97",#N/A,FALSE,"Tran";"Riqfinpro",#N/A,FALSE,"Tran"}</definedName>
    <definedName name="oo" localSheetId="1" hidden="1">{"Riqfin97",#N/A,FALSE,"Tran";"Riqfinpro",#N/A,FALSE,"Tran"}</definedName>
    <definedName name="oo" hidden="1">{"Riqfin97",#N/A,FALSE,"Tran";"Riqfinpro",#N/A,FALSE,"Tran"}</definedName>
    <definedName name="ooo" localSheetId="5" hidden="1">{"Tab1",#N/A,FALSE,"P";"Tab2",#N/A,FALSE,"P"}</definedName>
    <definedName name="ooo" localSheetId="0" hidden="1">{"Tab1",#N/A,FALSE,"P";"Tab2",#N/A,FALSE,"P"}</definedName>
    <definedName name="ooo" localSheetId="3" hidden="1">{"Tab1",#N/A,FALSE,"P";"Tab2",#N/A,FALSE,"P"}</definedName>
    <definedName name="ooo" localSheetId="2" hidden="1">{"Tab1",#N/A,FALSE,"P";"Tab2",#N/A,FALSE,"P"}</definedName>
    <definedName name="ooo" localSheetId="1" hidden="1">{"Tab1",#N/A,FALSE,"P";"Tab2",#N/A,FALSE,"P"}</definedName>
    <definedName name="ooo" hidden="1">{"Tab1",#N/A,FALSE,"P";"Tab2",#N/A,FALSE,"P"}</definedName>
    <definedName name="Otras_Residuales" localSheetId="5">#REF!</definedName>
    <definedName name="Otras_Residuales" localSheetId="0">#REF!</definedName>
    <definedName name="Otras_Residuales" localSheetId="3">#REF!</definedName>
    <definedName name="Otras_Residuales" localSheetId="2">#REF!</definedName>
    <definedName name="Otras_Residuales" localSheetId="1">#REF!</definedName>
    <definedName name="Otras_Residuales">#REF!</definedName>
    <definedName name="p" localSheetId="5" hidden="1">{"Riqfin97",#N/A,FALSE,"Tran";"Riqfinpro",#N/A,FALSE,"Tran"}</definedName>
    <definedName name="p" localSheetId="0" hidden="1">{"Riqfin97",#N/A,FALSE,"Tran";"Riqfinpro",#N/A,FALSE,"Tran"}</definedName>
    <definedName name="p" localSheetId="3" hidden="1">{"Riqfin97",#N/A,FALSE,"Tran";"Riqfinpro",#N/A,FALSE,"Tran"}</definedName>
    <definedName name="p" localSheetId="2" hidden="1">{"Riqfin97",#N/A,FALSE,"Tran";"Riqfinpro",#N/A,FALSE,"Tran"}</definedName>
    <definedName name="p" localSheetId="1" hidden="1">{"Riqfin97",#N/A,FALSE,"Tran";"Riqfinpro",#N/A,FALSE,"Tran"}</definedName>
    <definedName name="p" hidden="1">{"Riqfin97",#N/A,FALSE,"Tran";"Riqfinpro",#N/A,FALSE,"Tran"}</definedName>
    <definedName name="Paym_Cap" localSheetId="5">#REF!</definedName>
    <definedName name="Paym_Cap" localSheetId="0">#REF!</definedName>
    <definedName name="Paym_Cap" localSheetId="3">#REF!</definedName>
    <definedName name="Paym_Cap" localSheetId="2">#REF!</definedName>
    <definedName name="Paym_Cap" localSheetId="1">#REF!</definedName>
    <definedName name="Paym_Cap">#REF!</definedName>
    <definedName name="pchBM" localSheetId="5">#REF!</definedName>
    <definedName name="pchBM" localSheetId="0">#REF!</definedName>
    <definedName name="pchBM" localSheetId="3">#REF!</definedName>
    <definedName name="pchBM" localSheetId="2">#REF!</definedName>
    <definedName name="pchBM" localSheetId="1">#REF!</definedName>
    <definedName name="pchBM">#REF!</definedName>
    <definedName name="pchBMG" localSheetId="5">#REF!</definedName>
    <definedName name="pchBMG" localSheetId="0">#REF!</definedName>
    <definedName name="pchBMG" localSheetId="3">#REF!</definedName>
    <definedName name="pchBMG" localSheetId="2">#REF!</definedName>
    <definedName name="pchBMG" localSheetId="1">#REF!</definedName>
    <definedName name="pchBMG">#REF!</definedName>
    <definedName name="pchBX" localSheetId="5">#REF!</definedName>
    <definedName name="pchBX" localSheetId="0">#REF!</definedName>
    <definedName name="pchBX" localSheetId="3">#REF!</definedName>
    <definedName name="pchBX" localSheetId="2">#REF!</definedName>
    <definedName name="pchBX" localSheetId="1">#REF!</definedName>
    <definedName name="pchBX">#REF!</definedName>
    <definedName name="pchBXG" localSheetId="5">#REF!</definedName>
    <definedName name="pchBXG" localSheetId="0">#REF!</definedName>
    <definedName name="pchBXG" localSheetId="3">#REF!</definedName>
    <definedName name="pchBXG" localSheetId="2">#REF!</definedName>
    <definedName name="pchBXG" localSheetId="1">#REF!</definedName>
    <definedName name="pchBXG">#REF!</definedName>
    <definedName name="pchNM_R" localSheetId="5">#REF!</definedName>
    <definedName name="pchNM_R" localSheetId="0">#REF!</definedName>
    <definedName name="pchNM_R" localSheetId="3">#REF!</definedName>
    <definedName name="pchNM_R" localSheetId="2">#REF!</definedName>
    <definedName name="pchNM_R" localSheetId="1">#REF!</definedName>
    <definedName name="pchNM_R">#REF!</definedName>
    <definedName name="pchNMG_R" localSheetId="5">#REF!</definedName>
    <definedName name="pchNMG_R" localSheetId="0">#REF!</definedName>
    <definedName name="pchNMG_R" localSheetId="3">#REF!</definedName>
    <definedName name="pchNMG_R" localSheetId="2">#REF!</definedName>
    <definedName name="pchNMG_R" localSheetId="1">#REF!</definedName>
    <definedName name="pchNMG_R">#REF!</definedName>
    <definedName name="pchNX_R" localSheetId="5">#REF!</definedName>
    <definedName name="pchNX_R" localSheetId="0">#REF!</definedName>
    <definedName name="pchNX_R" localSheetId="3">#REF!</definedName>
    <definedName name="pchNX_R" localSheetId="2">#REF!</definedName>
    <definedName name="pchNX_R" localSheetId="1">#REF!</definedName>
    <definedName name="pchNX_R">#REF!</definedName>
    <definedName name="pchNXG_R" localSheetId="5">#REF!</definedName>
    <definedName name="pchNXG_R" localSheetId="0">#REF!</definedName>
    <definedName name="pchNXG_R" localSheetId="3">#REF!</definedName>
    <definedName name="pchNXG_R" localSheetId="2">#REF!</definedName>
    <definedName name="pchNXG_R" localSheetId="1">#REF!</definedName>
    <definedName name="pchNXG_R">#REF!</definedName>
    <definedName name="PCPI" localSheetId="5">#REF!</definedName>
    <definedName name="PCPI" localSheetId="0">#REF!</definedName>
    <definedName name="PCPI" localSheetId="3">#REF!</definedName>
    <definedName name="PCPI" localSheetId="2">#REF!</definedName>
    <definedName name="PCPI" localSheetId="1">#REF!</definedName>
    <definedName name="PCPI">#REF!</definedName>
    <definedName name="PCPIG">#N/A</definedName>
    <definedName name="PEND" localSheetId="5">#REF!</definedName>
    <definedName name="PEND" localSheetId="0">#REF!</definedName>
    <definedName name="PEND" localSheetId="3">#REF!</definedName>
    <definedName name="PEND" localSheetId="2">#REF!</definedName>
    <definedName name="PEND" localSheetId="1">#REF!</definedName>
    <definedName name="PEND">#REF!</definedName>
    <definedName name="PEOP" localSheetId="5">[13]Model!#REF!</definedName>
    <definedName name="PEOP" localSheetId="0">[13]Model!#REF!</definedName>
    <definedName name="PEOP" localSheetId="3">[13]Model!#REF!</definedName>
    <definedName name="PEOP" localSheetId="2">[13]Model!#REF!</definedName>
    <definedName name="PEOP" localSheetId="1">[13]Model!#REF!</definedName>
    <definedName name="PEOP">[13]Model!#REF!</definedName>
    <definedName name="PEOP_1" localSheetId="5">[13]Model!#REF!</definedName>
    <definedName name="PEOP_1" localSheetId="0">[13]Model!#REF!</definedName>
    <definedName name="PEOP_1" localSheetId="3">[13]Model!#REF!</definedName>
    <definedName name="PEOP_1" localSheetId="2">[13]Model!#REF!</definedName>
    <definedName name="PEOP_1" localSheetId="1">[13]Model!#REF!</definedName>
    <definedName name="PEOP_1">[13]Model!#REF!</definedName>
    <definedName name="Petroecuador" localSheetId="5">#REF!</definedName>
    <definedName name="Petroecuador" localSheetId="0">#REF!</definedName>
    <definedName name="Petroecuador" localSheetId="3">#REF!</definedName>
    <definedName name="Petroecuador" localSheetId="2">#REF!</definedName>
    <definedName name="Petroecuador" localSheetId="1">#REF!</definedName>
    <definedName name="Petroecuador">#REF!</definedName>
    <definedName name="PFP" localSheetId="5">#REF!</definedName>
    <definedName name="PFP" localSheetId="0">#REF!</definedName>
    <definedName name="PFP" localSheetId="3">#REF!</definedName>
    <definedName name="PFP" localSheetId="2">#REF!</definedName>
    <definedName name="PFP" localSheetId="1">#REF!</definedName>
    <definedName name="PFP">#REF!</definedName>
    <definedName name="pfp_table1" localSheetId="5">#REF!</definedName>
    <definedName name="pfp_table1" localSheetId="0">#REF!</definedName>
    <definedName name="pfp_table1" localSheetId="3">#REF!</definedName>
    <definedName name="pfp_table1" localSheetId="2">#REF!</definedName>
    <definedName name="pfp_table1" localSheetId="1">#REF!</definedName>
    <definedName name="pfp_table1">#REF!</definedName>
    <definedName name="PMENU" localSheetId="5">#REF!</definedName>
    <definedName name="PMENU" localSheetId="0">#REF!</definedName>
    <definedName name="PMENU" localSheetId="3">#REF!</definedName>
    <definedName name="PMENU" localSheetId="2">#REF!</definedName>
    <definedName name="PMENU" localSheetId="1">#REF!</definedName>
    <definedName name="PMENU">#REF!</definedName>
    <definedName name="Ports" localSheetId="5">#REF!</definedName>
    <definedName name="Ports" localSheetId="0">#REF!</definedName>
    <definedName name="Ports" localSheetId="3">#REF!</definedName>
    <definedName name="Ports" localSheetId="2">#REF!</definedName>
    <definedName name="Ports" localSheetId="1">#REF!</definedName>
    <definedName name="Ports">#REF!</definedName>
    <definedName name="pp" localSheetId="5" hidden="1">{"Riqfin97",#N/A,FALSE,"Tran";"Riqfinpro",#N/A,FALSE,"Tran"}</definedName>
    <definedName name="pp" localSheetId="0" hidden="1">{"Riqfin97",#N/A,FALSE,"Tran";"Riqfinpro",#N/A,FALSE,"Tran"}</definedName>
    <definedName name="pp" localSheetId="3" hidden="1">{"Riqfin97",#N/A,FALSE,"Tran";"Riqfinpro",#N/A,FALSE,"Tran"}</definedName>
    <definedName name="pp" localSheetId="2" hidden="1">{"Riqfin97",#N/A,FALSE,"Tran";"Riqfinpro",#N/A,FALSE,"Tran"}</definedName>
    <definedName name="pp" localSheetId="1" hidden="1">{"Riqfin97",#N/A,FALSE,"Tran";"Riqfinpro",#N/A,FALSE,"Tran"}</definedName>
    <definedName name="pp" hidden="1">{"Riqfin97",#N/A,FALSE,"Tran";"Riqfinpro",#N/A,FALSE,"Tran"}</definedName>
    <definedName name="ppp" localSheetId="5" hidden="1">{"Riqfin97",#N/A,FALSE,"Tran";"Riqfinpro",#N/A,FALSE,"Tran"}</definedName>
    <definedName name="ppp" localSheetId="0" hidden="1">{"Riqfin97",#N/A,FALSE,"Tran";"Riqfinpro",#N/A,FALSE,"Tran"}</definedName>
    <definedName name="ppp" localSheetId="3" hidden="1">{"Riqfin97",#N/A,FALSE,"Tran";"Riqfinpro",#N/A,FALSE,"Tran"}</definedName>
    <definedName name="ppp" localSheetId="2" hidden="1">{"Riqfin97",#N/A,FALSE,"Tran";"Riqfinpro",#N/A,FALSE,"Tran"}</definedName>
    <definedName name="ppp" localSheetId="1" hidden="1">{"Riqfin97",#N/A,FALSE,"Tran";"Riqfinpro",#N/A,FALSE,"Tran"}</definedName>
    <definedName name="ppp" hidden="1">{"Riqfin97",#N/A,FALSE,"Tran";"Riqfinpro",#N/A,FALSE,"Tran"}</definedName>
    <definedName name="PPPWGT">#N/A</definedName>
    <definedName name="PRICE" localSheetId="5">#REF!</definedName>
    <definedName name="PRICE" localSheetId="0">#REF!</definedName>
    <definedName name="PRICE" localSheetId="3">#REF!</definedName>
    <definedName name="PRICE" localSheetId="2">#REF!</definedName>
    <definedName name="PRICE" localSheetId="1">#REF!</definedName>
    <definedName name="PRICE">#REF!</definedName>
    <definedName name="PRICETAB" localSheetId="5">#REF!</definedName>
    <definedName name="PRICETAB" localSheetId="0">#REF!</definedName>
    <definedName name="PRICETAB" localSheetId="3">#REF!</definedName>
    <definedName name="PRICETAB" localSheetId="2">#REF!</definedName>
    <definedName name="PRICETAB" localSheetId="1">#REF!</definedName>
    <definedName name="PRICETAB">#REF!</definedName>
    <definedName name="_xlnm.Print_Area" localSheetId="6">centraluri!$B$2:$G$6187</definedName>
    <definedName name="_xlnm.Print_Area" localSheetId="7">'centraluri balansi'!$B$3:$F$39,'centraluri balansi'!$B$41:$F$52</definedName>
    <definedName name="_xlnm.Print_Area" localSheetId="5">LEPL!$B$2:$C$21909</definedName>
    <definedName name="_xlnm.Print_Area" localSheetId="4">VI!$B$2:$F$2022</definedName>
    <definedName name="_xlnm.Print_Area" localSheetId="0">ბალანსი!$B$2:$E$43,ბალანსი!$B$45:$E$56</definedName>
    <definedName name="_xlnm.Print_Area" localSheetId="3">გრანტები!$B$2:$C$16</definedName>
    <definedName name="_xlnm.Print_Area" localSheetId="2">კრედიტები!$B$2:$C$18</definedName>
    <definedName name="_xlnm.Print_Area" localSheetId="1">'ფინანსური და ვალდებულებები'!$B$2:$D$5,'ფინანსური და ვალდებულებები'!$B$7:$D$11,'ფინანსური და ვალდებულებები'!$B$15:$D$21,'ფინანსური და ვალდებულებები'!$B$23:$D$30</definedName>
    <definedName name="_xlnm.Print_Area">#REF!</definedName>
    <definedName name="_xlnm.Print_Titles" localSheetId="5">LEPL!$3:$3</definedName>
    <definedName name="_xlnm.Print_Titles" localSheetId="0">#REF!,#REF!</definedName>
    <definedName name="_xlnm.Print_Titles" localSheetId="3">#REF!,#REF!</definedName>
    <definedName name="_xlnm.Print_Titles" localSheetId="2">#REF!,#REF!</definedName>
    <definedName name="_xlnm.Print_Titles" localSheetId="1">#REF!,#REF!</definedName>
    <definedName name="_xlnm.Print_Titles">#REF!,#REF!</definedName>
    <definedName name="print_Titles2" localSheetId="5">#REF!,#REF!</definedName>
    <definedName name="print_Titles2" localSheetId="0">#REF!,#REF!</definedName>
    <definedName name="print_Titles2" localSheetId="3">#REF!,#REF!</definedName>
    <definedName name="print_Titles2" localSheetId="2">#REF!,#REF!</definedName>
    <definedName name="print_Titles2" localSheetId="1">#REF!,#REF!</definedName>
    <definedName name="print_Titles2">#REF!,#REF!</definedName>
    <definedName name="PRINTMACRO" localSheetId="5">#REF!</definedName>
    <definedName name="PRINTMACRO" localSheetId="0">#REF!</definedName>
    <definedName name="PRINTMACRO" localSheetId="3">#REF!</definedName>
    <definedName name="PRINTMACRO" localSheetId="2">#REF!</definedName>
    <definedName name="PRINTMACRO" localSheetId="1">#REF!</definedName>
    <definedName name="PRINTMACRO">#REF!</definedName>
    <definedName name="PrintThis_Links">[30]Links!$A$1:$F$33</definedName>
    <definedName name="PRMONTH" localSheetId="5">#REF!</definedName>
    <definedName name="PRMONTH" localSheetId="0">#REF!</definedName>
    <definedName name="PRMONTH" localSheetId="3">#REF!</definedName>
    <definedName name="PRMONTH" localSheetId="2">#REF!</definedName>
    <definedName name="PRMONTH" localSheetId="1">#REF!</definedName>
    <definedName name="PRMONTH">#REF!</definedName>
    <definedName name="prn" localSheetId="5">#REF!</definedName>
    <definedName name="prn" localSheetId="0">#REF!</definedName>
    <definedName name="prn" localSheetId="3">#REF!</definedName>
    <definedName name="prn" localSheetId="2">#REF!</definedName>
    <definedName name="prn" localSheetId="1">#REF!</definedName>
    <definedName name="prn">#REF!</definedName>
    <definedName name="Prog1998" localSheetId="5">'[38]2003'!#REF!</definedName>
    <definedName name="Prog1998" localSheetId="0">'[38]2003'!#REF!</definedName>
    <definedName name="Prog1998" localSheetId="3">'[38]2003'!#REF!</definedName>
    <definedName name="Prog1998" localSheetId="2">'[38]2003'!#REF!</definedName>
    <definedName name="Prog1998" localSheetId="1">'[38]2003'!#REF!</definedName>
    <definedName name="Prog1998">'[38]2003'!#REF!</definedName>
    <definedName name="progasumm" localSheetId="5">#REF!</definedName>
    <definedName name="progasumm" localSheetId="0">#REF!</definedName>
    <definedName name="progasumm" localSheetId="3">#REF!</definedName>
    <definedName name="progasumm" localSheetId="2">#REF!</definedName>
    <definedName name="progasumm" localSheetId="1">#REF!</definedName>
    <definedName name="progasumm">#REF!</definedName>
    <definedName name="program" localSheetId="5">#REF!</definedName>
    <definedName name="program" localSheetId="0">#REF!</definedName>
    <definedName name="program" localSheetId="3">#REF!</definedName>
    <definedName name="program" localSheetId="2">#REF!</definedName>
    <definedName name="program" localSheetId="1">#REF!</definedName>
    <definedName name="program">#REF!</definedName>
    <definedName name="PRYEAR" localSheetId="5">#REF!</definedName>
    <definedName name="PRYEAR" localSheetId="0">#REF!</definedName>
    <definedName name="PRYEAR" localSheetId="3">#REF!</definedName>
    <definedName name="PRYEAR" localSheetId="2">#REF!</definedName>
    <definedName name="PRYEAR" localSheetId="1">#REF!</definedName>
    <definedName name="PRYEAR">#REF!</definedName>
    <definedName name="PubW">'[26]W&amp;T'!$C$17</definedName>
    <definedName name="Q_5" localSheetId="5">#REF!</definedName>
    <definedName name="Q_5" localSheetId="0">#REF!</definedName>
    <definedName name="Q_5" localSheetId="3">#REF!</definedName>
    <definedName name="Q_5" localSheetId="2">#REF!</definedName>
    <definedName name="Q_5" localSheetId="1">#REF!</definedName>
    <definedName name="Q_5">#REF!</definedName>
    <definedName name="Q_6" localSheetId="5">#REF!</definedName>
    <definedName name="Q_6" localSheetId="0">#REF!</definedName>
    <definedName name="Q_6" localSheetId="3">#REF!</definedName>
    <definedName name="Q_6" localSheetId="2">#REF!</definedName>
    <definedName name="Q_6" localSheetId="1">#REF!</definedName>
    <definedName name="Q_6">#REF!</definedName>
    <definedName name="Q_7" localSheetId="5">#REF!</definedName>
    <definedName name="Q_7" localSheetId="0">#REF!</definedName>
    <definedName name="Q_7" localSheetId="3">#REF!</definedName>
    <definedName name="Q_7" localSheetId="2">#REF!</definedName>
    <definedName name="Q_7" localSheetId="1">#REF!</definedName>
    <definedName name="Q_7">#REF!</definedName>
    <definedName name="Q6_" localSheetId="5">#REF!</definedName>
    <definedName name="Q6_" localSheetId="0">#REF!</definedName>
    <definedName name="Q6_" localSheetId="3">#REF!</definedName>
    <definedName name="Q6_" localSheetId="2">#REF!</definedName>
    <definedName name="Q6_" localSheetId="1">#REF!</definedName>
    <definedName name="Q6_">#REF!</definedName>
    <definedName name="QFISCAL" localSheetId="5">'[39]Quarterly Raw Data'!#REF!</definedName>
    <definedName name="QFISCAL" localSheetId="0">'[39]Quarterly Raw Data'!#REF!</definedName>
    <definedName name="QFISCAL" localSheetId="3">'[39]Quarterly Raw Data'!#REF!</definedName>
    <definedName name="QFISCAL" localSheetId="2">'[39]Quarterly Raw Data'!#REF!</definedName>
    <definedName name="QFISCAL" localSheetId="1">'[39]Quarterly Raw Data'!#REF!</definedName>
    <definedName name="QFISCAL">'[39]Quarterly Raw Data'!#REF!</definedName>
    <definedName name="qq" localSheetId="5" hidden="1">'[33]J(Priv.Cap)'!#REF!</definedName>
    <definedName name="qq" localSheetId="0" hidden="1">'[33]J(Priv.Cap)'!#REF!</definedName>
    <definedName name="qq" localSheetId="3" hidden="1">'[33]J(Priv.Cap)'!#REF!</definedName>
    <definedName name="qq" localSheetId="2" hidden="1">'[33]J(Priv.Cap)'!#REF!</definedName>
    <definedName name="qq" localSheetId="1" hidden="1">'[33]J(Priv.Cap)'!#REF!</definedName>
    <definedName name="qq" hidden="1">'[33]J(Priv.Cap)'!#REF!</definedName>
    <definedName name="qqq" localSheetId="5" hidden="1">{#N/A,#N/A,FALSE,"EXTRABUDGT"}</definedName>
    <definedName name="qqq" localSheetId="0" hidden="1">{#N/A,#N/A,FALSE,"EXTRABUDGT"}</definedName>
    <definedName name="qqq" localSheetId="3" hidden="1">{#N/A,#N/A,FALSE,"EXTRABUDGT"}</definedName>
    <definedName name="qqq" localSheetId="2" hidden="1">{#N/A,#N/A,FALSE,"EXTRABUDGT"}</definedName>
    <definedName name="qqq" localSheetId="1" hidden="1">{#N/A,#N/A,FALSE,"EXTRABUDGT"}</definedName>
    <definedName name="qqq" hidden="1">{#N/A,#N/A,FALSE,"EXTRABUDGT"}</definedName>
    <definedName name="qqq_1" localSheetId="5" hidden="1">{#N/A,#N/A,FALSE,"EXTRABUDGT"}</definedName>
    <definedName name="qqq_1" localSheetId="0" hidden="1">{#N/A,#N/A,FALSE,"EXTRABUDGT"}</definedName>
    <definedName name="qqq_1" localSheetId="3" hidden="1">{#N/A,#N/A,FALSE,"EXTRABUDGT"}</definedName>
    <definedName name="qqq_1" localSheetId="2" hidden="1">{#N/A,#N/A,FALSE,"EXTRABUDGT"}</definedName>
    <definedName name="qqq_1" localSheetId="1" hidden="1">{#N/A,#N/A,FALSE,"EXTRABUDGT"}</definedName>
    <definedName name="qqq_1" hidden="1">{#N/A,#N/A,FALSE,"EXTRABUDGT"}</definedName>
    <definedName name="qqq_2" localSheetId="5" hidden="1">{#N/A,#N/A,FALSE,"EXTRABUDGT"}</definedName>
    <definedName name="qqq_2" localSheetId="0" hidden="1">{#N/A,#N/A,FALSE,"EXTRABUDGT"}</definedName>
    <definedName name="qqq_2" localSheetId="3" hidden="1">{#N/A,#N/A,FALSE,"EXTRABUDGT"}</definedName>
    <definedName name="qqq_2" localSheetId="2" hidden="1">{#N/A,#N/A,FALSE,"EXTRABUDGT"}</definedName>
    <definedName name="qqq_2" localSheetId="1" hidden="1">{#N/A,#N/A,FALSE,"EXTRABUDGT"}</definedName>
    <definedName name="qqq_2" hidden="1">{#N/A,#N/A,FALSE,"EXTRABUDGT"}</definedName>
    <definedName name="QTAB7" localSheetId="5">'[39]Quarterly MacroFlow'!#REF!</definedName>
    <definedName name="QTAB7" localSheetId="0">'[39]Quarterly MacroFlow'!#REF!</definedName>
    <definedName name="QTAB7" localSheetId="3">'[39]Quarterly MacroFlow'!#REF!</definedName>
    <definedName name="QTAB7" localSheetId="2">'[39]Quarterly MacroFlow'!#REF!</definedName>
    <definedName name="QTAB7" localSheetId="1">'[39]Quarterly MacroFlow'!#REF!</definedName>
    <definedName name="QTAB7">'[39]Quarterly MacroFlow'!#REF!</definedName>
    <definedName name="QTAB7A" localSheetId="5">'[39]Quarterly MacroFlow'!#REF!</definedName>
    <definedName name="QTAB7A" localSheetId="0">'[39]Quarterly MacroFlow'!#REF!</definedName>
    <definedName name="QTAB7A" localSheetId="3">'[39]Quarterly MacroFlow'!#REF!</definedName>
    <definedName name="QTAB7A" localSheetId="2">'[39]Quarterly MacroFlow'!#REF!</definedName>
    <definedName name="QTAB7A" localSheetId="1">'[39]Quarterly MacroFlow'!#REF!</definedName>
    <definedName name="QTAB7A">'[39]Quarterly MacroFlow'!#REF!</definedName>
    <definedName name="quita" localSheetId="5">#REF!</definedName>
    <definedName name="quita" localSheetId="0">#REF!</definedName>
    <definedName name="quita" localSheetId="3">#REF!</definedName>
    <definedName name="quita" localSheetId="2">#REF!</definedName>
    <definedName name="quita" localSheetId="1">#REF!</definedName>
    <definedName name="quita">#REF!</definedName>
    <definedName name="QW" localSheetId="5">#REF!</definedName>
    <definedName name="QW" localSheetId="0">#REF!</definedName>
    <definedName name="QW" localSheetId="3">#REF!</definedName>
    <definedName name="QW" localSheetId="2">#REF!</definedName>
    <definedName name="QW" localSheetId="1">#REF!</definedName>
    <definedName name="QW">#REF!</definedName>
    <definedName name="REAL" localSheetId="5">#REF!</definedName>
    <definedName name="REAL" localSheetId="0">#REF!</definedName>
    <definedName name="REAL" localSheetId="3">#REF!</definedName>
    <definedName name="REAL" localSheetId="2">#REF!</definedName>
    <definedName name="REAL" localSheetId="1">#REF!</definedName>
    <definedName name="REAL">#REF!</definedName>
    <definedName name="red_banks">[23]red!$A$136:$AC$178</definedName>
    <definedName name="RED_BOP" localSheetId="5">#REF!</definedName>
    <definedName name="RED_BOP" localSheetId="0">#REF!</definedName>
    <definedName name="RED_BOP" localSheetId="3">#REF!</definedName>
    <definedName name="RED_BOP" localSheetId="2">#REF!</definedName>
    <definedName name="RED_BOP" localSheetId="1">#REF!</definedName>
    <definedName name="RED_BOP">#REF!</definedName>
    <definedName name="red_cpi" localSheetId="5">#REF!</definedName>
    <definedName name="red_cpi" localSheetId="0">#REF!</definedName>
    <definedName name="red_cpi" localSheetId="3">#REF!</definedName>
    <definedName name="red_cpi" localSheetId="2">#REF!</definedName>
    <definedName name="red_cpi" localSheetId="1">#REF!</definedName>
    <definedName name="red_cpi">#REF!</definedName>
    <definedName name="red_cred_comp" localSheetId="5">#REF!</definedName>
    <definedName name="red_cred_comp" localSheetId="0">#REF!</definedName>
    <definedName name="red_cred_comp" localSheetId="3">#REF!</definedName>
    <definedName name="red_cred_comp" localSheetId="2">#REF!</definedName>
    <definedName name="red_cred_comp" localSheetId="1">#REF!</definedName>
    <definedName name="red_cred_comp">#REF!</definedName>
    <definedName name="RED_D" localSheetId="5">#REF!</definedName>
    <definedName name="RED_D" localSheetId="0">#REF!</definedName>
    <definedName name="RED_D" localSheetId="3">#REF!</definedName>
    <definedName name="RED_D" localSheetId="2">#REF!</definedName>
    <definedName name="RED_D" localSheetId="1">#REF!</definedName>
    <definedName name="RED_D">#REF!</definedName>
    <definedName name="red_dep_comp" localSheetId="5">#REF!</definedName>
    <definedName name="red_dep_comp" localSheetId="0">#REF!</definedName>
    <definedName name="red_dep_comp" localSheetId="3">#REF!</definedName>
    <definedName name="red_dep_comp" localSheetId="2">#REF!</definedName>
    <definedName name="red_dep_comp" localSheetId="1">#REF!</definedName>
    <definedName name="red_dep_comp">#REF!</definedName>
    <definedName name="RED_DS" localSheetId="5">#REF!</definedName>
    <definedName name="RED_DS" localSheetId="0">#REF!</definedName>
    <definedName name="RED_DS" localSheetId="3">#REF!</definedName>
    <definedName name="RED_DS" localSheetId="2">#REF!</definedName>
    <definedName name="RED_DS" localSheetId="1">#REF!</definedName>
    <definedName name="RED_DS">#REF!</definedName>
    <definedName name="red_gdp_exp" localSheetId="5">#REF!</definedName>
    <definedName name="red_gdp_exp" localSheetId="0">#REF!</definedName>
    <definedName name="red_gdp_exp" localSheetId="3">#REF!</definedName>
    <definedName name="red_gdp_exp" localSheetId="2">#REF!</definedName>
    <definedName name="red_gdp_exp" localSheetId="1">#REF!</definedName>
    <definedName name="red_gdp_exp">#REF!</definedName>
    <definedName name="red_govt_empl" localSheetId="5">#REF!</definedName>
    <definedName name="red_govt_empl" localSheetId="0">#REF!</definedName>
    <definedName name="red_govt_empl" localSheetId="3">#REF!</definedName>
    <definedName name="red_govt_empl" localSheetId="2">#REF!</definedName>
    <definedName name="red_govt_empl" localSheetId="1">#REF!</definedName>
    <definedName name="red_govt_empl">#REF!</definedName>
    <definedName name="red_monsur">[23]red!$A$65:$AC$132</definedName>
    <definedName name="RED_NATCPI" localSheetId="5">#REF!</definedName>
    <definedName name="RED_NATCPI" localSheetId="0">#REF!</definedName>
    <definedName name="RED_NATCPI" localSheetId="3">#REF!</definedName>
    <definedName name="RED_NATCPI" localSheetId="2">#REF!</definedName>
    <definedName name="RED_NATCPI" localSheetId="1">#REF!</definedName>
    <definedName name="RED_NATCPI">#REF!</definedName>
    <definedName name="red_nbg">[23]red!$A$1:$AC$62</definedName>
    <definedName name="RED_TBCPI" localSheetId="5">#REF!</definedName>
    <definedName name="RED_TBCPI" localSheetId="0">#REF!</definedName>
    <definedName name="RED_TBCPI" localSheetId="3">#REF!</definedName>
    <definedName name="RED_TBCPI" localSheetId="2">#REF!</definedName>
    <definedName name="RED_TBCPI" localSheetId="1">#REF!</definedName>
    <definedName name="RED_TBCPI">#REF!</definedName>
    <definedName name="RED_TRD" localSheetId="5">#REF!</definedName>
    <definedName name="RED_TRD" localSheetId="0">#REF!</definedName>
    <definedName name="RED_TRD" localSheetId="3">#REF!</definedName>
    <definedName name="RED_TRD" localSheetId="2">#REF!</definedName>
    <definedName name="RED_TRD" localSheetId="1">#REF!</definedName>
    <definedName name="RED_TRD">#REF!</definedName>
    <definedName name="REDTbl3" localSheetId="5">#REF!</definedName>
    <definedName name="REDTbl3" localSheetId="0">#REF!</definedName>
    <definedName name="REDTbl3" localSheetId="3">#REF!</definedName>
    <definedName name="REDTbl3" localSheetId="2">#REF!</definedName>
    <definedName name="REDTbl3" localSheetId="1">#REF!</definedName>
    <definedName name="REDTbl3">#REF!</definedName>
    <definedName name="REDTbl4" localSheetId="5">#REF!</definedName>
    <definedName name="REDTbl4" localSheetId="0">#REF!</definedName>
    <definedName name="REDTbl4" localSheetId="3">#REF!</definedName>
    <definedName name="REDTbl4" localSheetId="2">#REF!</definedName>
    <definedName name="REDTbl4" localSheetId="1">#REF!</definedName>
    <definedName name="REDTbl4">#REF!</definedName>
    <definedName name="REDTbl5" localSheetId="5">#REF!</definedName>
    <definedName name="REDTbl5" localSheetId="0">#REF!</definedName>
    <definedName name="REDTbl5" localSheetId="3">#REF!</definedName>
    <definedName name="REDTbl5" localSheetId="2">#REF!</definedName>
    <definedName name="REDTbl5" localSheetId="1">#REF!</definedName>
    <definedName name="REDTbl5">#REF!</definedName>
    <definedName name="REDTbl6" localSheetId="5">#REF!</definedName>
    <definedName name="REDTbl6" localSheetId="0">#REF!</definedName>
    <definedName name="REDTbl6" localSheetId="3">#REF!</definedName>
    <definedName name="REDTbl6" localSheetId="2">#REF!</definedName>
    <definedName name="REDTbl6" localSheetId="1">#REF!</definedName>
    <definedName name="REDTbl6">#REF!</definedName>
    <definedName name="REDTbl7" localSheetId="5">#REF!</definedName>
    <definedName name="REDTbl7" localSheetId="0">#REF!</definedName>
    <definedName name="REDTbl7" localSheetId="3">#REF!</definedName>
    <definedName name="REDTbl7" localSheetId="2">#REF!</definedName>
    <definedName name="REDTbl7" localSheetId="1">#REF!</definedName>
    <definedName name="REDTbl7">#REF!</definedName>
    <definedName name="reitingi" localSheetId="5">#REF!</definedName>
    <definedName name="reitingi" localSheetId="0">#REF!</definedName>
    <definedName name="reitingi" localSheetId="3">#REF!</definedName>
    <definedName name="reitingi" localSheetId="2">#REF!</definedName>
    <definedName name="reitingi" localSheetId="1">#REF!</definedName>
    <definedName name="reitingi">#REF!</definedName>
    <definedName name="ReportDate">[22]Info!$C$2</definedName>
    <definedName name="reserves">[23]resold!$A$1:$N$59</definedName>
    <definedName name="resmoney" localSheetId="5">#REF!</definedName>
    <definedName name="resmoney" localSheetId="0">#REF!</definedName>
    <definedName name="resmoney" localSheetId="3">#REF!</definedName>
    <definedName name="resmoney" localSheetId="2">#REF!</definedName>
    <definedName name="resmoney" localSheetId="1">#REF!</definedName>
    <definedName name="resmoney">#REF!</definedName>
    <definedName name="RGDPA" localSheetId="5">#REF!</definedName>
    <definedName name="RGDPA" localSheetId="0">#REF!</definedName>
    <definedName name="RGDPA" localSheetId="3">#REF!</definedName>
    <definedName name="RGDPA" localSheetId="2">#REF!</definedName>
    <definedName name="RGDPA" localSheetId="1">#REF!</definedName>
    <definedName name="RGDPA">#REF!</definedName>
    <definedName name="RGSPA" localSheetId="5">#REF!</definedName>
    <definedName name="RGSPA" localSheetId="0">#REF!</definedName>
    <definedName name="RGSPA" localSheetId="3">#REF!</definedName>
    <definedName name="RGSPA" localSheetId="2">#REF!</definedName>
    <definedName name="RGSPA" localSheetId="1">#REF!</definedName>
    <definedName name="RGSPA">#REF!</definedName>
    <definedName name="right" localSheetId="5">#REF!</definedName>
    <definedName name="right" localSheetId="0">#REF!</definedName>
    <definedName name="right" localSheetId="3">#REF!</definedName>
    <definedName name="right" localSheetId="2">#REF!</definedName>
    <definedName name="right" localSheetId="1">#REF!</definedName>
    <definedName name="right">#REF!</definedName>
    <definedName name="rindex" localSheetId="5">#REF!</definedName>
    <definedName name="rindex" localSheetId="0">#REF!</definedName>
    <definedName name="rindex" localSheetId="3">#REF!</definedName>
    <definedName name="rindex" localSheetId="2">#REF!</definedName>
    <definedName name="rindex" localSheetId="1">#REF!</definedName>
    <definedName name="rindex">#REF!</definedName>
    <definedName name="rngBefore">[30]Main!$AB$26</definedName>
    <definedName name="rngDepartmentDrive">[30]Main!$AB$23</definedName>
    <definedName name="rngEMailAddress">[30]Main!$AB$20</definedName>
    <definedName name="rngErrorSort">[30]ErrCheck!$A$4</definedName>
    <definedName name="rngLastSave">[30]Main!$G$19</definedName>
    <definedName name="rngLastSent">[30]Main!$G$18</definedName>
    <definedName name="rngLastUpdate">[30]Links!$D$2</definedName>
    <definedName name="rngNeedsUpdate">[30]Links!$E$2</definedName>
    <definedName name="rngNews">[30]Main!$AB$27</definedName>
    <definedName name="rngQuestChecked">[30]ErrCheck!$A$3</definedName>
    <definedName name="rr" localSheetId="5" hidden="1">{"Riqfin97",#N/A,FALSE,"Tran";"Riqfinpro",#N/A,FALSE,"Tran"}</definedName>
    <definedName name="rr" localSheetId="0" hidden="1">{"Riqfin97",#N/A,FALSE,"Tran";"Riqfinpro",#N/A,FALSE,"Tran"}</definedName>
    <definedName name="rr" localSheetId="3" hidden="1">{"Riqfin97",#N/A,FALSE,"Tran";"Riqfinpro",#N/A,FALSE,"Tran"}</definedName>
    <definedName name="rr" localSheetId="2" hidden="1">{"Riqfin97",#N/A,FALSE,"Tran";"Riqfinpro",#N/A,FALSE,"Tran"}</definedName>
    <definedName name="rr" localSheetId="1" hidden="1">{"Riqfin97",#N/A,FALSE,"Tran";"Riqfinpro",#N/A,FALSE,"Tran"}</definedName>
    <definedName name="rr" hidden="1">{"Riqfin97",#N/A,FALSE,"Tran";"Riqfinpro",#N/A,FALSE,"Tran"}</definedName>
    <definedName name="rrr" localSheetId="5" hidden="1">{"Riqfin97",#N/A,FALSE,"Tran";"Riqfinpro",#N/A,FALSE,"Tran"}</definedName>
    <definedName name="rrr" localSheetId="0" hidden="1">{"Riqfin97",#N/A,FALSE,"Tran";"Riqfinpro",#N/A,FALSE,"Tran"}</definedName>
    <definedName name="rrr" localSheetId="3" hidden="1">{"Riqfin97",#N/A,FALSE,"Tran";"Riqfinpro",#N/A,FALSE,"Tran"}</definedName>
    <definedName name="rrr" localSheetId="2" hidden="1">{"Riqfin97",#N/A,FALSE,"Tran";"Riqfinpro",#N/A,FALSE,"Tran"}</definedName>
    <definedName name="rrr" localSheetId="1" hidden="1">{"Riqfin97",#N/A,FALSE,"Tran";"Riqfinpro",#N/A,FALSE,"Tran"}</definedName>
    <definedName name="rrr" hidden="1">{"Riqfin97",#N/A,FALSE,"Tran";"Riqfinpro",#N/A,FALSE,"Tran"}</definedName>
    <definedName name="rs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rs" hidden="1">{"BOP_TAB",#N/A,FALSE,"N";"MIDTERM_TAB",#N/A,FALSE,"O";"FUND_CRED",#N/A,FALSE,"P";"DEBT_TAB1",#N/A,FALSE,"Q";"DEBT_TAB2",#N/A,FALSE,"Q";"FORFIN_TAB1",#N/A,FALSE,"R";"FORFIN_TAB2",#N/A,FALSE,"R";"BOP_ANALY",#N/A,FALSE,"U"}</definedName>
    <definedName name="rs_1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rs_1" localSheetId="0" hidden="1">{"BOP_TAB",#N/A,FALSE,"N";"MIDTERM_TAB",#N/A,FALSE,"O";"FUND_CRED",#N/A,FALSE,"P";"DEBT_TAB1",#N/A,FALSE,"Q";"DEBT_TAB2",#N/A,FALSE,"Q";"FORFIN_TAB1",#N/A,FALSE,"R";"FORFIN_TAB2",#N/A,FALSE,"R";"BOP_ANALY",#N/A,FALSE,"U"}</definedName>
    <definedName name="rs_1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rs_1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rs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rs_1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0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rs_2" hidden="1">{"BOP_TAB",#N/A,FALSE,"N";"MIDTERM_TAB",#N/A,FALSE,"O";"FUND_CRED",#N/A,FALSE,"P";"DEBT_TAB1",#N/A,FALSE,"Q";"DEBT_TAB2",#N/A,FALSE,"Q";"FORFIN_TAB1",#N/A,FALSE,"R";"FORFIN_TAB2",#N/A,FALSE,"R";"BOP_ANALY",#N/A,FALSE,"U"}</definedName>
    <definedName name="SA_Tab" localSheetId="5">#REF!</definedName>
    <definedName name="SA_Tab" localSheetId="0">#REF!</definedName>
    <definedName name="SA_Tab" localSheetId="3">#REF!</definedName>
    <definedName name="SA_Tab" localSheetId="2">#REF!</definedName>
    <definedName name="SA_Tab" localSheetId="1">#REF!</definedName>
    <definedName name="SA_Tab">#REF!</definedName>
    <definedName name="sad" localSheetId="5">#REF!</definedName>
    <definedName name="sad" localSheetId="0">#REF!</definedName>
    <definedName name="sad" localSheetId="3">#REF!</definedName>
    <definedName name="sad" localSheetId="2">#REF!</definedName>
    <definedName name="sad" localSheetId="1">#REF!</definedName>
    <definedName name="sad">#REF!</definedName>
    <definedName name="sd" localSheetId="5">#REF!</definedName>
    <definedName name="sd" localSheetId="0">#REF!</definedName>
    <definedName name="sd" localSheetId="3">#REF!</definedName>
    <definedName name="sd" localSheetId="2">#REF!</definedName>
    <definedName name="sd" localSheetId="1">#REF!</definedName>
    <definedName name="sd">#REF!</definedName>
    <definedName name="sdf" localSheetId="5">#REF!</definedName>
    <definedName name="sdf" localSheetId="0">#REF!</definedName>
    <definedName name="sdf" localSheetId="3">#REF!</definedName>
    <definedName name="sdf" localSheetId="2">#REF!</definedName>
    <definedName name="sdf" localSheetId="1">#REF!</definedName>
    <definedName name="sdf">#REF!</definedName>
    <definedName name="sds_gdp_exp_lari" localSheetId="5">#REF!</definedName>
    <definedName name="sds_gdp_exp_lari" localSheetId="0">#REF!</definedName>
    <definedName name="sds_gdp_exp_lari" localSheetId="3">#REF!</definedName>
    <definedName name="sds_gdp_exp_lari" localSheetId="2">#REF!</definedName>
    <definedName name="sds_gdp_exp_lari" localSheetId="1">#REF!</definedName>
    <definedName name="sds_gdp_exp_lari">#REF!</definedName>
    <definedName name="sds_gdp_origin" localSheetId="5">#REF!</definedName>
    <definedName name="sds_gdp_origin" localSheetId="0">#REF!</definedName>
    <definedName name="sds_gdp_origin" localSheetId="3">#REF!</definedName>
    <definedName name="sds_gdp_origin" localSheetId="2">#REF!</definedName>
    <definedName name="sds_gdp_origin" localSheetId="1">#REF!</definedName>
    <definedName name="sds_gdp_origin">#REF!</definedName>
    <definedName name="sds_gpd_exp_gdp" localSheetId="5">#REF!</definedName>
    <definedName name="sds_gpd_exp_gdp" localSheetId="0">#REF!</definedName>
    <definedName name="sds_gpd_exp_gdp" localSheetId="3">#REF!</definedName>
    <definedName name="sds_gpd_exp_gdp" localSheetId="2">#REF!</definedName>
    <definedName name="sds_gpd_exp_gdp" localSheetId="1">#REF!</definedName>
    <definedName name="sds_gpd_exp_gdp">#REF!</definedName>
    <definedName name="SEI" localSheetId="5">#REF!</definedName>
    <definedName name="SEI" localSheetId="0">#REF!</definedName>
    <definedName name="SEI" localSheetId="3">#REF!</definedName>
    <definedName name="SEI" localSheetId="2">#REF!</definedName>
    <definedName name="SEI" localSheetId="1">#REF!</definedName>
    <definedName name="SEI">#REF!</definedName>
    <definedName name="sencount" hidden="1">2</definedName>
    <definedName name="SepSun1" localSheetId="5">DATE(LEPL!CalendarYear,9,1)-WEEKDAY(DATE(LEPL!CalendarYear,9,1))</definedName>
    <definedName name="SepSun1" localSheetId="0">DATE(ბალანსი!CalendarYear,9,1)-WEEKDAY(DATE(ბალანსი!CalendarYear,9,1))</definedName>
    <definedName name="SepSun1" localSheetId="3">DATE(გრანტები!CalendarYear,9,1)-WEEKDAY(DATE(გრანტები!CalendarYear,9,1))</definedName>
    <definedName name="SepSun1" localSheetId="2">DATE(კრედიტები!CalendarYear,9,1)-WEEKDAY(DATE(კრედიტები!CalendarYear,9,1))</definedName>
    <definedName name="SepSun1" localSheetId="1">DATE('ფინანსური და ვალდებულებები'!CalendarYear,9,1)-WEEKDAY(DATE('ფინანსური და ვალდებულებები'!CalendarYear,9,1))</definedName>
    <definedName name="SepSun1">DATE(CalendarYear,9,1)-WEEKDAY(DATE(CalendarYear,9,1))</definedName>
    <definedName name="settlementVal">[20]წმინდა_ამოღება!$D:$D</definedName>
    <definedName name="SRtab1" localSheetId="5">#REF!</definedName>
    <definedName name="SRtab1" localSheetId="0">#REF!</definedName>
    <definedName name="SRtab1" localSheetId="3">#REF!</definedName>
    <definedName name="SRtab1" localSheetId="2">#REF!</definedName>
    <definedName name="SRtab1" localSheetId="1">#REF!</definedName>
    <definedName name="SRtab1">#REF!</definedName>
    <definedName name="SRtab2" localSheetId="5">#REF!</definedName>
    <definedName name="SRtab2" localSheetId="0">#REF!</definedName>
    <definedName name="SRtab2" localSheetId="3">#REF!</definedName>
    <definedName name="SRtab2" localSheetId="2">#REF!</definedName>
    <definedName name="SRtab2" localSheetId="1">#REF!</definedName>
    <definedName name="SRtab2">#REF!</definedName>
    <definedName name="SRtab5" localSheetId="5">#REF!</definedName>
    <definedName name="SRtab5" localSheetId="0">#REF!</definedName>
    <definedName name="SRtab5" localSheetId="3">#REF!</definedName>
    <definedName name="SRtab5" localSheetId="2">#REF!</definedName>
    <definedName name="SRtab5" localSheetId="1">#REF!</definedName>
    <definedName name="SRtab5">#REF!</definedName>
    <definedName name="SS">[40]IMATA!$B$45:$B$108</definedName>
    <definedName name="star" localSheetId="5">#REF!</definedName>
    <definedName name="star" localSheetId="0">#REF!</definedName>
    <definedName name="star" localSheetId="3">#REF!</definedName>
    <definedName name="star" localSheetId="2">#REF!</definedName>
    <definedName name="star" localSheetId="1">#REF!</definedName>
    <definedName name="star">#REF!</definedName>
    <definedName name="START" localSheetId="5">#REF!</definedName>
    <definedName name="START" localSheetId="0">#REF!</definedName>
    <definedName name="START" localSheetId="3">#REF!</definedName>
    <definedName name="START" localSheetId="2">#REF!</definedName>
    <definedName name="START" localSheetId="1">#REF!</definedName>
    <definedName name="START">#REF!</definedName>
    <definedName name="Start1" localSheetId="5">#REF!</definedName>
    <definedName name="Start1" localSheetId="0">#REF!</definedName>
    <definedName name="Start1" localSheetId="3">#REF!</definedName>
    <definedName name="Start1" localSheetId="2">#REF!</definedName>
    <definedName name="Start1" localSheetId="1">#REF!</definedName>
    <definedName name="Start1">#REF!</definedName>
    <definedName name="Start10" localSheetId="5">#REF!</definedName>
    <definedName name="Start10" localSheetId="0">#REF!</definedName>
    <definedName name="Start10" localSheetId="3">#REF!</definedName>
    <definedName name="Start10" localSheetId="2">#REF!</definedName>
    <definedName name="Start10" localSheetId="1">#REF!</definedName>
    <definedName name="Start10">#REF!</definedName>
    <definedName name="Start11" localSheetId="5">#REF!</definedName>
    <definedName name="Start11" localSheetId="0">#REF!</definedName>
    <definedName name="Start11" localSheetId="3">#REF!</definedName>
    <definedName name="Start11" localSheetId="2">#REF!</definedName>
    <definedName name="Start11" localSheetId="1">#REF!</definedName>
    <definedName name="Start11">#REF!</definedName>
    <definedName name="Start12" localSheetId="5">#REF!</definedName>
    <definedName name="Start12" localSheetId="0">#REF!</definedName>
    <definedName name="Start12" localSheetId="3">#REF!</definedName>
    <definedName name="Start12" localSheetId="2">#REF!</definedName>
    <definedName name="Start12" localSheetId="1">#REF!</definedName>
    <definedName name="Start12">#REF!</definedName>
    <definedName name="Start13" localSheetId="5">#REF!</definedName>
    <definedName name="Start13" localSheetId="0">#REF!</definedName>
    <definedName name="Start13" localSheetId="3">#REF!</definedName>
    <definedName name="Start13" localSheetId="2">#REF!</definedName>
    <definedName name="Start13" localSheetId="1">#REF!</definedName>
    <definedName name="Start13">#REF!</definedName>
    <definedName name="Start14" localSheetId="5">#REF!</definedName>
    <definedName name="Start14" localSheetId="0">#REF!</definedName>
    <definedName name="Start14" localSheetId="3">#REF!</definedName>
    <definedName name="Start14" localSheetId="2">#REF!</definedName>
    <definedName name="Start14" localSheetId="1">#REF!</definedName>
    <definedName name="Start14">#REF!</definedName>
    <definedName name="Start15" localSheetId="5">#REF!</definedName>
    <definedName name="Start15" localSheetId="0">#REF!</definedName>
    <definedName name="Start15" localSheetId="3">#REF!</definedName>
    <definedName name="Start15" localSheetId="2">#REF!</definedName>
    <definedName name="Start15" localSheetId="1">#REF!</definedName>
    <definedName name="Start15">#REF!</definedName>
    <definedName name="Start16" localSheetId="5">#REF!</definedName>
    <definedName name="Start16" localSheetId="0">#REF!</definedName>
    <definedName name="Start16" localSheetId="3">#REF!</definedName>
    <definedName name="Start16" localSheetId="2">#REF!</definedName>
    <definedName name="Start16" localSheetId="1">#REF!</definedName>
    <definedName name="Start16">#REF!</definedName>
    <definedName name="Start17" localSheetId="5">#REF!</definedName>
    <definedName name="Start17" localSheetId="0">#REF!</definedName>
    <definedName name="Start17" localSheetId="3">#REF!</definedName>
    <definedName name="Start17" localSheetId="2">#REF!</definedName>
    <definedName name="Start17" localSheetId="1">#REF!</definedName>
    <definedName name="Start17">#REF!</definedName>
    <definedName name="Start18" localSheetId="5">#REF!</definedName>
    <definedName name="Start18" localSheetId="0">#REF!</definedName>
    <definedName name="Start18" localSheetId="3">#REF!</definedName>
    <definedName name="Start18" localSheetId="2">#REF!</definedName>
    <definedName name="Start18" localSheetId="1">#REF!</definedName>
    <definedName name="Start18">#REF!</definedName>
    <definedName name="Start2" localSheetId="5">#REF!</definedName>
    <definedName name="Start2" localSheetId="0">#REF!</definedName>
    <definedName name="Start2" localSheetId="3">#REF!</definedName>
    <definedName name="Start2" localSheetId="2">#REF!</definedName>
    <definedName name="Start2" localSheetId="1">#REF!</definedName>
    <definedName name="Start2">#REF!</definedName>
    <definedName name="Start3" localSheetId="5">#REF!</definedName>
    <definedName name="Start3" localSheetId="0">#REF!</definedName>
    <definedName name="Start3" localSheetId="3">#REF!</definedName>
    <definedName name="Start3" localSheetId="2">#REF!</definedName>
    <definedName name="Start3" localSheetId="1">#REF!</definedName>
    <definedName name="Start3">#REF!</definedName>
    <definedName name="Start4" localSheetId="5">#REF!</definedName>
    <definedName name="Start4" localSheetId="0">#REF!</definedName>
    <definedName name="Start4" localSheetId="3">#REF!</definedName>
    <definedName name="Start4" localSheetId="2">#REF!</definedName>
    <definedName name="Start4" localSheetId="1">#REF!</definedName>
    <definedName name="Start4">#REF!</definedName>
    <definedName name="Start5" localSheetId="5">#REF!</definedName>
    <definedName name="Start5" localSheetId="0">#REF!</definedName>
    <definedName name="Start5" localSheetId="3">#REF!</definedName>
    <definedName name="Start5" localSheetId="2">#REF!</definedName>
    <definedName name="Start5" localSheetId="1">#REF!</definedName>
    <definedName name="Start5">#REF!</definedName>
    <definedName name="Start6" localSheetId="5">#REF!</definedName>
    <definedName name="Start6" localSheetId="0">#REF!</definedName>
    <definedName name="Start6" localSheetId="3">#REF!</definedName>
    <definedName name="Start6" localSheetId="2">#REF!</definedName>
    <definedName name="Start6" localSheetId="1">#REF!</definedName>
    <definedName name="Start6">#REF!</definedName>
    <definedName name="Start7" localSheetId="5">#REF!</definedName>
    <definedName name="Start7" localSheetId="0">#REF!</definedName>
    <definedName name="Start7" localSheetId="3">#REF!</definedName>
    <definedName name="Start7" localSheetId="2">#REF!</definedName>
    <definedName name="Start7" localSheetId="1">#REF!</definedName>
    <definedName name="Start7">#REF!</definedName>
    <definedName name="Start8" localSheetId="5">#REF!</definedName>
    <definedName name="Start8" localSheetId="0">#REF!</definedName>
    <definedName name="Start8" localSheetId="3">#REF!</definedName>
    <definedName name="Start8" localSheetId="2">#REF!</definedName>
    <definedName name="Start8" localSheetId="1">#REF!</definedName>
    <definedName name="Start8">#REF!</definedName>
    <definedName name="Start9" localSheetId="5">#REF!</definedName>
    <definedName name="Start9" localSheetId="0">#REF!</definedName>
    <definedName name="Start9" localSheetId="3">#REF!</definedName>
    <definedName name="Start9" localSheetId="2">#REF!</definedName>
    <definedName name="Start9" localSheetId="1">#REF!</definedName>
    <definedName name="Start9">#REF!</definedName>
    <definedName name="STAVKA" localSheetId="5">#REF!</definedName>
    <definedName name="STAVKA" localSheetId="0">#REF!</definedName>
    <definedName name="STAVKA" localSheetId="3">#REF!</definedName>
    <definedName name="STAVKA" localSheetId="2">#REF!</definedName>
    <definedName name="STAVKA" localSheetId="1">#REF!</definedName>
    <definedName name="STAVKA">#REF!</definedName>
    <definedName name="STFQTAB" localSheetId="5">#REF!</definedName>
    <definedName name="STFQTAB" localSheetId="0">#REF!</definedName>
    <definedName name="STFQTAB" localSheetId="3">#REF!</definedName>
    <definedName name="STFQTAB" localSheetId="2">#REF!</definedName>
    <definedName name="STFQTAB" localSheetId="1">#REF!</definedName>
    <definedName name="STFQTAB">#REF!</definedName>
    <definedName name="STOP" localSheetId="5">#REF!</definedName>
    <definedName name="STOP" localSheetId="0">#REF!</definedName>
    <definedName name="STOP" localSheetId="3">#REF!</definedName>
    <definedName name="STOP" localSheetId="2">#REF!</definedName>
    <definedName name="STOP" localSheetId="1">#REF!</definedName>
    <definedName name="STOP">#REF!</definedName>
    <definedName name="sum" localSheetId="5">#REF!</definedName>
    <definedName name="sum" localSheetId="0">#REF!</definedName>
    <definedName name="sum" localSheetId="3">#REF!</definedName>
    <definedName name="sum" localSheetId="2">#REF!</definedName>
    <definedName name="sum" localSheetId="1">#REF!</definedName>
    <definedName name="sum">#REF!</definedName>
    <definedName name="SUMMARY1" localSheetId="5">#REF!</definedName>
    <definedName name="SUMMARY1" localSheetId="0">#REF!</definedName>
    <definedName name="SUMMARY1" localSheetId="3">#REF!</definedName>
    <definedName name="SUMMARY1" localSheetId="2">#REF!</definedName>
    <definedName name="SUMMARY1" localSheetId="1">#REF!</definedName>
    <definedName name="SUMMARY1">#REF!</definedName>
    <definedName name="SUMMARY2" localSheetId="5">#REF!</definedName>
    <definedName name="SUMMARY2" localSheetId="0">#REF!</definedName>
    <definedName name="SUMMARY2" localSheetId="3">#REF!</definedName>
    <definedName name="SUMMARY2" localSheetId="2">#REF!</definedName>
    <definedName name="SUMMARY2" localSheetId="1">#REF!</definedName>
    <definedName name="SUMMARY2">#REF!</definedName>
    <definedName name="t_bills" localSheetId="5">#REF!</definedName>
    <definedName name="t_bills" localSheetId="0">#REF!</definedName>
    <definedName name="t_bills" localSheetId="3">#REF!</definedName>
    <definedName name="t_bills" localSheetId="2">#REF!</definedName>
    <definedName name="t_bills" localSheetId="1">#REF!</definedName>
    <definedName name="t_bills">#REF!</definedName>
    <definedName name="TAB1A" localSheetId="5">#REF!</definedName>
    <definedName name="TAB1A" localSheetId="0">#REF!</definedName>
    <definedName name="TAB1A" localSheetId="3">#REF!</definedName>
    <definedName name="TAB1A" localSheetId="2">#REF!</definedName>
    <definedName name="TAB1A" localSheetId="1">#REF!</definedName>
    <definedName name="TAB1A">#REF!</definedName>
    <definedName name="TAB1CK" localSheetId="5">#REF!</definedName>
    <definedName name="TAB1CK" localSheetId="0">#REF!</definedName>
    <definedName name="TAB1CK" localSheetId="3">#REF!</definedName>
    <definedName name="TAB1CK" localSheetId="2">#REF!</definedName>
    <definedName name="TAB1CK" localSheetId="1">#REF!</definedName>
    <definedName name="TAB1CK">#REF!</definedName>
    <definedName name="Tab25a" localSheetId="5">#REF!</definedName>
    <definedName name="Tab25a" localSheetId="0">#REF!</definedName>
    <definedName name="Tab25a" localSheetId="3">#REF!</definedName>
    <definedName name="Tab25a" localSheetId="2">#REF!</definedName>
    <definedName name="Tab25a" localSheetId="1">#REF!</definedName>
    <definedName name="Tab25a">#REF!</definedName>
    <definedName name="Tab25b" localSheetId="5">#REF!</definedName>
    <definedName name="Tab25b" localSheetId="0">#REF!</definedName>
    <definedName name="Tab25b" localSheetId="3">#REF!</definedName>
    <definedName name="Tab25b" localSheetId="2">#REF!</definedName>
    <definedName name="Tab25b" localSheetId="1">#REF!</definedName>
    <definedName name="Tab25b">#REF!</definedName>
    <definedName name="TAB2A" localSheetId="5">#REF!</definedName>
    <definedName name="TAB2A" localSheetId="0">#REF!</definedName>
    <definedName name="TAB2A" localSheetId="3">#REF!</definedName>
    <definedName name="TAB2A" localSheetId="2">#REF!</definedName>
    <definedName name="TAB2A" localSheetId="1">#REF!</definedName>
    <definedName name="TAB2A">#REF!</definedName>
    <definedName name="TAB5A" localSheetId="5">#REF!</definedName>
    <definedName name="TAB5A" localSheetId="0">#REF!</definedName>
    <definedName name="TAB5A" localSheetId="3">#REF!</definedName>
    <definedName name="TAB5A" localSheetId="2">#REF!</definedName>
    <definedName name="TAB5A" localSheetId="1">#REF!</definedName>
    <definedName name="TAB5A">#REF!</definedName>
    <definedName name="TAB6A" localSheetId="5">'[5]Annual Tables'!#REF!</definedName>
    <definedName name="TAB6A" localSheetId="0">'[5]Annual Tables'!#REF!</definedName>
    <definedName name="TAB6A" localSheetId="3">'[5]Annual Tables'!#REF!</definedName>
    <definedName name="TAB6A" localSheetId="2">'[5]Annual Tables'!#REF!</definedName>
    <definedName name="TAB6A" localSheetId="1">'[5]Annual Tables'!#REF!</definedName>
    <definedName name="TAB6A">'[5]Annual Tables'!#REF!</definedName>
    <definedName name="TAB6B" localSheetId="5">'[5]Annual Tables'!#REF!</definedName>
    <definedName name="TAB6B" localSheetId="0">'[5]Annual Tables'!#REF!</definedName>
    <definedName name="TAB6B" localSheetId="3">'[5]Annual Tables'!#REF!</definedName>
    <definedName name="TAB6B" localSheetId="2">'[5]Annual Tables'!#REF!</definedName>
    <definedName name="TAB6B" localSheetId="1">'[5]Annual Tables'!#REF!</definedName>
    <definedName name="TAB6B">'[5]Annual Tables'!#REF!</definedName>
    <definedName name="TAB6C" localSheetId="5">#REF!</definedName>
    <definedName name="TAB6C" localSheetId="0">#REF!</definedName>
    <definedName name="TAB6C" localSheetId="3">#REF!</definedName>
    <definedName name="TAB6C" localSheetId="2">#REF!</definedName>
    <definedName name="TAB6C" localSheetId="1">#REF!</definedName>
    <definedName name="TAB6C">#REF!</definedName>
    <definedName name="TAB7A" localSheetId="5">#REF!</definedName>
    <definedName name="TAB7A" localSheetId="0">#REF!</definedName>
    <definedName name="TAB7A" localSheetId="3">#REF!</definedName>
    <definedName name="TAB7A" localSheetId="2">#REF!</definedName>
    <definedName name="TAB7A" localSheetId="1">#REF!</definedName>
    <definedName name="TAB7A">#REF!</definedName>
    <definedName name="Table__47">[41]RED47!$A$1:$I$53</definedName>
    <definedName name="Table_2._Country_X___Public_Sector_Financing_1" localSheetId="5">#REF!</definedName>
    <definedName name="Table_2._Country_X___Public_Sector_Financing_1" localSheetId="0">#REF!</definedName>
    <definedName name="Table_2._Country_X___Public_Sector_Financing_1" localSheetId="3">#REF!</definedName>
    <definedName name="Table_2._Country_X___Public_Sector_Financing_1" localSheetId="2">#REF!</definedName>
    <definedName name="Table_2._Country_X___Public_Sector_Financing_1" localSheetId="1">#REF!</definedName>
    <definedName name="Table_2._Country_X___Public_Sector_Financing_1">#REF!</definedName>
    <definedName name="Table_2____Moldova___General_Government_Budget_1995_98__Mdl_millions__1" localSheetId="5">#REF!</definedName>
    <definedName name="Table_2____Moldova___General_Government_Budget_1995_98__Mdl_millions__1" localSheetId="0">#REF!</definedName>
    <definedName name="Table_2____Moldova___General_Government_Budget_1995_98__Mdl_millions__1" localSheetId="3">#REF!</definedName>
    <definedName name="Table_2____Moldova___General_Government_Budget_1995_98__Mdl_millions__1" localSheetId="2">#REF!</definedName>
    <definedName name="Table_2____Moldova___General_Government_Budget_1995_98__Mdl_millions__1" localSheetId="1">#REF!</definedName>
    <definedName name="Table_2____Moldova___General_Government_Budget_1995_98__Mdl_millions__1">#REF!</definedName>
    <definedName name="Table_3._Moldova__Balance_of_Payments__1994_98" localSheetId="5">#REF!</definedName>
    <definedName name="Table_3._Moldova__Balance_of_Payments__1994_98" localSheetId="0">#REF!</definedName>
    <definedName name="Table_3._Moldova__Balance_of_Payments__1994_98" localSheetId="3">#REF!</definedName>
    <definedName name="Table_3._Moldova__Balance_of_Payments__1994_98" localSheetId="2">#REF!</definedName>
    <definedName name="Table_3._Moldova__Balance_of_Payments__1994_98" localSheetId="1">#REF!</definedName>
    <definedName name="Table_3._Moldova__Balance_of_Payments__1994_98">#REF!</definedName>
    <definedName name="Table_4.__Moldova____Monetary_Survey_and_Projections__1994_98_1" localSheetId="5">#REF!</definedName>
    <definedName name="Table_4.__Moldova____Monetary_Survey_and_Projections__1994_98_1" localSheetId="0">#REF!</definedName>
    <definedName name="Table_4.__Moldova____Monetary_Survey_and_Projections__1994_98_1" localSheetId="3">#REF!</definedName>
    <definedName name="Table_4.__Moldova____Monetary_Survey_and_Projections__1994_98_1" localSheetId="2">#REF!</definedName>
    <definedName name="Table_4.__Moldova____Monetary_Survey_and_Projections__1994_98_1" localSheetId="1">#REF!</definedName>
    <definedName name="Table_4.__Moldova____Monetary_Survey_and_Projections__1994_98_1">#REF!</definedName>
    <definedName name="Table_4SR" localSheetId="5">#REF!</definedName>
    <definedName name="Table_4SR" localSheetId="0">#REF!</definedName>
    <definedName name="Table_4SR" localSheetId="3">#REF!</definedName>
    <definedName name="Table_4SR" localSheetId="2">#REF!</definedName>
    <definedName name="Table_4SR" localSheetId="1">#REF!</definedName>
    <definedName name="Table_4SR">#REF!</definedName>
    <definedName name="Table_6.__Moldova__Balance_of_Payments__1994_98" localSheetId="5">#REF!</definedName>
    <definedName name="Table_6.__Moldova__Balance_of_Payments__1994_98" localSheetId="0">#REF!</definedName>
    <definedName name="Table_6.__Moldova__Balance_of_Payments__1994_98" localSheetId="3">#REF!</definedName>
    <definedName name="Table_6.__Moldova__Balance_of_Payments__1994_98" localSheetId="2">#REF!</definedName>
    <definedName name="Table_6.__Moldova__Balance_of_Payments__1994_98" localSheetId="1">#REF!</definedName>
    <definedName name="Table_6.__Moldova__Balance_of_Payments__1994_98">#REF!</definedName>
    <definedName name="Table_stress" localSheetId="5">#REF!</definedName>
    <definedName name="Table_stress" localSheetId="0">#REF!</definedName>
    <definedName name="Table_stress" localSheetId="3">#REF!</definedName>
    <definedName name="Table_stress" localSheetId="2">#REF!</definedName>
    <definedName name="Table_stress" localSheetId="1">#REF!</definedName>
    <definedName name="Table_stress">#REF!</definedName>
    <definedName name="Table1" localSheetId="5">#REF!</definedName>
    <definedName name="Table1" localSheetId="0">#REF!</definedName>
    <definedName name="Table1" localSheetId="3">#REF!</definedName>
    <definedName name="Table1" localSheetId="2">#REF!</definedName>
    <definedName name="Table1" localSheetId="1">#REF!</definedName>
    <definedName name="Table1">#REF!</definedName>
    <definedName name="Table2" localSheetId="5">#REF!</definedName>
    <definedName name="Table2" localSheetId="0">#REF!</definedName>
    <definedName name="Table2" localSheetId="3">#REF!</definedName>
    <definedName name="Table2" localSheetId="2">#REF!</definedName>
    <definedName name="Table2" localSheetId="1">#REF!</definedName>
    <definedName name="Table2">#REF!</definedName>
    <definedName name="TableA" localSheetId="5">#REF!</definedName>
    <definedName name="TableA" localSheetId="0">#REF!</definedName>
    <definedName name="TableA" localSheetId="3">#REF!</definedName>
    <definedName name="TableA" localSheetId="2">#REF!</definedName>
    <definedName name="TableA" localSheetId="1">#REF!</definedName>
    <definedName name="TableA">#REF!</definedName>
    <definedName name="TableB1" localSheetId="5">#REF!</definedName>
    <definedName name="TableB1" localSheetId="0">#REF!</definedName>
    <definedName name="TableB1" localSheetId="3">#REF!</definedName>
    <definedName name="TableB1" localSheetId="2">#REF!</definedName>
    <definedName name="TableB1" localSheetId="1">#REF!</definedName>
    <definedName name="TableB1">#REF!</definedName>
    <definedName name="TableB2" localSheetId="5">#REF!</definedName>
    <definedName name="TableB2" localSheetId="0">#REF!</definedName>
    <definedName name="TableB2" localSheetId="3">#REF!</definedName>
    <definedName name="TableB2" localSheetId="2">#REF!</definedName>
    <definedName name="TableB2" localSheetId="1">#REF!</definedName>
    <definedName name="TableB2">#REF!</definedName>
    <definedName name="TableB3" localSheetId="5">#REF!</definedName>
    <definedName name="TableB3" localSheetId="0">#REF!</definedName>
    <definedName name="TableB3" localSheetId="3">#REF!</definedName>
    <definedName name="TableB3" localSheetId="2">#REF!</definedName>
    <definedName name="TableB3" localSheetId="1">#REF!</definedName>
    <definedName name="TableB3">#REF!</definedName>
    <definedName name="TableC1" localSheetId="5">#REF!</definedName>
    <definedName name="TableC1" localSheetId="0">#REF!</definedName>
    <definedName name="TableC1" localSheetId="3">#REF!</definedName>
    <definedName name="TableC1" localSheetId="2">#REF!</definedName>
    <definedName name="TableC1" localSheetId="1">#REF!</definedName>
    <definedName name="TableC1">#REF!</definedName>
    <definedName name="TableC2" localSheetId="5">#REF!</definedName>
    <definedName name="TableC2" localSheetId="0">#REF!</definedName>
    <definedName name="TableC2" localSheetId="3">#REF!</definedName>
    <definedName name="TableC2" localSheetId="2">#REF!</definedName>
    <definedName name="TableC2" localSheetId="1">#REF!</definedName>
    <definedName name="TableC2">#REF!</definedName>
    <definedName name="TableC3" localSheetId="5">#REF!</definedName>
    <definedName name="TableC3" localSheetId="0">#REF!</definedName>
    <definedName name="TableC3" localSheetId="3">#REF!</definedName>
    <definedName name="TableC3" localSheetId="2">#REF!</definedName>
    <definedName name="TableC3" localSheetId="1">#REF!</definedName>
    <definedName name="TableC3">#REF!</definedName>
    <definedName name="TAME" localSheetId="5">#REF!</definedName>
    <definedName name="TAME" localSheetId="0">#REF!</definedName>
    <definedName name="TAME" localSheetId="3">#REF!</definedName>
    <definedName name="TAME" localSheetId="2">#REF!</definedName>
    <definedName name="TAME" localSheetId="1">#REF!</definedName>
    <definedName name="TAME">#REF!</definedName>
    <definedName name="tblChecks">[30]ErrCheck!$A$3:$E$5</definedName>
    <definedName name="tblLinks">[30]Links!$A$4:$F$33</definedName>
    <definedName name="teset" localSheetId="5" hidden="1">{#N/A,#N/A,FALSE,"SimInp1";#N/A,#N/A,FALSE,"SimInp2";#N/A,#N/A,FALSE,"SimOut1";#N/A,#N/A,FALSE,"SimOut2";#N/A,#N/A,FALSE,"SimOut3";#N/A,#N/A,FALSE,"SimOut4";#N/A,#N/A,FALSE,"SimOut5"}</definedName>
    <definedName name="teset" localSheetId="0" hidden="1">{#N/A,#N/A,FALSE,"SimInp1";#N/A,#N/A,FALSE,"SimInp2";#N/A,#N/A,FALSE,"SimOut1";#N/A,#N/A,FALSE,"SimOut2";#N/A,#N/A,FALSE,"SimOut3";#N/A,#N/A,FALSE,"SimOut4";#N/A,#N/A,FALSE,"SimOut5"}</definedName>
    <definedName name="teset" localSheetId="3" hidden="1">{#N/A,#N/A,FALSE,"SimInp1";#N/A,#N/A,FALSE,"SimInp2";#N/A,#N/A,FALSE,"SimOut1";#N/A,#N/A,FALSE,"SimOut2";#N/A,#N/A,FALSE,"SimOut3";#N/A,#N/A,FALSE,"SimOut4";#N/A,#N/A,FALSE,"SimOut5"}</definedName>
    <definedName name="teset" localSheetId="2" hidden="1">{#N/A,#N/A,FALSE,"SimInp1";#N/A,#N/A,FALSE,"SimInp2";#N/A,#N/A,FALSE,"SimOut1";#N/A,#N/A,FALSE,"SimOut2";#N/A,#N/A,FALSE,"SimOut3";#N/A,#N/A,FALSE,"SimOut4";#N/A,#N/A,FALSE,"SimOut5"}</definedName>
    <definedName name="teset" localSheetId="1" hidden="1">{#N/A,#N/A,FALSE,"SimInp1";#N/A,#N/A,FALSE,"SimInp2";#N/A,#N/A,FALSE,"SimOut1";#N/A,#N/A,FALSE,"SimOut2";#N/A,#N/A,FALSE,"SimOut3";#N/A,#N/A,FALSE,"SimOut4";#N/A,#N/A,FALSE,"SimOut5"}</definedName>
    <definedName name="teset" hidden="1">{#N/A,#N/A,FALSE,"SimInp1";#N/A,#N/A,FALSE,"SimInp2";#N/A,#N/A,FALSE,"SimOut1";#N/A,#N/A,FALSE,"SimOut2";#N/A,#N/A,FALSE,"SimOut3";#N/A,#N/A,FALSE,"SimOut4";#N/A,#N/A,FALSE,"SimOut5"}</definedName>
    <definedName name="teset_1" localSheetId="5" hidden="1">{#N/A,#N/A,FALSE,"SimInp1";#N/A,#N/A,FALSE,"SimInp2";#N/A,#N/A,FALSE,"SimOut1";#N/A,#N/A,FALSE,"SimOut2";#N/A,#N/A,FALSE,"SimOut3";#N/A,#N/A,FALSE,"SimOut4";#N/A,#N/A,FALSE,"SimOut5"}</definedName>
    <definedName name="teset_1" localSheetId="0" hidden="1">{#N/A,#N/A,FALSE,"SimInp1";#N/A,#N/A,FALSE,"SimInp2";#N/A,#N/A,FALSE,"SimOut1";#N/A,#N/A,FALSE,"SimOut2";#N/A,#N/A,FALSE,"SimOut3";#N/A,#N/A,FALSE,"SimOut4";#N/A,#N/A,FALSE,"SimOut5"}</definedName>
    <definedName name="teset_1" localSheetId="3" hidden="1">{#N/A,#N/A,FALSE,"SimInp1";#N/A,#N/A,FALSE,"SimInp2";#N/A,#N/A,FALSE,"SimOut1";#N/A,#N/A,FALSE,"SimOut2";#N/A,#N/A,FALSE,"SimOut3";#N/A,#N/A,FALSE,"SimOut4";#N/A,#N/A,FALSE,"SimOut5"}</definedName>
    <definedName name="teset_1" localSheetId="2" hidden="1">{#N/A,#N/A,FALSE,"SimInp1";#N/A,#N/A,FALSE,"SimInp2";#N/A,#N/A,FALSE,"SimOut1";#N/A,#N/A,FALSE,"SimOut2";#N/A,#N/A,FALSE,"SimOut3";#N/A,#N/A,FALSE,"SimOut4";#N/A,#N/A,FALSE,"SimOut5"}</definedName>
    <definedName name="teset_1" localSheetId="1" hidden="1">{#N/A,#N/A,FALSE,"SimInp1";#N/A,#N/A,FALSE,"SimInp2";#N/A,#N/A,FALSE,"SimOut1";#N/A,#N/A,FALSE,"SimOut2";#N/A,#N/A,FALSE,"SimOut3";#N/A,#N/A,FALSE,"SimOut4";#N/A,#N/A,FALSE,"SimOut5"}</definedName>
    <definedName name="teset_1" hidden="1">{#N/A,#N/A,FALSE,"SimInp1";#N/A,#N/A,FALSE,"SimInp2";#N/A,#N/A,FALSE,"SimOut1";#N/A,#N/A,FALSE,"SimOut2";#N/A,#N/A,FALSE,"SimOut3";#N/A,#N/A,FALSE,"SimOut4";#N/A,#N/A,FALSE,"SimOut5"}</definedName>
    <definedName name="teset_2" localSheetId="5" hidden="1">{#N/A,#N/A,FALSE,"SimInp1";#N/A,#N/A,FALSE,"SimInp2";#N/A,#N/A,FALSE,"SimOut1";#N/A,#N/A,FALSE,"SimOut2";#N/A,#N/A,FALSE,"SimOut3";#N/A,#N/A,FALSE,"SimOut4";#N/A,#N/A,FALSE,"SimOut5"}</definedName>
    <definedName name="teset_2" localSheetId="0" hidden="1">{#N/A,#N/A,FALSE,"SimInp1";#N/A,#N/A,FALSE,"SimInp2";#N/A,#N/A,FALSE,"SimOut1";#N/A,#N/A,FALSE,"SimOut2";#N/A,#N/A,FALSE,"SimOut3";#N/A,#N/A,FALSE,"SimOut4";#N/A,#N/A,FALSE,"SimOut5"}</definedName>
    <definedName name="teset_2" localSheetId="3" hidden="1">{#N/A,#N/A,FALSE,"SimInp1";#N/A,#N/A,FALSE,"SimInp2";#N/A,#N/A,FALSE,"SimOut1";#N/A,#N/A,FALSE,"SimOut2";#N/A,#N/A,FALSE,"SimOut3";#N/A,#N/A,FALSE,"SimOut4";#N/A,#N/A,FALSE,"SimOut5"}</definedName>
    <definedName name="teset_2" localSheetId="2" hidden="1">{#N/A,#N/A,FALSE,"SimInp1";#N/A,#N/A,FALSE,"SimInp2";#N/A,#N/A,FALSE,"SimOut1";#N/A,#N/A,FALSE,"SimOut2";#N/A,#N/A,FALSE,"SimOut3";#N/A,#N/A,FALSE,"SimOut4";#N/A,#N/A,FALSE,"SimOut5"}</definedName>
    <definedName name="teset_2" localSheetId="1" hidden="1">{#N/A,#N/A,FALSE,"SimInp1";#N/A,#N/A,FALSE,"SimInp2";#N/A,#N/A,FALSE,"SimOut1";#N/A,#N/A,FALSE,"SimOut2";#N/A,#N/A,FALSE,"SimOut3";#N/A,#N/A,FALSE,"SimOut4";#N/A,#N/A,FALSE,"SimOut5"}</definedName>
    <definedName name="teset_2" hidden="1">{#N/A,#N/A,FALSE,"SimInp1";#N/A,#N/A,FALSE,"SimInp2";#N/A,#N/A,FALSE,"SimOut1";#N/A,#N/A,FALSE,"SimOut2";#N/A,#N/A,FALSE,"SimOut3";#N/A,#N/A,FALSE,"SimOut4";#N/A,#N/A,FALSE,"SimOut5"}</definedName>
    <definedName name="ticex_int" localSheetId="5">#REF!</definedName>
    <definedName name="ticex_int" localSheetId="0">#REF!</definedName>
    <definedName name="ticex_int" localSheetId="3">#REF!</definedName>
    <definedName name="ticex_int" localSheetId="2">#REF!</definedName>
    <definedName name="ticex_int" localSheetId="1">#REF!</definedName>
    <definedName name="ticex_int">#REF!</definedName>
    <definedName name="TITLES" localSheetId="5">#REF!</definedName>
    <definedName name="TITLES" localSheetId="0">#REF!</definedName>
    <definedName name="TITLES" localSheetId="3">#REF!</definedName>
    <definedName name="TITLES" localSheetId="2">#REF!</definedName>
    <definedName name="TITLES" localSheetId="1">#REF!</definedName>
    <definedName name="TITLES">#REF!</definedName>
    <definedName name="TM" localSheetId="5">#REF!</definedName>
    <definedName name="TM" localSheetId="0">#REF!</definedName>
    <definedName name="TM" localSheetId="3">#REF!</definedName>
    <definedName name="TM" localSheetId="2">#REF!</definedName>
    <definedName name="TM" localSheetId="1">#REF!</definedName>
    <definedName name="TM">#REF!</definedName>
    <definedName name="TM_D" localSheetId="5">#REF!</definedName>
    <definedName name="TM_D" localSheetId="0">#REF!</definedName>
    <definedName name="TM_D" localSheetId="3">#REF!</definedName>
    <definedName name="TM_D" localSheetId="2">#REF!</definedName>
    <definedName name="TM_D" localSheetId="1">#REF!</definedName>
    <definedName name="TM_D">#REF!</definedName>
    <definedName name="TM_Dpch" localSheetId="5">#REF!</definedName>
    <definedName name="TM_Dpch" localSheetId="0">#REF!</definedName>
    <definedName name="TM_Dpch" localSheetId="3">#REF!</definedName>
    <definedName name="TM_Dpch" localSheetId="2">#REF!</definedName>
    <definedName name="TM_Dpch" localSheetId="1">#REF!</definedName>
    <definedName name="TM_Dpch">#REF!</definedName>
    <definedName name="TM_R" localSheetId="5">#REF!</definedName>
    <definedName name="TM_R" localSheetId="0">#REF!</definedName>
    <definedName name="TM_R" localSheetId="3">#REF!</definedName>
    <definedName name="TM_R" localSheetId="2">#REF!</definedName>
    <definedName name="TM_R" localSheetId="1">#REF!</definedName>
    <definedName name="TM_R">#REF!</definedName>
    <definedName name="TM_Rpch" localSheetId="5">#REF!</definedName>
    <definedName name="TM_Rpch" localSheetId="0">#REF!</definedName>
    <definedName name="TM_Rpch" localSheetId="3">#REF!</definedName>
    <definedName name="TM_Rpch" localSheetId="2">#REF!</definedName>
    <definedName name="TM_Rpch" localSheetId="1">#REF!</definedName>
    <definedName name="TM_Rpch">#REF!</definedName>
    <definedName name="TMG" localSheetId="5">#REF!</definedName>
    <definedName name="TMG" localSheetId="0">#REF!</definedName>
    <definedName name="TMG" localSheetId="3">#REF!</definedName>
    <definedName name="TMG" localSheetId="2">#REF!</definedName>
    <definedName name="TMG" localSheetId="1">#REF!</definedName>
    <definedName name="TMG">#REF!</definedName>
    <definedName name="TMG_D" localSheetId="5">#REF!</definedName>
    <definedName name="TMG_D" localSheetId="0">#REF!</definedName>
    <definedName name="TMG_D" localSheetId="3">#REF!</definedName>
    <definedName name="TMG_D" localSheetId="2">#REF!</definedName>
    <definedName name="TMG_D" localSheetId="1">#REF!</definedName>
    <definedName name="TMG_D">#REF!</definedName>
    <definedName name="TMG_Dpch" localSheetId="5">#REF!</definedName>
    <definedName name="TMG_Dpch" localSheetId="0">#REF!</definedName>
    <definedName name="TMG_Dpch" localSheetId="3">#REF!</definedName>
    <definedName name="TMG_Dpch" localSheetId="2">#REF!</definedName>
    <definedName name="TMG_Dpch" localSheetId="1">#REF!</definedName>
    <definedName name="TMG_Dpch">#REF!</definedName>
    <definedName name="TMG_R" localSheetId="5">#REF!</definedName>
    <definedName name="TMG_R" localSheetId="0">#REF!</definedName>
    <definedName name="TMG_R" localSheetId="3">#REF!</definedName>
    <definedName name="TMG_R" localSheetId="2">#REF!</definedName>
    <definedName name="TMG_R" localSheetId="1">#REF!</definedName>
    <definedName name="TMG_R">#REF!</definedName>
    <definedName name="TMG_Rpch" localSheetId="5">#REF!</definedName>
    <definedName name="TMG_Rpch" localSheetId="0">#REF!</definedName>
    <definedName name="TMG_Rpch" localSheetId="3">#REF!</definedName>
    <definedName name="TMG_Rpch" localSheetId="2">#REF!</definedName>
    <definedName name="TMG_Rpch" localSheetId="1">#REF!</definedName>
    <definedName name="TMG_Rpch">#REF!</definedName>
    <definedName name="TMGO" localSheetId="5">#REF!</definedName>
    <definedName name="TMGO" localSheetId="0">#REF!</definedName>
    <definedName name="TMGO" localSheetId="3">#REF!</definedName>
    <definedName name="TMGO" localSheetId="2">#REF!</definedName>
    <definedName name="TMGO" localSheetId="1">#REF!</definedName>
    <definedName name="TMGO">#REF!</definedName>
    <definedName name="TMGO_1">#N/A</definedName>
    <definedName name="TMGO_D" localSheetId="5">#REF!</definedName>
    <definedName name="TMGO_D" localSheetId="0">#REF!</definedName>
    <definedName name="TMGO_D" localSheetId="3">#REF!</definedName>
    <definedName name="TMGO_D" localSheetId="2">#REF!</definedName>
    <definedName name="TMGO_D" localSheetId="1">#REF!</definedName>
    <definedName name="TMGO_D">#REF!</definedName>
    <definedName name="TMGO_Dpch" localSheetId="5">#REF!</definedName>
    <definedName name="TMGO_Dpch" localSheetId="0">#REF!</definedName>
    <definedName name="TMGO_Dpch" localSheetId="3">#REF!</definedName>
    <definedName name="TMGO_Dpch" localSheetId="2">#REF!</definedName>
    <definedName name="TMGO_Dpch" localSheetId="1">#REF!</definedName>
    <definedName name="TMGO_Dpch">#REF!</definedName>
    <definedName name="TMGO_R" localSheetId="5">#REF!</definedName>
    <definedName name="TMGO_R" localSheetId="0">#REF!</definedName>
    <definedName name="TMGO_R" localSheetId="3">#REF!</definedName>
    <definedName name="TMGO_R" localSheetId="2">#REF!</definedName>
    <definedName name="TMGO_R" localSheetId="1">#REF!</definedName>
    <definedName name="TMGO_R">#REF!</definedName>
    <definedName name="TMGO_Rpch" localSheetId="5">#REF!</definedName>
    <definedName name="TMGO_Rpch" localSheetId="0">#REF!</definedName>
    <definedName name="TMGO_Rpch" localSheetId="3">#REF!</definedName>
    <definedName name="TMGO_Rpch" localSheetId="2">#REF!</definedName>
    <definedName name="TMGO_Rpch" localSheetId="1">#REF!</definedName>
    <definedName name="TMGO_Rpch">#REF!</definedName>
    <definedName name="TMGXO" localSheetId="5">#REF!</definedName>
    <definedName name="TMGXO" localSheetId="0">#REF!</definedName>
    <definedName name="TMGXO" localSheetId="3">#REF!</definedName>
    <definedName name="TMGXO" localSheetId="2">#REF!</definedName>
    <definedName name="TMGXO" localSheetId="1">#REF!</definedName>
    <definedName name="TMGXO">#REF!</definedName>
    <definedName name="TMGXO_D" localSheetId="5">#REF!</definedName>
    <definedName name="TMGXO_D" localSheetId="0">#REF!</definedName>
    <definedName name="TMGXO_D" localSheetId="3">#REF!</definedName>
    <definedName name="TMGXO_D" localSheetId="2">#REF!</definedName>
    <definedName name="TMGXO_D" localSheetId="1">#REF!</definedName>
    <definedName name="TMGXO_D">#REF!</definedName>
    <definedName name="TMGXO_Dpch" localSheetId="5">#REF!</definedName>
    <definedName name="TMGXO_Dpch" localSheetId="0">#REF!</definedName>
    <definedName name="TMGXO_Dpch" localSheetId="3">#REF!</definedName>
    <definedName name="TMGXO_Dpch" localSheetId="2">#REF!</definedName>
    <definedName name="TMGXO_Dpch" localSheetId="1">#REF!</definedName>
    <definedName name="TMGXO_Dpch">#REF!</definedName>
    <definedName name="TMGXO_R" localSheetId="5">#REF!</definedName>
    <definedName name="TMGXO_R" localSheetId="0">#REF!</definedName>
    <definedName name="TMGXO_R" localSheetId="3">#REF!</definedName>
    <definedName name="TMGXO_R" localSheetId="2">#REF!</definedName>
    <definedName name="TMGXO_R" localSheetId="1">#REF!</definedName>
    <definedName name="TMGXO_R">#REF!</definedName>
    <definedName name="TMGXO_Rpch" localSheetId="5">#REF!</definedName>
    <definedName name="TMGXO_Rpch" localSheetId="0">#REF!</definedName>
    <definedName name="TMGXO_Rpch" localSheetId="3">#REF!</definedName>
    <definedName name="TMGXO_Rpch" localSheetId="2">#REF!</definedName>
    <definedName name="TMGXO_Rpch" localSheetId="1">#REF!</definedName>
    <definedName name="TMGXO_Rpch">#REF!</definedName>
    <definedName name="TMS" localSheetId="5">#REF!</definedName>
    <definedName name="TMS" localSheetId="0">#REF!</definedName>
    <definedName name="TMS" localSheetId="3">#REF!</definedName>
    <definedName name="TMS" localSheetId="2">#REF!</definedName>
    <definedName name="TMS" localSheetId="1">#REF!</definedName>
    <definedName name="TMS">#REF!</definedName>
    <definedName name="TOC" localSheetId="5">#REF!</definedName>
    <definedName name="TOC" localSheetId="0">#REF!</definedName>
    <definedName name="TOC" localSheetId="3">#REF!</definedName>
    <definedName name="TOC" localSheetId="2">#REF!</definedName>
    <definedName name="TOC" localSheetId="1">#REF!</definedName>
    <definedName name="TOC">#REF!</definedName>
    <definedName name="TOWEO" localSheetId="5">#REF!</definedName>
    <definedName name="TOWEO" localSheetId="0">#REF!</definedName>
    <definedName name="TOWEO" localSheetId="3">#REF!</definedName>
    <definedName name="TOWEO" localSheetId="2">#REF!</definedName>
    <definedName name="TOWEO" localSheetId="1">#REF!</definedName>
    <definedName name="TOWEO">#REF!</definedName>
    <definedName name="Trade" localSheetId="5">#REF!</definedName>
    <definedName name="Trade" localSheetId="0">#REF!</definedName>
    <definedName name="Trade" localSheetId="3">#REF!</definedName>
    <definedName name="Trade" localSheetId="2">#REF!</definedName>
    <definedName name="Trade" localSheetId="1">#REF!</definedName>
    <definedName name="Trade">#REF!</definedName>
    <definedName name="Trade_balance" localSheetId="5">#REF!</definedName>
    <definedName name="Trade_balance" localSheetId="0">#REF!</definedName>
    <definedName name="Trade_balance" localSheetId="3">#REF!</definedName>
    <definedName name="Trade_balance" localSheetId="2">#REF!</definedName>
    <definedName name="Trade_balance" localSheetId="1">#REF!</definedName>
    <definedName name="Trade_balance">#REF!</definedName>
    <definedName name="TRADE3" localSheetId="5">[12]Trade!#REF!</definedName>
    <definedName name="TRADE3" localSheetId="0">[12]Trade!#REF!</definedName>
    <definedName name="TRADE3" localSheetId="3">[12]Trade!#REF!</definedName>
    <definedName name="TRADE3" localSheetId="2">[12]Trade!#REF!</definedName>
    <definedName name="TRADE3" localSheetId="1">[12]Trade!#REF!</definedName>
    <definedName name="TRADE3">[12]Trade!#REF!</definedName>
    <definedName name="trans" localSheetId="5">#REF!</definedName>
    <definedName name="trans" localSheetId="0">#REF!</definedName>
    <definedName name="trans" localSheetId="3">#REF!</definedName>
    <definedName name="trans" localSheetId="2">#REF!</definedName>
    <definedName name="trans" localSheetId="1">#REF!</definedName>
    <definedName name="trans">#REF!</definedName>
    <definedName name="Transfer_check" localSheetId="5">#REF!</definedName>
    <definedName name="Transfer_check" localSheetId="0">#REF!</definedName>
    <definedName name="Transfer_check" localSheetId="3">#REF!</definedName>
    <definedName name="Transfer_check" localSheetId="2">#REF!</definedName>
    <definedName name="Transfer_check" localSheetId="1">#REF!</definedName>
    <definedName name="Transfer_check">#REF!</definedName>
    <definedName name="TRANSNAVE" localSheetId="5">#REF!</definedName>
    <definedName name="TRANSNAVE" localSheetId="0">#REF!</definedName>
    <definedName name="TRANSNAVE" localSheetId="3">#REF!</definedName>
    <definedName name="TRANSNAVE" localSheetId="2">#REF!</definedName>
    <definedName name="TRANSNAVE" localSheetId="1">#REF!</definedName>
    <definedName name="TRANSNAVE">#REF!</definedName>
    <definedName name="tt" localSheetId="5" hidden="1">{"Tab1",#N/A,FALSE,"P";"Tab2",#N/A,FALSE,"P"}</definedName>
    <definedName name="tt" localSheetId="0" hidden="1">{"Tab1",#N/A,FALSE,"P";"Tab2",#N/A,FALSE,"P"}</definedName>
    <definedName name="tt" localSheetId="3" hidden="1">{"Tab1",#N/A,FALSE,"P";"Tab2",#N/A,FALSE,"P"}</definedName>
    <definedName name="tt" localSheetId="2" hidden="1">{"Tab1",#N/A,FALSE,"P";"Tab2",#N/A,FALSE,"P"}</definedName>
    <definedName name="tt" localSheetId="1" hidden="1">{"Tab1",#N/A,FALSE,"P";"Tab2",#N/A,FALSE,"P"}</definedName>
    <definedName name="tt" hidden="1">{"Tab1",#N/A,FALSE,"P";"Tab2",#N/A,FALSE,"P"}</definedName>
    <definedName name="ttt" localSheetId="5" hidden="1">{"Tab1",#N/A,FALSE,"P";"Tab2",#N/A,FALSE,"P"}</definedName>
    <definedName name="ttt" localSheetId="0" hidden="1">{"Tab1",#N/A,FALSE,"P";"Tab2",#N/A,FALSE,"P"}</definedName>
    <definedName name="ttt" localSheetId="3" hidden="1">{"Tab1",#N/A,FALSE,"P";"Tab2",#N/A,FALSE,"P"}</definedName>
    <definedName name="ttt" localSheetId="2" hidden="1">{"Tab1",#N/A,FALSE,"P";"Tab2",#N/A,FALSE,"P"}</definedName>
    <definedName name="ttt" localSheetId="1" hidden="1">{"Tab1",#N/A,FALSE,"P";"Tab2",#N/A,FALSE,"P"}</definedName>
    <definedName name="ttt" hidden="1">{"Tab1",#N/A,FALSE,"P";"Tab2",#N/A,FALSE,"P"}</definedName>
    <definedName name="ttttt" localSheetId="5" hidden="1">[35]M!#REF!</definedName>
    <definedName name="ttttt" localSheetId="0" hidden="1">[35]M!#REF!</definedName>
    <definedName name="ttttt" localSheetId="3" hidden="1">[35]M!#REF!</definedName>
    <definedName name="ttttt" localSheetId="2" hidden="1">[35]M!#REF!</definedName>
    <definedName name="ttttt" localSheetId="1" hidden="1">[35]M!#REF!</definedName>
    <definedName name="ttttt" hidden="1">[35]M!#REF!</definedName>
    <definedName name="TX" localSheetId="5">#REF!</definedName>
    <definedName name="TX" localSheetId="0">#REF!</definedName>
    <definedName name="TX" localSheetId="3">#REF!</definedName>
    <definedName name="TX" localSheetId="2">#REF!</definedName>
    <definedName name="TX" localSheetId="1">#REF!</definedName>
    <definedName name="TX">#REF!</definedName>
    <definedName name="TX_D" localSheetId="5">#REF!</definedName>
    <definedName name="TX_D" localSheetId="0">#REF!</definedName>
    <definedName name="TX_D" localSheetId="3">#REF!</definedName>
    <definedName name="TX_D" localSheetId="2">#REF!</definedName>
    <definedName name="TX_D" localSheetId="1">#REF!</definedName>
    <definedName name="TX_D">#REF!</definedName>
    <definedName name="TX_Dpch" localSheetId="5">#REF!</definedName>
    <definedName name="TX_Dpch" localSheetId="0">#REF!</definedName>
    <definedName name="TX_Dpch" localSheetId="3">#REF!</definedName>
    <definedName name="TX_Dpch" localSheetId="2">#REF!</definedName>
    <definedName name="TX_Dpch" localSheetId="1">#REF!</definedName>
    <definedName name="TX_Dpch">#REF!</definedName>
    <definedName name="TX_R" localSheetId="5">#REF!</definedName>
    <definedName name="TX_R" localSheetId="0">#REF!</definedName>
    <definedName name="TX_R" localSheetId="3">#REF!</definedName>
    <definedName name="TX_R" localSheetId="2">#REF!</definedName>
    <definedName name="TX_R" localSheetId="1">#REF!</definedName>
    <definedName name="TX_R">#REF!</definedName>
    <definedName name="TX_Rpch" localSheetId="5">#REF!</definedName>
    <definedName name="TX_Rpch" localSheetId="0">#REF!</definedName>
    <definedName name="TX_Rpch" localSheetId="3">#REF!</definedName>
    <definedName name="TX_Rpch" localSheetId="2">#REF!</definedName>
    <definedName name="TX_Rpch" localSheetId="1">#REF!</definedName>
    <definedName name="TX_Rpch">#REF!</definedName>
    <definedName name="TXG" localSheetId="5">#REF!</definedName>
    <definedName name="TXG" localSheetId="0">#REF!</definedName>
    <definedName name="TXG" localSheetId="3">#REF!</definedName>
    <definedName name="TXG" localSheetId="2">#REF!</definedName>
    <definedName name="TXG" localSheetId="1">#REF!</definedName>
    <definedName name="TXG">#REF!</definedName>
    <definedName name="TXG_D" localSheetId="5">#REF!</definedName>
    <definedName name="TXG_D" localSheetId="0">#REF!</definedName>
    <definedName name="TXG_D" localSheetId="3">#REF!</definedName>
    <definedName name="TXG_D" localSheetId="2">#REF!</definedName>
    <definedName name="TXG_D" localSheetId="1">#REF!</definedName>
    <definedName name="TXG_D">#REF!</definedName>
    <definedName name="TXG_D_1">#N/A</definedName>
    <definedName name="TXG_Dpch" localSheetId="5">#REF!</definedName>
    <definedName name="TXG_Dpch" localSheetId="0">#REF!</definedName>
    <definedName name="TXG_Dpch" localSheetId="3">#REF!</definedName>
    <definedName name="TXG_Dpch" localSheetId="2">#REF!</definedName>
    <definedName name="TXG_Dpch" localSheetId="1">#REF!</definedName>
    <definedName name="TXG_Dpch">#REF!</definedName>
    <definedName name="TXG_R" localSheetId="5">#REF!</definedName>
    <definedName name="TXG_R" localSheetId="0">#REF!</definedName>
    <definedName name="TXG_R" localSheetId="3">#REF!</definedName>
    <definedName name="TXG_R" localSheetId="2">#REF!</definedName>
    <definedName name="TXG_R" localSheetId="1">#REF!</definedName>
    <definedName name="TXG_R">#REF!</definedName>
    <definedName name="TXG_Rpch" localSheetId="5">#REF!</definedName>
    <definedName name="TXG_Rpch" localSheetId="0">#REF!</definedName>
    <definedName name="TXG_Rpch" localSheetId="3">#REF!</definedName>
    <definedName name="TXG_Rpch" localSheetId="2">#REF!</definedName>
    <definedName name="TXG_Rpch" localSheetId="1">#REF!</definedName>
    <definedName name="TXG_Rpch">#REF!</definedName>
    <definedName name="TXGO" localSheetId="5">#REF!</definedName>
    <definedName name="TXGO" localSheetId="0">#REF!</definedName>
    <definedName name="TXGO" localSheetId="3">#REF!</definedName>
    <definedName name="TXGO" localSheetId="2">#REF!</definedName>
    <definedName name="TXGO" localSheetId="1">#REF!</definedName>
    <definedName name="TXGO">#REF!</definedName>
    <definedName name="TXGO_1">#N/A</definedName>
    <definedName name="TXGO_D" localSheetId="5">#REF!</definedName>
    <definedName name="TXGO_D" localSheetId="0">#REF!</definedName>
    <definedName name="TXGO_D" localSheetId="3">#REF!</definedName>
    <definedName name="TXGO_D" localSheetId="2">#REF!</definedName>
    <definedName name="TXGO_D" localSheetId="1">#REF!</definedName>
    <definedName name="TXGO_D">#REF!</definedName>
    <definedName name="TXGO_Dpch" localSheetId="5">#REF!</definedName>
    <definedName name="TXGO_Dpch" localSheetId="0">#REF!</definedName>
    <definedName name="TXGO_Dpch" localSheetId="3">#REF!</definedName>
    <definedName name="TXGO_Dpch" localSheetId="2">#REF!</definedName>
    <definedName name="TXGO_Dpch" localSheetId="1">#REF!</definedName>
    <definedName name="TXGO_Dpch">#REF!</definedName>
    <definedName name="TXGO_R" localSheetId="5">#REF!</definedName>
    <definedName name="TXGO_R" localSheetId="0">#REF!</definedName>
    <definedName name="TXGO_R" localSheetId="3">#REF!</definedName>
    <definedName name="TXGO_R" localSheetId="2">#REF!</definedName>
    <definedName name="TXGO_R" localSheetId="1">#REF!</definedName>
    <definedName name="TXGO_R">#REF!</definedName>
    <definedName name="TXGO_Rpch" localSheetId="5">#REF!</definedName>
    <definedName name="TXGO_Rpch" localSheetId="0">#REF!</definedName>
    <definedName name="TXGO_Rpch" localSheetId="3">#REF!</definedName>
    <definedName name="TXGO_Rpch" localSheetId="2">#REF!</definedName>
    <definedName name="TXGO_Rpch" localSheetId="1">#REF!</definedName>
    <definedName name="TXGO_Rpch">#REF!</definedName>
    <definedName name="TXGXO" localSheetId="5">#REF!</definedName>
    <definedName name="TXGXO" localSheetId="0">#REF!</definedName>
    <definedName name="TXGXO" localSheetId="3">#REF!</definedName>
    <definedName name="TXGXO" localSheetId="2">#REF!</definedName>
    <definedName name="TXGXO" localSheetId="1">#REF!</definedName>
    <definedName name="TXGXO">#REF!</definedName>
    <definedName name="TXGXO_D" localSheetId="5">#REF!</definedName>
    <definedName name="TXGXO_D" localSheetId="0">#REF!</definedName>
    <definedName name="TXGXO_D" localSheetId="3">#REF!</definedName>
    <definedName name="TXGXO_D" localSheetId="2">#REF!</definedName>
    <definedName name="TXGXO_D" localSheetId="1">#REF!</definedName>
    <definedName name="TXGXO_D">#REF!</definedName>
    <definedName name="TXGXO_Dpch" localSheetId="5">#REF!</definedName>
    <definedName name="TXGXO_Dpch" localSheetId="0">#REF!</definedName>
    <definedName name="TXGXO_Dpch" localSheetId="3">#REF!</definedName>
    <definedName name="TXGXO_Dpch" localSheetId="2">#REF!</definedName>
    <definedName name="TXGXO_Dpch" localSheetId="1">#REF!</definedName>
    <definedName name="TXGXO_Dpch">#REF!</definedName>
    <definedName name="TXGXO_R" localSheetId="5">#REF!</definedName>
    <definedName name="TXGXO_R" localSheetId="0">#REF!</definedName>
    <definedName name="TXGXO_R" localSheetId="3">#REF!</definedName>
    <definedName name="TXGXO_R" localSheetId="2">#REF!</definedName>
    <definedName name="TXGXO_R" localSheetId="1">#REF!</definedName>
    <definedName name="TXGXO_R">#REF!</definedName>
    <definedName name="TXGXO_Rpch" localSheetId="5">#REF!</definedName>
    <definedName name="TXGXO_Rpch" localSheetId="0">#REF!</definedName>
    <definedName name="TXGXO_Rpch" localSheetId="3">#REF!</definedName>
    <definedName name="TXGXO_Rpch" localSheetId="2">#REF!</definedName>
    <definedName name="TXGXO_Rpch" localSheetId="1">#REF!</definedName>
    <definedName name="TXGXO_Rpch">#REF!</definedName>
    <definedName name="TXS" localSheetId="5">#REF!</definedName>
    <definedName name="TXS" localSheetId="0">#REF!</definedName>
    <definedName name="TXS" localSheetId="3">#REF!</definedName>
    <definedName name="TXS" localSheetId="2">#REF!</definedName>
    <definedName name="TXS" localSheetId="1">#REF!</definedName>
    <definedName name="TXS">#REF!</definedName>
    <definedName name="unemp_96Q3" localSheetId="5">#REF!</definedName>
    <definedName name="unemp_96Q3" localSheetId="0">#REF!</definedName>
    <definedName name="unemp_96Q3" localSheetId="3">#REF!</definedName>
    <definedName name="unemp_96Q3" localSheetId="2">#REF!</definedName>
    <definedName name="unemp_96Q3" localSheetId="1">#REF!</definedName>
    <definedName name="unemp_96Q3">#REF!</definedName>
    <definedName name="unemp_96Q4" localSheetId="5">#REF!</definedName>
    <definedName name="unemp_96Q4" localSheetId="0">#REF!</definedName>
    <definedName name="unemp_96Q4" localSheetId="3">#REF!</definedName>
    <definedName name="unemp_96Q4" localSheetId="2">#REF!</definedName>
    <definedName name="unemp_96Q4" localSheetId="1">#REF!</definedName>
    <definedName name="unemp_96Q4">#REF!</definedName>
    <definedName name="unemp_97Q1" localSheetId="5">#REF!</definedName>
    <definedName name="unemp_97Q1" localSheetId="0">#REF!</definedName>
    <definedName name="unemp_97Q1" localSheetId="3">#REF!</definedName>
    <definedName name="unemp_97Q1" localSheetId="2">#REF!</definedName>
    <definedName name="unemp_97Q1" localSheetId="1">#REF!</definedName>
    <definedName name="unemp_97Q1">#REF!</definedName>
    <definedName name="unemp_97Q2" localSheetId="5">#REF!</definedName>
    <definedName name="unemp_97Q2" localSheetId="0">#REF!</definedName>
    <definedName name="unemp_97Q2" localSheetId="3">#REF!</definedName>
    <definedName name="unemp_97Q2" localSheetId="2">#REF!</definedName>
    <definedName name="unemp_97Q2" localSheetId="1">#REF!</definedName>
    <definedName name="unemp_97Q2">#REF!</definedName>
    <definedName name="unemp_nat" localSheetId="5">#REF!</definedName>
    <definedName name="unemp_nat" localSheetId="0">#REF!</definedName>
    <definedName name="unemp_nat" localSheetId="3">#REF!</definedName>
    <definedName name="unemp_nat" localSheetId="2">#REF!</definedName>
    <definedName name="unemp_nat" localSheetId="1">#REF!</definedName>
    <definedName name="unemp_nat">#REF!</definedName>
    <definedName name="unemp_urbrural" localSheetId="5">#REF!</definedName>
    <definedName name="unemp_urbrural" localSheetId="0">#REF!</definedName>
    <definedName name="unemp_urbrural" localSheetId="3">#REF!</definedName>
    <definedName name="unemp_urbrural" localSheetId="2">#REF!</definedName>
    <definedName name="unemp_urbrural" localSheetId="1">#REF!</definedName>
    <definedName name="unemp_urbrural">#REF!</definedName>
    <definedName name="Universities" localSheetId="5">#REF!</definedName>
    <definedName name="Universities" localSheetId="0">#REF!</definedName>
    <definedName name="Universities" localSheetId="3">#REF!</definedName>
    <definedName name="Universities" localSheetId="2">#REF!</definedName>
    <definedName name="Universities" localSheetId="1">#REF!</definedName>
    <definedName name="Universities">#REF!</definedName>
    <definedName name="Uruguay" localSheetId="5">#REF!</definedName>
    <definedName name="Uruguay" localSheetId="0">#REF!</definedName>
    <definedName name="Uruguay" localSheetId="3">#REF!</definedName>
    <definedName name="Uruguay" localSheetId="2">#REF!</definedName>
    <definedName name="Uruguay" localSheetId="1">#REF!</definedName>
    <definedName name="Uruguay">#REF!</definedName>
    <definedName name="USDSR" localSheetId="5">#REF!</definedName>
    <definedName name="USDSR" localSheetId="0">#REF!</definedName>
    <definedName name="USDSR" localSheetId="3">#REF!</definedName>
    <definedName name="USDSR" localSheetId="2">#REF!</definedName>
    <definedName name="USDSR" localSheetId="1">#REF!</definedName>
    <definedName name="USDSR">#REF!</definedName>
    <definedName name="uu" localSheetId="5" hidden="1">{"Riqfin97",#N/A,FALSE,"Tran";"Riqfinpro",#N/A,FALSE,"Tran"}</definedName>
    <definedName name="uu" localSheetId="0" hidden="1">{"Riqfin97",#N/A,FALSE,"Tran";"Riqfinpro",#N/A,FALSE,"Tran"}</definedName>
    <definedName name="uu" localSheetId="3" hidden="1">{"Riqfin97",#N/A,FALSE,"Tran";"Riqfinpro",#N/A,FALSE,"Tran"}</definedName>
    <definedName name="uu" localSheetId="2" hidden="1">{"Riqfin97",#N/A,FALSE,"Tran";"Riqfinpro",#N/A,FALSE,"Tran"}</definedName>
    <definedName name="uu" localSheetId="1" hidden="1">{"Riqfin97",#N/A,FALSE,"Tran";"Riqfinpro",#N/A,FALSE,"Tran"}</definedName>
    <definedName name="uu" hidden="1">{"Riqfin97",#N/A,FALSE,"Tran";"Riqfinpro",#N/A,FALSE,"Tran"}</definedName>
    <definedName name="uuu" localSheetId="5" hidden="1">{"Riqfin97",#N/A,FALSE,"Tran";"Riqfinpro",#N/A,FALSE,"Tran"}</definedName>
    <definedName name="uuu" localSheetId="0" hidden="1">{"Riqfin97",#N/A,FALSE,"Tran";"Riqfinpro",#N/A,FALSE,"Tran"}</definedName>
    <definedName name="uuu" localSheetId="3" hidden="1">{"Riqfin97",#N/A,FALSE,"Tran";"Riqfinpro",#N/A,FALSE,"Tran"}</definedName>
    <definedName name="uuu" localSheetId="2" hidden="1">{"Riqfin97",#N/A,FALSE,"Tran";"Riqfinpro",#N/A,FALSE,"Tran"}</definedName>
    <definedName name="uuu" localSheetId="1" hidden="1">{"Riqfin97",#N/A,FALSE,"Tran";"Riqfinpro",#N/A,FALSE,"Tran"}</definedName>
    <definedName name="uuu" hidden="1">{"Riqfin97",#N/A,FALSE,"Tran";"Riqfinpro",#N/A,FALSE,"Tran"}</definedName>
    <definedName name="vel_mult" localSheetId="5">#REF!</definedName>
    <definedName name="vel_mult" localSheetId="0">#REF!</definedName>
    <definedName name="vel_mult" localSheetId="3">#REF!</definedName>
    <definedName name="vel_mult" localSheetId="2">#REF!</definedName>
    <definedName name="vel_mult" localSheetId="1">#REF!</definedName>
    <definedName name="vel_mult">#REF!</definedName>
    <definedName name="Venezuela" localSheetId="5">#REF!</definedName>
    <definedName name="Venezuela" localSheetId="0">#REF!</definedName>
    <definedName name="Venezuela" localSheetId="3">#REF!</definedName>
    <definedName name="Venezuela" localSheetId="2">#REF!</definedName>
    <definedName name="Venezuela" localSheetId="1">#REF!</definedName>
    <definedName name="Venezuela">#REF!</definedName>
    <definedName name="VTITLES" localSheetId="5">#REF!</definedName>
    <definedName name="VTITLES" localSheetId="0">#REF!</definedName>
    <definedName name="VTITLES" localSheetId="3">#REF!</definedName>
    <definedName name="VTITLES" localSheetId="2">#REF!</definedName>
    <definedName name="VTITLES" localSheetId="1">#REF!</definedName>
    <definedName name="VTITLES">#REF!</definedName>
    <definedName name="vv" localSheetId="5" hidden="1">{"Tab1",#N/A,FALSE,"P";"Tab2",#N/A,FALSE,"P"}</definedName>
    <definedName name="vv" localSheetId="0" hidden="1">{"Tab1",#N/A,FALSE,"P";"Tab2",#N/A,FALSE,"P"}</definedName>
    <definedName name="vv" localSheetId="3" hidden="1">{"Tab1",#N/A,FALSE,"P";"Tab2",#N/A,FALSE,"P"}</definedName>
    <definedName name="vv" localSheetId="2" hidden="1">{"Tab1",#N/A,FALSE,"P";"Tab2",#N/A,FALSE,"P"}</definedName>
    <definedName name="vv" localSheetId="1" hidden="1">{"Tab1",#N/A,FALSE,"P";"Tab2",#N/A,FALSE,"P"}</definedName>
    <definedName name="vv" hidden="1">{"Tab1",#N/A,FALSE,"P";"Tab2",#N/A,FALSE,"P"}</definedName>
    <definedName name="vvv" localSheetId="5" hidden="1">{"Tab1",#N/A,FALSE,"P";"Tab2",#N/A,FALSE,"P"}</definedName>
    <definedName name="vvv" localSheetId="0" hidden="1">{"Tab1",#N/A,FALSE,"P";"Tab2",#N/A,FALSE,"P"}</definedName>
    <definedName name="vvv" localSheetId="3" hidden="1">{"Tab1",#N/A,FALSE,"P";"Tab2",#N/A,FALSE,"P"}</definedName>
    <definedName name="vvv" localSheetId="2" hidden="1">{"Tab1",#N/A,FALSE,"P";"Tab2",#N/A,FALSE,"P"}</definedName>
    <definedName name="vvv" localSheetId="1" hidden="1">{"Tab1",#N/A,FALSE,"P";"Tab2",#N/A,FALSE,"P"}</definedName>
    <definedName name="vvv" hidden="1">{"Tab1",#N/A,FALSE,"P";"Tab2",#N/A,FALSE,"P"}</definedName>
    <definedName name="W_06_N" localSheetId="5">[42]wonebi!#REF!</definedName>
    <definedName name="W_06_N" localSheetId="0">[42]wonebi!#REF!</definedName>
    <definedName name="W_06_N" localSheetId="3">[42]wonebi!#REF!</definedName>
    <definedName name="W_06_N" localSheetId="2">[42]wonebi!#REF!</definedName>
    <definedName name="W_06_N" localSheetId="1">[42]wonebi!#REF!</definedName>
    <definedName name="W_06_N">[42]wonebi!#REF!</definedName>
    <definedName name="wage_govt_sector" localSheetId="5">#REF!</definedName>
    <definedName name="wage_govt_sector" localSheetId="0">#REF!</definedName>
    <definedName name="wage_govt_sector" localSheetId="3">#REF!</definedName>
    <definedName name="wage_govt_sector" localSheetId="2">#REF!</definedName>
    <definedName name="wage_govt_sector" localSheetId="1">#REF!</definedName>
    <definedName name="wage_govt_sector">#REF!</definedName>
    <definedName name="Weights">[43]Cities!$C$2:$C$6</definedName>
    <definedName name="WEO" localSheetId="5">#REF!</definedName>
    <definedName name="WEO" localSheetId="0">#REF!</definedName>
    <definedName name="WEO" localSheetId="3">#REF!</definedName>
    <definedName name="WEO" localSheetId="2">#REF!</definedName>
    <definedName name="WEO" localSheetId="1">#REF!</definedName>
    <definedName name="WEO">#REF!</definedName>
    <definedName name="WPCP33_D" localSheetId="5">#REF!</definedName>
    <definedName name="WPCP33_D" localSheetId="0">#REF!</definedName>
    <definedName name="WPCP33_D" localSheetId="3">#REF!</definedName>
    <definedName name="WPCP33_D" localSheetId="2">#REF!</definedName>
    <definedName name="WPCP33_D" localSheetId="1">#REF!</definedName>
    <definedName name="WPCP33_D">#REF!</definedName>
    <definedName name="WPCP33pch" localSheetId="5">#REF!</definedName>
    <definedName name="WPCP33pch" localSheetId="0">#REF!</definedName>
    <definedName name="WPCP33pch" localSheetId="3">#REF!</definedName>
    <definedName name="WPCP33pch" localSheetId="2">#REF!</definedName>
    <definedName name="WPCP33pch" localSheetId="1">#REF!</definedName>
    <definedName name="WPCP33pch">#REF!</definedName>
    <definedName name="wrn.BANKS." localSheetId="5" hidden="1">{#N/A,#N/A,FALSE,"BANKS"}</definedName>
    <definedName name="wrn.BANKS." localSheetId="0" hidden="1">{#N/A,#N/A,FALSE,"BANKS"}</definedName>
    <definedName name="wrn.BANKS." localSheetId="3" hidden="1">{#N/A,#N/A,FALSE,"BANKS"}</definedName>
    <definedName name="wrn.BANKS." localSheetId="2" hidden="1">{#N/A,#N/A,FALSE,"BANKS"}</definedName>
    <definedName name="wrn.BANKS." localSheetId="1" hidden="1">{#N/A,#N/A,FALSE,"BANKS"}</definedName>
    <definedName name="wrn.BANKS." hidden="1">{#N/A,#N/A,FALSE,"BANKS"}</definedName>
    <definedName name="wrn.BANKS._1" localSheetId="5" hidden="1">{#N/A,#N/A,FALSE,"BANKS"}</definedName>
    <definedName name="wrn.BANKS._1" localSheetId="0" hidden="1">{#N/A,#N/A,FALSE,"BANKS"}</definedName>
    <definedName name="wrn.BANKS._1" localSheetId="3" hidden="1">{#N/A,#N/A,FALSE,"BANKS"}</definedName>
    <definedName name="wrn.BANKS._1" localSheetId="2" hidden="1">{#N/A,#N/A,FALSE,"BANKS"}</definedName>
    <definedName name="wrn.BANKS._1" localSheetId="1" hidden="1">{#N/A,#N/A,FALSE,"BANKS"}</definedName>
    <definedName name="wrn.BANKS._1" hidden="1">{#N/A,#N/A,FALSE,"BANKS"}</definedName>
    <definedName name="wrn.BANKS._2" localSheetId="5" hidden="1">{#N/A,#N/A,FALSE,"BANKS"}</definedName>
    <definedName name="wrn.BANKS._2" localSheetId="0" hidden="1">{#N/A,#N/A,FALSE,"BANKS"}</definedName>
    <definedName name="wrn.BANKS._2" localSheetId="3" hidden="1">{#N/A,#N/A,FALSE,"BANKS"}</definedName>
    <definedName name="wrn.BANKS._2" localSheetId="2" hidden="1">{#N/A,#N/A,FALSE,"BANKS"}</definedName>
    <definedName name="wrn.BANKS._2" localSheetId="1" hidden="1">{#N/A,#N/A,FALSE,"BANKS"}</definedName>
    <definedName name="wrn.BANKS._2" hidden="1">{#N/A,#N/A,FALSE,"BANKS"}</definedName>
    <definedName name="wrn.BOP." localSheetId="5" hidden="1">{#N/A,#N/A,FALSE,"BOP"}</definedName>
    <definedName name="wrn.BOP." localSheetId="0" hidden="1">{#N/A,#N/A,FALSE,"BOP"}</definedName>
    <definedName name="wrn.BOP." localSheetId="3" hidden="1">{#N/A,#N/A,FALSE,"BOP"}</definedName>
    <definedName name="wrn.BOP." localSheetId="2" hidden="1">{#N/A,#N/A,FALSE,"BOP"}</definedName>
    <definedName name="wrn.BOP." localSheetId="1" hidden="1">{#N/A,#N/A,FALSE,"BOP"}</definedName>
    <definedName name="wrn.BOP." hidden="1">{#N/A,#N/A,FALSE,"BOP"}</definedName>
    <definedName name="wrn.BOP._1" localSheetId="5" hidden="1">{#N/A,#N/A,FALSE,"BOP"}</definedName>
    <definedName name="wrn.BOP._1" localSheetId="0" hidden="1">{#N/A,#N/A,FALSE,"BOP"}</definedName>
    <definedName name="wrn.BOP._1" localSheetId="3" hidden="1">{#N/A,#N/A,FALSE,"BOP"}</definedName>
    <definedName name="wrn.BOP._1" localSheetId="2" hidden="1">{#N/A,#N/A,FALSE,"BOP"}</definedName>
    <definedName name="wrn.BOP._1" localSheetId="1" hidden="1">{#N/A,#N/A,FALSE,"BOP"}</definedName>
    <definedName name="wrn.BOP._1" hidden="1">{#N/A,#N/A,FALSE,"BOP"}</definedName>
    <definedName name="wrn.BOP._2" localSheetId="5" hidden="1">{#N/A,#N/A,FALSE,"BOP"}</definedName>
    <definedName name="wrn.BOP._2" localSheetId="0" hidden="1">{#N/A,#N/A,FALSE,"BOP"}</definedName>
    <definedName name="wrn.BOP._2" localSheetId="3" hidden="1">{#N/A,#N/A,FALSE,"BOP"}</definedName>
    <definedName name="wrn.BOP._2" localSheetId="2" hidden="1">{#N/A,#N/A,FALSE,"BOP"}</definedName>
    <definedName name="wrn.BOP._2" localSheetId="1" hidden="1">{#N/A,#N/A,FALSE,"BOP"}</definedName>
    <definedName name="wrn.BOP._2" hidden="1">{#N/A,#N/A,FALSE,"BOP"}</definedName>
    <definedName name="wrn.BOP_MIDTERM." localSheetId="5" hidden="1">{"BOP_TAB",#N/A,FALSE,"N";"MIDTERM_TAB",#N/A,FALSE,"O"}</definedName>
    <definedName name="wrn.BOP_MIDTERM." localSheetId="0" hidden="1">{"BOP_TAB",#N/A,FALSE,"N";"MIDTERM_TAB",#N/A,FALSE,"O"}</definedName>
    <definedName name="wrn.BOP_MIDTERM." localSheetId="3" hidden="1">{"BOP_TAB",#N/A,FALSE,"N";"MIDTERM_TAB",#N/A,FALSE,"O"}</definedName>
    <definedName name="wrn.BOP_MIDTERM." localSheetId="2" hidden="1">{"BOP_TAB",#N/A,FALSE,"N";"MIDTERM_TAB",#N/A,FALSE,"O"}</definedName>
    <definedName name="wrn.BOP_MIDTERM." localSheetId="1" hidden="1">{"BOP_TAB",#N/A,FALSE,"N";"MIDTERM_TAB",#N/A,FALSE,"O"}</definedName>
    <definedName name="wrn.BOP_MIDTERM." hidden="1">{"BOP_TAB",#N/A,FALSE,"N";"MIDTERM_TAB",#N/A,FALSE,"O"}</definedName>
    <definedName name="wrn.BOP_MIDTERM._1" localSheetId="5" hidden="1">{"BOP_TAB",#N/A,FALSE,"N";"MIDTERM_TAB",#N/A,FALSE,"O"}</definedName>
    <definedName name="wrn.BOP_MIDTERM._1" localSheetId="0" hidden="1">{"BOP_TAB",#N/A,FALSE,"N";"MIDTERM_TAB",#N/A,FALSE,"O"}</definedName>
    <definedName name="wrn.BOP_MIDTERM._1" localSheetId="3" hidden="1">{"BOP_TAB",#N/A,FALSE,"N";"MIDTERM_TAB",#N/A,FALSE,"O"}</definedName>
    <definedName name="wrn.BOP_MIDTERM._1" localSheetId="2" hidden="1">{"BOP_TAB",#N/A,FALSE,"N";"MIDTERM_TAB",#N/A,FALSE,"O"}</definedName>
    <definedName name="wrn.BOP_MIDTERM._1" localSheetId="1" hidden="1">{"BOP_TAB",#N/A,FALSE,"N";"MIDTERM_TAB",#N/A,FALSE,"O"}</definedName>
    <definedName name="wrn.BOP_MIDTERM._1" hidden="1">{"BOP_TAB",#N/A,FALSE,"N";"MIDTERM_TAB",#N/A,FALSE,"O"}</definedName>
    <definedName name="wrn.BOP_MIDTERM._2" localSheetId="5" hidden="1">{"BOP_TAB",#N/A,FALSE,"N";"MIDTERM_TAB",#N/A,FALSE,"O"}</definedName>
    <definedName name="wrn.BOP_MIDTERM._2" localSheetId="0" hidden="1">{"BOP_TAB",#N/A,FALSE,"N";"MIDTERM_TAB",#N/A,FALSE,"O"}</definedName>
    <definedName name="wrn.BOP_MIDTERM._2" localSheetId="3" hidden="1">{"BOP_TAB",#N/A,FALSE,"N";"MIDTERM_TAB",#N/A,FALSE,"O"}</definedName>
    <definedName name="wrn.BOP_MIDTERM._2" localSheetId="2" hidden="1">{"BOP_TAB",#N/A,FALSE,"N";"MIDTERM_TAB",#N/A,FALSE,"O"}</definedName>
    <definedName name="wrn.BOP_MIDTERM._2" localSheetId="1" hidden="1">{"BOP_TAB",#N/A,FALSE,"N";"MIDTERM_TAB",#N/A,FALSE,"O"}</definedName>
    <definedName name="wrn.BOP_MIDTERM._2" hidden="1">{"BOP_TAB",#N/A,FALSE,"N";"MIDTERM_TAB",#N/A,FALSE,"O"}</definedName>
    <definedName name="wrn.CREDIT." localSheetId="5" hidden="1">{#N/A,#N/A,FALSE,"CREDIT"}</definedName>
    <definedName name="wrn.CREDIT." localSheetId="0" hidden="1">{#N/A,#N/A,FALSE,"CREDIT"}</definedName>
    <definedName name="wrn.CREDIT." localSheetId="3" hidden="1">{#N/A,#N/A,FALSE,"CREDIT"}</definedName>
    <definedName name="wrn.CREDIT." localSheetId="2" hidden="1">{#N/A,#N/A,FALSE,"CREDIT"}</definedName>
    <definedName name="wrn.CREDIT." localSheetId="1" hidden="1">{#N/A,#N/A,FALSE,"CREDIT"}</definedName>
    <definedName name="wrn.CREDIT." hidden="1">{#N/A,#N/A,FALSE,"CREDIT"}</definedName>
    <definedName name="wrn.CREDIT._1" localSheetId="5" hidden="1">{#N/A,#N/A,FALSE,"CREDIT"}</definedName>
    <definedName name="wrn.CREDIT._1" localSheetId="0" hidden="1">{#N/A,#N/A,FALSE,"CREDIT"}</definedName>
    <definedName name="wrn.CREDIT._1" localSheetId="3" hidden="1">{#N/A,#N/A,FALSE,"CREDIT"}</definedName>
    <definedName name="wrn.CREDIT._1" localSheetId="2" hidden="1">{#N/A,#N/A,FALSE,"CREDIT"}</definedName>
    <definedName name="wrn.CREDIT._1" localSheetId="1" hidden="1">{#N/A,#N/A,FALSE,"CREDIT"}</definedName>
    <definedName name="wrn.CREDIT._1" hidden="1">{#N/A,#N/A,FALSE,"CREDIT"}</definedName>
    <definedName name="wrn.CREDIT._2" localSheetId="5" hidden="1">{#N/A,#N/A,FALSE,"CREDIT"}</definedName>
    <definedName name="wrn.CREDIT._2" localSheetId="0" hidden="1">{#N/A,#N/A,FALSE,"CREDIT"}</definedName>
    <definedName name="wrn.CREDIT._2" localSheetId="3" hidden="1">{#N/A,#N/A,FALSE,"CREDIT"}</definedName>
    <definedName name="wrn.CREDIT._2" localSheetId="2" hidden="1">{#N/A,#N/A,FALSE,"CREDIT"}</definedName>
    <definedName name="wrn.CREDIT._2" localSheetId="1" hidden="1">{#N/A,#N/A,FALSE,"CREDIT"}</definedName>
    <definedName name="wrn.CREDIT._2" hidden="1">{#N/A,#N/A,FALSE,"CREDIT"}</definedName>
    <definedName name="wrn.DEBTSVC." localSheetId="5" hidden="1">{#N/A,#N/A,FALSE,"DEBTSVC"}</definedName>
    <definedName name="wrn.DEBTSVC." localSheetId="0" hidden="1">{#N/A,#N/A,FALSE,"DEBTSVC"}</definedName>
    <definedName name="wrn.DEBTSVC." localSheetId="3" hidden="1">{#N/A,#N/A,FALSE,"DEBTSVC"}</definedName>
    <definedName name="wrn.DEBTSVC." localSheetId="2" hidden="1">{#N/A,#N/A,FALSE,"DEBTSVC"}</definedName>
    <definedName name="wrn.DEBTSVC." localSheetId="1" hidden="1">{#N/A,#N/A,FALSE,"DEBTSVC"}</definedName>
    <definedName name="wrn.DEBTSVC." hidden="1">{#N/A,#N/A,FALSE,"DEBTSVC"}</definedName>
    <definedName name="wrn.DEBTSVC._1" localSheetId="5" hidden="1">{#N/A,#N/A,FALSE,"DEBTSVC"}</definedName>
    <definedName name="wrn.DEBTSVC._1" localSheetId="0" hidden="1">{#N/A,#N/A,FALSE,"DEBTSVC"}</definedName>
    <definedName name="wrn.DEBTSVC._1" localSheetId="3" hidden="1">{#N/A,#N/A,FALSE,"DEBTSVC"}</definedName>
    <definedName name="wrn.DEBTSVC._1" localSheetId="2" hidden="1">{#N/A,#N/A,FALSE,"DEBTSVC"}</definedName>
    <definedName name="wrn.DEBTSVC._1" localSheetId="1" hidden="1">{#N/A,#N/A,FALSE,"DEBTSVC"}</definedName>
    <definedName name="wrn.DEBTSVC._1" hidden="1">{#N/A,#N/A,FALSE,"DEBTSVC"}</definedName>
    <definedName name="wrn.DEBTSVC._2" localSheetId="5" hidden="1">{#N/A,#N/A,FALSE,"DEBTSVC"}</definedName>
    <definedName name="wrn.DEBTSVC._2" localSheetId="0" hidden="1">{#N/A,#N/A,FALSE,"DEBTSVC"}</definedName>
    <definedName name="wrn.DEBTSVC._2" localSheetId="3" hidden="1">{#N/A,#N/A,FALSE,"DEBTSVC"}</definedName>
    <definedName name="wrn.DEBTSVC._2" localSheetId="2" hidden="1">{#N/A,#N/A,FALSE,"DEBTSVC"}</definedName>
    <definedName name="wrn.DEBTSVC._2" localSheetId="1" hidden="1">{#N/A,#N/A,FALSE,"DEBTSVC"}</definedName>
    <definedName name="wrn.DEBTSVC._2" hidden="1">{#N/A,#N/A,FALSE,"DEBTSVC"}</definedName>
    <definedName name="wrn.DEPO." localSheetId="5" hidden="1">{#N/A,#N/A,FALSE,"DEPO"}</definedName>
    <definedName name="wrn.DEPO." localSheetId="0" hidden="1">{#N/A,#N/A,FALSE,"DEPO"}</definedName>
    <definedName name="wrn.DEPO." localSheetId="3" hidden="1">{#N/A,#N/A,FALSE,"DEPO"}</definedName>
    <definedName name="wrn.DEPO." localSheetId="2" hidden="1">{#N/A,#N/A,FALSE,"DEPO"}</definedName>
    <definedName name="wrn.DEPO." localSheetId="1" hidden="1">{#N/A,#N/A,FALSE,"DEPO"}</definedName>
    <definedName name="wrn.DEPO." hidden="1">{#N/A,#N/A,FALSE,"DEPO"}</definedName>
    <definedName name="wrn.DEPO._1" localSheetId="5" hidden="1">{#N/A,#N/A,FALSE,"DEPO"}</definedName>
    <definedName name="wrn.DEPO._1" localSheetId="0" hidden="1">{#N/A,#N/A,FALSE,"DEPO"}</definedName>
    <definedName name="wrn.DEPO._1" localSheetId="3" hidden="1">{#N/A,#N/A,FALSE,"DEPO"}</definedName>
    <definedName name="wrn.DEPO._1" localSheetId="2" hidden="1">{#N/A,#N/A,FALSE,"DEPO"}</definedName>
    <definedName name="wrn.DEPO._1" localSheetId="1" hidden="1">{#N/A,#N/A,FALSE,"DEPO"}</definedName>
    <definedName name="wrn.DEPO._1" hidden="1">{#N/A,#N/A,FALSE,"DEPO"}</definedName>
    <definedName name="wrn.DEPO._2" localSheetId="5" hidden="1">{#N/A,#N/A,FALSE,"DEPO"}</definedName>
    <definedName name="wrn.DEPO._2" localSheetId="0" hidden="1">{#N/A,#N/A,FALSE,"DEPO"}</definedName>
    <definedName name="wrn.DEPO._2" localSheetId="3" hidden="1">{#N/A,#N/A,FALSE,"DEPO"}</definedName>
    <definedName name="wrn.DEPO._2" localSheetId="2" hidden="1">{#N/A,#N/A,FALSE,"DEPO"}</definedName>
    <definedName name="wrn.DEPO._2" localSheetId="1" hidden="1">{#N/A,#N/A,FALSE,"DEPO"}</definedName>
    <definedName name="wrn.DEPO._2" hidden="1">{#N/A,#N/A,FALSE,"DEPO"}</definedName>
    <definedName name="wrn.EXCISE." localSheetId="5" hidden="1">{#N/A,#N/A,FALSE,"EXCISE"}</definedName>
    <definedName name="wrn.EXCISE." localSheetId="0" hidden="1">{#N/A,#N/A,FALSE,"EXCISE"}</definedName>
    <definedName name="wrn.EXCISE." localSheetId="3" hidden="1">{#N/A,#N/A,FALSE,"EXCISE"}</definedName>
    <definedName name="wrn.EXCISE." localSheetId="2" hidden="1">{#N/A,#N/A,FALSE,"EXCISE"}</definedName>
    <definedName name="wrn.EXCISE." localSheetId="1" hidden="1">{#N/A,#N/A,FALSE,"EXCISE"}</definedName>
    <definedName name="wrn.EXCISE." hidden="1">{#N/A,#N/A,FALSE,"EXCISE"}</definedName>
    <definedName name="wrn.EXCISE._1" localSheetId="5" hidden="1">{#N/A,#N/A,FALSE,"EXCISE"}</definedName>
    <definedName name="wrn.EXCISE._1" localSheetId="0" hidden="1">{#N/A,#N/A,FALSE,"EXCISE"}</definedName>
    <definedName name="wrn.EXCISE._1" localSheetId="3" hidden="1">{#N/A,#N/A,FALSE,"EXCISE"}</definedName>
    <definedName name="wrn.EXCISE._1" localSheetId="2" hidden="1">{#N/A,#N/A,FALSE,"EXCISE"}</definedName>
    <definedName name="wrn.EXCISE._1" localSheetId="1" hidden="1">{#N/A,#N/A,FALSE,"EXCISE"}</definedName>
    <definedName name="wrn.EXCISE._1" hidden="1">{#N/A,#N/A,FALSE,"EXCISE"}</definedName>
    <definedName name="wrn.EXCISE._2" localSheetId="5" hidden="1">{#N/A,#N/A,FALSE,"EXCISE"}</definedName>
    <definedName name="wrn.EXCISE._2" localSheetId="0" hidden="1">{#N/A,#N/A,FALSE,"EXCISE"}</definedName>
    <definedName name="wrn.EXCISE._2" localSheetId="3" hidden="1">{#N/A,#N/A,FALSE,"EXCISE"}</definedName>
    <definedName name="wrn.EXCISE._2" localSheetId="2" hidden="1">{#N/A,#N/A,FALSE,"EXCISE"}</definedName>
    <definedName name="wrn.EXCISE._2" localSheetId="1" hidden="1">{#N/A,#N/A,FALSE,"EXCISE"}</definedName>
    <definedName name="wrn.EXCISE._2" hidden="1">{#N/A,#N/A,FALSE,"EXCISE"}</definedName>
    <definedName name="wrn.EXRATE." localSheetId="5" hidden="1">{#N/A,#N/A,FALSE,"EXRATE"}</definedName>
    <definedName name="wrn.EXRATE." localSheetId="0" hidden="1">{#N/A,#N/A,FALSE,"EXRATE"}</definedName>
    <definedName name="wrn.EXRATE." localSheetId="3" hidden="1">{#N/A,#N/A,FALSE,"EXRATE"}</definedName>
    <definedName name="wrn.EXRATE." localSheetId="2" hidden="1">{#N/A,#N/A,FALSE,"EXRATE"}</definedName>
    <definedName name="wrn.EXRATE." localSheetId="1" hidden="1">{#N/A,#N/A,FALSE,"EXRATE"}</definedName>
    <definedName name="wrn.EXRATE." hidden="1">{#N/A,#N/A,FALSE,"EXRATE"}</definedName>
    <definedName name="wrn.EXRATE._1" localSheetId="5" hidden="1">{#N/A,#N/A,FALSE,"EXRATE"}</definedName>
    <definedName name="wrn.EXRATE._1" localSheetId="0" hidden="1">{#N/A,#N/A,FALSE,"EXRATE"}</definedName>
    <definedName name="wrn.EXRATE._1" localSheetId="3" hidden="1">{#N/A,#N/A,FALSE,"EXRATE"}</definedName>
    <definedName name="wrn.EXRATE._1" localSheetId="2" hidden="1">{#N/A,#N/A,FALSE,"EXRATE"}</definedName>
    <definedName name="wrn.EXRATE._1" localSheetId="1" hidden="1">{#N/A,#N/A,FALSE,"EXRATE"}</definedName>
    <definedName name="wrn.EXRATE._1" hidden="1">{#N/A,#N/A,FALSE,"EXRATE"}</definedName>
    <definedName name="wrn.EXRATE._2" localSheetId="5" hidden="1">{#N/A,#N/A,FALSE,"EXRATE"}</definedName>
    <definedName name="wrn.EXRATE._2" localSheetId="0" hidden="1">{#N/A,#N/A,FALSE,"EXRATE"}</definedName>
    <definedName name="wrn.EXRATE._2" localSheetId="3" hidden="1">{#N/A,#N/A,FALSE,"EXRATE"}</definedName>
    <definedName name="wrn.EXRATE._2" localSheetId="2" hidden="1">{#N/A,#N/A,FALSE,"EXRATE"}</definedName>
    <definedName name="wrn.EXRATE._2" localSheetId="1" hidden="1">{#N/A,#N/A,FALSE,"EXRATE"}</definedName>
    <definedName name="wrn.EXRATE._2" hidden="1">{#N/A,#N/A,FALSE,"EXRATE"}</definedName>
    <definedName name="wrn.EXTDEBT." localSheetId="5" hidden="1">{#N/A,#N/A,FALSE,"EXTDEBT"}</definedName>
    <definedName name="wrn.EXTDEBT." localSheetId="0" hidden="1">{#N/A,#N/A,FALSE,"EXTDEBT"}</definedName>
    <definedName name="wrn.EXTDEBT." localSheetId="3" hidden="1">{#N/A,#N/A,FALSE,"EXTDEBT"}</definedName>
    <definedName name="wrn.EXTDEBT." localSheetId="2" hidden="1">{#N/A,#N/A,FALSE,"EXTDEBT"}</definedName>
    <definedName name="wrn.EXTDEBT." localSheetId="1" hidden="1">{#N/A,#N/A,FALSE,"EXTDEBT"}</definedName>
    <definedName name="wrn.EXTDEBT." hidden="1">{#N/A,#N/A,FALSE,"EXTDEBT"}</definedName>
    <definedName name="wrn.EXTDEBT._1" localSheetId="5" hidden="1">{#N/A,#N/A,FALSE,"EXTDEBT"}</definedName>
    <definedName name="wrn.EXTDEBT._1" localSheetId="0" hidden="1">{#N/A,#N/A,FALSE,"EXTDEBT"}</definedName>
    <definedName name="wrn.EXTDEBT._1" localSheetId="3" hidden="1">{#N/A,#N/A,FALSE,"EXTDEBT"}</definedName>
    <definedName name="wrn.EXTDEBT._1" localSheetId="2" hidden="1">{#N/A,#N/A,FALSE,"EXTDEBT"}</definedName>
    <definedName name="wrn.EXTDEBT._1" localSheetId="1" hidden="1">{#N/A,#N/A,FALSE,"EXTDEBT"}</definedName>
    <definedName name="wrn.EXTDEBT._1" hidden="1">{#N/A,#N/A,FALSE,"EXTDEBT"}</definedName>
    <definedName name="wrn.EXTDEBT._2" localSheetId="5" hidden="1">{#N/A,#N/A,FALSE,"EXTDEBT"}</definedName>
    <definedName name="wrn.EXTDEBT._2" localSheetId="0" hidden="1">{#N/A,#N/A,FALSE,"EXTDEBT"}</definedName>
    <definedName name="wrn.EXTDEBT._2" localSheetId="3" hidden="1">{#N/A,#N/A,FALSE,"EXTDEBT"}</definedName>
    <definedName name="wrn.EXTDEBT._2" localSheetId="2" hidden="1">{#N/A,#N/A,FALSE,"EXTDEBT"}</definedName>
    <definedName name="wrn.EXTDEBT._2" localSheetId="1" hidden="1">{#N/A,#N/A,FALSE,"EXTDEBT"}</definedName>
    <definedName name="wrn.EXTDEBT._2" hidden="1">{#N/A,#N/A,FALSE,"EXTDEBT"}</definedName>
    <definedName name="wrn.EXTRABUDGT." localSheetId="5" hidden="1">{#N/A,#N/A,FALSE,"EXTRABUDGT"}</definedName>
    <definedName name="wrn.EXTRABUDGT." localSheetId="0" hidden="1">{#N/A,#N/A,FALSE,"EXTRABUDGT"}</definedName>
    <definedName name="wrn.EXTRABUDGT." localSheetId="3" hidden="1">{#N/A,#N/A,FALSE,"EXTRABUDGT"}</definedName>
    <definedName name="wrn.EXTRABUDGT." localSheetId="2" hidden="1">{#N/A,#N/A,FALSE,"EXTRABUDGT"}</definedName>
    <definedName name="wrn.EXTRABUDGT." localSheetId="1" hidden="1">{#N/A,#N/A,FALSE,"EXTRABUDGT"}</definedName>
    <definedName name="wrn.EXTRABUDGT." hidden="1">{#N/A,#N/A,FALSE,"EXTRABUDGT"}</definedName>
    <definedName name="wrn.EXTRABUDGT._1" localSheetId="5" hidden="1">{#N/A,#N/A,FALSE,"EXTRABUDGT"}</definedName>
    <definedName name="wrn.EXTRABUDGT._1" localSheetId="0" hidden="1">{#N/A,#N/A,FALSE,"EXTRABUDGT"}</definedName>
    <definedName name="wrn.EXTRABUDGT._1" localSheetId="3" hidden="1">{#N/A,#N/A,FALSE,"EXTRABUDGT"}</definedName>
    <definedName name="wrn.EXTRABUDGT._1" localSheetId="2" hidden="1">{#N/A,#N/A,FALSE,"EXTRABUDGT"}</definedName>
    <definedName name="wrn.EXTRABUDGT._1" localSheetId="1" hidden="1">{#N/A,#N/A,FALSE,"EXTRABUDGT"}</definedName>
    <definedName name="wrn.EXTRABUDGT._1" hidden="1">{#N/A,#N/A,FALSE,"EXTRABUDGT"}</definedName>
    <definedName name="wrn.EXTRABUDGT._2" localSheetId="5" hidden="1">{#N/A,#N/A,FALSE,"EXTRABUDGT"}</definedName>
    <definedName name="wrn.EXTRABUDGT._2" localSheetId="0" hidden="1">{#N/A,#N/A,FALSE,"EXTRABUDGT"}</definedName>
    <definedName name="wrn.EXTRABUDGT._2" localSheetId="3" hidden="1">{#N/A,#N/A,FALSE,"EXTRABUDGT"}</definedName>
    <definedName name="wrn.EXTRABUDGT._2" localSheetId="2" hidden="1">{#N/A,#N/A,FALSE,"EXTRABUDGT"}</definedName>
    <definedName name="wrn.EXTRABUDGT._2" localSheetId="1" hidden="1">{#N/A,#N/A,FALSE,"EXTRABUDGT"}</definedName>
    <definedName name="wrn.EXTRABUDGT._2" hidden="1">{#N/A,#N/A,FALSE,"EXTRABUDGT"}</definedName>
    <definedName name="wrn.EXTRABUDGT2." localSheetId="5" hidden="1">{#N/A,#N/A,FALSE,"EXTRABUDGT2"}</definedName>
    <definedName name="wrn.EXTRABUDGT2." localSheetId="0" hidden="1">{#N/A,#N/A,FALSE,"EXTRABUDGT2"}</definedName>
    <definedName name="wrn.EXTRABUDGT2." localSheetId="3" hidden="1">{#N/A,#N/A,FALSE,"EXTRABUDGT2"}</definedName>
    <definedName name="wrn.EXTRABUDGT2." localSheetId="2" hidden="1">{#N/A,#N/A,FALSE,"EXTRABUDGT2"}</definedName>
    <definedName name="wrn.EXTRABUDGT2." localSheetId="1" hidden="1">{#N/A,#N/A,FALSE,"EXTRABUDGT2"}</definedName>
    <definedName name="wrn.EXTRABUDGT2." hidden="1">{#N/A,#N/A,FALSE,"EXTRABUDGT2"}</definedName>
    <definedName name="wrn.EXTRABUDGT2._1" localSheetId="5" hidden="1">{#N/A,#N/A,FALSE,"EXTRABUDGT2"}</definedName>
    <definedName name="wrn.EXTRABUDGT2._1" localSheetId="0" hidden="1">{#N/A,#N/A,FALSE,"EXTRABUDGT2"}</definedName>
    <definedName name="wrn.EXTRABUDGT2._1" localSheetId="3" hidden="1">{#N/A,#N/A,FALSE,"EXTRABUDGT2"}</definedName>
    <definedName name="wrn.EXTRABUDGT2._1" localSheetId="2" hidden="1">{#N/A,#N/A,FALSE,"EXTRABUDGT2"}</definedName>
    <definedName name="wrn.EXTRABUDGT2._1" localSheetId="1" hidden="1">{#N/A,#N/A,FALSE,"EXTRABUDGT2"}</definedName>
    <definedName name="wrn.EXTRABUDGT2._1" hidden="1">{#N/A,#N/A,FALSE,"EXTRABUDGT2"}</definedName>
    <definedName name="wrn.EXTRABUDGT2._2" localSheetId="5" hidden="1">{#N/A,#N/A,FALSE,"EXTRABUDGT2"}</definedName>
    <definedName name="wrn.EXTRABUDGT2._2" localSheetId="0" hidden="1">{#N/A,#N/A,FALSE,"EXTRABUDGT2"}</definedName>
    <definedName name="wrn.EXTRABUDGT2._2" localSheetId="3" hidden="1">{#N/A,#N/A,FALSE,"EXTRABUDGT2"}</definedName>
    <definedName name="wrn.EXTRABUDGT2._2" localSheetId="2" hidden="1">{#N/A,#N/A,FALSE,"EXTRABUDGT2"}</definedName>
    <definedName name="wrn.EXTRABUDGT2._2" localSheetId="1" hidden="1">{#N/A,#N/A,FALSE,"EXTRABUDGT2"}</definedName>
    <definedName name="wrn.EXTRABUDGT2._2" hidden="1">{#N/A,#N/A,FALSE,"EXTRABUDGT2"}</definedName>
    <definedName name="wrn.GDP." localSheetId="5" hidden="1">{#N/A,#N/A,FALSE,"GDP_ORIGIN";#N/A,#N/A,FALSE,"EMP_POP"}</definedName>
    <definedName name="wrn.GDP." localSheetId="0" hidden="1">{#N/A,#N/A,FALSE,"GDP_ORIGIN";#N/A,#N/A,FALSE,"EMP_POP"}</definedName>
    <definedName name="wrn.GDP." localSheetId="3" hidden="1">{#N/A,#N/A,FALSE,"GDP_ORIGIN";#N/A,#N/A,FALSE,"EMP_POP"}</definedName>
    <definedName name="wrn.GDP." localSheetId="2" hidden="1">{#N/A,#N/A,FALSE,"GDP_ORIGIN";#N/A,#N/A,FALSE,"EMP_POP"}</definedName>
    <definedName name="wrn.GDP." localSheetId="1" hidden="1">{#N/A,#N/A,FALSE,"GDP_ORIGIN";#N/A,#N/A,FALSE,"EMP_POP"}</definedName>
    <definedName name="wrn.GDP." hidden="1">{#N/A,#N/A,FALSE,"GDP_ORIGIN";#N/A,#N/A,FALSE,"EMP_POP"}</definedName>
    <definedName name="wrn.GDP._1" localSheetId="5" hidden="1">{#N/A,#N/A,FALSE,"GDP_ORIGIN";#N/A,#N/A,FALSE,"EMP_POP"}</definedName>
    <definedName name="wrn.GDP._1" localSheetId="0" hidden="1">{#N/A,#N/A,FALSE,"GDP_ORIGIN";#N/A,#N/A,FALSE,"EMP_POP"}</definedName>
    <definedName name="wrn.GDP._1" localSheetId="3" hidden="1">{#N/A,#N/A,FALSE,"GDP_ORIGIN";#N/A,#N/A,FALSE,"EMP_POP"}</definedName>
    <definedName name="wrn.GDP._1" localSheetId="2" hidden="1">{#N/A,#N/A,FALSE,"GDP_ORIGIN";#N/A,#N/A,FALSE,"EMP_POP"}</definedName>
    <definedName name="wrn.GDP._1" localSheetId="1" hidden="1">{#N/A,#N/A,FALSE,"GDP_ORIGIN";#N/A,#N/A,FALSE,"EMP_POP"}</definedName>
    <definedName name="wrn.GDP._1" hidden="1">{#N/A,#N/A,FALSE,"GDP_ORIGIN";#N/A,#N/A,FALSE,"EMP_POP"}</definedName>
    <definedName name="wrn.GDP._2" localSheetId="5" hidden="1">{#N/A,#N/A,FALSE,"GDP_ORIGIN";#N/A,#N/A,FALSE,"EMP_POP"}</definedName>
    <definedName name="wrn.GDP._2" localSheetId="0" hidden="1">{#N/A,#N/A,FALSE,"GDP_ORIGIN";#N/A,#N/A,FALSE,"EMP_POP"}</definedName>
    <definedName name="wrn.GDP._2" localSheetId="3" hidden="1">{#N/A,#N/A,FALSE,"GDP_ORIGIN";#N/A,#N/A,FALSE,"EMP_POP"}</definedName>
    <definedName name="wrn.GDP._2" localSheetId="2" hidden="1">{#N/A,#N/A,FALSE,"GDP_ORIGIN";#N/A,#N/A,FALSE,"EMP_POP"}</definedName>
    <definedName name="wrn.GDP._2" localSheetId="1" hidden="1">{#N/A,#N/A,FALSE,"GDP_ORIGIN";#N/A,#N/A,FALSE,"EMP_POP"}</definedName>
    <definedName name="wrn.GDP._2" hidden="1">{#N/A,#N/A,FALSE,"GDP_ORIGIN";#N/A,#N/A,FALSE,"EMP_POP"}</definedName>
    <definedName name="wrn.GGOVT." localSheetId="5" hidden="1">{#N/A,#N/A,FALSE,"GGOVT"}</definedName>
    <definedName name="wrn.GGOVT." localSheetId="0" hidden="1">{#N/A,#N/A,FALSE,"GGOVT"}</definedName>
    <definedName name="wrn.GGOVT." localSheetId="3" hidden="1">{#N/A,#N/A,FALSE,"GGOVT"}</definedName>
    <definedName name="wrn.GGOVT." localSheetId="2" hidden="1">{#N/A,#N/A,FALSE,"GGOVT"}</definedName>
    <definedName name="wrn.GGOVT." localSheetId="1" hidden="1">{#N/A,#N/A,FALSE,"GGOVT"}</definedName>
    <definedName name="wrn.GGOVT." hidden="1">{#N/A,#N/A,FALSE,"GGOVT"}</definedName>
    <definedName name="wrn.GGOVT._1" localSheetId="5" hidden="1">{#N/A,#N/A,FALSE,"GGOVT"}</definedName>
    <definedName name="wrn.GGOVT._1" localSheetId="0" hidden="1">{#N/A,#N/A,FALSE,"GGOVT"}</definedName>
    <definedName name="wrn.GGOVT._1" localSheetId="3" hidden="1">{#N/A,#N/A,FALSE,"GGOVT"}</definedName>
    <definedName name="wrn.GGOVT._1" localSheetId="2" hidden="1">{#N/A,#N/A,FALSE,"GGOVT"}</definedName>
    <definedName name="wrn.GGOVT._1" localSheetId="1" hidden="1">{#N/A,#N/A,FALSE,"GGOVT"}</definedName>
    <definedName name="wrn.GGOVT._1" hidden="1">{#N/A,#N/A,FALSE,"GGOVT"}</definedName>
    <definedName name="wrn.GGOVT._2" localSheetId="5" hidden="1">{#N/A,#N/A,FALSE,"GGOVT"}</definedName>
    <definedName name="wrn.GGOVT._2" localSheetId="0" hidden="1">{#N/A,#N/A,FALSE,"GGOVT"}</definedName>
    <definedName name="wrn.GGOVT._2" localSheetId="3" hidden="1">{#N/A,#N/A,FALSE,"GGOVT"}</definedName>
    <definedName name="wrn.GGOVT._2" localSheetId="2" hidden="1">{#N/A,#N/A,FALSE,"GGOVT"}</definedName>
    <definedName name="wrn.GGOVT._2" localSheetId="1" hidden="1">{#N/A,#N/A,FALSE,"GGOVT"}</definedName>
    <definedName name="wrn.GGOVT._2" hidden="1">{#N/A,#N/A,FALSE,"GGOVT"}</definedName>
    <definedName name="wrn.GGOVT2." localSheetId="5" hidden="1">{#N/A,#N/A,FALSE,"GGOVT2"}</definedName>
    <definedName name="wrn.GGOVT2." localSheetId="0" hidden="1">{#N/A,#N/A,FALSE,"GGOVT2"}</definedName>
    <definedName name="wrn.GGOVT2." localSheetId="3" hidden="1">{#N/A,#N/A,FALSE,"GGOVT2"}</definedName>
    <definedName name="wrn.GGOVT2." localSheetId="2" hidden="1">{#N/A,#N/A,FALSE,"GGOVT2"}</definedName>
    <definedName name="wrn.GGOVT2." localSheetId="1" hidden="1">{#N/A,#N/A,FALSE,"GGOVT2"}</definedName>
    <definedName name="wrn.GGOVT2." hidden="1">{#N/A,#N/A,FALSE,"GGOVT2"}</definedName>
    <definedName name="wrn.GGOVT2._1" localSheetId="5" hidden="1">{#N/A,#N/A,FALSE,"GGOVT2"}</definedName>
    <definedName name="wrn.GGOVT2._1" localSheetId="0" hidden="1">{#N/A,#N/A,FALSE,"GGOVT2"}</definedName>
    <definedName name="wrn.GGOVT2._1" localSheetId="3" hidden="1">{#N/A,#N/A,FALSE,"GGOVT2"}</definedName>
    <definedName name="wrn.GGOVT2._1" localSheetId="2" hidden="1">{#N/A,#N/A,FALSE,"GGOVT2"}</definedName>
    <definedName name="wrn.GGOVT2._1" localSheetId="1" hidden="1">{#N/A,#N/A,FALSE,"GGOVT2"}</definedName>
    <definedName name="wrn.GGOVT2._1" hidden="1">{#N/A,#N/A,FALSE,"GGOVT2"}</definedName>
    <definedName name="wrn.GGOVT2._2" localSheetId="5" hidden="1">{#N/A,#N/A,FALSE,"GGOVT2"}</definedName>
    <definedName name="wrn.GGOVT2._2" localSheetId="0" hidden="1">{#N/A,#N/A,FALSE,"GGOVT2"}</definedName>
    <definedName name="wrn.GGOVT2._2" localSheetId="3" hidden="1">{#N/A,#N/A,FALSE,"GGOVT2"}</definedName>
    <definedName name="wrn.GGOVT2._2" localSheetId="2" hidden="1">{#N/A,#N/A,FALSE,"GGOVT2"}</definedName>
    <definedName name="wrn.GGOVT2._2" localSheetId="1" hidden="1">{#N/A,#N/A,FALSE,"GGOVT2"}</definedName>
    <definedName name="wrn.GGOVT2._2" hidden="1">{#N/A,#N/A,FALSE,"GGOVT2"}</definedName>
    <definedName name="wrn.GGOVTPC." localSheetId="5" hidden="1">{#N/A,#N/A,FALSE,"GGOVT%"}</definedName>
    <definedName name="wrn.GGOVTPC." localSheetId="0" hidden="1">{#N/A,#N/A,FALSE,"GGOVT%"}</definedName>
    <definedName name="wrn.GGOVTPC." localSheetId="3" hidden="1">{#N/A,#N/A,FALSE,"GGOVT%"}</definedName>
    <definedName name="wrn.GGOVTPC." localSheetId="2" hidden="1">{#N/A,#N/A,FALSE,"GGOVT%"}</definedName>
    <definedName name="wrn.GGOVTPC." localSheetId="1" hidden="1">{#N/A,#N/A,FALSE,"GGOVT%"}</definedName>
    <definedName name="wrn.GGOVTPC." hidden="1">{#N/A,#N/A,FALSE,"GGOVT%"}</definedName>
    <definedName name="wrn.GGOVTPC._1" localSheetId="5" hidden="1">{#N/A,#N/A,FALSE,"GGOVT%"}</definedName>
    <definedName name="wrn.GGOVTPC._1" localSheetId="0" hidden="1">{#N/A,#N/A,FALSE,"GGOVT%"}</definedName>
    <definedName name="wrn.GGOVTPC._1" localSheetId="3" hidden="1">{#N/A,#N/A,FALSE,"GGOVT%"}</definedName>
    <definedName name="wrn.GGOVTPC._1" localSheetId="2" hidden="1">{#N/A,#N/A,FALSE,"GGOVT%"}</definedName>
    <definedName name="wrn.GGOVTPC._1" localSheetId="1" hidden="1">{#N/A,#N/A,FALSE,"GGOVT%"}</definedName>
    <definedName name="wrn.GGOVTPC._1" hidden="1">{#N/A,#N/A,FALSE,"GGOVT%"}</definedName>
    <definedName name="wrn.GGOVTPC._2" localSheetId="5" hidden="1">{#N/A,#N/A,FALSE,"GGOVT%"}</definedName>
    <definedName name="wrn.GGOVTPC._2" localSheetId="0" hidden="1">{#N/A,#N/A,FALSE,"GGOVT%"}</definedName>
    <definedName name="wrn.GGOVTPC._2" localSheetId="3" hidden="1">{#N/A,#N/A,FALSE,"GGOVT%"}</definedName>
    <definedName name="wrn.GGOVTPC._2" localSheetId="2" hidden="1">{#N/A,#N/A,FALSE,"GGOVT%"}</definedName>
    <definedName name="wrn.GGOVTPC._2" localSheetId="1" hidden="1">{#N/A,#N/A,FALSE,"GGOVT%"}</definedName>
    <definedName name="wrn.GGOVTPC._2" hidden="1">{#N/A,#N/A,FALSE,"GGOVT%"}</definedName>
    <definedName name="wrn.INCOMETX." localSheetId="5" hidden="1">{#N/A,#N/A,FALSE,"INCOMETX"}</definedName>
    <definedName name="wrn.INCOMETX." localSheetId="0" hidden="1">{#N/A,#N/A,FALSE,"INCOMETX"}</definedName>
    <definedName name="wrn.INCOMETX." localSheetId="3" hidden="1">{#N/A,#N/A,FALSE,"INCOMETX"}</definedName>
    <definedName name="wrn.INCOMETX." localSheetId="2" hidden="1">{#N/A,#N/A,FALSE,"INCOMETX"}</definedName>
    <definedName name="wrn.INCOMETX." localSheetId="1" hidden="1">{#N/A,#N/A,FALSE,"INCOMETX"}</definedName>
    <definedName name="wrn.INCOMETX." hidden="1">{#N/A,#N/A,FALSE,"INCOMETX"}</definedName>
    <definedName name="wrn.INCOMETX._1" localSheetId="5" hidden="1">{#N/A,#N/A,FALSE,"INCOMETX"}</definedName>
    <definedName name="wrn.INCOMETX._1" localSheetId="0" hidden="1">{#N/A,#N/A,FALSE,"INCOMETX"}</definedName>
    <definedName name="wrn.INCOMETX._1" localSheetId="3" hidden="1">{#N/A,#N/A,FALSE,"INCOMETX"}</definedName>
    <definedName name="wrn.INCOMETX._1" localSheetId="2" hidden="1">{#N/A,#N/A,FALSE,"INCOMETX"}</definedName>
    <definedName name="wrn.INCOMETX._1" localSheetId="1" hidden="1">{#N/A,#N/A,FALSE,"INCOMETX"}</definedName>
    <definedName name="wrn.INCOMETX._1" hidden="1">{#N/A,#N/A,FALSE,"INCOMETX"}</definedName>
    <definedName name="wrn.INCOMETX._2" localSheetId="5" hidden="1">{#N/A,#N/A,FALSE,"INCOMETX"}</definedName>
    <definedName name="wrn.INCOMETX._2" localSheetId="0" hidden="1">{#N/A,#N/A,FALSE,"INCOMETX"}</definedName>
    <definedName name="wrn.INCOMETX._2" localSheetId="3" hidden="1">{#N/A,#N/A,FALSE,"INCOMETX"}</definedName>
    <definedName name="wrn.INCOMETX._2" localSheetId="2" hidden="1">{#N/A,#N/A,FALSE,"INCOMETX"}</definedName>
    <definedName name="wrn.INCOMETX._2" localSheetId="1" hidden="1">{#N/A,#N/A,FALSE,"INCOMETX"}</definedName>
    <definedName name="wrn.INCOMETX._2" hidden="1">{#N/A,#N/A,FALSE,"INCOMETX"}</definedName>
    <definedName name="wrn.Input._.and._.output._.tables." localSheetId="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put._.and._.output._.tables._1" localSheetId="5" hidden="1">{#N/A,#N/A,FALSE,"SimInp1";#N/A,#N/A,FALSE,"SimInp2";#N/A,#N/A,FALSE,"SimOut1";#N/A,#N/A,FALSE,"SimOut2";#N/A,#N/A,FALSE,"SimOut3";#N/A,#N/A,FALSE,"SimOut4";#N/A,#N/A,FALSE,"SimOut5"}</definedName>
    <definedName name="wrn.Input._.and._.output._.tables._1" localSheetId="0" hidden="1">{#N/A,#N/A,FALSE,"SimInp1";#N/A,#N/A,FALSE,"SimInp2";#N/A,#N/A,FALSE,"SimOut1";#N/A,#N/A,FALSE,"SimOut2";#N/A,#N/A,FALSE,"SimOut3";#N/A,#N/A,FALSE,"SimOut4";#N/A,#N/A,FALSE,"SimOut5"}</definedName>
    <definedName name="wrn.Input._.and._.output._.tables._1" localSheetId="3" hidden="1">{#N/A,#N/A,FALSE,"SimInp1";#N/A,#N/A,FALSE,"SimInp2";#N/A,#N/A,FALSE,"SimOut1";#N/A,#N/A,FALSE,"SimOut2";#N/A,#N/A,FALSE,"SimOut3";#N/A,#N/A,FALSE,"SimOut4";#N/A,#N/A,FALSE,"SimOut5"}</definedName>
    <definedName name="wrn.Input._.and._.output._.tables._1" localSheetId="2" hidden="1">{#N/A,#N/A,FALSE,"SimInp1";#N/A,#N/A,FALSE,"SimInp2";#N/A,#N/A,FALSE,"SimOut1";#N/A,#N/A,FALSE,"SimOut2";#N/A,#N/A,FALSE,"SimOut3";#N/A,#N/A,FALSE,"SimOut4";#N/A,#N/A,FALSE,"SimOut5"}</definedName>
    <definedName name="wrn.Input._.and._.output._.tables._1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_1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5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0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3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2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_2" hidden="1">{#N/A,#N/A,FALSE,"SimInp1";#N/A,#N/A,FALSE,"SimInp2";#N/A,#N/A,FALSE,"SimOut1";#N/A,#N/A,FALSE,"SimOut2";#N/A,#N/A,FALSE,"SimOut3";#N/A,#N/A,FALSE,"SimOut4";#N/A,#N/A,FALSE,"SimOut5"}</definedName>
    <definedName name="wrn.INTERST." localSheetId="5" hidden="1">{#N/A,#N/A,FALSE,"INTERST"}</definedName>
    <definedName name="wrn.INTERST." localSheetId="0" hidden="1">{#N/A,#N/A,FALSE,"INTERST"}</definedName>
    <definedName name="wrn.INTERST." localSheetId="3" hidden="1">{#N/A,#N/A,FALSE,"INTERST"}</definedName>
    <definedName name="wrn.INTERST." localSheetId="2" hidden="1">{#N/A,#N/A,FALSE,"INTERST"}</definedName>
    <definedName name="wrn.INTERST." localSheetId="1" hidden="1">{#N/A,#N/A,FALSE,"INTERST"}</definedName>
    <definedName name="wrn.INTERST." hidden="1">{#N/A,#N/A,FALSE,"INTERST"}</definedName>
    <definedName name="wrn.INTERST._1" localSheetId="5" hidden="1">{#N/A,#N/A,FALSE,"INTERST"}</definedName>
    <definedName name="wrn.INTERST._1" localSheetId="0" hidden="1">{#N/A,#N/A,FALSE,"INTERST"}</definedName>
    <definedName name="wrn.INTERST._1" localSheetId="3" hidden="1">{#N/A,#N/A,FALSE,"INTERST"}</definedName>
    <definedName name="wrn.INTERST._1" localSheetId="2" hidden="1">{#N/A,#N/A,FALSE,"INTERST"}</definedName>
    <definedName name="wrn.INTERST._1" localSheetId="1" hidden="1">{#N/A,#N/A,FALSE,"INTERST"}</definedName>
    <definedName name="wrn.INTERST._1" hidden="1">{#N/A,#N/A,FALSE,"INTERST"}</definedName>
    <definedName name="wrn.INTERST._2" localSheetId="5" hidden="1">{#N/A,#N/A,FALSE,"INTERST"}</definedName>
    <definedName name="wrn.INTERST._2" localSheetId="0" hidden="1">{#N/A,#N/A,FALSE,"INTERST"}</definedName>
    <definedName name="wrn.INTERST._2" localSheetId="3" hidden="1">{#N/A,#N/A,FALSE,"INTERST"}</definedName>
    <definedName name="wrn.INTERST._2" localSheetId="2" hidden="1">{#N/A,#N/A,FALSE,"INTERST"}</definedName>
    <definedName name="wrn.INTERST._2" localSheetId="1" hidden="1">{#N/A,#N/A,FALSE,"INTERST"}</definedName>
    <definedName name="wrn.INTERST._2" hidden="1">{#N/A,#N/A,FALSE,"INTERST"}</definedName>
    <definedName name="wrn.INTERVENTION." localSheetId="5" hidden="1">{"TAB_MONAVGi",#N/A,FALSE,"SUMMARY";"TAB_EOPi",#N/A,FALSE,"SUMMARY";"TAB_QAi",#N/A,FALSE,"SUMMARY"}</definedName>
    <definedName name="wrn.INTERVENTION." localSheetId="0" hidden="1">{"TAB_MONAVGi",#N/A,FALSE,"SUMMARY";"TAB_EOPi",#N/A,FALSE,"SUMMARY";"TAB_QAi",#N/A,FALSE,"SUMMARY"}</definedName>
    <definedName name="wrn.INTERVENTION." localSheetId="3" hidden="1">{"TAB_MONAVGi",#N/A,FALSE,"SUMMARY";"TAB_EOPi",#N/A,FALSE,"SUMMARY";"TAB_QAi",#N/A,FALSE,"SUMMARY"}</definedName>
    <definedName name="wrn.INTERVENTION." localSheetId="2" hidden="1">{"TAB_MONAVGi",#N/A,FALSE,"SUMMARY";"TAB_EOPi",#N/A,FALSE,"SUMMARY";"TAB_QAi",#N/A,FALSE,"SUMMARY"}</definedName>
    <definedName name="wrn.INTERVENTION." localSheetId="1" hidden="1">{"TAB_MONAVGi",#N/A,FALSE,"SUMMARY";"TAB_EOPi",#N/A,FALSE,"SUMMARY";"TAB_QAi",#N/A,FALSE,"SUMMARY"}</definedName>
    <definedName name="wrn.INTERVENTION." hidden="1">{"TAB_MONAVGi",#N/A,FALSE,"SUMMARY";"TAB_EOPi",#N/A,FALSE,"SUMMARY";"TAB_QAi",#N/A,FALSE,"SUMMARY"}</definedName>
    <definedName name="wrn.MAIN." localSheetId="5" hidden="1">{#N/A,#N/A,FALSE,"CB";#N/A,#N/A,FALSE,"CMB";#N/A,#N/A,FALSE,"BSYS";#N/A,#N/A,FALSE,"NBFI";#N/A,#N/A,FALSE,"FSYS"}</definedName>
    <definedName name="wrn.MAIN." localSheetId="0" hidden="1">{#N/A,#N/A,FALSE,"CB";#N/A,#N/A,FALSE,"CMB";#N/A,#N/A,FALSE,"BSYS";#N/A,#N/A,FALSE,"NBFI";#N/A,#N/A,FALSE,"FSYS"}</definedName>
    <definedName name="wrn.MAIN." localSheetId="3" hidden="1">{#N/A,#N/A,FALSE,"CB";#N/A,#N/A,FALSE,"CMB";#N/A,#N/A,FALSE,"BSYS";#N/A,#N/A,FALSE,"NBFI";#N/A,#N/A,FALSE,"FSYS"}</definedName>
    <definedName name="wrn.MAIN." localSheetId="2" hidden="1">{#N/A,#N/A,FALSE,"CB";#N/A,#N/A,FALSE,"CMB";#N/A,#N/A,FALSE,"BSYS";#N/A,#N/A,FALSE,"NBFI";#N/A,#N/A,FALSE,"FSYS"}</definedName>
    <definedName name="wrn.MAIN." localSheetId="1" hidden="1">{#N/A,#N/A,FALSE,"CB";#N/A,#N/A,FALSE,"CMB";#N/A,#N/A,FALSE,"BSYS";#N/A,#N/A,FALSE,"NBFI";#N/A,#N/A,FALSE,"FSYS"}</definedName>
    <definedName name="wrn.MAIN." hidden="1">{#N/A,#N/A,FALSE,"CB";#N/A,#N/A,FALSE,"CMB";#N/A,#N/A,FALSE,"BSYS";#N/A,#N/A,FALSE,"NBFI";#N/A,#N/A,FALSE,"FSYS"}</definedName>
    <definedName name="wrn.MAIN._1" localSheetId="5" hidden="1">{#N/A,#N/A,FALSE,"CB";#N/A,#N/A,FALSE,"CMB";#N/A,#N/A,FALSE,"BSYS";#N/A,#N/A,FALSE,"NBFI";#N/A,#N/A,FALSE,"FSYS"}</definedName>
    <definedName name="wrn.MAIN._1" localSheetId="0" hidden="1">{#N/A,#N/A,FALSE,"CB";#N/A,#N/A,FALSE,"CMB";#N/A,#N/A,FALSE,"BSYS";#N/A,#N/A,FALSE,"NBFI";#N/A,#N/A,FALSE,"FSYS"}</definedName>
    <definedName name="wrn.MAIN._1" localSheetId="3" hidden="1">{#N/A,#N/A,FALSE,"CB";#N/A,#N/A,FALSE,"CMB";#N/A,#N/A,FALSE,"BSYS";#N/A,#N/A,FALSE,"NBFI";#N/A,#N/A,FALSE,"FSYS"}</definedName>
    <definedName name="wrn.MAIN._1" localSheetId="2" hidden="1">{#N/A,#N/A,FALSE,"CB";#N/A,#N/A,FALSE,"CMB";#N/A,#N/A,FALSE,"BSYS";#N/A,#N/A,FALSE,"NBFI";#N/A,#N/A,FALSE,"FSYS"}</definedName>
    <definedName name="wrn.MAIN._1" localSheetId="1" hidden="1">{#N/A,#N/A,FALSE,"CB";#N/A,#N/A,FALSE,"CMB";#N/A,#N/A,FALSE,"BSYS";#N/A,#N/A,FALSE,"NBFI";#N/A,#N/A,FALSE,"FSYS"}</definedName>
    <definedName name="wrn.MAIN._1" hidden="1">{#N/A,#N/A,FALSE,"CB";#N/A,#N/A,FALSE,"CMB";#N/A,#N/A,FALSE,"BSYS";#N/A,#N/A,FALSE,"NBFI";#N/A,#N/A,FALSE,"FSYS"}</definedName>
    <definedName name="wrn.MAIN._2" localSheetId="5" hidden="1">{#N/A,#N/A,FALSE,"CB";#N/A,#N/A,FALSE,"CMB";#N/A,#N/A,FALSE,"BSYS";#N/A,#N/A,FALSE,"NBFI";#N/A,#N/A,FALSE,"FSYS"}</definedName>
    <definedName name="wrn.MAIN._2" localSheetId="0" hidden="1">{#N/A,#N/A,FALSE,"CB";#N/A,#N/A,FALSE,"CMB";#N/A,#N/A,FALSE,"BSYS";#N/A,#N/A,FALSE,"NBFI";#N/A,#N/A,FALSE,"FSYS"}</definedName>
    <definedName name="wrn.MAIN._2" localSheetId="3" hidden="1">{#N/A,#N/A,FALSE,"CB";#N/A,#N/A,FALSE,"CMB";#N/A,#N/A,FALSE,"BSYS";#N/A,#N/A,FALSE,"NBFI";#N/A,#N/A,FALSE,"FSYS"}</definedName>
    <definedName name="wrn.MAIN._2" localSheetId="2" hidden="1">{#N/A,#N/A,FALSE,"CB";#N/A,#N/A,FALSE,"CMB";#N/A,#N/A,FALSE,"BSYS";#N/A,#N/A,FALSE,"NBFI";#N/A,#N/A,FALSE,"FSYS"}</definedName>
    <definedName name="wrn.MAIN._2" localSheetId="1" hidden="1">{#N/A,#N/A,FALSE,"CB";#N/A,#N/A,FALSE,"CMB";#N/A,#N/A,FALSE,"BSYS";#N/A,#N/A,FALSE,"NBFI";#N/A,#N/A,FALSE,"FSYS"}</definedName>
    <definedName name="wrn.MAIN._2" hidden="1">{#N/A,#N/A,FALSE,"CB";#N/A,#N/A,FALSE,"CMB";#N/A,#N/A,FALSE,"BSYS";#N/A,#N/A,FALSE,"NBFI";#N/A,#N/A,FALSE,"FSYS"}</definedName>
    <definedName name="wrn.MDABOP.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1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1" localSheetId="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1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1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hidden="1">{"BOP_TAB",#N/A,FALSE,"N";"MIDTERM_TAB",#N/A,FALSE,"O";"FUND_CRED",#N/A,FALSE,"P";"DEBT_TAB1",#N/A,FALSE,"Q";"DEBT_TAB2",#N/A,FALSE,"Q";"FORFIN_TAB1",#N/A,FALSE,"R";"FORFIN_TAB2",#N/A,FALSE,"R";"BOP_ANALY",#N/A,FALSE,"U"}</definedName>
    <definedName name="wrn.MIT." localSheetId="5" hidden="1">{#N/A,#N/A,FALSE,"CB";#N/A,#N/A,FALSE,"CMB";#N/A,#N/A,FALSE,"NBFI"}</definedName>
    <definedName name="wrn.MIT." localSheetId="0" hidden="1">{#N/A,#N/A,FALSE,"CB";#N/A,#N/A,FALSE,"CMB";#N/A,#N/A,FALSE,"NBFI"}</definedName>
    <definedName name="wrn.MIT." localSheetId="3" hidden="1">{#N/A,#N/A,FALSE,"CB";#N/A,#N/A,FALSE,"CMB";#N/A,#N/A,FALSE,"NBFI"}</definedName>
    <definedName name="wrn.MIT." localSheetId="2" hidden="1">{#N/A,#N/A,FALSE,"CB";#N/A,#N/A,FALSE,"CMB";#N/A,#N/A,FALSE,"NBFI"}</definedName>
    <definedName name="wrn.MIT." localSheetId="1" hidden="1">{#N/A,#N/A,FALSE,"CB";#N/A,#N/A,FALSE,"CMB";#N/A,#N/A,FALSE,"NBFI"}</definedName>
    <definedName name="wrn.MIT." hidden="1">{#N/A,#N/A,FALSE,"CB";#N/A,#N/A,FALSE,"CMB";#N/A,#N/A,FALSE,"NBFI"}</definedName>
    <definedName name="wrn.MIT._1" localSheetId="5" hidden="1">{#N/A,#N/A,FALSE,"CB";#N/A,#N/A,FALSE,"CMB";#N/A,#N/A,FALSE,"NBFI"}</definedName>
    <definedName name="wrn.MIT._1" localSheetId="0" hidden="1">{#N/A,#N/A,FALSE,"CB";#N/A,#N/A,FALSE,"CMB";#N/A,#N/A,FALSE,"NBFI"}</definedName>
    <definedName name="wrn.MIT._1" localSheetId="3" hidden="1">{#N/A,#N/A,FALSE,"CB";#N/A,#N/A,FALSE,"CMB";#N/A,#N/A,FALSE,"NBFI"}</definedName>
    <definedName name="wrn.MIT._1" localSheetId="2" hidden="1">{#N/A,#N/A,FALSE,"CB";#N/A,#N/A,FALSE,"CMB";#N/A,#N/A,FALSE,"NBFI"}</definedName>
    <definedName name="wrn.MIT._1" localSheetId="1" hidden="1">{#N/A,#N/A,FALSE,"CB";#N/A,#N/A,FALSE,"CMB";#N/A,#N/A,FALSE,"NBFI"}</definedName>
    <definedName name="wrn.MIT._1" hidden="1">{#N/A,#N/A,FALSE,"CB";#N/A,#N/A,FALSE,"CMB";#N/A,#N/A,FALSE,"NBFI"}</definedName>
    <definedName name="wrn.MIT._2" localSheetId="5" hidden="1">{#N/A,#N/A,FALSE,"CB";#N/A,#N/A,FALSE,"CMB";#N/A,#N/A,FALSE,"NBFI"}</definedName>
    <definedName name="wrn.MIT._2" localSheetId="0" hidden="1">{#N/A,#N/A,FALSE,"CB";#N/A,#N/A,FALSE,"CMB";#N/A,#N/A,FALSE,"NBFI"}</definedName>
    <definedName name="wrn.MIT._2" localSheetId="3" hidden="1">{#N/A,#N/A,FALSE,"CB";#N/A,#N/A,FALSE,"CMB";#N/A,#N/A,FALSE,"NBFI"}</definedName>
    <definedName name="wrn.MIT._2" localSheetId="2" hidden="1">{#N/A,#N/A,FALSE,"CB";#N/A,#N/A,FALSE,"CMB";#N/A,#N/A,FALSE,"NBFI"}</definedName>
    <definedName name="wrn.MIT._2" localSheetId="1" hidden="1">{#N/A,#N/A,FALSE,"CB";#N/A,#N/A,FALSE,"CMB";#N/A,#N/A,FALSE,"NBFI"}</definedName>
    <definedName name="wrn.MIT._2" hidden="1">{#N/A,#N/A,FALSE,"CB";#N/A,#N/A,FALSE,"CMB";#N/A,#N/A,FALSE,"NBFI"}</definedName>
    <definedName name="wrn.MONA." localSheetId="5" hidden="1">{"MONA",#N/A,FALSE,"S"}</definedName>
    <definedName name="wrn.MONA." localSheetId="0" hidden="1">{"MONA",#N/A,FALSE,"S"}</definedName>
    <definedName name="wrn.MONA." localSheetId="3" hidden="1">{"MONA",#N/A,FALSE,"S"}</definedName>
    <definedName name="wrn.MONA." localSheetId="2" hidden="1">{"MONA",#N/A,FALSE,"S"}</definedName>
    <definedName name="wrn.MONA." localSheetId="1" hidden="1">{"MONA",#N/A,FALSE,"S"}</definedName>
    <definedName name="wrn.MONA." hidden="1">{"MONA",#N/A,FALSE,"S"}</definedName>
    <definedName name="wrn.MONA._1" localSheetId="5" hidden="1">{"MONA",#N/A,FALSE,"S"}</definedName>
    <definedName name="wrn.MONA._1" localSheetId="0" hidden="1">{"MONA",#N/A,FALSE,"S"}</definedName>
    <definedName name="wrn.MONA._1" localSheetId="3" hidden="1">{"MONA",#N/A,FALSE,"S"}</definedName>
    <definedName name="wrn.MONA._1" localSheetId="2" hidden="1">{"MONA",#N/A,FALSE,"S"}</definedName>
    <definedName name="wrn.MONA._1" localSheetId="1" hidden="1">{"MONA",#N/A,FALSE,"S"}</definedName>
    <definedName name="wrn.MONA._1" hidden="1">{"MONA",#N/A,FALSE,"S"}</definedName>
    <definedName name="wrn.MONA._2" localSheetId="5" hidden="1">{"MONA",#N/A,FALSE,"S"}</definedName>
    <definedName name="wrn.MONA._2" localSheetId="0" hidden="1">{"MONA",#N/A,FALSE,"S"}</definedName>
    <definedName name="wrn.MONA._2" localSheetId="3" hidden="1">{"MONA",#N/A,FALSE,"S"}</definedName>
    <definedName name="wrn.MONA._2" localSheetId="2" hidden="1">{"MONA",#N/A,FALSE,"S"}</definedName>
    <definedName name="wrn.MONA._2" localSheetId="1" hidden="1">{"MONA",#N/A,FALSE,"S"}</definedName>
    <definedName name="wrn.MONA._2" hidden="1">{"MONA",#N/A,FALSE,"S"}</definedName>
    <definedName name="wrn.MS." localSheetId="5" hidden="1">{#N/A,#N/A,FALSE,"MS"}</definedName>
    <definedName name="wrn.MS." localSheetId="0" hidden="1">{#N/A,#N/A,FALSE,"MS"}</definedName>
    <definedName name="wrn.MS." localSheetId="3" hidden="1">{#N/A,#N/A,FALSE,"MS"}</definedName>
    <definedName name="wrn.MS." localSheetId="2" hidden="1">{#N/A,#N/A,FALSE,"MS"}</definedName>
    <definedName name="wrn.MS." localSheetId="1" hidden="1">{#N/A,#N/A,FALSE,"MS"}</definedName>
    <definedName name="wrn.MS." hidden="1">{#N/A,#N/A,FALSE,"MS"}</definedName>
    <definedName name="wrn.MS._1" localSheetId="5" hidden="1">{#N/A,#N/A,FALSE,"MS"}</definedName>
    <definedName name="wrn.MS._1" localSheetId="0" hidden="1">{#N/A,#N/A,FALSE,"MS"}</definedName>
    <definedName name="wrn.MS._1" localSheetId="3" hidden="1">{#N/A,#N/A,FALSE,"MS"}</definedName>
    <definedName name="wrn.MS._1" localSheetId="2" hidden="1">{#N/A,#N/A,FALSE,"MS"}</definedName>
    <definedName name="wrn.MS._1" localSheetId="1" hidden="1">{#N/A,#N/A,FALSE,"MS"}</definedName>
    <definedName name="wrn.MS._1" hidden="1">{#N/A,#N/A,FALSE,"MS"}</definedName>
    <definedName name="wrn.MS._2" localSheetId="5" hidden="1">{#N/A,#N/A,FALSE,"MS"}</definedName>
    <definedName name="wrn.MS._2" localSheetId="0" hidden="1">{#N/A,#N/A,FALSE,"MS"}</definedName>
    <definedName name="wrn.MS._2" localSheetId="3" hidden="1">{#N/A,#N/A,FALSE,"MS"}</definedName>
    <definedName name="wrn.MS._2" localSheetId="2" hidden="1">{#N/A,#N/A,FALSE,"MS"}</definedName>
    <definedName name="wrn.MS._2" localSheetId="1" hidden="1">{#N/A,#N/A,FALSE,"MS"}</definedName>
    <definedName name="wrn.MS._2" hidden="1">{#N/A,#N/A,FALSE,"MS"}</definedName>
    <definedName name="wrn.NBG." localSheetId="5" hidden="1">{#N/A,#N/A,FALSE,"NBG"}</definedName>
    <definedName name="wrn.NBG." localSheetId="0" hidden="1">{#N/A,#N/A,FALSE,"NBG"}</definedName>
    <definedName name="wrn.NBG." localSheetId="3" hidden="1">{#N/A,#N/A,FALSE,"NBG"}</definedName>
    <definedName name="wrn.NBG." localSheetId="2" hidden="1">{#N/A,#N/A,FALSE,"NBG"}</definedName>
    <definedName name="wrn.NBG." localSheetId="1" hidden="1">{#N/A,#N/A,FALSE,"NBG"}</definedName>
    <definedName name="wrn.NBG." hidden="1">{#N/A,#N/A,FALSE,"NBG"}</definedName>
    <definedName name="wrn.NBG._1" localSheetId="5" hidden="1">{#N/A,#N/A,FALSE,"NBG"}</definedName>
    <definedName name="wrn.NBG._1" localSheetId="0" hidden="1">{#N/A,#N/A,FALSE,"NBG"}</definedName>
    <definedName name="wrn.NBG._1" localSheetId="3" hidden="1">{#N/A,#N/A,FALSE,"NBG"}</definedName>
    <definedName name="wrn.NBG._1" localSheetId="2" hidden="1">{#N/A,#N/A,FALSE,"NBG"}</definedName>
    <definedName name="wrn.NBG._1" localSheetId="1" hidden="1">{#N/A,#N/A,FALSE,"NBG"}</definedName>
    <definedName name="wrn.NBG._1" hidden="1">{#N/A,#N/A,FALSE,"NBG"}</definedName>
    <definedName name="wrn.NBG._2" localSheetId="5" hidden="1">{#N/A,#N/A,FALSE,"NBG"}</definedName>
    <definedName name="wrn.NBG._2" localSheetId="0" hidden="1">{#N/A,#N/A,FALSE,"NBG"}</definedName>
    <definedName name="wrn.NBG._2" localSheetId="3" hidden="1">{#N/A,#N/A,FALSE,"NBG"}</definedName>
    <definedName name="wrn.NBG._2" localSheetId="2" hidden="1">{#N/A,#N/A,FALSE,"NBG"}</definedName>
    <definedName name="wrn.NBG._2" localSheetId="1" hidden="1">{#N/A,#N/A,FALSE,"NBG"}</definedName>
    <definedName name="wrn.NBG._2" hidden="1">{#N/A,#N/A,FALSE,"NBG"}</definedName>
    <definedName name="wrn.Output._.tables." localSheetId="5" hidden="1">{#N/A,#N/A,FALSE,"I";#N/A,#N/A,FALSE,"J";#N/A,#N/A,FALSE,"K";#N/A,#N/A,FALSE,"L";#N/A,#N/A,FALSE,"M";#N/A,#N/A,FALSE,"N";#N/A,#N/A,FALSE,"O"}</definedName>
    <definedName name="wrn.Output._.tables." localSheetId="0" hidden="1">{#N/A,#N/A,FALSE,"I";#N/A,#N/A,FALSE,"J";#N/A,#N/A,FALSE,"K";#N/A,#N/A,FALSE,"L";#N/A,#N/A,FALSE,"M";#N/A,#N/A,FALSE,"N";#N/A,#N/A,FALSE,"O"}</definedName>
    <definedName name="wrn.Output._.tables." localSheetId="3" hidden="1">{#N/A,#N/A,FALSE,"I";#N/A,#N/A,FALSE,"J";#N/A,#N/A,FALSE,"K";#N/A,#N/A,FALSE,"L";#N/A,#N/A,FALSE,"M";#N/A,#N/A,FALSE,"N";#N/A,#N/A,FALSE,"O"}</definedName>
    <definedName name="wrn.Output._.tables." localSheetId="2" hidden="1">{#N/A,#N/A,FALSE,"I";#N/A,#N/A,FALSE,"J";#N/A,#N/A,FALSE,"K";#N/A,#N/A,FALSE,"L";#N/A,#N/A,FALSE,"M";#N/A,#N/A,FALSE,"N";#N/A,#N/A,FALSE,"O"}</definedName>
    <definedName name="wrn.Output._.tables." localSheetId="1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Output._.tables._1" localSheetId="5" hidden="1">{#N/A,#N/A,FALSE,"I";#N/A,#N/A,FALSE,"J";#N/A,#N/A,FALSE,"K";#N/A,#N/A,FALSE,"L";#N/A,#N/A,FALSE,"M";#N/A,#N/A,FALSE,"N";#N/A,#N/A,FALSE,"O"}</definedName>
    <definedName name="wrn.Output._.tables._1" localSheetId="0" hidden="1">{#N/A,#N/A,FALSE,"I";#N/A,#N/A,FALSE,"J";#N/A,#N/A,FALSE,"K";#N/A,#N/A,FALSE,"L";#N/A,#N/A,FALSE,"M";#N/A,#N/A,FALSE,"N";#N/A,#N/A,FALSE,"O"}</definedName>
    <definedName name="wrn.Output._.tables._1" localSheetId="3" hidden="1">{#N/A,#N/A,FALSE,"I";#N/A,#N/A,FALSE,"J";#N/A,#N/A,FALSE,"K";#N/A,#N/A,FALSE,"L";#N/A,#N/A,FALSE,"M";#N/A,#N/A,FALSE,"N";#N/A,#N/A,FALSE,"O"}</definedName>
    <definedName name="wrn.Output._.tables._1" localSheetId="2" hidden="1">{#N/A,#N/A,FALSE,"I";#N/A,#N/A,FALSE,"J";#N/A,#N/A,FALSE,"K";#N/A,#N/A,FALSE,"L";#N/A,#N/A,FALSE,"M";#N/A,#N/A,FALSE,"N";#N/A,#N/A,FALSE,"O"}</definedName>
    <definedName name="wrn.Output._.tables._1" localSheetId="1" hidden="1">{#N/A,#N/A,FALSE,"I";#N/A,#N/A,FALSE,"J";#N/A,#N/A,FALSE,"K";#N/A,#N/A,FALSE,"L";#N/A,#N/A,FALSE,"M";#N/A,#N/A,FALSE,"N";#N/A,#N/A,FALSE,"O"}</definedName>
    <definedName name="wrn.Output._.tables._1" hidden="1">{#N/A,#N/A,FALSE,"I";#N/A,#N/A,FALSE,"J";#N/A,#N/A,FALSE,"K";#N/A,#N/A,FALSE,"L";#N/A,#N/A,FALSE,"M";#N/A,#N/A,FALSE,"N";#N/A,#N/A,FALSE,"O"}</definedName>
    <definedName name="wrn.Output._.tables._2" localSheetId="5" hidden="1">{#N/A,#N/A,FALSE,"I";#N/A,#N/A,FALSE,"J";#N/A,#N/A,FALSE,"K";#N/A,#N/A,FALSE,"L";#N/A,#N/A,FALSE,"M";#N/A,#N/A,FALSE,"N";#N/A,#N/A,FALSE,"O"}</definedName>
    <definedName name="wrn.Output._.tables._2" localSheetId="0" hidden="1">{#N/A,#N/A,FALSE,"I";#N/A,#N/A,FALSE,"J";#N/A,#N/A,FALSE,"K";#N/A,#N/A,FALSE,"L";#N/A,#N/A,FALSE,"M";#N/A,#N/A,FALSE,"N";#N/A,#N/A,FALSE,"O"}</definedName>
    <definedName name="wrn.Output._.tables._2" localSheetId="3" hidden="1">{#N/A,#N/A,FALSE,"I";#N/A,#N/A,FALSE,"J";#N/A,#N/A,FALSE,"K";#N/A,#N/A,FALSE,"L";#N/A,#N/A,FALSE,"M";#N/A,#N/A,FALSE,"N";#N/A,#N/A,FALSE,"O"}</definedName>
    <definedName name="wrn.Output._.tables._2" localSheetId="2" hidden="1">{#N/A,#N/A,FALSE,"I";#N/A,#N/A,FALSE,"J";#N/A,#N/A,FALSE,"K";#N/A,#N/A,FALSE,"L";#N/A,#N/A,FALSE,"M";#N/A,#N/A,FALSE,"N";#N/A,#N/A,FALSE,"O"}</definedName>
    <definedName name="wrn.Output._.tables._2" localSheetId="1" hidden="1">{#N/A,#N/A,FALSE,"I";#N/A,#N/A,FALSE,"J";#N/A,#N/A,FALSE,"K";#N/A,#N/A,FALSE,"L";#N/A,#N/A,FALSE,"M";#N/A,#N/A,FALSE,"N";#N/A,#N/A,FALSE,"O"}</definedName>
    <definedName name="wrn.Output._.tables._2" hidden="1">{#N/A,#N/A,FALSE,"I";#N/A,#N/A,FALSE,"J";#N/A,#N/A,FALSE,"K";#N/A,#N/A,FALSE,"L";#N/A,#N/A,FALSE,"M";#N/A,#N/A,FALSE,"N";#N/A,#N/A,FALSE,"O"}</definedName>
    <definedName name="wrn.PCPI." localSheetId="5" hidden="1">{#N/A,#N/A,FALSE,"PCPI"}</definedName>
    <definedName name="wrn.PCPI." localSheetId="0" hidden="1">{#N/A,#N/A,FALSE,"PCPI"}</definedName>
    <definedName name="wrn.PCPI." localSheetId="3" hidden="1">{#N/A,#N/A,FALSE,"PCPI"}</definedName>
    <definedName name="wrn.PCPI." localSheetId="2" hidden="1">{#N/A,#N/A,FALSE,"PCPI"}</definedName>
    <definedName name="wrn.PCPI." localSheetId="1" hidden="1">{#N/A,#N/A,FALSE,"PCPI"}</definedName>
    <definedName name="wrn.PCPI." hidden="1">{#N/A,#N/A,FALSE,"PCPI"}</definedName>
    <definedName name="wrn.PCPI._1" localSheetId="5" hidden="1">{#N/A,#N/A,FALSE,"PCPI"}</definedName>
    <definedName name="wrn.PCPI._1" localSheetId="0" hidden="1">{#N/A,#N/A,FALSE,"PCPI"}</definedName>
    <definedName name="wrn.PCPI._1" localSheetId="3" hidden="1">{#N/A,#N/A,FALSE,"PCPI"}</definedName>
    <definedName name="wrn.PCPI._1" localSheetId="2" hidden="1">{#N/A,#N/A,FALSE,"PCPI"}</definedName>
    <definedName name="wrn.PCPI._1" localSheetId="1" hidden="1">{#N/A,#N/A,FALSE,"PCPI"}</definedName>
    <definedName name="wrn.PCPI._1" hidden="1">{#N/A,#N/A,FALSE,"PCPI"}</definedName>
    <definedName name="wrn.PCPI._2" localSheetId="5" hidden="1">{#N/A,#N/A,FALSE,"PCPI"}</definedName>
    <definedName name="wrn.PCPI._2" localSheetId="0" hidden="1">{#N/A,#N/A,FALSE,"PCPI"}</definedName>
    <definedName name="wrn.PCPI._2" localSheetId="3" hidden="1">{#N/A,#N/A,FALSE,"PCPI"}</definedName>
    <definedName name="wrn.PCPI._2" localSheetId="2" hidden="1">{#N/A,#N/A,FALSE,"PCPI"}</definedName>
    <definedName name="wrn.PCPI._2" localSheetId="1" hidden="1">{#N/A,#N/A,FALSE,"PCPI"}</definedName>
    <definedName name="wrn.PCPI._2" hidden="1">{#N/A,#N/A,FALSE,"PCPI"}</definedName>
    <definedName name="wrn.PENSION." localSheetId="5" hidden="1">{#N/A,#N/A,FALSE,"PENSION"}</definedName>
    <definedName name="wrn.PENSION." localSheetId="0" hidden="1">{#N/A,#N/A,FALSE,"PENSION"}</definedName>
    <definedName name="wrn.PENSION." localSheetId="3" hidden="1">{#N/A,#N/A,FALSE,"PENSION"}</definedName>
    <definedName name="wrn.PENSION." localSheetId="2" hidden="1">{#N/A,#N/A,FALSE,"PENSION"}</definedName>
    <definedName name="wrn.PENSION." localSheetId="1" hidden="1">{#N/A,#N/A,FALSE,"PENSION"}</definedName>
    <definedName name="wrn.PENSION." hidden="1">{#N/A,#N/A,FALSE,"PENSION"}</definedName>
    <definedName name="wrn.PENSION._1" localSheetId="5" hidden="1">{#N/A,#N/A,FALSE,"PENSION"}</definedName>
    <definedName name="wrn.PENSION._1" localSheetId="0" hidden="1">{#N/A,#N/A,FALSE,"PENSION"}</definedName>
    <definedName name="wrn.PENSION._1" localSheetId="3" hidden="1">{#N/A,#N/A,FALSE,"PENSION"}</definedName>
    <definedName name="wrn.PENSION._1" localSheetId="2" hidden="1">{#N/A,#N/A,FALSE,"PENSION"}</definedName>
    <definedName name="wrn.PENSION._1" localSheetId="1" hidden="1">{#N/A,#N/A,FALSE,"PENSION"}</definedName>
    <definedName name="wrn.PENSION._1" hidden="1">{#N/A,#N/A,FALSE,"PENSION"}</definedName>
    <definedName name="wrn.PENSION._2" localSheetId="5" hidden="1">{#N/A,#N/A,FALSE,"PENSION"}</definedName>
    <definedName name="wrn.PENSION._2" localSheetId="0" hidden="1">{#N/A,#N/A,FALSE,"PENSION"}</definedName>
    <definedName name="wrn.PENSION._2" localSheetId="3" hidden="1">{#N/A,#N/A,FALSE,"PENSION"}</definedName>
    <definedName name="wrn.PENSION._2" localSheetId="2" hidden="1">{#N/A,#N/A,FALSE,"PENSION"}</definedName>
    <definedName name="wrn.PENSION._2" localSheetId="1" hidden="1">{#N/A,#N/A,FALSE,"PENSION"}</definedName>
    <definedName name="wrn.PENSION._2" hidden="1">{#N/A,#N/A,FALSE,"PENSION"}</definedName>
    <definedName name="wrn.Program." localSheetId="5" hidden="1">{"Tab1",#N/A,FALSE,"P";"Tab2",#N/A,FALSE,"P"}</definedName>
    <definedName name="wrn.Program." localSheetId="0" hidden="1">{"Tab1",#N/A,FALSE,"P";"Tab2",#N/A,FALSE,"P"}</definedName>
    <definedName name="wrn.Program." localSheetId="3" hidden="1">{"Tab1",#N/A,FALSE,"P";"Tab2",#N/A,FALSE,"P"}</definedName>
    <definedName name="wrn.Program." localSheetId="2" hidden="1">{"Tab1",#N/A,FALSE,"P";"Tab2",#N/A,FALSE,"P"}</definedName>
    <definedName name="wrn.Program." localSheetId="1" hidden="1">{"Tab1",#N/A,FALSE,"P";"Tab2",#N/A,FALSE,"P"}</definedName>
    <definedName name="wrn.Program." hidden="1">{"Tab1",#N/A,FALSE,"P";"Tab2",#N/A,FALSE,"P"}</definedName>
    <definedName name="wrn.PRUDENT." localSheetId="5" hidden="1">{#N/A,#N/A,FALSE,"PRUDENT"}</definedName>
    <definedName name="wrn.PRUDENT." localSheetId="0" hidden="1">{#N/A,#N/A,FALSE,"PRUDENT"}</definedName>
    <definedName name="wrn.PRUDENT." localSheetId="3" hidden="1">{#N/A,#N/A,FALSE,"PRUDENT"}</definedName>
    <definedName name="wrn.PRUDENT." localSheetId="2" hidden="1">{#N/A,#N/A,FALSE,"PRUDENT"}</definedName>
    <definedName name="wrn.PRUDENT." localSheetId="1" hidden="1">{#N/A,#N/A,FALSE,"PRUDENT"}</definedName>
    <definedName name="wrn.PRUDENT." hidden="1">{#N/A,#N/A,FALSE,"PRUDENT"}</definedName>
    <definedName name="wrn.PRUDENT._1" localSheetId="5" hidden="1">{#N/A,#N/A,FALSE,"PRUDENT"}</definedName>
    <definedName name="wrn.PRUDENT._1" localSheetId="0" hidden="1">{#N/A,#N/A,FALSE,"PRUDENT"}</definedName>
    <definedName name="wrn.PRUDENT._1" localSheetId="3" hidden="1">{#N/A,#N/A,FALSE,"PRUDENT"}</definedName>
    <definedName name="wrn.PRUDENT._1" localSheetId="2" hidden="1">{#N/A,#N/A,FALSE,"PRUDENT"}</definedName>
    <definedName name="wrn.PRUDENT._1" localSheetId="1" hidden="1">{#N/A,#N/A,FALSE,"PRUDENT"}</definedName>
    <definedName name="wrn.PRUDENT._1" hidden="1">{#N/A,#N/A,FALSE,"PRUDENT"}</definedName>
    <definedName name="wrn.PRUDENT._2" localSheetId="5" hidden="1">{#N/A,#N/A,FALSE,"PRUDENT"}</definedName>
    <definedName name="wrn.PRUDENT._2" localSheetId="0" hidden="1">{#N/A,#N/A,FALSE,"PRUDENT"}</definedName>
    <definedName name="wrn.PRUDENT._2" localSheetId="3" hidden="1">{#N/A,#N/A,FALSE,"PRUDENT"}</definedName>
    <definedName name="wrn.PRUDENT._2" localSheetId="2" hidden="1">{#N/A,#N/A,FALSE,"PRUDENT"}</definedName>
    <definedName name="wrn.PRUDENT._2" localSheetId="1" hidden="1">{#N/A,#N/A,FALSE,"PRUDENT"}</definedName>
    <definedName name="wrn.PRUDENT._2" hidden="1">{#N/A,#N/A,FALSE,"PRUDENT"}</definedName>
    <definedName name="wrn.PUBLEXP." localSheetId="5" hidden="1">{#N/A,#N/A,FALSE,"PUBLEXP"}</definedName>
    <definedName name="wrn.PUBLEXP." localSheetId="0" hidden="1">{#N/A,#N/A,FALSE,"PUBLEXP"}</definedName>
    <definedName name="wrn.PUBLEXP." localSheetId="3" hidden="1">{#N/A,#N/A,FALSE,"PUBLEXP"}</definedName>
    <definedName name="wrn.PUBLEXP." localSheetId="2" hidden="1">{#N/A,#N/A,FALSE,"PUBLEXP"}</definedName>
    <definedName name="wrn.PUBLEXP." localSheetId="1" hidden="1">{#N/A,#N/A,FALSE,"PUBLEXP"}</definedName>
    <definedName name="wrn.PUBLEXP." hidden="1">{#N/A,#N/A,FALSE,"PUBLEXP"}</definedName>
    <definedName name="wrn.PUBLEXP._1" localSheetId="5" hidden="1">{#N/A,#N/A,FALSE,"PUBLEXP"}</definedName>
    <definedName name="wrn.PUBLEXP._1" localSheetId="0" hidden="1">{#N/A,#N/A,FALSE,"PUBLEXP"}</definedName>
    <definedName name="wrn.PUBLEXP._1" localSheetId="3" hidden="1">{#N/A,#N/A,FALSE,"PUBLEXP"}</definedName>
    <definedName name="wrn.PUBLEXP._1" localSheetId="2" hidden="1">{#N/A,#N/A,FALSE,"PUBLEXP"}</definedName>
    <definedName name="wrn.PUBLEXP._1" localSheetId="1" hidden="1">{#N/A,#N/A,FALSE,"PUBLEXP"}</definedName>
    <definedName name="wrn.PUBLEXP._1" hidden="1">{#N/A,#N/A,FALSE,"PUBLEXP"}</definedName>
    <definedName name="wrn.PUBLEXP._2" localSheetId="5" hidden="1">{#N/A,#N/A,FALSE,"PUBLEXP"}</definedName>
    <definedName name="wrn.PUBLEXP._2" localSheetId="0" hidden="1">{#N/A,#N/A,FALSE,"PUBLEXP"}</definedName>
    <definedName name="wrn.PUBLEXP._2" localSheetId="3" hidden="1">{#N/A,#N/A,FALSE,"PUBLEXP"}</definedName>
    <definedName name="wrn.PUBLEXP._2" localSheetId="2" hidden="1">{#N/A,#N/A,FALSE,"PUBLEXP"}</definedName>
    <definedName name="wrn.PUBLEXP._2" localSheetId="1" hidden="1">{#N/A,#N/A,FALSE,"PUBLEXP"}</definedName>
    <definedName name="wrn.PUBLEXP._2" hidden="1">{#N/A,#N/A,FALSE,"PUBLEXP"}</definedName>
    <definedName name="wrn.REDTABS." localSheetId="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_1" localSheetId="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_1" localSheetId="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_1" localSheetId="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_1" localSheetId="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_1" localSheetId="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_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_2" localSheetId="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_2" localSheetId="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_2" localSheetId="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_2" localSheetId="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_2" localSheetId="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_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VSHARE." localSheetId="5" hidden="1">{#N/A,#N/A,FALSE,"REVSHARE"}</definedName>
    <definedName name="wrn.REVSHARE." localSheetId="0" hidden="1">{#N/A,#N/A,FALSE,"REVSHARE"}</definedName>
    <definedName name="wrn.REVSHARE." localSheetId="3" hidden="1">{#N/A,#N/A,FALSE,"REVSHARE"}</definedName>
    <definedName name="wrn.REVSHARE." localSheetId="2" hidden="1">{#N/A,#N/A,FALSE,"REVSHARE"}</definedName>
    <definedName name="wrn.REVSHARE." localSheetId="1" hidden="1">{#N/A,#N/A,FALSE,"REVSHARE"}</definedName>
    <definedName name="wrn.REVSHARE." hidden="1">{#N/A,#N/A,FALSE,"REVSHARE"}</definedName>
    <definedName name="wrn.REVSHARE._1" localSheetId="5" hidden="1">{#N/A,#N/A,FALSE,"REVSHARE"}</definedName>
    <definedName name="wrn.REVSHARE._1" localSheetId="0" hidden="1">{#N/A,#N/A,FALSE,"REVSHARE"}</definedName>
    <definedName name="wrn.REVSHARE._1" localSheetId="3" hidden="1">{#N/A,#N/A,FALSE,"REVSHARE"}</definedName>
    <definedName name="wrn.REVSHARE._1" localSheetId="2" hidden="1">{#N/A,#N/A,FALSE,"REVSHARE"}</definedName>
    <definedName name="wrn.REVSHARE._1" localSheetId="1" hidden="1">{#N/A,#N/A,FALSE,"REVSHARE"}</definedName>
    <definedName name="wrn.REVSHARE._1" hidden="1">{#N/A,#N/A,FALSE,"REVSHARE"}</definedName>
    <definedName name="wrn.REVSHARE._2" localSheetId="5" hidden="1">{#N/A,#N/A,FALSE,"REVSHARE"}</definedName>
    <definedName name="wrn.REVSHARE._2" localSheetId="0" hidden="1">{#N/A,#N/A,FALSE,"REVSHARE"}</definedName>
    <definedName name="wrn.REVSHARE._2" localSheetId="3" hidden="1">{#N/A,#N/A,FALSE,"REVSHARE"}</definedName>
    <definedName name="wrn.REVSHARE._2" localSheetId="2" hidden="1">{#N/A,#N/A,FALSE,"REVSHARE"}</definedName>
    <definedName name="wrn.REVSHARE._2" localSheetId="1" hidden="1">{#N/A,#N/A,FALSE,"REVSHARE"}</definedName>
    <definedName name="wrn.REVSHARE._2" hidden="1">{#N/A,#N/A,FALSE,"REVSHARE"}</definedName>
    <definedName name="wrn.Riqfin." localSheetId="5" hidden="1">{"Riqfin97",#N/A,FALSE,"Tran";"Riqfinpro",#N/A,FALSE,"Tran"}</definedName>
    <definedName name="wrn.Riqfin." localSheetId="0" hidden="1">{"Riqfin97",#N/A,FALSE,"Tran";"Riqfinpro",#N/A,FALSE,"Tran"}</definedName>
    <definedName name="wrn.Riqfin." localSheetId="3" hidden="1">{"Riqfin97",#N/A,FALSE,"Tran";"Riqfinpro",#N/A,FALSE,"Tran"}</definedName>
    <definedName name="wrn.Riqfin." localSheetId="2" hidden="1">{"Riqfin97",#N/A,FALSE,"Tran";"Riqfinpro",#N/A,FALSE,"Tran"}</definedName>
    <definedName name="wrn.Riqfin." localSheetId="1" hidden="1">{"Riqfin97",#N/A,FALSE,"Tran";"Riqfinpro",#N/A,FALSE,"Tran"}</definedName>
    <definedName name="wrn.Riqfin." hidden="1">{"Riqfin97",#N/A,FALSE,"Tran";"Riqfinpro",#N/A,FALSE,"Tran"}</definedName>
    <definedName name="wrn.Staff._.Report._.Tables." localSheetId="5" hidden="1">{#N/A,#N/A,FALSE,"SRFSYS";#N/A,#N/A,FALSE,"SRBSYS"}</definedName>
    <definedName name="wrn.Staff._.Report._.Tables." localSheetId="0" hidden="1">{#N/A,#N/A,FALSE,"SRFSYS";#N/A,#N/A,FALSE,"SRBSYS"}</definedName>
    <definedName name="wrn.Staff._.Report._.Tables." localSheetId="3" hidden="1">{#N/A,#N/A,FALSE,"SRFSYS";#N/A,#N/A,FALSE,"SRBSYS"}</definedName>
    <definedName name="wrn.Staff._.Report._.Tables." localSheetId="2" hidden="1">{#N/A,#N/A,FALSE,"SRFSYS";#N/A,#N/A,FALSE,"SRBSYS"}</definedName>
    <definedName name="wrn.Staff._.Report._.Tables." localSheetId="1" hidden="1">{#N/A,#N/A,FALSE,"SRFSYS";#N/A,#N/A,FALSE,"SRBSYS"}</definedName>
    <definedName name="wrn.Staff._.Report._.Tables." hidden="1">{#N/A,#N/A,FALSE,"SRFSYS";#N/A,#N/A,FALSE,"SRBSYS"}</definedName>
    <definedName name="wrn.Staff._.Report._.Tables._1" localSheetId="5" hidden="1">{#N/A,#N/A,FALSE,"SRFSYS";#N/A,#N/A,FALSE,"SRBSYS"}</definedName>
    <definedName name="wrn.Staff._.Report._.Tables._1" localSheetId="0" hidden="1">{#N/A,#N/A,FALSE,"SRFSYS";#N/A,#N/A,FALSE,"SRBSYS"}</definedName>
    <definedName name="wrn.Staff._.Report._.Tables._1" localSheetId="3" hidden="1">{#N/A,#N/A,FALSE,"SRFSYS";#N/A,#N/A,FALSE,"SRBSYS"}</definedName>
    <definedName name="wrn.Staff._.Report._.Tables._1" localSheetId="2" hidden="1">{#N/A,#N/A,FALSE,"SRFSYS";#N/A,#N/A,FALSE,"SRBSYS"}</definedName>
    <definedName name="wrn.Staff._.Report._.Tables._1" localSheetId="1" hidden="1">{#N/A,#N/A,FALSE,"SRFSYS";#N/A,#N/A,FALSE,"SRBSYS"}</definedName>
    <definedName name="wrn.Staff._.Report._.Tables._1" hidden="1">{#N/A,#N/A,FALSE,"SRFSYS";#N/A,#N/A,FALSE,"SRBSYS"}</definedName>
    <definedName name="wrn.Staff._.Report._.Tables._2" localSheetId="5" hidden="1">{#N/A,#N/A,FALSE,"SRFSYS";#N/A,#N/A,FALSE,"SRBSYS"}</definedName>
    <definedName name="wrn.Staff._.Report._.Tables._2" localSheetId="0" hidden="1">{#N/A,#N/A,FALSE,"SRFSYS";#N/A,#N/A,FALSE,"SRBSYS"}</definedName>
    <definedName name="wrn.Staff._.Report._.Tables._2" localSheetId="3" hidden="1">{#N/A,#N/A,FALSE,"SRFSYS";#N/A,#N/A,FALSE,"SRBSYS"}</definedName>
    <definedName name="wrn.Staff._.Report._.Tables._2" localSheetId="2" hidden="1">{#N/A,#N/A,FALSE,"SRFSYS";#N/A,#N/A,FALSE,"SRBSYS"}</definedName>
    <definedName name="wrn.Staff._.Report._.Tables._2" localSheetId="1" hidden="1">{#N/A,#N/A,FALSE,"SRFSYS";#N/A,#N/A,FALSE,"SRBSYS"}</definedName>
    <definedName name="wrn.Staff._.Report._.Tables._2" hidden="1">{#N/A,#N/A,FALSE,"SRFSYS";#N/A,#N/A,FALSE,"SRBSYS"}</definedName>
    <definedName name="wrn.STATE." localSheetId="5" hidden="1">{#N/A,#N/A,FALSE,"STATE"}</definedName>
    <definedName name="wrn.STATE." localSheetId="0" hidden="1">{#N/A,#N/A,FALSE,"STATE"}</definedName>
    <definedName name="wrn.STATE." localSheetId="3" hidden="1">{#N/A,#N/A,FALSE,"STATE"}</definedName>
    <definedName name="wrn.STATE." localSheetId="2" hidden="1">{#N/A,#N/A,FALSE,"STATE"}</definedName>
    <definedName name="wrn.STATE." localSheetId="1" hidden="1">{#N/A,#N/A,FALSE,"STATE"}</definedName>
    <definedName name="wrn.STATE." hidden="1">{#N/A,#N/A,FALSE,"STATE"}</definedName>
    <definedName name="wrn.STATE._1" localSheetId="5" hidden="1">{#N/A,#N/A,FALSE,"STATE"}</definedName>
    <definedName name="wrn.STATE._1" localSheetId="0" hidden="1">{#N/A,#N/A,FALSE,"STATE"}</definedName>
    <definedName name="wrn.STATE._1" localSheetId="3" hidden="1">{#N/A,#N/A,FALSE,"STATE"}</definedName>
    <definedName name="wrn.STATE._1" localSheetId="2" hidden="1">{#N/A,#N/A,FALSE,"STATE"}</definedName>
    <definedName name="wrn.STATE._1" localSheetId="1" hidden="1">{#N/A,#N/A,FALSE,"STATE"}</definedName>
    <definedName name="wrn.STATE._1" hidden="1">{#N/A,#N/A,FALSE,"STATE"}</definedName>
    <definedName name="wrn.STATE._2" localSheetId="5" hidden="1">{#N/A,#N/A,FALSE,"STATE"}</definedName>
    <definedName name="wrn.STATE._2" localSheetId="0" hidden="1">{#N/A,#N/A,FALSE,"STATE"}</definedName>
    <definedName name="wrn.STATE._2" localSheetId="3" hidden="1">{#N/A,#N/A,FALSE,"STATE"}</definedName>
    <definedName name="wrn.STATE._2" localSheetId="2" hidden="1">{#N/A,#N/A,FALSE,"STATE"}</definedName>
    <definedName name="wrn.STATE._2" localSheetId="1" hidden="1">{#N/A,#N/A,FALSE,"STATE"}</definedName>
    <definedName name="wrn.STATE._2" hidden="1">{#N/A,#N/A,FALSE,"STATE"}</definedName>
    <definedName name="wrn.SUMMARY." localSheetId="5" hidden="1">{"TAB_MONAVG",#N/A,FALSE,"SUMMARY";"TAB_EOP",#N/A,FALSE,"SUMMARY";"TAB_QA",#N/A,FALSE,"SUMMARY"}</definedName>
    <definedName name="wrn.SUMMARY." localSheetId="0" hidden="1">{"TAB_MONAVG",#N/A,FALSE,"SUMMARY";"TAB_EOP",#N/A,FALSE,"SUMMARY";"TAB_QA",#N/A,FALSE,"SUMMARY"}</definedName>
    <definedName name="wrn.SUMMARY." localSheetId="3" hidden="1">{"TAB_MONAVG",#N/A,FALSE,"SUMMARY";"TAB_EOP",#N/A,FALSE,"SUMMARY";"TAB_QA",#N/A,FALSE,"SUMMARY"}</definedName>
    <definedName name="wrn.SUMMARY." localSheetId="2" hidden="1">{"TAB_MONAVG",#N/A,FALSE,"SUMMARY";"TAB_EOP",#N/A,FALSE,"SUMMARY";"TAB_QA",#N/A,FALSE,"SUMMARY"}</definedName>
    <definedName name="wrn.SUMMARY." localSheetId="1" hidden="1">{"TAB_MONAVG",#N/A,FALSE,"SUMMARY";"TAB_EOP",#N/A,FALSE,"SUMMARY";"TAB_QA",#N/A,FALSE,"SUMMARY"}</definedName>
    <definedName name="wrn.SUMMARY." hidden="1">{"TAB_MONAVG",#N/A,FALSE,"SUMMARY";"TAB_EOP",#N/A,FALSE,"SUMMARY";"TAB_QA",#N/A,FALSE,"SUMMARY"}</definedName>
    <definedName name="wrn.TAXARREARS." localSheetId="5" hidden="1">{#N/A,#N/A,FALSE,"TAXARREARS"}</definedName>
    <definedName name="wrn.TAXARREARS." localSheetId="0" hidden="1">{#N/A,#N/A,FALSE,"TAXARREARS"}</definedName>
    <definedName name="wrn.TAXARREARS." localSheetId="3" hidden="1">{#N/A,#N/A,FALSE,"TAXARREARS"}</definedName>
    <definedName name="wrn.TAXARREARS." localSheetId="2" hidden="1">{#N/A,#N/A,FALSE,"TAXARREARS"}</definedName>
    <definedName name="wrn.TAXARREARS." localSheetId="1" hidden="1">{#N/A,#N/A,FALSE,"TAXARREARS"}</definedName>
    <definedName name="wrn.TAXARREARS." hidden="1">{#N/A,#N/A,FALSE,"TAXARREARS"}</definedName>
    <definedName name="wrn.TAXARREARS._1" localSheetId="5" hidden="1">{#N/A,#N/A,FALSE,"TAXARREARS"}</definedName>
    <definedName name="wrn.TAXARREARS._1" localSheetId="0" hidden="1">{#N/A,#N/A,FALSE,"TAXARREARS"}</definedName>
    <definedName name="wrn.TAXARREARS._1" localSheetId="3" hidden="1">{#N/A,#N/A,FALSE,"TAXARREARS"}</definedName>
    <definedName name="wrn.TAXARREARS._1" localSheetId="2" hidden="1">{#N/A,#N/A,FALSE,"TAXARREARS"}</definedName>
    <definedName name="wrn.TAXARREARS._1" localSheetId="1" hidden="1">{#N/A,#N/A,FALSE,"TAXARREARS"}</definedName>
    <definedName name="wrn.TAXARREARS._1" hidden="1">{#N/A,#N/A,FALSE,"TAXARREARS"}</definedName>
    <definedName name="wrn.TAXARREARS._2" localSheetId="5" hidden="1">{#N/A,#N/A,FALSE,"TAXARREARS"}</definedName>
    <definedName name="wrn.TAXARREARS._2" localSheetId="0" hidden="1">{#N/A,#N/A,FALSE,"TAXARREARS"}</definedName>
    <definedName name="wrn.TAXARREARS._2" localSheetId="3" hidden="1">{#N/A,#N/A,FALSE,"TAXARREARS"}</definedName>
    <definedName name="wrn.TAXARREARS._2" localSheetId="2" hidden="1">{#N/A,#N/A,FALSE,"TAXARREARS"}</definedName>
    <definedName name="wrn.TAXARREARS._2" localSheetId="1" hidden="1">{#N/A,#N/A,FALSE,"TAXARREARS"}</definedName>
    <definedName name="wrn.TAXARREARS._2" hidden="1">{#N/A,#N/A,FALSE,"TAXARREARS"}</definedName>
    <definedName name="wrn.TAXPAYRS." localSheetId="5" hidden="1">{#N/A,#N/A,FALSE,"TAXPAYRS"}</definedName>
    <definedName name="wrn.TAXPAYRS." localSheetId="0" hidden="1">{#N/A,#N/A,FALSE,"TAXPAYRS"}</definedName>
    <definedName name="wrn.TAXPAYRS." localSheetId="3" hidden="1">{#N/A,#N/A,FALSE,"TAXPAYRS"}</definedName>
    <definedName name="wrn.TAXPAYRS." localSheetId="2" hidden="1">{#N/A,#N/A,FALSE,"TAXPAYRS"}</definedName>
    <definedName name="wrn.TAXPAYRS." localSheetId="1" hidden="1">{#N/A,#N/A,FALSE,"TAXPAYRS"}</definedName>
    <definedName name="wrn.TAXPAYRS." hidden="1">{#N/A,#N/A,FALSE,"TAXPAYRS"}</definedName>
    <definedName name="wrn.TAXPAYRS._1" localSheetId="5" hidden="1">{#N/A,#N/A,FALSE,"TAXPAYRS"}</definedName>
    <definedName name="wrn.TAXPAYRS._1" localSheetId="0" hidden="1">{#N/A,#N/A,FALSE,"TAXPAYRS"}</definedName>
    <definedName name="wrn.TAXPAYRS._1" localSheetId="3" hidden="1">{#N/A,#N/A,FALSE,"TAXPAYRS"}</definedName>
    <definedName name="wrn.TAXPAYRS._1" localSheetId="2" hidden="1">{#N/A,#N/A,FALSE,"TAXPAYRS"}</definedName>
    <definedName name="wrn.TAXPAYRS._1" localSheetId="1" hidden="1">{#N/A,#N/A,FALSE,"TAXPAYRS"}</definedName>
    <definedName name="wrn.TAXPAYRS._1" hidden="1">{#N/A,#N/A,FALSE,"TAXPAYRS"}</definedName>
    <definedName name="wrn.TAXPAYRS._2" localSheetId="5" hidden="1">{#N/A,#N/A,FALSE,"TAXPAYRS"}</definedName>
    <definedName name="wrn.TAXPAYRS._2" localSheetId="0" hidden="1">{#N/A,#N/A,FALSE,"TAXPAYRS"}</definedName>
    <definedName name="wrn.TAXPAYRS._2" localSheetId="3" hidden="1">{#N/A,#N/A,FALSE,"TAXPAYRS"}</definedName>
    <definedName name="wrn.TAXPAYRS._2" localSheetId="2" hidden="1">{#N/A,#N/A,FALSE,"TAXPAYRS"}</definedName>
    <definedName name="wrn.TAXPAYRS._2" localSheetId="1" hidden="1">{#N/A,#N/A,FALSE,"TAXPAYRS"}</definedName>
    <definedName name="wrn.TAXPAYRS._2" hidden="1">{#N/A,#N/A,FALSE,"TAXPAYRS"}</definedName>
    <definedName name="wrn.TILL697." localSheetId="5" hidden="1">{"M91TO697",#N/A,FALSE,"MDA"}</definedName>
    <definedName name="wrn.TILL697." localSheetId="0" hidden="1">{"M91TO697",#N/A,FALSE,"MDA"}</definedName>
    <definedName name="wrn.TILL697." localSheetId="3" hidden="1">{"M91TO697",#N/A,FALSE,"MDA"}</definedName>
    <definedName name="wrn.TILL697." localSheetId="2" hidden="1">{"M91TO697",#N/A,FALSE,"MDA"}</definedName>
    <definedName name="wrn.TILL697." localSheetId="1" hidden="1">{"M91TO697",#N/A,FALSE,"MDA"}</definedName>
    <definedName name="wrn.TILL697." hidden="1">{"M91TO697",#N/A,FALSE,"MDA"}</definedName>
    <definedName name="wrn.TILL697._1" localSheetId="5" hidden="1">{"M91TO697",#N/A,FALSE,"MDA"}</definedName>
    <definedName name="wrn.TILL697._1" localSheetId="0" hidden="1">{"M91TO697",#N/A,FALSE,"MDA"}</definedName>
    <definedName name="wrn.TILL697._1" localSheetId="3" hidden="1">{"M91TO697",#N/A,FALSE,"MDA"}</definedName>
    <definedName name="wrn.TILL697._1" localSheetId="2" hidden="1">{"M91TO697",#N/A,FALSE,"MDA"}</definedName>
    <definedName name="wrn.TILL697._1" localSheetId="1" hidden="1">{"M91TO697",#N/A,FALSE,"MDA"}</definedName>
    <definedName name="wrn.TILL697._1" hidden="1">{"M91TO697",#N/A,FALSE,"MDA"}</definedName>
    <definedName name="wrn.TILL697._2" localSheetId="5" hidden="1">{"M91TO697",#N/A,FALSE,"MDA"}</definedName>
    <definedName name="wrn.TILL697._2" localSheetId="0" hidden="1">{"M91TO697",#N/A,FALSE,"MDA"}</definedName>
    <definedName name="wrn.TILL697._2" localSheetId="3" hidden="1">{"M91TO697",#N/A,FALSE,"MDA"}</definedName>
    <definedName name="wrn.TILL697._2" localSheetId="2" hidden="1">{"M91TO697",#N/A,FALSE,"MDA"}</definedName>
    <definedName name="wrn.TILL697._2" localSheetId="1" hidden="1">{"M91TO697",#N/A,FALSE,"MDA"}</definedName>
    <definedName name="wrn.TILL697._2" hidden="1">{"M91TO697",#N/A,FALSE,"MDA"}</definedName>
    <definedName name="wrn.TRADE." localSheetId="5" hidden="1">{#N/A,#N/A,FALSE,"TRADE"}</definedName>
    <definedName name="wrn.TRADE." localSheetId="0" hidden="1">{#N/A,#N/A,FALSE,"TRADE"}</definedName>
    <definedName name="wrn.TRADE." localSheetId="3" hidden="1">{#N/A,#N/A,FALSE,"TRADE"}</definedName>
    <definedName name="wrn.TRADE." localSheetId="2" hidden="1">{#N/A,#N/A,FALSE,"TRADE"}</definedName>
    <definedName name="wrn.TRADE." localSheetId="1" hidden="1">{#N/A,#N/A,FALSE,"TRADE"}</definedName>
    <definedName name="wrn.TRADE." hidden="1">{#N/A,#N/A,FALSE,"TRADE"}</definedName>
    <definedName name="wrn.TRADE._1" localSheetId="5" hidden="1">{#N/A,#N/A,FALSE,"TRADE"}</definedName>
    <definedName name="wrn.TRADE._1" localSheetId="0" hidden="1">{#N/A,#N/A,FALSE,"TRADE"}</definedName>
    <definedName name="wrn.TRADE._1" localSheetId="3" hidden="1">{#N/A,#N/A,FALSE,"TRADE"}</definedName>
    <definedName name="wrn.TRADE._1" localSheetId="2" hidden="1">{#N/A,#N/A,FALSE,"TRADE"}</definedName>
    <definedName name="wrn.TRADE._1" localSheetId="1" hidden="1">{#N/A,#N/A,FALSE,"TRADE"}</definedName>
    <definedName name="wrn.TRADE._1" hidden="1">{#N/A,#N/A,FALSE,"TRADE"}</definedName>
    <definedName name="wrn.TRADE._2" localSheetId="5" hidden="1">{#N/A,#N/A,FALSE,"TRADE"}</definedName>
    <definedName name="wrn.TRADE._2" localSheetId="0" hidden="1">{#N/A,#N/A,FALSE,"TRADE"}</definedName>
    <definedName name="wrn.TRADE._2" localSheetId="3" hidden="1">{#N/A,#N/A,FALSE,"TRADE"}</definedName>
    <definedName name="wrn.TRADE._2" localSheetId="2" hidden="1">{#N/A,#N/A,FALSE,"TRADE"}</definedName>
    <definedName name="wrn.TRADE._2" localSheetId="1" hidden="1">{#N/A,#N/A,FALSE,"TRADE"}</definedName>
    <definedName name="wrn.TRADE._2" hidden="1">{#N/A,#N/A,FALSE,"TRADE"}</definedName>
    <definedName name="wrn.TRANSPORT." localSheetId="5" hidden="1">{#N/A,#N/A,FALSE,"TRANPORT"}</definedName>
    <definedName name="wrn.TRANSPORT." localSheetId="0" hidden="1">{#N/A,#N/A,FALSE,"TRANPORT"}</definedName>
    <definedName name="wrn.TRANSPORT." localSheetId="3" hidden="1">{#N/A,#N/A,FALSE,"TRANPORT"}</definedName>
    <definedName name="wrn.TRANSPORT." localSheetId="2" hidden="1">{#N/A,#N/A,FALSE,"TRANPORT"}</definedName>
    <definedName name="wrn.TRANSPORT." localSheetId="1" hidden="1">{#N/A,#N/A,FALSE,"TRANPORT"}</definedName>
    <definedName name="wrn.TRANSPORT." hidden="1">{#N/A,#N/A,FALSE,"TRANPORT"}</definedName>
    <definedName name="wrn.TRANSPORT._1" localSheetId="5" hidden="1">{#N/A,#N/A,FALSE,"TRANPORT"}</definedName>
    <definedName name="wrn.TRANSPORT._1" localSheetId="0" hidden="1">{#N/A,#N/A,FALSE,"TRANPORT"}</definedName>
    <definedName name="wrn.TRANSPORT._1" localSheetId="3" hidden="1">{#N/A,#N/A,FALSE,"TRANPORT"}</definedName>
    <definedName name="wrn.TRANSPORT._1" localSheetId="2" hidden="1">{#N/A,#N/A,FALSE,"TRANPORT"}</definedName>
    <definedName name="wrn.TRANSPORT._1" localSheetId="1" hidden="1">{#N/A,#N/A,FALSE,"TRANPORT"}</definedName>
    <definedName name="wrn.TRANSPORT._1" hidden="1">{#N/A,#N/A,FALSE,"TRANPORT"}</definedName>
    <definedName name="wrn.TRANSPORT._2" localSheetId="5" hidden="1">{#N/A,#N/A,FALSE,"TRANPORT"}</definedName>
    <definedName name="wrn.TRANSPORT._2" localSheetId="0" hidden="1">{#N/A,#N/A,FALSE,"TRANPORT"}</definedName>
    <definedName name="wrn.TRANSPORT._2" localSheetId="3" hidden="1">{#N/A,#N/A,FALSE,"TRANPORT"}</definedName>
    <definedName name="wrn.TRANSPORT._2" localSheetId="2" hidden="1">{#N/A,#N/A,FALSE,"TRANPORT"}</definedName>
    <definedName name="wrn.TRANSPORT._2" localSheetId="1" hidden="1">{#N/A,#N/A,FALSE,"TRANPORT"}</definedName>
    <definedName name="wrn.TRANSPORT._2" hidden="1">{#N/A,#N/A,FALSE,"TRANPORT"}</definedName>
    <definedName name="wrn.UNEMPL." localSheetId="5" hidden="1">{#N/A,#N/A,FALSE,"EMP_POP";#N/A,#N/A,FALSE,"UNEMPL"}</definedName>
    <definedName name="wrn.UNEMPL." localSheetId="0" hidden="1">{#N/A,#N/A,FALSE,"EMP_POP";#N/A,#N/A,FALSE,"UNEMPL"}</definedName>
    <definedName name="wrn.UNEMPL." localSheetId="3" hidden="1">{#N/A,#N/A,FALSE,"EMP_POP";#N/A,#N/A,FALSE,"UNEMPL"}</definedName>
    <definedName name="wrn.UNEMPL." localSheetId="2" hidden="1">{#N/A,#N/A,FALSE,"EMP_POP";#N/A,#N/A,FALSE,"UNEMPL"}</definedName>
    <definedName name="wrn.UNEMPL." localSheetId="1" hidden="1">{#N/A,#N/A,FALSE,"EMP_POP";#N/A,#N/A,FALSE,"UNEMPL"}</definedName>
    <definedName name="wrn.UNEMPL." hidden="1">{#N/A,#N/A,FALSE,"EMP_POP";#N/A,#N/A,FALSE,"UNEMPL"}</definedName>
    <definedName name="wrn.UNEMPL._1" localSheetId="5" hidden="1">{#N/A,#N/A,FALSE,"EMP_POP";#N/A,#N/A,FALSE,"UNEMPL"}</definedName>
    <definedName name="wrn.UNEMPL._1" localSheetId="0" hidden="1">{#N/A,#N/A,FALSE,"EMP_POP";#N/A,#N/A,FALSE,"UNEMPL"}</definedName>
    <definedName name="wrn.UNEMPL._1" localSheetId="3" hidden="1">{#N/A,#N/A,FALSE,"EMP_POP";#N/A,#N/A,FALSE,"UNEMPL"}</definedName>
    <definedName name="wrn.UNEMPL._1" localSheetId="2" hidden="1">{#N/A,#N/A,FALSE,"EMP_POP";#N/A,#N/A,FALSE,"UNEMPL"}</definedName>
    <definedName name="wrn.UNEMPL._1" localSheetId="1" hidden="1">{#N/A,#N/A,FALSE,"EMP_POP";#N/A,#N/A,FALSE,"UNEMPL"}</definedName>
    <definedName name="wrn.UNEMPL._1" hidden="1">{#N/A,#N/A,FALSE,"EMP_POP";#N/A,#N/A,FALSE,"UNEMPL"}</definedName>
    <definedName name="wrn.UNEMPL._2" localSheetId="5" hidden="1">{#N/A,#N/A,FALSE,"EMP_POP";#N/A,#N/A,FALSE,"UNEMPL"}</definedName>
    <definedName name="wrn.UNEMPL._2" localSheetId="0" hidden="1">{#N/A,#N/A,FALSE,"EMP_POP";#N/A,#N/A,FALSE,"UNEMPL"}</definedName>
    <definedName name="wrn.UNEMPL._2" localSheetId="3" hidden="1">{#N/A,#N/A,FALSE,"EMP_POP";#N/A,#N/A,FALSE,"UNEMPL"}</definedName>
    <definedName name="wrn.UNEMPL._2" localSheetId="2" hidden="1">{#N/A,#N/A,FALSE,"EMP_POP";#N/A,#N/A,FALSE,"UNEMPL"}</definedName>
    <definedName name="wrn.UNEMPL._2" localSheetId="1" hidden="1">{#N/A,#N/A,FALSE,"EMP_POP";#N/A,#N/A,FALSE,"UNEMPL"}</definedName>
    <definedName name="wrn.UNEMPL._2" hidden="1">{#N/A,#N/A,FALSE,"EMP_POP";#N/A,#N/A,FALSE,"UNEMPL"}</definedName>
    <definedName name="wrn.WAGES." localSheetId="5" hidden="1">{#N/A,#N/A,FALSE,"WAGES"}</definedName>
    <definedName name="wrn.WAGES." localSheetId="0" hidden="1">{#N/A,#N/A,FALSE,"WAGES"}</definedName>
    <definedName name="wrn.WAGES." localSheetId="3" hidden="1">{#N/A,#N/A,FALSE,"WAGES"}</definedName>
    <definedName name="wrn.WAGES." localSheetId="2" hidden="1">{#N/A,#N/A,FALSE,"WAGES"}</definedName>
    <definedName name="wrn.WAGES." localSheetId="1" hidden="1">{#N/A,#N/A,FALSE,"WAGES"}</definedName>
    <definedName name="wrn.WAGES." hidden="1">{#N/A,#N/A,FALSE,"WAGES"}</definedName>
    <definedName name="wrn.WAGES._1" localSheetId="5" hidden="1">{#N/A,#N/A,FALSE,"WAGES"}</definedName>
    <definedName name="wrn.WAGES._1" localSheetId="0" hidden="1">{#N/A,#N/A,FALSE,"WAGES"}</definedName>
    <definedName name="wrn.WAGES._1" localSheetId="3" hidden="1">{#N/A,#N/A,FALSE,"WAGES"}</definedName>
    <definedName name="wrn.WAGES._1" localSheetId="2" hidden="1">{#N/A,#N/A,FALSE,"WAGES"}</definedName>
    <definedName name="wrn.WAGES._1" localSheetId="1" hidden="1">{#N/A,#N/A,FALSE,"WAGES"}</definedName>
    <definedName name="wrn.WAGES._1" hidden="1">{#N/A,#N/A,FALSE,"WAGES"}</definedName>
    <definedName name="wrn.WAGES._2" localSheetId="5" hidden="1">{#N/A,#N/A,FALSE,"WAGES"}</definedName>
    <definedName name="wrn.WAGES._2" localSheetId="0" hidden="1">{#N/A,#N/A,FALSE,"WAGES"}</definedName>
    <definedName name="wrn.WAGES._2" localSheetId="3" hidden="1">{#N/A,#N/A,FALSE,"WAGES"}</definedName>
    <definedName name="wrn.WAGES._2" localSheetId="2" hidden="1">{#N/A,#N/A,FALSE,"WAGES"}</definedName>
    <definedName name="wrn.WAGES._2" localSheetId="1" hidden="1">{#N/A,#N/A,FALSE,"WAGES"}</definedName>
    <definedName name="wrn.WAGES._2" hidden="1">{#N/A,#N/A,FALSE,"WAGES"}</definedName>
    <definedName name="wrn.WEO." localSheetId="5" hidden="1">{"WEO",#N/A,FALSE,"T"}</definedName>
    <definedName name="wrn.WEO." localSheetId="0" hidden="1">{"WEO",#N/A,FALSE,"T"}</definedName>
    <definedName name="wrn.WEO." localSheetId="3" hidden="1">{"WEO",#N/A,FALSE,"T"}</definedName>
    <definedName name="wrn.WEO." localSheetId="2" hidden="1">{"WEO",#N/A,FALSE,"T"}</definedName>
    <definedName name="wrn.WEO." localSheetId="1" hidden="1">{"WEO",#N/A,FALSE,"T"}</definedName>
    <definedName name="wrn.WEO." hidden="1">{"WEO",#N/A,FALSE,"T"}</definedName>
    <definedName name="wrn.WEO._1" localSheetId="5" hidden="1">{"WEO",#N/A,FALSE,"T"}</definedName>
    <definedName name="wrn.WEO._1" localSheetId="0" hidden="1">{"WEO",#N/A,FALSE,"T"}</definedName>
    <definedName name="wrn.WEO._1" localSheetId="3" hidden="1">{"WEO",#N/A,FALSE,"T"}</definedName>
    <definedName name="wrn.WEO._1" localSheetId="2" hidden="1">{"WEO",#N/A,FALSE,"T"}</definedName>
    <definedName name="wrn.WEO._1" localSheetId="1" hidden="1">{"WEO",#N/A,FALSE,"T"}</definedName>
    <definedName name="wrn.WEO._1" hidden="1">{"WEO",#N/A,FALSE,"T"}</definedName>
    <definedName name="wrn.WEO._2" localSheetId="5" hidden="1">{"WEO",#N/A,FALSE,"T"}</definedName>
    <definedName name="wrn.WEO._2" localSheetId="0" hidden="1">{"WEO",#N/A,FALSE,"T"}</definedName>
    <definedName name="wrn.WEO._2" localSheetId="3" hidden="1">{"WEO",#N/A,FALSE,"T"}</definedName>
    <definedName name="wrn.WEO._2" localSheetId="2" hidden="1">{"WEO",#N/A,FALSE,"T"}</definedName>
    <definedName name="wrn.WEO._2" localSheetId="1" hidden="1">{"WEO",#N/A,FALSE,"T"}</definedName>
    <definedName name="wrn.WEO._2" hidden="1">{"WEO",#N/A,FALSE,"T"}</definedName>
    <definedName name="wrn.weo2" localSheetId="5" hidden="1">{"WEO",#N/A,FALSE,"T"}</definedName>
    <definedName name="wrn.weo2" localSheetId="0" hidden="1">{"WEO",#N/A,FALSE,"T"}</definedName>
    <definedName name="wrn.weo2" localSheetId="3" hidden="1">{"WEO",#N/A,FALSE,"T"}</definedName>
    <definedName name="wrn.weo2" localSheetId="2" hidden="1">{"WEO",#N/A,FALSE,"T"}</definedName>
    <definedName name="wrn.weo2" localSheetId="1" hidden="1">{"WEO",#N/A,FALSE,"T"}</definedName>
    <definedName name="wrn.weo2" hidden="1">{"WEO",#N/A,FALSE,"T"}</definedName>
    <definedName name="wrntil697" localSheetId="5" hidden="1">{"M91TO697",#N/A,FALSE,"MDA"}</definedName>
    <definedName name="wrntil697" localSheetId="0" hidden="1">{"M91TO697",#N/A,FALSE,"MDA"}</definedName>
    <definedName name="wrntil697" localSheetId="3" hidden="1">{"M91TO697",#N/A,FALSE,"MDA"}</definedName>
    <definedName name="wrntil697" localSheetId="2" hidden="1">{"M91TO697",#N/A,FALSE,"MDA"}</definedName>
    <definedName name="wrntil697" localSheetId="1" hidden="1">{"M91TO697",#N/A,FALSE,"MDA"}</definedName>
    <definedName name="wrntil697" hidden="1">{"M91TO697",#N/A,FALSE,"MDA"}</definedName>
    <definedName name="ww" localSheetId="5" hidden="1">[35]M!#REF!</definedName>
    <definedName name="ww" localSheetId="0" hidden="1">[35]M!#REF!</definedName>
    <definedName name="ww" localSheetId="3" hidden="1">[35]M!#REF!</definedName>
    <definedName name="ww" localSheetId="2" hidden="1">[35]M!#REF!</definedName>
    <definedName name="ww" localSheetId="1" hidden="1">[35]M!#REF!</definedName>
    <definedName name="ww" hidden="1">[35]M!#REF!</definedName>
    <definedName name="www" localSheetId="5" hidden="1">{"Riqfin97",#N/A,FALSE,"Tran";"Riqfinpro",#N/A,FALSE,"Tran"}</definedName>
    <definedName name="www" localSheetId="0" hidden="1">{"Riqfin97",#N/A,FALSE,"Tran";"Riqfinpro",#N/A,FALSE,"Tran"}</definedName>
    <definedName name="www" localSheetId="3" hidden="1">{"Riqfin97",#N/A,FALSE,"Tran";"Riqfinpro",#N/A,FALSE,"Tran"}</definedName>
    <definedName name="www" localSheetId="2" hidden="1">{"Riqfin97",#N/A,FALSE,"Tran";"Riqfinpro",#N/A,FALSE,"Tran"}</definedName>
    <definedName name="www" localSheetId="1" hidden="1">{"Riqfin97",#N/A,FALSE,"Tran";"Riqfinpro",#N/A,FALSE,"Tran"}</definedName>
    <definedName name="www" hidden="1">{"Riqfin97",#N/A,FALSE,"Tran";"Riqfinpro",#N/A,FALSE,"Tran"}</definedName>
    <definedName name="XGS" localSheetId="5">#REF!</definedName>
    <definedName name="XGS" localSheetId="0">#REF!</definedName>
    <definedName name="XGS" localSheetId="3">#REF!</definedName>
    <definedName name="XGS" localSheetId="2">#REF!</definedName>
    <definedName name="XGS" localSheetId="1">#REF!</definedName>
    <definedName name="XGS">#REF!</definedName>
    <definedName name="xx" localSheetId="5" hidden="1">{"Riqfin97",#N/A,FALSE,"Tran";"Riqfinpro",#N/A,FALSE,"Tran"}</definedName>
    <definedName name="xx" localSheetId="0" hidden="1">{"Riqfin97",#N/A,FALSE,"Tran";"Riqfinpro",#N/A,FALSE,"Tran"}</definedName>
    <definedName name="xx" localSheetId="3" hidden="1">{"Riqfin97",#N/A,FALSE,"Tran";"Riqfinpro",#N/A,FALSE,"Tran"}</definedName>
    <definedName name="xx" localSheetId="2" hidden="1">{"Riqfin97",#N/A,FALSE,"Tran";"Riqfinpro",#N/A,FALSE,"Tran"}</definedName>
    <definedName name="xx" localSheetId="1" hidden="1">{"Riqfin97",#N/A,FALSE,"Tran";"Riqfinpro",#N/A,FALSE,"Tran"}</definedName>
    <definedName name="xx" hidden="1">{"Riqfin97",#N/A,FALSE,"Tran";"Riqfinpro",#N/A,FALSE,"Tran"}</definedName>
    <definedName name="xxWRS_1" localSheetId="5">#REF!</definedName>
    <definedName name="xxWRS_1" localSheetId="0">#REF!</definedName>
    <definedName name="xxWRS_1" localSheetId="3">#REF!</definedName>
    <definedName name="xxWRS_1" localSheetId="2">#REF!</definedName>
    <definedName name="xxWRS_1" localSheetId="1">#REF!</definedName>
    <definedName name="xxWRS_1">#REF!</definedName>
    <definedName name="xxWRS_10" localSheetId="5">#REF!</definedName>
    <definedName name="xxWRS_10" localSheetId="0">#REF!</definedName>
    <definedName name="xxWRS_10" localSheetId="3">#REF!</definedName>
    <definedName name="xxWRS_10" localSheetId="2">#REF!</definedName>
    <definedName name="xxWRS_10" localSheetId="1">#REF!</definedName>
    <definedName name="xxWRS_10">#REF!</definedName>
    <definedName name="xxWRS_11" localSheetId="5">#REF!</definedName>
    <definedName name="xxWRS_11" localSheetId="0">#REF!</definedName>
    <definedName name="xxWRS_11" localSheetId="3">#REF!</definedName>
    <definedName name="xxWRS_11" localSheetId="2">#REF!</definedName>
    <definedName name="xxWRS_11" localSheetId="1">#REF!</definedName>
    <definedName name="xxWRS_11">#REF!</definedName>
    <definedName name="xxWRS_12" localSheetId="5">#REF!</definedName>
    <definedName name="xxWRS_12" localSheetId="0">#REF!</definedName>
    <definedName name="xxWRS_12" localSheetId="3">#REF!</definedName>
    <definedName name="xxWRS_12" localSheetId="2">#REF!</definedName>
    <definedName name="xxWRS_12" localSheetId="1">#REF!</definedName>
    <definedName name="xxWRS_12">#REF!</definedName>
    <definedName name="xxWRS_13" localSheetId="5">#REF!</definedName>
    <definedName name="xxWRS_13" localSheetId="0">#REF!</definedName>
    <definedName name="xxWRS_13" localSheetId="3">#REF!</definedName>
    <definedName name="xxWRS_13" localSheetId="2">#REF!</definedName>
    <definedName name="xxWRS_13" localSheetId="1">#REF!</definedName>
    <definedName name="xxWRS_13">#REF!</definedName>
    <definedName name="xxWRS_14" localSheetId="5">#REF!</definedName>
    <definedName name="xxWRS_14" localSheetId="0">#REF!</definedName>
    <definedName name="xxWRS_14" localSheetId="3">#REF!</definedName>
    <definedName name="xxWRS_14" localSheetId="2">#REF!</definedName>
    <definedName name="xxWRS_14" localSheetId="1">#REF!</definedName>
    <definedName name="xxWRS_14">#REF!</definedName>
    <definedName name="xxWRS_15" localSheetId="5">#REF!</definedName>
    <definedName name="xxWRS_15" localSheetId="0">#REF!</definedName>
    <definedName name="xxWRS_15" localSheetId="3">#REF!</definedName>
    <definedName name="xxWRS_15" localSheetId="2">#REF!</definedName>
    <definedName name="xxWRS_15" localSheetId="1">#REF!</definedName>
    <definedName name="xxWRS_15">#REF!</definedName>
    <definedName name="xxWRS_16" localSheetId="5">#REF!</definedName>
    <definedName name="xxWRS_16" localSheetId="0">#REF!</definedName>
    <definedName name="xxWRS_16" localSheetId="3">#REF!</definedName>
    <definedName name="xxWRS_16" localSheetId="2">#REF!</definedName>
    <definedName name="xxWRS_16" localSheetId="1">#REF!</definedName>
    <definedName name="xxWRS_16">#REF!</definedName>
    <definedName name="xxWRS_17" localSheetId="5">#REF!</definedName>
    <definedName name="xxWRS_17" localSheetId="0">#REF!</definedName>
    <definedName name="xxWRS_17" localSheetId="3">#REF!</definedName>
    <definedName name="xxWRS_17" localSheetId="2">#REF!</definedName>
    <definedName name="xxWRS_17" localSheetId="1">#REF!</definedName>
    <definedName name="xxWRS_17">#REF!</definedName>
    <definedName name="xxWRS_18" localSheetId="5">#REF!</definedName>
    <definedName name="xxWRS_18" localSheetId="0">#REF!</definedName>
    <definedName name="xxWRS_18" localSheetId="3">#REF!</definedName>
    <definedName name="xxWRS_18" localSheetId="2">#REF!</definedName>
    <definedName name="xxWRS_18" localSheetId="1">#REF!</definedName>
    <definedName name="xxWRS_18">#REF!</definedName>
    <definedName name="xxWRS_19" localSheetId="5">#REF!</definedName>
    <definedName name="xxWRS_19" localSheetId="0">#REF!</definedName>
    <definedName name="xxWRS_19" localSheetId="3">#REF!</definedName>
    <definedName name="xxWRS_19" localSheetId="2">#REF!</definedName>
    <definedName name="xxWRS_19" localSheetId="1">#REF!</definedName>
    <definedName name="xxWRS_19">#REF!</definedName>
    <definedName name="xxWRS_2" localSheetId="5">#REF!</definedName>
    <definedName name="xxWRS_2" localSheetId="0">#REF!</definedName>
    <definedName name="xxWRS_2" localSheetId="3">#REF!</definedName>
    <definedName name="xxWRS_2" localSheetId="2">#REF!</definedName>
    <definedName name="xxWRS_2" localSheetId="1">#REF!</definedName>
    <definedName name="xxWRS_2">#REF!</definedName>
    <definedName name="xxWRS_20" localSheetId="5">#REF!</definedName>
    <definedName name="xxWRS_20" localSheetId="0">#REF!</definedName>
    <definedName name="xxWRS_20" localSheetId="3">#REF!</definedName>
    <definedName name="xxWRS_20" localSheetId="2">#REF!</definedName>
    <definedName name="xxWRS_20" localSheetId="1">#REF!</definedName>
    <definedName name="xxWRS_20">#REF!</definedName>
    <definedName name="xxWRS_21" localSheetId="5">#REF!</definedName>
    <definedName name="xxWRS_21" localSheetId="0">#REF!</definedName>
    <definedName name="xxWRS_21" localSheetId="3">#REF!</definedName>
    <definedName name="xxWRS_21" localSheetId="2">#REF!</definedName>
    <definedName name="xxWRS_21" localSheetId="1">#REF!</definedName>
    <definedName name="xxWRS_21">#REF!</definedName>
    <definedName name="xxWRS_22" localSheetId="5">#REF!</definedName>
    <definedName name="xxWRS_22" localSheetId="0">#REF!</definedName>
    <definedName name="xxWRS_22" localSheetId="3">#REF!</definedName>
    <definedName name="xxWRS_22" localSheetId="2">#REF!</definedName>
    <definedName name="xxWRS_22" localSheetId="1">#REF!</definedName>
    <definedName name="xxWRS_22">#REF!</definedName>
    <definedName name="xxWRS_23" localSheetId="5">#REF!</definedName>
    <definedName name="xxWRS_23" localSheetId="0">#REF!</definedName>
    <definedName name="xxWRS_23" localSheetId="3">#REF!</definedName>
    <definedName name="xxWRS_23" localSheetId="2">#REF!</definedName>
    <definedName name="xxWRS_23" localSheetId="1">#REF!</definedName>
    <definedName name="xxWRS_23">#REF!</definedName>
    <definedName name="xxWRS_24" localSheetId="5">#REF!</definedName>
    <definedName name="xxWRS_24" localSheetId="0">#REF!</definedName>
    <definedName name="xxWRS_24" localSheetId="3">#REF!</definedName>
    <definedName name="xxWRS_24" localSheetId="2">#REF!</definedName>
    <definedName name="xxWRS_24" localSheetId="1">#REF!</definedName>
    <definedName name="xxWRS_24">#REF!</definedName>
    <definedName name="xxWRS_25" localSheetId="5">#REF!</definedName>
    <definedName name="xxWRS_25" localSheetId="0">#REF!</definedName>
    <definedName name="xxWRS_25" localSheetId="3">#REF!</definedName>
    <definedName name="xxWRS_25" localSheetId="2">#REF!</definedName>
    <definedName name="xxWRS_25" localSheetId="1">#REF!</definedName>
    <definedName name="xxWRS_25">#REF!</definedName>
    <definedName name="xxWRS_26" localSheetId="5">#REF!</definedName>
    <definedName name="xxWRS_26" localSheetId="0">#REF!</definedName>
    <definedName name="xxWRS_26" localSheetId="3">#REF!</definedName>
    <definedName name="xxWRS_26" localSheetId="2">#REF!</definedName>
    <definedName name="xxWRS_26" localSheetId="1">#REF!</definedName>
    <definedName name="xxWRS_26">#REF!</definedName>
    <definedName name="xxWRS_27" localSheetId="5">#REF!</definedName>
    <definedName name="xxWRS_27" localSheetId="0">#REF!</definedName>
    <definedName name="xxWRS_27" localSheetId="3">#REF!</definedName>
    <definedName name="xxWRS_27" localSheetId="2">#REF!</definedName>
    <definedName name="xxWRS_27" localSheetId="1">#REF!</definedName>
    <definedName name="xxWRS_27">#REF!</definedName>
    <definedName name="xxWRS_28" localSheetId="5">#REF!</definedName>
    <definedName name="xxWRS_28" localSheetId="0">#REF!</definedName>
    <definedName name="xxWRS_28" localSheetId="3">#REF!</definedName>
    <definedName name="xxWRS_28" localSheetId="2">#REF!</definedName>
    <definedName name="xxWRS_28" localSheetId="1">#REF!</definedName>
    <definedName name="xxWRS_28">#REF!</definedName>
    <definedName name="xxWRS_3" localSheetId="5">#REF!</definedName>
    <definedName name="xxWRS_3" localSheetId="0">#REF!</definedName>
    <definedName name="xxWRS_3" localSheetId="3">#REF!</definedName>
    <definedName name="xxWRS_3" localSheetId="2">#REF!</definedName>
    <definedName name="xxWRS_3" localSheetId="1">#REF!</definedName>
    <definedName name="xxWRS_3">#REF!</definedName>
    <definedName name="xxWRS_4" localSheetId="5">#REF!</definedName>
    <definedName name="xxWRS_4" localSheetId="0">#REF!</definedName>
    <definedName name="xxWRS_4" localSheetId="3">#REF!</definedName>
    <definedName name="xxWRS_4" localSheetId="2">#REF!</definedName>
    <definedName name="xxWRS_4" localSheetId="1">#REF!</definedName>
    <definedName name="xxWRS_4">#REF!</definedName>
    <definedName name="xxWRS_5" localSheetId="5">#REF!</definedName>
    <definedName name="xxWRS_5" localSheetId="0">#REF!</definedName>
    <definedName name="xxWRS_5" localSheetId="3">#REF!</definedName>
    <definedName name="xxWRS_5" localSheetId="2">#REF!</definedName>
    <definedName name="xxWRS_5" localSheetId="1">#REF!</definedName>
    <definedName name="xxWRS_5">#REF!</definedName>
    <definedName name="xxWRS_6" localSheetId="5">#REF!</definedName>
    <definedName name="xxWRS_6" localSheetId="0">#REF!</definedName>
    <definedName name="xxWRS_6" localSheetId="3">#REF!</definedName>
    <definedName name="xxWRS_6" localSheetId="2">#REF!</definedName>
    <definedName name="xxWRS_6" localSheetId="1">#REF!</definedName>
    <definedName name="xxWRS_6">#REF!</definedName>
    <definedName name="xxWRS_7" localSheetId="5">#REF!</definedName>
    <definedName name="xxWRS_7" localSheetId="0">#REF!</definedName>
    <definedName name="xxWRS_7" localSheetId="3">#REF!</definedName>
    <definedName name="xxWRS_7" localSheetId="2">#REF!</definedName>
    <definedName name="xxWRS_7" localSheetId="1">#REF!</definedName>
    <definedName name="xxWRS_7">#REF!</definedName>
    <definedName name="xxWRS_8" localSheetId="5">#REF!</definedName>
    <definedName name="xxWRS_8" localSheetId="0">#REF!</definedName>
    <definedName name="xxWRS_8" localSheetId="3">#REF!</definedName>
    <definedName name="xxWRS_8" localSheetId="2">#REF!</definedName>
    <definedName name="xxWRS_8" localSheetId="1">#REF!</definedName>
    <definedName name="xxWRS_8">#REF!</definedName>
    <definedName name="xxWRS_9" localSheetId="5">#REF!</definedName>
    <definedName name="xxWRS_9" localSheetId="0">#REF!</definedName>
    <definedName name="xxWRS_9" localSheetId="3">#REF!</definedName>
    <definedName name="xxWRS_9" localSheetId="2">#REF!</definedName>
    <definedName name="xxWRS_9" localSheetId="1">#REF!</definedName>
    <definedName name="xxWRS_9">#REF!</definedName>
    <definedName name="xxx" localSheetId="5" hidden="1">{#N/A,#N/A,FALSE,"CB";#N/A,#N/A,FALSE,"CMB";#N/A,#N/A,FALSE,"NBFI"}</definedName>
    <definedName name="xxx" localSheetId="0" hidden="1">{#N/A,#N/A,FALSE,"CB";#N/A,#N/A,FALSE,"CMB";#N/A,#N/A,FALSE,"NBFI"}</definedName>
    <definedName name="xxx" localSheetId="3" hidden="1">{#N/A,#N/A,FALSE,"CB";#N/A,#N/A,FALSE,"CMB";#N/A,#N/A,FALSE,"NBFI"}</definedName>
    <definedName name="xxx" localSheetId="2" hidden="1">{#N/A,#N/A,FALSE,"CB";#N/A,#N/A,FALSE,"CMB";#N/A,#N/A,FALSE,"NBFI"}</definedName>
    <definedName name="xxx" localSheetId="1" hidden="1">{#N/A,#N/A,FALSE,"CB";#N/A,#N/A,FALSE,"CMB";#N/A,#N/A,FALSE,"NBFI"}</definedName>
    <definedName name="xxx" hidden="1">{#N/A,#N/A,FALSE,"CB";#N/A,#N/A,FALSE,"CMB";#N/A,#N/A,FALSE,"NBFI"}</definedName>
    <definedName name="xxx_1" localSheetId="5" hidden="1">{#N/A,#N/A,FALSE,"CB";#N/A,#N/A,FALSE,"CMB";#N/A,#N/A,FALSE,"NBFI"}</definedName>
    <definedName name="xxx_1" localSheetId="0" hidden="1">{#N/A,#N/A,FALSE,"CB";#N/A,#N/A,FALSE,"CMB";#N/A,#N/A,FALSE,"NBFI"}</definedName>
    <definedName name="xxx_1" localSheetId="3" hidden="1">{#N/A,#N/A,FALSE,"CB";#N/A,#N/A,FALSE,"CMB";#N/A,#N/A,FALSE,"NBFI"}</definedName>
    <definedName name="xxx_1" localSheetId="2" hidden="1">{#N/A,#N/A,FALSE,"CB";#N/A,#N/A,FALSE,"CMB";#N/A,#N/A,FALSE,"NBFI"}</definedName>
    <definedName name="xxx_1" localSheetId="1" hidden="1">{#N/A,#N/A,FALSE,"CB";#N/A,#N/A,FALSE,"CMB";#N/A,#N/A,FALSE,"NBFI"}</definedName>
    <definedName name="xxx_1" hidden="1">{#N/A,#N/A,FALSE,"CB";#N/A,#N/A,FALSE,"CMB";#N/A,#N/A,FALSE,"NBFI"}</definedName>
    <definedName name="xxx_2" localSheetId="5" hidden="1">{#N/A,#N/A,FALSE,"CB";#N/A,#N/A,FALSE,"CMB";#N/A,#N/A,FALSE,"NBFI"}</definedName>
    <definedName name="xxx_2" localSheetId="0" hidden="1">{#N/A,#N/A,FALSE,"CB";#N/A,#N/A,FALSE,"CMB";#N/A,#N/A,FALSE,"NBFI"}</definedName>
    <definedName name="xxx_2" localSheetId="3" hidden="1">{#N/A,#N/A,FALSE,"CB";#N/A,#N/A,FALSE,"CMB";#N/A,#N/A,FALSE,"NBFI"}</definedName>
    <definedName name="xxx_2" localSheetId="2" hidden="1">{#N/A,#N/A,FALSE,"CB";#N/A,#N/A,FALSE,"CMB";#N/A,#N/A,FALSE,"NBFI"}</definedName>
    <definedName name="xxx_2" localSheetId="1" hidden="1">{#N/A,#N/A,FALSE,"CB";#N/A,#N/A,FALSE,"CMB";#N/A,#N/A,FALSE,"NBFI"}</definedName>
    <definedName name="xxx_2" hidden="1">{#N/A,#N/A,FALSE,"CB";#N/A,#N/A,FALSE,"CMB";#N/A,#N/A,FALSE,"NBFI"}</definedName>
    <definedName name="xxxx" localSheetId="5" hidden="1">{"Riqfin97",#N/A,FALSE,"Tran";"Riqfinpro",#N/A,FALSE,"Tran"}</definedName>
    <definedName name="xxxx" localSheetId="0" hidden="1">{"Riqfin97",#N/A,FALSE,"Tran";"Riqfinpro",#N/A,FALSE,"Tran"}</definedName>
    <definedName name="xxxx" localSheetId="3" hidden="1">{"Riqfin97",#N/A,FALSE,"Tran";"Riqfinpro",#N/A,FALSE,"Tran"}</definedName>
    <definedName name="xxxx" localSheetId="2" hidden="1">{"Riqfin97",#N/A,FALSE,"Tran";"Riqfinpro",#N/A,FALSE,"Tran"}</definedName>
    <definedName name="xxxx" localSheetId="1" hidden="1">{"Riqfin97",#N/A,FALSE,"Tran";"Riqfinpro",#N/A,FALSE,"Tran"}</definedName>
    <definedName name="xxxx" hidden="1">{"Riqfin97",#N/A,FALSE,"Tran";"Riqfinpro",#N/A,FALSE,"Tran"}</definedName>
    <definedName name="ycirr" localSheetId="5">#REF!</definedName>
    <definedName name="ycirr" localSheetId="0">#REF!</definedName>
    <definedName name="ycirr" localSheetId="3">#REF!</definedName>
    <definedName name="ycirr" localSheetId="2">#REF!</definedName>
    <definedName name="ycirr" localSheetId="1">#REF!</definedName>
    <definedName name="ycirr">#REF!</definedName>
    <definedName name="Year" localSheetId="5">#REF!</definedName>
    <definedName name="Year" localSheetId="0">#REF!</definedName>
    <definedName name="Year" localSheetId="3">#REF!</definedName>
    <definedName name="Year" localSheetId="2">#REF!</definedName>
    <definedName name="Year" localSheetId="1">#REF!</definedName>
    <definedName name="Year">#REF!</definedName>
    <definedName name="Years" localSheetId="5">#REF!</definedName>
    <definedName name="Years" localSheetId="0">#REF!</definedName>
    <definedName name="Years" localSheetId="3">#REF!</definedName>
    <definedName name="Years" localSheetId="2">#REF!</definedName>
    <definedName name="Years" localSheetId="1">#REF!</definedName>
    <definedName name="Years">#REF!</definedName>
    <definedName name="yenr" localSheetId="5">#REF!</definedName>
    <definedName name="yenr" localSheetId="0">#REF!</definedName>
    <definedName name="yenr" localSheetId="3">#REF!</definedName>
    <definedName name="yenr" localSheetId="2">#REF!</definedName>
    <definedName name="yenr" localSheetId="1">#REF!</definedName>
    <definedName name="yenr">#REF!</definedName>
    <definedName name="YRB">'[1]Imp:DSA output'!$B$9:$B$464</definedName>
    <definedName name="YRHIDE">'[1]Imp:DSA output'!$C$9:$G$464</definedName>
    <definedName name="YRPOST">'[1]Imp:DSA output'!$M$9:$IH$9</definedName>
    <definedName name="YRPRE">'[1]Imp:DSA output'!$B$9:$F$464</definedName>
    <definedName name="YRTITLES">'[1]Imp:DSA output'!$A$1</definedName>
    <definedName name="YRX">'[1]Imp:DSA output'!$S$9:$IG$464</definedName>
    <definedName name="yy" localSheetId="5" hidden="1">{"Tab1",#N/A,FALSE,"P";"Tab2",#N/A,FALSE,"P"}</definedName>
    <definedName name="yy" localSheetId="0" hidden="1">{"Tab1",#N/A,FALSE,"P";"Tab2",#N/A,FALSE,"P"}</definedName>
    <definedName name="yy" localSheetId="3" hidden="1">{"Tab1",#N/A,FALSE,"P";"Tab2",#N/A,FALSE,"P"}</definedName>
    <definedName name="yy" localSheetId="2" hidden="1">{"Tab1",#N/A,FALSE,"P";"Tab2",#N/A,FALSE,"P"}</definedName>
    <definedName name="yy" localSheetId="1" hidden="1">{"Tab1",#N/A,FALSE,"P";"Tab2",#N/A,FALSE,"P"}</definedName>
    <definedName name="yy" hidden="1">{"Tab1",#N/A,FALSE,"P";"Tab2",#N/A,FALSE,"P"}</definedName>
    <definedName name="yyy" localSheetId="5" hidden="1">{#N/A,#N/A,FALSE,"MS"}</definedName>
    <definedName name="yyy" localSheetId="0" hidden="1">{#N/A,#N/A,FALSE,"MS"}</definedName>
    <definedName name="yyy" localSheetId="3" hidden="1">{#N/A,#N/A,FALSE,"MS"}</definedName>
    <definedName name="yyy" localSheetId="2" hidden="1">{#N/A,#N/A,FALSE,"MS"}</definedName>
    <definedName name="yyy" localSheetId="1" hidden="1">{#N/A,#N/A,FALSE,"MS"}</definedName>
    <definedName name="yyy" hidden="1">{#N/A,#N/A,FALSE,"MS"}</definedName>
    <definedName name="yyyy" localSheetId="5" hidden="1">{"Riqfin97",#N/A,FALSE,"Tran";"Riqfinpro",#N/A,FALSE,"Tran"}</definedName>
    <definedName name="yyyy" localSheetId="0" hidden="1">{"Riqfin97",#N/A,FALSE,"Tran";"Riqfinpro",#N/A,FALSE,"Tran"}</definedName>
    <definedName name="yyyy" localSheetId="3" hidden="1">{"Riqfin97",#N/A,FALSE,"Tran";"Riqfinpro",#N/A,FALSE,"Tran"}</definedName>
    <definedName name="yyyy" localSheetId="2" hidden="1">{"Riqfin97",#N/A,FALSE,"Tran";"Riqfinpro",#N/A,FALSE,"Tran"}</definedName>
    <definedName name="yyyy" localSheetId="1" hidden="1">{"Riqfin97",#N/A,FALSE,"Tran";"Riqfinpro",#N/A,FALSE,"Tran"}</definedName>
    <definedName name="yyyy" hidden="1">{"Riqfin97",#N/A,FALSE,"Tran";"Riqfinpro",#N/A,FALSE,"Tran"}</definedName>
    <definedName name="Z" localSheetId="5">[1]Imp!#REF!</definedName>
    <definedName name="Z" localSheetId="0">[1]Imp!#REF!</definedName>
    <definedName name="Z" localSheetId="3">[1]Imp!#REF!</definedName>
    <definedName name="Z" localSheetId="2">[1]Imp!#REF!</definedName>
    <definedName name="Z" localSheetId="1">[1]Imp!#REF!</definedName>
    <definedName name="Z">[1]Imp!#REF!</definedName>
    <definedName name="Z_95224721_0485_11D4_BFD1_00508B5F4DA4_.wvu.Cols" localSheetId="5" hidden="1">#REF!</definedName>
    <definedName name="Z_95224721_0485_11D4_BFD1_00508B5F4DA4_.wvu.Cols" localSheetId="0" hidden="1">#REF!</definedName>
    <definedName name="Z_95224721_0485_11D4_BFD1_00508B5F4DA4_.wvu.Cols" localSheetId="3" hidden="1">#REF!</definedName>
    <definedName name="Z_95224721_0485_11D4_BFD1_00508B5F4DA4_.wvu.Cols" localSheetId="2" hidden="1">#REF!</definedName>
    <definedName name="Z_95224721_0485_11D4_BFD1_00508B5F4DA4_.wvu.Cols" localSheetId="1" hidden="1">#REF!</definedName>
    <definedName name="Z_95224721_0485_11D4_BFD1_00508B5F4DA4_.wvu.Cols" hidden="1">#REF!</definedName>
    <definedName name="zz" localSheetId="5" hidden="1">{"Tab1",#N/A,FALSE,"P";"Tab2",#N/A,FALSE,"P"}</definedName>
    <definedName name="zz" localSheetId="0" hidden="1">{"Tab1",#N/A,FALSE,"P";"Tab2",#N/A,FALSE,"P"}</definedName>
    <definedName name="zz" localSheetId="3" hidden="1">{"Tab1",#N/A,FALSE,"P";"Tab2",#N/A,FALSE,"P"}</definedName>
    <definedName name="zz" localSheetId="2" hidden="1">{"Tab1",#N/A,FALSE,"P";"Tab2",#N/A,FALSE,"P"}</definedName>
    <definedName name="zz" localSheetId="1" hidden="1">{"Tab1",#N/A,FALSE,"P";"Tab2",#N/A,FALSE,"P"}</definedName>
    <definedName name="zz" hidden="1">{"Tab1",#N/A,FALSE,"P";"Tab2",#N/A,FALSE,"P"}</definedName>
    <definedName name="მშპ" localSheetId="5">#REF!</definedName>
    <definedName name="მშპ" localSheetId="0">#REF!</definedName>
    <definedName name="მშპ" localSheetId="3">#REF!</definedName>
    <definedName name="მშპ" localSheetId="2">#REF!</definedName>
    <definedName name="მშპ" localSheetId="1">#REF!</definedName>
    <definedName name="მშპ">#REF!</definedName>
  </definedNames>
  <calcPr calcId="152511"/>
</workbook>
</file>

<file path=xl/calcChain.xml><?xml version="1.0" encoding="utf-8"?>
<calcChain xmlns="http://schemas.openxmlformats.org/spreadsheetml/2006/main">
  <c r="D50" i="13" l="1"/>
  <c r="F49" i="13"/>
  <c r="E49" i="13"/>
  <c r="D49" i="13"/>
  <c r="C49" i="13"/>
  <c r="F45" i="13"/>
  <c r="E45" i="13"/>
  <c r="D45" i="13"/>
  <c r="C45" i="13"/>
  <c r="F44" i="13"/>
  <c r="E44" i="13"/>
  <c r="D44" i="13"/>
  <c r="C44" i="13"/>
  <c r="D43" i="13"/>
  <c r="C38" i="13"/>
  <c r="C37" i="13"/>
  <c r="F36" i="13"/>
  <c r="F51" i="13" s="1"/>
  <c r="E36" i="13"/>
  <c r="E51" i="13" s="1"/>
  <c r="D36" i="13"/>
  <c r="C36" i="13" s="1"/>
  <c r="C35" i="13"/>
  <c r="C34" i="13"/>
  <c r="F33" i="13"/>
  <c r="F46" i="13" s="1"/>
  <c r="E33" i="13"/>
  <c r="E46" i="13" s="1"/>
  <c r="D33" i="13"/>
  <c r="D46" i="13" s="1"/>
  <c r="C33" i="13"/>
  <c r="D32" i="13"/>
  <c r="C31" i="13"/>
  <c r="C30" i="13"/>
  <c r="C29" i="13"/>
  <c r="F28" i="13"/>
  <c r="F50" i="13" s="1"/>
  <c r="E28" i="13"/>
  <c r="E50" i="13" s="1"/>
  <c r="C50" i="13" s="1"/>
  <c r="E27" i="13"/>
  <c r="D27" i="13"/>
  <c r="C23" i="13"/>
  <c r="C22" i="13"/>
  <c r="F21" i="13"/>
  <c r="E21" i="13"/>
  <c r="D21" i="13"/>
  <c r="C21" i="13"/>
  <c r="D19" i="13"/>
  <c r="D25" i="13" s="1"/>
  <c r="C17" i="13"/>
  <c r="C16" i="13"/>
  <c r="C15" i="13"/>
  <c r="F14" i="13"/>
  <c r="C14" i="13" s="1"/>
  <c r="F13" i="13"/>
  <c r="C13" i="13"/>
  <c r="C12" i="13"/>
  <c r="C11" i="13"/>
  <c r="C10" i="13"/>
  <c r="C9" i="13"/>
  <c r="F8" i="13"/>
  <c r="F48" i="13" s="1"/>
  <c r="F47" i="13" s="1"/>
  <c r="E8" i="13"/>
  <c r="E48" i="13" s="1"/>
  <c r="E47" i="13" s="1"/>
  <c r="D8" i="13"/>
  <c r="D48" i="13" s="1"/>
  <c r="C7" i="13"/>
  <c r="F6" i="13"/>
  <c r="C6" i="13" s="1"/>
  <c r="C5" i="13"/>
  <c r="F4" i="13"/>
  <c r="F43" i="13" s="1"/>
  <c r="E4" i="13"/>
  <c r="E43" i="13" s="1"/>
  <c r="D4" i="13"/>
  <c r="E4" i="12"/>
  <c r="E3" i="12" s="1"/>
  <c r="D6187" i="12"/>
  <c r="D6186" i="12"/>
  <c r="D6185" i="12"/>
  <c r="D6184" i="12"/>
  <c r="D6183" i="12"/>
  <c r="D6182" i="12"/>
  <c r="D6181" i="12"/>
  <c r="D6180" i="12"/>
  <c r="D6179" i="12"/>
  <c r="D6178" i="12"/>
  <c r="D6177" i="12"/>
  <c r="D6176" i="12"/>
  <c r="D6175" i="12"/>
  <c r="D6174" i="12"/>
  <c r="D6173" i="12"/>
  <c r="D6172" i="12"/>
  <c r="D6171" i="12"/>
  <c r="D6170" i="12"/>
  <c r="D6169" i="12"/>
  <c r="D6168" i="12"/>
  <c r="D6167" i="12"/>
  <c r="D6166" i="12"/>
  <c r="D6165" i="12"/>
  <c r="D6164" i="12"/>
  <c r="D6163" i="12"/>
  <c r="D6162" i="12"/>
  <c r="D6161" i="12"/>
  <c r="D6160" i="12"/>
  <c r="D6159" i="12"/>
  <c r="D6158" i="12"/>
  <c r="D6157" i="12"/>
  <c r="D6156" i="12"/>
  <c r="D6155" i="12"/>
  <c r="D6154" i="12"/>
  <c r="D6153" i="12"/>
  <c r="D6152" i="12"/>
  <c r="D6151" i="12"/>
  <c r="D6150" i="12"/>
  <c r="D6149" i="12"/>
  <c r="D6148" i="12"/>
  <c r="D6147" i="12"/>
  <c r="D6146" i="12"/>
  <c r="D6145" i="12"/>
  <c r="D6144" i="12"/>
  <c r="D6143" i="12"/>
  <c r="D6142" i="12"/>
  <c r="D6141" i="12"/>
  <c r="D6140" i="12"/>
  <c r="D6139" i="12"/>
  <c r="D6138" i="12"/>
  <c r="D6137" i="12"/>
  <c r="D6136" i="12"/>
  <c r="D6135" i="12"/>
  <c r="D6134" i="12"/>
  <c r="D6133" i="12"/>
  <c r="D6132" i="12"/>
  <c r="D6131" i="12"/>
  <c r="D6130" i="12"/>
  <c r="D6129" i="12"/>
  <c r="D6128" i="12"/>
  <c r="D6127" i="12"/>
  <c r="D6126" i="12"/>
  <c r="D6125" i="12"/>
  <c r="D6124" i="12"/>
  <c r="D6123" i="12"/>
  <c r="D6122" i="12"/>
  <c r="D6121" i="12"/>
  <c r="D6120" i="12"/>
  <c r="D6119" i="12"/>
  <c r="D6118" i="12"/>
  <c r="D6117" i="12"/>
  <c r="D6116" i="12"/>
  <c r="D6115" i="12"/>
  <c r="D6114" i="12"/>
  <c r="D6113" i="12"/>
  <c r="D6112" i="12"/>
  <c r="D6111" i="12"/>
  <c r="D6110" i="12"/>
  <c r="D6109" i="12"/>
  <c r="D6108" i="12"/>
  <c r="D6107" i="12"/>
  <c r="D6106" i="12"/>
  <c r="D6105" i="12"/>
  <c r="D6104" i="12"/>
  <c r="D6103" i="12"/>
  <c r="D6102" i="12"/>
  <c r="D6101" i="12"/>
  <c r="D6100" i="12"/>
  <c r="D6099" i="12"/>
  <c r="D6098" i="12"/>
  <c r="D6097" i="12"/>
  <c r="D6096" i="12"/>
  <c r="D6095" i="12"/>
  <c r="D6094" i="12"/>
  <c r="D6093" i="12"/>
  <c r="D6092" i="12"/>
  <c r="D6091" i="12"/>
  <c r="D6090" i="12"/>
  <c r="D6089" i="12"/>
  <c r="D6088" i="12"/>
  <c r="D6087" i="12"/>
  <c r="D6086" i="12"/>
  <c r="D6085" i="12"/>
  <c r="D6084" i="12"/>
  <c r="D6083" i="12"/>
  <c r="D6082" i="12"/>
  <c r="D6081" i="12"/>
  <c r="D6080" i="12"/>
  <c r="D6079" i="12"/>
  <c r="D6078" i="12"/>
  <c r="D6077" i="12"/>
  <c r="D6076" i="12"/>
  <c r="D6075" i="12"/>
  <c r="D6074" i="12"/>
  <c r="D6073" i="12"/>
  <c r="D6072" i="12"/>
  <c r="D6071" i="12"/>
  <c r="D6070" i="12"/>
  <c r="D6069" i="12"/>
  <c r="D6068" i="12"/>
  <c r="D6067" i="12"/>
  <c r="D6066" i="12"/>
  <c r="D6065" i="12"/>
  <c r="D6064" i="12"/>
  <c r="D6063" i="12"/>
  <c r="D6062" i="12"/>
  <c r="D6061" i="12"/>
  <c r="D6060" i="12"/>
  <c r="D6059" i="12"/>
  <c r="D6058" i="12"/>
  <c r="D6057" i="12"/>
  <c r="D6056" i="12"/>
  <c r="D6055" i="12"/>
  <c r="D6054" i="12"/>
  <c r="D6053" i="12"/>
  <c r="D6052" i="12"/>
  <c r="D6051" i="12"/>
  <c r="D6050" i="12"/>
  <c r="D6049" i="12"/>
  <c r="D6048" i="12"/>
  <c r="D6047" i="12"/>
  <c r="D6046" i="12"/>
  <c r="D6045" i="12"/>
  <c r="D6044" i="12"/>
  <c r="D6043" i="12"/>
  <c r="D6042" i="12"/>
  <c r="D6041" i="12"/>
  <c r="D6040" i="12"/>
  <c r="D6039" i="12"/>
  <c r="D6038" i="12"/>
  <c r="D6037" i="12"/>
  <c r="D6036" i="12"/>
  <c r="D6035" i="12"/>
  <c r="D6034" i="12"/>
  <c r="D6033" i="12"/>
  <c r="D6032" i="12"/>
  <c r="D6031" i="12"/>
  <c r="D6030" i="12"/>
  <c r="D6029" i="12"/>
  <c r="D6028" i="12"/>
  <c r="D6027" i="12"/>
  <c r="D6026" i="12"/>
  <c r="D6025" i="12"/>
  <c r="D6024" i="12"/>
  <c r="D6023" i="12"/>
  <c r="D6022" i="12"/>
  <c r="D6021" i="12"/>
  <c r="D6020" i="12"/>
  <c r="D6019" i="12"/>
  <c r="D6018" i="12"/>
  <c r="D6017" i="12"/>
  <c r="D6016" i="12"/>
  <c r="D6015" i="12"/>
  <c r="D6014" i="12"/>
  <c r="D6013" i="12"/>
  <c r="D6012" i="12"/>
  <c r="D6011" i="12"/>
  <c r="D6010" i="12"/>
  <c r="D6009" i="12"/>
  <c r="D6008" i="12"/>
  <c r="D6007" i="12"/>
  <c r="D6006" i="12"/>
  <c r="D6005" i="12"/>
  <c r="D6004" i="12"/>
  <c r="D6003" i="12"/>
  <c r="D6002" i="12"/>
  <c r="D6001" i="12"/>
  <c r="D6000" i="12"/>
  <c r="D5999" i="12"/>
  <c r="D5998" i="12"/>
  <c r="D5997" i="12"/>
  <c r="D5996" i="12"/>
  <c r="D5995" i="12"/>
  <c r="D5994" i="12"/>
  <c r="D5993" i="12"/>
  <c r="D5992" i="12"/>
  <c r="D5991" i="12"/>
  <c r="D5990" i="12"/>
  <c r="D5989" i="12"/>
  <c r="D5988" i="12"/>
  <c r="D5987" i="12"/>
  <c r="D5986" i="12"/>
  <c r="D5985" i="12"/>
  <c r="D5984" i="12"/>
  <c r="D5983" i="12"/>
  <c r="D5982" i="12"/>
  <c r="D5981" i="12"/>
  <c r="D5980" i="12"/>
  <c r="D5979" i="12"/>
  <c r="D5978" i="12"/>
  <c r="D5977" i="12"/>
  <c r="D5976" i="12"/>
  <c r="D5975" i="12"/>
  <c r="D5974" i="12"/>
  <c r="D5973" i="12"/>
  <c r="D5972" i="12"/>
  <c r="D5971" i="12"/>
  <c r="D5970" i="12"/>
  <c r="D5969" i="12"/>
  <c r="D5968" i="12"/>
  <c r="D5967" i="12"/>
  <c r="D5966" i="12"/>
  <c r="D5965" i="12"/>
  <c r="D5964" i="12"/>
  <c r="D5963" i="12"/>
  <c r="D5962" i="12"/>
  <c r="D5961" i="12"/>
  <c r="D5960" i="12"/>
  <c r="D5959" i="12"/>
  <c r="D5958" i="12"/>
  <c r="D5957" i="12"/>
  <c r="D5956" i="12"/>
  <c r="D5955" i="12"/>
  <c r="D5954" i="12"/>
  <c r="D5953" i="12"/>
  <c r="D5952" i="12"/>
  <c r="D5951" i="12"/>
  <c r="D5950" i="12"/>
  <c r="D5949" i="12"/>
  <c r="D5948" i="12"/>
  <c r="D5947" i="12"/>
  <c r="D5946" i="12"/>
  <c r="D5945" i="12"/>
  <c r="D5944" i="12"/>
  <c r="D5943" i="12"/>
  <c r="D5942" i="12"/>
  <c r="D5941" i="12"/>
  <c r="D5940" i="12"/>
  <c r="D5939" i="12"/>
  <c r="D5938" i="12"/>
  <c r="D5937" i="12"/>
  <c r="D5936" i="12"/>
  <c r="D5935" i="12"/>
  <c r="D5934" i="12"/>
  <c r="D5933" i="12"/>
  <c r="D5932" i="12"/>
  <c r="D5931" i="12"/>
  <c r="D5930" i="12"/>
  <c r="D5929" i="12"/>
  <c r="D5928" i="12"/>
  <c r="D5927" i="12"/>
  <c r="D5926" i="12"/>
  <c r="D5925" i="12"/>
  <c r="D5924" i="12"/>
  <c r="D5923" i="12"/>
  <c r="D5922" i="12"/>
  <c r="D5921" i="12"/>
  <c r="D5920" i="12"/>
  <c r="D5919" i="12"/>
  <c r="D5918" i="12"/>
  <c r="D5917" i="12"/>
  <c r="D5916" i="12"/>
  <c r="D5915" i="12"/>
  <c r="D5914" i="12"/>
  <c r="D5913" i="12"/>
  <c r="D5912" i="12"/>
  <c r="D5911" i="12"/>
  <c r="D5910" i="12"/>
  <c r="D5909" i="12"/>
  <c r="D5908" i="12"/>
  <c r="D5907" i="12"/>
  <c r="D5906" i="12"/>
  <c r="D5905" i="12"/>
  <c r="D5904" i="12"/>
  <c r="D5903" i="12"/>
  <c r="D5902" i="12"/>
  <c r="D5901" i="12"/>
  <c r="D5900" i="12"/>
  <c r="D5899" i="12"/>
  <c r="D5898" i="12"/>
  <c r="D5897" i="12"/>
  <c r="D5896" i="12"/>
  <c r="D5895" i="12"/>
  <c r="D5894" i="12"/>
  <c r="D5893" i="12"/>
  <c r="D5892" i="12"/>
  <c r="D5891" i="12"/>
  <c r="D5890" i="12"/>
  <c r="D5889" i="12"/>
  <c r="D5888" i="12"/>
  <c r="D5887" i="12"/>
  <c r="D5886" i="12"/>
  <c r="D5885" i="12"/>
  <c r="D5884" i="12"/>
  <c r="D5883" i="12"/>
  <c r="D5882" i="12"/>
  <c r="D5881" i="12"/>
  <c r="D5880" i="12"/>
  <c r="D5879" i="12"/>
  <c r="D5878" i="12"/>
  <c r="D5877" i="12"/>
  <c r="D5876" i="12"/>
  <c r="D5875" i="12"/>
  <c r="D5874" i="12"/>
  <c r="D5873" i="12"/>
  <c r="D5872" i="12"/>
  <c r="D5871" i="12"/>
  <c r="D5870" i="12"/>
  <c r="D5869" i="12"/>
  <c r="D5868" i="12"/>
  <c r="D5867" i="12"/>
  <c r="D5866" i="12"/>
  <c r="D5865" i="12"/>
  <c r="D5864" i="12"/>
  <c r="D5863" i="12"/>
  <c r="D5862" i="12"/>
  <c r="D5861" i="12"/>
  <c r="D5860" i="12"/>
  <c r="D5859" i="12"/>
  <c r="D5858" i="12"/>
  <c r="D5857" i="12"/>
  <c r="D5856" i="12"/>
  <c r="D5855" i="12"/>
  <c r="D5854" i="12"/>
  <c r="D5853" i="12"/>
  <c r="D5852" i="12"/>
  <c r="D5851" i="12"/>
  <c r="D5850" i="12"/>
  <c r="D5849" i="12"/>
  <c r="D5848" i="12"/>
  <c r="D5847" i="12"/>
  <c r="D5846" i="12"/>
  <c r="D5845" i="12"/>
  <c r="D5844" i="12"/>
  <c r="D5843" i="12"/>
  <c r="D5842" i="12"/>
  <c r="D5841" i="12"/>
  <c r="D5840" i="12"/>
  <c r="D5839" i="12"/>
  <c r="D5838" i="12"/>
  <c r="D5837" i="12"/>
  <c r="D5836" i="12"/>
  <c r="D5835" i="12"/>
  <c r="D5834" i="12"/>
  <c r="D5833" i="12"/>
  <c r="D5832" i="12"/>
  <c r="D5831" i="12"/>
  <c r="D5830" i="12"/>
  <c r="D5829" i="12"/>
  <c r="D5828" i="12"/>
  <c r="D5827" i="12"/>
  <c r="D5826" i="12"/>
  <c r="D5825" i="12"/>
  <c r="D5824" i="12"/>
  <c r="D5823" i="12"/>
  <c r="D5822" i="12"/>
  <c r="D5821" i="12"/>
  <c r="D5820" i="12"/>
  <c r="D5819" i="12"/>
  <c r="D5818" i="12"/>
  <c r="D5817" i="12"/>
  <c r="D5816" i="12"/>
  <c r="D5815" i="12"/>
  <c r="D5814" i="12"/>
  <c r="D5813" i="12"/>
  <c r="D5812" i="12"/>
  <c r="D5811" i="12"/>
  <c r="D5810" i="12"/>
  <c r="D5809" i="12"/>
  <c r="D5808" i="12"/>
  <c r="D5807" i="12"/>
  <c r="D5806" i="12"/>
  <c r="D5805" i="12"/>
  <c r="D5804" i="12"/>
  <c r="D5803" i="12"/>
  <c r="D5802" i="12"/>
  <c r="D5801" i="12"/>
  <c r="D5800" i="12"/>
  <c r="D5799" i="12"/>
  <c r="D5798" i="12"/>
  <c r="D5797" i="12"/>
  <c r="D5796" i="12"/>
  <c r="D5795" i="12"/>
  <c r="D5794" i="12"/>
  <c r="D5793" i="12"/>
  <c r="D5792" i="12"/>
  <c r="D5791" i="12"/>
  <c r="D5790" i="12"/>
  <c r="D5789" i="12"/>
  <c r="D5788" i="12"/>
  <c r="D5787" i="12"/>
  <c r="D5786" i="12"/>
  <c r="D5785" i="12"/>
  <c r="D5784" i="12"/>
  <c r="D5783" i="12"/>
  <c r="D5782" i="12"/>
  <c r="D5781" i="12"/>
  <c r="D5780" i="12"/>
  <c r="D5779" i="12"/>
  <c r="D5778" i="12"/>
  <c r="D5777" i="12"/>
  <c r="D5776" i="12"/>
  <c r="D5775" i="12"/>
  <c r="D5774" i="12"/>
  <c r="D5773" i="12"/>
  <c r="D5772" i="12"/>
  <c r="D5771" i="12"/>
  <c r="D5770" i="12"/>
  <c r="D5769" i="12"/>
  <c r="D5768" i="12"/>
  <c r="D5767" i="12"/>
  <c r="D5766" i="12"/>
  <c r="D5765" i="12"/>
  <c r="D5764" i="12"/>
  <c r="D5763" i="12"/>
  <c r="D5762" i="12"/>
  <c r="D5761" i="12"/>
  <c r="D5760" i="12"/>
  <c r="D5759" i="12"/>
  <c r="D5758" i="12"/>
  <c r="D5757" i="12"/>
  <c r="D5756" i="12"/>
  <c r="D5755" i="12"/>
  <c r="D5754" i="12"/>
  <c r="D5753" i="12"/>
  <c r="D5752" i="12"/>
  <c r="D5751" i="12"/>
  <c r="D5750" i="12"/>
  <c r="D5749" i="12"/>
  <c r="D5748" i="12"/>
  <c r="D5747" i="12"/>
  <c r="D5746" i="12"/>
  <c r="D5745" i="12"/>
  <c r="D5744" i="12"/>
  <c r="D5743" i="12"/>
  <c r="D5742" i="12"/>
  <c r="D5741" i="12"/>
  <c r="D5740" i="12"/>
  <c r="D5739" i="12"/>
  <c r="D5738" i="12"/>
  <c r="D5737" i="12"/>
  <c r="D5736" i="12"/>
  <c r="D5735" i="12"/>
  <c r="D5734" i="12"/>
  <c r="D5733" i="12"/>
  <c r="D5732" i="12"/>
  <c r="D5731" i="12"/>
  <c r="D5730" i="12"/>
  <c r="D5729" i="12"/>
  <c r="D5728" i="12"/>
  <c r="D5727" i="12"/>
  <c r="D5726" i="12"/>
  <c r="D5725" i="12"/>
  <c r="D5724" i="12"/>
  <c r="D5723" i="12"/>
  <c r="D5722" i="12"/>
  <c r="D5721" i="12"/>
  <c r="D5720" i="12"/>
  <c r="D5719" i="12"/>
  <c r="D5718" i="12"/>
  <c r="D5717" i="12"/>
  <c r="D5716" i="12"/>
  <c r="D5715" i="12"/>
  <c r="D5714" i="12"/>
  <c r="D5713" i="12"/>
  <c r="D5712" i="12"/>
  <c r="D5711" i="12"/>
  <c r="D5710" i="12"/>
  <c r="D5709" i="12"/>
  <c r="D5708" i="12"/>
  <c r="D5707" i="12"/>
  <c r="D5706" i="12"/>
  <c r="D5705" i="12"/>
  <c r="D5704" i="12"/>
  <c r="D5703" i="12"/>
  <c r="D5702" i="12"/>
  <c r="D5701" i="12"/>
  <c r="D5700" i="12"/>
  <c r="D5699" i="12"/>
  <c r="D5698" i="12"/>
  <c r="D5697" i="12"/>
  <c r="D5696" i="12"/>
  <c r="D5695" i="12"/>
  <c r="D5694" i="12"/>
  <c r="D5693" i="12"/>
  <c r="D5692" i="12"/>
  <c r="D5691" i="12"/>
  <c r="D5690" i="12"/>
  <c r="D5689" i="12"/>
  <c r="D5688" i="12"/>
  <c r="D5687" i="12"/>
  <c r="D5686" i="12"/>
  <c r="D5685" i="12"/>
  <c r="D5684" i="12"/>
  <c r="D5683" i="12"/>
  <c r="D5682" i="12"/>
  <c r="D5681" i="12"/>
  <c r="D5680" i="12"/>
  <c r="D5679" i="12"/>
  <c r="D5678" i="12"/>
  <c r="D5677" i="12"/>
  <c r="D5676" i="12"/>
  <c r="D5675" i="12"/>
  <c r="D5674" i="12"/>
  <c r="D5673" i="12"/>
  <c r="D5672" i="12"/>
  <c r="D5671" i="12"/>
  <c r="D5670" i="12"/>
  <c r="D5669" i="12"/>
  <c r="D5668" i="12"/>
  <c r="D5667" i="12"/>
  <c r="D5666" i="12"/>
  <c r="D5665" i="12"/>
  <c r="D5664" i="12"/>
  <c r="D5663" i="12"/>
  <c r="D5662" i="12"/>
  <c r="D5661" i="12"/>
  <c r="D5660" i="12"/>
  <c r="D5659" i="12"/>
  <c r="D5658" i="12"/>
  <c r="D5657" i="12"/>
  <c r="D5656" i="12"/>
  <c r="D5655" i="12"/>
  <c r="D5654" i="12"/>
  <c r="D5653" i="12"/>
  <c r="D5652" i="12"/>
  <c r="D5651" i="12"/>
  <c r="D5650" i="12"/>
  <c r="D5649" i="12"/>
  <c r="D5648" i="12"/>
  <c r="D5647" i="12"/>
  <c r="D5646" i="12"/>
  <c r="D5645" i="12"/>
  <c r="D5644" i="12"/>
  <c r="D5643" i="12"/>
  <c r="D5642" i="12"/>
  <c r="D5641" i="12"/>
  <c r="D5640" i="12"/>
  <c r="D5639" i="12"/>
  <c r="D5638" i="12"/>
  <c r="D5637" i="12"/>
  <c r="D5636" i="12"/>
  <c r="D5635" i="12"/>
  <c r="D5634" i="12"/>
  <c r="D5633" i="12"/>
  <c r="D5632" i="12"/>
  <c r="D5631" i="12"/>
  <c r="D5630" i="12"/>
  <c r="D5629" i="12"/>
  <c r="D5628" i="12"/>
  <c r="D5627" i="12"/>
  <c r="D5626" i="12"/>
  <c r="D5625" i="12"/>
  <c r="D5624" i="12"/>
  <c r="D5623" i="12"/>
  <c r="D5622" i="12"/>
  <c r="D5621" i="12"/>
  <c r="D5620" i="12"/>
  <c r="D5619" i="12"/>
  <c r="D5618" i="12"/>
  <c r="D5617" i="12"/>
  <c r="D5616" i="12"/>
  <c r="D5615" i="12"/>
  <c r="D5614" i="12"/>
  <c r="D5613" i="12"/>
  <c r="D5612" i="12"/>
  <c r="D5611" i="12"/>
  <c r="D5610" i="12"/>
  <c r="D5609" i="12"/>
  <c r="D5608" i="12"/>
  <c r="D5607" i="12"/>
  <c r="D5606" i="12"/>
  <c r="D5605" i="12"/>
  <c r="D5604" i="12"/>
  <c r="D5603" i="12"/>
  <c r="D5602" i="12"/>
  <c r="D5601" i="12"/>
  <c r="D5600" i="12"/>
  <c r="D5599" i="12"/>
  <c r="D5598" i="12"/>
  <c r="D5597" i="12"/>
  <c r="D5596" i="12"/>
  <c r="D5595" i="12"/>
  <c r="D5594" i="12"/>
  <c r="D5593" i="12"/>
  <c r="D5592" i="12"/>
  <c r="D5591" i="12"/>
  <c r="D5590" i="12"/>
  <c r="D5589" i="12"/>
  <c r="D5588" i="12"/>
  <c r="D5587" i="12"/>
  <c r="D5586" i="12"/>
  <c r="D5585" i="12"/>
  <c r="D5584" i="12"/>
  <c r="D5583" i="12"/>
  <c r="D5582" i="12"/>
  <c r="D5581" i="12"/>
  <c r="D5580" i="12"/>
  <c r="D5579" i="12"/>
  <c r="D5578" i="12"/>
  <c r="D5577" i="12"/>
  <c r="D5576" i="12"/>
  <c r="D5575" i="12"/>
  <c r="D5574" i="12"/>
  <c r="D5573" i="12"/>
  <c r="D5572" i="12"/>
  <c r="D5571" i="12"/>
  <c r="D5570" i="12"/>
  <c r="D5569" i="12"/>
  <c r="D5568" i="12"/>
  <c r="D5567" i="12"/>
  <c r="D5566" i="12"/>
  <c r="D5565" i="12"/>
  <c r="D5564" i="12"/>
  <c r="D5563" i="12"/>
  <c r="D5562" i="12"/>
  <c r="D5561" i="12"/>
  <c r="D5560" i="12"/>
  <c r="D5559" i="12"/>
  <c r="D5558" i="12"/>
  <c r="D5557" i="12"/>
  <c r="D5556" i="12"/>
  <c r="D5555" i="12"/>
  <c r="D5554" i="12"/>
  <c r="D5553" i="12"/>
  <c r="D5552" i="12"/>
  <c r="D5551" i="12"/>
  <c r="D5550" i="12"/>
  <c r="D5549" i="12"/>
  <c r="D5548" i="12"/>
  <c r="D5547" i="12"/>
  <c r="D5546" i="12"/>
  <c r="D5545" i="12"/>
  <c r="D5544" i="12"/>
  <c r="D5543" i="12"/>
  <c r="D5542" i="12"/>
  <c r="D5541" i="12"/>
  <c r="D5540" i="12"/>
  <c r="D5539" i="12"/>
  <c r="D5538" i="12"/>
  <c r="D5537" i="12"/>
  <c r="D5536" i="12"/>
  <c r="D5535" i="12"/>
  <c r="D5534" i="12"/>
  <c r="D5533" i="12"/>
  <c r="D5532" i="12"/>
  <c r="D5531" i="12"/>
  <c r="D5530" i="12"/>
  <c r="D5529" i="12"/>
  <c r="D5528" i="12"/>
  <c r="D5527" i="12"/>
  <c r="D5526" i="12"/>
  <c r="D5525" i="12"/>
  <c r="D5524" i="12"/>
  <c r="D5523" i="12"/>
  <c r="D5522" i="12"/>
  <c r="D5521" i="12"/>
  <c r="D5520" i="12"/>
  <c r="D5519" i="12"/>
  <c r="D5518" i="12"/>
  <c r="D5517" i="12"/>
  <c r="D5516" i="12"/>
  <c r="D5515" i="12"/>
  <c r="D5514" i="12"/>
  <c r="D5513" i="12"/>
  <c r="D5512" i="12"/>
  <c r="D5511" i="12"/>
  <c r="D5510" i="12"/>
  <c r="D5509" i="12"/>
  <c r="D5508" i="12"/>
  <c r="D5507" i="12"/>
  <c r="D5506" i="12"/>
  <c r="D5505" i="12"/>
  <c r="D5504" i="12"/>
  <c r="D5503" i="12"/>
  <c r="D5502" i="12"/>
  <c r="D5501" i="12"/>
  <c r="D5500" i="12"/>
  <c r="D5499" i="12"/>
  <c r="D5498" i="12"/>
  <c r="D5497" i="12"/>
  <c r="D5496" i="12"/>
  <c r="D5495" i="12"/>
  <c r="D5494" i="12"/>
  <c r="D5493" i="12"/>
  <c r="D5492" i="12"/>
  <c r="D5491" i="12"/>
  <c r="D5490" i="12"/>
  <c r="D5489" i="12"/>
  <c r="D5488" i="12"/>
  <c r="D5487" i="12"/>
  <c r="D5486" i="12"/>
  <c r="D5485" i="12"/>
  <c r="D5484" i="12"/>
  <c r="D5483" i="12"/>
  <c r="D5482" i="12"/>
  <c r="D5481" i="12"/>
  <c r="D5480" i="12"/>
  <c r="D5479" i="12"/>
  <c r="D5478" i="12"/>
  <c r="D5477" i="12"/>
  <c r="D5476" i="12"/>
  <c r="D5475" i="12"/>
  <c r="D5474" i="12"/>
  <c r="D5473" i="12"/>
  <c r="D5472" i="12"/>
  <c r="D5471" i="12"/>
  <c r="D5470" i="12"/>
  <c r="D5469" i="12"/>
  <c r="D5468" i="12"/>
  <c r="D5467" i="12"/>
  <c r="D5466" i="12"/>
  <c r="D5465" i="12"/>
  <c r="D5464" i="12"/>
  <c r="D5463" i="12"/>
  <c r="D5462" i="12"/>
  <c r="D5461" i="12"/>
  <c r="D5460" i="12"/>
  <c r="D5459" i="12"/>
  <c r="D5458" i="12"/>
  <c r="D5457" i="12"/>
  <c r="D5456" i="12"/>
  <c r="D5455" i="12"/>
  <c r="D5454" i="12"/>
  <c r="D5453" i="12"/>
  <c r="D5452" i="12"/>
  <c r="D5451" i="12"/>
  <c r="D5450" i="12"/>
  <c r="D5449" i="12"/>
  <c r="D5448" i="12"/>
  <c r="D5447" i="12"/>
  <c r="D5446" i="12"/>
  <c r="D5445" i="12"/>
  <c r="D5444" i="12"/>
  <c r="D5443" i="12"/>
  <c r="D5442" i="12"/>
  <c r="D5441" i="12"/>
  <c r="D5440" i="12"/>
  <c r="D5439" i="12"/>
  <c r="D5438" i="12"/>
  <c r="D5437" i="12"/>
  <c r="D5436" i="12"/>
  <c r="D5435" i="12"/>
  <c r="D5434" i="12"/>
  <c r="D5433" i="12"/>
  <c r="D5432" i="12"/>
  <c r="D5431" i="12"/>
  <c r="D5430" i="12"/>
  <c r="D5429" i="12"/>
  <c r="D5428" i="12"/>
  <c r="D5427" i="12"/>
  <c r="D5426" i="12"/>
  <c r="D5425" i="12"/>
  <c r="D5424" i="12"/>
  <c r="D5423" i="12"/>
  <c r="D5422" i="12"/>
  <c r="D5421" i="12"/>
  <c r="D5420" i="12"/>
  <c r="D5419" i="12"/>
  <c r="D5418" i="12"/>
  <c r="D5417" i="12"/>
  <c r="D5416" i="12"/>
  <c r="D5415" i="12"/>
  <c r="D5414" i="12"/>
  <c r="D5413" i="12"/>
  <c r="D5412" i="12"/>
  <c r="D5411" i="12"/>
  <c r="D5410" i="12"/>
  <c r="D5409" i="12"/>
  <c r="D5408" i="12"/>
  <c r="D5407" i="12"/>
  <c r="D5406" i="12"/>
  <c r="D5405" i="12"/>
  <c r="D5404" i="12"/>
  <c r="D5403" i="12"/>
  <c r="D5402" i="12"/>
  <c r="D5401" i="12"/>
  <c r="D5400" i="12"/>
  <c r="D5399" i="12"/>
  <c r="D5398" i="12"/>
  <c r="D5397" i="12"/>
  <c r="D5396" i="12"/>
  <c r="D5395" i="12"/>
  <c r="D5394" i="12"/>
  <c r="D5393" i="12"/>
  <c r="D5392" i="12"/>
  <c r="D5391" i="12"/>
  <c r="D5390" i="12"/>
  <c r="D5389" i="12"/>
  <c r="D5388" i="12"/>
  <c r="D5387" i="12"/>
  <c r="D5386" i="12"/>
  <c r="D5385" i="12"/>
  <c r="D5384" i="12"/>
  <c r="D5383" i="12"/>
  <c r="D5382" i="12"/>
  <c r="D5381" i="12"/>
  <c r="D5380" i="12"/>
  <c r="D5379" i="12"/>
  <c r="D5378" i="12"/>
  <c r="D5377" i="12"/>
  <c r="D5376" i="12"/>
  <c r="D5375" i="12"/>
  <c r="D5374" i="12"/>
  <c r="D5373" i="12"/>
  <c r="D5372" i="12"/>
  <c r="D5371" i="12"/>
  <c r="D5370" i="12"/>
  <c r="D5369" i="12"/>
  <c r="D5368" i="12"/>
  <c r="D5367" i="12"/>
  <c r="D5366" i="12"/>
  <c r="D5365" i="12"/>
  <c r="D5364" i="12"/>
  <c r="D5363" i="12"/>
  <c r="D5362" i="12"/>
  <c r="D5361" i="12"/>
  <c r="D5360" i="12"/>
  <c r="D5359" i="12"/>
  <c r="D5358" i="12"/>
  <c r="D5357" i="12"/>
  <c r="D5356" i="12"/>
  <c r="D5355" i="12"/>
  <c r="D5354" i="12"/>
  <c r="D5353" i="12"/>
  <c r="D5352" i="12"/>
  <c r="D5351" i="12"/>
  <c r="D5350" i="12"/>
  <c r="D5349" i="12"/>
  <c r="D5348" i="12"/>
  <c r="D5347" i="12"/>
  <c r="D5346" i="12"/>
  <c r="D5345" i="12"/>
  <c r="D5344" i="12"/>
  <c r="D5343" i="12"/>
  <c r="D5342" i="12"/>
  <c r="D5341" i="12"/>
  <c r="D5340" i="12"/>
  <c r="D5339" i="12"/>
  <c r="D5338" i="12"/>
  <c r="D5337" i="12"/>
  <c r="D5336" i="12"/>
  <c r="D5335" i="12"/>
  <c r="D5334" i="12"/>
  <c r="D5333" i="12"/>
  <c r="D5332" i="12"/>
  <c r="D5331" i="12"/>
  <c r="D5330" i="12"/>
  <c r="D5329" i="12"/>
  <c r="D5328" i="12"/>
  <c r="D5327" i="12"/>
  <c r="D5326" i="12"/>
  <c r="D5325" i="12"/>
  <c r="D5324" i="12"/>
  <c r="D5323" i="12"/>
  <c r="D5322" i="12"/>
  <c r="D5321" i="12"/>
  <c r="D5320" i="12"/>
  <c r="D5319" i="12"/>
  <c r="D5318" i="12"/>
  <c r="D5317" i="12"/>
  <c r="D5316" i="12"/>
  <c r="D5315" i="12"/>
  <c r="D5314" i="12"/>
  <c r="D5313" i="12"/>
  <c r="D5312" i="12"/>
  <c r="D5311" i="12"/>
  <c r="D5310" i="12"/>
  <c r="D5309" i="12"/>
  <c r="D5308" i="12"/>
  <c r="D5307" i="12"/>
  <c r="D5306" i="12"/>
  <c r="D5305" i="12"/>
  <c r="D5304" i="12"/>
  <c r="D5303" i="12"/>
  <c r="D5302" i="12"/>
  <c r="D5301" i="12"/>
  <c r="D5300" i="12"/>
  <c r="D5299" i="12"/>
  <c r="D5298" i="12"/>
  <c r="D5297" i="12"/>
  <c r="D5296" i="12"/>
  <c r="D5295" i="12"/>
  <c r="D5294" i="12"/>
  <c r="D5293" i="12"/>
  <c r="D5292" i="12"/>
  <c r="D5291" i="12"/>
  <c r="D5290" i="12"/>
  <c r="D5289" i="12"/>
  <c r="D5288" i="12"/>
  <c r="D5287" i="12"/>
  <c r="D5286" i="12"/>
  <c r="D5285" i="12"/>
  <c r="D5284" i="12"/>
  <c r="D5283" i="12"/>
  <c r="D5282" i="12"/>
  <c r="D5281" i="12"/>
  <c r="D5280" i="12"/>
  <c r="D5279" i="12"/>
  <c r="D5278" i="12"/>
  <c r="D5277" i="12"/>
  <c r="D5276" i="12"/>
  <c r="D5275" i="12"/>
  <c r="D5274" i="12"/>
  <c r="D5273" i="12"/>
  <c r="D5272" i="12"/>
  <c r="D5271" i="12"/>
  <c r="D5270" i="12"/>
  <c r="D5269" i="12"/>
  <c r="D5268" i="12"/>
  <c r="D5267" i="12"/>
  <c r="D5266" i="12"/>
  <c r="D5265" i="12"/>
  <c r="D5264" i="12"/>
  <c r="D5263" i="12"/>
  <c r="D5262" i="12"/>
  <c r="D5261" i="12"/>
  <c r="D5260" i="12"/>
  <c r="D5259" i="12"/>
  <c r="D5258" i="12"/>
  <c r="D5257" i="12"/>
  <c r="D5256" i="12"/>
  <c r="D5255" i="12"/>
  <c r="D5254" i="12"/>
  <c r="D5253" i="12"/>
  <c r="D5252" i="12"/>
  <c r="D5251" i="12"/>
  <c r="D5250" i="12"/>
  <c r="D5249" i="12"/>
  <c r="D5248" i="12"/>
  <c r="D5247" i="12"/>
  <c r="D5246" i="12"/>
  <c r="D5245" i="12"/>
  <c r="D5244" i="12"/>
  <c r="D5243" i="12"/>
  <c r="D5242" i="12"/>
  <c r="D5241" i="12"/>
  <c r="D5240" i="12"/>
  <c r="D5239" i="12"/>
  <c r="D5238" i="12"/>
  <c r="D5237" i="12"/>
  <c r="D5236" i="12"/>
  <c r="D5235" i="12"/>
  <c r="D5234" i="12"/>
  <c r="D5233" i="12"/>
  <c r="D5232" i="12"/>
  <c r="D5231" i="12"/>
  <c r="D5230" i="12"/>
  <c r="D5229" i="12"/>
  <c r="D5228" i="12"/>
  <c r="D5227" i="12"/>
  <c r="D5226" i="12"/>
  <c r="D5225" i="12"/>
  <c r="D5224" i="12"/>
  <c r="D5223" i="12"/>
  <c r="D5222" i="12"/>
  <c r="D5221" i="12"/>
  <c r="D5220" i="12"/>
  <c r="D5219" i="12"/>
  <c r="D5218" i="12"/>
  <c r="D5217" i="12"/>
  <c r="D5216" i="12"/>
  <c r="D5215" i="12"/>
  <c r="D5214" i="12"/>
  <c r="D5213" i="12"/>
  <c r="D5212" i="12"/>
  <c r="D5211" i="12"/>
  <c r="D5210" i="12"/>
  <c r="D5209" i="12"/>
  <c r="D5208" i="12"/>
  <c r="D5207" i="12"/>
  <c r="D5206" i="12"/>
  <c r="D5205" i="12"/>
  <c r="D5204" i="12"/>
  <c r="D5203" i="12"/>
  <c r="D5202" i="12"/>
  <c r="D5201" i="12"/>
  <c r="D5200" i="12"/>
  <c r="D5199" i="12"/>
  <c r="D5198" i="12"/>
  <c r="D5197" i="12"/>
  <c r="D5196" i="12"/>
  <c r="D5195" i="12"/>
  <c r="D5194" i="12"/>
  <c r="D5193" i="12"/>
  <c r="D5192" i="12"/>
  <c r="D5191" i="12"/>
  <c r="D5190" i="12"/>
  <c r="D5189" i="12"/>
  <c r="D5188" i="12"/>
  <c r="D5187" i="12"/>
  <c r="D5186" i="12"/>
  <c r="D5185" i="12"/>
  <c r="D5184" i="12"/>
  <c r="D5183" i="12"/>
  <c r="D5182" i="12"/>
  <c r="D5181" i="12"/>
  <c r="D5180" i="12"/>
  <c r="D5179" i="12"/>
  <c r="D5178" i="12"/>
  <c r="D5177" i="12"/>
  <c r="D5176" i="12"/>
  <c r="D5175" i="12"/>
  <c r="D5174" i="12"/>
  <c r="D5173" i="12"/>
  <c r="D5172" i="12"/>
  <c r="D5171" i="12"/>
  <c r="D5170" i="12"/>
  <c r="D5169" i="12"/>
  <c r="D5168" i="12"/>
  <c r="D5167" i="12"/>
  <c r="D5166" i="12"/>
  <c r="D5165" i="12"/>
  <c r="D5164" i="12"/>
  <c r="D5163" i="12"/>
  <c r="D5162" i="12"/>
  <c r="D5161" i="12"/>
  <c r="D5160" i="12"/>
  <c r="D5159" i="12"/>
  <c r="D5158" i="12"/>
  <c r="D5157" i="12"/>
  <c r="D5156" i="12"/>
  <c r="D5155" i="12"/>
  <c r="D5154" i="12"/>
  <c r="D5153" i="12"/>
  <c r="D5152" i="12"/>
  <c r="D5151" i="12"/>
  <c r="D5150" i="12"/>
  <c r="D5149" i="12"/>
  <c r="D5148" i="12"/>
  <c r="D5147" i="12"/>
  <c r="D5146" i="12"/>
  <c r="D5145" i="12"/>
  <c r="D5144" i="12"/>
  <c r="D5143" i="12"/>
  <c r="D5142" i="12"/>
  <c r="D5141" i="12"/>
  <c r="D5140" i="12"/>
  <c r="D5139" i="12"/>
  <c r="D5138" i="12"/>
  <c r="D5137" i="12"/>
  <c r="D5136" i="12"/>
  <c r="D5135" i="12"/>
  <c r="D5134" i="12"/>
  <c r="D5133" i="12"/>
  <c r="D5132" i="12"/>
  <c r="D5131" i="12"/>
  <c r="D5130" i="12"/>
  <c r="D5129" i="12"/>
  <c r="D5128" i="12"/>
  <c r="D5127" i="12"/>
  <c r="D5126" i="12"/>
  <c r="D5125" i="12"/>
  <c r="D5124" i="12"/>
  <c r="D5123" i="12"/>
  <c r="D5122" i="12"/>
  <c r="D5121" i="12"/>
  <c r="D5120" i="12"/>
  <c r="D5119" i="12"/>
  <c r="D5118" i="12"/>
  <c r="D5117" i="12"/>
  <c r="D5116" i="12"/>
  <c r="D5115" i="12"/>
  <c r="D5114" i="12"/>
  <c r="D5113" i="12"/>
  <c r="D5112" i="12"/>
  <c r="D5111" i="12"/>
  <c r="D5110" i="12"/>
  <c r="D5109" i="12"/>
  <c r="D5108" i="12"/>
  <c r="D5107" i="12"/>
  <c r="D5106" i="12"/>
  <c r="D5105" i="12"/>
  <c r="D5104" i="12"/>
  <c r="D5103" i="12"/>
  <c r="D5102" i="12"/>
  <c r="D5101" i="12"/>
  <c r="D5100" i="12"/>
  <c r="D5099" i="12"/>
  <c r="D5098" i="12"/>
  <c r="D5097" i="12"/>
  <c r="D5096" i="12"/>
  <c r="D5095" i="12"/>
  <c r="D5094" i="12"/>
  <c r="D5093" i="12"/>
  <c r="D5092" i="12"/>
  <c r="D5091" i="12"/>
  <c r="D5090" i="12"/>
  <c r="D5089" i="12"/>
  <c r="D5088" i="12"/>
  <c r="D5087" i="12"/>
  <c r="D5086" i="12"/>
  <c r="D5085" i="12"/>
  <c r="D5084" i="12"/>
  <c r="D5083" i="12"/>
  <c r="D5082" i="12"/>
  <c r="D5081" i="12"/>
  <c r="D5080" i="12"/>
  <c r="D5079" i="12"/>
  <c r="D5078" i="12"/>
  <c r="D5077" i="12"/>
  <c r="D5076" i="12"/>
  <c r="D5075" i="12"/>
  <c r="D5074" i="12"/>
  <c r="D5073" i="12"/>
  <c r="D5072" i="12"/>
  <c r="D5071" i="12"/>
  <c r="D5070" i="12"/>
  <c r="D5069" i="12"/>
  <c r="D5068" i="12"/>
  <c r="D5067" i="12"/>
  <c r="D5066" i="12"/>
  <c r="D5065" i="12"/>
  <c r="D5064" i="12"/>
  <c r="D5063" i="12"/>
  <c r="D5062" i="12"/>
  <c r="D5061" i="12"/>
  <c r="D5060" i="12"/>
  <c r="D5059" i="12"/>
  <c r="D5058" i="12"/>
  <c r="D5057" i="12"/>
  <c r="D5056" i="12"/>
  <c r="D5055" i="12"/>
  <c r="D5054" i="12"/>
  <c r="D5053" i="12"/>
  <c r="D5052" i="12"/>
  <c r="D5051" i="12"/>
  <c r="D5050" i="12"/>
  <c r="D5049" i="12"/>
  <c r="D5048" i="12"/>
  <c r="D5047" i="12"/>
  <c r="D5046" i="12"/>
  <c r="D5045" i="12"/>
  <c r="D5044" i="12"/>
  <c r="D5043" i="12"/>
  <c r="D5042" i="12"/>
  <c r="D5041" i="12"/>
  <c r="D5040" i="12"/>
  <c r="D5039" i="12"/>
  <c r="D5038" i="12"/>
  <c r="D5037" i="12"/>
  <c r="D5036" i="12"/>
  <c r="D5035" i="12"/>
  <c r="D5034" i="12"/>
  <c r="D5033" i="12"/>
  <c r="D5032" i="12"/>
  <c r="D5031" i="12"/>
  <c r="D5030" i="12"/>
  <c r="D5029" i="12"/>
  <c r="D5028" i="12"/>
  <c r="D5027" i="12"/>
  <c r="D5026" i="12"/>
  <c r="D5025" i="12"/>
  <c r="D5024" i="12"/>
  <c r="D5023" i="12"/>
  <c r="D5022" i="12"/>
  <c r="D5021" i="12"/>
  <c r="D5020" i="12"/>
  <c r="D5019" i="12"/>
  <c r="D5018" i="12"/>
  <c r="D5017" i="12"/>
  <c r="D5016" i="12"/>
  <c r="D5015" i="12"/>
  <c r="D5014" i="12"/>
  <c r="D5013" i="12"/>
  <c r="D5012" i="12"/>
  <c r="D5011" i="12"/>
  <c r="D5010" i="12"/>
  <c r="D5009" i="12"/>
  <c r="D5008" i="12"/>
  <c r="D5007" i="12"/>
  <c r="D5006" i="12"/>
  <c r="D5005" i="12"/>
  <c r="D5004" i="12"/>
  <c r="D5003" i="12"/>
  <c r="D5002" i="12"/>
  <c r="D5001" i="12"/>
  <c r="D5000" i="12"/>
  <c r="D4999" i="12"/>
  <c r="D4998" i="12"/>
  <c r="D4997" i="12"/>
  <c r="D4996" i="12"/>
  <c r="D4995" i="12"/>
  <c r="D4994" i="12"/>
  <c r="D4993" i="12"/>
  <c r="D4992" i="12"/>
  <c r="D4991" i="12"/>
  <c r="D4990" i="12"/>
  <c r="D4989" i="12"/>
  <c r="D4988" i="12"/>
  <c r="D4987" i="12"/>
  <c r="D4986" i="12"/>
  <c r="D4985" i="12"/>
  <c r="D4984" i="12"/>
  <c r="D4983" i="12"/>
  <c r="D4982" i="12"/>
  <c r="D4981" i="12"/>
  <c r="D4980" i="12"/>
  <c r="D4979" i="12"/>
  <c r="D4978" i="12"/>
  <c r="D4977" i="12"/>
  <c r="D4976" i="12"/>
  <c r="D4975" i="12"/>
  <c r="D4974" i="12"/>
  <c r="D4973" i="12"/>
  <c r="D4972" i="12"/>
  <c r="D4971" i="12"/>
  <c r="D4970" i="12"/>
  <c r="D4969" i="12"/>
  <c r="D4968" i="12"/>
  <c r="D4967" i="12"/>
  <c r="D4966" i="12"/>
  <c r="D4965" i="12"/>
  <c r="D4964" i="12"/>
  <c r="D4963" i="12"/>
  <c r="D4962" i="12"/>
  <c r="D4961" i="12"/>
  <c r="D4960" i="12"/>
  <c r="D4959" i="12"/>
  <c r="D4958" i="12"/>
  <c r="D4957" i="12"/>
  <c r="D4956" i="12"/>
  <c r="D4955" i="12"/>
  <c r="D4954" i="12"/>
  <c r="D4953" i="12"/>
  <c r="D4952" i="12"/>
  <c r="D4951" i="12"/>
  <c r="D4950" i="12"/>
  <c r="D4949" i="12"/>
  <c r="D4948" i="12"/>
  <c r="D4947" i="12"/>
  <c r="D4946" i="12"/>
  <c r="D4945" i="12"/>
  <c r="D4944" i="12"/>
  <c r="D4943" i="12"/>
  <c r="D4942" i="12"/>
  <c r="D4941" i="12"/>
  <c r="D4940" i="12"/>
  <c r="D4939" i="12"/>
  <c r="D4938" i="12"/>
  <c r="D4937" i="12"/>
  <c r="D4936" i="12"/>
  <c r="D4935" i="12"/>
  <c r="D4934" i="12"/>
  <c r="D4933" i="12"/>
  <c r="D4932" i="12"/>
  <c r="D4931" i="12"/>
  <c r="D4930" i="12"/>
  <c r="D4929" i="12"/>
  <c r="D4928" i="12"/>
  <c r="D4927" i="12"/>
  <c r="D4926" i="12"/>
  <c r="D4925" i="12"/>
  <c r="D4924" i="12"/>
  <c r="D4923" i="12"/>
  <c r="D4922" i="12"/>
  <c r="D4921" i="12"/>
  <c r="D4920" i="12"/>
  <c r="D4919" i="12"/>
  <c r="D4918" i="12"/>
  <c r="D4917" i="12"/>
  <c r="D4916" i="12"/>
  <c r="D4915" i="12"/>
  <c r="D4914" i="12"/>
  <c r="D4913" i="12"/>
  <c r="D4912" i="12"/>
  <c r="D4911" i="12"/>
  <c r="D4910" i="12"/>
  <c r="D4909" i="12"/>
  <c r="D4908" i="12"/>
  <c r="D4907" i="12"/>
  <c r="D4906" i="12"/>
  <c r="D4905" i="12"/>
  <c r="D4904" i="12"/>
  <c r="D4903" i="12"/>
  <c r="D4902" i="12"/>
  <c r="D4901" i="12"/>
  <c r="D4900" i="12"/>
  <c r="D4899" i="12"/>
  <c r="D4898" i="12"/>
  <c r="D4897" i="12"/>
  <c r="D4896" i="12"/>
  <c r="D4895" i="12"/>
  <c r="D4894" i="12"/>
  <c r="D4893" i="12"/>
  <c r="D4892" i="12"/>
  <c r="D4891" i="12"/>
  <c r="D4890" i="12"/>
  <c r="D4889" i="12"/>
  <c r="D4888" i="12"/>
  <c r="D4887" i="12"/>
  <c r="D4886" i="12"/>
  <c r="D4885" i="12"/>
  <c r="D4884" i="12"/>
  <c r="D4883" i="12"/>
  <c r="D4882" i="12"/>
  <c r="D4881" i="12"/>
  <c r="D4880" i="12"/>
  <c r="D4879" i="12"/>
  <c r="D4878" i="12"/>
  <c r="D4877" i="12"/>
  <c r="D4876" i="12"/>
  <c r="D4875" i="12"/>
  <c r="D4874" i="12"/>
  <c r="D4873" i="12"/>
  <c r="D4872" i="12"/>
  <c r="D4871" i="12"/>
  <c r="D4870" i="12"/>
  <c r="D4869" i="12"/>
  <c r="D4868" i="12"/>
  <c r="D4867" i="12"/>
  <c r="D4866" i="12"/>
  <c r="D4865" i="12"/>
  <c r="D4864" i="12"/>
  <c r="D4863" i="12"/>
  <c r="D4862" i="12"/>
  <c r="D4861" i="12"/>
  <c r="D4860" i="12"/>
  <c r="D4859" i="12"/>
  <c r="D4858" i="12"/>
  <c r="D4857" i="12"/>
  <c r="D4856" i="12"/>
  <c r="D4855" i="12"/>
  <c r="D4854" i="12"/>
  <c r="D4853" i="12"/>
  <c r="D4852" i="12"/>
  <c r="D4851" i="12"/>
  <c r="D4850" i="12"/>
  <c r="D4849" i="12"/>
  <c r="D4848" i="12"/>
  <c r="D4847" i="12"/>
  <c r="D4846" i="12"/>
  <c r="D4845" i="12"/>
  <c r="D4844" i="12"/>
  <c r="D4843" i="12"/>
  <c r="D4842" i="12"/>
  <c r="D4841" i="12"/>
  <c r="D4840" i="12"/>
  <c r="D4839" i="12"/>
  <c r="D4838" i="12"/>
  <c r="D4837" i="12"/>
  <c r="D4836" i="12"/>
  <c r="D4835" i="12"/>
  <c r="D4834" i="12"/>
  <c r="D4833" i="12"/>
  <c r="D4832" i="12"/>
  <c r="D4831" i="12"/>
  <c r="D4830" i="12"/>
  <c r="D4829" i="12"/>
  <c r="D4828" i="12"/>
  <c r="D4827" i="12"/>
  <c r="D4826" i="12"/>
  <c r="D4825" i="12"/>
  <c r="D4824" i="12"/>
  <c r="D4823" i="12"/>
  <c r="D4822" i="12"/>
  <c r="D4821" i="12"/>
  <c r="D4820" i="12"/>
  <c r="D4819" i="12"/>
  <c r="D4818" i="12"/>
  <c r="D4817" i="12"/>
  <c r="D4816" i="12"/>
  <c r="D4815" i="12"/>
  <c r="D4814" i="12"/>
  <c r="D4813" i="12"/>
  <c r="D4812" i="12"/>
  <c r="D4811" i="12"/>
  <c r="D4810" i="12"/>
  <c r="D4809" i="12"/>
  <c r="D4808" i="12"/>
  <c r="D4807" i="12"/>
  <c r="D4806" i="12"/>
  <c r="D4805" i="12"/>
  <c r="D4804" i="12"/>
  <c r="D4803" i="12"/>
  <c r="D4802" i="12"/>
  <c r="D4801" i="12"/>
  <c r="D4800" i="12"/>
  <c r="D4799" i="12"/>
  <c r="D4798" i="12"/>
  <c r="D4797" i="12"/>
  <c r="D4796" i="12"/>
  <c r="D4795" i="12"/>
  <c r="D4794" i="12"/>
  <c r="D4793" i="12"/>
  <c r="D4792" i="12"/>
  <c r="D4791" i="12"/>
  <c r="D4790" i="12"/>
  <c r="D4789" i="12"/>
  <c r="D4788" i="12"/>
  <c r="D4787" i="12"/>
  <c r="D4786" i="12"/>
  <c r="D4785" i="12"/>
  <c r="D4784" i="12"/>
  <c r="D4783" i="12"/>
  <c r="D4782" i="12"/>
  <c r="D4781" i="12"/>
  <c r="D4780" i="12"/>
  <c r="D4779" i="12"/>
  <c r="D4778" i="12"/>
  <c r="D4777" i="12"/>
  <c r="D4776" i="12"/>
  <c r="D4775" i="12"/>
  <c r="D4774" i="12"/>
  <c r="D4773" i="12"/>
  <c r="D4772" i="12"/>
  <c r="D4771" i="12"/>
  <c r="D4770" i="12"/>
  <c r="D4769" i="12"/>
  <c r="D4768" i="12"/>
  <c r="D4767" i="12"/>
  <c r="D4766" i="12"/>
  <c r="D4765" i="12"/>
  <c r="D4764" i="12"/>
  <c r="D4763" i="12"/>
  <c r="D4762" i="12"/>
  <c r="D4761" i="12"/>
  <c r="D4760" i="12"/>
  <c r="D4759" i="12"/>
  <c r="D4758" i="12"/>
  <c r="D4757" i="12"/>
  <c r="D4756" i="12"/>
  <c r="D4755" i="12"/>
  <c r="D4754" i="12"/>
  <c r="D4753" i="12"/>
  <c r="D4752" i="12"/>
  <c r="D4751" i="12"/>
  <c r="D4750" i="12"/>
  <c r="D4749" i="12"/>
  <c r="D4748" i="12"/>
  <c r="D4747" i="12"/>
  <c r="D4746" i="12"/>
  <c r="D4745" i="12"/>
  <c r="D4744" i="12"/>
  <c r="D4743" i="12"/>
  <c r="D4742" i="12"/>
  <c r="D4741" i="12"/>
  <c r="D4740" i="12"/>
  <c r="D4739" i="12"/>
  <c r="D4738" i="12"/>
  <c r="D4737" i="12"/>
  <c r="D4736" i="12"/>
  <c r="D4735" i="12"/>
  <c r="D4734" i="12"/>
  <c r="D4733" i="12"/>
  <c r="D4732" i="12"/>
  <c r="D4731" i="12"/>
  <c r="D4730" i="12"/>
  <c r="D4729" i="12"/>
  <c r="D4728" i="12"/>
  <c r="D4727" i="12"/>
  <c r="D4726" i="12"/>
  <c r="D4725" i="12"/>
  <c r="D4724" i="12"/>
  <c r="D4723" i="12"/>
  <c r="D4722" i="12"/>
  <c r="D4721" i="12"/>
  <c r="D4720" i="12"/>
  <c r="D4719" i="12"/>
  <c r="D4718" i="12"/>
  <c r="D4717" i="12"/>
  <c r="D4716" i="12"/>
  <c r="D4715" i="12"/>
  <c r="D4714" i="12"/>
  <c r="D4713" i="12"/>
  <c r="D4712" i="12"/>
  <c r="D4711" i="12"/>
  <c r="D4710" i="12"/>
  <c r="D4709" i="12"/>
  <c r="D4708" i="12"/>
  <c r="D4707" i="12"/>
  <c r="D4706" i="12"/>
  <c r="D4705" i="12"/>
  <c r="D4704" i="12"/>
  <c r="D4703" i="12"/>
  <c r="D4702" i="12"/>
  <c r="D4701" i="12"/>
  <c r="D4700" i="12"/>
  <c r="D4699" i="12"/>
  <c r="D4698" i="12"/>
  <c r="D4697" i="12"/>
  <c r="D4696" i="12"/>
  <c r="D4695" i="12"/>
  <c r="D4694" i="12"/>
  <c r="D4693" i="12"/>
  <c r="D4692" i="12"/>
  <c r="D4691" i="12"/>
  <c r="D4690" i="12"/>
  <c r="D4689" i="12"/>
  <c r="D4688" i="12"/>
  <c r="D4687" i="12"/>
  <c r="D4686" i="12"/>
  <c r="D4685" i="12"/>
  <c r="D4684" i="12"/>
  <c r="D4683" i="12"/>
  <c r="D4682" i="12"/>
  <c r="D4681" i="12"/>
  <c r="D4680" i="12"/>
  <c r="D4679" i="12"/>
  <c r="D4678" i="12"/>
  <c r="D4677" i="12"/>
  <c r="D4676" i="12"/>
  <c r="D4675" i="12"/>
  <c r="D4674" i="12"/>
  <c r="D4673" i="12"/>
  <c r="D4672" i="12"/>
  <c r="D4671" i="12"/>
  <c r="D4670" i="12"/>
  <c r="D4669" i="12"/>
  <c r="D4668" i="12"/>
  <c r="D4667" i="12"/>
  <c r="D4666" i="12"/>
  <c r="D4665" i="12"/>
  <c r="D4664" i="12"/>
  <c r="D4663" i="12"/>
  <c r="D4662" i="12"/>
  <c r="D4661" i="12"/>
  <c r="D4660" i="12"/>
  <c r="D4659" i="12"/>
  <c r="D4658" i="12"/>
  <c r="D4657" i="12"/>
  <c r="D4656" i="12"/>
  <c r="D4655" i="12"/>
  <c r="D4654" i="12"/>
  <c r="D4653" i="12"/>
  <c r="D4652" i="12"/>
  <c r="D4651" i="12"/>
  <c r="D4650" i="12"/>
  <c r="D4649" i="12"/>
  <c r="D4648" i="12"/>
  <c r="D4647" i="12"/>
  <c r="D4646" i="12"/>
  <c r="D4645" i="12"/>
  <c r="D4644" i="12"/>
  <c r="D4643" i="12"/>
  <c r="D4642" i="12"/>
  <c r="D4641" i="12"/>
  <c r="D4640" i="12"/>
  <c r="D4639" i="12"/>
  <c r="D4638" i="12"/>
  <c r="D4637" i="12"/>
  <c r="D4636" i="12"/>
  <c r="D4635" i="12"/>
  <c r="D4634" i="12"/>
  <c r="D4633" i="12"/>
  <c r="D4632" i="12"/>
  <c r="D4631" i="12"/>
  <c r="D4630" i="12"/>
  <c r="D4629" i="12"/>
  <c r="D4628" i="12"/>
  <c r="D4627" i="12"/>
  <c r="D4626" i="12"/>
  <c r="D4625" i="12"/>
  <c r="D4624" i="12"/>
  <c r="D4623" i="12"/>
  <c r="D4622" i="12"/>
  <c r="D4621" i="12"/>
  <c r="D4620" i="12"/>
  <c r="D4619" i="12"/>
  <c r="D4618" i="12"/>
  <c r="D4617" i="12"/>
  <c r="D4616" i="12"/>
  <c r="D4615" i="12"/>
  <c r="D4614" i="12"/>
  <c r="D4613" i="12"/>
  <c r="D4612" i="12"/>
  <c r="D4611" i="12"/>
  <c r="D4610" i="12"/>
  <c r="D4609" i="12"/>
  <c r="D4608" i="12"/>
  <c r="D4607" i="12"/>
  <c r="D4606" i="12"/>
  <c r="D4605" i="12"/>
  <c r="D4604" i="12"/>
  <c r="D4603" i="12"/>
  <c r="D4602" i="12"/>
  <c r="D4601" i="12"/>
  <c r="D4600" i="12"/>
  <c r="D4599" i="12"/>
  <c r="D4598" i="12"/>
  <c r="D4597" i="12"/>
  <c r="D4596" i="12"/>
  <c r="D4595" i="12"/>
  <c r="D4594" i="12"/>
  <c r="D4593" i="12"/>
  <c r="D4592" i="12"/>
  <c r="D4591" i="12"/>
  <c r="D4590" i="12"/>
  <c r="D4589" i="12"/>
  <c r="D4588" i="12"/>
  <c r="D4587" i="12"/>
  <c r="D4586" i="12"/>
  <c r="D4585" i="12"/>
  <c r="D4584" i="12"/>
  <c r="D4583" i="12"/>
  <c r="D4582" i="12"/>
  <c r="D4581" i="12"/>
  <c r="D4580" i="12"/>
  <c r="D4579" i="12"/>
  <c r="D4578" i="12"/>
  <c r="D4577" i="12"/>
  <c r="D4576" i="12"/>
  <c r="D4575" i="12"/>
  <c r="D4574" i="12"/>
  <c r="D4573" i="12"/>
  <c r="D4572" i="12"/>
  <c r="D4571" i="12"/>
  <c r="D4570" i="12"/>
  <c r="D4569" i="12"/>
  <c r="D4568" i="12"/>
  <c r="D4567" i="12"/>
  <c r="D4566" i="12"/>
  <c r="D4565" i="12"/>
  <c r="D4564" i="12"/>
  <c r="D4563" i="12"/>
  <c r="D4562" i="12"/>
  <c r="D4561" i="12"/>
  <c r="D4560" i="12"/>
  <c r="D4559" i="12"/>
  <c r="D4558" i="12"/>
  <c r="D4557" i="12"/>
  <c r="D4556" i="12"/>
  <c r="D4555" i="12"/>
  <c r="D4554" i="12"/>
  <c r="D4553" i="12"/>
  <c r="D4552" i="12"/>
  <c r="D4551" i="12"/>
  <c r="D4550" i="12"/>
  <c r="D4549" i="12"/>
  <c r="D4548" i="12"/>
  <c r="D4547" i="12"/>
  <c r="D4546" i="12"/>
  <c r="D4545" i="12"/>
  <c r="D4544" i="12"/>
  <c r="D4543" i="12"/>
  <c r="D4542" i="12"/>
  <c r="D4541" i="12"/>
  <c r="D4540" i="12"/>
  <c r="D4539" i="12"/>
  <c r="D4538" i="12"/>
  <c r="D4537" i="12"/>
  <c r="D4536" i="12"/>
  <c r="D4535" i="12"/>
  <c r="D4534" i="12"/>
  <c r="D4533" i="12"/>
  <c r="D4532" i="12"/>
  <c r="D4531" i="12"/>
  <c r="D4530" i="12"/>
  <c r="D4529" i="12"/>
  <c r="D4528" i="12"/>
  <c r="D4527" i="12"/>
  <c r="D4526" i="12"/>
  <c r="D4525" i="12"/>
  <c r="D4524" i="12"/>
  <c r="D4523" i="12"/>
  <c r="D4522" i="12"/>
  <c r="D4521" i="12"/>
  <c r="D4520" i="12"/>
  <c r="D4519" i="12"/>
  <c r="D4518" i="12"/>
  <c r="D4517" i="12"/>
  <c r="D4516" i="12"/>
  <c r="D4515" i="12"/>
  <c r="D4514" i="12"/>
  <c r="D4513" i="12"/>
  <c r="D4512" i="12"/>
  <c r="D4511" i="12"/>
  <c r="D4510" i="12"/>
  <c r="D4509" i="12"/>
  <c r="D4508" i="12"/>
  <c r="D4507" i="12"/>
  <c r="D4506" i="12"/>
  <c r="D4505" i="12"/>
  <c r="D4504" i="12"/>
  <c r="D4503" i="12"/>
  <c r="D4502" i="12"/>
  <c r="D4501" i="12"/>
  <c r="D4500" i="12"/>
  <c r="D4499" i="12"/>
  <c r="D4498" i="12"/>
  <c r="D4497" i="12"/>
  <c r="D4496" i="12"/>
  <c r="D4495" i="12"/>
  <c r="D4494" i="12"/>
  <c r="D4493" i="12"/>
  <c r="D4492" i="12"/>
  <c r="D4491" i="12"/>
  <c r="D4490" i="12"/>
  <c r="D4489" i="12"/>
  <c r="D4488" i="12"/>
  <c r="D4487" i="12"/>
  <c r="D4486" i="12"/>
  <c r="D4485" i="12"/>
  <c r="D4484" i="12"/>
  <c r="D4483" i="12"/>
  <c r="D4482" i="12"/>
  <c r="D4481" i="12"/>
  <c r="D4480" i="12"/>
  <c r="D4479" i="12"/>
  <c r="D4478" i="12"/>
  <c r="D4477" i="12"/>
  <c r="D4476" i="12"/>
  <c r="D4475" i="12"/>
  <c r="D4474" i="12"/>
  <c r="D4473" i="12"/>
  <c r="D4472" i="12"/>
  <c r="D4471" i="12"/>
  <c r="D4470" i="12"/>
  <c r="D4469" i="12"/>
  <c r="D4468" i="12"/>
  <c r="D4467" i="12"/>
  <c r="D4466" i="12"/>
  <c r="D4465" i="12"/>
  <c r="D4464" i="12"/>
  <c r="D4463" i="12"/>
  <c r="D4462" i="12"/>
  <c r="D4461" i="12"/>
  <c r="D4460" i="12"/>
  <c r="D4459" i="12"/>
  <c r="D4458" i="12"/>
  <c r="D4457" i="12"/>
  <c r="D4456" i="12"/>
  <c r="D4455" i="12"/>
  <c r="D4454" i="12"/>
  <c r="D4453" i="12"/>
  <c r="D4452" i="12"/>
  <c r="D4451" i="12"/>
  <c r="D4450" i="12"/>
  <c r="D4449" i="12"/>
  <c r="D4448" i="12"/>
  <c r="D4447" i="12"/>
  <c r="D4446" i="12"/>
  <c r="D4445" i="12"/>
  <c r="D4444" i="12"/>
  <c r="D4443" i="12"/>
  <c r="D4442" i="12"/>
  <c r="D4441" i="12"/>
  <c r="D4440" i="12"/>
  <c r="D4439" i="12"/>
  <c r="D4438" i="12"/>
  <c r="D4437" i="12"/>
  <c r="D4436" i="12"/>
  <c r="D4435" i="12"/>
  <c r="D4434" i="12"/>
  <c r="D4433" i="12"/>
  <c r="D4432" i="12"/>
  <c r="D4431" i="12"/>
  <c r="D4430" i="12"/>
  <c r="D4429" i="12"/>
  <c r="D4428" i="12"/>
  <c r="D4427" i="12"/>
  <c r="D4426" i="12"/>
  <c r="D4425" i="12"/>
  <c r="D4424" i="12"/>
  <c r="D4423" i="12"/>
  <c r="D4422" i="12"/>
  <c r="D4421" i="12"/>
  <c r="D4420" i="12"/>
  <c r="D4419" i="12"/>
  <c r="D4418" i="12"/>
  <c r="D4417" i="12"/>
  <c r="D4416" i="12"/>
  <c r="D4415" i="12"/>
  <c r="D4414" i="12"/>
  <c r="D4413" i="12"/>
  <c r="D4412" i="12"/>
  <c r="D4411" i="12"/>
  <c r="D4410" i="12"/>
  <c r="D4409" i="12"/>
  <c r="D4408" i="12"/>
  <c r="D4407" i="12"/>
  <c r="D4406" i="12"/>
  <c r="D4405" i="12"/>
  <c r="D4404" i="12"/>
  <c r="D4403" i="12"/>
  <c r="D4402" i="12"/>
  <c r="D4401" i="12"/>
  <c r="D4400" i="12"/>
  <c r="D4399" i="12"/>
  <c r="D4398" i="12"/>
  <c r="D4397" i="12"/>
  <c r="D4396" i="12"/>
  <c r="D4395" i="12"/>
  <c r="D4394" i="12"/>
  <c r="D4393" i="12"/>
  <c r="D4392" i="12"/>
  <c r="D4391" i="12"/>
  <c r="D4390" i="12"/>
  <c r="D4389" i="12"/>
  <c r="D4388" i="12"/>
  <c r="D4387" i="12"/>
  <c r="D4386" i="12"/>
  <c r="D4385" i="12"/>
  <c r="D4384" i="12"/>
  <c r="D4383" i="12"/>
  <c r="D4382" i="12"/>
  <c r="D4381" i="12"/>
  <c r="D4380" i="12"/>
  <c r="D4379" i="12"/>
  <c r="D4378" i="12"/>
  <c r="D4377" i="12"/>
  <c r="D4376" i="12"/>
  <c r="D4375" i="12"/>
  <c r="D4374" i="12"/>
  <c r="D4373" i="12"/>
  <c r="D4372" i="12"/>
  <c r="D4371" i="12"/>
  <c r="D4370" i="12"/>
  <c r="D4369" i="12"/>
  <c r="D4368" i="12"/>
  <c r="D4367" i="12"/>
  <c r="D4366" i="12"/>
  <c r="D4365" i="12"/>
  <c r="D4364" i="12"/>
  <c r="D4363" i="12"/>
  <c r="D4362" i="12"/>
  <c r="D4361" i="12"/>
  <c r="D4360" i="12"/>
  <c r="D4359" i="12"/>
  <c r="D4358" i="12"/>
  <c r="D4357" i="12"/>
  <c r="D4356" i="12"/>
  <c r="D4355" i="12"/>
  <c r="D4354" i="12"/>
  <c r="D4353" i="12"/>
  <c r="D4352" i="12"/>
  <c r="D4351" i="12"/>
  <c r="D4350" i="12"/>
  <c r="D4349" i="12"/>
  <c r="D4348" i="12"/>
  <c r="D4347" i="12"/>
  <c r="D4346" i="12"/>
  <c r="D4345" i="12"/>
  <c r="D4344" i="12"/>
  <c r="D4343" i="12"/>
  <c r="D4342" i="12"/>
  <c r="D4341" i="12"/>
  <c r="D4340" i="12"/>
  <c r="D4339" i="12"/>
  <c r="D4338" i="12"/>
  <c r="D4337" i="12"/>
  <c r="D4336" i="12"/>
  <c r="D4335" i="12"/>
  <c r="D4334" i="12"/>
  <c r="D4333" i="12"/>
  <c r="D4332" i="12"/>
  <c r="D4331" i="12"/>
  <c r="D4330" i="12"/>
  <c r="D4329" i="12"/>
  <c r="D4328" i="12"/>
  <c r="D4327" i="12"/>
  <c r="D4326" i="12"/>
  <c r="D4325" i="12"/>
  <c r="D4324" i="12"/>
  <c r="D4323" i="12"/>
  <c r="D4322" i="12"/>
  <c r="D4321" i="12"/>
  <c r="D4320" i="12"/>
  <c r="D4319" i="12"/>
  <c r="D4318" i="12"/>
  <c r="D4317" i="12"/>
  <c r="D4316" i="12"/>
  <c r="D4315" i="12"/>
  <c r="D4314" i="12"/>
  <c r="D4313" i="12"/>
  <c r="D4312" i="12"/>
  <c r="D4311" i="12"/>
  <c r="D4310" i="12"/>
  <c r="D4309" i="12"/>
  <c r="D4308" i="12"/>
  <c r="D4307" i="12"/>
  <c r="D4306" i="12"/>
  <c r="D4305" i="12"/>
  <c r="D4304" i="12"/>
  <c r="D4303" i="12"/>
  <c r="D4302" i="12"/>
  <c r="D4301" i="12"/>
  <c r="D4300" i="12"/>
  <c r="D4299" i="12"/>
  <c r="D4298" i="12"/>
  <c r="D4297" i="12"/>
  <c r="D4296" i="12"/>
  <c r="D4295" i="12"/>
  <c r="D4294" i="12"/>
  <c r="D4293" i="12"/>
  <c r="D4292" i="12"/>
  <c r="D4291" i="12"/>
  <c r="D4290" i="12"/>
  <c r="D4289" i="12"/>
  <c r="D4288" i="12"/>
  <c r="D4287" i="12"/>
  <c r="D4286" i="12"/>
  <c r="D4285" i="12"/>
  <c r="D4284" i="12"/>
  <c r="D4283" i="12"/>
  <c r="D4282" i="12"/>
  <c r="D4281" i="12"/>
  <c r="D4280" i="12"/>
  <c r="D4279" i="12"/>
  <c r="D4278" i="12"/>
  <c r="D4277" i="12"/>
  <c r="D4276" i="12"/>
  <c r="D4275" i="12"/>
  <c r="D4274" i="12"/>
  <c r="D4273" i="12"/>
  <c r="D4272" i="12"/>
  <c r="D4271" i="12"/>
  <c r="D4270" i="12"/>
  <c r="D4269" i="12"/>
  <c r="D4268" i="12"/>
  <c r="D4267" i="12"/>
  <c r="D4266" i="12"/>
  <c r="D4265" i="12"/>
  <c r="D4264" i="12"/>
  <c r="D4263" i="12"/>
  <c r="D4262" i="12"/>
  <c r="D4261" i="12"/>
  <c r="D4260" i="12"/>
  <c r="D4259" i="12"/>
  <c r="D4258" i="12"/>
  <c r="D4257" i="12"/>
  <c r="D4256" i="12"/>
  <c r="D4255" i="12"/>
  <c r="D4254" i="12"/>
  <c r="D4253" i="12"/>
  <c r="D4252" i="12"/>
  <c r="D4251" i="12"/>
  <c r="D4250" i="12"/>
  <c r="D4249" i="12"/>
  <c r="D4248" i="12"/>
  <c r="D4247" i="12"/>
  <c r="D4246" i="12"/>
  <c r="D4245" i="12"/>
  <c r="D4244" i="12"/>
  <c r="D4243" i="12"/>
  <c r="D4242" i="12"/>
  <c r="D4241" i="12"/>
  <c r="D4240" i="12"/>
  <c r="D4239" i="12"/>
  <c r="D4238" i="12"/>
  <c r="D4237" i="12"/>
  <c r="D4236" i="12"/>
  <c r="D4235" i="12"/>
  <c r="D4234" i="12"/>
  <c r="D4233" i="12"/>
  <c r="D4232" i="12"/>
  <c r="D4231" i="12"/>
  <c r="D4230" i="12"/>
  <c r="D4229" i="12"/>
  <c r="D4228" i="12"/>
  <c r="D4227" i="12"/>
  <c r="D4226" i="12"/>
  <c r="D4225" i="12"/>
  <c r="D4224" i="12"/>
  <c r="D4223" i="12"/>
  <c r="D4222" i="12"/>
  <c r="D4221" i="12"/>
  <c r="D4220" i="12"/>
  <c r="D4219" i="12"/>
  <c r="D4218" i="12"/>
  <c r="D4217" i="12"/>
  <c r="D4216" i="12"/>
  <c r="D4215" i="12"/>
  <c r="D4214" i="12"/>
  <c r="D4213" i="12"/>
  <c r="D4212" i="12"/>
  <c r="D4211" i="12"/>
  <c r="D4210" i="12"/>
  <c r="D4209" i="12"/>
  <c r="D4208" i="12"/>
  <c r="D4207" i="12"/>
  <c r="D4206" i="12"/>
  <c r="D4205" i="12"/>
  <c r="D4204" i="12"/>
  <c r="D4203" i="12"/>
  <c r="D4202" i="12"/>
  <c r="D4201" i="12"/>
  <c r="D4200" i="12"/>
  <c r="D4199" i="12"/>
  <c r="D4198" i="12"/>
  <c r="D4197" i="12"/>
  <c r="D4196" i="12"/>
  <c r="D4195" i="12"/>
  <c r="D4194" i="12"/>
  <c r="D4193" i="12"/>
  <c r="D4192" i="12"/>
  <c r="D4191" i="12"/>
  <c r="D4190" i="12"/>
  <c r="D4189" i="12"/>
  <c r="D4188" i="12"/>
  <c r="D4187" i="12"/>
  <c r="D4186" i="12"/>
  <c r="D4185" i="12"/>
  <c r="D4184" i="12"/>
  <c r="D4183" i="12"/>
  <c r="D4182" i="12"/>
  <c r="D4181" i="12"/>
  <c r="D4180" i="12"/>
  <c r="D4179" i="12"/>
  <c r="D4178" i="12"/>
  <c r="D4177" i="12"/>
  <c r="D4176" i="12"/>
  <c r="D4175" i="12"/>
  <c r="D4174" i="12"/>
  <c r="D4173" i="12"/>
  <c r="D4172" i="12"/>
  <c r="D4171" i="12"/>
  <c r="D4170" i="12"/>
  <c r="D4169" i="12"/>
  <c r="D4168" i="12"/>
  <c r="D4167" i="12"/>
  <c r="D4166" i="12"/>
  <c r="D4165" i="12"/>
  <c r="D4164" i="12"/>
  <c r="D4163" i="12"/>
  <c r="D4162" i="12"/>
  <c r="D4161" i="12"/>
  <c r="D4160" i="12"/>
  <c r="D4159" i="12"/>
  <c r="D4158" i="12"/>
  <c r="D4157" i="12"/>
  <c r="D4156" i="12"/>
  <c r="D4155" i="12"/>
  <c r="D4154" i="12"/>
  <c r="D4153" i="12"/>
  <c r="D4152" i="12"/>
  <c r="D4151" i="12"/>
  <c r="D4150" i="12"/>
  <c r="D4149" i="12"/>
  <c r="D4148" i="12"/>
  <c r="D4147" i="12"/>
  <c r="D4146" i="12"/>
  <c r="D4145" i="12"/>
  <c r="D4144" i="12"/>
  <c r="D4143" i="12"/>
  <c r="D4142" i="12"/>
  <c r="D4141" i="12"/>
  <c r="D4140" i="12"/>
  <c r="D4139" i="12"/>
  <c r="D4138" i="12"/>
  <c r="D4137" i="12"/>
  <c r="D4136" i="12"/>
  <c r="D4135" i="12"/>
  <c r="D4134" i="12"/>
  <c r="D4133" i="12"/>
  <c r="D4132" i="12"/>
  <c r="D4131" i="12"/>
  <c r="D4130" i="12"/>
  <c r="D4129" i="12"/>
  <c r="D4128" i="12"/>
  <c r="D4127" i="12"/>
  <c r="D4126" i="12"/>
  <c r="D4125" i="12"/>
  <c r="D4124" i="12"/>
  <c r="D4123" i="12"/>
  <c r="D4122" i="12"/>
  <c r="D4121" i="12"/>
  <c r="D4120" i="12"/>
  <c r="D4119" i="12"/>
  <c r="D4118" i="12"/>
  <c r="D4117" i="12"/>
  <c r="D4116" i="12"/>
  <c r="D4115" i="12"/>
  <c r="D4114" i="12"/>
  <c r="D4113" i="12"/>
  <c r="D4112" i="12"/>
  <c r="D4111" i="12"/>
  <c r="D4110" i="12"/>
  <c r="D4109" i="12"/>
  <c r="D4108" i="12"/>
  <c r="D4107" i="12"/>
  <c r="D4106" i="12"/>
  <c r="D4105" i="12"/>
  <c r="D4104" i="12"/>
  <c r="D4103" i="12"/>
  <c r="D4102" i="12"/>
  <c r="D4101" i="12"/>
  <c r="D4100" i="12"/>
  <c r="D4099" i="12"/>
  <c r="D4098" i="12"/>
  <c r="D4097" i="12"/>
  <c r="D4096" i="12"/>
  <c r="D4095" i="12"/>
  <c r="D4094" i="12"/>
  <c r="D4093" i="12"/>
  <c r="D4092" i="12"/>
  <c r="D4091" i="12"/>
  <c r="D4090" i="12"/>
  <c r="D4089" i="12"/>
  <c r="D4088" i="12"/>
  <c r="D4087" i="12"/>
  <c r="D4086" i="12"/>
  <c r="D4085" i="12"/>
  <c r="D4084" i="12"/>
  <c r="D4083" i="12"/>
  <c r="D4082" i="12"/>
  <c r="D4081" i="12"/>
  <c r="D4080" i="12"/>
  <c r="D4079" i="12"/>
  <c r="D4078" i="12"/>
  <c r="D4077" i="12"/>
  <c r="D4076" i="12"/>
  <c r="D4075" i="12"/>
  <c r="D4074" i="12"/>
  <c r="D4073" i="12"/>
  <c r="D4072" i="12"/>
  <c r="D4071" i="12"/>
  <c r="D4070" i="12"/>
  <c r="D4069" i="12"/>
  <c r="D4068" i="12"/>
  <c r="D4067" i="12"/>
  <c r="D4066" i="12"/>
  <c r="D4065" i="12"/>
  <c r="D4064" i="12"/>
  <c r="D4063" i="12"/>
  <c r="D4062" i="12"/>
  <c r="D4061" i="12"/>
  <c r="D4060" i="12"/>
  <c r="D4059" i="12"/>
  <c r="D4058" i="12"/>
  <c r="D4057" i="12"/>
  <c r="D4056" i="12"/>
  <c r="D4055" i="12"/>
  <c r="D4054" i="12"/>
  <c r="D4053" i="12"/>
  <c r="D4052" i="12"/>
  <c r="D4051" i="12"/>
  <c r="D4050" i="12"/>
  <c r="D4049" i="12"/>
  <c r="D4048" i="12"/>
  <c r="D4047" i="12"/>
  <c r="D4046" i="12"/>
  <c r="D4045" i="12"/>
  <c r="D4044" i="12"/>
  <c r="D4043" i="12"/>
  <c r="D4042" i="12"/>
  <c r="D4041" i="12"/>
  <c r="D4040" i="12"/>
  <c r="D4039" i="12"/>
  <c r="D4038" i="12"/>
  <c r="D4037" i="12"/>
  <c r="D4036" i="12"/>
  <c r="D4035" i="12"/>
  <c r="D4034" i="12"/>
  <c r="D4033" i="12"/>
  <c r="D4032" i="12"/>
  <c r="D4031" i="12"/>
  <c r="D4030" i="12"/>
  <c r="D4029" i="12"/>
  <c r="D4028" i="12"/>
  <c r="D4027" i="12"/>
  <c r="D4026" i="12"/>
  <c r="D4025" i="12"/>
  <c r="D4024" i="12"/>
  <c r="D4023" i="12"/>
  <c r="D4022" i="12"/>
  <c r="D4021" i="12"/>
  <c r="D4020" i="12"/>
  <c r="D4019" i="12"/>
  <c r="D4018" i="12"/>
  <c r="D4017" i="12"/>
  <c r="D4016" i="12"/>
  <c r="D4015" i="12"/>
  <c r="D4014" i="12"/>
  <c r="D4013" i="12"/>
  <c r="D4012" i="12"/>
  <c r="D4011" i="12"/>
  <c r="D4010" i="12"/>
  <c r="D4009" i="12"/>
  <c r="D4008" i="12"/>
  <c r="D4007" i="12"/>
  <c r="D4006" i="12"/>
  <c r="D4005" i="12"/>
  <c r="D4004" i="12"/>
  <c r="D4003" i="12"/>
  <c r="D4002" i="12"/>
  <c r="D4001" i="12"/>
  <c r="D4000" i="12"/>
  <c r="D3999" i="12"/>
  <c r="D3998" i="12"/>
  <c r="D3997" i="12"/>
  <c r="D3996" i="12"/>
  <c r="D3995" i="12"/>
  <c r="D3994" i="12"/>
  <c r="D3993" i="12"/>
  <c r="D3992" i="12"/>
  <c r="D3991" i="12"/>
  <c r="D3990" i="12"/>
  <c r="D3989" i="12"/>
  <c r="D3988" i="12"/>
  <c r="D3987" i="12"/>
  <c r="D3986" i="12"/>
  <c r="D3985" i="12"/>
  <c r="D3984" i="12"/>
  <c r="D3983" i="12"/>
  <c r="D3982" i="12"/>
  <c r="D3981" i="12"/>
  <c r="D3980" i="12"/>
  <c r="D3979" i="12"/>
  <c r="D3978" i="12"/>
  <c r="D3977" i="12"/>
  <c r="D3976" i="12"/>
  <c r="D3975" i="12"/>
  <c r="D3974" i="12"/>
  <c r="D3973" i="12"/>
  <c r="D3972" i="12"/>
  <c r="D3971" i="12"/>
  <c r="D3970" i="12"/>
  <c r="D3969" i="12"/>
  <c r="D3968" i="12"/>
  <c r="D3967" i="12"/>
  <c r="D3966" i="12"/>
  <c r="D3965" i="12"/>
  <c r="D3964" i="12"/>
  <c r="D3963" i="12"/>
  <c r="D3962" i="12"/>
  <c r="D3961" i="12"/>
  <c r="D3960" i="12"/>
  <c r="D3959" i="12"/>
  <c r="D3958" i="12"/>
  <c r="D3957" i="12"/>
  <c r="D3956" i="12"/>
  <c r="D3955" i="12"/>
  <c r="D3954" i="12"/>
  <c r="D3953" i="12"/>
  <c r="D3952" i="12"/>
  <c r="D3951" i="12"/>
  <c r="D3950" i="12"/>
  <c r="D3949" i="12"/>
  <c r="D3948" i="12"/>
  <c r="D3947" i="12"/>
  <c r="D3946" i="12"/>
  <c r="D3945" i="12"/>
  <c r="D3944" i="12"/>
  <c r="D3943" i="12"/>
  <c r="D3942" i="12"/>
  <c r="D3941" i="12"/>
  <c r="D3940" i="12"/>
  <c r="D3939" i="12"/>
  <c r="D3938" i="12"/>
  <c r="D3937" i="12"/>
  <c r="D3936" i="12"/>
  <c r="D3935" i="12"/>
  <c r="D3934" i="12"/>
  <c r="D3933" i="12"/>
  <c r="D3932" i="12"/>
  <c r="D3931" i="12"/>
  <c r="D3930" i="12"/>
  <c r="D3929" i="12"/>
  <c r="D3928" i="12"/>
  <c r="D3927" i="12"/>
  <c r="D3926" i="12"/>
  <c r="D3925" i="12"/>
  <c r="D3924" i="12"/>
  <c r="D3923" i="12"/>
  <c r="D3922" i="12"/>
  <c r="D3921" i="12"/>
  <c r="D3920" i="12"/>
  <c r="D3919" i="12"/>
  <c r="D3918" i="12"/>
  <c r="D3917" i="12"/>
  <c r="D3916" i="12"/>
  <c r="D3915" i="12"/>
  <c r="D3914" i="12"/>
  <c r="D3913" i="12"/>
  <c r="D3912" i="12"/>
  <c r="D3911" i="12"/>
  <c r="D3910" i="12"/>
  <c r="D3909" i="12"/>
  <c r="D3908" i="12"/>
  <c r="D3907" i="12"/>
  <c r="D3906" i="12"/>
  <c r="D3905" i="12"/>
  <c r="D3904" i="12"/>
  <c r="D3903" i="12"/>
  <c r="D3902" i="12"/>
  <c r="D3901" i="12"/>
  <c r="D3900" i="12"/>
  <c r="D3899" i="12"/>
  <c r="D3898" i="12"/>
  <c r="D3897" i="12"/>
  <c r="D3896" i="12"/>
  <c r="D3895" i="12"/>
  <c r="D3894" i="12"/>
  <c r="D3893" i="12"/>
  <c r="D3892" i="12"/>
  <c r="D3891" i="12"/>
  <c r="D3890" i="12"/>
  <c r="D3889" i="12"/>
  <c r="D3888" i="12"/>
  <c r="D3887" i="12"/>
  <c r="D3886" i="12"/>
  <c r="D3885" i="12"/>
  <c r="D3884" i="12"/>
  <c r="D3883" i="12"/>
  <c r="D3882" i="12"/>
  <c r="D3881" i="12"/>
  <c r="D3880" i="12"/>
  <c r="D3879" i="12"/>
  <c r="D3878" i="12"/>
  <c r="D3877" i="12"/>
  <c r="D3876" i="12"/>
  <c r="D3875" i="12"/>
  <c r="D3874" i="12"/>
  <c r="D3873" i="12"/>
  <c r="D3872" i="12"/>
  <c r="D3871" i="12"/>
  <c r="D3870" i="12"/>
  <c r="D3869" i="12"/>
  <c r="D3868" i="12"/>
  <c r="D3867" i="12"/>
  <c r="D3866" i="12"/>
  <c r="D3865" i="12"/>
  <c r="D3864" i="12"/>
  <c r="D3863" i="12"/>
  <c r="D3862" i="12"/>
  <c r="D3861" i="12"/>
  <c r="D3860" i="12"/>
  <c r="D3859" i="12"/>
  <c r="D3858" i="12"/>
  <c r="D3857" i="12"/>
  <c r="D3856" i="12"/>
  <c r="D3855" i="12"/>
  <c r="D3854" i="12"/>
  <c r="D3853" i="12"/>
  <c r="D3852" i="12"/>
  <c r="D3851" i="12"/>
  <c r="D3850" i="12"/>
  <c r="D3849" i="12"/>
  <c r="D3848" i="12"/>
  <c r="D3847" i="12"/>
  <c r="D3846" i="12"/>
  <c r="D3845" i="12"/>
  <c r="D3844" i="12"/>
  <c r="D3843" i="12"/>
  <c r="D3842" i="12"/>
  <c r="D3841" i="12"/>
  <c r="D3840" i="12"/>
  <c r="D3839" i="12"/>
  <c r="D3838" i="12"/>
  <c r="D3837" i="12"/>
  <c r="D3836" i="12"/>
  <c r="D3835" i="12"/>
  <c r="D3834" i="12"/>
  <c r="D3833" i="12"/>
  <c r="D3832" i="12"/>
  <c r="D3831" i="12"/>
  <c r="D3830" i="12"/>
  <c r="D3829" i="12"/>
  <c r="D3828" i="12"/>
  <c r="D3827" i="12"/>
  <c r="D3826" i="12"/>
  <c r="D3825" i="12"/>
  <c r="D3824" i="12"/>
  <c r="D3823" i="12"/>
  <c r="D3822" i="12"/>
  <c r="D3821" i="12"/>
  <c r="D3820" i="12"/>
  <c r="D3819" i="12"/>
  <c r="D3818" i="12"/>
  <c r="D3817" i="12"/>
  <c r="D3816" i="12"/>
  <c r="D3815" i="12"/>
  <c r="D3814" i="12"/>
  <c r="D3813" i="12"/>
  <c r="D3812" i="12"/>
  <c r="D3811" i="12"/>
  <c r="D3810" i="12"/>
  <c r="D3809" i="12"/>
  <c r="D3808" i="12"/>
  <c r="D3807" i="12"/>
  <c r="D3806" i="12"/>
  <c r="D3805" i="12"/>
  <c r="D3804" i="12"/>
  <c r="D3803" i="12"/>
  <c r="D3802" i="12"/>
  <c r="D3801" i="12"/>
  <c r="D3800" i="12"/>
  <c r="D3799" i="12"/>
  <c r="D3798" i="12"/>
  <c r="D3797" i="12"/>
  <c r="D3796" i="12"/>
  <c r="D3795" i="12"/>
  <c r="D3794" i="12"/>
  <c r="D3793" i="12"/>
  <c r="D3792" i="12"/>
  <c r="D3791" i="12"/>
  <c r="D3790" i="12"/>
  <c r="D3789" i="12"/>
  <c r="D3788" i="12"/>
  <c r="D3787" i="12"/>
  <c r="D3786" i="12"/>
  <c r="D3785" i="12"/>
  <c r="D3784" i="12"/>
  <c r="D3783" i="12"/>
  <c r="D3782" i="12"/>
  <c r="D3781" i="12"/>
  <c r="D3780" i="12"/>
  <c r="D3779" i="12"/>
  <c r="D3778" i="12"/>
  <c r="D3777" i="12"/>
  <c r="D3776" i="12"/>
  <c r="D3775" i="12"/>
  <c r="D3774" i="12"/>
  <c r="D3773" i="12"/>
  <c r="D3772" i="12"/>
  <c r="D3771" i="12"/>
  <c r="D3770" i="12"/>
  <c r="D3769" i="12"/>
  <c r="D3768" i="12"/>
  <c r="D3767" i="12"/>
  <c r="D3766" i="12"/>
  <c r="D3765" i="12"/>
  <c r="D3764" i="12"/>
  <c r="D3763" i="12"/>
  <c r="D3762" i="12"/>
  <c r="D3761" i="12"/>
  <c r="D3760" i="12"/>
  <c r="D3759" i="12"/>
  <c r="D3758" i="12"/>
  <c r="D3757" i="12"/>
  <c r="D3756" i="12"/>
  <c r="D3755" i="12"/>
  <c r="D3754" i="12"/>
  <c r="D3753" i="12"/>
  <c r="D3752" i="12"/>
  <c r="D3751" i="12"/>
  <c r="D3750" i="12"/>
  <c r="D3749" i="12"/>
  <c r="D3748" i="12"/>
  <c r="D3747" i="12"/>
  <c r="D3746" i="12"/>
  <c r="D3745" i="12"/>
  <c r="D3744" i="12"/>
  <c r="D3743" i="12"/>
  <c r="D3742" i="12"/>
  <c r="D3741" i="12"/>
  <c r="D3740" i="12"/>
  <c r="D3739" i="12"/>
  <c r="D3738" i="12"/>
  <c r="D3737" i="12"/>
  <c r="D3736" i="12"/>
  <c r="D3735" i="12"/>
  <c r="D3734" i="12"/>
  <c r="D3733" i="12"/>
  <c r="D3732" i="12"/>
  <c r="D3731" i="12"/>
  <c r="D3730" i="12"/>
  <c r="D3729" i="12"/>
  <c r="D3728" i="12"/>
  <c r="D3727" i="12"/>
  <c r="D3726" i="12"/>
  <c r="D3725" i="12"/>
  <c r="D3724" i="12"/>
  <c r="D3723" i="12"/>
  <c r="D3722" i="12"/>
  <c r="D3721" i="12"/>
  <c r="D3720" i="12"/>
  <c r="D3719" i="12"/>
  <c r="D3718" i="12"/>
  <c r="D3717" i="12"/>
  <c r="D3716" i="12"/>
  <c r="D3715" i="12"/>
  <c r="D3714" i="12"/>
  <c r="D3713" i="12"/>
  <c r="D3712" i="12"/>
  <c r="D3711" i="12"/>
  <c r="D3710" i="12"/>
  <c r="D3709" i="12"/>
  <c r="D3708" i="12"/>
  <c r="D3707" i="12"/>
  <c r="D3706" i="12"/>
  <c r="D3705" i="12"/>
  <c r="D3704" i="12"/>
  <c r="D3703" i="12"/>
  <c r="D3702" i="12"/>
  <c r="D3701" i="12"/>
  <c r="D3700" i="12"/>
  <c r="D3699" i="12"/>
  <c r="D3698" i="12"/>
  <c r="D3697" i="12"/>
  <c r="D3696" i="12"/>
  <c r="D3695" i="12"/>
  <c r="D3694" i="12"/>
  <c r="D3693" i="12"/>
  <c r="D3692" i="12"/>
  <c r="D3691" i="12"/>
  <c r="D3690" i="12"/>
  <c r="D3689" i="12"/>
  <c r="D3688" i="12"/>
  <c r="D3687" i="12"/>
  <c r="D3686" i="12"/>
  <c r="D3685" i="12"/>
  <c r="D3684" i="12"/>
  <c r="D3683" i="12"/>
  <c r="D3682" i="12"/>
  <c r="D3681" i="12"/>
  <c r="D3680" i="12"/>
  <c r="D3679" i="12"/>
  <c r="D3678" i="12"/>
  <c r="D3677" i="12"/>
  <c r="D3676" i="12"/>
  <c r="D3675" i="12"/>
  <c r="D3674" i="12"/>
  <c r="D3673" i="12"/>
  <c r="D3672" i="12"/>
  <c r="D3671" i="12"/>
  <c r="D3670" i="12"/>
  <c r="D3669" i="12"/>
  <c r="D3668" i="12"/>
  <c r="D3667" i="12"/>
  <c r="D3666" i="12"/>
  <c r="D3665" i="12"/>
  <c r="D3664" i="12"/>
  <c r="D3663" i="12"/>
  <c r="D3662" i="12"/>
  <c r="D3661" i="12"/>
  <c r="D3660" i="12"/>
  <c r="D3659" i="12"/>
  <c r="D3658" i="12"/>
  <c r="D3657" i="12"/>
  <c r="D3656" i="12"/>
  <c r="D3655" i="12"/>
  <c r="D3654" i="12"/>
  <c r="D3653" i="12"/>
  <c r="D3652" i="12"/>
  <c r="D3651" i="12"/>
  <c r="D3650" i="12"/>
  <c r="D3649" i="12"/>
  <c r="D3648" i="12"/>
  <c r="D3647" i="12"/>
  <c r="D3646" i="12"/>
  <c r="D3645" i="12"/>
  <c r="D3644" i="12"/>
  <c r="D3643" i="12"/>
  <c r="D3642" i="12"/>
  <c r="D3641" i="12"/>
  <c r="D3640" i="12"/>
  <c r="D3639" i="12"/>
  <c r="D3638" i="12"/>
  <c r="D3637" i="12"/>
  <c r="D3636" i="12"/>
  <c r="D3635" i="12"/>
  <c r="D3634" i="12"/>
  <c r="D3633" i="12"/>
  <c r="D3632" i="12"/>
  <c r="D3631" i="12"/>
  <c r="D3630" i="12"/>
  <c r="D3629" i="12"/>
  <c r="D3628" i="12"/>
  <c r="D3627" i="12"/>
  <c r="D3626" i="12"/>
  <c r="D3625" i="12"/>
  <c r="D3624" i="12"/>
  <c r="D3623" i="12"/>
  <c r="D3622" i="12"/>
  <c r="D3621" i="12"/>
  <c r="D3620" i="12"/>
  <c r="D3619" i="12"/>
  <c r="D3618" i="12"/>
  <c r="D3617" i="12"/>
  <c r="D3616" i="12"/>
  <c r="D3615" i="12"/>
  <c r="D3614" i="12"/>
  <c r="D3613" i="12"/>
  <c r="D3612" i="12"/>
  <c r="D3611" i="12"/>
  <c r="D3610" i="12"/>
  <c r="D3609" i="12"/>
  <c r="D3608" i="12"/>
  <c r="D3607" i="12"/>
  <c r="D3606" i="12"/>
  <c r="D3605" i="12"/>
  <c r="D3604" i="12"/>
  <c r="D3603" i="12"/>
  <c r="D3602" i="12"/>
  <c r="D3601" i="12"/>
  <c r="D3600" i="12"/>
  <c r="D3599" i="12"/>
  <c r="D3598" i="12"/>
  <c r="D3597" i="12"/>
  <c r="D3596" i="12"/>
  <c r="D3595" i="12"/>
  <c r="D3594" i="12"/>
  <c r="D3593" i="12"/>
  <c r="D3592" i="12"/>
  <c r="D3591" i="12"/>
  <c r="D3590" i="12"/>
  <c r="D3589" i="12"/>
  <c r="D3588" i="12"/>
  <c r="D3587" i="12"/>
  <c r="D3586" i="12"/>
  <c r="D3585" i="12"/>
  <c r="D3584" i="12"/>
  <c r="D3583" i="12"/>
  <c r="D3582" i="12"/>
  <c r="D3581" i="12"/>
  <c r="D3580" i="12"/>
  <c r="D3579" i="12"/>
  <c r="D3578" i="12"/>
  <c r="D3577" i="12"/>
  <c r="D3576" i="12"/>
  <c r="D3575" i="12"/>
  <c r="D3574" i="12"/>
  <c r="D3573" i="12"/>
  <c r="D3572" i="12"/>
  <c r="D3571" i="12"/>
  <c r="D3570" i="12"/>
  <c r="D3569" i="12"/>
  <c r="D3568" i="12"/>
  <c r="D3567" i="12"/>
  <c r="D3566" i="12"/>
  <c r="D3565" i="12"/>
  <c r="D3564" i="12"/>
  <c r="D3563" i="12"/>
  <c r="D3562" i="12"/>
  <c r="D3561" i="12"/>
  <c r="D3560" i="12"/>
  <c r="D3559" i="12"/>
  <c r="D3558" i="12"/>
  <c r="D3557" i="12"/>
  <c r="D3556" i="12"/>
  <c r="D3555" i="12"/>
  <c r="D3554" i="12"/>
  <c r="D3553" i="12"/>
  <c r="D3552" i="12"/>
  <c r="D3551" i="12"/>
  <c r="D3550" i="12"/>
  <c r="D3549" i="12"/>
  <c r="D3548" i="12"/>
  <c r="D3547" i="12"/>
  <c r="D3546" i="12"/>
  <c r="D3545" i="12"/>
  <c r="D3544" i="12"/>
  <c r="D3543" i="12"/>
  <c r="D3542" i="12"/>
  <c r="D3541" i="12"/>
  <c r="D3540" i="12"/>
  <c r="D3539" i="12"/>
  <c r="D3538" i="12"/>
  <c r="D3537" i="12"/>
  <c r="D3536" i="12"/>
  <c r="D3535" i="12"/>
  <c r="D3534" i="12"/>
  <c r="D3533" i="12"/>
  <c r="D3532" i="12"/>
  <c r="D3531" i="12"/>
  <c r="D3530" i="12"/>
  <c r="D3529" i="12"/>
  <c r="D3528" i="12"/>
  <c r="D3527" i="12"/>
  <c r="D3526" i="12"/>
  <c r="D3525" i="12"/>
  <c r="D3524" i="12"/>
  <c r="D3523" i="12"/>
  <c r="D3522" i="12"/>
  <c r="D3521" i="12"/>
  <c r="D3520" i="12"/>
  <c r="D3519" i="12"/>
  <c r="D3518" i="12"/>
  <c r="D3517" i="12"/>
  <c r="D3516" i="12"/>
  <c r="D3515" i="12"/>
  <c r="D3514" i="12"/>
  <c r="D3513" i="12"/>
  <c r="D3512" i="12"/>
  <c r="D3511" i="12"/>
  <c r="D3510" i="12"/>
  <c r="D3509" i="12"/>
  <c r="D3508" i="12"/>
  <c r="D3507" i="12"/>
  <c r="D3506" i="12"/>
  <c r="D3505" i="12"/>
  <c r="D3504" i="12"/>
  <c r="D3503" i="12"/>
  <c r="D3502" i="12"/>
  <c r="D3501" i="12"/>
  <c r="D3500" i="12"/>
  <c r="D3499" i="12"/>
  <c r="D3498" i="12"/>
  <c r="D3497" i="12"/>
  <c r="D3496" i="12"/>
  <c r="D3495" i="12"/>
  <c r="D3494" i="12"/>
  <c r="D3493" i="12"/>
  <c r="D3492" i="12"/>
  <c r="D3491" i="12"/>
  <c r="D3490" i="12"/>
  <c r="D3489" i="12"/>
  <c r="D3488" i="12"/>
  <c r="D3487" i="12"/>
  <c r="D3486" i="12"/>
  <c r="D3485" i="12"/>
  <c r="D3484" i="12"/>
  <c r="D3483" i="12"/>
  <c r="D3482" i="12"/>
  <c r="D3481" i="12"/>
  <c r="D3480" i="12"/>
  <c r="D3479" i="12"/>
  <c r="D3478" i="12"/>
  <c r="D3477" i="12"/>
  <c r="D3476" i="12"/>
  <c r="D3475" i="12"/>
  <c r="D3474" i="12"/>
  <c r="D3473" i="12"/>
  <c r="D3472" i="12"/>
  <c r="D3471" i="12"/>
  <c r="D3470" i="12"/>
  <c r="D3469" i="12"/>
  <c r="D3468" i="12"/>
  <c r="D3467" i="12"/>
  <c r="D3466" i="12"/>
  <c r="D3465" i="12"/>
  <c r="D3464" i="12"/>
  <c r="D3463" i="12"/>
  <c r="D3462" i="12"/>
  <c r="D3461" i="12"/>
  <c r="D3460" i="12"/>
  <c r="D3459" i="12"/>
  <c r="D3458" i="12"/>
  <c r="D3457" i="12"/>
  <c r="D3456" i="12"/>
  <c r="D3455" i="12"/>
  <c r="D3454" i="12"/>
  <c r="D3453" i="12"/>
  <c r="D3452" i="12"/>
  <c r="D3451" i="12"/>
  <c r="D3450" i="12"/>
  <c r="D3449" i="12"/>
  <c r="D3448" i="12"/>
  <c r="D3447" i="12"/>
  <c r="D3446" i="12"/>
  <c r="D3445" i="12"/>
  <c r="D3444" i="12"/>
  <c r="D3443" i="12"/>
  <c r="D3442" i="12"/>
  <c r="D3441" i="12"/>
  <c r="D3440" i="12"/>
  <c r="D3439" i="12"/>
  <c r="D3438" i="12"/>
  <c r="D3437" i="12"/>
  <c r="D3436" i="12"/>
  <c r="D3435" i="12"/>
  <c r="D3434" i="12"/>
  <c r="D3433" i="12"/>
  <c r="D3432" i="12"/>
  <c r="D3431" i="12"/>
  <c r="D3430" i="12"/>
  <c r="D3429" i="12"/>
  <c r="D3428" i="12"/>
  <c r="D3427" i="12"/>
  <c r="D3426" i="12"/>
  <c r="D3425" i="12"/>
  <c r="D3424" i="12"/>
  <c r="D3423" i="12"/>
  <c r="D3422" i="12"/>
  <c r="D3421" i="12"/>
  <c r="D3420" i="12"/>
  <c r="D3419" i="12"/>
  <c r="D3418" i="12"/>
  <c r="D3417" i="12"/>
  <c r="D3416" i="12"/>
  <c r="D3415" i="12"/>
  <c r="D3414" i="12"/>
  <c r="D3413" i="12"/>
  <c r="D3412" i="12"/>
  <c r="D3411" i="12"/>
  <c r="D3410" i="12"/>
  <c r="D3409" i="12"/>
  <c r="D3408" i="12"/>
  <c r="D3407" i="12"/>
  <c r="D3406" i="12"/>
  <c r="D3405" i="12"/>
  <c r="D3404" i="12"/>
  <c r="D3403" i="12"/>
  <c r="D3402" i="12"/>
  <c r="D3401" i="12"/>
  <c r="D3400" i="12"/>
  <c r="D3399" i="12"/>
  <c r="D3398" i="12"/>
  <c r="D3397" i="12"/>
  <c r="D3396" i="12"/>
  <c r="D3395" i="12"/>
  <c r="D3394" i="12"/>
  <c r="D3393" i="12"/>
  <c r="D3392" i="12"/>
  <c r="D3391" i="12"/>
  <c r="D3390" i="12"/>
  <c r="D3389" i="12"/>
  <c r="D3388" i="12"/>
  <c r="D3387" i="12"/>
  <c r="D3386" i="12"/>
  <c r="D3385" i="12"/>
  <c r="D3384" i="12"/>
  <c r="D3383" i="12"/>
  <c r="D3382" i="12"/>
  <c r="D3381" i="12"/>
  <c r="D3380" i="12"/>
  <c r="D3379" i="12"/>
  <c r="D3378" i="12"/>
  <c r="D3377" i="12"/>
  <c r="D3376" i="12"/>
  <c r="D3375" i="12"/>
  <c r="D3374" i="12"/>
  <c r="D3373" i="12"/>
  <c r="D3372" i="12"/>
  <c r="D3371" i="12"/>
  <c r="D3370" i="12"/>
  <c r="D3369" i="12"/>
  <c r="D3368" i="12"/>
  <c r="D3367" i="12"/>
  <c r="D3366" i="12"/>
  <c r="D3365" i="12"/>
  <c r="D3364" i="12"/>
  <c r="D3363" i="12"/>
  <c r="D3362" i="12"/>
  <c r="D3361" i="12"/>
  <c r="D3360" i="12"/>
  <c r="D3359" i="12"/>
  <c r="D3358" i="12"/>
  <c r="D3357" i="12"/>
  <c r="D3356" i="12"/>
  <c r="D3355" i="12"/>
  <c r="D3354" i="12"/>
  <c r="D3353" i="12"/>
  <c r="D3352" i="12"/>
  <c r="D3351" i="12"/>
  <c r="D3350" i="12"/>
  <c r="D3349" i="12"/>
  <c r="D3348" i="12"/>
  <c r="D3347" i="12"/>
  <c r="D3346" i="12"/>
  <c r="D3345" i="12"/>
  <c r="D3344" i="12"/>
  <c r="D3343" i="12"/>
  <c r="D3342" i="12"/>
  <c r="D3341" i="12"/>
  <c r="D3340" i="12"/>
  <c r="D3339" i="12"/>
  <c r="D3338" i="12"/>
  <c r="D3337" i="12"/>
  <c r="D3336" i="12"/>
  <c r="D3335" i="12"/>
  <c r="D3334" i="12"/>
  <c r="D3333" i="12"/>
  <c r="D3332" i="12"/>
  <c r="D3331" i="12"/>
  <c r="D3330" i="12"/>
  <c r="D3329" i="12"/>
  <c r="D3328" i="12"/>
  <c r="D3327" i="12"/>
  <c r="D3326" i="12"/>
  <c r="D3325" i="12"/>
  <c r="D3324" i="12"/>
  <c r="D3323" i="12"/>
  <c r="D3322" i="12"/>
  <c r="D3321" i="12"/>
  <c r="D3320" i="12"/>
  <c r="D3319" i="12"/>
  <c r="D3318" i="12"/>
  <c r="D3317" i="12"/>
  <c r="D3316" i="12"/>
  <c r="D3315" i="12"/>
  <c r="D3314" i="12"/>
  <c r="D3313" i="12"/>
  <c r="D3312" i="12"/>
  <c r="D3311" i="12"/>
  <c r="D3310" i="12"/>
  <c r="D3309" i="12"/>
  <c r="D3308" i="12"/>
  <c r="D3307" i="12"/>
  <c r="D3306" i="12"/>
  <c r="D3305" i="12"/>
  <c r="D3304" i="12"/>
  <c r="D3303" i="12"/>
  <c r="D3302" i="12"/>
  <c r="D3301" i="12"/>
  <c r="D3300" i="12"/>
  <c r="D3299" i="12"/>
  <c r="D3298" i="12"/>
  <c r="D3297" i="12"/>
  <c r="D3296" i="12"/>
  <c r="D3295" i="12"/>
  <c r="D3294" i="12"/>
  <c r="D3293" i="12"/>
  <c r="D3292" i="12"/>
  <c r="D3291" i="12"/>
  <c r="D3290" i="12"/>
  <c r="D3289" i="12"/>
  <c r="D3288" i="12"/>
  <c r="D3287" i="12"/>
  <c r="D3286" i="12"/>
  <c r="D3285" i="12"/>
  <c r="D3284" i="12"/>
  <c r="D3283" i="12"/>
  <c r="D3282" i="12"/>
  <c r="D3281" i="12"/>
  <c r="D3280" i="12"/>
  <c r="D3279" i="12"/>
  <c r="D3278" i="12"/>
  <c r="D3277" i="12"/>
  <c r="D3276" i="12"/>
  <c r="D3275" i="12"/>
  <c r="D3274" i="12"/>
  <c r="D3273" i="12"/>
  <c r="D3272" i="12"/>
  <c r="D3271" i="12"/>
  <c r="D3270" i="12"/>
  <c r="D3269" i="12"/>
  <c r="D3268" i="12"/>
  <c r="D3267" i="12"/>
  <c r="D3266" i="12"/>
  <c r="D3265" i="12"/>
  <c r="D3264" i="12"/>
  <c r="D3263" i="12"/>
  <c r="D3262" i="12"/>
  <c r="D3261" i="12"/>
  <c r="D3260" i="12"/>
  <c r="D3259" i="12"/>
  <c r="D3258" i="12"/>
  <c r="D3257" i="12"/>
  <c r="D3256" i="12"/>
  <c r="D3255" i="12"/>
  <c r="D3254" i="12"/>
  <c r="D3253" i="12"/>
  <c r="D3252" i="12"/>
  <c r="D3251" i="12"/>
  <c r="D3250" i="12"/>
  <c r="D3249" i="12"/>
  <c r="D3248" i="12"/>
  <c r="D3247" i="12"/>
  <c r="D3246" i="12"/>
  <c r="D3245" i="12"/>
  <c r="D3244" i="12"/>
  <c r="D3243" i="12"/>
  <c r="D3242" i="12"/>
  <c r="D3241" i="12"/>
  <c r="D3240" i="12"/>
  <c r="D3239" i="12"/>
  <c r="D3238" i="12"/>
  <c r="D3237" i="12"/>
  <c r="D3236" i="12"/>
  <c r="D3235" i="12"/>
  <c r="D3234" i="12"/>
  <c r="D3233" i="12"/>
  <c r="D3232" i="12"/>
  <c r="D3231" i="12"/>
  <c r="D3230" i="12"/>
  <c r="D3229" i="12"/>
  <c r="D3228" i="12"/>
  <c r="D3227" i="12"/>
  <c r="D3226" i="12"/>
  <c r="D3225" i="12"/>
  <c r="D3224" i="12"/>
  <c r="D3223" i="12"/>
  <c r="D3222" i="12"/>
  <c r="D3221" i="12"/>
  <c r="D3220" i="12"/>
  <c r="D3219" i="12"/>
  <c r="D3218" i="12"/>
  <c r="D3217" i="12"/>
  <c r="D3216" i="12"/>
  <c r="D3215" i="12"/>
  <c r="D3214" i="12"/>
  <c r="D3213" i="12"/>
  <c r="D3212" i="12"/>
  <c r="D3211" i="12"/>
  <c r="D3210" i="12"/>
  <c r="D3209" i="12"/>
  <c r="D3208" i="12"/>
  <c r="D3207" i="12"/>
  <c r="D3206" i="12"/>
  <c r="D3205" i="12"/>
  <c r="D3204" i="12"/>
  <c r="D3203" i="12"/>
  <c r="D3202" i="12"/>
  <c r="D3201" i="12"/>
  <c r="D3200" i="12"/>
  <c r="D3199" i="12"/>
  <c r="D3198" i="12"/>
  <c r="D3197" i="12"/>
  <c r="D3196" i="12"/>
  <c r="D3195" i="12"/>
  <c r="D3194" i="12"/>
  <c r="D3193" i="12"/>
  <c r="D3192" i="12"/>
  <c r="D3191" i="12"/>
  <c r="D3190" i="12"/>
  <c r="D3189" i="12"/>
  <c r="D3188" i="12"/>
  <c r="D3187" i="12"/>
  <c r="D3186" i="12"/>
  <c r="D3185" i="12"/>
  <c r="D3184" i="12"/>
  <c r="D3183" i="12"/>
  <c r="D3182" i="12"/>
  <c r="D3181" i="12"/>
  <c r="D3180" i="12"/>
  <c r="D3179" i="12"/>
  <c r="D3178" i="12"/>
  <c r="D3177" i="12"/>
  <c r="D3176" i="12"/>
  <c r="D3175" i="12"/>
  <c r="D3174" i="12"/>
  <c r="D3173" i="12"/>
  <c r="D3172" i="12"/>
  <c r="D3171" i="12"/>
  <c r="D3170" i="12"/>
  <c r="D3169" i="12"/>
  <c r="D3168" i="12"/>
  <c r="D3167" i="12"/>
  <c r="D3166" i="12"/>
  <c r="D3165" i="12"/>
  <c r="D3164" i="12"/>
  <c r="D3163" i="12"/>
  <c r="D3162" i="12"/>
  <c r="D3161" i="12"/>
  <c r="D3160" i="12"/>
  <c r="D3159" i="12"/>
  <c r="D3158" i="12"/>
  <c r="D3157" i="12"/>
  <c r="D3156" i="12"/>
  <c r="D3155" i="12"/>
  <c r="D3154" i="12"/>
  <c r="D3153" i="12"/>
  <c r="D3152" i="12"/>
  <c r="D3151" i="12"/>
  <c r="D3150" i="12"/>
  <c r="D3149" i="12"/>
  <c r="D3148" i="12"/>
  <c r="D3147" i="12"/>
  <c r="D3146" i="12"/>
  <c r="D3145" i="12"/>
  <c r="D3144" i="12"/>
  <c r="D3143" i="12"/>
  <c r="D3142" i="12"/>
  <c r="D3141" i="12"/>
  <c r="D3140" i="12"/>
  <c r="D3139" i="12"/>
  <c r="D3138" i="12"/>
  <c r="D3137" i="12"/>
  <c r="D3136" i="12"/>
  <c r="D3135" i="12"/>
  <c r="D3134" i="12"/>
  <c r="D3133" i="12"/>
  <c r="D3132" i="12"/>
  <c r="D3131" i="12"/>
  <c r="D3130" i="12"/>
  <c r="D3129" i="12"/>
  <c r="D3128" i="12"/>
  <c r="D3127" i="12"/>
  <c r="D3126" i="12"/>
  <c r="D3125" i="12"/>
  <c r="D3124" i="12"/>
  <c r="D3123" i="12"/>
  <c r="D3122" i="12"/>
  <c r="D3121" i="12"/>
  <c r="D3120" i="12"/>
  <c r="D3119" i="12"/>
  <c r="D3118" i="12"/>
  <c r="D3117" i="12"/>
  <c r="D3116" i="12"/>
  <c r="D3115" i="12"/>
  <c r="D3114" i="12"/>
  <c r="D3113" i="12"/>
  <c r="D3112" i="12"/>
  <c r="D3111" i="12"/>
  <c r="D3110" i="12"/>
  <c r="D3109" i="12"/>
  <c r="D3108" i="12"/>
  <c r="D3107" i="12"/>
  <c r="D3106" i="12"/>
  <c r="D3105" i="12"/>
  <c r="D3104" i="12"/>
  <c r="D3103" i="12"/>
  <c r="D3102" i="12"/>
  <c r="D3101" i="12"/>
  <c r="D3100" i="12"/>
  <c r="D3099" i="12"/>
  <c r="D3098" i="12"/>
  <c r="D3097" i="12"/>
  <c r="D3096" i="12"/>
  <c r="D3095" i="12"/>
  <c r="D3094" i="12"/>
  <c r="D3093" i="12"/>
  <c r="D3092" i="12"/>
  <c r="D3091" i="12"/>
  <c r="D3090" i="12"/>
  <c r="D3089" i="12"/>
  <c r="D3088" i="12"/>
  <c r="D3087" i="12"/>
  <c r="D3086" i="12"/>
  <c r="D3085" i="12"/>
  <c r="D3084" i="12"/>
  <c r="D3083" i="12"/>
  <c r="D3082" i="12"/>
  <c r="D3081" i="12"/>
  <c r="D3080" i="12"/>
  <c r="D3079" i="12"/>
  <c r="D3078" i="12"/>
  <c r="D3077" i="12"/>
  <c r="D3076" i="12"/>
  <c r="D3075" i="12"/>
  <c r="D3074" i="12"/>
  <c r="D3073" i="12"/>
  <c r="D3072" i="12"/>
  <c r="D3071" i="12"/>
  <c r="D3070" i="12"/>
  <c r="D3069" i="12"/>
  <c r="D3068" i="12"/>
  <c r="D3067" i="12"/>
  <c r="D3066" i="12"/>
  <c r="D3065" i="12"/>
  <c r="D3064" i="12"/>
  <c r="D3063" i="12"/>
  <c r="D3062" i="12"/>
  <c r="D3061" i="12"/>
  <c r="D3060" i="12"/>
  <c r="D3059" i="12"/>
  <c r="D3058" i="12"/>
  <c r="D3057" i="12"/>
  <c r="D3056" i="12"/>
  <c r="D3055" i="12"/>
  <c r="D3054" i="12"/>
  <c r="D3053" i="12"/>
  <c r="D3052" i="12"/>
  <c r="D3051" i="12"/>
  <c r="D3050" i="12"/>
  <c r="D3049" i="12"/>
  <c r="D3048" i="12"/>
  <c r="D3047" i="12"/>
  <c r="D3046" i="12"/>
  <c r="D3045" i="12"/>
  <c r="D3044" i="12"/>
  <c r="D3043" i="12"/>
  <c r="D3042" i="12"/>
  <c r="D3041" i="12"/>
  <c r="D3040" i="12"/>
  <c r="D3039" i="12"/>
  <c r="D3038" i="12"/>
  <c r="D3037" i="12"/>
  <c r="D3036" i="12"/>
  <c r="D3035" i="12"/>
  <c r="D3034" i="12"/>
  <c r="D3033" i="12"/>
  <c r="D3032" i="12"/>
  <c r="D3031" i="12"/>
  <c r="D3030" i="12"/>
  <c r="D3029" i="12"/>
  <c r="D3028" i="12"/>
  <c r="D3027" i="12"/>
  <c r="D3026" i="12"/>
  <c r="D3025" i="12"/>
  <c r="D3024" i="12"/>
  <c r="D3023" i="12"/>
  <c r="D3022" i="12"/>
  <c r="D3021" i="12"/>
  <c r="D3020" i="12"/>
  <c r="D3019" i="12"/>
  <c r="D3018" i="12"/>
  <c r="D3017" i="12"/>
  <c r="D3016" i="12"/>
  <c r="D3015" i="12"/>
  <c r="D3014" i="12"/>
  <c r="D3013" i="12"/>
  <c r="D3012" i="12"/>
  <c r="D3011" i="12"/>
  <c r="D3010" i="12"/>
  <c r="D3009" i="12"/>
  <c r="D3008" i="12"/>
  <c r="D3007" i="12"/>
  <c r="D3006" i="12"/>
  <c r="D3005" i="12"/>
  <c r="D3004" i="12"/>
  <c r="D3003" i="12"/>
  <c r="D3002" i="12"/>
  <c r="D3001" i="12"/>
  <c r="D3000" i="12"/>
  <c r="D2999" i="12"/>
  <c r="D2998" i="12"/>
  <c r="D2997" i="12"/>
  <c r="D2996" i="12"/>
  <c r="D2995" i="12"/>
  <c r="D2994" i="12"/>
  <c r="D2993" i="12"/>
  <c r="D2992" i="12"/>
  <c r="D2991" i="12"/>
  <c r="D2990" i="12"/>
  <c r="D2989" i="12"/>
  <c r="D2988" i="12"/>
  <c r="D2987" i="12"/>
  <c r="D2986" i="12"/>
  <c r="D2985" i="12"/>
  <c r="D2984" i="12"/>
  <c r="D2983" i="12"/>
  <c r="D2982" i="12"/>
  <c r="D2981" i="12"/>
  <c r="D2980" i="12"/>
  <c r="D2979" i="12"/>
  <c r="D2978" i="12"/>
  <c r="D2977" i="12"/>
  <c r="D2976" i="12"/>
  <c r="D2975" i="12"/>
  <c r="D2974" i="12"/>
  <c r="D2973" i="12"/>
  <c r="D2972" i="12"/>
  <c r="D2971" i="12"/>
  <c r="D2970" i="12"/>
  <c r="D2969" i="12"/>
  <c r="D2968" i="12"/>
  <c r="D2967" i="12"/>
  <c r="D2966" i="12"/>
  <c r="D2965" i="12"/>
  <c r="D2964" i="12"/>
  <c r="D2963" i="12"/>
  <c r="D2962" i="12"/>
  <c r="D2961" i="12"/>
  <c r="D2960" i="12"/>
  <c r="D2959" i="12"/>
  <c r="D2958" i="12"/>
  <c r="D2957" i="12"/>
  <c r="D2956" i="12"/>
  <c r="D2955" i="12"/>
  <c r="D2954" i="12"/>
  <c r="D2953" i="12"/>
  <c r="D2952" i="12"/>
  <c r="D2951" i="12"/>
  <c r="D2950" i="12"/>
  <c r="D2949" i="12"/>
  <c r="D2948" i="12"/>
  <c r="D2947" i="12"/>
  <c r="D2946" i="12"/>
  <c r="D2945" i="12"/>
  <c r="D2944" i="12"/>
  <c r="D2943" i="12"/>
  <c r="D2942" i="12"/>
  <c r="D2941" i="12"/>
  <c r="D2940" i="12"/>
  <c r="D2939" i="12"/>
  <c r="D2938" i="12"/>
  <c r="D2937" i="12"/>
  <c r="D2936" i="12"/>
  <c r="D2935" i="12"/>
  <c r="D2934" i="12"/>
  <c r="D2933" i="12"/>
  <c r="D2932" i="12"/>
  <c r="D2931" i="12"/>
  <c r="D2930" i="12"/>
  <c r="D2929" i="12"/>
  <c r="D2928" i="12"/>
  <c r="D2927" i="12"/>
  <c r="D2926" i="12"/>
  <c r="D2925" i="12"/>
  <c r="D2924" i="12"/>
  <c r="D2923" i="12"/>
  <c r="D2922" i="12"/>
  <c r="D2921" i="12"/>
  <c r="D2920" i="12"/>
  <c r="D2919" i="12"/>
  <c r="D2918" i="12"/>
  <c r="D2917" i="12"/>
  <c r="D2916" i="12"/>
  <c r="D2915" i="12"/>
  <c r="D2914" i="12"/>
  <c r="D2913" i="12"/>
  <c r="D2912" i="12"/>
  <c r="D2911" i="12"/>
  <c r="D2910" i="12"/>
  <c r="D2909" i="12"/>
  <c r="D2908" i="12"/>
  <c r="D2907" i="12"/>
  <c r="D2906" i="12"/>
  <c r="D2905" i="12"/>
  <c r="D2904" i="12"/>
  <c r="D2903" i="12"/>
  <c r="D2902" i="12"/>
  <c r="D2901" i="12"/>
  <c r="D2900" i="12"/>
  <c r="D2899" i="12"/>
  <c r="D2898" i="12"/>
  <c r="D2897" i="12"/>
  <c r="D2896" i="12"/>
  <c r="D2895" i="12"/>
  <c r="D2894" i="12"/>
  <c r="D2893" i="12"/>
  <c r="D2892" i="12"/>
  <c r="D2891" i="12"/>
  <c r="D2890" i="12"/>
  <c r="D2889" i="12"/>
  <c r="D2888" i="12"/>
  <c r="D2887" i="12"/>
  <c r="D2886" i="12"/>
  <c r="D2885" i="12"/>
  <c r="D2884" i="12"/>
  <c r="D2883" i="12"/>
  <c r="D2882" i="12"/>
  <c r="D2881" i="12"/>
  <c r="D2880" i="12"/>
  <c r="D2879" i="12"/>
  <c r="D2878" i="12"/>
  <c r="D2877" i="12"/>
  <c r="D2876" i="12"/>
  <c r="D2875" i="12"/>
  <c r="D2874" i="12"/>
  <c r="D2873" i="12"/>
  <c r="D2872" i="12"/>
  <c r="D2871" i="12"/>
  <c r="D2870" i="12"/>
  <c r="D2869" i="12"/>
  <c r="D2868" i="12"/>
  <c r="D2867" i="12"/>
  <c r="D2866" i="12"/>
  <c r="D2865" i="12"/>
  <c r="D2864" i="12"/>
  <c r="D2863" i="12"/>
  <c r="D2862" i="12"/>
  <c r="D2861" i="12"/>
  <c r="D2860" i="12"/>
  <c r="D2859" i="12"/>
  <c r="D2858" i="12"/>
  <c r="D2857" i="12"/>
  <c r="D2856" i="12"/>
  <c r="D2855" i="12"/>
  <c r="D2854" i="12"/>
  <c r="D2853" i="12"/>
  <c r="D2852" i="12"/>
  <c r="D2851" i="12"/>
  <c r="D2850" i="12"/>
  <c r="D2849" i="12"/>
  <c r="D2848" i="12"/>
  <c r="D2847" i="12"/>
  <c r="D2846" i="12"/>
  <c r="D2845" i="12"/>
  <c r="D2844" i="12"/>
  <c r="D2843" i="12"/>
  <c r="D2842" i="12"/>
  <c r="D2841" i="12"/>
  <c r="D2840" i="12"/>
  <c r="D2839" i="12"/>
  <c r="D2838" i="12"/>
  <c r="D2837" i="12"/>
  <c r="D2836" i="12"/>
  <c r="D2835" i="12"/>
  <c r="D2834" i="12"/>
  <c r="D2833" i="12"/>
  <c r="D2832" i="12"/>
  <c r="D2831" i="12"/>
  <c r="D2830" i="12"/>
  <c r="D2829" i="12"/>
  <c r="D2828" i="12"/>
  <c r="D2827" i="12"/>
  <c r="D2826" i="12"/>
  <c r="D2825" i="12"/>
  <c r="D2824" i="12"/>
  <c r="D2823" i="12"/>
  <c r="D2822" i="12"/>
  <c r="D2821" i="12"/>
  <c r="D2820" i="12"/>
  <c r="D2819" i="12"/>
  <c r="D2818" i="12"/>
  <c r="D2817" i="12"/>
  <c r="D2816" i="12"/>
  <c r="D2815" i="12"/>
  <c r="D2814" i="12"/>
  <c r="D2813" i="12"/>
  <c r="D2812" i="12"/>
  <c r="D2811" i="12"/>
  <c r="D2810" i="12"/>
  <c r="D2809" i="12"/>
  <c r="D2808" i="12"/>
  <c r="D2807" i="12"/>
  <c r="D2806" i="12"/>
  <c r="D2805" i="12"/>
  <c r="D2804" i="12"/>
  <c r="D2803" i="12"/>
  <c r="D2802" i="12"/>
  <c r="D2801" i="12"/>
  <c r="D2800" i="12"/>
  <c r="D2799" i="12"/>
  <c r="D2798" i="12"/>
  <c r="D2797" i="12"/>
  <c r="D2796" i="12"/>
  <c r="D2795" i="12"/>
  <c r="D2794" i="12"/>
  <c r="D2793" i="12"/>
  <c r="D2792" i="12"/>
  <c r="D2791" i="12"/>
  <c r="D2790" i="12"/>
  <c r="D2789" i="12"/>
  <c r="D2788" i="12"/>
  <c r="D2787" i="12"/>
  <c r="D2786" i="12"/>
  <c r="D2785" i="12"/>
  <c r="D2784" i="12"/>
  <c r="D2783" i="12"/>
  <c r="D2782" i="12"/>
  <c r="D2781" i="12"/>
  <c r="D2780" i="12"/>
  <c r="D2779" i="12"/>
  <c r="D2778" i="12"/>
  <c r="D2777" i="12"/>
  <c r="D2776" i="12"/>
  <c r="D2775" i="12"/>
  <c r="D2774" i="12"/>
  <c r="D2773" i="12"/>
  <c r="D2772" i="12"/>
  <c r="D2771" i="12"/>
  <c r="D2770" i="12"/>
  <c r="D2769" i="12"/>
  <c r="D2768" i="12"/>
  <c r="D2767" i="12"/>
  <c r="D2766" i="12"/>
  <c r="D2765" i="12"/>
  <c r="D2764" i="12"/>
  <c r="D2763" i="12"/>
  <c r="D2762" i="12"/>
  <c r="D2761" i="12"/>
  <c r="D2760" i="12"/>
  <c r="D2759" i="12"/>
  <c r="D2758" i="12"/>
  <c r="D2757" i="12"/>
  <c r="D2756" i="12"/>
  <c r="D2755" i="12"/>
  <c r="D2754" i="12"/>
  <c r="D2753" i="12"/>
  <c r="D2752" i="12"/>
  <c r="D2751" i="12"/>
  <c r="D2750" i="12"/>
  <c r="D2749" i="12"/>
  <c r="D2748" i="12"/>
  <c r="D2747" i="12"/>
  <c r="D2746" i="12"/>
  <c r="D2745" i="12"/>
  <c r="D2744" i="12"/>
  <c r="D2743" i="12"/>
  <c r="D2742" i="12"/>
  <c r="D2741" i="12"/>
  <c r="D2740" i="12"/>
  <c r="D2739" i="12"/>
  <c r="D2738" i="12"/>
  <c r="D2737" i="12"/>
  <c r="D2736" i="12"/>
  <c r="D2735" i="12"/>
  <c r="D2734" i="12"/>
  <c r="D2733" i="12"/>
  <c r="D2732" i="12"/>
  <c r="D2731" i="12"/>
  <c r="D2730" i="12"/>
  <c r="D2729" i="12"/>
  <c r="D2728" i="12"/>
  <c r="D2727" i="12"/>
  <c r="D2726" i="12"/>
  <c r="D2725" i="12"/>
  <c r="D2724" i="12"/>
  <c r="D2723" i="12"/>
  <c r="D2722" i="12"/>
  <c r="D2721" i="12"/>
  <c r="D2720" i="12"/>
  <c r="D2719" i="12"/>
  <c r="D2718" i="12"/>
  <c r="D2717" i="12"/>
  <c r="D2716" i="12"/>
  <c r="D2715" i="12"/>
  <c r="D2714" i="12"/>
  <c r="D2713" i="12"/>
  <c r="D2712" i="12"/>
  <c r="D2711" i="12"/>
  <c r="D2710" i="12"/>
  <c r="D2709" i="12"/>
  <c r="D2708" i="12"/>
  <c r="D2707" i="12"/>
  <c r="D2706" i="12"/>
  <c r="D2705" i="12"/>
  <c r="D2704" i="12"/>
  <c r="D2703" i="12"/>
  <c r="D2702" i="12"/>
  <c r="D2701" i="12"/>
  <c r="D2700" i="12"/>
  <c r="D2699" i="12"/>
  <c r="D2698" i="12"/>
  <c r="D2697" i="12"/>
  <c r="D2696" i="12"/>
  <c r="D2695" i="12"/>
  <c r="D2694" i="12"/>
  <c r="D2693" i="12"/>
  <c r="D2692" i="12"/>
  <c r="D2691" i="12"/>
  <c r="D2690" i="12"/>
  <c r="D2689" i="12"/>
  <c r="D2688" i="12"/>
  <c r="D2687" i="12"/>
  <c r="D2686" i="12"/>
  <c r="D2685" i="12"/>
  <c r="D2684" i="12"/>
  <c r="D2683" i="12"/>
  <c r="D2682" i="12"/>
  <c r="D2681" i="12"/>
  <c r="D2680" i="12"/>
  <c r="D2679" i="12"/>
  <c r="D2678" i="12"/>
  <c r="D2677" i="12"/>
  <c r="D2676" i="12"/>
  <c r="D2675" i="12"/>
  <c r="D2674" i="12"/>
  <c r="D2673" i="12"/>
  <c r="D2672" i="12"/>
  <c r="D2671" i="12"/>
  <c r="D2670" i="12"/>
  <c r="D2669" i="12"/>
  <c r="D2668" i="12"/>
  <c r="D2667" i="12"/>
  <c r="D2666" i="12"/>
  <c r="D2665" i="12"/>
  <c r="D2664" i="12"/>
  <c r="D2663" i="12"/>
  <c r="D2662" i="12"/>
  <c r="D2661" i="12"/>
  <c r="D2660" i="12"/>
  <c r="D2659" i="12"/>
  <c r="D2658" i="12"/>
  <c r="D2657" i="12"/>
  <c r="D2656" i="12"/>
  <c r="D2655" i="12"/>
  <c r="D2654" i="12"/>
  <c r="D2653" i="12"/>
  <c r="D2652" i="12"/>
  <c r="D2651" i="12"/>
  <c r="D2650" i="12"/>
  <c r="D2649" i="12"/>
  <c r="D2648" i="12"/>
  <c r="D2647" i="12"/>
  <c r="D2646" i="12"/>
  <c r="D2645" i="12"/>
  <c r="D2644" i="12"/>
  <c r="D2643" i="12"/>
  <c r="D2642" i="12"/>
  <c r="D2641" i="12"/>
  <c r="D2640" i="12"/>
  <c r="D2639" i="12"/>
  <c r="D2638" i="12"/>
  <c r="D2637" i="12"/>
  <c r="D2636" i="12"/>
  <c r="D2635" i="12"/>
  <c r="D2634" i="12"/>
  <c r="D2633" i="12"/>
  <c r="D2632" i="12"/>
  <c r="D2631" i="12"/>
  <c r="D2630" i="12"/>
  <c r="D2629" i="12"/>
  <c r="D2628" i="12"/>
  <c r="D2627" i="12"/>
  <c r="D2626" i="12"/>
  <c r="D2625" i="12"/>
  <c r="D2624" i="12"/>
  <c r="D2623" i="12"/>
  <c r="D2622" i="12"/>
  <c r="D2621" i="12"/>
  <c r="D2620" i="12"/>
  <c r="D2619" i="12"/>
  <c r="D2618" i="12"/>
  <c r="D2617" i="12"/>
  <c r="D2616" i="12"/>
  <c r="D2615" i="12"/>
  <c r="D2614" i="12"/>
  <c r="D2613" i="12"/>
  <c r="D2612" i="12"/>
  <c r="D2611" i="12"/>
  <c r="D2610" i="12"/>
  <c r="D2609" i="12"/>
  <c r="D2608" i="12"/>
  <c r="D2607" i="12"/>
  <c r="D2606" i="12"/>
  <c r="D2605" i="12"/>
  <c r="D2604" i="12"/>
  <c r="D2603" i="12"/>
  <c r="D2602" i="12"/>
  <c r="D2601" i="12"/>
  <c r="D2600" i="12"/>
  <c r="D2599" i="12"/>
  <c r="D2598" i="12"/>
  <c r="D2597" i="12"/>
  <c r="D2596" i="12"/>
  <c r="D2595" i="12"/>
  <c r="D2594" i="12"/>
  <c r="D2593" i="12"/>
  <c r="D2592" i="12"/>
  <c r="D2591" i="12"/>
  <c r="D2590" i="12"/>
  <c r="D2589" i="12"/>
  <c r="D2588" i="12"/>
  <c r="D2587" i="12"/>
  <c r="D2586" i="12"/>
  <c r="D2585" i="12"/>
  <c r="D2584" i="12"/>
  <c r="D2583" i="12"/>
  <c r="D2582" i="12"/>
  <c r="D2581" i="12"/>
  <c r="D2580" i="12"/>
  <c r="D2579" i="12"/>
  <c r="D2578" i="12"/>
  <c r="D2577" i="12"/>
  <c r="D2576" i="12"/>
  <c r="D2575" i="12"/>
  <c r="D2574" i="12"/>
  <c r="D2573" i="12"/>
  <c r="D2572" i="12"/>
  <c r="D2571" i="12"/>
  <c r="D2570" i="12"/>
  <c r="D2569" i="12"/>
  <c r="D2568" i="12"/>
  <c r="D2567" i="12"/>
  <c r="D2566" i="12"/>
  <c r="D2565" i="12"/>
  <c r="D2564" i="12"/>
  <c r="D2563" i="12"/>
  <c r="D2562" i="12"/>
  <c r="D2561" i="12"/>
  <c r="D2560" i="12"/>
  <c r="D2559" i="12"/>
  <c r="D2558" i="12"/>
  <c r="D2557" i="12"/>
  <c r="D2556" i="12"/>
  <c r="D2555" i="12"/>
  <c r="D2554" i="12"/>
  <c r="D2553" i="12"/>
  <c r="D2552" i="12"/>
  <c r="D2551" i="12"/>
  <c r="D2550" i="12"/>
  <c r="D2549" i="12"/>
  <c r="D2548" i="12"/>
  <c r="D2547" i="12"/>
  <c r="D2546" i="12"/>
  <c r="D2545" i="12"/>
  <c r="D2544" i="12"/>
  <c r="D2543" i="12"/>
  <c r="D2542" i="12"/>
  <c r="D2541" i="12"/>
  <c r="D2540" i="12"/>
  <c r="D2539" i="12"/>
  <c r="D2538" i="12"/>
  <c r="D2537" i="12"/>
  <c r="D2536" i="12"/>
  <c r="D2535" i="12"/>
  <c r="D2534" i="12"/>
  <c r="D2533" i="12"/>
  <c r="D2532" i="12"/>
  <c r="D2531" i="12"/>
  <c r="D2530" i="12"/>
  <c r="D2529" i="12"/>
  <c r="D2528" i="12"/>
  <c r="D2527" i="12"/>
  <c r="D2526" i="12"/>
  <c r="D2525" i="12"/>
  <c r="D2524" i="12"/>
  <c r="D2523" i="12"/>
  <c r="D2522" i="12"/>
  <c r="D2521" i="12"/>
  <c r="D2520" i="12"/>
  <c r="D2519" i="12"/>
  <c r="D2518" i="12"/>
  <c r="D2517" i="12"/>
  <c r="D2516" i="12"/>
  <c r="D2515" i="12"/>
  <c r="D2514" i="12"/>
  <c r="D2513" i="12"/>
  <c r="D2512" i="12"/>
  <c r="D2511" i="12"/>
  <c r="D2510" i="12"/>
  <c r="D2509" i="12"/>
  <c r="D2508" i="12"/>
  <c r="D2507" i="12"/>
  <c r="D2506" i="12"/>
  <c r="D2505" i="12"/>
  <c r="D2504" i="12"/>
  <c r="D2503" i="12"/>
  <c r="D2502" i="12"/>
  <c r="D2501" i="12"/>
  <c r="D2500" i="12"/>
  <c r="D2499" i="12"/>
  <c r="D2498" i="12"/>
  <c r="D2497" i="12"/>
  <c r="D2496" i="12"/>
  <c r="D2495" i="12"/>
  <c r="D2494" i="12"/>
  <c r="D2493" i="12"/>
  <c r="D2492" i="12"/>
  <c r="D2491" i="12"/>
  <c r="D2490" i="12"/>
  <c r="D2489" i="12"/>
  <c r="D2488" i="12"/>
  <c r="D2487" i="12"/>
  <c r="D2486" i="12"/>
  <c r="D2485" i="12"/>
  <c r="D2484" i="12"/>
  <c r="D2483" i="12"/>
  <c r="D2482" i="12"/>
  <c r="D2481" i="12"/>
  <c r="D2480" i="12"/>
  <c r="D2479" i="12"/>
  <c r="D2478" i="12"/>
  <c r="D2477" i="12"/>
  <c r="D2476" i="12"/>
  <c r="D2475" i="12"/>
  <c r="D2474" i="12"/>
  <c r="D2473" i="12"/>
  <c r="D2472" i="12"/>
  <c r="D2471" i="12"/>
  <c r="D2470" i="12"/>
  <c r="D2469" i="12"/>
  <c r="D2468" i="12"/>
  <c r="D2467" i="12"/>
  <c r="D2466" i="12"/>
  <c r="D2465" i="12"/>
  <c r="D2464" i="12"/>
  <c r="D2463" i="12"/>
  <c r="D2462" i="12"/>
  <c r="D2461" i="12"/>
  <c r="D2460" i="12"/>
  <c r="D2459" i="12"/>
  <c r="D2458" i="12"/>
  <c r="D2457" i="12"/>
  <c r="D2456" i="12"/>
  <c r="D2455" i="12"/>
  <c r="D2454" i="12"/>
  <c r="D2453" i="12"/>
  <c r="D2452" i="12"/>
  <c r="D2451" i="12"/>
  <c r="D2450" i="12"/>
  <c r="D2449" i="12"/>
  <c r="D2448" i="12"/>
  <c r="D2447" i="12"/>
  <c r="D2446" i="12"/>
  <c r="D2445" i="12"/>
  <c r="D2444" i="12"/>
  <c r="D2443" i="12"/>
  <c r="D2442" i="12"/>
  <c r="D2441" i="12"/>
  <c r="D2440" i="12"/>
  <c r="D2439" i="12"/>
  <c r="D2438" i="12"/>
  <c r="D2437" i="12"/>
  <c r="D2436" i="12"/>
  <c r="D2435" i="12"/>
  <c r="D2434" i="12"/>
  <c r="D2433" i="12"/>
  <c r="D2432" i="12"/>
  <c r="D2431" i="12"/>
  <c r="D2430" i="12"/>
  <c r="D2429" i="12"/>
  <c r="D2428" i="12"/>
  <c r="D2427" i="12"/>
  <c r="D2426" i="12"/>
  <c r="D2425" i="12"/>
  <c r="D2424" i="12"/>
  <c r="D2423" i="12"/>
  <c r="D2422" i="12"/>
  <c r="D2421" i="12"/>
  <c r="D2420" i="12"/>
  <c r="D2419" i="12"/>
  <c r="D2418" i="12"/>
  <c r="D2417" i="12"/>
  <c r="D2416" i="12"/>
  <c r="D2415" i="12"/>
  <c r="D2414" i="12"/>
  <c r="D2413" i="12"/>
  <c r="D2412" i="12"/>
  <c r="D2411" i="12"/>
  <c r="D2410" i="12"/>
  <c r="D2409" i="12"/>
  <c r="D2408" i="12"/>
  <c r="D2407" i="12"/>
  <c r="D2406" i="12"/>
  <c r="D2405" i="12"/>
  <c r="D2404" i="12"/>
  <c r="D2403" i="12"/>
  <c r="D2402" i="12"/>
  <c r="D2401" i="12"/>
  <c r="D2400" i="12"/>
  <c r="D2399" i="12"/>
  <c r="D2398" i="12"/>
  <c r="D2397" i="12"/>
  <c r="D2396" i="12"/>
  <c r="D2395" i="12"/>
  <c r="D2394" i="12"/>
  <c r="D2393" i="12"/>
  <c r="D2392" i="12"/>
  <c r="D2391" i="12"/>
  <c r="D2390" i="12"/>
  <c r="D2389" i="12"/>
  <c r="D2388" i="12"/>
  <c r="D2387" i="12"/>
  <c r="D2386" i="12"/>
  <c r="D2385" i="12"/>
  <c r="D2384" i="12"/>
  <c r="D2383" i="12"/>
  <c r="D2382" i="12"/>
  <c r="D2381" i="12"/>
  <c r="D2380" i="12"/>
  <c r="D2379" i="12"/>
  <c r="D2378" i="12"/>
  <c r="D2377" i="12"/>
  <c r="D2376" i="12"/>
  <c r="D2375" i="12"/>
  <c r="D2374" i="12"/>
  <c r="D2373" i="12"/>
  <c r="D2372" i="12"/>
  <c r="D2371" i="12"/>
  <c r="D2370" i="12"/>
  <c r="D2369" i="12"/>
  <c r="D2368" i="12"/>
  <c r="D2367" i="12"/>
  <c r="D2366" i="12"/>
  <c r="D2365" i="12"/>
  <c r="D2364" i="12"/>
  <c r="D2363" i="12"/>
  <c r="D2362" i="12"/>
  <c r="D2361" i="12"/>
  <c r="D2360" i="12"/>
  <c r="D2359" i="12"/>
  <c r="D2358" i="12"/>
  <c r="D2357" i="12"/>
  <c r="D2356" i="12"/>
  <c r="D2355" i="12"/>
  <c r="D2354" i="12"/>
  <c r="D2353" i="12"/>
  <c r="D2352" i="12"/>
  <c r="D2351" i="12"/>
  <c r="D2350" i="12"/>
  <c r="D2349" i="12"/>
  <c r="D2348" i="12"/>
  <c r="D2347" i="12"/>
  <c r="D2346" i="12"/>
  <c r="D2345" i="12"/>
  <c r="D2344" i="12"/>
  <c r="D2343" i="12"/>
  <c r="D2342" i="12"/>
  <c r="D2341" i="12"/>
  <c r="D2340" i="12"/>
  <c r="D2339" i="12"/>
  <c r="D2338" i="12"/>
  <c r="D2337" i="12"/>
  <c r="D2336" i="12"/>
  <c r="D2335" i="12"/>
  <c r="D2334" i="12"/>
  <c r="D2333" i="12"/>
  <c r="D2332" i="12"/>
  <c r="D2331" i="12"/>
  <c r="D2330" i="12"/>
  <c r="D2329" i="12"/>
  <c r="D2328" i="12"/>
  <c r="D2327" i="12"/>
  <c r="D2326" i="12"/>
  <c r="D2325" i="12"/>
  <c r="D2324" i="12"/>
  <c r="D2323" i="12"/>
  <c r="D2322" i="12"/>
  <c r="D2321" i="12"/>
  <c r="D2320" i="12"/>
  <c r="D2319" i="12"/>
  <c r="D2318" i="12"/>
  <c r="D2317" i="12"/>
  <c r="D2316" i="12"/>
  <c r="D2315" i="12"/>
  <c r="D2314" i="12"/>
  <c r="D2313" i="12"/>
  <c r="D2312" i="12"/>
  <c r="D2311" i="12"/>
  <c r="D2310" i="12"/>
  <c r="D2309" i="12"/>
  <c r="D2308" i="12"/>
  <c r="D2307" i="12"/>
  <c r="D2306" i="12"/>
  <c r="D2305" i="12"/>
  <c r="D2304" i="12"/>
  <c r="D2303" i="12"/>
  <c r="D2302" i="12"/>
  <c r="D2301" i="12"/>
  <c r="D2300" i="12"/>
  <c r="D2299" i="12"/>
  <c r="D2298" i="12"/>
  <c r="D2297" i="12"/>
  <c r="D2296" i="12"/>
  <c r="D2295" i="12"/>
  <c r="D2294" i="12"/>
  <c r="D2293" i="12"/>
  <c r="D2292" i="12"/>
  <c r="D2291" i="12"/>
  <c r="D2290" i="12"/>
  <c r="D2289" i="12"/>
  <c r="D2288" i="12"/>
  <c r="D2287" i="12"/>
  <c r="D2286" i="12"/>
  <c r="D2285" i="12"/>
  <c r="D2284" i="12"/>
  <c r="D2283" i="12"/>
  <c r="D2282" i="12"/>
  <c r="D2281" i="12"/>
  <c r="D2280" i="12"/>
  <c r="D2279" i="12"/>
  <c r="D2278" i="12"/>
  <c r="D2277" i="12"/>
  <c r="D2276" i="12"/>
  <c r="D2275" i="12"/>
  <c r="D2274" i="12"/>
  <c r="D2273" i="12"/>
  <c r="D2272" i="12"/>
  <c r="D2271" i="12"/>
  <c r="D2270" i="12"/>
  <c r="D2269" i="12"/>
  <c r="D2268" i="12"/>
  <c r="D2267" i="12"/>
  <c r="D2266" i="12"/>
  <c r="D2265" i="12"/>
  <c r="D2264" i="12"/>
  <c r="D2263" i="12"/>
  <c r="D2262" i="12"/>
  <c r="D2261" i="12"/>
  <c r="D2260" i="12"/>
  <c r="D2259" i="12"/>
  <c r="D2258" i="12"/>
  <c r="D2257" i="12"/>
  <c r="D2256" i="12"/>
  <c r="D2255" i="12"/>
  <c r="D2254" i="12"/>
  <c r="D2253" i="12"/>
  <c r="D2252" i="12"/>
  <c r="D2251" i="12"/>
  <c r="D2250" i="12"/>
  <c r="D2249" i="12"/>
  <c r="D2248" i="12"/>
  <c r="D2247" i="12"/>
  <c r="D2246" i="12"/>
  <c r="D2245" i="12"/>
  <c r="D2244" i="12"/>
  <c r="D2243" i="12"/>
  <c r="D2242" i="12"/>
  <c r="D2241" i="12"/>
  <c r="D2240" i="12"/>
  <c r="D2239" i="12"/>
  <c r="D2238" i="12"/>
  <c r="D2237" i="12"/>
  <c r="D2236" i="12"/>
  <c r="D2235" i="12"/>
  <c r="D2234" i="12"/>
  <c r="D2233" i="12"/>
  <c r="D2232" i="12"/>
  <c r="D2231" i="12"/>
  <c r="D2230" i="12"/>
  <c r="D2229" i="12"/>
  <c r="D2228" i="12"/>
  <c r="D2227" i="12"/>
  <c r="D2226" i="12"/>
  <c r="D2225" i="12"/>
  <c r="D2224" i="12"/>
  <c r="D2223" i="12"/>
  <c r="D2222" i="12"/>
  <c r="D2221" i="12"/>
  <c r="D2220" i="12"/>
  <c r="D2219" i="12"/>
  <c r="D2218" i="12"/>
  <c r="D2217" i="12"/>
  <c r="D2216" i="12"/>
  <c r="D2215" i="12"/>
  <c r="D2214" i="12"/>
  <c r="D2213" i="12"/>
  <c r="D2212" i="12"/>
  <c r="D2211" i="12"/>
  <c r="D2210" i="12"/>
  <c r="D2209" i="12"/>
  <c r="D2208" i="12"/>
  <c r="D2207" i="12"/>
  <c r="D2206" i="12"/>
  <c r="D2205" i="12"/>
  <c r="D2204" i="12"/>
  <c r="D2203" i="12"/>
  <c r="D2202" i="12"/>
  <c r="D2201" i="12"/>
  <c r="D2200" i="12"/>
  <c r="D2199" i="12"/>
  <c r="D2198" i="12"/>
  <c r="D2197" i="12"/>
  <c r="D2196" i="12"/>
  <c r="D2195" i="12"/>
  <c r="D2194" i="12"/>
  <c r="D2193" i="12"/>
  <c r="D2192" i="12"/>
  <c r="D2191" i="12"/>
  <c r="D2190" i="12"/>
  <c r="D2189" i="12"/>
  <c r="D2188" i="12"/>
  <c r="D2187" i="12"/>
  <c r="D2186" i="12"/>
  <c r="D2185" i="12"/>
  <c r="D2184" i="12"/>
  <c r="D2183" i="12"/>
  <c r="D2182" i="12"/>
  <c r="D2181" i="12"/>
  <c r="D2180" i="12"/>
  <c r="D2179" i="12"/>
  <c r="D2178" i="12"/>
  <c r="D2177" i="12"/>
  <c r="D2176" i="12"/>
  <c r="D2175" i="12"/>
  <c r="D2174" i="12"/>
  <c r="D2173" i="12"/>
  <c r="D2172" i="12"/>
  <c r="D2171" i="12"/>
  <c r="D2170" i="12"/>
  <c r="D2169" i="12"/>
  <c r="D2168" i="12"/>
  <c r="D2167" i="12"/>
  <c r="D2166" i="12"/>
  <c r="D2165" i="12"/>
  <c r="D2164" i="12"/>
  <c r="D2163" i="12"/>
  <c r="D2162" i="12"/>
  <c r="D2161" i="12"/>
  <c r="D2160" i="12"/>
  <c r="D2159" i="12"/>
  <c r="D2158" i="12"/>
  <c r="D2157" i="12"/>
  <c r="D2156" i="12"/>
  <c r="D2155" i="12"/>
  <c r="D2154" i="12"/>
  <c r="D2153" i="12"/>
  <c r="D2152" i="12"/>
  <c r="D2151" i="12"/>
  <c r="D2150" i="12"/>
  <c r="D2149" i="12"/>
  <c r="D2148" i="12"/>
  <c r="D2147" i="12"/>
  <c r="D2146" i="12"/>
  <c r="D2145" i="12"/>
  <c r="D2144" i="12"/>
  <c r="D2143" i="12"/>
  <c r="D2142" i="12"/>
  <c r="D2141" i="12"/>
  <c r="D2140" i="12"/>
  <c r="D2139" i="12"/>
  <c r="D2138" i="12"/>
  <c r="D2137" i="12"/>
  <c r="D2136" i="12"/>
  <c r="D2135" i="12"/>
  <c r="D2134" i="12"/>
  <c r="D2133" i="12"/>
  <c r="D2132" i="12"/>
  <c r="D2131" i="12"/>
  <c r="D2130" i="12"/>
  <c r="D2129" i="12"/>
  <c r="D2128" i="12"/>
  <c r="D2127" i="12"/>
  <c r="D2126" i="12"/>
  <c r="D2125" i="12"/>
  <c r="D2124" i="12"/>
  <c r="D2123" i="12"/>
  <c r="D2122" i="12"/>
  <c r="D2121" i="12"/>
  <c r="D2120" i="12"/>
  <c r="D2119" i="12"/>
  <c r="D2118" i="12"/>
  <c r="D2117" i="12"/>
  <c r="D2116" i="12"/>
  <c r="D2115" i="12"/>
  <c r="D2114" i="12"/>
  <c r="D2113" i="12"/>
  <c r="D2112" i="12"/>
  <c r="D2111" i="12"/>
  <c r="D2110" i="12"/>
  <c r="D2109" i="12"/>
  <c r="D2108" i="12"/>
  <c r="D2107" i="12"/>
  <c r="D2106" i="12"/>
  <c r="D2105" i="12"/>
  <c r="D2104" i="12"/>
  <c r="D2103" i="12"/>
  <c r="D2102" i="12"/>
  <c r="D2101" i="12"/>
  <c r="D2100" i="12"/>
  <c r="D2099" i="12"/>
  <c r="D2098" i="12"/>
  <c r="D2097" i="12"/>
  <c r="D2096" i="12"/>
  <c r="D2095" i="12"/>
  <c r="D2094" i="12"/>
  <c r="D2093" i="12"/>
  <c r="D2092" i="12"/>
  <c r="D2091" i="12"/>
  <c r="D2090" i="12"/>
  <c r="D2089" i="12"/>
  <c r="D2088" i="12"/>
  <c r="D2087" i="12"/>
  <c r="D2086" i="12"/>
  <c r="D2085" i="12"/>
  <c r="D2084" i="12"/>
  <c r="D2083" i="12"/>
  <c r="D2082" i="12"/>
  <c r="D2081" i="12"/>
  <c r="D2080" i="12"/>
  <c r="D2079" i="12"/>
  <c r="D2078" i="12"/>
  <c r="D2077" i="12"/>
  <c r="D2076" i="12"/>
  <c r="D2075" i="12"/>
  <c r="D2074" i="12"/>
  <c r="D2073" i="12"/>
  <c r="D2072" i="12"/>
  <c r="D2071" i="12"/>
  <c r="D2070" i="12"/>
  <c r="D2069" i="12"/>
  <c r="D2068" i="12"/>
  <c r="D2067" i="12"/>
  <c r="D2066" i="12"/>
  <c r="D2065" i="12"/>
  <c r="D2064" i="12"/>
  <c r="D2063" i="12"/>
  <c r="D2062" i="12"/>
  <c r="D2061" i="12"/>
  <c r="D2060" i="12"/>
  <c r="D2059" i="12"/>
  <c r="D2058" i="12"/>
  <c r="D2057" i="12"/>
  <c r="D2056" i="12"/>
  <c r="D2055" i="12"/>
  <c r="D2054" i="12"/>
  <c r="D2053" i="12"/>
  <c r="D2052" i="12"/>
  <c r="D2051" i="12"/>
  <c r="D2050" i="12"/>
  <c r="D2049" i="12"/>
  <c r="D2048" i="12"/>
  <c r="D2047" i="12"/>
  <c r="D2046" i="12"/>
  <c r="D2045" i="12"/>
  <c r="D2044" i="12"/>
  <c r="D2043" i="12"/>
  <c r="D2042" i="12"/>
  <c r="D2041" i="12"/>
  <c r="D2040" i="12"/>
  <c r="D2039" i="12"/>
  <c r="D2038" i="12"/>
  <c r="D2037" i="12"/>
  <c r="D2036" i="12"/>
  <c r="D2035" i="12"/>
  <c r="D2034" i="12"/>
  <c r="D2033" i="12"/>
  <c r="D2032" i="12"/>
  <c r="D2031" i="12"/>
  <c r="D2030" i="12"/>
  <c r="D2029" i="12"/>
  <c r="D2028" i="12"/>
  <c r="D2027" i="12"/>
  <c r="D2026" i="12"/>
  <c r="D2025" i="12"/>
  <c r="D2024" i="12"/>
  <c r="D2023" i="12"/>
  <c r="D2022" i="12"/>
  <c r="D2021" i="12"/>
  <c r="D2020" i="12"/>
  <c r="D2019" i="12"/>
  <c r="D2018" i="12"/>
  <c r="D2017" i="12"/>
  <c r="D2016" i="12"/>
  <c r="D2015" i="12"/>
  <c r="D2014" i="12"/>
  <c r="D2013" i="12"/>
  <c r="D2012" i="12"/>
  <c r="D2011" i="12"/>
  <c r="D2010" i="12"/>
  <c r="D2009" i="12"/>
  <c r="D2008" i="12"/>
  <c r="D2007" i="12"/>
  <c r="D2006" i="12"/>
  <c r="D2005" i="12"/>
  <c r="D2004" i="12"/>
  <c r="D2003" i="12"/>
  <c r="D2002" i="12"/>
  <c r="D2001" i="12"/>
  <c r="D2000" i="12"/>
  <c r="D1999" i="12"/>
  <c r="D1998" i="12"/>
  <c r="D1997" i="12"/>
  <c r="D1996" i="12"/>
  <c r="D1995" i="12"/>
  <c r="D1994" i="12"/>
  <c r="D1993" i="12"/>
  <c r="D1992" i="12"/>
  <c r="D1991" i="12"/>
  <c r="D1990" i="12"/>
  <c r="D1989" i="12"/>
  <c r="D1988" i="12"/>
  <c r="D1987" i="12"/>
  <c r="D1986" i="12"/>
  <c r="D1985" i="12"/>
  <c r="D1984" i="12"/>
  <c r="D1983" i="12"/>
  <c r="D1982" i="12"/>
  <c r="D1981" i="12"/>
  <c r="D1980" i="12"/>
  <c r="D1979" i="12"/>
  <c r="D1978" i="12"/>
  <c r="D1977" i="12"/>
  <c r="D1976" i="12"/>
  <c r="D1975" i="12"/>
  <c r="D1974" i="12"/>
  <c r="D1973" i="12"/>
  <c r="D1972" i="12"/>
  <c r="D1971" i="12"/>
  <c r="D1970" i="12"/>
  <c r="D1969" i="12"/>
  <c r="D1968" i="12"/>
  <c r="D1967" i="12"/>
  <c r="D1966" i="12"/>
  <c r="D1965" i="12"/>
  <c r="D1964" i="12"/>
  <c r="D1963" i="12"/>
  <c r="D1962" i="12"/>
  <c r="D1961" i="12"/>
  <c r="D1960" i="12"/>
  <c r="D1959" i="12"/>
  <c r="D1958" i="12"/>
  <c r="D1957" i="12"/>
  <c r="D1956" i="12"/>
  <c r="D1955" i="12"/>
  <c r="D1954" i="12"/>
  <c r="D1953" i="12"/>
  <c r="D1952" i="12"/>
  <c r="D1951" i="12"/>
  <c r="D1950" i="12"/>
  <c r="D1949" i="12"/>
  <c r="D1948" i="12"/>
  <c r="D1947" i="12"/>
  <c r="D1946" i="12"/>
  <c r="D1945" i="12"/>
  <c r="D1944" i="12"/>
  <c r="D1943" i="12"/>
  <c r="D1942" i="12"/>
  <c r="D1941" i="12"/>
  <c r="D1940" i="12"/>
  <c r="D1939" i="12"/>
  <c r="D1938" i="12"/>
  <c r="D1937" i="12"/>
  <c r="D1936" i="12"/>
  <c r="D1935" i="12"/>
  <c r="D1934" i="12"/>
  <c r="D1933" i="12"/>
  <c r="D1932" i="12"/>
  <c r="D1931" i="12"/>
  <c r="D1930" i="12"/>
  <c r="D1929" i="12"/>
  <c r="D1928" i="12"/>
  <c r="D1927" i="12"/>
  <c r="D1926" i="12"/>
  <c r="D1925" i="12"/>
  <c r="D1924" i="12"/>
  <c r="D1923" i="12"/>
  <c r="D1922" i="12"/>
  <c r="D1921" i="12"/>
  <c r="D1920" i="12"/>
  <c r="D1919" i="12"/>
  <c r="D1918" i="12"/>
  <c r="D1917" i="12"/>
  <c r="D1916" i="12"/>
  <c r="D1915" i="12"/>
  <c r="D1914" i="12"/>
  <c r="D1913" i="12"/>
  <c r="D1912" i="12"/>
  <c r="D1911" i="12"/>
  <c r="D1910" i="12"/>
  <c r="D1909" i="12"/>
  <c r="D1908" i="12"/>
  <c r="D1907" i="12"/>
  <c r="D1906" i="12"/>
  <c r="D1905" i="12"/>
  <c r="D1904" i="12"/>
  <c r="D1903" i="12"/>
  <c r="D1902" i="12"/>
  <c r="D1901" i="12"/>
  <c r="D1900" i="12"/>
  <c r="D1899" i="12"/>
  <c r="D1898" i="12"/>
  <c r="D1897" i="12"/>
  <c r="D1896" i="12"/>
  <c r="D1895" i="12"/>
  <c r="D1894" i="12"/>
  <c r="D1893" i="12"/>
  <c r="D1892" i="12"/>
  <c r="D1891" i="12"/>
  <c r="D1890" i="12"/>
  <c r="D1889" i="12"/>
  <c r="D1888" i="12"/>
  <c r="D1887" i="12"/>
  <c r="D1886" i="12"/>
  <c r="D1885" i="12"/>
  <c r="D1884" i="12"/>
  <c r="D1883" i="12"/>
  <c r="D1882" i="12"/>
  <c r="D1881" i="12"/>
  <c r="D1880" i="12"/>
  <c r="D1879" i="12"/>
  <c r="D1878" i="12"/>
  <c r="D1877" i="12"/>
  <c r="D1876" i="12"/>
  <c r="D1875" i="12"/>
  <c r="D1874" i="12"/>
  <c r="D1873" i="12"/>
  <c r="D1872" i="12"/>
  <c r="D1871" i="12"/>
  <c r="D1870" i="12"/>
  <c r="D1869" i="12"/>
  <c r="D1868" i="12"/>
  <c r="D1867" i="12"/>
  <c r="D1866" i="12"/>
  <c r="D1865" i="12"/>
  <c r="D1864" i="12"/>
  <c r="D1863" i="12"/>
  <c r="D1862" i="12"/>
  <c r="D1861" i="12"/>
  <c r="D1860" i="12"/>
  <c r="D1859" i="12"/>
  <c r="D1858" i="12"/>
  <c r="D1857" i="12"/>
  <c r="D1856" i="12"/>
  <c r="D1855" i="12"/>
  <c r="D1854" i="12"/>
  <c r="D1853" i="12"/>
  <c r="D1852" i="12"/>
  <c r="D1851" i="12"/>
  <c r="D1850" i="12"/>
  <c r="D1849" i="12"/>
  <c r="D1848" i="12"/>
  <c r="D1847" i="12"/>
  <c r="D1846" i="12"/>
  <c r="D1845" i="12"/>
  <c r="D1844" i="12"/>
  <c r="D1843" i="12"/>
  <c r="D1842" i="12"/>
  <c r="D1841" i="12"/>
  <c r="D1840" i="12"/>
  <c r="D1839" i="12"/>
  <c r="D1838" i="12"/>
  <c r="D1837" i="12"/>
  <c r="D1836" i="12"/>
  <c r="D1835" i="12"/>
  <c r="D1834" i="12"/>
  <c r="D1833" i="12"/>
  <c r="D1832" i="12"/>
  <c r="D1831" i="12"/>
  <c r="D1830" i="12"/>
  <c r="D1829" i="12"/>
  <c r="D1828" i="12"/>
  <c r="D1827" i="12"/>
  <c r="D1826" i="12"/>
  <c r="D1825" i="12"/>
  <c r="D1824" i="12"/>
  <c r="D1823" i="12"/>
  <c r="D1822" i="12"/>
  <c r="D1821" i="12"/>
  <c r="D1820" i="12"/>
  <c r="D1819" i="12"/>
  <c r="D1818" i="12"/>
  <c r="D1817" i="12"/>
  <c r="D1816" i="12"/>
  <c r="D1815" i="12"/>
  <c r="D1814" i="12"/>
  <c r="D1813" i="12"/>
  <c r="D1812" i="12"/>
  <c r="D1811" i="12"/>
  <c r="D1810" i="12"/>
  <c r="D1809" i="12"/>
  <c r="D1808" i="12"/>
  <c r="D1807" i="12"/>
  <c r="D1806" i="12"/>
  <c r="D1805" i="12"/>
  <c r="D1804" i="12"/>
  <c r="D1803" i="12"/>
  <c r="D1802" i="12"/>
  <c r="D1801" i="12"/>
  <c r="D1800" i="12"/>
  <c r="D1799" i="12"/>
  <c r="D1798" i="12"/>
  <c r="D1797" i="12"/>
  <c r="D1796" i="12"/>
  <c r="D1795" i="12"/>
  <c r="D1794" i="12"/>
  <c r="D1793" i="12"/>
  <c r="D1792" i="12"/>
  <c r="D1791" i="12"/>
  <c r="D1790" i="12"/>
  <c r="D1789" i="12"/>
  <c r="D1788" i="12"/>
  <c r="D1787" i="12"/>
  <c r="D1786" i="12"/>
  <c r="D1785" i="12"/>
  <c r="D1784" i="12"/>
  <c r="D1783" i="12"/>
  <c r="D1782" i="12"/>
  <c r="D1781" i="12"/>
  <c r="D1780" i="12"/>
  <c r="D1779" i="12"/>
  <c r="D1778" i="12"/>
  <c r="D1777" i="12"/>
  <c r="D1776" i="12"/>
  <c r="D1775" i="12"/>
  <c r="D1774" i="12"/>
  <c r="D1773" i="12"/>
  <c r="D1772" i="12"/>
  <c r="D1771" i="12"/>
  <c r="D1770" i="12"/>
  <c r="D1769" i="12"/>
  <c r="D1768" i="12"/>
  <c r="D1767" i="12"/>
  <c r="D1766" i="12"/>
  <c r="D1765" i="12"/>
  <c r="D1764" i="12"/>
  <c r="D1763" i="12"/>
  <c r="D1762" i="12"/>
  <c r="D1761" i="12"/>
  <c r="D1760" i="12"/>
  <c r="D1759" i="12"/>
  <c r="D1758" i="12"/>
  <c r="D1757" i="12"/>
  <c r="D1756" i="12"/>
  <c r="D1755" i="12"/>
  <c r="D1754" i="12"/>
  <c r="D1753" i="12"/>
  <c r="D1752" i="12"/>
  <c r="D1751" i="12"/>
  <c r="D1750" i="12"/>
  <c r="D1749" i="12"/>
  <c r="D1748" i="12"/>
  <c r="D1747" i="12"/>
  <c r="D1746" i="12"/>
  <c r="D1745" i="12"/>
  <c r="D1744" i="12"/>
  <c r="D1743" i="12"/>
  <c r="D1742" i="12"/>
  <c r="D1741" i="12"/>
  <c r="D1740" i="12"/>
  <c r="D1739" i="12"/>
  <c r="D1738" i="12"/>
  <c r="D1737" i="12"/>
  <c r="D1736" i="12"/>
  <c r="D1735" i="12"/>
  <c r="D1734" i="12"/>
  <c r="D1733" i="12"/>
  <c r="D1732" i="12"/>
  <c r="D1731" i="12"/>
  <c r="D1730" i="12"/>
  <c r="D1729" i="12"/>
  <c r="D1728" i="12"/>
  <c r="D1727" i="12"/>
  <c r="D1726" i="12"/>
  <c r="D1725" i="12"/>
  <c r="D1724" i="12"/>
  <c r="D1723" i="12"/>
  <c r="D1722" i="12"/>
  <c r="D1721" i="12"/>
  <c r="D1720" i="12"/>
  <c r="D1719" i="12"/>
  <c r="D1718" i="12"/>
  <c r="D1717" i="12"/>
  <c r="D1716" i="12"/>
  <c r="D1715" i="12"/>
  <c r="D1714" i="12"/>
  <c r="D1713" i="12"/>
  <c r="D1712" i="12"/>
  <c r="D1711" i="12"/>
  <c r="D1710" i="12"/>
  <c r="D1709" i="12"/>
  <c r="D1708" i="12"/>
  <c r="D1707" i="12"/>
  <c r="D1706" i="12"/>
  <c r="D1705" i="12"/>
  <c r="D1704" i="12"/>
  <c r="D1703" i="12"/>
  <c r="D1702" i="12"/>
  <c r="D1701" i="12"/>
  <c r="D1700" i="12"/>
  <c r="D1699" i="12"/>
  <c r="D1698" i="12"/>
  <c r="D1697" i="12"/>
  <c r="D1696" i="12"/>
  <c r="D1695" i="12"/>
  <c r="D1694" i="12"/>
  <c r="D1693" i="12"/>
  <c r="D1692" i="12"/>
  <c r="D1691" i="12"/>
  <c r="D1690" i="12"/>
  <c r="D1689" i="12"/>
  <c r="D1688" i="12"/>
  <c r="D1687" i="12"/>
  <c r="D1686" i="12"/>
  <c r="D1685" i="12"/>
  <c r="D1684" i="12"/>
  <c r="D1683" i="12"/>
  <c r="D1682" i="12"/>
  <c r="D1681" i="12"/>
  <c r="D1680" i="12"/>
  <c r="D1679" i="12"/>
  <c r="D1678" i="12"/>
  <c r="D1677" i="12"/>
  <c r="D1676" i="12"/>
  <c r="D1675" i="12"/>
  <c r="D1674" i="12"/>
  <c r="D1673" i="12"/>
  <c r="D1672" i="12"/>
  <c r="D1671" i="12"/>
  <c r="D1670" i="12"/>
  <c r="D1669" i="12"/>
  <c r="D1668" i="12"/>
  <c r="D1667" i="12"/>
  <c r="D1666" i="12"/>
  <c r="D1665" i="12"/>
  <c r="D1664" i="12"/>
  <c r="D1663" i="12"/>
  <c r="D1662" i="12"/>
  <c r="D1661" i="12"/>
  <c r="D1660" i="12"/>
  <c r="D1659" i="12"/>
  <c r="D1658" i="12"/>
  <c r="D1657" i="12"/>
  <c r="D1656" i="12"/>
  <c r="D1655" i="12"/>
  <c r="D1654" i="12"/>
  <c r="D1653" i="12"/>
  <c r="D1652" i="12"/>
  <c r="D1651" i="12"/>
  <c r="D1650" i="12"/>
  <c r="D1649" i="12"/>
  <c r="D1648" i="12"/>
  <c r="D1647" i="12"/>
  <c r="D1646" i="12"/>
  <c r="D1645" i="12"/>
  <c r="D1644" i="12"/>
  <c r="D1643" i="12"/>
  <c r="D1642" i="12"/>
  <c r="D1641" i="12"/>
  <c r="D1640" i="12"/>
  <c r="D1639" i="12"/>
  <c r="D1638" i="12"/>
  <c r="D1637" i="12"/>
  <c r="D1636" i="12"/>
  <c r="D1635" i="12"/>
  <c r="D1634" i="12"/>
  <c r="D1633" i="12"/>
  <c r="D1632" i="12"/>
  <c r="D1631" i="12"/>
  <c r="D1630" i="12"/>
  <c r="D1629" i="12"/>
  <c r="D1628" i="12"/>
  <c r="D1627" i="12"/>
  <c r="D1626" i="12"/>
  <c r="D1625" i="12"/>
  <c r="D1624" i="12"/>
  <c r="D1623" i="12"/>
  <c r="D1622" i="12"/>
  <c r="D1621" i="12"/>
  <c r="D1620" i="12"/>
  <c r="D1619" i="12"/>
  <c r="D1618" i="12"/>
  <c r="D1617" i="12"/>
  <c r="D1616" i="12"/>
  <c r="D1615" i="12"/>
  <c r="D1614" i="12"/>
  <c r="D1613" i="12"/>
  <c r="D1612" i="12"/>
  <c r="D1611" i="12"/>
  <c r="D1610" i="12"/>
  <c r="D1609" i="12"/>
  <c r="D1608" i="12"/>
  <c r="D1607" i="12"/>
  <c r="D1606" i="12"/>
  <c r="D1605" i="12"/>
  <c r="D1604" i="12"/>
  <c r="D1603" i="12"/>
  <c r="D1602" i="12"/>
  <c r="D1601" i="12"/>
  <c r="D1600" i="12"/>
  <c r="D1599" i="12"/>
  <c r="D1598" i="12"/>
  <c r="D1597" i="12"/>
  <c r="D1596" i="12"/>
  <c r="D1595" i="12"/>
  <c r="D1594" i="12"/>
  <c r="D1593" i="12"/>
  <c r="D1592" i="12"/>
  <c r="D1591" i="12"/>
  <c r="D1590" i="12"/>
  <c r="D1589" i="12"/>
  <c r="D1588" i="12"/>
  <c r="D1587" i="12"/>
  <c r="D1586" i="12"/>
  <c r="D1585" i="12"/>
  <c r="D1584" i="12"/>
  <c r="D1583" i="12"/>
  <c r="D1582" i="12"/>
  <c r="D1581" i="12"/>
  <c r="D1580" i="12"/>
  <c r="D1579" i="12"/>
  <c r="D1578" i="12"/>
  <c r="D1577" i="12"/>
  <c r="D1576" i="12"/>
  <c r="D1575" i="12"/>
  <c r="D1574" i="12"/>
  <c r="D1573" i="12"/>
  <c r="D1572" i="12"/>
  <c r="D1571" i="12"/>
  <c r="D1570" i="12"/>
  <c r="D1569" i="12"/>
  <c r="D1568" i="12"/>
  <c r="D1567" i="12"/>
  <c r="D1566" i="12"/>
  <c r="D1565" i="12"/>
  <c r="D1564" i="12"/>
  <c r="D1563" i="12"/>
  <c r="D1562" i="12"/>
  <c r="D1561" i="12"/>
  <c r="D1560" i="12"/>
  <c r="D1559" i="12"/>
  <c r="D1558" i="12"/>
  <c r="D1557" i="12"/>
  <c r="D1556" i="12"/>
  <c r="D1555" i="12"/>
  <c r="D1554" i="12"/>
  <c r="D1553" i="12"/>
  <c r="D1552" i="12"/>
  <c r="D1551" i="12"/>
  <c r="D1550" i="12"/>
  <c r="D1549" i="12"/>
  <c r="D1548" i="12"/>
  <c r="D1547" i="12"/>
  <c r="D1546" i="12"/>
  <c r="D1545" i="12"/>
  <c r="D1544" i="12"/>
  <c r="D1543" i="12"/>
  <c r="D1542" i="12"/>
  <c r="D1541" i="12"/>
  <c r="D1540" i="12"/>
  <c r="D1539" i="12"/>
  <c r="D1538" i="12"/>
  <c r="D1537" i="12"/>
  <c r="D1536" i="12"/>
  <c r="D1535" i="12"/>
  <c r="D1534" i="12"/>
  <c r="D1533" i="12"/>
  <c r="D1532" i="12"/>
  <c r="D1531" i="12"/>
  <c r="D1530" i="12"/>
  <c r="D1529" i="12"/>
  <c r="D1528" i="12"/>
  <c r="D1527" i="12"/>
  <c r="D1526" i="12"/>
  <c r="D1525" i="12"/>
  <c r="D1524" i="12"/>
  <c r="D1523" i="12"/>
  <c r="D1522" i="12"/>
  <c r="D1521" i="12"/>
  <c r="D1520" i="12"/>
  <c r="D1519" i="12"/>
  <c r="D1518" i="12"/>
  <c r="D1517" i="12"/>
  <c r="D1516" i="12"/>
  <c r="D1515" i="12"/>
  <c r="D1514" i="12"/>
  <c r="D1513" i="12"/>
  <c r="D1512" i="12"/>
  <c r="D1511" i="12"/>
  <c r="D1510" i="12"/>
  <c r="D1509" i="12"/>
  <c r="D1508" i="12"/>
  <c r="D1507" i="12"/>
  <c r="D1506" i="12"/>
  <c r="D1505" i="12"/>
  <c r="D1504" i="12"/>
  <c r="D1503" i="12"/>
  <c r="D1502" i="12"/>
  <c r="D1501" i="12"/>
  <c r="D1500" i="12"/>
  <c r="D1499" i="12"/>
  <c r="D1498" i="12"/>
  <c r="D1497" i="12"/>
  <c r="D1496" i="12"/>
  <c r="D1495" i="12"/>
  <c r="D1494" i="12"/>
  <c r="D1493" i="12"/>
  <c r="D1492" i="12"/>
  <c r="D1491" i="12"/>
  <c r="D1490" i="12"/>
  <c r="D1489" i="12"/>
  <c r="D1488" i="12"/>
  <c r="D1487" i="12"/>
  <c r="D1486" i="12"/>
  <c r="D1485" i="12"/>
  <c r="D1484" i="12"/>
  <c r="D1483" i="12"/>
  <c r="D1482" i="12"/>
  <c r="D1481" i="12"/>
  <c r="D1480" i="12"/>
  <c r="D1479" i="12"/>
  <c r="D1478" i="12"/>
  <c r="D1477" i="12"/>
  <c r="D1476" i="12"/>
  <c r="D1475" i="12"/>
  <c r="D1474" i="12"/>
  <c r="D1473" i="12"/>
  <c r="D1472" i="12"/>
  <c r="D1471" i="12"/>
  <c r="D1470" i="12"/>
  <c r="D1469" i="12"/>
  <c r="D1468" i="12"/>
  <c r="D1467" i="12"/>
  <c r="D1466" i="12"/>
  <c r="D1465" i="12"/>
  <c r="D1464" i="12"/>
  <c r="D1463" i="12"/>
  <c r="D1462" i="12"/>
  <c r="D1461" i="12"/>
  <c r="D1460" i="12"/>
  <c r="D1459" i="12"/>
  <c r="D1458" i="12"/>
  <c r="D1457" i="12"/>
  <c r="D1456" i="12"/>
  <c r="D1455" i="12"/>
  <c r="D1454" i="12"/>
  <c r="D1453" i="12"/>
  <c r="D1452" i="12"/>
  <c r="D1451" i="12"/>
  <c r="D1450" i="12"/>
  <c r="D1449" i="12"/>
  <c r="D1448" i="12"/>
  <c r="D1447" i="12"/>
  <c r="D1446" i="12"/>
  <c r="D1445" i="12"/>
  <c r="D1444" i="12"/>
  <c r="D1443" i="12"/>
  <c r="D1442" i="12"/>
  <c r="D1441" i="12"/>
  <c r="D1440" i="12"/>
  <c r="D1439" i="12"/>
  <c r="D1438" i="12"/>
  <c r="D1437" i="12"/>
  <c r="D1436" i="12"/>
  <c r="D1435" i="12"/>
  <c r="D1434" i="12"/>
  <c r="D1433" i="12"/>
  <c r="D1432" i="12"/>
  <c r="D1431" i="12"/>
  <c r="D1430" i="12"/>
  <c r="D1429" i="12"/>
  <c r="D1428" i="12"/>
  <c r="D1427" i="12"/>
  <c r="D1426" i="12"/>
  <c r="D1425" i="12"/>
  <c r="D1424" i="12"/>
  <c r="D1423" i="12"/>
  <c r="D1422" i="12"/>
  <c r="D1421" i="12"/>
  <c r="D1420" i="12"/>
  <c r="D1419" i="12"/>
  <c r="D1418" i="12"/>
  <c r="D1417" i="12"/>
  <c r="D1416" i="12"/>
  <c r="D1415" i="12"/>
  <c r="D1414" i="12"/>
  <c r="D1413" i="12"/>
  <c r="D1412" i="12"/>
  <c r="D1411" i="12"/>
  <c r="D1410" i="12"/>
  <c r="D1409" i="12"/>
  <c r="D1408" i="12"/>
  <c r="D1407" i="12"/>
  <c r="D1406" i="12"/>
  <c r="D1405" i="12"/>
  <c r="D1404" i="12"/>
  <c r="D1403" i="12"/>
  <c r="D1402" i="12"/>
  <c r="D1401" i="12"/>
  <c r="D1400" i="12"/>
  <c r="D1399" i="12"/>
  <c r="D1398" i="12"/>
  <c r="D1397" i="12"/>
  <c r="D1396" i="12"/>
  <c r="D1395" i="12"/>
  <c r="D1394" i="12"/>
  <c r="D1393" i="12"/>
  <c r="D1392" i="12"/>
  <c r="D1391" i="12"/>
  <c r="D1390" i="12"/>
  <c r="D1389" i="12"/>
  <c r="D1388" i="12"/>
  <c r="D1387" i="12"/>
  <c r="D1386" i="12"/>
  <c r="D1385" i="12"/>
  <c r="D1384" i="12"/>
  <c r="D1383" i="12"/>
  <c r="D1382" i="12"/>
  <c r="D1381" i="12"/>
  <c r="D1380" i="12"/>
  <c r="D1379" i="12"/>
  <c r="D1378" i="12"/>
  <c r="D1377" i="12"/>
  <c r="D1376" i="12"/>
  <c r="D1375" i="12"/>
  <c r="D1374" i="12"/>
  <c r="D1373" i="12"/>
  <c r="D1372" i="12"/>
  <c r="D1371" i="12"/>
  <c r="D1370" i="12"/>
  <c r="D1369" i="12"/>
  <c r="D1368" i="12"/>
  <c r="D1367" i="12"/>
  <c r="D1366" i="12"/>
  <c r="D1365" i="12"/>
  <c r="D1364" i="12"/>
  <c r="D1363" i="12"/>
  <c r="D1362" i="12"/>
  <c r="D1361" i="12"/>
  <c r="D1360" i="12"/>
  <c r="D1359" i="12"/>
  <c r="D1358" i="12"/>
  <c r="D1357" i="12"/>
  <c r="D1356" i="12"/>
  <c r="D1355" i="12"/>
  <c r="D1354" i="12"/>
  <c r="D1353" i="12"/>
  <c r="D1352" i="12"/>
  <c r="D1351" i="12"/>
  <c r="D1350" i="12"/>
  <c r="D1349" i="12"/>
  <c r="D1348" i="12"/>
  <c r="D1347" i="12"/>
  <c r="D1346" i="12"/>
  <c r="D1345" i="12"/>
  <c r="D1344" i="12"/>
  <c r="D1343" i="12"/>
  <c r="D1342" i="12"/>
  <c r="D1341" i="12"/>
  <c r="D1340" i="12"/>
  <c r="D1339" i="12"/>
  <c r="D1338" i="12"/>
  <c r="D1337" i="12"/>
  <c r="D1336" i="12"/>
  <c r="D1335" i="12"/>
  <c r="D1334" i="12"/>
  <c r="D1333" i="12"/>
  <c r="D1332" i="12"/>
  <c r="D1331" i="12"/>
  <c r="D1330" i="12"/>
  <c r="D1329" i="12"/>
  <c r="D1328" i="12"/>
  <c r="D1327" i="12"/>
  <c r="D1326" i="12"/>
  <c r="D1325" i="12"/>
  <c r="D1324" i="12"/>
  <c r="D1323" i="12"/>
  <c r="D1322" i="12"/>
  <c r="D1321" i="12"/>
  <c r="D1320" i="12"/>
  <c r="D1319" i="12"/>
  <c r="D1318" i="12"/>
  <c r="D1317" i="12"/>
  <c r="D1316" i="12"/>
  <c r="D1315" i="12"/>
  <c r="D1314" i="12"/>
  <c r="D1313" i="12"/>
  <c r="D1312" i="12"/>
  <c r="D1311" i="12"/>
  <c r="D1310" i="12"/>
  <c r="D1309" i="12"/>
  <c r="D1308" i="12"/>
  <c r="D1307" i="12"/>
  <c r="D1306" i="12"/>
  <c r="D1305" i="12"/>
  <c r="D1304" i="12"/>
  <c r="D1303" i="12"/>
  <c r="D1302" i="12"/>
  <c r="D1301" i="12"/>
  <c r="D1300" i="12"/>
  <c r="D1299" i="12"/>
  <c r="D1298" i="12"/>
  <c r="D1297" i="12"/>
  <c r="D1296" i="12"/>
  <c r="D1295" i="12"/>
  <c r="D1294" i="12"/>
  <c r="D1293" i="12"/>
  <c r="D1292" i="12"/>
  <c r="D1291" i="12"/>
  <c r="D1290" i="12"/>
  <c r="D1289" i="12"/>
  <c r="D1288" i="12"/>
  <c r="D1287" i="12"/>
  <c r="D1286" i="12"/>
  <c r="D1285" i="12"/>
  <c r="D1284" i="12"/>
  <c r="D1283" i="12"/>
  <c r="D1282" i="12"/>
  <c r="D1281" i="12"/>
  <c r="D1280" i="12"/>
  <c r="D1279" i="12"/>
  <c r="D1278" i="12"/>
  <c r="D1277" i="12"/>
  <c r="D1276" i="12"/>
  <c r="D1275" i="12"/>
  <c r="D1274" i="12"/>
  <c r="D1273" i="12"/>
  <c r="D1272" i="12"/>
  <c r="D1271" i="12"/>
  <c r="D1270" i="12"/>
  <c r="D1269" i="12"/>
  <c r="D1268" i="12"/>
  <c r="D1267" i="12"/>
  <c r="D1266" i="12"/>
  <c r="D1265" i="12"/>
  <c r="D1264" i="12"/>
  <c r="D1263" i="12"/>
  <c r="D1262" i="12"/>
  <c r="D1261" i="12"/>
  <c r="D1260" i="12"/>
  <c r="D1259" i="12"/>
  <c r="D1258" i="12"/>
  <c r="D1257" i="12"/>
  <c r="D1256" i="12"/>
  <c r="D1255" i="12"/>
  <c r="D1254" i="12"/>
  <c r="D1253" i="12"/>
  <c r="D1252" i="12"/>
  <c r="D1251" i="12"/>
  <c r="D1250" i="12"/>
  <c r="D1249" i="12"/>
  <c r="D1248" i="12"/>
  <c r="D1247" i="12"/>
  <c r="D1246" i="12"/>
  <c r="D1245" i="12"/>
  <c r="D1244" i="12"/>
  <c r="D1243" i="12"/>
  <c r="D1242" i="12"/>
  <c r="D1241" i="12"/>
  <c r="D1240" i="12"/>
  <c r="D1239" i="12"/>
  <c r="D1238" i="12"/>
  <c r="D1237" i="12"/>
  <c r="D1236" i="12"/>
  <c r="D1235" i="12"/>
  <c r="D1234" i="12"/>
  <c r="D1233" i="12"/>
  <c r="D1232" i="12"/>
  <c r="D1231" i="12"/>
  <c r="D1230" i="12"/>
  <c r="D1229" i="12"/>
  <c r="D1228" i="12"/>
  <c r="D1227" i="12"/>
  <c r="D1226" i="12"/>
  <c r="D1225" i="12"/>
  <c r="D1224" i="12"/>
  <c r="D1223" i="12"/>
  <c r="D1222" i="12"/>
  <c r="D1221" i="12"/>
  <c r="D1220" i="12"/>
  <c r="D1219" i="12"/>
  <c r="D1218" i="12"/>
  <c r="D1217" i="12"/>
  <c r="D1216" i="12"/>
  <c r="D1215" i="12"/>
  <c r="D1214" i="12"/>
  <c r="D1213" i="12"/>
  <c r="D1212" i="12"/>
  <c r="D1211" i="12"/>
  <c r="D1210" i="12"/>
  <c r="D1209" i="12"/>
  <c r="D1208" i="12"/>
  <c r="D1207" i="12"/>
  <c r="D1206" i="12"/>
  <c r="D1205" i="12"/>
  <c r="D1204" i="12"/>
  <c r="D1203" i="12"/>
  <c r="D1202" i="12"/>
  <c r="D1201" i="12"/>
  <c r="D1200" i="12"/>
  <c r="D1199" i="12"/>
  <c r="D1198" i="12"/>
  <c r="D1197" i="12"/>
  <c r="D1196" i="12"/>
  <c r="D1195" i="12"/>
  <c r="D1194" i="12"/>
  <c r="D1193" i="12"/>
  <c r="D1192" i="12"/>
  <c r="D1191" i="12"/>
  <c r="D1190" i="12"/>
  <c r="D1189" i="12"/>
  <c r="D1188" i="12"/>
  <c r="D1187" i="12"/>
  <c r="D1186" i="12"/>
  <c r="D1185" i="12"/>
  <c r="D1184" i="12"/>
  <c r="D1183" i="12"/>
  <c r="D1182" i="12"/>
  <c r="D1181" i="12"/>
  <c r="D1180" i="12"/>
  <c r="D1179" i="12"/>
  <c r="D1178" i="12"/>
  <c r="D1177" i="12"/>
  <c r="D1176" i="12"/>
  <c r="D1175" i="12"/>
  <c r="D1174" i="12"/>
  <c r="D1173" i="12"/>
  <c r="D1172" i="12"/>
  <c r="D1171" i="12"/>
  <c r="D1170" i="12"/>
  <c r="D1169" i="12"/>
  <c r="D1168" i="12"/>
  <c r="D1167" i="12"/>
  <c r="D1166" i="12"/>
  <c r="D1165" i="12"/>
  <c r="D1164" i="12"/>
  <c r="D1163" i="12"/>
  <c r="D1162" i="12"/>
  <c r="D1161" i="12"/>
  <c r="D1160" i="12"/>
  <c r="D1159" i="12"/>
  <c r="D1158" i="12"/>
  <c r="D1157" i="12"/>
  <c r="D1156" i="12"/>
  <c r="D1155" i="12"/>
  <c r="D1154" i="12"/>
  <c r="D1153" i="12"/>
  <c r="D1152" i="12"/>
  <c r="D1151" i="12"/>
  <c r="D1150" i="12"/>
  <c r="D1149" i="12"/>
  <c r="D1148" i="12"/>
  <c r="D1147" i="12"/>
  <c r="D1146" i="12"/>
  <c r="D1145" i="12"/>
  <c r="D1144" i="12"/>
  <c r="D1143" i="12"/>
  <c r="D1142" i="12"/>
  <c r="D1141" i="12"/>
  <c r="D1140" i="12"/>
  <c r="D1139" i="12"/>
  <c r="D1138" i="12"/>
  <c r="D1137" i="12"/>
  <c r="D1136" i="12"/>
  <c r="D1135" i="12"/>
  <c r="D1134" i="12"/>
  <c r="D1133" i="12"/>
  <c r="D1132" i="12"/>
  <c r="D1131" i="12"/>
  <c r="D1130" i="12"/>
  <c r="D1129" i="12"/>
  <c r="D1128" i="12"/>
  <c r="D1127" i="12"/>
  <c r="D1126" i="12"/>
  <c r="D1125" i="12"/>
  <c r="D1124" i="12"/>
  <c r="D1123" i="12"/>
  <c r="D1122" i="12"/>
  <c r="D1121" i="12"/>
  <c r="D1120" i="12"/>
  <c r="D1119" i="12"/>
  <c r="D1118" i="12"/>
  <c r="D1117" i="12"/>
  <c r="D1116" i="12"/>
  <c r="D1115" i="12"/>
  <c r="D1114" i="12"/>
  <c r="D1113" i="12"/>
  <c r="D1112" i="12"/>
  <c r="D1111" i="12"/>
  <c r="D1110" i="12"/>
  <c r="D1109" i="12"/>
  <c r="D1108" i="12"/>
  <c r="D1107" i="12"/>
  <c r="D1106" i="12"/>
  <c r="D1105" i="12"/>
  <c r="D1104" i="12"/>
  <c r="D1103" i="12"/>
  <c r="D1102" i="12"/>
  <c r="D1101" i="12"/>
  <c r="D1100" i="12"/>
  <c r="D1099" i="12"/>
  <c r="D1098" i="12"/>
  <c r="D1097" i="12"/>
  <c r="D1096" i="12"/>
  <c r="D1095" i="12"/>
  <c r="D1094" i="12"/>
  <c r="D1093" i="12"/>
  <c r="D1092" i="12"/>
  <c r="D1091" i="12"/>
  <c r="D1090" i="12"/>
  <c r="D1089" i="12"/>
  <c r="D1088" i="12"/>
  <c r="D1087" i="12"/>
  <c r="D1086" i="12"/>
  <c r="D1085" i="12"/>
  <c r="D1084" i="12"/>
  <c r="D1083" i="12"/>
  <c r="D1082" i="12"/>
  <c r="D1081" i="12"/>
  <c r="D1080" i="12"/>
  <c r="D1079" i="12"/>
  <c r="D1078" i="12"/>
  <c r="D1077" i="12"/>
  <c r="D1076" i="12"/>
  <c r="D1075" i="12"/>
  <c r="D1074" i="12"/>
  <c r="D1073" i="12"/>
  <c r="D1072" i="12"/>
  <c r="D1071" i="12"/>
  <c r="D1070" i="12"/>
  <c r="D1069" i="12"/>
  <c r="D1068" i="12"/>
  <c r="D1067" i="12"/>
  <c r="D1066" i="12"/>
  <c r="D1065" i="12"/>
  <c r="D1064" i="12"/>
  <c r="D1063" i="12"/>
  <c r="D1062" i="12"/>
  <c r="D1061" i="12"/>
  <c r="D1060" i="12"/>
  <c r="D1059" i="12"/>
  <c r="D1058" i="12"/>
  <c r="D1057" i="12"/>
  <c r="D1056" i="12"/>
  <c r="D1055" i="12"/>
  <c r="D1054" i="12"/>
  <c r="D1053" i="12"/>
  <c r="D1052" i="12"/>
  <c r="D1051" i="12"/>
  <c r="D1050" i="12"/>
  <c r="D1049" i="12"/>
  <c r="D1048" i="12"/>
  <c r="D1047" i="12"/>
  <c r="D1046" i="12"/>
  <c r="D1045" i="12"/>
  <c r="D1044" i="12"/>
  <c r="D1043" i="12"/>
  <c r="D1042" i="12"/>
  <c r="D1041" i="12"/>
  <c r="D1040" i="12"/>
  <c r="D1039" i="12"/>
  <c r="D1038" i="12"/>
  <c r="D1037" i="12"/>
  <c r="D1036" i="12"/>
  <c r="D1035" i="12"/>
  <c r="D1034" i="12"/>
  <c r="D1033" i="12"/>
  <c r="D1032" i="12"/>
  <c r="D1031" i="12"/>
  <c r="D1030" i="12"/>
  <c r="D1029" i="12"/>
  <c r="D1028" i="12"/>
  <c r="D1027" i="12"/>
  <c r="D1026" i="12"/>
  <c r="D1025" i="12"/>
  <c r="D1024" i="12"/>
  <c r="D1023" i="12"/>
  <c r="D1022" i="12"/>
  <c r="D1021" i="12"/>
  <c r="D1020" i="12"/>
  <c r="D1019" i="12"/>
  <c r="D1018" i="12"/>
  <c r="D1017" i="12"/>
  <c r="D1016" i="12"/>
  <c r="D1015" i="12"/>
  <c r="D1014" i="12"/>
  <c r="D1013" i="12"/>
  <c r="D1012" i="12"/>
  <c r="D1011" i="12"/>
  <c r="D1010" i="12"/>
  <c r="D1009" i="12"/>
  <c r="D1008" i="12"/>
  <c r="D1007" i="12"/>
  <c r="D1006" i="12"/>
  <c r="D1005" i="12"/>
  <c r="D1004" i="12"/>
  <c r="D1003" i="12"/>
  <c r="D1002" i="12"/>
  <c r="D1001" i="12"/>
  <c r="D1000" i="12"/>
  <c r="D999" i="12"/>
  <c r="D998" i="12"/>
  <c r="D997" i="12"/>
  <c r="D996" i="12"/>
  <c r="D995" i="12"/>
  <c r="D994" i="12"/>
  <c r="D993" i="12"/>
  <c r="D992" i="12"/>
  <c r="D991" i="12"/>
  <c r="D990" i="12"/>
  <c r="D989" i="12"/>
  <c r="D988" i="12"/>
  <c r="D987" i="12"/>
  <c r="D986" i="12"/>
  <c r="D985" i="12"/>
  <c r="D984" i="12"/>
  <c r="D983" i="12"/>
  <c r="D982" i="12"/>
  <c r="D981" i="12"/>
  <c r="D980" i="12"/>
  <c r="D979" i="12"/>
  <c r="D978" i="12"/>
  <c r="D977" i="12"/>
  <c r="D976" i="12"/>
  <c r="D975" i="12"/>
  <c r="D974" i="12"/>
  <c r="D973" i="12"/>
  <c r="D972" i="12"/>
  <c r="D971" i="12"/>
  <c r="D970" i="12"/>
  <c r="D969" i="12"/>
  <c r="D968" i="12"/>
  <c r="D967" i="12"/>
  <c r="D966" i="12"/>
  <c r="D965" i="12"/>
  <c r="D964" i="12"/>
  <c r="D963" i="12"/>
  <c r="D962" i="12"/>
  <c r="D961" i="12"/>
  <c r="D960" i="12"/>
  <c r="D959" i="12"/>
  <c r="D958" i="12"/>
  <c r="D957" i="12"/>
  <c r="D956" i="12"/>
  <c r="D955" i="12"/>
  <c r="D954" i="12"/>
  <c r="D953" i="12"/>
  <c r="D952" i="12"/>
  <c r="D951" i="12"/>
  <c r="D950" i="12"/>
  <c r="D949" i="12"/>
  <c r="D948" i="12"/>
  <c r="D947" i="12"/>
  <c r="D946" i="12"/>
  <c r="D945" i="12"/>
  <c r="D944" i="12"/>
  <c r="D943" i="12"/>
  <c r="D942" i="12"/>
  <c r="D941" i="12"/>
  <c r="D940" i="12"/>
  <c r="D939" i="12"/>
  <c r="D938" i="12"/>
  <c r="D937" i="12"/>
  <c r="D936" i="12"/>
  <c r="D935" i="12"/>
  <c r="D934" i="12"/>
  <c r="D933" i="12"/>
  <c r="D932" i="12"/>
  <c r="D931" i="12"/>
  <c r="D930" i="12"/>
  <c r="D929" i="12"/>
  <c r="D928" i="12"/>
  <c r="D927" i="12"/>
  <c r="D926" i="12"/>
  <c r="D925" i="12"/>
  <c r="D924" i="12"/>
  <c r="D923" i="12"/>
  <c r="D922" i="12"/>
  <c r="D921" i="12"/>
  <c r="D920" i="12"/>
  <c r="D919" i="12"/>
  <c r="D918" i="12"/>
  <c r="D917" i="12"/>
  <c r="D916" i="12"/>
  <c r="D915" i="12"/>
  <c r="D914" i="12"/>
  <c r="D913" i="12"/>
  <c r="D912" i="12"/>
  <c r="D911" i="12"/>
  <c r="D910" i="12"/>
  <c r="D909" i="12"/>
  <c r="D908" i="12"/>
  <c r="D907" i="12"/>
  <c r="D906" i="12"/>
  <c r="D905" i="12"/>
  <c r="D904" i="12"/>
  <c r="D903" i="12"/>
  <c r="D902" i="12"/>
  <c r="D901" i="12"/>
  <c r="D900" i="12"/>
  <c r="D899" i="12"/>
  <c r="D898" i="12"/>
  <c r="D897" i="12"/>
  <c r="D896" i="12"/>
  <c r="D895" i="12"/>
  <c r="D894" i="12"/>
  <c r="D893" i="12"/>
  <c r="D892" i="12"/>
  <c r="D891" i="12"/>
  <c r="D890" i="12"/>
  <c r="D889" i="12"/>
  <c r="D888" i="12"/>
  <c r="D887" i="12"/>
  <c r="D886" i="12"/>
  <c r="D885" i="12"/>
  <c r="D884" i="12"/>
  <c r="D883" i="12"/>
  <c r="D882" i="12"/>
  <c r="D881" i="12"/>
  <c r="D880" i="12"/>
  <c r="D879" i="12"/>
  <c r="D878" i="12"/>
  <c r="D877" i="12"/>
  <c r="D876" i="12"/>
  <c r="D875" i="12"/>
  <c r="D874" i="12"/>
  <c r="D873" i="12"/>
  <c r="D872" i="12"/>
  <c r="D871" i="12"/>
  <c r="D870" i="12"/>
  <c r="D869" i="12"/>
  <c r="D868" i="12"/>
  <c r="D867" i="12"/>
  <c r="D866" i="12"/>
  <c r="D865" i="12"/>
  <c r="D864" i="12"/>
  <c r="D863" i="12"/>
  <c r="D862" i="12"/>
  <c r="D861" i="12"/>
  <c r="D860" i="12"/>
  <c r="D859" i="12"/>
  <c r="D858" i="12"/>
  <c r="D857" i="12"/>
  <c r="D856" i="12"/>
  <c r="D855" i="12"/>
  <c r="D854" i="12"/>
  <c r="D853" i="12"/>
  <c r="D852" i="12"/>
  <c r="D851" i="12"/>
  <c r="D850" i="12"/>
  <c r="D849" i="12"/>
  <c r="D848" i="12"/>
  <c r="D847" i="12"/>
  <c r="D846" i="12"/>
  <c r="D845" i="12"/>
  <c r="D844" i="12"/>
  <c r="D843" i="12"/>
  <c r="D842" i="12"/>
  <c r="D841" i="12"/>
  <c r="D840" i="12"/>
  <c r="D839" i="12"/>
  <c r="D838" i="12"/>
  <c r="D837" i="12"/>
  <c r="D836" i="12"/>
  <c r="D835" i="12"/>
  <c r="D834" i="12"/>
  <c r="D833" i="12"/>
  <c r="D832" i="12"/>
  <c r="D831" i="12"/>
  <c r="D830" i="12"/>
  <c r="D829" i="12"/>
  <c r="D828" i="12"/>
  <c r="D827" i="12"/>
  <c r="D826" i="12"/>
  <c r="D825" i="12"/>
  <c r="D824" i="12"/>
  <c r="D823" i="12"/>
  <c r="D822" i="12"/>
  <c r="D821" i="12"/>
  <c r="D820" i="12"/>
  <c r="D819" i="12"/>
  <c r="D818" i="12"/>
  <c r="D817" i="12"/>
  <c r="D816" i="12"/>
  <c r="D815" i="12"/>
  <c r="D814" i="12"/>
  <c r="D813" i="12"/>
  <c r="D812" i="12"/>
  <c r="D811" i="12"/>
  <c r="D810" i="12"/>
  <c r="D809" i="12"/>
  <c r="D808" i="12"/>
  <c r="D807" i="12"/>
  <c r="D806" i="12"/>
  <c r="D805" i="12"/>
  <c r="D804" i="12"/>
  <c r="D803" i="12"/>
  <c r="D802" i="12"/>
  <c r="D801" i="12"/>
  <c r="D800" i="12"/>
  <c r="D799" i="12"/>
  <c r="D798" i="12"/>
  <c r="D797" i="12"/>
  <c r="D796" i="12"/>
  <c r="D795" i="12"/>
  <c r="D794" i="12"/>
  <c r="D793" i="12"/>
  <c r="D792" i="12"/>
  <c r="D791" i="12"/>
  <c r="D790" i="12"/>
  <c r="D789" i="12"/>
  <c r="D788" i="12"/>
  <c r="D787" i="12"/>
  <c r="D786" i="12"/>
  <c r="D785" i="12"/>
  <c r="D784" i="12"/>
  <c r="D783" i="12"/>
  <c r="D782" i="12"/>
  <c r="D781" i="12"/>
  <c r="D780" i="12"/>
  <c r="D779" i="12"/>
  <c r="D778" i="12"/>
  <c r="D777" i="12"/>
  <c r="D776" i="12"/>
  <c r="D775" i="12"/>
  <c r="D774" i="12"/>
  <c r="D773" i="12"/>
  <c r="D772" i="12"/>
  <c r="D771" i="12"/>
  <c r="D770" i="12"/>
  <c r="D769" i="12"/>
  <c r="D768" i="12"/>
  <c r="D767" i="12"/>
  <c r="D766" i="12"/>
  <c r="D765" i="12"/>
  <c r="D764" i="12"/>
  <c r="D763" i="12"/>
  <c r="D762" i="12"/>
  <c r="D761" i="12"/>
  <c r="D760" i="12"/>
  <c r="D759" i="12"/>
  <c r="D758" i="12"/>
  <c r="D757" i="12"/>
  <c r="D756" i="12"/>
  <c r="D755" i="12"/>
  <c r="D754" i="12"/>
  <c r="D753" i="12"/>
  <c r="D752" i="12"/>
  <c r="D751" i="12"/>
  <c r="D750" i="12"/>
  <c r="D749" i="12"/>
  <c r="D748" i="12"/>
  <c r="D747" i="12"/>
  <c r="D746" i="12"/>
  <c r="D745" i="12"/>
  <c r="D744" i="12"/>
  <c r="D743" i="12"/>
  <c r="D742" i="12"/>
  <c r="D741" i="12"/>
  <c r="D740" i="12"/>
  <c r="D739" i="12"/>
  <c r="D738" i="12"/>
  <c r="D737" i="12"/>
  <c r="D736" i="12"/>
  <c r="D735" i="12"/>
  <c r="D734" i="12"/>
  <c r="D733" i="12"/>
  <c r="D732" i="12"/>
  <c r="D731" i="12"/>
  <c r="D730" i="12"/>
  <c r="D729" i="12"/>
  <c r="D728" i="12"/>
  <c r="D727" i="12"/>
  <c r="D726" i="12"/>
  <c r="D725" i="12"/>
  <c r="D724" i="12"/>
  <c r="D723" i="12"/>
  <c r="D722" i="12"/>
  <c r="D721" i="12"/>
  <c r="D720" i="12"/>
  <c r="D719" i="12"/>
  <c r="D718" i="12"/>
  <c r="D717" i="12"/>
  <c r="D716" i="12"/>
  <c r="D715" i="12"/>
  <c r="D714" i="12"/>
  <c r="D713" i="12"/>
  <c r="D712" i="12"/>
  <c r="D711" i="12"/>
  <c r="D710" i="12"/>
  <c r="D709" i="12"/>
  <c r="D708" i="12"/>
  <c r="D707" i="12"/>
  <c r="D706" i="12"/>
  <c r="D705" i="12"/>
  <c r="D704" i="12"/>
  <c r="D703" i="12"/>
  <c r="D702" i="12"/>
  <c r="D701" i="12"/>
  <c r="D700" i="12"/>
  <c r="D699" i="12"/>
  <c r="D698" i="12"/>
  <c r="D697" i="12"/>
  <c r="D696" i="12"/>
  <c r="D695" i="12"/>
  <c r="D694" i="12"/>
  <c r="D693" i="12"/>
  <c r="D692" i="12"/>
  <c r="D691" i="12"/>
  <c r="D690" i="12"/>
  <c r="D689" i="12"/>
  <c r="D688" i="12"/>
  <c r="D687" i="12"/>
  <c r="D686" i="12"/>
  <c r="D685" i="12"/>
  <c r="D684" i="12"/>
  <c r="D683" i="12"/>
  <c r="D682" i="12"/>
  <c r="D681" i="12"/>
  <c r="D680" i="12"/>
  <c r="D679" i="12"/>
  <c r="D678" i="12"/>
  <c r="D677" i="12"/>
  <c r="D676" i="12"/>
  <c r="D675" i="12"/>
  <c r="D674" i="12"/>
  <c r="D673" i="12"/>
  <c r="D672" i="12"/>
  <c r="D671" i="12"/>
  <c r="D670" i="12"/>
  <c r="D669" i="12"/>
  <c r="D668" i="12"/>
  <c r="D667" i="12"/>
  <c r="D666" i="12"/>
  <c r="D665" i="12"/>
  <c r="D664" i="12"/>
  <c r="D663" i="12"/>
  <c r="D662" i="12"/>
  <c r="D661" i="12"/>
  <c r="D660" i="12"/>
  <c r="D659" i="12"/>
  <c r="D658" i="12"/>
  <c r="D657" i="12"/>
  <c r="D656" i="12"/>
  <c r="D655" i="12"/>
  <c r="D654" i="12"/>
  <c r="D653" i="12"/>
  <c r="D652" i="12"/>
  <c r="D651" i="12"/>
  <c r="D650" i="12"/>
  <c r="D649" i="12"/>
  <c r="D648" i="12"/>
  <c r="D647" i="12"/>
  <c r="D646" i="12"/>
  <c r="D645" i="12"/>
  <c r="D644" i="12"/>
  <c r="D643" i="12"/>
  <c r="D642" i="12"/>
  <c r="D641" i="12"/>
  <c r="D640" i="12"/>
  <c r="D639" i="12"/>
  <c r="D638" i="12"/>
  <c r="D637" i="12"/>
  <c r="D636" i="12"/>
  <c r="D635" i="12"/>
  <c r="D634" i="12"/>
  <c r="D633" i="12"/>
  <c r="D632" i="12"/>
  <c r="D631" i="12"/>
  <c r="D630" i="12"/>
  <c r="D629" i="12"/>
  <c r="D628" i="12"/>
  <c r="D627" i="12"/>
  <c r="D626" i="12"/>
  <c r="D625" i="12"/>
  <c r="D624" i="12"/>
  <c r="D623" i="12"/>
  <c r="D622" i="12"/>
  <c r="D621" i="12"/>
  <c r="D620" i="12"/>
  <c r="D619" i="12"/>
  <c r="D618" i="12"/>
  <c r="D617" i="12"/>
  <c r="D616" i="12"/>
  <c r="D615" i="12"/>
  <c r="D614" i="12"/>
  <c r="D613" i="12"/>
  <c r="D612" i="12"/>
  <c r="D611" i="12"/>
  <c r="D610" i="12"/>
  <c r="D609" i="12"/>
  <c r="D608" i="12"/>
  <c r="D607" i="12"/>
  <c r="D606" i="12"/>
  <c r="D605" i="12"/>
  <c r="D604" i="12"/>
  <c r="D603" i="12"/>
  <c r="D602" i="12"/>
  <c r="D601" i="12"/>
  <c r="D600" i="12"/>
  <c r="D599" i="12"/>
  <c r="D598" i="12"/>
  <c r="D597" i="12"/>
  <c r="D596" i="12"/>
  <c r="D595" i="12"/>
  <c r="D594" i="12"/>
  <c r="D593" i="12"/>
  <c r="D592" i="12"/>
  <c r="D591" i="12"/>
  <c r="D590" i="12"/>
  <c r="D589" i="12"/>
  <c r="D588" i="12"/>
  <c r="D587" i="12"/>
  <c r="D586" i="12"/>
  <c r="D585" i="12"/>
  <c r="D584" i="12"/>
  <c r="D583" i="12"/>
  <c r="D582" i="12"/>
  <c r="D581" i="12"/>
  <c r="D580" i="12"/>
  <c r="D579" i="12"/>
  <c r="D578" i="12"/>
  <c r="D577" i="12"/>
  <c r="D576" i="12"/>
  <c r="D575" i="12"/>
  <c r="D574" i="12"/>
  <c r="D573" i="12"/>
  <c r="D572" i="12"/>
  <c r="D571" i="12"/>
  <c r="D570" i="12"/>
  <c r="D569" i="12"/>
  <c r="D568" i="12"/>
  <c r="D567" i="12"/>
  <c r="D566" i="12"/>
  <c r="D565" i="12"/>
  <c r="D564" i="12"/>
  <c r="D563" i="12"/>
  <c r="D562" i="12"/>
  <c r="D561" i="12"/>
  <c r="D560" i="12"/>
  <c r="D559" i="12"/>
  <c r="D558" i="12"/>
  <c r="D557" i="12"/>
  <c r="D556" i="12"/>
  <c r="D555" i="12"/>
  <c r="D554" i="12"/>
  <c r="D553" i="12"/>
  <c r="D552" i="12"/>
  <c r="D551" i="12"/>
  <c r="D550" i="12"/>
  <c r="D549" i="12"/>
  <c r="D548" i="12"/>
  <c r="D547" i="12"/>
  <c r="D546" i="12"/>
  <c r="D545" i="12"/>
  <c r="D544" i="12"/>
  <c r="D543" i="12"/>
  <c r="D542" i="12"/>
  <c r="D541" i="12"/>
  <c r="D540" i="12"/>
  <c r="D539" i="12"/>
  <c r="D538" i="12"/>
  <c r="D537" i="12"/>
  <c r="D536" i="12"/>
  <c r="D535" i="12"/>
  <c r="D534" i="12"/>
  <c r="D533" i="12"/>
  <c r="D532" i="12"/>
  <c r="D531" i="12"/>
  <c r="D530" i="12"/>
  <c r="D529" i="12"/>
  <c r="D528" i="12"/>
  <c r="D527" i="12"/>
  <c r="D526" i="12"/>
  <c r="D525" i="12"/>
  <c r="D524" i="12"/>
  <c r="D523" i="12"/>
  <c r="D522" i="12"/>
  <c r="D521" i="12"/>
  <c r="D520" i="12"/>
  <c r="D519" i="12"/>
  <c r="D518" i="12"/>
  <c r="D517" i="12"/>
  <c r="D516" i="12"/>
  <c r="D515" i="12"/>
  <c r="D514" i="12"/>
  <c r="D513" i="12"/>
  <c r="D512" i="12"/>
  <c r="D511" i="12"/>
  <c r="D510" i="12"/>
  <c r="D509" i="12"/>
  <c r="D508" i="12"/>
  <c r="D507" i="12"/>
  <c r="D506" i="12"/>
  <c r="D505" i="12"/>
  <c r="D504" i="12"/>
  <c r="D503" i="12"/>
  <c r="D502" i="12"/>
  <c r="D501" i="12"/>
  <c r="D500" i="12"/>
  <c r="D499" i="12"/>
  <c r="D498" i="12"/>
  <c r="D497" i="12"/>
  <c r="D496" i="12"/>
  <c r="D495" i="12"/>
  <c r="D494" i="12"/>
  <c r="D493" i="12"/>
  <c r="D492" i="12"/>
  <c r="D491" i="12"/>
  <c r="D490" i="12"/>
  <c r="D489" i="12"/>
  <c r="D488" i="12"/>
  <c r="D487" i="12"/>
  <c r="D486" i="12"/>
  <c r="D485" i="12"/>
  <c r="D484" i="12"/>
  <c r="D483" i="12"/>
  <c r="D482" i="12"/>
  <c r="D481" i="12"/>
  <c r="D480" i="12"/>
  <c r="D479" i="12"/>
  <c r="D478" i="12"/>
  <c r="D477" i="12"/>
  <c r="D476" i="12"/>
  <c r="D475" i="12"/>
  <c r="D474" i="12"/>
  <c r="D473" i="12"/>
  <c r="D472" i="12"/>
  <c r="D471" i="12"/>
  <c r="D470" i="12"/>
  <c r="D469" i="12"/>
  <c r="D468" i="12"/>
  <c r="D467" i="12"/>
  <c r="D466" i="12"/>
  <c r="D465" i="12"/>
  <c r="D464" i="12"/>
  <c r="D463" i="12"/>
  <c r="D462" i="12"/>
  <c r="D461" i="12"/>
  <c r="D460" i="12"/>
  <c r="D459" i="12"/>
  <c r="D458" i="12"/>
  <c r="D457" i="12"/>
  <c r="D456" i="12"/>
  <c r="D455" i="12"/>
  <c r="D454" i="12"/>
  <c r="D453" i="12"/>
  <c r="D452" i="12"/>
  <c r="D451" i="12"/>
  <c r="D450" i="12"/>
  <c r="D449" i="12"/>
  <c r="D448" i="12"/>
  <c r="D447" i="12"/>
  <c r="D446" i="12"/>
  <c r="D445" i="12"/>
  <c r="D444" i="12"/>
  <c r="D443" i="12"/>
  <c r="D442" i="12"/>
  <c r="D441" i="12"/>
  <c r="D440" i="12"/>
  <c r="D439" i="12"/>
  <c r="D438" i="12"/>
  <c r="D437" i="12"/>
  <c r="D436" i="12"/>
  <c r="D435" i="12"/>
  <c r="D434" i="12"/>
  <c r="D433" i="12"/>
  <c r="D432" i="12"/>
  <c r="D431" i="12"/>
  <c r="D430" i="12"/>
  <c r="D429" i="12"/>
  <c r="D428" i="12"/>
  <c r="D427" i="12"/>
  <c r="D426" i="12"/>
  <c r="D425" i="12"/>
  <c r="D424" i="12"/>
  <c r="D423" i="12"/>
  <c r="D422" i="12"/>
  <c r="D421" i="12"/>
  <c r="D420" i="12"/>
  <c r="D419" i="12"/>
  <c r="D418" i="12"/>
  <c r="D417" i="12"/>
  <c r="D416" i="12"/>
  <c r="D415" i="12"/>
  <c r="D414" i="12"/>
  <c r="D413" i="12"/>
  <c r="D412" i="12"/>
  <c r="D411" i="12"/>
  <c r="D410" i="12"/>
  <c r="D409" i="12"/>
  <c r="D408" i="12"/>
  <c r="D407" i="12"/>
  <c r="D406" i="12"/>
  <c r="D405" i="12"/>
  <c r="D404" i="12"/>
  <c r="D403" i="12"/>
  <c r="D402" i="12"/>
  <c r="D401" i="12"/>
  <c r="D400" i="12"/>
  <c r="D399" i="12"/>
  <c r="D398" i="12"/>
  <c r="D397" i="12"/>
  <c r="D396" i="12"/>
  <c r="D395" i="12"/>
  <c r="D394" i="12"/>
  <c r="D393" i="12"/>
  <c r="D392" i="12"/>
  <c r="D391" i="12"/>
  <c r="D390" i="12"/>
  <c r="D389" i="12"/>
  <c r="D388" i="12"/>
  <c r="D387" i="12"/>
  <c r="D386" i="12"/>
  <c r="D385" i="12"/>
  <c r="D384" i="12"/>
  <c r="D383" i="12"/>
  <c r="D382" i="12"/>
  <c r="D381" i="12"/>
  <c r="D380" i="12"/>
  <c r="D379" i="12"/>
  <c r="D378" i="12"/>
  <c r="D377" i="12"/>
  <c r="D376" i="12"/>
  <c r="D375" i="12"/>
  <c r="D374" i="12"/>
  <c r="D373" i="12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D319" i="12"/>
  <c r="D318" i="12"/>
  <c r="D317" i="12"/>
  <c r="D316" i="12"/>
  <c r="D315" i="12"/>
  <c r="D314" i="12"/>
  <c r="D313" i="12"/>
  <c r="D312" i="12"/>
  <c r="D311" i="12"/>
  <c r="D310" i="12"/>
  <c r="D309" i="12"/>
  <c r="D308" i="12"/>
  <c r="D307" i="12"/>
  <c r="D306" i="12"/>
  <c r="D305" i="12"/>
  <c r="D304" i="12"/>
  <c r="D303" i="12"/>
  <c r="D302" i="12"/>
  <c r="D301" i="12"/>
  <c r="D300" i="12"/>
  <c r="D299" i="12"/>
  <c r="D298" i="12"/>
  <c r="D297" i="12"/>
  <c r="D296" i="12"/>
  <c r="D295" i="12"/>
  <c r="D294" i="12"/>
  <c r="D293" i="12"/>
  <c r="D292" i="12"/>
  <c r="D291" i="12"/>
  <c r="D290" i="12"/>
  <c r="D289" i="12"/>
  <c r="D288" i="12"/>
  <c r="D287" i="12"/>
  <c r="D286" i="12"/>
  <c r="D285" i="12"/>
  <c r="D284" i="12"/>
  <c r="D283" i="12"/>
  <c r="D282" i="12"/>
  <c r="D281" i="12"/>
  <c r="D280" i="12"/>
  <c r="D279" i="12"/>
  <c r="D278" i="12"/>
  <c r="D277" i="12"/>
  <c r="D276" i="12"/>
  <c r="D275" i="12"/>
  <c r="D274" i="12"/>
  <c r="D273" i="12"/>
  <c r="D272" i="12"/>
  <c r="D271" i="12"/>
  <c r="D270" i="12"/>
  <c r="D269" i="12"/>
  <c r="D268" i="12"/>
  <c r="D267" i="12"/>
  <c r="D266" i="12"/>
  <c r="D265" i="12"/>
  <c r="D264" i="12"/>
  <c r="D263" i="12"/>
  <c r="D262" i="12"/>
  <c r="D261" i="12"/>
  <c r="D260" i="12"/>
  <c r="D259" i="12"/>
  <c r="D258" i="12"/>
  <c r="D257" i="12"/>
  <c r="D256" i="12"/>
  <c r="D255" i="12"/>
  <c r="D254" i="12"/>
  <c r="D253" i="12"/>
  <c r="D252" i="12"/>
  <c r="D251" i="12"/>
  <c r="D250" i="12"/>
  <c r="D249" i="12"/>
  <c r="D248" i="12"/>
  <c r="D247" i="12"/>
  <c r="D246" i="12"/>
  <c r="D245" i="12"/>
  <c r="D244" i="12"/>
  <c r="D243" i="12"/>
  <c r="D242" i="12"/>
  <c r="D241" i="12"/>
  <c r="D240" i="12"/>
  <c r="D239" i="12"/>
  <c r="D238" i="12"/>
  <c r="D237" i="12"/>
  <c r="D236" i="12"/>
  <c r="D235" i="12"/>
  <c r="D234" i="12"/>
  <c r="D233" i="12"/>
  <c r="D232" i="12"/>
  <c r="D231" i="12"/>
  <c r="D230" i="12"/>
  <c r="D229" i="12"/>
  <c r="D228" i="12"/>
  <c r="D227" i="12"/>
  <c r="D226" i="12"/>
  <c r="D225" i="12"/>
  <c r="D224" i="12"/>
  <c r="D223" i="12"/>
  <c r="D222" i="12"/>
  <c r="D221" i="12"/>
  <c r="D220" i="12"/>
  <c r="D219" i="12"/>
  <c r="D218" i="12"/>
  <c r="D217" i="12"/>
  <c r="D216" i="12"/>
  <c r="D215" i="12"/>
  <c r="D214" i="12"/>
  <c r="D213" i="12"/>
  <c r="D212" i="12"/>
  <c r="D211" i="12"/>
  <c r="D210" i="12"/>
  <c r="D209" i="12"/>
  <c r="D208" i="12"/>
  <c r="D207" i="12"/>
  <c r="D206" i="12"/>
  <c r="D205" i="12"/>
  <c r="D204" i="12"/>
  <c r="D203" i="12"/>
  <c r="D202" i="12"/>
  <c r="D201" i="12"/>
  <c r="D200" i="12"/>
  <c r="D199" i="12"/>
  <c r="D198" i="12"/>
  <c r="D197" i="12"/>
  <c r="D196" i="12"/>
  <c r="D195" i="12"/>
  <c r="D194" i="12"/>
  <c r="D193" i="12"/>
  <c r="D192" i="12"/>
  <c r="D191" i="12"/>
  <c r="D190" i="12"/>
  <c r="D189" i="12"/>
  <c r="D188" i="12"/>
  <c r="D187" i="12"/>
  <c r="D186" i="12"/>
  <c r="D185" i="12"/>
  <c r="D184" i="12"/>
  <c r="D183" i="12"/>
  <c r="D182" i="12"/>
  <c r="D181" i="12"/>
  <c r="D180" i="12"/>
  <c r="D179" i="12"/>
  <c r="D178" i="12"/>
  <c r="D177" i="12"/>
  <c r="D176" i="12"/>
  <c r="D175" i="12"/>
  <c r="D174" i="12"/>
  <c r="D173" i="12"/>
  <c r="D172" i="12"/>
  <c r="D171" i="12"/>
  <c r="D170" i="12"/>
  <c r="D169" i="12"/>
  <c r="D168" i="12"/>
  <c r="D167" i="12"/>
  <c r="D166" i="12"/>
  <c r="D165" i="12"/>
  <c r="D164" i="12"/>
  <c r="D163" i="12"/>
  <c r="D162" i="12"/>
  <c r="D161" i="12"/>
  <c r="D160" i="12"/>
  <c r="D159" i="12"/>
  <c r="D158" i="12"/>
  <c r="D157" i="12"/>
  <c r="D156" i="12"/>
  <c r="D155" i="12"/>
  <c r="D154" i="12"/>
  <c r="D153" i="12"/>
  <c r="D152" i="12"/>
  <c r="D151" i="12"/>
  <c r="D150" i="12"/>
  <c r="D149" i="12"/>
  <c r="D148" i="12"/>
  <c r="D147" i="12"/>
  <c r="D146" i="12"/>
  <c r="D145" i="12"/>
  <c r="D144" i="12"/>
  <c r="D143" i="12"/>
  <c r="D142" i="12"/>
  <c r="D141" i="12"/>
  <c r="D140" i="12"/>
  <c r="D139" i="12"/>
  <c r="D138" i="12"/>
  <c r="D137" i="12"/>
  <c r="D136" i="12"/>
  <c r="D135" i="12"/>
  <c r="D134" i="12"/>
  <c r="D133" i="12"/>
  <c r="D132" i="12"/>
  <c r="D131" i="12"/>
  <c r="D130" i="12"/>
  <c r="D129" i="12"/>
  <c r="D128" i="12"/>
  <c r="D127" i="12"/>
  <c r="D126" i="12"/>
  <c r="D125" i="12"/>
  <c r="D124" i="12"/>
  <c r="D123" i="12"/>
  <c r="D122" i="12"/>
  <c r="D121" i="12"/>
  <c r="D120" i="12"/>
  <c r="D119" i="12"/>
  <c r="D118" i="12"/>
  <c r="D117" i="12"/>
  <c r="D116" i="12"/>
  <c r="D115" i="12"/>
  <c r="D114" i="12"/>
  <c r="D113" i="12"/>
  <c r="D112" i="12"/>
  <c r="D111" i="12"/>
  <c r="D110" i="12"/>
  <c r="D109" i="12"/>
  <c r="D108" i="12"/>
  <c r="D107" i="12"/>
  <c r="D106" i="12"/>
  <c r="D105" i="12"/>
  <c r="D104" i="12"/>
  <c r="D103" i="12"/>
  <c r="D102" i="12"/>
  <c r="D101" i="12"/>
  <c r="D100" i="12"/>
  <c r="D99" i="12"/>
  <c r="D98" i="12"/>
  <c r="D97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G9" i="12"/>
  <c r="G4" i="12" s="1"/>
  <c r="D8" i="12"/>
  <c r="D7" i="12"/>
  <c r="D6" i="12"/>
  <c r="D5" i="12"/>
  <c r="D39" i="13" l="1"/>
  <c r="E42" i="13"/>
  <c r="E52" i="13" s="1"/>
  <c r="C43" i="13"/>
  <c r="C46" i="13"/>
  <c r="D42" i="13"/>
  <c r="F42" i="13"/>
  <c r="F52" i="13" s="1"/>
  <c r="C48" i="13"/>
  <c r="C27" i="13"/>
  <c r="C4" i="13"/>
  <c r="C8" i="13"/>
  <c r="F27" i="13"/>
  <c r="D51" i="13"/>
  <c r="C51" i="13" s="1"/>
  <c r="E19" i="13"/>
  <c r="C28" i="13"/>
  <c r="E32" i="13"/>
  <c r="F19" i="13"/>
  <c r="F25" i="13" s="1"/>
  <c r="F32" i="13"/>
  <c r="D9" i="12"/>
  <c r="D4" i="12"/>
  <c r="G3" i="12"/>
  <c r="D3" i="12" s="1"/>
  <c r="E25" i="13" l="1"/>
  <c r="C19" i="13"/>
  <c r="F39" i="13"/>
  <c r="C42" i="13"/>
  <c r="C32" i="13"/>
  <c r="D47" i="13"/>
  <c r="C47" i="13" s="1"/>
  <c r="D52" i="13" l="1"/>
  <c r="C52" i="13" s="1"/>
  <c r="E39" i="13"/>
  <c r="C39" i="13" s="1"/>
  <c r="C25" i="13"/>
  <c r="A21911" i="11" l="1"/>
  <c r="D21910" i="11"/>
  <c r="A21910" i="11"/>
  <c r="D21906" i="11"/>
  <c r="A21906" i="11"/>
  <c r="D21905" i="11"/>
  <c r="A21905" i="11"/>
  <c r="D21904" i="11"/>
  <c r="A21904" i="11"/>
  <c r="D21903" i="11"/>
  <c r="A21903" i="11"/>
  <c r="D21902" i="11"/>
  <c r="A21902" i="11"/>
  <c r="D21901" i="11"/>
  <c r="A21901" i="11"/>
  <c r="D21900" i="11"/>
  <c r="A21900" i="11"/>
  <c r="D21896" i="11"/>
  <c r="A21896" i="11"/>
  <c r="D21895" i="11"/>
  <c r="A21895" i="11"/>
  <c r="D21894" i="11"/>
  <c r="A21894" i="11"/>
  <c r="D21891" i="11"/>
  <c r="A21891" i="11"/>
  <c r="D21890" i="11"/>
  <c r="A21890" i="11"/>
  <c r="D21889" i="11"/>
  <c r="D21888" i="11"/>
  <c r="D21887" i="11"/>
  <c r="D21886" i="11"/>
  <c r="D21885" i="11"/>
  <c r="D21884" i="11"/>
  <c r="D21883" i="11"/>
  <c r="D21882" i="11"/>
  <c r="A21882" i="11"/>
  <c r="D21881" i="11"/>
  <c r="D21880" i="11"/>
  <c r="D21879" i="11"/>
  <c r="D21878" i="11"/>
  <c r="A21878" i="11"/>
  <c r="D21877" i="11"/>
  <c r="D21876" i="11"/>
  <c r="D21875" i="11"/>
  <c r="D21874" i="11"/>
  <c r="D21873" i="11"/>
  <c r="D21872" i="11"/>
  <c r="A21872" i="11"/>
  <c r="D21869" i="11"/>
  <c r="A21869" i="11"/>
  <c r="D21868" i="11"/>
  <c r="A21868" i="11"/>
  <c r="D21867" i="11"/>
  <c r="A21867" i="11"/>
  <c r="D21866" i="11"/>
  <c r="A21866" i="11"/>
  <c r="D21865" i="11"/>
  <c r="A21865" i="11"/>
  <c r="D21864" i="11"/>
  <c r="D21863" i="11"/>
  <c r="D21862" i="11"/>
  <c r="D21861" i="11"/>
  <c r="D21860" i="11"/>
  <c r="D21859" i="11"/>
  <c r="D21858" i="11"/>
  <c r="D21857" i="11"/>
  <c r="D21856" i="11"/>
  <c r="D21855" i="11"/>
  <c r="D21851" i="11"/>
  <c r="A21851" i="11"/>
  <c r="D21850" i="11"/>
  <c r="A21850" i="11"/>
  <c r="D21849" i="11"/>
  <c r="D21848" i="11"/>
  <c r="D21847" i="11"/>
  <c r="D21846" i="11"/>
  <c r="D21845" i="11"/>
  <c r="D21844" i="11"/>
  <c r="D21843" i="11"/>
  <c r="A21843" i="11"/>
  <c r="D21842" i="11"/>
  <c r="D21841" i="11"/>
  <c r="D21840" i="11"/>
  <c r="D21839" i="11"/>
  <c r="D21838" i="11"/>
  <c r="D21837" i="11"/>
  <c r="A21837" i="11"/>
  <c r="D21836" i="11"/>
  <c r="A21836" i="11"/>
  <c r="D21835" i="11"/>
  <c r="A21835" i="11"/>
  <c r="D21833" i="11"/>
  <c r="A21833" i="11"/>
  <c r="D21832" i="11"/>
  <c r="A21832" i="11"/>
  <c r="D21830" i="11"/>
  <c r="A21830" i="11"/>
  <c r="D21829" i="11"/>
  <c r="A21829" i="11"/>
  <c r="D21827" i="11"/>
  <c r="A21827" i="11"/>
  <c r="D21826" i="11"/>
  <c r="A21826" i="11"/>
  <c r="D21825" i="11"/>
  <c r="A21825" i="11"/>
  <c r="D21824" i="11"/>
  <c r="A21824" i="11"/>
  <c r="D21823" i="11"/>
  <c r="A21823" i="11"/>
  <c r="D21822" i="11"/>
  <c r="A21822" i="11"/>
  <c r="D21821" i="11"/>
  <c r="A21821" i="11"/>
  <c r="D21820" i="11"/>
  <c r="A21820" i="11"/>
  <c r="D21819" i="11"/>
  <c r="A21819" i="11"/>
  <c r="D21818" i="11"/>
  <c r="A21818" i="11"/>
  <c r="D21817" i="11"/>
  <c r="A21817" i="11"/>
  <c r="D21816" i="11"/>
  <c r="A21816" i="11"/>
  <c r="D21815" i="11"/>
  <c r="A21815" i="11"/>
  <c r="D21814" i="11"/>
  <c r="A21814" i="11"/>
  <c r="D21813" i="11"/>
  <c r="A21813" i="11"/>
  <c r="D21812" i="11"/>
  <c r="A21812" i="11"/>
  <c r="D21811" i="11"/>
  <c r="A21811" i="11"/>
  <c r="D21810" i="11"/>
  <c r="A21810" i="11"/>
  <c r="D21809" i="11"/>
  <c r="A21809" i="11"/>
  <c r="D21808" i="11"/>
  <c r="A21808" i="11"/>
  <c r="D21807" i="11"/>
  <c r="A21807" i="11"/>
  <c r="D21806" i="11"/>
  <c r="D21805" i="11"/>
  <c r="D21804" i="11"/>
  <c r="D21803" i="11"/>
  <c r="D21802" i="11"/>
  <c r="D21801" i="11"/>
  <c r="D21800" i="11"/>
  <c r="D21799" i="11"/>
  <c r="A21799" i="11"/>
  <c r="D21798" i="11"/>
  <c r="D21797" i="11"/>
  <c r="D21796" i="11"/>
  <c r="D21795" i="11"/>
  <c r="A21795" i="11"/>
  <c r="D21794" i="11"/>
  <c r="D21793" i="11"/>
  <c r="D21792" i="11"/>
  <c r="D21791" i="11"/>
  <c r="D21790" i="11"/>
  <c r="D21789" i="11"/>
  <c r="A21789" i="11"/>
  <c r="D21788" i="11"/>
  <c r="A21788" i="11"/>
  <c r="D21787" i="11"/>
  <c r="A21787" i="11"/>
  <c r="D21786" i="11"/>
  <c r="A21786" i="11"/>
  <c r="D21785" i="11"/>
  <c r="A21785" i="11"/>
  <c r="D21784" i="11"/>
  <c r="A21784" i="11"/>
  <c r="D21783" i="11"/>
  <c r="A21783" i="11"/>
  <c r="D21782" i="11"/>
  <c r="A21782" i="11"/>
  <c r="D21781" i="11"/>
  <c r="D21780" i="11"/>
  <c r="D21779" i="11"/>
  <c r="D21778" i="11"/>
  <c r="D21777" i="11"/>
  <c r="D21776" i="11"/>
  <c r="D21775" i="11"/>
  <c r="D21774" i="11"/>
  <c r="D21773" i="11"/>
  <c r="D21772" i="11"/>
  <c r="D21771" i="11"/>
  <c r="A21771" i="11"/>
  <c r="D21770" i="11"/>
  <c r="A21770" i="11"/>
  <c r="D21769" i="11"/>
  <c r="A21769" i="11"/>
  <c r="D21768" i="11"/>
  <c r="A21768" i="11"/>
  <c r="D21767" i="11"/>
  <c r="A21767" i="11"/>
  <c r="D21766" i="11"/>
  <c r="D21765" i="11"/>
  <c r="D21764" i="11"/>
  <c r="D21763" i="11"/>
  <c r="D21762" i="11"/>
  <c r="D21761" i="11"/>
  <c r="D21760" i="11"/>
  <c r="A21760" i="11"/>
  <c r="D21759" i="11"/>
  <c r="D21758" i="11"/>
  <c r="D21757" i="11"/>
  <c r="D21756" i="11"/>
  <c r="D21755" i="11"/>
  <c r="D21754" i="11"/>
  <c r="A21754" i="11"/>
  <c r="D21753" i="11"/>
  <c r="A21753" i="11"/>
  <c r="D21752" i="11"/>
  <c r="A21752" i="11"/>
  <c r="D21751" i="11"/>
  <c r="A21751" i="11"/>
  <c r="D21750" i="11"/>
  <c r="A21750" i="11"/>
  <c r="D21749" i="11"/>
  <c r="A21749" i="11"/>
  <c r="D21748" i="11"/>
  <c r="A21748" i="11"/>
  <c r="D21747" i="11"/>
  <c r="A21747" i="11"/>
  <c r="D21746" i="11"/>
  <c r="A21746" i="11"/>
  <c r="D21745" i="11"/>
  <c r="D21744" i="11"/>
  <c r="A21744" i="11"/>
  <c r="D21740" i="11"/>
  <c r="A21740" i="11"/>
  <c r="D21739" i="11"/>
  <c r="A21739" i="11"/>
  <c r="D21738" i="11"/>
  <c r="A21738" i="11"/>
  <c r="D21737" i="11"/>
  <c r="A21737" i="11"/>
  <c r="D21736" i="11"/>
  <c r="A21736" i="11"/>
  <c r="D21735" i="11"/>
  <c r="A21735" i="11"/>
  <c r="D21734" i="11"/>
  <c r="A21734" i="11"/>
  <c r="D21730" i="11"/>
  <c r="A21730" i="11"/>
  <c r="D21729" i="11"/>
  <c r="A21729" i="11"/>
  <c r="D21728" i="11"/>
  <c r="A21728" i="11"/>
  <c r="D21725" i="11"/>
  <c r="A21725" i="11"/>
  <c r="D21724" i="11"/>
  <c r="A21724" i="11"/>
  <c r="D21723" i="11"/>
  <c r="D21722" i="11"/>
  <c r="D21721" i="11"/>
  <c r="D21720" i="11"/>
  <c r="D21719" i="11"/>
  <c r="D21718" i="11"/>
  <c r="D21717" i="11"/>
  <c r="D21716" i="11"/>
  <c r="A21716" i="11"/>
  <c r="D21715" i="11"/>
  <c r="D21714" i="11"/>
  <c r="D21713" i="11"/>
  <c r="D21712" i="11"/>
  <c r="A21712" i="11"/>
  <c r="D21711" i="11"/>
  <c r="D21710" i="11"/>
  <c r="D21709" i="11"/>
  <c r="D21708" i="11"/>
  <c r="D21707" i="11"/>
  <c r="D21706" i="11"/>
  <c r="A21706" i="11"/>
  <c r="D21701" i="11"/>
  <c r="A21701" i="11"/>
  <c r="D21700" i="11"/>
  <c r="A21700" i="11"/>
  <c r="D21699" i="11"/>
  <c r="A21699" i="11"/>
  <c r="D21698" i="11"/>
  <c r="D21697" i="11"/>
  <c r="D21696" i="11"/>
  <c r="D21695" i="11"/>
  <c r="D21694" i="11"/>
  <c r="D21693" i="11"/>
  <c r="D21692" i="11"/>
  <c r="D21691" i="11"/>
  <c r="D21690" i="11"/>
  <c r="D21689" i="11"/>
  <c r="D21685" i="11"/>
  <c r="A21685" i="11"/>
  <c r="D21684" i="11"/>
  <c r="A21684" i="11"/>
  <c r="D21683" i="11"/>
  <c r="D21682" i="11"/>
  <c r="D21681" i="11"/>
  <c r="D21680" i="11"/>
  <c r="D21679" i="11"/>
  <c r="D21678" i="11"/>
  <c r="D21677" i="11"/>
  <c r="A21677" i="11"/>
  <c r="D21676" i="11"/>
  <c r="D21675" i="11"/>
  <c r="D21674" i="11"/>
  <c r="D21673" i="11"/>
  <c r="D21672" i="11"/>
  <c r="D21671" i="11"/>
  <c r="A21671" i="11"/>
  <c r="D21670" i="11"/>
  <c r="A21670" i="11"/>
  <c r="D21668" i="11"/>
  <c r="A21668" i="11"/>
  <c r="D21667" i="11"/>
  <c r="A21667" i="11"/>
  <c r="D21666" i="11"/>
  <c r="A21666" i="11"/>
  <c r="D21664" i="11"/>
  <c r="A21664" i="11"/>
  <c r="D21663" i="11"/>
  <c r="A21663" i="11"/>
  <c r="D21661" i="11"/>
  <c r="A21661" i="11"/>
  <c r="D21657" i="11"/>
  <c r="A21657" i="11"/>
  <c r="D21656" i="11"/>
  <c r="A21656" i="11"/>
  <c r="D21655" i="11"/>
  <c r="A21655" i="11"/>
  <c r="D21654" i="11"/>
  <c r="A21654" i="11"/>
  <c r="D21653" i="11"/>
  <c r="A21653" i="11"/>
  <c r="D21652" i="11"/>
  <c r="A21652" i="11"/>
  <c r="D21651" i="11"/>
  <c r="A21651" i="11"/>
  <c r="D21647" i="11"/>
  <c r="A21647" i="11"/>
  <c r="D21646" i="11"/>
  <c r="A21646" i="11"/>
  <c r="D21645" i="11"/>
  <c r="A21645" i="11"/>
  <c r="D21642" i="11"/>
  <c r="A21642" i="11"/>
  <c r="D21641" i="11"/>
  <c r="A21641" i="11"/>
  <c r="D21640" i="11"/>
  <c r="D21639" i="11"/>
  <c r="D21638" i="11"/>
  <c r="D21637" i="11"/>
  <c r="D21636" i="11"/>
  <c r="D21635" i="11"/>
  <c r="D21634" i="11"/>
  <c r="D21633" i="11"/>
  <c r="A21633" i="11"/>
  <c r="D21632" i="11"/>
  <c r="D21631" i="11"/>
  <c r="D21630" i="11"/>
  <c r="D21629" i="11"/>
  <c r="A21629" i="11"/>
  <c r="D21628" i="11"/>
  <c r="D21627" i="11"/>
  <c r="D21626" i="11"/>
  <c r="D21625" i="11"/>
  <c r="D21624" i="11"/>
  <c r="D21623" i="11"/>
  <c r="A21623" i="11"/>
  <c r="D21618" i="11"/>
  <c r="A21618" i="11"/>
  <c r="D21617" i="11"/>
  <c r="A21617" i="11"/>
  <c r="D21616" i="11"/>
  <c r="A21616" i="11"/>
  <c r="D21615" i="11"/>
  <c r="D21614" i="11"/>
  <c r="D21613" i="11"/>
  <c r="D21612" i="11"/>
  <c r="D21611" i="11"/>
  <c r="D21610" i="11"/>
  <c r="D21609" i="11"/>
  <c r="D21608" i="11"/>
  <c r="D21607" i="11"/>
  <c r="D21606" i="11"/>
  <c r="D21602" i="11"/>
  <c r="A21602" i="11"/>
  <c r="D21601" i="11"/>
  <c r="A21601" i="11"/>
  <c r="D21600" i="11"/>
  <c r="D21599" i="11"/>
  <c r="D21598" i="11"/>
  <c r="D21597" i="11"/>
  <c r="D21596" i="11"/>
  <c r="D21595" i="11"/>
  <c r="D21594" i="11"/>
  <c r="A21594" i="11"/>
  <c r="D21593" i="11"/>
  <c r="D21592" i="11"/>
  <c r="D21591" i="11"/>
  <c r="D21590" i="11"/>
  <c r="D21589" i="11"/>
  <c r="D21588" i="11"/>
  <c r="A21588" i="11"/>
  <c r="D21587" i="11"/>
  <c r="A21587" i="11"/>
  <c r="D21585" i="11"/>
  <c r="A21585" i="11"/>
  <c r="D21584" i="11"/>
  <c r="A21584" i="11"/>
  <c r="D21583" i="11"/>
  <c r="A21583" i="11"/>
  <c r="D21581" i="11"/>
  <c r="A21581" i="11"/>
  <c r="D21580" i="11"/>
  <c r="A21580" i="11"/>
  <c r="D21578" i="11"/>
  <c r="A21578" i="11"/>
  <c r="D21574" i="11"/>
  <c r="A21574" i="11"/>
  <c r="D21573" i="11"/>
  <c r="A21573" i="11"/>
  <c r="D21572" i="11"/>
  <c r="A21572" i="11"/>
  <c r="D21571" i="11"/>
  <c r="A21571" i="11"/>
  <c r="D21570" i="11"/>
  <c r="A21570" i="11"/>
  <c r="D21569" i="11"/>
  <c r="A21569" i="11"/>
  <c r="D21568" i="11"/>
  <c r="A21568" i="11"/>
  <c r="D21564" i="11"/>
  <c r="A21564" i="11"/>
  <c r="D21563" i="11"/>
  <c r="A21563" i="11"/>
  <c r="D21562" i="11"/>
  <c r="A21562" i="11"/>
  <c r="D21559" i="11"/>
  <c r="A21559" i="11"/>
  <c r="D21558" i="11"/>
  <c r="A21558" i="11"/>
  <c r="D21557" i="11"/>
  <c r="D21556" i="11"/>
  <c r="D21555" i="11"/>
  <c r="D21554" i="11"/>
  <c r="D21553" i="11"/>
  <c r="D21552" i="11"/>
  <c r="D21551" i="11"/>
  <c r="D21550" i="11"/>
  <c r="A21550" i="11"/>
  <c r="D21549" i="11"/>
  <c r="D21548" i="11"/>
  <c r="D21547" i="11"/>
  <c r="D21546" i="11"/>
  <c r="A21546" i="11"/>
  <c r="D21545" i="11"/>
  <c r="D21544" i="11"/>
  <c r="D21543" i="11"/>
  <c r="D21542" i="11"/>
  <c r="D21541" i="11"/>
  <c r="D21540" i="11"/>
  <c r="A21540" i="11"/>
  <c r="D21535" i="11"/>
  <c r="A21535" i="11"/>
  <c r="D21534" i="11"/>
  <c r="A21534" i="11"/>
  <c r="D21533" i="11"/>
  <c r="A21533" i="11"/>
  <c r="D21532" i="11"/>
  <c r="D21531" i="11"/>
  <c r="D21530" i="11"/>
  <c r="D21529" i="11"/>
  <c r="D21528" i="11"/>
  <c r="D21527" i="11"/>
  <c r="D21526" i="11"/>
  <c r="D21525" i="11"/>
  <c r="D21524" i="11"/>
  <c r="D21523" i="11"/>
  <c r="D21519" i="11"/>
  <c r="A21519" i="11"/>
  <c r="D21518" i="11"/>
  <c r="A21518" i="11"/>
  <c r="D21517" i="11"/>
  <c r="D21516" i="11"/>
  <c r="D21515" i="11"/>
  <c r="D21514" i="11"/>
  <c r="D21513" i="11"/>
  <c r="D21512" i="11"/>
  <c r="D21511" i="11"/>
  <c r="A21511" i="11"/>
  <c r="D21510" i="11"/>
  <c r="D21509" i="11"/>
  <c r="D21508" i="11"/>
  <c r="D21507" i="11"/>
  <c r="D21506" i="11"/>
  <c r="D21505" i="11"/>
  <c r="A21505" i="11"/>
  <c r="D21504" i="11"/>
  <c r="A21504" i="11"/>
  <c r="D21502" i="11"/>
  <c r="A21502" i="11"/>
  <c r="D21501" i="11"/>
  <c r="A21501" i="11"/>
  <c r="D21500" i="11"/>
  <c r="A21500" i="11"/>
  <c r="D21498" i="11"/>
  <c r="A21498" i="11"/>
  <c r="D21497" i="11"/>
  <c r="A21497" i="11"/>
  <c r="D21495" i="11"/>
  <c r="A21495" i="11"/>
  <c r="D21491" i="11"/>
  <c r="A21491" i="11"/>
  <c r="D21490" i="11"/>
  <c r="A21490" i="11"/>
  <c r="D21489" i="11"/>
  <c r="A21489" i="11"/>
  <c r="D21488" i="11"/>
  <c r="A21488" i="11"/>
  <c r="D21487" i="11"/>
  <c r="A21487" i="11"/>
  <c r="D21486" i="11"/>
  <c r="A21486" i="11"/>
  <c r="D21485" i="11"/>
  <c r="A21485" i="11"/>
  <c r="D21484" i="11"/>
  <c r="A21484" i="11"/>
  <c r="D21481" i="11"/>
  <c r="A21481" i="11"/>
  <c r="D21480" i="11"/>
  <c r="A21480" i="11"/>
  <c r="D21479" i="11"/>
  <c r="A21479" i="11"/>
  <c r="D21476" i="11"/>
  <c r="A21476" i="11"/>
  <c r="D21475" i="11"/>
  <c r="A21475" i="11"/>
  <c r="D21474" i="11"/>
  <c r="D21473" i="11"/>
  <c r="D21472" i="11"/>
  <c r="D21471" i="11"/>
  <c r="D21470" i="11"/>
  <c r="D21469" i="11"/>
  <c r="D21468" i="11"/>
  <c r="D21467" i="11"/>
  <c r="A21467" i="11"/>
  <c r="D21466" i="11"/>
  <c r="D21465" i="11"/>
  <c r="D21464" i="11"/>
  <c r="D21463" i="11"/>
  <c r="A21463" i="11"/>
  <c r="D21462" i="11"/>
  <c r="D21461" i="11"/>
  <c r="D21460" i="11"/>
  <c r="D21459" i="11"/>
  <c r="D21458" i="11"/>
  <c r="D21457" i="11"/>
  <c r="A21457" i="11"/>
  <c r="D21456" i="11"/>
  <c r="A21456" i="11"/>
  <c r="D21455" i="11"/>
  <c r="A21455" i="11"/>
  <c r="D21454" i="11"/>
  <c r="A21454" i="11"/>
  <c r="D21452" i="11"/>
  <c r="A21452" i="11"/>
  <c r="D21451" i="11"/>
  <c r="A21451" i="11"/>
  <c r="D21450" i="11"/>
  <c r="A21450" i="11"/>
  <c r="D21449" i="11"/>
  <c r="D21448" i="11"/>
  <c r="D21447" i="11"/>
  <c r="D21446" i="11"/>
  <c r="D21445" i="11"/>
  <c r="D21444" i="11"/>
  <c r="D21443" i="11"/>
  <c r="D21442" i="11"/>
  <c r="D21441" i="11"/>
  <c r="D21440" i="11"/>
  <c r="D21436" i="11"/>
  <c r="A21436" i="11"/>
  <c r="D21435" i="11"/>
  <c r="A21435" i="11"/>
  <c r="D21434" i="11"/>
  <c r="D21433" i="11"/>
  <c r="D21432" i="11"/>
  <c r="D21431" i="11"/>
  <c r="D21430" i="11"/>
  <c r="D21429" i="11"/>
  <c r="D21428" i="11"/>
  <c r="A21428" i="11"/>
  <c r="D21427" i="11"/>
  <c r="D21426" i="11"/>
  <c r="D21425" i="11"/>
  <c r="D21424" i="11"/>
  <c r="D21423" i="11"/>
  <c r="D21422" i="11"/>
  <c r="A21422" i="11"/>
  <c r="D21421" i="11"/>
  <c r="A21421" i="11"/>
  <c r="D21420" i="11"/>
  <c r="A21420" i="11"/>
  <c r="D21418" i="11"/>
  <c r="A21418" i="11"/>
  <c r="D21417" i="11"/>
  <c r="A21417" i="11"/>
  <c r="D21415" i="11"/>
  <c r="A21415" i="11"/>
  <c r="D21414" i="11"/>
  <c r="A21414" i="11"/>
  <c r="D21412" i="11"/>
  <c r="A21412" i="11"/>
  <c r="D21408" i="11"/>
  <c r="A21408" i="11"/>
  <c r="D21407" i="11"/>
  <c r="A21407" i="11"/>
  <c r="D21406" i="11"/>
  <c r="A21406" i="11"/>
  <c r="D21405" i="11"/>
  <c r="A21405" i="11"/>
  <c r="D21404" i="11"/>
  <c r="A21404" i="11"/>
  <c r="D21403" i="11"/>
  <c r="A21403" i="11"/>
  <c r="D21402" i="11"/>
  <c r="A21402" i="11"/>
  <c r="D21401" i="11"/>
  <c r="A21401" i="11"/>
  <c r="D21398" i="11"/>
  <c r="A21398" i="11"/>
  <c r="D21397" i="11"/>
  <c r="A21397" i="11"/>
  <c r="D21396" i="11"/>
  <c r="A21396" i="11"/>
  <c r="D21393" i="11"/>
  <c r="A21393" i="11"/>
  <c r="D21392" i="11"/>
  <c r="A21392" i="11"/>
  <c r="D21391" i="11"/>
  <c r="D21390" i="11"/>
  <c r="D21389" i="11"/>
  <c r="D21388" i="11"/>
  <c r="D21387" i="11"/>
  <c r="D21386" i="11"/>
  <c r="D21385" i="11"/>
  <c r="D21384" i="11"/>
  <c r="A21384" i="11"/>
  <c r="D21383" i="11"/>
  <c r="D21382" i="11"/>
  <c r="D21381" i="11"/>
  <c r="D21380" i="11"/>
  <c r="A21380" i="11"/>
  <c r="D21379" i="11"/>
  <c r="D21378" i="11"/>
  <c r="D21377" i="11"/>
  <c r="D21376" i="11"/>
  <c r="D21375" i="11"/>
  <c r="D21374" i="11"/>
  <c r="A21374" i="11"/>
  <c r="D21373" i="11"/>
  <c r="A21373" i="11"/>
  <c r="D21369" i="11"/>
  <c r="A21369" i="11"/>
  <c r="D21368" i="11"/>
  <c r="A21368" i="11"/>
  <c r="D21367" i="11"/>
  <c r="A21367" i="11"/>
  <c r="D21366" i="11"/>
  <c r="D21365" i="11"/>
  <c r="D21364" i="11"/>
  <c r="D21363" i="11"/>
  <c r="D21362" i="11"/>
  <c r="D21361" i="11"/>
  <c r="D21360" i="11"/>
  <c r="D21359" i="11"/>
  <c r="D21358" i="11"/>
  <c r="D21357" i="11"/>
  <c r="D21353" i="11"/>
  <c r="A21353" i="11"/>
  <c r="D21352" i="11"/>
  <c r="A21352" i="11"/>
  <c r="D21351" i="11"/>
  <c r="D21350" i="11"/>
  <c r="D21349" i="11"/>
  <c r="D21348" i="11"/>
  <c r="D21347" i="11"/>
  <c r="D21346" i="11"/>
  <c r="D21345" i="11"/>
  <c r="A21345" i="11"/>
  <c r="D21344" i="11"/>
  <c r="D21343" i="11"/>
  <c r="D21342" i="11"/>
  <c r="D21341" i="11"/>
  <c r="D21340" i="11"/>
  <c r="D21339" i="11"/>
  <c r="A21339" i="11"/>
  <c r="D21338" i="11"/>
  <c r="A21338" i="11"/>
  <c r="D21336" i="11"/>
  <c r="A21336" i="11"/>
  <c r="D21335" i="11"/>
  <c r="A21335" i="11"/>
  <c r="D21334" i="11"/>
  <c r="A21334" i="11"/>
  <c r="D21332" i="11"/>
  <c r="A21332" i="11"/>
  <c r="D21331" i="11"/>
  <c r="A21331" i="11"/>
  <c r="D21329" i="11"/>
  <c r="A21329" i="11"/>
  <c r="D21328" i="11"/>
  <c r="A21328" i="11"/>
  <c r="D21325" i="11"/>
  <c r="A21325" i="11"/>
  <c r="D21324" i="11"/>
  <c r="A21324" i="11"/>
  <c r="D21323" i="11"/>
  <c r="A21323" i="11"/>
  <c r="D21322" i="11"/>
  <c r="A21322" i="11"/>
  <c r="D21321" i="11"/>
  <c r="A21321" i="11"/>
  <c r="D21320" i="11"/>
  <c r="A21320" i="11"/>
  <c r="D21319" i="11"/>
  <c r="A21319" i="11"/>
  <c r="D21318" i="11"/>
  <c r="A21318" i="11"/>
  <c r="D21315" i="11"/>
  <c r="A21315" i="11"/>
  <c r="D21314" i="11"/>
  <c r="A21314" i="11"/>
  <c r="D21313" i="11"/>
  <c r="A21313" i="11"/>
  <c r="D21310" i="11"/>
  <c r="A21310" i="11"/>
  <c r="D21309" i="11"/>
  <c r="A21309" i="11"/>
  <c r="D21308" i="11"/>
  <c r="D21307" i="11"/>
  <c r="D21306" i="11"/>
  <c r="D21305" i="11"/>
  <c r="D21304" i="11"/>
  <c r="D21303" i="11"/>
  <c r="D21302" i="11"/>
  <c r="D21301" i="11"/>
  <c r="A21301" i="11"/>
  <c r="D21300" i="11"/>
  <c r="D21299" i="11"/>
  <c r="D21298" i="11"/>
  <c r="D21297" i="11"/>
  <c r="A21297" i="11"/>
  <c r="D21296" i="11"/>
  <c r="D21295" i="11"/>
  <c r="D21294" i="11"/>
  <c r="D21293" i="11"/>
  <c r="D21292" i="11"/>
  <c r="D21291" i="11"/>
  <c r="A21291" i="11"/>
  <c r="D21290" i="11"/>
  <c r="A21290" i="11"/>
  <c r="D21288" i="11"/>
  <c r="A21288" i="11"/>
  <c r="D21287" i="11"/>
  <c r="A21287" i="11"/>
  <c r="D21286" i="11"/>
  <c r="A21286" i="11"/>
  <c r="D21285" i="11"/>
  <c r="A21285" i="11"/>
  <c r="D21284" i="11"/>
  <c r="A21284" i="11"/>
  <c r="D21283" i="11"/>
  <c r="D21282" i="11"/>
  <c r="D21281" i="11"/>
  <c r="D21280" i="11"/>
  <c r="D21279" i="11"/>
  <c r="D21278" i="11"/>
  <c r="D21277" i="11"/>
  <c r="D21276" i="11"/>
  <c r="D21275" i="11"/>
  <c r="D21274" i="11"/>
  <c r="D21270" i="11"/>
  <c r="A21270" i="11"/>
  <c r="D21269" i="11"/>
  <c r="A21269" i="11"/>
  <c r="D21268" i="11"/>
  <c r="D21267" i="11"/>
  <c r="D21266" i="11"/>
  <c r="D21265" i="11"/>
  <c r="D21264" i="11"/>
  <c r="D21263" i="11"/>
  <c r="D21262" i="11"/>
  <c r="A21262" i="11"/>
  <c r="D21261" i="11"/>
  <c r="D21260" i="11"/>
  <c r="D21259" i="11"/>
  <c r="D21258" i="11"/>
  <c r="D21257" i="11"/>
  <c r="D21256" i="11"/>
  <c r="A21256" i="11"/>
  <c r="D21255" i="11"/>
  <c r="A21255" i="11"/>
  <c r="D21253" i="11"/>
  <c r="A21253" i="11"/>
  <c r="D21252" i="11"/>
  <c r="A21252" i="11"/>
  <c r="D21251" i="11"/>
  <c r="A21251" i="11"/>
  <c r="D21249" i="11"/>
  <c r="A21249" i="11"/>
  <c r="D21248" i="11"/>
  <c r="A21248" i="11"/>
  <c r="D21246" i="11"/>
  <c r="A21246" i="11"/>
  <c r="D21242" i="11"/>
  <c r="A21242" i="11"/>
  <c r="D21241" i="11"/>
  <c r="A21241" i="11"/>
  <c r="D21240" i="11"/>
  <c r="A21240" i="11"/>
  <c r="D21239" i="11"/>
  <c r="A21239" i="11"/>
  <c r="D21238" i="11"/>
  <c r="A21238" i="11"/>
  <c r="D21237" i="11"/>
  <c r="A21237" i="11"/>
  <c r="D21236" i="11"/>
  <c r="A21236" i="11"/>
  <c r="D21232" i="11"/>
  <c r="A21232" i="11"/>
  <c r="D21231" i="11"/>
  <c r="A21231" i="11"/>
  <c r="D21230" i="11"/>
  <c r="A21230" i="11"/>
  <c r="D21227" i="11"/>
  <c r="A21227" i="11"/>
  <c r="D21226" i="11"/>
  <c r="A21226" i="11"/>
  <c r="D21225" i="11"/>
  <c r="D21224" i="11"/>
  <c r="D21223" i="11"/>
  <c r="D21222" i="11"/>
  <c r="D21221" i="11"/>
  <c r="D21220" i="11"/>
  <c r="D21219" i="11"/>
  <c r="D21218" i="11"/>
  <c r="A21218" i="11"/>
  <c r="D21217" i="11"/>
  <c r="D21216" i="11"/>
  <c r="D21215" i="11"/>
  <c r="D21214" i="11"/>
  <c r="A21214" i="11"/>
  <c r="D21213" i="11"/>
  <c r="D21212" i="11"/>
  <c r="D21211" i="11"/>
  <c r="D21210" i="11"/>
  <c r="D21209" i="11"/>
  <c r="D21208" i="11"/>
  <c r="A21208" i="11"/>
  <c r="D21204" i="11"/>
  <c r="A21204" i="11"/>
  <c r="D21203" i="11"/>
  <c r="A21203" i="11"/>
  <c r="D21202" i="11"/>
  <c r="A21202" i="11"/>
  <c r="D21201" i="11"/>
  <c r="A21201" i="11"/>
  <c r="D21200" i="11"/>
  <c r="D21199" i="11"/>
  <c r="D21198" i="11"/>
  <c r="D21197" i="11"/>
  <c r="D21196" i="11"/>
  <c r="D21195" i="11"/>
  <c r="D21194" i="11"/>
  <c r="D21193" i="11"/>
  <c r="D21192" i="11"/>
  <c r="D21191" i="11"/>
  <c r="D21187" i="11"/>
  <c r="A21187" i="11"/>
  <c r="D21186" i="11"/>
  <c r="A21186" i="11"/>
  <c r="D21185" i="11"/>
  <c r="D21184" i="11"/>
  <c r="D21183" i="11"/>
  <c r="D21182" i="11"/>
  <c r="D21181" i="11"/>
  <c r="D21180" i="11"/>
  <c r="D21179" i="11"/>
  <c r="A21179" i="11"/>
  <c r="D21178" i="11"/>
  <c r="D21177" i="11"/>
  <c r="D21176" i="11"/>
  <c r="D21175" i="11"/>
  <c r="D21174" i="11"/>
  <c r="D21173" i="11"/>
  <c r="A21173" i="11"/>
  <c r="D21172" i="11"/>
  <c r="A21172" i="11"/>
  <c r="D21170" i="11"/>
  <c r="A21170" i="11"/>
  <c r="D21169" i="11"/>
  <c r="A21169" i="11"/>
  <c r="D21168" i="11"/>
  <c r="A21168" i="11"/>
  <c r="D21166" i="11"/>
  <c r="A21166" i="11"/>
  <c r="D21165" i="11"/>
  <c r="A21165" i="11"/>
  <c r="D21163" i="11"/>
  <c r="A21163" i="11"/>
  <c r="D21159" i="11"/>
  <c r="A21159" i="11"/>
  <c r="D21158" i="11"/>
  <c r="A21158" i="11"/>
  <c r="D21157" i="11"/>
  <c r="A21157" i="11"/>
  <c r="D21156" i="11"/>
  <c r="A21156" i="11"/>
  <c r="D21155" i="11"/>
  <c r="A21155" i="11"/>
  <c r="D21154" i="11"/>
  <c r="A21154" i="11"/>
  <c r="D21153" i="11"/>
  <c r="A21153" i="11"/>
  <c r="D21152" i="11"/>
  <c r="A21152" i="11"/>
  <c r="D21149" i="11"/>
  <c r="A21149" i="11"/>
  <c r="D21148" i="11"/>
  <c r="A21148" i="11"/>
  <c r="D21147" i="11"/>
  <c r="A21147" i="11"/>
  <c r="D21144" i="11"/>
  <c r="A21144" i="11"/>
  <c r="D21143" i="11"/>
  <c r="A21143" i="11"/>
  <c r="D21142" i="11"/>
  <c r="D21141" i="11"/>
  <c r="D21140" i="11"/>
  <c r="D21139" i="11"/>
  <c r="D21138" i="11"/>
  <c r="D21137" i="11"/>
  <c r="D21136" i="11"/>
  <c r="D21135" i="11"/>
  <c r="A21135" i="11"/>
  <c r="D21134" i="11"/>
  <c r="D21133" i="11"/>
  <c r="D21132" i="11"/>
  <c r="D21131" i="11"/>
  <c r="A21131" i="11"/>
  <c r="D21130" i="11"/>
  <c r="D21129" i="11"/>
  <c r="D21128" i="11"/>
  <c r="D21127" i="11"/>
  <c r="D21126" i="11"/>
  <c r="D21125" i="11"/>
  <c r="A21125" i="11"/>
  <c r="D21124" i="11"/>
  <c r="A21124" i="11"/>
  <c r="D21121" i="11"/>
  <c r="A21121" i="11"/>
  <c r="D21120" i="11"/>
  <c r="A21120" i="11"/>
  <c r="D21119" i="11"/>
  <c r="A21119" i="11"/>
  <c r="D21118" i="11"/>
  <c r="A21118" i="11"/>
  <c r="D21117" i="11"/>
  <c r="D21116" i="11"/>
  <c r="D21115" i="11"/>
  <c r="D21114" i="11"/>
  <c r="D21113" i="11"/>
  <c r="D21112" i="11"/>
  <c r="D21111" i="11"/>
  <c r="D21110" i="11"/>
  <c r="D21109" i="11"/>
  <c r="D21108" i="11"/>
  <c r="D21104" i="11"/>
  <c r="A21104" i="11"/>
  <c r="D21103" i="11"/>
  <c r="A21103" i="11"/>
  <c r="D21102" i="11"/>
  <c r="D21101" i="11"/>
  <c r="D21100" i="11"/>
  <c r="D21099" i="11"/>
  <c r="D21098" i="11"/>
  <c r="D21097" i="11"/>
  <c r="D21096" i="11"/>
  <c r="A21096" i="11"/>
  <c r="D21095" i="11"/>
  <c r="D21094" i="11"/>
  <c r="D21093" i="11"/>
  <c r="D21092" i="11"/>
  <c r="D21091" i="11"/>
  <c r="D21090" i="11"/>
  <c r="A21090" i="11"/>
  <c r="D21089" i="11"/>
  <c r="A21089" i="11"/>
  <c r="D21086" i="11"/>
  <c r="A21086" i="11"/>
  <c r="D21085" i="11"/>
  <c r="A21085" i="11"/>
  <c r="D21083" i="11"/>
  <c r="A21083" i="11"/>
  <c r="D21082" i="11"/>
  <c r="A21082" i="11"/>
  <c r="D21080" i="11"/>
  <c r="A21080" i="11"/>
  <c r="D21079" i="11"/>
  <c r="A21079" i="11"/>
  <c r="D21078" i="11"/>
  <c r="A21078" i="11"/>
  <c r="D21077" i="11"/>
  <c r="A21077" i="11"/>
  <c r="D21076" i="11"/>
  <c r="A21076" i="11"/>
  <c r="D21075" i="11"/>
  <c r="A21075" i="11"/>
  <c r="D21074" i="11"/>
  <c r="A21074" i="11"/>
  <c r="D21073" i="11"/>
  <c r="A21073" i="11"/>
  <c r="D21072" i="11"/>
  <c r="A21072" i="11"/>
  <c r="D21071" i="11"/>
  <c r="A21071" i="11"/>
  <c r="D21070" i="11"/>
  <c r="A21070" i="11"/>
  <c r="D21069" i="11"/>
  <c r="A21069" i="11"/>
  <c r="D21068" i="11"/>
  <c r="A21068" i="11"/>
  <c r="D21067" i="11"/>
  <c r="A21067" i="11"/>
  <c r="D21066" i="11"/>
  <c r="A21066" i="11"/>
  <c r="D21065" i="11"/>
  <c r="A21065" i="11"/>
  <c r="D21064" i="11"/>
  <c r="A21064" i="11"/>
  <c r="D21063" i="11"/>
  <c r="A21063" i="11"/>
  <c r="D21062" i="11"/>
  <c r="A21062" i="11"/>
  <c r="D21061" i="11"/>
  <c r="A21061" i="11"/>
  <c r="D21060" i="11"/>
  <c r="A21060" i="11"/>
  <c r="D21059" i="11"/>
  <c r="D21058" i="11"/>
  <c r="D21057" i="11"/>
  <c r="D21056" i="11"/>
  <c r="D21055" i="11"/>
  <c r="D21054" i="11"/>
  <c r="D21053" i="11"/>
  <c r="D21052" i="11"/>
  <c r="A21052" i="11"/>
  <c r="D21051" i="11"/>
  <c r="D21050" i="11"/>
  <c r="D21049" i="11"/>
  <c r="D21048" i="11"/>
  <c r="A21048" i="11"/>
  <c r="D21047" i="11"/>
  <c r="D21046" i="11"/>
  <c r="D21045" i="11"/>
  <c r="D21044" i="11"/>
  <c r="D21043" i="11"/>
  <c r="D21042" i="11"/>
  <c r="A21042" i="11"/>
  <c r="D21041" i="11"/>
  <c r="A21041" i="11"/>
  <c r="D21040" i="11"/>
  <c r="A21040" i="11"/>
  <c r="D21039" i="11"/>
  <c r="A21039" i="11"/>
  <c r="D21038" i="11"/>
  <c r="A21038" i="11"/>
  <c r="D21037" i="11"/>
  <c r="A21037" i="11"/>
  <c r="D21036" i="11"/>
  <c r="A21036" i="11"/>
  <c r="D21035" i="11"/>
  <c r="A21035" i="11"/>
  <c r="D21034" i="11"/>
  <c r="D21033" i="11"/>
  <c r="D21032" i="11"/>
  <c r="D21031" i="11"/>
  <c r="D21030" i="11"/>
  <c r="D21029" i="11"/>
  <c r="D21028" i="11"/>
  <c r="D21027" i="11"/>
  <c r="D21026" i="11"/>
  <c r="D21025" i="11"/>
  <c r="D21024" i="11"/>
  <c r="A21024" i="11"/>
  <c r="D21023" i="11"/>
  <c r="A21023" i="11"/>
  <c r="D21022" i="11"/>
  <c r="A21022" i="11"/>
  <c r="D21021" i="11"/>
  <c r="A21021" i="11"/>
  <c r="D21020" i="11"/>
  <c r="A21020" i="11"/>
  <c r="D21019" i="11"/>
  <c r="D21018" i="11"/>
  <c r="D21017" i="11"/>
  <c r="D21016" i="11"/>
  <c r="D21015" i="11"/>
  <c r="D21014" i="11"/>
  <c r="D21013" i="11"/>
  <c r="A21013" i="11"/>
  <c r="D21012" i="11"/>
  <c r="D21011" i="11"/>
  <c r="D21010" i="11"/>
  <c r="D21009" i="11"/>
  <c r="D21008" i="11"/>
  <c r="D21007" i="11"/>
  <c r="A21007" i="11"/>
  <c r="D21006" i="11"/>
  <c r="A21006" i="11"/>
  <c r="D21005" i="11"/>
  <c r="A21005" i="11"/>
  <c r="D21004" i="11"/>
  <c r="A21004" i="11"/>
  <c r="D21003" i="11"/>
  <c r="A21003" i="11"/>
  <c r="D21002" i="11"/>
  <c r="A21002" i="11"/>
  <c r="D21001" i="11"/>
  <c r="A21001" i="11"/>
  <c r="D21000" i="11"/>
  <c r="A21000" i="11"/>
  <c r="D20999" i="11"/>
  <c r="A20999" i="11"/>
  <c r="D20998" i="11"/>
  <c r="D20997" i="11"/>
  <c r="A20997" i="11"/>
  <c r="D20993" i="11"/>
  <c r="A20993" i="11"/>
  <c r="D20992" i="11"/>
  <c r="A20992" i="11"/>
  <c r="D20991" i="11"/>
  <c r="A20991" i="11"/>
  <c r="D20990" i="11"/>
  <c r="A20990" i="11"/>
  <c r="D20989" i="11"/>
  <c r="A20989" i="11"/>
  <c r="D20988" i="11"/>
  <c r="A20988" i="11"/>
  <c r="D20987" i="11"/>
  <c r="A20987" i="11"/>
  <c r="D20986" i="11"/>
  <c r="A20986" i="11"/>
  <c r="D20983" i="11"/>
  <c r="A20983" i="11"/>
  <c r="D20982" i="11"/>
  <c r="A20982" i="11"/>
  <c r="D20981" i="11"/>
  <c r="A20981" i="11"/>
  <c r="D20978" i="11"/>
  <c r="A20978" i="11"/>
  <c r="D20977" i="11"/>
  <c r="A20977" i="11"/>
  <c r="D20976" i="11"/>
  <c r="D20975" i="11"/>
  <c r="D20974" i="11"/>
  <c r="D20973" i="11"/>
  <c r="D20972" i="11"/>
  <c r="D20971" i="11"/>
  <c r="D20970" i="11"/>
  <c r="D20969" i="11"/>
  <c r="A20969" i="11"/>
  <c r="D20968" i="11"/>
  <c r="D20967" i="11"/>
  <c r="D20966" i="11"/>
  <c r="D20965" i="11"/>
  <c r="A20965" i="11"/>
  <c r="D20964" i="11"/>
  <c r="D20963" i="11"/>
  <c r="D20962" i="11"/>
  <c r="D20961" i="11"/>
  <c r="D20960" i="11"/>
  <c r="D20959" i="11"/>
  <c r="A20959" i="11"/>
  <c r="D20958" i="11"/>
  <c r="A20958" i="11"/>
  <c r="D20956" i="11"/>
  <c r="A20956" i="11"/>
  <c r="D20955" i="11"/>
  <c r="A20955" i="11"/>
  <c r="D20954" i="11"/>
  <c r="A20954" i="11"/>
  <c r="D20953" i="11"/>
  <c r="A20953" i="11"/>
  <c r="D20952" i="11"/>
  <c r="A20952" i="11"/>
  <c r="D20951" i="11"/>
  <c r="D20950" i="11"/>
  <c r="D20949" i="11"/>
  <c r="D20948" i="11"/>
  <c r="D20947" i="11"/>
  <c r="D20946" i="11"/>
  <c r="D20945" i="11"/>
  <c r="D20944" i="11"/>
  <c r="D20943" i="11"/>
  <c r="D20942" i="11"/>
  <c r="D20940" i="11"/>
  <c r="A20940" i="11"/>
  <c r="D20938" i="11"/>
  <c r="A20938" i="11"/>
  <c r="D20937" i="11"/>
  <c r="A20937" i="11"/>
  <c r="D20936" i="11"/>
  <c r="D20935" i="11"/>
  <c r="D20934" i="11"/>
  <c r="D20933" i="11"/>
  <c r="D20932" i="11"/>
  <c r="D20931" i="11"/>
  <c r="D20930" i="11"/>
  <c r="A20930" i="11"/>
  <c r="D20929" i="11"/>
  <c r="D20928" i="11"/>
  <c r="D20927" i="11"/>
  <c r="D20926" i="11"/>
  <c r="D20925" i="11"/>
  <c r="D20924" i="11"/>
  <c r="A20924" i="11"/>
  <c r="D20923" i="11"/>
  <c r="A20923" i="11"/>
  <c r="D20922" i="11"/>
  <c r="A20922" i="11"/>
  <c r="D20920" i="11"/>
  <c r="A20920" i="11"/>
  <c r="D20919" i="11"/>
  <c r="A20919" i="11"/>
  <c r="D20917" i="11"/>
  <c r="A20917" i="11"/>
  <c r="D20916" i="11"/>
  <c r="A20916" i="11"/>
  <c r="D20914" i="11"/>
  <c r="A20914" i="11"/>
  <c r="D20913" i="11"/>
  <c r="A20913" i="11"/>
  <c r="D20912" i="11"/>
  <c r="A20912" i="11"/>
  <c r="D20911" i="11"/>
  <c r="A20911" i="11"/>
  <c r="D20910" i="11"/>
  <c r="A20910" i="11"/>
  <c r="D20909" i="11"/>
  <c r="A20909" i="11"/>
  <c r="D20908" i="11"/>
  <c r="A20908" i="11"/>
  <c r="D20907" i="11"/>
  <c r="A20907" i="11"/>
  <c r="D20906" i="11"/>
  <c r="A20906" i="11"/>
  <c r="D20905" i="11"/>
  <c r="A20905" i="11"/>
  <c r="D20904" i="11"/>
  <c r="A20904" i="11"/>
  <c r="D20903" i="11"/>
  <c r="A20903" i="11"/>
  <c r="D20902" i="11"/>
  <c r="A20902" i="11"/>
  <c r="D20901" i="11"/>
  <c r="A20901" i="11"/>
  <c r="D20900" i="11"/>
  <c r="A20900" i="11"/>
  <c r="D20899" i="11"/>
  <c r="A20899" i="11"/>
  <c r="D20898" i="11"/>
  <c r="A20898" i="11"/>
  <c r="D20897" i="11"/>
  <c r="A20897" i="11"/>
  <c r="D20896" i="11"/>
  <c r="A20896" i="11"/>
  <c r="D20895" i="11"/>
  <c r="A20895" i="11"/>
  <c r="D20894" i="11"/>
  <c r="A20894" i="11"/>
  <c r="D20893" i="11"/>
  <c r="D20892" i="11"/>
  <c r="D20891" i="11"/>
  <c r="D20890" i="11"/>
  <c r="D20889" i="11"/>
  <c r="D20888" i="11"/>
  <c r="D20887" i="11"/>
  <c r="D20886" i="11"/>
  <c r="A20886" i="11"/>
  <c r="D20885" i="11"/>
  <c r="D20884" i="11"/>
  <c r="D20883" i="11"/>
  <c r="D20882" i="11"/>
  <c r="A20882" i="11"/>
  <c r="D20881" i="11"/>
  <c r="D20880" i="11"/>
  <c r="D20879" i="11"/>
  <c r="D20878" i="11"/>
  <c r="D20877" i="11"/>
  <c r="D20876" i="11"/>
  <c r="A20876" i="11"/>
  <c r="D20875" i="11"/>
  <c r="A20875" i="11"/>
  <c r="D20874" i="11"/>
  <c r="A20874" i="11"/>
  <c r="D20873" i="11"/>
  <c r="A20873" i="11"/>
  <c r="D20872" i="11"/>
  <c r="A20872" i="11"/>
  <c r="D20871" i="11"/>
  <c r="A20871" i="11"/>
  <c r="D20870" i="11"/>
  <c r="A20870" i="11"/>
  <c r="D20869" i="11"/>
  <c r="A20869" i="11"/>
  <c r="D20868" i="11"/>
  <c r="D20867" i="11"/>
  <c r="D20866" i="11"/>
  <c r="D20865" i="11"/>
  <c r="D20864" i="11"/>
  <c r="D20863" i="11"/>
  <c r="D20862" i="11"/>
  <c r="D20861" i="11"/>
  <c r="D20860" i="11"/>
  <c r="D20859" i="11"/>
  <c r="D20858" i="11"/>
  <c r="A20858" i="11"/>
  <c r="D20857" i="11"/>
  <c r="A20857" i="11"/>
  <c r="D20856" i="11"/>
  <c r="A20856" i="11"/>
  <c r="D20855" i="11"/>
  <c r="A20855" i="11"/>
  <c r="D20854" i="11"/>
  <c r="A20854" i="11"/>
  <c r="D20853" i="11"/>
  <c r="D20852" i="11"/>
  <c r="D20851" i="11"/>
  <c r="D20850" i="11"/>
  <c r="D20849" i="11"/>
  <c r="D20848" i="11"/>
  <c r="D20847" i="11"/>
  <c r="A20847" i="11"/>
  <c r="D20846" i="11"/>
  <c r="D20845" i="11"/>
  <c r="D20844" i="11"/>
  <c r="D20843" i="11"/>
  <c r="D20842" i="11"/>
  <c r="D20841" i="11"/>
  <c r="A20841" i="11"/>
  <c r="D20840" i="11"/>
  <c r="A20840" i="11"/>
  <c r="D20839" i="11"/>
  <c r="A20839" i="11"/>
  <c r="D20838" i="11"/>
  <c r="A20838" i="11"/>
  <c r="D20837" i="11"/>
  <c r="A20837" i="11"/>
  <c r="D20836" i="11"/>
  <c r="A20836" i="11"/>
  <c r="D20835" i="11"/>
  <c r="A20835" i="11"/>
  <c r="D20834" i="11"/>
  <c r="A20834" i="11"/>
  <c r="D20833" i="11"/>
  <c r="A20833" i="11"/>
  <c r="D20832" i="11"/>
  <c r="D20831" i="11"/>
  <c r="A20831" i="11"/>
  <c r="D20827" i="11"/>
  <c r="A20827" i="11"/>
  <c r="D20826" i="11"/>
  <c r="A20826" i="11"/>
  <c r="D20825" i="11"/>
  <c r="A20825" i="11"/>
  <c r="D20824" i="11"/>
  <c r="A20824" i="11"/>
  <c r="D20823" i="11"/>
  <c r="A20823" i="11"/>
  <c r="D20822" i="11"/>
  <c r="A20822" i="11"/>
  <c r="D20821" i="11"/>
  <c r="A20821" i="11"/>
  <c r="D20817" i="11"/>
  <c r="A20817" i="11"/>
  <c r="D20816" i="11"/>
  <c r="A20816" i="11"/>
  <c r="D20815" i="11"/>
  <c r="A20815" i="11"/>
  <c r="D20812" i="11"/>
  <c r="A20812" i="11"/>
  <c r="D20811" i="11"/>
  <c r="A20811" i="11"/>
  <c r="D20810" i="11"/>
  <c r="D20809" i="11"/>
  <c r="D20808" i="11"/>
  <c r="D20807" i="11"/>
  <c r="D20806" i="11"/>
  <c r="D20805" i="11"/>
  <c r="D20804" i="11"/>
  <c r="D20803" i="11"/>
  <c r="A20803" i="11"/>
  <c r="D20802" i="11"/>
  <c r="D20801" i="11"/>
  <c r="D20800" i="11"/>
  <c r="D20799" i="11"/>
  <c r="A20799" i="11"/>
  <c r="D20798" i="11"/>
  <c r="D20797" i="11"/>
  <c r="D20796" i="11"/>
  <c r="D20795" i="11"/>
  <c r="D20794" i="11"/>
  <c r="D20793" i="11"/>
  <c r="A20793" i="11"/>
  <c r="D20790" i="11"/>
  <c r="A20790" i="11"/>
  <c r="D20789" i="11"/>
  <c r="A20789" i="11"/>
  <c r="D20788" i="11"/>
  <c r="A20788" i="11"/>
  <c r="D20787" i="11"/>
  <c r="A20787" i="11"/>
  <c r="D20786" i="11"/>
  <c r="A20786" i="11"/>
  <c r="D20785" i="11"/>
  <c r="D20784" i="11"/>
  <c r="D20783" i="11"/>
  <c r="D20782" i="11"/>
  <c r="D20781" i="11"/>
  <c r="D20780" i="11"/>
  <c r="D20779" i="11"/>
  <c r="D20778" i="11"/>
  <c r="D20777" i="11"/>
  <c r="D20776" i="11"/>
  <c r="D20772" i="11"/>
  <c r="A20772" i="11"/>
  <c r="D20771" i="11"/>
  <c r="A20771" i="11"/>
  <c r="D20770" i="11"/>
  <c r="D20769" i="11"/>
  <c r="D20768" i="11"/>
  <c r="D20767" i="11"/>
  <c r="D20766" i="11"/>
  <c r="D20765" i="11"/>
  <c r="D20764" i="11"/>
  <c r="A20764" i="11"/>
  <c r="D20763" i="11"/>
  <c r="D20762" i="11"/>
  <c r="D20761" i="11"/>
  <c r="D20760" i="11"/>
  <c r="D20759" i="11"/>
  <c r="D20758" i="11"/>
  <c r="A20758" i="11"/>
  <c r="D20757" i="11"/>
  <c r="A20757" i="11"/>
  <c r="D20755" i="11"/>
  <c r="A20755" i="11"/>
  <c r="D20754" i="11"/>
  <c r="A20754" i="11"/>
  <c r="D20753" i="11"/>
  <c r="A20753" i="11"/>
  <c r="D20751" i="11"/>
  <c r="A20751" i="11"/>
  <c r="D20750" i="11"/>
  <c r="A20750" i="11"/>
  <c r="D20748" i="11"/>
  <c r="A20748" i="11"/>
  <c r="D20747" i="11"/>
  <c r="A20747" i="11"/>
  <c r="D20746" i="11"/>
  <c r="A20746" i="11"/>
  <c r="D20745" i="11"/>
  <c r="A20745" i="11"/>
  <c r="D20744" i="11"/>
  <c r="A20744" i="11"/>
  <c r="D20743" i="11"/>
  <c r="A20743" i="11"/>
  <c r="D20742" i="11"/>
  <c r="A20742" i="11"/>
  <c r="D20741" i="11"/>
  <c r="A20741" i="11"/>
  <c r="D20740" i="11"/>
  <c r="A20740" i="11"/>
  <c r="D20739" i="11"/>
  <c r="A20739" i="11"/>
  <c r="D20738" i="11"/>
  <c r="A20738" i="11"/>
  <c r="D20737" i="11"/>
  <c r="A20737" i="11"/>
  <c r="D20736" i="11"/>
  <c r="A20736" i="11"/>
  <c r="D20735" i="11"/>
  <c r="A20735" i="11"/>
  <c r="D20734" i="11"/>
  <c r="A20734" i="11"/>
  <c r="D20733" i="11"/>
  <c r="A20733" i="11"/>
  <c r="D20732" i="11"/>
  <c r="A20732" i="11"/>
  <c r="D20731" i="11"/>
  <c r="A20731" i="11"/>
  <c r="D20730" i="11"/>
  <c r="A20730" i="11"/>
  <c r="D20729" i="11"/>
  <c r="A20729" i="11"/>
  <c r="D20728" i="11"/>
  <c r="A20728" i="11"/>
  <c r="D20727" i="11"/>
  <c r="D20726" i="11"/>
  <c r="D20725" i="11"/>
  <c r="D20724" i="11"/>
  <c r="D20723" i="11"/>
  <c r="D20722" i="11"/>
  <c r="D20721" i="11"/>
  <c r="D20720" i="11"/>
  <c r="A20720" i="11"/>
  <c r="D20719" i="11"/>
  <c r="D20718" i="11"/>
  <c r="D20717" i="11"/>
  <c r="D20716" i="11"/>
  <c r="A20716" i="11"/>
  <c r="D20715" i="11"/>
  <c r="D20714" i="11"/>
  <c r="D20713" i="11"/>
  <c r="D20712" i="11"/>
  <c r="D20711" i="11"/>
  <c r="D20710" i="11"/>
  <c r="A20710" i="11"/>
  <c r="D20709" i="11"/>
  <c r="A20709" i="11"/>
  <c r="D20708" i="11"/>
  <c r="A20708" i="11"/>
  <c r="D20707" i="11"/>
  <c r="A20707" i="11"/>
  <c r="D20706" i="11"/>
  <c r="A20706" i="11"/>
  <c r="D20705" i="11"/>
  <c r="A20705" i="11"/>
  <c r="D20704" i="11"/>
  <c r="A20704" i="11"/>
  <c r="D20703" i="11"/>
  <c r="A20703" i="11"/>
  <c r="D20702" i="11"/>
  <c r="D20701" i="11"/>
  <c r="D20700" i="11"/>
  <c r="D20699" i="11"/>
  <c r="D20698" i="11"/>
  <c r="D20697" i="11"/>
  <c r="D20696" i="11"/>
  <c r="D20695" i="11"/>
  <c r="D20694" i="11"/>
  <c r="D20693" i="11"/>
  <c r="D20692" i="11"/>
  <c r="A20692" i="11"/>
  <c r="D20691" i="11"/>
  <c r="A20691" i="11"/>
  <c r="D20690" i="11"/>
  <c r="A20690" i="11"/>
  <c r="D20689" i="11"/>
  <c r="A20689" i="11"/>
  <c r="D20688" i="11"/>
  <c r="A20688" i="11"/>
  <c r="D20687" i="11"/>
  <c r="D20686" i="11"/>
  <c r="D20685" i="11"/>
  <c r="D20684" i="11"/>
  <c r="D20683" i="11"/>
  <c r="D20682" i="11"/>
  <c r="D20681" i="11"/>
  <c r="A20681" i="11"/>
  <c r="D20680" i="11"/>
  <c r="D20679" i="11"/>
  <c r="D20678" i="11"/>
  <c r="D20677" i="11"/>
  <c r="D20676" i="11"/>
  <c r="D20675" i="11"/>
  <c r="A20675" i="11"/>
  <c r="D20674" i="11"/>
  <c r="A20674" i="11"/>
  <c r="D20673" i="11"/>
  <c r="A20673" i="11"/>
  <c r="D20672" i="11"/>
  <c r="A20672" i="11"/>
  <c r="D20671" i="11"/>
  <c r="A20671" i="11"/>
  <c r="D20670" i="11"/>
  <c r="A20670" i="11"/>
  <c r="D20669" i="11"/>
  <c r="A20669" i="11"/>
  <c r="D20668" i="11"/>
  <c r="A20668" i="11"/>
  <c r="D20667" i="11"/>
  <c r="A20667" i="11"/>
  <c r="D20666" i="11"/>
  <c r="D20665" i="11"/>
  <c r="A20665" i="11"/>
  <c r="D20661" i="11"/>
  <c r="A20661" i="11"/>
  <c r="D20660" i="11"/>
  <c r="A20660" i="11"/>
  <c r="D20659" i="11"/>
  <c r="A20659" i="11"/>
  <c r="D20658" i="11"/>
  <c r="A20658" i="11"/>
  <c r="D20657" i="11"/>
  <c r="A20657" i="11"/>
  <c r="D20656" i="11"/>
  <c r="A20656" i="11"/>
  <c r="D20655" i="11"/>
  <c r="A20655" i="11"/>
  <c r="D20654" i="11"/>
  <c r="A20654" i="11"/>
  <c r="D20651" i="11"/>
  <c r="A20651" i="11"/>
  <c r="D20650" i="11"/>
  <c r="A20650" i="11"/>
  <c r="D20649" i="11"/>
  <c r="A20649" i="11"/>
  <c r="D20646" i="11"/>
  <c r="A20646" i="11"/>
  <c r="D20645" i="11"/>
  <c r="A20645" i="11"/>
  <c r="D20644" i="11"/>
  <c r="D20643" i="11"/>
  <c r="D20642" i="11"/>
  <c r="D20641" i="11"/>
  <c r="D20640" i="11"/>
  <c r="D20639" i="11"/>
  <c r="D20638" i="11"/>
  <c r="D20637" i="11"/>
  <c r="A20637" i="11"/>
  <c r="D20636" i="11"/>
  <c r="D20635" i="11"/>
  <c r="D20634" i="11"/>
  <c r="D20633" i="11"/>
  <c r="A20633" i="11"/>
  <c r="D20632" i="11"/>
  <c r="D20631" i="11"/>
  <c r="D20630" i="11"/>
  <c r="D20629" i="11"/>
  <c r="D20628" i="11"/>
  <c r="D20627" i="11"/>
  <c r="A20627" i="11"/>
  <c r="D20626" i="11"/>
  <c r="A20626" i="11"/>
  <c r="D20625" i="11"/>
  <c r="A20625" i="11"/>
  <c r="D20624" i="11"/>
  <c r="A20624" i="11"/>
  <c r="D20623" i="11"/>
  <c r="A20623" i="11"/>
  <c r="D20622" i="11"/>
  <c r="A20622" i="11"/>
  <c r="D20621" i="11"/>
  <c r="A20621" i="11"/>
  <c r="D20620" i="11"/>
  <c r="A20620" i="11"/>
  <c r="D20619" i="11"/>
  <c r="D20618" i="11"/>
  <c r="D20617" i="11"/>
  <c r="D20616" i="11"/>
  <c r="D20615" i="11"/>
  <c r="D20614" i="11"/>
  <c r="D20613" i="11"/>
  <c r="D20612" i="11"/>
  <c r="D20611" i="11"/>
  <c r="D20610" i="11"/>
  <c r="D20608" i="11"/>
  <c r="A20608" i="11"/>
  <c r="D20606" i="11"/>
  <c r="A20606" i="11"/>
  <c r="D20605" i="11"/>
  <c r="A20605" i="11"/>
  <c r="D20604" i="11"/>
  <c r="D20603" i="11"/>
  <c r="D20602" i="11"/>
  <c r="D20601" i="11"/>
  <c r="D20600" i="11"/>
  <c r="D20599" i="11"/>
  <c r="D20598" i="11"/>
  <c r="A20598" i="11"/>
  <c r="D20597" i="11"/>
  <c r="D20596" i="11"/>
  <c r="D20595" i="11"/>
  <c r="D20594" i="11"/>
  <c r="D20593" i="11"/>
  <c r="D20592" i="11"/>
  <c r="A20592" i="11"/>
  <c r="D20591" i="11"/>
  <c r="A20591" i="11"/>
  <c r="D20589" i="11"/>
  <c r="A20589" i="11"/>
  <c r="D20588" i="11"/>
  <c r="A20588" i="11"/>
  <c r="D20587" i="11"/>
  <c r="A20587" i="11"/>
  <c r="D20585" i="11"/>
  <c r="A20585" i="11"/>
  <c r="D20584" i="11"/>
  <c r="A20584" i="11"/>
  <c r="D20582" i="11"/>
  <c r="A20582" i="11"/>
  <c r="D20578" i="11"/>
  <c r="A20578" i="11"/>
  <c r="D20577" i="11"/>
  <c r="A20577" i="11"/>
  <c r="D20576" i="11"/>
  <c r="A20576" i="11"/>
  <c r="D20575" i="11"/>
  <c r="A20575" i="11"/>
  <c r="D20574" i="11"/>
  <c r="A20574" i="11"/>
  <c r="D20573" i="11"/>
  <c r="A20573" i="11"/>
  <c r="D20572" i="11"/>
  <c r="A20572" i="11"/>
  <c r="D20568" i="11"/>
  <c r="A20568" i="11"/>
  <c r="D20567" i="11"/>
  <c r="A20567" i="11"/>
  <c r="D20566" i="11"/>
  <c r="A20566" i="11"/>
  <c r="D20563" i="11"/>
  <c r="A20563" i="11"/>
  <c r="D20562" i="11"/>
  <c r="A20562" i="11"/>
  <c r="D20561" i="11"/>
  <c r="D20560" i="11"/>
  <c r="D20559" i="11"/>
  <c r="D20558" i="11"/>
  <c r="D20557" i="11"/>
  <c r="D20556" i="11"/>
  <c r="D20555" i="11"/>
  <c r="D20554" i="11"/>
  <c r="A20554" i="11"/>
  <c r="D20553" i="11"/>
  <c r="D20552" i="11"/>
  <c r="D20551" i="11"/>
  <c r="D20550" i="11"/>
  <c r="A20550" i="11"/>
  <c r="D20549" i="11"/>
  <c r="D20548" i="11"/>
  <c r="D20547" i="11"/>
  <c r="D20546" i="11"/>
  <c r="D20545" i="11"/>
  <c r="D20544" i="11"/>
  <c r="A20544" i="11"/>
  <c r="D20539" i="11"/>
  <c r="A20539" i="11"/>
  <c r="D20538" i="11"/>
  <c r="A20538" i="11"/>
  <c r="D20537" i="11"/>
  <c r="A20537" i="11"/>
  <c r="D20536" i="11"/>
  <c r="D20535" i="11"/>
  <c r="D20534" i="11"/>
  <c r="D20533" i="11"/>
  <c r="D20532" i="11"/>
  <c r="D20531" i="11"/>
  <c r="D20530" i="11"/>
  <c r="D20529" i="11"/>
  <c r="D20528" i="11"/>
  <c r="D20527" i="11"/>
  <c r="D20523" i="11"/>
  <c r="A20523" i="11"/>
  <c r="D20522" i="11"/>
  <c r="A20522" i="11"/>
  <c r="D20521" i="11"/>
  <c r="D20520" i="11"/>
  <c r="D20519" i="11"/>
  <c r="D20518" i="11"/>
  <c r="D20517" i="11"/>
  <c r="D20516" i="11"/>
  <c r="D20515" i="11"/>
  <c r="A20515" i="11"/>
  <c r="D20514" i="11"/>
  <c r="D20513" i="11"/>
  <c r="D20512" i="11"/>
  <c r="D20511" i="11"/>
  <c r="D20510" i="11"/>
  <c r="D20509" i="11"/>
  <c r="A20509" i="11"/>
  <c r="D20508" i="11"/>
  <c r="A20508" i="11"/>
  <c r="D20505" i="11"/>
  <c r="A20505" i="11"/>
  <c r="D20504" i="11"/>
  <c r="A20504" i="11"/>
  <c r="D20502" i="11"/>
  <c r="A20502" i="11"/>
  <c r="D20501" i="11"/>
  <c r="A20501" i="11"/>
  <c r="D20499" i="11"/>
  <c r="A20499" i="11"/>
  <c r="D20495" i="11"/>
  <c r="A20495" i="11"/>
  <c r="D20494" i="11"/>
  <c r="A20494" i="11"/>
  <c r="D20493" i="11"/>
  <c r="A20493" i="11"/>
  <c r="D20492" i="11"/>
  <c r="A20492" i="11"/>
  <c r="D20491" i="11"/>
  <c r="A20491" i="11"/>
  <c r="D20490" i="11"/>
  <c r="A20490" i="11"/>
  <c r="D20489" i="11"/>
  <c r="A20489" i="11"/>
  <c r="D20485" i="11"/>
  <c r="A20485" i="11"/>
  <c r="D20484" i="11"/>
  <c r="A20484" i="11"/>
  <c r="D20483" i="11"/>
  <c r="A20483" i="11"/>
  <c r="D20480" i="11"/>
  <c r="A20480" i="11"/>
  <c r="D20479" i="11"/>
  <c r="A20479" i="11"/>
  <c r="D20478" i="11"/>
  <c r="D20477" i="11"/>
  <c r="D20476" i="11"/>
  <c r="D20475" i="11"/>
  <c r="D20474" i="11"/>
  <c r="D20473" i="11"/>
  <c r="D20472" i="11"/>
  <c r="D20471" i="11"/>
  <c r="A20471" i="11"/>
  <c r="D20470" i="11"/>
  <c r="D20469" i="11"/>
  <c r="D20468" i="11"/>
  <c r="D20467" i="11"/>
  <c r="A20467" i="11"/>
  <c r="D20466" i="11"/>
  <c r="D20465" i="11"/>
  <c r="D20464" i="11"/>
  <c r="D20463" i="11"/>
  <c r="D20462" i="11"/>
  <c r="D20461" i="11"/>
  <c r="A20461" i="11"/>
  <c r="D20458" i="11"/>
  <c r="A20458" i="11"/>
  <c r="D20457" i="11"/>
  <c r="A20457" i="11"/>
  <c r="D20456" i="11"/>
  <c r="A20456" i="11"/>
  <c r="D20455" i="11"/>
  <c r="A20455" i="11"/>
  <c r="D20454" i="11"/>
  <c r="A20454" i="11"/>
  <c r="D20453" i="11"/>
  <c r="D20452" i="11"/>
  <c r="D20451" i="11"/>
  <c r="D20450" i="11"/>
  <c r="D20449" i="11"/>
  <c r="D20448" i="11"/>
  <c r="D20447" i="11"/>
  <c r="D20446" i="11"/>
  <c r="D20445" i="11"/>
  <c r="D20444" i="11"/>
  <c r="D20442" i="11"/>
  <c r="A20442" i="11"/>
  <c r="D20440" i="11"/>
  <c r="A20440" i="11"/>
  <c r="D20439" i="11"/>
  <c r="A20439" i="11"/>
  <c r="D20438" i="11"/>
  <c r="D20437" i="11"/>
  <c r="D20436" i="11"/>
  <c r="D20435" i="11"/>
  <c r="D20434" i="11"/>
  <c r="D20433" i="11"/>
  <c r="D20432" i="11"/>
  <c r="A20432" i="11"/>
  <c r="D20431" i="11"/>
  <c r="D20430" i="11"/>
  <c r="D20429" i="11"/>
  <c r="D20428" i="11"/>
  <c r="D20427" i="11"/>
  <c r="D20426" i="11"/>
  <c r="A20426" i="11"/>
  <c r="D20425" i="11"/>
  <c r="A20425" i="11"/>
  <c r="D20423" i="11"/>
  <c r="A20423" i="11"/>
  <c r="D20422" i="11"/>
  <c r="A20422" i="11"/>
  <c r="D20421" i="11"/>
  <c r="A20421" i="11"/>
  <c r="D20419" i="11"/>
  <c r="A20419" i="11"/>
  <c r="D20418" i="11"/>
  <c r="A20418" i="11"/>
  <c r="D20416" i="11"/>
  <c r="A20416" i="11"/>
  <c r="D20412" i="11"/>
  <c r="A20412" i="11"/>
  <c r="D20411" i="11"/>
  <c r="A20411" i="11"/>
  <c r="D20410" i="11"/>
  <c r="A20410" i="11"/>
  <c r="D20409" i="11"/>
  <c r="A20409" i="11"/>
  <c r="D20408" i="11"/>
  <c r="A20408" i="11"/>
  <c r="D20407" i="11"/>
  <c r="A20407" i="11"/>
  <c r="D20406" i="11"/>
  <c r="A20406" i="11"/>
  <c r="D20402" i="11"/>
  <c r="A20402" i="11"/>
  <c r="D20401" i="11"/>
  <c r="A20401" i="11"/>
  <c r="D20400" i="11"/>
  <c r="A20400" i="11"/>
  <c r="D20397" i="11"/>
  <c r="A20397" i="11"/>
  <c r="D20396" i="11"/>
  <c r="A20396" i="11"/>
  <c r="D20395" i="11"/>
  <c r="D20394" i="11"/>
  <c r="D20393" i="11"/>
  <c r="D20392" i="11"/>
  <c r="D20391" i="11"/>
  <c r="D20390" i="11"/>
  <c r="D20389" i="11"/>
  <c r="D20388" i="11"/>
  <c r="A20388" i="11"/>
  <c r="D20387" i="11"/>
  <c r="D20386" i="11"/>
  <c r="D20385" i="11"/>
  <c r="D20384" i="11"/>
  <c r="A20384" i="11"/>
  <c r="D20383" i="11"/>
  <c r="D20382" i="11"/>
  <c r="D20381" i="11"/>
  <c r="D20380" i="11"/>
  <c r="D20379" i="11"/>
  <c r="D20378" i="11"/>
  <c r="A20378" i="11"/>
  <c r="D20373" i="11"/>
  <c r="A20373" i="11"/>
  <c r="D20372" i="11"/>
  <c r="A20372" i="11"/>
  <c r="D20371" i="11"/>
  <c r="A20371" i="11"/>
  <c r="D20370" i="11"/>
  <c r="D20369" i="11"/>
  <c r="D20368" i="11"/>
  <c r="D20367" i="11"/>
  <c r="D20366" i="11"/>
  <c r="D20365" i="11"/>
  <c r="D20364" i="11"/>
  <c r="D20363" i="11"/>
  <c r="D20362" i="11"/>
  <c r="D20361" i="11"/>
  <c r="D20357" i="11"/>
  <c r="A20357" i="11"/>
  <c r="D20356" i="11"/>
  <c r="A20356" i="11"/>
  <c r="D20355" i="11"/>
  <c r="D20354" i="11"/>
  <c r="D20353" i="11"/>
  <c r="D20352" i="11"/>
  <c r="D20351" i="11"/>
  <c r="D20350" i="11"/>
  <c r="D20349" i="11"/>
  <c r="A20349" i="11"/>
  <c r="D20348" i="11"/>
  <c r="D20347" i="11"/>
  <c r="D20346" i="11"/>
  <c r="D20345" i="11"/>
  <c r="D20344" i="11"/>
  <c r="D20343" i="11"/>
  <c r="A20343" i="11"/>
  <c r="D20342" i="11"/>
  <c r="A20342" i="11"/>
  <c r="D20340" i="11"/>
  <c r="A20340" i="11"/>
  <c r="D20339" i="11"/>
  <c r="A20339" i="11"/>
  <c r="D20338" i="11"/>
  <c r="A20338" i="11"/>
  <c r="D20336" i="11"/>
  <c r="A20336" i="11"/>
  <c r="D20335" i="11"/>
  <c r="A20335" i="11"/>
  <c r="D20333" i="11"/>
  <c r="A20333" i="11"/>
  <c r="D20329" i="11"/>
  <c r="A20329" i="11"/>
  <c r="D20328" i="11"/>
  <c r="A20328" i="11"/>
  <c r="D20327" i="11"/>
  <c r="A20327" i="11"/>
  <c r="D20326" i="11"/>
  <c r="A20326" i="11"/>
  <c r="D20325" i="11"/>
  <c r="A20325" i="11"/>
  <c r="D20324" i="11"/>
  <c r="A20324" i="11"/>
  <c r="D20323" i="11"/>
  <c r="A20323" i="11"/>
  <c r="D20322" i="11"/>
  <c r="A20322" i="11"/>
  <c r="D20319" i="11"/>
  <c r="A20319" i="11"/>
  <c r="D20318" i="11"/>
  <c r="A20318" i="11"/>
  <c r="D20317" i="11"/>
  <c r="A20317" i="11"/>
  <c r="D20314" i="11"/>
  <c r="A20314" i="11"/>
  <c r="D20313" i="11"/>
  <c r="A20313" i="11"/>
  <c r="D20312" i="11"/>
  <c r="D20311" i="11"/>
  <c r="D20310" i="11"/>
  <c r="D20309" i="11"/>
  <c r="D20308" i="11"/>
  <c r="D20307" i="11"/>
  <c r="D20306" i="11"/>
  <c r="D20305" i="11"/>
  <c r="A20305" i="11"/>
  <c r="D20304" i="11"/>
  <c r="D20303" i="11"/>
  <c r="D20302" i="11"/>
  <c r="D20301" i="11"/>
  <c r="A20301" i="11"/>
  <c r="D20300" i="11"/>
  <c r="D20299" i="11"/>
  <c r="D20298" i="11"/>
  <c r="D20297" i="11"/>
  <c r="D20296" i="11"/>
  <c r="D20295" i="11"/>
  <c r="A20295" i="11"/>
  <c r="D20294" i="11"/>
  <c r="A20294" i="11"/>
  <c r="D20293" i="11"/>
  <c r="A20293" i="11"/>
  <c r="D20292" i="11"/>
  <c r="A20292" i="11"/>
  <c r="D20291" i="11"/>
  <c r="A20291" i="11"/>
  <c r="D20289" i="11"/>
  <c r="A20289" i="11"/>
  <c r="D20288" i="11"/>
  <c r="A20288" i="11"/>
  <c r="D20287" i="11"/>
  <c r="D20286" i="11"/>
  <c r="D20285" i="11"/>
  <c r="D20284" i="11"/>
  <c r="D20283" i="11"/>
  <c r="D20282" i="11"/>
  <c r="D20281" i="11"/>
  <c r="D20280" i="11"/>
  <c r="D20279" i="11"/>
  <c r="D20278" i="11"/>
  <c r="D20274" i="11"/>
  <c r="A20274" i="11"/>
  <c r="D20273" i="11"/>
  <c r="A20273" i="11"/>
  <c r="D20272" i="11"/>
  <c r="D20271" i="11"/>
  <c r="D20270" i="11"/>
  <c r="D20269" i="11"/>
  <c r="D20268" i="11"/>
  <c r="D20267" i="11"/>
  <c r="D20266" i="11"/>
  <c r="A20266" i="11"/>
  <c r="D20265" i="11"/>
  <c r="D20264" i="11"/>
  <c r="D20263" i="11"/>
  <c r="D20262" i="11"/>
  <c r="D20261" i="11"/>
  <c r="D20260" i="11"/>
  <c r="A20260" i="11"/>
  <c r="D20259" i="11"/>
  <c r="A20259" i="11"/>
  <c r="D20257" i="11"/>
  <c r="A20257" i="11"/>
  <c r="D20256" i="11"/>
  <c r="A20256" i="11"/>
  <c r="D20255" i="11"/>
  <c r="A20255" i="11"/>
  <c r="D20253" i="11"/>
  <c r="A20253" i="11"/>
  <c r="D20252" i="11"/>
  <c r="A20252" i="11"/>
  <c r="D20250" i="11"/>
  <c r="A20250" i="11"/>
  <c r="D20246" i="11"/>
  <c r="A20246" i="11"/>
  <c r="D20245" i="11"/>
  <c r="A20245" i="11"/>
  <c r="D20244" i="11"/>
  <c r="A20244" i="11"/>
  <c r="D20243" i="11"/>
  <c r="A20243" i="11"/>
  <c r="D20242" i="11"/>
  <c r="A20242" i="11"/>
  <c r="D20241" i="11"/>
  <c r="A20241" i="11"/>
  <c r="D20240" i="11"/>
  <c r="A20240" i="11"/>
  <c r="D20239" i="11"/>
  <c r="A20239" i="11"/>
  <c r="D20236" i="11"/>
  <c r="A20236" i="11"/>
  <c r="D20235" i="11"/>
  <c r="A20235" i="11"/>
  <c r="D20234" i="11"/>
  <c r="A20234" i="11"/>
  <c r="D20231" i="11"/>
  <c r="A20231" i="11"/>
  <c r="D20230" i="11"/>
  <c r="A20230" i="11"/>
  <c r="D20229" i="11"/>
  <c r="D20228" i="11"/>
  <c r="D20227" i="11"/>
  <c r="D20226" i="11"/>
  <c r="D20225" i="11"/>
  <c r="D20224" i="11"/>
  <c r="D20223" i="11"/>
  <c r="D20222" i="11"/>
  <c r="A20222" i="11"/>
  <c r="D20221" i="11"/>
  <c r="D20220" i="11"/>
  <c r="D20219" i="11"/>
  <c r="D20218" i="11"/>
  <c r="A20218" i="11"/>
  <c r="D20217" i="11"/>
  <c r="D20216" i="11"/>
  <c r="D20215" i="11"/>
  <c r="D20214" i="11"/>
  <c r="D20213" i="11"/>
  <c r="D20212" i="11"/>
  <c r="A20212" i="11"/>
  <c r="D20211" i="11"/>
  <c r="A20211" i="11"/>
  <c r="D20210" i="11"/>
  <c r="A20210" i="11"/>
  <c r="D20209" i="11"/>
  <c r="A20209" i="11"/>
  <c r="D20208" i="11"/>
  <c r="A20208" i="11"/>
  <c r="D20207" i="11"/>
  <c r="A20207" i="11"/>
  <c r="D20206" i="11"/>
  <c r="A20206" i="11"/>
  <c r="D20205" i="11"/>
  <c r="A20205" i="11"/>
  <c r="D20204" i="11"/>
  <c r="D20203" i="11"/>
  <c r="D20202" i="11"/>
  <c r="D20201" i="11"/>
  <c r="D20200" i="11"/>
  <c r="D20199" i="11"/>
  <c r="D20198" i="11"/>
  <c r="D20197" i="11"/>
  <c r="D20196" i="11"/>
  <c r="D20195" i="11"/>
  <c r="D20191" i="11"/>
  <c r="A20191" i="11"/>
  <c r="D20190" i="11"/>
  <c r="A20190" i="11"/>
  <c r="D20189" i="11"/>
  <c r="D20188" i="11"/>
  <c r="D20187" i="11"/>
  <c r="D20186" i="11"/>
  <c r="D20185" i="11"/>
  <c r="D20184" i="11"/>
  <c r="D20183" i="11"/>
  <c r="A20183" i="11"/>
  <c r="D20182" i="11"/>
  <c r="D20181" i="11"/>
  <c r="D20180" i="11"/>
  <c r="D20179" i="11"/>
  <c r="D20178" i="11"/>
  <c r="D20177" i="11"/>
  <c r="A20177" i="11"/>
  <c r="D20176" i="11"/>
  <c r="A20176" i="11"/>
  <c r="D20174" i="11"/>
  <c r="A20174" i="11"/>
  <c r="D20173" i="11"/>
  <c r="A20173" i="11"/>
  <c r="D20172" i="11"/>
  <c r="A20172" i="11"/>
  <c r="D20170" i="11"/>
  <c r="A20170" i="11"/>
  <c r="D20169" i="11"/>
  <c r="A20169" i="11"/>
  <c r="D20167" i="11"/>
  <c r="A20167" i="11"/>
  <c r="D20163" i="11"/>
  <c r="A20163" i="11"/>
  <c r="D20162" i="11"/>
  <c r="A20162" i="11"/>
  <c r="D20161" i="11"/>
  <c r="A20161" i="11"/>
  <c r="D20160" i="11"/>
  <c r="A20160" i="11"/>
  <c r="D20159" i="11"/>
  <c r="A20159" i="11"/>
  <c r="D20157" i="11"/>
  <c r="A20157" i="11"/>
  <c r="D20153" i="11"/>
  <c r="A20153" i="11"/>
  <c r="D20152" i="11"/>
  <c r="A20152" i="11"/>
  <c r="D20151" i="11"/>
  <c r="A20151" i="11"/>
  <c r="D20148" i="11"/>
  <c r="A20148" i="11"/>
  <c r="D20147" i="11"/>
  <c r="A20147" i="11"/>
  <c r="D20146" i="11"/>
  <c r="D20145" i="11"/>
  <c r="D20144" i="11"/>
  <c r="D20143" i="11"/>
  <c r="D20142" i="11"/>
  <c r="D20141" i="11"/>
  <c r="D20140" i="11"/>
  <c r="D20139" i="11"/>
  <c r="A20139" i="11"/>
  <c r="D20138" i="11"/>
  <c r="D20137" i="11"/>
  <c r="D20136" i="11"/>
  <c r="D20134" i="11"/>
  <c r="D20133" i="11"/>
  <c r="D20132" i="11"/>
  <c r="D20131" i="11"/>
  <c r="D20130" i="11"/>
  <c r="D20129" i="11"/>
  <c r="A20129" i="11"/>
  <c r="D20125" i="11"/>
  <c r="A20125" i="11"/>
  <c r="D20124" i="11"/>
  <c r="A20124" i="11"/>
  <c r="D20122" i="11"/>
  <c r="A20122" i="11"/>
  <c r="D20121" i="11"/>
  <c r="D20120" i="11"/>
  <c r="D20119" i="11"/>
  <c r="D20118" i="11"/>
  <c r="D20117" i="11"/>
  <c r="D20116" i="11"/>
  <c r="D20115" i="11"/>
  <c r="D20114" i="11"/>
  <c r="D20113" i="11"/>
  <c r="D20112" i="11"/>
  <c r="D20108" i="11"/>
  <c r="A20108" i="11"/>
  <c r="D20107" i="11"/>
  <c r="A20107" i="11"/>
  <c r="D20106" i="11"/>
  <c r="D20105" i="11"/>
  <c r="D20104" i="11"/>
  <c r="D20103" i="11"/>
  <c r="D20102" i="11"/>
  <c r="D20101" i="11"/>
  <c r="D20100" i="11"/>
  <c r="A20100" i="11"/>
  <c r="D20099" i="11"/>
  <c r="D20098" i="11"/>
  <c r="D20097" i="11"/>
  <c r="D20096" i="11"/>
  <c r="D20095" i="11"/>
  <c r="D20094" i="11"/>
  <c r="A20094" i="11"/>
  <c r="D20093" i="11"/>
  <c r="A20093" i="11"/>
  <c r="D20090" i="11"/>
  <c r="A20090" i="11"/>
  <c r="D20089" i="11"/>
  <c r="A20089" i="11"/>
  <c r="D20087" i="11"/>
  <c r="A20087" i="11"/>
  <c r="D20086" i="11"/>
  <c r="A20086" i="11"/>
  <c r="D20084" i="11"/>
  <c r="A20084" i="11"/>
  <c r="D20080" i="11"/>
  <c r="A20080" i="11"/>
  <c r="D20079" i="11"/>
  <c r="A20079" i="11"/>
  <c r="D20078" i="11"/>
  <c r="A20078" i="11"/>
  <c r="D20077" i="11"/>
  <c r="A20077" i="11"/>
  <c r="D20076" i="11"/>
  <c r="A20076" i="11"/>
  <c r="D20075" i="11"/>
  <c r="A20075" i="11"/>
  <c r="D20074" i="11"/>
  <c r="A20074" i="11"/>
  <c r="D20070" i="11"/>
  <c r="A20070" i="11"/>
  <c r="D20069" i="11"/>
  <c r="A20069" i="11"/>
  <c r="D20068" i="11"/>
  <c r="A20068" i="11"/>
  <c r="D20065" i="11"/>
  <c r="A20065" i="11"/>
  <c r="D20064" i="11"/>
  <c r="A20064" i="11"/>
  <c r="D20063" i="11"/>
  <c r="D20062" i="11"/>
  <c r="D20061" i="11"/>
  <c r="D20060" i="11"/>
  <c r="D20059" i="11"/>
  <c r="D20058" i="11"/>
  <c r="D20057" i="11"/>
  <c r="D20056" i="11"/>
  <c r="A20056" i="11"/>
  <c r="D20055" i="11"/>
  <c r="D20054" i="11"/>
  <c r="D20053" i="11"/>
  <c r="D20052" i="11"/>
  <c r="A20052" i="11"/>
  <c r="D20051" i="11"/>
  <c r="D20050" i="11"/>
  <c r="D20049" i="11"/>
  <c r="D20048" i="11"/>
  <c r="D20047" i="11"/>
  <c r="D20046" i="11"/>
  <c r="A20046" i="11"/>
  <c r="D20042" i="11"/>
  <c r="A20042" i="11"/>
  <c r="D20041" i="11"/>
  <c r="A20041" i="11"/>
  <c r="D20040" i="11"/>
  <c r="A20040" i="11"/>
  <c r="D20039" i="11"/>
  <c r="A20039" i="11"/>
  <c r="D20038" i="11"/>
  <c r="D20037" i="11"/>
  <c r="D20036" i="11"/>
  <c r="D20035" i="11"/>
  <c r="D20034" i="11"/>
  <c r="D20033" i="11"/>
  <c r="D20032" i="11"/>
  <c r="D20031" i="11"/>
  <c r="D20030" i="11"/>
  <c r="D20029" i="11"/>
  <c r="D20025" i="11"/>
  <c r="A20025" i="11"/>
  <c r="D20024" i="11"/>
  <c r="A20024" i="11"/>
  <c r="D20023" i="11"/>
  <c r="D20022" i="11"/>
  <c r="D20021" i="11"/>
  <c r="D20020" i="11"/>
  <c r="D20019" i="11"/>
  <c r="D20018" i="11"/>
  <c r="D20017" i="11"/>
  <c r="A20017" i="11"/>
  <c r="D20016" i="11"/>
  <c r="D20015" i="11"/>
  <c r="D20014" i="11"/>
  <c r="D20013" i="11"/>
  <c r="D20012" i="11"/>
  <c r="D20011" i="11"/>
  <c r="A20011" i="11"/>
  <c r="D20010" i="11"/>
  <c r="A20010" i="11"/>
  <c r="D20007" i="11"/>
  <c r="A20007" i="11"/>
  <c r="D20006" i="11"/>
  <c r="A20006" i="11"/>
  <c r="D20004" i="11"/>
  <c r="A20004" i="11"/>
  <c r="D20003" i="11"/>
  <c r="A20003" i="11"/>
  <c r="D20001" i="11"/>
  <c r="A20001" i="11"/>
  <c r="D19997" i="11"/>
  <c r="A19997" i="11"/>
  <c r="D19996" i="11"/>
  <c r="A19996" i="11"/>
  <c r="D19995" i="11"/>
  <c r="A19995" i="11"/>
  <c r="D19994" i="11"/>
  <c r="A19994" i="11"/>
  <c r="D19993" i="11"/>
  <c r="A19993" i="11"/>
  <c r="D19992" i="11"/>
  <c r="A19992" i="11"/>
  <c r="D19991" i="11"/>
  <c r="A19991" i="11"/>
  <c r="D19987" i="11"/>
  <c r="A19987" i="11"/>
  <c r="D19986" i="11"/>
  <c r="A19986" i="11"/>
  <c r="D19985" i="11"/>
  <c r="A19985" i="11"/>
  <c r="D19982" i="11"/>
  <c r="A19982" i="11"/>
  <c r="D19981" i="11"/>
  <c r="A19981" i="11"/>
  <c r="D19980" i="11"/>
  <c r="D19979" i="11"/>
  <c r="D19978" i="11"/>
  <c r="D19977" i="11"/>
  <c r="D19976" i="11"/>
  <c r="D19975" i="11"/>
  <c r="D19974" i="11"/>
  <c r="D19973" i="11"/>
  <c r="A19973" i="11"/>
  <c r="D19972" i="11"/>
  <c r="D19971" i="11"/>
  <c r="D19970" i="11"/>
  <c r="D19969" i="11"/>
  <c r="A19969" i="11"/>
  <c r="D19968" i="11"/>
  <c r="D19967" i="11"/>
  <c r="D19966" i="11"/>
  <c r="D19965" i="11"/>
  <c r="D19964" i="11"/>
  <c r="D19963" i="11"/>
  <c r="A19963" i="11"/>
  <c r="D19961" i="11"/>
  <c r="A19961" i="11"/>
  <c r="D19960" i="11"/>
  <c r="A19960" i="11"/>
  <c r="D19959" i="11"/>
  <c r="A19959" i="11"/>
  <c r="D19958" i="11"/>
  <c r="A19958" i="11"/>
  <c r="D19957" i="11"/>
  <c r="A19957" i="11"/>
  <c r="D19956" i="11"/>
  <c r="A19956" i="11"/>
  <c r="D19955" i="11"/>
  <c r="D19954" i="11"/>
  <c r="D19953" i="11"/>
  <c r="D19952" i="11"/>
  <c r="D19951" i="11"/>
  <c r="D19950" i="11"/>
  <c r="D19949" i="11"/>
  <c r="D19948" i="11"/>
  <c r="D19947" i="11"/>
  <c r="D19946" i="11"/>
  <c r="D19944" i="11"/>
  <c r="A19944" i="11"/>
  <c r="D19942" i="11"/>
  <c r="A19942" i="11"/>
  <c r="D19941" i="11"/>
  <c r="A19941" i="11"/>
  <c r="D19940" i="11"/>
  <c r="D19939" i="11"/>
  <c r="D19938" i="11"/>
  <c r="D19937" i="11"/>
  <c r="D19936" i="11"/>
  <c r="D19935" i="11"/>
  <c r="D19934" i="11"/>
  <c r="A19934" i="11"/>
  <c r="D19933" i="11"/>
  <c r="D19932" i="11"/>
  <c r="D19931" i="11"/>
  <c r="D19930" i="11"/>
  <c r="D19929" i="11"/>
  <c r="D19928" i="11"/>
  <c r="A19928" i="11"/>
  <c r="D19927" i="11"/>
  <c r="A19927" i="11"/>
  <c r="D19925" i="11"/>
  <c r="A19925" i="11"/>
  <c r="D19924" i="11"/>
  <c r="A19924" i="11"/>
  <c r="D19923" i="11"/>
  <c r="A19923" i="11"/>
  <c r="D19921" i="11"/>
  <c r="A19921" i="11"/>
  <c r="D19920" i="11"/>
  <c r="A19920" i="11"/>
  <c r="D19918" i="11"/>
  <c r="A19918" i="11"/>
  <c r="D19914" i="11"/>
  <c r="A19914" i="11"/>
  <c r="D19913" i="11"/>
  <c r="A19913" i="11"/>
  <c r="D19912" i="11"/>
  <c r="A19912" i="11"/>
  <c r="D19911" i="11"/>
  <c r="A19911" i="11"/>
  <c r="D19910" i="11"/>
  <c r="A19910" i="11"/>
  <c r="D19909" i="11"/>
  <c r="A19909" i="11"/>
  <c r="D19908" i="11"/>
  <c r="A19908" i="11"/>
  <c r="D19904" i="11"/>
  <c r="A19904" i="11"/>
  <c r="D19903" i="11"/>
  <c r="A19903" i="11"/>
  <c r="D19902" i="11"/>
  <c r="A19902" i="11"/>
  <c r="D19899" i="11"/>
  <c r="A19899" i="11"/>
  <c r="D19898" i="11"/>
  <c r="A19898" i="11"/>
  <c r="D19897" i="11"/>
  <c r="D19896" i="11"/>
  <c r="D19895" i="11"/>
  <c r="D19894" i="11"/>
  <c r="D19893" i="11"/>
  <c r="D19892" i="11"/>
  <c r="D19891" i="11"/>
  <c r="D19890" i="11"/>
  <c r="A19890" i="11"/>
  <c r="D19889" i="11"/>
  <c r="D19888" i="11"/>
  <c r="D19887" i="11"/>
  <c r="D19886" i="11"/>
  <c r="A19886" i="11"/>
  <c r="D19885" i="11"/>
  <c r="D19884" i="11"/>
  <c r="D19883" i="11"/>
  <c r="D19882" i="11"/>
  <c r="D19881" i="11"/>
  <c r="D19880" i="11"/>
  <c r="A19880" i="11"/>
  <c r="D19876" i="11"/>
  <c r="A19876" i="11"/>
  <c r="D19875" i="11"/>
  <c r="A19875" i="11"/>
  <c r="D19874" i="11"/>
  <c r="A19874" i="11"/>
  <c r="D19873" i="11"/>
  <c r="A19873" i="11"/>
  <c r="D19872" i="11"/>
  <c r="D19871" i="11"/>
  <c r="D19870" i="11"/>
  <c r="D19869" i="11"/>
  <c r="D19868" i="11"/>
  <c r="D19867" i="11"/>
  <c r="D19866" i="11"/>
  <c r="D19865" i="11"/>
  <c r="D19864" i="11"/>
  <c r="D19863" i="11"/>
  <c r="D19859" i="11"/>
  <c r="A19859" i="11"/>
  <c r="D19858" i="11"/>
  <c r="A19858" i="11"/>
  <c r="D19857" i="11"/>
  <c r="D19856" i="11"/>
  <c r="D19855" i="11"/>
  <c r="D19854" i="11"/>
  <c r="D19853" i="11"/>
  <c r="D19852" i="11"/>
  <c r="D19851" i="11"/>
  <c r="A19851" i="11"/>
  <c r="D19850" i="11"/>
  <c r="D19849" i="11"/>
  <c r="D19848" i="11"/>
  <c r="D19847" i="11"/>
  <c r="D19846" i="11"/>
  <c r="D19845" i="11"/>
  <c r="A19845" i="11"/>
  <c r="D19844" i="11"/>
  <c r="A19844" i="11"/>
  <c r="D19842" i="11"/>
  <c r="A19842" i="11"/>
  <c r="D19841" i="11"/>
  <c r="A19841" i="11"/>
  <c r="D19840" i="11"/>
  <c r="A19840" i="11"/>
  <c r="D19838" i="11"/>
  <c r="A19838" i="11"/>
  <c r="D19837" i="11"/>
  <c r="A19837" i="11"/>
  <c r="D19835" i="11"/>
  <c r="A19835" i="11"/>
  <c r="D19834" i="11"/>
  <c r="A19834" i="11"/>
  <c r="D19833" i="11"/>
  <c r="A19833" i="11"/>
  <c r="D19832" i="11"/>
  <c r="A19832" i="11"/>
  <c r="D19831" i="11"/>
  <c r="A19831" i="11"/>
  <c r="D19830" i="11"/>
  <c r="A19830" i="11"/>
  <c r="D19829" i="11"/>
  <c r="A19829" i="11"/>
  <c r="D19828" i="11"/>
  <c r="A19828" i="11"/>
  <c r="D19827" i="11"/>
  <c r="A19827" i="11"/>
  <c r="D19826" i="11"/>
  <c r="A19826" i="11"/>
  <c r="D19825" i="11"/>
  <c r="A19825" i="11"/>
  <c r="D19824" i="11"/>
  <c r="A19824" i="11"/>
  <c r="D19823" i="11"/>
  <c r="A19823" i="11"/>
  <c r="D19822" i="11"/>
  <c r="A19822" i="11"/>
  <c r="D19821" i="11"/>
  <c r="A19821" i="11"/>
  <c r="D19820" i="11"/>
  <c r="A19820" i="11"/>
  <c r="D19819" i="11"/>
  <c r="A19819" i="11"/>
  <c r="D19818" i="11"/>
  <c r="A19818" i="11"/>
  <c r="D19817" i="11"/>
  <c r="A19817" i="11"/>
  <c r="D19816" i="11"/>
  <c r="A19816" i="11"/>
  <c r="D19815" i="11"/>
  <c r="A19815" i="11"/>
  <c r="D19814" i="11"/>
  <c r="D19813" i="11"/>
  <c r="D19812" i="11"/>
  <c r="D19811" i="11"/>
  <c r="D19810" i="11"/>
  <c r="D19809" i="11"/>
  <c r="D19808" i="11"/>
  <c r="D19807" i="11"/>
  <c r="A19807" i="11"/>
  <c r="D19806" i="11"/>
  <c r="D19805" i="11"/>
  <c r="D19804" i="11"/>
  <c r="D19803" i="11"/>
  <c r="A19803" i="11"/>
  <c r="D19802" i="11"/>
  <c r="D19801" i="11"/>
  <c r="D19800" i="11"/>
  <c r="D19799" i="11"/>
  <c r="D19798" i="11"/>
  <c r="D19797" i="11"/>
  <c r="A19797" i="11"/>
  <c r="D19796" i="11"/>
  <c r="A19796" i="11"/>
  <c r="D19795" i="11"/>
  <c r="A19795" i="11"/>
  <c r="D19794" i="11"/>
  <c r="A19794" i="11"/>
  <c r="D19793" i="11"/>
  <c r="A19793" i="11"/>
  <c r="D19792" i="11"/>
  <c r="A19792" i="11"/>
  <c r="D19791" i="11"/>
  <c r="A19791" i="11"/>
  <c r="D19790" i="11"/>
  <c r="A19790" i="11"/>
  <c r="D19789" i="11"/>
  <c r="D19788" i="11"/>
  <c r="D19787" i="11"/>
  <c r="D19786" i="11"/>
  <c r="D19785" i="11"/>
  <c r="D19784" i="11"/>
  <c r="D19783" i="11"/>
  <c r="D19782" i="11"/>
  <c r="D19781" i="11"/>
  <c r="D19780" i="11"/>
  <c r="D19779" i="11"/>
  <c r="A19779" i="11"/>
  <c r="D19778" i="11"/>
  <c r="A19778" i="11"/>
  <c r="D19777" i="11"/>
  <c r="A19777" i="11"/>
  <c r="D19776" i="11"/>
  <c r="A19776" i="11"/>
  <c r="D19775" i="11"/>
  <c r="A19775" i="11"/>
  <c r="D19774" i="11"/>
  <c r="D19773" i="11"/>
  <c r="D19772" i="11"/>
  <c r="D19771" i="11"/>
  <c r="D19770" i="11"/>
  <c r="D19769" i="11"/>
  <c r="D19768" i="11"/>
  <c r="A19768" i="11"/>
  <c r="D19767" i="11"/>
  <c r="D19766" i="11"/>
  <c r="D19765" i="11"/>
  <c r="D19764" i="11"/>
  <c r="D19763" i="11"/>
  <c r="D19762" i="11"/>
  <c r="A19762" i="11"/>
  <c r="D19761" i="11"/>
  <c r="A19761" i="11"/>
  <c r="D19760" i="11"/>
  <c r="A19760" i="11"/>
  <c r="D19759" i="11"/>
  <c r="A19759" i="11"/>
  <c r="D19758" i="11"/>
  <c r="A19758" i="11"/>
  <c r="D19757" i="11"/>
  <c r="A19757" i="11"/>
  <c r="D19756" i="11"/>
  <c r="A19756" i="11"/>
  <c r="D19755" i="11"/>
  <c r="A19755" i="11"/>
  <c r="D19754" i="11"/>
  <c r="A19754" i="11"/>
  <c r="D19753" i="11"/>
  <c r="D19752" i="11"/>
  <c r="A19752" i="11"/>
  <c r="D19748" i="11"/>
  <c r="A19748" i="11"/>
  <c r="D19747" i="11"/>
  <c r="A19747" i="11"/>
  <c r="D19746" i="11"/>
  <c r="A19746" i="11"/>
  <c r="D19745" i="11"/>
  <c r="A19745" i="11"/>
  <c r="D19744" i="11"/>
  <c r="A19744" i="11"/>
  <c r="D19742" i="11"/>
  <c r="A19742" i="11"/>
  <c r="D19741" i="11"/>
  <c r="A19741" i="11"/>
  <c r="D19738" i="11"/>
  <c r="A19738" i="11"/>
  <c r="D19737" i="11"/>
  <c r="A19737" i="11"/>
  <c r="D19736" i="11"/>
  <c r="A19736" i="11"/>
  <c r="D19733" i="11"/>
  <c r="A19733" i="11"/>
  <c r="D19732" i="11"/>
  <c r="A19732" i="11"/>
  <c r="D19731" i="11"/>
  <c r="D19730" i="11"/>
  <c r="D19729" i="11"/>
  <c r="D19728" i="11"/>
  <c r="D19727" i="11"/>
  <c r="D19726" i="11"/>
  <c r="D19725" i="11"/>
  <c r="D19724" i="11"/>
  <c r="A19724" i="11"/>
  <c r="D19723" i="11"/>
  <c r="D19722" i="11"/>
  <c r="D19721" i="11"/>
  <c r="D19719" i="11"/>
  <c r="D19718" i="11"/>
  <c r="D19717" i="11"/>
  <c r="D19716" i="11"/>
  <c r="D19715" i="11"/>
  <c r="D19714" i="11"/>
  <c r="A19714" i="11"/>
  <c r="D19713" i="11"/>
  <c r="A19713" i="11"/>
  <c r="D19712" i="11"/>
  <c r="A19712" i="11"/>
  <c r="D19711" i="11"/>
  <c r="A19711" i="11"/>
  <c r="D19710" i="11"/>
  <c r="A19710" i="11"/>
  <c r="D19709" i="11"/>
  <c r="A19709" i="11"/>
  <c r="D19707" i="11"/>
  <c r="A19707" i="11"/>
  <c r="D19706" i="11"/>
  <c r="D19705" i="11"/>
  <c r="D19704" i="11"/>
  <c r="D19703" i="11"/>
  <c r="D19702" i="11"/>
  <c r="D19701" i="11"/>
  <c r="D19700" i="11"/>
  <c r="D19699" i="11"/>
  <c r="D19698" i="11"/>
  <c r="D19697" i="11"/>
  <c r="D19695" i="11"/>
  <c r="A19695" i="11"/>
  <c r="D19693" i="11"/>
  <c r="A19693" i="11"/>
  <c r="D19692" i="11"/>
  <c r="A19692" i="11"/>
  <c r="D19691" i="11"/>
  <c r="D19690" i="11"/>
  <c r="D19689" i="11"/>
  <c r="D19688" i="11"/>
  <c r="D19687" i="11"/>
  <c r="D19686" i="11"/>
  <c r="D19685" i="11"/>
  <c r="A19685" i="11"/>
  <c r="D19684" i="11"/>
  <c r="D19683" i="11"/>
  <c r="D19682" i="11"/>
  <c r="D19681" i="11"/>
  <c r="D19680" i="11"/>
  <c r="D19679" i="11"/>
  <c r="A19679" i="11"/>
  <c r="D19678" i="11"/>
  <c r="A19678" i="11"/>
  <c r="D19675" i="11"/>
  <c r="A19675" i="11"/>
  <c r="D19674" i="11"/>
  <c r="A19674" i="11"/>
  <c r="D19672" i="11"/>
  <c r="A19672" i="11"/>
  <c r="D19671" i="11"/>
  <c r="A19671" i="11"/>
  <c r="D19669" i="11"/>
  <c r="A19669" i="11"/>
  <c r="D19665" i="11"/>
  <c r="A19665" i="11"/>
  <c r="D19664" i="11"/>
  <c r="A19664" i="11"/>
  <c r="D19663" i="11"/>
  <c r="A19663" i="11"/>
  <c r="D19662" i="11"/>
  <c r="A19662" i="11"/>
  <c r="D19661" i="11"/>
  <c r="A19661" i="11"/>
  <c r="D19660" i="11"/>
  <c r="A19660" i="11"/>
  <c r="D19659" i="11"/>
  <c r="A19659" i="11"/>
  <c r="D19658" i="11"/>
  <c r="A19658" i="11"/>
  <c r="D19655" i="11"/>
  <c r="A19655" i="11"/>
  <c r="D19654" i="11"/>
  <c r="A19654" i="11"/>
  <c r="D19653" i="11"/>
  <c r="A19653" i="11"/>
  <c r="D19650" i="11"/>
  <c r="A19650" i="11"/>
  <c r="D19649" i="11"/>
  <c r="A19649" i="11"/>
  <c r="D19648" i="11"/>
  <c r="D19647" i="11"/>
  <c r="D19646" i="11"/>
  <c r="D19645" i="11"/>
  <c r="D19644" i="11"/>
  <c r="D19643" i="11"/>
  <c r="D19642" i="11"/>
  <c r="D19641" i="11"/>
  <c r="A19641" i="11"/>
  <c r="D19640" i="11"/>
  <c r="D19639" i="11"/>
  <c r="D19638" i="11"/>
  <c r="D19637" i="11"/>
  <c r="A19637" i="11"/>
  <c r="D19636" i="11"/>
  <c r="D19635" i="11"/>
  <c r="D19634" i="11"/>
  <c r="D19633" i="11"/>
  <c r="D19632" i="11"/>
  <c r="D19631" i="11"/>
  <c r="A19631" i="11"/>
  <c r="D19630" i="11"/>
  <c r="A19630" i="11"/>
  <c r="D19628" i="11"/>
  <c r="A19628" i="11"/>
  <c r="D19627" i="11"/>
  <c r="A19627" i="11"/>
  <c r="D19626" i="11"/>
  <c r="A19626" i="11"/>
  <c r="D19625" i="11"/>
  <c r="A19625" i="11"/>
  <c r="D19624" i="11"/>
  <c r="A19624" i="11"/>
  <c r="D19623" i="11"/>
  <c r="D19622" i="11"/>
  <c r="D19621" i="11"/>
  <c r="D19620" i="11"/>
  <c r="D19619" i="11"/>
  <c r="D19618" i="11"/>
  <c r="D19617" i="11"/>
  <c r="D19616" i="11"/>
  <c r="D19615" i="11"/>
  <c r="D19614" i="11"/>
  <c r="D19613" i="11"/>
  <c r="A19613" i="11"/>
  <c r="D19612" i="11"/>
  <c r="A19612" i="11"/>
  <c r="D19610" i="11"/>
  <c r="A19610" i="11"/>
  <c r="D19609" i="11"/>
  <c r="A19609" i="11"/>
  <c r="D19608" i="11"/>
  <c r="D19607" i="11"/>
  <c r="D19606" i="11"/>
  <c r="D19605" i="11"/>
  <c r="D19604" i="11"/>
  <c r="D19603" i="11"/>
  <c r="D19602" i="11"/>
  <c r="A19602" i="11"/>
  <c r="D19601" i="11"/>
  <c r="D19600" i="11"/>
  <c r="D19599" i="11"/>
  <c r="D19598" i="11"/>
  <c r="D19597" i="11"/>
  <c r="D19596" i="11"/>
  <c r="A19596" i="11"/>
  <c r="D19595" i="11"/>
  <c r="A19595" i="11"/>
  <c r="D19593" i="11"/>
  <c r="A19593" i="11"/>
  <c r="D19592" i="11"/>
  <c r="A19592" i="11"/>
  <c r="D19591" i="11"/>
  <c r="A19591" i="11"/>
  <c r="D19589" i="11"/>
  <c r="A19589" i="11"/>
  <c r="D19588" i="11"/>
  <c r="A19588" i="11"/>
  <c r="D19586" i="11"/>
  <c r="A19586" i="11"/>
  <c r="D19585" i="11"/>
  <c r="A19585" i="11"/>
  <c r="D19584" i="11"/>
  <c r="A19584" i="11"/>
  <c r="D19583" i="11"/>
  <c r="A19583" i="11"/>
  <c r="D19582" i="11"/>
  <c r="A19582" i="11"/>
  <c r="D19581" i="11"/>
  <c r="A19581" i="11"/>
  <c r="D19580" i="11"/>
  <c r="A19580" i="11"/>
  <c r="D19579" i="11"/>
  <c r="A19579" i="11"/>
  <c r="D19578" i="11"/>
  <c r="A19578" i="11"/>
  <c r="D19577" i="11"/>
  <c r="A19577" i="11"/>
  <c r="D19576" i="11"/>
  <c r="A19576" i="11"/>
  <c r="D19575" i="11"/>
  <c r="A19575" i="11"/>
  <c r="D19574" i="11"/>
  <c r="A19574" i="11"/>
  <c r="D19573" i="11"/>
  <c r="A19573" i="11"/>
  <c r="D19572" i="11"/>
  <c r="A19572" i="11"/>
  <c r="D19571" i="11"/>
  <c r="A19571" i="11"/>
  <c r="D19570" i="11"/>
  <c r="A19570" i="11"/>
  <c r="D19569" i="11"/>
  <c r="A19569" i="11"/>
  <c r="D19568" i="11"/>
  <c r="A19568" i="11"/>
  <c r="D19567" i="11"/>
  <c r="A19567" i="11"/>
  <c r="D19566" i="11"/>
  <c r="A19566" i="11"/>
  <c r="D19565" i="11"/>
  <c r="D19564" i="11"/>
  <c r="D19563" i="11"/>
  <c r="D19562" i="11"/>
  <c r="D19561" i="11"/>
  <c r="D19560" i="11"/>
  <c r="D19559" i="11"/>
  <c r="D19558" i="11"/>
  <c r="A19558" i="11"/>
  <c r="D19557" i="11"/>
  <c r="D19556" i="11"/>
  <c r="D19555" i="11"/>
  <c r="D19554" i="11"/>
  <c r="A19554" i="11"/>
  <c r="D19553" i="11"/>
  <c r="D19552" i="11"/>
  <c r="D19551" i="11"/>
  <c r="D19550" i="11"/>
  <c r="D19549" i="11"/>
  <c r="D19548" i="11"/>
  <c r="A19548" i="11"/>
  <c r="D19547" i="11"/>
  <c r="A19547" i="11"/>
  <c r="D19546" i="11"/>
  <c r="A19546" i="11"/>
  <c r="D19545" i="11"/>
  <c r="A19545" i="11"/>
  <c r="D19544" i="11"/>
  <c r="A19544" i="11"/>
  <c r="D19543" i="11"/>
  <c r="A19543" i="11"/>
  <c r="D19542" i="11"/>
  <c r="A19542" i="11"/>
  <c r="D19541" i="11"/>
  <c r="A19541" i="11"/>
  <c r="D19540" i="11"/>
  <c r="D19539" i="11"/>
  <c r="D19538" i="11"/>
  <c r="D19537" i="11"/>
  <c r="D19536" i="11"/>
  <c r="D19535" i="11"/>
  <c r="D19534" i="11"/>
  <c r="D19533" i="11"/>
  <c r="D19532" i="11"/>
  <c r="D19531" i="11"/>
  <c r="D19530" i="11"/>
  <c r="A19530" i="11"/>
  <c r="D19529" i="11"/>
  <c r="A19529" i="11"/>
  <c r="D19528" i="11"/>
  <c r="A19528" i="11"/>
  <c r="D19527" i="11"/>
  <c r="A19527" i="11"/>
  <c r="D19526" i="11"/>
  <c r="A19526" i="11"/>
  <c r="D19525" i="11"/>
  <c r="D19524" i="11"/>
  <c r="D19523" i="11"/>
  <c r="D19522" i="11"/>
  <c r="D19521" i="11"/>
  <c r="D19520" i="11"/>
  <c r="D19519" i="11"/>
  <c r="A19519" i="11"/>
  <c r="D19518" i="11"/>
  <c r="D19517" i="11"/>
  <c r="D19516" i="11"/>
  <c r="D19515" i="11"/>
  <c r="D19514" i="11"/>
  <c r="D19513" i="11"/>
  <c r="A19513" i="11"/>
  <c r="D19512" i="11"/>
  <c r="A19512" i="11"/>
  <c r="D19511" i="11"/>
  <c r="A19511" i="11"/>
  <c r="D19510" i="11"/>
  <c r="A19510" i="11"/>
  <c r="D19509" i="11"/>
  <c r="A19509" i="11"/>
  <c r="D19508" i="11"/>
  <c r="A19508" i="11"/>
  <c r="D19507" i="11"/>
  <c r="A19507" i="11"/>
  <c r="D19506" i="11"/>
  <c r="A19506" i="11"/>
  <c r="D19505" i="11"/>
  <c r="A19505" i="11"/>
  <c r="D19504" i="11"/>
  <c r="D19503" i="11"/>
  <c r="A19503" i="11"/>
  <c r="D19502" i="11"/>
  <c r="A19502" i="11"/>
  <c r="D19501" i="11"/>
  <c r="A19501" i="11"/>
  <c r="D19500" i="11"/>
  <c r="A19500" i="11"/>
  <c r="D19499" i="11"/>
  <c r="A19499" i="11"/>
  <c r="D19498" i="11"/>
  <c r="A19498" i="11"/>
  <c r="D19497" i="11"/>
  <c r="A19497" i="11"/>
  <c r="D19496" i="11"/>
  <c r="A19496" i="11"/>
  <c r="D19495" i="11"/>
  <c r="A19495" i="11"/>
  <c r="D19494" i="11"/>
  <c r="A19494" i="11"/>
  <c r="D19493" i="11"/>
  <c r="A19493" i="11"/>
  <c r="D19492" i="11"/>
  <c r="A19492" i="11"/>
  <c r="D19491" i="11"/>
  <c r="A19491" i="11"/>
  <c r="D19490" i="11"/>
  <c r="A19490" i="11"/>
  <c r="D19489" i="11"/>
  <c r="A19489" i="11"/>
  <c r="D19488" i="11"/>
  <c r="A19488" i="11"/>
  <c r="D19487" i="11"/>
  <c r="A19487" i="11"/>
  <c r="D19486" i="11"/>
  <c r="A19486" i="11"/>
  <c r="D19485" i="11"/>
  <c r="A19485" i="11"/>
  <c r="D19484" i="11"/>
  <c r="A19484" i="11"/>
  <c r="D19483" i="11"/>
  <c r="A19483" i="11"/>
  <c r="D19482" i="11"/>
  <c r="D19481" i="11"/>
  <c r="D19480" i="11"/>
  <c r="D19479" i="11"/>
  <c r="D19478" i="11"/>
  <c r="D19477" i="11"/>
  <c r="D19476" i="11"/>
  <c r="D19475" i="11"/>
  <c r="A19475" i="11"/>
  <c r="D19474" i="11"/>
  <c r="D19473" i="11"/>
  <c r="D19472" i="11"/>
  <c r="D19471" i="11"/>
  <c r="A19471" i="11"/>
  <c r="D19470" i="11"/>
  <c r="D19469" i="11"/>
  <c r="D19468" i="11"/>
  <c r="D19467" i="11"/>
  <c r="D19466" i="11"/>
  <c r="D19465" i="11"/>
  <c r="A19465" i="11"/>
  <c r="D19464" i="11"/>
  <c r="A19464" i="11"/>
  <c r="D19463" i="11"/>
  <c r="A19463" i="11"/>
  <c r="D19462" i="11"/>
  <c r="A19462" i="11"/>
  <c r="D19461" i="11"/>
  <c r="A19461" i="11"/>
  <c r="D19460" i="11"/>
  <c r="A19460" i="11"/>
  <c r="D19459" i="11"/>
  <c r="A19459" i="11"/>
  <c r="D19458" i="11"/>
  <c r="A19458" i="11"/>
  <c r="D19457" i="11"/>
  <c r="D19456" i="11"/>
  <c r="D19455" i="11"/>
  <c r="D19454" i="11"/>
  <c r="D19453" i="11"/>
  <c r="D19452" i="11"/>
  <c r="D19451" i="11"/>
  <c r="D19450" i="11"/>
  <c r="D19449" i="11"/>
  <c r="D19448" i="11"/>
  <c r="D19447" i="11"/>
  <c r="A19447" i="11"/>
  <c r="D19446" i="11"/>
  <c r="A19446" i="11"/>
  <c r="D19445" i="11"/>
  <c r="A19445" i="11"/>
  <c r="D19444" i="11"/>
  <c r="A19444" i="11"/>
  <c r="D19443" i="11"/>
  <c r="A19443" i="11"/>
  <c r="D19442" i="11"/>
  <c r="D19441" i="11"/>
  <c r="D19440" i="11"/>
  <c r="D19439" i="11"/>
  <c r="D19438" i="11"/>
  <c r="D19437" i="11"/>
  <c r="D19436" i="11"/>
  <c r="A19436" i="11"/>
  <c r="D19435" i="11"/>
  <c r="D19434" i="11"/>
  <c r="D19433" i="11"/>
  <c r="D19432" i="11"/>
  <c r="D19431" i="11"/>
  <c r="D19430" i="11"/>
  <c r="A19430" i="11"/>
  <c r="D19429" i="11"/>
  <c r="A19429" i="11"/>
  <c r="D19428" i="11"/>
  <c r="A19428" i="11"/>
  <c r="D19427" i="11"/>
  <c r="A19427" i="11"/>
  <c r="D19426" i="11"/>
  <c r="A19426" i="11"/>
  <c r="D19425" i="11"/>
  <c r="A19425" i="11"/>
  <c r="D19424" i="11"/>
  <c r="A19424" i="11"/>
  <c r="D19423" i="11"/>
  <c r="A19423" i="11"/>
  <c r="D19422" i="11"/>
  <c r="A19422" i="11"/>
  <c r="D19421" i="11"/>
  <c r="D19420" i="11"/>
  <c r="A19420" i="11"/>
  <c r="D19416" i="11"/>
  <c r="A19416" i="11"/>
  <c r="D19415" i="11"/>
  <c r="A19415" i="11"/>
  <c r="D19414" i="11"/>
  <c r="A19414" i="11"/>
  <c r="D19413" i="11"/>
  <c r="A19413" i="11"/>
  <c r="D19412" i="11"/>
  <c r="A19412" i="11"/>
  <c r="D19411" i="11"/>
  <c r="A19411" i="11"/>
  <c r="D19410" i="11"/>
  <c r="A19410" i="11"/>
  <c r="D19406" i="11"/>
  <c r="A19406" i="11"/>
  <c r="D19405" i="11"/>
  <c r="A19405" i="11"/>
  <c r="D19404" i="11"/>
  <c r="A19404" i="11"/>
  <c r="D19401" i="11"/>
  <c r="A19401" i="11"/>
  <c r="D19400" i="11"/>
  <c r="A19400" i="11"/>
  <c r="D19399" i="11"/>
  <c r="D19398" i="11"/>
  <c r="D19397" i="11"/>
  <c r="D19396" i="11"/>
  <c r="D19395" i="11"/>
  <c r="D19394" i="11"/>
  <c r="D19393" i="11"/>
  <c r="D19392" i="11"/>
  <c r="A19392" i="11"/>
  <c r="D19391" i="11"/>
  <c r="D19390" i="11"/>
  <c r="D19389" i="11"/>
  <c r="D19388" i="11"/>
  <c r="A19388" i="11"/>
  <c r="D19387" i="11"/>
  <c r="D19386" i="11"/>
  <c r="D19385" i="11"/>
  <c r="D19384" i="11"/>
  <c r="D19383" i="11"/>
  <c r="D19382" i="11"/>
  <c r="A19382" i="11"/>
  <c r="D19379" i="11"/>
  <c r="A19379" i="11"/>
  <c r="D19378" i="11"/>
  <c r="A19378" i="11"/>
  <c r="D19377" i="11"/>
  <c r="A19377" i="11"/>
  <c r="D19376" i="11"/>
  <c r="A19376" i="11"/>
  <c r="D19375" i="11"/>
  <c r="A19375" i="11"/>
  <c r="D19374" i="11"/>
  <c r="D19373" i="11"/>
  <c r="D19372" i="11"/>
  <c r="D19371" i="11"/>
  <c r="D19370" i="11"/>
  <c r="D19369" i="11"/>
  <c r="D19368" i="11"/>
  <c r="D19367" i="11"/>
  <c r="D19366" i="11"/>
  <c r="D19365" i="11"/>
  <c r="D19361" i="11"/>
  <c r="A19361" i="11"/>
  <c r="D19360" i="11"/>
  <c r="A19360" i="11"/>
  <c r="D19359" i="11"/>
  <c r="D19358" i="11"/>
  <c r="D19357" i="11"/>
  <c r="D19356" i="11"/>
  <c r="D19355" i="11"/>
  <c r="D19354" i="11"/>
  <c r="D19353" i="11"/>
  <c r="A19353" i="11"/>
  <c r="D19352" i="11"/>
  <c r="D19351" i="11"/>
  <c r="D19350" i="11"/>
  <c r="D19349" i="11"/>
  <c r="D19348" i="11"/>
  <c r="D19347" i="11"/>
  <c r="A19347" i="11"/>
  <c r="D19346" i="11"/>
  <c r="A19346" i="11"/>
  <c r="D19344" i="11"/>
  <c r="A19344" i="11"/>
  <c r="D19343" i="11"/>
  <c r="A19343" i="11"/>
  <c r="D19342" i="11"/>
  <c r="A19342" i="11"/>
  <c r="D19340" i="11"/>
  <c r="A19340" i="11"/>
  <c r="D19339" i="11"/>
  <c r="A19339" i="11"/>
  <c r="D19337" i="11"/>
  <c r="A19337" i="11"/>
  <c r="D19333" i="11"/>
  <c r="A19333" i="11"/>
  <c r="D19332" i="11"/>
  <c r="A19332" i="11"/>
  <c r="D19331" i="11"/>
  <c r="A19331" i="11"/>
  <c r="D19330" i="11"/>
  <c r="A19330" i="11"/>
  <c r="D19329" i="11"/>
  <c r="A19329" i="11"/>
  <c r="D19328" i="11"/>
  <c r="A19328" i="11"/>
  <c r="D19327" i="11"/>
  <c r="A19327" i="11"/>
  <c r="D19323" i="11"/>
  <c r="A19323" i="11"/>
  <c r="D19322" i="11"/>
  <c r="A19322" i="11"/>
  <c r="D19321" i="11"/>
  <c r="A19321" i="11"/>
  <c r="D19318" i="11"/>
  <c r="A19318" i="11"/>
  <c r="D19317" i="11"/>
  <c r="A19317" i="11"/>
  <c r="D19316" i="11"/>
  <c r="D19315" i="11"/>
  <c r="D19314" i="11"/>
  <c r="D19313" i="11"/>
  <c r="D19312" i="11"/>
  <c r="D19311" i="11"/>
  <c r="D19310" i="11"/>
  <c r="D19309" i="11"/>
  <c r="A19309" i="11"/>
  <c r="D19308" i="11"/>
  <c r="D19307" i="11"/>
  <c r="D19306" i="11"/>
  <c r="D19305" i="11"/>
  <c r="A19305" i="11"/>
  <c r="D19304" i="11"/>
  <c r="D19303" i="11"/>
  <c r="D19302" i="11"/>
  <c r="D19301" i="11"/>
  <c r="D19300" i="11"/>
  <c r="D19299" i="11"/>
  <c r="A19299" i="11"/>
  <c r="D19296" i="11"/>
  <c r="A19296" i="11"/>
  <c r="D19295" i="11"/>
  <c r="A19295" i="11"/>
  <c r="D19294" i="11"/>
  <c r="A19294" i="11"/>
  <c r="D19293" i="11"/>
  <c r="A19293" i="11"/>
  <c r="D19292" i="11"/>
  <c r="A19292" i="11"/>
  <c r="D19291" i="11"/>
  <c r="D19290" i="11"/>
  <c r="D19289" i="11"/>
  <c r="D19288" i="11"/>
  <c r="D19287" i="11"/>
  <c r="D19286" i="11"/>
  <c r="D19285" i="11"/>
  <c r="D19284" i="11"/>
  <c r="D19283" i="11"/>
  <c r="D19282" i="11"/>
  <c r="D19278" i="11"/>
  <c r="A19278" i="11"/>
  <c r="D19277" i="11"/>
  <c r="A19277" i="11"/>
  <c r="D19276" i="11"/>
  <c r="D19275" i="11"/>
  <c r="D19274" i="11"/>
  <c r="D19273" i="11"/>
  <c r="D19272" i="11"/>
  <c r="D19271" i="11"/>
  <c r="D19270" i="11"/>
  <c r="A19270" i="11"/>
  <c r="D19269" i="11"/>
  <c r="D19268" i="11"/>
  <c r="D19267" i="11"/>
  <c r="D19266" i="11"/>
  <c r="D19265" i="11"/>
  <c r="D19264" i="11"/>
  <c r="A19264" i="11"/>
  <c r="D19263" i="11"/>
  <c r="A19263" i="11"/>
  <c r="D19261" i="11"/>
  <c r="A19261" i="11"/>
  <c r="D19260" i="11"/>
  <c r="A19260" i="11"/>
  <c r="D19259" i="11"/>
  <c r="A19259" i="11"/>
  <c r="D19257" i="11"/>
  <c r="A19257" i="11"/>
  <c r="D19256" i="11"/>
  <c r="A19256" i="11"/>
  <c r="D19254" i="11"/>
  <c r="A19254" i="11"/>
  <c r="D19250" i="11"/>
  <c r="A19250" i="11"/>
  <c r="D19249" i="11"/>
  <c r="A19249" i="11"/>
  <c r="D19248" i="11"/>
  <c r="A19248" i="11"/>
  <c r="D19247" i="11"/>
  <c r="A19247" i="11"/>
  <c r="D19246" i="11"/>
  <c r="A19246" i="11"/>
  <c r="D19245" i="11"/>
  <c r="A19245" i="11"/>
  <c r="D19244" i="11"/>
  <c r="A19244" i="11"/>
  <c r="D19240" i="11"/>
  <c r="A19240" i="11"/>
  <c r="D19238" i="11"/>
  <c r="A19238" i="11"/>
  <c r="D19235" i="11"/>
  <c r="A19235" i="11"/>
  <c r="D19234" i="11"/>
  <c r="A19234" i="11"/>
  <c r="D19233" i="11"/>
  <c r="D19232" i="11"/>
  <c r="D19231" i="11"/>
  <c r="D19230" i="11"/>
  <c r="D19229" i="11"/>
  <c r="D19228" i="11"/>
  <c r="D19227" i="11"/>
  <c r="D19226" i="11"/>
  <c r="A19226" i="11"/>
  <c r="D19225" i="11"/>
  <c r="D19224" i="11"/>
  <c r="D19223" i="11"/>
  <c r="D19222" i="11"/>
  <c r="A19222" i="11"/>
  <c r="D19221" i="11"/>
  <c r="D19220" i="11"/>
  <c r="D19219" i="11"/>
  <c r="D19218" i="11"/>
  <c r="D19217" i="11"/>
  <c r="D19216" i="11"/>
  <c r="A19216" i="11"/>
  <c r="D19213" i="11"/>
  <c r="A19213" i="11"/>
  <c r="D19212" i="11"/>
  <c r="A19212" i="11"/>
  <c r="D19211" i="11"/>
  <c r="A19211" i="11"/>
  <c r="D19210" i="11"/>
  <c r="A19210" i="11"/>
  <c r="D19209" i="11"/>
  <c r="A19209" i="11"/>
  <c r="D19208" i="11"/>
  <c r="D19207" i="11"/>
  <c r="D19206" i="11"/>
  <c r="D19205" i="11"/>
  <c r="D19204" i="11"/>
  <c r="D19203" i="11"/>
  <c r="D19202" i="11"/>
  <c r="D19201" i="11"/>
  <c r="D19200" i="11"/>
  <c r="D19199" i="11"/>
  <c r="D19197" i="11"/>
  <c r="A19197" i="11"/>
  <c r="D19195" i="11"/>
  <c r="A19195" i="11"/>
  <c r="D19194" i="11"/>
  <c r="A19194" i="11"/>
  <c r="D19193" i="11"/>
  <c r="D19192" i="11"/>
  <c r="D19191" i="11"/>
  <c r="D19190" i="11"/>
  <c r="D19189" i="11"/>
  <c r="D19188" i="11"/>
  <c r="D19187" i="11"/>
  <c r="A19187" i="11"/>
  <c r="D19186" i="11"/>
  <c r="D19185" i="11"/>
  <c r="D19184" i="11"/>
  <c r="D19183" i="11"/>
  <c r="D19182" i="11"/>
  <c r="D19180" i="11"/>
  <c r="A19180" i="11"/>
  <c r="D19178" i="11"/>
  <c r="A19178" i="11"/>
  <c r="D19177" i="11"/>
  <c r="A19177" i="11"/>
  <c r="D19176" i="11"/>
  <c r="A19176" i="11"/>
  <c r="D19174" i="11"/>
  <c r="A19174" i="11"/>
  <c r="D19173" i="11"/>
  <c r="A19173" i="11"/>
  <c r="D19171" i="11"/>
  <c r="A19171" i="11"/>
  <c r="D19167" i="11"/>
  <c r="A19167" i="11"/>
  <c r="D19166" i="11"/>
  <c r="A19166" i="11"/>
  <c r="D19165" i="11"/>
  <c r="A19165" i="11"/>
  <c r="D19164" i="11"/>
  <c r="A19164" i="11"/>
  <c r="D19163" i="11"/>
  <c r="A19163" i="11"/>
  <c r="D19162" i="11"/>
  <c r="A19162" i="11"/>
  <c r="D19161" i="11"/>
  <c r="A19161" i="11"/>
  <c r="D19160" i="11"/>
  <c r="A19160" i="11"/>
  <c r="D19157" i="11"/>
  <c r="A19157" i="11"/>
  <c r="D19156" i="11"/>
  <c r="A19156" i="11"/>
  <c r="D19155" i="11"/>
  <c r="A19155" i="11"/>
  <c r="D19152" i="11"/>
  <c r="A19152" i="11"/>
  <c r="D19151" i="11"/>
  <c r="A19151" i="11"/>
  <c r="D19150" i="11"/>
  <c r="D19149" i="11"/>
  <c r="D19148" i="11"/>
  <c r="D19147" i="11"/>
  <c r="D19146" i="11"/>
  <c r="D19145" i="11"/>
  <c r="D19144" i="11"/>
  <c r="D19143" i="11"/>
  <c r="A19143" i="11"/>
  <c r="D19142" i="11"/>
  <c r="D19141" i="11"/>
  <c r="D19140" i="11"/>
  <c r="D19139" i="11"/>
  <c r="A19139" i="11"/>
  <c r="D19138" i="11"/>
  <c r="D19137" i="11"/>
  <c r="D19136" i="11"/>
  <c r="D19135" i="11"/>
  <c r="D19134" i="11"/>
  <c r="D19133" i="11"/>
  <c r="A19133" i="11"/>
  <c r="D19132" i="11"/>
  <c r="A19132" i="11"/>
  <c r="D19131" i="11"/>
  <c r="A19131" i="11"/>
  <c r="D19130" i="11"/>
  <c r="A19130" i="11"/>
  <c r="D19129" i="11"/>
  <c r="A19129" i="11"/>
  <c r="D19128" i="11"/>
  <c r="A19128" i="11"/>
  <c r="D19127" i="11"/>
  <c r="A19127" i="11"/>
  <c r="D19126" i="11"/>
  <c r="A19126" i="11"/>
  <c r="D19125" i="11"/>
  <c r="D19124" i="11"/>
  <c r="D19123" i="11"/>
  <c r="D19122" i="11"/>
  <c r="D19121" i="11"/>
  <c r="D19120" i="11"/>
  <c r="D19119" i="11"/>
  <c r="D19118" i="11"/>
  <c r="D19117" i="11"/>
  <c r="D19116" i="11"/>
  <c r="D19112" i="11"/>
  <c r="A19112" i="11"/>
  <c r="D19111" i="11"/>
  <c r="A19111" i="11"/>
  <c r="D19110" i="11"/>
  <c r="D19109" i="11"/>
  <c r="D19108" i="11"/>
  <c r="D19107" i="11"/>
  <c r="D19106" i="11"/>
  <c r="D19105" i="11"/>
  <c r="D19104" i="11"/>
  <c r="A19104" i="11"/>
  <c r="D19103" i="11"/>
  <c r="D19102" i="11"/>
  <c r="D19101" i="11"/>
  <c r="D19100" i="11"/>
  <c r="D19099" i="11"/>
  <c r="D19098" i="11"/>
  <c r="A19098" i="11"/>
  <c r="D19097" i="11"/>
  <c r="A19097" i="11"/>
  <c r="D19095" i="11"/>
  <c r="A19095" i="11"/>
  <c r="D19094" i="11"/>
  <c r="A19094" i="11"/>
  <c r="D19093" i="11"/>
  <c r="A19093" i="11"/>
  <c r="D19091" i="11"/>
  <c r="A19091" i="11"/>
  <c r="D19090" i="11"/>
  <c r="A19090" i="11"/>
  <c r="D19088" i="11"/>
  <c r="A19088" i="11"/>
  <c r="D19084" i="11"/>
  <c r="A19084" i="11"/>
  <c r="D19083" i="11"/>
  <c r="A19083" i="11"/>
  <c r="D19082" i="11"/>
  <c r="A19082" i="11"/>
  <c r="D19081" i="11"/>
  <c r="A19081" i="11"/>
  <c r="D19080" i="11"/>
  <c r="A19080" i="11"/>
  <c r="D19079" i="11"/>
  <c r="A19079" i="11"/>
  <c r="D19078" i="11"/>
  <c r="A19078" i="11"/>
  <c r="D19077" i="11"/>
  <c r="A19077" i="11"/>
  <c r="D19074" i="11"/>
  <c r="A19074" i="11"/>
  <c r="D19072" i="11"/>
  <c r="A19072" i="11"/>
  <c r="D19069" i="11"/>
  <c r="A19069" i="11"/>
  <c r="D19068" i="11"/>
  <c r="A19068" i="11"/>
  <c r="D19067" i="11"/>
  <c r="D19066" i="11"/>
  <c r="D19065" i="11"/>
  <c r="D19064" i="11"/>
  <c r="D19063" i="11"/>
  <c r="D19062" i="11"/>
  <c r="D19061" i="11"/>
  <c r="D19060" i="11"/>
  <c r="A19060" i="11"/>
  <c r="D19059" i="11"/>
  <c r="D19058" i="11"/>
  <c r="D19057" i="11"/>
  <c r="D19056" i="11"/>
  <c r="A19056" i="11"/>
  <c r="D19055" i="11"/>
  <c r="D19054" i="11"/>
  <c r="D19053" i="11"/>
  <c r="D19052" i="11"/>
  <c r="D19051" i="11"/>
  <c r="D19050" i="11"/>
  <c r="A19050" i="11"/>
  <c r="D19049" i="11"/>
  <c r="A19049" i="11"/>
  <c r="D19047" i="11"/>
  <c r="A19047" i="11"/>
  <c r="D19046" i="11"/>
  <c r="A19046" i="11"/>
  <c r="D19045" i="11"/>
  <c r="A19045" i="11"/>
  <c r="D19044" i="11"/>
  <c r="A19044" i="11"/>
  <c r="D19043" i="11"/>
  <c r="A19043" i="11"/>
  <c r="D19042" i="11"/>
  <c r="D19041" i="11"/>
  <c r="D19040" i="11"/>
  <c r="D19039" i="11"/>
  <c r="D19038" i="11"/>
  <c r="D19037" i="11"/>
  <c r="D19036" i="11"/>
  <c r="D19035" i="11"/>
  <c r="D19034" i="11"/>
  <c r="D19033" i="11"/>
  <c r="D19031" i="11"/>
  <c r="A19031" i="11"/>
  <c r="D19029" i="11"/>
  <c r="A19029" i="11"/>
  <c r="D19028" i="11"/>
  <c r="A19028" i="11"/>
  <c r="D19027" i="11"/>
  <c r="D19026" i="11"/>
  <c r="D19025" i="11"/>
  <c r="D19024" i="11"/>
  <c r="D19023" i="11"/>
  <c r="D19022" i="11"/>
  <c r="D19021" i="11"/>
  <c r="A19021" i="11"/>
  <c r="D19020" i="11"/>
  <c r="D19019" i="11"/>
  <c r="D19018" i="11"/>
  <c r="D19017" i="11"/>
  <c r="D19016" i="11"/>
  <c r="D19014" i="11"/>
  <c r="A19014" i="11"/>
  <c r="D19012" i="11"/>
  <c r="A19012" i="11"/>
  <c r="D19011" i="11"/>
  <c r="A19011" i="11"/>
  <c r="D19010" i="11"/>
  <c r="A19010" i="11"/>
  <c r="D19008" i="11"/>
  <c r="A19008" i="11"/>
  <c r="D19007" i="11"/>
  <c r="A19007" i="11"/>
  <c r="D19005" i="11"/>
  <c r="A19005" i="11"/>
  <c r="D19001" i="11"/>
  <c r="A19001" i="11"/>
  <c r="D19000" i="11"/>
  <c r="A19000" i="11"/>
  <c r="D18999" i="11"/>
  <c r="A18999" i="11"/>
  <c r="D18998" i="11"/>
  <c r="A18998" i="11"/>
  <c r="D18997" i="11"/>
  <c r="A18997" i="11"/>
  <c r="D18996" i="11"/>
  <c r="A18996" i="11"/>
  <c r="D18995" i="11"/>
  <c r="A18995" i="11"/>
  <c r="D18994" i="11"/>
  <c r="A18994" i="11"/>
  <c r="D18991" i="11"/>
  <c r="A18991" i="11"/>
  <c r="D18990" i="11"/>
  <c r="A18990" i="11"/>
  <c r="D18989" i="11"/>
  <c r="A18989" i="11"/>
  <c r="D18986" i="11"/>
  <c r="A18986" i="11"/>
  <c r="D18985" i="11"/>
  <c r="A18985" i="11"/>
  <c r="D18984" i="11"/>
  <c r="D18983" i="11"/>
  <c r="D18982" i="11"/>
  <c r="D18981" i="11"/>
  <c r="D18980" i="11"/>
  <c r="D18979" i="11"/>
  <c r="D18978" i="11"/>
  <c r="D18977" i="11"/>
  <c r="A18977" i="11"/>
  <c r="D18976" i="11"/>
  <c r="D18975" i="11"/>
  <c r="D18974" i="11"/>
  <c r="D18973" i="11"/>
  <c r="A18973" i="11"/>
  <c r="D18972" i="11"/>
  <c r="D18971" i="11"/>
  <c r="D18970" i="11"/>
  <c r="D18969" i="11"/>
  <c r="D18968" i="11"/>
  <c r="D18967" i="11"/>
  <c r="A18967" i="11"/>
  <c r="D18966" i="11"/>
  <c r="A18966" i="11"/>
  <c r="D18965" i="11"/>
  <c r="A18965" i="11"/>
  <c r="D18964" i="11"/>
  <c r="A18964" i="11"/>
  <c r="D18963" i="11"/>
  <c r="A18963" i="11"/>
  <c r="D18962" i="11"/>
  <c r="A18962" i="11"/>
  <c r="D18961" i="11"/>
  <c r="A18961" i="11"/>
  <c r="D18960" i="11"/>
  <c r="A18960" i="11"/>
  <c r="D18959" i="11"/>
  <c r="D18958" i="11"/>
  <c r="D18957" i="11"/>
  <c r="D18956" i="11"/>
  <c r="D18955" i="11"/>
  <c r="D18954" i="11"/>
  <c r="D18953" i="11"/>
  <c r="D18952" i="11"/>
  <c r="D18951" i="11"/>
  <c r="D18950" i="11"/>
  <c r="D18948" i="11"/>
  <c r="A18948" i="11"/>
  <c r="D18946" i="11"/>
  <c r="A18946" i="11"/>
  <c r="D18945" i="11"/>
  <c r="A18945" i="11"/>
  <c r="D18944" i="11"/>
  <c r="D18943" i="11"/>
  <c r="D18942" i="11"/>
  <c r="D18941" i="11"/>
  <c r="D18940" i="11"/>
  <c r="D18939" i="11"/>
  <c r="D18938" i="11"/>
  <c r="A18938" i="11"/>
  <c r="D18937" i="11"/>
  <c r="D18936" i="11"/>
  <c r="D18935" i="11"/>
  <c r="D18934" i="11"/>
  <c r="D18933" i="11"/>
  <c r="D18932" i="11"/>
  <c r="A18932" i="11"/>
  <c r="D18931" i="11"/>
  <c r="A18931" i="11"/>
  <c r="D18928" i="11"/>
  <c r="A18928" i="11"/>
  <c r="D18927" i="11"/>
  <c r="A18927" i="11"/>
  <c r="D18925" i="11"/>
  <c r="A18925" i="11"/>
  <c r="D18924" i="11"/>
  <c r="A18924" i="11"/>
  <c r="D18922" i="11"/>
  <c r="A18922" i="11"/>
  <c r="D18918" i="11"/>
  <c r="A18918" i="11"/>
  <c r="D18917" i="11"/>
  <c r="A18917" i="11"/>
  <c r="D18916" i="11"/>
  <c r="A18916" i="11"/>
  <c r="D18915" i="11"/>
  <c r="A18915" i="11"/>
  <c r="D18914" i="11"/>
  <c r="A18914" i="11"/>
  <c r="D18913" i="11"/>
  <c r="A18913" i="11"/>
  <c r="D18912" i="11"/>
  <c r="A18912" i="11"/>
  <c r="D18911" i="11"/>
  <c r="A18911" i="11"/>
  <c r="D18908" i="11"/>
  <c r="A18908" i="11"/>
  <c r="D18907" i="11"/>
  <c r="A18907" i="11"/>
  <c r="D18906" i="11"/>
  <c r="A18906" i="11"/>
  <c r="D18903" i="11"/>
  <c r="A18903" i="11"/>
  <c r="D18902" i="11"/>
  <c r="A18902" i="11"/>
  <c r="D18901" i="11"/>
  <c r="D18900" i="11"/>
  <c r="D18899" i="11"/>
  <c r="D18898" i="11"/>
  <c r="D18897" i="11"/>
  <c r="D18896" i="11"/>
  <c r="D18895" i="11"/>
  <c r="D18894" i="11"/>
  <c r="A18894" i="11"/>
  <c r="D18893" i="11"/>
  <c r="D18892" i="11"/>
  <c r="D18891" i="11"/>
  <c r="D18890" i="11"/>
  <c r="A18890" i="11"/>
  <c r="D18889" i="11"/>
  <c r="D18888" i="11"/>
  <c r="D18887" i="11"/>
  <c r="D18886" i="11"/>
  <c r="D18885" i="11"/>
  <c r="D18884" i="11"/>
  <c r="A18884" i="11"/>
  <c r="D18883" i="11"/>
  <c r="A18883" i="11"/>
  <c r="D18881" i="11"/>
  <c r="A18881" i="11"/>
  <c r="D18880" i="11"/>
  <c r="A18880" i="11"/>
  <c r="D18879" i="11"/>
  <c r="A18879" i="11"/>
  <c r="D18878" i="11"/>
  <c r="A18878" i="11"/>
  <c r="D18877" i="11"/>
  <c r="A18877" i="11"/>
  <c r="D18876" i="11"/>
  <c r="D18875" i="11"/>
  <c r="D18874" i="11"/>
  <c r="D18873" i="11"/>
  <c r="D18872" i="11"/>
  <c r="D18871" i="11"/>
  <c r="D18870" i="11"/>
  <c r="D18869" i="11"/>
  <c r="D18868" i="11"/>
  <c r="D18867" i="11"/>
  <c r="D18865" i="11"/>
  <c r="A18865" i="11"/>
  <c r="D18863" i="11"/>
  <c r="A18863" i="11"/>
  <c r="D18862" i="11"/>
  <c r="A18862" i="11"/>
  <c r="D18861" i="11"/>
  <c r="D18860" i="11"/>
  <c r="D18859" i="11"/>
  <c r="D18858" i="11"/>
  <c r="D18857" i="11"/>
  <c r="D18856" i="11"/>
  <c r="D18855" i="11"/>
  <c r="A18855" i="11"/>
  <c r="D18854" i="11"/>
  <c r="D18853" i="11"/>
  <c r="D18852" i="11"/>
  <c r="D18851" i="11"/>
  <c r="D18850" i="11"/>
  <c r="D18849" i="11"/>
  <c r="A18849" i="11"/>
  <c r="D18848" i="11"/>
  <c r="A18848" i="11"/>
  <c r="D18845" i="11"/>
  <c r="A18845" i="11"/>
  <c r="D18844" i="11"/>
  <c r="A18844" i="11"/>
  <c r="D18842" i="11"/>
  <c r="A18842" i="11"/>
  <c r="D18841" i="11"/>
  <c r="A18841" i="11"/>
  <c r="D18839" i="11"/>
  <c r="A18839" i="11"/>
  <c r="D18835" i="11"/>
  <c r="A18835" i="11"/>
  <c r="D18834" i="11"/>
  <c r="A18834" i="11"/>
  <c r="D18833" i="11"/>
  <c r="A18833" i="11"/>
  <c r="D18832" i="11"/>
  <c r="A18832" i="11"/>
  <c r="D18831" i="11"/>
  <c r="A18831" i="11"/>
  <c r="D18830" i="11"/>
  <c r="A18830" i="11"/>
  <c r="D18829" i="11"/>
  <c r="A18829" i="11"/>
  <c r="D18828" i="11"/>
  <c r="A18828" i="11"/>
  <c r="D18825" i="11"/>
  <c r="A18825" i="11"/>
  <c r="D18824" i="11"/>
  <c r="A18824" i="11"/>
  <c r="D18823" i="11"/>
  <c r="A18823" i="11"/>
  <c r="D18820" i="11"/>
  <c r="A18820" i="11"/>
  <c r="D18819" i="11"/>
  <c r="A18819" i="11"/>
  <c r="D18818" i="11"/>
  <c r="D18817" i="11"/>
  <c r="D18816" i="11"/>
  <c r="D18815" i="11"/>
  <c r="D18814" i="11"/>
  <c r="D18813" i="11"/>
  <c r="D18812" i="11"/>
  <c r="D18811" i="11"/>
  <c r="A18811" i="11"/>
  <c r="D18810" i="11"/>
  <c r="D18809" i="11"/>
  <c r="D18808" i="11"/>
  <c r="D18807" i="11"/>
  <c r="A18807" i="11"/>
  <c r="D18806" i="11"/>
  <c r="D18805" i="11"/>
  <c r="D18804" i="11"/>
  <c r="D18803" i="11"/>
  <c r="D18802" i="11"/>
  <c r="D18801" i="11"/>
  <c r="A18801" i="11"/>
  <c r="D18800" i="11"/>
  <c r="A18800" i="11"/>
  <c r="D18798" i="11"/>
  <c r="A18798" i="11"/>
  <c r="D18797" i="11"/>
  <c r="A18797" i="11"/>
  <c r="D18796" i="11"/>
  <c r="A18796" i="11"/>
  <c r="D18795" i="11"/>
  <c r="A18795" i="11"/>
  <c r="D18794" i="11"/>
  <c r="A18794" i="11"/>
  <c r="D18793" i="11"/>
  <c r="D18792" i="11"/>
  <c r="D18791" i="11"/>
  <c r="D18790" i="11"/>
  <c r="D18789" i="11"/>
  <c r="D18788" i="11"/>
  <c r="D18787" i="11"/>
  <c r="D18786" i="11"/>
  <c r="D18785" i="11"/>
  <c r="D18784" i="11"/>
  <c r="D18780" i="11"/>
  <c r="A18780" i="11"/>
  <c r="D18779" i="11"/>
  <c r="A18779" i="11"/>
  <c r="D18778" i="11"/>
  <c r="D18777" i="11"/>
  <c r="D18776" i="11"/>
  <c r="D18775" i="11"/>
  <c r="D18774" i="11"/>
  <c r="D18773" i="11"/>
  <c r="D18772" i="11"/>
  <c r="A18772" i="11"/>
  <c r="D18771" i="11"/>
  <c r="D18770" i="11"/>
  <c r="D18769" i="11"/>
  <c r="D18768" i="11"/>
  <c r="D18767" i="11"/>
  <c r="D18766" i="11"/>
  <c r="A18766" i="11"/>
  <c r="D18765" i="11"/>
  <c r="A18765" i="11"/>
  <c r="D18764" i="11"/>
  <c r="A18764" i="11"/>
  <c r="D18762" i="11"/>
  <c r="A18762" i="11"/>
  <c r="D18761" i="11"/>
  <c r="A18761" i="11"/>
  <c r="D18759" i="11"/>
  <c r="A18759" i="11"/>
  <c r="D18758" i="11"/>
  <c r="A18758" i="11"/>
  <c r="D18756" i="11"/>
  <c r="A18756" i="11"/>
  <c r="D18752" i="11"/>
  <c r="A18752" i="11"/>
  <c r="D18751" i="11"/>
  <c r="A18751" i="11"/>
  <c r="D18750" i="11"/>
  <c r="A18750" i="11"/>
  <c r="D18749" i="11"/>
  <c r="A18749" i="11"/>
  <c r="D18748" i="11"/>
  <c r="A18748" i="11"/>
  <c r="D18747" i="11"/>
  <c r="A18747" i="11"/>
  <c r="D18746" i="11"/>
  <c r="A18746" i="11"/>
  <c r="D18745" i="11"/>
  <c r="A18745" i="11"/>
  <c r="D18742" i="11"/>
  <c r="A18742" i="11"/>
  <c r="D18741" i="11"/>
  <c r="A18741" i="11"/>
  <c r="D18740" i="11"/>
  <c r="A18740" i="11"/>
  <c r="D18737" i="11"/>
  <c r="A18737" i="11"/>
  <c r="D18736" i="11"/>
  <c r="A18736" i="11"/>
  <c r="D18735" i="11"/>
  <c r="D18734" i="11"/>
  <c r="D18733" i="11"/>
  <c r="D18732" i="11"/>
  <c r="D18731" i="11"/>
  <c r="D18730" i="11"/>
  <c r="D18729" i="11"/>
  <c r="D18728" i="11"/>
  <c r="A18728" i="11"/>
  <c r="D18727" i="11"/>
  <c r="D18726" i="11"/>
  <c r="D18725" i="11"/>
  <c r="D18724" i="11"/>
  <c r="A18724" i="11"/>
  <c r="D18723" i="11"/>
  <c r="D18722" i="11"/>
  <c r="D18721" i="11"/>
  <c r="D18720" i="11"/>
  <c r="D18719" i="11"/>
  <c r="D18718" i="11"/>
  <c r="A18718" i="11"/>
  <c r="D18717" i="11"/>
  <c r="A18717" i="11"/>
  <c r="D18715" i="11"/>
  <c r="A18715" i="11"/>
  <c r="D18714" i="11"/>
  <c r="A18714" i="11"/>
  <c r="D18713" i="11"/>
  <c r="A18713" i="11"/>
  <c r="D18712" i="11"/>
  <c r="A18712" i="11"/>
  <c r="D18711" i="11"/>
  <c r="A18711" i="11"/>
  <c r="D18710" i="11"/>
  <c r="D18709" i="11"/>
  <c r="D18708" i="11"/>
  <c r="D18707" i="11"/>
  <c r="D18706" i="11"/>
  <c r="D18705" i="11"/>
  <c r="D18704" i="11"/>
  <c r="D18703" i="11"/>
  <c r="D18702" i="11"/>
  <c r="D18701" i="11"/>
  <c r="D18697" i="11"/>
  <c r="A18697" i="11"/>
  <c r="D18696" i="11"/>
  <c r="A18696" i="11"/>
  <c r="D18695" i="11"/>
  <c r="D18694" i="11"/>
  <c r="D18693" i="11"/>
  <c r="D18692" i="11"/>
  <c r="D18691" i="11"/>
  <c r="D18690" i="11"/>
  <c r="D18689" i="11"/>
  <c r="A18689" i="11"/>
  <c r="D18688" i="11"/>
  <c r="D18687" i="11"/>
  <c r="D18686" i="11"/>
  <c r="D18685" i="11"/>
  <c r="D18684" i="11"/>
  <c r="D18683" i="11"/>
  <c r="A18683" i="11"/>
  <c r="D18682" i="11"/>
  <c r="A18682" i="11"/>
  <c r="D18679" i="11"/>
  <c r="A18679" i="11"/>
  <c r="D18678" i="11"/>
  <c r="A18678" i="11"/>
  <c r="D18676" i="11"/>
  <c r="A18676" i="11"/>
  <c r="D18675" i="11"/>
  <c r="A18675" i="11"/>
  <c r="D18673" i="11"/>
  <c r="A18673" i="11"/>
  <c r="D18669" i="11"/>
  <c r="A18669" i="11"/>
  <c r="D18668" i="11"/>
  <c r="A18668" i="11"/>
  <c r="D18667" i="11"/>
  <c r="A18667" i="11"/>
  <c r="D18666" i="11"/>
  <c r="A18666" i="11"/>
  <c r="D18665" i="11"/>
  <c r="A18665" i="11"/>
  <c r="D18664" i="11"/>
  <c r="A18664" i="11"/>
  <c r="D18663" i="11"/>
  <c r="A18663" i="11"/>
  <c r="D18659" i="11"/>
  <c r="A18659" i="11"/>
  <c r="D18658" i="11"/>
  <c r="A18658" i="11"/>
  <c r="D18657" i="11"/>
  <c r="A18657" i="11"/>
  <c r="D18654" i="11"/>
  <c r="A18654" i="11"/>
  <c r="D18653" i="11"/>
  <c r="A18653" i="11"/>
  <c r="D18652" i="11"/>
  <c r="D18651" i="11"/>
  <c r="D18650" i="11"/>
  <c r="D18649" i="11"/>
  <c r="D18648" i="11"/>
  <c r="D18647" i="11"/>
  <c r="D18646" i="11"/>
  <c r="D18645" i="11"/>
  <c r="A18645" i="11"/>
  <c r="D18644" i="11"/>
  <c r="D18643" i="11"/>
  <c r="D18642" i="11"/>
  <c r="D18641" i="11"/>
  <c r="A18641" i="11"/>
  <c r="D18640" i="11"/>
  <c r="D18639" i="11"/>
  <c r="D18638" i="11"/>
  <c r="D18637" i="11"/>
  <c r="D18636" i="11"/>
  <c r="D18635" i="11"/>
  <c r="A18635" i="11"/>
  <c r="D18632" i="11"/>
  <c r="A18632" i="11"/>
  <c r="D18631" i="11"/>
  <c r="A18631" i="11"/>
  <c r="D18630" i="11"/>
  <c r="A18630" i="11"/>
  <c r="D18629" i="11"/>
  <c r="A18629" i="11"/>
  <c r="D18628" i="11"/>
  <c r="A18628" i="11"/>
  <c r="D18627" i="11"/>
  <c r="D18626" i="11"/>
  <c r="D18625" i="11"/>
  <c r="D18624" i="11"/>
  <c r="D18623" i="11"/>
  <c r="D18622" i="11"/>
  <c r="D18621" i="11"/>
  <c r="D18620" i="11"/>
  <c r="D18619" i="11"/>
  <c r="D18618" i="11"/>
  <c r="D18614" i="11"/>
  <c r="A18614" i="11"/>
  <c r="D18613" i="11"/>
  <c r="A18613" i="11"/>
  <c r="D18612" i="11"/>
  <c r="D18611" i="11"/>
  <c r="D18610" i="11"/>
  <c r="D18609" i="11"/>
  <c r="D18608" i="11"/>
  <c r="D18607" i="11"/>
  <c r="D18606" i="11"/>
  <c r="A18606" i="11"/>
  <c r="D18605" i="11"/>
  <c r="D18604" i="11"/>
  <c r="D18603" i="11"/>
  <c r="D18602" i="11"/>
  <c r="D18601" i="11"/>
  <c r="D18600" i="11"/>
  <c r="A18600" i="11"/>
  <c r="D18599" i="11"/>
  <c r="A18599" i="11"/>
  <c r="D18597" i="11"/>
  <c r="A18597" i="11"/>
  <c r="D18596" i="11"/>
  <c r="A18596" i="11"/>
  <c r="D18595" i="11"/>
  <c r="A18595" i="11"/>
  <c r="D18593" i="11"/>
  <c r="A18593" i="11"/>
  <c r="D18592" i="11"/>
  <c r="A18592" i="11"/>
  <c r="D18590" i="11"/>
  <c r="A18590" i="11"/>
  <c r="D18586" i="11"/>
  <c r="A18586" i="11"/>
  <c r="D18585" i="11"/>
  <c r="A18585" i="11"/>
  <c r="D18584" i="11"/>
  <c r="A18584" i="11"/>
  <c r="D18583" i="11"/>
  <c r="A18583" i="11"/>
  <c r="D18582" i="11"/>
  <c r="A18582" i="11"/>
  <c r="D18581" i="11"/>
  <c r="A18581" i="11"/>
  <c r="D18580" i="11"/>
  <c r="A18580" i="11"/>
  <c r="D18576" i="11"/>
  <c r="A18576" i="11"/>
  <c r="D18575" i="11"/>
  <c r="A18575" i="11"/>
  <c r="D18574" i="11"/>
  <c r="A18574" i="11"/>
  <c r="D18571" i="11"/>
  <c r="A18571" i="11"/>
  <c r="D18570" i="11"/>
  <c r="A18570" i="11"/>
  <c r="D18569" i="11"/>
  <c r="D18568" i="11"/>
  <c r="D18567" i="11"/>
  <c r="D18566" i="11"/>
  <c r="D18565" i="11"/>
  <c r="D18564" i="11"/>
  <c r="D18563" i="11"/>
  <c r="D18562" i="11"/>
  <c r="A18562" i="11"/>
  <c r="D18561" i="11"/>
  <c r="D18560" i="11"/>
  <c r="D18559" i="11"/>
  <c r="D18558" i="11"/>
  <c r="A18558" i="11"/>
  <c r="D18557" i="11"/>
  <c r="D18556" i="11"/>
  <c r="D18555" i="11"/>
  <c r="D18554" i="11"/>
  <c r="D18553" i="11"/>
  <c r="D18552" i="11"/>
  <c r="A18552" i="11"/>
  <c r="D18549" i="11"/>
  <c r="A18549" i="11"/>
  <c r="D18548" i="11"/>
  <c r="A18548" i="11"/>
  <c r="D18547" i="11"/>
  <c r="A18547" i="11"/>
  <c r="D18546" i="11"/>
  <c r="A18546" i="11"/>
  <c r="D18545" i="11"/>
  <c r="A18545" i="11"/>
  <c r="D18544" i="11"/>
  <c r="D18543" i="11"/>
  <c r="D18542" i="11"/>
  <c r="D18541" i="11"/>
  <c r="D18540" i="11"/>
  <c r="D18539" i="11"/>
  <c r="D18538" i="11"/>
  <c r="D18537" i="11"/>
  <c r="D18536" i="11"/>
  <c r="D18535" i="11"/>
  <c r="D18531" i="11"/>
  <c r="A18531" i="11"/>
  <c r="D18530" i="11"/>
  <c r="A18530" i="11"/>
  <c r="D18529" i="11"/>
  <c r="D18528" i="11"/>
  <c r="D18527" i="11"/>
  <c r="D18526" i="11"/>
  <c r="D18525" i="11"/>
  <c r="D18524" i="11"/>
  <c r="D18523" i="11"/>
  <c r="A18523" i="11"/>
  <c r="D18522" i="11"/>
  <c r="D18521" i="11"/>
  <c r="D18520" i="11"/>
  <c r="D18519" i="11"/>
  <c r="D18518" i="11"/>
  <c r="D18517" i="11"/>
  <c r="A18517" i="11"/>
  <c r="D18516" i="11"/>
  <c r="A18516" i="11"/>
  <c r="D18513" i="11"/>
  <c r="A18513" i="11"/>
  <c r="D18512" i="11"/>
  <c r="A18512" i="11"/>
  <c r="D18510" i="11"/>
  <c r="A18510" i="11"/>
  <c r="D18509" i="11"/>
  <c r="A18509" i="11"/>
  <c r="D18507" i="11"/>
  <c r="A18507" i="11"/>
  <c r="D18503" i="11"/>
  <c r="A18503" i="11"/>
  <c r="D18502" i="11"/>
  <c r="A18502" i="11"/>
  <c r="D18501" i="11"/>
  <c r="A18501" i="11"/>
  <c r="D18500" i="11"/>
  <c r="A18500" i="11"/>
  <c r="D18499" i="11"/>
  <c r="A18499" i="11"/>
  <c r="D18498" i="11"/>
  <c r="A18498" i="11"/>
  <c r="D18497" i="11"/>
  <c r="A18497" i="11"/>
  <c r="D18493" i="11"/>
  <c r="A18493" i="11"/>
  <c r="D18492" i="11"/>
  <c r="A18492" i="11"/>
  <c r="D18491" i="11"/>
  <c r="A18491" i="11"/>
  <c r="D18488" i="11"/>
  <c r="A18488" i="11"/>
  <c r="D18487" i="11"/>
  <c r="A18487" i="11"/>
  <c r="D18486" i="11"/>
  <c r="D18485" i="11"/>
  <c r="D18484" i="11"/>
  <c r="D18483" i="11"/>
  <c r="D18482" i="11"/>
  <c r="D18481" i="11"/>
  <c r="D18480" i="11"/>
  <c r="D18479" i="11"/>
  <c r="A18479" i="11"/>
  <c r="D18478" i="11"/>
  <c r="D18477" i="11"/>
  <c r="D18476" i="11"/>
  <c r="D18475" i="11"/>
  <c r="A18475" i="11"/>
  <c r="D18474" i="11"/>
  <c r="D18473" i="11"/>
  <c r="D18472" i="11"/>
  <c r="D18471" i="11"/>
  <c r="D18470" i="11"/>
  <c r="D18469" i="11"/>
  <c r="A18469" i="11"/>
  <c r="D18466" i="11"/>
  <c r="A18466" i="11"/>
  <c r="D18465" i="11"/>
  <c r="A18465" i="11"/>
  <c r="D18464" i="11"/>
  <c r="A18464" i="11"/>
  <c r="D18463" i="11"/>
  <c r="A18463" i="11"/>
  <c r="D18462" i="11"/>
  <c r="A18462" i="11"/>
  <c r="D18461" i="11"/>
  <c r="D18460" i="11"/>
  <c r="D18459" i="11"/>
  <c r="D18458" i="11"/>
  <c r="D18457" i="11"/>
  <c r="D18456" i="11"/>
  <c r="D18455" i="11"/>
  <c r="D18454" i="11"/>
  <c r="D18453" i="11"/>
  <c r="D18452" i="11"/>
  <c r="D18448" i="11"/>
  <c r="A18448" i="11"/>
  <c r="D18447" i="11"/>
  <c r="A18447" i="11"/>
  <c r="D18446" i="11"/>
  <c r="D18445" i="11"/>
  <c r="D18444" i="11"/>
  <c r="D18443" i="11"/>
  <c r="D18442" i="11"/>
  <c r="D18441" i="11"/>
  <c r="D18440" i="11"/>
  <c r="A18440" i="11"/>
  <c r="D18439" i="11"/>
  <c r="D18438" i="11"/>
  <c r="D18437" i="11"/>
  <c r="D18436" i="11"/>
  <c r="D18435" i="11"/>
  <c r="D18434" i="11"/>
  <c r="A18434" i="11"/>
  <c r="D18433" i="11"/>
  <c r="A18433" i="11"/>
  <c r="D18431" i="11"/>
  <c r="A18431" i="11"/>
  <c r="D18430" i="11"/>
  <c r="A18430" i="11"/>
  <c r="D18429" i="11"/>
  <c r="A18429" i="11"/>
  <c r="D18427" i="11"/>
  <c r="A18427" i="11"/>
  <c r="D18426" i="11"/>
  <c r="A18426" i="11"/>
  <c r="D18424" i="11"/>
  <c r="A18424" i="11"/>
  <c r="D18420" i="11"/>
  <c r="A18420" i="11"/>
  <c r="D18419" i="11"/>
  <c r="A18419" i="11"/>
  <c r="D18418" i="11"/>
  <c r="A18418" i="11"/>
  <c r="D18417" i="11"/>
  <c r="A18417" i="11"/>
  <c r="D18416" i="11"/>
  <c r="A18416" i="11"/>
  <c r="D18415" i="11"/>
  <c r="A18415" i="11"/>
  <c r="D18414" i="11"/>
  <c r="A18414" i="11"/>
  <c r="D18413" i="11"/>
  <c r="A18413" i="11"/>
  <c r="D18410" i="11"/>
  <c r="A18410" i="11"/>
  <c r="D18409" i="11"/>
  <c r="A18409" i="11"/>
  <c r="D18408" i="11"/>
  <c r="A18408" i="11"/>
  <c r="D18405" i="11"/>
  <c r="A18405" i="11"/>
  <c r="D18404" i="11"/>
  <c r="A18404" i="11"/>
  <c r="D18403" i="11"/>
  <c r="D18402" i="11"/>
  <c r="D18401" i="11"/>
  <c r="D18400" i="11"/>
  <c r="D18399" i="11"/>
  <c r="D18398" i="11"/>
  <c r="D18397" i="11"/>
  <c r="D18396" i="11"/>
  <c r="A18396" i="11"/>
  <c r="D18395" i="11"/>
  <c r="D18394" i="11"/>
  <c r="D18393" i="11"/>
  <c r="D18392" i="11"/>
  <c r="A18392" i="11"/>
  <c r="D18391" i="11"/>
  <c r="D18390" i="11"/>
  <c r="D18389" i="11"/>
  <c r="D18388" i="11"/>
  <c r="D18387" i="11"/>
  <c r="D18386" i="11"/>
  <c r="A18386" i="11"/>
  <c r="D18385" i="11"/>
  <c r="A18385" i="11"/>
  <c r="D18383" i="11"/>
  <c r="A18383" i="11"/>
  <c r="D18382" i="11"/>
  <c r="A18382" i="11"/>
  <c r="D18381" i="11"/>
  <c r="A18381" i="11"/>
  <c r="D18380" i="11"/>
  <c r="A18380" i="11"/>
  <c r="D18379" i="11"/>
  <c r="A18379" i="11"/>
  <c r="D18378" i="11"/>
  <c r="D18377" i="11"/>
  <c r="D18376" i="11"/>
  <c r="D18375" i="11"/>
  <c r="D18374" i="11"/>
  <c r="D18373" i="11"/>
  <c r="D18372" i="11"/>
  <c r="D18371" i="11"/>
  <c r="D18370" i="11"/>
  <c r="D18369" i="11"/>
  <c r="D18367" i="11"/>
  <c r="A18367" i="11"/>
  <c r="D18365" i="11"/>
  <c r="A18365" i="11"/>
  <c r="D18364" i="11"/>
  <c r="A18364" i="11"/>
  <c r="D18363" i="11"/>
  <c r="D18362" i="11"/>
  <c r="D18361" i="11"/>
  <c r="D18360" i="11"/>
  <c r="D18359" i="11"/>
  <c r="D18358" i="11"/>
  <c r="D18357" i="11"/>
  <c r="A18357" i="11"/>
  <c r="D18356" i="11"/>
  <c r="D18355" i="11"/>
  <c r="D18354" i="11"/>
  <c r="D18353" i="11"/>
  <c r="D18352" i="11"/>
  <c r="D18351" i="11"/>
  <c r="A18351" i="11"/>
  <c r="D18350" i="11"/>
  <c r="A18350" i="11"/>
  <c r="D18347" i="11"/>
  <c r="A18347" i="11"/>
  <c r="D18346" i="11"/>
  <c r="A18346" i="11"/>
  <c r="D18344" i="11"/>
  <c r="A18344" i="11"/>
  <c r="D18343" i="11"/>
  <c r="A18343" i="11"/>
  <c r="D18341" i="11"/>
  <c r="A18341" i="11"/>
  <c r="D18337" i="11"/>
  <c r="A18337" i="11"/>
  <c r="D18336" i="11"/>
  <c r="A18336" i="11"/>
  <c r="D18335" i="11"/>
  <c r="A18335" i="11"/>
  <c r="D18334" i="11"/>
  <c r="A18334" i="11"/>
  <c r="D18333" i="11"/>
  <c r="A18333" i="11"/>
  <c r="D18332" i="11"/>
  <c r="A18332" i="11"/>
  <c r="D18331" i="11"/>
  <c r="A18331" i="11"/>
  <c r="D18330" i="11"/>
  <c r="A18330" i="11"/>
  <c r="D18329" i="11"/>
  <c r="A18329" i="11"/>
  <c r="D18328" i="11"/>
  <c r="A18328" i="11"/>
  <c r="D18327" i="11"/>
  <c r="A18327" i="11"/>
  <c r="D18326" i="11"/>
  <c r="A18326" i="11"/>
  <c r="D18325" i="11"/>
  <c r="A18325" i="11"/>
  <c r="D18322" i="11"/>
  <c r="A18322" i="11"/>
  <c r="D18321" i="11"/>
  <c r="A18321" i="11"/>
  <c r="D18320" i="11"/>
  <c r="D18319" i="11"/>
  <c r="D18318" i="11"/>
  <c r="D18317" i="11"/>
  <c r="D18316" i="11"/>
  <c r="D18315" i="11"/>
  <c r="D18314" i="11"/>
  <c r="D18313" i="11"/>
  <c r="A18313" i="11"/>
  <c r="D18312" i="11"/>
  <c r="D18311" i="11"/>
  <c r="D18310" i="11"/>
  <c r="D18309" i="11"/>
  <c r="A18309" i="11"/>
  <c r="D18308" i="11"/>
  <c r="D18307" i="11"/>
  <c r="D18306" i="11"/>
  <c r="D18305" i="11"/>
  <c r="D18304" i="11"/>
  <c r="D18303" i="11"/>
  <c r="A18303" i="11"/>
  <c r="D18302" i="11"/>
  <c r="A18302" i="11"/>
  <c r="D18301" i="11"/>
  <c r="A18301" i="11"/>
  <c r="D18300" i="11"/>
  <c r="A18300" i="11"/>
  <c r="D18299" i="11"/>
  <c r="A18299" i="11"/>
  <c r="D18298" i="11"/>
  <c r="A18298" i="11"/>
  <c r="D18297" i="11"/>
  <c r="A18297" i="11"/>
  <c r="D18296" i="11"/>
  <c r="A18296" i="11"/>
  <c r="D18295" i="11"/>
  <c r="D18294" i="11"/>
  <c r="D18293" i="11"/>
  <c r="D18292" i="11"/>
  <c r="D18291" i="11"/>
  <c r="D18290" i="11"/>
  <c r="D18289" i="11"/>
  <c r="D18288" i="11"/>
  <c r="D18287" i="11"/>
  <c r="D18286" i="11"/>
  <c r="D18285" i="11"/>
  <c r="A18285" i="11"/>
  <c r="D18284" i="11"/>
  <c r="A18284" i="11"/>
  <c r="D18283" i="11"/>
  <c r="A18283" i="11"/>
  <c r="D18282" i="11"/>
  <c r="A18282" i="11"/>
  <c r="D18281" i="11"/>
  <c r="A18281" i="11"/>
  <c r="D18280" i="11"/>
  <c r="D18279" i="11"/>
  <c r="D18278" i="11"/>
  <c r="D18277" i="11"/>
  <c r="D18276" i="11"/>
  <c r="D18275" i="11"/>
  <c r="D18274" i="11"/>
  <c r="A18274" i="11"/>
  <c r="D18273" i="11"/>
  <c r="D18272" i="11"/>
  <c r="D18271" i="11"/>
  <c r="D18270" i="11"/>
  <c r="D18269" i="11"/>
  <c r="D18268" i="11"/>
  <c r="A18268" i="11"/>
  <c r="D18267" i="11"/>
  <c r="A18267" i="11"/>
  <c r="D18265" i="11"/>
  <c r="A18265" i="11"/>
  <c r="D18264" i="11"/>
  <c r="A18264" i="11"/>
  <c r="D18263" i="11"/>
  <c r="A18263" i="11"/>
  <c r="D18261" i="11"/>
  <c r="A18261" i="11"/>
  <c r="D18260" i="11"/>
  <c r="A18260" i="11"/>
  <c r="D18258" i="11"/>
  <c r="A18258" i="11"/>
  <c r="D18257" i="11"/>
  <c r="A18257" i="11"/>
  <c r="D18256" i="11"/>
  <c r="A18256" i="11"/>
  <c r="D18255" i="11"/>
  <c r="A18255" i="11"/>
  <c r="D18254" i="11"/>
  <c r="A18254" i="11"/>
  <c r="D18253" i="11"/>
  <c r="A18253" i="11"/>
  <c r="D18252" i="11"/>
  <c r="A18252" i="11"/>
  <c r="D18251" i="11"/>
  <c r="A18251" i="11"/>
  <c r="D18250" i="11"/>
  <c r="A18250" i="11"/>
  <c r="D18249" i="11"/>
  <c r="A18249" i="11"/>
  <c r="D18248" i="11"/>
  <c r="A18248" i="11"/>
  <c r="D18247" i="11"/>
  <c r="A18247" i="11"/>
  <c r="D18246" i="11"/>
  <c r="A18246" i="11"/>
  <c r="D18245" i="11"/>
  <c r="A18245" i="11"/>
  <c r="D18244" i="11"/>
  <c r="A18244" i="11"/>
  <c r="D18243" i="11"/>
  <c r="A18243" i="11"/>
  <c r="D18242" i="11"/>
  <c r="A18242" i="11"/>
  <c r="D18241" i="11"/>
  <c r="A18241" i="11"/>
  <c r="D18240" i="11"/>
  <c r="A18240" i="11"/>
  <c r="D18239" i="11"/>
  <c r="A18239" i="11"/>
  <c r="D18238" i="11"/>
  <c r="A18238" i="11"/>
  <c r="D18237" i="11"/>
  <c r="D18236" i="11"/>
  <c r="D18235" i="11"/>
  <c r="D18234" i="11"/>
  <c r="D18233" i="11"/>
  <c r="D18232" i="11"/>
  <c r="D18231" i="11"/>
  <c r="D18230" i="11"/>
  <c r="A18230" i="11"/>
  <c r="D18229" i="11"/>
  <c r="D18228" i="11"/>
  <c r="D18227" i="11"/>
  <c r="D18226" i="11"/>
  <c r="A18226" i="11"/>
  <c r="D18225" i="11"/>
  <c r="D18224" i="11"/>
  <c r="D18223" i="11"/>
  <c r="D18222" i="11"/>
  <c r="D18221" i="11"/>
  <c r="D18220" i="11"/>
  <c r="A18220" i="11"/>
  <c r="D18219" i="11"/>
  <c r="A18219" i="11"/>
  <c r="D18218" i="11"/>
  <c r="A18218" i="11"/>
  <c r="D18217" i="11"/>
  <c r="A18217" i="11"/>
  <c r="D18216" i="11"/>
  <c r="A18216" i="11"/>
  <c r="D18215" i="11"/>
  <c r="A18215" i="11"/>
  <c r="D18214" i="11"/>
  <c r="A18214" i="11"/>
  <c r="D18213" i="11"/>
  <c r="A18213" i="11"/>
  <c r="D18212" i="11"/>
  <c r="D18211" i="11"/>
  <c r="D18210" i="11"/>
  <c r="D18209" i="11"/>
  <c r="D18208" i="11"/>
  <c r="D18207" i="11"/>
  <c r="D18206" i="11"/>
  <c r="D18205" i="11"/>
  <c r="D18204" i="11"/>
  <c r="D18203" i="11"/>
  <c r="D18202" i="11"/>
  <c r="A18202" i="11"/>
  <c r="D18201" i="11"/>
  <c r="A18201" i="11"/>
  <c r="D18200" i="11"/>
  <c r="A18200" i="11"/>
  <c r="D18199" i="11"/>
  <c r="A18199" i="11"/>
  <c r="D18198" i="11"/>
  <c r="A18198" i="11"/>
  <c r="D18197" i="11"/>
  <c r="D18196" i="11"/>
  <c r="D18195" i="11"/>
  <c r="D18194" i="11"/>
  <c r="D18193" i="11"/>
  <c r="D18192" i="11"/>
  <c r="D18191" i="11"/>
  <c r="A18191" i="11"/>
  <c r="D18190" i="11"/>
  <c r="D18189" i="11"/>
  <c r="D18188" i="11"/>
  <c r="D18187" i="11"/>
  <c r="D18186" i="11"/>
  <c r="D18185" i="11"/>
  <c r="A18185" i="11"/>
  <c r="D18184" i="11"/>
  <c r="A18184" i="11"/>
  <c r="D18183" i="11"/>
  <c r="A18183" i="11"/>
  <c r="D18182" i="11"/>
  <c r="A18182" i="11"/>
  <c r="D18181" i="11"/>
  <c r="A18181" i="11"/>
  <c r="D18180" i="11"/>
  <c r="A18180" i="11"/>
  <c r="D18179" i="11"/>
  <c r="A18179" i="11"/>
  <c r="D18178" i="11"/>
  <c r="A18178" i="11"/>
  <c r="D18177" i="11"/>
  <c r="A18177" i="11"/>
  <c r="D18176" i="11"/>
  <c r="D18175" i="11"/>
  <c r="A18175" i="11"/>
  <c r="D18171" i="11"/>
  <c r="A18171" i="11"/>
  <c r="D18170" i="11"/>
  <c r="A18170" i="11"/>
  <c r="D18169" i="11"/>
  <c r="A18169" i="11"/>
  <c r="D18168" i="11"/>
  <c r="A18168" i="11"/>
  <c r="D18167" i="11"/>
  <c r="A18167" i="11"/>
  <c r="D18166" i="11"/>
  <c r="A18166" i="11"/>
  <c r="D18165" i="11"/>
  <c r="A18165" i="11"/>
  <c r="D18164" i="11"/>
  <c r="A18164" i="11"/>
  <c r="D18161" i="11"/>
  <c r="A18161" i="11"/>
  <c r="D18160" i="11"/>
  <c r="A18160" i="11"/>
  <c r="D18159" i="11"/>
  <c r="A18159" i="11"/>
  <c r="D18156" i="11"/>
  <c r="A18156" i="11"/>
  <c r="D18155" i="11"/>
  <c r="A18155" i="11"/>
  <c r="D18154" i="11"/>
  <c r="D18153" i="11"/>
  <c r="D18152" i="11"/>
  <c r="D18151" i="11"/>
  <c r="D18150" i="11"/>
  <c r="D18149" i="11"/>
  <c r="D18148" i="11"/>
  <c r="D18147" i="11"/>
  <c r="A18147" i="11"/>
  <c r="D18146" i="11"/>
  <c r="D18145" i="11"/>
  <c r="D18144" i="11"/>
  <c r="D18143" i="11"/>
  <c r="A18143" i="11"/>
  <c r="D18142" i="11"/>
  <c r="D18141" i="11"/>
  <c r="D18140" i="11"/>
  <c r="D18139" i="11"/>
  <c r="D18138" i="11"/>
  <c r="D18137" i="11"/>
  <c r="A18137" i="11"/>
  <c r="D18136" i="11"/>
  <c r="A18136" i="11"/>
  <c r="D18135" i="11"/>
  <c r="A18135" i="11"/>
  <c r="D18134" i="11"/>
  <c r="A18134" i="11"/>
  <c r="D18133" i="11"/>
  <c r="A18133" i="11"/>
  <c r="D18132" i="11"/>
  <c r="A18132" i="11"/>
  <c r="D18131" i="11"/>
  <c r="A18131" i="11"/>
  <c r="D18130" i="11"/>
  <c r="A18130" i="11"/>
  <c r="D18129" i="11"/>
  <c r="D18128" i="11"/>
  <c r="D18127" i="11"/>
  <c r="D18126" i="11"/>
  <c r="D18125" i="11"/>
  <c r="D18124" i="11"/>
  <c r="D18123" i="11"/>
  <c r="D18122" i="11"/>
  <c r="D18121" i="11"/>
  <c r="D18120" i="11"/>
  <c r="D18118" i="11"/>
  <c r="A18118" i="11"/>
  <c r="D18116" i="11"/>
  <c r="A18116" i="11"/>
  <c r="D18115" i="11"/>
  <c r="A18115" i="11"/>
  <c r="D18114" i="11"/>
  <c r="D18113" i="11"/>
  <c r="D18112" i="11"/>
  <c r="D18111" i="11"/>
  <c r="D18110" i="11"/>
  <c r="D18109" i="11"/>
  <c r="D18108" i="11"/>
  <c r="A18108" i="11"/>
  <c r="D18107" i="11"/>
  <c r="D18106" i="11"/>
  <c r="D18105" i="11"/>
  <c r="D18104" i="11"/>
  <c r="D18103" i="11"/>
  <c r="D18102" i="11"/>
  <c r="A18102" i="11"/>
  <c r="D18101" i="11"/>
  <c r="A18101" i="11"/>
  <c r="D18098" i="11"/>
  <c r="A18098" i="11"/>
  <c r="D18097" i="11"/>
  <c r="A18097" i="11"/>
  <c r="D18095" i="11"/>
  <c r="A18095" i="11"/>
  <c r="D18094" i="11"/>
  <c r="A18094" i="11"/>
  <c r="D18092" i="11"/>
  <c r="A18092" i="11"/>
  <c r="D18088" i="11"/>
  <c r="A18088" i="11"/>
  <c r="D18087" i="11"/>
  <c r="A18087" i="11"/>
  <c r="D18086" i="11"/>
  <c r="A18086" i="11"/>
  <c r="D18085" i="11"/>
  <c r="A18085" i="11"/>
  <c r="D18084" i="11"/>
  <c r="A18084" i="11"/>
  <c r="D18083" i="11"/>
  <c r="A18083" i="11"/>
  <c r="D18082" i="11"/>
  <c r="A18082" i="11"/>
  <c r="D18081" i="11"/>
  <c r="A18081" i="11"/>
  <c r="D18078" i="11"/>
  <c r="A18078" i="11"/>
  <c r="D18077" i="11"/>
  <c r="A18077" i="11"/>
  <c r="D18076" i="11"/>
  <c r="A18076" i="11"/>
  <c r="D18073" i="11"/>
  <c r="A18073" i="11"/>
  <c r="D18072" i="11"/>
  <c r="A18072" i="11"/>
  <c r="D18071" i="11"/>
  <c r="D18070" i="11"/>
  <c r="D18069" i="11"/>
  <c r="D18068" i="11"/>
  <c r="D18067" i="11"/>
  <c r="D18066" i="11"/>
  <c r="D18065" i="11"/>
  <c r="D18064" i="11"/>
  <c r="A18064" i="11"/>
  <c r="D18063" i="11"/>
  <c r="D18062" i="11"/>
  <c r="D18061" i="11"/>
  <c r="D18060" i="11"/>
  <c r="A18060" i="11"/>
  <c r="D18059" i="11"/>
  <c r="D18058" i="11"/>
  <c r="D18057" i="11"/>
  <c r="D18056" i="11"/>
  <c r="D18055" i="11"/>
  <c r="D18054" i="11"/>
  <c r="A18054" i="11"/>
  <c r="D18053" i="11"/>
  <c r="A18053" i="11"/>
  <c r="D18051" i="11"/>
  <c r="A18051" i="11"/>
  <c r="D18050" i="11"/>
  <c r="A18050" i="11"/>
  <c r="D18049" i="11"/>
  <c r="A18049" i="11"/>
  <c r="D18048" i="11"/>
  <c r="A18048" i="11"/>
  <c r="D18047" i="11"/>
  <c r="A18047" i="11"/>
  <c r="D18046" i="11"/>
  <c r="D18045" i="11"/>
  <c r="D18044" i="11"/>
  <c r="D18043" i="11"/>
  <c r="D18042" i="11"/>
  <c r="D18041" i="11"/>
  <c r="D18040" i="11"/>
  <c r="D18039" i="11"/>
  <c r="D18038" i="11"/>
  <c r="D18037" i="11"/>
  <c r="D18035" i="11"/>
  <c r="A18035" i="11"/>
  <c r="D18033" i="11"/>
  <c r="A18033" i="11"/>
  <c r="D18032" i="11"/>
  <c r="A18032" i="11"/>
  <c r="D18031" i="11"/>
  <c r="D18030" i="11"/>
  <c r="D18029" i="11"/>
  <c r="D18028" i="11"/>
  <c r="D18027" i="11"/>
  <c r="D18026" i="11"/>
  <c r="D18025" i="11"/>
  <c r="A18025" i="11"/>
  <c r="D18024" i="11"/>
  <c r="D18023" i="11"/>
  <c r="D18022" i="11"/>
  <c r="D18021" i="11"/>
  <c r="D18020" i="11"/>
  <c r="D18019" i="11"/>
  <c r="A18019" i="11"/>
  <c r="D18018" i="11"/>
  <c r="A18018" i="11"/>
  <c r="D18016" i="11"/>
  <c r="A18016" i="11"/>
  <c r="D18015" i="11"/>
  <c r="A18015" i="11"/>
  <c r="D18014" i="11"/>
  <c r="A18014" i="11"/>
  <c r="D18012" i="11"/>
  <c r="A18012" i="11"/>
  <c r="D18011" i="11"/>
  <c r="A18011" i="11"/>
  <c r="D18009" i="11"/>
  <c r="A18009" i="11"/>
  <c r="D18005" i="11"/>
  <c r="A18005" i="11"/>
  <c r="D18004" i="11"/>
  <c r="A18004" i="11"/>
  <c r="D18003" i="11"/>
  <c r="A18003" i="11"/>
  <c r="D18002" i="11"/>
  <c r="A18002" i="11"/>
  <c r="D18001" i="11"/>
  <c r="A18001" i="11"/>
  <c r="D18000" i="11"/>
  <c r="A18000" i="11"/>
  <c r="D17999" i="11"/>
  <c r="A17999" i="11"/>
  <c r="D17998" i="11"/>
  <c r="A17998" i="11"/>
  <c r="D17995" i="11"/>
  <c r="A17995" i="11"/>
  <c r="D17994" i="11"/>
  <c r="A17994" i="11"/>
  <c r="D17993" i="11"/>
  <c r="A17993" i="11"/>
  <c r="D17990" i="11"/>
  <c r="A17990" i="11"/>
  <c r="D17989" i="11"/>
  <c r="A17989" i="11"/>
  <c r="D17988" i="11"/>
  <c r="D17987" i="11"/>
  <c r="D17986" i="11"/>
  <c r="D17985" i="11"/>
  <c r="D17984" i="11"/>
  <c r="D17983" i="11"/>
  <c r="D17982" i="11"/>
  <c r="D17981" i="11"/>
  <c r="A17981" i="11"/>
  <c r="D17980" i="11"/>
  <c r="D17979" i="11"/>
  <c r="D17978" i="11"/>
  <c r="D17977" i="11"/>
  <c r="A17977" i="11"/>
  <c r="D17976" i="11"/>
  <c r="D17975" i="11"/>
  <c r="D17974" i="11"/>
  <c r="D17973" i="11"/>
  <c r="D17972" i="11"/>
  <c r="D17971" i="11"/>
  <c r="A17971" i="11"/>
  <c r="D17970" i="11"/>
  <c r="A17970" i="11"/>
  <c r="D17968" i="11"/>
  <c r="A17968" i="11"/>
  <c r="D17967" i="11"/>
  <c r="A17967" i="11"/>
  <c r="D17966" i="11"/>
  <c r="A17966" i="11"/>
  <c r="D17965" i="11"/>
  <c r="A17965" i="11"/>
  <c r="D17964" i="11"/>
  <c r="A17964" i="11"/>
  <c r="D17963" i="11"/>
  <c r="D17962" i="11"/>
  <c r="D17961" i="11"/>
  <c r="D17960" i="11"/>
  <c r="D17959" i="11"/>
  <c r="D17958" i="11"/>
  <c r="D17957" i="11"/>
  <c r="D17956" i="11"/>
  <c r="D17955" i="11"/>
  <c r="D17954" i="11"/>
  <c r="D17950" i="11"/>
  <c r="A17950" i="11"/>
  <c r="D17949" i="11"/>
  <c r="A17949" i="11"/>
  <c r="D17948" i="11"/>
  <c r="D17947" i="11"/>
  <c r="D17946" i="11"/>
  <c r="D17945" i="11"/>
  <c r="D17944" i="11"/>
  <c r="D17943" i="11"/>
  <c r="D17942" i="11"/>
  <c r="A17942" i="11"/>
  <c r="D17941" i="11"/>
  <c r="D17940" i="11"/>
  <c r="D17939" i="11"/>
  <c r="D17938" i="11"/>
  <c r="D17937" i="11"/>
  <c r="D17936" i="11"/>
  <c r="A17936" i="11"/>
  <c r="D17935" i="11"/>
  <c r="A17935" i="11"/>
  <c r="D17933" i="11"/>
  <c r="A17933" i="11"/>
  <c r="D17932" i="11"/>
  <c r="A17932" i="11"/>
  <c r="D17931" i="11"/>
  <c r="A17931" i="11"/>
  <c r="D17929" i="11"/>
  <c r="A17929" i="11"/>
  <c r="D17928" i="11"/>
  <c r="A17928" i="11"/>
  <c r="D17926" i="11"/>
  <c r="A17926" i="11"/>
  <c r="D17922" i="11"/>
  <c r="A17922" i="11"/>
  <c r="D17921" i="11"/>
  <c r="A17921" i="11"/>
  <c r="D17920" i="11"/>
  <c r="A17920" i="11"/>
  <c r="D17919" i="11"/>
  <c r="A17919" i="11"/>
  <c r="D17918" i="11"/>
  <c r="A17918" i="11"/>
  <c r="D17917" i="11"/>
  <c r="A17917" i="11"/>
  <c r="D17916" i="11"/>
  <c r="A17916" i="11"/>
  <c r="D17912" i="11"/>
  <c r="A17912" i="11"/>
  <c r="D17911" i="11"/>
  <c r="A17911" i="11"/>
  <c r="D17910" i="11"/>
  <c r="A17910" i="11"/>
  <c r="D17907" i="11"/>
  <c r="A17907" i="11"/>
  <c r="D17906" i="11"/>
  <c r="A17906" i="11"/>
  <c r="D17905" i="11"/>
  <c r="D17904" i="11"/>
  <c r="D17903" i="11"/>
  <c r="D17902" i="11"/>
  <c r="D17901" i="11"/>
  <c r="D17900" i="11"/>
  <c r="D17899" i="11"/>
  <c r="D17898" i="11"/>
  <c r="A17898" i="11"/>
  <c r="D17897" i="11"/>
  <c r="D17896" i="11"/>
  <c r="D17895" i="11"/>
  <c r="D17894" i="11"/>
  <c r="A17894" i="11"/>
  <c r="D17893" i="11"/>
  <c r="D17892" i="11"/>
  <c r="D17891" i="11"/>
  <c r="D17890" i="11"/>
  <c r="D17889" i="11"/>
  <c r="D17888" i="11"/>
  <c r="A17888" i="11"/>
  <c r="D17885" i="11"/>
  <c r="A17885" i="11"/>
  <c r="D17884" i="11"/>
  <c r="A17884" i="11"/>
  <c r="D17883" i="11"/>
  <c r="A17883" i="11"/>
  <c r="D17882" i="11"/>
  <c r="A17882" i="11"/>
  <c r="D17881" i="11"/>
  <c r="A17881" i="11"/>
  <c r="D17880" i="11"/>
  <c r="D17879" i="11"/>
  <c r="D17878" i="11"/>
  <c r="D17877" i="11"/>
  <c r="D17876" i="11"/>
  <c r="D17875" i="11"/>
  <c r="D17874" i="11"/>
  <c r="D17873" i="11"/>
  <c r="D17872" i="11"/>
  <c r="D17871" i="11"/>
  <c r="D17867" i="11"/>
  <c r="A17867" i="11"/>
  <c r="D17866" i="11"/>
  <c r="A17866" i="11"/>
  <c r="D17865" i="11"/>
  <c r="D17864" i="11"/>
  <c r="D17863" i="11"/>
  <c r="D17862" i="11"/>
  <c r="D17861" i="11"/>
  <c r="D17860" i="11"/>
  <c r="D17859" i="11"/>
  <c r="A17859" i="11"/>
  <c r="D17858" i="11"/>
  <c r="D17857" i="11"/>
  <c r="D17856" i="11"/>
  <c r="D17855" i="11"/>
  <c r="D17854" i="11"/>
  <c r="D17853" i="11"/>
  <c r="A17853" i="11"/>
  <c r="D17852" i="11"/>
  <c r="A17852" i="11"/>
  <c r="D17850" i="11"/>
  <c r="A17850" i="11"/>
  <c r="D17849" i="11"/>
  <c r="A17849" i="11"/>
  <c r="D17848" i="11"/>
  <c r="A17848" i="11"/>
  <c r="D17846" i="11"/>
  <c r="A17846" i="11"/>
  <c r="D17845" i="11"/>
  <c r="A17845" i="11"/>
  <c r="D17843" i="11"/>
  <c r="A17843" i="11"/>
  <c r="D17842" i="11"/>
  <c r="A17842" i="11"/>
  <c r="D17841" i="11"/>
  <c r="A17841" i="11"/>
  <c r="D17840" i="11"/>
  <c r="A17840" i="11"/>
  <c r="D17839" i="11"/>
  <c r="A17839" i="11"/>
  <c r="D17838" i="11"/>
  <c r="A17838" i="11"/>
  <c r="D17837" i="11"/>
  <c r="A17837" i="11"/>
  <c r="D17836" i="11"/>
  <c r="A17836" i="11"/>
  <c r="D17835" i="11"/>
  <c r="A17835" i="11"/>
  <c r="D17834" i="11"/>
  <c r="A17834" i="11"/>
  <c r="D17833" i="11"/>
  <c r="A17833" i="11"/>
  <c r="D17832" i="11"/>
  <c r="A17832" i="11"/>
  <c r="D17831" i="11"/>
  <c r="A17831" i="11"/>
  <c r="D17830" i="11"/>
  <c r="A17830" i="11"/>
  <c r="D17829" i="11"/>
  <c r="A17829" i="11"/>
  <c r="D17828" i="11"/>
  <c r="A17828" i="11"/>
  <c r="D17827" i="11"/>
  <c r="A17827" i="11"/>
  <c r="D17826" i="11"/>
  <c r="A17826" i="11"/>
  <c r="D17825" i="11"/>
  <c r="A17825" i="11"/>
  <c r="D17824" i="11"/>
  <c r="A17824" i="11"/>
  <c r="D17823" i="11"/>
  <c r="A17823" i="11"/>
  <c r="D17822" i="11"/>
  <c r="D17821" i="11"/>
  <c r="D17820" i="11"/>
  <c r="D17819" i="11"/>
  <c r="D17818" i="11"/>
  <c r="D17817" i="11"/>
  <c r="D17816" i="11"/>
  <c r="D17815" i="11"/>
  <c r="A17815" i="11"/>
  <c r="D17814" i="11"/>
  <c r="D17813" i="11"/>
  <c r="D17812" i="11"/>
  <c r="D17811" i="11"/>
  <c r="A17811" i="11"/>
  <c r="D17810" i="11"/>
  <c r="D17809" i="11"/>
  <c r="D17808" i="11"/>
  <c r="D17807" i="11"/>
  <c r="D17806" i="11"/>
  <c r="D17805" i="11"/>
  <c r="A17805" i="11"/>
  <c r="D17804" i="11"/>
  <c r="A17804" i="11"/>
  <c r="D17803" i="11"/>
  <c r="A17803" i="11"/>
  <c r="D17802" i="11"/>
  <c r="A17802" i="11"/>
  <c r="D17801" i="11"/>
  <c r="A17801" i="11"/>
  <c r="D17800" i="11"/>
  <c r="A17800" i="11"/>
  <c r="D17799" i="11"/>
  <c r="A17799" i="11"/>
  <c r="D17798" i="11"/>
  <c r="A17798" i="11"/>
  <c r="D17797" i="11"/>
  <c r="D17796" i="11"/>
  <c r="D17795" i="11"/>
  <c r="D17794" i="11"/>
  <c r="D17793" i="11"/>
  <c r="D17792" i="11"/>
  <c r="D17791" i="11"/>
  <c r="D17790" i="11"/>
  <c r="D17789" i="11"/>
  <c r="D17788" i="11"/>
  <c r="D17787" i="11"/>
  <c r="A17787" i="11"/>
  <c r="D17786" i="11"/>
  <c r="A17786" i="11"/>
  <c r="D17785" i="11"/>
  <c r="A17785" i="11"/>
  <c r="D17784" i="11"/>
  <c r="A17784" i="11"/>
  <c r="D17783" i="11"/>
  <c r="A17783" i="11"/>
  <c r="D17782" i="11"/>
  <c r="D17781" i="11"/>
  <c r="D17780" i="11"/>
  <c r="D17779" i="11"/>
  <c r="D17778" i="11"/>
  <c r="D17777" i="11"/>
  <c r="D17776" i="11"/>
  <c r="A17776" i="11"/>
  <c r="D17775" i="11"/>
  <c r="D17774" i="11"/>
  <c r="D17773" i="11"/>
  <c r="D17772" i="11"/>
  <c r="D17771" i="11"/>
  <c r="D17770" i="11"/>
  <c r="A17770" i="11"/>
  <c r="D17769" i="11"/>
  <c r="A17769" i="11"/>
  <c r="D17768" i="11"/>
  <c r="A17768" i="11"/>
  <c r="D17767" i="11"/>
  <c r="A17767" i="11"/>
  <c r="D17766" i="11"/>
  <c r="A17766" i="11"/>
  <c r="D17765" i="11"/>
  <c r="A17765" i="11"/>
  <c r="D17764" i="11"/>
  <c r="A17764" i="11"/>
  <c r="D17763" i="11"/>
  <c r="A17763" i="11"/>
  <c r="D17762" i="11"/>
  <c r="A17762" i="11"/>
  <c r="D17761" i="11"/>
  <c r="D17760" i="11"/>
  <c r="A17760" i="11"/>
  <c r="D17756" i="11"/>
  <c r="A17756" i="11"/>
  <c r="D17755" i="11"/>
  <c r="A17755" i="11"/>
  <c r="D17754" i="11"/>
  <c r="A17754" i="11"/>
  <c r="D17753" i="11"/>
  <c r="A17753" i="11"/>
  <c r="D17752" i="11"/>
  <c r="A17752" i="11"/>
  <c r="D17751" i="11"/>
  <c r="A17751" i="11"/>
  <c r="D17750" i="11"/>
  <c r="A17750" i="11"/>
  <c r="D17749" i="11"/>
  <c r="A17749" i="11"/>
  <c r="D17746" i="11"/>
  <c r="A17746" i="11"/>
  <c r="D17745" i="11"/>
  <c r="A17745" i="11"/>
  <c r="D17744" i="11"/>
  <c r="A17744" i="11"/>
  <c r="D17741" i="11"/>
  <c r="A17741" i="11"/>
  <c r="D17740" i="11"/>
  <c r="A17740" i="11"/>
  <c r="D17739" i="11"/>
  <c r="D17738" i="11"/>
  <c r="D17737" i="11"/>
  <c r="D17736" i="11"/>
  <c r="D17735" i="11"/>
  <c r="D17734" i="11"/>
  <c r="D17733" i="11"/>
  <c r="D17732" i="11"/>
  <c r="A17732" i="11"/>
  <c r="D17731" i="11"/>
  <c r="D17730" i="11"/>
  <c r="D17729" i="11"/>
  <c r="D17728" i="11"/>
  <c r="A17728" i="11"/>
  <c r="D17727" i="11"/>
  <c r="D17726" i="11"/>
  <c r="D17725" i="11"/>
  <c r="D17724" i="11"/>
  <c r="D17723" i="11"/>
  <c r="D17722" i="11"/>
  <c r="A17722" i="11"/>
  <c r="D17721" i="11"/>
  <c r="A17721" i="11"/>
  <c r="D17720" i="11"/>
  <c r="A17720" i="11"/>
  <c r="D17719" i="11"/>
  <c r="A17719" i="11"/>
  <c r="D17718" i="11"/>
  <c r="A17718" i="11"/>
  <c r="D17717" i="11"/>
  <c r="A17717" i="11"/>
  <c r="D17716" i="11"/>
  <c r="A17716" i="11"/>
  <c r="D17715" i="11"/>
  <c r="A17715" i="11"/>
  <c r="D17714" i="11"/>
  <c r="D17713" i="11"/>
  <c r="D17712" i="11"/>
  <c r="D17711" i="11"/>
  <c r="D17710" i="11"/>
  <c r="D17709" i="11"/>
  <c r="D17708" i="11"/>
  <c r="D17707" i="11"/>
  <c r="D17706" i="11"/>
  <c r="D17705" i="11"/>
  <c r="D17703" i="11"/>
  <c r="A17703" i="11"/>
  <c r="D17701" i="11"/>
  <c r="A17701" i="11"/>
  <c r="D17700" i="11"/>
  <c r="A17700" i="11"/>
  <c r="D17699" i="11"/>
  <c r="D17698" i="11"/>
  <c r="D17697" i="11"/>
  <c r="D17696" i="11"/>
  <c r="D17695" i="11"/>
  <c r="D17694" i="11"/>
  <c r="D17693" i="11"/>
  <c r="A17693" i="11"/>
  <c r="D17692" i="11"/>
  <c r="D17691" i="11"/>
  <c r="D17690" i="11"/>
  <c r="D17689" i="11"/>
  <c r="D17688" i="11"/>
  <c r="D17687" i="11"/>
  <c r="A17687" i="11"/>
  <c r="D17686" i="11"/>
  <c r="A17686" i="11"/>
  <c r="D17684" i="11"/>
  <c r="A17684" i="11"/>
  <c r="D17683" i="11"/>
  <c r="A17683" i="11"/>
  <c r="D17682" i="11"/>
  <c r="A17682" i="11"/>
  <c r="D17680" i="11"/>
  <c r="A17680" i="11"/>
  <c r="D17679" i="11"/>
  <c r="A17679" i="11"/>
  <c r="D17677" i="11"/>
  <c r="A17677" i="11"/>
  <c r="D17673" i="11"/>
  <c r="A17673" i="11"/>
  <c r="D17672" i="11"/>
  <c r="A17672" i="11"/>
  <c r="D17671" i="11"/>
  <c r="A17671" i="11"/>
  <c r="D17670" i="11"/>
  <c r="A17670" i="11"/>
  <c r="D17669" i="11"/>
  <c r="A17669" i="11"/>
  <c r="D17668" i="11"/>
  <c r="A17668" i="11"/>
  <c r="D17667" i="11"/>
  <c r="A17667" i="11"/>
  <c r="D17663" i="11"/>
  <c r="A17663" i="11"/>
  <c r="D17662" i="11"/>
  <c r="A17662" i="11"/>
  <c r="D17661" i="11"/>
  <c r="A17661" i="11"/>
  <c r="D17658" i="11"/>
  <c r="A17658" i="11"/>
  <c r="D17657" i="11"/>
  <c r="A17657" i="11"/>
  <c r="D17656" i="11"/>
  <c r="D17655" i="11"/>
  <c r="D17654" i="11"/>
  <c r="D17653" i="11"/>
  <c r="D17652" i="11"/>
  <c r="D17651" i="11"/>
  <c r="D17650" i="11"/>
  <c r="D17649" i="11"/>
  <c r="A17649" i="11"/>
  <c r="D17648" i="11"/>
  <c r="D17647" i="11"/>
  <c r="D17646" i="11"/>
  <c r="D17645" i="11"/>
  <c r="A17645" i="11"/>
  <c r="D17644" i="11"/>
  <c r="D17643" i="11"/>
  <c r="D17642" i="11"/>
  <c r="D17641" i="11"/>
  <c r="D17640" i="11"/>
  <c r="D17639" i="11"/>
  <c r="A17639" i="11"/>
  <c r="D17637" i="11"/>
  <c r="A17637" i="11"/>
  <c r="D17636" i="11"/>
  <c r="A17636" i="11"/>
  <c r="D17635" i="11"/>
  <c r="A17635" i="11"/>
  <c r="D17634" i="11"/>
  <c r="A17634" i="11"/>
  <c r="D17633" i="11"/>
  <c r="A17633" i="11"/>
  <c r="D17632" i="11"/>
  <c r="A17632" i="11"/>
  <c r="D17631" i="11"/>
  <c r="D17630" i="11"/>
  <c r="D17629" i="11"/>
  <c r="D17628" i="11"/>
  <c r="D17627" i="11"/>
  <c r="D17626" i="11"/>
  <c r="D17625" i="11"/>
  <c r="D17624" i="11"/>
  <c r="D17623" i="11"/>
  <c r="D17622" i="11"/>
  <c r="D17618" i="11"/>
  <c r="A17618" i="11"/>
  <c r="D17617" i="11"/>
  <c r="A17617" i="11"/>
  <c r="D17616" i="11"/>
  <c r="D17615" i="11"/>
  <c r="D17614" i="11"/>
  <c r="D17613" i="11"/>
  <c r="D17612" i="11"/>
  <c r="D17611" i="11"/>
  <c r="D17610" i="11"/>
  <c r="A17610" i="11"/>
  <c r="D17609" i="11"/>
  <c r="D17608" i="11"/>
  <c r="D17607" i="11"/>
  <c r="D17606" i="11"/>
  <c r="D17605" i="11"/>
  <c r="D17604" i="11"/>
  <c r="A17604" i="11"/>
  <c r="D17603" i="11"/>
  <c r="A17603" i="11"/>
  <c r="D17601" i="11"/>
  <c r="A17601" i="11"/>
  <c r="D17600" i="11"/>
  <c r="A17600" i="11"/>
  <c r="D17599" i="11"/>
  <c r="A17599" i="11"/>
  <c r="D17597" i="11"/>
  <c r="A17597" i="11"/>
  <c r="D17596" i="11"/>
  <c r="A17596" i="11"/>
  <c r="D17594" i="11"/>
  <c r="A17594" i="11"/>
  <c r="D17590" i="11"/>
  <c r="A17590" i="11"/>
  <c r="D17589" i="11"/>
  <c r="A17589" i="11"/>
  <c r="D17588" i="11"/>
  <c r="A17588" i="11"/>
  <c r="D17587" i="11"/>
  <c r="A17587" i="11"/>
  <c r="D17586" i="11"/>
  <c r="A17586" i="11"/>
  <c r="D17585" i="11"/>
  <c r="A17585" i="11"/>
  <c r="D17584" i="11"/>
  <c r="A17584" i="11"/>
  <c r="D17580" i="11"/>
  <c r="A17580" i="11"/>
  <c r="D17579" i="11"/>
  <c r="A17579" i="11"/>
  <c r="D17578" i="11"/>
  <c r="A17578" i="11"/>
  <c r="D17575" i="11"/>
  <c r="A17575" i="11"/>
  <c r="D17574" i="11"/>
  <c r="A17574" i="11"/>
  <c r="D17573" i="11"/>
  <c r="D17572" i="11"/>
  <c r="D17571" i="11"/>
  <c r="D17570" i="11"/>
  <c r="D17569" i="11"/>
  <c r="D17568" i="11"/>
  <c r="D17567" i="11"/>
  <c r="D17566" i="11"/>
  <c r="A17566" i="11"/>
  <c r="D17565" i="11"/>
  <c r="D17564" i="11"/>
  <c r="D17563" i="11"/>
  <c r="D17562" i="11"/>
  <c r="A17562" i="11"/>
  <c r="D17561" i="11"/>
  <c r="D17560" i="11"/>
  <c r="D17559" i="11"/>
  <c r="D17558" i="11"/>
  <c r="D17557" i="11"/>
  <c r="D17556" i="11"/>
  <c r="A17556" i="11"/>
  <c r="D17552" i="11"/>
  <c r="A17552" i="11"/>
  <c r="D17551" i="11"/>
  <c r="A17551" i="11"/>
  <c r="D17550" i="11"/>
  <c r="A17550" i="11"/>
  <c r="D17549" i="11"/>
  <c r="A17549" i="11"/>
  <c r="D17548" i="11"/>
  <c r="D17547" i="11"/>
  <c r="D17546" i="11"/>
  <c r="D17545" i="11"/>
  <c r="D17544" i="11"/>
  <c r="D17543" i="11"/>
  <c r="D17542" i="11"/>
  <c r="D17541" i="11"/>
  <c r="D17540" i="11"/>
  <c r="D17539" i="11"/>
  <c r="D17537" i="11"/>
  <c r="A17537" i="11"/>
  <c r="D17535" i="11"/>
  <c r="A17535" i="11"/>
  <c r="D17534" i="11"/>
  <c r="A17534" i="11"/>
  <c r="D17533" i="11"/>
  <c r="D17532" i="11"/>
  <c r="D17531" i="11"/>
  <c r="D17530" i="11"/>
  <c r="D17529" i="11"/>
  <c r="D17528" i="11"/>
  <c r="D17527" i="11"/>
  <c r="A17527" i="11"/>
  <c r="D17526" i="11"/>
  <c r="D17525" i="11"/>
  <c r="D17524" i="11"/>
  <c r="D17523" i="11"/>
  <c r="D17522" i="11"/>
  <c r="D17521" i="11"/>
  <c r="A17521" i="11"/>
  <c r="D17520" i="11"/>
  <c r="A17520" i="11"/>
  <c r="D17517" i="11"/>
  <c r="A17517" i="11"/>
  <c r="D17516" i="11"/>
  <c r="A17516" i="11"/>
  <c r="D17514" i="11"/>
  <c r="A17514" i="11"/>
  <c r="D17513" i="11"/>
  <c r="A17513" i="11"/>
  <c r="D17511" i="11"/>
  <c r="A17511" i="11"/>
  <c r="D17507" i="11"/>
  <c r="A17507" i="11"/>
  <c r="D17506" i="11"/>
  <c r="A17506" i="11"/>
  <c r="D17505" i="11"/>
  <c r="A17505" i="11"/>
  <c r="D17504" i="11"/>
  <c r="A17504" i="11"/>
  <c r="D17503" i="11"/>
  <c r="A17503" i="11"/>
  <c r="D17502" i="11"/>
  <c r="A17502" i="11"/>
  <c r="D17501" i="11"/>
  <c r="A17501" i="11"/>
  <c r="D17497" i="11"/>
  <c r="A17497" i="11"/>
  <c r="D17496" i="11"/>
  <c r="A17496" i="11"/>
  <c r="D17495" i="11"/>
  <c r="A17495" i="11"/>
  <c r="D17492" i="11"/>
  <c r="A17492" i="11"/>
  <c r="D17491" i="11"/>
  <c r="A17491" i="11"/>
  <c r="D17490" i="11"/>
  <c r="D17489" i="11"/>
  <c r="D17488" i="11"/>
  <c r="D17487" i="11"/>
  <c r="D17486" i="11"/>
  <c r="D17485" i="11"/>
  <c r="D17484" i="11"/>
  <c r="D17483" i="11"/>
  <c r="A17483" i="11"/>
  <c r="D17482" i="11"/>
  <c r="D17481" i="11"/>
  <c r="D17480" i="11"/>
  <c r="D17479" i="11"/>
  <c r="A17479" i="11"/>
  <c r="D17478" i="11"/>
  <c r="D17477" i="11"/>
  <c r="D17476" i="11"/>
  <c r="D17475" i="11"/>
  <c r="D17474" i="11"/>
  <c r="D17473" i="11"/>
  <c r="A17473" i="11"/>
  <c r="D17469" i="11"/>
  <c r="A17469" i="11"/>
  <c r="D17468" i="11"/>
  <c r="A17468" i="11"/>
  <c r="D17467" i="11"/>
  <c r="A17467" i="11"/>
  <c r="D17466" i="11"/>
  <c r="A17466" i="11"/>
  <c r="D17465" i="11"/>
  <c r="D17464" i="11"/>
  <c r="D17463" i="11"/>
  <c r="D17462" i="11"/>
  <c r="D17461" i="11"/>
  <c r="D17460" i="11"/>
  <c r="D17459" i="11"/>
  <c r="D17458" i="11"/>
  <c r="D17457" i="11"/>
  <c r="D17456" i="11"/>
  <c r="D17452" i="11"/>
  <c r="A17452" i="11"/>
  <c r="D17451" i="11"/>
  <c r="A17451" i="11"/>
  <c r="D17450" i="11"/>
  <c r="D17449" i="11"/>
  <c r="D17448" i="11"/>
  <c r="D17447" i="11"/>
  <c r="D17446" i="11"/>
  <c r="D17445" i="11"/>
  <c r="D17444" i="11"/>
  <c r="A17444" i="11"/>
  <c r="D17443" i="11"/>
  <c r="D17442" i="11"/>
  <c r="D17441" i="11"/>
  <c r="D17440" i="11"/>
  <c r="D17439" i="11"/>
  <c r="D17438" i="11"/>
  <c r="A17438" i="11"/>
  <c r="D17437" i="11"/>
  <c r="A17437" i="11"/>
  <c r="D17435" i="11"/>
  <c r="A17435" i="11"/>
  <c r="D17434" i="11"/>
  <c r="A17434" i="11"/>
  <c r="D17433" i="11"/>
  <c r="A17433" i="11"/>
  <c r="D17431" i="11"/>
  <c r="A17431" i="11"/>
  <c r="D17430" i="11"/>
  <c r="A17430" i="11"/>
  <c r="D17428" i="11"/>
  <c r="A17428" i="11"/>
  <c r="D17424" i="11"/>
  <c r="A17424" i="11"/>
  <c r="D17423" i="11"/>
  <c r="A17423" i="11"/>
  <c r="D17422" i="11"/>
  <c r="A17422" i="11"/>
  <c r="D17421" i="11"/>
  <c r="A17421" i="11"/>
  <c r="D17420" i="11"/>
  <c r="A17420" i="11"/>
  <c r="D17419" i="11"/>
  <c r="A17419" i="11"/>
  <c r="D17418" i="11"/>
  <c r="A17418" i="11"/>
  <c r="D17417" i="11"/>
  <c r="A17417" i="11"/>
  <c r="D17414" i="11"/>
  <c r="A17414" i="11"/>
  <c r="D17413" i="11"/>
  <c r="A17413" i="11"/>
  <c r="D17412" i="11"/>
  <c r="A17412" i="11"/>
  <c r="D17409" i="11"/>
  <c r="A17409" i="11"/>
  <c r="D17408" i="11"/>
  <c r="A17408" i="11"/>
  <c r="D17407" i="11"/>
  <c r="D17406" i="11"/>
  <c r="D17405" i="11"/>
  <c r="D17404" i="11"/>
  <c r="D17403" i="11"/>
  <c r="D17402" i="11"/>
  <c r="D17401" i="11"/>
  <c r="D17400" i="11"/>
  <c r="A17400" i="11"/>
  <c r="D17399" i="11"/>
  <c r="D17398" i="11"/>
  <c r="D17397" i="11"/>
  <c r="D17396" i="11"/>
  <c r="A17396" i="11"/>
  <c r="D17395" i="11"/>
  <c r="D17394" i="11"/>
  <c r="D17393" i="11"/>
  <c r="D17392" i="11"/>
  <c r="D17391" i="11"/>
  <c r="D17390" i="11"/>
  <c r="A17390" i="11"/>
  <c r="D17389" i="11"/>
  <c r="A17389" i="11"/>
  <c r="D17387" i="11"/>
  <c r="A17387" i="11"/>
  <c r="D17386" i="11"/>
  <c r="A17386" i="11"/>
  <c r="D17385" i="11"/>
  <c r="A17385" i="11"/>
  <c r="D17384" i="11"/>
  <c r="A17384" i="11"/>
  <c r="D17383" i="11"/>
  <c r="A17383" i="11"/>
  <c r="D17382" i="11"/>
  <c r="D17381" i="11"/>
  <c r="D17380" i="11"/>
  <c r="D17379" i="11"/>
  <c r="D17378" i="11"/>
  <c r="D17377" i="11"/>
  <c r="D17376" i="11"/>
  <c r="D17375" i="11"/>
  <c r="D17374" i="11"/>
  <c r="D17373" i="11"/>
  <c r="D17371" i="11"/>
  <c r="A17371" i="11"/>
  <c r="D17369" i="11"/>
  <c r="A17369" i="11"/>
  <c r="D17368" i="11"/>
  <c r="A17368" i="11"/>
  <c r="D17367" i="11"/>
  <c r="D17366" i="11"/>
  <c r="D17365" i="11"/>
  <c r="D17364" i="11"/>
  <c r="D17363" i="11"/>
  <c r="D17362" i="11"/>
  <c r="D17361" i="11"/>
  <c r="A17361" i="11"/>
  <c r="D17360" i="11"/>
  <c r="D17359" i="11"/>
  <c r="D17358" i="11"/>
  <c r="D17357" i="11"/>
  <c r="D17356" i="11"/>
  <c r="D17355" i="11"/>
  <c r="A17355" i="11"/>
  <c r="D17354" i="11"/>
  <c r="A17354" i="11"/>
  <c r="D17352" i="11"/>
  <c r="A17352" i="11"/>
  <c r="D17351" i="11"/>
  <c r="A17351" i="11"/>
  <c r="D17350" i="11"/>
  <c r="A17350" i="11"/>
  <c r="D17348" i="11"/>
  <c r="A17348" i="11"/>
  <c r="D17347" i="11"/>
  <c r="A17347" i="11"/>
  <c r="D17345" i="11"/>
  <c r="A17345" i="11"/>
  <c r="D17341" i="11"/>
  <c r="A17341" i="11"/>
  <c r="D17340" i="11"/>
  <c r="A17340" i="11"/>
  <c r="D17339" i="11"/>
  <c r="A17339" i="11"/>
  <c r="D17338" i="11"/>
  <c r="A17338" i="11"/>
  <c r="D17337" i="11"/>
  <c r="A17337" i="11"/>
  <c r="D17336" i="11"/>
  <c r="A17336" i="11"/>
  <c r="D17335" i="11"/>
  <c r="A17335" i="11"/>
  <c r="D17334" i="11"/>
  <c r="A17334" i="11"/>
  <c r="D17331" i="11"/>
  <c r="A17331" i="11"/>
  <c r="D17330" i="11"/>
  <c r="A17330" i="11"/>
  <c r="D17329" i="11"/>
  <c r="A17329" i="11"/>
  <c r="D17326" i="11"/>
  <c r="A17326" i="11"/>
  <c r="D17325" i="11"/>
  <c r="A17325" i="11"/>
  <c r="D17324" i="11"/>
  <c r="D17323" i="11"/>
  <c r="D17322" i="11"/>
  <c r="D17321" i="11"/>
  <c r="D17320" i="11"/>
  <c r="D17319" i="11"/>
  <c r="D17318" i="11"/>
  <c r="D17317" i="11"/>
  <c r="A17317" i="11"/>
  <c r="D17316" i="11"/>
  <c r="D17315" i="11"/>
  <c r="D17314" i="11"/>
  <c r="D17313" i="11"/>
  <c r="A17313" i="11"/>
  <c r="D17312" i="11"/>
  <c r="D17311" i="11"/>
  <c r="D17310" i="11"/>
  <c r="D17309" i="11"/>
  <c r="D17308" i="11"/>
  <c r="D17307" i="11"/>
  <c r="A17307" i="11"/>
  <c r="D17306" i="11"/>
  <c r="A17306" i="11"/>
  <c r="D17305" i="11"/>
  <c r="A17305" i="11"/>
  <c r="D17304" i="11"/>
  <c r="A17304" i="11"/>
  <c r="D17303" i="11"/>
  <c r="A17303" i="11"/>
  <c r="D17302" i="11"/>
  <c r="A17302" i="11"/>
  <c r="D17301" i="11"/>
  <c r="A17301" i="11"/>
  <c r="D17300" i="11"/>
  <c r="A17300" i="11"/>
  <c r="D17299" i="11"/>
  <c r="D17298" i="11"/>
  <c r="D17297" i="11"/>
  <c r="D17296" i="11"/>
  <c r="D17295" i="11"/>
  <c r="D17294" i="11"/>
  <c r="D17293" i="11"/>
  <c r="D17292" i="11"/>
  <c r="D17291" i="11"/>
  <c r="D17290" i="11"/>
  <c r="D17289" i="11"/>
  <c r="A17289" i="11"/>
  <c r="D17286" i="11"/>
  <c r="A17286" i="11"/>
  <c r="D17285" i="11"/>
  <c r="A17285" i="11"/>
  <c r="D17284" i="11"/>
  <c r="D17283" i="11"/>
  <c r="D17282" i="11"/>
  <c r="D17281" i="11"/>
  <c r="D17280" i="11"/>
  <c r="D17279" i="11"/>
  <c r="D17278" i="11"/>
  <c r="A17278" i="11"/>
  <c r="D17277" i="11"/>
  <c r="D17276" i="11"/>
  <c r="D17275" i="11"/>
  <c r="D17274" i="11"/>
  <c r="D17273" i="11"/>
  <c r="D17272" i="11"/>
  <c r="A17272" i="11"/>
  <c r="D17271" i="11"/>
  <c r="A17271" i="11"/>
  <c r="D17269" i="11"/>
  <c r="A17269" i="11"/>
  <c r="D17268" i="11"/>
  <c r="A17268" i="11"/>
  <c r="D17267" i="11"/>
  <c r="A17267" i="11"/>
  <c r="D17265" i="11"/>
  <c r="A17265" i="11"/>
  <c r="D17264" i="11"/>
  <c r="A17264" i="11"/>
  <c r="D17262" i="11"/>
  <c r="A17262" i="11"/>
  <c r="D17258" i="11"/>
  <c r="A17258" i="11"/>
  <c r="D17257" i="11"/>
  <c r="A17257" i="11"/>
  <c r="D17256" i="11"/>
  <c r="A17256" i="11"/>
  <c r="D17255" i="11"/>
  <c r="A17255" i="11"/>
  <c r="D17254" i="11"/>
  <c r="A17254" i="11"/>
  <c r="D17253" i="11"/>
  <c r="A17253" i="11"/>
  <c r="D17252" i="11"/>
  <c r="A17252" i="11"/>
  <c r="D17248" i="11"/>
  <c r="A17248" i="11"/>
  <c r="D17247" i="11"/>
  <c r="A17247" i="11"/>
  <c r="D17246" i="11"/>
  <c r="A17246" i="11"/>
  <c r="D17243" i="11"/>
  <c r="A17243" i="11"/>
  <c r="D17242" i="11"/>
  <c r="A17242" i="11"/>
  <c r="D17241" i="11"/>
  <c r="D17240" i="11"/>
  <c r="D17239" i="11"/>
  <c r="D17238" i="11"/>
  <c r="D17237" i="11"/>
  <c r="D17236" i="11"/>
  <c r="D17235" i="11"/>
  <c r="D17234" i="11"/>
  <c r="A17234" i="11"/>
  <c r="D17233" i="11"/>
  <c r="D17232" i="11"/>
  <c r="D17231" i="11"/>
  <c r="D17230" i="11"/>
  <c r="A17230" i="11"/>
  <c r="D17229" i="11"/>
  <c r="D17228" i="11"/>
  <c r="D17227" i="11"/>
  <c r="D17226" i="11"/>
  <c r="D17225" i="11"/>
  <c r="D17224" i="11"/>
  <c r="A17224" i="11"/>
  <c r="D17222" i="11"/>
  <c r="A17222" i="11"/>
  <c r="D17221" i="11"/>
  <c r="A17221" i="11"/>
  <c r="D17220" i="11"/>
  <c r="A17220" i="11"/>
  <c r="D17219" i="11"/>
  <c r="A17219" i="11"/>
  <c r="D17218" i="11"/>
  <c r="A17218" i="11"/>
  <c r="D17217" i="11"/>
  <c r="A17217" i="11"/>
  <c r="D17216" i="11"/>
  <c r="D17215" i="11"/>
  <c r="D17214" i="11"/>
  <c r="D17213" i="11"/>
  <c r="D17212" i="11"/>
  <c r="D17211" i="11"/>
  <c r="D17210" i="11"/>
  <c r="D17209" i="11"/>
  <c r="D17208" i="11"/>
  <c r="D17207" i="11"/>
  <c r="D17205" i="11"/>
  <c r="A17205" i="11"/>
  <c r="D17203" i="11"/>
  <c r="A17203" i="11"/>
  <c r="D17202" i="11"/>
  <c r="A17202" i="11"/>
  <c r="D17201" i="11"/>
  <c r="D17200" i="11"/>
  <c r="D17199" i="11"/>
  <c r="D17198" i="11"/>
  <c r="D17197" i="11"/>
  <c r="D17196" i="11"/>
  <c r="D17195" i="11"/>
  <c r="A17195" i="11"/>
  <c r="D17194" i="11"/>
  <c r="D17193" i="11"/>
  <c r="D17192" i="11"/>
  <c r="D17191" i="11"/>
  <c r="D17190" i="11"/>
  <c r="D17189" i="11"/>
  <c r="A17189" i="11"/>
  <c r="D17188" i="11"/>
  <c r="A17188" i="11"/>
  <c r="D17186" i="11"/>
  <c r="A17186" i="11"/>
  <c r="D17185" i="11"/>
  <c r="A17185" i="11"/>
  <c r="D17184" i="11"/>
  <c r="A17184" i="11"/>
  <c r="D17182" i="11"/>
  <c r="A17182" i="11"/>
  <c r="D17181" i="11"/>
  <c r="A17181" i="11"/>
  <c r="D17179" i="11"/>
  <c r="A17179" i="11"/>
  <c r="D17175" i="11"/>
  <c r="A17175" i="11"/>
  <c r="D17174" i="11"/>
  <c r="A17174" i="11"/>
  <c r="D17173" i="11"/>
  <c r="A17173" i="11"/>
  <c r="D17172" i="11"/>
  <c r="A17172" i="11"/>
  <c r="D17171" i="11"/>
  <c r="A17171" i="11"/>
  <c r="D17170" i="11"/>
  <c r="A17170" i="11"/>
  <c r="D17169" i="11"/>
  <c r="A17169" i="11"/>
  <c r="D17168" i="11"/>
  <c r="A17168" i="11"/>
  <c r="D17165" i="11"/>
  <c r="A17165" i="11"/>
  <c r="D17163" i="11"/>
  <c r="A17163" i="11"/>
  <c r="D17160" i="11"/>
  <c r="A17160" i="11"/>
  <c r="D17159" i="11"/>
  <c r="A17159" i="11"/>
  <c r="D17158" i="11"/>
  <c r="D17157" i="11"/>
  <c r="D17156" i="11"/>
  <c r="D17155" i="11"/>
  <c r="D17154" i="11"/>
  <c r="D17153" i="11"/>
  <c r="D17152" i="11"/>
  <c r="D17151" i="11"/>
  <c r="A17151" i="11"/>
  <c r="D17150" i="11"/>
  <c r="D17149" i="11"/>
  <c r="D17148" i="11"/>
  <c r="D17147" i="11"/>
  <c r="A17147" i="11"/>
  <c r="D17146" i="11"/>
  <c r="D17145" i="11"/>
  <c r="D17144" i="11"/>
  <c r="D17143" i="11"/>
  <c r="D17142" i="11"/>
  <c r="D17141" i="11"/>
  <c r="A17141" i="11"/>
  <c r="D17140" i="11"/>
  <c r="A17140" i="11"/>
  <c r="D17138" i="11"/>
  <c r="A17138" i="11"/>
  <c r="D17137" i="11"/>
  <c r="A17137" i="11"/>
  <c r="D17136" i="11"/>
  <c r="A17136" i="11"/>
  <c r="D17135" i="11"/>
  <c r="A17135" i="11"/>
  <c r="D17134" i="11"/>
  <c r="A17134" i="11"/>
  <c r="D17133" i="11"/>
  <c r="D17132" i="11"/>
  <c r="D17131" i="11"/>
  <c r="D17130" i="11"/>
  <c r="D17129" i="11"/>
  <c r="D17128" i="11"/>
  <c r="D17127" i="11"/>
  <c r="D17126" i="11"/>
  <c r="D17125" i="11"/>
  <c r="D17124" i="11"/>
  <c r="D17120" i="11"/>
  <c r="A17120" i="11"/>
  <c r="D17119" i="11"/>
  <c r="A17119" i="11"/>
  <c r="D17118" i="11"/>
  <c r="D17117" i="11"/>
  <c r="D17116" i="11"/>
  <c r="D17115" i="11"/>
  <c r="D17114" i="11"/>
  <c r="D17113" i="11"/>
  <c r="D17112" i="11"/>
  <c r="A17112" i="11"/>
  <c r="D17111" i="11"/>
  <c r="D17110" i="11"/>
  <c r="D17109" i="11"/>
  <c r="D17108" i="11"/>
  <c r="D17107" i="11"/>
  <c r="D17105" i="11"/>
  <c r="A17105" i="11"/>
  <c r="D17102" i="11"/>
  <c r="A17102" i="11"/>
  <c r="D17101" i="11"/>
  <c r="A17101" i="11"/>
  <c r="D17099" i="11"/>
  <c r="A17099" i="11"/>
  <c r="D17098" i="11"/>
  <c r="A17098" i="11"/>
  <c r="D17096" i="11"/>
  <c r="A17096" i="11"/>
  <c r="D17092" i="11"/>
  <c r="A17092" i="11"/>
  <c r="D17091" i="11"/>
  <c r="A17091" i="11"/>
  <c r="D17090" i="11"/>
  <c r="A17090" i="11"/>
  <c r="D17089" i="11"/>
  <c r="A17089" i="11"/>
  <c r="D17088" i="11"/>
  <c r="A17088" i="11"/>
  <c r="D17087" i="11"/>
  <c r="A17087" i="11"/>
  <c r="D17086" i="11"/>
  <c r="A17086" i="11"/>
  <c r="D17082" i="11"/>
  <c r="A17082" i="11"/>
  <c r="D17081" i="11"/>
  <c r="A17081" i="11"/>
  <c r="D17080" i="11"/>
  <c r="A17080" i="11"/>
  <c r="D17077" i="11"/>
  <c r="A17077" i="11"/>
  <c r="D17076" i="11"/>
  <c r="A17076" i="11"/>
  <c r="D17075" i="11"/>
  <c r="D17074" i="11"/>
  <c r="D17073" i="11"/>
  <c r="D17072" i="11"/>
  <c r="D17071" i="11"/>
  <c r="D17070" i="11"/>
  <c r="D17069" i="11"/>
  <c r="D17068" i="11"/>
  <c r="A17068" i="11"/>
  <c r="D17067" i="11"/>
  <c r="D17066" i="11"/>
  <c r="D17065" i="11"/>
  <c r="D17064" i="11"/>
  <c r="A17064" i="11"/>
  <c r="D17063" i="11"/>
  <c r="D17062" i="11"/>
  <c r="D17061" i="11"/>
  <c r="D17060" i="11"/>
  <c r="D17059" i="11"/>
  <c r="D17058" i="11"/>
  <c r="A17058" i="11"/>
  <c r="D17055" i="11"/>
  <c r="A17055" i="11"/>
  <c r="D17053" i="11"/>
  <c r="A17053" i="11"/>
  <c r="D17052" i="11"/>
  <c r="A17052" i="11"/>
  <c r="D17051" i="11"/>
  <c r="A17051" i="11"/>
  <c r="D17050" i="11"/>
  <c r="D17049" i="11"/>
  <c r="D17048" i="11"/>
  <c r="D17047" i="11"/>
  <c r="D17046" i="11"/>
  <c r="D17045" i="11"/>
  <c r="D17044" i="11"/>
  <c r="D17043" i="11"/>
  <c r="D17042" i="11"/>
  <c r="D17041" i="11"/>
  <c r="D17037" i="11"/>
  <c r="A17037" i="11"/>
  <c r="D17036" i="11"/>
  <c r="A17036" i="11"/>
  <c r="D17035" i="11"/>
  <c r="D17034" i="11"/>
  <c r="D17033" i="11"/>
  <c r="D17032" i="11"/>
  <c r="D17031" i="11"/>
  <c r="D17030" i="11"/>
  <c r="D17029" i="11"/>
  <c r="A17029" i="11"/>
  <c r="D17028" i="11"/>
  <c r="D17027" i="11"/>
  <c r="D17026" i="11"/>
  <c r="D17025" i="11"/>
  <c r="D17024" i="11"/>
  <c r="D17023" i="11"/>
  <c r="A17023" i="11"/>
  <c r="D17022" i="11"/>
  <c r="A17022" i="11"/>
  <c r="D17019" i="11"/>
  <c r="A17019" i="11"/>
  <c r="D17018" i="11"/>
  <c r="A17018" i="11"/>
  <c r="D17016" i="11"/>
  <c r="A17016" i="11"/>
  <c r="D17015" i="11"/>
  <c r="A17015" i="11"/>
  <c r="D17013" i="11"/>
  <c r="A17013" i="11"/>
  <c r="D17009" i="11"/>
  <c r="A17009" i="11"/>
  <c r="D17008" i="11"/>
  <c r="A17008" i="11"/>
  <c r="D17007" i="11"/>
  <c r="A17007" i="11"/>
  <c r="D17006" i="11"/>
  <c r="A17006" i="11"/>
  <c r="D17005" i="11"/>
  <c r="A17005" i="11"/>
  <c r="D17004" i="11"/>
  <c r="A17004" i="11"/>
  <c r="D17003" i="11"/>
  <c r="A17003" i="11"/>
  <c r="D17002" i="11"/>
  <c r="A17002" i="11"/>
  <c r="D16999" i="11"/>
  <c r="A16999" i="11"/>
  <c r="D16998" i="11"/>
  <c r="A16998" i="11"/>
  <c r="D16997" i="11"/>
  <c r="A16997" i="11"/>
  <c r="D16994" i="11"/>
  <c r="A16994" i="11"/>
  <c r="D16993" i="11"/>
  <c r="A16993" i="11"/>
  <c r="D16992" i="11"/>
  <c r="D16991" i="11"/>
  <c r="D16990" i="11"/>
  <c r="D16989" i="11"/>
  <c r="D16988" i="11"/>
  <c r="D16987" i="11"/>
  <c r="D16986" i="11"/>
  <c r="D16985" i="11"/>
  <c r="A16985" i="11"/>
  <c r="D16984" i="11"/>
  <c r="D16983" i="11"/>
  <c r="D16982" i="11"/>
  <c r="D16981" i="11"/>
  <c r="A16981" i="11"/>
  <c r="D16980" i="11"/>
  <c r="D16979" i="11"/>
  <c r="D16978" i="11"/>
  <c r="D16977" i="11"/>
  <c r="D16976" i="11"/>
  <c r="D16975" i="11"/>
  <c r="A16975" i="11"/>
  <c r="D16974" i="11"/>
  <c r="A16974" i="11"/>
  <c r="D16972" i="11"/>
  <c r="A16972" i="11"/>
  <c r="D16971" i="11"/>
  <c r="A16971" i="11"/>
  <c r="D16970" i="11"/>
  <c r="A16970" i="11"/>
  <c r="D16969" i="11"/>
  <c r="A16969" i="11"/>
  <c r="D16968" i="11"/>
  <c r="A16968" i="11"/>
  <c r="D16967" i="11"/>
  <c r="D16966" i="11"/>
  <c r="D16965" i="11"/>
  <c r="D16964" i="11"/>
  <c r="D16963" i="11"/>
  <c r="D16962" i="11"/>
  <c r="D16961" i="11"/>
  <c r="D16960" i="11"/>
  <c r="D16959" i="11"/>
  <c r="D16958" i="11"/>
  <c r="D16957" i="11"/>
  <c r="A16957" i="11"/>
  <c r="D16956" i="11"/>
  <c r="A16956" i="11"/>
  <c r="D16954" i="11"/>
  <c r="A16954" i="11"/>
  <c r="D16953" i="11"/>
  <c r="A16953" i="11"/>
  <c r="D16952" i="11"/>
  <c r="D16951" i="11"/>
  <c r="D16950" i="11"/>
  <c r="D16949" i="11"/>
  <c r="D16948" i="11"/>
  <c r="D16947" i="11"/>
  <c r="D16946" i="11"/>
  <c r="A16946" i="11"/>
  <c r="D16945" i="11"/>
  <c r="D16944" i="11"/>
  <c r="D16943" i="11"/>
  <c r="D16942" i="11"/>
  <c r="D16941" i="11"/>
  <c r="D16940" i="11"/>
  <c r="A16940" i="11"/>
  <c r="D16939" i="11"/>
  <c r="A16939" i="11"/>
  <c r="D16937" i="11"/>
  <c r="A16937" i="11"/>
  <c r="D16936" i="11"/>
  <c r="A16936" i="11"/>
  <c r="D16935" i="11"/>
  <c r="A16935" i="11"/>
  <c r="D16933" i="11"/>
  <c r="A16933" i="11"/>
  <c r="D16932" i="11"/>
  <c r="A16932" i="11"/>
  <c r="D16930" i="11"/>
  <c r="A16930" i="11"/>
  <c r="D16926" i="11"/>
  <c r="A16926" i="11"/>
  <c r="D16925" i="11"/>
  <c r="A16925" i="11"/>
  <c r="D16924" i="11"/>
  <c r="A16924" i="11"/>
  <c r="D16923" i="11"/>
  <c r="A16923" i="11"/>
  <c r="D16922" i="11"/>
  <c r="A16922" i="11"/>
  <c r="D16921" i="11"/>
  <c r="A16921" i="11"/>
  <c r="D16920" i="11"/>
  <c r="A16920" i="11"/>
  <c r="D16919" i="11"/>
  <c r="A16919" i="11"/>
  <c r="D16916" i="11"/>
  <c r="A16916" i="11"/>
  <c r="D16915" i="11"/>
  <c r="A16915" i="11"/>
  <c r="D16914" i="11"/>
  <c r="A16914" i="11"/>
  <c r="D16911" i="11"/>
  <c r="A16911" i="11"/>
  <c r="D16910" i="11"/>
  <c r="A16910" i="11"/>
  <c r="D16909" i="11"/>
  <c r="D16908" i="11"/>
  <c r="D16907" i="11"/>
  <c r="D16906" i="11"/>
  <c r="D16905" i="11"/>
  <c r="D16904" i="11"/>
  <c r="D16903" i="11"/>
  <c r="D16902" i="11"/>
  <c r="A16902" i="11"/>
  <c r="D16901" i="11"/>
  <c r="D16900" i="11"/>
  <c r="D16899" i="11"/>
  <c r="D16898" i="11"/>
  <c r="A16898" i="11"/>
  <c r="D16897" i="11"/>
  <c r="D16896" i="11"/>
  <c r="D16895" i="11"/>
  <c r="D16894" i="11"/>
  <c r="D16893" i="11"/>
  <c r="D16892" i="11"/>
  <c r="A16892" i="11"/>
  <c r="D16891" i="11"/>
  <c r="A16891" i="11"/>
  <c r="D16889" i="11"/>
  <c r="A16889" i="11"/>
  <c r="D16888" i="11"/>
  <c r="A16888" i="11"/>
  <c r="D16887" i="11"/>
  <c r="A16887" i="11"/>
  <c r="D16886" i="11"/>
  <c r="A16886" i="11"/>
  <c r="D16885" i="11"/>
  <c r="A16885" i="11"/>
  <c r="D16884" i="11"/>
  <c r="D16883" i="11"/>
  <c r="D16882" i="11"/>
  <c r="D16881" i="11"/>
  <c r="D16880" i="11"/>
  <c r="D16879" i="11"/>
  <c r="D16878" i="11"/>
  <c r="D16877" i="11"/>
  <c r="D16876" i="11"/>
  <c r="D16875" i="11"/>
  <c r="D16871" i="11"/>
  <c r="A16871" i="11"/>
  <c r="D16870" i="11"/>
  <c r="A16870" i="11"/>
  <c r="D16869" i="11"/>
  <c r="D16868" i="11"/>
  <c r="D16867" i="11"/>
  <c r="D16866" i="11"/>
  <c r="D16865" i="11"/>
  <c r="D16864" i="11"/>
  <c r="D16863" i="11"/>
  <c r="A16863" i="11"/>
  <c r="D16862" i="11"/>
  <c r="D16861" i="11"/>
  <c r="D16860" i="11"/>
  <c r="D16859" i="11"/>
  <c r="D16858" i="11"/>
  <c r="D16857" i="11"/>
  <c r="A16857" i="11"/>
  <c r="D16856" i="11"/>
  <c r="A16856" i="11"/>
  <c r="D16854" i="11"/>
  <c r="A16854" i="11"/>
  <c r="D16853" i="11"/>
  <c r="A16853" i="11"/>
  <c r="D16852" i="11"/>
  <c r="A16852" i="11"/>
  <c r="D16850" i="11"/>
  <c r="A16850" i="11"/>
  <c r="D16849" i="11"/>
  <c r="A16849" i="11"/>
  <c r="D16847" i="11"/>
  <c r="A16847" i="11"/>
  <c r="D16843" i="11"/>
  <c r="A16843" i="11"/>
  <c r="D16842" i="11"/>
  <c r="A16842" i="11"/>
  <c r="D16841" i="11"/>
  <c r="A16841" i="11"/>
  <c r="D16840" i="11"/>
  <c r="A16840" i="11"/>
  <c r="D16839" i="11"/>
  <c r="A16839" i="11"/>
  <c r="D16838" i="11"/>
  <c r="A16838" i="11"/>
  <c r="D16837" i="11"/>
  <c r="A16837" i="11"/>
  <c r="D16833" i="11"/>
  <c r="A16833" i="11"/>
  <c r="D16832" i="11"/>
  <c r="A16832" i="11"/>
  <c r="D16831" i="11"/>
  <c r="A16831" i="11"/>
  <c r="D16828" i="11"/>
  <c r="A16828" i="11"/>
  <c r="D16827" i="11"/>
  <c r="A16827" i="11"/>
  <c r="D16826" i="11"/>
  <c r="D16825" i="11"/>
  <c r="D16824" i="11"/>
  <c r="D16823" i="11"/>
  <c r="D16822" i="11"/>
  <c r="D16821" i="11"/>
  <c r="D16820" i="11"/>
  <c r="D16819" i="11"/>
  <c r="A16819" i="11"/>
  <c r="D16818" i="11"/>
  <c r="D16817" i="11"/>
  <c r="D16816" i="11"/>
  <c r="D16815" i="11"/>
  <c r="A16815" i="11"/>
  <c r="D16814" i="11"/>
  <c r="D16813" i="11"/>
  <c r="D16812" i="11"/>
  <c r="D16811" i="11"/>
  <c r="D16810" i="11"/>
  <c r="D16809" i="11"/>
  <c r="A16809" i="11"/>
  <c r="D16805" i="11"/>
  <c r="A16805" i="11"/>
  <c r="D16804" i="11"/>
  <c r="A16804" i="11"/>
  <c r="D16803" i="11"/>
  <c r="A16803" i="11"/>
  <c r="D16802" i="11"/>
  <c r="A16802" i="11"/>
  <c r="D16801" i="11"/>
  <c r="D16800" i="11"/>
  <c r="D16799" i="11"/>
  <c r="D16798" i="11"/>
  <c r="D16797" i="11"/>
  <c r="D16796" i="11"/>
  <c r="D16795" i="11"/>
  <c r="D16794" i="11"/>
  <c r="D16793" i="11"/>
  <c r="D16792" i="11"/>
  <c r="D16788" i="11"/>
  <c r="A16788" i="11"/>
  <c r="D16787" i="11"/>
  <c r="A16787" i="11"/>
  <c r="D16786" i="11"/>
  <c r="D16785" i="11"/>
  <c r="D16784" i="11"/>
  <c r="D16783" i="11"/>
  <c r="D16782" i="11"/>
  <c r="D16781" i="11"/>
  <c r="D16780" i="11"/>
  <c r="A16780" i="11"/>
  <c r="D16779" i="11"/>
  <c r="D16778" i="11"/>
  <c r="D16777" i="11"/>
  <c r="D16776" i="11"/>
  <c r="D16775" i="11"/>
  <c r="D16774" i="11"/>
  <c r="A16774" i="11"/>
  <c r="D16773" i="11"/>
  <c r="A16773" i="11"/>
  <c r="D16771" i="11"/>
  <c r="A16771" i="11"/>
  <c r="D16770" i="11"/>
  <c r="A16770" i="11"/>
  <c r="D16769" i="11"/>
  <c r="A16769" i="11"/>
  <c r="D16767" i="11"/>
  <c r="A16767" i="11"/>
  <c r="D16766" i="11"/>
  <c r="A16766" i="11"/>
  <c r="D16764" i="11"/>
  <c r="A16764" i="11"/>
  <c r="D16763" i="11"/>
  <c r="A16763" i="11"/>
  <c r="D16762" i="11"/>
  <c r="A16762" i="11"/>
  <c r="D16761" i="11"/>
  <c r="A16761" i="11"/>
  <c r="D16760" i="11"/>
  <c r="A16760" i="11"/>
  <c r="D16759" i="11"/>
  <c r="A16759" i="11"/>
  <c r="D16758" i="11"/>
  <c r="A16758" i="11"/>
  <c r="D16757" i="11"/>
  <c r="A16757" i="11"/>
  <c r="D16756" i="11"/>
  <c r="A16756" i="11"/>
  <c r="D16755" i="11"/>
  <c r="A16755" i="11"/>
  <c r="D16754" i="11"/>
  <c r="A16754" i="11"/>
  <c r="D16753" i="11"/>
  <c r="A16753" i="11"/>
  <c r="D16752" i="11"/>
  <c r="A16752" i="11"/>
  <c r="D16751" i="11"/>
  <c r="A16751" i="11"/>
  <c r="D16750" i="11"/>
  <c r="A16750" i="11"/>
  <c r="D16749" i="11"/>
  <c r="A16749" i="11"/>
  <c r="D16748" i="11"/>
  <c r="A16748" i="11"/>
  <c r="D16747" i="11"/>
  <c r="A16747" i="11"/>
  <c r="D16746" i="11"/>
  <c r="A16746" i="11"/>
  <c r="D16745" i="11"/>
  <c r="A16745" i="11"/>
  <c r="D16744" i="11"/>
  <c r="A16744" i="11"/>
  <c r="D16743" i="11"/>
  <c r="D16742" i="11"/>
  <c r="D16741" i="11"/>
  <c r="D16740" i="11"/>
  <c r="D16739" i="11"/>
  <c r="D16738" i="11"/>
  <c r="D16737" i="11"/>
  <c r="D16736" i="11"/>
  <c r="A16736" i="11"/>
  <c r="D16735" i="11"/>
  <c r="D16734" i="11"/>
  <c r="D16733" i="11"/>
  <c r="D16732" i="11"/>
  <c r="A16732" i="11"/>
  <c r="D16731" i="11"/>
  <c r="D16730" i="11"/>
  <c r="D16729" i="11"/>
  <c r="D16728" i="11"/>
  <c r="D16727" i="11"/>
  <c r="D16726" i="11"/>
  <c r="A16726" i="11"/>
  <c r="D16725" i="11"/>
  <c r="A16725" i="11"/>
  <c r="D16724" i="11"/>
  <c r="A16724" i="11"/>
  <c r="D16723" i="11"/>
  <c r="A16723" i="11"/>
  <c r="D16722" i="11"/>
  <c r="A16722" i="11"/>
  <c r="D16721" i="11"/>
  <c r="A16721" i="11"/>
  <c r="D16720" i="11"/>
  <c r="A16720" i="11"/>
  <c r="D16719" i="11"/>
  <c r="A16719" i="11"/>
  <c r="D16718" i="11"/>
  <c r="D16717" i="11"/>
  <c r="D16716" i="11"/>
  <c r="D16715" i="11"/>
  <c r="D16714" i="11"/>
  <c r="D16713" i="11"/>
  <c r="D16712" i="11"/>
  <c r="D16711" i="11"/>
  <c r="D16710" i="11"/>
  <c r="D16709" i="11"/>
  <c r="D16708" i="11"/>
  <c r="A16708" i="11"/>
  <c r="D16707" i="11"/>
  <c r="A16707" i="11"/>
  <c r="D16706" i="11"/>
  <c r="A16706" i="11"/>
  <c r="D16705" i="11"/>
  <c r="A16705" i="11"/>
  <c r="D16704" i="11"/>
  <c r="A16704" i="11"/>
  <c r="D16703" i="11"/>
  <c r="D16702" i="11"/>
  <c r="D16701" i="11"/>
  <c r="D16700" i="11"/>
  <c r="D16699" i="11"/>
  <c r="D16698" i="11"/>
  <c r="D16697" i="11"/>
  <c r="A16697" i="11"/>
  <c r="D16696" i="11"/>
  <c r="D16695" i="11"/>
  <c r="D16694" i="11"/>
  <c r="D16693" i="11"/>
  <c r="D16692" i="11"/>
  <c r="D16691" i="11"/>
  <c r="A16691" i="11"/>
  <c r="D16690" i="11"/>
  <c r="A16690" i="11"/>
  <c r="D16689" i="11"/>
  <c r="A16689" i="11"/>
  <c r="D16688" i="11"/>
  <c r="A16688" i="11"/>
  <c r="D16687" i="11"/>
  <c r="A16687" i="11"/>
  <c r="D16686" i="11"/>
  <c r="A16686" i="11"/>
  <c r="D16685" i="11"/>
  <c r="A16685" i="11"/>
  <c r="D16684" i="11"/>
  <c r="A16684" i="11"/>
  <c r="D16683" i="11"/>
  <c r="A16683" i="11"/>
  <c r="D16682" i="11"/>
  <c r="D16681" i="11"/>
  <c r="A16681" i="11"/>
  <c r="D16677" i="11"/>
  <c r="A16677" i="11"/>
  <c r="D16676" i="11"/>
  <c r="A16676" i="11"/>
  <c r="D16675" i="11"/>
  <c r="A16675" i="11"/>
  <c r="D16674" i="11"/>
  <c r="A16674" i="11"/>
  <c r="D16673" i="11"/>
  <c r="A16673" i="11"/>
  <c r="D16672" i="11"/>
  <c r="A16672" i="11"/>
  <c r="D16671" i="11"/>
  <c r="A16671" i="11"/>
  <c r="D16666" i="11"/>
  <c r="A16666" i="11"/>
  <c r="D16665" i="11"/>
  <c r="A16665" i="11"/>
  <c r="D16662" i="11"/>
  <c r="A16662" i="11"/>
  <c r="D16661" i="11"/>
  <c r="A16661" i="11"/>
  <c r="D16660" i="11"/>
  <c r="D16659" i="11"/>
  <c r="D16658" i="11"/>
  <c r="D16657" i="11"/>
  <c r="D16656" i="11"/>
  <c r="D16655" i="11"/>
  <c r="D16654" i="11"/>
  <c r="D16653" i="11"/>
  <c r="A16653" i="11"/>
  <c r="D16652" i="11"/>
  <c r="D16651" i="11"/>
  <c r="D16650" i="11"/>
  <c r="D16649" i="11"/>
  <c r="A16649" i="11"/>
  <c r="D16648" i="11"/>
  <c r="D16647" i="11"/>
  <c r="D16646" i="11"/>
  <c r="D16645" i="11"/>
  <c r="D16644" i="11"/>
  <c r="D16643" i="11"/>
  <c r="A16643" i="11"/>
  <c r="D16639" i="11"/>
  <c r="A16639" i="11"/>
  <c r="D16638" i="11"/>
  <c r="A16638" i="11"/>
  <c r="D16636" i="11"/>
  <c r="A16636" i="11"/>
  <c r="D16635" i="11"/>
  <c r="D16634" i="11"/>
  <c r="D16633" i="11"/>
  <c r="D16632" i="11"/>
  <c r="D16631" i="11"/>
  <c r="D16630" i="11"/>
  <c r="D16629" i="11"/>
  <c r="D16628" i="11"/>
  <c r="D16627" i="11"/>
  <c r="D16626" i="11"/>
  <c r="D16622" i="11"/>
  <c r="A16622" i="11"/>
  <c r="D16621" i="11"/>
  <c r="A16621" i="11"/>
  <c r="D16620" i="11"/>
  <c r="D16619" i="11"/>
  <c r="D16618" i="11"/>
  <c r="D16617" i="11"/>
  <c r="D16616" i="11"/>
  <c r="D16615" i="11"/>
  <c r="D16613" i="11"/>
  <c r="D16612" i="11"/>
  <c r="D16611" i="11"/>
  <c r="D16610" i="11"/>
  <c r="D16609" i="11"/>
  <c r="D16608" i="11"/>
  <c r="A16608" i="11"/>
  <c r="D16607" i="11"/>
  <c r="A16607" i="11"/>
  <c r="D16605" i="11"/>
  <c r="A16605" i="11"/>
  <c r="D16604" i="11"/>
  <c r="A16604" i="11"/>
  <c r="D16603" i="11"/>
  <c r="A16603" i="11"/>
  <c r="D16601" i="11"/>
  <c r="A16601" i="11"/>
  <c r="D16600" i="11"/>
  <c r="A16600" i="11"/>
  <c r="D16598" i="11"/>
  <c r="A16598" i="11"/>
  <c r="D16594" i="11"/>
  <c r="A16594" i="11"/>
  <c r="D16593" i="11"/>
  <c r="A16593" i="11"/>
  <c r="D16592" i="11"/>
  <c r="A16592" i="11"/>
  <c r="D16591" i="11"/>
  <c r="A16591" i="11"/>
  <c r="D16590" i="11"/>
  <c r="A16590" i="11"/>
  <c r="D16589" i="11"/>
  <c r="A16589" i="11"/>
  <c r="D16588" i="11"/>
  <c r="A16588" i="11"/>
  <c r="D16587" i="11"/>
  <c r="A16587" i="11"/>
  <c r="D16584" i="11"/>
  <c r="A16584" i="11"/>
  <c r="D16583" i="11"/>
  <c r="A16583" i="11"/>
  <c r="D16582" i="11"/>
  <c r="A16582" i="11"/>
  <c r="D16579" i="11"/>
  <c r="A16579" i="11"/>
  <c r="D16578" i="11"/>
  <c r="A16578" i="11"/>
  <c r="D16577" i="11"/>
  <c r="D16576" i="11"/>
  <c r="D16575" i="11"/>
  <c r="D16574" i="11"/>
  <c r="D16573" i="11"/>
  <c r="D16572" i="11"/>
  <c r="D16571" i="11"/>
  <c r="D16570" i="11"/>
  <c r="A16570" i="11"/>
  <c r="D16569" i="11"/>
  <c r="D16568" i="11"/>
  <c r="D16567" i="11"/>
  <c r="D16566" i="11"/>
  <c r="A16566" i="11"/>
  <c r="D16565" i="11"/>
  <c r="D16564" i="11"/>
  <c r="D16563" i="11"/>
  <c r="D16562" i="11"/>
  <c r="D16561" i="11"/>
  <c r="D16560" i="11"/>
  <c r="A16560" i="11"/>
  <c r="D16559" i="11"/>
  <c r="A16559" i="11"/>
  <c r="D16557" i="11"/>
  <c r="A16557" i="11"/>
  <c r="D16556" i="11"/>
  <c r="A16556" i="11"/>
  <c r="D16555" i="11"/>
  <c r="A16555" i="11"/>
  <c r="D16554" i="11"/>
  <c r="A16554" i="11"/>
  <c r="D16553" i="11"/>
  <c r="A16553" i="11"/>
  <c r="D16552" i="11"/>
  <c r="D16551" i="11"/>
  <c r="D16550" i="11"/>
  <c r="D16549" i="11"/>
  <c r="D16548" i="11"/>
  <c r="D16547" i="11"/>
  <c r="D16546" i="11"/>
  <c r="D16545" i="11"/>
  <c r="D16544" i="11"/>
  <c r="D16543" i="11"/>
  <c r="D16541" i="11"/>
  <c r="A16541" i="11"/>
  <c r="D16539" i="11"/>
  <c r="A16539" i="11"/>
  <c r="D16538" i="11"/>
  <c r="A16538" i="11"/>
  <c r="D16537" i="11"/>
  <c r="D16536" i="11"/>
  <c r="D16535" i="11"/>
  <c r="D16534" i="11"/>
  <c r="D16533" i="11"/>
  <c r="D16532" i="11"/>
  <c r="D16531" i="11"/>
  <c r="A16531" i="11"/>
  <c r="D16530" i="11"/>
  <c r="D16529" i="11"/>
  <c r="D16528" i="11"/>
  <c r="D16527" i="11"/>
  <c r="D16526" i="11"/>
  <c r="D16525" i="11"/>
  <c r="A16525" i="11"/>
  <c r="D16524" i="11"/>
  <c r="A16524" i="11"/>
  <c r="D16522" i="11"/>
  <c r="A16522" i="11"/>
  <c r="D16521" i="11"/>
  <c r="A16521" i="11"/>
  <c r="D16520" i="11"/>
  <c r="A16520" i="11"/>
  <c r="D16518" i="11"/>
  <c r="A16518" i="11"/>
  <c r="D16517" i="11"/>
  <c r="A16517" i="11"/>
  <c r="D16515" i="11"/>
  <c r="A16515" i="11"/>
  <c r="D16511" i="11"/>
  <c r="A16511" i="11"/>
  <c r="D16510" i="11"/>
  <c r="A16510" i="11"/>
  <c r="D16509" i="11"/>
  <c r="A16509" i="11"/>
  <c r="D16508" i="11"/>
  <c r="A16508" i="11"/>
  <c r="D16507" i="11"/>
  <c r="A16507" i="11"/>
  <c r="D16506" i="11"/>
  <c r="A16506" i="11"/>
  <c r="D16505" i="11"/>
  <c r="A16505" i="11"/>
  <c r="D16501" i="11"/>
  <c r="A16501" i="11"/>
  <c r="D16500" i="11"/>
  <c r="A16500" i="11"/>
  <c r="D16499" i="11"/>
  <c r="A16499" i="11"/>
  <c r="D16496" i="11"/>
  <c r="A16496" i="11"/>
  <c r="D16495" i="11"/>
  <c r="A16495" i="11"/>
  <c r="D16494" i="11"/>
  <c r="D16493" i="11"/>
  <c r="D16492" i="11"/>
  <c r="D16491" i="11"/>
  <c r="D16490" i="11"/>
  <c r="D16489" i="11"/>
  <c r="D16488" i="11"/>
  <c r="D16487" i="11"/>
  <c r="A16487" i="11"/>
  <c r="D16486" i="11"/>
  <c r="D16485" i="11"/>
  <c r="D16484" i="11"/>
  <c r="D16483" i="11"/>
  <c r="A16483" i="11"/>
  <c r="D16482" i="11"/>
  <c r="D16481" i="11"/>
  <c r="D16480" i="11"/>
  <c r="D16479" i="11"/>
  <c r="D16478" i="11"/>
  <c r="D16477" i="11"/>
  <c r="A16477" i="11"/>
  <c r="D16474" i="11"/>
  <c r="A16474" i="11"/>
  <c r="D16472" i="11"/>
  <c r="A16472" i="11"/>
  <c r="D16471" i="11"/>
  <c r="A16471" i="11"/>
  <c r="D16470" i="11"/>
  <c r="A16470" i="11"/>
  <c r="D16469" i="11"/>
  <c r="D16468" i="11"/>
  <c r="D16467" i="11"/>
  <c r="D16466" i="11"/>
  <c r="D16465" i="11"/>
  <c r="D16464" i="11"/>
  <c r="D16463" i="11"/>
  <c r="D16462" i="11"/>
  <c r="D16461" i="11"/>
  <c r="D16460" i="11"/>
  <c r="D16456" i="11"/>
  <c r="A16456" i="11"/>
  <c r="D16455" i="11"/>
  <c r="A16455" i="11"/>
  <c r="D16454" i="11"/>
  <c r="D16453" i="11"/>
  <c r="D16452" i="11"/>
  <c r="D16451" i="11"/>
  <c r="D16450" i="11"/>
  <c r="D16449" i="11"/>
  <c r="D16448" i="11"/>
  <c r="A16448" i="11"/>
  <c r="D16447" i="11"/>
  <c r="D16446" i="11"/>
  <c r="D16445" i="11"/>
  <c r="D16444" i="11"/>
  <c r="D16443" i="11"/>
  <c r="D16442" i="11"/>
  <c r="A16442" i="11"/>
  <c r="D16441" i="11"/>
  <c r="A16441" i="11"/>
  <c r="D16438" i="11"/>
  <c r="A16438" i="11"/>
  <c r="D16437" i="11"/>
  <c r="A16437" i="11"/>
  <c r="D16435" i="11"/>
  <c r="A16435" i="11"/>
  <c r="D16434" i="11"/>
  <c r="A16434" i="11"/>
  <c r="D16432" i="11"/>
  <c r="A16432" i="11"/>
  <c r="D16428" i="11"/>
  <c r="A16428" i="11"/>
  <c r="D16427" i="11"/>
  <c r="A16427" i="11"/>
  <c r="D16426" i="11"/>
  <c r="A16426" i="11"/>
  <c r="D16425" i="11"/>
  <c r="A16425" i="11"/>
  <c r="D16424" i="11"/>
  <c r="A16424" i="11"/>
  <c r="D16423" i="11"/>
  <c r="A16423" i="11"/>
  <c r="D16422" i="11"/>
  <c r="A16422" i="11"/>
  <c r="D16421" i="11"/>
  <c r="A16421" i="11"/>
  <c r="D16418" i="11"/>
  <c r="A16418" i="11"/>
  <c r="D16417" i="11"/>
  <c r="A16417" i="11"/>
  <c r="D16416" i="11"/>
  <c r="A16416" i="11"/>
  <c r="D16413" i="11"/>
  <c r="A16413" i="11"/>
  <c r="D16412" i="11"/>
  <c r="A16412" i="11"/>
  <c r="D16411" i="11"/>
  <c r="D16410" i="11"/>
  <c r="D16409" i="11"/>
  <c r="D16408" i="11"/>
  <c r="D16407" i="11"/>
  <c r="D16406" i="11"/>
  <c r="D16405" i="11"/>
  <c r="D16404" i="11"/>
  <c r="A16404" i="11"/>
  <c r="D16403" i="11"/>
  <c r="D16402" i="11"/>
  <c r="D16401" i="11"/>
  <c r="D16400" i="11"/>
  <c r="A16400" i="11"/>
  <c r="D16399" i="11"/>
  <c r="D16398" i="11"/>
  <c r="D16397" i="11"/>
  <c r="D16396" i="11"/>
  <c r="D16395" i="11"/>
  <c r="D16394" i="11"/>
  <c r="A16394" i="11"/>
  <c r="D16393" i="11"/>
  <c r="A16393" i="11"/>
  <c r="D16392" i="11"/>
  <c r="A16392" i="11"/>
  <c r="D16391" i="11"/>
  <c r="A16391" i="11"/>
  <c r="D16390" i="11"/>
  <c r="A16390" i="11"/>
  <c r="D16389" i="11"/>
  <c r="A16389" i="11"/>
  <c r="D16388" i="11"/>
  <c r="A16388" i="11"/>
  <c r="D16387" i="11"/>
  <c r="A16387" i="11"/>
  <c r="D16386" i="11"/>
  <c r="D16385" i="11"/>
  <c r="D16384" i="11"/>
  <c r="D16383" i="11"/>
  <c r="D16382" i="11"/>
  <c r="D16381" i="11"/>
  <c r="D16380" i="11"/>
  <c r="D16379" i="11"/>
  <c r="D16378" i="11"/>
  <c r="D16377" i="11"/>
  <c r="D16375" i="11"/>
  <c r="A16375" i="11"/>
  <c r="D16373" i="11"/>
  <c r="A16373" i="11"/>
  <c r="D16372" i="11"/>
  <c r="A16372" i="11"/>
  <c r="D16371" i="11"/>
  <c r="D16370" i="11"/>
  <c r="D16369" i="11"/>
  <c r="D16368" i="11"/>
  <c r="D16367" i="11"/>
  <c r="D16366" i="11"/>
  <c r="D16365" i="11"/>
  <c r="A16365" i="11"/>
  <c r="D16364" i="11"/>
  <c r="D16363" i="11"/>
  <c r="D16362" i="11"/>
  <c r="D16361" i="11"/>
  <c r="D16360" i="11"/>
  <c r="D16359" i="11"/>
  <c r="A16359" i="11"/>
  <c r="D16358" i="11"/>
  <c r="A16358" i="11"/>
  <c r="D16355" i="11"/>
  <c r="A16355" i="11"/>
  <c r="D16354" i="11"/>
  <c r="A16354" i="11"/>
  <c r="D16352" i="11"/>
  <c r="A16352" i="11"/>
  <c r="D16351" i="11"/>
  <c r="A16351" i="11"/>
  <c r="D16349" i="11"/>
  <c r="A16349" i="11"/>
  <c r="D16345" i="11"/>
  <c r="A16345" i="11"/>
  <c r="D16344" i="11"/>
  <c r="A16344" i="11"/>
  <c r="D16343" i="11"/>
  <c r="A16343" i="11"/>
  <c r="D16342" i="11"/>
  <c r="A16342" i="11"/>
  <c r="D16341" i="11"/>
  <c r="A16341" i="11"/>
  <c r="D16340" i="11"/>
  <c r="A16340" i="11"/>
  <c r="D16339" i="11"/>
  <c r="A16339" i="11"/>
  <c r="D16335" i="11"/>
  <c r="A16335" i="11"/>
  <c r="D16334" i="11"/>
  <c r="A16334" i="11"/>
  <c r="D16333" i="11"/>
  <c r="A16333" i="11"/>
  <c r="D16330" i="11"/>
  <c r="A16330" i="11"/>
  <c r="D16329" i="11"/>
  <c r="A16329" i="11"/>
  <c r="D16328" i="11"/>
  <c r="D16327" i="11"/>
  <c r="D16326" i="11"/>
  <c r="D16325" i="11"/>
  <c r="D16324" i="11"/>
  <c r="D16323" i="11"/>
  <c r="D16322" i="11"/>
  <c r="D16321" i="11"/>
  <c r="A16321" i="11"/>
  <c r="D16320" i="11"/>
  <c r="D16319" i="11"/>
  <c r="D16318" i="11"/>
  <c r="D16317" i="11"/>
  <c r="A16317" i="11"/>
  <c r="D16316" i="11"/>
  <c r="D16315" i="11"/>
  <c r="D16314" i="11"/>
  <c r="D16313" i="11"/>
  <c r="D16312" i="11"/>
  <c r="D16311" i="11"/>
  <c r="A16311" i="11"/>
  <c r="D16308" i="11"/>
  <c r="A16308" i="11"/>
  <c r="D16307" i="11"/>
  <c r="A16307" i="11"/>
  <c r="D16306" i="11"/>
  <c r="A16306" i="11"/>
  <c r="D16305" i="11"/>
  <c r="A16305" i="11"/>
  <c r="D16304" i="11"/>
  <c r="A16304" i="11"/>
  <c r="D16303" i="11"/>
  <c r="D16302" i="11"/>
  <c r="D16301" i="11"/>
  <c r="D16300" i="11"/>
  <c r="D16299" i="11"/>
  <c r="D16298" i="11"/>
  <c r="D16297" i="11"/>
  <c r="D16296" i="11"/>
  <c r="D16295" i="11"/>
  <c r="D16294" i="11"/>
  <c r="D16290" i="11"/>
  <c r="A16290" i="11"/>
  <c r="D16289" i="11"/>
  <c r="A16289" i="11"/>
  <c r="D16288" i="11"/>
  <c r="D16287" i="11"/>
  <c r="D16286" i="11"/>
  <c r="D16285" i="11"/>
  <c r="D16284" i="11"/>
  <c r="D16283" i="11"/>
  <c r="D16282" i="11"/>
  <c r="A16282" i="11"/>
  <c r="D16281" i="11"/>
  <c r="D16280" i="11"/>
  <c r="D16279" i="11"/>
  <c r="D16278" i="11"/>
  <c r="D16277" i="11"/>
  <c r="D16276" i="11"/>
  <c r="A16276" i="11"/>
  <c r="D16275" i="11"/>
  <c r="A16275" i="11"/>
  <c r="D16273" i="11"/>
  <c r="A16273" i="11"/>
  <c r="D16272" i="11"/>
  <c r="A16272" i="11"/>
  <c r="D16271" i="11"/>
  <c r="A16271" i="11"/>
  <c r="D16269" i="11"/>
  <c r="A16269" i="11"/>
  <c r="D16268" i="11"/>
  <c r="A16268" i="11"/>
  <c r="D16266" i="11"/>
  <c r="A16266" i="11"/>
  <c r="D16262" i="11"/>
  <c r="A16262" i="11"/>
  <c r="D16261" i="11"/>
  <c r="A16261" i="11"/>
  <c r="D16260" i="11"/>
  <c r="A16260" i="11"/>
  <c r="D16259" i="11"/>
  <c r="A16259" i="11"/>
  <c r="D16258" i="11"/>
  <c r="A16258" i="11"/>
  <c r="D16257" i="11"/>
  <c r="A16257" i="11"/>
  <c r="D16256" i="11"/>
  <c r="A16256" i="11"/>
  <c r="D16255" i="11"/>
  <c r="A16255" i="11"/>
  <c r="D16252" i="11"/>
  <c r="A16252" i="11"/>
  <c r="D16251" i="11"/>
  <c r="A16251" i="11"/>
  <c r="D16250" i="11"/>
  <c r="A16250" i="11"/>
  <c r="D16247" i="11"/>
  <c r="A16247" i="11"/>
  <c r="D16246" i="11"/>
  <c r="A16246" i="11"/>
  <c r="D16245" i="11"/>
  <c r="D16244" i="11"/>
  <c r="D16243" i="11"/>
  <c r="D16242" i="11"/>
  <c r="D16241" i="11"/>
  <c r="D16240" i="11"/>
  <c r="D16239" i="11"/>
  <c r="D16238" i="11"/>
  <c r="A16238" i="11"/>
  <c r="D16237" i="11"/>
  <c r="D16236" i="11"/>
  <c r="D16235" i="11"/>
  <c r="D16234" i="11"/>
  <c r="A16234" i="11"/>
  <c r="D16233" i="11"/>
  <c r="D16232" i="11"/>
  <c r="D16231" i="11"/>
  <c r="D16230" i="11"/>
  <c r="D16229" i="11"/>
  <c r="D16228" i="11"/>
  <c r="A16228" i="11"/>
  <c r="D16227" i="11"/>
  <c r="A16227" i="11"/>
  <c r="D16226" i="11"/>
  <c r="A16226" i="11"/>
  <c r="D16225" i="11"/>
  <c r="A16225" i="11"/>
  <c r="D16224" i="11"/>
  <c r="A16224" i="11"/>
  <c r="D16223" i="11"/>
  <c r="A16223" i="11"/>
  <c r="D16222" i="11"/>
  <c r="A16222" i="11"/>
  <c r="D16221" i="11"/>
  <c r="A16221" i="11"/>
  <c r="D16220" i="11"/>
  <c r="D16219" i="11"/>
  <c r="D16218" i="11"/>
  <c r="D16217" i="11"/>
  <c r="D16216" i="11"/>
  <c r="D16215" i="11"/>
  <c r="D16214" i="11"/>
  <c r="D16213" i="11"/>
  <c r="D16212" i="11"/>
  <c r="D16211" i="11"/>
  <c r="D16209" i="11"/>
  <c r="A16209" i="11"/>
  <c r="D16207" i="11"/>
  <c r="A16207" i="11"/>
  <c r="D16206" i="11"/>
  <c r="A16206" i="11"/>
  <c r="D16205" i="11"/>
  <c r="D16204" i="11"/>
  <c r="D16203" i="11"/>
  <c r="D16202" i="11"/>
  <c r="D16201" i="11"/>
  <c r="D16200" i="11"/>
  <c r="D16199" i="11"/>
  <c r="A16199" i="11"/>
  <c r="D16198" i="11"/>
  <c r="D16197" i="11"/>
  <c r="D16196" i="11"/>
  <c r="D16195" i="11"/>
  <c r="D16194" i="11"/>
  <c r="D16193" i="11"/>
  <c r="A16193" i="11"/>
  <c r="D16192" i="11"/>
  <c r="A16192" i="11"/>
  <c r="D16190" i="11"/>
  <c r="A16190" i="11"/>
  <c r="D16189" i="11"/>
  <c r="A16189" i="11"/>
  <c r="D16188" i="11"/>
  <c r="A16188" i="11"/>
  <c r="D16186" i="11"/>
  <c r="A16186" i="11"/>
  <c r="D16185" i="11"/>
  <c r="A16185" i="11"/>
  <c r="D16183" i="11"/>
  <c r="A16183" i="11"/>
  <c r="D16182" i="11"/>
  <c r="A16182" i="11"/>
  <c r="D16181" i="11"/>
  <c r="A16181" i="11"/>
  <c r="D16180" i="11"/>
  <c r="A16180" i="11"/>
  <c r="D16179" i="11"/>
  <c r="A16179" i="11"/>
  <c r="D16178" i="11"/>
  <c r="A16178" i="11"/>
  <c r="D16177" i="11"/>
  <c r="A16177" i="11"/>
  <c r="D16176" i="11"/>
  <c r="A16176" i="11"/>
  <c r="D16175" i="11"/>
  <c r="A16175" i="11"/>
  <c r="D16174" i="11"/>
  <c r="A16174" i="11"/>
  <c r="D16173" i="11"/>
  <c r="A16173" i="11"/>
  <c r="D16172" i="11"/>
  <c r="A16172" i="11"/>
  <c r="D16171" i="11"/>
  <c r="A16171" i="11"/>
  <c r="D16170" i="11"/>
  <c r="A16170" i="11"/>
  <c r="D16169" i="11"/>
  <c r="A16169" i="11"/>
  <c r="D16168" i="11"/>
  <c r="A16168" i="11"/>
  <c r="D16167" i="11"/>
  <c r="A16167" i="11"/>
  <c r="D16166" i="11"/>
  <c r="A16166" i="11"/>
  <c r="D16165" i="11"/>
  <c r="A16165" i="11"/>
  <c r="D16164" i="11"/>
  <c r="A16164" i="11"/>
  <c r="D16163" i="11"/>
  <c r="A16163" i="11"/>
  <c r="D16162" i="11"/>
  <c r="D16161" i="11"/>
  <c r="D16160" i="11"/>
  <c r="D16159" i="11"/>
  <c r="D16158" i="11"/>
  <c r="D16157" i="11"/>
  <c r="D16156" i="11"/>
  <c r="D16155" i="11"/>
  <c r="A16155" i="11"/>
  <c r="D16154" i="11"/>
  <c r="D16153" i="11"/>
  <c r="D16152" i="11"/>
  <c r="D16151" i="11"/>
  <c r="A16151" i="11"/>
  <c r="D16150" i="11"/>
  <c r="D16149" i="11"/>
  <c r="D16148" i="11"/>
  <c r="D16147" i="11"/>
  <c r="D16146" i="11"/>
  <c r="D16145" i="11"/>
  <c r="A16145" i="11"/>
  <c r="D16144" i="11"/>
  <c r="A16144" i="11"/>
  <c r="D16143" i="11"/>
  <c r="A16143" i="11"/>
  <c r="D16142" i="11"/>
  <c r="A16142" i="11"/>
  <c r="D16141" i="11"/>
  <c r="A16141" i="11"/>
  <c r="D16140" i="11"/>
  <c r="A16140" i="11"/>
  <c r="D16139" i="11"/>
  <c r="A16139" i="11"/>
  <c r="D16138" i="11"/>
  <c r="A16138" i="11"/>
  <c r="D16137" i="11"/>
  <c r="D16136" i="11"/>
  <c r="D16135" i="11"/>
  <c r="D16134" i="11"/>
  <c r="D16133" i="11"/>
  <c r="D16132" i="11"/>
  <c r="D16131" i="11"/>
  <c r="D16130" i="11"/>
  <c r="D16129" i="11"/>
  <c r="D16128" i="11"/>
  <c r="D16127" i="11"/>
  <c r="A16127" i="11"/>
  <c r="D16126" i="11"/>
  <c r="A16126" i="11"/>
  <c r="D16125" i="11"/>
  <c r="A16125" i="11"/>
  <c r="D16124" i="11"/>
  <c r="A16124" i="11"/>
  <c r="D16123" i="11"/>
  <c r="A16123" i="11"/>
  <c r="D16122" i="11"/>
  <c r="D16121" i="11"/>
  <c r="D16120" i="11"/>
  <c r="D16119" i="11"/>
  <c r="D16118" i="11"/>
  <c r="D16117" i="11"/>
  <c r="D16116" i="11"/>
  <c r="A16116" i="11"/>
  <c r="D16115" i="11"/>
  <c r="D16114" i="11"/>
  <c r="D16113" i="11"/>
  <c r="D16112" i="11"/>
  <c r="D16111" i="11"/>
  <c r="D16110" i="11"/>
  <c r="A16110" i="11"/>
  <c r="D16109" i="11"/>
  <c r="A16109" i="11"/>
  <c r="D16108" i="11"/>
  <c r="A16108" i="11"/>
  <c r="D16107" i="11"/>
  <c r="A16107" i="11"/>
  <c r="D16106" i="11"/>
  <c r="A16106" i="11"/>
  <c r="D16105" i="11"/>
  <c r="A16105" i="11"/>
  <c r="D16104" i="11"/>
  <c r="A16104" i="11"/>
  <c r="D16103" i="11"/>
  <c r="A16103" i="11"/>
  <c r="D16102" i="11"/>
  <c r="A16102" i="11"/>
  <c r="D16101" i="11"/>
  <c r="D16100" i="11"/>
  <c r="A16100" i="11"/>
  <c r="D16096" i="11"/>
  <c r="A16096" i="11"/>
  <c r="D16095" i="11"/>
  <c r="A16095" i="11"/>
  <c r="D16094" i="11"/>
  <c r="A16094" i="11"/>
  <c r="D16093" i="11"/>
  <c r="A16093" i="11"/>
  <c r="D16092" i="11"/>
  <c r="A16092" i="11"/>
  <c r="D16091" i="11"/>
  <c r="A16091" i="11"/>
  <c r="D16090" i="11"/>
  <c r="A16090" i="11"/>
  <c r="D16086" i="11"/>
  <c r="A16086" i="11"/>
  <c r="D16085" i="11"/>
  <c r="A16085" i="11"/>
  <c r="D16084" i="11"/>
  <c r="A16084" i="11"/>
  <c r="D16081" i="11"/>
  <c r="A16081" i="11"/>
  <c r="D16080" i="11"/>
  <c r="A16080" i="11"/>
  <c r="D16079" i="11"/>
  <c r="D16078" i="11"/>
  <c r="D16077" i="11"/>
  <c r="D16076" i="11"/>
  <c r="D16075" i="11"/>
  <c r="D16074" i="11"/>
  <c r="D16073" i="11"/>
  <c r="D16072" i="11"/>
  <c r="A16072" i="11"/>
  <c r="D16071" i="11"/>
  <c r="D16070" i="11"/>
  <c r="D16069" i="11"/>
  <c r="D16068" i="11"/>
  <c r="A16068" i="11"/>
  <c r="D16067" i="11"/>
  <c r="D16066" i="11"/>
  <c r="D16065" i="11"/>
  <c r="D16064" i="11"/>
  <c r="D16063" i="11"/>
  <c r="D16062" i="11"/>
  <c r="A16062" i="11"/>
  <c r="D16060" i="11"/>
  <c r="A16060" i="11"/>
  <c r="D16059" i="11"/>
  <c r="A16059" i="11"/>
  <c r="D16058" i="11"/>
  <c r="A16058" i="11"/>
  <c r="D16057" i="11"/>
  <c r="A16057" i="11"/>
  <c r="D16056" i="11"/>
  <c r="A16056" i="11"/>
  <c r="D16055" i="11"/>
  <c r="A16055" i="11"/>
  <c r="D16054" i="11"/>
  <c r="D16053" i="11"/>
  <c r="D16052" i="11"/>
  <c r="D16051" i="11"/>
  <c r="D16050" i="11"/>
  <c r="D16049" i="11"/>
  <c r="D16048" i="11"/>
  <c r="D16047" i="11"/>
  <c r="D16046" i="11"/>
  <c r="D16045" i="11"/>
  <c r="D16041" i="11"/>
  <c r="A16041" i="11"/>
  <c r="D16040" i="11"/>
  <c r="A16040" i="11"/>
  <c r="D16039" i="11"/>
  <c r="D16038" i="11"/>
  <c r="D16037" i="11"/>
  <c r="D16036" i="11"/>
  <c r="D16035" i="11"/>
  <c r="D16034" i="11"/>
  <c r="D16033" i="11"/>
  <c r="A16033" i="11"/>
  <c r="D16032" i="11"/>
  <c r="D16031" i="11"/>
  <c r="D16030" i="11"/>
  <c r="D16029" i="11"/>
  <c r="D16028" i="11"/>
  <c r="D16027" i="11"/>
  <c r="A16027" i="11"/>
  <c r="D16026" i="11"/>
  <c r="A16026" i="11"/>
  <c r="D16023" i="11"/>
  <c r="A16023" i="11"/>
  <c r="D16022" i="11"/>
  <c r="A16022" i="11"/>
  <c r="D16020" i="11"/>
  <c r="A16020" i="11"/>
  <c r="D16019" i="11"/>
  <c r="A16019" i="11"/>
  <c r="D16017" i="11"/>
  <c r="A16017" i="11"/>
  <c r="D16013" i="11"/>
  <c r="A16013" i="11"/>
  <c r="D16012" i="11"/>
  <c r="A16012" i="11"/>
  <c r="D16011" i="11"/>
  <c r="A16011" i="11"/>
  <c r="D16010" i="11"/>
  <c r="A16010" i="11"/>
  <c r="D16009" i="11"/>
  <c r="A16009" i="11"/>
  <c r="D16008" i="11"/>
  <c r="A16008" i="11"/>
  <c r="D16007" i="11"/>
  <c r="A16007" i="11"/>
  <c r="D16006" i="11"/>
  <c r="A16006" i="11"/>
  <c r="D16003" i="11"/>
  <c r="A16003" i="11"/>
  <c r="D16002" i="11"/>
  <c r="A16002" i="11"/>
  <c r="D16001" i="11"/>
  <c r="A16001" i="11"/>
  <c r="D15998" i="11"/>
  <c r="A15998" i="11"/>
  <c r="D15997" i="11"/>
  <c r="A15997" i="11"/>
  <c r="D15996" i="11"/>
  <c r="D15995" i="11"/>
  <c r="D15994" i="11"/>
  <c r="D15993" i="11"/>
  <c r="D15992" i="11"/>
  <c r="D15991" i="11"/>
  <c r="D15990" i="11"/>
  <c r="D15989" i="11"/>
  <c r="A15989" i="11"/>
  <c r="D15988" i="11"/>
  <c r="D15987" i="11"/>
  <c r="D15986" i="11"/>
  <c r="D15985" i="11"/>
  <c r="A15985" i="11"/>
  <c r="D15984" i="11"/>
  <c r="D15983" i="11"/>
  <c r="D15982" i="11"/>
  <c r="D15981" i="11"/>
  <c r="D15980" i="11"/>
  <c r="D15979" i="11"/>
  <c r="A15979" i="11"/>
  <c r="D15978" i="11"/>
  <c r="A15978" i="11"/>
  <c r="D15976" i="11"/>
  <c r="A15976" i="11"/>
  <c r="D15975" i="11"/>
  <c r="A15975" i="11"/>
  <c r="D15974" i="11"/>
  <c r="A15974" i="11"/>
  <c r="D15973" i="11"/>
  <c r="A15973" i="11"/>
  <c r="D15972" i="11"/>
  <c r="A15972" i="11"/>
  <c r="D15971" i="11"/>
  <c r="D15970" i="11"/>
  <c r="D15969" i="11"/>
  <c r="D15968" i="11"/>
  <c r="D15967" i="11"/>
  <c r="D15966" i="11"/>
  <c r="D15965" i="11"/>
  <c r="D15964" i="11"/>
  <c r="D15963" i="11"/>
  <c r="D15962" i="11"/>
  <c r="D15958" i="11"/>
  <c r="A15958" i="11"/>
  <c r="D15957" i="11"/>
  <c r="A15957" i="11"/>
  <c r="D15956" i="11"/>
  <c r="D15955" i="11"/>
  <c r="D15954" i="11"/>
  <c r="D15953" i="11"/>
  <c r="D15952" i="11"/>
  <c r="D15951" i="11"/>
  <c r="D15950" i="11"/>
  <c r="A15950" i="11"/>
  <c r="D15949" i="11"/>
  <c r="D15948" i="11"/>
  <c r="D15947" i="11"/>
  <c r="D15946" i="11"/>
  <c r="D15945" i="11"/>
  <c r="D15944" i="11"/>
  <c r="A15944" i="11"/>
  <c r="D15943" i="11"/>
  <c r="A15943" i="11"/>
  <c r="D15941" i="11"/>
  <c r="A15941" i="11"/>
  <c r="D15940" i="11"/>
  <c r="A15940" i="11"/>
  <c r="D15939" i="11"/>
  <c r="A15939" i="11"/>
  <c r="D15937" i="11"/>
  <c r="A15937" i="11"/>
  <c r="D15936" i="11"/>
  <c r="A15936" i="11"/>
  <c r="D15934" i="11"/>
  <c r="A15934" i="11"/>
  <c r="D15930" i="11"/>
  <c r="A15930" i="11"/>
  <c r="D15929" i="11"/>
  <c r="A15929" i="11"/>
  <c r="D15928" i="11"/>
  <c r="A15928" i="11"/>
  <c r="D15927" i="11"/>
  <c r="A15927" i="11"/>
  <c r="D15926" i="11"/>
  <c r="A15926" i="11"/>
  <c r="D15925" i="11"/>
  <c r="A15925" i="11"/>
  <c r="D15924" i="11"/>
  <c r="A15924" i="11"/>
  <c r="D15923" i="11"/>
  <c r="A15923" i="11"/>
  <c r="D15920" i="11"/>
  <c r="A15920" i="11"/>
  <c r="D15919" i="11"/>
  <c r="A15919" i="11"/>
  <c r="D15918" i="11"/>
  <c r="A15918" i="11"/>
  <c r="D15915" i="11"/>
  <c r="A15915" i="11"/>
  <c r="D15914" i="11"/>
  <c r="A15914" i="11"/>
  <c r="D15913" i="11"/>
  <c r="D15912" i="11"/>
  <c r="D15911" i="11"/>
  <c r="D15910" i="11"/>
  <c r="D15909" i="11"/>
  <c r="D15908" i="11"/>
  <c r="D15907" i="11"/>
  <c r="D15906" i="11"/>
  <c r="A15906" i="11"/>
  <c r="D15905" i="11"/>
  <c r="D15904" i="11"/>
  <c r="D15903" i="11"/>
  <c r="D15902" i="11"/>
  <c r="A15902" i="11"/>
  <c r="D15901" i="11"/>
  <c r="D15900" i="11"/>
  <c r="D15899" i="11"/>
  <c r="D15898" i="11"/>
  <c r="D15897" i="11"/>
  <c r="D15896" i="11"/>
  <c r="A15896" i="11"/>
  <c r="D15895" i="11"/>
  <c r="A15895" i="11"/>
  <c r="D15893" i="11"/>
  <c r="A15893" i="11"/>
  <c r="D15892" i="11"/>
  <c r="A15892" i="11"/>
  <c r="D15891" i="11"/>
  <c r="A15891" i="11"/>
  <c r="D15890" i="11"/>
  <c r="A15890" i="11"/>
  <c r="D15889" i="11"/>
  <c r="A15889" i="11"/>
  <c r="D15888" i="11"/>
  <c r="D15887" i="11"/>
  <c r="D15886" i="11"/>
  <c r="D15885" i="11"/>
  <c r="D15884" i="11"/>
  <c r="D15883" i="11"/>
  <c r="D15882" i="11"/>
  <c r="D15881" i="11"/>
  <c r="D15880" i="11"/>
  <c r="D15879" i="11"/>
  <c r="D15875" i="11"/>
  <c r="A15875" i="11"/>
  <c r="D15874" i="11"/>
  <c r="A15874" i="11"/>
  <c r="D15873" i="11"/>
  <c r="D15872" i="11"/>
  <c r="D15871" i="11"/>
  <c r="D15870" i="11"/>
  <c r="D15869" i="11"/>
  <c r="D15868" i="11"/>
  <c r="D15867" i="11"/>
  <c r="A15867" i="11"/>
  <c r="D15866" i="11"/>
  <c r="D15865" i="11"/>
  <c r="D15864" i="11"/>
  <c r="D15863" i="11"/>
  <c r="D15862" i="11"/>
  <c r="D15861" i="11"/>
  <c r="A15861" i="11"/>
  <c r="D15860" i="11"/>
  <c r="A15860" i="11"/>
  <c r="D15858" i="11"/>
  <c r="A15858" i="11"/>
  <c r="D15857" i="11"/>
  <c r="A15857" i="11"/>
  <c r="D15856" i="11"/>
  <c r="A15856" i="11"/>
  <c r="D15854" i="11"/>
  <c r="A15854" i="11"/>
  <c r="D15853" i="11"/>
  <c r="A15853" i="11"/>
  <c r="D15851" i="11"/>
  <c r="A15851" i="11"/>
  <c r="D15847" i="11"/>
  <c r="A15847" i="11"/>
  <c r="D15846" i="11"/>
  <c r="A15846" i="11"/>
  <c r="D15845" i="11"/>
  <c r="A15845" i="11"/>
  <c r="D15844" i="11"/>
  <c r="A15844" i="11"/>
  <c r="D15843" i="11"/>
  <c r="A15843" i="11"/>
  <c r="D15842" i="11"/>
  <c r="A15842" i="11"/>
  <c r="D15841" i="11"/>
  <c r="A15841" i="11"/>
  <c r="D15840" i="11"/>
  <c r="A15840" i="11"/>
  <c r="D15837" i="11"/>
  <c r="A15837" i="11"/>
  <c r="D15836" i="11"/>
  <c r="A15836" i="11"/>
  <c r="D15835" i="11"/>
  <c r="A15835" i="11"/>
  <c r="D15832" i="11"/>
  <c r="A15832" i="11"/>
  <c r="D15831" i="11"/>
  <c r="A15831" i="11"/>
  <c r="D15830" i="11"/>
  <c r="D15829" i="11"/>
  <c r="D15828" i="11"/>
  <c r="D15827" i="11"/>
  <c r="D15826" i="11"/>
  <c r="D15825" i="11"/>
  <c r="D15824" i="11"/>
  <c r="D15823" i="11"/>
  <c r="A15823" i="11"/>
  <c r="D15822" i="11"/>
  <c r="D15821" i="11"/>
  <c r="D15820" i="11"/>
  <c r="D15819" i="11"/>
  <c r="A15819" i="11"/>
  <c r="D15818" i="11"/>
  <c r="D15817" i="11"/>
  <c r="D15816" i="11"/>
  <c r="D15815" i="11"/>
  <c r="D15814" i="11"/>
  <c r="D15813" i="11"/>
  <c r="A15813" i="11"/>
  <c r="D15812" i="11"/>
  <c r="A15812" i="11"/>
  <c r="D15811" i="11"/>
  <c r="A15811" i="11"/>
  <c r="D15810" i="11"/>
  <c r="A15810" i="11"/>
  <c r="D15809" i="11"/>
  <c r="A15809" i="11"/>
  <c r="D15808" i="11"/>
  <c r="A15808" i="11"/>
  <c r="D15807" i="11"/>
  <c r="A15807" i="11"/>
  <c r="D15806" i="11"/>
  <c r="A15806" i="11"/>
  <c r="D15805" i="11"/>
  <c r="D15804" i="11"/>
  <c r="D15803" i="11"/>
  <c r="D15802" i="11"/>
  <c r="D15801" i="11"/>
  <c r="D15800" i="11"/>
  <c r="D15799" i="11"/>
  <c r="D15798" i="11"/>
  <c r="D15797" i="11"/>
  <c r="D15796" i="11"/>
  <c r="D15794" i="11"/>
  <c r="A15794" i="11"/>
  <c r="D15792" i="11"/>
  <c r="A15792" i="11"/>
  <c r="D15791" i="11"/>
  <c r="A15791" i="11"/>
  <c r="D15790" i="11"/>
  <c r="D15789" i="11"/>
  <c r="D15788" i="11"/>
  <c r="D15787" i="11"/>
  <c r="D15786" i="11"/>
  <c r="D15785" i="11"/>
  <c r="D15784" i="11"/>
  <c r="A15784" i="11"/>
  <c r="D15783" i="11"/>
  <c r="D15782" i="11"/>
  <c r="D15781" i="11"/>
  <c r="D15780" i="11"/>
  <c r="D15779" i="11"/>
  <c r="D15778" i="11"/>
  <c r="A15778" i="11"/>
  <c r="D15777" i="11"/>
  <c r="A15777" i="11"/>
  <c r="D15775" i="11"/>
  <c r="A15775" i="11"/>
  <c r="D15774" i="11"/>
  <c r="A15774" i="11"/>
  <c r="D15773" i="11"/>
  <c r="A15773" i="11"/>
  <c r="D15771" i="11"/>
  <c r="A15771" i="11"/>
  <c r="D15770" i="11"/>
  <c r="A15770" i="11"/>
  <c r="D15768" i="11"/>
  <c r="A15768" i="11"/>
  <c r="D15764" i="11"/>
  <c r="A15764" i="11"/>
  <c r="D15763" i="11"/>
  <c r="A15763" i="11"/>
  <c r="D15762" i="11"/>
  <c r="A15762" i="11"/>
  <c r="D15761" i="11"/>
  <c r="A15761" i="11"/>
  <c r="D15760" i="11"/>
  <c r="A15760" i="11"/>
  <c r="D15759" i="11"/>
  <c r="A15759" i="11"/>
  <c r="D15758" i="11"/>
  <c r="A15758" i="11"/>
  <c r="D15757" i="11"/>
  <c r="A15757" i="11"/>
  <c r="D15754" i="11"/>
  <c r="A15754" i="11"/>
  <c r="D15753" i="11"/>
  <c r="A15753" i="11"/>
  <c r="D15752" i="11"/>
  <c r="A15752" i="11"/>
  <c r="D15749" i="11"/>
  <c r="A15749" i="11"/>
  <c r="D15748" i="11"/>
  <c r="A15748" i="11"/>
  <c r="D15747" i="11"/>
  <c r="D15746" i="11"/>
  <c r="D15745" i="11"/>
  <c r="D15744" i="11"/>
  <c r="D15743" i="11"/>
  <c r="D15742" i="11"/>
  <c r="D15741" i="11"/>
  <c r="D15740" i="11"/>
  <c r="A15740" i="11"/>
  <c r="D15739" i="11"/>
  <c r="D15738" i="11"/>
  <c r="D15737" i="11"/>
  <c r="D15736" i="11"/>
  <c r="A15736" i="11"/>
  <c r="D15735" i="11"/>
  <c r="D15734" i="11"/>
  <c r="D15733" i="11"/>
  <c r="D15732" i="11"/>
  <c r="D15731" i="11"/>
  <c r="D15730" i="11"/>
  <c r="A15730" i="11"/>
  <c r="D15729" i="11"/>
  <c r="A15729" i="11"/>
  <c r="D15727" i="11"/>
  <c r="A15727" i="11"/>
  <c r="D15726" i="11"/>
  <c r="A15726" i="11"/>
  <c r="D15725" i="11"/>
  <c r="A15725" i="11"/>
  <c r="D15724" i="11"/>
  <c r="A15724" i="11"/>
  <c r="D15723" i="11"/>
  <c r="A15723" i="11"/>
  <c r="D15722" i="11"/>
  <c r="D15721" i="11"/>
  <c r="D15720" i="11"/>
  <c r="D15719" i="11"/>
  <c r="D15718" i="11"/>
  <c r="D15717" i="11"/>
  <c r="D15716" i="11"/>
  <c r="D15715" i="11"/>
  <c r="D15714" i="11"/>
  <c r="D15713" i="11"/>
  <c r="D15709" i="11"/>
  <c r="A15709" i="11"/>
  <c r="D15708" i="11"/>
  <c r="A15708" i="11"/>
  <c r="D15707" i="11"/>
  <c r="D15706" i="11"/>
  <c r="D15705" i="11"/>
  <c r="D15704" i="11"/>
  <c r="D15703" i="11"/>
  <c r="D15702" i="11"/>
  <c r="D15701" i="11"/>
  <c r="A15701" i="11"/>
  <c r="D15700" i="11"/>
  <c r="D15699" i="11"/>
  <c r="D15698" i="11"/>
  <c r="D15697" i="11"/>
  <c r="D15696" i="11"/>
  <c r="D15695" i="11"/>
  <c r="A15695" i="11"/>
  <c r="D15694" i="11"/>
  <c r="A15694" i="11"/>
  <c r="D15691" i="11"/>
  <c r="A15691" i="11"/>
  <c r="D15690" i="11"/>
  <c r="A15690" i="11"/>
  <c r="D15688" i="11"/>
  <c r="A15688" i="11"/>
  <c r="D15687" i="11"/>
  <c r="A15687" i="11"/>
  <c r="D15685" i="11"/>
  <c r="A15685" i="11"/>
  <c r="D15681" i="11"/>
  <c r="A15681" i="11"/>
  <c r="D15680" i="11"/>
  <c r="A15680" i="11"/>
  <c r="D15679" i="11"/>
  <c r="A15679" i="11"/>
  <c r="D15678" i="11"/>
  <c r="A15678" i="11"/>
  <c r="D15677" i="11"/>
  <c r="A15677" i="11"/>
  <c r="D15676" i="11"/>
  <c r="A15676" i="11"/>
  <c r="D15675" i="11"/>
  <c r="A15675" i="11"/>
  <c r="D15671" i="11"/>
  <c r="A15671" i="11"/>
  <c r="D15670" i="11"/>
  <c r="A15670" i="11"/>
  <c r="D15669" i="11"/>
  <c r="A15669" i="11"/>
  <c r="D15666" i="11"/>
  <c r="A15666" i="11"/>
  <c r="D15665" i="11"/>
  <c r="A15665" i="11"/>
  <c r="D15664" i="11"/>
  <c r="D15663" i="11"/>
  <c r="D15662" i="11"/>
  <c r="D15661" i="11"/>
  <c r="D15660" i="11"/>
  <c r="D15659" i="11"/>
  <c r="D15658" i="11"/>
  <c r="D15657" i="11"/>
  <c r="A15657" i="11"/>
  <c r="D15656" i="11"/>
  <c r="D15655" i="11"/>
  <c r="D15654" i="11"/>
  <c r="D15653" i="11"/>
  <c r="A15653" i="11"/>
  <c r="D15652" i="11"/>
  <c r="D15651" i="11"/>
  <c r="D15650" i="11"/>
  <c r="D15649" i="11"/>
  <c r="D15648" i="11"/>
  <c r="D15647" i="11"/>
  <c r="A15647" i="11"/>
  <c r="D15644" i="11"/>
  <c r="A15644" i="11"/>
  <c r="D15643" i="11"/>
  <c r="A15643" i="11"/>
  <c r="D15642" i="11"/>
  <c r="A15642" i="11"/>
  <c r="D15641" i="11"/>
  <c r="A15641" i="11"/>
  <c r="D15640" i="11"/>
  <c r="A15640" i="11"/>
  <c r="D15639" i="11"/>
  <c r="D15638" i="11"/>
  <c r="D15637" i="11"/>
  <c r="D15636" i="11"/>
  <c r="D15635" i="11"/>
  <c r="D15634" i="11"/>
  <c r="D15633" i="11"/>
  <c r="D15632" i="11"/>
  <c r="D15631" i="11"/>
  <c r="D15630" i="11"/>
  <c r="D15626" i="11"/>
  <c r="A15626" i="11"/>
  <c r="D15625" i="11"/>
  <c r="A15625" i="11"/>
  <c r="D15624" i="11"/>
  <c r="D15623" i="11"/>
  <c r="D15622" i="11"/>
  <c r="D15621" i="11"/>
  <c r="D15620" i="11"/>
  <c r="D15619" i="11"/>
  <c r="D15618" i="11"/>
  <c r="A15618" i="11"/>
  <c r="D15617" i="11"/>
  <c r="D15616" i="11"/>
  <c r="D15615" i="11"/>
  <c r="D15614" i="11"/>
  <c r="D15613" i="11"/>
  <c r="D15612" i="11"/>
  <c r="A15612" i="11"/>
  <c r="D15611" i="11"/>
  <c r="A15611" i="11"/>
  <c r="D15608" i="11"/>
  <c r="A15608" i="11"/>
  <c r="D15607" i="11"/>
  <c r="A15607" i="11"/>
  <c r="D15605" i="11"/>
  <c r="A15605" i="11"/>
  <c r="D15604" i="11"/>
  <c r="A15604" i="11"/>
  <c r="D15602" i="11"/>
  <c r="A15602" i="11"/>
  <c r="D15598" i="11"/>
  <c r="A15598" i="11"/>
  <c r="D15597" i="11"/>
  <c r="A15597" i="11"/>
  <c r="D15596" i="11"/>
  <c r="A15596" i="11"/>
  <c r="D15595" i="11"/>
  <c r="A15595" i="11"/>
  <c r="D15594" i="11"/>
  <c r="A15594" i="11"/>
  <c r="D15593" i="11"/>
  <c r="A15593" i="11"/>
  <c r="D15592" i="11"/>
  <c r="A15592" i="11"/>
  <c r="D15588" i="11"/>
  <c r="A15588" i="11"/>
  <c r="D15587" i="11"/>
  <c r="A15587" i="11"/>
  <c r="D15586" i="11"/>
  <c r="A15586" i="11"/>
  <c r="D15583" i="11"/>
  <c r="A15583" i="11"/>
  <c r="D15582" i="11"/>
  <c r="A15582" i="11"/>
  <c r="D15581" i="11"/>
  <c r="D15580" i="11"/>
  <c r="D15579" i="11"/>
  <c r="D15578" i="11"/>
  <c r="D15577" i="11"/>
  <c r="D15576" i="11"/>
  <c r="D15575" i="11"/>
  <c r="D15574" i="11"/>
  <c r="A15574" i="11"/>
  <c r="D15573" i="11"/>
  <c r="D15572" i="11"/>
  <c r="D15571" i="11"/>
  <c r="D15570" i="11"/>
  <c r="A15570" i="11"/>
  <c r="D15569" i="11"/>
  <c r="D15568" i="11"/>
  <c r="D15567" i="11"/>
  <c r="D15566" i="11"/>
  <c r="D15565" i="11"/>
  <c r="D15564" i="11"/>
  <c r="A15564" i="11"/>
  <c r="D15560" i="11"/>
  <c r="A15560" i="11"/>
  <c r="D15559" i="11"/>
  <c r="A15559" i="11"/>
  <c r="D15558" i="11"/>
  <c r="A15558" i="11"/>
  <c r="D15557" i="11"/>
  <c r="A15557" i="11"/>
  <c r="D15556" i="11"/>
  <c r="D15555" i="11"/>
  <c r="D15554" i="11"/>
  <c r="D15553" i="11"/>
  <c r="D15552" i="11"/>
  <c r="D15551" i="11"/>
  <c r="D15550" i="11"/>
  <c r="D15549" i="11"/>
  <c r="D15548" i="11"/>
  <c r="D15547" i="11"/>
  <c r="D15543" i="11"/>
  <c r="A15543" i="11"/>
  <c r="D15542" i="11"/>
  <c r="A15542" i="11"/>
  <c r="D15541" i="11"/>
  <c r="D15540" i="11"/>
  <c r="D15539" i="11"/>
  <c r="D15538" i="11"/>
  <c r="D15537" i="11"/>
  <c r="D15536" i="11"/>
  <c r="D15535" i="11"/>
  <c r="A15535" i="11"/>
  <c r="D15534" i="11"/>
  <c r="D15533" i="11"/>
  <c r="D15532" i="11"/>
  <c r="D15531" i="11"/>
  <c r="D15530" i="11"/>
  <c r="D15529" i="11"/>
  <c r="A15529" i="11"/>
  <c r="D15528" i="11"/>
  <c r="A15528" i="11"/>
  <c r="D15525" i="11"/>
  <c r="A15525" i="11"/>
  <c r="D15524" i="11"/>
  <c r="A15524" i="11"/>
  <c r="D15522" i="11"/>
  <c r="A15522" i="11"/>
  <c r="D15521" i="11"/>
  <c r="A15521" i="11"/>
  <c r="D15519" i="11"/>
  <c r="A15519" i="11"/>
  <c r="D15515" i="11"/>
  <c r="A15515" i="11"/>
  <c r="D15514" i="11"/>
  <c r="A15514" i="11"/>
  <c r="D15513" i="11"/>
  <c r="A15513" i="11"/>
  <c r="D15512" i="11"/>
  <c r="A15512" i="11"/>
  <c r="D15511" i="11"/>
  <c r="A15511" i="11"/>
  <c r="D15510" i="11"/>
  <c r="A15510" i="11"/>
  <c r="D15509" i="11"/>
  <c r="A15509" i="11"/>
  <c r="D15508" i="11"/>
  <c r="A15508" i="11"/>
  <c r="D15505" i="11"/>
  <c r="A15505" i="11"/>
  <c r="D15504" i="11"/>
  <c r="A15504" i="11"/>
  <c r="D15503" i="11"/>
  <c r="A15503" i="11"/>
  <c r="D15500" i="11"/>
  <c r="A15500" i="11"/>
  <c r="D15499" i="11"/>
  <c r="A15499" i="11"/>
  <c r="D15498" i="11"/>
  <c r="D15497" i="11"/>
  <c r="D15496" i="11"/>
  <c r="D15495" i="11"/>
  <c r="D15494" i="11"/>
  <c r="D15493" i="11"/>
  <c r="D15492" i="11"/>
  <c r="D15491" i="11"/>
  <c r="A15491" i="11"/>
  <c r="D15490" i="11"/>
  <c r="D15489" i="11"/>
  <c r="D15488" i="11"/>
  <c r="D15487" i="11"/>
  <c r="A15487" i="11"/>
  <c r="D15486" i="11"/>
  <c r="D15485" i="11"/>
  <c r="D15484" i="11"/>
  <c r="D15483" i="11"/>
  <c r="D15482" i="11"/>
  <c r="D15481" i="11"/>
  <c r="A15481" i="11"/>
  <c r="D15480" i="11"/>
  <c r="A15480" i="11"/>
  <c r="D15477" i="11"/>
  <c r="A15477" i="11"/>
  <c r="D15476" i="11"/>
  <c r="A15476" i="11"/>
  <c r="D15475" i="11"/>
  <c r="A15475" i="11"/>
  <c r="D15474" i="11"/>
  <c r="A15474" i="11"/>
  <c r="D15473" i="11"/>
  <c r="D15472" i="11"/>
  <c r="D15471" i="11"/>
  <c r="D15470" i="11"/>
  <c r="D15469" i="11"/>
  <c r="D15468" i="11"/>
  <c r="D15467" i="11"/>
  <c r="D15466" i="11"/>
  <c r="D15465" i="11"/>
  <c r="D15464" i="11"/>
  <c r="D15462" i="11"/>
  <c r="A15462" i="11"/>
  <c r="D15460" i="11"/>
  <c r="A15460" i="11"/>
  <c r="D15459" i="11"/>
  <c r="A15459" i="11"/>
  <c r="D15458" i="11"/>
  <c r="D15457" i="11"/>
  <c r="D15456" i="11"/>
  <c r="D15455" i="11"/>
  <c r="D15454" i="11"/>
  <c r="D15453" i="11"/>
  <c r="D15452" i="11"/>
  <c r="A15452" i="11"/>
  <c r="D15451" i="11"/>
  <c r="D15450" i="11"/>
  <c r="D15449" i="11"/>
  <c r="D15448" i="11"/>
  <c r="D15447" i="11"/>
  <c r="D15446" i="11"/>
  <c r="A15446" i="11"/>
  <c r="D15445" i="11"/>
  <c r="A15445" i="11"/>
  <c r="D15442" i="11"/>
  <c r="A15442" i="11"/>
  <c r="D15441" i="11"/>
  <c r="A15441" i="11"/>
  <c r="D15439" i="11"/>
  <c r="A15439" i="11"/>
  <c r="D15438" i="11"/>
  <c r="A15438" i="11"/>
  <c r="D15436" i="11"/>
  <c r="A15436" i="11"/>
  <c r="D15435" i="11"/>
  <c r="A15435" i="11"/>
  <c r="D15434" i="11"/>
  <c r="A15434" i="11"/>
  <c r="D15433" i="11"/>
  <c r="A15433" i="11"/>
  <c r="D15432" i="11"/>
  <c r="A15432" i="11"/>
  <c r="D15431" i="11"/>
  <c r="A15431" i="11"/>
  <c r="D15430" i="11"/>
  <c r="A15430" i="11"/>
  <c r="D15429" i="11"/>
  <c r="A15429" i="11"/>
  <c r="D15428" i="11"/>
  <c r="A15428" i="11"/>
  <c r="D15427" i="11"/>
  <c r="A15427" i="11"/>
  <c r="D15426" i="11"/>
  <c r="A15426" i="11"/>
  <c r="D15425" i="11"/>
  <c r="A15425" i="11"/>
  <c r="D15424" i="11"/>
  <c r="A15424" i="11"/>
  <c r="D15423" i="11"/>
  <c r="A15423" i="11"/>
  <c r="D15422" i="11"/>
  <c r="A15422" i="11"/>
  <c r="D15421" i="11"/>
  <c r="A15421" i="11"/>
  <c r="D15420" i="11"/>
  <c r="A15420" i="11"/>
  <c r="D15419" i="11"/>
  <c r="A15419" i="11"/>
  <c r="D15418" i="11"/>
  <c r="A15418" i="11"/>
  <c r="D15417" i="11"/>
  <c r="A15417" i="11"/>
  <c r="D15416" i="11"/>
  <c r="A15416" i="11"/>
  <c r="D15415" i="11"/>
  <c r="D15414" i="11"/>
  <c r="D15413" i="11"/>
  <c r="D15412" i="11"/>
  <c r="D15411" i="11"/>
  <c r="D15410" i="11"/>
  <c r="D15409" i="11"/>
  <c r="D15408" i="11"/>
  <c r="A15408" i="11"/>
  <c r="D15407" i="11"/>
  <c r="D15406" i="11"/>
  <c r="D15405" i="11"/>
  <c r="D15404" i="11"/>
  <c r="A15404" i="11"/>
  <c r="D15403" i="11"/>
  <c r="D15402" i="11"/>
  <c r="D15401" i="11"/>
  <c r="D15400" i="11"/>
  <c r="D15399" i="11"/>
  <c r="D15398" i="11"/>
  <c r="A15398" i="11"/>
  <c r="D15397" i="11"/>
  <c r="A15397" i="11"/>
  <c r="D15396" i="11"/>
  <c r="A15396" i="11"/>
  <c r="D15395" i="11"/>
  <c r="A15395" i="11"/>
  <c r="D15394" i="11"/>
  <c r="A15394" i="11"/>
  <c r="D15393" i="11"/>
  <c r="A15393" i="11"/>
  <c r="D15392" i="11"/>
  <c r="A15392" i="11"/>
  <c r="D15391" i="11"/>
  <c r="A15391" i="11"/>
  <c r="D15390" i="11"/>
  <c r="D15389" i="11"/>
  <c r="D15388" i="11"/>
  <c r="D15387" i="11"/>
  <c r="D15386" i="11"/>
  <c r="D15385" i="11"/>
  <c r="D15384" i="11"/>
  <c r="D15383" i="11"/>
  <c r="D15382" i="11"/>
  <c r="D15381" i="11"/>
  <c r="D15380" i="11"/>
  <c r="A15380" i="11"/>
  <c r="D15379" i="11"/>
  <c r="A15379" i="11"/>
  <c r="D15378" i="11"/>
  <c r="A15378" i="11"/>
  <c r="D15377" i="11"/>
  <c r="A15377" i="11"/>
  <c r="D15376" i="11"/>
  <c r="A15376" i="11"/>
  <c r="D15375" i="11"/>
  <c r="D15374" i="11"/>
  <c r="D15373" i="11"/>
  <c r="D15372" i="11"/>
  <c r="D15371" i="11"/>
  <c r="D15370" i="11"/>
  <c r="D15369" i="11"/>
  <c r="A15369" i="11"/>
  <c r="D15368" i="11"/>
  <c r="D15367" i="11"/>
  <c r="D15366" i="11"/>
  <c r="D15365" i="11"/>
  <c r="D15364" i="11"/>
  <c r="D15363" i="11"/>
  <c r="A15363" i="11"/>
  <c r="D15362" i="11"/>
  <c r="A15362" i="11"/>
  <c r="D15361" i="11"/>
  <c r="A15361" i="11"/>
  <c r="D15360" i="11"/>
  <c r="A15360" i="11"/>
  <c r="D15359" i="11"/>
  <c r="A15359" i="11"/>
  <c r="D15358" i="11"/>
  <c r="A15358" i="11"/>
  <c r="D15357" i="11"/>
  <c r="A15357" i="11"/>
  <c r="D15356" i="11"/>
  <c r="A15356" i="11"/>
  <c r="D15355" i="11"/>
  <c r="A15355" i="11"/>
  <c r="D15354" i="11"/>
  <c r="D15353" i="11"/>
  <c r="A15353" i="11"/>
  <c r="D15349" i="11"/>
  <c r="A15349" i="11"/>
  <c r="D15348" i="11"/>
  <c r="A15348" i="11"/>
  <c r="D15347" i="11"/>
  <c r="A15347" i="11"/>
  <c r="D15346" i="11"/>
  <c r="A15346" i="11"/>
  <c r="D15345" i="11"/>
  <c r="A15345" i="11"/>
  <c r="D15344" i="11"/>
  <c r="A15344" i="11"/>
  <c r="D15343" i="11"/>
  <c r="A15343" i="11"/>
  <c r="D15342" i="11"/>
  <c r="A15342" i="11"/>
  <c r="D15339" i="11"/>
  <c r="A15339" i="11"/>
  <c r="D15338" i="11"/>
  <c r="A15338" i="11"/>
  <c r="D15337" i="11"/>
  <c r="A15337" i="11"/>
  <c r="D15334" i="11"/>
  <c r="A15334" i="11"/>
  <c r="D15333" i="11"/>
  <c r="A15333" i="11"/>
  <c r="D15332" i="11"/>
  <c r="D15331" i="11"/>
  <c r="D15330" i="11"/>
  <c r="D15329" i="11"/>
  <c r="D15328" i="11"/>
  <c r="D15327" i="11"/>
  <c r="D15326" i="11"/>
  <c r="D15325" i="11"/>
  <c r="A15325" i="11"/>
  <c r="D15324" i="11"/>
  <c r="D15323" i="11"/>
  <c r="D15322" i="11"/>
  <c r="D15321" i="11"/>
  <c r="A15321" i="11"/>
  <c r="D15320" i="11"/>
  <c r="D15319" i="11"/>
  <c r="D15318" i="11"/>
  <c r="D15317" i="11"/>
  <c r="D15316" i="11"/>
  <c r="D15315" i="11"/>
  <c r="A15315" i="11"/>
  <c r="D15314" i="11"/>
  <c r="A15314" i="11"/>
  <c r="D15312" i="11"/>
  <c r="A15312" i="11"/>
  <c r="D15311" i="11"/>
  <c r="A15311" i="11"/>
  <c r="D15310" i="11"/>
  <c r="A15310" i="11"/>
  <c r="D15309" i="11"/>
  <c r="A15309" i="11"/>
  <c r="D15308" i="11"/>
  <c r="A15308" i="11"/>
  <c r="D15307" i="11"/>
  <c r="D15306" i="11"/>
  <c r="D15305" i="11"/>
  <c r="D15304" i="11"/>
  <c r="D15303" i="11"/>
  <c r="D15302" i="11"/>
  <c r="D15301" i="11"/>
  <c r="D15300" i="11"/>
  <c r="D15299" i="11"/>
  <c r="D15298" i="11"/>
  <c r="D15296" i="11"/>
  <c r="A15296" i="11"/>
  <c r="D15294" i="11"/>
  <c r="A15294" i="11"/>
  <c r="D15293" i="11"/>
  <c r="A15293" i="11"/>
  <c r="D15292" i="11"/>
  <c r="D15291" i="11"/>
  <c r="D15290" i="11"/>
  <c r="D15289" i="11"/>
  <c r="D15288" i="11"/>
  <c r="D15287" i="11"/>
  <c r="D15286" i="11"/>
  <c r="A15286" i="11"/>
  <c r="D15285" i="11"/>
  <c r="D15284" i="11"/>
  <c r="D15283" i="11"/>
  <c r="D15282" i="11"/>
  <c r="D15281" i="11"/>
  <c r="D15280" i="11"/>
  <c r="A15280" i="11"/>
  <c r="D15279" i="11"/>
  <c r="A15279" i="11"/>
  <c r="D15277" i="11"/>
  <c r="A15277" i="11"/>
  <c r="D15276" i="11"/>
  <c r="A15276" i="11"/>
  <c r="D15275" i="11"/>
  <c r="A15275" i="11"/>
  <c r="D15273" i="11"/>
  <c r="A15273" i="11"/>
  <c r="D15272" i="11"/>
  <c r="A15272" i="11"/>
  <c r="D15270" i="11"/>
  <c r="A15270" i="11"/>
  <c r="D15266" i="11"/>
  <c r="A15266" i="11"/>
  <c r="D15265" i="11"/>
  <c r="A15265" i="11"/>
  <c r="D15264" i="11"/>
  <c r="A15264" i="11"/>
  <c r="D15263" i="11"/>
  <c r="A15263" i="11"/>
  <c r="D15262" i="11"/>
  <c r="A15262" i="11"/>
  <c r="D15261" i="11"/>
  <c r="A15261" i="11"/>
  <c r="D15260" i="11"/>
  <c r="A15260" i="11"/>
  <c r="D15256" i="11"/>
  <c r="A15256" i="11"/>
  <c r="D15255" i="11"/>
  <c r="A15255" i="11"/>
  <c r="D15254" i="11"/>
  <c r="A15254" i="11"/>
  <c r="D15251" i="11"/>
  <c r="A15251" i="11"/>
  <c r="D15250" i="11"/>
  <c r="A15250" i="11"/>
  <c r="D15249" i="11"/>
  <c r="D15248" i="11"/>
  <c r="D15247" i="11"/>
  <c r="D15246" i="11"/>
  <c r="D15245" i="11"/>
  <c r="D15244" i="11"/>
  <c r="D15243" i="11"/>
  <c r="D15242" i="11"/>
  <c r="A15242" i="11"/>
  <c r="D15241" i="11"/>
  <c r="D15240" i="11"/>
  <c r="D15239" i="11"/>
  <c r="D15238" i="11"/>
  <c r="A15238" i="11"/>
  <c r="D15237" i="11"/>
  <c r="D15236" i="11"/>
  <c r="D15235" i="11"/>
  <c r="D15234" i="11"/>
  <c r="D15233" i="11"/>
  <c r="D15232" i="11"/>
  <c r="A15232" i="11"/>
  <c r="D15230" i="11"/>
  <c r="A15230" i="11"/>
  <c r="D15229" i="11"/>
  <c r="A15229" i="11"/>
  <c r="D15228" i="11"/>
  <c r="A15228" i="11"/>
  <c r="D15227" i="11"/>
  <c r="A15227" i="11"/>
  <c r="D15226" i="11"/>
  <c r="A15226" i="11"/>
  <c r="D15225" i="11"/>
  <c r="A15225" i="11"/>
  <c r="D15224" i="11"/>
  <c r="D15223" i="11"/>
  <c r="D15222" i="11"/>
  <c r="D15221" i="11"/>
  <c r="D15220" i="11"/>
  <c r="D15219" i="11"/>
  <c r="D15218" i="11"/>
  <c r="D15217" i="11"/>
  <c r="D15216" i="11"/>
  <c r="D15215" i="11"/>
  <c r="D15211" i="11"/>
  <c r="A15211" i="11"/>
  <c r="D15210" i="11"/>
  <c r="A15210" i="11"/>
  <c r="D15209" i="11"/>
  <c r="D15208" i="11"/>
  <c r="D15207" i="11"/>
  <c r="D15206" i="11"/>
  <c r="D15205" i="11"/>
  <c r="D15204" i="11"/>
  <c r="D15203" i="11"/>
  <c r="A15203" i="11"/>
  <c r="D15202" i="11"/>
  <c r="D15201" i="11"/>
  <c r="D15200" i="11"/>
  <c r="D15199" i="11"/>
  <c r="D15198" i="11"/>
  <c r="D15197" i="11"/>
  <c r="A15197" i="11"/>
  <c r="D15196" i="11"/>
  <c r="A15196" i="11"/>
  <c r="D15193" i="11"/>
  <c r="A15193" i="11"/>
  <c r="D15192" i="11"/>
  <c r="A15192" i="11"/>
  <c r="D15190" i="11"/>
  <c r="A15190" i="11"/>
  <c r="D15189" i="11"/>
  <c r="A15189" i="11"/>
  <c r="D15187" i="11"/>
  <c r="A15187" i="11"/>
  <c r="D15183" i="11"/>
  <c r="A15183" i="11"/>
  <c r="D15182" i="11"/>
  <c r="A15182" i="11"/>
  <c r="D15181" i="11"/>
  <c r="A15181" i="11"/>
  <c r="D15180" i="11"/>
  <c r="A15180" i="11"/>
  <c r="D15179" i="11"/>
  <c r="A15179" i="11"/>
  <c r="D15178" i="11"/>
  <c r="A15178" i="11"/>
  <c r="D15177" i="11"/>
  <c r="A15177" i="11"/>
  <c r="D15173" i="11"/>
  <c r="A15173" i="11"/>
  <c r="D15172" i="11"/>
  <c r="A15172" i="11"/>
  <c r="D15171" i="11"/>
  <c r="A15171" i="11"/>
  <c r="D15168" i="11"/>
  <c r="A15168" i="11"/>
  <c r="D15167" i="11"/>
  <c r="A15167" i="11"/>
  <c r="D15166" i="11"/>
  <c r="D15165" i="11"/>
  <c r="D15164" i="11"/>
  <c r="D15163" i="11"/>
  <c r="D15162" i="11"/>
  <c r="D15161" i="11"/>
  <c r="D15160" i="11"/>
  <c r="D15159" i="11"/>
  <c r="A15159" i="11"/>
  <c r="D15158" i="11"/>
  <c r="D15157" i="11"/>
  <c r="D15156" i="11"/>
  <c r="D15155" i="11"/>
  <c r="A15155" i="11"/>
  <c r="D15154" i="11"/>
  <c r="D15153" i="11"/>
  <c r="D15152" i="11"/>
  <c r="D15151" i="11"/>
  <c r="D15150" i="11"/>
  <c r="D15149" i="11"/>
  <c r="A15149" i="11"/>
  <c r="D15146" i="11"/>
  <c r="A15146" i="11"/>
  <c r="D15145" i="11"/>
  <c r="A15145" i="11"/>
  <c r="D15144" i="11"/>
  <c r="A15144" i="11"/>
  <c r="D15143" i="11"/>
  <c r="A15143" i="11"/>
  <c r="D15142" i="11"/>
  <c r="A15142" i="11"/>
  <c r="D15141" i="11"/>
  <c r="D15140" i="11"/>
  <c r="D15139" i="11"/>
  <c r="D15138" i="11"/>
  <c r="D15137" i="11"/>
  <c r="D15136" i="11"/>
  <c r="D15135" i="11"/>
  <c r="D15134" i="11"/>
  <c r="D15133" i="11"/>
  <c r="D15132" i="11"/>
  <c r="D15128" i="11"/>
  <c r="A15128" i="11"/>
  <c r="D15127" i="11"/>
  <c r="A15127" i="11"/>
  <c r="D15126" i="11"/>
  <c r="D15125" i="11"/>
  <c r="D15124" i="11"/>
  <c r="D15123" i="11"/>
  <c r="D15122" i="11"/>
  <c r="D15121" i="11"/>
  <c r="D15120" i="11"/>
  <c r="A15120" i="11"/>
  <c r="D15119" i="11"/>
  <c r="D15118" i="11"/>
  <c r="D15117" i="11"/>
  <c r="D15116" i="11"/>
  <c r="D15115" i="11"/>
  <c r="D15114" i="11"/>
  <c r="A15114" i="11"/>
  <c r="D15113" i="11"/>
  <c r="A15113" i="11"/>
  <c r="D15111" i="11"/>
  <c r="A15111" i="11"/>
  <c r="D15110" i="11"/>
  <c r="A15110" i="11"/>
  <c r="D15109" i="11"/>
  <c r="A15109" i="11"/>
  <c r="D15107" i="11"/>
  <c r="A15107" i="11"/>
  <c r="D15106" i="11"/>
  <c r="A15106" i="11"/>
  <c r="D15104" i="11"/>
  <c r="A15104" i="11"/>
  <c r="D15100" i="11"/>
  <c r="A15100" i="11"/>
  <c r="D15099" i="11"/>
  <c r="A15099" i="11"/>
  <c r="D15098" i="11"/>
  <c r="A15098" i="11"/>
  <c r="D15097" i="11"/>
  <c r="A15097" i="11"/>
  <c r="D15096" i="11"/>
  <c r="A15096" i="11"/>
  <c r="D15095" i="11"/>
  <c r="A15095" i="11"/>
  <c r="D15094" i="11"/>
  <c r="A15094" i="11"/>
  <c r="D15093" i="11"/>
  <c r="A15093" i="11"/>
  <c r="D15090" i="11"/>
  <c r="A15090" i="11"/>
  <c r="D15089" i="11"/>
  <c r="A15089" i="11"/>
  <c r="D15088" i="11"/>
  <c r="A15088" i="11"/>
  <c r="D15085" i="11"/>
  <c r="A15085" i="11"/>
  <c r="D15084" i="11"/>
  <c r="A15084" i="11"/>
  <c r="D15083" i="11"/>
  <c r="D15082" i="11"/>
  <c r="D15081" i="11"/>
  <c r="D15080" i="11"/>
  <c r="D15079" i="11"/>
  <c r="D15078" i="11"/>
  <c r="D15077" i="11"/>
  <c r="D15076" i="11"/>
  <c r="A15076" i="11"/>
  <c r="D15075" i="11"/>
  <c r="D15074" i="11"/>
  <c r="D15073" i="11"/>
  <c r="D15072" i="11"/>
  <c r="A15072" i="11"/>
  <c r="D15071" i="11"/>
  <c r="D15070" i="11"/>
  <c r="D15069" i="11"/>
  <c r="D15068" i="11"/>
  <c r="D15067" i="11"/>
  <c r="D15066" i="11"/>
  <c r="A15066" i="11"/>
  <c r="D15065" i="11"/>
  <c r="A15065" i="11"/>
  <c r="D15063" i="11"/>
  <c r="A15063" i="11"/>
  <c r="D15062" i="11"/>
  <c r="A15062" i="11"/>
  <c r="D15061" i="11"/>
  <c r="A15061" i="11"/>
  <c r="D15060" i="11"/>
  <c r="A15060" i="11"/>
  <c r="D15059" i="11"/>
  <c r="A15059" i="11"/>
  <c r="D15058" i="11"/>
  <c r="D15057" i="11"/>
  <c r="D15056" i="11"/>
  <c r="D15055" i="11"/>
  <c r="D15054" i="11"/>
  <c r="D15053" i="11"/>
  <c r="D15052" i="11"/>
  <c r="D15051" i="11"/>
  <c r="D15050" i="11"/>
  <c r="D15049" i="11"/>
  <c r="D15047" i="11"/>
  <c r="A15047" i="11"/>
  <c r="D15045" i="11"/>
  <c r="A15045" i="11"/>
  <c r="D15044" i="11"/>
  <c r="A15044" i="11"/>
  <c r="D15043" i="11"/>
  <c r="D15042" i="11"/>
  <c r="D15041" i="11"/>
  <c r="D15040" i="11"/>
  <c r="D15039" i="11"/>
  <c r="D15038" i="11"/>
  <c r="D15037" i="11"/>
  <c r="A15037" i="11"/>
  <c r="D15036" i="11"/>
  <c r="D15035" i="11"/>
  <c r="D15034" i="11"/>
  <c r="D15033" i="11"/>
  <c r="D15032" i="11"/>
  <c r="D15031" i="11"/>
  <c r="A15031" i="11"/>
  <c r="D15030" i="11"/>
  <c r="A15030" i="11"/>
  <c r="D15027" i="11"/>
  <c r="A15027" i="11"/>
  <c r="D15026" i="11"/>
  <c r="A15026" i="11"/>
  <c r="D15024" i="11"/>
  <c r="A15024" i="11"/>
  <c r="D15023" i="11"/>
  <c r="A15023" i="11"/>
  <c r="D15021" i="11"/>
  <c r="A15021" i="11"/>
  <c r="D15020" i="11"/>
  <c r="A15020" i="11"/>
  <c r="D15019" i="11"/>
  <c r="A15019" i="11"/>
  <c r="D15018" i="11"/>
  <c r="A15018" i="11"/>
  <c r="D15017" i="11"/>
  <c r="A15017" i="11"/>
  <c r="D15016" i="11"/>
  <c r="A15016" i="11"/>
  <c r="D15015" i="11"/>
  <c r="A15015" i="11"/>
  <c r="D15014" i="11"/>
  <c r="A15014" i="11"/>
  <c r="D15013" i="11"/>
  <c r="A15013" i="11"/>
  <c r="D15012" i="11"/>
  <c r="A15012" i="11"/>
  <c r="D15011" i="11"/>
  <c r="A15011" i="11"/>
  <c r="D15010" i="11"/>
  <c r="A15010" i="11"/>
  <c r="D15009" i="11"/>
  <c r="A15009" i="11"/>
  <c r="D15008" i="11"/>
  <c r="A15008" i="11"/>
  <c r="D15007" i="11"/>
  <c r="A15007" i="11"/>
  <c r="D15006" i="11"/>
  <c r="A15006" i="11"/>
  <c r="D15005" i="11"/>
  <c r="A15005" i="11"/>
  <c r="D15004" i="11"/>
  <c r="A15004" i="11"/>
  <c r="D15003" i="11"/>
  <c r="A15003" i="11"/>
  <c r="D15002" i="11"/>
  <c r="A15002" i="11"/>
  <c r="D15001" i="11"/>
  <c r="A15001" i="11"/>
  <c r="D15000" i="11"/>
  <c r="D14999" i="11"/>
  <c r="D14998" i="11"/>
  <c r="D14997" i="11"/>
  <c r="D14996" i="11"/>
  <c r="D14995" i="11"/>
  <c r="D14994" i="11"/>
  <c r="D14993" i="11"/>
  <c r="A14993" i="11"/>
  <c r="D14992" i="11"/>
  <c r="D14991" i="11"/>
  <c r="D14990" i="11"/>
  <c r="D14989" i="11"/>
  <c r="A14989" i="11"/>
  <c r="D14988" i="11"/>
  <c r="D14987" i="11"/>
  <c r="D14986" i="11"/>
  <c r="D14985" i="11"/>
  <c r="D14984" i="11"/>
  <c r="D14983" i="11"/>
  <c r="A14983" i="11"/>
  <c r="D14982" i="11"/>
  <c r="A14982" i="11"/>
  <c r="D14981" i="11"/>
  <c r="A14981" i="11"/>
  <c r="D14980" i="11"/>
  <c r="A14980" i="11"/>
  <c r="D14979" i="11"/>
  <c r="A14979" i="11"/>
  <c r="D14978" i="11"/>
  <c r="A14978" i="11"/>
  <c r="D14977" i="11"/>
  <c r="A14977" i="11"/>
  <c r="D14976" i="11"/>
  <c r="A14976" i="11"/>
  <c r="D14975" i="11"/>
  <c r="D14974" i="11"/>
  <c r="D14973" i="11"/>
  <c r="D14972" i="11"/>
  <c r="D14971" i="11"/>
  <c r="D14970" i="11"/>
  <c r="D14969" i="11"/>
  <c r="D14968" i="11"/>
  <c r="D14967" i="11"/>
  <c r="D14966" i="11"/>
  <c r="D14965" i="11"/>
  <c r="A14965" i="11"/>
  <c r="D14964" i="11"/>
  <c r="A14964" i="11"/>
  <c r="D14963" i="11"/>
  <c r="A14963" i="11"/>
  <c r="D14962" i="11"/>
  <c r="A14962" i="11"/>
  <c r="D14961" i="11"/>
  <c r="A14961" i="11"/>
  <c r="D14960" i="11"/>
  <c r="D14959" i="11"/>
  <c r="D14958" i="11"/>
  <c r="D14957" i="11"/>
  <c r="D14956" i="11"/>
  <c r="D14955" i="11"/>
  <c r="D14954" i="11"/>
  <c r="A14954" i="11"/>
  <c r="D14953" i="11"/>
  <c r="D14952" i="11"/>
  <c r="D14951" i="11"/>
  <c r="D14950" i="11"/>
  <c r="D14949" i="11"/>
  <c r="D14948" i="11"/>
  <c r="A14948" i="11"/>
  <c r="D14947" i="11"/>
  <c r="A14947" i="11"/>
  <c r="D14946" i="11"/>
  <c r="A14946" i="11"/>
  <c r="D14945" i="11"/>
  <c r="A14945" i="11"/>
  <c r="D14944" i="11"/>
  <c r="A14944" i="11"/>
  <c r="D14943" i="11"/>
  <c r="A14943" i="11"/>
  <c r="D14942" i="11"/>
  <c r="A14942" i="11"/>
  <c r="D14941" i="11"/>
  <c r="A14941" i="11"/>
  <c r="D14940" i="11"/>
  <c r="A14940" i="11"/>
  <c r="D14939" i="11"/>
  <c r="D14938" i="11"/>
  <c r="A14938" i="11"/>
  <c r="D14934" i="11"/>
  <c r="A14934" i="11"/>
  <c r="D14933" i="11"/>
  <c r="A14933" i="11"/>
  <c r="D14932" i="11"/>
  <c r="A14932" i="11"/>
  <c r="D14931" i="11"/>
  <c r="A14931" i="11"/>
  <c r="D14930" i="11"/>
  <c r="A14930" i="11"/>
  <c r="D14929" i="11"/>
  <c r="A14929" i="11"/>
  <c r="D14928" i="11"/>
  <c r="A14928" i="11"/>
  <c r="D14927" i="11"/>
  <c r="A14927" i="11"/>
  <c r="D14924" i="11"/>
  <c r="A14924" i="11"/>
  <c r="D14923" i="11"/>
  <c r="A14923" i="11"/>
  <c r="D14922" i="11"/>
  <c r="A14922" i="11"/>
  <c r="D14919" i="11"/>
  <c r="A14919" i="11"/>
  <c r="D14918" i="11"/>
  <c r="A14918" i="11"/>
  <c r="D14917" i="11"/>
  <c r="D14916" i="11"/>
  <c r="D14915" i="11"/>
  <c r="D14914" i="11"/>
  <c r="D14913" i="11"/>
  <c r="D14912" i="11"/>
  <c r="D14911" i="11"/>
  <c r="D14910" i="11"/>
  <c r="A14910" i="11"/>
  <c r="D14909" i="11"/>
  <c r="D14908" i="11"/>
  <c r="D14907" i="11"/>
  <c r="D14906" i="11"/>
  <c r="A14906" i="11"/>
  <c r="D14905" i="11"/>
  <c r="D14904" i="11"/>
  <c r="D14903" i="11"/>
  <c r="D14902" i="11"/>
  <c r="D14901" i="11"/>
  <c r="D14900" i="11"/>
  <c r="A14900" i="11"/>
  <c r="D14899" i="11"/>
  <c r="A14899" i="11"/>
  <c r="D14898" i="11"/>
  <c r="A14898" i="11"/>
  <c r="D14897" i="11"/>
  <c r="A14897" i="11"/>
  <c r="D14896" i="11"/>
  <c r="A14896" i="11"/>
  <c r="D14895" i="11"/>
  <c r="A14895" i="11"/>
  <c r="D14894" i="11"/>
  <c r="A14894" i="11"/>
  <c r="D14893" i="11"/>
  <c r="A14893" i="11"/>
  <c r="D14892" i="11"/>
  <c r="D14891" i="11"/>
  <c r="D14890" i="11"/>
  <c r="D14889" i="11"/>
  <c r="D14888" i="11"/>
  <c r="D14887" i="11"/>
  <c r="D14886" i="11"/>
  <c r="D14885" i="11"/>
  <c r="D14884" i="11"/>
  <c r="D14883" i="11"/>
  <c r="D14881" i="11"/>
  <c r="A14881" i="11"/>
  <c r="D14879" i="11"/>
  <c r="A14879" i="11"/>
  <c r="D14878" i="11"/>
  <c r="A14878" i="11"/>
  <c r="D14877" i="11"/>
  <c r="D14876" i="11"/>
  <c r="D14875" i="11"/>
  <c r="D14874" i="11"/>
  <c r="D14873" i="11"/>
  <c r="D14872" i="11"/>
  <c r="D14871" i="11"/>
  <c r="A14871" i="11"/>
  <c r="D14870" i="11"/>
  <c r="D14869" i="11"/>
  <c r="D14868" i="11"/>
  <c r="D14867" i="11"/>
  <c r="D14866" i="11"/>
  <c r="D14865" i="11"/>
  <c r="A14865" i="11"/>
  <c r="D14864" i="11"/>
  <c r="A14864" i="11"/>
  <c r="D14862" i="11"/>
  <c r="A14862" i="11"/>
  <c r="D14861" i="11"/>
  <c r="A14861" i="11"/>
  <c r="D14860" i="11"/>
  <c r="A14860" i="11"/>
  <c r="D14858" i="11"/>
  <c r="A14858" i="11"/>
  <c r="D14857" i="11"/>
  <c r="A14857" i="11"/>
  <c r="D14855" i="11"/>
  <c r="A14855" i="11"/>
  <c r="D14851" i="11"/>
  <c r="A14851" i="11"/>
  <c r="D14850" i="11"/>
  <c r="A14850" i="11"/>
  <c r="D14849" i="11"/>
  <c r="A14849" i="11"/>
  <c r="D14848" i="11"/>
  <c r="A14848" i="11"/>
  <c r="D14847" i="11"/>
  <c r="A14847" i="11"/>
  <c r="D14846" i="11"/>
  <c r="A14846" i="11"/>
  <c r="D14845" i="11"/>
  <c r="A14845" i="11"/>
  <c r="D14841" i="11"/>
  <c r="A14841" i="11"/>
  <c r="D14840" i="11"/>
  <c r="A14840" i="11"/>
  <c r="D14839" i="11"/>
  <c r="A14839" i="11"/>
  <c r="D14836" i="11"/>
  <c r="A14836" i="11"/>
  <c r="D14835" i="11"/>
  <c r="A14835" i="11"/>
  <c r="D14834" i="11"/>
  <c r="D14833" i="11"/>
  <c r="D14832" i="11"/>
  <c r="D14831" i="11"/>
  <c r="D14830" i="11"/>
  <c r="D14829" i="11"/>
  <c r="D14828" i="11"/>
  <c r="D14827" i="11"/>
  <c r="A14827" i="11"/>
  <c r="D14826" i="11"/>
  <c r="D14825" i="11"/>
  <c r="D14824" i="11"/>
  <c r="D14823" i="11"/>
  <c r="A14823" i="11"/>
  <c r="D14822" i="11"/>
  <c r="D14821" i="11"/>
  <c r="D14820" i="11"/>
  <c r="D14819" i="11"/>
  <c r="D14818" i="11"/>
  <c r="D14817" i="11"/>
  <c r="A14817" i="11"/>
  <c r="D14814" i="11"/>
  <c r="A14814" i="11"/>
  <c r="D14813" i="11"/>
  <c r="A14813" i="11"/>
  <c r="D14812" i="11"/>
  <c r="A14812" i="11"/>
  <c r="D14811" i="11"/>
  <c r="A14811" i="11"/>
  <c r="D14810" i="11"/>
  <c r="A14810" i="11"/>
  <c r="D14809" i="11"/>
  <c r="D14808" i="11"/>
  <c r="D14807" i="11"/>
  <c r="D14806" i="11"/>
  <c r="D14805" i="11"/>
  <c r="D14804" i="11"/>
  <c r="D14803" i="11"/>
  <c r="D14802" i="11"/>
  <c r="D14801" i="11"/>
  <c r="D14800" i="11"/>
  <c r="D14796" i="11"/>
  <c r="A14796" i="11"/>
  <c r="D14795" i="11"/>
  <c r="A14795" i="11"/>
  <c r="D14794" i="11"/>
  <c r="D14793" i="11"/>
  <c r="D14792" i="11"/>
  <c r="D14791" i="11"/>
  <c r="D14790" i="11"/>
  <c r="D14789" i="11"/>
  <c r="D14788" i="11"/>
  <c r="A14788" i="11"/>
  <c r="D14787" i="11"/>
  <c r="D14786" i="11"/>
  <c r="D14785" i="11"/>
  <c r="D14784" i="11"/>
  <c r="D14783" i="11"/>
  <c r="D14782" i="11"/>
  <c r="A14782" i="11"/>
  <c r="D14781" i="11"/>
  <c r="A14781" i="11"/>
  <c r="D14779" i="11"/>
  <c r="A14779" i="11"/>
  <c r="D14778" i="11"/>
  <c r="A14778" i="11"/>
  <c r="D14777" i="11"/>
  <c r="A14777" i="11"/>
  <c r="D14775" i="11"/>
  <c r="A14775" i="11"/>
  <c r="D14774" i="11"/>
  <c r="A14774" i="11"/>
  <c r="D14772" i="11"/>
  <c r="A14772" i="11"/>
  <c r="D14768" i="11"/>
  <c r="A14768" i="11"/>
  <c r="D14767" i="11"/>
  <c r="A14767" i="11"/>
  <c r="D14766" i="11"/>
  <c r="A14766" i="11"/>
  <c r="D14765" i="11"/>
  <c r="A14765" i="11"/>
  <c r="D14764" i="11"/>
  <c r="A14764" i="11"/>
  <c r="D14763" i="11"/>
  <c r="A14763" i="11"/>
  <c r="D14762" i="11"/>
  <c r="A14762" i="11"/>
  <c r="D14761" i="11"/>
  <c r="A14761" i="11"/>
  <c r="D14760" i="11"/>
  <c r="A14760" i="11"/>
  <c r="D14759" i="11"/>
  <c r="A14759" i="11"/>
  <c r="D14758" i="11"/>
  <c r="A14758" i="11"/>
  <c r="D14757" i="11"/>
  <c r="A14757" i="11"/>
  <c r="D14756" i="11"/>
  <c r="A14756" i="11"/>
  <c r="D14753" i="11"/>
  <c r="A14753" i="11"/>
  <c r="D14752" i="11"/>
  <c r="A14752" i="11"/>
  <c r="D14751" i="11"/>
  <c r="D14750" i="11"/>
  <c r="D14749" i="11"/>
  <c r="D14748" i="11"/>
  <c r="D14747" i="11"/>
  <c r="D14746" i="11"/>
  <c r="D14745" i="11"/>
  <c r="D14744" i="11"/>
  <c r="A14744" i="11"/>
  <c r="D14743" i="11"/>
  <c r="D14742" i="11"/>
  <c r="D14741" i="11"/>
  <c r="D14740" i="11"/>
  <c r="A14740" i="11"/>
  <c r="D14739" i="11"/>
  <c r="D14738" i="11"/>
  <c r="D14737" i="11"/>
  <c r="D14736" i="11"/>
  <c r="D14735" i="11"/>
  <c r="D14734" i="11"/>
  <c r="A14734" i="11"/>
  <c r="D14733" i="11"/>
  <c r="A14733" i="11"/>
  <c r="D14732" i="11"/>
  <c r="A14732" i="11"/>
  <c r="D14731" i="11"/>
  <c r="A14731" i="11"/>
  <c r="D14730" i="11"/>
  <c r="A14730" i="11"/>
  <c r="D14729" i="11"/>
  <c r="A14729" i="11"/>
  <c r="D14728" i="11"/>
  <c r="A14728" i="11"/>
  <c r="D14727" i="11"/>
  <c r="A14727" i="11"/>
  <c r="D14726" i="11"/>
  <c r="D14725" i="11"/>
  <c r="D14724" i="11"/>
  <c r="D14723" i="11"/>
  <c r="D14722" i="11"/>
  <c r="D14721" i="11"/>
  <c r="D14720" i="11"/>
  <c r="D14719" i="11"/>
  <c r="D14718" i="11"/>
  <c r="D14717" i="11"/>
  <c r="D14716" i="11"/>
  <c r="A14716" i="11"/>
  <c r="D14715" i="11"/>
  <c r="A14715" i="11"/>
  <c r="D14714" i="11"/>
  <c r="A14714" i="11"/>
  <c r="D14713" i="11"/>
  <c r="A14713" i="11"/>
  <c r="D14712" i="11"/>
  <c r="A14712" i="11"/>
  <c r="D14711" i="11"/>
  <c r="D14710" i="11"/>
  <c r="D14709" i="11"/>
  <c r="D14708" i="11"/>
  <c r="D14707" i="11"/>
  <c r="D14706" i="11"/>
  <c r="D14705" i="11"/>
  <c r="A14705" i="11"/>
  <c r="D14704" i="11"/>
  <c r="D14703" i="11"/>
  <c r="D14702" i="11"/>
  <c r="D14701" i="11"/>
  <c r="D14700" i="11"/>
  <c r="D14699" i="11"/>
  <c r="A14699" i="11"/>
  <c r="D14698" i="11"/>
  <c r="A14698" i="11"/>
  <c r="D14696" i="11"/>
  <c r="A14696" i="11"/>
  <c r="D14695" i="11"/>
  <c r="A14695" i="11"/>
  <c r="D14694" i="11"/>
  <c r="A14694" i="11"/>
  <c r="D14692" i="11"/>
  <c r="A14692" i="11"/>
  <c r="D14691" i="11"/>
  <c r="A14691" i="11"/>
  <c r="D14689" i="11"/>
  <c r="A14689" i="11"/>
  <c r="D14685" i="11"/>
  <c r="A14685" i="11"/>
  <c r="D14684" i="11"/>
  <c r="A14684" i="11"/>
  <c r="D14683" i="11"/>
  <c r="A14683" i="11"/>
  <c r="D14682" i="11"/>
  <c r="A14682" i="11"/>
  <c r="D14681" i="11"/>
  <c r="A14681" i="11"/>
  <c r="D14680" i="11"/>
  <c r="A14680" i="11"/>
  <c r="D14679" i="11"/>
  <c r="A14679" i="11"/>
  <c r="D14675" i="11"/>
  <c r="A14675" i="11"/>
  <c r="D14674" i="11"/>
  <c r="A14674" i="11"/>
  <c r="D14673" i="11"/>
  <c r="A14673" i="11"/>
  <c r="D14670" i="11"/>
  <c r="A14670" i="11"/>
  <c r="D14669" i="11"/>
  <c r="A14669" i="11"/>
  <c r="D14668" i="11"/>
  <c r="D14667" i="11"/>
  <c r="D14666" i="11"/>
  <c r="D14665" i="11"/>
  <c r="D14664" i="11"/>
  <c r="D14663" i="11"/>
  <c r="D14662" i="11"/>
  <c r="D14661" i="11"/>
  <c r="A14661" i="11"/>
  <c r="D14660" i="11"/>
  <c r="D14659" i="11"/>
  <c r="D14658" i="11"/>
  <c r="D14657" i="11"/>
  <c r="A14657" i="11"/>
  <c r="D14656" i="11"/>
  <c r="D14655" i="11"/>
  <c r="D14654" i="11"/>
  <c r="D14653" i="11"/>
  <c r="D14652" i="11"/>
  <c r="D14651" i="11"/>
  <c r="A14651" i="11"/>
  <c r="D14646" i="11"/>
  <c r="A14646" i="11"/>
  <c r="D14645" i="11"/>
  <c r="A14645" i="11"/>
  <c r="D14644" i="11"/>
  <c r="A14644" i="11"/>
  <c r="D14643" i="11"/>
  <c r="D14642" i="11"/>
  <c r="D14641" i="11"/>
  <c r="D14640" i="11"/>
  <c r="D14639" i="11"/>
  <c r="D14638" i="11"/>
  <c r="D14637" i="11"/>
  <c r="D14636" i="11"/>
  <c r="D14635" i="11"/>
  <c r="D14634" i="11"/>
  <c r="D14630" i="11"/>
  <c r="A14630" i="11"/>
  <c r="D14629" i="11"/>
  <c r="A14629" i="11"/>
  <c r="D14628" i="11"/>
  <c r="D14627" i="11"/>
  <c r="D14626" i="11"/>
  <c r="D14625" i="11"/>
  <c r="D14624" i="11"/>
  <c r="D14623" i="11"/>
  <c r="D14622" i="11"/>
  <c r="A14622" i="11"/>
  <c r="D14621" i="11"/>
  <c r="D14620" i="11"/>
  <c r="D14619" i="11"/>
  <c r="D14618" i="11"/>
  <c r="D14617" i="11"/>
  <c r="D14616" i="11"/>
  <c r="A14616" i="11"/>
  <c r="D14615" i="11"/>
  <c r="A14615" i="11"/>
  <c r="D14612" i="11"/>
  <c r="A14612" i="11"/>
  <c r="D14611" i="11"/>
  <c r="A14611" i="11"/>
  <c r="D14609" i="11"/>
  <c r="A14609" i="11"/>
  <c r="D14608" i="11"/>
  <c r="A14608" i="11"/>
  <c r="D14606" i="11"/>
  <c r="A14606" i="11"/>
  <c r="D14602" i="11"/>
  <c r="A14602" i="11"/>
  <c r="D14601" i="11"/>
  <c r="A14601" i="11"/>
  <c r="D14600" i="11"/>
  <c r="A14600" i="11"/>
  <c r="D14599" i="11"/>
  <c r="A14599" i="11"/>
  <c r="D14598" i="11"/>
  <c r="A14598" i="11"/>
  <c r="D14597" i="11"/>
  <c r="A14597" i="11"/>
  <c r="D14596" i="11"/>
  <c r="A14596" i="11"/>
  <c r="D14595" i="11"/>
  <c r="A14595" i="11"/>
  <c r="D14592" i="11"/>
  <c r="A14592" i="11"/>
  <c r="D14591" i="11"/>
  <c r="A14591" i="11"/>
  <c r="D14590" i="11"/>
  <c r="A14590" i="11"/>
  <c r="D14587" i="11"/>
  <c r="A14587" i="11"/>
  <c r="D14586" i="11"/>
  <c r="A14586" i="11"/>
  <c r="D14585" i="11"/>
  <c r="D14584" i="11"/>
  <c r="D14583" i="11"/>
  <c r="D14582" i="11"/>
  <c r="D14581" i="11"/>
  <c r="D14580" i="11"/>
  <c r="D14579" i="11"/>
  <c r="D14578" i="11"/>
  <c r="A14578" i="11"/>
  <c r="D14577" i="11"/>
  <c r="D14576" i="11"/>
  <c r="D14575" i="11"/>
  <c r="D14574" i="11"/>
  <c r="A14574" i="11"/>
  <c r="D14573" i="11"/>
  <c r="D14572" i="11"/>
  <c r="D14571" i="11"/>
  <c r="D14570" i="11"/>
  <c r="D14569" i="11"/>
  <c r="D14568" i="11"/>
  <c r="A14568" i="11"/>
  <c r="D14567" i="11"/>
  <c r="A14567" i="11"/>
  <c r="D14565" i="11"/>
  <c r="A14565" i="11"/>
  <c r="D14564" i="11"/>
  <c r="A14564" i="11"/>
  <c r="D14563" i="11"/>
  <c r="A14563" i="11"/>
  <c r="D14562" i="11"/>
  <c r="A14562" i="11"/>
  <c r="D14561" i="11"/>
  <c r="A14561" i="11"/>
  <c r="D14560" i="11"/>
  <c r="D14559" i="11"/>
  <c r="D14558" i="11"/>
  <c r="D14557" i="11"/>
  <c r="D14556" i="11"/>
  <c r="D14555" i="11"/>
  <c r="D14554" i="11"/>
  <c r="D14553" i="11"/>
  <c r="D14552" i="11"/>
  <c r="D14551" i="11"/>
  <c r="D14549" i="11"/>
  <c r="A14549" i="11"/>
  <c r="D14547" i="11"/>
  <c r="A14547" i="11"/>
  <c r="D14546" i="11"/>
  <c r="A14546" i="11"/>
  <c r="D14545" i="11"/>
  <c r="D14544" i="11"/>
  <c r="D14543" i="11"/>
  <c r="D14542" i="11"/>
  <c r="D14541" i="11"/>
  <c r="D14540" i="11"/>
  <c r="D14539" i="11"/>
  <c r="A14539" i="11"/>
  <c r="D14538" i="11"/>
  <c r="D14537" i="11"/>
  <c r="D14536" i="11"/>
  <c r="D14535" i="11"/>
  <c r="D14534" i="11"/>
  <c r="D14533" i="11"/>
  <c r="A14533" i="11"/>
  <c r="D14532" i="11"/>
  <c r="A14532" i="11"/>
  <c r="D14530" i="11"/>
  <c r="A14530" i="11"/>
  <c r="D14529" i="11"/>
  <c r="A14529" i="11"/>
  <c r="D14528" i="11"/>
  <c r="A14528" i="11"/>
  <c r="D14526" i="11"/>
  <c r="A14526" i="11"/>
  <c r="D14525" i="11"/>
  <c r="A14525" i="11"/>
  <c r="D14523" i="11"/>
  <c r="A14523" i="11"/>
  <c r="D14519" i="11"/>
  <c r="A14519" i="11"/>
  <c r="D14518" i="11"/>
  <c r="A14518" i="11"/>
  <c r="D14517" i="11"/>
  <c r="A14517" i="11"/>
  <c r="D14516" i="11"/>
  <c r="A14516" i="11"/>
  <c r="D14515" i="11"/>
  <c r="A14515" i="11"/>
  <c r="D14514" i="11"/>
  <c r="A14514" i="11"/>
  <c r="D14513" i="11"/>
  <c r="A14513" i="11"/>
  <c r="D14512" i="11"/>
  <c r="A14512" i="11"/>
  <c r="D14509" i="11"/>
  <c r="A14509" i="11"/>
  <c r="D14508" i="11"/>
  <c r="A14508" i="11"/>
  <c r="D14507" i="11"/>
  <c r="A14507" i="11"/>
  <c r="D14504" i="11"/>
  <c r="A14504" i="11"/>
  <c r="D14503" i="11"/>
  <c r="A14503" i="11"/>
  <c r="D14502" i="11"/>
  <c r="D14501" i="11"/>
  <c r="D14500" i="11"/>
  <c r="D14499" i="11"/>
  <c r="D14498" i="11"/>
  <c r="D14497" i="11"/>
  <c r="D14496" i="11"/>
  <c r="D14495" i="11"/>
  <c r="A14495" i="11"/>
  <c r="D14494" i="11"/>
  <c r="D14493" i="11"/>
  <c r="D14492" i="11"/>
  <c r="D14491" i="11"/>
  <c r="A14491" i="11"/>
  <c r="D14490" i="11"/>
  <c r="D14489" i="11"/>
  <c r="D14488" i="11"/>
  <c r="D14487" i="11"/>
  <c r="D14486" i="11"/>
  <c r="D14485" i="11"/>
  <c r="A14485" i="11"/>
  <c r="D14484" i="11"/>
  <c r="A14484" i="11"/>
  <c r="D14483" i="11"/>
  <c r="A14483" i="11"/>
  <c r="D14482" i="11"/>
  <c r="A14482" i="11"/>
  <c r="D14481" i="11"/>
  <c r="A14481" i="11"/>
  <c r="D14480" i="11"/>
  <c r="A14480" i="11"/>
  <c r="D14479" i="11"/>
  <c r="A14479" i="11"/>
  <c r="D14478" i="11"/>
  <c r="A14478" i="11"/>
  <c r="D14477" i="11"/>
  <c r="D14476" i="11"/>
  <c r="D14475" i="11"/>
  <c r="D14474" i="11"/>
  <c r="D14473" i="11"/>
  <c r="D14472" i="11"/>
  <c r="D14471" i="11"/>
  <c r="D14470" i="11"/>
  <c r="D14469" i="11"/>
  <c r="D14468" i="11"/>
  <c r="D14466" i="11"/>
  <c r="A14466" i="11"/>
  <c r="D14464" i="11"/>
  <c r="A14464" i="11"/>
  <c r="D14463" i="11"/>
  <c r="A14463" i="11"/>
  <c r="D14462" i="11"/>
  <c r="D14461" i="11"/>
  <c r="D14460" i="11"/>
  <c r="D14459" i="11"/>
  <c r="D14458" i="11"/>
  <c r="D14457" i="11"/>
  <c r="D14456" i="11"/>
  <c r="A14456" i="11"/>
  <c r="D14455" i="11"/>
  <c r="D14454" i="11"/>
  <c r="D14453" i="11"/>
  <c r="D14452" i="11"/>
  <c r="D14451" i="11"/>
  <c r="D14450" i="11"/>
  <c r="A14450" i="11"/>
  <c r="D14449" i="11"/>
  <c r="A14449" i="11"/>
  <c r="D14446" i="11"/>
  <c r="A14446" i="11"/>
  <c r="D14445" i="11"/>
  <c r="A14445" i="11"/>
  <c r="D14443" i="11"/>
  <c r="A14443" i="11"/>
  <c r="D14442" i="11"/>
  <c r="A14442" i="11"/>
  <c r="D14440" i="11"/>
  <c r="A14440" i="11"/>
  <c r="D14436" i="11"/>
  <c r="A14436" i="11"/>
  <c r="D14435" i="11"/>
  <c r="A14435" i="11"/>
  <c r="D14434" i="11"/>
  <c r="A14434" i="11"/>
  <c r="D14433" i="11"/>
  <c r="A14433" i="11"/>
  <c r="D14432" i="11"/>
  <c r="A14432" i="11"/>
  <c r="D14431" i="11"/>
  <c r="A14431" i="11"/>
  <c r="D14430" i="11"/>
  <c r="A14430" i="11"/>
  <c r="D14429" i="11"/>
  <c r="A14429" i="11"/>
  <c r="D14426" i="11"/>
  <c r="A14426" i="11"/>
  <c r="D14425" i="11"/>
  <c r="A14425" i="11"/>
  <c r="D14424" i="11"/>
  <c r="A14424" i="11"/>
  <c r="D14421" i="11"/>
  <c r="A14421" i="11"/>
  <c r="D14420" i="11"/>
  <c r="A14420" i="11"/>
  <c r="D14419" i="11"/>
  <c r="D14418" i="11"/>
  <c r="D14417" i="11"/>
  <c r="D14416" i="11"/>
  <c r="D14415" i="11"/>
  <c r="D14414" i="11"/>
  <c r="D14413" i="11"/>
  <c r="D14412" i="11"/>
  <c r="A14412" i="11"/>
  <c r="D14411" i="11"/>
  <c r="D14410" i="11"/>
  <c r="D14409" i="11"/>
  <c r="D14408" i="11"/>
  <c r="A14408" i="11"/>
  <c r="D14407" i="11"/>
  <c r="D14406" i="11"/>
  <c r="D14405" i="11"/>
  <c r="D14404" i="11"/>
  <c r="D14403" i="11"/>
  <c r="D14402" i="11"/>
  <c r="A14402" i="11"/>
  <c r="D14401" i="11"/>
  <c r="A14401" i="11"/>
  <c r="D14399" i="11"/>
  <c r="A14399" i="11"/>
  <c r="D14398" i="11"/>
  <c r="A14398" i="11"/>
  <c r="D14397" i="11"/>
  <c r="A14397" i="11"/>
  <c r="D14396" i="11"/>
  <c r="A14396" i="11"/>
  <c r="D14395" i="11"/>
  <c r="A14395" i="11"/>
  <c r="D14394" i="11"/>
  <c r="D14393" i="11"/>
  <c r="D14392" i="11"/>
  <c r="D14391" i="11"/>
  <c r="D14390" i="11"/>
  <c r="D14389" i="11"/>
  <c r="D14388" i="11"/>
  <c r="D14387" i="11"/>
  <c r="D14386" i="11"/>
  <c r="D14385" i="11"/>
  <c r="D14383" i="11"/>
  <c r="A14383" i="11"/>
  <c r="D14381" i="11"/>
  <c r="A14381" i="11"/>
  <c r="D14380" i="11"/>
  <c r="A14380" i="11"/>
  <c r="D14379" i="11"/>
  <c r="D14378" i="11"/>
  <c r="D14377" i="11"/>
  <c r="D14376" i="11"/>
  <c r="D14375" i="11"/>
  <c r="D14374" i="11"/>
  <c r="D14373" i="11"/>
  <c r="A14373" i="11"/>
  <c r="D14372" i="11"/>
  <c r="D14371" i="11"/>
  <c r="D14370" i="11"/>
  <c r="D14369" i="11"/>
  <c r="D14368" i="11"/>
  <c r="D14367" i="11"/>
  <c r="A14367" i="11"/>
  <c r="D14366" i="11"/>
  <c r="A14366" i="11"/>
  <c r="D14364" i="11"/>
  <c r="A14364" i="11"/>
  <c r="D14363" i="11"/>
  <c r="A14363" i="11"/>
  <c r="D14362" i="11"/>
  <c r="A14362" i="11"/>
  <c r="D14360" i="11"/>
  <c r="A14360" i="11"/>
  <c r="D14359" i="11"/>
  <c r="A14359" i="11"/>
  <c r="D14357" i="11"/>
  <c r="A14357" i="11"/>
  <c r="D14353" i="11"/>
  <c r="A14353" i="11"/>
  <c r="D14352" i="11"/>
  <c r="A14352" i="11"/>
  <c r="D14351" i="11"/>
  <c r="A14351" i="11"/>
  <c r="D14350" i="11"/>
  <c r="A14350" i="11"/>
  <c r="D14349" i="11"/>
  <c r="A14349" i="11"/>
  <c r="D14348" i="11"/>
  <c r="A14348" i="11"/>
  <c r="D14347" i="11"/>
  <c r="A14347" i="11"/>
  <c r="D14346" i="11"/>
  <c r="A14346" i="11"/>
  <c r="D14343" i="11"/>
  <c r="A14343" i="11"/>
  <c r="D14342" i="11"/>
  <c r="A14342" i="11"/>
  <c r="D14341" i="11"/>
  <c r="A14341" i="11"/>
  <c r="D14338" i="11"/>
  <c r="A14338" i="11"/>
  <c r="D14337" i="11"/>
  <c r="A14337" i="11"/>
  <c r="D14336" i="11"/>
  <c r="D14335" i="11"/>
  <c r="D14334" i="11"/>
  <c r="D14333" i="11"/>
  <c r="D14332" i="11"/>
  <c r="D14331" i="11"/>
  <c r="D14330" i="11"/>
  <c r="D14329" i="11"/>
  <c r="A14329" i="11"/>
  <c r="D14328" i="11"/>
  <c r="D14327" i="11"/>
  <c r="D14326" i="11"/>
  <c r="D14325" i="11"/>
  <c r="A14325" i="11"/>
  <c r="D14324" i="11"/>
  <c r="D14323" i="11"/>
  <c r="D14322" i="11"/>
  <c r="D14321" i="11"/>
  <c r="D14320" i="11"/>
  <c r="D14319" i="11"/>
  <c r="A14319" i="11"/>
  <c r="D14318" i="11"/>
  <c r="A14318" i="11"/>
  <c r="D14316" i="11"/>
  <c r="A14316" i="11"/>
  <c r="D14315" i="11"/>
  <c r="A14315" i="11"/>
  <c r="D14314" i="11"/>
  <c r="A14314" i="11"/>
  <c r="D14313" i="11"/>
  <c r="A14313" i="11"/>
  <c r="D14312" i="11"/>
  <c r="A14312" i="11"/>
  <c r="D14311" i="11"/>
  <c r="D14310" i="11"/>
  <c r="D14309" i="11"/>
  <c r="D14308" i="11"/>
  <c r="D14307" i="11"/>
  <c r="D14306" i="11"/>
  <c r="D14305" i="11"/>
  <c r="D14304" i="11"/>
  <c r="D14303" i="11"/>
  <c r="D14302" i="11"/>
  <c r="D14298" i="11"/>
  <c r="A14298" i="11"/>
  <c r="D14297" i="11"/>
  <c r="A14297" i="11"/>
  <c r="D14296" i="11"/>
  <c r="D14295" i="11"/>
  <c r="D14294" i="11"/>
  <c r="D14293" i="11"/>
  <c r="D14292" i="11"/>
  <c r="D14291" i="11"/>
  <c r="D14290" i="11"/>
  <c r="A14290" i="11"/>
  <c r="D14289" i="11"/>
  <c r="D14288" i="11"/>
  <c r="D14287" i="11"/>
  <c r="D14286" i="11"/>
  <c r="D14285" i="11"/>
  <c r="D14284" i="11"/>
  <c r="A14284" i="11"/>
  <c r="D14283" i="11"/>
  <c r="A14283" i="11"/>
  <c r="D14280" i="11"/>
  <c r="A14280" i="11"/>
  <c r="D14279" i="11"/>
  <c r="A14279" i="11"/>
  <c r="D14277" i="11"/>
  <c r="A14277" i="11"/>
  <c r="D14276" i="11"/>
  <c r="A14276" i="11"/>
  <c r="D14274" i="11"/>
  <c r="A14274" i="11"/>
  <c r="D14270" i="11"/>
  <c r="A14270" i="11"/>
  <c r="D14269" i="11"/>
  <c r="A14269" i="11"/>
  <c r="D14268" i="11"/>
  <c r="A14268" i="11"/>
  <c r="D14267" i="11"/>
  <c r="A14267" i="11"/>
  <c r="D14266" i="11"/>
  <c r="A14266" i="11"/>
  <c r="D14265" i="11"/>
  <c r="A14265" i="11"/>
  <c r="D14264" i="11"/>
  <c r="A14264" i="11"/>
  <c r="D14263" i="11"/>
  <c r="A14263" i="11"/>
  <c r="D14260" i="11"/>
  <c r="A14260" i="11"/>
  <c r="D14259" i="11"/>
  <c r="A14259" i="11"/>
  <c r="D14258" i="11"/>
  <c r="A14258" i="11"/>
  <c r="D14255" i="11"/>
  <c r="A14255" i="11"/>
  <c r="D14254" i="11"/>
  <c r="A14254" i="11"/>
  <c r="D14253" i="11"/>
  <c r="D14252" i="11"/>
  <c r="D14251" i="11"/>
  <c r="D14250" i="11"/>
  <c r="D14249" i="11"/>
  <c r="D14248" i="11"/>
  <c r="D14247" i="11"/>
  <c r="D14246" i="11"/>
  <c r="A14246" i="11"/>
  <c r="D14245" i="11"/>
  <c r="D14244" i="11"/>
  <c r="D14243" i="11"/>
  <c r="D14242" i="11"/>
  <c r="A14242" i="11"/>
  <c r="D14241" i="11"/>
  <c r="D14240" i="11"/>
  <c r="D14239" i="11"/>
  <c r="D14238" i="11"/>
  <c r="D14237" i="11"/>
  <c r="D14236" i="11"/>
  <c r="A14236" i="11"/>
  <c r="D14235" i="11"/>
  <c r="A14235" i="11"/>
  <c r="D14233" i="11"/>
  <c r="A14233" i="11"/>
  <c r="D14232" i="11"/>
  <c r="A14232" i="11"/>
  <c r="D14231" i="11"/>
  <c r="A14231" i="11"/>
  <c r="D14230" i="11"/>
  <c r="A14230" i="11"/>
  <c r="D14229" i="11"/>
  <c r="A14229" i="11"/>
  <c r="D14228" i="11"/>
  <c r="D14227" i="11"/>
  <c r="D14226" i="11"/>
  <c r="D14225" i="11"/>
  <c r="D14224" i="11"/>
  <c r="D14223" i="11"/>
  <c r="D14222" i="11"/>
  <c r="D14221" i="11"/>
  <c r="D14220" i="11"/>
  <c r="D14219" i="11"/>
  <c r="D14215" i="11"/>
  <c r="A14215" i="11"/>
  <c r="D14214" i="11"/>
  <c r="A14214" i="11"/>
  <c r="D14213" i="11"/>
  <c r="D14212" i="11"/>
  <c r="D14211" i="11"/>
  <c r="D14210" i="11"/>
  <c r="D14209" i="11"/>
  <c r="D14208" i="11"/>
  <c r="D14207" i="11"/>
  <c r="A14207" i="11"/>
  <c r="D14206" i="11"/>
  <c r="D14205" i="11"/>
  <c r="D14204" i="11"/>
  <c r="D14203" i="11"/>
  <c r="D14202" i="11"/>
  <c r="D14201" i="11"/>
  <c r="A14201" i="11"/>
  <c r="D14200" i="11"/>
  <c r="A14200" i="11"/>
  <c r="D14198" i="11"/>
  <c r="A14198" i="11"/>
  <c r="D14197" i="11"/>
  <c r="A14197" i="11"/>
  <c r="D14196" i="11"/>
  <c r="A14196" i="11"/>
  <c r="D14194" i="11"/>
  <c r="A14194" i="11"/>
  <c r="D14193" i="11"/>
  <c r="A14193" i="11"/>
  <c r="D14191" i="11"/>
  <c r="A14191" i="11"/>
  <c r="D14187" i="11"/>
  <c r="A14187" i="11"/>
  <c r="D14186" i="11"/>
  <c r="A14186" i="11"/>
  <c r="D14185" i="11"/>
  <c r="A14185" i="11"/>
  <c r="D14184" i="11"/>
  <c r="A14184" i="11"/>
  <c r="D14183" i="11"/>
  <c r="A14183" i="11"/>
  <c r="D14182" i="11"/>
  <c r="A14182" i="11"/>
  <c r="D14181" i="11"/>
  <c r="A14181" i="11"/>
  <c r="D14177" i="11"/>
  <c r="A14177" i="11"/>
  <c r="D14176" i="11"/>
  <c r="A14176" i="11"/>
  <c r="D14175" i="11"/>
  <c r="A14175" i="11"/>
  <c r="D14172" i="11"/>
  <c r="A14172" i="11"/>
  <c r="D14171" i="11"/>
  <c r="A14171" i="11"/>
  <c r="D14170" i="11"/>
  <c r="D14169" i="11"/>
  <c r="D14168" i="11"/>
  <c r="D14167" i="11"/>
  <c r="D14166" i="11"/>
  <c r="D14165" i="11"/>
  <c r="D14164" i="11"/>
  <c r="D14163" i="11"/>
  <c r="A14163" i="11"/>
  <c r="D14162" i="11"/>
  <c r="D14161" i="11"/>
  <c r="D14160" i="11"/>
  <c r="D14159" i="11"/>
  <c r="A14159" i="11"/>
  <c r="D14158" i="11"/>
  <c r="D14157" i="11"/>
  <c r="D14156" i="11"/>
  <c r="D14155" i="11"/>
  <c r="D14154" i="11"/>
  <c r="D14153" i="11"/>
  <c r="A14153" i="11"/>
  <c r="D14150" i="11"/>
  <c r="A14150" i="11"/>
  <c r="D14149" i="11"/>
  <c r="A14149" i="11"/>
  <c r="D14148" i="11"/>
  <c r="A14148" i="11"/>
  <c r="D14147" i="11"/>
  <c r="A14147" i="11"/>
  <c r="D14146" i="11"/>
  <c r="A14146" i="11"/>
  <c r="D14145" i="11"/>
  <c r="D14144" i="11"/>
  <c r="D14143" i="11"/>
  <c r="D14142" i="11"/>
  <c r="D14141" i="11"/>
  <c r="D14140" i="11"/>
  <c r="D14139" i="11"/>
  <c r="D14138" i="11"/>
  <c r="D14137" i="11"/>
  <c r="D14136" i="11"/>
  <c r="D14132" i="11"/>
  <c r="A14132" i="11"/>
  <c r="D14131" i="11"/>
  <c r="A14131" i="11"/>
  <c r="D14130" i="11"/>
  <c r="D14129" i="11"/>
  <c r="D14128" i="11"/>
  <c r="D14127" i="11"/>
  <c r="D14126" i="11"/>
  <c r="D14125" i="11"/>
  <c r="D14124" i="11"/>
  <c r="A14124" i="11"/>
  <c r="D14123" i="11"/>
  <c r="D14122" i="11"/>
  <c r="D14121" i="11"/>
  <c r="D14120" i="11"/>
  <c r="D14119" i="11"/>
  <c r="D14118" i="11"/>
  <c r="A14118" i="11"/>
  <c r="D14117" i="11"/>
  <c r="A14117" i="11"/>
  <c r="D14115" i="11"/>
  <c r="A14115" i="11"/>
  <c r="D14114" i="11"/>
  <c r="A14114" i="11"/>
  <c r="D14113" i="11"/>
  <c r="A14113" i="11"/>
  <c r="D14111" i="11"/>
  <c r="A14111" i="11"/>
  <c r="D14110" i="11"/>
  <c r="A14110" i="11"/>
  <c r="D14108" i="11"/>
  <c r="A14108" i="11"/>
  <c r="D14104" i="11"/>
  <c r="A14104" i="11"/>
  <c r="D14103" i="11"/>
  <c r="A14103" i="11"/>
  <c r="D14102" i="11"/>
  <c r="A14102" i="11"/>
  <c r="D14101" i="11"/>
  <c r="A14101" i="11"/>
  <c r="D14100" i="11"/>
  <c r="A14100" i="11"/>
  <c r="D14099" i="11"/>
  <c r="A14099" i="11"/>
  <c r="D14098" i="11"/>
  <c r="A14098" i="11"/>
  <c r="D14097" i="11"/>
  <c r="A14097" i="11"/>
  <c r="D14094" i="11"/>
  <c r="A14094" i="11"/>
  <c r="D14093" i="11"/>
  <c r="A14093" i="11"/>
  <c r="D14092" i="11"/>
  <c r="A14092" i="11"/>
  <c r="D14089" i="11"/>
  <c r="A14089" i="11"/>
  <c r="D14088" i="11"/>
  <c r="A14088" i="11"/>
  <c r="D14087" i="11"/>
  <c r="D14086" i="11"/>
  <c r="D14085" i="11"/>
  <c r="D14084" i="11"/>
  <c r="D14083" i="11"/>
  <c r="D14082" i="11"/>
  <c r="D14081" i="11"/>
  <c r="D14080" i="11"/>
  <c r="A14080" i="11"/>
  <c r="D14079" i="11"/>
  <c r="D14078" i="11"/>
  <c r="D14077" i="11"/>
  <c r="D14076" i="11"/>
  <c r="A14076" i="11"/>
  <c r="D14075" i="11"/>
  <c r="D14074" i="11"/>
  <c r="D14073" i="11"/>
  <c r="D14072" i="11"/>
  <c r="D14071" i="11"/>
  <c r="D14070" i="11"/>
  <c r="A14070" i="11"/>
  <c r="D14069" i="11"/>
  <c r="A14069" i="11"/>
  <c r="D14067" i="11"/>
  <c r="A14067" i="11"/>
  <c r="D14066" i="11"/>
  <c r="A14066" i="11"/>
  <c r="D14065" i="11"/>
  <c r="A14065" i="11"/>
  <c r="D14064" i="11"/>
  <c r="A14064" i="11"/>
  <c r="D14063" i="11"/>
  <c r="A14063" i="11"/>
  <c r="D14062" i="11"/>
  <c r="D14061" i="11"/>
  <c r="D14060" i="11"/>
  <c r="D14059" i="11"/>
  <c r="D14058" i="11"/>
  <c r="D14057" i="11"/>
  <c r="D14056" i="11"/>
  <c r="D14055" i="11"/>
  <c r="D14054" i="11"/>
  <c r="D14053" i="11"/>
  <c r="D14049" i="11"/>
  <c r="A14049" i="11"/>
  <c r="D14048" i="11"/>
  <c r="A14048" i="11"/>
  <c r="D14047" i="11"/>
  <c r="D14046" i="11"/>
  <c r="D14045" i="11"/>
  <c r="D14044" i="11"/>
  <c r="D14043" i="11"/>
  <c r="D14042" i="11"/>
  <c r="D14041" i="11"/>
  <c r="A14041" i="11"/>
  <c r="D14040" i="11"/>
  <c r="D14039" i="11"/>
  <c r="D14038" i="11"/>
  <c r="D14037" i="11"/>
  <c r="D14036" i="11"/>
  <c r="D14035" i="11"/>
  <c r="A14035" i="11"/>
  <c r="D14034" i="11"/>
  <c r="A14034" i="11"/>
  <c r="D14032" i="11"/>
  <c r="A14032" i="11"/>
  <c r="D14031" i="11"/>
  <c r="A14031" i="11"/>
  <c r="D14030" i="11"/>
  <c r="A14030" i="11"/>
  <c r="D14028" i="11"/>
  <c r="A14028" i="11"/>
  <c r="D14027" i="11"/>
  <c r="A14027" i="11"/>
  <c r="D14025" i="11"/>
  <c r="A14025" i="11"/>
  <c r="D14021" i="11"/>
  <c r="A14021" i="11"/>
  <c r="D14020" i="11"/>
  <c r="A14020" i="11"/>
  <c r="D14019" i="11"/>
  <c r="A14019" i="11"/>
  <c r="D14018" i="11"/>
  <c r="A14018" i="11"/>
  <c r="D14017" i="11"/>
  <c r="A14017" i="11"/>
  <c r="D14016" i="11"/>
  <c r="A14016" i="11"/>
  <c r="D14015" i="11"/>
  <c r="A14015" i="11"/>
  <c r="D14011" i="11"/>
  <c r="A14011" i="11"/>
  <c r="D14010" i="11"/>
  <c r="A14010" i="11"/>
  <c r="D14009" i="11"/>
  <c r="A14009" i="11"/>
  <c r="D14006" i="11"/>
  <c r="A14006" i="11"/>
  <c r="D14005" i="11"/>
  <c r="A14005" i="11"/>
  <c r="D14004" i="11"/>
  <c r="D14003" i="11"/>
  <c r="D14002" i="11"/>
  <c r="D14001" i="11"/>
  <c r="D14000" i="11"/>
  <c r="D13999" i="11"/>
  <c r="D13998" i="11"/>
  <c r="D13997" i="11"/>
  <c r="A13997" i="11"/>
  <c r="D13996" i="11"/>
  <c r="D13995" i="11"/>
  <c r="D13994" i="11"/>
  <c r="D13993" i="11"/>
  <c r="A13993" i="11"/>
  <c r="D13992" i="11"/>
  <c r="D13991" i="11"/>
  <c r="D13990" i="11"/>
  <c r="D13989" i="11"/>
  <c r="D13988" i="11"/>
  <c r="D13987" i="11"/>
  <c r="A13987" i="11"/>
  <c r="D13984" i="11"/>
  <c r="A13984" i="11"/>
  <c r="D13983" i="11"/>
  <c r="A13983" i="11"/>
  <c r="D13982" i="11"/>
  <c r="A13982" i="11"/>
  <c r="D13981" i="11"/>
  <c r="A13981" i="11"/>
  <c r="D13980" i="11"/>
  <c r="A13980" i="11"/>
  <c r="D13979" i="11"/>
  <c r="D13978" i="11"/>
  <c r="D13977" i="11"/>
  <c r="D13976" i="11"/>
  <c r="D13975" i="11"/>
  <c r="D13974" i="11"/>
  <c r="D13973" i="11"/>
  <c r="D13972" i="11"/>
  <c r="D13971" i="11"/>
  <c r="D13970" i="11"/>
  <c r="D13966" i="11"/>
  <c r="A13966" i="11"/>
  <c r="D13965" i="11"/>
  <c r="A13965" i="11"/>
  <c r="D13964" i="11"/>
  <c r="D13963" i="11"/>
  <c r="D13962" i="11"/>
  <c r="D13961" i="11"/>
  <c r="D13960" i="11"/>
  <c r="D13959" i="11"/>
  <c r="D13958" i="11"/>
  <c r="A13958" i="11"/>
  <c r="D13957" i="11"/>
  <c r="D13956" i="11"/>
  <c r="D13955" i="11"/>
  <c r="D13954" i="11"/>
  <c r="D13953" i="11"/>
  <c r="D13952" i="11"/>
  <c r="A13952" i="11"/>
  <c r="D13951" i="11"/>
  <c r="A13951" i="11"/>
  <c r="D13949" i="11"/>
  <c r="A13949" i="11"/>
  <c r="D13948" i="11"/>
  <c r="A13948" i="11"/>
  <c r="D13947" i="11"/>
  <c r="A13947" i="11"/>
  <c r="D13945" i="11"/>
  <c r="A13945" i="11"/>
  <c r="D13944" i="11"/>
  <c r="A13944" i="11"/>
  <c r="D13942" i="11"/>
  <c r="A13942" i="11"/>
  <c r="D13938" i="11"/>
  <c r="A13938" i="11"/>
  <c r="D13937" i="11"/>
  <c r="A13937" i="11"/>
  <c r="D13936" i="11"/>
  <c r="A13936" i="11"/>
  <c r="D13935" i="11"/>
  <c r="A13935" i="11"/>
  <c r="D13934" i="11"/>
  <c r="A13934" i="11"/>
  <c r="D13933" i="11"/>
  <c r="A13933" i="11"/>
  <c r="D13932" i="11"/>
  <c r="A13932" i="11"/>
  <c r="D13931" i="11"/>
  <c r="A13931" i="11"/>
  <c r="D13928" i="11"/>
  <c r="A13928" i="11"/>
  <c r="D13927" i="11"/>
  <c r="A13927" i="11"/>
  <c r="D13926" i="11"/>
  <c r="A13926" i="11"/>
  <c r="D13923" i="11"/>
  <c r="A13923" i="11"/>
  <c r="D13922" i="11"/>
  <c r="A13922" i="11"/>
  <c r="D13921" i="11"/>
  <c r="D13920" i="11"/>
  <c r="D13919" i="11"/>
  <c r="D13918" i="11"/>
  <c r="D13917" i="11"/>
  <c r="D13916" i="11"/>
  <c r="D13915" i="11"/>
  <c r="D13914" i="11"/>
  <c r="A13914" i="11"/>
  <c r="D13913" i="11"/>
  <c r="D13912" i="11"/>
  <c r="D13911" i="11"/>
  <c r="D13910" i="11"/>
  <c r="A13910" i="11"/>
  <c r="D13909" i="11"/>
  <c r="D13908" i="11"/>
  <c r="D13907" i="11"/>
  <c r="D13906" i="11"/>
  <c r="D13905" i="11"/>
  <c r="D13904" i="11"/>
  <c r="A13904" i="11"/>
  <c r="D13903" i="11"/>
  <c r="A13903" i="11"/>
  <c r="D13902" i="11"/>
  <c r="A13902" i="11"/>
  <c r="D13901" i="11"/>
  <c r="A13901" i="11"/>
  <c r="D13900" i="11"/>
  <c r="A13900" i="11"/>
  <c r="D13899" i="11"/>
  <c r="A13899" i="11"/>
  <c r="D13898" i="11"/>
  <c r="A13898" i="11"/>
  <c r="D13897" i="11"/>
  <c r="A13897" i="11"/>
  <c r="D13896" i="11"/>
  <c r="D13895" i="11"/>
  <c r="D13894" i="11"/>
  <c r="D13893" i="11"/>
  <c r="D13892" i="11"/>
  <c r="D13891" i="11"/>
  <c r="D13890" i="11"/>
  <c r="D13889" i="11"/>
  <c r="D13888" i="11"/>
  <c r="D13887" i="11"/>
  <c r="D13883" i="11"/>
  <c r="A13883" i="11"/>
  <c r="D13882" i="11"/>
  <c r="A13882" i="11"/>
  <c r="D13881" i="11"/>
  <c r="D13880" i="11"/>
  <c r="D13879" i="11"/>
  <c r="D13878" i="11"/>
  <c r="D13877" i="11"/>
  <c r="D13876" i="11"/>
  <c r="D13875" i="11"/>
  <c r="A13875" i="11"/>
  <c r="D13874" i="11"/>
  <c r="D13873" i="11"/>
  <c r="D13872" i="11"/>
  <c r="D13871" i="11"/>
  <c r="D13870" i="11"/>
  <c r="D13869" i="11"/>
  <c r="A13869" i="11"/>
  <c r="D13868" i="11"/>
  <c r="A13868" i="11"/>
  <c r="D13866" i="11"/>
  <c r="A13866" i="11"/>
  <c r="D13865" i="11"/>
  <c r="A13865" i="11"/>
  <c r="D13864" i="11"/>
  <c r="A13864" i="11"/>
  <c r="D13862" i="11"/>
  <c r="A13862" i="11"/>
  <c r="D13861" i="11"/>
  <c r="A13861" i="11"/>
  <c r="D13859" i="11"/>
  <c r="A13859" i="11"/>
  <c r="D13855" i="11"/>
  <c r="A13855" i="11"/>
  <c r="D13854" i="11"/>
  <c r="A13854" i="11"/>
  <c r="D13853" i="11"/>
  <c r="A13853" i="11"/>
  <c r="D13852" i="11"/>
  <c r="A13852" i="11"/>
  <c r="D13851" i="11"/>
  <c r="A13851" i="11"/>
  <c r="D13850" i="11"/>
  <c r="A13850" i="11"/>
  <c r="D13849" i="11"/>
  <c r="A13849" i="11"/>
  <c r="D13848" i="11"/>
  <c r="A13848" i="11"/>
  <c r="D13845" i="11"/>
  <c r="A13845" i="11"/>
  <c r="D13844" i="11"/>
  <c r="A13844" i="11"/>
  <c r="D13843" i="11"/>
  <c r="A13843" i="11"/>
  <c r="D13840" i="11"/>
  <c r="A13840" i="11"/>
  <c r="D13839" i="11"/>
  <c r="A13839" i="11"/>
  <c r="D13838" i="11"/>
  <c r="D13837" i="11"/>
  <c r="D13836" i="11"/>
  <c r="D13835" i="11"/>
  <c r="D13834" i="11"/>
  <c r="D13833" i="11"/>
  <c r="D13832" i="11"/>
  <c r="D13831" i="11"/>
  <c r="A13831" i="11"/>
  <c r="D13830" i="11"/>
  <c r="D13829" i="11"/>
  <c r="D13828" i="11"/>
  <c r="D13827" i="11"/>
  <c r="A13827" i="11"/>
  <c r="D13826" i="11"/>
  <c r="D13825" i="11"/>
  <c r="D13824" i="11"/>
  <c r="D13823" i="11"/>
  <c r="D13822" i="11"/>
  <c r="D13821" i="11"/>
  <c r="A13821" i="11"/>
  <c r="D13820" i="11"/>
  <c r="A13820" i="11"/>
  <c r="D13818" i="11"/>
  <c r="A13818" i="11"/>
  <c r="D13817" i="11"/>
  <c r="A13817" i="11"/>
  <c r="D13816" i="11"/>
  <c r="A13816" i="11"/>
  <c r="D13815" i="11"/>
  <c r="A13815" i="11"/>
  <c r="D13814" i="11"/>
  <c r="A13814" i="11"/>
  <c r="D13813" i="11"/>
  <c r="D13812" i="11"/>
  <c r="D13811" i="11"/>
  <c r="D13810" i="11"/>
  <c r="D13809" i="11"/>
  <c r="D13808" i="11"/>
  <c r="D13807" i="11"/>
  <c r="D13806" i="11"/>
  <c r="D13805" i="11"/>
  <c r="D13804" i="11"/>
  <c r="D13802" i="11"/>
  <c r="A13802" i="11"/>
  <c r="D13800" i="11"/>
  <c r="A13800" i="11"/>
  <c r="D13799" i="11"/>
  <c r="A13799" i="11"/>
  <c r="D13798" i="11"/>
  <c r="D13797" i="11"/>
  <c r="D13796" i="11"/>
  <c r="D13795" i="11"/>
  <c r="D13794" i="11"/>
  <c r="D13793" i="11"/>
  <c r="D13792" i="11"/>
  <c r="A13792" i="11"/>
  <c r="D13791" i="11"/>
  <c r="D13790" i="11"/>
  <c r="D13789" i="11"/>
  <c r="D13788" i="11"/>
  <c r="D13787" i="11"/>
  <c r="D13786" i="11"/>
  <c r="A13786" i="11"/>
  <c r="D13785" i="11"/>
  <c r="A13785" i="11"/>
  <c r="D13782" i="11"/>
  <c r="A13782" i="11"/>
  <c r="D13781" i="11"/>
  <c r="A13781" i="11"/>
  <c r="D13779" i="11"/>
  <c r="A13779" i="11"/>
  <c r="D13778" i="11"/>
  <c r="A13778" i="11"/>
  <c r="D13776" i="11"/>
  <c r="A13776" i="11"/>
  <c r="D13772" i="11"/>
  <c r="A13772" i="11"/>
  <c r="D13771" i="11"/>
  <c r="A13771" i="11"/>
  <c r="D13770" i="11"/>
  <c r="A13770" i="11"/>
  <c r="D13769" i="11"/>
  <c r="A13769" i="11"/>
  <c r="D13768" i="11"/>
  <c r="A13768" i="11"/>
  <c r="D13767" i="11"/>
  <c r="A13767" i="11"/>
  <c r="D13766" i="11"/>
  <c r="A13766" i="11"/>
  <c r="D13765" i="11"/>
  <c r="A13765" i="11"/>
  <c r="D13762" i="11"/>
  <c r="A13762" i="11"/>
  <c r="D13761" i="11"/>
  <c r="A13761" i="11"/>
  <c r="D13760" i="11"/>
  <c r="A13760" i="11"/>
  <c r="D13757" i="11"/>
  <c r="A13757" i="11"/>
  <c r="D13756" i="11"/>
  <c r="A13756" i="11"/>
  <c r="D13755" i="11"/>
  <c r="D13754" i="11"/>
  <c r="D13753" i="11"/>
  <c r="D13752" i="11"/>
  <c r="D13751" i="11"/>
  <c r="D13750" i="11"/>
  <c r="D13749" i="11"/>
  <c r="D13748" i="11"/>
  <c r="A13748" i="11"/>
  <c r="D13747" i="11"/>
  <c r="D13746" i="11"/>
  <c r="D13745" i="11"/>
  <c r="D13744" i="11"/>
  <c r="A13744" i="11"/>
  <c r="D13743" i="11"/>
  <c r="D13742" i="11"/>
  <c r="D13741" i="11"/>
  <c r="D13740" i="11"/>
  <c r="D13739" i="11"/>
  <c r="D13738" i="11"/>
  <c r="A13738" i="11"/>
  <c r="D13737" i="11"/>
  <c r="A13737" i="11"/>
  <c r="D13735" i="11"/>
  <c r="A13735" i="11"/>
  <c r="D13734" i="11"/>
  <c r="A13734" i="11"/>
  <c r="D13733" i="11"/>
  <c r="A13733" i="11"/>
  <c r="D13732" i="11"/>
  <c r="A13732" i="11"/>
  <c r="D13731" i="11"/>
  <c r="A13731" i="11"/>
  <c r="D13730" i="11"/>
  <c r="D13729" i="11"/>
  <c r="D13728" i="11"/>
  <c r="D13727" i="11"/>
  <c r="D13726" i="11"/>
  <c r="D13725" i="11"/>
  <c r="D13724" i="11"/>
  <c r="D13723" i="11"/>
  <c r="D13722" i="11"/>
  <c r="D13721" i="11"/>
  <c r="D13719" i="11"/>
  <c r="A13719" i="11"/>
  <c r="D13717" i="11"/>
  <c r="A13717" i="11"/>
  <c r="D13716" i="11"/>
  <c r="A13716" i="11"/>
  <c r="D13715" i="11"/>
  <c r="D13714" i="11"/>
  <c r="D13713" i="11"/>
  <c r="D13712" i="11"/>
  <c r="D13711" i="11"/>
  <c r="D13710" i="11"/>
  <c r="D13709" i="11"/>
  <c r="A13709" i="11"/>
  <c r="D13708" i="11"/>
  <c r="D13707" i="11"/>
  <c r="D13706" i="11"/>
  <c r="D13705" i="11"/>
  <c r="D13704" i="11"/>
  <c r="D13703" i="11"/>
  <c r="A13703" i="11"/>
  <c r="D13702" i="11"/>
  <c r="A13702" i="11"/>
  <c r="D13700" i="11"/>
  <c r="A13700" i="11"/>
  <c r="D13699" i="11"/>
  <c r="A13699" i="11"/>
  <c r="D13698" i="11"/>
  <c r="A13698" i="11"/>
  <c r="D13696" i="11"/>
  <c r="A13696" i="11"/>
  <c r="D13695" i="11"/>
  <c r="A13695" i="11"/>
  <c r="D13693" i="11"/>
  <c r="A13693" i="11"/>
  <c r="D13689" i="11"/>
  <c r="A13689" i="11"/>
  <c r="D13688" i="11"/>
  <c r="A13688" i="11"/>
  <c r="D13687" i="11"/>
  <c r="A13687" i="11"/>
  <c r="D13686" i="11"/>
  <c r="A13686" i="11"/>
  <c r="D13685" i="11"/>
  <c r="A13685" i="11"/>
  <c r="D13684" i="11"/>
  <c r="A13684" i="11"/>
  <c r="D13683" i="11"/>
  <c r="A13683" i="11"/>
  <c r="D13679" i="11"/>
  <c r="A13679" i="11"/>
  <c r="D13678" i="11"/>
  <c r="A13678" i="11"/>
  <c r="D13677" i="11"/>
  <c r="A13677" i="11"/>
  <c r="D13674" i="11"/>
  <c r="A13674" i="11"/>
  <c r="D13673" i="11"/>
  <c r="A13673" i="11"/>
  <c r="D13672" i="11"/>
  <c r="D13671" i="11"/>
  <c r="D13670" i="11"/>
  <c r="D13669" i="11"/>
  <c r="D13668" i="11"/>
  <c r="D13667" i="11"/>
  <c r="D13666" i="11"/>
  <c r="D13665" i="11"/>
  <c r="A13665" i="11"/>
  <c r="D13664" i="11"/>
  <c r="D13663" i="11"/>
  <c r="D13662" i="11"/>
  <c r="D13661" i="11"/>
  <c r="A13661" i="11"/>
  <c r="D13660" i="11"/>
  <c r="D13659" i="11"/>
  <c r="D13658" i="11"/>
  <c r="D13657" i="11"/>
  <c r="D13656" i="11"/>
  <c r="D13655" i="11"/>
  <c r="A13655" i="11"/>
  <c r="D13652" i="11"/>
  <c r="A13652" i="11"/>
  <c r="D13651" i="11"/>
  <c r="A13651" i="11"/>
  <c r="D13650" i="11"/>
  <c r="A13650" i="11"/>
  <c r="D13649" i="11"/>
  <c r="A13649" i="11"/>
  <c r="D13648" i="11"/>
  <c r="A13648" i="11"/>
  <c r="D13647" i="11"/>
  <c r="D13646" i="11"/>
  <c r="D13645" i="11"/>
  <c r="D13644" i="11"/>
  <c r="D13643" i="11"/>
  <c r="D13642" i="11"/>
  <c r="D13641" i="11"/>
  <c r="D13640" i="11"/>
  <c r="D13639" i="11"/>
  <c r="D13638" i="11"/>
  <c r="D13636" i="11"/>
  <c r="A13636" i="11"/>
  <c r="D13634" i="11"/>
  <c r="A13634" i="11"/>
  <c r="D13633" i="11"/>
  <c r="A13633" i="11"/>
  <c r="D13632" i="11"/>
  <c r="D13631" i="11"/>
  <c r="D13630" i="11"/>
  <c r="D13629" i="11"/>
  <c r="D13628" i="11"/>
  <c r="D13627" i="11"/>
  <c r="D13626" i="11"/>
  <c r="A13626" i="11"/>
  <c r="D13625" i="11"/>
  <c r="D13624" i="11"/>
  <c r="D13623" i="11"/>
  <c r="D13622" i="11"/>
  <c r="D13621" i="11"/>
  <c r="D13620" i="11"/>
  <c r="A13620" i="11"/>
  <c r="D13619" i="11"/>
  <c r="A13619" i="11"/>
  <c r="D13616" i="11"/>
  <c r="A13616" i="11"/>
  <c r="D13615" i="11"/>
  <c r="A13615" i="11"/>
  <c r="D13613" i="11"/>
  <c r="A13613" i="11"/>
  <c r="D13612" i="11"/>
  <c r="A13612" i="11"/>
  <c r="D13610" i="11"/>
  <c r="A13610" i="11"/>
  <c r="D13606" i="11"/>
  <c r="A13606" i="11"/>
  <c r="D13605" i="11"/>
  <c r="A13605" i="11"/>
  <c r="D13604" i="11"/>
  <c r="A13604" i="11"/>
  <c r="D13603" i="11"/>
  <c r="A13603" i="11"/>
  <c r="D13602" i="11"/>
  <c r="A13602" i="11"/>
  <c r="D13601" i="11"/>
  <c r="A13601" i="11"/>
  <c r="D13600" i="11"/>
  <c r="A13600" i="11"/>
  <c r="D13599" i="11"/>
  <c r="A13599" i="11"/>
  <c r="D13596" i="11"/>
  <c r="A13596" i="11"/>
  <c r="D13594" i="11"/>
  <c r="A13594" i="11"/>
  <c r="D13591" i="11"/>
  <c r="A13591" i="11"/>
  <c r="D13590" i="11"/>
  <c r="A13590" i="11"/>
  <c r="D13589" i="11"/>
  <c r="D13588" i="11"/>
  <c r="D13587" i="11"/>
  <c r="D13586" i="11"/>
  <c r="D13585" i="11"/>
  <c r="D13584" i="11"/>
  <c r="D13583" i="11"/>
  <c r="D13582" i="11"/>
  <c r="A13582" i="11"/>
  <c r="D13581" i="11"/>
  <c r="D13580" i="11"/>
  <c r="D13579" i="11"/>
  <c r="D13578" i="11"/>
  <c r="A13578" i="11"/>
  <c r="D13577" i="11"/>
  <c r="D13576" i="11"/>
  <c r="D13575" i="11"/>
  <c r="D13574" i="11"/>
  <c r="D13573" i="11"/>
  <c r="D13572" i="11"/>
  <c r="A13572" i="11"/>
  <c r="D13571" i="11"/>
  <c r="A13571" i="11"/>
  <c r="D13569" i="11"/>
  <c r="A13569" i="11"/>
  <c r="D13568" i="11"/>
  <c r="A13568" i="11"/>
  <c r="D13567" i="11"/>
  <c r="A13567" i="11"/>
  <c r="D13566" i="11"/>
  <c r="A13566" i="11"/>
  <c r="D13565" i="11"/>
  <c r="A13565" i="11"/>
  <c r="D13564" i="11"/>
  <c r="D13563" i="11"/>
  <c r="D13562" i="11"/>
  <c r="D13561" i="11"/>
  <c r="D13560" i="11"/>
  <c r="D13559" i="11"/>
  <c r="D13558" i="11"/>
  <c r="D13557" i="11"/>
  <c r="D13556" i="11"/>
  <c r="D13555" i="11"/>
  <c r="D13553" i="11"/>
  <c r="A13553" i="11"/>
  <c r="D13551" i="11"/>
  <c r="A13551" i="11"/>
  <c r="D13550" i="11"/>
  <c r="A13550" i="11"/>
  <c r="D13549" i="11"/>
  <c r="D13548" i="11"/>
  <c r="D13547" i="11"/>
  <c r="D13546" i="11"/>
  <c r="D13545" i="11"/>
  <c r="D13544" i="11"/>
  <c r="D13543" i="11"/>
  <c r="A13543" i="11"/>
  <c r="D13542" i="11"/>
  <c r="D13541" i="11"/>
  <c r="D13540" i="11"/>
  <c r="D13539" i="11"/>
  <c r="D13538" i="11"/>
  <c r="D13536" i="11"/>
  <c r="A13536" i="11"/>
  <c r="D13533" i="11"/>
  <c r="A13533" i="11"/>
  <c r="D13532" i="11"/>
  <c r="A13532" i="11"/>
  <c r="D13530" i="11"/>
  <c r="A13530" i="11"/>
  <c r="D13529" i="11"/>
  <c r="A13529" i="11"/>
  <c r="D13527" i="11"/>
  <c r="A13527" i="11"/>
  <c r="D13523" i="11"/>
  <c r="A13523" i="11"/>
  <c r="D13522" i="11"/>
  <c r="A13522" i="11"/>
  <c r="D13521" i="11"/>
  <c r="A13521" i="11"/>
  <c r="D13520" i="11"/>
  <c r="A13520" i="11"/>
  <c r="D13519" i="11"/>
  <c r="A13519" i="11"/>
  <c r="D13518" i="11"/>
  <c r="A13518" i="11"/>
  <c r="D13517" i="11"/>
  <c r="A13517" i="11"/>
  <c r="D13516" i="11"/>
  <c r="A13516" i="11"/>
  <c r="D13513" i="11"/>
  <c r="A13513" i="11"/>
  <c r="D13512" i="11"/>
  <c r="A13512" i="11"/>
  <c r="D13511" i="11"/>
  <c r="A13511" i="11"/>
  <c r="D13508" i="11"/>
  <c r="A13508" i="11"/>
  <c r="D13507" i="11"/>
  <c r="A13507" i="11"/>
  <c r="D13506" i="11"/>
  <c r="D13505" i="11"/>
  <c r="D13504" i="11"/>
  <c r="D13503" i="11"/>
  <c r="D13502" i="11"/>
  <c r="D13501" i="11"/>
  <c r="D13500" i="11"/>
  <c r="D13499" i="11"/>
  <c r="A13499" i="11"/>
  <c r="D13498" i="11"/>
  <c r="D13497" i="11"/>
  <c r="D13496" i="11"/>
  <c r="D13495" i="11"/>
  <c r="A13495" i="11"/>
  <c r="D13494" i="11"/>
  <c r="D13493" i="11"/>
  <c r="D13492" i="11"/>
  <c r="D13491" i="11"/>
  <c r="D13490" i="11"/>
  <c r="D13489" i="11"/>
  <c r="A13489" i="11"/>
  <c r="D13488" i="11"/>
  <c r="A13488" i="11"/>
  <c r="D13487" i="11"/>
  <c r="A13487" i="11"/>
  <c r="D13486" i="11"/>
  <c r="A13486" i="11"/>
  <c r="D13485" i="11"/>
  <c r="A13485" i="11"/>
  <c r="D13484" i="11"/>
  <c r="A13484" i="11"/>
  <c r="D13483" i="11"/>
  <c r="A13483" i="11"/>
  <c r="D13482" i="11"/>
  <c r="A13482" i="11"/>
  <c r="D13481" i="11"/>
  <c r="D13480" i="11"/>
  <c r="D13479" i="11"/>
  <c r="D13478" i="11"/>
  <c r="D13477" i="11"/>
  <c r="D13476" i="11"/>
  <c r="D13475" i="11"/>
  <c r="D13474" i="11"/>
  <c r="D13473" i="11"/>
  <c r="D13472" i="11"/>
  <c r="D13470" i="11"/>
  <c r="A13470" i="11"/>
  <c r="D13468" i="11"/>
  <c r="A13468" i="11"/>
  <c r="D13467" i="11"/>
  <c r="A13467" i="11"/>
  <c r="D13466" i="11"/>
  <c r="D13465" i="11"/>
  <c r="D13464" i="11"/>
  <c r="D13463" i="11"/>
  <c r="D13462" i="11"/>
  <c r="D13461" i="11"/>
  <c r="D13460" i="11"/>
  <c r="A13460" i="11"/>
  <c r="D13459" i="11"/>
  <c r="D13458" i="11"/>
  <c r="D13457" i="11"/>
  <c r="D13456" i="11"/>
  <c r="D13455" i="11"/>
  <c r="D13454" i="11"/>
  <c r="A13454" i="11"/>
  <c r="D13453" i="11"/>
  <c r="A13453" i="11"/>
  <c r="D13450" i="11"/>
  <c r="A13450" i="11"/>
  <c r="D13449" i="11"/>
  <c r="A13449" i="11"/>
  <c r="D13447" i="11"/>
  <c r="A13447" i="11"/>
  <c r="D13446" i="11"/>
  <c r="A13446" i="11"/>
  <c r="D13444" i="11"/>
  <c r="A13444" i="11"/>
  <c r="D13440" i="11"/>
  <c r="A13440" i="11"/>
  <c r="D13439" i="11"/>
  <c r="A13439" i="11"/>
  <c r="D13438" i="11"/>
  <c r="A13438" i="11"/>
  <c r="D13437" i="11"/>
  <c r="A13437" i="11"/>
  <c r="D13436" i="11"/>
  <c r="A13436" i="11"/>
  <c r="D13435" i="11"/>
  <c r="A13435" i="11"/>
  <c r="D13434" i="11"/>
  <c r="A13434" i="11"/>
  <c r="D13433" i="11"/>
  <c r="A13433" i="11"/>
  <c r="D13430" i="11"/>
  <c r="A13430" i="11"/>
  <c r="D13429" i="11"/>
  <c r="A13429" i="11"/>
  <c r="D13428" i="11"/>
  <c r="A13428" i="11"/>
  <c r="D13425" i="11"/>
  <c r="A13425" i="11"/>
  <c r="D13424" i="11"/>
  <c r="A13424" i="11"/>
  <c r="D13423" i="11"/>
  <c r="D13422" i="11"/>
  <c r="D13421" i="11"/>
  <c r="D13420" i="11"/>
  <c r="D13419" i="11"/>
  <c r="D13418" i="11"/>
  <c r="D13417" i="11"/>
  <c r="D13416" i="11"/>
  <c r="A13416" i="11"/>
  <c r="D13415" i="11"/>
  <c r="D13414" i="11"/>
  <c r="D13413" i="11"/>
  <c r="D13412" i="11"/>
  <c r="A13412" i="11"/>
  <c r="D13411" i="11"/>
  <c r="D13410" i="11"/>
  <c r="D13409" i="11"/>
  <c r="D13408" i="11"/>
  <c r="D13407" i="11"/>
  <c r="D13406" i="11"/>
  <c r="A13406" i="11"/>
  <c r="D13405" i="11"/>
  <c r="A13405" i="11"/>
  <c r="D13404" i="11"/>
  <c r="A13404" i="11"/>
  <c r="D13403" i="11"/>
  <c r="A13403" i="11"/>
  <c r="D13402" i="11"/>
  <c r="A13402" i="11"/>
  <c r="D13401" i="11"/>
  <c r="A13401" i="11"/>
  <c r="D13400" i="11"/>
  <c r="A13400" i="11"/>
  <c r="D13399" i="11"/>
  <c r="A13399" i="11"/>
  <c r="D13398" i="11"/>
  <c r="D13397" i="11"/>
  <c r="D13396" i="11"/>
  <c r="D13395" i="11"/>
  <c r="D13394" i="11"/>
  <c r="D13393" i="11"/>
  <c r="D13392" i="11"/>
  <c r="D13391" i="11"/>
  <c r="D13390" i="11"/>
  <c r="D13389" i="11"/>
  <c r="D13388" i="11"/>
  <c r="A13388" i="11"/>
  <c r="D13385" i="11"/>
  <c r="A13385" i="11"/>
  <c r="D13384" i="11"/>
  <c r="A13384" i="11"/>
  <c r="D13383" i="11"/>
  <c r="D13382" i="11"/>
  <c r="D13381" i="11"/>
  <c r="D13380" i="11"/>
  <c r="D13379" i="11"/>
  <c r="D13378" i="11"/>
  <c r="D13377" i="11"/>
  <c r="A13377" i="11"/>
  <c r="D13376" i="11"/>
  <c r="D13375" i="11"/>
  <c r="D13374" i="11"/>
  <c r="D13373" i="11"/>
  <c r="D13372" i="11"/>
  <c r="D13371" i="11"/>
  <c r="A13371" i="11"/>
  <c r="D13370" i="11"/>
  <c r="A13370" i="11"/>
  <c r="D13368" i="11"/>
  <c r="A13368" i="11"/>
  <c r="D13367" i="11"/>
  <c r="A13367" i="11"/>
  <c r="D13366" i="11"/>
  <c r="A13366" i="11"/>
  <c r="D13364" i="11"/>
  <c r="A13364" i="11"/>
  <c r="D13363" i="11"/>
  <c r="A13363" i="11"/>
  <c r="D13361" i="11"/>
  <c r="A13361" i="11"/>
  <c r="D13357" i="11"/>
  <c r="A13357" i="11"/>
  <c r="D13356" i="11"/>
  <c r="A13356" i="11"/>
  <c r="D13355" i="11"/>
  <c r="A13355" i="11"/>
  <c r="D13354" i="11"/>
  <c r="A13354" i="11"/>
  <c r="D13353" i="11"/>
  <c r="A13353" i="11"/>
  <c r="D13352" i="11"/>
  <c r="A13352" i="11"/>
  <c r="D13351" i="11"/>
  <c r="A13351" i="11"/>
  <c r="D13350" i="11"/>
  <c r="A13350" i="11"/>
  <c r="D13347" i="11"/>
  <c r="A13347" i="11"/>
  <c r="D13346" i="11"/>
  <c r="A13346" i="11"/>
  <c r="D13345" i="11"/>
  <c r="A13345" i="11"/>
  <c r="D13342" i="11"/>
  <c r="A13342" i="11"/>
  <c r="D13341" i="11"/>
  <c r="A13341" i="11"/>
  <c r="D13340" i="11"/>
  <c r="D13339" i="11"/>
  <c r="D13338" i="11"/>
  <c r="D13337" i="11"/>
  <c r="D13336" i="11"/>
  <c r="D13335" i="11"/>
  <c r="D13334" i="11"/>
  <c r="D13333" i="11"/>
  <c r="A13333" i="11"/>
  <c r="D13332" i="11"/>
  <c r="D13331" i="11"/>
  <c r="D13330" i="11"/>
  <c r="D13329" i="11"/>
  <c r="A13329" i="11"/>
  <c r="D13328" i="11"/>
  <c r="D13327" i="11"/>
  <c r="D13326" i="11"/>
  <c r="D13325" i="11"/>
  <c r="D13324" i="11"/>
  <c r="D13323" i="11"/>
  <c r="A13323" i="11"/>
  <c r="D13322" i="11"/>
  <c r="A13322" i="11"/>
  <c r="D13321" i="11"/>
  <c r="A13321" i="11"/>
  <c r="D13320" i="11"/>
  <c r="A13320" i="11"/>
  <c r="D13319" i="11"/>
  <c r="A13319" i="11"/>
  <c r="D13318" i="11"/>
  <c r="A13318" i="11"/>
  <c r="D13317" i="11"/>
  <c r="A13317" i="11"/>
  <c r="D13316" i="11"/>
  <c r="A13316" i="11"/>
  <c r="D13315" i="11"/>
  <c r="D13314" i="11"/>
  <c r="D13313" i="11"/>
  <c r="D13312" i="11"/>
  <c r="D13311" i="11"/>
  <c r="D13310" i="11"/>
  <c r="D13309" i="11"/>
  <c r="D13308" i="11"/>
  <c r="D13307" i="11"/>
  <c r="D13306" i="11"/>
  <c r="D13305" i="11"/>
  <c r="A13305" i="11"/>
  <c r="D13302" i="11"/>
  <c r="A13302" i="11"/>
  <c r="D13301" i="11"/>
  <c r="A13301" i="11"/>
  <c r="D13300" i="11"/>
  <c r="D13299" i="11"/>
  <c r="D13298" i="11"/>
  <c r="D13297" i="11"/>
  <c r="D13296" i="11"/>
  <c r="D13295" i="11"/>
  <c r="D13294" i="11"/>
  <c r="A13294" i="11"/>
  <c r="D13293" i="11"/>
  <c r="D13292" i="11"/>
  <c r="D13291" i="11"/>
  <c r="D13290" i="11"/>
  <c r="D13289" i="11"/>
  <c r="D13288" i="11"/>
  <c r="A13288" i="11"/>
  <c r="D13287" i="11"/>
  <c r="A13287" i="11"/>
  <c r="D13285" i="11"/>
  <c r="A13285" i="11"/>
  <c r="D13284" i="11"/>
  <c r="A13284" i="11"/>
  <c r="D13283" i="11"/>
  <c r="A13283" i="11"/>
  <c r="D13281" i="11"/>
  <c r="A13281" i="11"/>
  <c r="D13280" i="11"/>
  <c r="A13280" i="11"/>
  <c r="D13278" i="11"/>
  <c r="A13278" i="11"/>
  <c r="D13274" i="11"/>
  <c r="A13274" i="11"/>
  <c r="D13273" i="11"/>
  <c r="A13273" i="11"/>
  <c r="D13272" i="11"/>
  <c r="A13272" i="11"/>
  <c r="D13271" i="11"/>
  <c r="A13271" i="11"/>
  <c r="D13270" i="11"/>
  <c r="A13270" i="11"/>
  <c r="D13269" i="11"/>
  <c r="A13269" i="11"/>
  <c r="D13268" i="11"/>
  <c r="A13268" i="11"/>
  <c r="D13267" i="11"/>
  <c r="A13267" i="11"/>
  <c r="D13264" i="11"/>
  <c r="A13264" i="11"/>
  <c r="D13263" i="11"/>
  <c r="A13263" i="11"/>
  <c r="D13262" i="11"/>
  <c r="A13262" i="11"/>
  <c r="D13259" i="11"/>
  <c r="A13259" i="11"/>
  <c r="D13258" i="11"/>
  <c r="A13258" i="11"/>
  <c r="D13257" i="11"/>
  <c r="D13256" i="11"/>
  <c r="D13255" i="11"/>
  <c r="D13254" i="11"/>
  <c r="D13253" i="11"/>
  <c r="D13252" i="11"/>
  <c r="D13251" i="11"/>
  <c r="D13250" i="11"/>
  <c r="A13250" i="11"/>
  <c r="D13249" i="11"/>
  <c r="D13248" i="11"/>
  <c r="D13247" i="11"/>
  <c r="D13246" i="11"/>
  <c r="A13246" i="11"/>
  <c r="D13245" i="11"/>
  <c r="D13244" i="11"/>
  <c r="D13243" i="11"/>
  <c r="D13242" i="11"/>
  <c r="D13241" i="11"/>
  <c r="D13240" i="11"/>
  <c r="A13240" i="11"/>
  <c r="D13239" i="11"/>
  <c r="A13239" i="11"/>
  <c r="D13237" i="11"/>
  <c r="A13237" i="11"/>
  <c r="D13234" i="11"/>
  <c r="A13234" i="11"/>
  <c r="D13233" i="11"/>
  <c r="A13233" i="11"/>
  <c r="D13232" i="11"/>
  <c r="D13231" i="11"/>
  <c r="D13230" i="11"/>
  <c r="D13229" i="11"/>
  <c r="D13228" i="11"/>
  <c r="D13227" i="11"/>
  <c r="D13226" i="11"/>
  <c r="D13225" i="11"/>
  <c r="D13224" i="11"/>
  <c r="D13223" i="11"/>
  <c r="D13219" i="11"/>
  <c r="A13219" i="11"/>
  <c r="D13218" i="11"/>
  <c r="A13218" i="11"/>
  <c r="D13217" i="11"/>
  <c r="D13216" i="11"/>
  <c r="D13215" i="11"/>
  <c r="D13214" i="11"/>
  <c r="D13213" i="11"/>
  <c r="D13212" i="11"/>
  <c r="D13211" i="11"/>
  <c r="A13211" i="11"/>
  <c r="D13210" i="11"/>
  <c r="D13209" i="11"/>
  <c r="D13208" i="11"/>
  <c r="D13207" i="11"/>
  <c r="D13206" i="11"/>
  <c r="D13205" i="11"/>
  <c r="A13205" i="11"/>
  <c r="D13204" i="11"/>
  <c r="A13204" i="11"/>
  <c r="D13203" i="11"/>
  <c r="A13203" i="11"/>
  <c r="D13201" i="11"/>
  <c r="A13201" i="11"/>
  <c r="D13200" i="11"/>
  <c r="A13200" i="11"/>
  <c r="D13198" i="11"/>
  <c r="A13198" i="11"/>
  <c r="D13197" i="11"/>
  <c r="A13197" i="11"/>
  <c r="D13195" i="11"/>
  <c r="A13195" i="11"/>
  <c r="D13191" i="11"/>
  <c r="A13191" i="11"/>
  <c r="D13190" i="11"/>
  <c r="A13190" i="11"/>
  <c r="D13189" i="11"/>
  <c r="A13189" i="11"/>
  <c r="D13188" i="11"/>
  <c r="A13188" i="11"/>
  <c r="D13187" i="11"/>
  <c r="A13187" i="11"/>
  <c r="D13186" i="11"/>
  <c r="A13186" i="11"/>
  <c r="D13185" i="11"/>
  <c r="A13185" i="11"/>
  <c r="D13184" i="11"/>
  <c r="A13184" i="11"/>
  <c r="D13181" i="11"/>
  <c r="A13181" i="11"/>
  <c r="D13180" i="11"/>
  <c r="A13180" i="11"/>
  <c r="D13179" i="11"/>
  <c r="A13179" i="11"/>
  <c r="D13176" i="11"/>
  <c r="A13176" i="11"/>
  <c r="D13175" i="11"/>
  <c r="A13175" i="11"/>
  <c r="D13174" i="11"/>
  <c r="D13173" i="11"/>
  <c r="D13172" i="11"/>
  <c r="D13171" i="11"/>
  <c r="D13170" i="11"/>
  <c r="D13169" i="11"/>
  <c r="D13168" i="11"/>
  <c r="D13167" i="11"/>
  <c r="A13167" i="11"/>
  <c r="D13166" i="11"/>
  <c r="D13165" i="11"/>
  <c r="D13164" i="11"/>
  <c r="D13163" i="11"/>
  <c r="A13163" i="11"/>
  <c r="D13162" i="11"/>
  <c r="D13161" i="11"/>
  <c r="D13160" i="11"/>
  <c r="D13159" i="11"/>
  <c r="D13158" i="11"/>
  <c r="D13157" i="11"/>
  <c r="A13157" i="11"/>
  <c r="D13156" i="11"/>
  <c r="A13156" i="11"/>
  <c r="D13155" i="11"/>
  <c r="A13155" i="11"/>
  <c r="D13154" i="11"/>
  <c r="A13154" i="11"/>
  <c r="D13153" i="11"/>
  <c r="A13153" i="11"/>
  <c r="D13152" i="11"/>
  <c r="A13152" i="11"/>
  <c r="D13151" i="11"/>
  <c r="A13151" i="11"/>
  <c r="D13150" i="11"/>
  <c r="A13150" i="11"/>
  <c r="D13149" i="11"/>
  <c r="D13148" i="11"/>
  <c r="D13147" i="11"/>
  <c r="D13146" i="11"/>
  <c r="D13145" i="11"/>
  <c r="D13144" i="11"/>
  <c r="D13143" i="11"/>
  <c r="D13142" i="11"/>
  <c r="D13141" i="11"/>
  <c r="D13140" i="11"/>
  <c r="D13136" i="11"/>
  <c r="A13136" i="11"/>
  <c r="D13135" i="11"/>
  <c r="A13135" i="11"/>
  <c r="D13134" i="11"/>
  <c r="D13133" i="11"/>
  <c r="D13132" i="11"/>
  <c r="D13131" i="11"/>
  <c r="D13130" i="11"/>
  <c r="D13129" i="11"/>
  <c r="D13128" i="11"/>
  <c r="A13128" i="11"/>
  <c r="D13127" i="11"/>
  <c r="D13126" i="11"/>
  <c r="D13125" i="11"/>
  <c r="D13124" i="11"/>
  <c r="D13123" i="11"/>
  <c r="D13122" i="11"/>
  <c r="A13122" i="11"/>
  <c r="D13121" i="11"/>
  <c r="A13121" i="11"/>
  <c r="D13119" i="11"/>
  <c r="A13119" i="11"/>
  <c r="D13118" i="11"/>
  <c r="A13118" i="11"/>
  <c r="D13117" i="11"/>
  <c r="A13117" i="11"/>
  <c r="D13115" i="11"/>
  <c r="A13115" i="11"/>
  <c r="D13114" i="11"/>
  <c r="A13114" i="11"/>
  <c r="D13112" i="11"/>
  <c r="A13112" i="11"/>
  <c r="D13108" i="11"/>
  <c r="A13108" i="11"/>
  <c r="D13107" i="11"/>
  <c r="A13107" i="11"/>
  <c r="D13106" i="11"/>
  <c r="A13106" i="11"/>
  <c r="D13105" i="11"/>
  <c r="A13105" i="11"/>
  <c r="D13104" i="11"/>
  <c r="A13104" i="11"/>
  <c r="D13103" i="11"/>
  <c r="A13103" i="11"/>
  <c r="D13102" i="11"/>
  <c r="A13102" i="11"/>
  <c r="D13098" i="11"/>
  <c r="A13098" i="11"/>
  <c r="D13097" i="11"/>
  <c r="A13097" i="11"/>
  <c r="D13096" i="11"/>
  <c r="A13096" i="11"/>
  <c r="D13093" i="11"/>
  <c r="A13093" i="11"/>
  <c r="D13092" i="11"/>
  <c r="A13092" i="11"/>
  <c r="D13091" i="11"/>
  <c r="D13090" i="11"/>
  <c r="D13089" i="11"/>
  <c r="D13088" i="11"/>
  <c r="D13087" i="11"/>
  <c r="D13086" i="11"/>
  <c r="D13085" i="11"/>
  <c r="D13084" i="11"/>
  <c r="A13084" i="11"/>
  <c r="D13083" i="11"/>
  <c r="D13082" i="11"/>
  <c r="D13081" i="11"/>
  <c r="D13080" i="11"/>
  <c r="A13080" i="11"/>
  <c r="D13079" i="11"/>
  <c r="D13078" i="11"/>
  <c r="D13077" i="11"/>
  <c r="D13076" i="11"/>
  <c r="D13075" i="11"/>
  <c r="D13074" i="11"/>
  <c r="A13074" i="11"/>
  <c r="D13071" i="11"/>
  <c r="A13071" i="11"/>
  <c r="D13070" i="11"/>
  <c r="A13070" i="11"/>
  <c r="D13069" i="11"/>
  <c r="A13069" i="11"/>
  <c r="D13068" i="11"/>
  <c r="A13068" i="11"/>
  <c r="D13067" i="11"/>
  <c r="A13067" i="11"/>
  <c r="D13066" i="11"/>
  <c r="D13065" i="11"/>
  <c r="D13064" i="11"/>
  <c r="D13063" i="11"/>
  <c r="D13062" i="11"/>
  <c r="D13061" i="11"/>
  <c r="D13060" i="11"/>
  <c r="D13059" i="11"/>
  <c r="D13058" i="11"/>
  <c r="D13057" i="11"/>
  <c r="D13053" i="11"/>
  <c r="A13053" i="11"/>
  <c r="D13052" i="11"/>
  <c r="A13052" i="11"/>
  <c r="D13051" i="11"/>
  <c r="D13050" i="11"/>
  <c r="D13049" i="11"/>
  <c r="D13048" i="11"/>
  <c r="D13047" i="11"/>
  <c r="D13046" i="11"/>
  <c r="D13045" i="11"/>
  <c r="A13045" i="11"/>
  <c r="D13044" i="11"/>
  <c r="D13043" i="11"/>
  <c r="D13042" i="11"/>
  <c r="D13041" i="11"/>
  <c r="D13040" i="11"/>
  <c r="D13039" i="11"/>
  <c r="A13039" i="11"/>
  <c r="D13038" i="11"/>
  <c r="A13038" i="11"/>
  <c r="D13036" i="11"/>
  <c r="A13036" i="11"/>
  <c r="D13035" i="11"/>
  <c r="A13035" i="11"/>
  <c r="D13034" i="11"/>
  <c r="A13034" i="11"/>
  <c r="D13032" i="11"/>
  <c r="A13032" i="11"/>
  <c r="D13031" i="11"/>
  <c r="A13031" i="11"/>
  <c r="D13029" i="11"/>
  <c r="A13029" i="11"/>
  <c r="D13028" i="11"/>
  <c r="A13028" i="11"/>
  <c r="D13027" i="11"/>
  <c r="A13027" i="11"/>
  <c r="D13026" i="11"/>
  <c r="A13026" i="11"/>
  <c r="D13025" i="11"/>
  <c r="A13025" i="11"/>
  <c r="D13024" i="11"/>
  <c r="A13024" i="11"/>
  <c r="D13023" i="11"/>
  <c r="A13023" i="11"/>
  <c r="D13022" i="11"/>
  <c r="A13022" i="11"/>
  <c r="D13021" i="11"/>
  <c r="A13021" i="11"/>
  <c r="D13020" i="11"/>
  <c r="A13020" i="11"/>
  <c r="D13019" i="11"/>
  <c r="A13019" i="11"/>
  <c r="D13018" i="11"/>
  <c r="A13018" i="11"/>
  <c r="D13017" i="11"/>
  <c r="A13017" i="11"/>
  <c r="D13016" i="11"/>
  <c r="A13016" i="11"/>
  <c r="D13015" i="11"/>
  <c r="A13015" i="11"/>
  <c r="D13014" i="11"/>
  <c r="A13014" i="11"/>
  <c r="D13013" i="11"/>
  <c r="A13013" i="11"/>
  <c r="D13012" i="11"/>
  <c r="A13012" i="11"/>
  <c r="D13011" i="11"/>
  <c r="A13011" i="11"/>
  <c r="D13010" i="11"/>
  <c r="A13010" i="11"/>
  <c r="D13009" i="11"/>
  <c r="A13009" i="11"/>
  <c r="D13008" i="11"/>
  <c r="D13007" i="11"/>
  <c r="D13006" i="11"/>
  <c r="D13005" i="11"/>
  <c r="D13004" i="11"/>
  <c r="D13003" i="11"/>
  <c r="D13002" i="11"/>
  <c r="D13001" i="11"/>
  <c r="A13001" i="11"/>
  <c r="D13000" i="11"/>
  <c r="D12999" i="11"/>
  <c r="D12998" i="11"/>
  <c r="D12997" i="11"/>
  <c r="A12997" i="11"/>
  <c r="D12996" i="11"/>
  <c r="D12995" i="11"/>
  <c r="D12994" i="11"/>
  <c r="D12993" i="11"/>
  <c r="D12992" i="11"/>
  <c r="D12991" i="11"/>
  <c r="A12991" i="11"/>
  <c r="D12990" i="11"/>
  <c r="A12990" i="11"/>
  <c r="D12989" i="11"/>
  <c r="A12989" i="11"/>
  <c r="D12988" i="11"/>
  <c r="A12988" i="11"/>
  <c r="D12987" i="11"/>
  <c r="A12987" i="11"/>
  <c r="D12986" i="11"/>
  <c r="A12986" i="11"/>
  <c r="D12985" i="11"/>
  <c r="A12985" i="11"/>
  <c r="D12984" i="11"/>
  <c r="A12984" i="11"/>
  <c r="D12983" i="11"/>
  <c r="D12982" i="11"/>
  <c r="D12981" i="11"/>
  <c r="D12980" i="11"/>
  <c r="D12979" i="11"/>
  <c r="D12978" i="11"/>
  <c r="D12977" i="11"/>
  <c r="D12976" i="11"/>
  <c r="D12975" i="11"/>
  <c r="D12974" i="11"/>
  <c r="D12973" i="11"/>
  <c r="A12973" i="11"/>
  <c r="D12972" i="11"/>
  <c r="A12972" i="11"/>
  <c r="D12971" i="11"/>
  <c r="A12971" i="11"/>
  <c r="D12970" i="11"/>
  <c r="A12970" i="11"/>
  <c r="D12969" i="11"/>
  <c r="A12969" i="11"/>
  <c r="D12968" i="11"/>
  <c r="D12967" i="11"/>
  <c r="D12966" i="11"/>
  <c r="D12965" i="11"/>
  <c r="D12964" i="11"/>
  <c r="D12963" i="11"/>
  <c r="D12962" i="11"/>
  <c r="A12962" i="11"/>
  <c r="D12961" i="11"/>
  <c r="D12960" i="11"/>
  <c r="D12959" i="11"/>
  <c r="D12958" i="11"/>
  <c r="D12957" i="11"/>
  <c r="D12956" i="11"/>
  <c r="A12956" i="11"/>
  <c r="D12955" i="11"/>
  <c r="A12955" i="11"/>
  <c r="D12954" i="11"/>
  <c r="A12954" i="11"/>
  <c r="D12953" i="11"/>
  <c r="A12953" i="11"/>
  <c r="D12952" i="11"/>
  <c r="A12952" i="11"/>
  <c r="D12951" i="11"/>
  <c r="A12951" i="11"/>
  <c r="D12950" i="11"/>
  <c r="A12950" i="11"/>
  <c r="D12949" i="11"/>
  <c r="A12949" i="11"/>
  <c r="D12948" i="11"/>
  <c r="A12948" i="11"/>
  <c r="D12947" i="11"/>
  <c r="D12946" i="11"/>
  <c r="A12946" i="11"/>
  <c r="D12942" i="11"/>
  <c r="A12942" i="11"/>
  <c r="D12941" i="11"/>
  <c r="A12941" i="11"/>
  <c r="D12940" i="11"/>
  <c r="A12940" i="11"/>
  <c r="D12939" i="11"/>
  <c r="A12939" i="11"/>
  <c r="D12938" i="11"/>
  <c r="A12938" i="11"/>
  <c r="D12937" i="11"/>
  <c r="A12937" i="11"/>
  <c r="D12936" i="11"/>
  <c r="A12936" i="11"/>
  <c r="D12932" i="11"/>
  <c r="A12932" i="11"/>
  <c r="D12931" i="11"/>
  <c r="A12931" i="11"/>
  <c r="D12930" i="11"/>
  <c r="A12930" i="11"/>
  <c r="D12927" i="11"/>
  <c r="A12927" i="11"/>
  <c r="D12926" i="11"/>
  <c r="A12926" i="11"/>
  <c r="D12925" i="11"/>
  <c r="D12924" i="11"/>
  <c r="D12923" i="11"/>
  <c r="D12922" i="11"/>
  <c r="D12921" i="11"/>
  <c r="D12920" i="11"/>
  <c r="D12919" i="11"/>
  <c r="D12918" i="11"/>
  <c r="A12918" i="11"/>
  <c r="D12917" i="11"/>
  <c r="D12916" i="11"/>
  <c r="D12915" i="11"/>
  <c r="D12914" i="11"/>
  <c r="A12914" i="11"/>
  <c r="D12913" i="11"/>
  <c r="D12912" i="11"/>
  <c r="D12911" i="11"/>
  <c r="D12910" i="11"/>
  <c r="D12909" i="11"/>
  <c r="D12908" i="11"/>
  <c r="A12908" i="11"/>
  <c r="D12905" i="11"/>
  <c r="A12905" i="11"/>
  <c r="D12904" i="11"/>
  <c r="A12904" i="11"/>
  <c r="D12903" i="11"/>
  <c r="A12903" i="11"/>
  <c r="D12902" i="11"/>
  <c r="A12902" i="11"/>
  <c r="D12901" i="11"/>
  <c r="A12901" i="11"/>
  <c r="D12900" i="11"/>
  <c r="D12899" i="11"/>
  <c r="D12898" i="11"/>
  <c r="D12897" i="11"/>
  <c r="D12896" i="11"/>
  <c r="D12895" i="11"/>
  <c r="D12894" i="11"/>
  <c r="D12893" i="11"/>
  <c r="D12892" i="11"/>
  <c r="D12891" i="11"/>
  <c r="D12889" i="11"/>
  <c r="A12889" i="11"/>
  <c r="D12887" i="11"/>
  <c r="A12887" i="11"/>
  <c r="D12886" i="11"/>
  <c r="A12886" i="11"/>
  <c r="D12885" i="11"/>
  <c r="D12884" i="11"/>
  <c r="D12883" i="11"/>
  <c r="D12882" i="11"/>
  <c r="D12881" i="11"/>
  <c r="D12880" i="11"/>
  <c r="D12879" i="11"/>
  <c r="A12879" i="11"/>
  <c r="D12878" i="11"/>
  <c r="D12877" i="11"/>
  <c r="D12876" i="11"/>
  <c r="D12875" i="11"/>
  <c r="D12874" i="11"/>
  <c r="D12873" i="11"/>
  <c r="A12873" i="11"/>
  <c r="D12872" i="11"/>
  <c r="A12872" i="11"/>
  <c r="D12870" i="11"/>
  <c r="A12870" i="11"/>
  <c r="D12869" i="11"/>
  <c r="A12869" i="11"/>
  <c r="D12868" i="11"/>
  <c r="A12868" i="11"/>
  <c r="D12866" i="11"/>
  <c r="A12866" i="11"/>
  <c r="D12865" i="11"/>
  <c r="A12865" i="11"/>
  <c r="D12863" i="11"/>
  <c r="A12863" i="11"/>
  <c r="D12859" i="11"/>
  <c r="A12859" i="11"/>
  <c r="D12858" i="11"/>
  <c r="A12858" i="11"/>
  <c r="D12857" i="11"/>
  <c r="A12857" i="11"/>
  <c r="D12856" i="11"/>
  <c r="A12856" i="11"/>
  <c r="D12855" i="11"/>
  <c r="A12855" i="11"/>
  <c r="D12854" i="11"/>
  <c r="A12854" i="11"/>
  <c r="D12853" i="11"/>
  <c r="A12853" i="11"/>
  <c r="D12849" i="11"/>
  <c r="A12849" i="11"/>
  <c r="D12848" i="11"/>
  <c r="A12848" i="11"/>
  <c r="D12847" i="11"/>
  <c r="A12847" i="11"/>
  <c r="D12844" i="11"/>
  <c r="A12844" i="11"/>
  <c r="D12843" i="11"/>
  <c r="A12843" i="11"/>
  <c r="D12842" i="11"/>
  <c r="D12841" i="11"/>
  <c r="D12840" i="11"/>
  <c r="D12839" i="11"/>
  <c r="D12838" i="11"/>
  <c r="D12837" i="11"/>
  <c r="D12836" i="11"/>
  <c r="D12835" i="11"/>
  <c r="A12835" i="11"/>
  <c r="D12834" i="11"/>
  <c r="D12833" i="11"/>
  <c r="D12832" i="11"/>
  <c r="D12831" i="11"/>
  <c r="A12831" i="11"/>
  <c r="D12830" i="11"/>
  <c r="D12829" i="11"/>
  <c r="D12828" i="11"/>
  <c r="D12827" i="11"/>
  <c r="D12826" i="11"/>
  <c r="D12825" i="11"/>
  <c r="A12825" i="11"/>
  <c r="D12822" i="11"/>
  <c r="A12822" i="11"/>
  <c r="D12821" i="11"/>
  <c r="A12821" i="11"/>
  <c r="D12820" i="11"/>
  <c r="A12820" i="11"/>
  <c r="D12819" i="11"/>
  <c r="A12819" i="11"/>
  <c r="D12818" i="11"/>
  <c r="A12818" i="11"/>
  <c r="D12817" i="11"/>
  <c r="D12816" i="11"/>
  <c r="D12815" i="11"/>
  <c r="D12814" i="11"/>
  <c r="D12813" i="11"/>
  <c r="D12812" i="11"/>
  <c r="D12811" i="11"/>
  <c r="D12810" i="11"/>
  <c r="D12809" i="11"/>
  <c r="D12808" i="11"/>
  <c r="D12806" i="11"/>
  <c r="A12806" i="11"/>
  <c r="D12804" i="11"/>
  <c r="A12804" i="11"/>
  <c r="D12803" i="11"/>
  <c r="A12803" i="11"/>
  <c r="D12802" i="11"/>
  <c r="D12801" i="11"/>
  <c r="D12800" i="11"/>
  <c r="D12799" i="11"/>
  <c r="D12798" i="11"/>
  <c r="D12797" i="11"/>
  <c r="D12796" i="11"/>
  <c r="A12796" i="11"/>
  <c r="D12795" i="11"/>
  <c r="D12794" i="11"/>
  <c r="D12793" i="11"/>
  <c r="D12792" i="11"/>
  <c r="D12791" i="11"/>
  <c r="D12790" i="11"/>
  <c r="A12790" i="11"/>
  <c r="D12789" i="11"/>
  <c r="A12789" i="11"/>
  <c r="D12786" i="11"/>
  <c r="A12786" i="11"/>
  <c r="D12785" i="11"/>
  <c r="A12785" i="11"/>
  <c r="D12783" i="11"/>
  <c r="A12783" i="11"/>
  <c r="D12782" i="11"/>
  <c r="A12782" i="11"/>
  <c r="D12780" i="11"/>
  <c r="A12780" i="11"/>
  <c r="D12776" i="11"/>
  <c r="A12776" i="11"/>
  <c r="D12775" i="11"/>
  <c r="A12775" i="11"/>
  <c r="D12774" i="11"/>
  <c r="A12774" i="11"/>
  <c r="D12773" i="11"/>
  <c r="A12773" i="11"/>
  <c r="D12772" i="11"/>
  <c r="A12772" i="11"/>
  <c r="D12771" i="11"/>
  <c r="A12771" i="11"/>
  <c r="D12770" i="11"/>
  <c r="A12770" i="11"/>
  <c r="D12769" i="11"/>
  <c r="A12769" i="11"/>
  <c r="D12766" i="11"/>
  <c r="A12766" i="11"/>
  <c r="D12765" i="11"/>
  <c r="A12765" i="11"/>
  <c r="D12764" i="11"/>
  <c r="A12764" i="11"/>
  <c r="D12761" i="11"/>
  <c r="A12761" i="11"/>
  <c r="D12760" i="11"/>
  <c r="A12760" i="11"/>
  <c r="D12759" i="11"/>
  <c r="D12758" i="11"/>
  <c r="D12757" i="11"/>
  <c r="D12756" i="11"/>
  <c r="D12755" i="11"/>
  <c r="D12754" i="11"/>
  <c r="D12753" i="11"/>
  <c r="D12752" i="11"/>
  <c r="A12752" i="11"/>
  <c r="D12751" i="11"/>
  <c r="D12750" i="11"/>
  <c r="D12749" i="11"/>
  <c r="D12748" i="11"/>
  <c r="A12748" i="11"/>
  <c r="D12747" i="11"/>
  <c r="D12746" i="11"/>
  <c r="D12745" i="11"/>
  <c r="D12744" i="11"/>
  <c r="D12743" i="11"/>
  <c r="D12742" i="11"/>
  <c r="A12742" i="11"/>
  <c r="D12741" i="11"/>
  <c r="A12741" i="11"/>
  <c r="D12740" i="11"/>
  <c r="A12740" i="11"/>
  <c r="D12739" i="11"/>
  <c r="A12739" i="11"/>
  <c r="D12738" i="11"/>
  <c r="A12738" i="11"/>
  <c r="D12737" i="11"/>
  <c r="A12737" i="11"/>
  <c r="D12736" i="11"/>
  <c r="A12736" i="11"/>
  <c r="D12735" i="11"/>
  <c r="A12735" i="11"/>
  <c r="D12734" i="11"/>
  <c r="D12733" i="11"/>
  <c r="D12732" i="11"/>
  <c r="D12731" i="11"/>
  <c r="D12730" i="11"/>
  <c r="D12729" i="11"/>
  <c r="D12728" i="11"/>
  <c r="D12727" i="11"/>
  <c r="D12726" i="11"/>
  <c r="D12725" i="11"/>
  <c r="D12723" i="11"/>
  <c r="A12723" i="11"/>
  <c r="D12721" i="11"/>
  <c r="A12721" i="11"/>
  <c r="D12720" i="11"/>
  <c r="A12720" i="11"/>
  <c r="D12719" i="11"/>
  <c r="D12718" i="11"/>
  <c r="D12717" i="11"/>
  <c r="D12716" i="11"/>
  <c r="D12715" i="11"/>
  <c r="D12714" i="11"/>
  <c r="D12713" i="11"/>
  <c r="A12713" i="11"/>
  <c r="D12712" i="11"/>
  <c r="D12711" i="11"/>
  <c r="D12710" i="11"/>
  <c r="D12709" i="11"/>
  <c r="D12708" i="11"/>
  <c r="D12707" i="11"/>
  <c r="A12707" i="11"/>
  <c r="D12706" i="11"/>
  <c r="A12706" i="11"/>
  <c r="D12703" i="11"/>
  <c r="A12703" i="11"/>
  <c r="D12702" i="11"/>
  <c r="A12702" i="11"/>
  <c r="D12700" i="11"/>
  <c r="A12700" i="11"/>
  <c r="D12699" i="11"/>
  <c r="A12699" i="11"/>
  <c r="D12697" i="11"/>
  <c r="A12697" i="11"/>
  <c r="D12693" i="11"/>
  <c r="A12693" i="11"/>
  <c r="D12692" i="11"/>
  <c r="A12692" i="11"/>
  <c r="D12691" i="11"/>
  <c r="A12691" i="11"/>
  <c r="D12690" i="11"/>
  <c r="A12690" i="11"/>
  <c r="D12689" i="11"/>
  <c r="A12689" i="11"/>
  <c r="D12688" i="11"/>
  <c r="A12688" i="11"/>
  <c r="D12687" i="11"/>
  <c r="A12687" i="11"/>
  <c r="D12683" i="11"/>
  <c r="A12683" i="11"/>
  <c r="D12682" i="11"/>
  <c r="A12682" i="11"/>
  <c r="D12681" i="11"/>
  <c r="A12681" i="11"/>
  <c r="D12678" i="11"/>
  <c r="A12678" i="11"/>
  <c r="D12677" i="11"/>
  <c r="A12677" i="11"/>
  <c r="D12676" i="11"/>
  <c r="D12675" i="11"/>
  <c r="D12674" i="11"/>
  <c r="D12673" i="11"/>
  <c r="D12672" i="11"/>
  <c r="D12671" i="11"/>
  <c r="D12670" i="11"/>
  <c r="D12669" i="11"/>
  <c r="A12669" i="11"/>
  <c r="D12668" i="11"/>
  <c r="D12667" i="11"/>
  <c r="D12666" i="11"/>
  <c r="D12665" i="11"/>
  <c r="A12665" i="11"/>
  <c r="D12664" i="11"/>
  <c r="D12663" i="11"/>
  <c r="D12662" i="11"/>
  <c r="D12661" i="11"/>
  <c r="D12660" i="11"/>
  <c r="D12659" i="11"/>
  <c r="A12659" i="11"/>
  <c r="D12656" i="11"/>
  <c r="A12656" i="11"/>
  <c r="D12655" i="11"/>
  <c r="A12655" i="11"/>
  <c r="D12654" i="11"/>
  <c r="A12654" i="11"/>
  <c r="D12653" i="11"/>
  <c r="A12653" i="11"/>
  <c r="D12652" i="11"/>
  <c r="A12652" i="11"/>
  <c r="D12651" i="11"/>
  <c r="D12650" i="11"/>
  <c r="D12649" i="11"/>
  <c r="D12648" i="11"/>
  <c r="D12647" i="11"/>
  <c r="D12646" i="11"/>
  <c r="D12645" i="11"/>
  <c r="D12644" i="11"/>
  <c r="D12643" i="11"/>
  <c r="D12642" i="11"/>
  <c r="D12638" i="11"/>
  <c r="A12638" i="11"/>
  <c r="D12637" i="11"/>
  <c r="A12637" i="11"/>
  <c r="D12636" i="11"/>
  <c r="D12635" i="11"/>
  <c r="D12634" i="11"/>
  <c r="D12633" i="11"/>
  <c r="D12632" i="11"/>
  <c r="D12631" i="11"/>
  <c r="D12630" i="11"/>
  <c r="A12630" i="11"/>
  <c r="D12629" i="11"/>
  <c r="D12628" i="11"/>
  <c r="D12627" i="11"/>
  <c r="D12626" i="11"/>
  <c r="D12625" i="11"/>
  <c r="D12624" i="11"/>
  <c r="A12624" i="11"/>
  <c r="D12623" i="11"/>
  <c r="A12623" i="11"/>
  <c r="D12620" i="11"/>
  <c r="A12620" i="11"/>
  <c r="D12619" i="11"/>
  <c r="A12619" i="11"/>
  <c r="D12617" i="11"/>
  <c r="A12617" i="11"/>
  <c r="D12616" i="11"/>
  <c r="A12616" i="11"/>
  <c r="D12614" i="11"/>
  <c r="A12614" i="11"/>
  <c r="D12610" i="11"/>
  <c r="A12610" i="11"/>
  <c r="D12609" i="11"/>
  <c r="A12609" i="11"/>
  <c r="D12608" i="11"/>
  <c r="A12608" i="11"/>
  <c r="D12607" i="11"/>
  <c r="A12607" i="11"/>
  <c r="D12606" i="11"/>
  <c r="A12606" i="11"/>
  <c r="D12605" i="11"/>
  <c r="A12605" i="11"/>
  <c r="D12604" i="11"/>
  <c r="A12604" i="11"/>
  <c r="D12600" i="11"/>
  <c r="A12600" i="11"/>
  <c r="D12599" i="11"/>
  <c r="A12599" i="11"/>
  <c r="D12598" i="11"/>
  <c r="A12598" i="11"/>
  <c r="D12595" i="11"/>
  <c r="A12595" i="11"/>
  <c r="D12594" i="11"/>
  <c r="A12594" i="11"/>
  <c r="D12593" i="11"/>
  <c r="D12592" i="11"/>
  <c r="D12591" i="11"/>
  <c r="D12590" i="11"/>
  <c r="D12589" i="11"/>
  <c r="D12588" i="11"/>
  <c r="D12587" i="11"/>
  <c r="D12586" i="11"/>
  <c r="A12586" i="11"/>
  <c r="D12585" i="11"/>
  <c r="D12584" i="11"/>
  <c r="D12583" i="11"/>
  <c r="D12582" i="11"/>
  <c r="A12582" i="11"/>
  <c r="D12581" i="11"/>
  <c r="D12580" i="11"/>
  <c r="D12579" i="11"/>
  <c r="D12578" i="11"/>
  <c r="D12577" i="11"/>
  <c r="D12576" i="11"/>
  <c r="A12576" i="11"/>
  <c r="D12574" i="11"/>
  <c r="A12574" i="11"/>
  <c r="D12573" i="11"/>
  <c r="A12573" i="11"/>
  <c r="D12572" i="11"/>
  <c r="A12572" i="11"/>
  <c r="D12571" i="11"/>
  <c r="A12571" i="11"/>
  <c r="D12570" i="11"/>
  <c r="A12570" i="11"/>
  <c r="D12569" i="11"/>
  <c r="A12569" i="11"/>
  <c r="D12568" i="11"/>
  <c r="D12567" i="11"/>
  <c r="D12566" i="11"/>
  <c r="D12565" i="11"/>
  <c r="D12564" i="11"/>
  <c r="D12563" i="11"/>
  <c r="D12562" i="11"/>
  <c r="D12561" i="11"/>
  <c r="D12560" i="11"/>
  <c r="D12559" i="11"/>
  <c r="D12557" i="11"/>
  <c r="A12557" i="11"/>
  <c r="D12555" i="11"/>
  <c r="A12555" i="11"/>
  <c r="D12554" i="11"/>
  <c r="A12554" i="11"/>
  <c r="D12553" i="11"/>
  <c r="D12552" i="11"/>
  <c r="D12551" i="11"/>
  <c r="D12550" i="11"/>
  <c r="D12549" i="11"/>
  <c r="D12548" i="11"/>
  <c r="D12547" i="11"/>
  <c r="A12547" i="11"/>
  <c r="D12546" i="11"/>
  <c r="D12545" i="11"/>
  <c r="D12544" i="11"/>
  <c r="D12543" i="11"/>
  <c r="D12542" i="11"/>
  <c r="D12541" i="11"/>
  <c r="A12541" i="11"/>
  <c r="D12540" i="11"/>
  <c r="A12540" i="11"/>
  <c r="D12537" i="11"/>
  <c r="A12537" i="11"/>
  <c r="D12536" i="11"/>
  <c r="A12536" i="11"/>
  <c r="D12534" i="11"/>
  <c r="A12534" i="11"/>
  <c r="D12533" i="11"/>
  <c r="A12533" i="11"/>
  <c r="D12531" i="11"/>
  <c r="A12531" i="11"/>
  <c r="D12530" i="11"/>
  <c r="A12530" i="11"/>
  <c r="D12529" i="11"/>
  <c r="A12529" i="11"/>
  <c r="D12528" i="11"/>
  <c r="A12528" i="11"/>
  <c r="D12527" i="11"/>
  <c r="A12527" i="11"/>
  <c r="D12526" i="11"/>
  <c r="A12526" i="11"/>
  <c r="D12525" i="11"/>
  <c r="A12525" i="11"/>
  <c r="D12524" i="11"/>
  <c r="A12524" i="11"/>
  <c r="D12523" i="11"/>
  <c r="A12523" i="11"/>
  <c r="D12522" i="11"/>
  <c r="A12522" i="11"/>
  <c r="D12521" i="11"/>
  <c r="A12521" i="11"/>
  <c r="D12520" i="11"/>
  <c r="A12520" i="11"/>
  <c r="D12519" i="11"/>
  <c r="A12519" i="11"/>
  <c r="D12518" i="11"/>
  <c r="A12518" i="11"/>
  <c r="D12517" i="11"/>
  <c r="A12517" i="11"/>
  <c r="D12516" i="11"/>
  <c r="A12516" i="11"/>
  <c r="D12515" i="11"/>
  <c r="A12515" i="11"/>
  <c r="D12514" i="11"/>
  <c r="A12514" i="11"/>
  <c r="D12513" i="11"/>
  <c r="A12513" i="11"/>
  <c r="D12512" i="11"/>
  <c r="A12512" i="11"/>
  <c r="D12511" i="11"/>
  <c r="A12511" i="11"/>
  <c r="D12510" i="11"/>
  <c r="D12509" i="11"/>
  <c r="D12508" i="11"/>
  <c r="D12507" i="11"/>
  <c r="D12506" i="11"/>
  <c r="D12505" i="11"/>
  <c r="D12504" i="11"/>
  <c r="D12503" i="11"/>
  <c r="A12503" i="11"/>
  <c r="D12502" i="11"/>
  <c r="D12501" i="11"/>
  <c r="D12500" i="11"/>
  <c r="D12499" i="11"/>
  <c r="A12499" i="11"/>
  <c r="D12498" i="11"/>
  <c r="D12497" i="11"/>
  <c r="D12496" i="11"/>
  <c r="D12495" i="11"/>
  <c r="D12494" i="11"/>
  <c r="D12493" i="11"/>
  <c r="A12493" i="11"/>
  <c r="D12492" i="11"/>
  <c r="A12492" i="11"/>
  <c r="D12491" i="11"/>
  <c r="A12491" i="11"/>
  <c r="D12490" i="11"/>
  <c r="A12490" i="11"/>
  <c r="D12489" i="11"/>
  <c r="A12489" i="11"/>
  <c r="D12488" i="11"/>
  <c r="A12488" i="11"/>
  <c r="D12487" i="11"/>
  <c r="A12487" i="11"/>
  <c r="D12486" i="11"/>
  <c r="A12486" i="11"/>
  <c r="D12485" i="11"/>
  <c r="D12484" i="11"/>
  <c r="D12483" i="11"/>
  <c r="D12482" i="11"/>
  <c r="D12481" i="11"/>
  <c r="D12480" i="11"/>
  <c r="D12479" i="11"/>
  <c r="D12478" i="11"/>
  <c r="D12477" i="11"/>
  <c r="D12476" i="11"/>
  <c r="D12475" i="11"/>
  <c r="A12475" i="11"/>
  <c r="D12474" i="11"/>
  <c r="A12474" i="11"/>
  <c r="D12473" i="11"/>
  <c r="A12473" i="11"/>
  <c r="D12472" i="11"/>
  <c r="A12472" i="11"/>
  <c r="D12471" i="11"/>
  <c r="A12471" i="11"/>
  <c r="D12470" i="11"/>
  <c r="D12469" i="11"/>
  <c r="D12468" i="11"/>
  <c r="D12467" i="11"/>
  <c r="D12466" i="11"/>
  <c r="D12465" i="11"/>
  <c r="D12464" i="11"/>
  <c r="A12464" i="11"/>
  <c r="D12463" i="11"/>
  <c r="D12462" i="11"/>
  <c r="D12461" i="11"/>
  <c r="D12460" i="11"/>
  <c r="D12459" i="11"/>
  <c r="D12458" i="11"/>
  <c r="A12458" i="11"/>
  <c r="D12457" i="11"/>
  <c r="A12457" i="11"/>
  <c r="D12456" i="11"/>
  <c r="A12456" i="11"/>
  <c r="D12455" i="11"/>
  <c r="A12455" i="11"/>
  <c r="D12454" i="11"/>
  <c r="A12454" i="11"/>
  <c r="D12453" i="11"/>
  <c r="A12453" i="11"/>
  <c r="D12452" i="11"/>
  <c r="A12452" i="11"/>
  <c r="D12451" i="11"/>
  <c r="A12451" i="11"/>
  <c r="D12450" i="11"/>
  <c r="A12450" i="11"/>
  <c r="D12449" i="11"/>
  <c r="D12448" i="11"/>
  <c r="A12448" i="11"/>
  <c r="D12444" i="11"/>
  <c r="A12444" i="11"/>
  <c r="D12443" i="11"/>
  <c r="A12443" i="11"/>
  <c r="D12442" i="11"/>
  <c r="A12442" i="11"/>
  <c r="D12441" i="11"/>
  <c r="A12441" i="11"/>
  <c r="D12440" i="11"/>
  <c r="A12440" i="11"/>
  <c r="D12439" i="11"/>
  <c r="A12439" i="11"/>
  <c r="D12438" i="11"/>
  <c r="A12438" i="11"/>
  <c r="D12434" i="11"/>
  <c r="A12434" i="11"/>
  <c r="D12433" i="11"/>
  <c r="A12433" i="11"/>
  <c r="D12432" i="11"/>
  <c r="A12432" i="11"/>
  <c r="D12429" i="11"/>
  <c r="A12429" i="11"/>
  <c r="D12428" i="11"/>
  <c r="A12428" i="11"/>
  <c r="D12427" i="11"/>
  <c r="D12426" i="11"/>
  <c r="D12425" i="11"/>
  <c r="D12424" i="11"/>
  <c r="D12423" i="11"/>
  <c r="D12422" i="11"/>
  <c r="D12421" i="11"/>
  <c r="D12420" i="11"/>
  <c r="A12420" i="11"/>
  <c r="D12419" i="11"/>
  <c r="D12418" i="11"/>
  <c r="D12417" i="11"/>
  <c r="D12416" i="11"/>
  <c r="A12416" i="11"/>
  <c r="D12415" i="11"/>
  <c r="D12414" i="11"/>
  <c r="D12413" i="11"/>
  <c r="D12412" i="11"/>
  <c r="D12411" i="11"/>
  <c r="D12410" i="11"/>
  <c r="A12410" i="11"/>
  <c r="D12407" i="11"/>
  <c r="A12407" i="11"/>
  <c r="D12406" i="11"/>
  <c r="A12406" i="11"/>
  <c r="D12405" i="11"/>
  <c r="A12405" i="11"/>
  <c r="D12404" i="11"/>
  <c r="A12404" i="11"/>
  <c r="D12403" i="11"/>
  <c r="A12403" i="11"/>
  <c r="D12402" i="11"/>
  <c r="D12401" i="11"/>
  <c r="D12400" i="11"/>
  <c r="D12399" i="11"/>
  <c r="D12398" i="11"/>
  <c r="D12397" i="11"/>
  <c r="D12396" i="11"/>
  <c r="D12395" i="11"/>
  <c r="D12394" i="11"/>
  <c r="D12393" i="11"/>
  <c r="D12391" i="11"/>
  <c r="A12391" i="11"/>
  <c r="D12389" i="11"/>
  <c r="A12389" i="11"/>
  <c r="D12388" i="11"/>
  <c r="A12388" i="11"/>
  <c r="D12387" i="11"/>
  <c r="D12386" i="11"/>
  <c r="D12385" i="11"/>
  <c r="D12384" i="11"/>
  <c r="D12383" i="11"/>
  <c r="D12382" i="11"/>
  <c r="D12381" i="11"/>
  <c r="A12381" i="11"/>
  <c r="D12380" i="11"/>
  <c r="D12379" i="11"/>
  <c r="D12378" i="11"/>
  <c r="D12377" i="11"/>
  <c r="D12376" i="11"/>
  <c r="D12375" i="11"/>
  <c r="A12375" i="11"/>
  <c r="D12374" i="11"/>
  <c r="A12374" i="11"/>
  <c r="D12371" i="11"/>
  <c r="A12371" i="11"/>
  <c r="D12370" i="11"/>
  <c r="A12370" i="11"/>
  <c r="D12368" i="11"/>
  <c r="A12368" i="11"/>
  <c r="D12367" i="11"/>
  <c r="A12367" i="11"/>
  <c r="D12365" i="11"/>
  <c r="A12365" i="11"/>
  <c r="D12361" i="11"/>
  <c r="A12361" i="11"/>
  <c r="D12360" i="11"/>
  <c r="A12360" i="11"/>
  <c r="D12359" i="11"/>
  <c r="A12359" i="11"/>
  <c r="D12358" i="11"/>
  <c r="A12358" i="11"/>
  <c r="D12357" i="11"/>
  <c r="A12357" i="11"/>
  <c r="D12356" i="11"/>
  <c r="A12356" i="11"/>
  <c r="D12355" i="11"/>
  <c r="A12355" i="11"/>
  <c r="D12354" i="11"/>
  <c r="A12354" i="11"/>
  <c r="D12351" i="11"/>
  <c r="A12351" i="11"/>
  <c r="D12350" i="11"/>
  <c r="A12350" i="11"/>
  <c r="D12349" i="11"/>
  <c r="A12349" i="11"/>
  <c r="D12346" i="11"/>
  <c r="A12346" i="11"/>
  <c r="D12345" i="11"/>
  <c r="A12345" i="11"/>
  <c r="D12344" i="11"/>
  <c r="D12343" i="11"/>
  <c r="D12342" i="11"/>
  <c r="D12341" i="11"/>
  <c r="D12340" i="11"/>
  <c r="D12339" i="11"/>
  <c r="D12338" i="11"/>
  <c r="D12337" i="11"/>
  <c r="A12337" i="11"/>
  <c r="D12336" i="11"/>
  <c r="D12335" i="11"/>
  <c r="D12334" i="11"/>
  <c r="D12333" i="11"/>
  <c r="A12333" i="11"/>
  <c r="D12332" i="11"/>
  <c r="D12331" i="11"/>
  <c r="D12330" i="11"/>
  <c r="D12329" i="11"/>
  <c r="D12328" i="11"/>
  <c r="D12327" i="11"/>
  <c r="A12327" i="11"/>
  <c r="D12326" i="11"/>
  <c r="A12326" i="11"/>
  <c r="D12324" i="11"/>
  <c r="A12324" i="11"/>
  <c r="D12323" i="11"/>
  <c r="A12323" i="11"/>
  <c r="D12322" i="11"/>
  <c r="A12322" i="11"/>
  <c r="D12321" i="11"/>
  <c r="A12321" i="11"/>
  <c r="D12320" i="11"/>
  <c r="A12320" i="11"/>
  <c r="D12319" i="11"/>
  <c r="D12318" i="11"/>
  <c r="D12317" i="11"/>
  <c r="D12316" i="11"/>
  <c r="D12315" i="11"/>
  <c r="D12314" i="11"/>
  <c r="D12313" i="11"/>
  <c r="D12312" i="11"/>
  <c r="D12311" i="11"/>
  <c r="D12310" i="11"/>
  <c r="D12308" i="11"/>
  <c r="A12308" i="11"/>
  <c r="D12306" i="11"/>
  <c r="A12306" i="11"/>
  <c r="D12305" i="11"/>
  <c r="A12305" i="11"/>
  <c r="D12304" i="11"/>
  <c r="D12303" i="11"/>
  <c r="D12302" i="11"/>
  <c r="D12301" i="11"/>
  <c r="D12300" i="11"/>
  <c r="D12299" i="11"/>
  <c r="D12298" i="11"/>
  <c r="A12298" i="11"/>
  <c r="D12297" i="11"/>
  <c r="D12296" i="11"/>
  <c r="D12295" i="11"/>
  <c r="D12294" i="11"/>
  <c r="D12293" i="11"/>
  <c r="D12292" i="11"/>
  <c r="A12292" i="11"/>
  <c r="D12291" i="11"/>
  <c r="A12291" i="11"/>
  <c r="D12288" i="11"/>
  <c r="A12288" i="11"/>
  <c r="D12287" i="11"/>
  <c r="A12287" i="11"/>
  <c r="D12285" i="11"/>
  <c r="A12285" i="11"/>
  <c r="D12284" i="11"/>
  <c r="A12284" i="11"/>
  <c r="D12282" i="11"/>
  <c r="A12282" i="11"/>
  <c r="D12278" i="11"/>
  <c r="A12278" i="11"/>
  <c r="D12277" i="11"/>
  <c r="A12277" i="11"/>
  <c r="D12276" i="11"/>
  <c r="A12276" i="11"/>
  <c r="D12275" i="11"/>
  <c r="A12275" i="11"/>
  <c r="D12274" i="11"/>
  <c r="A12274" i="11"/>
  <c r="D12273" i="11"/>
  <c r="A12273" i="11"/>
  <c r="D12272" i="11"/>
  <c r="A12272" i="11"/>
  <c r="D12268" i="11"/>
  <c r="A12268" i="11"/>
  <c r="D12267" i="11"/>
  <c r="A12267" i="11"/>
  <c r="D12266" i="11"/>
  <c r="A12266" i="11"/>
  <c r="D12263" i="11"/>
  <c r="A12263" i="11"/>
  <c r="D12262" i="11"/>
  <c r="A12262" i="11"/>
  <c r="D12261" i="11"/>
  <c r="D12260" i="11"/>
  <c r="D12259" i="11"/>
  <c r="D12258" i="11"/>
  <c r="D12257" i="11"/>
  <c r="D12256" i="11"/>
  <c r="D12255" i="11"/>
  <c r="D12254" i="11"/>
  <c r="A12254" i="11"/>
  <c r="D12253" i="11"/>
  <c r="D12252" i="11"/>
  <c r="D12251" i="11"/>
  <c r="D12250" i="11"/>
  <c r="A12250" i="11"/>
  <c r="D12249" i="11"/>
  <c r="D12248" i="11"/>
  <c r="D12247" i="11"/>
  <c r="D12246" i="11"/>
  <c r="D12245" i="11"/>
  <c r="D12244" i="11"/>
  <c r="A12244" i="11"/>
  <c r="D12242" i="11"/>
  <c r="A12242" i="11"/>
  <c r="D12241" i="11"/>
  <c r="A12241" i="11"/>
  <c r="D12240" i="11"/>
  <c r="A12240" i="11"/>
  <c r="D12239" i="11"/>
  <c r="A12239" i="11"/>
  <c r="D12238" i="11"/>
  <c r="A12238" i="11"/>
  <c r="D12237" i="11"/>
  <c r="A12237" i="11"/>
  <c r="D12236" i="11"/>
  <c r="D12235" i="11"/>
  <c r="D12234" i="11"/>
  <c r="D12233" i="11"/>
  <c r="D12232" i="11"/>
  <c r="D12231" i="11"/>
  <c r="D12230" i="11"/>
  <c r="D12229" i="11"/>
  <c r="D12228" i="11"/>
  <c r="D12227" i="11"/>
  <c r="D12225" i="11"/>
  <c r="A12225" i="11"/>
  <c r="D12223" i="11"/>
  <c r="A12223" i="11"/>
  <c r="D12222" i="11"/>
  <c r="A12222" i="11"/>
  <c r="D12221" i="11"/>
  <c r="D12220" i="11"/>
  <c r="D12219" i="11"/>
  <c r="D12218" i="11"/>
  <c r="D12217" i="11"/>
  <c r="D12216" i="11"/>
  <c r="D12215" i="11"/>
  <c r="A12215" i="11"/>
  <c r="D12214" i="11"/>
  <c r="D12213" i="11"/>
  <c r="D12212" i="11"/>
  <c r="D12211" i="11"/>
  <c r="D12210" i="11"/>
  <c r="D12209" i="11"/>
  <c r="A12209" i="11"/>
  <c r="D12208" i="11"/>
  <c r="A12208" i="11"/>
  <c r="D12206" i="11"/>
  <c r="A12206" i="11"/>
  <c r="D12205" i="11"/>
  <c r="A12205" i="11"/>
  <c r="D12204" i="11"/>
  <c r="A12204" i="11"/>
  <c r="D12202" i="11"/>
  <c r="A12202" i="11"/>
  <c r="D12201" i="11"/>
  <c r="A12201" i="11"/>
  <c r="D12199" i="11"/>
  <c r="A12199" i="11"/>
  <c r="D12195" i="11"/>
  <c r="A12195" i="11"/>
  <c r="D12194" i="11"/>
  <c r="A12194" i="11"/>
  <c r="D12193" i="11"/>
  <c r="A12193" i="11"/>
  <c r="D12192" i="11"/>
  <c r="A12192" i="11"/>
  <c r="D12191" i="11"/>
  <c r="A12191" i="11"/>
  <c r="D12190" i="11"/>
  <c r="A12190" i="11"/>
  <c r="D12189" i="11"/>
  <c r="A12189" i="11"/>
  <c r="D12185" i="11"/>
  <c r="A12185" i="11"/>
  <c r="D12184" i="11"/>
  <c r="A12184" i="11"/>
  <c r="D12183" i="11"/>
  <c r="A12183" i="11"/>
  <c r="D12180" i="11"/>
  <c r="A12180" i="11"/>
  <c r="D12179" i="11"/>
  <c r="A12179" i="11"/>
  <c r="D12178" i="11"/>
  <c r="D12177" i="11"/>
  <c r="D12176" i="11"/>
  <c r="D12175" i="11"/>
  <c r="D12174" i="11"/>
  <c r="D12173" i="11"/>
  <c r="D12172" i="11"/>
  <c r="D12171" i="11"/>
  <c r="A12171" i="11"/>
  <c r="D12170" i="11"/>
  <c r="D12169" i="11"/>
  <c r="D12168" i="11"/>
  <c r="D12167" i="11"/>
  <c r="A12167" i="11"/>
  <c r="D12166" i="11"/>
  <c r="D12165" i="11"/>
  <c r="D12164" i="11"/>
  <c r="D12163" i="11"/>
  <c r="D12162" i="11"/>
  <c r="D12161" i="11"/>
  <c r="A12161" i="11"/>
  <c r="D12157" i="11"/>
  <c r="A12157" i="11"/>
  <c r="D12156" i="11"/>
  <c r="A12156" i="11"/>
  <c r="D12155" i="11"/>
  <c r="A12155" i="11"/>
  <c r="D12154" i="11"/>
  <c r="A12154" i="11"/>
  <c r="D12153" i="11"/>
  <c r="D12152" i="11"/>
  <c r="D12151" i="11"/>
  <c r="D12150" i="11"/>
  <c r="D12149" i="11"/>
  <c r="D12148" i="11"/>
  <c r="D12147" i="11"/>
  <c r="D12146" i="11"/>
  <c r="D12145" i="11"/>
  <c r="D12144" i="11"/>
  <c r="D12140" i="11"/>
  <c r="A12140" i="11"/>
  <c r="D12139" i="11"/>
  <c r="A12139" i="11"/>
  <c r="D12138" i="11"/>
  <c r="D12137" i="11"/>
  <c r="D12136" i="11"/>
  <c r="D12135" i="11"/>
  <c r="D12134" i="11"/>
  <c r="D12133" i="11"/>
  <c r="D12132" i="11"/>
  <c r="A12132" i="11"/>
  <c r="D12131" i="11"/>
  <c r="D12130" i="11"/>
  <c r="D12129" i="11"/>
  <c r="D12128" i="11"/>
  <c r="D12127" i="11"/>
  <c r="D12126" i="11"/>
  <c r="A12126" i="11"/>
  <c r="D12125" i="11"/>
  <c r="A12125" i="11"/>
  <c r="D12122" i="11"/>
  <c r="A12122" i="11"/>
  <c r="D12121" i="11"/>
  <c r="A12121" i="11"/>
  <c r="D12119" i="11"/>
  <c r="A12119" i="11"/>
  <c r="D12118" i="11"/>
  <c r="A12118" i="11"/>
  <c r="D12116" i="11"/>
  <c r="A12116" i="11"/>
  <c r="D12115" i="11"/>
  <c r="A12115" i="11"/>
  <c r="D12114" i="11"/>
  <c r="A12114" i="11"/>
  <c r="D12113" i="11"/>
  <c r="A12113" i="11"/>
  <c r="D12112" i="11"/>
  <c r="A12112" i="11"/>
  <c r="D12111" i="11"/>
  <c r="A12111" i="11"/>
  <c r="D12110" i="11"/>
  <c r="A12110" i="11"/>
  <c r="D12109" i="11"/>
  <c r="A12109" i="11"/>
  <c r="D12108" i="11"/>
  <c r="A12108" i="11"/>
  <c r="D12107" i="11"/>
  <c r="A12107" i="11"/>
  <c r="D12106" i="11"/>
  <c r="A12106" i="11"/>
  <c r="D12105" i="11"/>
  <c r="A12105" i="11"/>
  <c r="D12104" i="11"/>
  <c r="A12104" i="11"/>
  <c r="D12103" i="11"/>
  <c r="A12103" i="11"/>
  <c r="D12102" i="11"/>
  <c r="A12102" i="11"/>
  <c r="D12101" i="11"/>
  <c r="A12101" i="11"/>
  <c r="D12100" i="11"/>
  <c r="A12100" i="11"/>
  <c r="D12099" i="11"/>
  <c r="A12099" i="11"/>
  <c r="D12098" i="11"/>
  <c r="A12098" i="11"/>
  <c r="D12097" i="11"/>
  <c r="A12097" i="11"/>
  <c r="D12096" i="11"/>
  <c r="A12096" i="11"/>
  <c r="D12095" i="11"/>
  <c r="D12094" i="11"/>
  <c r="D12093" i="11"/>
  <c r="D12092" i="11"/>
  <c r="D12091" i="11"/>
  <c r="D12090" i="11"/>
  <c r="D12089" i="11"/>
  <c r="D12088" i="11"/>
  <c r="A12088" i="11"/>
  <c r="D12087" i="11"/>
  <c r="D12086" i="11"/>
  <c r="D12085" i="11"/>
  <c r="D12084" i="11"/>
  <c r="A12084" i="11"/>
  <c r="D12083" i="11"/>
  <c r="D12082" i="11"/>
  <c r="D12081" i="11"/>
  <c r="D12080" i="11"/>
  <c r="D12079" i="11"/>
  <c r="D12078" i="11"/>
  <c r="A12078" i="11"/>
  <c r="D12077" i="11"/>
  <c r="A12077" i="11"/>
  <c r="D12076" i="11"/>
  <c r="A12076" i="11"/>
  <c r="D12075" i="11"/>
  <c r="A12075" i="11"/>
  <c r="D12074" i="11"/>
  <c r="A12074" i="11"/>
  <c r="D12073" i="11"/>
  <c r="A12073" i="11"/>
  <c r="D12072" i="11"/>
  <c r="A12072" i="11"/>
  <c r="D12071" i="11"/>
  <c r="A12071" i="11"/>
  <c r="D12070" i="11"/>
  <c r="D12069" i="11"/>
  <c r="D12068" i="11"/>
  <c r="D12067" i="11"/>
  <c r="D12066" i="11"/>
  <c r="D12065" i="11"/>
  <c r="D12064" i="11"/>
  <c r="D12063" i="11"/>
  <c r="D12062" i="11"/>
  <c r="D12061" i="11"/>
  <c r="D12060" i="11"/>
  <c r="A12060" i="11"/>
  <c r="D12059" i="11"/>
  <c r="A12059" i="11"/>
  <c r="D12058" i="11"/>
  <c r="A12058" i="11"/>
  <c r="D12057" i="11"/>
  <c r="A12057" i="11"/>
  <c r="D12056" i="11"/>
  <c r="A12056" i="11"/>
  <c r="D12055" i="11"/>
  <c r="D12054" i="11"/>
  <c r="D12053" i="11"/>
  <c r="D12052" i="11"/>
  <c r="D12051" i="11"/>
  <c r="D12050" i="11"/>
  <c r="D12049" i="11"/>
  <c r="A12049" i="11"/>
  <c r="D12048" i="11"/>
  <c r="D12047" i="11"/>
  <c r="D12046" i="11"/>
  <c r="D12045" i="11"/>
  <c r="D12044" i="11"/>
  <c r="D12043" i="11"/>
  <c r="A12043" i="11"/>
  <c r="D12042" i="11"/>
  <c r="A12042" i="11"/>
  <c r="D12041" i="11"/>
  <c r="A12041" i="11"/>
  <c r="D12040" i="11"/>
  <c r="A12040" i="11"/>
  <c r="D12039" i="11"/>
  <c r="A12039" i="11"/>
  <c r="D12038" i="11"/>
  <c r="A12038" i="11"/>
  <c r="D12037" i="11"/>
  <c r="A12037" i="11"/>
  <c r="D12036" i="11"/>
  <c r="A12036" i="11"/>
  <c r="D12035" i="11"/>
  <c r="A12035" i="11"/>
  <c r="D12034" i="11"/>
  <c r="D12033" i="11"/>
  <c r="A12033" i="11"/>
  <c r="D12029" i="11"/>
  <c r="A12029" i="11"/>
  <c r="D12028" i="11"/>
  <c r="A12028" i="11"/>
  <c r="D12027" i="11"/>
  <c r="A12027" i="11"/>
  <c r="D12026" i="11"/>
  <c r="A12026" i="11"/>
  <c r="D12025" i="11"/>
  <c r="A12025" i="11"/>
  <c r="D12024" i="11"/>
  <c r="A12024" i="11"/>
  <c r="D12019" i="11"/>
  <c r="A12019" i="11"/>
  <c r="D12018" i="11"/>
  <c r="A12018" i="11"/>
  <c r="D12017" i="11"/>
  <c r="A12017" i="11"/>
  <c r="D12014" i="11"/>
  <c r="A12014" i="11"/>
  <c r="D12013" i="11"/>
  <c r="A12013" i="11"/>
  <c r="D12012" i="11"/>
  <c r="D12011" i="11"/>
  <c r="D12010" i="11"/>
  <c r="D12009" i="11"/>
  <c r="D12008" i="11"/>
  <c r="D12007" i="11"/>
  <c r="D12006" i="11"/>
  <c r="D12005" i="11"/>
  <c r="A12005" i="11"/>
  <c r="D12004" i="11"/>
  <c r="D12003" i="11"/>
  <c r="D12002" i="11"/>
  <c r="D12001" i="11"/>
  <c r="A12001" i="11"/>
  <c r="D12000" i="11"/>
  <c r="D11999" i="11"/>
  <c r="D11998" i="11"/>
  <c r="D11997" i="11"/>
  <c r="D11996" i="11"/>
  <c r="D11989" i="11"/>
  <c r="A11989" i="11"/>
  <c r="D11988" i="11"/>
  <c r="A11988" i="11"/>
  <c r="D11987" i="11"/>
  <c r="D11986" i="11"/>
  <c r="D11985" i="11"/>
  <c r="D11984" i="11"/>
  <c r="D11983" i="11"/>
  <c r="D11982" i="11"/>
  <c r="D11981" i="11"/>
  <c r="D11980" i="11"/>
  <c r="D11979" i="11"/>
  <c r="D11978" i="11"/>
  <c r="D11974" i="11"/>
  <c r="A11974" i="11"/>
  <c r="D11973" i="11"/>
  <c r="A11973" i="11"/>
  <c r="D11972" i="11"/>
  <c r="D11971" i="11"/>
  <c r="D11970" i="11"/>
  <c r="D11969" i="11"/>
  <c r="D11968" i="11"/>
  <c r="D11967" i="11"/>
  <c r="D11966" i="11"/>
  <c r="A11966" i="11"/>
  <c r="D11965" i="11"/>
  <c r="D11964" i="11"/>
  <c r="D11963" i="11"/>
  <c r="D11962" i="11"/>
  <c r="D11961" i="11"/>
  <c r="D11960" i="11"/>
  <c r="A11960" i="11"/>
  <c r="D11959" i="11"/>
  <c r="A11959" i="11"/>
  <c r="D11956" i="11"/>
  <c r="A11956" i="11"/>
  <c r="D11955" i="11"/>
  <c r="A11955" i="11"/>
  <c r="D11953" i="11"/>
  <c r="A11953" i="11"/>
  <c r="D11952" i="11"/>
  <c r="A11952" i="11"/>
  <c r="D11950" i="11"/>
  <c r="A11950" i="11"/>
  <c r="D11946" i="11"/>
  <c r="A11946" i="11"/>
  <c r="D11945" i="11"/>
  <c r="A11945" i="11"/>
  <c r="D11944" i="11"/>
  <c r="A11944" i="11"/>
  <c r="D11943" i="11"/>
  <c r="A11943" i="11"/>
  <c r="D11942" i="11"/>
  <c r="A11942" i="11"/>
  <c r="D11941" i="11"/>
  <c r="A11941" i="11"/>
  <c r="D11940" i="11"/>
  <c r="A11940" i="11"/>
  <c r="D11936" i="11"/>
  <c r="A11936" i="11"/>
  <c r="D11935" i="11"/>
  <c r="A11935" i="11"/>
  <c r="D11934" i="11"/>
  <c r="A11934" i="11"/>
  <c r="D11931" i="11"/>
  <c r="A11931" i="11"/>
  <c r="D11930" i="11"/>
  <c r="A11930" i="11"/>
  <c r="D11929" i="11"/>
  <c r="D11928" i="11"/>
  <c r="D11927" i="11"/>
  <c r="D11926" i="11"/>
  <c r="D11925" i="11"/>
  <c r="D11924" i="11"/>
  <c r="D11923" i="11"/>
  <c r="D11922" i="11"/>
  <c r="A11922" i="11"/>
  <c r="D11921" i="11"/>
  <c r="D11920" i="11"/>
  <c r="D11919" i="11"/>
  <c r="D11918" i="11"/>
  <c r="A11918" i="11"/>
  <c r="D11917" i="11"/>
  <c r="D11916" i="11"/>
  <c r="D11915" i="11"/>
  <c r="D11914" i="11"/>
  <c r="D11913" i="11"/>
  <c r="D11912" i="11"/>
  <c r="A11912" i="11"/>
  <c r="D11908" i="11"/>
  <c r="A11908" i="11"/>
  <c r="D11907" i="11"/>
  <c r="A11907" i="11"/>
  <c r="D11906" i="11"/>
  <c r="A11906" i="11"/>
  <c r="D11905" i="11"/>
  <c r="A11905" i="11"/>
  <c r="D11904" i="11"/>
  <c r="D11903" i="11"/>
  <c r="D11902" i="11"/>
  <c r="D11901" i="11"/>
  <c r="D11900" i="11"/>
  <c r="D11899" i="11"/>
  <c r="D11898" i="11"/>
  <c r="D11897" i="11"/>
  <c r="D11896" i="11"/>
  <c r="D11895" i="11"/>
  <c r="D11893" i="11"/>
  <c r="A11893" i="11"/>
  <c r="D11891" i="11"/>
  <c r="A11891" i="11"/>
  <c r="D11890" i="11"/>
  <c r="A11890" i="11"/>
  <c r="D11889" i="11"/>
  <c r="D11888" i="11"/>
  <c r="D11887" i="11"/>
  <c r="D11886" i="11"/>
  <c r="D11885" i="11"/>
  <c r="D11884" i="11"/>
  <c r="D11883" i="11"/>
  <c r="A11883" i="11"/>
  <c r="D11882" i="11"/>
  <c r="D11881" i="11"/>
  <c r="D11880" i="11"/>
  <c r="D11879" i="11"/>
  <c r="D11878" i="11"/>
  <c r="D11877" i="11"/>
  <c r="A11877" i="11"/>
  <c r="D11876" i="11"/>
  <c r="A11876" i="11"/>
  <c r="D11873" i="11"/>
  <c r="A11873" i="11"/>
  <c r="D11872" i="11"/>
  <c r="A11872" i="11"/>
  <c r="D11870" i="11"/>
  <c r="A11870" i="11"/>
  <c r="D11869" i="11"/>
  <c r="A11869" i="11"/>
  <c r="D11867" i="11"/>
  <c r="A11867" i="11"/>
  <c r="D11863" i="11"/>
  <c r="A11863" i="11"/>
  <c r="D11862" i="11"/>
  <c r="A11862" i="11"/>
  <c r="D11861" i="11"/>
  <c r="A11861" i="11"/>
  <c r="D11860" i="11"/>
  <c r="A11860" i="11"/>
  <c r="D11859" i="11"/>
  <c r="A11859" i="11"/>
  <c r="D11858" i="11"/>
  <c r="A11858" i="11"/>
  <c r="D11857" i="11"/>
  <c r="A11857" i="11"/>
  <c r="D11853" i="11"/>
  <c r="A11853" i="11"/>
  <c r="D11852" i="11"/>
  <c r="A11852" i="11"/>
  <c r="D11851" i="11"/>
  <c r="A11851" i="11"/>
  <c r="D11848" i="11"/>
  <c r="A11848" i="11"/>
  <c r="D11847" i="11"/>
  <c r="A11847" i="11"/>
  <c r="D11846" i="11"/>
  <c r="D11845" i="11"/>
  <c r="D11844" i="11"/>
  <c r="D11843" i="11"/>
  <c r="D11842" i="11"/>
  <c r="D11841" i="11"/>
  <c r="D11840" i="11"/>
  <c r="D11839" i="11"/>
  <c r="A11839" i="11"/>
  <c r="D11838" i="11"/>
  <c r="D11837" i="11"/>
  <c r="D11836" i="11"/>
  <c r="D11835" i="11"/>
  <c r="A11835" i="11"/>
  <c r="D11834" i="11"/>
  <c r="D11833" i="11"/>
  <c r="D11832" i="11"/>
  <c r="D11831" i="11"/>
  <c r="D11830" i="11"/>
  <c r="D11829" i="11"/>
  <c r="A11829" i="11"/>
  <c r="D11827" i="11"/>
  <c r="A11827" i="11"/>
  <c r="D11826" i="11"/>
  <c r="A11826" i="11"/>
  <c r="D11825" i="11"/>
  <c r="A11825" i="11"/>
  <c r="D11824" i="11"/>
  <c r="A11824" i="11"/>
  <c r="D11823" i="11"/>
  <c r="A11823" i="11"/>
  <c r="D11822" i="11"/>
  <c r="A11822" i="11"/>
  <c r="D11821" i="11"/>
  <c r="D11820" i="11"/>
  <c r="D11819" i="11"/>
  <c r="D11818" i="11"/>
  <c r="D11817" i="11"/>
  <c r="D11816" i="11"/>
  <c r="D11815" i="11"/>
  <c r="D11814" i="11"/>
  <c r="D11813" i="11"/>
  <c r="D11812" i="11"/>
  <c r="D11810" i="11"/>
  <c r="A11810" i="11"/>
  <c r="D11808" i="11"/>
  <c r="A11808" i="11"/>
  <c r="D11807" i="11"/>
  <c r="A11807" i="11"/>
  <c r="D11806" i="11"/>
  <c r="D11805" i="11"/>
  <c r="D11804" i="11"/>
  <c r="D11803" i="11"/>
  <c r="D11802" i="11"/>
  <c r="D11801" i="11"/>
  <c r="D11800" i="11"/>
  <c r="A11800" i="11"/>
  <c r="D11799" i="11"/>
  <c r="D11798" i="11"/>
  <c r="D11797" i="11"/>
  <c r="D11796" i="11"/>
  <c r="D11795" i="11"/>
  <c r="D11794" i="11"/>
  <c r="A11794" i="11"/>
  <c r="D11793" i="11"/>
  <c r="A11793" i="11"/>
  <c r="D11790" i="11"/>
  <c r="A11790" i="11"/>
  <c r="D11789" i="11"/>
  <c r="A11789" i="11"/>
  <c r="D11787" i="11"/>
  <c r="A11787" i="11"/>
  <c r="D11786" i="11"/>
  <c r="A11786" i="11"/>
  <c r="D11784" i="11"/>
  <c r="A11784" i="11"/>
  <c r="D11780" i="11"/>
  <c r="A11780" i="11"/>
  <c r="D11779" i="11"/>
  <c r="A11779" i="11"/>
  <c r="D11778" i="11"/>
  <c r="A11778" i="11"/>
  <c r="D11777" i="11"/>
  <c r="A11777" i="11"/>
  <c r="D11776" i="11"/>
  <c r="A11776" i="11"/>
  <c r="D11775" i="11"/>
  <c r="A11775" i="11"/>
  <c r="D11774" i="11"/>
  <c r="A11774" i="11"/>
  <c r="D11770" i="11"/>
  <c r="A11770" i="11"/>
  <c r="D11769" i="11"/>
  <c r="A11769" i="11"/>
  <c r="D11768" i="11"/>
  <c r="A11768" i="11"/>
  <c r="D11765" i="11"/>
  <c r="A11765" i="11"/>
  <c r="D11764" i="11"/>
  <c r="A11764" i="11"/>
  <c r="D11763" i="11"/>
  <c r="D11762" i="11"/>
  <c r="D11761" i="11"/>
  <c r="D11760" i="11"/>
  <c r="D11759" i="11"/>
  <c r="D11758" i="11"/>
  <c r="D11757" i="11"/>
  <c r="D11756" i="11"/>
  <c r="A11756" i="11"/>
  <c r="D11755" i="11"/>
  <c r="D11754" i="11"/>
  <c r="D11753" i="11"/>
  <c r="D11752" i="11"/>
  <c r="A11752" i="11"/>
  <c r="D11751" i="11"/>
  <c r="D11750" i="11"/>
  <c r="D11749" i="11"/>
  <c r="D11748" i="11"/>
  <c r="D11747" i="11"/>
  <c r="D11746" i="11"/>
  <c r="A11746" i="11"/>
  <c r="D11742" i="11"/>
  <c r="A11742" i="11"/>
  <c r="D11741" i="11"/>
  <c r="A11741" i="11"/>
  <c r="D11740" i="11"/>
  <c r="A11740" i="11"/>
  <c r="D11739" i="11"/>
  <c r="A11739" i="11"/>
  <c r="D11738" i="11"/>
  <c r="D11737" i="11"/>
  <c r="D11736" i="11"/>
  <c r="D11735" i="11"/>
  <c r="D11734" i="11"/>
  <c r="D11733" i="11"/>
  <c r="D11732" i="11"/>
  <c r="D11731" i="11"/>
  <c r="D11730" i="11"/>
  <c r="D11729" i="11"/>
  <c r="D11725" i="11"/>
  <c r="A11725" i="11"/>
  <c r="D11724" i="11"/>
  <c r="A11724" i="11"/>
  <c r="D11723" i="11"/>
  <c r="D11722" i="11"/>
  <c r="D11721" i="11"/>
  <c r="D11720" i="11"/>
  <c r="D11719" i="11"/>
  <c r="D11718" i="11"/>
  <c r="D11717" i="11"/>
  <c r="A11717" i="11"/>
  <c r="D11716" i="11"/>
  <c r="D11715" i="11"/>
  <c r="D11714" i="11"/>
  <c r="D11713" i="11"/>
  <c r="D11712" i="11"/>
  <c r="D11711" i="11"/>
  <c r="A11711" i="11"/>
  <c r="D11710" i="11"/>
  <c r="A11710" i="11"/>
  <c r="D11708" i="11"/>
  <c r="A11708" i="11"/>
  <c r="D11707" i="11"/>
  <c r="A11707" i="11"/>
  <c r="D11706" i="11"/>
  <c r="A11706" i="11"/>
  <c r="D11704" i="11"/>
  <c r="A11704" i="11"/>
  <c r="D11703" i="11"/>
  <c r="A11703" i="11"/>
  <c r="D11701" i="11"/>
  <c r="A11701" i="11"/>
  <c r="D11697" i="11"/>
  <c r="A11697" i="11"/>
  <c r="D11696" i="11"/>
  <c r="A11696" i="11"/>
  <c r="D11695" i="11"/>
  <c r="A11695" i="11"/>
  <c r="D11694" i="11"/>
  <c r="A11694" i="11"/>
  <c r="D11693" i="11"/>
  <c r="A11693" i="11"/>
  <c r="D11692" i="11"/>
  <c r="A11692" i="11"/>
  <c r="D11691" i="11"/>
  <c r="A11691" i="11"/>
  <c r="D11690" i="11"/>
  <c r="A11690" i="11"/>
  <c r="D11687" i="11"/>
  <c r="A11687" i="11"/>
  <c r="D11686" i="11"/>
  <c r="A11686" i="11"/>
  <c r="D11685" i="11"/>
  <c r="A11685" i="11"/>
  <c r="D11682" i="11"/>
  <c r="A11682" i="11"/>
  <c r="D11681" i="11"/>
  <c r="A11681" i="11"/>
  <c r="D11680" i="11"/>
  <c r="D11679" i="11"/>
  <c r="D11678" i="11"/>
  <c r="D11677" i="11"/>
  <c r="D11676" i="11"/>
  <c r="D11675" i="11"/>
  <c r="D11674" i="11"/>
  <c r="D11673" i="11"/>
  <c r="A11673" i="11"/>
  <c r="D11672" i="11"/>
  <c r="D11671" i="11"/>
  <c r="D11670" i="11"/>
  <c r="D11669" i="11"/>
  <c r="A11669" i="11"/>
  <c r="D11668" i="11"/>
  <c r="D11667" i="11"/>
  <c r="D11666" i="11"/>
  <c r="D11665" i="11"/>
  <c r="D11664" i="11"/>
  <c r="D11663" i="11"/>
  <c r="A11663" i="11"/>
  <c r="D11662" i="11"/>
  <c r="A11662" i="11"/>
  <c r="D11661" i="11"/>
  <c r="A11661" i="11"/>
  <c r="D11660" i="11"/>
  <c r="A11660" i="11"/>
  <c r="D11659" i="11"/>
  <c r="A11659" i="11"/>
  <c r="D11658" i="11"/>
  <c r="A11658" i="11"/>
  <c r="D11657" i="11"/>
  <c r="A11657" i="11"/>
  <c r="D11656" i="11"/>
  <c r="A11656" i="11"/>
  <c r="D11655" i="11"/>
  <c r="D11654" i="11"/>
  <c r="D11653" i="11"/>
  <c r="D11652" i="11"/>
  <c r="D11651" i="11"/>
  <c r="D11650" i="11"/>
  <c r="D11649" i="11"/>
  <c r="D11648" i="11"/>
  <c r="D11647" i="11"/>
  <c r="D11646" i="11"/>
  <c r="D11644" i="11"/>
  <c r="A11644" i="11"/>
  <c r="D11642" i="11"/>
  <c r="A11642" i="11"/>
  <c r="D11641" i="11"/>
  <c r="A11641" i="11"/>
  <c r="D11640" i="11"/>
  <c r="D11639" i="11"/>
  <c r="D11638" i="11"/>
  <c r="D11637" i="11"/>
  <c r="D11636" i="11"/>
  <c r="D11635" i="11"/>
  <c r="D11634" i="11"/>
  <c r="A11634" i="11"/>
  <c r="D11633" i="11"/>
  <c r="D11632" i="11"/>
  <c r="D11631" i="11"/>
  <c r="D11630" i="11"/>
  <c r="D11629" i="11"/>
  <c r="D11628" i="11"/>
  <c r="A11628" i="11"/>
  <c r="D11627" i="11"/>
  <c r="A11627" i="11"/>
  <c r="D11626" i="11"/>
  <c r="A11626" i="11"/>
  <c r="D11624" i="11"/>
  <c r="A11624" i="11"/>
  <c r="D11623" i="11"/>
  <c r="A11623" i="11"/>
  <c r="D11621" i="11"/>
  <c r="A11621" i="11"/>
  <c r="D11620" i="11"/>
  <c r="A11620" i="11"/>
  <c r="D11618" i="11"/>
  <c r="A11618" i="11"/>
  <c r="D11614" i="11"/>
  <c r="A11614" i="11"/>
  <c r="D11613" i="11"/>
  <c r="A11613" i="11"/>
  <c r="D11612" i="11"/>
  <c r="A11612" i="11"/>
  <c r="D11611" i="11"/>
  <c r="A11611" i="11"/>
  <c r="D11610" i="11"/>
  <c r="A11610" i="11"/>
  <c r="D11609" i="11"/>
  <c r="A11609" i="11"/>
  <c r="D11608" i="11"/>
  <c r="A11608" i="11"/>
  <c r="D11604" i="11"/>
  <c r="A11604" i="11"/>
  <c r="D11603" i="11"/>
  <c r="A11603" i="11"/>
  <c r="D11602" i="11"/>
  <c r="A11602" i="11"/>
  <c r="D11599" i="11"/>
  <c r="A11599" i="11"/>
  <c r="D11598" i="11"/>
  <c r="A11598" i="11"/>
  <c r="D11597" i="11"/>
  <c r="D11596" i="11"/>
  <c r="D11595" i="11"/>
  <c r="D11594" i="11"/>
  <c r="D11593" i="11"/>
  <c r="D11592" i="11"/>
  <c r="D11591" i="11"/>
  <c r="D11590" i="11"/>
  <c r="A11590" i="11"/>
  <c r="D11589" i="11"/>
  <c r="D11588" i="11"/>
  <c r="D11587" i="11"/>
  <c r="D11586" i="11"/>
  <c r="A11586" i="11"/>
  <c r="D11585" i="11"/>
  <c r="D11584" i="11"/>
  <c r="D11583" i="11"/>
  <c r="D11582" i="11"/>
  <c r="D11581" i="11"/>
  <c r="D11580" i="11"/>
  <c r="A11580" i="11"/>
  <c r="D11578" i="11"/>
  <c r="A11578" i="11"/>
  <c r="D11577" i="11"/>
  <c r="A11577" i="11"/>
  <c r="D11576" i="11"/>
  <c r="A11576" i="11"/>
  <c r="D11575" i="11"/>
  <c r="A11575" i="11"/>
  <c r="D11574" i="11"/>
  <c r="A11574" i="11"/>
  <c r="D11573" i="11"/>
  <c r="A11573" i="11"/>
  <c r="D11572" i="11"/>
  <c r="D11571" i="11"/>
  <c r="D11570" i="11"/>
  <c r="D11569" i="11"/>
  <c r="D11568" i="11"/>
  <c r="D11567" i="11"/>
  <c r="D11566" i="11"/>
  <c r="D11565" i="11"/>
  <c r="D11564" i="11"/>
  <c r="D11563" i="11"/>
  <c r="D11561" i="11"/>
  <c r="A11561" i="11"/>
  <c r="D11559" i="11"/>
  <c r="A11559" i="11"/>
  <c r="D11558" i="11"/>
  <c r="A11558" i="11"/>
  <c r="D11557" i="11"/>
  <c r="D11556" i="11"/>
  <c r="D11555" i="11"/>
  <c r="D11554" i="11"/>
  <c r="D11553" i="11"/>
  <c r="D11552" i="11"/>
  <c r="D11551" i="11"/>
  <c r="A11551" i="11"/>
  <c r="D11550" i="11"/>
  <c r="D11549" i="11"/>
  <c r="D11548" i="11"/>
  <c r="D11547" i="11"/>
  <c r="D11546" i="11"/>
  <c r="D11545" i="11"/>
  <c r="A11545" i="11"/>
  <c r="D11544" i="11"/>
  <c r="A11544" i="11"/>
  <c r="D11541" i="11"/>
  <c r="A11541" i="11"/>
  <c r="D11540" i="11"/>
  <c r="A11540" i="11"/>
  <c r="D11538" i="11"/>
  <c r="A11538" i="11"/>
  <c r="D11537" i="11"/>
  <c r="A11537" i="11"/>
  <c r="D11535" i="11"/>
  <c r="A11535" i="11"/>
  <c r="D11534" i="11"/>
  <c r="A11534" i="11"/>
  <c r="D11531" i="11"/>
  <c r="A11531" i="11"/>
  <c r="D11530" i="11"/>
  <c r="A11530" i="11"/>
  <c r="D11529" i="11"/>
  <c r="A11529" i="11"/>
  <c r="D11528" i="11"/>
  <c r="A11528" i="11"/>
  <c r="D11527" i="11"/>
  <c r="A11527" i="11"/>
  <c r="D11526" i="11"/>
  <c r="A11526" i="11"/>
  <c r="D11525" i="11"/>
  <c r="A11525" i="11"/>
  <c r="D11524" i="11"/>
  <c r="A11524" i="11"/>
  <c r="D11523" i="11"/>
  <c r="A11523" i="11"/>
  <c r="D11522" i="11"/>
  <c r="A11522" i="11"/>
  <c r="D11521" i="11"/>
  <c r="A11521" i="11"/>
  <c r="D11520" i="11"/>
  <c r="A11520" i="11"/>
  <c r="D11519" i="11"/>
  <c r="A11519" i="11"/>
  <c r="D11516" i="11"/>
  <c r="A11516" i="11"/>
  <c r="D11515" i="11"/>
  <c r="A11515" i="11"/>
  <c r="D11514" i="11"/>
  <c r="D11513" i="11"/>
  <c r="D11512" i="11"/>
  <c r="D11511" i="11"/>
  <c r="D11510" i="11"/>
  <c r="D11509" i="11"/>
  <c r="D11508" i="11"/>
  <c r="D11507" i="11"/>
  <c r="A11507" i="11"/>
  <c r="D11506" i="11"/>
  <c r="D11505" i="11"/>
  <c r="D11504" i="11"/>
  <c r="D11503" i="11"/>
  <c r="A11503" i="11"/>
  <c r="D11502" i="11"/>
  <c r="D11501" i="11"/>
  <c r="D11500" i="11"/>
  <c r="D11499" i="11"/>
  <c r="D11498" i="11"/>
  <c r="D11497" i="11"/>
  <c r="A11497" i="11"/>
  <c r="D11496" i="11"/>
  <c r="A11496" i="11"/>
  <c r="D11495" i="11"/>
  <c r="A11495" i="11"/>
  <c r="D11494" i="11"/>
  <c r="A11494" i="11"/>
  <c r="D11493" i="11"/>
  <c r="A11493" i="11"/>
  <c r="D11492" i="11"/>
  <c r="A11492" i="11"/>
  <c r="D11491" i="11"/>
  <c r="A11491" i="11"/>
  <c r="D11490" i="11"/>
  <c r="A11490" i="11"/>
  <c r="D11489" i="11"/>
  <c r="D11488" i="11"/>
  <c r="D11487" i="11"/>
  <c r="D11486" i="11"/>
  <c r="D11485" i="11"/>
  <c r="D11484" i="11"/>
  <c r="D11483" i="11"/>
  <c r="D11482" i="11"/>
  <c r="D11481" i="11"/>
  <c r="D11480" i="11"/>
  <c r="D11479" i="11"/>
  <c r="A11479" i="11"/>
  <c r="D11478" i="11"/>
  <c r="A11478" i="11"/>
  <c r="D11477" i="11"/>
  <c r="A11477" i="11"/>
  <c r="D11476" i="11"/>
  <c r="A11476" i="11"/>
  <c r="D11475" i="11"/>
  <c r="A11475" i="11"/>
  <c r="D11474" i="11"/>
  <c r="D11473" i="11"/>
  <c r="D11472" i="11"/>
  <c r="D11471" i="11"/>
  <c r="D11470" i="11"/>
  <c r="D11469" i="11"/>
  <c r="D11468" i="11"/>
  <c r="A11468" i="11"/>
  <c r="D11467" i="11"/>
  <c r="D11466" i="11"/>
  <c r="D11465" i="11"/>
  <c r="D11464" i="11"/>
  <c r="D11463" i="11"/>
  <c r="D11462" i="11"/>
  <c r="A11462" i="11"/>
  <c r="D11461" i="11"/>
  <c r="A11461" i="11"/>
  <c r="D11460" i="11"/>
  <c r="A11460" i="11"/>
  <c r="D11458" i="11"/>
  <c r="A11458" i="11"/>
  <c r="D11457" i="11"/>
  <c r="A11457" i="11"/>
  <c r="D11455" i="11"/>
  <c r="A11455" i="11"/>
  <c r="D11454" i="11"/>
  <c r="A11454" i="11"/>
  <c r="D11452" i="11"/>
  <c r="A11452" i="11"/>
  <c r="D11448" i="11"/>
  <c r="A11448" i="11"/>
  <c r="D11447" i="11"/>
  <c r="A11447" i="11"/>
  <c r="D11446" i="11"/>
  <c r="A11446" i="11"/>
  <c r="D11445" i="11"/>
  <c r="A11445" i="11"/>
  <c r="D11444" i="11"/>
  <c r="A11444" i="11"/>
  <c r="D11443" i="11"/>
  <c r="A11443" i="11"/>
  <c r="D11442" i="11"/>
  <c r="A11442" i="11"/>
  <c r="D11438" i="11"/>
  <c r="A11438" i="11"/>
  <c r="D11437" i="11"/>
  <c r="A11437" i="11"/>
  <c r="D11436" i="11"/>
  <c r="A11436" i="11"/>
  <c r="D11433" i="11"/>
  <c r="A11433" i="11"/>
  <c r="D11432" i="11"/>
  <c r="A11432" i="11"/>
  <c r="D11431" i="11"/>
  <c r="D11430" i="11"/>
  <c r="D11429" i="11"/>
  <c r="D11428" i="11"/>
  <c r="D11427" i="11"/>
  <c r="D11426" i="11"/>
  <c r="D11425" i="11"/>
  <c r="D11424" i="11"/>
  <c r="A11424" i="11"/>
  <c r="D11423" i="11"/>
  <c r="D11422" i="11"/>
  <c r="D11421" i="11"/>
  <c r="D11420" i="11"/>
  <c r="A11420" i="11"/>
  <c r="D11419" i="11"/>
  <c r="D11418" i="11"/>
  <c r="D11417" i="11"/>
  <c r="D11416" i="11"/>
  <c r="D11415" i="11"/>
  <c r="D11414" i="11"/>
  <c r="A11414" i="11"/>
  <c r="D11409" i="11"/>
  <c r="A11409" i="11"/>
  <c r="D11408" i="11"/>
  <c r="A11408" i="11"/>
  <c r="D11407" i="11"/>
  <c r="A11407" i="11"/>
  <c r="D11406" i="11"/>
  <c r="D11405" i="11"/>
  <c r="D11404" i="11"/>
  <c r="D11403" i="11"/>
  <c r="D11402" i="11"/>
  <c r="D11401" i="11"/>
  <c r="D11400" i="11"/>
  <c r="D11399" i="11"/>
  <c r="D11398" i="11"/>
  <c r="D11397" i="11"/>
  <c r="D11393" i="11"/>
  <c r="A11393" i="11"/>
  <c r="D11392" i="11"/>
  <c r="A11392" i="11"/>
  <c r="D11391" i="11"/>
  <c r="D11390" i="11"/>
  <c r="D11389" i="11"/>
  <c r="D11388" i="11"/>
  <c r="D11387" i="11"/>
  <c r="D11386" i="11"/>
  <c r="D11385" i="11"/>
  <c r="A11385" i="11"/>
  <c r="D11384" i="11"/>
  <c r="D11383" i="11"/>
  <c r="D11382" i="11"/>
  <c r="D11381" i="11"/>
  <c r="D11380" i="11"/>
  <c r="D11379" i="11"/>
  <c r="A11379" i="11"/>
  <c r="D11378" i="11"/>
  <c r="A11378" i="11"/>
  <c r="D11375" i="11"/>
  <c r="A11375" i="11"/>
  <c r="D11374" i="11"/>
  <c r="A11374" i="11"/>
  <c r="D11372" i="11"/>
  <c r="A11372" i="11"/>
  <c r="D11371" i="11"/>
  <c r="A11371" i="11"/>
  <c r="D11369" i="11"/>
  <c r="A11369" i="11"/>
  <c r="D11365" i="11"/>
  <c r="A11365" i="11"/>
  <c r="D11364" i="11"/>
  <c r="A11364" i="11"/>
  <c r="D11363" i="11"/>
  <c r="A11363" i="11"/>
  <c r="D11362" i="11"/>
  <c r="A11362" i="11"/>
  <c r="D11361" i="11"/>
  <c r="A11361" i="11"/>
  <c r="D11360" i="11"/>
  <c r="A11360" i="11"/>
  <c r="D11359" i="11"/>
  <c r="A11359" i="11"/>
  <c r="D11355" i="11"/>
  <c r="A11355" i="11"/>
  <c r="D11354" i="11"/>
  <c r="A11354" i="11"/>
  <c r="D11353" i="11"/>
  <c r="A11353" i="11"/>
  <c r="D11350" i="11"/>
  <c r="A11350" i="11"/>
  <c r="D11349" i="11"/>
  <c r="A11349" i="11"/>
  <c r="D11348" i="11"/>
  <c r="D11347" i="11"/>
  <c r="D11346" i="11"/>
  <c r="D11345" i="11"/>
  <c r="D11344" i="11"/>
  <c r="D11343" i="11"/>
  <c r="D11342" i="11"/>
  <c r="D11341" i="11"/>
  <c r="A11341" i="11"/>
  <c r="D11340" i="11"/>
  <c r="D11339" i="11"/>
  <c r="D11338" i="11"/>
  <c r="D11337" i="11"/>
  <c r="A11337" i="11"/>
  <c r="D11336" i="11"/>
  <c r="D11335" i="11"/>
  <c r="D11334" i="11"/>
  <c r="D11333" i="11"/>
  <c r="D11332" i="11"/>
  <c r="D11331" i="11"/>
  <c r="A11331" i="11"/>
  <c r="D11328" i="11"/>
  <c r="A11328" i="11"/>
  <c r="D11327" i="11"/>
  <c r="A11327" i="11"/>
  <c r="D11326" i="11"/>
  <c r="A11326" i="11"/>
  <c r="D11325" i="11"/>
  <c r="A11325" i="11"/>
  <c r="D11324" i="11"/>
  <c r="A11324" i="11"/>
  <c r="D11323" i="11"/>
  <c r="D11322" i="11"/>
  <c r="D11321" i="11"/>
  <c r="D11320" i="11"/>
  <c r="D11319" i="11"/>
  <c r="D11318" i="11"/>
  <c r="D11317" i="11"/>
  <c r="D11316" i="11"/>
  <c r="D11315" i="11"/>
  <c r="D11314" i="11"/>
  <c r="D11312" i="11"/>
  <c r="A11312" i="11"/>
  <c r="D11310" i="11"/>
  <c r="A11310" i="11"/>
  <c r="D11309" i="11"/>
  <c r="A11309" i="11"/>
  <c r="D11308" i="11"/>
  <c r="D11307" i="11"/>
  <c r="D11306" i="11"/>
  <c r="D11305" i="11"/>
  <c r="D11304" i="11"/>
  <c r="D11303" i="11"/>
  <c r="D11302" i="11"/>
  <c r="A11302" i="11"/>
  <c r="D11301" i="11"/>
  <c r="D11300" i="11"/>
  <c r="D11299" i="11"/>
  <c r="D11298" i="11"/>
  <c r="D11297" i="11"/>
  <c r="D11296" i="11"/>
  <c r="A11296" i="11"/>
  <c r="D11295" i="11"/>
  <c r="A11295" i="11"/>
  <c r="D11292" i="11"/>
  <c r="A11292" i="11"/>
  <c r="D11291" i="11"/>
  <c r="A11291" i="11"/>
  <c r="D11289" i="11"/>
  <c r="A11289" i="11"/>
  <c r="D11288" i="11"/>
  <c r="A11288" i="11"/>
  <c r="D11286" i="11"/>
  <c r="A11286" i="11"/>
  <c r="D11282" i="11"/>
  <c r="A11282" i="11"/>
  <c r="D11281" i="11"/>
  <c r="A11281" i="11"/>
  <c r="D11280" i="11"/>
  <c r="A11280" i="11"/>
  <c r="D11279" i="11"/>
  <c r="A11279" i="11"/>
  <c r="D11278" i="11"/>
  <c r="A11278" i="11"/>
  <c r="D11277" i="11"/>
  <c r="A11277" i="11"/>
  <c r="D11276" i="11"/>
  <c r="A11276" i="11"/>
  <c r="D11272" i="11"/>
  <c r="A11272" i="11"/>
  <c r="D11271" i="11"/>
  <c r="A11271" i="11"/>
  <c r="D11270" i="11"/>
  <c r="A11270" i="11"/>
  <c r="D11267" i="11"/>
  <c r="A11267" i="11"/>
  <c r="D11266" i="11"/>
  <c r="A11266" i="11"/>
  <c r="D11265" i="11"/>
  <c r="D11264" i="11"/>
  <c r="D11263" i="11"/>
  <c r="D11262" i="11"/>
  <c r="D11261" i="11"/>
  <c r="D11260" i="11"/>
  <c r="D11259" i="11"/>
  <c r="D11258" i="11"/>
  <c r="A11258" i="11"/>
  <c r="D11257" i="11"/>
  <c r="D11256" i="11"/>
  <c r="D11255" i="11"/>
  <c r="D11254" i="11"/>
  <c r="A11254" i="11"/>
  <c r="D11253" i="11"/>
  <c r="D11252" i="11"/>
  <c r="D11251" i="11"/>
  <c r="D11250" i="11"/>
  <c r="D11249" i="11"/>
  <c r="D11248" i="11"/>
  <c r="A11248" i="11"/>
  <c r="D11245" i="11"/>
  <c r="A11245" i="11"/>
  <c r="D11244" i="11"/>
  <c r="A11244" i="11"/>
  <c r="D11243" i="11"/>
  <c r="A11243" i="11"/>
  <c r="D11242" i="11"/>
  <c r="A11242" i="11"/>
  <c r="D11241" i="11"/>
  <c r="A11241" i="11"/>
  <c r="D11240" i="11"/>
  <c r="D11239" i="11"/>
  <c r="D11238" i="11"/>
  <c r="D11237" i="11"/>
  <c r="D11236" i="11"/>
  <c r="D11235" i="11"/>
  <c r="D11234" i="11"/>
  <c r="D11233" i="11"/>
  <c r="D11232" i="11"/>
  <c r="D11231" i="11"/>
  <c r="D11227" i="11"/>
  <c r="A11227" i="11"/>
  <c r="D11226" i="11"/>
  <c r="A11226" i="11"/>
  <c r="D11225" i="11"/>
  <c r="D11224" i="11"/>
  <c r="D11223" i="11"/>
  <c r="D11222" i="11"/>
  <c r="D11221" i="11"/>
  <c r="D11220" i="11"/>
  <c r="D11219" i="11"/>
  <c r="A11219" i="11"/>
  <c r="D11218" i="11"/>
  <c r="D11217" i="11"/>
  <c r="D11216" i="11"/>
  <c r="D11215" i="11"/>
  <c r="D11214" i="11"/>
  <c r="D11213" i="11"/>
  <c r="A11213" i="11"/>
  <c r="D11212" i="11"/>
  <c r="A11212" i="11"/>
  <c r="D11209" i="11"/>
  <c r="A11209" i="11"/>
  <c r="D11208" i="11"/>
  <c r="A11208" i="11"/>
  <c r="D11206" i="11"/>
  <c r="A11206" i="11"/>
  <c r="D11205" i="11"/>
  <c r="A11205" i="11"/>
  <c r="D11203" i="11"/>
  <c r="A11203" i="11"/>
  <c r="D11199" i="11"/>
  <c r="A11199" i="11"/>
  <c r="D11198" i="11"/>
  <c r="A11198" i="11"/>
  <c r="D11197" i="11"/>
  <c r="A11197" i="11"/>
  <c r="D11196" i="11"/>
  <c r="A11196" i="11"/>
  <c r="D11195" i="11"/>
  <c r="A11195" i="11"/>
  <c r="D11194" i="11"/>
  <c r="A11194" i="11"/>
  <c r="D11193" i="11"/>
  <c r="A11193" i="11"/>
  <c r="D11189" i="11"/>
  <c r="A11189" i="11"/>
  <c r="D11188" i="11"/>
  <c r="A11188" i="11"/>
  <c r="D11187" i="11"/>
  <c r="A11187" i="11"/>
  <c r="D11184" i="11"/>
  <c r="A11184" i="11"/>
  <c r="D11183" i="11"/>
  <c r="A11183" i="11"/>
  <c r="D11182" i="11"/>
  <c r="D11181" i="11"/>
  <c r="D11180" i="11"/>
  <c r="D11179" i="11"/>
  <c r="D11178" i="11"/>
  <c r="D11177" i="11"/>
  <c r="D11176" i="11"/>
  <c r="D11175" i="11"/>
  <c r="A11175" i="11"/>
  <c r="D11174" i="11"/>
  <c r="D11173" i="11"/>
  <c r="D11172" i="11"/>
  <c r="D11171" i="11"/>
  <c r="A11171" i="11"/>
  <c r="D11170" i="11"/>
  <c r="D11169" i="11"/>
  <c r="D11168" i="11"/>
  <c r="D11167" i="11"/>
  <c r="D11166" i="11"/>
  <c r="D11165" i="11"/>
  <c r="A11165" i="11"/>
  <c r="D11163" i="11"/>
  <c r="A11163" i="11"/>
  <c r="D11162" i="11"/>
  <c r="A11162" i="11"/>
  <c r="D11161" i="11"/>
  <c r="A11161" i="11"/>
  <c r="D11160" i="11"/>
  <c r="A11160" i="11"/>
  <c r="D11159" i="11"/>
  <c r="A11159" i="11"/>
  <c r="D11158" i="11"/>
  <c r="A11158" i="11"/>
  <c r="D11157" i="11"/>
  <c r="D11156" i="11"/>
  <c r="D11155" i="11"/>
  <c r="D11154" i="11"/>
  <c r="D11153" i="11"/>
  <c r="D11152" i="11"/>
  <c r="D11151" i="11"/>
  <c r="D11150" i="11"/>
  <c r="D11149" i="11"/>
  <c r="D11148" i="11"/>
  <c r="D11146" i="11"/>
  <c r="A11146" i="11"/>
  <c r="D11144" i="11"/>
  <c r="A11144" i="11"/>
  <c r="D11143" i="11"/>
  <c r="A11143" i="11"/>
  <c r="D11142" i="11"/>
  <c r="D11141" i="11"/>
  <c r="D11140" i="11"/>
  <c r="D11139" i="11"/>
  <c r="D11138" i="11"/>
  <c r="D11137" i="11"/>
  <c r="D11136" i="11"/>
  <c r="A11136" i="11"/>
  <c r="D11135" i="11"/>
  <c r="D11134" i="11"/>
  <c r="D11133" i="11"/>
  <c r="D11132" i="11"/>
  <c r="D11131" i="11"/>
  <c r="D11130" i="11"/>
  <c r="A11130" i="11"/>
  <c r="D11129" i="11"/>
  <c r="A11129" i="11"/>
  <c r="D11126" i="11"/>
  <c r="A11126" i="11"/>
  <c r="D11125" i="11"/>
  <c r="A11125" i="11"/>
  <c r="D11123" i="11"/>
  <c r="A11123" i="11"/>
  <c r="D11122" i="11"/>
  <c r="A11122" i="11"/>
  <c r="D11120" i="11"/>
  <c r="A11120" i="11"/>
  <c r="D11119" i="11"/>
  <c r="A11119" i="11"/>
  <c r="D11118" i="11"/>
  <c r="A11118" i="11"/>
  <c r="D11117" i="11"/>
  <c r="A11117" i="11"/>
  <c r="D11116" i="11"/>
  <c r="A11116" i="11"/>
  <c r="D11115" i="11"/>
  <c r="A11115" i="11"/>
  <c r="D11114" i="11"/>
  <c r="A11114" i="11"/>
  <c r="D11113" i="11"/>
  <c r="A11113" i="11"/>
  <c r="D11112" i="11"/>
  <c r="A11112" i="11"/>
  <c r="D11111" i="11"/>
  <c r="A11111" i="11"/>
  <c r="D11110" i="11"/>
  <c r="A11110" i="11"/>
  <c r="D11109" i="11"/>
  <c r="A11109" i="11"/>
  <c r="D11108" i="11"/>
  <c r="A11108" i="11"/>
  <c r="D11107" i="11"/>
  <c r="A11107" i="11"/>
  <c r="D11106" i="11"/>
  <c r="A11106" i="11"/>
  <c r="D11105" i="11"/>
  <c r="A11105" i="11"/>
  <c r="D11104" i="11"/>
  <c r="A11104" i="11"/>
  <c r="D11103" i="11"/>
  <c r="A11103" i="11"/>
  <c r="D11102" i="11"/>
  <c r="A11102" i="11"/>
  <c r="D11101" i="11"/>
  <c r="A11101" i="11"/>
  <c r="D11100" i="11"/>
  <c r="A11100" i="11"/>
  <c r="D11099" i="11"/>
  <c r="D11098" i="11"/>
  <c r="D11097" i="11"/>
  <c r="D11096" i="11"/>
  <c r="D11095" i="11"/>
  <c r="D11094" i="11"/>
  <c r="D11093" i="11"/>
  <c r="D11092" i="11"/>
  <c r="A11092" i="11"/>
  <c r="D11091" i="11"/>
  <c r="D11090" i="11"/>
  <c r="D11089" i="11"/>
  <c r="D11088" i="11"/>
  <c r="A11088" i="11"/>
  <c r="D11087" i="11"/>
  <c r="D11086" i="11"/>
  <c r="D11085" i="11"/>
  <c r="D11084" i="11"/>
  <c r="D11083" i="11"/>
  <c r="D11082" i="11"/>
  <c r="A11082" i="11"/>
  <c r="D11081" i="11"/>
  <c r="A11081" i="11"/>
  <c r="D11080" i="11"/>
  <c r="A11080" i="11"/>
  <c r="D11079" i="11"/>
  <c r="A11079" i="11"/>
  <c r="D11078" i="11"/>
  <c r="A11078" i="11"/>
  <c r="D11077" i="11"/>
  <c r="A11077" i="11"/>
  <c r="D11076" i="11"/>
  <c r="A11076" i="11"/>
  <c r="D11075" i="11"/>
  <c r="A11075" i="11"/>
  <c r="D11074" i="11"/>
  <c r="D11073" i="11"/>
  <c r="D11072" i="11"/>
  <c r="D11071" i="11"/>
  <c r="D11070" i="11"/>
  <c r="D11069" i="11"/>
  <c r="D11068" i="11"/>
  <c r="D11067" i="11"/>
  <c r="D11066" i="11"/>
  <c r="D11065" i="11"/>
  <c r="D11064" i="11"/>
  <c r="A11064" i="11"/>
  <c r="D11063" i="11"/>
  <c r="A11063" i="11"/>
  <c r="D11062" i="11"/>
  <c r="A11062" i="11"/>
  <c r="D11061" i="11"/>
  <c r="A11061" i="11"/>
  <c r="D11060" i="11"/>
  <c r="A11060" i="11"/>
  <c r="D11059" i="11"/>
  <c r="D11058" i="11"/>
  <c r="D11057" i="11"/>
  <c r="D11056" i="11"/>
  <c r="D11055" i="11"/>
  <c r="D11054" i="11"/>
  <c r="D11053" i="11"/>
  <c r="A11053" i="11"/>
  <c r="D11052" i="11"/>
  <c r="D11051" i="11"/>
  <c r="D11050" i="11"/>
  <c r="D11049" i="11"/>
  <c r="D11048" i="11"/>
  <c r="D11047" i="11"/>
  <c r="A11047" i="11"/>
  <c r="D11046" i="11"/>
  <c r="A11046" i="11"/>
  <c r="D11045" i="11"/>
  <c r="A11045" i="11"/>
  <c r="D11044" i="11"/>
  <c r="A11044" i="11"/>
  <c r="D11043" i="11"/>
  <c r="A11043" i="11"/>
  <c r="D11042" i="11"/>
  <c r="A11042" i="11"/>
  <c r="D11041" i="11"/>
  <c r="A11041" i="11"/>
  <c r="D11040" i="11"/>
  <c r="A11040" i="11"/>
  <c r="D11039" i="11"/>
  <c r="A11039" i="11"/>
  <c r="D11038" i="11"/>
  <c r="D11037" i="11"/>
  <c r="A11037" i="11"/>
  <c r="D11036" i="11"/>
  <c r="A11036" i="11"/>
  <c r="D11035" i="11"/>
  <c r="A11035" i="11"/>
  <c r="D11034" i="11"/>
  <c r="A11034" i="11"/>
  <c r="D11033" i="11"/>
  <c r="A11033" i="11"/>
  <c r="D11032" i="11"/>
  <c r="A11032" i="11"/>
  <c r="D11031" i="11"/>
  <c r="A11031" i="11"/>
  <c r="D11030" i="11"/>
  <c r="A11030" i="11"/>
  <c r="D11029" i="11"/>
  <c r="A11029" i="11"/>
  <c r="D11028" i="11"/>
  <c r="A11028" i="11"/>
  <c r="D11027" i="11"/>
  <c r="A11027" i="11"/>
  <c r="D11026" i="11"/>
  <c r="A11026" i="11"/>
  <c r="D11025" i="11"/>
  <c r="A11025" i="11"/>
  <c r="D11024" i="11"/>
  <c r="A11024" i="11"/>
  <c r="D11023" i="11"/>
  <c r="A11023" i="11"/>
  <c r="D11022" i="11"/>
  <c r="A11022" i="11"/>
  <c r="D11021" i="11"/>
  <c r="A11021" i="11"/>
  <c r="D11018" i="11"/>
  <c r="A11018" i="11"/>
  <c r="D11017" i="11"/>
  <c r="A11017" i="11"/>
  <c r="D11016" i="11"/>
  <c r="D11015" i="11"/>
  <c r="D11014" i="11"/>
  <c r="D11013" i="11"/>
  <c r="D11012" i="11"/>
  <c r="D11011" i="11"/>
  <c r="D11010" i="11"/>
  <c r="D11009" i="11"/>
  <c r="A11009" i="11"/>
  <c r="D11008" i="11"/>
  <c r="D11007" i="11"/>
  <c r="D11006" i="11"/>
  <c r="D11005" i="11"/>
  <c r="A11005" i="11"/>
  <c r="D11004" i="11"/>
  <c r="D11003" i="11"/>
  <c r="D11002" i="11"/>
  <c r="D11001" i="11"/>
  <c r="D11000" i="11"/>
  <c r="D10999" i="11"/>
  <c r="A10999" i="11"/>
  <c r="D10998" i="11"/>
  <c r="A10998" i="11"/>
  <c r="D10997" i="11"/>
  <c r="A10997" i="11"/>
  <c r="D10996" i="11"/>
  <c r="A10996" i="11"/>
  <c r="D10995" i="11"/>
  <c r="A10995" i="11"/>
  <c r="D10994" i="11"/>
  <c r="A10994" i="11"/>
  <c r="D10993" i="11"/>
  <c r="A10993" i="11"/>
  <c r="D10992" i="11"/>
  <c r="A10992" i="11"/>
  <c r="D10991" i="11"/>
  <c r="D10990" i="11"/>
  <c r="D10989" i="11"/>
  <c r="D10988" i="11"/>
  <c r="D10987" i="11"/>
  <c r="D10986" i="11"/>
  <c r="D10985" i="11"/>
  <c r="D10984" i="11"/>
  <c r="D10983" i="11"/>
  <c r="D10982" i="11"/>
  <c r="D10981" i="11"/>
  <c r="A10981" i="11"/>
  <c r="D10980" i="11"/>
  <c r="A10980" i="11"/>
  <c r="D10979" i="11"/>
  <c r="A10979" i="11"/>
  <c r="D10978" i="11"/>
  <c r="A10978" i="11"/>
  <c r="D10977" i="11"/>
  <c r="A10977" i="11"/>
  <c r="D10976" i="11"/>
  <c r="D10975" i="11"/>
  <c r="D10974" i="11"/>
  <c r="D10973" i="11"/>
  <c r="D10972" i="11"/>
  <c r="D10971" i="11"/>
  <c r="D10970" i="11"/>
  <c r="A10970" i="11"/>
  <c r="D10969" i="11"/>
  <c r="D10968" i="11"/>
  <c r="D10967" i="11"/>
  <c r="D10966" i="11"/>
  <c r="D10965" i="11"/>
  <c r="D10964" i="11"/>
  <c r="A10964" i="11"/>
  <c r="D10963" i="11"/>
  <c r="A10963" i="11"/>
  <c r="D10961" i="11"/>
  <c r="A10961" i="11"/>
  <c r="D10960" i="11"/>
  <c r="A10960" i="11"/>
  <c r="D10959" i="11"/>
  <c r="A10959" i="11"/>
  <c r="D10957" i="11"/>
  <c r="A10957" i="11"/>
  <c r="D10956" i="11"/>
  <c r="A10956" i="11"/>
  <c r="D10954" i="11"/>
  <c r="A10954" i="11"/>
  <c r="D10953" i="11"/>
  <c r="A10953" i="11"/>
  <c r="D10952" i="11"/>
  <c r="A10952" i="11"/>
  <c r="D10951" i="11"/>
  <c r="A10951" i="11"/>
  <c r="D10950" i="11"/>
  <c r="A10950" i="11"/>
  <c r="D10949" i="11"/>
  <c r="A10949" i="11"/>
  <c r="D10948" i="11"/>
  <c r="A10948" i="11"/>
  <c r="D10947" i="11"/>
  <c r="A10947" i="11"/>
  <c r="D10946" i="11"/>
  <c r="A10946" i="11"/>
  <c r="D10945" i="11"/>
  <c r="A10945" i="11"/>
  <c r="D10944" i="11"/>
  <c r="A10944" i="11"/>
  <c r="D10943" i="11"/>
  <c r="A10943" i="11"/>
  <c r="D10942" i="11"/>
  <c r="A10942" i="11"/>
  <c r="D10941" i="11"/>
  <c r="A10941" i="11"/>
  <c r="D10940" i="11"/>
  <c r="A10940" i="11"/>
  <c r="D10939" i="11"/>
  <c r="A10939" i="11"/>
  <c r="D10938" i="11"/>
  <c r="A10938" i="11"/>
  <c r="D10937" i="11"/>
  <c r="A10937" i="11"/>
  <c r="D10936" i="11"/>
  <c r="A10936" i="11"/>
  <c r="D10935" i="11"/>
  <c r="A10935" i="11"/>
  <c r="D10934" i="11"/>
  <c r="A10934" i="11"/>
  <c r="D10933" i="11"/>
  <c r="D10932" i="11"/>
  <c r="D10931" i="11"/>
  <c r="D10930" i="11"/>
  <c r="D10929" i="11"/>
  <c r="D10928" i="11"/>
  <c r="D10927" i="11"/>
  <c r="D10926" i="11"/>
  <c r="A10926" i="11"/>
  <c r="D10925" i="11"/>
  <c r="D10924" i="11"/>
  <c r="D10923" i="11"/>
  <c r="D10922" i="11"/>
  <c r="A10922" i="11"/>
  <c r="D10921" i="11"/>
  <c r="D10920" i="11"/>
  <c r="D10919" i="11"/>
  <c r="D10918" i="11"/>
  <c r="D10917" i="11"/>
  <c r="D10916" i="11"/>
  <c r="A10916" i="11"/>
  <c r="D10915" i="11"/>
  <c r="A10915" i="11"/>
  <c r="D10914" i="11"/>
  <c r="A10914" i="11"/>
  <c r="D10913" i="11"/>
  <c r="A10913" i="11"/>
  <c r="D10912" i="11"/>
  <c r="A10912" i="11"/>
  <c r="D10911" i="11"/>
  <c r="A10911" i="11"/>
  <c r="D10910" i="11"/>
  <c r="A10910" i="11"/>
  <c r="D10909" i="11"/>
  <c r="A10909" i="11"/>
  <c r="D10908" i="11"/>
  <c r="D10907" i="11"/>
  <c r="D10906" i="11"/>
  <c r="D10905" i="11"/>
  <c r="D10904" i="11"/>
  <c r="D10903" i="11"/>
  <c r="D10902" i="11"/>
  <c r="D10901" i="11"/>
  <c r="D10900" i="11"/>
  <c r="D10899" i="11"/>
  <c r="D10898" i="11"/>
  <c r="A10898" i="11"/>
  <c r="D10897" i="11"/>
  <c r="A10897" i="11"/>
  <c r="D10896" i="11"/>
  <c r="A10896" i="11"/>
  <c r="D10895" i="11"/>
  <c r="A10895" i="11"/>
  <c r="D10894" i="11"/>
  <c r="A10894" i="11"/>
  <c r="D10893" i="11"/>
  <c r="D10892" i="11"/>
  <c r="D10891" i="11"/>
  <c r="D10890" i="11"/>
  <c r="D10889" i="11"/>
  <c r="D10888" i="11"/>
  <c r="D10887" i="11"/>
  <c r="A10887" i="11"/>
  <c r="D10886" i="11"/>
  <c r="D10885" i="11"/>
  <c r="D10884" i="11"/>
  <c r="D10883" i="11"/>
  <c r="D10882" i="11"/>
  <c r="D10881" i="11"/>
  <c r="A10881" i="11"/>
  <c r="D10880" i="11"/>
  <c r="A10880" i="11"/>
  <c r="D10879" i="11"/>
  <c r="A10879" i="11"/>
  <c r="D10878" i="11"/>
  <c r="A10878" i="11"/>
  <c r="D10877" i="11"/>
  <c r="A10877" i="11"/>
  <c r="D10876" i="11"/>
  <c r="A10876" i="11"/>
  <c r="D10875" i="11"/>
  <c r="A10875" i="11"/>
  <c r="D10874" i="11"/>
  <c r="A10874" i="11"/>
  <c r="D10873" i="11"/>
  <c r="A10873" i="11"/>
  <c r="D10872" i="11"/>
  <c r="D10871" i="11"/>
  <c r="A10871" i="11"/>
  <c r="D10867" i="11"/>
  <c r="A10867" i="11"/>
  <c r="D10866" i="11"/>
  <c r="A10866" i="11"/>
  <c r="D10865" i="11"/>
  <c r="A10865" i="11"/>
  <c r="D10864" i="11"/>
  <c r="A10864" i="11"/>
  <c r="D10863" i="11"/>
  <c r="A10863" i="11"/>
  <c r="D10862" i="11"/>
  <c r="A10862" i="11"/>
  <c r="D10861" i="11"/>
  <c r="A10861" i="11"/>
  <c r="D10857" i="11"/>
  <c r="A10857" i="11"/>
  <c r="D10856" i="11"/>
  <c r="A10856" i="11"/>
  <c r="D10855" i="11"/>
  <c r="A10855" i="11"/>
  <c r="D10852" i="11"/>
  <c r="A10852" i="11"/>
  <c r="D10851" i="11"/>
  <c r="A10851" i="11"/>
  <c r="D10850" i="11"/>
  <c r="D10849" i="11"/>
  <c r="D10848" i="11"/>
  <c r="D10847" i="11"/>
  <c r="D10846" i="11"/>
  <c r="D10845" i="11"/>
  <c r="D10844" i="11"/>
  <c r="D10843" i="11"/>
  <c r="A10843" i="11"/>
  <c r="D10842" i="11"/>
  <c r="D10841" i="11"/>
  <c r="D10840" i="11"/>
  <c r="D10839" i="11"/>
  <c r="A10839" i="11"/>
  <c r="D10838" i="11"/>
  <c r="D10837" i="11"/>
  <c r="D10836" i="11"/>
  <c r="D10835" i="11"/>
  <c r="D10834" i="11"/>
  <c r="D10833" i="11"/>
  <c r="A10833" i="11"/>
  <c r="D10830" i="11"/>
  <c r="A10830" i="11"/>
  <c r="D10829" i="11"/>
  <c r="A10829" i="11"/>
  <c r="D10828" i="11"/>
  <c r="A10828" i="11"/>
  <c r="D10827" i="11"/>
  <c r="A10827" i="11"/>
  <c r="D10826" i="11"/>
  <c r="A10826" i="11"/>
  <c r="D10825" i="11"/>
  <c r="D10824" i="11"/>
  <c r="D10823" i="11"/>
  <c r="D10822" i="11"/>
  <c r="D10821" i="11"/>
  <c r="D10820" i="11"/>
  <c r="D10819" i="11"/>
  <c r="D10818" i="11"/>
  <c r="D10817" i="11"/>
  <c r="D10816" i="11"/>
  <c r="D10812" i="11"/>
  <c r="A10812" i="11"/>
  <c r="D10811" i="11"/>
  <c r="A10811" i="11"/>
  <c r="D10810" i="11"/>
  <c r="D10809" i="11"/>
  <c r="D10808" i="11"/>
  <c r="D10807" i="11"/>
  <c r="D10806" i="11"/>
  <c r="D10805" i="11"/>
  <c r="D10804" i="11"/>
  <c r="A10804" i="11"/>
  <c r="D10803" i="11"/>
  <c r="D10802" i="11"/>
  <c r="D10801" i="11"/>
  <c r="D10800" i="11"/>
  <c r="D10799" i="11"/>
  <c r="D10798" i="11"/>
  <c r="A10798" i="11"/>
  <c r="D10797" i="11"/>
  <c r="A10797" i="11"/>
  <c r="D10794" i="11"/>
  <c r="A10794" i="11"/>
  <c r="D10793" i="11"/>
  <c r="A10793" i="11"/>
  <c r="D10791" i="11"/>
  <c r="A10791" i="11"/>
  <c r="D10790" i="11"/>
  <c r="A10790" i="11"/>
  <c r="D10788" i="11"/>
  <c r="A10788" i="11"/>
  <c r="D10784" i="11"/>
  <c r="A10784" i="11"/>
  <c r="D10783" i="11"/>
  <c r="A10783" i="11"/>
  <c r="D10782" i="11"/>
  <c r="A10782" i="11"/>
  <c r="D10781" i="11"/>
  <c r="A10781" i="11"/>
  <c r="D10780" i="11"/>
  <c r="A10780" i="11"/>
  <c r="D10779" i="11"/>
  <c r="A10779" i="11"/>
  <c r="D10778" i="11"/>
  <c r="A10778" i="11"/>
  <c r="D10774" i="11"/>
  <c r="A10774" i="11"/>
  <c r="D10773" i="11"/>
  <c r="A10773" i="11"/>
  <c r="D10772" i="11"/>
  <c r="A10772" i="11"/>
  <c r="D10769" i="11"/>
  <c r="A10769" i="11"/>
  <c r="D10768" i="11"/>
  <c r="A10768" i="11"/>
  <c r="D10767" i="11"/>
  <c r="D10766" i="11"/>
  <c r="D10765" i="11"/>
  <c r="D10764" i="11"/>
  <c r="D10763" i="11"/>
  <c r="D10762" i="11"/>
  <c r="D10761" i="11"/>
  <c r="D10760" i="11"/>
  <c r="A10760" i="11"/>
  <c r="D10759" i="11"/>
  <c r="D10758" i="11"/>
  <c r="D10757" i="11"/>
  <c r="D10756" i="11"/>
  <c r="A10756" i="11"/>
  <c r="D10755" i="11"/>
  <c r="D10754" i="11"/>
  <c r="D10753" i="11"/>
  <c r="D10752" i="11"/>
  <c r="D10751" i="11"/>
  <c r="D10750" i="11"/>
  <c r="A10750" i="11"/>
  <c r="D10747" i="11"/>
  <c r="A10747" i="11"/>
  <c r="D10745" i="11"/>
  <c r="A10745" i="11"/>
  <c r="D10744" i="11"/>
  <c r="A10744" i="11"/>
  <c r="D10743" i="11"/>
  <c r="A10743" i="11"/>
  <c r="D10742" i="11"/>
  <c r="D10741" i="11"/>
  <c r="D10740" i="11"/>
  <c r="D10739" i="11"/>
  <c r="D10738" i="11"/>
  <c r="D10737" i="11"/>
  <c r="D10736" i="11"/>
  <c r="D10735" i="11"/>
  <c r="D10734" i="11"/>
  <c r="D10733" i="11"/>
  <c r="D10729" i="11"/>
  <c r="A10729" i="11"/>
  <c r="D10728" i="11"/>
  <c r="A10728" i="11"/>
  <c r="D10727" i="11"/>
  <c r="D10726" i="11"/>
  <c r="D10725" i="11"/>
  <c r="D10724" i="11"/>
  <c r="D10723" i="11"/>
  <c r="D10722" i="11"/>
  <c r="D10721" i="11"/>
  <c r="A10721" i="11"/>
  <c r="D10720" i="11"/>
  <c r="D10719" i="11"/>
  <c r="D10718" i="11"/>
  <c r="D10717" i="11"/>
  <c r="D10716" i="11"/>
  <c r="D10715" i="11"/>
  <c r="A10715" i="11"/>
  <c r="D10714" i="11"/>
  <c r="A10714" i="11"/>
  <c r="D10711" i="11"/>
  <c r="A10711" i="11"/>
  <c r="D10710" i="11"/>
  <c r="A10710" i="11"/>
  <c r="D10708" i="11"/>
  <c r="A10708" i="11"/>
  <c r="D10707" i="11"/>
  <c r="A10707" i="11"/>
  <c r="D10705" i="11"/>
  <c r="A10705" i="11"/>
  <c r="D10701" i="11"/>
  <c r="A10701" i="11"/>
  <c r="D10700" i="11"/>
  <c r="A10700" i="11"/>
  <c r="D10699" i="11"/>
  <c r="A10699" i="11"/>
  <c r="D10698" i="11"/>
  <c r="A10698" i="11"/>
  <c r="D10697" i="11"/>
  <c r="A10697" i="11"/>
  <c r="D10696" i="11"/>
  <c r="A10696" i="11"/>
  <c r="D10695" i="11"/>
  <c r="A10695" i="11"/>
  <c r="D10691" i="11"/>
  <c r="A10691" i="11"/>
  <c r="D10690" i="11"/>
  <c r="A10690" i="11"/>
  <c r="D10689" i="11"/>
  <c r="A10689" i="11"/>
  <c r="D10686" i="11"/>
  <c r="A10686" i="11"/>
  <c r="D10685" i="11"/>
  <c r="A10685" i="11"/>
  <c r="D10684" i="11"/>
  <c r="D10683" i="11"/>
  <c r="D10682" i="11"/>
  <c r="D10681" i="11"/>
  <c r="D10680" i="11"/>
  <c r="D10679" i="11"/>
  <c r="D10678" i="11"/>
  <c r="D10677" i="11"/>
  <c r="A10677" i="11"/>
  <c r="D10676" i="11"/>
  <c r="D10675" i="11"/>
  <c r="D10674" i="11"/>
  <c r="D10673" i="11"/>
  <c r="A10673" i="11"/>
  <c r="D10672" i="11"/>
  <c r="D10671" i="11"/>
  <c r="D10670" i="11"/>
  <c r="D10669" i="11"/>
  <c r="D10668" i="11"/>
  <c r="D10667" i="11"/>
  <c r="A10667" i="11"/>
  <c r="D10662" i="11"/>
  <c r="A10662" i="11"/>
  <c r="D10661" i="11"/>
  <c r="A10661" i="11"/>
  <c r="D10660" i="11"/>
  <c r="A10660" i="11"/>
  <c r="D10659" i="11"/>
  <c r="D10658" i="11"/>
  <c r="D10657" i="11"/>
  <c r="D10656" i="11"/>
  <c r="D10655" i="11"/>
  <c r="D10654" i="11"/>
  <c r="D10653" i="11"/>
  <c r="D10652" i="11"/>
  <c r="D10651" i="11"/>
  <c r="D10650" i="11"/>
  <c r="D10646" i="11"/>
  <c r="A10646" i="11"/>
  <c r="D10645" i="11"/>
  <c r="A10645" i="11"/>
  <c r="D10644" i="11"/>
  <c r="D10643" i="11"/>
  <c r="D10642" i="11"/>
  <c r="D10641" i="11"/>
  <c r="D10640" i="11"/>
  <c r="D10639" i="11"/>
  <c r="D10638" i="11"/>
  <c r="A10638" i="11"/>
  <c r="D10637" i="11"/>
  <c r="D10636" i="11"/>
  <c r="D10635" i="11"/>
  <c r="D10634" i="11"/>
  <c r="D10633" i="11"/>
  <c r="D10632" i="11"/>
  <c r="A10632" i="11"/>
  <c r="D10631" i="11"/>
  <c r="A10631" i="11"/>
  <c r="D10629" i="11"/>
  <c r="A10629" i="11"/>
  <c r="D10628" i="11"/>
  <c r="A10628" i="11"/>
  <c r="D10627" i="11"/>
  <c r="A10627" i="11"/>
  <c r="D10625" i="11"/>
  <c r="A10625" i="11"/>
  <c r="D10624" i="11"/>
  <c r="A10624" i="11"/>
  <c r="D10622" i="11"/>
  <c r="A10622" i="11"/>
  <c r="D10618" i="11"/>
  <c r="A10618" i="11"/>
  <c r="D10617" i="11"/>
  <c r="A10617" i="11"/>
  <c r="D10616" i="11"/>
  <c r="A10616" i="11"/>
  <c r="D10615" i="11"/>
  <c r="A10615" i="11"/>
  <c r="D10614" i="11"/>
  <c r="A10614" i="11"/>
  <c r="D10613" i="11"/>
  <c r="A10613" i="11"/>
  <c r="D10612" i="11"/>
  <c r="A10612" i="11"/>
  <c r="D10608" i="11"/>
  <c r="A10608" i="11"/>
  <c r="D10607" i="11"/>
  <c r="A10607" i="11"/>
  <c r="D10606" i="11"/>
  <c r="A10606" i="11"/>
  <c r="D10603" i="11"/>
  <c r="A10603" i="11"/>
  <c r="D10602" i="11"/>
  <c r="A10602" i="11"/>
  <c r="D10601" i="11"/>
  <c r="D10600" i="11"/>
  <c r="D10599" i="11"/>
  <c r="D10598" i="11"/>
  <c r="D10597" i="11"/>
  <c r="D10596" i="11"/>
  <c r="D10595" i="11"/>
  <c r="D10594" i="11"/>
  <c r="A10594" i="11"/>
  <c r="D10593" i="11"/>
  <c r="D10592" i="11"/>
  <c r="D10591" i="11"/>
  <c r="D10590" i="11"/>
  <c r="A10590" i="11"/>
  <c r="D10589" i="11"/>
  <c r="D10588" i="11"/>
  <c r="D10587" i="11"/>
  <c r="D10586" i="11"/>
  <c r="D10585" i="11"/>
  <c r="D10584" i="11"/>
  <c r="A10584" i="11"/>
  <c r="D10582" i="11"/>
  <c r="A10582" i="11"/>
  <c r="D10581" i="11"/>
  <c r="A10581" i="11"/>
  <c r="D10580" i="11"/>
  <c r="A10580" i="11"/>
  <c r="D10579" i="11"/>
  <c r="A10579" i="11"/>
  <c r="D10578" i="11"/>
  <c r="A10578" i="11"/>
  <c r="D10577" i="11"/>
  <c r="A10577" i="11"/>
  <c r="D10576" i="11"/>
  <c r="D10575" i="11"/>
  <c r="D10574" i="11"/>
  <c r="D10573" i="11"/>
  <c r="D10572" i="11"/>
  <c r="D10571" i="11"/>
  <c r="D10570" i="11"/>
  <c r="D10569" i="11"/>
  <c r="D10568" i="11"/>
  <c r="D10567" i="11"/>
  <c r="D10565" i="11"/>
  <c r="A10565" i="11"/>
  <c r="D10563" i="11"/>
  <c r="A10563" i="11"/>
  <c r="D10562" i="11"/>
  <c r="A10562" i="11"/>
  <c r="D10561" i="11"/>
  <c r="D10560" i="11"/>
  <c r="D10559" i="11"/>
  <c r="D10558" i="11"/>
  <c r="D10557" i="11"/>
  <c r="D10556" i="11"/>
  <c r="D10555" i="11"/>
  <c r="A10555" i="11"/>
  <c r="D10554" i="11"/>
  <c r="D10553" i="11"/>
  <c r="D10552" i="11"/>
  <c r="D10551" i="11"/>
  <c r="D10550" i="11"/>
  <c r="D10549" i="11"/>
  <c r="A10549" i="11"/>
  <c r="D10548" i="11"/>
  <c r="A10548" i="11"/>
  <c r="D10545" i="11"/>
  <c r="A10545" i="11"/>
  <c r="D10544" i="11"/>
  <c r="A10544" i="11"/>
  <c r="D10542" i="11"/>
  <c r="A10542" i="11"/>
  <c r="D10541" i="11"/>
  <c r="A10541" i="11"/>
  <c r="D10539" i="11"/>
  <c r="A10539" i="11"/>
  <c r="D10535" i="11"/>
  <c r="A10535" i="11"/>
  <c r="D10534" i="11"/>
  <c r="A10534" i="11"/>
  <c r="D10533" i="11"/>
  <c r="A10533" i="11"/>
  <c r="D10532" i="11"/>
  <c r="A10532" i="11"/>
  <c r="D10531" i="11"/>
  <c r="A10531" i="11"/>
  <c r="D10530" i="11"/>
  <c r="A10530" i="11"/>
  <c r="D10529" i="11"/>
  <c r="A10529" i="11"/>
  <c r="D10525" i="11"/>
  <c r="A10525" i="11"/>
  <c r="D10524" i="11"/>
  <c r="A10524" i="11"/>
  <c r="D10523" i="11"/>
  <c r="A10523" i="11"/>
  <c r="D10520" i="11"/>
  <c r="A10520" i="11"/>
  <c r="D10519" i="11"/>
  <c r="A10519" i="11"/>
  <c r="D10518" i="11"/>
  <c r="D10517" i="11"/>
  <c r="D10516" i="11"/>
  <c r="D10515" i="11"/>
  <c r="D10514" i="11"/>
  <c r="D10513" i="11"/>
  <c r="D10512" i="11"/>
  <c r="D10511" i="11"/>
  <c r="A10511" i="11"/>
  <c r="D10510" i="11"/>
  <c r="D10509" i="11"/>
  <c r="D10508" i="11"/>
  <c r="D10507" i="11"/>
  <c r="A10507" i="11"/>
  <c r="D10506" i="11"/>
  <c r="D10505" i="11"/>
  <c r="D10504" i="11"/>
  <c r="D10503" i="11"/>
  <c r="D10502" i="11"/>
  <c r="D10501" i="11"/>
  <c r="A10501" i="11"/>
  <c r="D10499" i="11"/>
  <c r="A10499" i="11"/>
  <c r="D10497" i="11"/>
  <c r="A10497" i="11"/>
  <c r="D10496" i="11"/>
  <c r="A10496" i="11"/>
  <c r="D10495" i="11"/>
  <c r="A10495" i="11"/>
  <c r="D10494" i="11"/>
  <c r="A10494" i="11"/>
  <c r="D10493" i="11"/>
  <c r="D10492" i="11"/>
  <c r="D10491" i="11"/>
  <c r="D10490" i="11"/>
  <c r="D10489" i="11"/>
  <c r="D10488" i="11"/>
  <c r="D10487" i="11"/>
  <c r="D10486" i="11"/>
  <c r="D10485" i="11"/>
  <c r="D10484" i="11"/>
  <c r="D10482" i="11"/>
  <c r="A10482" i="11"/>
  <c r="D10480" i="11"/>
  <c r="A10480" i="11"/>
  <c r="D10479" i="11"/>
  <c r="A10479" i="11"/>
  <c r="D10478" i="11"/>
  <c r="D10477" i="11"/>
  <c r="D10476" i="11"/>
  <c r="D10475" i="11"/>
  <c r="D10474" i="11"/>
  <c r="D10473" i="11"/>
  <c r="D10472" i="11"/>
  <c r="A10472" i="11"/>
  <c r="D10471" i="11"/>
  <c r="D10470" i="11"/>
  <c r="D10469" i="11"/>
  <c r="D10468" i="11"/>
  <c r="D10467" i="11"/>
  <c r="D10466" i="11"/>
  <c r="A10466" i="11"/>
  <c r="D10465" i="11"/>
  <c r="A10465" i="11"/>
  <c r="D10462" i="11"/>
  <c r="A10462" i="11"/>
  <c r="D10461" i="11"/>
  <c r="A10461" i="11"/>
  <c r="D10459" i="11"/>
  <c r="A10459" i="11"/>
  <c r="D10458" i="11"/>
  <c r="A10458" i="11"/>
  <c r="D10456" i="11"/>
  <c r="A10456" i="11"/>
  <c r="D10452" i="11"/>
  <c r="A10452" i="11"/>
  <c r="D10451" i="11"/>
  <c r="A10451" i="11"/>
  <c r="D10450" i="11"/>
  <c r="A10450" i="11"/>
  <c r="D10449" i="11"/>
  <c r="A10449" i="11"/>
  <c r="D10448" i="11"/>
  <c r="A10448" i="11"/>
  <c r="D10447" i="11"/>
  <c r="A10447" i="11"/>
  <c r="D10446" i="11"/>
  <c r="A10446" i="11"/>
  <c r="D10445" i="11"/>
  <c r="A10445" i="11"/>
  <c r="D10442" i="11"/>
  <c r="A10442" i="11"/>
  <c r="D10441" i="11"/>
  <c r="A10441" i="11"/>
  <c r="D10440" i="11"/>
  <c r="A10440" i="11"/>
  <c r="D10437" i="11"/>
  <c r="A10437" i="11"/>
  <c r="D10436" i="11"/>
  <c r="A10436" i="11"/>
  <c r="D10435" i="11"/>
  <c r="D10434" i="11"/>
  <c r="D10433" i="11"/>
  <c r="D10432" i="11"/>
  <c r="D10431" i="11"/>
  <c r="D10430" i="11"/>
  <c r="D10429" i="11"/>
  <c r="D10428" i="11"/>
  <c r="A10428" i="11"/>
  <c r="D10427" i="11"/>
  <c r="D10426" i="11"/>
  <c r="D10425" i="11"/>
  <c r="D10424" i="11"/>
  <c r="A10424" i="11"/>
  <c r="D10423" i="11"/>
  <c r="D10422" i="11"/>
  <c r="D10421" i="11"/>
  <c r="D10420" i="11"/>
  <c r="D10419" i="11"/>
  <c r="D10418" i="11"/>
  <c r="A10418" i="11"/>
  <c r="D10417" i="11"/>
  <c r="A10417" i="11"/>
  <c r="D10416" i="11"/>
  <c r="A10416" i="11"/>
  <c r="D10415" i="11"/>
  <c r="A10415" i="11"/>
  <c r="D10414" i="11"/>
  <c r="A10414" i="11"/>
  <c r="D10413" i="11"/>
  <c r="A10413" i="11"/>
  <c r="D10412" i="11"/>
  <c r="A10412" i="11"/>
  <c r="D10411" i="11"/>
  <c r="A10411" i="11"/>
  <c r="D10410" i="11"/>
  <c r="D10409" i="11"/>
  <c r="D10408" i="11"/>
  <c r="D10407" i="11"/>
  <c r="D10406" i="11"/>
  <c r="D10405" i="11"/>
  <c r="D10404" i="11"/>
  <c r="D10403" i="11"/>
  <c r="D10402" i="11"/>
  <c r="D10401" i="11"/>
  <c r="D10399" i="11"/>
  <c r="A10399" i="11"/>
  <c r="D10397" i="11"/>
  <c r="A10397" i="11"/>
  <c r="D10396" i="11"/>
  <c r="A10396" i="11"/>
  <c r="D10395" i="11"/>
  <c r="D10394" i="11"/>
  <c r="D10393" i="11"/>
  <c r="D10392" i="11"/>
  <c r="D10391" i="11"/>
  <c r="D10390" i="11"/>
  <c r="D10389" i="11"/>
  <c r="A10389" i="11"/>
  <c r="D10388" i="11"/>
  <c r="D10387" i="11"/>
  <c r="D10386" i="11"/>
  <c r="D10385" i="11"/>
  <c r="D10384" i="11"/>
  <c r="D10383" i="11"/>
  <c r="A10383" i="11"/>
  <c r="D10382" i="11"/>
  <c r="A10382" i="11"/>
  <c r="D10379" i="11"/>
  <c r="A10379" i="11"/>
  <c r="D10378" i="11"/>
  <c r="A10378" i="11"/>
  <c r="D10376" i="11"/>
  <c r="A10376" i="11"/>
  <c r="D10375" i="11"/>
  <c r="A10375" i="11"/>
  <c r="D10373" i="11"/>
  <c r="A10373" i="11"/>
  <c r="D10369" i="11"/>
  <c r="A10369" i="11"/>
  <c r="D10368" i="11"/>
  <c r="A10368" i="11"/>
  <c r="D10367" i="11"/>
  <c r="A10367" i="11"/>
  <c r="D10366" i="11"/>
  <c r="A10366" i="11"/>
  <c r="D10365" i="11"/>
  <c r="A10365" i="11"/>
  <c r="D10364" i="11"/>
  <c r="A10364" i="11"/>
  <c r="D10363" i="11"/>
  <c r="A10363" i="11"/>
  <c r="D10362" i="11"/>
  <c r="A10362" i="11"/>
  <c r="D10359" i="11"/>
  <c r="A10359" i="11"/>
  <c r="D10358" i="11"/>
  <c r="A10358" i="11"/>
  <c r="D10357" i="11"/>
  <c r="A10357" i="11"/>
  <c r="D10354" i="11"/>
  <c r="A10354" i="11"/>
  <c r="D10353" i="11"/>
  <c r="A10353" i="11"/>
  <c r="D10352" i="11"/>
  <c r="D10351" i="11"/>
  <c r="D10350" i="11"/>
  <c r="D10349" i="11"/>
  <c r="D10348" i="11"/>
  <c r="D10347" i="11"/>
  <c r="D10346" i="11"/>
  <c r="D10345" i="11"/>
  <c r="A10345" i="11"/>
  <c r="D10344" i="11"/>
  <c r="D10343" i="11"/>
  <c r="D10342" i="11"/>
  <c r="D10341" i="11"/>
  <c r="A10341" i="11"/>
  <c r="D10340" i="11"/>
  <c r="D10339" i="11"/>
  <c r="D10338" i="11"/>
  <c r="D10337" i="11"/>
  <c r="D10336" i="11"/>
  <c r="D10335" i="11"/>
  <c r="A10335" i="11"/>
  <c r="D10334" i="11"/>
  <c r="A10334" i="11"/>
  <c r="D10333" i="11"/>
  <c r="A10333" i="11"/>
  <c r="D10331" i="11"/>
  <c r="A10331" i="11"/>
  <c r="D10330" i="11"/>
  <c r="A10330" i="11"/>
  <c r="D10329" i="11"/>
  <c r="A10329" i="11"/>
  <c r="D10328" i="11"/>
  <c r="A10328" i="11"/>
  <c r="D10327" i="11"/>
  <c r="D10326" i="11"/>
  <c r="D10325" i="11"/>
  <c r="D10324" i="11"/>
  <c r="D10323" i="11"/>
  <c r="D10322" i="11"/>
  <c r="D10321" i="11"/>
  <c r="D10320" i="11"/>
  <c r="D10319" i="11"/>
  <c r="D10318" i="11"/>
  <c r="D10316" i="11"/>
  <c r="A10316" i="11"/>
  <c r="D10314" i="11"/>
  <c r="A10314" i="11"/>
  <c r="D10313" i="11"/>
  <c r="A10313" i="11"/>
  <c r="D10312" i="11"/>
  <c r="D10311" i="11"/>
  <c r="D10310" i="11"/>
  <c r="D10309" i="11"/>
  <c r="D10308" i="11"/>
  <c r="D10307" i="11"/>
  <c r="D10306" i="11"/>
  <c r="A10306" i="11"/>
  <c r="D10305" i="11"/>
  <c r="D10304" i="11"/>
  <c r="D10303" i="11"/>
  <c r="D10302" i="11"/>
  <c r="D10301" i="11"/>
  <c r="D10300" i="11"/>
  <c r="A10300" i="11"/>
  <c r="D10299" i="11"/>
  <c r="A10299" i="11"/>
  <c r="D10296" i="11"/>
  <c r="A10296" i="11"/>
  <c r="D10295" i="11"/>
  <c r="A10295" i="11"/>
  <c r="D10293" i="11"/>
  <c r="A10293" i="11"/>
  <c r="D10292" i="11"/>
  <c r="A10292" i="11"/>
  <c r="D10290" i="11"/>
  <c r="A10290" i="11"/>
  <c r="D10289" i="11"/>
  <c r="A10289" i="11"/>
  <c r="D10288" i="11"/>
  <c r="A10288" i="11"/>
  <c r="D10287" i="11"/>
  <c r="A10287" i="11"/>
  <c r="D10286" i="11"/>
  <c r="A10286" i="11"/>
  <c r="D10285" i="11"/>
  <c r="A10285" i="11"/>
  <c r="D10284" i="11"/>
  <c r="A10284" i="11"/>
  <c r="D10283" i="11"/>
  <c r="A10283" i="11"/>
  <c r="D10282" i="11"/>
  <c r="A10282" i="11"/>
  <c r="D10281" i="11"/>
  <c r="A10281" i="11"/>
  <c r="D10280" i="11"/>
  <c r="A10280" i="11"/>
  <c r="D10279" i="11"/>
  <c r="A10279" i="11"/>
  <c r="D10278" i="11"/>
  <c r="A10278" i="11"/>
  <c r="D10277" i="11"/>
  <c r="A10277" i="11"/>
  <c r="D10276" i="11"/>
  <c r="A10276" i="11"/>
  <c r="D10275" i="11"/>
  <c r="A10275" i="11"/>
  <c r="D10274" i="11"/>
  <c r="A10274" i="11"/>
  <c r="D10273" i="11"/>
  <c r="A10273" i="11"/>
  <c r="D10272" i="11"/>
  <c r="A10272" i="11"/>
  <c r="D10271" i="11"/>
  <c r="A10271" i="11"/>
  <c r="D10270" i="11"/>
  <c r="A10270" i="11"/>
  <c r="D10269" i="11"/>
  <c r="D10268" i="11"/>
  <c r="D10267" i="11"/>
  <c r="D10266" i="11"/>
  <c r="D10265" i="11"/>
  <c r="D10264" i="11"/>
  <c r="D10263" i="11"/>
  <c r="D10262" i="11"/>
  <c r="A10262" i="11"/>
  <c r="D10261" i="11"/>
  <c r="D10260" i="11"/>
  <c r="D10259" i="11"/>
  <c r="D10258" i="11"/>
  <c r="A10258" i="11"/>
  <c r="D10257" i="11"/>
  <c r="D10256" i="11"/>
  <c r="D10255" i="11"/>
  <c r="D10254" i="11"/>
  <c r="D10253" i="11"/>
  <c r="D10252" i="11"/>
  <c r="A10252" i="11"/>
  <c r="D10251" i="11"/>
  <c r="A10251" i="11"/>
  <c r="D10250" i="11"/>
  <c r="A10250" i="11"/>
  <c r="D10249" i="11"/>
  <c r="A10249" i="11"/>
  <c r="D10248" i="11"/>
  <c r="A10248" i="11"/>
  <c r="D10247" i="11"/>
  <c r="A10247" i="11"/>
  <c r="D10246" i="11"/>
  <c r="A10246" i="11"/>
  <c r="D10245" i="11"/>
  <c r="A10245" i="11"/>
  <c r="D10244" i="11"/>
  <c r="D10243" i="11"/>
  <c r="D10242" i="11"/>
  <c r="D10241" i="11"/>
  <c r="D10240" i="11"/>
  <c r="D10239" i="11"/>
  <c r="D10238" i="11"/>
  <c r="D10237" i="11"/>
  <c r="D10236" i="11"/>
  <c r="D10235" i="11"/>
  <c r="D10234" i="11"/>
  <c r="A10234" i="11"/>
  <c r="D10233" i="11"/>
  <c r="A10233" i="11"/>
  <c r="D10232" i="11"/>
  <c r="A10232" i="11"/>
  <c r="D10231" i="11"/>
  <c r="A10231" i="11"/>
  <c r="D10230" i="11"/>
  <c r="A10230" i="11"/>
  <c r="D10229" i="11"/>
  <c r="D10228" i="11"/>
  <c r="D10227" i="11"/>
  <c r="D10226" i="11"/>
  <c r="D10225" i="11"/>
  <c r="D10224" i="11"/>
  <c r="D10223" i="11"/>
  <c r="A10223" i="11"/>
  <c r="D10222" i="11"/>
  <c r="D10221" i="11"/>
  <c r="D10220" i="11"/>
  <c r="D10219" i="11"/>
  <c r="D10218" i="11"/>
  <c r="D10217" i="11"/>
  <c r="A10217" i="11"/>
  <c r="D10216" i="11"/>
  <c r="A10216" i="11"/>
  <c r="D10215" i="11"/>
  <c r="A10215" i="11"/>
  <c r="D10214" i="11"/>
  <c r="A10214" i="11"/>
  <c r="D10213" i="11"/>
  <c r="A10213" i="11"/>
  <c r="D10212" i="11"/>
  <c r="A10212" i="11"/>
  <c r="D10211" i="11"/>
  <c r="A10211" i="11"/>
  <c r="D10210" i="11"/>
  <c r="A10210" i="11"/>
  <c r="D10209" i="11"/>
  <c r="A10209" i="11"/>
  <c r="D10208" i="11"/>
  <c r="D10207" i="11"/>
  <c r="A10207" i="11"/>
  <c r="D10203" i="11"/>
  <c r="A10203" i="11"/>
  <c r="D10202" i="11"/>
  <c r="A10202" i="11"/>
  <c r="D10201" i="11"/>
  <c r="A10201" i="11"/>
  <c r="D10200" i="11"/>
  <c r="A10200" i="11"/>
  <c r="D10199" i="11"/>
  <c r="A10199" i="11"/>
  <c r="D10198" i="11"/>
  <c r="A10198" i="11"/>
  <c r="D10197" i="11"/>
  <c r="A10197" i="11"/>
  <c r="D10193" i="11"/>
  <c r="A10193" i="11"/>
  <c r="D10192" i="11"/>
  <c r="A10192" i="11"/>
  <c r="D10191" i="11"/>
  <c r="A10191" i="11"/>
  <c r="D10188" i="11"/>
  <c r="A10188" i="11"/>
  <c r="D10187" i="11"/>
  <c r="A10187" i="11"/>
  <c r="D10186" i="11"/>
  <c r="D10185" i="11"/>
  <c r="D10184" i="11"/>
  <c r="D10183" i="11"/>
  <c r="D10182" i="11"/>
  <c r="D10181" i="11"/>
  <c r="D10180" i="11"/>
  <c r="D10179" i="11"/>
  <c r="A10179" i="11"/>
  <c r="D10178" i="11"/>
  <c r="D10177" i="11"/>
  <c r="D10176" i="11"/>
  <c r="D10175" i="11"/>
  <c r="A10175" i="11"/>
  <c r="D10174" i="11"/>
  <c r="D10173" i="11"/>
  <c r="D10172" i="11"/>
  <c r="D10171" i="11"/>
  <c r="D10170" i="11"/>
  <c r="D10169" i="11"/>
  <c r="A10169" i="11"/>
  <c r="D10165" i="11"/>
  <c r="A10165" i="11"/>
  <c r="D10164" i="11"/>
  <c r="A10164" i="11"/>
  <c r="D10163" i="11"/>
  <c r="A10163" i="11"/>
  <c r="D10162" i="11"/>
  <c r="A10162" i="11"/>
  <c r="D10161" i="11"/>
  <c r="D10160" i="11"/>
  <c r="D10159" i="11"/>
  <c r="D10158" i="11"/>
  <c r="D10157" i="11"/>
  <c r="D10156" i="11"/>
  <c r="D10155" i="11"/>
  <c r="D10154" i="11"/>
  <c r="D10153" i="11"/>
  <c r="D10152" i="11"/>
  <c r="D10150" i="11"/>
  <c r="A10150" i="11"/>
  <c r="D10148" i="11"/>
  <c r="A10148" i="11"/>
  <c r="D10147" i="11"/>
  <c r="A10147" i="11"/>
  <c r="D10146" i="11"/>
  <c r="D10145" i="11"/>
  <c r="D10144" i="11"/>
  <c r="D10143" i="11"/>
  <c r="D10142" i="11"/>
  <c r="D10141" i="11"/>
  <c r="D10140" i="11"/>
  <c r="A10140" i="11"/>
  <c r="D10139" i="11"/>
  <c r="D10138" i="11"/>
  <c r="D10137" i="11"/>
  <c r="D10136" i="11"/>
  <c r="D10135" i="11"/>
  <c r="D10134" i="11"/>
  <c r="A10134" i="11"/>
  <c r="D10133" i="11"/>
  <c r="A10133" i="11"/>
  <c r="D10130" i="11"/>
  <c r="A10130" i="11"/>
  <c r="D10129" i="11"/>
  <c r="A10129" i="11"/>
  <c r="D10127" i="11"/>
  <c r="A10127" i="11"/>
  <c r="D10126" i="11"/>
  <c r="A10126" i="11"/>
  <c r="D10124" i="11"/>
  <c r="A10124" i="11"/>
  <c r="D10120" i="11"/>
  <c r="A10120" i="11"/>
  <c r="D10119" i="11"/>
  <c r="A10119" i="11"/>
  <c r="D10118" i="11"/>
  <c r="A10118" i="11"/>
  <c r="D10117" i="11"/>
  <c r="A10117" i="11"/>
  <c r="D10116" i="11"/>
  <c r="A10116" i="11"/>
  <c r="D10115" i="11"/>
  <c r="A10115" i="11"/>
  <c r="D10114" i="11"/>
  <c r="A10114" i="11"/>
  <c r="D10110" i="11"/>
  <c r="A10110" i="11"/>
  <c r="D10109" i="11"/>
  <c r="A10109" i="11"/>
  <c r="D10108" i="11"/>
  <c r="A10108" i="11"/>
  <c r="D10105" i="11"/>
  <c r="A10105" i="11"/>
  <c r="D10104" i="11"/>
  <c r="A10104" i="11"/>
  <c r="D10103" i="11"/>
  <c r="D10102" i="11"/>
  <c r="D10101" i="11"/>
  <c r="D10100" i="11"/>
  <c r="D10099" i="11"/>
  <c r="D10098" i="11"/>
  <c r="D10097" i="11"/>
  <c r="D10096" i="11"/>
  <c r="A10096" i="11"/>
  <c r="D10095" i="11"/>
  <c r="D10094" i="11"/>
  <c r="D10093" i="11"/>
  <c r="D10092" i="11"/>
  <c r="A10092" i="11"/>
  <c r="D10091" i="11"/>
  <c r="D10090" i="11"/>
  <c r="D10089" i="11"/>
  <c r="D10088" i="11"/>
  <c r="D10087" i="11"/>
  <c r="D10086" i="11"/>
  <c r="A10086" i="11"/>
  <c r="D10083" i="11"/>
  <c r="A10083" i="11"/>
  <c r="D10082" i="11"/>
  <c r="A10082" i="11"/>
  <c r="D10081" i="11"/>
  <c r="A10081" i="11"/>
  <c r="D10080" i="11"/>
  <c r="A10080" i="11"/>
  <c r="D10079" i="11"/>
  <c r="A10079" i="11"/>
  <c r="D10078" i="11"/>
  <c r="D10077" i="11"/>
  <c r="D10076" i="11"/>
  <c r="D10075" i="11"/>
  <c r="D10074" i="11"/>
  <c r="D10073" i="11"/>
  <c r="D10072" i="11"/>
  <c r="D10071" i="11"/>
  <c r="D10070" i="11"/>
  <c r="D10069" i="11"/>
  <c r="D10067" i="11"/>
  <c r="A10067" i="11"/>
  <c r="D10065" i="11"/>
  <c r="A10065" i="11"/>
  <c r="D10064" i="11"/>
  <c r="A10064" i="11"/>
  <c r="D10063" i="11"/>
  <c r="D10062" i="11"/>
  <c r="D10061" i="11"/>
  <c r="D10060" i="11"/>
  <c r="D10059" i="11"/>
  <c r="D10058" i="11"/>
  <c r="D10057" i="11"/>
  <c r="A10057" i="11"/>
  <c r="D10056" i="11"/>
  <c r="D10055" i="11"/>
  <c r="D10054" i="11"/>
  <c r="D10053" i="11"/>
  <c r="D10052" i="11"/>
  <c r="D10051" i="11"/>
  <c r="A10051" i="11"/>
  <c r="D10050" i="11"/>
  <c r="A10050" i="11"/>
  <c r="D10047" i="11"/>
  <c r="A10047" i="11"/>
  <c r="D10046" i="11"/>
  <c r="A10046" i="11"/>
  <c r="D10044" i="11"/>
  <c r="A10044" i="11"/>
  <c r="D10043" i="11"/>
  <c r="A10043" i="11"/>
  <c r="D10041" i="11"/>
  <c r="A10041" i="11"/>
  <c r="D10037" i="11"/>
  <c r="A10037" i="11"/>
  <c r="D10036" i="11"/>
  <c r="A10036" i="11"/>
  <c r="D10035" i="11"/>
  <c r="A10035" i="11"/>
  <c r="D10034" i="11"/>
  <c r="A10034" i="11"/>
  <c r="D10033" i="11"/>
  <c r="A10033" i="11"/>
  <c r="D10032" i="11"/>
  <c r="A10032" i="11"/>
  <c r="D10031" i="11"/>
  <c r="A10031" i="11"/>
  <c r="D10027" i="11"/>
  <c r="A10027" i="11"/>
  <c r="D10026" i="11"/>
  <c r="A10026" i="11"/>
  <c r="D10025" i="11"/>
  <c r="A10025" i="11"/>
  <c r="D10022" i="11"/>
  <c r="A10022" i="11"/>
  <c r="D10021" i="11"/>
  <c r="A10021" i="11"/>
  <c r="D10020" i="11"/>
  <c r="D10019" i="11"/>
  <c r="D10018" i="11"/>
  <c r="D10017" i="11"/>
  <c r="D10016" i="11"/>
  <c r="D10015" i="11"/>
  <c r="D10014" i="11"/>
  <c r="D10013" i="11"/>
  <c r="A10013" i="11"/>
  <c r="D10012" i="11"/>
  <c r="D10011" i="11"/>
  <c r="D10010" i="11"/>
  <c r="D10009" i="11"/>
  <c r="A10009" i="11"/>
  <c r="D10008" i="11"/>
  <c r="D10007" i="11"/>
  <c r="D10006" i="11"/>
  <c r="D10005" i="11"/>
  <c r="D10004" i="11"/>
  <c r="D10003" i="11"/>
  <c r="A10003" i="11"/>
  <c r="D10000" i="11"/>
  <c r="A10000" i="11"/>
  <c r="D9999" i="11"/>
  <c r="A9999" i="11"/>
  <c r="D9998" i="11"/>
  <c r="A9998" i="11"/>
  <c r="D9997" i="11"/>
  <c r="A9997" i="11"/>
  <c r="D9996" i="11"/>
  <c r="A9996" i="11"/>
  <c r="D9995" i="11"/>
  <c r="D9994" i="11"/>
  <c r="D9993" i="11"/>
  <c r="D9992" i="11"/>
  <c r="D9991" i="11"/>
  <c r="D9990" i="11"/>
  <c r="D9989" i="11"/>
  <c r="D9988" i="11"/>
  <c r="D9987" i="11"/>
  <c r="D9986" i="11"/>
  <c r="D9982" i="11"/>
  <c r="A9982" i="11"/>
  <c r="D9981" i="11"/>
  <c r="A9981" i="11"/>
  <c r="D9980" i="11"/>
  <c r="D9979" i="11"/>
  <c r="D9978" i="11"/>
  <c r="D9977" i="11"/>
  <c r="D9976" i="11"/>
  <c r="D9975" i="11"/>
  <c r="D9974" i="11"/>
  <c r="A9974" i="11"/>
  <c r="D9973" i="11"/>
  <c r="D9972" i="11"/>
  <c r="D9971" i="11"/>
  <c r="D9970" i="11"/>
  <c r="D9969" i="11"/>
  <c r="D9968" i="11"/>
  <c r="A9968" i="11"/>
  <c r="D9967" i="11"/>
  <c r="A9967" i="11"/>
  <c r="D9964" i="11"/>
  <c r="A9964" i="11"/>
  <c r="D9963" i="11"/>
  <c r="A9963" i="11"/>
  <c r="D9961" i="11"/>
  <c r="A9961" i="11"/>
  <c r="D9960" i="11"/>
  <c r="A9960" i="11"/>
  <c r="D9958" i="11"/>
  <c r="A9958" i="11"/>
  <c r="D9954" i="11"/>
  <c r="A9954" i="11"/>
  <c r="D9953" i="11"/>
  <c r="A9953" i="11"/>
  <c r="D9952" i="11"/>
  <c r="A9952" i="11"/>
  <c r="D9951" i="11"/>
  <c r="A9951" i="11"/>
  <c r="D9950" i="11"/>
  <c r="A9950" i="11"/>
  <c r="D9949" i="11"/>
  <c r="A9949" i="11"/>
  <c r="D9948" i="11"/>
  <c r="A9948" i="11"/>
  <c r="D9944" i="11"/>
  <c r="A9944" i="11"/>
  <c r="D9943" i="11"/>
  <c r="A9943" i="11"/>
  <c r="D9942" i="11"/>
  <c r="A9942" i="11"/>
  <c r="D9939" i="11"/>
  <c r="A9939" i="11"/>
  <c r="D9938" i="11"/>
  <c r="A9938" i="11"/>
  <c r="D9937" i="11"/>
  <c r="D9936" i="11"/>
  <c r="D9935" i="11"/>
  <c r="D9934" i="11"/>
  <c r="D9933" i="11"/>
  <c r="D9932" i="11"/>
  <c r="D9931" i="11"/>
  <c r="D9930" i="11"/>
  <c r="A9930" i="11"/>
  <c r="D9929" i="11"/>
  <c r="D9928" i="11"/>
  <c r="D9927" i="11"/>
  <c r="D9926" i="11"/>
  <c r="A9926" i="11"/>
  <c r="D9925" i="11"/>
  <c r="D9924" i="11"/>
  <c r="D9923" i="11"/>
  <c r="D9922" i="11"/>
  <c r="D9921" i="11"/>
  <c r="D9920" i="11"/>
  <c r="A9920" i="11"/>
  <c r="D9917" i="11"/>
  <c r="A9917" i="11"/>
  <c r="D9916" i="11"/>
  <c r="A9916" i="11"/>
  <c r="D9915" i="11"/>
  <c r="A9915" i="11"/>
  <c r="D9914" i="11"/>
  <c r="A9914" i="11"/>
  <c r="D9913" i="11"/>
  <c r="A9913" i="11"/>
  <c r="D9912" i="11"/>
  <c r="D9911" i="11"/>
  <c r="D9910" i="11"/>
  <c r="D9909" i="11"/>
  <c r="D9908" i="11"/>
  <c r="D9907" i="11"/>
  <c r="D9906" i="11"/>
  <c r="D9905" i="11"/>
  <c r="D9904" i="11"/>
  <c r="D9903" i="11"/>
  <c r="D9899" i="11"/>
  <c r="A9899" i="11"/>
  <c r="D9898" i="11"/>
  <c r="A9898" i="11"/>
  <c r="D9897" i="11"/>
  <c r="D9896" i="11"/>
  <c r="D9895" i="11"/>
  <c r="D9894" i="11"/>
  <c r="D9893" i="11"/>
  <c r="D9892" i="11"/>
  <c r="D9891" i="11"/>
  <c r="A9891" i="11"/>
  <c r="D9890" i="11"/>
  <c r="D9889" i="11"/>
  <c r="D9888" i="11"/>
  <c r="D9887" i="11"/>
  <c r="D9886" i="11"/>
  <c r="D9885" i="11"/>
  <c r="A9885" i="11"/>
  <c r="D9884" i="11"/>
  <c r="A9884" i="11"/>
  <c r="D9881" i="11"/>
  <c r="A9881" i="11"/>
  <c r="D9880" i="11"/>
  <c r="A9880" i="11"/>
  <c r="D9878" i="11"/>
  <c r="A9878" i="11"/>
  <c r="D9877" i="11"/>
  <c r="A9877" i="11"/>
  <c r="D9875" i="11"/>
  <c r="A9875" i="11"/>
  <c r="D9871" i="11"/>
  <c r="A9871" i="11"/>
  <c r="D9870" i="11"/>
  <c r="A9870" i="11"/>
  <c r="D9869" i="11"/>
  <c r="A9869" i="11"/>
  <c r="D9868" i="11"/>
  <c r="A9868" i="11"/>
  <c r="D9867" i="11"/>
  <c r="A9867" i="11"/>
  <c r="D9866" i="11"/>
  <c r="A9866" i="11"/>
  <c r="D9865" i="11"/>
  <c r="A9865" i="11"/>
  <c r="D9861" i="11"/>
  <c r="A9861" i="11"/>
  <c r="D9860" i="11"/>
  <c r="A9860" i="11"/>
  <c r="D9859" i="11"/>
  <c r="A9859" i="11"/>
  <c r="D9856" i="11"/>
  <c r="A9856" i="11"/>
  <c r="D9855" i="11"/>
  <c r="A9855" i="11"/>
  <c r="D9854" i="11"/>
  <c r="D9853" i="11"/>
  <c r="D9852" i="11"/>
  <c r="D9851" i="11"/>
  <c r="D9850" i="11"/>
  <c r="D9849" i="11"/>
  <c r="D9848" i="11"/>
  <c r="D9847" i="11"/>
  <c r="A9847" i="11"/>
  <c r="D9846" i="11"/>
  <c r="D9845" i="11"/>
  <c r="D9844" i="11"/>
  <c r="D9843" i="11"/>
  <c r="A9843" i="11"/>
  <c r="D9842" i="11"/>
  <c r="D9841" i="11"/>
  <c r="D9840" i="11"/>
  <c r="D9839" i="11"/>
  <c r="D9838" i="11"/>
  <c r="D9837" i="11"/>
  <c r="A9837" i="11"/>
  <c r="D9835" i="11"/>
  <c r="A9835" i="11"/>
  <c r="D9834" i="11"/>
  <c r="A9834" i="11"/>
  <c r="D9833" i="11"/>
  <c r="A9833" i="11"/>
  <c r="D9832" i="11"/>
  <c r="A9832" i="11"/>
  <c r="D9831" i="11"/>
  <c r="A9831" i="11"/>
  <c r="D9830" i="11"/>
  <c r="A9830" i="11"/>
  <c r="D9829" i="11"/>
  <c r="D9828" i="11"/>
  <c r="D9827" i="11"/>
  <c r="D9826" i="11"/>
  <c r="D9825" i="11"/>
  <c r="D9824" i="11"/>
  <c r="D9823" i="11"/>
  <c r="D9822" i="11"/>
  <c r="D9821" i="11"/>
  <c r="D9820" i="11"/>
  <c r="D9818" i="11"/>
  <c r="A9818" i="11"/>
  <c r="D9816" i="11"/>
  <c r="A9816" i="11"/>
  <c r="D9815" i="11"/>
  <c r="A9815" i="11"/>
  <c r="D9814" i="11"/>
  <c r="D9813" i="11"/>
  <c r="D9812" i="11"/>
  <c r="D9811" i="11"/>
  <c r="D9810" i="11"/>
  <c r="D9809" i="11"/>
  <c r="D9808" i="11"/>
  <c r="A9808" i="11"/>
  <c r="D9807" i="11"/>
  <c r="D9806" i="11"/>
  <c r="D9805" i="11"/>
  <c r="D9804" i="11"/>
  <c r="D9803" i="11"/>
  <c r="D9802" i="11"/>
  <c r="A9802" i="11"/>
  <c r="D9801" i="11"/>
  <c r="A9801" i="11"/>
  <c r="D9799" i="11"/>
  <c r="A9799" i="11"/>
  <c r="D9798" i="11"/>
  <c r="A9798" i="11"/>
  <c r="D9797" i="11"/>
  <c r="A9797" i="11"/>
  <c r="D9795" i="11"/>
  <c r="A9795" i="11"/>
  <c r="D9794" i="11"/>
  <c r="A9794" i="11"/>
  <c r="D9792" i="11"/>
  <c r="A9792" i="11"/>
  <c r="D9791" i="11"/>
  <c r="A9791" i="11"/>
  <c r="D9790" i="11"/>
  <c r="A9790" i="11"/>
  <c r="D9789" i="11"/>
  <c r="A9789" i="11"/>
  <c r="D9788" i="11"/>
  <c r="A9788" i="11"/>
  <c r="D9787" i="11"/>
  <c r="A9787" i="11"/>
  <c r="D9786" i="11"/>
  <c r="A9786" i="11"/>
  <c r="D9785" i="11"/>
  <c r="A9785" i="11"/>
  <c r="D9784" i="11"/>
  <c r="A9784" i="11"/>
  <c r="D9783" i="11"/>
  <c r="A9783" i="11"/>
  <c r="D9782" i="11"/>
  <c r="A9782" i="11"/>
  <c r="D9781" i="11"/>
  <c r="A9781" i="11"/>
  <c r="D9780" i="11"/>
  <c r="A9780" i="11"/>
  <c r="D9779" i="11"/>
  <c r="A9779" i="11"/>
  <c r="D9778" i="11"/>
  <c r="A9778" i="11"/>
  <c r="D9777" i="11"/>
  <c r="A9777" i="11"/>
  <c r="D9776" i="11"/>
  <c r="A9776" i="11"/>
  <c r="D9775" i="11"/>
  <c r="A9775" i="11"/>
  <c r="D9774" i="11"/>
  <c r="A9774" i="11"/>
  <c r="D9773" i="11"/>
  <c r="A9773" i="11"/>
  <c r="D9772" i="11"/>
  <c r="A9772" i="11"/>
  <c r="D9771" i="11"/>
  <c r="D9770" i="11"/>
  <c r="D9769" i="11"/>
  <c r="D9768" i="11"/>
  <c r="D9767" i="11"/>
  <c r="D9766" i="11"/>
  <c r="D9765" i="11"/>
  <c r="D9764" i="11"/>
  <c r="A9764" i="11"/>
  <c r="D9763" i="11"/>
  <c r="D9762" i="11"/>
  <c r="D9761" i="11"/>
  <c r="D9760" i="11"/>
  <c r="A9760" i="11"/>
  <c r="D9759" i="11"/>
  <c r="D9758" i="11"/>
  <c r="D9757" i="11"/>
  <c r="D9756" i="11"/>
  <c r="D9755" i="11"/>
  <c r="D9754" i="11"/>
  <c r="A9754" i="11"/>
  <c r="D9753" i="11"/>
  <c r="A9753" i="11"/>
  <c r="D9752" i="11"/>
  <c r="A9752" i="11"/>
  <c r="D9751" i="11"/>
  <c r="A9751" i="11"/>
  <c r="D9750" i="11"/>
  <c r="A9750" i="11"/>
  <c r="D9749" i="11"/>
  <c r="A9749" i="11"/>
  <c r="D9748" i="11"/>
  <c r="A9748" i="11"/>
  <c r="D9747" i="11"/>
  <c r="A9747" i="11"/>
  <c r="D9746" i="11"/>
  <c r="D9745" i="11"/>
  <c r="D9744" i="11"/>
  <c r="D9743" i="11"/>
  <c r="D9742" i="11"/>
  <c r="D9741" i="11"/>
  <c r="D9740" i="11"/>
  <c r="D9739" i="11"/>
  <c r="D9738" i="11"/>
  <c r="D9737" i="11"/>
  <c r="D9736" i="11"/>
  <c r="A9736" i="11"/>
  <c r="D9735" i="11"/>
  <c r="A9735" i="11"/>
  <c r="D9734" i="11"/>
  <c r="A9734" i="11"/>
  <c r="D9733" i="11"/>
  <c r="A9733" i="11"/>
  <c r="D9732" i="11"/>
  <c r="A9732" i="11"/>
  <c r="D9731" i="11"/>
  <c r="D9730" i="11"/>
  <c r="D9729" i="11"/>
  <c r="D9728" i="11"/>
  <c r="D9727" i="11"/>
  <c r="D9726" i="11"/>
  <c r="D9725" i="11"/>
  <c r="A9725" i="11"/>
  <c r="D9724" i="11"/>
  <c r="D9723" i="11"/>
  <c r="D9722" i="11"/>
  <c r="D9721" i="11"/>
  <c r="D9720" i="11"/>
  <c r="D9719" i="11"/>
  <c r="A9719" i="11"/>
  <c r="D9718" i="11"/>
  <c r="A9718" i="11"/>
  <c r="D9717" i="11"/>
  <c r="A9717" i="11"/>
  <c r="D9716" i="11"/>
  <c r="A9716" i="11"/>
  <c r="D9715" i="11"/>
  <c r="A9715" i="11"/>
  <c r="D9714" i="11"/>
  <c r="A9714" i="11"/>
  <c r="D9713" i="11"/>
  <c r="A9713" i="11"/>
  <c r="D9712" i="11"/>
  <c r="A9712" i="11"/>
  <c r="D9711" i="11"/>
  <c r="A9711" i="11"/>
  <c r="D9710" i="11"/>
  <c r="D9709" i="11"/>
  <c r="A9709" i="11"/>
  <c r="D9708" i="11"/>
  <c r="A9708" i="11"/>
  <c r="D9707" i="11"/>
  <c r="A9707" i="11"/>
  <c r="D9706" i="11"/>
  <c r="A9706" i="11"/>
  <c r="D9705" i="11"/>
  <c r="A9705" i="11"/>
  <c r="D9704" i="11"/>
  <c r="A9704" i="11"/>
  <c r="D9703" i="11"/>
  <c r="A9703" i="11"/>
  <c r="D9702" i="11"/>
  <c r="A9702" i="11"/>
  <c r="D9701" i="11"/>
  <c r="A9701" i="11"/>
  <c r="D9700" i="11"/>
  <c r="A9700" i="11"/>
  <c r="D9699" i="11"/>
  <c r="A9699" i="11"/>
  <c r="D9698" i="11"/>
  <c r="A9698" i="11"/>
  <c r="D9697" i="11"/>
  <c r="A9697" i="11"/>
  <c r="D9696" i="11"/>
  <c r="A9696" i="11"/>
  <c r="D9695" i="11"/>
  <c r="A9695" i="11"/>
  <c r="D9694" i="11"/>
  <c r="A9694" i="11"/>
  <c r="D9693" i="11"/>
  <c r="A9693" i="11"/>
  <c r="D9692" i="11"/>
  <c r="A9692" i="11"/>
  <c r="D9691" i="11"/>
  <c r="A9691" i="11"/>
  <c r="D9690" i="11"/>
  <c r="A9690" i="11"/>
  <c r="D9689" i="11"/>
  <c r="A9689" i="11"/>
  <c r="D9688" i="11"/>
  <c r="D9687" i="11"/>
  <c r="D9686" i="11"/>
  <c r="D9685" i="11"/>
  <c r="D9684" i="11"/>
  <c r="D9683" i="11"/>
  <c r="D9682" i="11"/>
  <c r="D9681" i="11"/>
  <c r="A9681" i="11"/>
  <c r="D9680" i="11"/>
  <c r="D9679" i="11"/>
  <c r="D9678" i="11"/>
  <c r="D9677" i="11"/>
  <c r="A9677" i="11"/>
  <c r="D9676" i="11"/>
  <c r="D9675" i="11"/>
  <c r="D9674" i="11"/>
  <c r="D9673" i="11"/>
  <c r="D9672" i="11"/>
  <c r="D9671" i="11"/>
  <c r="A9671" i="11"/>
  <c r="D9670" i="11"/>
  <c r="A9670" i="11"/>
  <c r="D9669" i="11"/>
  <c r="A9669" i="11"/>
  <c r="D9668" i="11"/>
  <c r="A9668" i="11"/>
  <c r="D9667" i="11"/>
  <c r="A9667" i="11"/>
  <c r="D9666" i="11"/>
  <c r="A9666" i="11"/>
  <c r="D9665" i="11"/>
  <c r="A9665" i="11"/>
  <c r="D9664" i="11"/>
  <c r="A9664" i="11"/>
  <c r="D9663" i="11"/>
  <c r="D9662" i="11"/>
  <c r="D9661" i="11"/>
  <c r="D9660" i="11"/>
  <c r="D9659" i="11"/>
  <c r="D9658" i="11"/>
  <c r="D9657" i="11"/>
  <c r="D9656" i="11"/>
  <c r="D9655" i="11"/>
  <c r="D9654" i="11"/>
  <c r="D9653" i="11"/>
  <c r="A9653" i="11"/>
  <c r="D9652" i="11"/>
  <c r="A9652" i="11"/>
  <c r="D9651" i="11"/>
  <c r="A9651" i="11"/>
  <c r="D9650" i="11"/>
  <c r="A9650" i="11"/>
  <c r="D9649" i="11"/>
  <c r="A9649" i="11"/>
  <c r="D9648" i="11"/>
  <c r="D9647" i="11"/>
  <c r="D9646" i="11"/>
  <c r="D9645" i="11"/>
  <c r="D9644" i="11"/>
  <c r="D9643" i="11"/>
  <c r="D9642" i="11"/>
  <c r="A9642" i="11"/>
  <c r="D9641" i="11"/>
  <c r="D9640" i="11"/>
  <c r="D9639" i="11"/>
  <c r="D9638" i="11"/>
  <c r="D9637" i="11"/>
  <c r="D9636" i="11"/>
  <c r="A9636" i="11"/>
  <c r="D9635" i="11"/>
  <c r="A9635" i="11"/>
  <c r="D9634" i="11"/>
  <c r="A9634" i="11"/>
  <c r="D9633" i="11"/>
  <c r="A9633" i="11"/>
  <c r="D9632" i="11"/>
  <c r="A9632" i="11"/>
  <c r="D9631" i="11"/>
  <c r="A9631" i="11"/>
  <c r="D9630" i="11"/>
  <c r="A9630" i="11"/>
  <c r="D9629" i="11"/>
  <c r="A9629" i="11"/>
  <c r="D9628" i="11"/>
  <c r="A9628" i="11"/>
  <c r="D9627" i="11"/>
  <c r="D9626" i="11"/>
  <c r="A9626" i="11"/>
  <c r="D9622" i="11"/>
  <c r="A9622" i="11"/>
  <c r="D9621" i="11"/>
  <c r="A9621" i="11"/>
  <c r="D9620" i="11"/>
  <c r="A9620" i="11"/>
  <c r="D9619" i="11"/>
  <c r="A9619" i="11"/>
  <c r="D9618" i="11"/>
  <c r="A9618" i="11"/>
  <c r="D9617" i="11"/>
  <c r="A9617" i="11"/>
  <c r="D9616" i="11"/>
  <c r="A9616" i="11"/>
  <c r="D9615" i="11"/>
  <c r="A9615" i="11"/>
  <c r="D9612" i="11"/>
  <c r="A9612" i="11"/>
  <c r="D9611" i="11"/>
  <c r="A9611" i="11"/>
  <c r="D9610" i="11"/>
  <c r="A9610" i="11"/>
  <c r="D9607" i="11"/>
  <c r="A9607" i="11"/>
  <c r="D9606" i="11"/>
  <c r="A9606" i="11"/>
  <c r="D9605" i="11"/>
  <c r="D9604" i="11"/>
  <c r="D9603" i="11"/>
  <c r="D9602" i="11"/>
  <c r="D9601" i="11"/>
  <c r="D9600" i="11"/>
  <c r="D9599" i="11"/>
  <c r="D9598" i="11"/>
  <c r="A9598" i="11"/>
  <c r="D9597" i="11"/>
  <c r="D9596" i="11"/>
  <c r="D9595" i="11"/>
  <c r="D9594" i="11"/>
  <c r="A9594" i="11"/>
  <c r="D9593" i="11"/>
  <c r="D9592" i="11"/>
  <c r="D9591" i="11"/>
  <c r="D9590" i="11"/>
  <c r="D9589" i="11"/>
  <c r="D9588" i="11"/>
  <c r="A9588" i="11"/>
  <c r="D9587" i="11"/>
  <c r="A9587" i="11"/>
  <c r="D9585" i="11"/>
  <c r="A9585" i="11"/>
  <c r="D9584" i="11"/>
  <c r="A9584" i="11"/>
  <c r="D9583" i="11"/>
  <c r="A9583" i="11"/>
  <c r="D9582" i="11"/>
  <c r="A9582" i="11"/>
  <c r="D9581" i="11"/>
  <c r="A9581" i="11"/>
  <c r="D9580" i="11"/>
  <c r="D9579" i="11"/>
  <c r="D9578" i="11"/>
  <c r="D9577" i="11"/>
  <c r="D9576" i="11"/>
  <c r="D9575" i="11"/>
  <c r="D9574" i="11"/>
  <c r="D9573" i="11"/>
  <c r="D9572" i="11"/>
  <c r="D9571" i="11"/>
  <c r="D9569" i="11"/>
  <c r="A9569" i="11"/>
  <c r="D9567" i="11"/>
  <c r="A9567" i="11"/>
  <c r="D9566" i="11"/>
  <c r="A9566" i="11"/>
  <c r="D9565" i="11"/>
  <c r="D9564" i="11"/>
  <c r="D9563" i="11"/>
  <c r="D9562" i="11"/>
  <c r="D9561" i="11"/>
  <c r="D9560" i="11"/>
  <c r="D9559" i="11"/>
  <c r="A9559" i="11"/>
  <c r="D9558" i="11"/>
  <c r="D9557" i="11"/>
  <c r="D9556" i="11"/>
  <c r="D9555" i="11"/>
  <c r="D9554" i="11"/>
  <c r="D9553" i="11"/>
  <c r="A9553" i="11"/>
  <c r="D9552" i="11"/>
  <c r="A9552" i="11"/>
  <c r="D9549" i="11"/>
  <c r="A9549" i="11"/>
  <c r="D9548" i="11"/>
  <c r="A9548" i="11"/>
  <c r="D9546" i="11"/>
  <c r="A9546" i="11"/>
  <c r="D9545" i="11"/>
  <c r="A9545" i="11"/>
  <c r="D9543" i="11"/>
  <c r="A9543" i="11"/>
  <c r="D9539" i="11"/>
  <c r="A9539" i="11"/>
  <c r="D9538" i="11"/>
  <c r="A9538" i="11"/>
  <c r="D9537" i="11"/>
  <c r="A9537" i="11"/>
  <c r="D9536" i="11"/>
  <c r="A9536" i="11"/>
  <c r="D9535" i="11"/>
  <c r="A9535" i="11"/>
  <c r="D9534" i="11"/>
  <c r="A9534" i="11"/>
  <c r="D9533" i="11"/>
  <c r="A9533" i="11"/>
  <c r="D9529" i="11"/>
  <c r="A9529" i="11"/>
  <c r="D9528" i="11"/>
  <c r="A9528" i="11"/>
  <c r="D9527" i="11"/>
  <c r="A9527" i="11"/>
  <c r="D9524" i="11"/>
  <c r="A9524" i="11"/>
  <c r="D9523" i="11"/>
  <c r="A9523" i="11"/>
  <c r="D9522" i="11"/>
  <c r="D9521" i="11"/>
  <c r="D9520" i="11"/>
  <c r="D9519" i="11"/>
  <c r="D9518" i="11"/>
  <c r="D9517" i="11"/>
  <c r="D9516" i="11"/>
  <c r="D9515" i="11"/>
  <c r="A9515" i="11"/>
  <c r="D9514" i="11"/>
  <c r="D9513" i="11"/>
  <c r="D9512" i="11"/>
  <c r="D9511" i="11"/>
  <c r="A9511" i="11"/>
  <c r="D9510" i="11"/>
  <c r="D9509" i="11"/>
  <c r="D9508" i="11"/>
  <c r="D9507" i="11"/>
  <c r="D9506" i="11"/>
  <c r="D9505" i="11"/>
  <c r="A9505" i="11"/>
  <c r="D9501" i="11"/>
  <c r="A9501" i="11"/>
  <c r="D9500" i="11"/>
  <c r="A9500" i="11"/>
  <c r="D9499" i="11"/>
  <c r="A9499" i="11"/>
  <c r="D9498" i="11"/>
  <c r="A9498" i="11"/>
  <c r="D9497" i="11"/>
  <c r="D9496" i="11"/>
  <c r="D9495" i="11"/>
  <c r="D9494" i="11"/>
  <c r="D9493" i="11"/>
  <c r="D9492" i="11"/>
  <c r="D9491" i="11"/>
  <c r="D9490" i="11"/>
  <c r="D9489" i="11"/>
  <c r="D9488" i="11"/>
  <c r="D9484" i="11"/>
  <c r="A9484" i="11"/>
  <c r="D9483" i="11"/>
  <c r="A9483" i="11"/>
  <c r="D9482" i="11"/>
  <c r="D9481" i="11"/>
  <c r="D9480" i="11"/>
  <c r="D9479" i="11"/>
  <c r="D9478" i="11"/>
  <c r="D9477" i="11"/>
  <c r="D9476" i="11"/>
  <c r="A9476" i="11"/>
  <c r="D9475" i="11"/>
  <c r="D9474" i="11"/>
  <c r="D9473" i="11"/>
  <c r="D9472" i="11"/>
  <c r="D9471" i="11"/>
  <c r="D9470" i="11"/>
  <c r="A9470" i="11"/>
  <c r="D9469" i="11"/>
  <c r="A9469" i="11"/>
  <c r="D9466" i="11"/>
  <c r="A9466" i="11"/>
  <c r="D9465" i="11"/>
  <c r="A9465" i="11"/>
  <c r="D9463" i="11"/>
  <c r="A9463" i="11"/>
  <c r="D9462" i="11"/>
  <c r="A9462" i="11"/>
  <c r="D9460" i="11"/>
  <c r="A9460" i="11"/>
  <c r="D9456" i="11"/>
  <c r="A9456" i="11"/>
  <c r="D9455" i="11"/>
  <c r="A9455" i="11"/>
  <c r="D9454" i="11"/>
  <c r="A9454" i="11"/>
  <c r="D9453" i="11"/>
  <c r="A9453" i="11"/>
  <c r="D9452" i="11"/>
  <c r="A9452" i="11"/>
  <c r="D9451" i="11"/>
  <c r="A9451" i="11"/>
  <c r="D9450" i="11"/>
  <c r="A9450" i="11"/>
  <c r="D9446" i="11"/>
  <c r="A9446" i="11"/>
  <c r="D9445" i="11"/>
  <c r="A9445" i="11"/>
  <c r="D9444" i="11"/>
  <c r="A9444" i="11"/>
  <c r="D9441" i="11"/>
  <c r="A9441" i="11"/>
  <c r="D9440" i="11"/>
  <c r="A9440" i="11"/>
  <c r="D9439" i="11"/>
  <c r="D9438" i="11"/>
  <c r="D9437" i="11"/>
  <c r="D9436" i="11"/>
  <c r="D9435" i="11"/>
  <c r="D9434" i="11"/>
  <c r="D9433" i="11"/>
  <c r="D9432" i="11"/>
  <c r="A9432" i="11"/>
  <c r="D9431" i="11"/>
  <c r="D9430" i="11"/>
  <c r="D9429" i="11"/>
  <c r="D9428" i="11"/>
  <c r="A9428" i="11"/>
  <c r="D9427" i="11"/>
  <c r="D9426" i="11"/>
  <c r="D9425" i="11"/>
  <c r="D9424" i="11"/>
  <c r="D9423" i="11"/>
  <c r="D9422" i="11"/>
  <c r="A9422" i="11"/>
  <c r="D9417" i="11"/>
  <c r="A9417" i="11"/>
  <c r="D9416" i="11"/>
  <c r="A9416" i="11"/>
  <c r="D9415" i="11"/>
  <c r="A9415" i="11"/>
  <c r="D9414" i="11"/>
  <c r="D9413" i="11"/>
  <c r="D9412" i="11"/>
  <c r="D9411" i="11"/>
  <c r="D9410" i="11"/>
  <c r="D9409" i="11"/>
  <c r="D9408" i="11"/>
  <c r="D9407" i="11"/>
  <c r="D9406" i="11"/>
  <c r="D9405" i="11"/>
  <c r="D9401" i="11"/>
  <c r="A9401" i="11"/>
  <c r="D9400" i="11"/>
  <c r="A9400" i="11"/>
  <c r="D9399" i="11"/>
  <c r="D9398" i="11"/>
  <c r="D9397" i="11"/>
  <c r="D9396" i="11"/>
  <c r="D9395" i="11"/>
  <c r="D9394" i="11"/>
  <c r="D9393" i="11"/>
  <c r="A9393" i="11"/>
  <c r="D9392" i="11"/>
  <c r="D9391" i="11"/>
  <c r="D9390" i="11"/>
  <c r="D9389" i="11"/>
  <c r="D9388" i="11"/>
  <c r="D9387" i="11"/>
  <c r="A9387" i="11"/>
  <c r="D9386" i="11"/>
  <c r="A9386" i="11"/>
  <c r="D9383" i="11"/>
  <c r="A9383" i="11"/>
  <c r="D9382" i="11"/>
  <c r="A9382" i="11"/>
  <c r="D9380" i="11"/>
  <c r="A9380" i="11"/>
  <c r="D9379" i="11"/>
  <c r="A9379" i="11"/>
  <c r="D9377" i="11"/>
  <c r="A9377" i="11"/>
  <c r="D9373" i="11"/>
  <c r="A9373" i="11"/>
  <c r="D9372" i="11"/>
  <c r="A9372" i="11"/>
  <c r="D9371" i="11"/>
  <c r="A9371" i="11"/>
  <c r="D9370" i="11"/>
  <c r="A9370" i="11"/>
  <c r="D9369" i="11"/>
  <c r="A9369" i="11"/>
  <c r="D9368" i="11"/>
  <c r="A9368" i="11"/>
  <c r="D9367" i="11"/>
  <c r="A9367" i="11"/>
  <c r="D9363" i="11"/>
  <c r="A9363" i="11"/>
  <c r="D9362" i="11"/>
  <c r="A9362" i="11"/>
  <c r="D9361" i="11"/>
  <c r="A9361" i="11"/>
  <c r="D9358" i="11"/>
  <c r="A9358" i="11"/>
  <c r="D9357" i="11"/>
  <c r="A9357" i="11"/>
  <c r="D9356" i="11"/>
  <c r="D9355" i="11"/>
  <c r="D9354" i="11"/>
  <c r="D9353" i="11"/>
  <c r="D9352" i="11"/>
  <c r="D9351" i="11"/>
  <c r="D9350" i="11"/>
  <c r="D9349" i="11"/>
  <c r="A9349" i="11"/>
  <c r="D9348" i="11"/>
  <c r="D9347" i="11"/>
  <c r="D9346" i="11"/>
  <c r="D9345" i="11"/>
  <c r="A9345" i="11"/>
  <c r="D9344" i="11"/>
  <c r="D9343" i="11"/>
  <c r="D9342" i="11"/>
  <c r="D9341" i="11"/>
  <c r="D9340" i="11"/>
  <c r="D9339" i="11"/>
  <c r="A9339" i="11"/>
  <c r="D9337" i="11"/>
  <c r="A9337" i="11"/>
  <c r="D9335" i="11"/>
  <c r="A9335" i="11"/>
  <c r="D9334" i="11"/>
  <c r="A9334" i="11"/>
  <c r="D9333" i="11"/>
  <c r="A9333" i="11"/>
  <c r="D9332" i="11"/>
  <c r="A9332" i="11"/>
  <c r="D9331" i="11"/>
  <c r="D9330" i="11"/>
  <c r="D9329" i="11"/>
  <c r="D9328" i="11"/>
  <c r="D9327" i="11"/>
  <c r="D9326" i="11"/>
  <c r="D9325" i="11"/>
  <c r="D9324" i="11"/>
  <c r="D9323" i="11"/>
  <c r="D9322" i="11"/>
  <c r="D9320" i="11"/>
  <c r="A9320" i="11"/>
  <c r="D9318" i="11"/>
  <c r="A9318" i="11"/>
  <c r="D9317" i="11"/>
  <c r="A9317" i="11"/>
  <c r="D9316" i="11"/>
  <c r="D9315" i="11"/>
  <c r="D9314" i="11"/>
  <c r="D9313" i="11"/>
  <c r="D9312" i="11"/>
  <c r="D9311" i="11"/>
  <c r="D9310" i="11"/>
  <c r="A9310" i="11"/>
  <c r="D9309" i="11"/>
  <c r="D9308" i="11"/>
  <c r="D9307" i="11"/>
  <c r="D9306" i="11"/>
  <c r="D9305" i="11"/>
  <c r="D9304" i="11"/>
  <c r="A9304" i="11"/>
  <c r="D9303" i="11"/>
  <c r="A9303" i="11"/>
  <c r="D9300" i="11"/>
  <c r="A9300" i="11"/>
  <c r="D9299" i="11"/>
  <c r="A9299" i="11"/>
  <c r="D9297" i="11"/>
  <c r="A9297" i="11"/>
  <c r="D9296" i="11"/>
  <c r="A9296" i="11"/>
  <c r="D9294" i="11"/>
  <c r="A9294" i="11"/>
  <c r="D9290" i="11"/>
  <c r="A9290" i="11"/>
  <c r="D9289" i="11"/>
  <c r="A9289" i="11"/>
  <c r="D9288" i="11"/>
  <c r="A9288" i="11"/>
  <c r="D9287" i="11"/>
  <c r="A9287" i="11"/>
  <c r="D9286" i="11"/>
  <c r="A9286" i="11"/>
  <c r="D9285" i="11"/>
  <c r="A9285" i="11"/>
  <c r="D9284" i="11"/>
  <c r="A9284" i="11"/>
  <c r="D9280" i="11"/>
  <c r="A9280" i="11"/>
  <c r="D9279" i="11"/>
  <c r="A9279" i="11"/>
  <c r="D9278" i="11"/>
  <c r="A9278" i="11"/>
  <c r="D9275" i="11"/>
  <c r="A9275" i="11"/>
  <c r="D9274" i="11"/>
  <c r="A9274" i="11"/>
  <c r="D9273" i="11"/>
  <c r="D9272" i="11"/>
  <c r="D9271" i="11"/>
  <c r="D9270" i="11"/>
  <c r="D9269" i="11"/>
  <c r="D9268" i="11"/>
  <c r="D9267" i="11"/>
  <c r="D9266" i="11"/>
  <c r="A9266" i="11"/>
  <c r="D9265" i="11"/>
  <c r="D9264" i="11"/>
  <c r="D9263" i="11"/>
  <c r="D9262" i="11"/>
  <c r="A9262" i="11"/>
  <c r="D9261" i="11"/>
  <c r="D9260" i="11"/>
  <c r="D9259" i="11"/>
  <c r="D9258" i="11"/>
  <c r="D9257" i="11"/>
  <c r="D9256" i="11"/>
  <c r="A9256" i="11"/>
  <c r="D9253" i="11"/>
  <c r="A9253" i="11"/>
  <c r="D9252" i="11"/>
  <c r="A9252" i="11"/>
  <c r="D9251" i="11"/>
  <c r="A9251" i="11"/>
  <c r="D9250" i="11"/>
  <c r="A9250" i="11"/>
  <c r="D9249" i="11"/>
  <c r="A9249" i="11"/>
  <c r="D9248" i="11"/>
  <c r="D9247" i="11"/>
  <c r="D9246" i="11"/>
  <c r="D9245" i="11"/>
  <c r="D9244" i="11"/>
  <c r="D9243" i="11"/>
  <c r="D9242" i="11"/>
  <c r="D9241" i="11"/>
  <c r="D9240" i="11"/>
  <c r="D9239" i="11"/>
  <c r="D9235" i="11"/>
  <c r="A9235" i="11"/>
  <c r="D9234" i="11"/>
  <c r="A9234" i="11"/>
  <c r="D9233" i="11"/>
  <c r="D9232" i="11"/>
  <c r="D9231" i="11"/>
  <c r="D9230" i="11"/>
  <c r="D9229" i="11"/>
  <c r="D9228" i="11"/>
  <c r="D9227" i="11"/>
  <c r="A9227" i="11"/>
  <c r="D9226" i="11"/>
  <c r="D9225" i="11"/>
  <c r="D9224" i="11"/>
  <c r="D9223" i="11"/>
  <c r="D9222" i="11"/>
  <c r="D9221" i="11"/>
  <c r="A9221" i="11"/>
  <c r="D9220" i="11"/>
  <c r="A9220" i="11"/>
  <c r="D9217" i="11"/>
  <c r="A9217" i="11"/>
  <c r="D9216" i="11"/>
  <c r="A9216" i="11"/>
  <c r="D9214" i="11"/>
  <c r="A9214" i="11"/>
  <c r="D9213" i="11"/>
  <c r="A9213" i="11"/>
  <c r="D9211" i="11"/>
  <c r="A9211" i="11"/>
  <c r="D9207" i="11"/>
  <c r="A9207" i="11"/>
  <c r="D9206" i="11"/>
  <c r="A9206" i="11"/>
  <c r="D9205" i="11"/>
  <c r="A9205" i="11"/>
  <c r="D9204" i="11"/>
  <c r="A9204" i="11"/>
  <c r="D9203" i="11"/>
  <c r="A9203" i="11"/>
  <c r="D9202" i="11"/>
  <c r="A9202" i="11"/>
  <c r="D9201" i="11"/>
  <c r="A9201" i="11"/>
  <c r="D9197" i="11"/>
  <c r="A9197" i="11"/>
  <c r="D9196" i="11"/>
  <c r="A9196" i="11"/>
  <c r="D9195" i="11"/>
  <c r="A9195" i="11"/>
  <c r="D9192" i="11"/>
  <c r="A9192" i="11"/>
  <c r="D9191" i="11"/>
  <c r="A9191" i="11"/>
  <c r="D9190" i="11"/>
  <c r="D9189" i="11"/>
  <c r="D9188" i="11"/>
  <c r="D9187" i="11"/>
  <c r="D9186" i="11"/>
  <c r="D9185" i="11"/>
  <c r="D9184" i="11"/>
  <c r="D9183" i="11"/>
  <c r="A9183" i="11"/>
  <c r="D9182" i="11"/>
  <c r="D9181" i="11"/>
  <c r="D9180" i="11"/>
  <c r="D9179" i="11"/>
  <c r="A9179" i="11"/>
  <c r="D9178" i="11"/>
  <c r="D9177" i="11"/>
  <c r="D9176" i="11"/>
  <c r="D9175" i="11"/>
  <c r="D9174" i="11"/>
  <c r="D9173" i="11"/>
  <c r="A9173" i="11"/>
  <c r="D9171" i="11"/>
  <c r="A9171" i="11"/>
  <c r="D9169" i="11"/>
  <c r="A9169" i="11"/>
  <c r="D9168" i="11"/>
  <c r="A9168" i="11"/>
  <c r="D9167" i="11"/>
  <c r="A9167" i="11"/>
  <c r="D9166" i="11"/>
  <c r="A9166" i="11"/>
  <c r="D9165" i="11"/>
  <c r="D9164" i="11"/>
  <c r="D9163" i="11"/>
  <c r="D9162" i="11"/>
  <c r="D9161" i="11"/>
  <c r="D9160" i="11"/>
  <c r="D9159" i="11"/>
  <c r="D9158" i="11"/>
  <c r="D9157" i="11"/>
  <c r="D9156" i="11"/>
  <c r="D9154" i="11"/>
  <c r="A9154" i="11"/>
  <c r="D9152" i="11"/>
  <c r="A9152" i="11"/>
  <c r="D9151" i="11"/>
  <c r="A9151" i="11"/>
  <c r="D9150" i="11"/>
  <c r="D9149" i="11"/>
  <c r="D9148" i="11"/>
  <c r="D9147" i="11"/>
  <c r="D9146" i="11"/>
  <c r="D9145" i="11"/>
  <c r="D9144" i="11"/>
  <c r="A9144" i="11"/>
  <c r="D9143" i="11"/>
  <c r="D9142" i="11"/>
  <c r="D9141" i="11"/>
  <c r="D9140" i="11"/>
  <c r="D9139" i="11"/>
  <c r="D9138" i="11"/>
  <c r="A9138" i="11"/>
  <c r="D9137" i="11"/>
  <c r="A9137" i="11"/>
  <c r="D9134" i="11"/>
  <c r="A9134" i="11"/>
  <c r="D9133" i="11"/>
  <c r="A9133" i="11"/>
  <c r="D9131" i="11"/>
  <c r="A9131" i="11"/>
  <c r="D9130" i="11"/>
  <c r="A9130" i="11"/>
  <c r="D9128" i="11"/>
  <c r="A9128" i="11"/>
  <c r="D9124" i="11"/>
  <c r="A9124" i="11"/>
  <c r="D9123" i="11"/>
  <c r="A9123" i="11"/>
  <c r="D9122" i="11"/>
  <c r="A9122" i="11"/>
  <c r="D9121" i="11"/>
  <c r="A9121" i="11"/>
  <c r="D9120" i="11"/>
  <c r="A9120" i="11"/>
  <c r="D9119" i="11"/>
  <c r="A9119" i="11"/>
  <c r="D9118" i="11"/>
  <c r="A9118" i="11"/>
  <c r="D9114" i="11"/>
  <c r="A9114" i="11"/>
  <c r="D9113" i="11"/>
  <c r="A9113" i="11"/>
  <c r="D9112" i="11"/>
  <c r="A9112" i="11"/>
  <c r="D9109" i="11"/>
  <c r="A9109" i="11"/>
  <c r="D9108" i="11"/>
  <c r="A9108" i="11"/>
  <c r="D9107" i="11"/>
  <c r="D9106" i="11"/>
  <c r="D9105" i="11"/>
  <c r="D9104" i="11"/>
  <c r="D9103" i="11"/>
  <c r="D9102" i="11"/>
  <c r="D9101" i="11"/>
  <c r="D9100" i="11"/>
  <c r="A9100" i="11"/>
  <c r="D9099" i="11"/>
  <c r="D9098" i="11"/>
  <c r="D9097" i="11"/>
  <c r="D9096" i="11"/>
  <c r="A9096" i="11"/>
  <c r="D9095" i="11"/>
  <c r="D9094" i="11"/>
  <c r="D9093" i="11"/>
  <c r="D9092" i="11"/>
  <c r="D9091" i="11"/>
  <c r="D9090" i="11"/>
  <c r="A9090" i="11"/>
  <c r="D9087" i="11"/>
  <c r="A9087" i="11"/>
  <c r="D9085" i="11"/>
  <c r="A9085" i="11"/>
  <c r="D9084" i="11"/>
  <c r="A9084" i="11"/>
  <c r="D9083" i="11"/>
  <c r="A9083" i="11"/>
  <c r="D9082" i="11"/>
  <c r="D9081" i="11"/>
  <c r="D9080" i="11"/>
  <c r="D9079" i="11"/>
  <c r="D9078" i="11"/>
  <c r="D9077" i="11"/>
  <c r="D9076" i="11"/>
  <c r="D9075" i="11"/>
  <c r="D9074" i="11"/>
  <c r="D9073" i="11"/>
  <c r="D9069" i="11"/>
  <c r="A9069" i="11"/>
  <c r="D9068" i="11"/>
  <c r="A9068" i="11"/>
  <c r="D9067" i="11"/>
  <c r="D9066" i="11"/>
  <c r="D9065" i="11"/>
  <c r="D9064" i="11"/>
  <c r="D9063" i="11"/>
  <c r="D9062" i="11"/>
  <c r="D9061" i="11"/>
  <c r="A9061" i="11"/>
  <c r="D9060" i="11"/>
  <c r="D9059" i="11"/>
  <c r="D9058" i="11"/>
  <c r="D9057" i="11"/>
  <c r="D9056" i="11"/>
  <c r="D9055" i="11"/>
  <c r="A9055" i="11"/>
  <c r="D9054" i="11"/>
  <c r="A9054" i="11"/>
  <c r="D9051" i="11"/>
  <c r="A9051" i="11"/>
  <c r="D9050" i="11"/>
  <c r="A9050" i="11"/>
  <c r="D9048" i="11"/>
  <c r="A9048" i="11"/>
  <c r="D9047" i="11"/>
  <c r="A9047" i="11"/>
  <c r="D9045" i="11"/>
  <c r="A9045" i="11"/>
  <c r="D9041" i="11"/>
  <c r="A9041" i="11"/>
  <c r="D9040" i="11"/>
  <c r="A9040" i="11"/>
  <c r="D9039" i="11"/>
  <c r="A9039" i="11"/>
  <c r="D9038" i="11"/>
  <c r="A9038" i="11"/>
  <c r="D9037" i="11"/>
  <c r="A9037" i="11"/>
  <c r="D9036" i="11"/>
  <c r="A9036" i="11"/>
  <c r="D9035" i="11"/>
  <c r="A9035" i="11"/>
  <c r="D9031" i="11"/>
  <c r="A9031" i="11"/>
  <c r="D9030" i="11"/>
  <c r="A9030" i="11"/>
  <c r="D9029" i="11"/>
  <c r="A9029" i="11"/>
  <c r="D9026" i="11"/>
  <c r="A9026" i="11"/>
  <c r="D9025" i="11"/>
  <c r="A9025" i="11"/>
  <c r="D9024" i="11"/>
  <c r="D9023" i="11"/>
  <c r="D9022" i="11"/>
  <c r="D9021" i="11"/>
  <c r="D9020" i="11"/>
  <c r="D9019" i="11"/>
  <c r="D9018" i="11"/>
  <c r="D9017" i="11"/>
  <c r="A9017" i="11"/>
  <c r="D9016" i="11"/>
  <c r="D9015" i="11"/>
  <c r="D9014" i="11"/>
  <c r="D9013" i="11"/>
  <c r="A9013" i="11"/>
  <c r="D9012" i="11"/>
  <c r="D9011" i="11"/>
  <c r="D9010" i="11"/>
  <c r="D9009" i="11"/>
  <c r="D9008" i="11"/>
  <c r="D9007" i="11"/>
  <c r="A9007" i="11"/>
  <c r="D9004" i="11"/>
  <c r="A9004" i="11"/>
  <c r="D9002" i="11"/>
  <c r="A9002" i="11"/>
  <c r="D9001" i="11"/>
  <c r="A9001" i="11"/>
  <c r="D9000" i="11"/>
  <c r="A9000" i="11"/>
  <c r="D8999" i="11"/>
  <c r="D8998" i="11"/>
  <c r="D8997" i="11"/>
  <c r="D8996" i="11"/>
  <c r="D8995" i="11"/>
  <c r="D8994" i="11"/>
  <c r="D8993" i="11"/>
  <c r="D8992" i="11"/>
  <c r="D8991" i="11"/>
  <c r="D8990" i="11"/>
  <c r="D8986" i="11"/>
  <c r="A8986" i="11"/>
  <c r="D8985" i="11"/>
  <c r="A8985" i="11"/>
  <c r="D8984" i="11"/>
  <c r="D8983" i="11"/>
  <c r="D8982" i="11"/>
  <c r="D8981" i="11"/>
  <c r="D8980" i="11"/>
  <c r="D8979" i="11"/>
  <c r="D8978" i="11"/>
  <c r="A8978" i="11"/>
  <c r="D8977" i="11"/>
  <c r="D8976" i="11"/>
  <c r="D8975" i="11"/>
  <c r="D8974" i="11"/>
  <c r="D8973" i="11"/>
  <c r="D8972" i="11"/>
  <c r="A8972" i="11"/>
  <c r="D8971" i="11"/>
  <c r="A8971" i="11"/>
  <c r="D8968" i="11"/>
  <c r="A8968" i="11"/>
  <c r="D8967" i="11"/>
  <c r="A8967" i="11"/>
  <c r="D8965" i="11"/>
  <c r="A8965" i="11"/>
  <c r="D8964" i="11"/>
  <c r="A8964" i="11"/>
  <c r="D8962" i="11"/>
  <c r="A8962" i="11"/>
  <c r="D8958" i="11"/>
  <c r="A8958" i="11"/>
  <c r="D8957" i="11"/>
  <c r="A8957" i="11"/>
  <c r="D8956" i="11"/>
  <c r="A8956" i="11"/>
  <c r="D8955" i="11"/>
  <c r="A8955" i="11"/>
  <c r="D8954" i="11"/>
  <c r="A8954" i="11"/>
  <c r="D8953" i="11"/>
  <c r="A8953" i="11"/>
  <c r="D8952" i="11"/>
  <c r="A8952" i="11"/>
  <c r="D8948" i="11"/>
  <c r="A8948" i="11"/>
  <c r="D8947" i="11"/>
  <c r="A8947" i="11"/>
  <c r="D8946" i="11"/>
  <c r="A8946" i="11"/>
  <c r="D8943" i="11"/>
  <c r="A8943" i="11"/>
  <c r="D8942" i="11"/>
  <c r="A8942" i="11"/>
  <c r="D8941" i="11"/>
  <c r="D8940" i="11"/>
  <c r="D8939" i="11"/>
  <c r="D8938" i="11"/>
  <c r="D8937" i="11"/>
  <c r="D8936" i="11"/>
  <c r="D8935" i="11"/>
  <c r="D8934" i="11"/>
  <c r="A8934" i="11"/>
  <c r="D8933" i="11"/>
  <c r="D8932" i="11"/>
  <c r="D8931" i="11"/>
  <c r="D8930" i="11"/>
  <c r="A8930" i="11"/>
  <c r="D8929" i="11"/>
  <c r="D8928" i="11"/>
  <c r="D8927" i="11"/>
  <c r="D8926" i="11"/>
  <c r="D8925" i="11"/>
  <c r="D8924" i="11"/>
  <c r="A8924" i="11"/>
  <c r="D8921" i="11"/>
  <c r="A8921" i="11"/>
  <c r="D8920" i="11"/>
  <c r="A8920" i="11"/>
  <c r="D8919" i="11"/>
  <c r="A8919" i="11"/>
  <c r="D8918" i="11"/>
  <c r="A8918" i="11"/>
  <c r="D8917" i="11"/>
  <c r="A8917" i="11"/>
  <c r="D8916" i="11"/>
  <c r="D8915" i="11"/>
  <c r="D8914" i="11"/>
  <c r="D8913" i="11"/>
  <c r="D8912" i="11"/>
  <c r="D8911" i="11"/>
  <c r="D8910" i="11"/>
  <c r="D8909" i="11"/>
  <c r="D8908" i="11"/>
  <c r="D8907" i="11"/>
  <c r="D8905" i="11"/>
  <c r="A8905" i="11"/>
  <c r="D8903" i="11"/>
  <c r="A8903" i="11"/>
  <c r="D8902" i="11"/>
  <c r="A8902" i="11"/>
  <c r="D8901" i="11"/>
  <c r="D8900" i="11"/>
  <c r="D8899" i="11"/>
  <c r="D8898" i="11"/>
  <c r="D8897" i="11"/>
  <c r="D8896" i="11"/>
  <c r="D8895" i="11"/>
  <c r="A8895" i="11"/>
  <c r="D8894" i="11"/>
  <c r="D8893" i="11"/>
  <c r="D8892" i="11"/>
  <c r="D8891" i="11"/>
  <c r="D8890" i="11"/>
  <c r="D8889" i="11"/>
  <c r="A8889" i="11"/>
  <c r="D8888" i="11"/>
  <c r="A8888" i="11"/>
  <c r="D8885" i="11"/>
  <c r="A8885" i="11"/>
  <c r="D8884" i="11"/>
  <c r="A8884" i="11"/>
  <c r="D8882" i="11"/>
  <c r="A8882" i="11"/>
  <c r="D8881" i="11"/>
  <c r="A8881" i="11"/>
  <c r="D8879" i="11"/>
  <c r="A8879" i="11"/>
  <c r="D8875" i="11"/>
  <c r="A8875" i="11"/>
  <c r="D8874" i="11"/>
  <c r="A8874" i="11"/>
  <c r="D8873" i="11"/>
  <c r="A8873" i="11"/>
  <c r="D8872" i="11"/>
  <c r="A8872" i="11"/>
  <c r="D8871" i="11"/>
  <c r="A8871" i="11"/>
  <c r="D8870" i="11"/>
  <c r="A8870" i="11"/>
  <c r="D8869" i="11"/>
  <c r="A8869" i="11"/>
  <c r="D8868" i="11"/>
  <c r="A8868" i="11"/>
  <c r="D8865" i="11"/>
  <c r="A8865" i="11"/>
  <c r="D8864" i="11"/>
  <c r="A8864" i="11"/>
  <c r="D8863" i="11"/>
  <c r="A8863" i="11"/>
  <c r="D8860" i="11"/>
  <c r="A8860" i="11"/>
  <c r="D8859" i="11"/>
  <c r="A8859" i="11"/>
  <c r="D8858" i="11"/>
  <c r="D8857" i="11"/>
  <c r="D8856" i="11"/>
  <c r="D8855" i="11"/>
  <c r="D8854" i="11"/>
  <c r="D8853" i="11"/>
  <c r="D8852" i="11"/>
  <c r="D8851" i="11"/>
  <c r="A8851" i="11"/>
  <c r="D8850" i="11"/>
  <c r="D8849" i="11"/>
  <c r="D8848" i="11"/>
  <c r="D8847" i="11"/>
  <c r="A8847" i="11"/>
  <c r="D8846" i="11"/>
  <c r="D8845" i="11"/>
  <c r="D8844" i="11"/>
  <c r="D8843" i="11"/>
  <c r="D8842" i="11"/>
  <c r="D8841" i="11"/>
  <c r="A8841" i="11"/>
  <c r="D8840" i="11"/>
  <c r="A8840" i="11"/>
  <c r="D8839" i="11"/>
  <c r="A8839" i="11"/>
  <c r="D8838" i="11"/>
  <c r="A8838" i="11"/>
  <c r="D8837" i="11"/>
  <c r="A8837" i="11"/>
  <c r="D8836" i="11"/>
  <c r="A8836" i="11"/>
  <c r="D8835" i="11"/>
  <c r="A8835" i="11"/>
  <c r="D8834" i="11"/>
  <c r="A8834" i="11"/>
  <c r="D8833" i="11"/>
  <c r="D8832" i="11"/>
  <c r="D8831" i="11"/>
  <c r="D8830" i="11"/>
  <c r="D8829" i="11"/>
  <c r="D8828" i="11"/>
  <c r="D8827" i="11"/>
  <c r="D8826" i="11"/>
  <c r="D8825" i="11"/>
  <c r="D8824" i="11"/>
  <c r="D8822" i="11"/>
  <c r="A8822" i="11"/>
  <c r="D8820" i="11"/>
  <c r="A8820" i="11"/>
  <c r="D8819" i="11"/>
  <c r="A8819" i="11"/>
  <c r="D8818" i="11"/>
  <c r="D8817" i="11"/>
  <c r="D8816" i="11"/>
  <c r="D8815" i="11"/>
  <c r="D8814" i="11"/>
  <c r="D8813" i="11"/>
  <c r="D8812" i="11"/>
  <c r="A8812" i="11"/>
  <c r="D8811" i="11"/>
  <c r="D8810" i="11"/>
  <c r="D8809" i="11"/>
  <c r="D8808" i="11"/>
  <c r="D8807" i="11"/>
  <c r="D8806" i="11"/>
  <c r="A8806" i="11"/>
  <c r="D8805" i="11"/>
  <c r="A8805" i="11"/>
  <c r="D8803" i="11"/>
  <c r="A8803" i="11"/>
  <c r="D8802" i="11"/>
  <c r="A8802" i="11"/>
  <c r="D8801" i="11"/>
  <c r="A8801" i="11"/>
  <c r="D8799" i="11"/>
  <c r="A8799" i="11"/>
  <c r="D8798" i="11"/>
  <c r="A8798" i="11"/>
  <c r="D8796" i="11"/>
  <c r="A8796" i="11"/>
  <c r="D8792" i="11"/>
  <c r="A8792" i="11"/>
  <c r="D8791" i="11"/>
  <c r="A8791" i="11"/>
  <c r="D8790" i="11"/>
  <c r="A8790" i="11"/>
  <c r="D8789" i="11"/>
  <c r="A8789" i="11"/>
  <c r="D8788" i="11"/>
  <c r="A8788" i="11"/>
  <c r="D8787" i="11"/>
  <c r="A8787" i="11"/>
  <c r="D8786" i="11"/>
  <c r="A8786" i="11"/>
  <c r="D8782" i="11"/>
  <c r="A8782" i="11"/>
  <c r="D8781" i="11"/>
  <c r="A8781" i="11"/>
  <c r="D8780" i="11"/>
  <c r="A8780" i="11"/>
  <c r="D8777" i="11"/>
  <c r="A8777" i="11"/>
  <c r="D8776" i="11"/>
  <c r="A8776" i="11"/>
  <c r="D8775" i="11"/>
  <c r="D8774" i="11"/>
  <c r="D8773" i="11"/>
  <c r="D8772" i="11"/>
  <c r="D8771" i="11"/>
  <c r="D8770" i="11"/>
  <c r="D8769" i="11"/>
  <c r="D8768" i="11"/>
  <c r="A8768" i="11"/>
  <c r="D8767" i="11"/>
  <c r="D8766" i="11"/>
  <c r="D8765" i="11"/>
  <c r="D8764" i="11"/>
  <c r="A8764" i="11"/>
  <c r="D8763" i="11"/>
  <c r="D8762" i="11"/>
  <c r="D8761" i="11"/>
  <c r="D8760" i="11"/>
  <c r="D8759" i="11"/>
  <c r="D8758" i="11"/>
  <c r="A8758" i="11"/>
  <c r="D8756" i="11"/>
  <c r="A8756" i="11"/>
  <c r="D8755" i="11"/>
  <c r="A8755" i="11"/>
  <c r="D8754" i="11"/>
  <c r="A8754" i="11"/>
  <c r="D8753" i="11"/>
  <c r="A8753" i="11"/>
  <c r="D8752" i="11"/>
  <c r="A8752" i="11"/>
  <c r="D8751" i="11"/>
  <c r="A8751" i="11"/>
  <c r="D8750" i="11"/>
  <c r="D8749" i="11"/>
  <c r="D8748" i="11"/>
  <c r="D8747" i="11"/>
  <c r="D8746" i="11"/>
  <c r="D8745" i="11"/>
  <c r="D8744" i="11"/>
  <c r="D8743" i="11"/>
  <c r="D8742" i="11"/>
  <c r="D8741" i="11"/>
  <c r="D8739" i="11"/>
  <c r="A8739" i="11"/>
  <c r="D8737" i="11"/>
  <c r="A8737" i="11"/>
  <c r="D8736" i="11"/>
  <c r="A8736" i="11"/>
  <c r="D8735" i="11"/>
  <c r="D8734" i="11"/>
  <c r="D8733" i="11"/>
  <c r="D8732" i="11"/>
  <c r="D8731" i="11"/>
  <c r="D8730" i="11"/>
  <c r="D8729" i="11"/>
  <c r="A8729" i="11"/>
  <c r="D8728" i="11"/>
  <c r="D8727" i="11"/>
  <c r="D8726" i="11"/>
  <c r="D8725" i="11"/>
  <c r="D8724" i="11"/>
  <c r="D8723" i="11"/>
  <c r="A8723" i="11"/>
  <c r="D8722" i="11"/>
  <c r="A8722" i="11"/>
  <c r="D8719" i="11"/>
  <c r="A8719" i="11"/>
  <c r="D8718" i="11"/>
  <c r="A8718" i="11"/>
  <c r="D8716" i="11"/>
  <c r="A8716" i="11"/>
  <c r="D8715" i="11"/>
  <c r="A8715" i="11"/>
  <c r="D8713" i="11"/>
  <c r="A8713" i="11"/>
  <c r="D8709" i="11"/>
  <c r="A8709" i="11"/>
  <c r="D8708" i="11"/>
  <c r="A8708" i="11"/>
  <c r="D8707" i="11"/>
  <c r="A8707" i="11"/>
  <c r="D8706" i="11"/>
  <c r="A8706" i="11"/>
  <c r="D8705" i="11"/>
  <c r="A8705" i="11"/>
  <c r="D8704" i="11"/>
  <c r="A8704" i="11"/>
  <c r="D8703" i="11"/>
  <c r="A8703" i="11"/>
  <c r="D8699" i="11"/>
  <c r="A8699" i="11"/>
  <c r="D8698" i="11"/>
  <c r="A8698" i="11"/>
  <c r="D8694" i="11"/>
  <c r="A8694" i="11"/>
  <c r="D8693" i="11"/>
  <c r="A8693" i="11"/>
  <c r="D8692" i="11"/>
  <c r="D8691" i="11"/>
  <c r="D8690" i="11"/>
  <c r="D8689" i="11"/>
  <c r="D8688" i="11"/>
  <c r="D8687" i="11"/>
  <c r="D8686" i="11"/>
  <c r="D8685" i="11"/>
  <c r="A8685" i="11"/>
  <c r="D8684" i="11"/>
  <c r="D8683" i="11"/>
  <c r="D8682" i="11"/>
  <c r="D8681" i="11"/>
  <c r="A8681" i="11"/>
  <c r="D8680" i="11"/>
  <c r="D8679" i="11"/>
  <c r="D8678" i="11"/>
  <c r="D8677" i="11"/>
  <c r="D8676" i="11"/>
  <c r="D8675" i="11"/>
  <c r="A8675" i="11"/>
  <c r="D8669" i="11"/>
  <c r="A8669" i="11"/>
  <c r="D8668" i="11"/>
  <c r="A8668" i="11"/>
  <c r="D8667" i="11"/>
  <c r="D8666" i="11"/>
  <c r="D8665" i="11"/>
  <c r="D8664" i="11"/>
  <c r="D8663" i="11"/>
  <c r="D8662" i="11"/>
  <c r="D8661" i="11"/>
  <c r="D8660" i="11"/>
  <c r="D8659" i="11"/>
  <c r="D8658" i="11"/>
  <c r="D8654" i="11"/>
  <c r="A8654" i="11"/>
  <c r="D8653" i="11"/>
  <c r="A8653" i="11"/>
  <c r="D8652" i="11"/>
  <c r="D8651" i="11"/>
  <c r="D8650" i="11"/>
  <c r="D8649" i="11"/>
  <c r="D8648" i="11"/>
  <c r="D8647" i="11"/>
  <c r="D8646" i="11"/>
  <c r="A8646" i="11"/>
  <c r="D8645" i="11"/>
  <c r="D8644" i="11"/>
  <c r="D8643" i="11"/>
  <c r="D8642" i="11"/>
  <c r="D8641" i="11"/>
  <c r="D8640" i="11"/>
  <c r="A8640" i="11"/>
  <c r="D8636" i="11"/>
  <c r="A8636" i="11"/>
  <c r="D8635" i="11"/>
  <c r="A8635" i="11"/>
  <c r="D8633" i="11"/>
  <c r="A8633" i="11"/>
  <c r="D8632" i="11"/>
  <c r="A8632" i="11"/>
  <c r="D8630" i="11"/>
  <c r="A8630" i="11"/>
  <c r="D8626" i="11"/>
  <c r="A8626" i="11"/>
  <c r="D8625" i="11"/>
  <c r="A8625" i="11"/>
  <c r="D8624" i="11"/>
  <c r="A8624" i="11"/>
  <c r="D8623" i="11"/>
  <c r="A8623" i="11"/>
  <c r="D8622" i="11"/>
  <c r="A8622" i="11"/>
  <c r="D8621" i="11"/>
  <c r="A8621" i="11"/>
  <c r="D8620" i="11"/>
  <c r="A8620" i="11"/>
  <c r="D8616" i="11"/>
  <c r="A8616" i="11"/>
  <c r="D8615" i="11"/>
  <c r="A8615" i="11"/>
  <c r="D8614" i="11"/>
  <c r="A8614" i="11"/>
  <c r="D8611" i="11"/>
  <c r="A8611" i="11"/>
  <c r="D8610" i="11"/>
  <c r="A8610" i="11"/>
  <c r="D8609" i="11"/>
  <c r="D8608" i="11"/>
  <c r="D8607" i="11"/>
  <c r="D8606" i="11"/>
  <c r="D8605" i="11"/>
  <c r="D8604" i="11"/>
  <c r="D8603" i="11"/>
  <c r="D8602" i="11"/>
  <c r="A8602" i="11"/>
  <c r="D8601" i="11"/>
  <c r="D8600" i="11"/>
  <c r="D8599" i="11"/>
  <c r="D8598" i="11"/>
  <c r="A8598" i="11"/>
  <c r="D8597" i="11"/>
  <c r="D8596" i="11"/>
  <c r="D8595" i="11"/>
  <c r="D8594" i="11"/>
  <c r="D8593" i="11"/>
  <c r="D8592" i="11"/>
  <c r="A8592" i="11"/>
  <c r="D8590" i="11"/>
  <c r="A8590" i="11"/>
  <c r="D8589" i="11"/>
  <c r="A8589" i="11"/>
  <c r="D8588" i="11"/>
  <c r="A8588" i="11"/>
  <c r="D8587" i="11"/>
  <c r="A8587" i="11"/>
  <c r="D8586" i="11"/>
  <c r="A8586" i="11"/>
  <c r="D8585" i="11"/>
  <c r="A8585" i="11"/>
  <c r="D8584" i="11"/>
  <c r="D8583" i="11"/>
  <c r="D8582" i="11"/>
  <c r="D8581" i="11"/>
  <c r="D8580" i="11"/>
  <c r="D8579" i="11"/>
  <c r="D8578" i="11"/>
  <c r="D8577" i="11"/>
  <c r="D8576" i="11"/>
  <c r="D8575" i="11"/>
  <c r="D8573" i="11"/>
  <c r="A8573" i="11"/>
  <c r="D8571" i="11"/>
  <c r="A8571" i="11"/>
  <c r="D8570" i="11"/>
  <c r="A8570" i="11"/>
  <c r="D8569" i="11"/>
  <c r="D8568" i="11"/>
  <c r="D8567" i="11"/>
  <c r="D8566" i="11"/>
  <c r="D8565" i="11"/>
  <c r="D8564" i="11"/>
  <c r="D8563" i="11"/>
  <c r="A8563" i="11"/>
  <c r="D8562" i="11"/>
  <c r="D8561" i="11"/>
  <c r="D8560" i="11"/>
  <c r="D8559" i="11"/>
  <c r="D8558" i="11"/>
  <c r="D8557" i="11"/>
  <c r="A8557" i="11"/>
  <c r="D8556" i="11"/>
  <c r="A8556" i="11"/>
  <c r="D8553" i="11"/>
  <c r="A8553" i="11"/>
  <c r="D8552" i="11"/>
  <c r="A8552" i="11"/>
  <c r="D8550" i="11"/>
  <c r="A8550" i="11"/>
  <c r="D8549" i="11"/>
  <c r="A8549" i="11"/>
  <c r="D8547" i="11"/>
  <c r="A8547" i="11"/>
  <c r="D8543" i="11"/>
  <c r="A8543" i="11"/>
  <c r="D8542" i="11"/>
  <c r="A8542" i="11"/>
  <c r="D8541" i="11"/>
  <c r="A8541" i="11"/>
  <c r="D8540" i="11"/>
  <c r="A8540" i="11"/>
  <c r="D8539" i="11"/>
  <c r="A8539" i="11"/>
  <c r="D8538" i="11"/>
  <c r="A8538" i="11"/>
  <c r="D8537" i="11"/>
  <c r="A8537" i="11"/>
  <c r="D8533" i="11"/>
  <c r="A8533" i="11"/>
  <c r="D8532" i="11"/>
  <c r="A8532" i="11"/>
  <c r="D8531" i="11"/>
  <c r="A8531" i="11"/>
  <c r="D8528" i="11"/>
  <c r="A8528" i="11"/>
  <c r="D8527" i="11"/>
  <c r="A8527" i="11"/>
  <c r="D8526" i="11"/>
  <c r="D8525" i="11"/>
  <c r="D8524" i="11"/>
  <c r="D8523" i="11"/>
  <c r="D8522" i="11"/>
  <c r="D8521" i="11"/>
  <c r="D8520" i="11"/>
  <c r="D8519" i="11"/>
  <c r="A8519" i="11"/>
  <c r="D8518" i="11"/>
  <c r="D8517" i="11"/>
  <c r="D8516" i="11"/>
  <c r="D8515" i="11"/>
  <c r="A8515" i="11"/>
  <c r="D8514" i="11"/>
  <c r="D8513" i="11"/>
  <c r="D8512" i="11"/>
  <c r="D8511" i="11"/>
  <c r="D8510" i="11"/>
  <c r="D8509" i="11"/>
  <c r="A8509" i="11"/>
  <c r="D8506" i="11"/>
  <c r="A8506" i="11"/>
  <c r="D8505" i="11"/>
  <c r="A8505" i="11"/>
  <c r="D8504" i="11"/>
  <c r="A8504" i="11"/>
  <c r="D8503" i="11"/>
  <c r="A8503" i="11"/>
  <c r="D8502" i="11"/>
  <c r="A8502" i="11"/>
  <c r="D8501" i="11"/>
  <c r="D8500" i="11"/>
  <c r="D8499" i="11"/>
  <c r="D8498" i="11"/>
  <c r="D8497" i="11"/>
  <c r="D8496" i="11"/>
  <c r="D8495" i="11"/>
  <c r="D8494" i="11"/>
  <c r="D8493" i="11"/>
  <c r="D8492" i="11"/>
  <c r="D8490" i="11"/>
  <c r="A8490" i="11"/>
  <c r="D8488" i="11"/>
  <c r="A8488" i="11"/>
  <c r="D8487" i="11"/>
  <c r="A8487" i="11"/>
  <c r="D8486" i="11"/>
  <c r="D8485" i="11"/>
  <c r="D8484" i="11"/>
  <c r="D8483" i="11"/>
  <c r="D8482" i="11"/>
  <c r="D8481" i="11"/>
  <c r="D8480" i="11"/>
  <c r="A8480" i="11"/>
  <c r="D8479" i="11"/>
  <c r="D8478" i="11"/>
  <c r="D8477" i="11"/>
  <c r="D8476" i="11"/>
  <c r="D8475" i="11"/>
  <c r="D8474" i="11"/>
  <c r="A8474" i="11"/>
  <c r="D8473" i="11"/>
  <c r="A8473" i="11"/>
  <c r="D8470" i="11"/>
  <c r="A8470" i="11"/>
  <c r="D8469" i="11"/>
  <c r="A8469" i="11"/>
  <c r="D8467" i="11"/>
  <c r="A8467" i="11"/>
  <c r="D8466" i="11"/>
  <c r="A8466" i="11"/>
  <c r="D8464" i="11"/>
  <c r="A8464" i="11"/>
  <c r="D8460" i="11"/>
  <c r="A8460" i="11"/>
  <c r="D8459" i="11"/>
  <c r="A8459" i="11"/>
  <c r="D8458" i="11"/>
  <c r="A8458" i="11"/>
  <c r="D8457" i="11"/>
  <c r="A8457" i="11"/>
  <c r="D8456" i="11"/>
  <c r="A8456" i="11"/>
  <c r="D8455" i="11"/>
  <c r="A8455" i="11"/>
  <c r="D8454" i="11"/>
  <c r="A8454" i="11"/>
  <c r="D8450" i="11"/>
  <c r="A8450" i="11"/>
  <c r="D8449" i="11"/>
  <c r="A8449" i="11"/>
  <c r="D8448" i="11"/>
  <c r="A8448" i="11"/>
  <c r="D8445" i="11"/>
  <c r="A8445" i="11"/>
  <c r="D8444" i="11"/>
  <c r="A8444" i="11"/>
  <c r="D8443" i="11"/>
  <c r="D8442" i="11"/>
  <c r="D8441" i="11"/>
  <c r="D8440" i="11"/>
  <c r="D8439" i="11"/>
  <c r="D8438" i="11"/>
  <c r="D8437" i="11"/>
  <c r="D8436" i="11"/>
  <c r="A8436" i="11"/>
  <c r="D8435" i="11"/>
  <c r="D8434" i="11"/>
  <c r="D8433" i="11"/>
  <c r="D8432" i="11"/>
  <c r="A8432" i="11"/>
  <c r="D8431" i="11"/>
  <c r="D8430" i="11"/>
  <c r="D8429" i="11"/>
  <c r="D8428" i="11"/>
  <c r="D8427" i="11"/>
  <c r="D8426" i="11"/>
  <c r="A8426" i="11"/>
  <c r="D8421" i="11"/>
  <c r="A8421" i="11"/>
  <c r="D8420" i="11"/>
  <c r="A8420" i="11"/>
  <c r="D8419" i="11"/>
  <c r="A8419" i="11"/>
  <c r="D8418" i="11"/>
  <c r="D8417" i="11"/>
  <c r="D8416" i="11"/>
  <c r="D8415" i="11"/>
  <c r="D8414" i="11"/>
  <c r="D8413" i="11"/>
  <c r="D8412" i="11"/>
  <c r="D8411" i="11"/>
  <c r="D8410" i="11"/>
  <c r="D8409" i="11"/>
  <c r="D8405" i="11"/>
  <c r="A8405" i="11"/>
  <c r="D8404" i="11"/>
  <c r="A8404" i="11"/>
  <c r="D8403" i="11"/>
  <c r="D8402" i="11"/>
  <c r="D8401" i="11"/>
  <c r="D8400" i="11"/>
  <c r="D8399" i="11"/>
  <c r="D8398" i="11"/>
  <c r="D8397" i="11"/>
  <c r="A8397" i="11"/>
  <c r="D8396" i="11"/>
  <c r="D8395" i="11"/>
  <c r="D8394" i="11"/>
  <c r="D8393" i="11"/>
  <c r="D8392" i="11"/>
  <c r="D8391" i="11"/>
  <c r="A8391" i="11"/>
  <c r="D8390" i="11"/>
  <c r="A8390" i="11"/>
  <c r="D8387" i="11"/>
  <c r="A8387" i="11"/>
  <c r="D8386" i="11"/>
  <c r="A8386" i="11"/>
  <c r="D8384" i="11"/>
  <c r="A8384" i="11"/>
  <c r="D8383" i="11"/>
  <c r="A8383" i="11"/>
  <c r="D8381" i="11"/>
  <c r="A8381" i="11"/>
  <c r="D8377" i="11"/>
  <c r="A8377" i="11"/>
  <c r="D8376" i="11"/>
  <c r="A8376" i="11"/>
  <c r="D8375" i="11"/>
  <c r="A8375" i="11"/>
  <c r="D8374" i="11"/>
  <c r="A8374" i="11"/>
  <c r="D8373" i="11"/>
  <c r="A8373" i="11"/>
  <c r="D8372" i="11"/>
  <c r="A8372" i="11"/>
  <c r="D8371" i="11"/>
  <c r="A8371" i="11"/>
  <c r="D8367" i="11"/>
  <c r="A8367" i="11"/>
  <c r="D8366" i="11"/>
  <c r="A8366" i="11"/>
  <c r="D8365" i="11"/>
  <c r="A8365" i="11"/>
  <c r="D8362" i="11"/>
  <c r="A8362" i="11"/>
  <c r="D8361" i="11"/>
  <c r="A8361" i="11"/>
  <c r="D8360" i="11"/>
  <c r="D8359" i="11"/>
  <c r="D8358" i="11"/>
  <c r="D8357" i="11"/>
  <c r="D8356" i="11"/>
  <c r="D8355" i="11"/>
  <c r="D8354" i="11"/>
  <c r="D8353" i="11"/>
  <c r="A8353" i="11"/>
  <c r="D8352" i="11"/>
  <c r="D8351" i="11"/>
  <c r="D8350" i="11"/>
  <c r="D8349" i="11"/>
  <c r="A8349" i="11"/>
  <c r="D8348" i="11"/>
  <c r="D8347" i="11"/>
  <c r="D8346" i="11"/>
  <c r="D8345" i="11"/>
  <c r="D8344" i="11"/>
  <c r="D8343" i="11"/>
  <c r="A8343" i="11"/>
  <c r="D8341" i="11"/>
  <c r="A8341" i="11"/>
  <c r="D8339" i="11"/>
  <c r="A8339" i="11"/>
  <c r="D8338" i="11"/>
  <c r="A8338" i="11"/>
  <c r="D8337" i="11"/>
  <c r="A8337" i="11"/>
  <c r="D8336" i="11"/>
  <c r="A8336" i="11"/>
  <c r="D8335" i="11"/>
  <c r="D8334" i="11"/>
  <c r="D8333" i="11"/>
  <c r="D8332" i="11"/>
  <c r="D8331" i="11"/>
  <c r="D8330" i="11"/>
  <c r="D8329" i="11"/>
  <c r="D8328" i="11"/>
  <c r="D8327" i="11"/>
  <c r="D8326" i="11"/>
  <c r="D8324" i="11"/>
  <c r="A8324" i="11"/>
  <c r="D8322" i="11"/>
  <c r="A8322" i="11"/>
  <c r="D8321" i="11"/>
  <c r="A8321" i="11"/>
  <c r="D8320" i="11"/>
  <c r="D8319" i="11"/>
  <c r="D8318" i="11"/>
  <c r="D8317" i="11"/>
  <c r="D8316" i="11"/>
  <c r="D8315" i="11"/>
  <c r="D8314" i="11"/>
  <c r="A8314" i="11"/>
  <c r="D8313" i="11"/>
  <c r="D8312" i="11"/>
  <c r="D8311" i="11"/>
  <c r="D8310" i="11"/>
  <c r="D8309" i="11"/>
  <c r="D8308" i="11"/>
  <c r="A8308" i="11"/>
  <c r="D8307" i="11"/>
  <c r="A8307" i="11"/>
  <c r="D8304" i="11"/>
  <c r="A8304" i="11"/>
  <c r="D8303" i="11"/>
  <c r="A8303" i="11"/>
  <c r="D8301" i="11"/>
  <c r="A8301" i="11"/>
  <c r="D8300" i="11"/>
  <c r="A8300" i="11"/>
  <c r="D8298" i="11"/>
  <c r="A8298" i="11"/>
  <c r="D8297" i="11"/>
  <c r="A8297" i="11"/>
  <c r="D8294" i="11"/>
  <c r="A8294" i="11"/>
  <c r="D8293" i="11"/>
  <c r="A8293" i="11"/>
  <c r="D8292" i="11"/>
  <c r="A8292" i="11"/>
  <c r="D8291" i="11"/>
  <c r="A8291" i="11"/>
  <c r="D8290" i="11"/>
  <c r="A8290" i="11"/>
  <c r="D8289" i="11"/>
  <c r="A8289" i="11"/>
  <c r="D8288" i="11"/>
  <c r="A8288" i="11"/>
  <c r="D8287" i="11"/>
  <c r="A8287" i="11"/>
  <c r="D8286" i="11"/>
  <c r="A8286" i="11"/>
  <c r="D8285" i="11"/>
  <c r="A8285" i="11"/>
  <c r="D8284" i="11"/>
  <c r="A8284" i="11"/>
  <c r="D8283" i="11"/>
  <c r="A8283" i="11"/>
  <c r="D8282" i="11"/>
  <c r="A8282" i="11"/>
  <c r="D8279" i="11"/>
  <c r="A8279" i="11"/>
  <c r="D8278" i="11"/>
  <c r="A8278" i="11"/>
  <c r="D8277" i="11"/>
  <c r="D8276" i="11"/>
  <c r="D8275" i="11"/>
  <c r="D8274" i="11"/>
  <c r="D8273" i="11"/>
  <c r="D8272" i="11"/>
  <c r="D8271" i="11"/>
  <c r="D8270" i="11"/>
  <c r="A8270" i="11"/>
  <c r="D8269" i="11"/>
  <c r="D8268" i="11"/>
  <c r="D8267" i="11"/>
  <c r="D8266" i="11"/>
  <c r="A8266" i="11"/>
  <c r="D8265" i="11"/>
  <c r="D8264" i="11"/>
  <c r="D8263" i="11"/>
  <c r="D8262" i="11"/>
  <c r="D8261" i="11"/>
  <c r="D8260" i="11"/>
  <c r="A8260" i="11"/>
  <c r="D8259" i="11"/>
  <c r="A8259" i="11"/>
  <c r="D8258" i="11"/>
  <c r="A8258" i="11"/>
  <c r="D8257" i="11"/>
  <c r="A8257" i="11"/>
  <c r="D8256" i="11"/>
  <c r="A8256" i="11"/>
  <c r="D8255" i="11"/>
  <c r="A8255" i="11"/>
  <c r="D8254" i="11"/>
  <c r="A8254" i="11"/>
  <c r="D8253" i="11"/>
  <c r="A8253" i="11"/>
  <c r="D8252" i="11"/>
  <c r="D8251" i="11"/>
  <c r="D8250" i="11"/>
  <c r="D8249" i="11"/>
  <c r="D8248" i="11"/>
  <c r="D8247" i="11"/>
  <c r="D8246" i="11"/>
  <c r="D8245" i="11"/>
  <c r="D8244" i="11"/>
  <c r="D8243" i="11"/>
  <c r="D8242" i="11"/>
  <c r="A8242" i="11"/>
  <c r="D8241" i="11"/>
  <c r="A8241" i="11"/>
  <c r="D8240" i="11"/>
  <c r="A8240" i="11"/>
  <c r="D8239" i="11"/>
  <c r="A8239" i="11"/>
  <c r="D8238" i="11"/>
  <c r="A8238" i="11"/>
  <c r="D8237" i="11"/>
  <c r="D8236" i="11"/>
  <c r="D8235" i="11"/>
  <c r="D8234" i="11"/>
  <c r="D8233" i="11"/>
  <c r="D8232" i="11"/>
  <c r="D8231" i="11"/>
  <c r="A8231" i="11"/>
  <c r="D8230" i="11"/>
  <c r="D8229" i="11"/>
  <c r="D8228" i="11"/>
  <c r="D8227" i="11"/>
  <c r="D8226" i="11"/>
  <c r="D8225" i="11"/>
  <c r="A8225" i="11"/>
  <c r="D8224" i="11"/>
  <c r="A8224" i="11"/>
  <c r="D8223" i="11"/>
  <c r="A8223" i="11"/>
  <c r="D8221" i="11"/>
  <c r="A8221" i="11"/>
  <c r="D8220" i="11"/>
  <c r="A8220" i="11"/>
  <c r="D8218" i="11"/>
  <c r="A8218" i="11"/>
  <c r="D8217" i="11"/>
  <c r="A8217" i="11"/>
  <c r="D8215" i="11"/>
  <c r="A8215" i="11"/>
  <c r="D8211" i="11"/>
  <c r="A8211" i="11"/>
  <c r="D8210" i="11"/>
  <c r="A8210" i="11"/>
  <c r="D8209" i="11"/>
  <c r="A8209" i="11"/>
  <c r="D8208" i="11"/>
  <c r="A8208" i="11"/>
  <c r="D8207" i="11"/>
  <c r="A8207" i="11"/>
  <c r="D8206" i="11"/>
  <c r="A8206" i="11"/>
  <c r="D8205" i="11"/>
  <c r="A8205" i="11"/>
  <c r="D8201" i="11"/>
  <c r="A8201" i="11"/>
  <c r="D8200" i="11"/>
  <c r="A8200" i="11"/>
  <c r="D8199" i="11"/>
  <c r="A8199" i="11"/>
  <c r="D8196" i="11"/>
  <c r="A8196" i="11"/>
  <c r="D8195" i="11"/>
  <c r="A8195" i="11"/>
  <c r="D8194" i="11"/>
  <c r="D8193" i="11"/>
  <c r="D8192" i="11"/>
  <c r="D8191" i="11"/>
  <c r="D8190" i="11"/>
  <c r="D8189" i="11"/>
  <c r="D8188" i="11"/>
  <c r="D8187" i="11"/>
  <c r="A8187" i="11"/>
  <c r="D8186" i="11"/>
  <c r="D8185" i="11"/>
  <c r="D8184" i="11"/>
  <c r="D8183" i="11"/>
  <c r="A8183" i="11"/>
  <c r="D8182" i="11"/>
  <c r="D8181" i="11"/>
  <c r="D8180" i="11"/>
  <c r="D8179" i="11"/>
  <c r="D8178" i="11"/>
  <c r="D8177" i="11"/>
  <c r="A8177" i="11"/>
  <c r="D8174" i="11"/>
  <c r="A8174" i="11"/>
  <c r="D8173" i="11"/>
  <c r="A8173" i="11"/>
  <c r="D8172" i="11"/>
  <c r="A8172" i="11"/>
  <c r="D8171" i="11"/>
  <c r="A8171" i="11"/>
  <c r="D8170" i="11"/>
  <c r="A8170" i="11"/>
  <c r="D8169" i="11"/>
  <c r="D8168" i="11"/>
  <c r="D8167" i="11"/>
  <c r="D8166" i="11"/>
  <c r="D8165" i="11"/>
  <c r="D8164" i="11"/>
  <c r="D8163" i="11"/>
  <c r="D8162" i="11"/>
  <c r="D8161" i="11"/>
  <c r="D8160" i="11"/>
  <c r="D8158" i="11"/>
  <c r="A8158" i="11"/>
  <c r="D8156" i="11"/>
  <c r="A8156" i="11"/>
  <c r="D8155" i="11"/>
  <c r="A8155" i="11"/>
  <c r="D8154" i="11"/>
  <c r="D8153" i="11"/>
  <c r="D8152" i="11"/>
  <c r="D8151" i="11"/>
  <c r="D8150" i="11"/>
  <c r="D8149" i="11"/>
  <c r="D8148" i="11"/>
  <c r="A8148" i="11"/>
  <c r="D8147" i="11"/>
  <c r="D8146" i="11"/>
  <c r="D8145" i="11"/>
  <c r="D8144" i="11"/>
  <c r="D8143" i="11"/>
  <c r="D8142" i="11"/>
  <c r="A8142" i="11"/>
  <c r="D8141" i="11"/>
  <c r="A8141" i="11"/>
  <c r="D8138" i="11"/>
  <c r="A8138" i="11"/>
  <c r="D8137" i="11"/>
  <c r="A8137" i="11"/>
  <c r="D8135" i="11"/>
  <c r="A8135" i="11"/>
  <c r="D8134" i="11"/>
  <c r="A8134" i="11"/>
  <c r="D8132" i="11"/>
  <c r="A8132" i="11"/>
  <c r="D8128" i="11"/>
  <c r="A8128" i="11"/>
  <c r="D8127" i="11"/>
  <c r="A8127" i="11"/>
  <c r="D8126" i="11"/>
  <c r="A8126" i="11"/>
  <c r="D8125" i="11"/>
  <c r="A8125" i="11"/>
  <c r="D8124" i="11"/>
  <c r="A8124" i="11"/>
  <c r="D8123" i="11"/>
  <c r="A8123" i="11"/>
  <c r="D8122" i="11"/>
  <c r="A8122" i="11"/>
  <c r="D8118" i="11"/>
  <c r="A8118" i="11"/>
  <c r="D8117" i="11"/>
  <c r="A8117" i="11"/>
  <c r="D8116" i="11"/>
  <c r="A8116" i="11"/>
  <c r="D8113" i="11"/>
  <c r="A8113" i="11"/>
  <c r="D8112" i="11"/>
  <c r="A8112" i="11"/>
  <c r="D8111" i="11"/>
  <c r="D8110" i="11"/>
  <c r="D8109" i="11"/>
  <c r="D8108" i="11"/>
  <c r="D8107" i="11"/>
  <c r="D8106" i="11"/>
  <c r="D8105" i="11"/>
  <c r="D8104" i="11"/>
  <c r="A8104" i="11"/>
  <c r="D8103" i="11"/>
  <c r="D8102" i="11"/>
  <c r="D8101" i="11"/>
  <c r="D8100" i="11"/>
  <c r="A8100" i="11"/>
  <c r="D8099" i="11"/>
  <c r="D8098" i="11"/>
  <c r="D8097" i="11"/>
  <c r="D8096" i="11"/>
  <c r="D8095" i="11"/>
  <c r="D8094" i="11"/>
  <c r="A8094" i="11"/>
  <c r="D8089" i="11"/>
  <c r="A8089" i="11"/>
  <c r="D8088" i="11"/>
  <c r="A8088" i="11"/>
  <c r="D8087" i="11"/>
  <c r="A8087" i="11"/>
  <c r="D8086" i="11"/>
  <c r="D8085" i="11"/>
  <c r="D8084" i="11"/>
  <c r="D8083" i="11"/>
  <c r="D8082" i="11"/>
  <c r="D8081" i="11"/>
  <c r="D8080" i="11"/>
  <c r="D8079" i="11"/>
  <c r="D8078" i="11"/>
  <c r="D8077" i="11"/>
  <c r="D8073" i="11"/>
  <c r="A8073" i="11"/>
  <c r="D8072" i="11"/>
  <c r="A8072" i="11"/>
  <c r="D8071" i="11"/>
  <c r="D8070" i="11"/>
  <c r="D8069" i="11"/>
  <c r="D8068" i="11"/>
  <c r="D8067" i="11"/>
  <c r="D8066" i="11"/>
  <c r="D8065" i="11"/>
  <c r="A8065" i="11"/>
  <c r="D8064" i="11"/>
  <c r="D8063" i="11"/>
  <c r="D8062" i="11"/>
  <c r="D8061" i="11"/>
  <c r="D8060" i="11"/>
  <c r="D8059" i="11"/>
  <c r="A8059" i="11"/>
  <c r="D8058" i="11"/>
  <c r="A8058" i="11"/>
  <c r="D8055" i="11"/>
  <c r="A8055" i="11"/>
  <c r="D8054" i="11"/>
  <c r="A8054" i="11"/>
  <c r="D8052" i="11"/>
  <c r="A8052" i="11"/>
  <c r="D8051" i="11"/>
  <c r="A8051" i="11"/>
  <c r="D8049" i="11"/>
  <c r="A8049" i="11"/>
  <c r="D8045" i="11"/>
  <c r="A8045" i="11"/>
  <c r="D8044" i="11"/>
  <c r="A8044" i="11"/>
  <c r="D8043" i="11"/>
  <c r="A8043" i="11"/>
  <c r="D8042" i="11"/>
  <c r="A8042" i="11"/>
  <c r="D8041" i="11"/>
  <c r="A8041" i="11"/>
  <c r="D8040" i="11"/>
  <c r="A8040" i="11"/>
  <c r="D8039" i="11"/>
  <c r="A8039" i="11"/>
  <c r="D8035" i="11"/>
  <c r="A8035" i="11"/>
  <c r="D8034" i="11"/>
  <c r="A8034" i="11"/>
  <c r="D8033" i="11"/>
  <c r="A8033" i="11"/>
  <c r="D8030" i="11"/>
  <c r="A8030" i="11"/>
  <c r="D8029" i="11"/>
  <c r="A8029" i="11"/>
  <c r="D8028" i="11"/>
  <c r="D8027" i="11"/>
  <c r="D8026" i="11"/>
  <c r="D8025" i="11"/>
  <c r="D8024" i="11"/>
  <c r="D8023" i="11"/>
  <c r="D8022" i="11"/>
  <c r="D8021" i="11"/>
  <c r="A8021" i="11"/>
  <c r="D8020" i="11"/>
  <c r="D8019" i="11"/>
  <c r="D8018" i="11"/>
  <c r="D8017" i="11"/>
  <c r="A8017" i="11"/>
  <c r="D8016" i="11"/>
  <c r="D8015" i="11"/>
  <c r="D8014" i="11"/>
  <c r="D8013" i="11"/>
  <c r="D8012" i="11"/>
  <c r="D8011" i="11"/>
  <c r="A8011" i="11"/>
  <c r="D8009" i="11"/>
  <c r="A8009" i="11"/>
  <c r="D8008" i="11"/>
  <c r="A8008" i="11"/>
  <c r="D8007" i="11"/>
  <c r="A8007" i="11"/>
  <c r="D8006" i="11"/>
  <c r="A8006" i="11"/>
  <c r="D8005" i="11"/>
  <c r="A8005" i="11"/>
  <c r="D8004" i="11"/>
  <c r="A8004" i="11"/>
  <c r="D8003" i="11"/>
  <c r="D8002" i="11"/>
  <c r="D8001" i="11"/>
  <c r="D8000" i="11"/>
  <c r="D7999" i="11"/>
  <c r="D7998" i="11"/>
  <c r="D7997" i="11"/>
  <c r="D7996" i="11"/>
  <c r="D7995" i="11"/>
  <c r="D7994" i="11"/>
  <c r="D7992" i="11"/>
  <c r="A7992" i="11"/>
  <c r="D7990" i="11"/>
  <c r="A7990" i="11"/>
  <c r="D7989" i="11"/>
  <c r="A7989" i="11"/>
  <c r="D7988" i="11"/>
  <c r="D7987" i="11"/>
  <c r="D7986" i="11"/>
  <c r="D7985" i="11"/>
  <c r="D7984" i="11"/>
  <c r="D7983" i="11"/>
  <c r="D7982" i="11"/>
  <c r="A7982" i="11"/>
  <c r="D7981" i="11"/>
  <c r="D7980" i="11"/>
  <c r="D7979" i="11"/>
  <c r="D7978" i="11"/>
  <c r="D7977" i="11"/>
  <c r="D7976" i="11"/>
  <c r="A7976" i="11"/>
  <c r="D7975" i="11"/>
  <c r="A7975" i="11"/>
  <c r="D7972" i="11"/>
  <c r="A7972" i="11"/>
  <c r="D7971" i="11"/>
  <c r="A7971" i="11"/>
  <c r="D7969" i="11"/>
  <c r="A7969" i="11"/>
  <c r="D7968" i="11"/>
  <c r="A7968" i="11"/>
  <c r="D7966" i="11"/>
  <c r="A7966" i="11"/>
  <c r="D7962" i="11"/>
  <c r="A7962" i="11"/>
  <c r="D7961" i="11"/>
  <c r="A7961" i="11"/>
  <c r="D7960" i="11"/>
  <c r="A7960" i="11"/>
  <c r="D7959" i="11"/>
  <c r="A7959" i="11"/>
  <c r="D7958" i="11"/>
  <c r="A7958" i="11"/>
  <c r="D7957" i="11"/>
  <c r="A7957" i="11"/>
  <c r="D7956" i="11"/>
  <c r="A7956" i="11"/>
  <c r="D7952" i="11"/>
  <c r="A7952" i="11"/>
  <c r="D7951" i="11"/>
  <c r="A7951" i="11"/>
  <c r="D7950" i="11"/>
  <c r="A7950" i="11"/>
  <c r="D7947" i="11"/>
  <c r="A7947" i="11"/>
  <c r="D7946" i="11"/>
  <c r="A7946" i="11"/>
  <c r="D7945" i="11"/>
  <c r="D7944" i="11"/>
  <c r="D7943" i="11"/>
  <c r="D7942" i="11"/>
  <c r="D7941" i="11"/>
  <c r="D7940" i="11"/>
  <c r="D7939" i="11"/>
  <c r="D7938" i="11"/>
  <c r="A7938" i="11"/>
  <c r="D7937" i="11"/>
  <c r="D7936" i="11"/>
  <c r="D7935" i="11"/>
  <c r="D7934" i="11"/>
  <c r="A7934" i="11"/>
  <c r="D7933" i="11"/>
  <c r="D7932" i="11"/>
  <c r="D7931" i="11"/>
  <c r="D7930" i="11"/>
  <c r="D7929" i="11"/>
  <c r="D7928" i="11"/>
  <c r="A7928" i="11"/>
  <c r="D7925" i="11"/>
  <c r="A7925" i="11"/>
  <c r="D7924" i="11"/>
  <c r="A7924" i="11"/>
  <c r="D7923" i="11"/>
  <c r="A7923" i="11"/>
  <c r="D7922" i="11"/>
  <c r="A7922" i="11"/>
  <c r="D7921" i="11"/>
  <c r="A7921" i="11"/>
  <c r="D7920" i="11"/>
  <c r="D7919" i="11"/>
  <c r="D7918" i="11"/>
  <c r="D7917" i="11"/>
  <c r="D7916" i="11"/>
  <c r="D7915" i="11"/>
  <c r="D7914" i="11"/>
  <c r="D7913" i="11"/>
  <c r="D7912" i="11"/>
  <c r="D7911" i="11"/>
  <c r="D7907" i="11"/>
  <c r="A7907" i="11"/>
  <c r="D7906" i="11"/>
  <c r="A7906" i="11"/>
  <c r="D7905" i="11"/>
  <c r="D7904" i="11"/>
  <c r="D7903" i="11"/>
  <c r="D7902" i="11"/>
  <c r="D7901" i="11"/>
  <c r="D7900" i="11"/>
  <c r="D7899" i="11"/>
  <c r="A7899" i="11"/>
  <c r="D7898" i="11"/>
  <c r="D7897" i="11"/>
  <c r="D7896" i="11"/>
  <c r="D7895" i="11"/>
  <c r="D7894" i="11"/>
  <c r="D7893" i="11"/>
  <c r="A7893" i="11"/>
  <c r="D7892" i="11"/>
  <c r="A7892" i="11"/>
  <c r="D7889" i="11"/>
  <c r="A7889" i="11"/>
  <c r="D7888" i="11"/>
  <c r="A7888" i="11"/>
  <c r="D7886" i="11"/>
  <c r="A7886" i="11"/>
  <c r="D7885" i="11"/>
  <c r="A7885" i="11"/>
  <c r="D7883" i="11"/>
  <c r="A7883" i="11"/>
  <c r="D7879" i="11"/>
  <c r="A7879" i="11"/>
  <c r="D7878" i="11"/>
  <c r="A7878" i="11"/>
  <c r="D7877" i="11"/>
  <c r="A7877" i="11"/>
  <c r="D7876" i="11"/>
  <c r="A7876" i="11"/>
  <c r="D7875" i="11"/>
  <c r="A7875" i="11"/>
  <c r="D7874" i="11"/>
  <c r="A7874" i="11"/>
  <c r="D7873" i="11"/>
  <c r="A7873" i="11"/>
  <c r="D7869" i="11"/>
  <c r="A7869" i="11"/>
  <c r="D7868" i="11"/>
  <c r="A7868" i="11"/>
  <c r="D7867" i="11"/>
  <c r="A7867" i="11"/>
  <c r="D7864" i="11"/>
  <c r="A7864" i="11"/>
  <c r="D7863" i="11"/>
  <c r="A7863" i="11"/>
  <c r="D7862" i="11"/>
  <c r="D7861" i="11"/>
  <c r="D7860" i="11"/>
  <c r="D7859" i="11"/>
  <c r="D7858" i="11"/>
  <c r="D7857" i="11"/>
  <c r="D7856" i="11"/>
  <c r="D7855" i="11"/>
  <c r="A7855" i="11"/>
  <c r="D7854" i="11"/>
  <c r="D7853" i="11"/>
  <c r="D7852" i="11"/>
  <c r="D7851" i="11"/>
  <c r="A7851" i="11"/>
  <c r="D7850" i="11"/>
  <c r="D7849" i="11"/>
  <c r="D7848" i="11"/>
  <c r="D7847" i="11"/>
  <c r="D7846" i="11"/>
  <c r="D7845" i="11"/>
  <c r="A7845" i="11"/>
  <c r="D7843" i="11"/>
  <c r="A7843" i="11"/>
  <c r="D7841" i="11"/>
  <c r="A7841" i="11"/>
  <c r="D7840" i="11"/>
  <c r="A7840" i="11"/>
  <c r="D7839" i="11"/>
  <c r="A7839" i="11"/>
  <c r="D7838" i="11"/>
  <c r="A7838" i="11"/>
  <c r="D7837" i="11"/>
  <c r="D7836" i="11"/>
  <c r="D7835" i="11"/>
  <c r="D7834" i="11"/>
  <c r="D7833" i="11"/>
  <c r="D7832" i="11"/>
  <c r="D7831" i="11"/>
  <c r="D7830" i="11"/>
  <c r="D7829" i="11"/>
  <c r="D7828" i="11"/>
  <c r="D7826" i="11"/>
  <c r="A7826" i="11"/>
  <c r="D7824" i="11"/>
  <c r="A7824" i="11"/>
  <c r="D7823" i="11"/>
  <c r="A7823" i="11"/>
  <c r="D7822" i="11"/>
  <c r="D7821" i="11"/>
  <c r="D7820" i="11"/>
  <c r="D7819" i="11"/>
  <c r="D7818" i="11"/>
  <c r="D7817" i="11"/>
  <c r="D7816" i="11"/>
  <c r="A7816" i="11"/>
  <c r="D7815" i="11"/>
  <c r="D7814" i="11"/>
  <c r="D7813" i="11"/>
  <c r="D7812" i="11"/>
  <c r="D7811" i="11"/>
  <c r="D7810" i="11"/>
  <c r="A7810" i="11"/>
  <c r="D7809" i="11"/>
  <c r="A7809" i="11"/>
  <c r="D7806" i="11"/>
  <c r="A7806" i="11"/>
  <c r="D7805" i="11"/>
  <c r="A7805" i="11"/>
  <c r="D7803" i="11"/>
  <c r="A7803" i="11"/>
  <c r="D7802" i="11"/>
  <c r="A7802" i="11"/>
  <c r="D7800" i="11"/>
  <c r="A7800" i="11"/>
  <c r="D7796" i="11"/>
  <c r="A7796" i="11"/>
  <c r="D7795" i="11"/>
  <c r="A7795" i="11"/>
  <c r="D7794" i="11"/>
  <c r="A7794" i="11"/>
  <c r="D7793" i="11"/>
  <c r="A7793" i="11"/>
  <c r="D7792" i="11"/>
  <c r="A7792" i="11"/>
  <c r="D7791" i="11"/>
  <c r="A7791" i="11"/>
  <c r="D7790" i="11"/>
  <c r="A7790" i="11"/>
  <c r="D7786" i="11"/>
  <c r="A7786" i="11"/>
  <c r="D7785" i="11"/>
  <c r="A7785" i="11"/>
  <c r="D7784" i="11"/>
  <c r="A7784" i="11"/>
  <c r="D7781" i="11"/>
  <c r="A7781" i="11"/>
  <c r="D7780" i="11"/>
  <c r="A7780" i="11"/>
  <c r="D7779" i="11"/>
  <c r="D7778" i="11"/>
  <c r="D7777" i="11"/>
  <c r="D7776" i="11"/>
  <c r="D7775" i="11"/>
  <c r="D7774" i="11"/>
  <c r="D7773" i="11"/>
  <c r="D7772" i="11"/>
  <c r="A7772" i="11"/>
  <c r="D7771" i="11"/>
  <c r="D7770" i="11"/>
  <c r="D7769" i="11"/>
  <c r="D7768" i="11"/>
  <c r="A7768" i="11"/>
  <c r="D7767" i="11"/>
  <c r="D7766" i="11"/>
  <c r="D7765" i="11"/>
  <c r="D7764" i="11"/>
  <c r="D7763" i="11"/>
  <c r="D7762" i="11"/>
  <c r="A7762" i="11"/>
  <c r="D7759" i="11"/>
  <c r="A7759" i="11"/>
  <c r="D7757" i="11"/>
  <c r="A7757" i="11"/>
  <c r="D7756" i="11"/>
  <c r="A7756" i="11"/>
  <c r="D7755" i="11"/>
  <c r="A7755" i="11"/>
  <c r="D7754" i="11"/>
  <c r="D7753" i="11"/>
  <c r="D7752" i="11"/>
  <c r="D7751" i="11"/>
  <c r="D7750" i="11"/>
  <c r="D7749" i="11"/>
  <c r="D7748" i="11"/>
  <c r="D7747" i="11"/>
  <c r="D7746" i="11"/>
  <c r="D7745" i="11"/>
  <c r="D7741" i="11"/>
  <c r="A7741" i="11"/>
  <c r="D7740" i="11"/>
  <c r="A7740" i="11"/>
  <c r="D7739" i="11"/>
  <c r="D7738" i="11"/>
  <c r="D7737" i="11"/>
  <c r="D7736" i="11"/>
  <c r="D7735" i="11"/>
  <c r="D7734" i="11"/>
  <c r="D7733" i="11"/>
  <c r="A7733" i="11"/>
  <c r="D7732" i="11"/>
  <c r="D7731" i="11"/>
  <c r="D7730" i="11"/>
  <c r="D7729" i="11"/>
  <c r="D7728" i="11"/>
  <c r="D7727" i="11"/>
  <c r="A7727" i="11"/>
  <c r="D7726" i="11"/>
  <c r="A7726" i="11"/>
  <c r="D7724" i="11"/>
  <c r="A7724" i="11"/>
  <c r="D7723" i="11"/>
  <c r="A7723" i="11"/>
  <c r="D7722" i="11"/>
  <c r="A7722" i="11"/>
  <c r="D7720" i="11"/>
  <c r="A7720" i="11"/>
  <c r="D7719" i="11"/>
  <c r="A7719" i="11"/>
  <c r="D7717" i="11"/>
  <c r="A7717" i="11"/>
  <c r="D7713" i="11"/>
  <c r="A7713" i="11"/>
  <c r="D7712" i="11"/>
  <c r="A7712" i="11"/>
  <c r="D7711" i="11"/>
  <c r="A7711" i="11"/>
  <c r="D7710" i="11"/>
  <c r="A7710" i="11"/>
  <c r="D7709" i="11"/>
  <c r="A7709" i="11"/>
  <c r="D7708" i="11"/>
  <c r="A7708" i="11"/>
  <c r="D7707" i="11"/>
  <c r="A7707" i="11"/>
  <c r="D7703" i="11"/>
  <c r="A7703" i="11"/>
  <c r="D7702" i="11"/>
  <c r="A7702" i="11"/>
  <c r="D7701" i="11"/>
  <c r="A7701" i="11"/>
  <c r="D7698" i="11"/>
  <c r="A7698" i="11"/>
  <c r="D7697" i="11"/>
  <c r="A7697" i="11"/>
  <c r="D7696" i="11"/>
  <c r="D7695" i="11"/>
  <c r="D7694" i="11"/>
  <c r="D7693" i="11"/>
  <c r="D7692" i="11"/>
  <c r="D7691" i="11"/>
  <c r="D7690" i="11"/>
  <c r="D7689" i="11"/>
  <c r="A7689" i="11"/>
  <c r="D7688" i="11"/>
  <c r="D7687" i="11"/>
  <c r="D7686" i="11"/>
  <c r="D7685" i="11"/>
  <c r="A7685" i="11"/>
  <c r="D7684" i="11"/>
  <c r="D7683" i="11"/>
  <c r="D7682" i="11"/>
  <c r="D7681" i="11"/>
  <c r="D7680" i="11"/>
  <c r="D7679" i="11"/>
  <c r="A7679" i="11"/>
  <c r="D7674" i="11"/>
  <c r="A7674" i="11"/>
  <c r="D7673" i="11"/>
  <c r="A7673" i="11"/>
  <c r="D7672" i="11"/>
  <c r="A7672" i="11"/>
  <c r="D7671" i="11"/>
  <c r="D7670" i="11"/>
  <c r="D7669" i="11"/>
  <c r="D7668" i="11"/>
  <c r="D7667" i="11"/>
  <c r="D7666" i="11"/>
  <c r="D7665" i="11"/>
  <c r="D7664" i="11"/>
  <c r="D7663" i="11"/>
  <c r="D7662" i="11"/>
  <c r="D7658" i="11"/>
  <c r="A7658" i="11"/>
  <c r="D7657" i="11"/>
  <c r="A7657" i="11"/>
  <c r="D7656" i="11"/>
  <c r="D7655" i="11"/>
  <c r="D7654" i="11"/>
  <c r="D7653" i="11"/>
  <c r="D7652" i="11"/>
  <c r="D7651" i="11"/>
  <c r="D7650" i="11"/>
  <c r="A7650" i="11"/>
  <c r="D7649" i="11"/>
  <c r="D7648" i="11"/>
  <c r="D7647" i="11"/>
  <c r="D7646" i="11"/>
  <c r="D7645" i="11"/>
  <c r="D7644" i="11"/>
  <c r="A7644" i="11"/>
  <c r="D7643" i="11"/>
  <c r="A7643" i="11"/>
  <c r="D7640" i="11"/>
  <c r="A7640" i="11"/>
  <c r="D7639" i="11"/>
  <c r="A7639" i="11"/>
  <c r="D7637" i="11"/>
  <c r="A7637" i="11"/>
  <c r="D7636" i="11"/>
  <c r="A7636" i="11"/>
  <c r="D7634" i="11"/>
  <c r="A7634" i="11"/>
  <c r="D7630" i="11"/>
  <c r="A7630" i="11"/>
  <c r="D7629" i="11"/>
  <c r="A7629" i="11"/>
  <c r="D7628" i="11"/>
  <c r="A7628" i="11"/>
  <c r="D7627" i="11"/>
  <c r="A7627" i="11"/>
  <c r="D7626" i="11"/>
  <c r="A7626" i="11"/>
  <c r="D7625" i="11"/>
  <c r="A7625" i="11"/>
  <c r="D7624" i="11"/>
  <c r="A7624" i="11"/>
  <c r="D7620" i="11"/>
  <c r="A7620" i="11"/>
  <c r="D7619" i="11"/>
  <c r="A7619" i="11"/>
  <c r="D7618" i="11"/>
  <c r="A7618" i="11"/>
  <c r="D7615" i="11"/>
  <c r="A7615" i="11"/>
  <c r="D7614" i="11"/>
  <c r="A7614" i="11"/>
  <c r="D7613" i="11"/>
  <c r="D7612" i="11"/>
  <c r="D7611" i="11"/>
  <c r="D7610" i="11"/>
  <c r="D7609" i="11"/>
  <c r="D7608" i="11"/>
  <c r="D7607" i="11"/>
  <c r="D7606" i="11"/>
  <c r="A7606" i="11"/>
  <c r="D7605" i="11"/>
  <c r="D7604" i="11"/>
  <c r="D7603" i="11"/>
  <c r="D7602" i="11"/>
  <c r="A7602" i="11"/>
  <c r="D7601" i="11"/>
  <c r="D7600" i="11"/>
  <c r="D7599" i="11"/>
  <c r="D7598" i="11"/>
  <c r="D7597" i="11"/>
  <c r="D7596" i="11"/>
  <c r="A7596" i="11"/>
  <c r="D7591" i="11"/>
  <c r="A7591" i="11"/>
  <c r="D7590" i="11"/>
  <c r="A7590" i="11"/>
  <c r="D7589" i="11"/>
  <c r="A7589" i="11"/>
  <c r="D7588" i="11"/>
  <c r="D7587" i="11"/>
  <c r="D7586" i="11"/>
  <c r="D7585" i="11"/>
  <c r="D7584" i="11"/>
  <c r="D7583" i="11"/>
  <c r="D7582" i="11"/>
  <c r="D7581" i="11"/>
  <c r="D7580" i="11"/>
  <c r="D7579" i="11"/>
  <c r="D7575" i="11"/>
  <c r="A7575" i="11"/>
  <c r="D7574" i="11"/>
  <c r="A7574" i="11"/>
  <c r="D7573" i="11"/>
  <c r="D7572" i="11"/>
  <c r="D7571" i="11"/>
  <c r="D7570" i="11"/>
  <c r="D7569" i="11"/>
  <c r="D7568" i="11"/>
  <c r="D7567" i="11"/>
  <c r="A7567" i="11"/>
  <c r="D7566" i="11"/>
  <c r="D7565" i="11"/>
  <c r="D7564" i="11"/>
  <c r="D7563" i="11"/>
  <c r="D7562" i="11"/>
  <c r="D7561" i="11"/>
  <c r="A7561" i="11"/>
  <c r="D7560" i="11"/>
  <c r="A7560" i="11"/>
  <c r="D7557" i="11"/>
  <c r="A7557" i="11"/>
  <c r="D7556" i="11"/>
  <c r="A7556" i="11"/>
  <c r="D7554" i="11"/>
  <c r="A7554" i="11"/>
  <c r="D7553" i="11"/>
  <c r="A7553" i="11"/>
  <c r="D7551" i="11"/>
  <c r="A7551" i="11"/>
  <c r="D7547" i="11"/>
  <c r="A7547" i="11"/>
  <c r="D7546" i="11"/>
  <c r="A7546" i="11"/>
  <c r="D7545" i="11"/>
  <c r="A7545" i="11"/>
  <c r="D7544" i="11"/>
  <c r="A7544" i="11"/>
  <c r="D7543" i="11"/>
  <c r="A7543" i="11"/>
  <c r="D7542" i="11"/>
  <c r="A7542" i="11"/>
  <c r="D7541" i="11"/>
  <c r="A7541" i="11"/>
  <c r="D7537" i="11"/>
  <c r="A7537" i="11"/>
  <c r="D7536" i="11"/>
  <c r="A7536" i="11"/>
  <c r="D7535" i="11"/>
  <c r="A7535" i="11"/>
  <c r="D7532" i="11"/>
  <c r="A7532" i="11"/>
  <c r="D7531" i="11"/>
  <c r="A7531" i="11"/>
  <c r="D7530" i="11"/>
  <c r="D7529" i="11"/>
  <c r="D7528" i="11"/>
  <c r="D7527" i="11"/>
  <c r="D7526" i="11"/>
  <c r="D7525" i="11"/>
  <c r="D7524" i="11"/>
  <c r="D7523" i="11"/>
  <c r="A7523" i="11"/>
  <c r="D7522" i="11"/>
  <c r="D7521" i="11"/>
  <c r="D7520" i="11"/>
  <c r="D7519" i="11"/>
  <c r="A7519" i="11"/>
  <c r="D7518" i="11"/>
  <c r="D7517" i="11"/>
  <c r="D7516" i="11"/>
  <c r="D7515" i="11"/>
  <c r="D7514" i="11"/>
  <c r="D7513" i="11"/>
  <c r="A7513" i="11"/>
  <c r="D7508" i="11"/>
  <c r="A7508" i="11"/>
  <c r="D7507" i="11"/>
  <c r="A7507" i="11"/>
  <c r="D7506" i="11"/>
  <c r="A7506" i="11"/>
  <c r="D7505" i="11"/>
  <c r="D7504" i="11"/>
  <c r="D7503" i="11"/>
  <c r="D7502" i="11"/>
  <c r="D7501" i="11"/>
  <c r="D7500" i="11"/>
  <c r="D7499" i="11"/>
  <c r="D7498" i="11"/>
  <c r="D7497" i="11"/>
  <c r="D7496" i="11"/>
  <c r="D7494" i="11"/>
  <c r="A7494" i="11"/>
  <c r="D7492" i="11"/>
  <c r="A7492" i="11"/>
  <c r="D7491" i="11"/>
  <c r="A7491" i="11"/>
  <c r="D7490" i="11"/>
  <c r="D7489" i="11"/>
  <c r="D7488" i="11"/>
  <c r="D7487" i="11"/>
  <c r="D7486" i="11"/>
  <c r="D7485" i="11"/>
  <c r="D7484" i="11"/>
  <c r="A7484" i="11"/>
  <c r="D7483" i="11"/>
  <c r="D7482" i="11"/>
  <c r="D7481" i="11"/>
  <c r="D7480" i="11"/>
  <c r="D7479" i="11"/>
  <c r="D7478" i="11"/>
  <c r="A7478" i="11"/>
  <c r="D7477" i="11"/>
  <c r="A7477" i="11"/>
  <c r="D7474" i="11"/>
  <c r="A7474" i="11"/>
  <c r="D7473" i="11"/>
  <c r="A7473" i="11"/>
  <c r="D7471" i="11"/>
  <c r="A7471" i="11"/>
  <c r="D7470" i="11"/>
  <c r="A7470" i="11"/>
  <c r="D7468" i="11"/>
  <c r="A7468" i="11"/>
  <c r="D7464" i="11"/>
  <c r="A7464" i="11"/>
  <c r="D7463" i="11"/>
  <c r="A7463" i="11"/>
  <c r="D7462" i="11"/>
  <c r="A7462" i="11"/>
  <c r="D7461" i="11"/>
  <c r="A7461" i="11"/>
  <c r="D7460" i="11"/>
  <c r="A7460" i="11"/>
  <c r="D7459" i="11"/>
  <c r="A7459" i="11"/>
  <c r="D7458" i="11"/>
  <c r="A7458" i="11"/>
  <c r="D7454" i="11"/>
  <c r="A7454" i="11"/>
  <c r="D7453" i="11"/>
  <c r="A7453" i="11"/>
  <c r="D7452" i="11"/>
  <c r="A7452" i="11"/>
  <c r="D7449" i="11"/>
  <c r="A7449" i="11"/>
  <c r="D7448" i="11"/>
  <c r="A7448" i="11"/>
  <c r="D7447" i="11"/>
  <c r="D7446" i="11"/>
  <c r="D7445" i="11"/>
  <c r="D7444" i="11"/>
  <c r="D7443" i="11"/>
  <c r="D7442" i="11"/>
  <c r="D7441" i="11"/>
  <c r="D7440" i="11"/>
  <c r="A7440" i="11"/>
  <c r="D7439" i="11"/>
  <c r="D7438" i="11"/>
  <c r="D7437" i="11"/>
  <c r="D7436" i="11"/>
  <c r="A7436" i="11"/>
  <c r="D7435" i="11"/>
  <c r="D7434" i="11"/>
  <c r="D7433" i="11"/>
  <c r="D7432" i="11"/>
  <c r="D7431" i="11"/>
  <c r="D7430" i="11"/>
  <c r="A7430" i="11"/>
  <c r="D7427" i="11"/>
  <c r="A7427" i="11"/>
  <c r="D7426" i="11"/>
  <c r="A7426" i="11"/>
  <c r="D7425" i="11"/>
  <c r="A7425" i="11"/>
  <c r="D7424" i="11"/>
  <c r="A7424" i="11"/>
  <c r="D7423" i="11"/>
  <c r="A7423" i="11"/>
  <c r="D7422" i="11"/>
  <c r="D7421" i="11"/>
  <c r="D7420" i="11"/>
  <c r="D7419" i="11"/>
  <c r="D7418" i="11"/>
  <c r="D7417" i="11"/>
  <c r="D7416" i="11"/>
  <c r="D7415" i="11"/>
  <c r="D7414" i="11"/>
  <c r="D7413" i="11"/>
  <c r="D7411" i="11"/>
  <c r="A7411" i="11"/>
  <c r="D7409" i="11"/>
  <c r="A7409" i="11"/>
  <c r="D7408" i="11"/>
  <c r="A7408" i="11"/>
  <c r="D7407" i="11"/>
  <c r="D7406" i="11"/>
  <c r="D7405" i="11"/>
  <c r="D7404" i="11"/>
  <c r="D7403" i="11"/>
  <c r="D7402" i="11"/>
  <c r="D7401" i="11"/>
  <c r="A7401" i="11"/>
  <c r="D7400" i="11"/>
  <c r="D7399" i="11"/>
  <c r="D7398" i="11"/>
  <c r="D7397" i="11"/>
  <c r="D7396" i="11"/>
  <c r="D7395" i="11"/>
  <c r="A7395" i="11"/>
  <c r="D7394" i="11"/>
  <c r="A7394" i="11"/>
  <c r="D7392" i="11"/>
  <c r="A7392" i="11"/>
  <c r="D7391" i="11"/>
  <c r="A7391" i="11"/>
  <c r="D7390" i="11"/>
  <c r="A7390" i="11"/>
  <c r="D7388" i="11"/>
  <c r="A7388" i="11"/>
  <c r="D7387" i="11"/>
  <c r="A7387" i="11"/>
  <c r="D7385" i="11"/>
  <c r="A7385" i="11"/>
  <c r="D7381" i="11"/>
  <c r="A7381" i="11"/>
  <c r="D7380" i="11"/>
  <c r="A7380" i="11"/>
  <c r="D7379" i="11"/>
  <c r="A7379" i="11"/>
  <c r="D7378" i="11"/>
  <c r="A7378" i="11"/>
  <c r="D7377" i="11"/>
  <c r="A7377" i="11"/>
  <c r="D7376" i="11"/>
  <c r="A7376" i="11"/>
  <c r="D7375" i="11"/>
  <c r="A7375" i="11"/>
  <c r="D7371" i="11"/>
  <c r="A7371" i="11"/>
  <c r="D7370" i="11"/>
  <c r="A7370" i="11"/>
  <c r="D7369" i="11"/>
  <c r="A7369" i="11"/>
  <c r="D7366" i="11"/>
  <c r="A7366" i="11"/>
  <c r="D7365" i="11"/>
  <c r="A7365" i="11"/>
  <c r="D7364" i="11"/>
  <c r="D7363" i="11"/>
  <c r="D7362" i="11"/>
  <c r="D7361" i="11"/>
  <c r="D7360" i="11"/>
  <c r="D7359" i="11"/>
  <c r="D7358" i="11"/>
  <c r="D7357" i="11"/>
  <c r="A7357" i="11"/>
  <c r="D7356" i="11"/>
  <c r="D7355" i="11"/>
  <c r="D7354" i="11"/>
  <c r="D7353" i="11"/>
  <c r="A7353" i="11"/>
  <c r="D7352" i="11"/>
  <c r="D7351" i="11"/>
  <c r="D7350" i="11"/>
  <c r="D7349" i="11"/>
  <c r="D7348" i="11"/>
  <c r="D7347" i="11"/>
  <c r="A7347" i="11"/>
  <c r="D7344" i="11"/>
  <c r="A7344" i="11"/>
  <c r="D7343" i="11"/>
  <c r="A7343" i="11"/>
  <c r="D7342" i="11"/>
  <c r="A7342" i="11"/>
  <c r="D7341" i="11"/>
  <c r="A7341" i="11"/>
  <c r="D7340" i="11"/>
  <c r="A7340" i="11"/>
  <c r="D7339" i="11"/>
  <c r="D7338" i="11"/>
  <c r="D7337" i="11"/>
  <c r="D7336" i="11"/>
  <c r="D7335" i="11"/>
  <c r="D7334" i="11"/>
  <c r="D7333" i="11"/>
  <c r="D7332" i="11"/>
  <c r="D7331" i="11"/>
  <c r="D7330" i="11"/>
  <c r="D7328" i="11"/>
  <c r="A7328" i="11"/>
  <c r="D7326" i="11"/>
  <c r="A7326" i="11"/>
  <c r="D7325" i="11"/>
  <c r="A7325" i="11"/>
  <c r="D7324" i="11"/>
  <c r="D7323" i="11"/>
  <c r="D7322" i="11"/>
  <c r="D7321" i="11"/>
  <c r="D7320" i="11"/>
  <c r="D7319" i="11"/>
  <c r="D7318" i="11"/>
  <c r="A7318" i="11"/>
  <c r="D7317" i="11"/>
  <c r="D7316" i="11"/>
  <c r="D7315" i="11"/>
  <c r="D7314" i="11"/>
  <c r="D7313" i="11"/>
  <c r="D7312" i="11"/>
  <c r="A7312" i="11"/>
  <c r="D7311" i="11"/>
  <c r="A7311" i="11"/>
  <c r="D7308" i="11"/>
  <c r="A7308" i="11"/>
  <c r="D7307" i="11"/>
  <c r="A7307" i="11"/>
  <c r="D7305" i="11"/>
  <c r="A7305" i="11"/>
  <c r="D7304" i="11"/>
  <c r="A7304" i="11"/>
  <c r="D7302" i="11"/>
  <c r="A7302" i="11"/>
  <c r="D7298" i="11"/>
  <c r="A7298" i="11"/>
  <c r="D7297" i="11"/>
  <c r="A7297" i="11"/>
  <c r="D7296" i="11"/>
  <c r="A7296" i="11"/>
  <c r="D7295" i="11"/>
  <c r="A7295" i="11"/>
  <c r="D7294" i="11"/>
  <c r="A7294" i="11"/>
  <c r="D7293" i="11"/>
  <c r="A7293" i="11"/>
  <c r="D7292" i="11"/>
  <c r="A7292" i="11"/>
  <c r="D7288" i="11"/>
  <c r="A7288" i="11"/>
  <c r="D7287" i="11"/>
  <c r="A7287" i="11"/>
  <c r="D7286" i="11"/>
  <c r="A7286" i="11"/>
  <c r="D7283" i="11"/>
  <c r="A7283" i="11"/>
  <c r="D7282" i="11"/>
  <c r="A7282" i="11"/>
  <c r="D7281" i="11"/>
  <c r="D7280" i="11"/>
  <c r="D7279" i="11"/>
  <c r="D7278" i="11"/>
  <c r="D7277" i="11"/>
  <c r="D7276" i="11"/>
  <c r="D7275" i="11"/>
  <c r="D7274" i="11"/>
  <c r="A7274" i="11"/>
  <c r="D7273" i="11"/>
  <c r="D7272" i="11"/>
  <c r="D7271" i="11"/>
  <c r="D7270" i="11"/>
  <c r="A7270" i="11"/>
  <c r="D7269" i="11"/>
  <c r="D7268" i="11"/>
  <c r="D7267" i="11"/>
  <c r="D7266" i="11"/>
  <c r="D7265" i="11"/>
  <c r="D7264" i="11"/>
  <c r="A7264" i="11"/>
  <c r="D7259" i="11"/>
  <c r="A7259" i="11"/>
  <c r="D7258" i="11"/>
  <c r="A7258" i="11"/>
  <c r="D7257" i="11"/>
  <c r="A7257" i="11"/>
  <c r="D7256" i="11"/>
  <c r="D7255" i="11"/>
  <c r="D7254" i="11"/>
  <c r="D7253" i="11"/>
  <c r="D7252" i="11"/>
  <c r="D7251" i="11"/>
  <c r="D7250" i="11"/>
  <c r="D7249" i="11"/>
  <c r="D7248" i="11"/>
  <c r="D7247" i="11"/>
  <c r="D7243" i="11"/>
  <c r="A7243" i="11"/>
  <c r="D7242" i="11"/>
  <c r="A7242" i="11"/>
  <c r="D7241" i="11"/>
  <c r="D7240" i="11"/>
  <c r="D7239" i="11"/>
  <c r="D7238" i="11"/>
  <c r="D7237" i="11"/>
  <c r="D7236" i="11"/>
  <c r="D7235" i="11"/>
  <c r="A7235" i="11"/>
  <c r="D7234" i="11"/>
  <c r="D7233" i="11"/>
  <c r="D7232" i="11"/>
  <c r="D7231" i="11"/>
  <c r="D7230" i="11"/>
  <c r="D7229" i="11"/>
  <c r="A7229" i="11"/>
  <c r="D7228" i="11"/>
  <c r="A7228" i="11"/>
  <c r="D7226" i="11"/>
  <c r="A7226" i="11"/>
  <c r="D7225" i="11"/>
  <c r="A7225" i="11"/>
  <c r="D7224" i="11"/>
  <c r="A7224" i="11"/>
  <c r="D7222" i="11"/>
  <c r="A7222" i="11"/>
  <c r="D7221" i="11"/>
  <c r="A7221" i="11"/>
  <c r="D7219" i="11"/>
  <c r="A7219" i="11"/>
  <c r="D7215" i="11"/>
  <c r="A7215" i="11"/>
  <c r="D7214" i="11"/>
  <c r="A7214" i="11"/>
  <c r="D7213" i="11"/>
  <c r="A7213" i="11"/>
  <c r="D7212" i="11"/>
  <c r="A7212" i="11"/>
  <c r="D7211" i="11"/>
  <c r="A7211" i="11"/>
  <c r="D7210" i="11"/>
  <c r="A7210" i="11"/>
  <c r="D7209" i="11"/>
  <c r="A7209" i="11"/>
  <c r="D7205" i="11"/>
  <c r="A7205" i="11"/>
  <c r="D7204" i="11"/>
  <c r="A7204" i="11"/>
  <c r="D7203" i="11"/>
  <c r="A7203" i="11"/>
  <c r="D7200" i="11"/>
  <c r="A7200" i="11"/>
  <c r="D7199" i="11"/>
  <c r="A7199" i="11"/>
  <c r="D7198" i="11"/>
  <c r="D7197" i="11"/>
  <c r="D7196" i="11"/>
  <c r="D7195" i="11"/>
  <c r="D7194" i="11"/>
  <c r="D7193" i="11"/>
  <c r="D7192" i="11"/>
  <c r="D7191" i="11"/>
  <c r="A7191" i="11"/>
  <c r="D7190" i="11"/>
  <c r="D7189" i="11"/>
  <c r="D7188" i="11"/>
  <c r="D7187" i="11"/>
  <c r="A7187" i="11"/>
  <c r="D7186" i="11"/>
  <c r="D7185" i="11"/>
  <c r="D7184" i="11"/>
  <c r="D7183" i="11"/>
  <c r="D7182" i="11"/>
  <c r="D7181" i="11"/>
  <c r="A7181" i="11"/>
  <c r="D7176" i="11"/>
  <c r="A7176" i="11"/>
  <c r="D7175" i="11"/>
  <c r="A7175" i="11"/>
  <c r="D7174" i="11"/>
  <c r="A7174" i="11"/>
  <c r="D7173" i="11"/>
  <c r="D7172" i="11"/>
  <c r="D7171" i="11"/>
  <c r="D7170" i="11"/>
  <c r="D7169" i="11"/>
  <c r="D7168" i="11"/>
  <c r="D7167" i="11"/>
  <c r="D7166" i="11"/>
  <c r="D7165" i="11"/>
  <c r="D7164" i="11"/>
  <c r="D7160" i="11"/>
  <c r="A7160" i="11"/>
  <c r="D7159" i="11"/>
  <c r="A7159" i="11"/>
  <c r="D7158" i="11"/>
  <c r="D7157" i="11"/>
  <c r="D7156" i="11"/>
  <c r="D7155" i="11"/>
  <c r="D7154" i="11"/>
  <c r="D7153" i="11"/>
  <c r="D7152" i="11"/>
  <c r="A7152" i="11"/>
  <c r="D7151" i="11"/>
  <c r="D7150" i="11"/>
  <c r="D7149" i="11"/>
  <c r="D7148" i="11"/>
  <c r="D7147" i="11"/>
  <c r="D7146" i="11"/>
  <c r="A7146" i="11"/>
  <c r="D7145" i="11"/>
  <c r="A7145" i="11"/>
  <c r="D7142" i="11"/>
  <c r="A7142" i="11"/>
  <c r="D7141" i="11"/>
  <c r="A7141" i="11"/>
  <c r="D7139" i="11"/>
  <c r="A7139" i="11"/>
  <c r="D7138" i="11"/>
  <c r="A7138" i="11"/>
  <c r="D7136" i="11"/>
  <c r="A7136" i="11"/>
  <c r="D7132" i="11"/>
  <c r="A7132" i="11"/>
  <c r="D7131" i="11"/>
  <c r="A7131" i="11"/>
  <c r="D7130" i="11"/>
  <c r="A7130" i="11"/>
  <c r="D7129" i="11"/>
  <c r="A7129" i="11"/>
  <c r="D7128" i="11"/>
  <c r="A7128" i="11"/>
  <c r="D7127" i="11"/>
  <c r="A7127" i="11"/>
  <c r="D7126" i="11"/>
  <c r="A7126" i="11"/>
  <c r="D7122" i="11"/>
  <c r="A7122" i="11"/>
  <c r="D7121" i="11"/>
  <c r="A7121" i="11"/>
  <c r="D7120" i="11"/>
  <c r="A7120" i="11"/>
  <c r="D7117" i="11"/>
  <c r="A7117" i="11"/>
  <c r="D7116" i="11"/>
  <c r="A7116" i="11"/>
  <c r="D7115" i="11"/>
  <c r="D7114" i="11"/>
  <c r="D7113" i="11"/>
  <c r="D7112" i="11"/>
  <c r="D7111" i="11"/>
  <c r="D7110" i="11"/>
  <c r="D7109" i="11"/>
  <c r="D7108" i="11"/>
  <c r="A7108" i="11"/>
  <c r="D7107" i="11"/>
  <c r="D7106" i="11"/>
  <c r="D7105" i="11"/>
  <c r="D7104" i="11"/>
  <c r="A7104" i="11"/>
  <c r="D7103" i="11"/>
  <c r="D7102" i="11"/>
  <c r="D7101" i="11"/>
  <c r="D7100" i="11"/>
  <c r="D7099" i="11"/>
  <c r="D7098" i="11"/>
  <c r="A7098" i="11"/>
  <c r="D7095" i="11"/>
  <c r="A7095" i="11"/>
  <c r="D7092" i="11"/>
  <c r="A7092" i="11"/>
  <c r="D7091" i="11"/>
  <c r="A7091" i="11"/>
  <c r="D7090" i="11"/>
  <c r="D7089" i="11"/>
  <c r="D7088" i="11"/>
  <c r="D7087" i="11"/>
  <c r="D7086" i="11"/>
  <c r="D7085" i="11"/>
  <c r="D7084" i="11"/>
  <c r="D7083" i="11"/>
  <c r="D7082" i="11"/>
  <c r="D7081" i="11"/>
  <c r="D7079" i="11"/>
  <c r="A7079" i="11"/>
  <c r="D7077" i="11"/>
  <c r="A7077" i="11"/>
  <c r="D7076" i="11"/>
  <c r="A7076" i="11"/>
  <c r="D7075" i="11"/>
  <c r="D7074" i="11"/>
  <c r="D7073" i="11"/>
  <c r="D7072" i="11"/>
  <c r="D7071" i="11"/>
  <c r="D7070" i="11"/>
  <c r="D7069" i="11"/>
  <c r="A7069" i="11"/>
  <c r="D7068" i="11"/>
  <c r="D7067" i="11"/>
  <c r="D7066" i="11"/>
  <c r="D7065" i="11"/>
  <c r="D7064" i="11"/>
  <c r="D7063" i="11"/>
  <c r="A7063" i="11"/>
  <c r="D7062" i="11"/>
  <c r="A7062" i="11"/>
  <c r="D7059" i="11"/>
  <c r="A7059" i="11"/>
  <c r="D7058" i="11"/>
  <c r="A7058" i="11"/>
  <c r="D7056" i="11"/>
  <c r="A7056" i="11"/>
  <c r="D7055" i="11"/>
  <c r="A7055" i="11"/>
  <c r="D7053" i="11"/>
  <c r="A7053" i="11"/>
  <c r="D7049" i="11"/>
  <c r="A7049" i="11"/>
  <c r="D7048" i="11"/>
  <c r="A7048" i="11"/>
  <c r="D7047" i="11"/>
  <c r="A7047" i="11"/>
  <c r="D7046" i="11"/>
  <c r="A7046" i="11"/>
  <c r="D7045" i="11"/>
  <c r="A7045" i="11"/>
  <c r="D7044" i="11"/>
  <c r="A7044" i="11"/>
  <c r="D7043" i="11"/>
  <c r="A7043" i="11"/>
  <c r="D7039" i="11"/>
  <c r="A7039" i="11"/>
  <c r="D7038" i="11"/>
  <c r="A7038" i="11"/>
  <c r="D7037" i="11"/>
  <c r="A7037" i="11"/>
  <c r="D7034" i="11"/>
  <c r="A7034" i="11"/>
  <c r="D7033" i="11"/>
  <c r="A7033" i="11"/>
  <c r="D7032" i="11"/>
  <c r="D7031" i="11"/>
  <c r="D7030" i="11"/>
  <c r="D7029" i="11"/>
  <c r="D7028" i="11"/>
  <c r="D7027" i="11"/>
  <c r="D7026" i="11"/>
  <c r="D7025" i="11"/>
  <c r="A7025" i="11"/>
  <c r="D7024" i="11"/>
  <c r="D7023" i="11"/>
  <c r="D7022" i="11"/>
  <c r="D7021" i="11"/>
  <c r="A7021" i="11"/>
  <c r="D7020" i="11"/>
  <c r="D7019" i="11"/>
  <c r="D7018" i="11"/>
  <c r="D7017" i="11"/>
  <c r="D7016" i="11"/>
  <c r="D7015" i="11"/>
  <c r="A7015" i="11"/>
  <c r="D7012" i="11"/>
  <c r="A7012" i="11"/>
  <c r="D7010" i="11"/>
  <c r="A7010" i="11"/>
  <c r="D7009" i="11"/>
  <c r="A7009" i="11"/>
  <c r="D7008" i="11"/>
  <c r="A7008" i="11"/>
  <c r="D7007" i="11"/>
  <c r="D7006" i="11"/>
  <c r="D7005" i="11"/>
  <c r="D7004" i="11"/>
  <c r="D7003" i="11"/>
  <c r="D7002" i="11"/>
  <c r="D7001" i="11"/>
  <c r="D7000" i="11"/>
  <c r="D6999" i="11"/>
  <c r="D6998" i="11"/>
  <c r="D6994" i="11"/>
  <c r="A6994" i="11"/>
  <c r="D6993" i="11"/>
  <c r="A6993" i="11"/>
  <c r="D6992" i="11"/>
  <c r="D6991" i="11"/>
  <c r="D6990" i="11"/>
  <c r="D6989" i="11"/>
  <c r="D6988" i="11"/>
  <c r="D6987" i="11"/>
  <c r="D6986" i="11"/>
  <c r="A6986" i="11"/>
  <c r="D6985" i="11"/>
  <c r="D6984" i="11"/>
  <c r="D6983" i="11"/>
  <c r="D6982" i="11"/>
  <c r="D6981" i="11"/>
  <c r="D6980" i="11"/>
  <c r="A6980" i="11"/>
  <c r="D6979" i="11"/>
  <c r="A6979" i="11"/>
  <c r="D6977" i="11"/>
  <c r="A6977" i="11"/>
  <c r="D6976" i="11"/>
  <c r="A6976" i="11"/>
  <c r="D6975" i="11"/>
  <c r="A6975" i="11"/>
  <c r="D6973" i="11"/>
  <c r="A6973" i="11"/>
  <c r="D6972" i="11"/>
  <c r="A6972" i="11"/>
  <c r="D6970" i="11"/>
  <c r="A6970" i="11"/>
  <c r="D6969" i="11"/>
  <c r="A6969" i="11"/>
  <c r="D6968" i="11"/>
  <c r="A6968" i="11"/>
  <c r="D6967" i="11"/>
  <c r="A6967" i="11"/>
  <c r="D6966" i="11"/>
  <c r="A6966" i="11"/>
  <c r="D6965" i="11"/>
  <c r="A6965" i="11"/>
  <c r="D6964" i="11"/>
  <c r="A6964" i="11"/>
  <c r="D6963" i="11"/>
  <c r="A6963" i="11"/>
  <c r="D6962" i="11"/>
  <c r="A6962" i="11"/>
  <c r="D6961" i="11"/>
  <c r="A6961" i="11"/>
  <c r="D6960" i="11"/>
  <c r="A6960" i="11"/>
  <c r="D6959" i="11"/>
  <c r="A6959" i="11"/>
  <c r="D6958" i="11"/>
  <c r="A6958" i="11"/>
  <c r="D6957" i="11"/>
  <c r="A6957" i="11"/>
  <c r="D6956" i="11"/>
  <c r="A6956" i="11"/>
  <c r="D6955" i="11"/>
  <c r="A6955" i="11"/>
  <c r="D6954" i="11"/>
  <c r="A6954" i="11"/>
  <c r="D6953" i="11"/>
  <c r="A6953" i="11"/>
  <c r="D6952" i="11"/>
  <c r="A6952" i="11"/>
  <c r="D6951" i="11"/>
  <c r="A6951" i="11"/>
  <c r="D6950" i="11"/>
  <c r="A6950" i="11"/>
  <c r="D6949" i="11"/>
  <c r="D6948" i="11"/>
  <c r="D6947" i="11"/>
  <c r="D6946" i="11"/>
  <c r="D6945" i="11"/>
  <c r="D6944" i="11"/>
  <c r="D6943" i="11"/>
  <c r="D6942" i="11"/>
  <c r="A6942" i="11"/>
  <c r="D6941" i="11"/>
  <c r="D6940" i="11"/>
  <c r="D6939" i="11"/>
  <c r="D6938" i="11"/>
  <c r="A6938" i="11"/>
  <c r="D6937" i="11"/>
  <c r="D6936" i="11"/>
  <c r="D6935" i="11"/>
  <c r="D6934" i="11"/>
  <c r="D6933" i="11"/>
  <c r="D6932" i="11"/>
  <c r="A6932" i="11"/>
  <c r="D6931" i="11"/>
  <c r="A6931" i="11"/>
  <c r="D6930" i="11"/>
  <c r="A6930" i="11"/>
  <c r="D6929" i="11"/>
  <c r="A6929" i="11"/>
  <c r="D6928" i="11"/>
  <c r="A6928" i="11"/>
  <c r="D6927" i="11"/>
  <c r="A6927" i="11"/>
  <c r="D6926" i="11"/>
  <c r="A6926" i="11"/>
  <c r="D6925" i="11"/>
  <c r="A6925" i="11"/>
  <c r="D6924" i="11"/>
  <c r="D6923" i="11"/>
  <c r="D6922" i="11"/>
  <c r="D6921" i="11"/>
  <c r="D6920" i="11"/>
  <c r="D6919" i="11"/>
  <c r="D6918" i="11"/>
  <c r="D6917" i="11"/>
  <c r="D6916" i="11"/>
  <c r="D6915" i="11"/>
  <c r="D6914" i="11"/>
  <c r="A6914" i="11"/>
  <c r="D6913" i="11"/>
  <c r="A6913" i="11"/>
  <c r="D6912" i="11"/>
  <c r="A6912" i="11"/>
  <c r="D6911" i="11"/>
  <c r="A6911" i="11"/>
  <c r="D6910" i="11"/>
  <c r="A6910" i="11"/>
  <c r="D6909" i="11"/>
  <c r="D6908" i="11"/>
  <c r="D6907" i="11"/>
  <c r="D6906" i="11"/>
  <c r="D6905" i="11"/>
  <c r="D6904" i="11"/>
  <c r="D6903" i="11"/>
  <c r="A6903" i="11"/>
  <c r="D6902" i="11"/>
  <c r="D6901" i="11"/>
  <c r="D6900" i="11"/>
  <c r="D6899" i="11"/>
  <c r="D6898" i="11"/>
  <c r="D6897" i="11"/>
  <c r="A6897" i="11"/>
  <c r="D6896" i="11"/>
  <c r="A6896" i="11"/>
  <c r="D6895" i="11"/>
  <c r="A6895" i="11"/>
  <c r="D6894" i="11"/>
  <c r="A6894" i="11"/>
  <c r="D6893" i="11"/>
  <c r="A6893" i="11"/>
  <c r="D6892" i="11"/>
  <c r="A6892" i="11"/>
  <c r="D6891" i="11"/>
  <c r="A6891" i="11"/>
  <c r="D6890" i="11"/>
  <c r="A6890" i="11"/>
  <c r="D6889" i="11"/>
  <c r="A6889" i="11"/>
  <c r="D6888" i="11"/>
  <c r="D6887" i="11"/>
  <c r="A6887" i="11"/>
  <c r="D6883" i="11"/>
  <c r="A6883" i="11"/>
  <c r="D6882" i="11"/>
  <c r="A6882" i="11"/>
  <c r="D6881" i="11"/>
  <c r="A6881" i="11"/>
  <c r="D6880" i="11"/>
  <c r="A6880" i="11"/>
  <c r="D6879" i="11"/>
  <c r="A6879" i="11"/>
  <c r="D6878" i="11"/>
  <c r="A6878" i="11"/>
  <c r="D6877" i="11"/>
  <c r="A6877" i="11"/>
  <c r="D6876" i="11"/>
  <c r="A6876" i="11"/>
  <c r="D6873" i="11"/>
  <c r="A6873" i="11"/>
  <c r="D6872" i="11"/>
  <c r="A6872" i="11"/>
  <c r="D6871" i="11"/>
  <c r="A6871" i="11"/>
  <c r="D6868" i="11"/>
  <c r="A6868" i="11"/>
  <c r="D6867" i="11"/>
  <c r="A6867" i="11"/>
  <c r="D6866" i="11"/>
  <c r="D6865" i="11"/>
  <c r="D6864" i="11"/>
  <c r="D6863" i="11"/>
  <c r="D6862" i="11"/>
  <c r="D6861" i="11"/>
  <c r="D6860" i="11"/>
  <c r="D6859" i="11"/>
  <c r="A6859" i="11"/>
  <c r="D6858" i="11"/>
  <c r="D6857" i="11"/>
  <c r="D6856" i="11"/>
  <c r="D6855" i="11"/>
  <c r="A6855" i="11"/>
  <c r="D6854" i="11"/>
  <c r="D6853" i="11"/>
  <c r="D6852" i="11"/>
  <c r="D6851" i="11"/>
  <c r="D6850" i="11"/>
  <c r="D6849" i="11"/>
  <c r="A6849" i="11"/>
  <c r="D6848" i="11"/>
  <c r="A6848" i="11"/>
  <c r="D6846" i="11"/>
  <c r="A6846" i="11"/>
  <c r="D6845" i="11"/>
  <c r="A6845" i="11"/>
  <c r="D6844" i="11"/>
  <c r="A6844" i="11"/>
  <c r="D6843" i="11"/>
  <c r="A6843" i="11"/>
  <c r="D6842" i="11"/>
  <c r="A6842" i="11"/>
  <c r="D6841" i="11"/>
  <c r="D6840" i="11"/>
  <c r="D6839" i="11"/>
  <c r="D6838" i="11"/>
  <c r="D6837" i="11"/>
  <c r="D6836" i="11"/>
  <c r="D6835" i="11"/>
  <c r="D6834" i="11"/>
  <c r="D6833" i="11"/>
  <c r="D6832" i="11"/>
  <c r="D6830" i="11"/>
  <c r="A6830" i="11"/>
  <c r="D6828" i="11"/>
  <c r="A6828" i="11"/>
  <c r="D6827" i="11"/>
  <c r="A6827" i="11"/>
  <c r="D6826" i="11"/>
  <c r="D6825" i="11"/>
  <c r="D6824" i="11"/>
  <c r="D6823" i="11"/>
  <c r="D6822" i="11"/>
  <c r="D6821" i="11"/>
  <c r="D6820" i="11"/>
  <c r="A6820" i="11"/>
  <c r="D6819" i="11"/>
  <c r="D6818" i="11"/>
  <c r="D6817" i="11"/>
  <c r="D6816" i="11"/>
  <c r="D6815" i="11"/>
  <c r="D6814" i="11"/>
  <c r="A6814" i="11"/>
  <c r="D6813" i="11"/>
  <c r="A6813" i="11"/>
  <c r="D6811" i="11"/>
  <c r="A6811" i="11"/>
  <c r="D6810" i="11"/>
  <c r="A6810" i="11"/>
  <c r="D6809" i="11"/>
  <c r="A6809" i="11"/>
  <c r="D6807" i="11"/>
  <c r="A6807" i="11"/>
  <c r="D6806" i="11"/>
  <c r="A6806" i="11"/>
  <c r="D6804" i="11"/>
  <c r="A6804" i="11"/>
  <c r="D6800" i="11"/>
  <c r="A6800" i="11"/>
  <c r="D6799" i="11"/>
  <c r="A6799" i="11"/>
  <c r="D6798" i="11"/>
  <c r="A6798" i="11"/>
  <c r="D6797" i="11"/>
  <c r="A6797" i="11"/>
  <c r="D6796" i="11"/>
  <c r="A6796" i="11"/>
  <c r="D6795" i="11"/>
  <c r="A6795" i="11"/>
  <c r="D6794" i="11"/>
  <c r="A6794" i="11"/>
  <c r="D6790" i="11"/>
  <c r="A6790" i="11"/>
  <c r="D6789" i="11"/>
  <c r="A6789" i="11"/>
  <c r="D6788" i="11"/>
  <c r="A6788" i="11"/>
  <c r="D6785" i="11"/>
  <c r="A6785" i="11"/>
  <c r="D6784" i="11"/>
  <c r="A6784" i="11"/>
  <c r="D6783" i="11"/>
  <c r="D6782" i="11"/>
  <c r="D6781" i="11"/>
  <c r="D6780" i="11"/>
  <c r="D6779" i="11"/>
  <c r="D6778" i="11"/>
  <c r="D6777" i="11"/>
  <c r="D6776" i="11"/>
  <c r="A6776" i="11"/>
  <c r="D6775" i="11"/>
  <c r="D6774" i="11"/>
  <c r="D6773" i="11"/>
  <c r="D6772" i="11"/>
  <c r="A6772" i="11"/>
  <c r="D6771" i="11"/>
  <c r="D6770" i="11"/>
  <c r="D6769" i="11"/>
  <c r="D6768" i="11"/>
  <c r="D6767" i="11"/>
  <c r="D6766" i="11"/>
  <c r="A6766" i="11"/>
  <c r="D6763" i="11"/>
  <c r="A6763" i="11"/>
  <c r="D6762" i="11"/>
  <c r="A6762" i="11"/>
  <c r="D6761" i="11"/>
  <c r="A6761" i="11"/>
  <c r="D6760" i="11"/>
  <c r="A6760" i="11"/>
  <c r="D6759" i="11"/>
  <c r="A6759" i="11"/>
  <c r="D6758" i="11"/>
  <c r="D6757" i="11"/>
  <c r="D6756" i="11"/>
  <c r="D6755" i="11"/>
  <c r="D6754" i="11"/>
  <c r="D6753" i="11"/>
  <c r="D6752" i="11"/>
  <c r="D6751" i="11"/>
  <c r="D6750" i="11"/>
  <c r="D6749" i="11"/>
  <c r="D6745" i="11"/>
  <c r="A6745" i="11"/>
  <c r="D6744" i="11"/>
  <c r="A6744" i="11"/>
  <c r="D6743" i="11"/>
  <c r="D6742" i="11"/>
  <c r="D6741" i="11"/>
  <c r="D6740" i="11"/>
  <c r="D6739" i="11"/>
  <c r="D6738" i="11"/>
  <c r="D6737" i="11"/>
  <c r="A6737" i="11"/>
  <c r="D6736" i="11"/>
  <c r="D6735" i="11"/>
  <c r="D6734" i="11"/>
  <c r="D6733" i="11"/>
  <c r="D6732" i="11"/>
  <c r="D6731" i="11"/>
  <c r="A6731" i="11"/>
  <c r="D6730" i="11"/>
  <c r="A6730" i="11"/>
  <c r="D6727" i="11"/>
  <c r="A6727" i="11"/>
  <c r="D6726" i="11"/>
  <c r="A6726" i="11"/>
  <c r="D6724" i="11"/>
  <c r="A6724" i="11"/>
  <c r="D6723" i="11"/>
  <c r="A6723" i="11"/>
  <c r="D6721" i="11"/>
  <c r="A6721" i="11"/>
  <c r="D6717" i="11"/>
  <c r="A6717" i="11"/>
  <c r="D6716" i="11"/>
  <c r="A6716" i="11"/>
  <c r="D6715" i="11"/>
  <c r="A6715" i="11"/>
  <c r="D6714" i="11"/>
  <c r="A6714" i="11"/>
  <c r="D6713" i="11"/>
  <c r="A6713" i="11"/>
  <c r="D6712" i="11"/>
  <c r="A6712" i="11"/>
  <c r="D6711" i="11"/>
  <c r="A6711" i="11"/>
  <c r="D6707" i="11"/>
  <c r="A6707" i="11"/>
  <c r="D6706" i="11"/>
  <c r="A6706" i="11"/>
  <c r="D6705" i="11"/>
  <c r="A6705" i="11"/>
  <c r="D6702" i="11"/>
  <c r="A6702" i="11"/>
  <c r="D6701" i="11"/>
  <c r="A6701" i="11"/>
  <c r="D6700" i="11"/>
  <c r="D6699" i="11"/>
  <c r="D6698" i="11"/>
  <c r="D6697" i="11"/>
  <c r="D6696" i="11"/>
  <c r="D6695" i="11"/>
  <c r="D6694" i="11"/>
  <c r="D6693" i="11"/>
  <c r="A6693" i="11"/>
  <c r="D6692" i="11"/>
  <c r="D6691" i="11"/>
  <c r="D6690" i="11"/>
  <c r="D6689" i="11"/>
  <c r="A6689" i="11"/>
  <c r="D6688" i="11"/>
  <c r="D6687" i="11"/>
  <c r="D6686" i="11"/>
  <c r="D6685" i="11"/>
  <c r="D6684" i="11"/>
  <c r="D6683" i="11"/>
  <c r="A6683" i="11"/>
  <c r="D6680" i="11"/>
  <c r="A6680" i="11"/>
  <c r="D6678" i="11"/>
  <c r="A6678" i="11"/>
  <c r="D6677" i="11"/>
  <c r="A6677" i="11"/>
  <c r="D6676" i="11"/>
  <c r="A6676" i="11"/>
  <c r="D6675" i="11"/>
  <c r="D6674" i="11"/>
  <c r="D6673" i="11"/>
  <c r="D6672" i="11"/>
  <c r="D6671" i="11"/>
  <c r="D6670" i="11"/>
  <c r="D6669" i="11"/>
  <c r="D6668" i="11"/>
  <c r="D6667" i="11"/>
  <c r="D6666" i="11"/>
  <c r="D6662" i="11"/>
  <c r="A6662" i="11"/>
  <c r="D6661" i="11"/>
  <c r="A6661" i="11"/>
  <c r="D6660" i="11"/>
  <c r="D6659" i="11"/>
  <c r="D6658" i="11"/>
  <c r="D6657" i="11"/>
  <c r="D6656" i="11"/>
  <c r="D6655" i="11"/>
  <c r="D6654" i="11"/>
  <c r="A6654" i="11"/>
  <c r="D6653" i="11"/>
  <c r="D6652" i="11"/>
  <c r="D6651" i="11"/>
  <c r="D6650" i="11"/>
  <c r="D6649" i="11"/>
  <c r="D6648" i="11"/>
  <c r="A6648" i="11"/>
  <c r="D6647" i="11"/>
  <c r="A6647" i="11"/>
  <c r="D6644" i="11"/>
  <c r="A6644" i="11"/>
  <c r="D6643" i="11"/>
  <c r="A6643" i="11"/>
  <c r="D6641" i="11"/>
  <c r="A6641" i="11"/>
  <c r="D6640" i="11"/>
  <c r="A6640" i="11"/>
  <c r="D6638" i="11"/>
  <c r="A6638" i="11"/>
  <c r="D6634" i="11"/>
  <c r="A6634" i="11"/>
  <c r="D6633" i="11"/>
  <c r="A6633" i="11"/>
  <c r="D6632" i="11"/>
  <c r="A6632" i="11"/>
  <c r="D6631" i="11"/>
  <c r="A6631" i="11"/>
  <c r="D6630" i="11"/>
  <c r="A6630" i="11"/>
  <c r="D6629" i="11"/>
  <c r="A6629" i="11"/>
  <c r="D6628" i="11"/>
  <c r="A6628" i="11"/>
  <c r="D6624" i="11"/>
  <c r="A6624" i="11"/>
  <c r="D6623" i="11"/>
  <c r="A6623" i="11"/>
  <c r="D6622" i="11"/>
  <c r="A6622" i="11"/>
  <c r="D6619" i="11"/>
  <c r="A6619" i="11"/>
  <c r="D6618" i="11"/>
  <c r="A6618" i="11"/>
  <c r="D6617" i="11"/>
  <c r="D6616" i="11"/>
  <c r="D6615" i="11"/>
  <c r="D6614" i="11"/>
  <c r="D6613" i="11"/>
  <c r="D6612" i="11"/>
  <c r="D6611" i="11"/>
  <c r="D6610" i="11"/>
  <c r="A6610" i="11"/>
  <c r="D6609" i="11"/>
  <c r="D6608" i="11"/>
  <c r="D6607" i="11"/>
  <c r="D6606" i="11"/>
  <c r="A6606" i="11"/>
  <c r="D6605" i="11"/>
  <c r="D6604" i="11"/>
  <c r="D6603" i="11"/>
  <c r="D6602" i="11"/>
  <c r="D6601" i="11"/>
  <c r="D6600" i="11"/>
  <c r="A6600" i="11"/>
  <c r="D6597" i="11"/>
  <c r="A6597" i="11"/>
  <c r="D6596" i="11"/>
  <c r="A6596" i="11"/>
  <c r="D6595" i="11"/>
  <c r="A6595" i="11"/>
  <c r="D6594" i="11"/>
  <c r="A6594" i="11"/>
  <c r="D6593" i="11"/>
  <c r="A6593" i="11"/>
  <c r="D6592" i="11"/>
  <c r="D6591" i="11"/>
  <c r="D6590" i="11"/>
  <c r="D6589" i="11"/>
  <c r="D6588" i="11"/>
  <c r="D6587" i="11"/>
  <c r="D6586" i="11"/>
  <c r="D6585" i="11"/>
  <c r="D6584" i="11"/>
  <c r="D6583" i="11"/>
  <c r="D6579" i="11"/>
  <c r="A6579" i="11"/>
  <c r="D6578" i="11"/>
  <c r="A6578" i="11"/>
  <c r="D6577" i="11"/>
  <c r="D6576" i="11"/>
  <c r="D6575" i="11"/>
  <c r="D6574" i="11"/>
  <c r="D6573" i="11"/>
  <c r="D6572" i="11"/>
  <c r="D6571" i="11"/>
  <c r="A6571" i="11"/>
  <c r="D6570" i="11"/>
  <c r="D6569" i="11"/>
  <c r="D6568" i="11"/>
  <c r="D6567" i="11"/>
  <c r="D6566" i="11"/>
  <c r="D6565" i="11"/>
  <c r="A6565" i="11"/>
  <c r="D6564" i="11"/>
  <c r="A6564" i="11"/>
  <c r="D6561" i="11"/>
  <c r="A6561" i="11"/>
  <c r="D6560" i="11"/>
  <c r="A6560" i="11"/>
  <c r="D6558" i="11"/>
  <c r="A6558" i="11"/>
  <c r="D6557" i="11"/>
  <c r="A6557" i="11"/>
  <c r="D6555" i="11"/>
  <c r="A6555" i="11"/>
  <c r="D6551" i="11"/>
  <c r="A6551" i="11"/>
  <c r="D6550" i="11"/>
  <c r="A6550" i="11"/>
  <c r="D6549" i="11"/>
  <c r="A6549" i="11"/>
  <c r="D6548" i="11"/>
  <c r="A6548" i="11"/>
  <c r="D6547" i="11"/>
  <c r="A6547" i="11"/>
  <c r="D6546" i="11"/>
  <c r="A6546" i="11"/>
  <c r="D6545" i="11"/>
  <c r="A6545" i="11"/>
  <c r="D6541" i="11"/>
  <c r="A6541" i="11"/>
  <c r="D6540" i="11"/>
  <c r="A6540" i="11"/>
  <c r="D6539" i="11"/>
  <c r="A6539" i="11"/>
  <c r="D6536" i="11"/>
  <c r="A6536" i="11"/>
  <c r="D6535" i="11"/>
  <c r="A6535" i="11"/>
  <c r="D6534" i="11"/>
  <c r="D6533" i="11"/>
  <c r="D6532" i="11"/>
  <c r="D6531" i="11"/>
  <c r="D6530" i="11"/>
  <c r="D6529" i="11"/>
  <c r="D6528" i="11"/>
  <c r="D6527" i="11"/>
  <c r="A6527" i="11"/>
  <c r="D6526" i="11"/>
  <c r="D6525" i="11"/>
  <c r="D6524" i="11"/>
  <c r="D6523" i="11"/>
  <c r="A6523" i="11"/>
  <c r="D6522" i="11"/>
  <c r="D6521" i="11"/>
  <c r="D6520" i="11"/>
  <c r="D6519" i="11"/>
  <c r="D6518" i="11"/>
  <c r="D6517" i="11"/>
  <c r="A6517" i="11"/>
  <c r="D6512" i="11"/>
  <c r="A6512" i="11"/>
  <c r="D6511" i="11"/>
  <c r="A6511" i="11"/>
  <c r="D6510" i="11"/>
  <c r="A6510" i="11"/>
  <c r="D6509" i="11"/>
  <c r="D6508" i="11"/>
  <c r="D6507" i="11"/>
  <c r="D6506" i="11"/>
  <c r="D6505" i="11"/>
  <c r="D6504" i="11"/>
  <c r="D6503" i="11"/>
  <c r="D6502" i="11"/>
  <c r="D6501" i="11"/>
  <c r="D6500" i="11"/>
  <c r="D6496" i="11"/>
  <c r="A6496" i="11"/>
  <c r="D6495" i="11"/>
  <c r="A6495" i="11"/>
  <c r="D6494" i="11"/>
  <c r="D6493" i="11"/>
  <c r="D6492" i="11"/>
  <c r="D6491" i="11"/>
  <c r="D6490" i="11"/>
  <c r="D6489" i="11"/>
  <c r="D6488" i="11"/>
  <c r="A6488" i="11"/>
  <c r="D6487" i="11"/>
  <c r="D6486" i="11"/>
  <c r="D6485" i="11"/>
  <c r="D6484" i="11"/>
  <c r="D6483" i="11"/>
  <c r="D6482" i="11"/>
  <c r="A6482" i="11"/>
  <c r="D6481" i="11"/>
  <c r="A6481" i="11"/>
  <c r="D6478" i="11"/>
  <c r="A6478" i="11"/>
  <c r="D6477" i="11"/>
  <c r="A6477" i="11"/>
  <c r="D6475" i="11"/>
  <c r="A6475" i="11"/>
  <c r="D6474" i="11"/>
  <c r="A6474" i="11"/>
  <c r="D6472" i="11"/>
  <c r="A6472" i="11"/>
  <c r="D6471" i="11"/>
  <c r="A6471" i="11"/>
  <c r="D6468" i="11"/>
  <c r="A6468" i="11"/>
  <c r="D6467" i="11"/>
  <c r="A6467" i="11"/>
  <c r="D6466" i="11"/>
  <c r="A6466" i="11"/>
  <c r="D6465" i="11"/>
  <c r="A6465" i="11"/>
  <c r="D6464" i="11"/>
  <c r="A6464" i="11"/>
  <c r="D6463" i="11"/>
  <c r="A6463" i="11"/>
  <c r="D6462" i="11"/>
  <c r="A6462" i="11"/>
  <c r="D6461" i="11"/>
  <c r="A6461" i="11"/>
  <c r="D6458" i="11"/>
  <c r="A6458" i="11"/>
  <c r="D6457" i="11"/>
  <c r="A6457" i="11"/>
  <c r="D6456" i="11"/>
  <c r="A6456" i="11"/>
  <c r="D6453" i="11"/>
  <c r="A6453" i="11"/>
  <c r="D6452" i="11"/>
  <c r="A6452" i="11"/>
  <c r="D6451" i="11"/>
  <c r="D6450" i="11"/>
  <c r="D6449" i="11"/>
  <c r="D6448" i="11"/>
  <c r="D6447" i="11"/>
  <c r="D6446" i="11"/>
  <c r="D6445" i="11"/>
  <c r="D6444" i="11"/>
  <c r="A6444" i="11"/>
  <c r="D6443" i="11"/>
  <c r="D6442" i="11"/>
  <c r="D6441" i="11"/>
  <c r="D6440" i="11"/>
  <c r="A6440" i="11"/>
  <c r="D6439" i="11"/>
  <c r="D6438" i="11"/>
  <c r="D6437" i="11"/>
  <c r="D6436" i="11"/>
  <c r="D6435" i="11"/>
  <c r="D6434" i="11"/>
  <c r="A6434" i="11"/>
  <c r="D6433" i="11"/>
  <c r="A6433" i="11"/>
  <c r="D6432" i="11"/>
  <c r="A6432" i="11"/>
  <c r="D6431" i="11"/>
  <c r="A6431" i="11"/>
  <c r="D6430" i="11"/>
  <c r="A6430" i="11"/>
  <c r="D6429" i="11"/>
  <c r="A6429" i="11"/>
  <c r="D6428" i="11"/>
  <c r="A6428" i="11"/>
  <c r="D6427" i="11"/>
  <c r="A6427" i="11"/>
  <c r="D6426" i="11"/>
  <c r="D6425" i="11"/>
  <c r="D6424" i="11"/>
  <c r="D6423" i="11"/>
  <c r="D6422" i="11"/>
  <c r="D6421" i="11"/>
  <c r="D6420" i="11"/>
  <c r="D6419" i="11"/>
  <c r="D6418" i="11"/>
  <c r="D6417" i="11"/>
  <c r="D6416" i="11"/>
  <c r="A6416" i="11"/>
  <c r="D6413" i="11"/>
  <c r="A6413" i="11"/>
  <c r="D6412" i="11"/>
  <c r="A6412" i="11"/>
  <c r="D6411" i="11"/>
  <c r="D6410" i="11"/>
  <c r="D6409" i="11"/>
  <c r="D6408" i="11"/>
  <c r="D6407" i="11"/>
  <c r="D6406" i="11"/>
  <c r="D6405" i="11"/>
  <c r="A6405" i="11"/>
  <c r="D6404" i="11"/>
  <c r="D6403" i="11"/>
  <c r="D6402" i="11"/>
  <c r="D6401" i="11"/>
  <c r="D6400" i="11"/>
  <c r="D6399" i="11"/>
  <c r="A6399" i="11"/>
  <c r="D6398" i="11"/>
  <c r="A6398" i="11"/>
  <c r="D6397" i="11"/>
  <c r="A6397" i="11"/>
  <c r="D6395" i="11"/>
  <c r="A6395" i="11"/>
  <c r="D6394" i="11"/>
  <c r="A6394" i="11"/>
  <c r="D6392" i="11"/>
  <c r="A6392" i="11"/>
  <c r="D6391" i="11"/>
  <c r="A6391" i="11"/>
  <c r="D6389" i="11"/>
  <c r="A6389" i="11"/>
  <c r="D6385" i="11"/>
  <c r="A6385" i="11"/>
  <c r="D6384" i="11"/>
  <c r="A6384" i="11"/>
  <c r="D6383" i="11"/>
  <c r="A6383" i="11"/>
  <c r="D6382" i="11"/>
  <c r="A6382" i="11"/>
  <c r="D6381" i="11"/>
  <c r="A6381" i="11"/>
  <c r="D6380" i="11"/>
  <c r="A6380" i="11"/>
  <c r="D6379" i="11"/>
  <c r="A6379" i="11"/>
  <c r="D6375" i="11"/>
  <c r="A6375" i="11"/>
  <c r="D6374" i="11"/>
  <c r="A6374" i="11"/>
  <c r="D6373" i="11"/>
  <c r="A6373" i="11"/>
  <c r="D6370" i="11"/>
  <c r="A6370" i="11"/>
  <c r="D6369" i="11"/>
  <c r="A6369" i="11"/>
  <c r="D6368" i="11"/>
  <c r="D6367" i="11"/>
  <c r="D6366" i="11"/>
  <c r="D6365" i="11"/>
  <c r="D6364" i="11"/>
  <c r="D6363" i="11"/>
  <c r="D6362" i="11"/>
  <c r="D6361" i="11"/>
  <c r="A6361" i="11"/>
  <c r="D6360" i="11"/>
  <c r="D6359" i="11"/>
  <c r="D6358" i="11"/>
  <c r="D6357" i="11"/>
  <c r="A6357" i="11"/>
  <c r="D6356" i="11"/>
  <c r="D6355" i="11"/>
  <c r="D6354" i="11"/>
  <c r="D6353" i="11"/>
  <c r="D6352" i="11"/>
  <c r="D6351" i="11"/>
  <c r="A6351" i="11"/>
  <c r="D6349" i="11"/>
  <c r="A6349" i="11"/>
  <c r="D6348" i="11"/>
  <c r="A6348" i="11"/>
  <c r="D6347" i="11"/>
  <c r="A6347" i="11"/>
  <c r="D6346" i="11"/>
  <c r="A6346" i="11"/>
  <c r="D6345" i="11"/>
  <c r="A6345" i="11"/>
  <c r="D6344" i="11"/>
  <c r="A6344" i="11"/>
  <c r="D6343" i="11"/>
  <c r="D6342" i="11"/>
  <c r="D6341" i="11"/>
  <c r="D6340" i="11"/>
  <c r="D6339" i="11"/>
  <c r="D6338" i="11"/>
  <c r="D6337" i="11"/>
  <c r="D6336" i="11"/>
  <c r="D6335" i="11"/>
  <c r="D6334" i="11"/>
  <c r="D6332" i="11"/>
  <c r="A6332" i="11"/>
  <c r="D6330" i="11"/>
  <c r="A6330" i="11"/>
  <c r="D6329" i="11"/>
  <c r="A6329" i="11"/>
  <c r="D6328" i="11"/>
  <c r="D6327" i="11"/>
  <c r="D6326" i="11"/>
  <c r="D6325" i="11"/>
  <c r="D6324" i="11"/>
  <c r="D6323" i="11"/>
  <c r="D6322" i="11"/>
  <c r="A6322" i="11"/>
  <c r="D6321" i="11"/>
  <c r="D6320" i="11"/>
  <c r="D6319" i="11"/>
  <c r="D6318" i="11"/>
  <c r="D6317" i="11"/>
  <c r="D6316" i="11"/>
  <c r="A6316" i="11"/>
  <c r="D6315" i="11"/>
  <c r="A6315" i="11"/>
  <c r="D6313" i="11"/>
  <c r="A6313" i="11"/>
  <c r="D6312" i="11"/>
  <c r="A6312" i="11"/>
  <c r="D6311" i="11"/>
  <c r="A6311" i="11"/>
  <c r="D6309" i="11"/>
  <c r="A6309" i="11"/>
  <c r="D6308" i="11"/>
  <c r="A6308" i="11"/>
  <c r="D6306" i="11"/>
  <c r="A6306" i="11"/>
  <c r="D6302" i="11"/>
  <c r="A6302" i="11"/>
  <c r="D6301" i="11"/>
  <c r="A6301" i="11"/>
  <c r="D6300" i="11"/>
  <c r="A6300" i="11"/>
  <c r="D6299" i="11"/>
  <c r="A6299" i="11"/>
  <c r="D6298" i="11"/>
  <c r="A6298" i="11"/>
  <c r="D6297" i="11"/>
  <c r="A6297" i="11"/>
  <c r="D6296" i="11"/>
  <c r="A6296" i="11"/>
  <c r="D6292" i="11"/>
  <c r="A6292" i="11"/>
  <c r="D6291" i="11"/>
  <c r="A6291" i="11"/>
  <c r="D6290" i="11"/>
  <c r="A6290" i="11"/>
  <c r="D6287" i="11"/>
  <c r="A6287" i="11"/>
  <c r="D6286" i="11"/>
  <c r="A6286" i="11"/>
  <c r="D6285" i="11"/>
  <c r="D6284" i="11"/>
  <c r="D6283" i="11"/>
  <c r="D6282" i="11"/>
  <c r="D6281" i="11"/>
  <c r="D6280" i="11"/>
  <c r="D6279" i="11"/>
  <c r="D6278" i="11"/>
  <c r="A6278" i="11"/>
  <c r="D6277" i="11"/>
  <c r="D6276" i="11"/>
  <c r="D6275" i="11"/>
  <c r="D6274" i="11"/>
  <c r="A6274" i="11"/>
  <c r="D6273" i="11"/>
  <c r="D6272" i="11"/>
  <c r="D6271" i="11"/>
  <c r="D6270" i="11"/>
  <c r="D6269" i="11"/>
  <c r="D6268" i="11"/>
  <c r="A6268" i="11"/>
  <c r="D6263" i="11"/>
  <c r="A6263" i="11"/>
  <c r="D6262" i="11"/>
  <c r="A6262" i="11"/>
  <c r="D6261" i="11"/>
  <c r="A6261" i="11"/>
  <c r="D6260" i="11"/>
  <c r="D6259" i="11"/>
  <c r="D6258" i="11"/>
  <c r="D6257" i="11"/>
  <c r="D6256" i="11"/>
  <c r="D6255" i="11"/>
  <c r="D6254" i="11"/>
  <c r="D6253" i="11"/>
  <c r="D6252" i="11"/>
  <c r="D6251" i="11"/>
  <c r="D6247" i="11"/>
  <c r="A6247" i="11"/>
  <c r="D6246" i="11"/>
  <c r="A6246" i="11"/>
  <c r="D6245" i="11"/>
  <c r="D6244" i="11"/>
  <c r="D6243" i="11"/>
  <c r="D6242" i="11"/>
  <c r="D6241" i="11"/>
  <c r="D6240" i="11"/>
  <c r="D6239" i="11"/>
  <c r="A6239" i="11"/>
  <c r="D6238" i="11"/>
  <c r="D6237" i="11"/>
  <c r="D6236" i="11"/>
  <c r="D6235" i="11"/>
  <c r="D6234" i="11"/>
  <c r="D6233" i="11"/>
  <c r="A6233" i="11"/>
  <c r="D6232" i="11"/>
  <c r="A6232" i="11"/>
  <c r="D6230" i="11"/>
  <c r="A6230" i="11"/>
  <c r="D6229" i="11"/>
  <c r="A6229" i="11"/>
  <c r="D6228" i="11"/>
  <c r="A6228" i="11"/>
  <c r="D6226" i="11"/>
  <c r="A6226" i="11"/>
  <c r="D6225" i="11"/>
  <c r="A6225" i="11"/>
  <c r="D6223" i="11"/>
  <c r="A6223" i="11"/>
  <c r="D6219" i="11"/>
  <c r="A6219" i="11"/>
  <c r="D6218" i="11"/>
  <c r="A6218" i="11"/>
  <c r="D6217" i="11"/>
  <c r="A6217" i="11"/>
  <c r="D6216" i="11"/>
  <c r="A6216" i="11"/>
  <c r="D6215" i="11"/>
  <c r="A6215" i="11"/>
  <c r="D6214" i="11"/>
  <c r="A6214" i="11"/>
  <c r="D6213" i="11"/>
  <c r="A6213" i="11"/>
  <c r="D6209" i="11"/>
  <c r="A6209" i="11"/>
  <c r="D6208" i="11"/>
  <c r="A6208" i="11"/>
  <c r="D6207" i="11"/>
  <c r="A6207" i="11"/>
  <c r="D6204" i="11"/>
  <c r="A6204" i="11"/>
  <c r="D6203" i="11"/>
  <c r="A6203" i="11"/>
  <c r="D6202" i="11"/>
  <c r="D6201" i="11"/>
  <c r="D6200" i="11"/>
  <c r="D6199" i="11"/>
  <c r="D6198" i="11"/>
  <c r="D6197" i="11"/>
  <c r="D6196" i="11"/>
  <c r="D6195" i="11"/>
  <c r="A6195" i="11"/>
  <c r="D6194" i="11"/>
  <c r="D6193" i="11"/>
  <c r="D6192" i="11"/>
  <c r="D6191" i="11"/>
  <c r="A6191" i="11"/>
  <c r="D6190" i="11"/>
  <c r="D6189" i="11"/>
  <c r="D6188" i="11"/>
  <c r="D6187" i="11"/>
  <c r="D6186" i="11"/>
  <c r="D6185" i="11"/>
  <c r="A6185" i="11"/>
  <c r="D6180" i="11"/>
  <c r="A6180" i="11"/>
  <c r="D6179" i="11"/>
  <c r="A6179" i="11"/>
  <c r="D6178" i="11"/>
  <c r="A6178" i="11"/>
  <c r="D6177" i="11"/>
  <c r="D6176" i="11"/>
  <c r="D6175" i="11"/>
  <c r="D6174" i="11"/>
  <c r="D6173" i="11"/>
  <c r="D6172" i="11"/>
  <c r="D6171" i="11"/>
  <c r="D6170" i="11"/>
  <c r="D6169" i="11"/>
  <c r="D6168" i="11"/>
  <c r="D6164" i="11"/>
  <c r="A6164" i="11"/>
  <c r="D6163" i="11"/>
  <c r="A6163" i="11"/>
  <c r="D6162" i="11"/>
  <c r="D6161" i="11"/>
  <c r="D6160" i="11"/>
  <c r="D6159" i="11"/>
  <c r="D6158" i="11"/>
  <c r="D6157" i="11"/>
  <c r="D6156" i="11"/>
  <c r="A6156" i="11"/>
  <c r="D6155" i="11"/>
  <c r="D6154" i="11"/>
  <c r="D6153" i="11"/>
  <c r="D6152" i="11"/>
  <c r="D6151" i="11"/>
  <c r="D6150" i="11"/>
  <c r="A6150" i="11"/>
  <c r="D6149" i="11"/>
  <c r="A6149" i="11"/>
  <c r="D6147" i="11"/>
  <c r="A6147" i="11"/>
  <c r="D6146" i="11"/>
  <c r="A6146" i="11"/>
  <c r="D6145" i="11"/>
  <c r="A6145" i="11"/>
  <c r="D6143" i="11"/>
  <c r="A6143" i="11"/>
  <c r="D6142" i="11"/>
  <c r="A6142" i="11"/>
  <c r="D6140" i="11"/>
  <c r="A6140" i="11"/>
  <c r="D6136" i="11"/>
  <c r="A6136" i="11"/>
  <c r="D6135" i="11"/>
  <c r="A6135" i="11"/>
  <c r="D6134" i="11"/>
  <c r="A6134" i="11"/>
  <c r="D6133" i="11"/>
  <c r="A6133" i="11"/>
  <c r="D6132" i="11"/>
  <c r="A6132" i="11"/>
  <c r="D6131" i="11"/>
  <c r="A6131" i="11"/>
  <c r="D6130" i="11"/>
  <c r="A6130" i="11"/>
  <c r="D6126" i="11"/>
  <c r="A6126" i="11"/>
  <c r="D6125" i="11"/>
  <c r="A6125" i="11"/>
  <c r="D6124" i="11"/>
  <c r="A6124" i="11"/>
  <c r="D6121" i="11"/>
  <c r="A6121" i="11"/>
  <c r="D6120" i="11"/>
  <c r="A6120" i="11"/>
  <c r="D6119" i="11"/>
  <c r="D6118" i="11"/>
  <c r="D6117" i="11"/>
  <c r="D6116" i="11"/>
  <c r="D6115" i="11"/>
  <c r="D6114" i="11"/>
  <c r="D6113" i="11"/>
  <c r="D6112" i="11"/>
  <c r="A6112" i="11"/>
  <c r="D6111" i="11"/>
  <c r="D6110" i="11"/>
  <c r="D6109" i="11"/>
  <c r="D6108" i="11"/>
  <c r="A6108" i="11"/>
  <c r="D6107" i="11"/>
  <c r="D6106" i="11"/>
  <c r="D6105" i="11"/>
  <c r="D6104" i="11"/>
  <c r="D6103" i="11"/>
  <c r="D6102" i="11"/>
  <c r="A6102" i="11"/>
  <c r="D6098" i="11"/>
  <c r="A6098" i="11"/>
  <c r="D6097" i="11"/>
  <c r="A6097" i="11"/>
  <c r="D6096" i="11"/>
  <c r="A6096" i="11"/>
  <c r="D6095" i="11"/>
  <c r="A6095" i="11"/>
  <c r="D6094" i="11"/>
  <c r="D6093" i="11"/>
  <c r="D6092" i="11"/>
  <c r="D6091" i="11"/>
  <c r="D6090" i="11"/>
  <c r="D6089" i="11"/>
  <c r="D6088" i="11"/>
  <c r="D6087" i="11"/>
  <c r="D6086" i="11"/>
  <c r="D6085" i="11"/>
  <c r="D6083" i="11"/>
  <c r="A6083" i="11"/>
  <c r="D6081" i="11"/>
  <c r="A6081" i="11"/>
  <c r="D6080" i="11"/>
  <c r="A6080" i="11"/>
  <c r="D6079" i="11"/>
  <c r="D6078" i="11"/>
  <c r="D6077" i="11"/>
  <c r="D6076" i="11"/>
  <c r="D6075" i="11"/>
  <c r="D6074" i="11"/>
  <c r="D6073" i="11"/>
  <c r="A6073" i="11"/>
  <c r="D6072" i="11"/>
  <c r="D6071" i="11"/>
  <c r="D6070" i="11"/>
  <c r="D6069" i="11"/>
  <c r="D6068" i="11"/>
  <c r="D6067" i="11"/>
  <c r="A6067" i="11"/>
  <c r="D6066" i="11"/>
  <c r="A6066" i="11"/>
  <c r="D6063" i="11"/>
  <c r="A6063" i="11"/>
  <c r="D6062" i="11"/>
  <c r="A6062" i="11"/>
  <c r="D6060" i="11"/>
  <c r="A6060" i="11"/>
  <c r="D6059" i="11"/>
  <c r="A6059" i="11"/>
  <c r="D6057" i="11"/>
  <c r="A6057" i="11"/>
  <c r="D6053" i="11"/>
  <c r="A6053" i="11"/>
  <c r="D6052" i="11"/>
  <c r="A6052" i="11"/>
  <c r="D6051" i="11"/>
  <c r="A6051" i="11"/>
  <c r="D6050" i="11"/>
  <c r="A6050" i="11"/>
  <c r="D6049" i="11"/>
  <c r="A6049" i="11"/>
  <c r="D6048" i="11"/>
  <c r="A6048" i="11"/>
  <c r="D6047" i="11"/>
  <c r="A6047" i="11"/>
  <c r="D6043" i="11"/>
  <c r="A6043" i="11"/>
  <c r="D6042" i="11"/>
  <c r="A6042" i="11"/>
  <c r="D6041" i="11"/>
  <c r="A6041" i="11"/>
  <c r="D6038" i="11"/>
  <c r="A6038" i="11"/>
  <c r="D6037" i="11"/>
  <c r="A6037" i="11"/>
  <c r="D6036" i="11"/>
  <c r="D6035" i="11"/>
  <c r="D6034" i="11"/>
  <c r="D6033" i="11"/>
  <c r="D6032" i="11"/>
  <c r="D6031" i="11"/>
  <c r="D6030" i="11"/>
  <c r="D6029" i="11"/>
  <c r="A6029" i="11"/>
  <c r="D6028" i="11"/>
  <c r="D6027" i="11"/>
  <c r="D6026" i="11"/>
  <c r="D6025" i="11"/>
  <c r="A6025" i="11"/>
  <c r="D6024" i="11"/>
  <c r="D6023" i="11"/>
  <c r="D6022" i="11"/>
  <c r="D6021" i="11"/>
  <c r="D6020" i="11"/>
  <c r="D6019" i="11"/>
  <c r="A6019" i="11"/>
  <c r="D6017" i="11"/>
  <c r="A6017" i="11"/>
  <c r="D6016" i="11"/>
  <c r="A6016" i="11"/>
  <c r="D6015" i="11"/>
  <c r="A6015" i="11"/>
  <c r="D6014" i="11"/>
  <c r="A6014" i="11"/>
  <c r="D6013" i="11"/>
  <c r="A6013" i="11"/>
  <c r="D6012" i="11"/>
  <c r="A6012" i="11"/>
  <c r="D6011" i="11"/>
  <c r="D6010" i="11"/>
  <c r="D6009" i="11"/>
  <c r="D6008" i="11"/>
  <c r="D6007" i="11"/>
  <c r="D6006" i="11"/>
  <c r="D6005" i="11"/>
  <c r="D6004" i="11"/>
  <c r="D6003" i="11"/>
  <c r="D6002" i="11"/>
  <c r="D6000" i="11"/>
  <c r="A6000" i="11"/>
  <c r="D5998" i="11"/>
  <c r="A5998" i="11"/>
  <c r="D5997" i="11"/>
  <c r="A5997" i="11"/>
  <c r="D5996" i="11"/>
  <c r="D5995" i="11"/>
  <c r="D5994" i="11"/>
  <c r="D5993" i="11"/>
  <c r="D5992" i="11"/>
  <c r="D5991" i="11"/>
  <c r="D5990" i="11"/>
  <c r="A5990" i="11"/>
  <c r="D5989" i="11"/>
  <c r="D5988" i="11"/>
  <c r="D5987" i="11"/>
  <c r="D5986" i="11"/>
  <c r="D5985" i="11"/>
  <c r="D5984" i="11"/>
  <c r="A5984" i="11"/>
  <c r="D5983" i="11"/>
  <c r="A5983" i="11"/>
  <c r="D5981" i="11"/>
  <c r="A5981" i="11"/>
  <c r="D5980" i="11"/>
  <c r="A5980" i="11"/>
  <c r="D5979" i="11"/>
  <c r="A5979" i="11"/>
  <c r="D5977" i="11"/>
  <c r="A5977" i="11"/>
  <c r="D5976" i="11"/>
  <c r="A5976" i="11"/>
  <c r="D5974" i="11"/>
  <c r="A5974" i="11"/>
  <c r="D5970" i="11"/>
  <c r="A5970" i="11"/>
  <c r="D5969" i="11"/>
  <c r="A5969" i="11"/>
  <c r="D5968" i="11"/>
  <c r="A5968" i="11"/>
  <c r="D5967" i="11"/>
  <c r="A5967" i="11"/>
  <c r="D5966" i="11"/>
  <c r="A5966" i="11"/>
  <c r="D5965" i="11"/>
  <c r="A5965" i="11"/>
  <c r="D5964" i="11"/>
  <c r="A5964" i="11"/>
  <c r="D5960" i="11"/>
  <c r="A5960" i="11"/>
  <c r="D5959" i="11"/>
  <c r="A5959" i="11"/>
  <c r="D5958" i="11"/>
  <c r="A5958" i="11"/>
  <c r="D5955" i="11"/>
  <c r="A5955" i="11"/>
  <c r="D5954" i="11"/>
  <c r="A5954" i="11"/>
  <c r="D5953" i="11"/>
  <c r="D5952" i="11"/>
  <c r="D5951" i="11"/>
  <c r="D5950" i="11"/>
  <c r="D5949" i="11"/>
  <c r="D5948" i="11"/>
  <c r="D5947" i="11"/>
  <c r="D5946" i="11"/>
  <c r="A5946" i="11"/>
  <c r="D5945" i="11"/>
  <c r="D5944" i="11"/>
  <c r="D5943" i="11"/>
  <c r="D5942" i="11"/>
  <c r="A5942" i="11"/>
  <c r="D5941" i="11"/>
  <c r="D5940" i="11"/>
  <c r="D5939" i="11"/>
  <c r="D5938" i="11"/>
  <c r="D5937" i="11"/>
  <c r="D5936" i="11"/>
  <c r="A5936" i="11"/>
  <c r="D5931" i="11"/>
  <c r="A5931" i="11"/>
  <c r="D5930" i="11"/>
  <c r="A5930" i="11"/>
  <c r="D5929" i="11"/>
  <c r="A5929" i="11"/>
  <c r="D5928" i="11"/>
  <c r="D5927" i="11"/>
  <c r="D5926" i="11"/>
  <c r="D5925" i="11"/>
  <c r="D5924" i="11"/>
  <c r="D5923" i="11"/>
  <c r="D5922" i="11"/>
  <c r="D5921" i="11"/>
  <c r="D5920" i="11"/>
  <c r="D5919" i="11"/>
  <c r="D5915" i="11"/>
  <c r="A5915" i="11"/>
  <c r="D5914" i="11"/>
  <c r="A5914" i="11"/>
  <c r="D5913" i="11"/>
  <c r="D5912" i="11"/>
  <c r="D5911" i="11"/>
  <c r="D5910" i="11"/>
  <c r="D5909" i="11"/>
  <c r="D5908" i="11"/>
  <c r="D5907" i="11"/>
  <c r="A5907" i="11"/>
  <c r="D5906" i="11"/>
  <c r="D5905" i="11"/>
  <c r="D5904" i="11"/>
  <c r="D5903" i="11"/>
  <c r="D5902" i="11"/>
  <c r="D5901" i="11"/>
  <c r="A5901" i="11"/>
  <c r="D5900" i="11"/>
  <c r="A5900" i="11"/>
  <c r="D5898" i="11"/>
  <c r="A5898" i="11"/>
  <c r="D5897" i="11"/>
  <c r="A5897" i="11"/>
  <c r="D5896" i="11"/>
  <c r="A5896" i="11"/>
  <c r="D5894" i="11"/>
  <c r="A5894" i="11"/>
  <c r="D5893" i="11"/>
  <c r="A5893" i="11"/>
  <c r="D5891" i="11"/>
  <c r="A5891" i="11"/>
  <c r="D5887" i="11"/>
  <c r="A5887" i="11"/>
  <c r="D5886" i="11"/>
  <c r="A5886" i="11"/>
  <c r="D5885" i="11"/>
  <c r="A5885" i="11"/>
  <c r="D5884" i="11"/>
  <c r="A5884" i="11"/>
  <c r="D5883" i="11"/>
  <c r="A5883" i="11"/>
  <c r="D5882" i="11"/>
  <c r="A5882" i="11"/>
  <c r="D5881" i="11"/>
  <c r="A5881" i="11"/>
  <c r="D5877" i="11"/>
  <c r="A5877" i="11"/>
  <c r="D5876" i="11"/>
  <c r="A5876" i="11"/>
  <c r="D5875" i="11"/>
  <c r="A5875" i="11"/>
  <c r="D5872" i="11"/>
  <c r="A5872" i="11"/>
  <c r="D5871" i="11"/>
  <c r="A5871" i="11"/>
  <c r="D5870" i="11"/>
  <c r="D5869" i="11"/>
  <c r="D5868" i="11"/>
  <c r="D5867" i="11"/>
  <c r="D5866" i="11"/>
  <c r="D5865" i="11"/>
  <c r="D5864" i="11"/>
  <c r="D5863" i="11"/>
  <c r="A5863" i="11"/>
  <c r="D5862" i="11"/>
  <c r="D5861" i="11"/>
  <c r="D5860" i="11"/>
  <c r="D5859" i="11"/>
  <c r="A5859" i="11"/>
  <c r="D5858" i="11"/>
  <c r="D5857" i="11"/>
  <c r="D5856" i="11"/>
  <c r="D5855" i="11"/>
  <c r="D5854" i="11"/>
  <c r="D5853" i="11"/>
  <c r="A5853" i="11"/>
  <c r="D5850" i="11"/>
  <c r="A5850" i="11"/>
  <c r="D5849" i="11"/>
  <c r="A5849" i="11"/>
  <c r="D5848" i="11"/>
  <c r="A5848" i="11"/>
  <c r="D5847" i="11"/>
  <c r="A5847" i="11"/>
  <c r="D5846" i="11"/>
  <c r="A5846" i="11"/>
  <c r="D5845" i="11"/>
  <c r="D5844" i="11"/>
  <c r="D5843" i="11"/>
  <c r="D5842" i="11"/>
  <c r="D5841" i="11"/>
  <c r="D5840" i="11"/>
  <c r="D5839" i="11"/>
  <c r="D5838" i="11"/>
  <c r="D5837" i="11"/>
  <c r="D5836" i="11"/>
  <c r="D5834" i="11"/>
  <c r="A5834" i="11"/>
  <c r="D5832" i="11"/>
  <c r="A5832" i="11"/>
  <c r="D5831" i="11"/>
  <c r="A5831" i="11"/>
  <c r="D5830" i="11"/>
  <c r="D5829" i="11"/>
  <c r="D5828" i="11"/>
  <c r="D5827" i="11"/>
  <c r="D5826" i="11"/>
  <c r="D5825" i="11"/>
  <c r="D5824" i="11"/>
  <c r="A5824" i="11"/>
  <c r="D5823" i="11"/>
  <c r="D5822" i="11"/>
  <c r="D5821" i="11"/>
  <c r="D5820" i="11"/>
  <c r="D5819" i="11"/>
  <c r="D5818" i="11"/>
  <c r="A5818" i="11"/>
  <c r="D5817" i="11"/>
  <c r="A5817" i="11"/>
  <c r="D5814" i="11"/>
  <c r="A5814" i="11"/>
  <c r="D5813" i="11"/>
  <c r="A5813" i="11"/>
  <c r="D5811" i="11"/>
  <c r="A5811" i="11"/>
  <c r="D5810" i="11"/>
  <c r="A5810" i="11"/>
  <c r="D5808" i="11"/>
  <c r="A5808" i="11"/>
  <c r="D5804" i="11"/>
  <c r="A5804" i="11"/>
  <c r="D5803" i="11"/>
  <c r="A5803" i="11"/>
  <c r="D5802" i="11"/>
  <c r="A5802" i="11"/>
  <c r="D5801" i="11"/>
  <c r="A5801" i="11"/>
  <c r="D5800" i="11"/>
  <c r="A5800" i="11"/>
  <c r="D5799" i="11"/>
  <c r="A5799" i="11"/>
  <c r="D5798" i="11"/>
  <c r="A5798" i="11"/>
  <c r="D5797" i="11"/>
  <c r="A5797" i="11"/>
  <c r="D5794" i="11"/>
  <c r="A5794" i="11"/>
  <c r="D5793" i="11"/>
  <c r="A5793" i="11"/>
  <c r="D5792" i="11"/>
  <c r="A5792" i="11"/>
  <c r="D5791" i="11"/>
  <c r="A5791" i="11"/>
  <c r="D5790" i="11"/>
  <c r="A5790" i="11"/>
  <c r="D5789" i="11"/>
  <c r="A5789" i="11"/>
  <c r="D5788" i="11"/>
  <c r="A5788" i="11"/>
  <c r="D5787" i="11"/>
  <c r="D5786" i="11"/>
  <c r="D5785" i="11"/>
  <c r="D5784" i="11"/>
  <c r="D5783" i="11"/>
  <c r="D5782" i="11"/>
  <c r="D5781" i="11"/>
  <c r="D5780" i="11"/>
  <c r="A5780" i="11"/>
  <c r="D5779" i="11"/>
  <c r="D5778" i="11"/>
  <c r="D5777" i="11"/>
  <c r="D5776" i="11"/>
  <c r="A5776" i="11"/>
  <c r="D5775" i="11"/>
  <c r="D5774" i="11"/>
  <c r="D5773" i="11"/>
  <c r="D5772" i="11"/>
  <c r="D5771" i="11"/>
  <c r="D5770" i="11"/>
  <c r="A5770" i="11"/>
  <c r="D5769" i="11"/>
  <c r="A5769" i="11"/>
  <c r="D5768" i="11"/>
  <c r="A5768" i="11"/>
  <c r="D5767" i="11"/>
  <c r="A5767" i="11"/>
  <c r="D5766" i="11"/>
  <c r="A5766" i="11"/>
  <c r="D5765" i="11"/>
  <c r="A5765" i="11"/>
  <c r="D5764" i="11"/>
  <c r="A5764" i="11"/>
  <c r="D5763" i="11"/>
  <c r="A5763" i="11"/>
  <c r="D5762" i="11"/>
  <c r="D5761" i="11"/>
  <c r="D5760" i="11"/>
  <c r="D5759" i="11"/>
  <c r="D5758" i="11"/>
  <c r="D5757" i="11"/>
  <c r="D5756" i="11"/>
  <c r="D5755" i="11"/>
  <c r="D5754" i="11"/>
  <c r="D5753" i="11"/>
  <c r="D5751" i="11"/>
  <c r="A5751" i="11"/>
  <c r="D5749" i="11"/>
  <c r="A5749" i="11"/>
  <c r="D5748" i="11"/>
  <c r="A5748" i="11"/>
  <c r="D5747" i="11"/>
  <c r="D5746" i="11"/>
  <c r="D5745" i="11"/>
  <c r="D5744" i="11"/>
  <c r="D5743" i="11"/>
  <c r="D5742" i="11"/>
  <c r="D5741" i="11"/>
  <c r="A5741" i="11"/>
  <c r="D5740" i="11"/>
  <c r="D5739" i="11"/>
  <c r="D5738" i="11"/>
  <c r="D5737" i="11"/>
  <c r="D5736" i="11"/>
  <c r="D5735" i="11"/>
  <c r="A5735" i="11"/>
  <c r="D5734" i="11"/>
  <c r="A5734" i="11"/>
  <c r="D5733" i="11"/>
  <c r="A5733" i="11"/>
  <c r="D5732" i="11"/>
  <c r="A5732" i="11"/>
  <c r="D5731" i="11"/>
  <c r="A5731" i="11"/>
  <c r="D5730" i="11"/>
  <c r="A5730" i="11"/>
  <c r="D5729" i="11"/>
  <c r="A5729" i="11"/>
  <c r="D5728" i="11"/>
  <c r="A5728" i="11"/>
  <c r="D5727" i="11"/>
  <c r="A5727" i="11"/>
  <c r="D5725" i="11"/>
  <c r="A5725" i="11"/>
  <c r="D5721" i="11"/>
  <c r="A5721" i="11"/>
  <c r="D5720" i="11"/>
  <c r="A5720" i="11"/>
  <c r="D5719" i="11"/>
  <c r="A5719" i="11"/>
  <c r="D5718" i="11"/>
  <c r="A5718" i="11"/>
  <c r="D5717" i="11"/>
  <c r="A5717" i="11"/>
  <c r="D5716" i="11"/>
  <c r="A5716" i="11"/>
  <c r="D5715" i="11"/>
  <c r="A5715" i="11"/>
  <c r="D5714" i="11"/>
  <c r="A5714" i="11"/>
  <c r="D5711" i="11"/>
  <c r="A5711" i="11"/>
  <c r="D5710" i="11"/>
  <c r="A5710" i="11"/>
  <c r="D5709" i="11"/>
  <c r="A5709" i="11"/>
  <c r="D5706" i="11"/>
  <c r="A5706" i="11"/>
  <c r="D5705" i="11"/>
  <c r="A5705" i="11"/>
  <c r="D5704" i="11"/>
  <c r="D5703" i="11"/>
  <c r="D5702" i="11"/>
  <c r="D5701" i="11"/>
  <c r="D5700" i="11"/>
  <c r="D5699" i="11"/>
  <c r="D5698" i="11"/>
  <c r="D5697" i="11"/>
  <c r="A5697" i="11"/>
  <c r="D5696" i="11"/>
  <c r="D5695" i="11"/>
  <c r="D5694" i="11"/>
  <c r="D5693" i="11"/>
  <c r="A5693" i="11"/>
  <c r="D5692" i="11"/>
  <c r="D5691" i="11"/>
  <c r="D5690" i="11"/>
  <c r="D5689" i="11"/>
  <c r="D5688" i="11"/>
  <c r="D5687" i="11"/>
  <c r="A5687" i="11"/>
  <c r="D5686" i="11"/>
  <c r="A5686" i="11"/>
  <c r="D5684" i="11"/>
  <c r="A5684" i="11"/>
  <c r="D5683" i="11"/>
  <c r="A5683" i="11"/>
  <c r="D5682" i="11"/>
  <c r="A5682" i="11"/>
  <c r="D5681" i="11"/>
  <c r="A5681" i="11"/>
  <c r="D5680" i="11"/>
  <c r="A5680" i="11"/>
  <c r="D5679" i="11"/>
  <c r="D5678" i="11"/>
  <c r="D5677" i="11"/>
  <c r="D5676" i="11"/>
  <c r="D5675" i="11"/>
  <c r="D5674" i="11"/>
  <c r="D5673" i="11"/>
  <c r="D5672" i="11"/>
  <c r="D5671" i="11"/>
  <c r="D5670" i="11"/>
  <c r="D5666" i="11"/>
  <c r="A5666" i="11"/>
  <c r="D5665" i="11"/>
  <c r="A5665" i="11"/>
  <c r="D5664" i="11"/>
  <c r="D5663" i="11"/>
  <c r="D5662" i="11"/>
  <c r="D5661" i="11"/>
  <c r="D5660" i="11"/>
  <c r="D5659" i="11"/>
  <c r="D5658" i="11"/>
  <c r="A5658" i="11"/>
  <c r="D5657" i="11"/>
  <c r="D5656" i="11"/>
  <c r="D5655" i="11"/>
  <c r="D5654" i="11"/>
  <c r="D5653" i="11"/>
  <c r="D5652" i="11"/>
  <c r="A5652" i="11"/>
  <c r="D5651" i="11"/>
  <c r="A5651" i="11"/>
  <c r="D5648" i="11"/>
  <c r="A5648" i="11"/>
  <c r="D5647" i="11"/>
  <c r="A5647" i="11"/>
  <c r="D5645" i="11"/>
  <c r="A5645" i="11"/>
  <c r="D5644" i="11"/>
  <c r="A5644" i="11"/>
  <c r="D5642" i="11"/>
  <c r="A5642" i="11"/>
  <c r="D5638" i="11"/>
  <c r="A5638" i="11"/>
  <c r="D5637" i="11"/>
  <c r="A5637" i="11"/>
  <c r="D5636" i="11"/>
  <c r="A5636" i="11"/>
  <c r="D5635" i="11"/>
  <c r="A5635" i="11"/>
  <c r="D5634" i="11"/>
  <c r="A5634" i="11"/>
  <c r="D5633" i="11"/>
  <c r="A5633" i="11"/>
  <c r="D5632" i="11"/>
  <c r="A5632" i="11"/>
  <c r="D5631" i="11"/>
  <c r="A5631" i="11"/>
  <c r="D5628" i="11"/>
  <c r="A5628" i="11"/>
  <c r="D5627" i="11"/>
  <c r="A5627" i="11"/>
  <c r="D5626" i="11"/>
  <c r="A5626" i="11"/>
  <c r="D5623" i="11"/>
  <c r="A5623" i="11"/>
  <c r="D5622" i="11"/>
  <c r="A5622" i="11"/>
  <c r="D5621" i="11"/>
  <c r="D5620" i="11"/>
  <c r="D5619" i="11"/>
  <c r="D5618" i="11"/>
  <c r="D5617" i="11"/>
  <c r="D5616" i="11"/>
  <c r="D5615" i="11"/>
  <c r="D5614" i="11"/>
  <c r="A5614" i="11"/>
  <c r="D5613" i="11"/>
  <c r="D5612" i="11"/>
  <c r="D5611" i="11"/>
  <c r="D5610" i="11"/>
  <c r="A5610" i="11"/>
  <c r="D5609" i="11"/>
  <c r="D5608" i="11"/>
  <c r="D5607" i="11"/>
  <c r="D5606" i="11"/>
  <c r="D5605" i="11"/>
  <c r="D5604" i="11"/>
  <c r="A5604" i="11"/>
  <c r="D5603" i="11"/>
  <c r="A5603" i="11"/>
  <c r="D5601" i="11"/>
  <c r="A5601" i="11"/>
  <c r="D5600" i="11"/>
  <c r="A5600" i="11"/>
  <c r="D5599" i="11"/>
  <c r="A5599" i="11"/>
  <c r="D5598" i="11"/>
  <c r="A5598" i="11"/>
  <c r="D5597" i="11"/>
  <c r="A5597" i="11"/>
  <c r="D5596" i="11"/>
  <c r="D5595" i="11"/>
  <c r="D5594" i="11"/>
  <c r="D5593" i="11"/>
  <c r="D5592" i="11"/>
  <c r="D5591" i="11"/>
  <c r="D5590" i="11"/>
  <c r="D5589" i="11"/>
  <c r="D5588" i="11"/>
  <c r="D5587" i="11"/>
  <c r="D5585" i="11"/>
  <c r="A5585" i="11"/>
  <c r="D5583" i="11"/>
  <c r="A5583" i="11"/>
  <c r="D5582" i="11"/>
  <c r="A5582" i="11"/>
  <c r="D5581" i="11"/>
  <c r="D5580" i="11"/>
  <c r="D5579" i="11"/>
  <c r="D5578" i="11"/>
  <c r="D5577" i="11"/>
  <c r="D5576" i="11"/>
  <c r="D5575" i="11"/>
  <c r="A5575" i="11"/>
  <c r="D5574" i="11"/>
  <c r="D5573" i="11"/>
  <c r="D5572" i="11"/>
  <c r="D5571" i="11"/>
  <c r="D5570" i="11"/>
  <c r="D5569" i="11"/>
  <c r="A5569" i="11"/>
  <c r="D5568" i="11"/>
  <c r="A5568" i="11"/>
  <c r="D5567" i="11"/>
  <c r="A5567" i="11"/>
  <c r="D5565" i="11"/>
  <c r="A5565" i="11"/>
  <c r="D5564" i="11"/>
  <c r="A5564" i="11"/>
  <c r="D5562" i="11"/>
  <c r="A5562" i="11"/>
  <c r="D5561" i="11"/>
  <c r="A5561" i="11"/>
  <c r="D5559" i="11"/>
  <c r="A5559" i="11"/>
  <c r="D5555" i="11"/>
  <c r="A5555" i="11"/>
  <c r="D5554" i="11"/>
  <c r="A5554" i="11"/>
  <c r="D5553" i="11"/>
  <c r="A5553" i="11"/>
  <c r="D5552" i="11"/>
  <c r="A5552" i="11"/>
  <c r="D5551" i="11"/>
  <c r="A5551" i="11"/>
  <c r="D5550" i="11"/>
  <c r="A5550" i="11"/>
  <c r="D5549" i="11"/>
  <c r="A5549" i="11"/>
  <c r="D5545" i="11"/>
  <c r="A5545" i="11"/>
  <c r="D5544" i="11"/>
  <c r="A5544" i="11"/>
  <c r="D5543" i="11"/>
  <c r="A5543" i="11"/>
  <c r="D5540" i="11"/>
  <c r="A5540" i="11"/>
  <c r="D5539" i="11"/>
  <c r="A5539" i="11"/>
  <c r="D5538" i="11"/>
  <c r="D5537" i="11"/>
  <c r="D5536" i="11"/>
  <c r="D5535" i="11"/>
  <c r="D5534" i="11"/>
  <c r="D5533" i="11"/>
  <c r="D5532" i="11"/>
  <c r="D5531" i="11"/>
  <c r="A5531" i="11"/>
  <c r="D5530" i="11"/>
  <c r="D5529" i="11"/>
  <c r="D5528" i="11"/>
  <c r="D5527" i="11"/>
  <c r="A5527" i="11"/>
  <c r="D5526" i="11"/>
  <c r="D5525" i="11"/>
  <c r="D5524" i="11"/>
  <c r="D5523" i="11"/>
  <c r="D5522" i="11"/>
  <c r="D5521" i="11"/>
  <c r="A5521" i="11"/>
  <c r="D5518" i="11"/>
  <c r="A5518" i="11"/>
  <c r="D5517" i="11"/>
  <c r="A5517" i="11"/>
  <c r="D5516" i="11"/>
  <c r="A5516" i="11"/>
  <c r="D5515" i="11"/>
  <c r="A5515" i="11"/>
  <c r="D5514" i="11"/>
  <c r="A5514" i="11"/>
  <c r="D5513" i="11"/>
  <c r="D5512" i="11"/>
  <c r="D5511" i="11"/>
  <c r="D5510" i="11"/>
  <c r="D5509" i="11"/>
  <c r="D5508" i="11"/>
  <c r="D5507" i="11"/>
  <c r="D5506" i="11"/>
  <c r="D5505" i="11"/>
  <c r="D5504" i="11"/>
  <c r="D5502" i="11"/>
  <c r="A5502" i="11"/>
  <c r="D5500" i="11"/>
  <c r="A5500" i="11"/>
  <c r="D5499" i="11"/>
  <c r="A5499" i="11"/>
  <c r="D5498" i="11"/>
  <c r="D5497" i="11"/>
  <c r="D5496" i="11"/>
  <c r="D5495" i="11"/>
  <c r="D5494" i="11"/>
  <c r="D5493" i="11"/>
  <c r="D5492" i="11"/>
  <c r="A5492" i="11"/>
  <c r="D5491" i="11"/>
  <c r="D5490" i="11"/>
  <c r="D5489" i="11"/>
  <c r="D5488" i="11"/>
  <c r="D5487" i="11"/>
  <c r="D5486" i="11"/>
  <c r="A5486" i="11"/>
  <c r="D5485" i="11"/>
  <c r="A5485" i="11"/>
  <c r="D5483" i="11"/>
  <c r="A5483" i="11"/>
  <c r="D5482" i="11"/>
  <c r="A5482" i="11"/>
  <c r="D5481" i="11"/>
  <c r="A5481" i="11"/>
  <c r="D5479" i="11"/>
  <c r="A5479" i="11"/>
  <c r="D5478" i="11"/>
  <c r="A5478" i="11"/>
  <c r="D5476" i="11"/>
  <c r="A5476" i="11"/>
  <c r="D5475" i="11"/>
  <c r="A5475" i="11"/>
  <c r="D5474" i="11"/>
  <c r="A5474" i="11"/>
  <c r="D5473" i="11"/>
  <c r="A5473" i="11"/>
  <c r="D5472" i="11"/>
  <c r="A5472" i="11"/>
  <c r="D5471" i="11"/>
  <c r="A5471" i="11"/>
  <c r="D5470" i="11"/>
  <c r="A5470" i="11"/>
  <c r="D5469" i="11"/>
  <c r="A5469" i="11"/>
  <c r="D5468" i="11"/>
  <c r="A5468" i="11"/>
  <c r="D5467" i="11"/>
  <c r="A5467" i="11"/>
  <c r="D5466" i="11"/>
  <c r="A5466" i="11"/>
  <c r="D5465" i="11"/>
  <c r="A5465" i="11"/>
  <c r="D5464" i="11"/>
  <c r="A5464" i="11"/>
  <c r="D5463" i="11"/>
  <c r="A5463" i="11"/>
  <c r="D5462" i="11"/>
  <c r="A5462" i="11"/>
  <c r="D5461" i="11"/>
  <c r="A5461" i="11"/>
  <c r="D5460" i="11"/>
  <c r="A5460" i="11"/>
  <c r="D5459" i="11"/>
  <c r="A5459" i="11"/>
  <c r="D5458" i="11"/>
  <c r="A5458" i="11"/>
  <c r="D5457" i="11"/>
  <c r="A5457" i="11"/>
  <c r="D5456" i="11"/>
  <c r="A5456" i="11"/>
  <c r="D5455" i="11"/>
  <c r="D5454" i="11"/>
  <c r="D5453" i="11"/>
  <c r="D5452" i="11"/>
  <c r="D5451" i="11"/>
  <c r="D5450" i="11"/>
  <c r="D5449" i="11"/>
  <c r="D5448" i="11"/>
  <c r="A5448" i="11"/>
  <c r="D5447" i="11"/>
  <c r="D5446" i="11"/>
  <c r="D5445" i="11"/>
  <c r="D5444" i="11"/>
  <c r="A5444" i="11"/>
  <c r="D5443" i="11"/>
  <c r="D5442" i="11"/>
  <c r="D5441" i="11"/>
  <c r="D5440" i="11"/>
  <c r="D5439" i="11"/>
  <c r="D5438" i="11"/>
  <c r="A5438" i="11"/>
  <c r="D5437" i="11"/>
  <c r="A5437" i="11"/>
  <c r="D5436" i="11"/>
  <c r="A5436" i="11"/>
  <c r="D5435" i="11"/>
  <c r="A5435" i="11"/>
  <c r="D5434" i="11"/>
  <c r="A5434" i="11"/>
  <c r="D5433" i="11"/>
  <c r="A5433" i="11"/>
  <c r="D5432" i="11"/>
  <c r="A5432" i="11"/>
  <c r="D5431" i="11"/>
  <c r="A5431" i="11"/>
  <c r="D5430" i="11"/>
  <c r="D5429" i="11"/>
  <c r="D5428" i="11"/>
  <c r="D5427" i="11"/>
  <c r="D5426" i="11"/>
  <c r="D5425" i="11"/>
  <c r="D5424" i="11"/>
  <c r="D5423" i="11"/>
  <c r="D5422" i="11"/>
  <c r="D5421" i="11"/>
  <c r="D5420" i="11"/>
  <c r="A5420" i="11"/>
  <c r="D5419" i="11"/>
  <c r="A5419" i="11"/>
  <c r="D5418" i="11"/>
  <c r="A5418" i="11"/>
  <c r="D5417" i="11"/>
  <c r="A5417" i="11"/>
  <c r="D5416" i="11"/>
  <c r="A5416" i="11"/>
  <c r="D5415" i="11"/>
  <c r="D5414" i="11"/>
  <c r="D5413" i="11"/>
  <c r="D5412" i="11"/>
  <c r="D5411" i="11"/>
  <c r="D5410" i="11"/>
  <c r="D5409" i="11"/>
  <c r="A5409" i="11"/>
  <c r="D5408" i="11"/>
  <c r="D5407" i="11"/>
  <c r="D5406" i="11"/>
  <c r="D5405" i="11"/>
  <c r="D5404" i="11"/>
  <c r="D5403" i="11"/>
  <c r="A5403" i="11"/>
  <c r="D5402" i="11"/>
  <c r="A5402" i="11"/>
  <c r="D5401" i="11"/>
  <c r="A5401" i="11"/>
  <c r="D5400" i="11"/>
  <c r="A5400" i="11"/>
  <c r="D5399" i="11"/>
  <c r="A5399" i="11"/>
  <c r="D5398" i="11"/>
  <c r="A5398" i="11"/>
  <c r="D5397" i="11"/>
  <c r="A5397" i="11"/>
  <c r="D5396" i="11"/>
  <c r="A5396" i="11"/>
  <c r="D5395" i="11"/>
  <c r="A5395" i="11"/>
  <c r="D5394" i="11"/>
  <c r="D5393" i="11"/>
  <c r="A5393" i="11"/>
  <c r="D5389" i="11"/>
  <c r="A5389" i="11"/>
  <c r="D5388" i="11"/>
  <c r="A5388" i="11"/>
  <c r="D5387" i="11"/>
  <c r="A5387" i="11"/>
  <c r="D5386" i="11"/>
  <c r="A5386" i="11"/>
  <c r="D5385" i="11"/>
  <c r="A5385" i="11"/>
  <c r="D5384" i="11"/>
  <c r="A5384" i="11"/>
  <c r="D5383" i="11"/>
  <c r="A5383" i="11"/>
  <c r="D5379" i="11"/>
  <c r="A5379" i="11"/>
  <c r="D5378" i="11"/>
  <c r="A5378" i="11"/>
  <c r="D5377" i="11"/>
  <c r="A5377" i="11"/>
  <c r="D5374" i="11"/>
  <c r="A5374" i="11"/>
  <c r="D5373" i="11"/>
  <c r="A5373" i="11"/>
  <c r="D5372" i="11"/>
  <c r="D5371" i="11"/>
  <c r="D5370" i="11"/>
  <c r="D5369" i="11"/>
  <c r="D5368" i="11"/>
  <c r="D5367" i="11"/>
  <c r="D5366" i="11"/>
  <c r="D5365" i="11"/>
  <c r="A5365" i="11"/>
  <c r="D5364" i="11"/>
  <c r="D5363" i="11"/>
  <c r="D5362" i="11"/>
  <c r="D5361" i="11"/>
  <c r="A5361" i="11"/>
  <c r="D5360" i="11"/>
  <c r="D5359" i="11"/>
  <c r="D5358" i="11"/>
  <c r="D5357" i="11"/>
  <c r="D5356" i="11"/>
  <c r="D5355" i="11"/>
  <c r="A5355" i="11"/>
  <c r="D5353" i="11"/>
  <c r="A5353" i="11"/>
  <c r="D5352" i="11"/>
  <c r="A5352" i="11"/>
  <c r="D5351" i="11"/>
  <c r="A5351" i="11"/>
  <c r="D5350" i="11"/>
  <c r="A5350" i="11"/>
  <c r="D5349" i="11"/>
  <c r="A5349" i="11"/>
  <c r="D5348" i="11"/>
  <c r="A5348" i="11"/>
  <c r="D5347" i="11"/>
  <c r="D5346" i="11"/>
  <c r="D5345" i="11"/>
  <c r="D5344" i="11"/>
  <c r="D5343" i="11"/>
  <c r="D5342" i="11"/>
  <c r="D5341" i="11"/>
  <c r="D5340" i="11"/>
  <c r="D5339" i="11"/>
  <c r="D5338" i="11"/>
  <c r="D5336" i="11"/>
  <c r="A5336" i="11"/>
  <c r="D5334" i="11"/>
  <c r="A5334" i="11"/>
  <c r="D5333" i="11"/>
  <c r="A5333" i="11"/>
  <c r="D5332" i="11"/>
  <c r="D5331" i="11"/>
  <c r="D5330" i="11"/>
  <c r="D5329" i="11"/>
  <c r="D5328" i="11"/>
  <c r="D5327" i="11"/>
  <c r="D5326" i="11"/>
  <c r="A5326" i="11"/>
  <c r="D5325" i="11"/>
  <c r="D5324" i="11"/>
  <c r="D5323" i="11"/>
  <c r="D5322" i="11"/>
  <c r="D5321" i="11"/>
  <c r="D5320" i="11"/>
  <c r="A5320" i="11"/>
  <c r="D5319" i="11"/>
  <c r="A5319" i="11"/>
  <c r="D5318" i="11"/>
  <c r="A5318" i="11"/>
  <c r="D5316" i="11"/>
  <c r="A5316" i="11"/>
  <c r="D5315" i="11"/>
  <c r="A5315" i="11"/>
  <c r="D5313" i="11"/>
  <c r="A5313" i="11"/>
  <c r="D5312" i="11"/>
  <c r="A5312" i="11"/>
  <c r="D5310" i="11"/>
  <c r="A5310" i="11"/>
  <c r="D5306" i="11"/>
  <c r="A5306" i="11"/>
  <c r="D5305" i="11"/>
  <c r="A5305" i="11"/>
  <c r="D5304" i="11"/>
  <c r="A5304" i="11"/>
  <c r="D5303" i="11"/>
  <c r="A5303" i="11"/>
  <c r="D5302" i="11"/>
  <c r="A5302" i="11"/>
  <c r="D5301" i="11"/>
  <c r="A5301" i="11"/>
  <c r="D5300" i="11"/>
  <c r="A5300" i="11"/>
  <c r="D5296" i="11"/>
  <c r="A5296" i="11"/>
  <c r="D5295" i="11"/>
  <c r="A5295" i="11"/>
  <c r="D5294" i="11"/>
  <c r="A5294" i="11"/>
  <c r="D5291" i="11"/>
  <c r="A5291" i="11"/>
  <c r="D5290" i="11"/>
  <c r="A5290" i="11"/>
  <c r="D5289" i="11"/>
  <c r="D5288" i="11"/>
  <c r="D5287" i="11"/>
  <c r="D5286" i="11"/>
  <c r="D5285" i="11"/>
  <c r="D5284" i="11"/>
  <c r="D5283" i="11"/>
  <c r="D5282" i="11"/>
  <c r="A5282" i="11"/>
  <c r="D5281" i="11"/>
  <c r="D5280" i="11"/>
  <c r="D5279" i="11"/>
  <c r="D5278" i="11"/>
  <c r="A5278" i="11"/>
  <c r="D5277" i="11"/>
  <c r="D5276" i="11"/>
  <c r="D5275" i="11"/>
  <c r="D5274" i="11"/>
  <c r="D5273" i="11"/>
  <c r="D5272" i="11"/>
  <c r="A5272" i="11"/>
  <c r="D5270" i="11"/>
  <c r="A5270" i="11"/>
  <c r="D5269" i="11"/>
  <c r="A5269" i="11"/>
  <c r="D5268" i="11"/>
  <c r="A5268" i="11"/>
  <c r="D5267" i="11"/>
  <c r="A5267" i="11"/>
  <c r="D5266" i="11"/>
  <c r="A5266" i="11"/>
  <c r="D5265" i="11"/>
  <c r="A5265" i="11"/>
  <c r="D5264" i="11"/>
  <c r="D5263" i="11"/>
  <c r="D5262" i="11"/>
  <c r="D5261" i="11"/>
  <c r="D5260" i="11"/>
  <c r="D5259" i="11"/>
  <c r="D5258" i="11"/>
  <c r="D5257" i="11"/>
  <c r="D5256" i="11"/>
  <c r="D5255" i="11"/>
  <c r="D5253" i="11"/>
  <c r="A5253" i="11"/>
  <c r="D5251" i="11"/>
  <c r="A5251" i="11"/>
  <c r="D5250" i="11"/>
  <c r="A5250" i="11"/>
  <c r="D5249" i="11"/>
  <c r="D5248" i="11"/>
  <c r="D5247" i="11"/>
  <c r="D5246" i="11"/>
  <c r="D5245" i="11"/>
  <c r="D5244" i="11"/>
  <c r="D5243" i="11"/>
  <c r="A5243" i="11"/>
  <c r="D5242" i="11"/>
  <c r="D5241" i="11"/>
  <c r="D5240" i="11"/>
  <c r="D5239" i="11"/>
  <c r="D5238" i="11"/>
  <c r="D5237" i="11"/>
  <c r="A5237" i="11"/>
  <c r="D5236" i="11"/>
  <c r="A5236" i="11"/>
  <c r="D5234" i="11"/>
  <c r="A5234" i="11"/>
  <c r="D5233" i="11"/>
  <c r="A5233" i="11"/>
  <c r="D5232" i="11"/>
  <c r="A5232" i="11"/>
  <c r="D5230" i="11"/>
  <c r="A5230" i="11"/>
  <c r="D5229" i="11"/>
  <c r="A5229" i="11"/>
  <c r="D5227" i="11"/>
  <c r="A5227" i="11"/>
  <c r="D5223" i="11"/>
  <c r="A5223" i="11"/>
  <c r="D5222" i="11"/>
  <c r="A5222" i="11"/>
  <c r="D5221" i="11"/>
  <c r="A5221" i="11"/>
  <c r="D5220" i="11"/>
  <c r="A5220" i="11"/>
  <c r="D5219" i="11"/>
  <c r="A5219" i="11"/>
  <c r="D5218" i="11"/>
  <c r="A5218" i="11"/>
  <c r="D5217" i="11"/>
  <c r="A5217" i="11"/>
  <c r="D5213" i="11"/>
  <c r="A5213" i="11"/>
  <c r="D5212" i="11"/>
  <c r="A5212" i="11"/>
  <c r="D5211" i="11"/>
  <c r="A5211" i="11"/>
  <c r="D5208" i="11"/>
  <c r="A5208" i="11"/>
  <c r="D5207" i="11"/>
  <c r="A5207" i="11"/>
  <c r="D5206" i="11"/>
  <c r="D5205" i="11"/>
  <c r="D5204" i="11"/>
  <c r="D5203" i="11"/>
  <c r="D5202" i="11"/>
  <c r="D5201" i="11"/>
  <c r="D5200" i="11"/>
  <c r="D5199" i="11"/>
  <c r="A5199" i="11"/>
  <c r="D5198" i="11"/>
  <c r="D5197" i="11"/>
  <c r="D5196" i="11"/>
  <c r="D5195" i="11"/>
  <c r="A5195" i="11"/>
  <c r="D5194" i="11"/>
  <c r="D5193" i="11"/>
  <c r="D5192" i="11"/>
  <c r="D5191" i="11"/>
  <c r="D5190" i="11"/>
  <c r="D5189" i="11"/>
  <c r="A5189" i="11"/>
  <c r="D5187" i="11"/>
  <c r="A5187" i="11"/>
  <c r="D5186" i="11"/>
  <c r="A5186" i="11"/>
  <c r="D5185" i="11"/>
  <c r="A5185" i="11"/>
  <c r="D5184" i="11"/>
  <c r="A5184" i="11"/>
  <c r="D5183" i="11"/>
  <c r="A5183" i="11"/>
  <c r="D5182" i="11"/>
  <c r="A5182" i="11"/>
  <c r="D5181" i="11"/>
  <c r="D5180" i="11"/>
  <c r="D5179" i="11"/>
  <c r="D5178" i="11"/>
  <c r="D5177" i="11"/>
  <c r="D5176" i="11"/>
  <c r="D5175" i="11"/>
  <c r="D5174" i="11"/>
  <c r="D5173" i="11"/>
  <c r="D5172" i="11"/>
  <c r="D5170" i="11"/>
  <c r="A5170" i="11"/>
  <c r="D5168" i="11"/>
  <c r="A5168" i="11"/>
  <c r="D5167" i="11"/>
  <c r="A5167" i="11"/>
  <c r="D5166" i="11"/>
  <c r="D5165" i="11"/>
  <c r="D5164" i="11"/>
  <c r="D5163" i="11"/>
  <c r="D5162" i="11"/>
  <c r="D5161" i="11"/>
  <c r="D5160" i="11"/>
  <c r="A5160" i="11"/>
  <c r="D5159" i="11"/>
  <c r="D5158" i="11"/>
  <c r="D5157" i="11"/>
  <c r="D5156" i="11"/>
  <c r="D5155" i="11"/>
  <c r="D5154" i="11"/>
  <c r="A5154" i="11"/>
  <c r="D5153" i="11"/>
  <c r="A5153" i="11"/>
  <c r="D5151" i="11"/>
  <c r="A5151" i="11"/>
  <c r="D5150" i="11"/>
  <c r="A5150" i="11"/>
  <c r="D5149" i="11"/>
  <c r="A5149" i="11"/>
  <c r="D5147" i="11"/>
  <c r="A5147" i="11"/>
  <c r="D5146" i="11"/>
  <c r="A5146" i="11"/>
  <c r="D5144" i="11"/>
  <c r="A5144" i="11"/>
  <c r="D5140" i="11"/>
  <c r="A5140" i="11"/>
  <c r="D5139" i="11"/>
  <c r="A5139" i="11"/>
  <c r="D5138" i="11"/>
  <c r="A5138" i="11"/>
  <c r="D5137" i="11"/>
  <c r="A5137" i="11"/>
  <c r="D5136" i="11"/>
  <c r="A5136" i="11"/>
  <c r="D5135" i="11"/>
  <c r="A5135" i="11"/>
  <c r="D5134" i="11"/>
  <c r="A5134" i="11"/>
  <c r="D5130" i="11"/>
  <c r="A5130" i="11"/>
  <c r="D5129" i="11"/>
  <c r="A5129" i="11"/>
  <c r="D5128" i="11"/>
  <c r="A5128" i="11"/>
  <c r="D5125" i="11"/>
  <c r="A5125" i="11"/>
  <c r="D5124" i="11"/>
  <c r="A5124" i="11"/>
  <c r="D5123" i="11"/>
  <c r="D5122" i="11"/>
  <c r="D5121" i="11"/>
  <c r="D5120" i="11"/>
  <c r="D5119" i="11"/>
  <c r="D5118" i="11"/>
  <c r="D5117" i="11"/>
  <c r="D5116" i="11"/>
  <c r="A5116" i="11"/>
  <c r="D5115" i="11"/>
  <c r="D5114" i="11"/>
  <c r="D5113" i="11"/>
  <c r="D5112" i="11"/>
  <c r="A5112" i="11"/>
  <c r="D5111" i="11"/>
  <c r="D5110" i="11"/>
  <c r="D5109" i="11"/>
  <c r="D5108" i="11"/>
  <c r="D5107" i="11"/>
  <c r="D5106" i="11"/>
  <c r="A5106" i="11"/>
  <c r="D5103" i="11"/>
  <c r="A5103" i="11"/>
  <c r="D5102" i="11"/>
  <c r="A5102" i="11"/>
  <c r="D5101" i="11"/>
  <c r="A5101" i="11"/>
  <c r="D5100" i="11"/>
  <c r="A5100" i="11"/>
  <c r="D5099" i="11"/>
  <c r="A5099" i="11"/>
  <c r="D5098" i="11"/>
  <c r="D5097" i="11"/>
  <c r="D5096" i="11"/>
  <c r="D5095" i="11"/>
  <c r="D5094" i="11"/>
  <c r="D5093" i="11"/>
  <c r="D5092" i="11"/>
  <c r="D5091" i="11"/>
  <c r="D5090" i="11"/>
  <c r="D5089" i="11"/>
  <c r="D5085" i="11"/>
  <c r="A5085" i="11"/>
  <c r="D5084" i="11"/>
  <c r="A5084" i="11"/>
  <c r="D5083" i="11"/>
  <c r="D5082" i="11"/>
  <c r="D5081" i="11"/>
  <c r="D5080" i="11"/>
  <c r="D5079" i="11"/>
  <c r="D5078" i="11"/>
  <c r="D5077" i="11"/>
  <c r="A5077" i="11"/>
  <c r="D5076" i="11"/>
  <c r="D5075" i="11"/>
  <c r="D5074" i="11"/>
  <c r="D5073" i="11"/>
  <c r="D5072" i="11"/>
  <c r="D5071" i="11"/>
  <c r="A5071" i="11"/>
  <c r="D5070" i="11"/>
  <c r="A5070" i="11"/>
  <c r="D5067" i="11"/>
  <c r="A5067" i="11"/>
  <c r="D5066" i="11"/>
  <c r="A5066" i="11"/>
  <c r="D5064" i="11"/>
  <c r="A5064" i="11"/>
  <c r="D5063" i="11"/>
  <c r="A5063" i="11"/>
  <c r="D5061" i="11"/>
  <c r="A5061" i="11"/>
  <c r="D5060" i="11"/>
  <c r="A5060" i="11"/>
  <c r="D5059" i="11"/>
  <c r="A5059" i="11"/>
  <c r="D5058" i="11"/>
  <c r="A5058" i="11"/>
  <c r="D5057" i="11"/>
  <c r="A5057" i="11"/>
  <c r="D5056" i="11"/>
  <c r="A5056" i="11"/>
  <c r="D5055" i="11"/>
  <c r="A5055" i="11"/>
  <c r="D5054" i="11"/>
  <c r="A5054" i="11"/>
  <c r="D5053" i="11"/>
  <c r="A5053" i="11"/>
  <c r="D5052" i="11"/>
  <c r="A5052" i="11"/>
  <c r="D5051" i="11"/>
  <c r="A5051" i="11"/>
  <c r="D5050" i="11"/>
  <c r="A5050" i="11"/>
  <c r="D5049" i="11"/>
  <c r="A5049" i="11"/>
  <c r="D5048" i="11"/>
  <c r="A5048" i="11"/>
  <c r="D5047" i="11"/>
  <c r="A5047" i="11"/>
  <c r="D5046" i="11"/>
  <c r="A5046" i="11"/>
  <c r="D5045" i="11"/>
  <c r="A5045" i="11"/>
  <c r="D5044" i="11"/>
  <c r="A5044" i="11"/>
  <c r="D5043" i="11"/>
  <c r="A5043" i="11"/>
  <c r="D5042" i="11"/>
  <c r="A5042" i="11"/>
  <c r="D5041" i="11"/>
  <c r="A5041" i="11"/>
  <c r="D5040" i="11"/>
  <c r="D5039" i="11"/>
  <c r="D5038" i="11"/>
  <c r="D5037" i="11"/>
  <c r="D5036" i="11"/>
  <c r="D5035" i="11"/>
  <c r="D5034" i="11"/>
  <c r="D5033" i="11"/>
  <c r="A5033" i="11"/>
  <c r="D5032" i="11"/>
  <c r="D5031" i="11"/>
  <c r="D5030" i="11"/>
  <c r="D5029" i="11"/>
  <c r="A5029" i="11"/>
  <c r="D5028" i="11"/>
  <c r="D5027" i="11"/>
  <c r="D5026" i="11"/>
  <c r="D5025" i="11"/>
  <c r="D5024" i="11"/>
  <c r="D5023" i="11"/>
  <c r="A5023" i="11"/>
  <c r="D5022" i="11"/>
  <c r="A5022" i="11"/>
  <c r="D5021" i="11"/>
  <c r="A5021" i="11"/>
  <c r="D5020" i="11"/>
  <c r="A5020" i="11"/>
  <c r="D5019" i="11"/>
  <c r="A5019" i="11"/>
  <c r="D5018" i="11"/>
  <c r="A5018" i="11"/>
  <c r="D5017" i="11"/>
  <c r="A5017" i="11"/>
  <c r="D5016" i="11"/>
  <c r="A5016" i="11"/>
  <c r="D5015" i="11"/>
  <c r="D5014" i="11"/>
  <c r="D5013" i="11"/>
  <c r="D5012" i="11"/>
  <c r="D5011" i="11"/>
  <c r="D5010" i="11"/>
  <c r="D5009" i="11"/>
  <c r="D5008" i="11"/>
  <c r="D5007" i="11"/>
  <c r="D5006" i="11"/>
  <c r="D5005" i="11"/>
  <c r="A5005" i="11"/>
  <c r="D5004" i="11"/>
  <c r="A5004" i="11"/>
  <c r="D5003" i="11"/>
  <c r="A5003" i="11"/>
  <c r="D5002" i="11"/>
  <c r="A5002" i="11"/>
  <c r="D5001" i="11"/>
  <c r="A5001" i="11"/>
  <c r="D5000" i="11"/>
  <c r="D4999" i="11"/>
  <c r="D4998" i="11"/>
  <c r="D4997" i="11"/>
  <c r="D4996" i="11"/>
  <c r="D4995" i="11"/>
  <c r="D4994" i="11"/>
  <c r="A4994" i="11"/>
  <c r="D4993" i="11"/>
  <c r="D4992" i="11"/>
  <c r="D4991" i="11"/>
  <c r="D4990" i="11"/>
  <c r="D4989" i="11"/>
  <c r="D4988" i="11"/>
  <c r="A4988" i="11"/>
  <c r="D4987" i="11"/>
  <c r="A4987" i="11"/>
  <c r="D4986" i="11"/>
  <c r="A4986" i="11"/>
  <c r="D4985" i="11"/>
  <c r="A4985" i="11"/>
  <c r="D4984" i="11"/>
  <c r="A4984" i="11"/>
  <c r="D4983" i="11"/>
  <c r="A4983" i="11"/>
  <c r="D4982" i="11"/>
  <c r="A4982" i="11"/>
  <c r="D4981" i="11"/>
  <c r="A4981" i="11"/>
  <c r="D4980" i="11"/>
  <c r="A4980" i="11"/>
  <c r="D4979" i="11"/>
  <c r="D4978" i="11"/>
  <c r="A4978" i="11"/>
  <c r="D4977" i="11"/>
  <c r="A4977" i="11"/>
  <c r="D4976" i="11"/>
  <c r="A4976" i="11"/>
  <c r="D4975" i="11"/>
  <c r="A4975" i="11"/>
  <c r="D4974" i="11"/>
  <c r="A4974" i="11"/>
  <c r="D4973" i="11"/>
  <c r="A4973" i="11"/>
  <c r="D4972" i="11"/>
  <c r="A4972" i="11"/>
  <c r="D4971" i="11"/>
  <c r="A4971" i="11"/>
  <c r="D4970" i="11"/>
  <c r="A4970" i="11"/>
  <c r="D4969" i="11"/>
  <c r="A4969" i="11"/>
  <c r="D4968" i="11"/>
  <c r="A4968" i="11"/>
  <c r="D4967" i="11"/>
  <c r="A4967" i="11"/>
  <c r="D4966" i="11"/>
  <c r="A4966" i="11"/>
  <c r="D4965" i="11"/>
  <c r="A4965" i="11"/>
  <c r="D4964" i="11"/>
  <c r="A4964" i="11"/>
  <c r="D4963" i="11"/>
  <c r="A4963" i="11"/>
  <c r="D4962" i="11"/>
  <c r="A4962" i="11"/>
  <c r="D4961" i="11"/>
  <c r="A4961" i="11"/>
  <c r="D4960" i="11"/>
  <c r="A4960" i="11"/>
  <c r="D4959" i="11"/>
  <c r="A4959" i="11"/>
  <c r="D4958" i="11"/>
  <c r="A4958" i="11"/>
  <c r="D4957" i="11"/>
  <c r="D4956" i="11"/>
  <c r="D4955" i="11"/>
  <c r="D4954" i="11"/>
  <c r="D4953" i="11"/>
  <c r="D4952" i="11"/>
  <c r="D4951" i="11"/>
  <c r="D4950" i="11"/>
  <c r="A4950" i="11"/>
  <c r="D4949" i="11"/>
  <c r="D4948" i="11"/>
  <c r="D4947" i="11"/>
  <c r="D4946" i="11"/>
  <c r="A4946" i="11"/>
  <c r="D4945" i="11"/>
  <c r="D4944" i="11"/>
  <c r="D4943" i="11"/>
  <c r="D4942" i="11"/>
  <c r="D4941" i="11"/>
  <c r="D4940" i="11"/>
  <c r="A4940" i="11"/>
  <c r="D4939" i="11"/>
  <c r="A4939" i="11"/>
  <c r="D4938" i="11"/>
  <c r="A4938" i="11"/>
  <c r="D4937" i="11"/>
  <c r="A4937" i="11"/>
  <c r="D4936" i="11"/>
  <c r="A4936" i="11"/>
  <c r="D4935" i="11"/>
  <c r="A4935" i="11"/>
  <c r="D4934" i="11"/>
  <c r="A4934" i="11"/>
  <c r="D4933" i="11"/>
  <c r="A4933" i="11"/>
  <c r="D4932" i="11"/>
  <c r="D4931" i="11"/>
  <c r="D4930" i="11"/>
  <c r="D4929" i="11"/>
  <c r="D4928" i="11"/>
  <c r="D4927" i="11"/>
  <c r="D4926" i="11"/>
  <c r="D4925" i="11"/>
  <c r="D4924" i="11"/>
  <c r="D4923" i="11"/>
  <c r="D4922" i="11"/>
  <c r="A4922" i="11"/>
  <c r="D4921" i="11"/>
  <c r="A4921" i="11"/>
  <c r="D4920" i="11"/>
  <c r="A4920" i="11"/>
  <c r="D4919" i="11"/>
  <c r="A4919" i="11"/>
  <c r="D4918" i="11"/>
  <c r="A4918" i="11"/>
  <c r="D4917" i="11"/>
  <c r="D4916" i="11"/>
  <c r="D4915" i="11"/>
  <c r="D4914" i="11"/>
  <c r="D4913" i="11"/>
  <c r="D4912" i="11"/>
  <c r="D4911" i="11"/>
  <c r="A4911" i="11"/>
  <c r="D4910" i="11"/>
  <c r="D4909" i="11"/>
  <c r="D4908" i="11"/>
  <c r="D4907" i="11"/>
  <c r="D4906" i="11"/>
  <c r="D4905" i="11"/>
  <c r="A4905" i="11"/>
  <c r="D4904" i="11"/>
  <c r="A4904" i="11"/>
  <c r="D4903" i="11"/>
  <c r="A4903" i="11"/>
  <c r="D4902" i="11"/>
  <c r="A4902" i="11"/>
  <c r="D4901" i="11"/>
  <c r="A4901" i="11"/>
  <c r="D4900" i="11"/>
  <c r="A4900" i="11"/>
  <c r="D4899" i="11"/>
  <c r="A4899" i="11"/>
  <c r="D4898" i="11"/>
  <c r="A4898" i="11"/>
  <c r="D4897" i="11"/>
  <c r="A4897" i="11"/>
  <c r="D4896" i="11"/>
  <c r="D4895" i="11"/>
  <c r="A4895" i="11"/>
  <c r="D4891" i="11"/>
  <c r="A4891" i="11"/>
  <c r="D4890" i="11"/>
  <c r="A4890" i="11"/>
  <c r="D4889" i="11"/>
  <c r="A4889" i="11"/>
  <c r="D4888" i="11"/>
  <c r="A4888" i="11"/>
  <c r="D4887" i="11"/>
  <c r="A4887" i="11"/>
  <c r="D4886" i="11"/>
  <c r="A4886" i="11"/>
  <c r="D4885" i="11"/>
  <c r="A4885" i="11"/>
  <c r="D4881" i="11"/>
  <c r="A4881" i="11"/>
  <c r="D4880" i="11"/>
  <c r="A4880" i="11"/>
  <c r="D4879" i="11"/>
  <c r="A4879" i="11"/>
  <c r="D4876" i="11"/>
  <c r="A4876" i="11"/>
  <c r="D4875" i="11"/>
  <c r="A4875" i="11"/>
  <c r="D4874" i="11"/>
  <c r="D4873" i="11"/>
  <c r="D4872" i="11"/>
  <c r="D4871" i="11"/>
  <c r="D4870" i="11"/>
  <c r="D4869" i="11"/>
  <c r="D4868" i="11"/>
  <c r="D4867" i="11"/>
  <c r="A4867" i="11"/>
  <c r="D4866" i="11"/>
  <c r="D4865" i="11"/>
  <c r="D4864" i="11"/>
  <c r="D4863" i="11"/>
  <c r="A4863" i="11"/>
  <c r="D4862" i="11"/>
  <c r="D4861" i="11"/>
  <c r="D4860" i="11"/>
  <c r="D4859" i="11"/>
  <c r="D4858" i="11"/>
  <c r="D4857" i="11"/>
  <c r="A4857" i="11"/>
  <c r="D4854" i="11"/>
  <c r="A4854" i="11"/>
  <c r="D4853" i="11"/>
  <c r="A4853" i="11"/>
  <c r="D4852" i="11"/>
  <c r="A4852" i="11"/>
  <c r="D4851" i="11"/>
  <c r="A4851" i="11"/>
  <c r="D4850" i="11"/>
  <c r="A4850" i="11"/>
  <c r="D4849" i="11"/>
  <c r="D4848" i="11"/>
  <c r="D4847" i="11"/>
  <c r="D4846" i="11"/>
  <c r="D4845" i="11"/>
  <c r="D4844" i="11"/>
  <c r="D4843" i="11"/>
  <c r="D4842" i="11"/>
  <c r="D4841" i="11"/>
  <c r="D4840" i="11"/>
  <c r="D4836" i="11"/>
  <c r="A4836" i="11"/>
  <c r="D4835" i="11"/>
  <c r="A4835" i="11"/>
  <c r="D4834" i="11"/>
  <c r="D4833" i="11"/>
  <c r="D4832" i="11"/>
  <c r="D4831" i="11"/>
  <c r="D4830" i="11"/>
  <c r="D4829" i="11"/>
  <c r="D4828" i="11"/>
  <c r="A4828" i="11"/>
  <c r="D4827" i="11"/>
  <c r="D4826" i="11"/>
  <c r="D4825" i="11"/>
  <c r="D4824" i="11"/>
  <c r="D4823" i="11"/>
  <c r="D4822" i="11"/>
  <c r="A4822" i="11"/>
  <c r="D4821" i="11"/>
  <c r="A4821" i="11"/>
  <c r="D4819" i="11"/>
  <c r="A4819" i="11"/>
  <c r="D4818" i="11"/>
  <c r="A4818" i="11"/>
  <c r="D4817" i="11"/>
  <c r="A4817" i="11"/>
  <c r="D4815" i="11"/>
  <c r="A4815" i="11"/>
  <c r="D4814" i="11"/>
  <c r="A4814" i="11"/>
  <c r="D4812" i="11"/>
  <c r="A4812" i="11"/>
  <c r="D4808" i="11"/>
  <c r="A4808" i="11"/>
  <c r="D4807" i="11"/>
  <c r="A4807" i="11"/>
  <c r="D4806" i="11"/>
  <c r="A4806" i="11"/>
  <c r="D4805" i="11"/>
  <c r="A4805" i="11"/>
  <c r="D4804" i="11"/>
  <c r="A4804" i="11"/>
  <c r="D4803" i="11"/>
  <c r="A4803" i="11"/>
  <c r="D4802" i="11"/>
  <c r="A4802" i="11"/>
  <c r="D4801" i="11"/>
  <c r="A4801" i="11"/>
  <c r="D4800" i="11"/>
  <c r="A4800" i="11"/>
  <c r="D4799" i="11"/>
  <c r="A4799" i="11"/>
  <c r="D4798" i="11"/>
  <c r="A4798" i="11"/>
  <c r="D4797" i="11"/>
  <c r="A4797" i="11"/>
  <c r="D4796" i="11"/>
  <c r="A4796" i="11"/>
  <c r="D4793" i="11"/>
  <c r="A4793" i="11"/>
  <c r="D4792" i="11"/>
  <c r="A4792" i="11"/>
  <c r="D4791" i="11"/>
  <c r="D4790" i="11"/>
  <c r="D4789" i="11"/>
  <c r="D4788" i="11"/>
  <c r="D4787" i="11"/>
  <c r="D4786" i="11"/>
  <c r="D4785" i="11"/>
  <c r="D4784" i="11"/>
  <c r="A4784" i="11"/>
  <c r="D4783" i="11"/>
  <c r="D4782" i="11"/>
  <c r="D4781" i="11"/>
  <c r="D4780" i="11"/>
  <c r="A4780" i="11"/>
  <c r="D4779" i="11"/>
  <c r="D4778" i="11"/>
  <c r="D4777" i="11"/>
  <c r="D4776" i="11"/>
  <c r="D4775" i="11"/>
  <c r="D4774" i="11"/>
  <c r="A4774" i="11"/>
  <c r="D4773" i="11"/>
  <c r="A4773" i="11"/>
  <c r="D4772" i="11"/>
  <c r="A4772" i="11"/>
  <c r="D4771" i="11"/>
  <c r="A4771" i="11"/>
  <c r="D4770" i="11"/>
  <c r="A4770" i="11"/>
  <c r="D4769" i="11"/>
  <c r="A4769" i="11"/>
  <c r="D4768" i="11"/>
  <c r="A4768" i="11"/>
  <c r="D4767" i="11"/>
  <c r="A4767" i="11"/>
  <c r="D4766" i="11"/>
  <c r="D4765" i="11"/>
  <c r="D4764" i="11"/>
  <c r="D4763" i="11"/>
  <c r="D4762" i="11"/>
  <c r="D4761" i="11"/>
  <c r="D4760" i="11"/>
  <c r="D4759" i="11"/>
  <c r="D4758" i="11"/>
  <c r="D4757" i="11"/>
  <c r="D4756" i="11"/>
  <c r="A4756" i="11"/>
  <c r="D4755" i="11"/>
  <c r="A4755" i="11"/>
  <c r="D4754" i="11"/>
  <c r="A4754" i="11"/>
  <c r="D4753" i="11"/>
  <c r="A4753" i="11"/>
  <c r="D4752" i="11"/>
  <c r="A4752" i="11"/>
  <c r="D4751" i="11"/>
  <c r="D4750" i="11"/>
  <c r="D4749" i="11"/>
  <c r="D4748" i="11"/>
  <c r="D4747" i="11"/>
  <c r="D4746" i="11"/>
  <c r="D4745" i="11"/>
  <c r="A4745" i="11"/>
  <c r="D4744" i="11"/>
  <c r="D4743" i="11"/>
  <c r="D4742" i="11"/>
  <c r="D4741" i="11"/>
  <c r="D4740" i="11"/>
  <c r="D4739" i="11"/>
  <c r="A4739" i="11"/>
  <c r="D4738" i="11"/>
  <c r="A4738" i="11"/>
  <c r="D4736" i="11"/>
  <c r="A4736" i="11"/>
  <c r="D4735" i="11"/>
  <c r="A4735" i="11"/>
  <c r="D4734" i="11"/>
  <c r="A4734" i="11"/>
  <c r="D4732" i="11"/>
  <c r="A4732" i="11"/>
  <c r="D4731" i="11"/>
  <c r="A4731" i="11"/>
  <c r="D4729" i="11"/>
  <c r="A4729" i="11"/>
  <c r="D4725" i="11"/>
  <c r="A4725" i="11"/>
  <c r="D4724" i="11"/>
  <c r="A4724" i="11"/>
  <c r="D4723" i="11"/>
  <c r="A4723" i="11"/>
  <c r="D4722" i="11"/>
  <c r="A4722" i="11"/>
  <c r="D4721" i="11"/>
  <c r="A4721" i="11"/>
  <c r="D4720" i="11"/>
  <c r="A4720" i="11"/>
  <c r="D4719" i="11"/>
  <c r="A4719" i="11"/>
  <c r="D4718" i="11"/>
  <c r="A4718" i="11"/>
  <c r="D4715" i="11"/>
  <c r="A4715" i="11"/>
  <c r="D4714" i="11"/>
  <c r="A4714" i="11"/>
  <c r="D4713" i="11"/>
  <c r="A4713" i="11"/>
  <c r="D4710" i="11"/>
  <c r="A4710" i="11"/>
  <c r="D4709" i="11"/>
  <c r="A4709" i="11"/>
  <c r="D4708" i="11"/>
  <c r="D4707" i="11"/>
  <c r="D4706" i="11"/>
  <c r="D4705" i="11"/>
  <c r="D4704" i="11"/>
  <c r="D4703" i="11"/>
  <c r="D4702" i="11"/>
  <c r="D4701" i="11"/>
  <c r="A4701" i="11"/>
  <c r="D4700" i="11"/>
  <c r="D4699" i="11"/>
  <c r="D4698" i="11"/>
  <c r="D4697" i="11"/>
  <c r="A4697" i="11"/>
  <c r="D4696" i="11"/>
  <c r="D4695" i="11"/>
  <c r="D4694" i="11"/>
  <c r="D4693" i="11"/>
  <c r="D4692" i="11"/>
  <c r="D4691" i="11"/>
  <c r="A4691" i="11"/>
  <c r="D4690" i="11"/>
  <c r="A4690" i="11"/>
  <c r="D4689" i="11"/>
  <c r="A4689" i="11"/>
  <c r="D4687" i="11"/>
  <c r="A4687" i="11"/>
  <c r="D4686" i="11"/>
  <c r="A4686" i="11"/>
  <c r="D4685" i="11"/>
  <c r="A4685" i="11"/>
  <c r="D4684" i="11"/>
  <c r="A4684" i="11"/>
  <c r="D4683" i="11"/>
  <c r="D4682" i="11"/>
  <c r="D4681" i="11"/>
  <c r="D4680" i="11"/>
  <c r="D4679" i="11"/>
  <c r="D4678" i="11"/>
  <c r="D4677" i="11"/>
  <c r="D4676" i="11"/>
  <c r="D4675" i="11"/>
  <c r="D4674" i="11"/>
  <c r="D4672" i="11"/>
  <c r="A4672" i="11"/>
  <c r="D4670" i="11"/>
  <c r="A4670" i="11"/>
  <c r="D4669" i="11"/>
  <c r="A4669" i="11"/>
  <c r="D4668" i="11"/>
  <c r="D4667" i="11"/>
  <c r="D4666" i="11"/>
  <c r="D4665" i="11"/>
  <c r="D4664" i="11"/>
  <c r="D4663" i="11"/>
  <c r="D4662" i="11"/>
  <c r="A4662" i="11"/>
  <c r="D4661" i="11"/>
  <c r="D4660" i="11"/>
  <c r="D4659" i="11"/>
  <c r="D4658" i="11"/>
  <c r="D4657" i="11"/>
  <c r="D4656" i="11"/>
  <c r="A4656" i="11"/>
  <c r="D4655" i="11"/>
  <c r="A4655" i="11"/>
  <c r="D4653" i="11"/>
  <c r="A4653" i="11"/>
  <c r="D4652" i="11"/>
  <c r="A4652" i="11"/>
  <c r="D4651" i="11"/>
  <c r="A4651" i="11"/>
  <c r="D4649" i="11"/>
  <c r="A4649" i="11"/>
  <c r="D4648" i="11"/>
  <c r="A4648" i="11"/>
  <c r="D4646" i="11"/>
  <c r="A4646" i="11"/>
  <c r="D4642" i="11"/>
  <c r="A4642" i="11"/>
  <c r="D4641" i="11"/>
  <c r="A4641" i="11"/>
  <c r="D4640" i="11"/>
  <c r="A4640" i="11"/>
  <c r="D4639" i="11"/>
  <c r="A4639" i="11"/>
  <c r="D4638" i="11"/>
  <c r="A4638" i="11"/>
  <c r="D4637" i="11"/>
  <c r="A4637" i="11"/>
  <c r="D4636" i="11"/>
  <c r="A4636" i="11"/>
  <c r="D4632" i="11"/>
  <c r="A4632" i="11"/>
  <c r="D4631" i="11"/>
  <c r="A4631" i="11"/>
  <c r="D4630" i="11"/>
  <c r="A4630" i="11"/>
  <c r="D4627" i="11"/>
  <c r="A4627" i="11"/>
  <c r="D4626" i="11"/>
  <c r="A4626" i="11"/>
  <c r="D4625" i="11"/>
  <c r="D4624" i="11"/>
  <c r="D4623" i="11"/>
  <c r="D4622" i="11"/>
  <c r="D4621" i="11"/>
  <c r="D4620" i="11"/>
  <c r="D4619" i="11"/>
  <c r="D4618" i="11"/>
  <c r="A4618" i="11"/>
  <c r="D4617" i="11"/>
  <c r="D4616" i="11"/>
  <c r="D4615" i="11"/>
  <c r="D4614" i="11"/>
  <c r="A4614" i="11"/>
  <c r="D4613" i="11"/>
  <c r="D4612" i="11"/>
  <c r="D4611" i="11"/>
  <c r="D4610" i="11"/>
  <c r="D4609" i="11"/>
  <c r="D4608" i="11"/>
  <c r="A4608" i="11"/>
  <c r="D4603" i="11"/>
  <c r="A4603" i="11"/>
  <c r="D4602" i="11"/>
  <c r="A4602" i="11"/>
  <c r="D4601" i="11"/>
  <c r="A4601" i="11"/>
  <c r="D4600" i="11"/>
  <c r="D4599" i="11"/>
  <c r="D4598" i="11"/>
  <c r="D4597" i="11"/>
  <c r="D4596" i="11"/>
  <c r="D4595" i="11"/>
  <c r="D4594" i="11"/>
  <c r="D4593" i="11"/>
  <c r="D4592" i="11"/>
  <c r="D4591" i="11"/>
  <c r="D4589" i="11"/>
  <c r="A4589" i="11"/>
  <c r="D4587" i="11"/>
  <c r="A4587" i="11"/>
  <c r="D4586" i="11"/>
  <c r="A4586" i="11"/>
  <c r="D4585" i="11"/>
  <c r="D4584" i="11"/>
  <c r="D4583" i="11"/>
  <c r="D4582" i="11"/>
  <c r="D4581" i="11"/>
  <c r="D4580" i="11"/>
  <c r="D4579" i="11"/>
  <c r="A4579" i="11"/>
  <c r="D4578" i="11"/>
  <c r="D4577" i="11"/>
  <c r="D4576" i="11"/>
  <c r="D4575" i="11"/>
  <c r="D4574" i="11"/>
  <c r="D4573" i="11"/>
  <c r="A4573" i="11"/>
  <c r="D4572" i="11"/>
  <c r="A4572" i="11"/>
  <c r="D4570" i="11"/>
  <c r="A4570" i="11"/>
  <c r="D4569" i="11"/>
  <c r="A4569" i="11"/>
  <c r="D4568" i="11"/>
  <c r="A4568" i="11"/>
  <c r="D4566" i="11"/>
  <c r="A4566" i="11"/>
  <c r="D4565" i="11"/>
  <c r="A4565" i="11"/>
  <c r="D4563" i="11"/>
  <c r="A4563" i="11"/>
  <c r="D4559" i="11"/>
  <c r="A4559" i="11"/>
  <c r="D4558" i="11"/>
  <c r="A4558" i="11"/>
  <c r="D4557" i="11"/>
  <c r="A4557" i="11"/>
  <c r="D4556" i="11"/>
  <c r="A4556" i="11"/>
  <c r="D4555" i="11"/>
  <c r="A4555" i="11"/>
  <c r="D4554" i="11"/>
  <c r="A4554" i="11"/>
  <c r="D4553" i="11"/>
  <c r="A4553" i="11"/>
  <c r="D4549" i="11"/>
  <c r="A4549" i="11"/>
  <c r="D4548" i="11"/>
  <c r="A4548" i="11"/>
  <c r="D4547" i="11"/>
  <c r="A4547" i="11"/>
  <c r="D4544" i="11"/>
  <c r="A4544" i="11"/>
  <c r="D4543" i="11"/>
  <c r="A4543" i="11"/>
  <c r="D4542" i="11"/>
  <c r="D4541" i="11"/>
  <c r="D4540" i="11"/>
  <c r="D4539" i="11"/>
  <c r="D4538" i="11"/>
  <c r="D4537" i="11"/>
  <c r="D4536" i="11"/>
  <c r="D4535" i="11"/>
  <c r="A4535" i="11"/>
  <c r="D4534" i="11"/>
  <c r="D4533" i="11"/>
  <c r="D4532" i="11"/>
  <c r="D4531" i="11"/>
  <c r="A4531" i="11"/>
  <c r="D4530" i="11"/>
  <c r="D4529" i="11"/>
  <c r="D4528" i="11"/>
  <c r="D4527" i="11"/>
  <c r="D4526" i="11"/>
  <c r="D4525" i="11"/>
  <c r="A4525" i="11"/>
  <c r="D4522" i="11"/>
  <c r="A4522" i="11"/>
  <c r="D4520" i="11"/>
  <c r="A4520" i="11"/>
  <c r="D4519" i="11"/>
  <c r="A4519" i="11"/>
  <c r="D4518" i="11"/>
  <c r="A4518" i="11"/>
  <c r="D4517" i="11"/>
  <c r="D4516" i="11"/>
  <c r="D4515" i="11"/>
  <c r="D4514" i="11"/>
  <c r="D4513" i="11"/>
  <c r="D4512" i="11"/>
  <c r="D4511" i="11"/>
  <c r="D4510" i="11"/>
  <c r="D4509" i="11"/>
  <c r="D4508" i="11"/>
  <c r="D4504" i="11"/>
  <c r="A4504" i="11"/>
  <c r="D4503" i="11"/>
  <c r="A4503" i="11"/>
  <c r="D4502" i="11"/>
  <c r="D4501" i="11"/>
  <c r="D4500" i="11"/>
  <c r="D4499" i="11"/>
  <c r="D4498" i="11"/>
  <c r="D4497" i="11"/>
  <c r="D4496" i="11"/>
  <c r="A4496" i="11"/>
  <c r="D4495" i="11"/>
  <c r="D4494" i="11"/>
  <c r="D4493" i="11"/>
  <c r="D4492" i="11"/>
  <c r="D4491" i="11"/>
  <c r="D4490" i="11"/>
  <c r="A4490" i="11"/>
  <c r="D4489" i="11"/>
  <c r="A4489" i="11"/>
  <c r="D4486" i="11"/>
  <c r="A4486" i="11"/>
  <c r="D4485" i="11"/>
  <c r="A4485" i="11"/>
  <c r="D4483" i="11"/>
  <c r="A4483" i="11"/>
  <c r="D4482" i="11"/>
  <c r="A4482" i="11"/>
  <c r="D4480" i="11"/>
  <c r="A4480" i="11"/>
  <c r="D4476" i="11"/>
  <c r="A4476" i="11"/>
  <c r="D4475" i="11"/>
  <c r="A4475" i="11"/>
  <c r="D4474" i="11"/>
  <c r="A4474" i="11"/>
  <c r="D4473" i="11"/>
  <c r="A4473" i="11"/>
  <c r="D4472" i="11"/>
  <c r="A4472" i="11"/>
  <c r="D4471" i="11"/>
  <c r="A4471" i="11"/>
  <c r="D4470" i="11"/>
  <c r="A4470" i="11"/>
  <c r="D4469" i="11"/>
  <c r="A4469" i="11"/>
  <c r="D4466" i="11"/>
  <c r="A4466" i="11"/>
  <c r="D4465" i="11"/>
  <c r="A4465" i="11"/>
  <c r="D4464" i="11"/>
  <c r="A4464" i="11"/>
  <c r="D4461" i="11"/>
  <c r="A4461" i="11"/>
  <c r="D4460" i="11"/>
  <c r="A4460" i="11"/>
  <c r="D4459" i="11"/>
  <c r="D4458" i="11"/>
  <c r="D4457" i="11"/>
  <c r="D4456" i="11"/>
  <c r="D4455" i="11"/>
  <c r="D4454" i="11"/>
  <c r="D4453" i="11"/>
  <c r="D4452" i="11"/>
  <c r="A4452" i="11"/>
  <c r="D4451" i="11"/>
  <c r="D4450" i="11"/>
  <c r="D4449" i="11"/>
  <c r="D4448" i="11"/>
  <c r="A4448" i="11"/>
  <c r="D4447" i="11"/>
  <c r="D4446" i="11"/>
  <c r="D4445" i="11"/>
  <c r="D4444" i="11"/>
  <c r="D4443" i="11"/>
  <c r="D4442" i="11"/>
  <c r="A4442" i="11"/>
  <c r="D4441" i="11"/>
  <c r="A4441" i="11"/>
  <c r="D4439" i="11"/>
  <c r="A4439" i="11"/>
  <c r="D4438" i="11"/>
  <c r="A4438" i="11"/>
  <c r="D4437" i="11"/>
  <c r="A4437" i="11"/>
  <c r="D4436" i="11"/>
  <c r="A4436" i="11"/>
  <c r="D4435" i="11"/>
  <c r="A4435" i="11"/>
  <c r="D4434" i="11"/>
  <c r="D4433" i="11"/>
  <c r="D4432" i="11"/>
  <c r="D4431" i="11"/>
  <c r="D4430" i="11"/>
  <c r="D4429" i="11"/>
  <c r="D4428" i="11"/>
  <c r="D4427" i="11"/>
  <c r="D4426" i="11"/>
  <c r="D4425" i="11"/>
  <c r="D4423" i="11"/>
  <c r="A4423" i="11"/>
  <c r="D4421" i="11"/>
  <c r="A4421" i="11"/>
  <c r="D4420" i="11"/>
  <c r="A4420" i="11"/>
  <c r="D4419" i="11"/>
  <c r="D4418" i="11"/>
  <c r="D4417" i="11"/>
  <c r="D4416" i="11"/>
  <c r="D4415" i="11"/>
  <c r="D4414" i="11"/>
  <c r="D4413" i="11"/>
  <c r="A4413" i="11"/>
  <c r="D4412" i="11"/>
  <c r="D4411" i="11"/>
  <c r="D4410" i="11"/>
  <c r="D4409" i="11"/>
  <c r="D4408" i="11"/>
  <c r="D4407" i="11"/>
  <c r="A4407" i="11"/>
  <c r="D4406" i="11"/>
  <c r="A4406" i="11"/>
  <c r="D4404" i="11"/>
  <c r="A4404" i="11"/>
  <c r="D4403" i="11"/>
  <c r="A4403" i="11"/>
  <c r="D4402" i="11"/>
  <c r="A4402" i="11"/>
  <c r="D4400" i="11"/>
  <c r="A4400" i="11"/>
  <c r="D4399" i="11"/>
  <c r="A4399" i="11"/>
  <c r="D4397" i="11"/>
  <c r="A4397" i="11"/>
  <c r="D4393" i="11"/>
  <c r="A4393" i="11"/>
  <c r="D4392" i="11"/>
  <c r="A4392" i="11"/>
  <c r="D4391" i="11"/>
  <c r="A4391" i="11"/>
  <c r="D4390" i="11"/>
  <c r="A4390" i="11"/>
  <c r="D4389" i="11"/>
  <c r="A4389" i="11"/>
  <c r="D4388" i="11"/>
  <c r="A4388" i="11"/>
  <c r="D4387" i="11"/>
  <c r="A4387" i="11"/>
  <c r="D4386" i="11"/>
  <c r="A4386" i="11"/>
  <c r="D4383" i="11"/>
  <c r="A4383" i="11"/>
  <c r="D4382" i="11"/>
  <c r="A4382" i="11"/>
  <c r="D4381" i="11"/>
  <c r="A4381" i="11"/>
  <c r="D4378" i="11"/>
  <c r="A4378" i="11"/>
  <c r="D4377" i="11"/>
  <c r="A4377" i="11"/>
  <c r="D4376" i="11"/>
  <c r="D4375" i="11"/>
  <c r="D4374" i="11"/>
  <c r="D4373" i="11"/>
  <c r="D4372" i="11"/>
  <c r="D4371" i="11"/>
  <c r="D4370" i="11"/>
  <c r="D4369" i="11"/>
  <c r="A4369" i="11"/>
  <c r="D4368" i="11"/>
  <c r="D4367" i="11"/>
  <c r="D4366" i="11"/>
  <c r="D4365" i="11"/>
  <c r="A4365" i="11"/>
  <c r="D4364" i="11"/>
  <c r="D4363" i="11"/>
  <c r="D4362" i="11"/>
  <c r="D4361" i="11"/>
  <c r="D4360" i="11"/>
  <c r="D4359" i="11"/>
  <c r="A4359" i="11"/>
  <c r="D4358" i="11"/>
  <c r="A4358" i="11"/>
  <c r="D4354" i="11"/>
  <c r="A4354" i="11"/>
  <c r="D4353" i="11"/>
  <c r="A4353" i="11"/>
  <c r="D4352" i="11"/>
  <c r="A4352" i="11"/>
  <c r="D4351" i="11"/>
  <c r="D4350" i="11"/>
  <c r="D4349" i="11"/>
  <c r="D4348" i="11"/>
  <c r="D4347" i="11"/>
  <c r="D4346" i="11"/>
  <c r="D4345" i="11"/>
  <c r="D4344" i="11"/>
  <c r="D4343" i="11"/>
  <c r="D4342" i="11"/>
  <c r="D4338" i="11"/>
  <c r="A4338" i="11"/>
  <c r="D4337" i="11"/>
  <c r="A4337" i="11"/>
  <c r="D4336" i="11"/>
  <c r="D4335" i="11"/>
  <c r="D4334" i="11"/>
  <c r="D4333" i="11"/>
  <c r="D4332" i="11"/>
  <c r="D4331" i="11"/>
  <c r="D4330" i="11"/>
  <c r="A4330" i="11"/>
  <c r="D4329" i="11"/>
  <c r="D4328" i="11"/>
  <c r="D4327" i="11"/>
  <c r="D4326" i="11"/>
  <c r="D4325" i="11"/>
  <c r="D4324" i="11"/>
  <c r="A4324" i="11"/>
  <c r="D4323" i="11"/>
  <c r="A4323" i="11"/>
  <c r="D4321" i="11"/>
  <c r="A4321" i="11"/>
  <c r="D4320" i="11"/>
  <c r="A4320" i="11"/>
  <c r="D4319" i="11"/>
  <c r="A4319" i="11"/>
  <c r="D4317" i="11"/>
  <c r="A4317" i="11"/>
  <c r="D4316" i="11"/>
  <c r="A4316" i="11"/>
  <c r="D4314" i="11"/>
  <c r="A4314" i="11"/>
  <c r="D4310" i="11"/>
  <c r="A4310" i="11"/>
  <c r="D4309" i="11"/>
  <c r="A4309" i="11"/>
  <c r="D4308" i="11"/>
  <c r="A4308" i="11"/>
  <c r="D4307" i="11"/>
  <c r="A4307" i="11"/>
  <c r="D4306" i="11"/>
  <c r="A4306" i="11"/>
  <c r="D4305" i="11"/>
  <c r="A4305" i="11"/>
  <c r="D4304" i="11"/>
  <c r="A4304" i="11"/>
  <c r="D4303" i="11"/>
  <c r="A4303" i="11"/>
  <c r="D4300" i="11"/>
  <c r="A4300" i="11"/>
  <c r="D4299" i="11"/>
  <c r="A4299" i="11"/>
  <c r="D4298" i="11"/>
  <c r="A4298" i="11"/>
  <c r="D4295" i="11"/>
  <c r="A4295" i="11"/>
  <c r="D4294" i="11"/>
  <c r="A4294" i="11"/>
  <c r="D4293" i="11"/>
  <c r="D4292" i="11"/>
  <c r="D4291" i="11"/>
  <c r="D4290" i="11"/>
  <c r="D4289" i="11"/>
  <c r="D4288" i="11"/>
  <c r="D4287" i="11"/>
  <c r="D4286" i="11"/>
  <c r="A4286" i="11"/>
  <c r="D4285" i="11"/>
  <c r="D4284" i="11"/>
  <c r="D4283" i="11"/>
  <c r="D4282" i="11"/>
  <c r="A4282" i="11"/>
  <c r="D4281" i="11"/>
  <c r="D4280" i="11"/>
  <c r="D4279" i="11"/>
  <c r="D4278" i="11"/>
  <c r="D4277" i="11"/>
  <c r="D4276" i="11"/>
  <c r="A4276" i="11"/>
  <c r="D4275" i="11"/>
  <c r="A4275" i="11"/>
  <c r="D4274" i="11"/>
  <c r="A4274" i="11"/>
  <c r="D4272" i="11"/>
  <c r="A4272" i="11"/>
  <c r="D4271" i="11"/>
  <c r="A4271" i="11"/>
  <c r="D4270" i="11"/>
  <c r="A4270" i="11"/>
  <c r="D4269" i="11"/>
  <c r="A4269" i="11"/>
  <c r="D4268" i="11"/>
  <c r="D4267" i="11"/>
  <c r="D4266" i="11"/>
  <c r="D4265" i="11"/>
  <c r="D4264" i="11"/>
  <c r="D4263" i="11"/>
  <c r="D4262" i="11"/>
  <c r="D4261" i="11"/>
  <c r="D4260" i="11"/>
  <c r="D4259" i="11"/>
  <c r="D4258" i="11"/>
  <c r="A4258" i="11"/>
  <c r="D4257" i="11"/>
  <c r="A4257" i="11"/>
  <c r="D4255" i="11"/>
  <c r="A4255" i="11"/>
  <c r="D4254" i="11"/>
  <c r="A4254" i="11"/>
  <c r="D4253" i="11"/>
  <c r="D4252" i="11"/>
  <c r="D4251" i="11"/>
  <c r="D4250" i="11"/>
  <c r="D4249" i="11"/>
  <c r="D4248" i="11"/>
  <c r="D4247" i="11"/>
  <c r="A4247" i="11"/>
  <c r="D4246" i="11"/>
  <c r="D4245" i="11"/>
  <c r="D4244" i="11"/>
  <c r="D4243" i="11"/>
  <c r="D4242" i="11"/>
  <c r="D4241" i="11"/>
  <c r="A4241" i="11"/>
  <c r="D4240" i="11"/>
  <c r="A4240" i="11"/>
  <c r="D4237" i="11"/>
  <c r="A4237" i="11"/>
  <c r="D4236" i="11"/>
  <c r="A4236" i="11"/>
  <c r="D4234" i="11"/>
  <c r="A4234" i="11"/>
  <c r="D4233" i="11"/>
  <c r="A4233" i="11"/>
  <c r="D4231" i="11"/>
  <c r="A4231" i="11"/>
  <c r="D4227" i="11"/>
  <c r="A4227" i="11"/>
  <c r="D4226" i="11"/>
  <c r="A4226" i="11"/>
  <c r="D4225" i="11"/>
  <c r="A4225" i="11"/>
  <c r="D4224" i="11"/>
  <c r="A4224" i="11"/>
  <c r="D4223" i="11"/>
  <c r="A4223" i="11"/>
  <c r="D4222" i="11"/>
  <c r="A4222" i="11"/>
  <c r="D4221" i="11"/>
  <c r="A4221" i="11"/>
  <c r="D4217" i="11"/>
  <c r="A4217" i="11"/>
  <c r="D4216" i="11"/>
  <c r="A4216" i="11"/>
  <c r="D4215" i="11"/>
  <c r="A4215" i="11"/>
  <c r="D4212" i="11"/>
  <c r="A4212" i="11"/>
  <c r="D4211" i="11"/>
  <c r="A4211" i="11"/>
  <c r="D4210" i="11"/>
  <c r="D4209" i="11"/>
  <c r="D4208" i="11"/>
  <c r="D4207" i="11"/>
  <c r="D4206" i="11"/>
  <c r="D4205" i="11"/>
  <c r="D4204" i="11"/>
  <c r="D4203" i="11"/>
  <c r="A4203" i="11"/>
  <c r="D4202" i="11"/>
  <c r="D4201" i="11"/>
  <c r="D4200" i="11"/>
  <c r="D4199" i="11"/>
  <c r="A4199" i="11"/>
  <c r="D4198" i="11"/>
  <c r="D4197" i="11"/>
  <c r="D4196" i="11"/>
  <c r="D4195" i="11"/>
  <c r="D4194" i="11"/>
  <c r="D4193" i="11"/>
  <c r="A4193" i="11"/>
  <c r="D4189" i="11"/>
  <c r="A4189" i="11"/>
  <c r="D4188" i="11"/>
  <c r="A4188" i="11"/>
  <c r="D4187" i="11"/>
  <c r="A4187" i="11"/>
  <c r="D4186" i="11"/>
  <c r="A4186" i="11"/>
  <c r="D4185" i="11"/>
  <c r="D4184" i="11"/>
  <c r="D4183" i="11"/>
  <c r="D4182" i="11"/>
  <c r="D4181" i="11"/>
  <c r="D4180" i="11"/>
  <c r="D4179" i="11"/>
  <c r="D4178" i="11"/>
  <c r="D4177" i="11"/>
  <c r="D4176" i="11"/>
  <c r="D4172" i="11"/>
  <c r="A4172" i="11"/>
  <c r="D4171" i="11"/>
  <c r="A4171" i="11"/>
  <c r="D4170" i="11"/>
  <c r="D4169" i="11"/>
  <c r="D4168" i="11"/>
  <c r="D4167" i="11"/>
  <c r="D4166" i="11"/>
  <c r="D4165" i="11"/>
  <c r="D4164" i="11"/>
  <c r="A4164" i="11"/>
  <c r="D4163" i="11"/>
  <c r="D4162" i="11"/>
  <c r="D4161" i="11"/>
  <c r="D4160" i="11"/>
  <c r="D4159" i="11"/>
  <c r="D4158" i="11"/>
  <c r="A4158" i="11"/>
  <c r="D4157" i="11"/>
  <c r="A4157" i="11"/>
  <c r="D4155" i="11"/>
  <c r="A4155" i="11"/>
  <c r="D4154" i="11"/>
  <c r="A4154" i="11"/>
  <c r="D4153" i="11"/>
  <c r="A4153" i="11"/>
  <c r="D4151" i="11"/>
  <c r="A4151" i="11"/>
  <c r="D4150" i="11"/>
  <c r="A4150" i="11"/>
  <c r="D4148" i="11"/>
  <c r="A4148" i="11"/>
  <c r="D4147" i="11"/>
  <c r="A4147" i="11"/>
  <c r="D4146" i="11"/>
  <c r="A4146" i="11"/>
  <c r="D4145" i="11"/>
  <c r="A4145" i="11"/>
  <c r="D4144" i="11"/>
  <c r="A4144" i="11"/>
  <c r="D4143" i="11"/>
  <c r="A4143" i="11"/>
  <c r="D4142" i="11"/>
  <c r="A4142" i="11"/>
  <c r="D4141" i="11"/>
  <c r="A4141" i="11"/>
  <c r="D4140" i="11"/>
  <c r="A4140" i="11"/>
  <c r="D4139" i="11"/>
  <c r="A4139" i="11"/>
  <c r="D4138" i="11"/>
  <c r="A4138" i="11"/>
  <c r="D4137" i="11"/>
  <c r="A4137" i="11"/>
  <c r="D4136" i="11"/>
  <c r="A4136" i="11"/>
  <c r="D4135" i="11"/>
  <c r="A4135" i="11"/>
  <c r="D4134" i="11"/>
  <c r="A4134" i="11"/>
  <c r="D4133" i="11"/>
  <c r="A4133" i="11"/>
  <c r="D4132" i="11"/>
  <c r="A4132" i="11"/>
  <c r="D4131" i="11"/>
  <c r="A4131" i="11"/>
  <c r="D4130" i="11"/>
  <c r="A4130" i="11"/>
  <c r="D4129" i="11"/>
  <c r="A4129" i="11"/>
  <c r="D4128" i="11"/>
  <c r="A4128" i="11"/>
  <c r="D4127" i="11"/>
  <c r="D4126" i="11"/>
  <c r="D4125" i="11"/>
  <c r="D4124" i="11"/>
  <c r="D4123" i="11"/>
  <c r="D4122" i="11"/>
  <c r="D4121" i="11"/>
  <c r="D4120" i="11"/>
  <c r="A4120" i="11"/>
  <c r="D4119" i="11"/>
  <c r="D4118" i="11"/>
  <c r="D4117" i="11"/>
  <c r="D4116" i="11"/>
  <c r="A4116" i="11"/>
  <c r="D4115" i="11"/>
  <c r="D4114" i="11"/>
  <c r="D4113" i="11"/>
  <c r="D4112" i="11"/>
  <c r="D4111" i="11"/>
  <c r="D4110" i="11"/>
  <c r="A4110" i="11"/>
  <c r="D4109" i="11"/>
  <c r="A4109" i="11"/>
  <c r="D4108" i="11"/>
  <c r="A4108" i="11"/>
  <c r="D4107" i="11"/>
  <c r="A4107" i="11"/>
  <c r="D4106" i="11"/>
  <c r="A4106" i="11"/>
  <c r="D4105" i="11"/>
  <c r="A4105" i="11"/>
  <c r="D4104" i="11"/>
  <c r="A4104" i="11"/>
  <c r="D4103" i="11"/>
  <c r="A4103" i="11"/>
  <c r="D4102" i="11"/>
  <c r="D4101" i="11"/>
  <c r="D4100" i="11"/>
  <c r="D4099" i="11"/>
  <c r="D4098" i="11"/>
  <c r="D4097" i="11"/>
  <c r="D4096" i="11"/>
  <c r="D4095" i="11"/>
  <c r="D4094" i="11"/>
  <c r="D4093" i="11"/>
  <c r="D4092" i="11"/>
  <c r="A4092" i="11"/>
  <c r="D4091" i="11"/>
  <c r="A4091" i="11"/>
  <c r="D4090" i="11"/>
  <c r="A4090" i="11"/>
  <c r="D4089" i="11"/>
  <c r="A4089" i="11"/>
  <c r="D4088" i="11"/>
  <c r="A4088" i="11"/>
  <c r="D4087" i="11"/>
  <c r="D4086" i="11"/>
  <c r="D4085" i="11"/>
  <c r="D4084" i="11"/>
  <c r="D4083" i="11"/>
  <c r="D4082" i="11"/>
  <c r="D4081" i="11"/>
  <c r="A4081" i="11"/>
  <c r="D4080" i="11"/>
  <c r="D4079" i="11"/>
  <c r="D4078" i="11"/>
  <c r="D4077" i="11"/>
  <c r="D4076" i="11"/>
  <c r="D4075" i="11"/>
  <c r="A4075" i="11"/>
  <c r="D4074" i="11"/>
  <c r="A4074" i="11"/>
  <c r="D4073" i="11"/>
  <c r="A4073" i="11"/>
  <c r="D4072" i="11"/>
  <c r="A4072" i="11"/>
  <c r="D4071" i="11"/>
  <c r="A4071" i="11"/>
  <c r="D4070" i="11"/>
  <c r="A4070" i="11"/>
  <c r="D4069" i="11"/>
  <c r="A4069" i="11"/>
  <c r="D4068" i="11"/>
  <c r="A4068" i="11"/>
  <c r="D4067" i="11"/>
  <c r="A4067" i="11"/>
  <c r="D4066" i="11"/>
  <c r="D4065" i="11"/>
  <c r="A4065" i="11"/>
  <c r="D4061" i="11"/>
  <c r="A4061" i="11"/>
  <c r="D4060" i="11"/>
  <c r="A4060" i="11"/>
  <c r="D4059" i="11"/>
  <c r="A4059" i="11"/>
  <c r="D4058" i="11"/>
  <c r="A4058" i="11"/>
  <c r="D4057" i="11"/>
  <c r="A4057" i="11"/>
  <c r="D4056" i="11"/>
  <c r="A4056" i="11"/>
  <c r="D4055" i="11"/>
  <c r="A4055" i="11"/>
  <c r="D4051" i="11"/>
  <c r="A4051" i="11"/>
  <c r="D4050" i="11"/>
  <c r="A4050" i="11"/>
  <c r="D4049" i="11"/>
  <c r="A4049" i="11"/>
  <c r="D4046" i="11"/>
  <c r="A4046" i="11"/>
  <c r="D4045" i="11"/>
  <c r="A4045" i="11"/>
  <c r="D4044" i="11"/>
  <c r="D4043" i="11"/>
  <c r="D4042" i="11"/>
  <c r="D4041" i="11"/>
  <c r="D4040" i="11"/>
  <c r="D4039" i="11"/>
  <c r="D4038" i="11"/>
  <c r="D4037" i="11"/>
  <c r="A4037" i="11"/>
  <c r="D4036" i="11"/>
  <c r="D4035" i="11"/>
  <c r="D4034" i="11"/>
  <c r="D4033" i="11"/>
  <c r="A4033" i="11"/>
  <c r="D4032" i="11"/>
  <c r="D4031" i="11"/>
  <c r="D4030" i="11"/>
  <c r="D4029" i="11"/>
  <c r="D4028" i="11"/>
  <c r="D4027" i="11"/>
  <c r="A4027" i="11"/>
  <c r="D4024" i="11"/>
  <c r="A4024" i="11"/>
  <c r="D4023" i="11"/>
  <c r="A4023" i="11"/>
  <c r="D4022" i="11"/>
  <c r="A4022" i="11"/>
  <c r="D4021" i="11"/>
  <c r="A4021" i="11"/>
  <c r="D4020" i="11"/>
  <c r="A4020" i="11"/>
  <c r="D4019" i="11"/>
  <c r="D4018" i="11"/>
  <c r="D4017" i="11"/>
  <c r="D4016" i="11"/>
  <c r="D4015" i="11"/>
  <c r="D4014" i="11"/>
  <c r="D4013" i="11"/>
  <c r="D4012" i="11"/>
  <c r="D4011" i="11"/>
  <c r="D4010" i="11"/>
  <c r="D4008" i="11"/>
  <c r="A4008" i="11"/>
  <c r="D4006" i="11"/>
  <c r="A4006" i="11"/>
  <c r="D4005" i="11"/>
  <c r="A4005" i="11"/>
  <c r="D4004" i="11"/>
  <c r="D4003" i="11"/>
  <c r="D4002" i="11"/>
  <c r="D4001" i="11"/>
  <c r="D4000" i="11"/>
  <c r="D3999" i="11"/>
  <c r="D3998" i="11"/>
  <c r="A3998" i="11"/>
  <c r="D3997" i="11"/>
  <c r="D3996" i="11"/>
  <c r="D3995" i="11"/>
  <c r="D3994" i="11"/>
  <c r="D3993" i="11"/>
  <c r="D3992" i="11"/>
  <c r="A3992" i="11"/>
  <c r="D3991" i="11"/>
  <c r="A3991" i="11"/>
  <c r="D3989" i="11"/>
  <c r="A3989" i="11"/>
  <c r="D3988" i="11"/>
  <c r="A3988" i="11"/>
  <c r="D3987" i="11"/>
  <c r="A3987" i="11"/>
  <c r="D3985" i="11"/>
  <c r="A3985" i="11"/>
  <c r="D3984" i="11"/>
  <c r="A3984" i="11"/>
  <c r="D3982" i="11"/>
  <c r="A3982" i="11"/>
  <c r="D3981" i="11"/>
  <c r="A3981" i="11"/>
  <c r="D3980" i="11"/>
  <c r="A3980" i="11"/>
  <c r="D3979" i="11"/>
  <c r="A3979" i="11"/>
  <c r="D3978" i="11"/>
  <c r="A3978" i="11"/>
  <c r="D3977" i="11"/>
  <c r="A3977" i="11"/>
  <c r="D3976" i="11"/>
  <c r="A3976" i="11"/>
  <c r="D3975" i="11"/>
  <c r="A3975" i="11"/>
  <c r="D3974" i="11"/>
  <c r="A3974" i="11"/>
  <c r="D3973" i="11"/>
  <c r="A3973" i="11"/>
  <c r="D3972" i="11"/>
  <c r="A3972" i="11"/>
  <c r="D3971" i="11"/>
  <c r="A3971" i="11"/>
  <c r="D3970" i="11"/>
  <c r="A3970" i="11"/>
  <c r="D3969" i="11"/>
  <c r="A3969" i="11"/>
  <c r="D3968" i="11"/>
  <c r="A3968" i="11"/>
  <c r="D3967" i="11"/>
  <c r="A3967" i="11"/>
  <c r="D3966" i="11"/>
  <c r="A3966" i="11"/>
  <c r="D3965" i="11"/>
  <c r="A3965" i="11"/>
  <c r="D3964" i="11"/>
  <c r="A3964" i="11"/>
  <c r="D3963" i="11"/>
  <c r="A3963" i="11"/>
  <c r="D3962" i="11"/>
  <c r="A3962" i="11"/>
  <c r="D3961" i="11"/>
  <c r="D3960" i="11"/>
  <c r="D3959" i="11"/>
  <c r="D3958" i="11"/>
  <c r="D3957" i="11"/>
  <c r="D3956" i="11"/>
  <c r="D3955" i="11"/>
  <c r="D3954" i="11"/>
  <c r="A3954" i="11"/>
  <c r="D3953" i="11"/>
  <c r="D3952" i="11"/>
  <c r="D3951" i="11"/>
  <c r="D3950" i="11"/>
  <c r="A3950" i="11"/>
  <c r="D3949" i="11"/>
  <c r="D3948" i="11"/>
  <c r="D3947" i="11"/>
  <c r="D3946" i="11"/>
  <c r="D3945" i="11"/>
  <c r="D3944" i="11"/>
  <c r="A3944" i="11"/>
  <c r="D3943" i="11"/>
  <c r="A3943" i="11"/>
  <c r="D3942" i="11"/>
  <c r="A3942" i="11"/>
  <c r="D3941" i="11"/>
  <c r="A3941" i="11"/>
  <c r="D3940" i="11"/>
  <c r="A3940" i="11"/>
  <c r="D3939" i="11"/>
  <c r="A3939" i="11"/>
  <c r="D3938" i="11"/>
  <c r="A3938" i="11"/>
  <c r="D3937" i="11"/>
  <c r="A3937" i="11"/>
  <c r="D3936" i="11"/>
  <c r="D3935" i="11"/>
  <c r="D3934" i="11"/>
  <c r="D3933" i="11"/>
  <c r="D3932" i="11"/>
  <c r="D3931" i="11"/>
  <c r="D3930" i="11"/>
  <c r="D3929" i="11"/>
  <c r="D3928" i="11"/>
  <c r="D3927" i="11"/>
  <c r="D3926" i="11"/>
  <c r="A3926" i="11"/>
  <c r="D3925" i="11"/>
  <c r="A3925" i="11"/>
  <c r="D3924" i="11"/>
  <c r="A3924" i="11"/>
  <c r="D3923" i="11"/>
  <c r="A3923" i="11"/>
  <c r="D3922" i="11"/>
  <c r="A3922" i="11"/>
  <c r="D3921" i="11"/>
  <c r="D3920" i="11"/>
  <c r="D3919" i="11"/>
  <c r="D3918" i="11"/>
  <c r="D3917" i="11"/>
  <c r="D3916" i="11"/>
  <c r="D3915" i="11"/>
  <c r="A3915" i="11"/>
  <c r="D3914" i="11"/>
  <c r="D3913" i="11"/>
  <c r="D3912" i="11"/>
  <c r="D3911" i="11"/>
  <c r="D3910" i="11"/>
  <c r="D3909" i="11"/>
  <c r="A3909" i="11"/>
  <c r="D3908" i="11"/>
  <c r="A3908" i="11"/>
  <c r="D3907" i="11"/>
  <c r="A3907" i="11"/>
  <c r="D3906" i="11"/>
  <c r="A3906" i="11"/>
  <c r="D3905" i="11"/>
  <c r="A3905" i="11"/>
  <c r="D3904" i="11"/>
  <c r="A3904" i="11"/>
  <c r="D3903" i="11"/>
  <c r="A3903" i="11"/>
  <c r="D3902" i="11"/>
  <c r="A3902" i="11"/>
  <c r="D3901" i="11"/>
  <c r="A3901" i="11"/>
  <c r="D3900" i="11"/>
  <c r="D3899" i="11"/>
  <c r="A3899" i="11"/>
  <c r="D3895" i="11"/>
  <c r="A3895" i="11"/>
  <c r="D3894" i="11"/>
  <c r="A3894" i="11"/>
  <c r="D3893" i="11"/>
  <c r="A3893" i="11"/>
  <c r="D3892" i="11"/>
  <c r="A3892" i="11"/>
  <c r="D3891" i="11"/>
  <c r="A3891" i="11"/>
  <c r="D3890" i="11"/>
  <c r="A3890" i="11"/>
  <c r="D3889" i="11"/>
  <c r="A3889" i="11"/>
  <c r="D3888" i="11"/>
  <c r="A3888" i="11"/>
  <c r="D3887" i="11"/>
  <c r="A3887" i="11"/>
  <c r="D3886" i="11"/>
  <c r="A3886" i="11"/>
  <c r="D3885" i="11"/>
  <c r="A3885" i="11"/>
  <c r="D3884" i="11"/>
  <c r="A3884" i="11"/>
  <c r="D3883" i="11"/>
  <c r="A3883" i="11"/>
  <c r="D3880" i="11"/>
  <c r="A3880" i="11"/>
  <c r="D3879" i="11"/>
  <c r="A3879" i="11"/>
  <c r="D3878" i="11"/>
  <c r="D3877" i="11"/>
  <c r="D3876" i="11"/>
  <c r="D3875" i="11"/>
  <c r="D3874" i="11"/>
  <c r="D3873" i="11"/>
  <c r="D3872" i="11"/>
  <c r="D3871" i="11"/>
  <c r="A3871" i="11"/>
  <c r="D3870" i="11"/>
  <c r="D3869" i="11"/>
  <c r="D3868" i="11"/>
  <c r="D3867" i="11"/>
  <c r="A3867" i="11"/>
  <c r="D3866" i="11"/>
  <c r="D3865" i="11"/>
  <c r="D3864" i="11"/>
  <c r="D3863" i="11"/>
  <c r="D3862" i="11"/>
  <c r="D3861" i="11"/>
  <c r="A3861" i="11"/>
  <c r="D3860" i="11"/>
  <c r="A3860" i="11"/>
  <c r="D3859" i="11"/>
  <c r="A3859" i="11"/>
  <c r="D3858" i="11"/>
  <c r="A3858" i="11"/>
  <c r="D3857" i="11"/>
  <c r="A3857" i="11"/>
  <c r="D3856" i="11"/>
  <c r="A3856" i="11"/>
  <c r="D3855" i="11"/>
  <c r="A3855" i="11"/>
  <c r="D3854" i="11"/>
  <c r="A3854" i="11"/>
  <c r="D3853" i="11"/>
  <c r="D3852" i="11"/>
  <c r="D3851" i="11"/>
  <c r="D3850" i="11"/>
  <c r="D3849" i="11"/>
  <c r="D3848" i="11"/>
  <c r="D3847" i="11"/>
  <c r="D3846" i="11"/>
  <c r="D3845" i="11"/>
  <c r="D3844" i="11"/>
  <c r="D3843" i="11"/>
  <c r="A3843" i="11"/>
  <c r="D3842" i="11"/>
  <c r="A3842" i="11"/>
  <c r="D3841" i="11"/>
  <c r="A3841" i="11"/>
  <c r="D3840" i="11"/>
  <c r="A3840" i="11"/>
  <c r="D3839" i="11"/>
  <c r="A3839" i="11"/>
  <c r="D3838" i="11"/>
  <c r="D3837" i="11"/>
  <c r="D3836" i="11"/>
  <c r="D3835" i="11"/>
  <c r="D3834" i="11"/>
  <c r="D3833" i="11"/>
  <c r="D3832" i="11"/>
  <c r="A3832" i="11"/>
  <c r="D3831" i="11"/>
  <c r="D3830" i="11"/>
  <c r="D3829" i="11"/>
  <c r="D3828" i="11"/>
  <c r="D3827" i="11"/>
  <c r="D3826" i="11"/>
  <c r="A3826" i="11"/>
  <c r="D3825" i="11"/>
  <c r="A3825" i="11"/>
  <c r="D3823" i="11"/>
  <c r="A3823" i="11"/>
  <c r="D3822" i="11"/>
  <c r="A3822" i="11"/>
  <c r="D3821" i="11"/>
  <c r="A3821" i="11"/>
  <c r="D3819" i="11"/>
  <c r="A3819" i="11"/>
  <c r="D3818" i="11"/>
  <c r="A3818" i="11"/>
  <c r="D3816" i="11"/>
  <c r="A3816" i="11"/>
  <c r="D3812" i="11"/>
  <c r="A3812" i="11"/>
  <c r="D3811" i="11"/>
  <c r="A3811" i="11"/>
  <c r="D3810" i="11"/>
  <c r="A3810" i="11"/>
  <c r="D3809" i="11"/>
  <c r="A3809" i="11"/>
  <c r="D3808" i="11"/>
  <c r="A3808" i="11"/>
  <c r="D3807" i="11"/>
  <c r="A3807" i="11"/>
  <c r="D3806" i="11"/>
  <c r="A3806" i="11"/>
  <c r="D3805" i="11"/>
  <c r="A3805" i="11"/>
  <c r="D3802" i="11"/>
  <c r="A3802" i="11"/>
  <c r="D3800" i="11"/>
  <c r="A3800" i="11"/>
  <c r="D3797" i="11"/>
  <c r="A3797" i="11"/>
  <c r="D3796" i="11"/>
  <c r="A3796" i="11"/>
  <c r="D3795" i="11"/>
  <c r="D3794" i="11"/>
  <c r="D3793" i="11"/>
  <c r="D3792" i="11"/>
  <c r="D3791" i="11"/>
  <c r="D3790" i="11"/>
  <c r="D3789" i="11"/>
  <c r="D3788" i="11"/>
  <c r="A3788" i="11"/>
  <c r="D3787" i="11"/>
  <c r="D3786" i="11"/>
  <c r="D3785" i="11"/>
  <c r="D3784" i="11"/>
  <c r="A3784" i="11"/>
  <c r="D3783" i="11"/>
  <c r="D3782" i="11"/>
  <c r="D3781" i="11"/>
  <c r="D3780" i="11"/>
  <c r="D3779" i="11"/>
  <c r="D3778" i="11"/>
  <c r="A3778" i="11"/>
  <c r="D3777" i="11"/>
  <c r="A3777" i="11"/>
  <c r="D3776" i="11"/>
  <c r="A3776" i="11"/>
  <c r="D3775" i="11"/>
  <c r="A3775" i="11"/>
  <c r="D3773" i="11"/>
  <c r="A3773" i="11"/>
  <c r="D3772" i="11"/>
  <c r="A3772" i="11"/>
  <c r="D3771" i="11"/>
  <c r="A3771" i="11"/>
  <c r="D3770" i="11"/>
  <c r="D3769" i="11"/>
  <c r="D3768" i="11"/>
  <c r="D3767" i="11"/>
  <c r="D3766" i="11"/>
  <c r="D3765" i="11"/>
  <c r="D3764" i="11"/>
  <c r="D3763" i="11"/>
  <c r="D3762" i="11"/>
  <c r="D3761" i="11"/>
  <c r="D3760" i="11"/>
  <c r="A3760" i="11"/>
  <c r="D3759" i="11"/>
  <c r="A3759" i="11"/>
  <c r="D3757" i="11"/>
  <c r="A3757" i="11"/>
  <c r="D3756" i="11"/>
  <c r="A3756" i="11"/>
  <c r="D3755" i="11"/>
  <c r="D3754" i="11"/>
  <c r="D3753" i="11"/>
  <c r="D3752" i="11"/>
  <c r="D3751" i="11"/>
  <c r="D3750" i="11"/>
  <c r="D3749" i="11"/>
  <c r="A3749" i="11"/>
  <c r="D3748" i="11"/>
  <c r="D3747" i="11"/>
  <c r="D3746" i="11"/>
  <c r="D3745" i="11"/>
  <c r="D3744" i="11"/>
  <c r="D3742" i="11"/>
  <c r="A3742" i="11"/>
  <c r="D3740" i="11"/>
  <c r="A3740" i="11"/>
  <c r="D3739" i="11"/>
  <c r="A3739" i="11"/>
  <c r="D3738" i="11"/>
  <c r="A3738" i="11"/>
  <c r="D3736" i="11"/>
  <c r="A3736" i="11"/>
  <c r="D3735" i="11"/>
  <c r="A3735" i="11"/>
  <c r="D3733" i="11"/>
  <c r="A3733" i="11"/>
  <c r="D3729" i="11"/>
  <c r="A3729" i="11"/>
  <c r="D3728" i="11"/>
  <c r="A3728" i="11"/>
  <c r="D3727" i="11"/>
  <c r="A3727" i="11"/>
  <c r="D3726" i="11"/>
  <c r="A3726" i="11"/>
  <c r="D3725" i="11"/>
  <c r="A3725" i="11"/>
  <c r="D3724" i="11"/>
  <c r="A3724" i="11"/>
  <c r="D3723" i="11"/>
  <c r="A3723" i="11"/>
  <c r="D3719" i="11"/>
  <c r="A3719" i="11"/>
  <c r="D3718" i="11"/>
  <c r="A3718" i="11"/>
  <c r="D3717" i="11"/>
  <c r="A3717" i="11"/>
  <c r="D3714" i="11"/>
  <c r="A3714" i="11"/>
  <c r="D3713" i="11"/>
  <c r="A3713" i="11"/>
  <c r="D3712" i="11"/>
  <c r="D3711" i="11"/>
  <c r="D3710" i="11"/>
  <c r="D3709" i="11"/>
  <c r="D3708" i="11"/>
  <c r="D3707" i="11"/>
  <c r="D3706" i="11"/>
  <c r="D3705" i="11"/>
  <c r="A3705" i="11"/>
  <c r="D3704" i="11"/>
  <c r="D3703" i="11"/>
  <c r="D3702" i="11"/>
  <c r="D3701" i="11"/>
  <c r="A3701" i="11"/>
  <c r="D3700" i="11"/>
  <c r="D3699" i="11"/>
  <c r="D3698" i="11"/>
  <c r="D3697" i="11"/>
  <c r="D3696" i="11"/>
  <c r="D3695" i="11"/>
  <c r="A3695" i="11"/>
  <c r="D3690" i="11"/>
  <c r="A3690" i="11"/>
  <c r="D3689" i="11"/>
  <c r="A3689" i="11"/>
  <c r="D3688" i="11"/>
  <c r="A3688" i="11"/>
  <c r="D3687" i="11"/>
  <c r="D3686" i="11"/>
  <c r="D3685" i="11"/>
  <c r="D3684" i="11"/>
  <c r="D3683" i="11"/>
  <c r="D3682" i="11"/>
  <c r="D3681" i="11"/>
  <c r="D3680" i="11"/>
  <c r="D3679" i="11"/>
  <c r="D3678" i="11"/>
  <c r="D3674" i="11"/>
  <c r="A3674" i="11"/>
  <c r="D3673" i="11"/>
  <c r="A3673" i="11"/>
  <c r="D3672" i="11"/>
  <c r="D3671" i="11"/>
  <c r="D3670" i="11"/>
  <c r="D3669" i="11"/>
  <c r="D3668" i="11"/>
  <c r="D3667" i="11"/>
  <c r="D3666" i="11"/>
  <c r="A3666" i="11"/>
  <c r="D3665" i="11"/>
  <c r="D3664" i="11"/>
  <c r="D3663" i="11"/>
  <c r="D3662" i="11"/>
  <c r="D3661" i="11"/>
  <c r="D3660" i="11"/>
  <c r="A3660" i="11"/>
  <c r="D3659" i="11"/>
  <c r="A3659" i="11"/>
  <c r="D3656" i="11"/>
  <c r="A3656" i="11"/>
  <c r="D3655" i="11"/>
  <c r="A3655" i="11"/>
  <c r="D3653" i="11"/>
  <c r="A3653" i="11"/>
  <c r="D3652" i="11"/>
  <c r="A3652" i="11"/>
  <c r="D3650" i="11"/>
  <c r="A3650" i="11"/>
  <c r="D3649" i="11"/>
  <c r="A3649" i="11"/>
  <c r="D3648" i="11"/>
  <c r="A3648" i="11"/>
  <c r="D3647" i="11"/>
  <c r="A3647" i="11"/>
  <c r="D3646" i="11"/>
  <c r="A3646" i="11"/>
  <c r="D3645" i="11"/>
  <c r="A3645" i="11"/>
  <c r="D3644" i="11"/>
  <c r="A3644" i="11"/>
  <c r="D3643" i="11"/>
  <c r="A3643" i="11"/>
  <c r="D3642" i="11"/>
  <c r="A3642" i="11"/>
  <c r="D3641" i="11"/>
  <c r="A3641" i="11"/>
  <c r="D3640" i="11"/>
  <c r="A3640" i="11"/>
  <c r="D3639" i="11"/>
  <c r="A3639" i="11"/>
  <c r="D3638" i="11"/>
  <c r="A3638" i="11"/>
  <c r="D3637" i="11"/>
  <c r="A3637" i="11"/>
  <c r="D3636" i="11"/>
  <c r="A3636" i="11"/>
  <c r="D3635" i="11"/>
  <c r="A3635" i="11"/>
  <c r="D3634" i="11"/>
  <c r="A3634" i="11"/>
  <c r="D3633" i="11"/>
  <c r="A3633" i="11"/>
  <c r="D3632" i="11"/>
  <c r="A3632" i="11"/>
  <c r="D3631" i="11"/>
  <c r="A3631" i="11"/>
  <c r="D3630" i="11"/>
  <c r="A3630" i="11"/>
  <c r="D3629" i="11"/>
  <c r="D3628" i="11"/>
  <c r="D3627" i="11"/>
  <c r="D3626" i="11"/>
  <c r="D3625" i="11"/>
  <c r="D3624" i="11"/>
  <c r="D3623" i="11"/>
  <c r="D3622" i="11"/>
  <c r="A3622" i="11"/>
  <c r="D3621" i="11"/>
  <c r="D3620" i="11"/>
  <c r="D3619" i="11"/>
  <c r="D3618" i="11"/>
  <c r="A3618" i="11"/>
  <c r="D3617" i="11"/>
  <c r="D3616" i="11"/>
  <c r="D3615" i="11"/>
  <c r="D3614" i="11"/>
  <c r="D3613" i="11"/>
  <c r="D3612" i="11"/>
  <c r="A3612" i="11"/>
  <c r="D3611" i="11"/>
  <c r="A3611" i="11"/>
  <c r="D3610" i="11"/>
  <c r="A3610" i="11"/>
  <c r="D3609" i="11"/>
  <c r="A3609" i="11"/>
  <c r="D3608" i="11"/>
  <c r="A3608" i="11"/>
  <c r="D3607" i="11"/>
  <c r="A3607" i="11"/>
  <c r="D3606" i="11"/>
  <c r="A3606" i="11"/>
  <c r="D3605" i="11"/>
  <c r="A3605" i="11"/>
  <c r="D3604" i="11"/>
  <c r="D3603" i="11"/>
  <c r="D3602" i="11"/>
  <c r="D3601" i="11"/>
  <c r="D3600" i="11"/>
  <c r="D3599" i="11"/>
  <c r="D3598" i="11"/>
  <c r="D3597" i="11"/>
  <c r="D3596" i="11"/>
  <c r="D3595" i="11"/>
  <c r="D3594" i="11"/>
  <c r="A3594" i="11"/>
  <c r="D3593" i="11"/>
  <c r="A3593" i="11"/>
  <c r="D3592" i="11"/>
  <c r="A3592" i="11"/>
  <c r="D3591" i="11"/>
  <c r="A3591" i="11"/>
  <c r="D3590" i="11"/>
  <c r="A3590" i="11"/>
  <c r="D3589" i="11"/>
  <c r="D3588" i="11"/>
  <c r="D3587" i="11"/>
  <c r="D3586" i="11"/>
  <c r="D3585" i="11"/>
  <c r="D3584" i="11"/>
  <c r="D3583" i="11"/>
  <c r="A3583" i="11"/>
  <c r="D3582" i="11"/>
  <c r="D3581" i="11"/>
  <c r="D3580" i="11"/>
  <c r="D3579" i="11"/>
  <c r="D3578" i="11"/>
  <c r="D3577" i="11"/>
  <c r="A3577" i="11"/>
  <c r="D3576" i="11"/>
  <c r="A3576" i="11"/>
  <c r="D3575" i="11"/>
  <c r="A3575" i="11"/>
  <c r="D3574" i="11"/>
  <c r="A3574" i="11"/>
  <c r="D3573" i="11"/>
  <c r="A3573" i="11"/>
  <c r="D3572" i="11"/>
  <c r="A3572" i="11"/>
  <c r="D3571" i="11"/>
  <c r="A3571" i="11"/>
  <c r="D3570" i="11"/>
  <c r="A3570" i="11"/>
  <c r="D3569" i="11"/>
  <c r="A3569" i="11"/>
  <c r="D3568" i="11"/>
  <c r="D3567" i="11"/>
  <c r="A3567" i="11"/>
  <c r="D3563" i="11"/>
  <c r="A3563" i="11"/>
  <c r="D3562" i="11"/>
  <c r="A3562" i="11"/>
  <c r="D3561" i="11"/>
  <c r="A3561" i="11"/>
  <c r="D3560" i="11"/>
  <c r="A3560" i="11"/>
  <c r="D3559" i="11"/>
  <c r="A3559" i="11"/>
  <c r="D3558" i="11"/>
  <c r="A3558" i="11"/>
  <c r="D3557" i="11"/>
  <c r="A3557" i="11"/>
  <c r="D3553" i="11"/>
  <c r="A3553" i="11"/>
  <c r="D3552" i="11"/>
  <c r="A3552" i="11"/>
  <c r="D3551" i="11"/>
  <c r="A3551" i="11"/>
  <c r="D3548" i="11"/>
  <c r="A3548" i="11"/>
  <c r="D3547" i="11"/>
  <c r="A3547" i="11"/>
  <c r="D3546" i="11"/>
  <c r="D3545" i="11"/>
  <c r="D3544" i="11"/>
  <c r="D3543" i="11"/>
  <c r="D3542" i="11"/>
  <c r="D3541" i="11"/>
  <c r="D3540" i="11"/>
  <c r="D3539" i="11"/>
  <c r="A3539" i="11"/>
  <c r="D3538" i="11"/>
  <c r="D3537" i="11"/>
  <c r="D3536" i="11"/>
  <c r="D3535" i="11"/>
  <c r="A3535" i="11"/>
  <c r="D3534" i="11"/>
  <c r="D3533" i="11"/>
  <c r="D3532" i="11"/>
  <c r="D3531" i="11"/>
  <c r="D3530" i="11"/>
  <c r="D3529" i="11"/>
  <c r="A3529" i="11"/>
  <c r="D3524" i="11"/>
  <c r="A3524" i="11"/>
  <c r="D3523" i="11"/>
  <c r="A3523" i="11"/>
  <c r="D3522" i="11"/>
  <c r="A3522" i="11"/>
  <c r="D3521" i="11"/>
  <c r="D3520" i="11"/>
  <c r="D3519" i="11"/>
  <c r="D3518" i="11"/>
  <c r="D3517" i="11"/>
  <c r="D3516" i="11"/>
  <c r="D3515" i="11"/>
  <c r="D3514" i="11"/>
  <c r="D3513" i="11"/>
  <c r="D3512" i="11"/>
  <c r="D3508" i="11"/>
  <c r="A3508" i="11"/>
  <c r="D3507" i="11"/>
  <c r="A3507" i="11"/>
  <c r="D3506" i="11"/>
  <c r="D3505" i="11"/>
  <c r="D3504" i="11"/>
  <c r="D3503" i="11"/>
  <c r="D3502" i="11"/>
  <c r="D3501" i="11"/>
  <c r="D3500" i="11"/>
  <c r="A3500" i="11"/>
  <c r="D3499" i="11"/>
  <c r="D3498" i="11"/>
  <c r="D3497" i="11"/>
  <c r="D3496" i="11"/>
  <c r="D3495" i="11"/>
  <c r="D3494" i="11"/>
  <c r="A3494" i="11"/>
  <c r="D3493" i="11"/>
  <c r="A3493" i="11"/>
  <c r="D3491" i="11"/>
  <c r="A3491" i="11"/>
  <c r="D3490" i="11"/>
  <c r="A3490" i="11"/>
  <c r="D3489" i="11"/>
  <c r="A3489" i="11"/>
  <c r="D3487" i="11"/>
  <c r="A3487" i="11"/>
  <c r="D3486" i="11"/>
  <c r="A3486" i="11"/>
  <c r="D3484" i="11"/>
  <c r="A3484" i="11"/>
  <c r="D3480" i="11"/>
  <c r="A3480" i="11"/>
  <c r="D3479" i="11"/>
  <c r="A3479" i="11"/>
  <c r="D3478" i="11"/>
  <c r="A3478" i="11"/>
  <c r="D3477" i="11"/>
  <c r="A3477" i="11"/>
  <c r="D3476" i="11"/>
  <c r="A3476" i="11"/>
  <c r="D3475" i="11"/>
  <c r="A3475" i="11"/>
  <c r="D3474" i="11"/>
  <c r="A3474" i="11"/>
  <c r="D3470" i="11"/>
  <c r="A3470" i="11"/>
  <c r="D3469" i="11"/>
  <c r="A3469" i="11"/>
  <c r="D3468" i="11"/>
  <c r="A3468" i="11"/>
  <c r="D3465" i="11"/>
  <c r="A3465" i="11"/>
  <c r="D3464" i="11"/>
  <c r="A3464" i="11"/>
  <c r="D3463" i="11"/>
  <c r="D3462" i="11"/>
  <c r="D3461" i="11"/>
  <c r="D3460" i="11"/>
  <c r="D3459" i="11"/>
  <c r="D3458" i="11"/>
  <c r="D3457" i="11"/>
  <c r="D3456" i="11"/>
  <c r="A3456" i="11"/>
  <c r="D3455" i="11"/>
  <c r="D3454" i="11"/>
  <c r="D3453" i="11"/>
  <c r="D3452" i="11"/>
  <c r="A3452" i="11"/>
  <c r="D3451" i="11"/>
  <c r="D3450" i="11"/>
  <c r="D3449" i="11"/>
  <c r="D3448" i="11"/>
  <c r="D3447" i="11"/>
  <c r="D3446" i="11"/>
  <c r="A3446" i="11"/>
  <c r="D3441" i="11"/>
  <c r="A3441" i="11"/>
  <c r="D3440" i="11"/>
  <c r="A3440" i="11"/>
  <c r="D3439" i="11"/>
  <c r="A3439" i="11"/>
  <c r="D3438" i="11"/>
  <c r="D3437" i="11"/>
  <c r="D3436" i="11"/>
  <c r="D3435" i="11"/>
  <c r="D3434" i="11"/>
  <c r="D3433" i="11"/>
  <c r="D3432" i="11"/>
  <c r="D3431" i="11"/>
  <c r="D3430" i="11"/>
  <c r="D3429" i="11"/>
  <c r="D3425" i="11"/>
  <c r="A3425" i="11"/>
  <c r="D3424" i="11"/>
  <c r="A3424" i="11"/>
  <c r="D3423" i="11"/>
  <c r="D3422" i="11"/>
  <c r="D3421" i="11"/>
  <c r="D3420" i="11"/>
  <c r="D3419" i="11"/>
  <c r="D3418" i="11"/>
  <c r="D3417" i="11"/>
  <c r="A3417" i="11"/>
  <c r="D3416" i="11"/>
  <c r="D3415" i="11"/>
  <c r="D3414" i="11"/>
  <c r="D3413" i="11"/>
  <c r="D3412" i="11"/>
  <c r="D3411" i="11"/>
  <c r="A3411" i="11"/>
  <c r="D3410" i="11"/>
  <c r="A3410" i="11"/>
  <c r="D3408" i="11"/>
  <c r="A3408" i="11"/>
  <c r="D3407" i="11"/>
  <c r="A3407" i="11"/>
  <c r="D3406" i="11"/>
  <c r="A3406" i="11"/>
  <c r="D3404" i="11"/>
  <c r="A3404" i="11"/>
  <c r="D3403" i="11"/>
  <c r="A3403" i="11"/>
  <c r="D3401" i="11"/>
  <c r="A3401" i="11"/>
  <c r="D3397" i="11"/>
  <c r="A3397" i="11"/>
  <c r="D3396" i="11"/>
  <c r="A3396" i="11"/>
  <c r="D3395" i="11"/>
  <c r="A3395" i="11"/>
  <c r="D3394" i="11"/>
  <c r="A3394" i="11"/>
  <c r="D3393" i="11"/>
  <c r="A3393" i="11"/>
  <c r="D3392" i="11"/>
  <c r="A3392" i="11"/>
  <c r="D3391" i="11"/>
  <c r="A3391" i="11"/>
  <c r="D3387" i="11"/>
  <c r="A3387" i="11"/>
  <c r="D3386" i="11"/>
  <c r="A3386" i="11"/>
  <c r="D3385" i="11"/>
  <c r="A3385" i="11"/>
  <c r="D3382" i="11"/>
  <c r="A3382" i="11"/>
  <c r="D3381" i="11"/>
  <c r="A3381" i="11"/>
  <c r="D3380" i="11"/>
  <c r="D3379" i="11"/>
  <c r="D3378" i="11"/>
  <c r="D3377" i="11"/>
  <c r="D3376" i="11"/>
  <c r="D3375" i="11"/>
  <c r="D3374" i="11"/>
  <c r="D3373" i="11"/>
  <c r="A3373" i="11"/>
  <c r="D3372" i="11"/>
  <c r="D3371" i="11"/>
  <c r="D3370" i="11"/>
  <c r="D3369" i="11"/>
  <c r="A3369" i="11"/>
  <c r="D3368" i="11"/>
  <c r="D3367" i="11"/>
  <c r="D3366" i="11"/>
  <c r="D3365" i="11"/>
  <c r="D3364" i="11"/>
  <c r="D3363" i="11"/>
  <c r="A3363" i="11"/>
  <c r="D3358" i="11"/>
  <c r="A3358" i="11"/>
  <c r="D3357" i="11"/>
  <c r="A3357" i="11"/>
  <c r="D3356" i="11"/>
  <c r="A3356" i="11"/>
  <c r="D3355" i="11"/>
  <c r="D3354" i="11"/>
  <c r="D3353" i="11"/>
  <c r="D3352" i="11"/>
  <c r="D3351" i="11"/>
  <c r="D3350" i="11"/>
  <c r="D3349" i="11"/>
  <c r="D3348" i="11"/>
  <c r="D3347" i="11"/>
  <c r="D3346" i="11"/>
  <c r="D3342" i="11"/>
  <c r="A3342" i="11"/>
  <c r="D3341" i="11"/>
  <c r="A3341" i="11"/>
  <c r="D3340" i="11"/>
  <c r="D3339" i="11"/>
  <c r="D3338" i="11"/>
  <c r="D3337" i="11"/>
  <c r="D3336" i="11"/>
  <c r="D3335" i="11"/>
  <c r="D3334" i="11"/>
  <c r="A3334" i="11"/>
  <c r="D3333" i="11"/>
  <c r="D3332" i="11"/>
  <c r="D3331" i="11"/>
  <c r="D3330" i="11"/>
  <c r="D3329" i="11"/>
  <c r="D3328" i="11"/>
  <c r="A3328" i="11"/>
  <c r="D3327" i="11"/>
  <c r="A3327" i="11"/>
  <c r="D3324" i="11"/>
  <c r="A3324" i="11"/>
  <c r="D3323" i="11"/>
  <c r="A3323" i="11"/>
  <c r="D3321" i="11"/>
  <c r="A3321" i="11"/>
  <c r="D3320" i="11"/>
  <c r="A3320" i="11"/>
  <c r="D3318" i="11"/>
  <c r="A3318" i="11"/>
  <c r="D3314" i="11"/>
  <c r="A3314" i="11"/>
  <c r="D3313" i="11"/>
  <c r="A3313" i="11"/>
  <c r="D3312" i="11"/>
  <c r="A3312" i="11"/>
  <c r="D3311" i="11"/>
  <c r="A3311" i="11"/>
  <c r="D3310" i="11"/>
  <c r="A3310" i="11"/>
  <c r="D3309" i="11"/>
  <c r="A3309" i="11"/>
  <c r="D3308" i="11"/>
  <c r="A3308" i="11"/>
  <c r="D3304" i="11"/>
  <c r="A3304" i="11"/>
  <c r="D3303" i="11"/>
  <c r="A3303" i="11"/>
  <c r="D3302" i="11"/>
  <c r="A3302" i="11"/>
  <c r="D3299" i="11"/>
  <c r="A3299" i="11"/>
  <c r="D3298" i="11"/>
  <c r="A3298" i="11"/>
  <c r="D3297" i="11"/>
  <c r="D3296" i="11"/>
  <c r="D3295" i="11"/>
  <c r="D3294" i="11"/>
  <c r="D3293" i="11"/>
  <c r="D3292" i="11"/>
  <c r="D3291" i="11"/>
  <c r="D3290" i="11"/>
  <c r="A3290" i="11"/>
  <c r="D3289" i="11"/>
  <c r="D3288" i="11"/>
  <c r="D3287" i="11"/>
  <c r="D3286" i="11"/>
  <c r="A3286" i="11"/>
  <c r="D3285" i="11"/>
  <c r="D3284" i="11"/>
  <c r="D3283" i="11"/>
  <c r="D3282" i="11"/>
  <c r="D3281" i="11"/>
  <c r="D3280" i="11"/>
  <c r="A3280" i="11"/>
  <c r="D3277" i="11"/>
  <c r="A3277" i="11"/>
  <c r="D3275" i="11"/>
  <c r="A3275" i="11"/>
  <c r="D3274" i="11"/>
  <c r="A3274" i="11"/>
  <c r="D3273" i="11"/>
  <c r="A3273" i="11"/>
  <c r="D3272" i="11"/>
  <c r="D3271" i="11"/>
  <c r="D3270" i="11"/>
  <c r="D3269" i="11"/>
  <c r="D3268" i="11"/>
  <c r="D3267" i="11"/>
  <c r="D3266" i="11"/>
  <c r="D3265" i="11"/>
  <c r="D3264" i="11"/>
  <c r="D3263" i="11"/>
  <c r="D3259" i="11"/>
  <c r="A3259" i="11"/>
  <c r="D3258" i="11"/>
  <c r="A3258" i="11"/>
  <c r="D3257" i="11"/>
  <c r="D3256" i="11"/>
  <c r="D3255" i="11"/>
  <c r="D3254" i="11"/>
  <c r="D3253" i="11"/>
  <c r="D3252" i="11"/>
  <c r="D3251" i="11"/>
  <c r="A3251" i="11"/>
  <c r="D3250" i="11"/>
  <c r="D3249" i="11"/>
  <c r="D3248" i="11"/>
  <c r="D3247" i="11"/>
  <c r="D3246" i="11"/>
  <c r="D3245" i="11"/>
  <c r="A3245" i="11"/>
  <c r="D3244" i="11"/>
  <c r="A3244" i="11"/>
  <c r="D3242" i="11"/>
  <c r="A3242" i="11"/>
  <c r="D3241" i="11"/>
  <c r="A3241" i="11"/>
  <c r="D3240" i="11"/>
  <c r="A3240" i="11"/>
  <c r="D3238" i="11"/>
  <c r="A3238" i="11"/>
  <c r="D3237" i="11"/>
  <c r="A3237" i="11"/>
  <c r="D3235" i="11"/>
  <c r="A3235" i="11"/>
  <c r="D3231" i="11"/>
  <c r="A3231" i="11"/>
  <c r="D3230" i="11"/>
  <c r="A3230" i="11"/>
  <c r="D3229" i="11"/>
  <c r="A3229" i="11"/>
  <c r="D3228" i="11"/>
  <c r="A3228" i="11"/>
  <c r="D3227" i="11"/>
  <c r="A3227" i="11"/>
  <c r="D3226" i="11"/>
  <c r="A3226" i="11"/>
  <c r="D3225" i="11"/>
  <c r="A3225" i="11"/>
  <c r="D3221" i="11"/>
  <c r="A3221" i="11"/>
  <c r="D3220" i="11"/>
  <c r="A3220" i="11"/>
  <c r="D3219" i="11"/>
  <c r="A3219" i="11"/>
  <c r="D3216" i="11"/>
  <c r="A3216" i="11"/>
  <c r="D3215" i="11"/>
  <c r="A3215" i="11"/>
  <c r="D3214" i="11"/>
  <c r="D3213" i="11"/>
  <c r="D3212" i="11"/>
  <c r="D3211" i="11"/>
  <c r="D3210" i="11"/>
  <c r="D3209" i="11"/>
  <c r="D3208" i="11"/>
  <c r="D3207" i="11"/>
  <c r="A3207" i="11"/>
  <c r="D3206" i="11"/>
  <c r="D3205" i="11"/>
  <c r="D3204" i="11"/>
  <c r="D3203" i="11"/>
  <c r="A3203" i="11"/>
  <c r="D3202" i="11"/>
  <c r="D3201" i="11"/>
  <c r="D3200" i="11"/>
  <c r="D3199" i="11"/>
  <c r="D3198" i="11"/>
  <c r="D3197" i="11"/>
  <c r="A3197" i="11"/>
  <c r="D3192" i="11"/>
  <c r="A3192" i="11"/>
  <c r="D3191" i="11"/>
  <c r="A3191" i="11"/>
  <c r="D3190" i="11"/>
  <c r="A3190" i="11"/>
  <c r="D3189" i="11"/>
  <c r="D3188" i="11"/>
  <c r="D3187" i="11"/>
  <c r="D3186" i="11"/>
  <c r="D3185" i="11"/>
  <c r="D3184" i="11"/>
  <c r="D3183" i="11"/>
  <c r="D3182" i="11"/>
  <c r="D3181" i="11"/>
  <c r="D3180" i="11"/>
  <c r="D3178" i="11"/>
  <c r="A3178" i="11"/>
  <c r="D3176" i="11"/>
  <c r="A3176" i="11"/>
  <c r="D3175" i="11"/>
  <c r="A3175" i="11"/>
  <c r="D3174" i="11"/>
  <c r="D3173" i="11"/>
  <c r="D3172" i="11"/>
  <c r="D3171" i="11"/>
  <c r="D3170" i="11"/>
  <c r="D3169" i="11"/>
  <c r="D3168" i="11"/>
  <c r="A3168" i="11"/>
  <c r="D3167" i="11"/>
  <c r="D3166" i="11"/>
  <c r="D3165" i="11"/>
  <c r="D3164" i="11"/>
  <c r="D3163" i="11"/>
  <c r="D3162" i="11"/>
  <c r="A3162" i="11"/>
  <c r="D3161" i="11"/>
  <c r="A3161" i="11"/>
  <c r="D3159" i="11"/>
  <c r="A3159" i="11"/>
  <c r="D3158" i="11"/>
  <c r="A3158" i="11"/>
  <c r="D3157" i="11"/>
  <c r="A3157" i="11"/>
  <c r="D3155" i="11"/>
  <c r="A3155" i="11"/>
  <c r="D3154" i="11"/>
  <c r="A3154" i="11"/>
  <c r="D3152" i="11"/>
  <c r="A3152" i="11"/>
  <c r="D3148" i="11"/>
  <c r="A3148" i="11"/>
  <c r="D3147" i="11"/>
  <c r="A3147" i="11"/>
  <c r="D3146" i="11"/>
  <c r="A3146" i="11"/>
  <c r="D3145" i="11"/>
  <c r="A3145" i="11"/>
  <c r="D3144" i="11"/>
  <c r="A3144" i="11"/>
  <c r="D3143" i="11"/>
  <c r="A3143" i="11"/>
  <c r="D3142" i="11"/>
  <c r="A3142" i="11"/>
  <c r="D3138" i="11"/>
  <c r="A3138" i="11"/>
  <c r="D3137" i="11"/>
  <c r="A3137" i="11"/>
  <c r="D3136" i="11"/>
  <c r="A3136" i="11"/>
  <c r="D3133" i="11"/>
  <c r="A3133" i="11"/>
  <c r="D3132" i="11"/>
  <c r="A3132" i="11"/>
  <c r="D3131" i="11"/>
  <c r="D3130" i="11"/>
  <c r="D3129" i="11"/>
  <c r="D3128" i="11"/>
  <c r="D3127" i="11"/>
  <c r="D3126" i="11"/>
  <c r="D3125" i="11"/>
  <c r="D3124" i="11"/>
  <c r="A3124" i="11"/>
  <c r="D3123" i="11"/>
  <c r="D3122" i="11"/>
  <c r="D3121" i="11"/>
  <c r="D3120" i="11"/>
  <c r="A3120" i="11"/>
  <c r="D3119" i="11"/>
  <c r="D3118" i="11"/>
  <c r="D3117" i="11"/>
  <c r="D3116" i="11"/>
  <c r="D3115" i="11"/>
  <c r="D3114" i="11"/>
  <c r="A3114" i="11"/>
  <c r="D3109" i="11"/>
  <c r="A3109" i="11"/>
  <c r="D3108" i="11"/>
  <c r="A3108" i="11"/>
  <c r="D3107" i="11"/>
  <c r="A3107" i="11"/>
  <c r="D3106" i="11"/>
  <c r="D3105" i="11"/>
  <c r="D3104" i="11"/>
  <c r="D3103" i="11"/>
  <c r="D3102" i="11"/>
  <c r="D3101" i="11"/>
  <c r="D3100" i="11"/>
  <c r="D3099" i="11"/>
  <c r="D3098" i="11"/>
  <c r="D3097" i="11"/>
  <c r="D3093" i="11"/>
  <c r="A3093" i="11"/>
  <c r="D3092" i="11"/>
  <c r="A3092" i="11"/>
  <c r="D3091" i="11"/>
  <c r="D3090" i="11"/>
  <c r="D3089" i="11"/>
  <c r="D3088" i="11"/>
  <c r="D3087" i="11"/>
  <c r="D3086" i="11"/>
  <c r="D3085" i="11"/>
  <c r="A3085" i="11"/>
  <c r="D3084" i="11"/>
  <c r="D3083" i="11"/>
  <c r="D3082" i="11"/>
  <c r="D3081" i="11"/>
  <c r="D3080" i="11"/>
  <c r="D3079" i="11"/>
  <c r="A3079" i="11"/>
  <c r="D3078" i="11"/>
  <c r="A3078" i="11"/>
  <c r="D3076" i="11"/>
  <c r="A3076" i="11"/>
  <c r="D3075" i="11"/>
  <c r="A3075" i="11"/>
  <c r="D3074" i="11"/>
  <c r="A3074" i="11"/>
  <c r="D3072" i="11"/>
  <c r="A3072" i="11"/>
  <c r="D3071" i="11"/>
  <c r="A3071" i="11"/>
  <c r="D3069" i="11"/>
  <c r="A3069" i="11"/>
  <c r="D3068" i="11"/>
  <c r="A3068" i="11"/>
  <c r="D3067" i="11"/>
  <c r="A3067" i="11"/>
  <c r="D3066" i="11"/>
  <c r="A3066" i="11"/>
  <c r="D3065" i="11"/>
  <c r="A3065" i="11"/>
  <c r="D3064" i="11"/>
  <c r="A3064" i="11"/>
  <c r="D3063" i="11"/>
  <c r="A3063" i="11"/>
  <c r="D3062" i="11"/>
  <c r="A3062" i="11"/>
  <c r="D3061" i="11"/>
  <c r="A3061" i="11"/>
  <c r="D3060" i="11"/>
  <c r="A3060" i="11"/>
  <c r="D3059" i="11"/>
  <c r="A3059" i="11"/>
  <c r="D3058" i="11"/>
  <c r="A3058" i="11"/>
  <c r="D3057" i="11"/>
  <c r="A3057" i="11"/>
  <c r="D3056" i="11"/>
  <c r="A3056" i="11"/>
  <c r="D3055" i="11"/>
  <c r="A3055" i="11"/>
  <c r="D3054" i="11"/>
  <c r="A3054" i="11"/>
  <c r="D3053" i="11"/>
  <c r="A3053" i="11"/>
  <c r="D3052" i="11"/>
  <c r="A3052" i="11"/>
  <c r="D3051" i="11"/>
  <c r="A3051" i="11"/>
  <c r="D3050" i="11"/>
  <c r="A3050" i="11"/>
  <c r="D3049" i="11"/>
  <c r="A3049" i="11"/>
  <c r="D3048" i="11"/>
  <c r="D3047" i="11"/>
  <c r="D3046" i="11"/>
  <c r="D3045" i="11"/>
  <c r="D3044" i="11"/>
  <c r="D3043" i="11"/>
  <c r="D3042" i="11"/>
  <c r="D3041" i="11"/>
  <c r="A3041" i="11"/>
  <c r="D3040" i="11"/>
  <c r="D3039" i="11"/>
  <c r="D3038" i="11"/>
  <c r="D3037" i="11"/>
  <c r="A3037" i="11"/>
  <c r="D3036" i="11"/>
  <c r="D3035" i="11"/>
  <c r="D3034" i="11"/>
  <c r="D3033" i="11"/>
  <c r="D3032" i="11"/>
  <c r="D3031" i="11"/>
  <c r="A3031" i="11"/>
  <c r="D3030" i="11"/>
  <c r="A3030" i="11"/>
  <c r="D3029" i="11"/>
  <c r="A3029" i="11"/>
  <c r="D3028" i="11"/>
  <c r="A3028" i="11"/>
  <c r="D3027" i="11"/>
  <c r="A3027" i="11"/>
  <c r="D3026" i="11"/>
  <c r="A3026" i="11"/>
  <c r="D3025" i="11"/>
  <c r="A3025" i="11"/>
  <c r="D3024" i="11"/>
  <c r="A3024" i="11"/>
  <c r="D3023" i="11"/>
  <c r="D3022" i="11"/>
  <c r="D3021" i="11"/>
  <c r="D3020" i="11"/>
  <c r="D3019" i="11"/>
  <c r="D3018" i="11"/>
  <c r="D3017" i="11"/>
  <c r="D3016" i="11"/>
  <c r="D3015" i="11"/>
  <c r="D3014" i="11"/>
  <c r="D3013" i="11"/>
  <c r="A3013" i="11"/>
  <c r="D3012" i="11"/>
  <c r="A3012" i="11"/>
  <c r="D3011" i="11"/>
  <c r="A3011" i="11"/>
  <c r="D3010" i="11"/>
  <c r="A3010" i="11"/>
  <c r="D3009" i="11"/>
  <c r="A3009" i="11"/>
  <c r="D3008" i="11"/>
  <c r="D3007" i="11"/>
  <c r="D3006" i="11"/>
  <c r="D3005" i="11"/>
  <c r="D3004" i="11"/>
  <c r="D3003" i="11"/>
  <c r="D3002" i="11"/>
  <c r="A3002" i="11"/>
  <c r="D3001" i="11"/>
  <c r="D3000" i="11"/>
  <c r="D2999" i="11"/>
  <c r="D2998" i="11"/>
  <c r="D2997" i="11"/>
  <c r="D2996" i="11"/>
  <c r="A2996" i="11"/>
  <c r="D2995" i="11"/>
  <c r="A2995" i="11"/>
  <c r="D2994" i="11"/>
  <c r="A2994" i="11"/>
  <c r="D2993" i="11"/>
  <c r="A2993" i="11"/>
  <c r="D2992" i="11"/>
  <c r="A2992" i="11"/>
  <c r="D2991" i="11"/>
  <c r="A2991" i="11"/>
  <c r="D2990" i="11"/>
  <c r="A2990" i="11"/>
  <c r="D2989" i="11"/>
  <c r="A2989" i="11"/>
  <c r="D2988" i="11"/>
  <c r="A2988" i="11"/>
  <c r="D2987" i="11"/>
  <c r="D2986" i="11"/>
  <c r="A2986" i="11"/>
  <c r="D2982" i="11"/>
  <c r="A2982" i="11"/>
  <c r="D2981" i="11"/>
  <c r="A2981" i="11"/>
  <c r="D2980" i="11"/>
  <c r="A2980" i="11"/>
  <c r="D2979" i="11"/>
  <c r="A2979" i="11"/>
  <c r="D2978" i="11"/>
  <c r="A2978" i="11"/>
  <c r="D2977" i="11"/>
  <c r="A2977" i="11"/>
  <c r="D2976" i="11"/>
  <c r="A2976" i="11"/>
  <c r="D2972" i="11"/>
  <c r="A2972" i="11"/>
  <c r="D2971" i="11"/>
  <c r="A2971" i="11"/>
  <c r="D2970" i="11"/>
  <c r="A2970" i="11"/>
  <c r="D2967" i="11"/>
  <c r="A2967" i="11"/>
  <c r="D2966" i="11"/>
  <c r="A2966" i="11"/>
  <c r="D2965" i="11"/>
  <c r="D2964" i="11"/>
  <c r="D2963" i="11"/>
  <c r="D2962" i="11"/>
  <c r="D2961" i="11"/>
  <c r="D2960" i="11"/>
  <c r="D2959" i="11"/>
  <c r="D2958" i="11"/>
  <c r="A2958" i="11"/>
  <c r="D2957" i="11"/>
  <c r="D2956" i="11"/>
  <c r="D2955" i="11"/>
  <c r="D2954" i="11"/>
  <c r="A2954" i="11"/>
  <c r="D2953" i="11"/>
  <c r="D2952" i="11"/>
  <c r="D2951" i="11"/>
  <c r="D2950" i="11"/>
  <c r="D2949" i="11"/>
  <c r="D2948" i="11"/>
  <c r="A2948" i="11"/>
  <c r="D2943" i="11"/>
  <c r="A2943" i="11"/>
  <c r="D2942" i="11"/>
  <c r="A2942" i="11"/>
  <c r="D2941" i="11"/>
  <c r="A2941" i="11"/>
  <c r="D2940" i="11"/>
  <c r="D2939" i="11"/>
  <c r="D2938" i="11"/>
  <c r="D2937" i="11"/>
  <c r="D2936" i="11"/>
  <c r="D2935" i="11"/>
  <c r="D2934" i="11"/>
  <c r="D2933" i="11"/>
  <c r="D2932" i="11"/>
  <c r="D2931" i="11"/>
  <c r="D2927" i="11"/>
  <c r="A2927" i="11"/>
  <c r="D2926" i="11"/>
  <c r="A2926" i="11"/>
  <c r="D2925" i="11"/>
  <c r="D2924" i="11"/>
  <c r="D2923" i="11"/>
  <c r="D2922" i="11"/>
  <c r="D2921" i="11"/>
  <c r="D2920" i="11"/>
  <c r="D2919" i="11"/>
  <c r="A2919" i="11"/>
  <c r="D2918" i="11"/>
  <c r="D2917" i="11"/>
  <c r="D2916" i="11"/>
  <c r="D2915" i="11"/>
  <c r="D2914" i="11"/>
  <c r="D2913" i="11"/>
  <c r="A2913" i="11"/>
  <c r="D2912" i="11"/>
  <c r="A2912" i="11"/>
  <c r="D2910" i="11"/>
  <c r="A2910" i="11"/>
  <c r="D2909" i="11"/>
  <c r="A2909" i="11"/>
  <c r="D2908" i="11"/>
  <c r="A2908" i="11"/>
  <c r="D2906" i="11"/>
  <c r="A2906" i="11"/>
  <c r="D2905" i="11"/>
  <c r="A2905" i="11"/>
  <c r="D2903" i="11"/>
  <c r="A2903" i="11"/>
  <c r="D2899" i="11"/>
  <c r="A2899" i="11"/>
  <c r="D2898" i="11"/>
  <c r="A2898" i="11"/>
  <c r="D2897" i="11"/>
  <c r="A2897" i="11"/>
  <c r="D2896" i="11"/>
  <c r="A2896" i="11"/>
  <c r="D2895" i="11"/>
  <c r="A2895" i="11"/>
  <c r="D2894" i="11"/>
  <c r="A2894" i="11"/>
  <c r="D2893" i="11"/>
  <c r="A2893" i="11"/>
  <c r="D2889" i="11"/>
  <c r="A2889" i="11"/>
  <c r="D2888" i="11"/>
  <c r="A2888" i="11"/>
  <c r="D2887" i="11"/>
  <c r="A2887" i="11"/>
  <c r="D2884" i="11"/>
  <c r="A2884" i="11"/>
  <c r="D2883" i="11"/>
  <c r="A2883" i="11"/>
  <c r="D2882" i="11"/>
  <c r="D2881" i="11"/>
  <c r="D2880" i="11"/>
  <c r="D2879" i="11"/>
  <c r="D2878" i="11"/>
  <c r="D2877" i="11"/>
  <c r="D2876" i="11"/>
  <c r="D2875" i="11"/>
  <c r="A2875" i="11"/>
  <c r="D2874" i="11"/>
  <c r="D2873" i="11"/>
  <c r="D2872" i="11"/>
  <c r="D2871" i="11"/>
  <c r="A2871" i="11"/>
  <c r="D2870" i="11"/>
  <c r="D2869" i="11"/>
  <c r="D2868" i="11"/>
  <c r="D2867" i="11"/>
  <c r="D2866" i="11"/>
  <c r="D2865" i="11"/>
  <c r="A2865" i="11"/>
  <c r="D2860" i="11"/>
  <c r="A2860" i="11"/>
  <c r="D2859" i="11"/>
  <c r="A2859" i="11"/>
  <c r="D2858" i="11"/>
  <c r="A2858" i="11"/>
  <c r="D2857" i="11"/>
  <c r="D2856" i="11"/>
  <c r="D2855" i="11"/>
  <c r="D2854" i="11"/>
  <c r="D2853" i="11"/>
  <c r="D2852" i="11"/>
  <c r="D2851" i="11"/>
  <c r="D2850" i="11"/>
  <c r="D2849" i="11"/>
  <c r="D2848" i="11"/>
  <c r="D2844" i="11"/>
  <c r="A2844" i="11"/>
  <c r="D2843" i="11"/>
  <c r="A2843" i="11"/>
  <c r="D2842" i="11"/>
  <c r="D2841" i="11"/>
  <c r="D2840" i="11"/>
  <c r="D2839" i="11"/>
  <c r="D2838" i="11"/>
  <c r="D2837" i="11"/>
  <c r="D2836" i="11"/>
  <c r="A2836" i="11"/>
  <c r="D2835" i="11"/>
  <c r="D2834" i="11"/>
  <c r="D2833" i="11"/>
  <c r="D2832" i="11"/>
  <c r="D2831" i="11"/>
  <c r="D2830" i="11"/>
  <c r="A2830" i="11"/>
  <c r="D2829" i="11"/>
  <c r="A2829" i="11"/>
  <c r="D2827" i="11"/>
  <c r="A2827" i="11"/>
  <c r="D2826" i="11"/>
  <c r="A2826" i="11"/>
  <c r="D2825" i="11"/>
  <c r="A2825" i="11"/>
  <c r="D2823" i="11"/>
  <c r="A2823" i="11"/>
  <c r="D2822" i="11"/>
  <c r="A2822" i="11"/>
  <c r="D2820" i="11"/>
  <c r="A2820" i="11"/>
  <c r="D2816" i="11"/>
  <c r="A2816" i="11"/>
  <c r="D2815" i="11"/>
  <c r="A2815" i="11"/>
  <c r="D2814" i="11"/>
  <c r="A2814" i="11"/>
  <c r="D2813" i="11"/>
  <c r="A2813" i="11"/>
  <c r="D2812" i="11"/>
  <c r="A2812" i="11"/>
  <c r="D2811" i="11"/>
  <c r="A2811" i="11"/>
  <c r="D2810" i="11"/>
  <c r="A2810" i="11"/>
  <c r="D2809" i="11"/>
  <c r="A2809" i="11"/>
  <c r="D2806" i="11"/>
  <c r="A2806" i="11"/>
  <c r="D2805" i="11"/>
  <c r="A2805" i="11"/>
  <c r="D2804" i="11"/>
  <c r="A2804" i="11"/>
  <c r="D2801" i="11"/>
  <c r="A2801" i="11"/>
  <c r="D2800" i="11"/>
  <c r="A2800" i="11"/>
  <c r="D2799" i="11"/>
  <c r="D2798" i="11"/>
  <c r="D2797" i="11"/>
  <c r="D2796" i="11"/>
  <c r="D2795" i="11"/>
  <c r="D2794" i="11"/>
  <c r="D2793" i="11"/>
  <c r="D2792" i="11"/>
  <c r="A2792" i="11"/>
  <c r="D2791" i="11"/>
  <c r="D2790" i="11"/>
  <c r="D2789" i="11"/>
  <c r="D2788" i="11"/>
  <c r="A2788" i="11"/>
  <c r="D2787" i="11"/>
  <c r="D2786" i="11"/>
  <c r="D2785" i="11"/>
  <c r="D2784" i="11"/>
  <c r="D2783" i="11"/>
  <c r="D2782" i="11"/>
  <c r="A2782" i="11"/>
  <c r="D2781" i="11"/>
  <c r="A2781" i="11"/>
  <c r="D2779" i="11"/>
  <c r="A2779" i="11"/>
  <c r="D2778" i="11"/>
  <c r="A2778" i="11"/>
  <c r="D2777" i="11"/>
  <c r="A2777" i="11"/>
  <c r="D2776" i="11"/>
  <c r="A2776" i="11"/>
  <c r="D2775" i="11"/>
  <c r="A2775" i="11"/>
  <c r="D2774" i="11"/>
  <c r="D2773" i="11"/>
  <c r="D2772" i="11"/>
  <c r="D2771" i="11"/>
  <c r="D2770" i="11"/>
  <c r="D2769" i="11"/>
  <c r="D2768" i="11"/>
  <c r="D2767" i="11"/>
  <c r="D2766" i="11"/>
  <c r="D2765" i="11"/>
  <c r="D2764" i="11"/>
  <c r="A2764" i="11"/>
  <c r="D2763" i="11"/>
  <c r="A2763" i="11"/>
  <c r="D2761" i="11"/>
  <c r="A2761" i="11"/>
  <c r="D2760" i="11"/>
  <c r="A2760" i="11"/>
  <c r="D2759" i="11"/>
  <c r="D2758" i="11"/>
  <c r="D2757" i="11"/>
  <c r="D2756" i="11"/>
  <c r="D2755" i="11"/>
  <c r="D2754" i="11"/>
  <c r="D2753" i="11"/>
  <c r="A2753" i="11"/>
  <c r="D2752" i="11"/>
  <c r="D2751" i="11"/>
  <c r="D2750" i="11"/>
  <c r="D2749" i="11"/>
  <c r="D2748" i="11"/>
  <c r="D2747" i="11"/>
  <c r="A2747" i="11"/>
  <c r="D2746" i="11"/>
  <c r="A2746" i="11"/>
  <c r="D2744" i="11"/>
  <c r="A2744" i="11"/>
  <c r="D2743" i="11"/>
  <c r="A2743" i="11"/>
  <c r="D2742" i="11"/>
  <c r="A2742" i="11"/>
  <c r="D2740" i="11"/>
  <c r="A2740" i="11"/>
  <c r="D2739" i="11"/>
  <c r="A2739" i="11"/>
  <c r="D2737" i="11"/>
  <c r="A2737" i="11"/>
  <c r="D2733" i="11"/>
  <c r="A2733" i="11"/>
  <c r="D2732" i="11"/>
  <c r="A2732" i="11"/>
  <c r="D2731" i="11"/>
  <c r="A2731" i="11"/>
  <c r="D2730" i="11"/>
  <c r="A2730" i="11"/>
  <c r="D2729" i="11"/>
  <c r="A2729" i="11"/>
  <c r="D2727" i="11"/>
  <c r="A2727" i="11"/>
  <c r="D2723" i="11"/>
  <c r="A2723" i="11"/>
  <c r="D2721" i="11"/>
  <c r="A2721" i="11"/>
  <c r="D2718" i="11"/>
  <c r="A2718" i="11"/>
  <c r="D2717" i="11"/>
  <c r="A2717" i="11"/>
  <c r="D2716" i="11"/>
  <c r="D2715" i="11"/>
  <c r="D2714" i="11"/>
  <c r="D2713" i="11"/>
  <c r="D2712" i="11"/>
  <c r="D2711" i="11"/>
  <c r="D2710" i="11"/>
  <c r="D2709" i="11"/>
  <c r="A2709" i="11"/>
  <c r="D2708" i="11"/>
  <c r="D2707" i="11"/>
  <c r="D2706" i="11"/>
  <c r="D2704" i="11"/>
  <c r="D2703" i="11"/>
  <c r="D2702" i="11"/>
  <c r="D2701" i="11"/>
  <c r="D2700" i="11"/>
  <c r="D2699" i="11"/>
  <c r="A2699" i="11"/>
  <c r="D2694" i="11"/>
  <c r="A2694" i="11"/>
  <c r="D2692" i="11"/>
  <c r="A2692" i="11"/>
  <c r="D2691" i="11"/>
  <c r="D2690" i="11"/>
  <c r="D2689" i="11"/>
  <c r="D2688" i="11"/>
  <c r="D2687" i="11"/>
  <c r="D2686" i="11"/>
  <c r="D2685" i="11"/>
  <c r="D2684" i="11"/>
  <c r="D2683" i="11"/>
  <c r="D2682" i="11"/>
  <c r="D2678" i="11"/>
  <c r="A2678" i="11"/>
  <c r="D2677" i="11"/>
  <c r="A2677" i="11"/>
  <c r="D2676" i="11"/>
  <c r="D2675" i="11"/>
  <c r="D2674" i="11"/>
  <c r="D2673" i="11"/>
  <c r="D2672" i="11"/>
  <c r="D2671" i="11"/>
  <c r="D2670" i="11"/>
  <c r="A2670" i="11"/>
  <c r="D2669" i="11"/>
  <c r="D2668" i="11"/>
  <c r="D2667" i="11"/>
  <c r="D2666" i="11"/>
  <c r="D2665" i="11"/>
  <c r="D2663" i="11"/>
  <c r="A2663" i="11"/>
  <c r="D2660" i="11"/>
  <c r="A2660" i="11"/>
  <c r="D2659" i="11"/>
  <c r="A2659" i="11"/>
  <c r="D2657" i="11"/>
  <c r="A2657" i="11"/>
  <c r="D2656" i="11"/>
  <c r="A2656" i="11"/>
  <c r="D2654" i="11"/>
  <c r="A2654" i="11"/>
  <c r="D2653" i="11"/>
  <c r="A2653" i="11"/>
  <c r="D2652" i="11"/>
  <c r="A2652" i="11"/>
  <c r="D2651" i="11"/>
  <c r="A2651" i="11"/>
  <c r="D2650" i="11"/>
  <c r="A2650" i="11"/>
  <c r="D2649" i="11"/>
  <c r="A2649" i="11"/>
  <c r="D2648" i="11"/>
  <c r="A2648" i="11"/>
  <c r="D2647" i="11"/>
  <c r="A2647" i="11"/>
  <c r="D2646" i="11"/>
  <c r="A2646" i="11"/>
  <c r="D2645" i="11"/>
  <c r="A2645" i="11"/>
  <c r="D2644" i="11"/>
  <c r="A2644" i="11"/>
  <c r="D2643" i="11"/>
  <c r="A2643" i="11"/>
  <c r="D2642" i="11"/>
  <c r="A2642" i="11"/>
  <c r="D2641" i="11"/>
  <c r="A2641" i="11"/>
  <c r="D2640" i="11"/>
  <c r="A2640" i="11"/>
  <c r="D2639" i="11"/>
  <c r="A2639" i="11"/>
  <c r="D2638" i="11"/>
  <c r="A2638" i="11"/>
  <c r="D2637" i="11"/>
  <c r="A2637" i="11"/>
  <c r="D2636" i="11"/>
  <c r="A2636" i="11"/>
  <c r="D2635" i="11"/>
  <c r="A2635" i="11"/>
  <c r="D2634" i="11"/>
  <c r="A2634" i="11"/>
  <c r="D2633" i="11"/>
  <c r="D2632" i="11"/>
  <c r="D2631" i="11"/>
  <c r="D2630" i="11"/>
  <c r="D2629" i="11"/>
  <c r="D2628" i="11"/>
  <c r="D2627" i="11"/>
  <c r="D2626" i="11"/>
  <c r="A2626" i="11"/>
  <c r="D2625" i="11"/>
  <c r="D2624" i="11"/>
  <c r="D2623" i="11"/>
  <c r="D2622" i="11"/>
  <c r="A2622" i="11"/>
  <c r="D2621" i="11"/>
  <c r="D2620" i="11"/>
  <c r="D2619" i="11"/>
  <c r="D2618" i="11"/>
  <c r="D2617" i="11"/>
  <c r="D2616" i="11"/>
  <c r="A2616" i="11"/>
  <c r="D2615" i="11"/>
  <c r="A2615" i="11"/>
  <c r="D2614" i="11"/>
  <c r="A2614" i="11"/>
  <c r="D2613" i="11"/>
  <c r="A2613" i="11"/>
  <c r="D2612" i="11"/>
  <c r="A2612" i="11"/>
  <c r="D2611" i="11"/>
  <c r="A2611" i="11"/>
  <c r="D2610" i="11"/>
  <c r="A2610" i="11"/>
  <c r="D2609" i="11"/>
  <c r="A2609" i="11"/>
  <c r="D2608" i="11"/>
  <c r="D2607" i="11"/>
  <c r="D2606" i="11"/>
  <c r="D2605" i="11"/>
  <c r="D2604" i="11"/>
  <c r="D2603" i="11"/>
  <c r="D2602" i="11"/>
  <c r="D2601" i="11"/>
  <c r="D2600" i="11"/>
  <c r="D2599" i="11"/>
  <c r="D2598" i="11"/>
  <c r="A2598" i="11"/>
  <c r="D2597" i="11"/>
  <c r="A2597" i="11"/>
  <c r="D2596" i="11"/>
  <c r="A2596" i="11"/>
  <c r="D2595" i="11"/>
  <c r="A2595" i="11"/>
  <c r="D2594" i="11"/>
  <c r="A2594" i="11"/>
  <c r="D2593" i="11"/>
  <c r="D2592" i="11"/>
  <c r="D2591" i="11"/>
  <c r="D2590" i="11"/>
  <c r="D2589" i="11"/>
  <c r="D2588" i="11"/>
  <c r="D2587" i="11"/>
  <c r="A2587" i="11"/>
  <c r="D2586" i="11"/>
  <c r="D2585" i="11"/>
  <c r="D2584" i="11"/>
  <c r="D2583" i="11"/>
  <c r="D2582" i="11"/>
  <c r="D2581" i="11"/>
  <c r="A2581" i="11"/>
  <c r="D2580" i="11"/>
  <c r="A2580" i="11"/>
  <c r="D2579" i="11"/>
  <c r="A2579" i="11"/>
  <c r="D2578" i="11"/>
  <c r="A2578" i="11"/>
  <c r="D2577" i="11"/>
  <c r="A2577" i="11"/>
  <c r="D2576" i="11"/>
  <c r="A2576" i="11"/>
  <c r="D2575" i="11"/>
  <c r="A2575" i="11"/>
  <c r="D2574" i="11"/>
  <c r="A2574" i="11"/>
  <c r="D2573" i="11"/>
  <c r="A2573" i="11"/>
  <c r="D2572" i="11"/>
  <c r="D2571" i="11"/>
  <c r="A2571" i="11"/>
  <c r="D2567" i="11"/>
  <c r="A2567" i="11"/>
  <c r="D2566" i="11"/>
  <c r="A2566" i="11"/>
  <c r="D2565" i="11"/>
  <c r="A2565" i="11"/>
  <c r="D2564" i="11"/>
  <c r="A2564" i="11"/>
  <c r="D2563" i="11"/>
  <c r="A2563" i="11"/>
  <c r="D2562" i="11"/>
  <c r="A2562" i="11"/>
  <c r="D2561" i="11"/>
  <c r="A2561" i="11"/>
  <c r="D2557" i="11"/>
  <c r="A2557" i="11"/>
  <c r="D2556" i="11"/>
  <c r="A2556" i="11"/>
  <c r="D2555" i="11"/>
  <c r="A2555" i="11"/>
  <c r="D2552" i="11"/>
  <c r="A2552" i="11"/>
  <c r="D2551" i="11"/>
  <c r="A2551" i="11"/>
  <c r="D2550" i="11"/>
  <c r="D2549" i="11"/>
  <c r="D2548" i="11"/>
  <c r="D2547" i="11"/>
  <c r="D2546" i="11"/>
  <c r="D2545" i="11"/>
  <c r="D2544" i="11"/>
  <c r="D2543" i="11"/>
  <c r="A2543" i="11"/>
  <c r="D2542" i="11"/>
  <c r="D2541" i="11"/>
  <c r="D2540" i="11"/>
  <c r="D2539" i="11"/>
  <c r="A2539" i="11"/>
  <c r="D2538" i="11"/>
  <c r="D2537" i="11"/>
  <c r="D2536" i="11"/>
  <c r="D2535" i="11"/>
  <c r="D2534" i="11"/>
  <c r="D2533" i="11"/>
  <c r="A2533" i="11"/>
  <c r="D2529" i="11"/>
  <c r="A2529" i="11"/>
  <c r="D2528" i="11"/>
  <c r="A2528" i="11"/>
  <c r="D2527" i="11"/>
  <c r="A2527" i="11"/>
  <c r="D2526" i="11"/>
  <c r="A2526" i="11"/>
  <c r="D2525" i="11"/>
  <c r="D2524" i="11"/>
  <c r="D2523" i="11"/>
  <c r="D2522" i="11"/>
  <c r="D2521" i="11"/>
  <c r="D2520" i="11"/>
  <c r="D2519" i="11"/>
  <c r="D2518" i="11"/>
  <c r="D2517" i="11"/>
  <c r="D2516" i="11"/>
  <c r="D2512" i="11"/>
  <c r="A2512" i="11"/>
  <c r="D2511" i="11"/>
  <c r="A2511" i="11"/>
  <c r="D2510" i="11"/>
  <c r="D2509" i="11"/>
  <c r="D2508" i="11"/>
  <c r="D2507" i="11"/>
  <c r="D2506" i="11"/>
  <c r="D2505" i="11"/>
  <c r="D2504" i="11"/>
  <c r="A2504" i="11"/>
  <c r="D2503" i="11"/>
  <c r="D2502" i="11"/>
  <c r="D2501" i="11"/>
  <c r="D2500" i="11"/>
  <c r="D2499" i="11"/>
  <c r="D2498" i="11"/>
  <c r="A2498" i="11"/>
  <c r="D2497" i="11"/>
  <c r="A2497" i="11"/>
  <c r="D2494" i="11"/>
  <c r="A2494" i="11"/>
  <c r="D2493" i="11"/>
  <c r="A2493" i="11"/>
  <c r="D2491" i="11"/>
  <c r="A2491" i="11"/>
  <c r="D2490" i="11"/>
  <c r="A2490" i="11"/>
  <c r="D2488" i="11"/>
  <c r="A2488" i="11"/>
  <c r="D2484" i="11"/>
  <c r="A2484" i="11"/>
  <c r="D2483" i="11"/>
  <c r="A2483" i="11"/>
  <c r="D2482" i="11"/>
  <c r="A2482" i="11"/>
  <c r="D2481" i="11"/>
  <c r="A2481" i="11"/>
  <c r="D2480" i="11"/>
  <c r="A2480" i="11"/>
  <c r="D2479" i="11"/>
  <c r="A2479" i="11"/>
  <c r="D2478" i="11"/>
  <c r="A2478" i="11"/>
  <c r="D2477" i="11"/>
  <c r="A2477" i="11"/>
  <c r="D2474" i="11"/>
  <c r="A2474" i="11"/>
  <c r="D2473" i="11"/>
  <c r="A2473" i="11"/>
  <c r="D2472" i="11"/>
  <c r="A2472" i="11"/>
  <c r="D2469" i="11"/>
  <c r="A2469" i="11"/>
  <c r="D2468" i="11"/>
  <c r="A2468" i="11"/>
  <c r="D2467" i="11"/>
  <c r="D2466" i="11"/>
  <c r="D2465" i="11"/>
  <c r="D2464" i="11"/>
  <c r="D2463" i="11"/>
  <c r="D2462" i="11"/>
  <c r="D2461" i="11"/>
  <c r="D2460" i="11"/>
  <c r="A2460" i="11"/>
  <c r="D2459" i="11"/>
  <c r="D2458" i="11"/>
  <c r="D2457" i="11"/>
  <c r="D2456" i="11"/>
  <c r="A2456" i="11"/>
  <c r="D2455" i="11"/>
  <c r="D2454" i="11"/>
  <c r="D2453" i="11"/>
  <c r="D2452" i="11"/>
  <c r="D2451" i="11"/>
  <c r="D2450" i="11"/>
  <c r="A2450" i="11"/>
  <c r="D2449" i="11"/>
  <c r="A2449" i="11"/>
  <c r="D2448" i="11"/>
  <c r="A2448" i="11"/>
  <c r="D2447" i="11"/>
  <c r="A2447" i="11"/>
  <c r="D2446" i="11"/>
  <c r="A2446" i="11"/>
  <c r="D2444" i="11"/>
  <c r="A2444" i="11"/>
  <c r="D2443" i="11"/>
  <c r="A2443" i="11"/>
  <c r="D2442" i="11"/>
  <c r="D2441" i="11"/>
  <c r="D2440" i="11"/>
  <c r="D2439" i="11"/>
  <c r="D2438" i="11"/>
  <c r="D2437" i="11"/>
  <c r="D2436" i="11"/>
  <c r="D2435" i="11"/>
  <c r="D2434" i="11"/>
  <c r="D2433" i="11"/>
  <c r="D2431" i="11"/>
  <c r="A2431" i="11"/>
  <c r="D2429" i="11"/>
  <c r="A2429" i="11"/>
  <c r="D2428" i="11"/>
  <c r="A2428" i="11"/>
  <c r="D2427" i="11"/>
  <c r="D2426" i="11"/>
  <c r="D2425" i="11"/>
  <c r="D2424" i="11"/>
  <c r="D2423" i="11"/>
  <c r="D2422" i="11"/>
  <c r="D2421" i="11"/>
  <c r="A2421" i="11"/>
  <c r="D2420" i="11"/>
  <c r="D2419" i="11"/>
  <c r="D2418" i="11"/>
  <c r="D2417" i="11"/>
  <c r="D2416" i="11"/>
  <c r="D2415" i="11"/>
  <c r="A2415" i="11"/>
  <c r="D2414" i="11"/>
  <c r="A2414" i="11"/>
  <c r="D2413" i="11"/>
  <c r="A2413" i="11"/>
  <c r="D2411" i="11"/>
  <c r="A2411" i="11"/>
  <c r="D2410" i="11"/>
  <c r="A2410" i="11"/>
  <c r="D2408" i="11"/>
  <c r="A2408" i="11"/>
  <c r="D2407" i="11"/>
  <c r="A2407" i="11"/>
  <c r="D2405" i="11"/>
  <c r="A2405" i="11"/>
  <c r="D2404" i="11"/>
  <c r="A2404" i="11"/>
  <c r="D2403" i="11"/>
  <c r="A2403" i="11"/>
  <c r="D2402" i="11"/>
  <c r="A2402" i="11"/>
  <c r="D2401" i="11"/>
  <c r="A2401" i="11"/>
  <c r="D2400" i="11"/>
  <c r="A2400" i="11"/>
  <c r="D2399" i="11"/>
  <c r="A2399" i="11"/>
  <c r="D2398" i="11"/>
  <c r="A2398" i="11"/>
  <c r="D2397" i="11"/>
  <c r="A2397" i="11"/>
  <c r="D2396" i="11"/>
  <c r="A2396" i="11"/>
  <c r="D2395" i="11"/>
  <c r="A2395" i="11"/>
  <c r="D2394" i="11"/>
  <c r="A2394" i="11"/>
  <c r="D2393" i="11"/>
  <c r="A2393" i="11"/>
  <c r="D2392" i="11"/>
  <c r="A2392" i="11"/>
  <c r="D2391" i="11"/>
  <c r="A2391" i="11"/>
  <c r="D2390" i="11"/>
  <c r="A2390" i="11"/>
  <c r="D2389" i="11"/>
  <c r="A2389" i="11"/>
  <c r="D2388" i="11"/>
  <c r="A2388" i="11"/>
  <c r="D2387" i="11"/>
  <c r="A2387" i="11"/>
  <c r="D2386" i="11"/>
  <c r="A2386" i="11"/>
  <c r="D2385" i="11"/>
  <c r="A2385" i="11"/>
  <c r="D2384" i="11"/>
  <c r="D2383" i="11"/>
  <c r="D2382" i="11"/>
  <c r="D2381" i="11"/>
  <c r="D2380" i="11"/>
  <c r="D2379" i="11"/>
  <c r="D2378" i="11"/>
  <c r="D2377" i="11"/>
  <c r="A2377" i="11"/>
  <c r="D2376" i="11"/>
  <c r="D2375" i="11"/>
  <c r="D2374" i="11"/>
  <c r="D2373" i="11"/>
  <c r="A2373" i="11"/>
  <c r="D2372" i="11"/>
  <c r="D2371" i="11"/>
  <c r="D2370" i="11"/>
  <c r="D2369" i="11"/>
  <c r="D2368" i="11"/>
  <c r="D2367" i="11"/>
  <c r="A2367" i="11"/>
  <c r="D2366" i="11"/>
  <c r="A2366" i="11"/>
  <c r="D2365" i="11"/>
  <c r="A2365" i="11"/>
  <c r="D2364" i="11"/>
  <c r="A2364" i="11"/>
  <c r="D2363" i="11"/>
  <c r="A2363" i="11"/>
  <c r="D2362" i="11"/>
  <c r="A2362" i="11"/>
  <c r="D2361" i="11"/>
  <c r="A2361" i="11"/>
  <c r="D2360" i="11"/>
  <c r="A2360" i="11"/>
  <c r="D2359" i="11"/>
  <c r="D2358" i="11"/>
  <c r="D2357" i="11"/>
  <c r="D2356" i="11"/>
  <c r="D2355" i="11"/>
  <c r="D2354" i="11"/>
  <c r="D2353" i="11"/>
  <c r="D2352" i="11"/>
  <c r="D2351" i="11"/>
  <c r="D2350" i="11"/>
  <c r="D2349" i="11"/>
  <c r="A2349" i="11"/>
  <c r="D2348" i="11"/>
  <c r="A2348" i="11"/>
  <c r="D2347" i="11"/>
  <c r="A2347" i="11"/>
  <c r="D2346" i="11"/>
  <c r="A2346" i="11"/>
  <c r="D2345" i="11"/>
  <c r="A2345" i="11"/>
  <c r="D2344" i="11"/>
  <c r="D2343" i="11"/>
  <c r="D2342" i="11"/>
  <c r="D2341" i="11"/>
  <c r="D2340" i="11"/>
  <c r="D2339" i="11"/>
  <c r="D2338" i="11"/>
  <c r="A2338" i="11"/>
  <c r="D2337" i="11"/>
  <c r="D2336" i="11"/>
  <c r="D2335" i="11"/>
  <c r="D2334" i="11"/>
  <c r="D2333" i="11"/>
  <c r="D2332" i="11"/>
  <c r="A2332" i="11"/>
  <c r="D2331" i="11"/>
  <c r="A2331" i="11"/>
  <c r="D2330" i="11"/>
  <c r="A2330" i="11"/>
  <c r="D2329" i="11"/>
  <c r="A2329" i="11"/>
  <c r="D2328" i="11"/>
  <c r="A2328" i="11"/>
  <c r="D2327" i="11"/>
  <c r="A2327" i="11"/>
  <c r="D2326" i="11"/>
  <c r="A2326" i="11"/>
  <c r="D2325" i="11"/>
  <c r="A2325" i="11"/>
  <c r="D2324" i="11"/>
  <c r="A2324" i="11"/>
  <c r="D2323" i="11"/>
  <c r="D2322" i="11"/>
  <c r="A2322" i="11"/>
  <c r="D2318" i="11"/>
  <c r="A2318" i="11"/>
  <c r="D2317" i="11"/>
  <c r="A2317" i="11"/>
  <c r="D2316" i="11"/>
  <c r="A2316" i="11"/>
  <c r="D2315" i="11"/>
  <c r="A2315" i="11"/>
  <c r="D2314" i="11"/>
  <c r="A2314" i="11"/>
  <c r="D2313" i="11"/>
  <c r="A2313" i="11"/>
  <c r="D2312" i="11"/>
  <c r="A2312" i="11"/>
  <c r="D2308" i="11"/>
  <c r="A2308" i="11"/>
  <c r="D2307" i="11"/>
  <c r="A2307" i="11"/>
  <c r="D2306" i="11"/>
  <c r="A2306" i="11"/>
  <c r="D2303" i="11"/>
  <c r="A2303" i="11"/>
  <c r="D2302" i="11"/>
  <c r="A2302" i="11"/>
  <c r="D2301" i="11"/>
  <c r="D2300" i="11"/>
  <c r="D2299" i="11"/>
  <c r="D2298" i="11"/>
  <c r="D2297" i="11"/>
  <c r="D2296" i="11"/>
  <c r="D2295" i="11"/>
  <c r="D2294" i="11"/>
  <c r="A2294" i="11"/>
  <c r="D2293" i="11"/>
  <c r="D2292" i="11"/>
  <c r="D2291" i="11"/>
  <c r="D2290" i="11"/>
  <c r="A2290" i="11"/>
  <c r="D2289" i="11"/>
  <c r="D2288" i="11"/>
  <c r="D2287" i="11"/>
  <c r="D2286" i="11"/>
  <c r="D2285" i="11"/>
  <c r="D2284" i="11"/>
  <c r="A2284" i="11"/>
  <c r="D2281" i="11"/>
  <c r="A2281" i="11"/>
  <c r="D2279" i="11"/>
  <c r="A2279" i="11"/>
  <c r="D2278" i="11"/>
  <c r="A2278" i="11"/>
  <c r="D2277" i="11"/>
  <c r="A2277" i="11"/>
  <c r="D2276" i="11"/>
  <c r="D2275" i="11"/>
  <c r="D2274" i="11"/>
  <c r="D2273" i="11"/>
  <c r="D2272" i="11"/>
  <c r="D2271" i="11"/>
  <c r="D2270" i="11"/>
  <c r="D2269" i="11"/>
  <c r="D2268" i="11"/>
  <c r="D2267" i="11"/>
  <c r="D2263" i="11"/>
  <c r="A2263" i="11"/>
  <c r="D2262" i="11"/>
  <c r="A2262" i="11"/>
  <c r="D2261" i="11"/>
  <c r="D2260" i="11"/>
  <c r="D2259" i="11"/>
  <c r="D2258" i="11"/>
  <c r="D2257" i="11"/>
  <c r="D2256" i="11"/>
  <c r="D2255" i="11"/>
  <c r="A2255" i="11"/>
  <c r="D2254" i="11"/>
  <c r="D2253" i="11"/>
  <c r="D2252" i="11"/>
  <c r="D2251" i="11"/>
  <c r="D2250" i="11"/>
  <c r="D2249" i="11"/>
  <c r="A2249" i="11"/>
  <c r="D2248" i="11"/>
  <c r="A2248" i="11"/>
  <c r="D2246" i="11"/>
  <c r="A2246" i="11"/>
  <c r="D2245" i="11"/>
  <c r="A2245" i="11"/>
  <c r="D2244" i="11"/>
  <c r="A2244" i="11"/>
  <c r="D2242" i="11"/>
  <c r="A2242" i="11"/>
  <c r="D2241" i="11"/>
  <c r="A2241" i="11"/>
  <c r="D2239" i="11"/>
  <c r="A2239" i="11"/>
  <c r="D2235" i="11"/>
  <c r="A2235" i="11"/>
  <c r="D2234" i="11"/>
  <c r="A2234" i="11"/>
  <c r="D2233" i="11"/>
  <c r="A2233" i="11"/>
  <c r="D2232" i="11"/>
  <c r="A2232" i="11"/>
  <c r="D2231" i="11"/>
  <c r="A2231" i="11"/>
  <c r="D2230" i="11"/>
  <c r="A2230" i="11"/>
  <c r="D2229" i="11"/>
  <c r="A2229" i="11"/>
  <c r="D2225" i="11"/>
  <c r="A2225" i="11"/>
  <c r="D2224" i="11"/>
  <c r="A2224" i="11"/>
  <c r="D2223" i="11"/>
  <c r="A2223" i="11"/>
  <c r="D2220" i="11"/>
  <c r="A2220" i="11"/>
  <c r="D2219" i="11"/>
  <c r="A2219" i="11"/>
  <c r="D2218" i="11"/>
  <c r="D2217" i="11"/>
  <c r="D2216" i="11"/>
  <c r="D2215" i="11"/>
  <c r="D2214" i="11"/>
  <c r="D2213" i="11"/>
  <c r="D2212" i="11"/>
  <c r="D2211" i="11"/>
  <c r="A2211" i="11"/>
  <c r="D2210" i="11"/>
  <c r="D2209" i="11"/>
  <c r="D2208" i="11"/>
  <c r="D2207" i="11"/>
  <c r="A2207" i="11"/>
  <c r="D2206" i="11"/>
  <c r="D2205" i="11"/>
  <c r="D2204" i="11"/>
  <c r="D2203" i="11"/>
  <c r="D2202" i="11"/>
  <c r="D2201" i="11"/>
  <c r="A2201" i="11"/>
  <c r="D2198" i="11"/>
  <c r="A2198" i="11"/>
  <c r="D2196" i="11"/>
  <c r="A2196" i="11"/>
  <c r="D2195" i="11"/>
  <c r="A2195" i="11"/>
  <c r="D2194" i="11"/>
  <c r="A2194" i="11"/>
  <c r="D2193" i="11"/>
  <c r="D2192" i="11"/>
  <c r="D2191" i="11"/>
  <c r="D2190" i="11"/>
  <c r="D2189" i="11"/>
  <c r="D2188" i="11"/>
  <c r="D2187" i="11"/>
  <c r="D2186" i="11"/>
  <c r="D2185" i="11"/>
  <c r="D2184" i="11"/>
  <c r="D2180" i="11"/>
  <c r="A2180" i="11"/>
  <c r="D2179" i="11"/>
  <c r="A2179" i="11"/>
  <c r="D2178" i="11"/>
  <c r="D2177" i="11"/>
  <c r="D2176" i="11"/>
  <c r="D2175" i="11"/>
  <c r="D2174" i="11"/>
  <c r="D2173" i="11"/>
  <c r="D2172" i="11"/>
  <c r="A2172" i="11"/>
  <c r="D2171" i="11"/>
  <c r="D2170" i="11"/>
  <c r="D2169" i="11"/>
  <c r="D2168" i="11"/>
  <c r="D2167" i="11"/>
  <c r="D2166" i="11"/>
  <c r="A2166" i="11"/>
  <c r="D2165" i="11"/>
  <c r="A2165" i="11"/>
  <c r="D2163" i="11"/>
  <c r="A2163" i="11"/>
  <c r="D2162" i="11"/>
  <c r="A2162" i="11"/>
  <c r="D2161" i="11"/>
  <c r="A2161" i="11"/>
  <c r="D2159" i="11"/>
  <c r="A2159" i="11"/>
  <c r="D2158" i="11"/>
  <c r="A2158" i="11"/>
  <c r="D2156" i="11"/>
  <c r="A2156" i="11"/>
  <c r="D2152" i="11"/>
  <c r="A2152" i="11"/>
  <c r="D2151" i="11"/>
  <c r="A2151" i="11"/>
  <c r="D2150" i="11"/>
  <c r="A2150" i="11"/>
  <c r="D2149" i="11"/>
  <c r="A2149" i="11"/>
  <c r="D2148" i="11"/>
  <c r="A2148" i="11"/>
  <c r="D2147" i="11"/>
  <c r="A2147" i="11"/>
  <c r="D2146" i="11"/>
  <c r="A2146" i="11"/>
  <c r="D2142" i="11"/>
  <c r="A2142" i="11"/>
  <c r="D2141" i="11"/>
  <c r="A2141" i="11"/>
  <c r="D2140" i="11"/>
  <c r="A2140" i="11"/>
  <c r="D2137" i="11"/>
  <c r="A2137" i="11"/>
  <c r="D2136" i="11"/>
  <c r="A2136" i="11"/>
  <c r="D2135" i="11"/>
  <c r="D2134" i="11"/>
  <c r="D2133" i="11"/>
  <c r="D2132" i="11"/>
  <c r="D2131" i="11"/>
  <c r="D2130" i="11"/>
  <c r="D2129" i="11"/>
  <c r="D2128" i="11"/>
  <c r="A2128" i="11"/>
  <c r="D2127" i="11"/>
  <c r="D2126" i="11"/>
  <c r="D2125" i="11"/>
  <c r="D2124" i="11"/>
  <c r="A2124" i="11"/>
  <c r="D2123" i="11"/>
  <c r="D2122" i="11"/>
  <c r="D2121" i="11"/>
  <c r="D2120" i="11"/>
  <c r="D2119" i="11"/>
  <c r="D2118" i="11"/>
  <c r="A2118" i="11"/>
  <c r="D2113" i="11"/>
  <c r="A2113" i="11"/>
  <c r="D2112" i="11"/>
  <c r="A2112" i="11"/>
  <c r="D2111" i="11"/>
  <c r="A2111" i="11"/>
  <c r="D2110" i="11"/>
  <c r="D2109" i="11"/>
  <c r="D2108" i="11"/>
  <c r="D2107" i="11"/>
  <c r="D2106" i="11"/>
  <c r="D2105" i="11"/>
  <c r="D2104" i="11"/>
  <c r="D2103" i="11"/>
  <c r="D2102" i="11"/>
  <c r="D2101" i="11"/>
  <c r="D2097" i="11"/>
  <c r="A2097" i="11"/>
  <c r="D2096" i="11"/>
  <c r="A2096" i="11"/>
  <c r="D2095" i="11"/>
  <c r="D2094" i="11"/>
  <c r="D2093" i="11"/>
  <c r="D2092" i="11"/>
  <c r="D2091" i="11"/>
  <c r="D2090" i="11"/>
  <c r="D2089" i="11"/>
  <c r="A2089" i="11"/>
  <c r="D2088" i="11"/>
  <c r="D2087" i="11"/>
  <c r="D2086" i="11"/>
  <c r="D2085" i="11"/>
  <c r="D2084" i="11"/>
  <c r="D2083" i="11"/>
  <c r="A2083" i="11"/>
  <c r="D2082" i="11"/>
  <c r="A2082" i="11"/>
  <c r="D2079" i="11"/>
  <c r="A2079" i="11"/>
  <c r="D2078" i="11"/>
  <c r="A2078" i="11"/>
  <c r="D2076" i="11"/>
  <c r="A2076" i="11"/>
  <c r="D2075" i="11"/>
  <c r="A2075" i="11"/>
  <c r="D2073" i="11"/>
  <c r="A2073" i="11"/>
  <c r="D2072" i="11"/>
  <c r="A2072" i="11"/>
  <c r="D2071" i="11"/>
  <c r="A2071" i="11"/>
  <c r="D2070" i="11"/>
  <c r="A2070" i="11"/>
  <c r="D2069" i="11"/>
  <c r="A2069" i="11"/>
  <c r="D2068" i="11"/>
  <c r="A2068" i="11"/>
  <c r="D2067" i="11"/>
  <c r="A2067" i="11"/>
  <c r="D2066" i="11"/>
  <c r="A2066" i="11"/>
  <c r="D2065" i="11"/>
  <c r="A2065" i="11"/>
  <c r="D2064" i="11"/>
  <c r="A2064" i="11"/>
  <c r="D2063" i="11"/>
  <c r="A2063" i="11"/>
  <c r="D2062" i="11"/>
  <c r="A2062" i="11"/>
  <c r="D2061" i="11"/>
  <c r="A2061" i="11"/>
  <c r="D2060" i="11"/>
  <c r="A2060" i="11"/>
  <c r="D2059" i="11"/>
  <c r="A2059" i="11"/>
  <c r="D2058" i="11"/>
  <c r="A2058" i="11"/>
  <c r="D2057" i="11"/>
  <c r="A2057" i="11"/>
  <c r="D2056" i="11"/>
  <c r="A2056" i="11"/>
  <c r="D2055" i="11"/>
  <c r="A2055" i="11"/>
  <c r="D2054" i="11"/>
  <c r="A2054" i="11"/>
  <c r="D2053" i="11"/>
  <c r="A2053" i="11"/>
  <c r="D2052" i="11"/>
  <c r="D2051" i="11"/>
  <c r="D2050" i="11"/>
  <c r="D2049" i="11"/>
  <c r="D2048" i="11"/>
  <c r="D2047" i="11"/>
  <c r="D2046" i="11"/>
  <c r="D2045" i="11"/>
  <c r="A2045" i="11"/>
  <c r="D2044" i="11"/>
  <c r="D2043" i="11"/>
  <c r="D2042" i="11"/>
  <c r="D2041" i="11"/>
  <c r="A2041" i="11"/>
  <c r="D2040" i="11"/>
  <c r="D2039" i="11"/>
  <c r="D2038" i="11"/>
  <c r="D2037" i="11"/>
  <c r="D2036" i="11"/>
  <c r="D2035" i="11"/>
  <c r="A2035" i="11"/>
  <c r="D2034" i="11"/>
  <c r="A2034" i="11"/>
  <c r="D2033" i="11"/>
  <c r="A2033" i="11"/>
  <c r="D2032" i="11"/>
  <c r="A2032" i="11"/>
  <c r="D2031" i="11"/>
  <c r="A2031" i="11"/>
  <c r="D2030" i="11"/>
  <c r="A2030" i="11"/>
  <c r="D2029" i="11"/>
  <c r="A2029" i="11"/>
  <c r="D2028" i="11"/>
  <c r="A2028" i="11"/>
  <c r="D2027" i="11"/>
  <c r="D2026" i="11"/>
  <c r="D2025" i="11"/>
  <c r="D2024" i="11"/>
  <c r="D2023" i="11"/>
  <c r="D2022" i="11"/>
  <c r="D2021" i="11"/>
  <c r="D2020" i="11"/>
  <c r="D2019" i="11"/>
  <c r="D2018" i="11"/>
  <c r="D2017" i="11"/>
  <c r="A2017" i="11"/>
  <c r="D2016" i="11"/>
  <c r="A2016" i="11"/>
  <c r="D2015" i="11"/>
  <c r="A2015" i="11"/>
  <c r="D2014" i="11"/>
  <c r="A2014" i="11"/>
  <c r="D2013" i="11"/>
  <c r="A2013" i="11"/>
  <c r="D2012" i="11"/>
  <c r="D2011" i="11"/>
  <c r="D2010" i="11"/>
  <c r="D2009" i="11"/>
  <c r="D2008" i="11"/>
  <c r="D2007" i="11"/>
  <c r="D2006" i="11"/>
  <c r="A2006" i="11"/>
  <c r="D2005" i="11"/>
  <c r="D2004" i="11"/>
  <c r="D2003" i="11"/>
  <c r="D2002" i="11"/>
  <c r="D2001" i="11"/>
  <c r="D2000" i="11"/>
  <c r="A2000" i="11"/>
  <c r="D1999" i="11"/>
  <c r="A1999" i="11"/>
  <c r="D1998" i="11"/>
  <c r="A1998" i="11"/>
  <c r="D1997" i="11"/>
  <c r="A1997" i="11"/>
  <c r="D1996" i="11"/>
  <c r="A1996" i="11"/>
  <c r="D1995" i="11"/>
  <c r="A1995" i="11"/>
  <c r="D1994" i="11"/>
  <c r="A1994" i="11"/>
  <c r="D1993" i="11"/>
  <c r="A1993" i="11"/>
  <c r="D1992" i="11"/>
  <c r="A1992" i="11"/>
  <c r="D1991" i="11"/>
  <c r="D1990" i="11"/>
  <c r="A1990" i="11"/>
  <c r="D1986" i="11"/>
  <c r="A1986" i="11"/>
  <c r="D1985" i="11"/>
  <c r="A1985" i="11"/>
  <c r="D1984" i="11"/>
  <c r="A1984" i="11"/>
  <c r="D1983" i="11"/>
  <c r="A1983" i="11"/>
  <c r="D1982" i="11"/>
  <c r="A1982" i="11"/>
  <c r="D1981" i="11"/>
  <c r="A1981" i="11"/>
  <c r="D1980" i="11"/>
  <c r="A1980" i="11"/>
  <c r="D1976" i="11"/>
  <c r="A1976" i="11"/>
  <c r="D1975" i="11"/>
  <c r="A1975" i="11"/>
  <c r="D1974" i="11"/>
  <c r="A1974" i="11"/>
  <c r="D1971" i="11"/>
  <c r="A1971" i="11"/>
  <c r="D1970" i="11"/>
  <c r="A1970" i="11"/>
  <c r="D1969" i="11"/>
  <c r="D1968" i="11"/>
  <c r="D1967" i="11"/>
  <c r="D1966" i="11"/>
  <c r="D1965" i="11"/>
  <c r="D1964" i="11"/>
  <c r="D1963" i="11"/>
  <c r="D1962" i="11"/>
  <c r="A1962" i="11"/>
  <c r="D1961" i="11"/>
  <c r="D1960" i="11"/>
  <c r="D1959" i="11"/>
  <c r="D1958" i="11"/>
  <c r="A1958" i="11"/>
  <c r="D1957" i="11"/>
  <c r="D1956" i="11"/>
  <c r="D1955" i="11"/>
  <c r="D1954" i="11"/>
  <c r="D1953" i="11"/>
  <c r="D1952" i="11"/>
  <c r="A1952" i="11"/>
  <c r="D1947" i="11"/>
  <c r="A1947" i="11"/>
  <c r="D1946" i="11"/>
  <c r="A1946" i="11"/>
  <c r="D1945" i="11"/>
  <c r="A1945" i="11"/>
  <c r="D1944" i="11"/>
  <c r="D1943" i="11"/>
  <c r="D1942" i="11"/>
  <c r="D1941" i="11"/>
  <c r="D1940" i="11"/>
  <c r="D1939" i="11"/>
  <c r="D1938" i="11"/>
  <c r="D1937" i="11"/>
  <c r="D1936" i="11"/>
  <c r="D1935" i="11"/>
  <c r="D1931" i="11"/>
  <c r="A1931" i="11"/>
  <c r="D1930" i="11"/>
  <c r="A1930" i="11"/>
  <c r="D1929" i="11"/>
  <c r="D1928" i="11"/>
  <c r="D1927" i="11"/>
  <c r="D1926" i="11"/>
  <c r="D1925" i="11"/>
  <c r="D1924" i="11"/>
  <c r="D1923" i="11"/>
  <c r="A1923" i="11"/>
  <c r="D1922" i="11"/>
  <c r="D1921" i="11"/>
  <c r="D1920" i="11"/>
  <c r="D1919" i="11"/>
  <c r="D1918" i="11"/>
  <c r="D1917" i="11"/>
  <c r="A1917" i="11"/>
  <c r="D1916" i="11"/>
  <c r="A1916" i="11"/>
  <c r="D1914" i="11"/>
  <c r="A1914" i="11"/>
  <c r="D1913" i="11"/>
  <c r="A1913" i="11"/>
  <c r="D1912" i="11"/>
  <c r="A1912" i="11"/>
  <c r="D1910" i="11"/>
  <c r="A1910" i="11"/>
  <c r="D1909" i="11"/>
  <c r="A1909" i="11"/>
  <c r="D1907" i="11"/>
  <c r="A1907" i="11"/>
  <c r="D1906" i="11"/>
  <c r="A1906" i="11"/>
  <c r="D1905" i="11"/>
  <c r="A1905" i="11"/>
  <c r="D1904" i="11"/>
  <c r="A1904" i="11"/>
  <c r="D1903" i="11"/>
  <c r="A1903" i="11"/>
  <c r="D1902" i="11"/>
  <c r="A1902" i="11"/>
  <c r="D1901" i="11"/>
  <c r="A1901" i="11"/>
  <c r="D1900" i="11"/>
  <c r="A1900" i="11"/>
  <c r="D1899" i="11"/>
  <c r="A1899" i="11"/>
  <c r="D1898" i="11"/>
  <c r="A1898" i="11"/>
  <c r="D1897" i="11"/>
  <c r="A1897" i="11"/>
  <c r="D1896" i="11"/>
  <c r="A1896" i="11"/>
  <c r="D1895" i="11"/>
  <c r="A1895" i="11"/>
  <c r="D1894" i="11"/>
  <c r="A1894" i="11"/>
  <c r="D1893" i="11"/>
  <c r="A1893" i="11"/>
  <c r="D1892" i="11"/>
  <c r="A1892" i="11"/>
  <c r="D1891" i="11"/>
  <c r="A1891" i="11"/>
  <c r="D1890" i="11"/>
  <c r="A1890" i="11"/>
  <c r="D1889" i="11"/>
  <c r="A1889" i="11"/>
  <c r="D1888" i="11"/>
  <c r="A1888" i="11"/>
  <c r="D1887" i="11"/>
  <c r="A1887" i="11"/>
  <c r="D1886" i="11"/>
  <c r="D1885" i="11"/>
  <c r="D1884" i="11"/>
  <c r="D1883" i="11"/>
  <c r="D1882" i="11"/>
  <c r="D1881" i="11"/>
  <c r="D1880" i="11"/>
  <c r="D1879" i="11"/>
  <c r="A1879" i="11"/>
  <c r="D1878" i="11"/>
  <c r="D1877" i="11"/>
  <c r="D1876" i="11"/>
  <c r="D1875" i="11"/>
  <c r="A1875" i="11"/>
  <c r="D1874" i="11"/>
  <c r="D1873" i="11"/>
  <c r="D1872" i="11"/>
  <c r="D1871" i="11"/>
  <c r="D1870" i="11"/>
  <c r="D1869" i="11"/>
  <c r="A1869" i="11"/>
  <c r="D1868" i="11"/>
  <c r="A1868" i="11"/>
  <c r="D1867" i="11"/>
  <c r="A1867" i="11"/>
  <c r="D1866" i="11"/>
  <c r="A1866" i="11"/>
  <c r="D1865" i="11"/>
  <c r="A1865" i="11"/>
  <c r="D1864" i="11"/>
  <c r="A1864" i="11"/>
  <c r="D1863" i="11"/>
  <c r="A1863" i="11"/>
  <c r="D1862" i="11"/>
  <c r="A1862" i="11"/>
  <c r="D1861" i="11"/>
  <c r="D1860" i="11"/>
  <c r="D1859" i="11"/>
  <c r="D1858" i="11"/>
  <c r="D1857" i="11"/>
  <c r="D1856" i="11"/>
  <c r="D1855" i="11"/>
  <c r="D1854" i="11"/>
  <c r="D1853" i="11"/>
  <c r="D1852" i="11"/>
  <c r="D1851" i="11"/>
  <c r="A1851" i="11"/>
  <c r="D1850" i="11"/>
  <c r="A1850" i="11"/>
  <c r="D1849" i="11"/>
  <c r="A1849" i="11"/>
  <c r="D1848" i="11"/>
  <c r="A1848" i="11"/>
  <c r="D1847" i="11"/>
  <c r="A1847" i="11"/>
  <c r="D1846" i="11"/>
  <c r="D1845" i="11"/>
  <c r="D1844" i="11"/>
  <c r="D1843" i="11"/>
  <c r="D1842" i="11"/>
  <c r="D1841" i="11"/>
  <c r="D1840" i="11"/>
  <c r="A1840" i="11"/>
  <c r="D1839" i="11"/>
  <c r="D1838" i="11"/>
  <c r="D1837" i="11"/>
  <c r="D1836" i="11"/>
  <c r="D1835" i="11"/>
  <c r="D1834" i="11"/>
  <c r="A1834" i="11"/>
  <c r="D1833" i="11"/>
  <c r="A1833" i="11"/>
  <c r="D1832" i="11"/>
  <c r="A1832" i="11"/>
  <c r="D1831" i="11"/>
  <c r="A1831" i="11"/>
  <c r="D1830" i="11"/>
  <c r="A1830" i="11"/>
  <c r="D1829" i="11"/>
  <c r="A1829" i="11"/>
  <c r="D1828" i="11"/>
  <c r="A1828" i="11"/>
  <c r="D1827" i="11"/>
  <c r="A1827" i="11"/>
  <c r="D1826" i="11"/>
  <c r="A1826" i="11"/>
  <c r="D1825" i="11"/>
  <c r="D1824" i="11"/>
  <c r="A1824" i="11"/>
  <c r="D1820" i="11"/>
  <c r="A1820" i="11"/>
  <c r="D1819" i="11"/>
  <c r="A1819" i="11"/>
  <c r="D1818" i="11"/>
  <c r="A1818" i="11"/>
  <c r="D1817" i="11"/>
  <c r="A1817" i="11"/>
  <c r="D1816" i="11"/>
  <c r="A1816" i="11"/>
  <c r="D1815" i="11"/>
  <c r="A1815" i="11"/>
  <c r="D1814" i="11"/>
  <c r="A1814" i="11"/>
  <c r="D1810" i="11"/>
  <c r="A1810" i="11"/>
  <c r="D1809" i="11"/>
  <c r="A1809" i="11"/>
  <c r="D1808" i="11"/>
  <c r="A1808" i="11"/>
  <c r="D1805" i="11"/>
  <c r="A1805" i="11"/>
  <c r="D1804" i="11"/>
  <c r="A1804" i="11"/>
  <c r="D1803" i="11"/>
  <c r="D1802" i="11"/>
  <c r="D1801" i="11"/>
  <c r="D1800" i="11"/>
  <c r="D1799" i="11"/>
  <c r="D1798" i="11"/>
  <c r="D1797" i="11"/>
  <c r="D1796" i="11"/>
  <c r="A1796" i="11"/>
  <c r="D1795" i="11"/>
  <c r="D1794" i="11"/>
  <c r="D1793" i="11"/>
  <c r="D1792" i="11"/>
  <c r="A1792" i="11"/>
  <c r="D1791" i="11"/>
  <c r="D1790" i="11"/>
  <c r="D1789" i="11"/>
  <c r="D1788" i="11"/>
  <c r="D1787" i="11"/>
  <c r="D1786" i="11"/>
  <c r="A1786" i="11"/>
  <c r="D1781" i="11"/>
  <c r="A1781" i="11"/>
  <c r="D1780" i="11"/>
  <c r="A1780" i="11"/>
  <c r="D1779" i="11"/>
  <c r="A1779" i="11"/>
  <c r="D1778" i="11"/>
  <c r="D1777" i="11"/>
  <c r="D1776" i="11"/>
  <c r="D1775" i="11"/>
  <c r="D1774" i="11"/>
  <c r="D1773" i="11"/>
  <c r="D1772" i="11"/>
  <c r="D1771" i="11"/>
  <c r="D1770" i="11"/>
  <c r="D1769" i="11"/>
  <c r="D1765" i="11"/>
  <c r="A1765" i="11"/>
  <c r="D1764" i="11"/>
  <c r="A1764" i="11"/>
  <c r="D1763" i="11"/>
  <c r="D1762" i="11"/>
  <c r="D1761" i="11"/>
  <c r="D1760" i="11"/>
  <c r="D1759" i="11"/>
  <c r="D1758" i="11"/>
  <c r="D1757" i="11"/>
  <c r="A1757" i="11"/>
  <c r="D1756" i="11"/>
  <c r="D1755" i="11"/>
  <c r="D1754" i="11"/>
  <c r="D1753" i="11"/>
  <c r="D1752" i="11"/>
  <c r="D1751" i="11"/>
  <c r="A1751" i="11"/>
  <c r="D1750" i="11"/>
  <c r="A1750" i="11"/>
  <c r="D1748" i="11"/>
  <c r="A1748" i="11"/>
  <c r="D1747" i="11"/>
  <c r="A1747" i="11"/>
  <c r="D1746" i="11"/>
  <c r="A1746" i="11"/>
  <c r="D1744" i="11"/>
  <c r="A1744" i="11"/>
  <c r="D1743" i="11"/>
  <c r="A1743" i="11"/>
  <c r="D1741" i="11"/>
  <c r="A1741" i="11"/>
  <c r="D1737" i="11"/>
  <c r="A1737" i="11"/>
  <c r="D1736" i="11"/>
  <c r="A1736" i="11"/>
  <c r="D1735" i="11"/>
  <c r="A1735" i="11"/>
  <c r="D1734" i="11"/>
  <c r="A1734" i="11"/>
  <c r="D1733" i="11"/>
  <c r="A1733" i="11"/>
  <c r="D1732" i="11"/>
  <c r="A1732" i="11"/>
  <c r="D1731" i="11"/>
  <c r="A1731" i="11"/>
  <c r="D1727" i="11"/>
  <c r="A1727" i="11"/>
  <c r="D1726" i="11"/>
  <c r="A1726" i="11"/>
  <c r="D1725" i="11"/>
  <c r="A1725" i="11"/>
  <c r="D1722" i="11"/>
  <c r="A1722" i="11"/>
  <c r="D1721" i="11"/>
  <c r="A1721" i="11"/>
  <c r="D1720" i="11"/>
  <c r="D1719" i="11"/>
  <c r="D1718" i="11"/>
  <c r="D1717" i="11"/>
  <c r="D1716" i="11"/>
  <c r="D1715" i="11"/>
  <c r="D1714" i="11"/>
  <c r="D1713" i="11"/>
  <c r="A1713" i="11"/>
  <c r="D1712" i="11"/>
  <c r="D1711" i="11"/>
  <c r="D1710" i="11"/>
  <c r="D1709" i="11"/>
  <c r="A1709" i="11"/>
  <c r="D1708" i="11"/>
  <c r="D1707" i="11"/>
  <c r="D1706" i="11"/>
  <c r="D1705" i="11"/>
  <c r="D1704" i="11"/>
  <c r="D1703" i="11"/>
  <c r="A1703" i="11"/>
  <c r="D1700" i="11"/>
  <c r="A1700" i="11"/>
  <c r="D1699" i="11"/>
  <c r="A1699" i="11"/>
  <c r="D1698" i="11"/>
  <c r="A1698" i="11"/>
  <c r="D1697" i="11"/>
  <c r="A1697" i="11"/>
  <c r="D1696" i="11"/>
  <c r="A1696" i="11"/>
  <c r="D1695" i="11"/>
  <c r="D1694" i="11"/>
  <c r="D1693" i="11"/>
  <c r="D1692" i="11"/>
  <c r="D1691" i="11"/>
  <c r="D1690" i="11"/>
  <c r="D1689" i="11"/>
  <c r="D1688" i="11"/>
  <c r="D1687" i="11"/>
  <c r="D1686" i="11"/>
  <c r="D1684" i="11"/>
  <c r="A1684" i="11"/>
  <c r="D1682" i="11"/>
  <c r="A1682" i="11"/>
  <c r="D1681" i="11"/>
  <c r="A1681" i="11"/>
  <c r="D1680" i="11"/>
  <c r="D1679" i="11"/>
  <c r="D1678" i="11"/>
  <c r="D1677" i="11"/>
  <c r="D1676" i="11"/>
  <c r="D1675" i="11"/>
  <c r="D1674" i="11"/>
  <c r="A1674" i="11"/>
  <c r="D1673" i="11"/>
  <c r="D1672" i="11"/>
  <c r="D1671" i="11"/>
  <c r="D1670" i="11"/>
  <c r="D1669" i="11"/>
  <c r="D1668" i="11"/>
  <c r="A1668" i="11"/>
  <c r="D1667" i="11"/>
  <c r="A1667" i="11"/>
  <c r="D1665" i="11"/>
  <c r="A1665" i="11"/>
  <c r="D1664" i="11"/>
  <c r="A1664" i="11"/>
  <c r="D1663" i="11"/>
  <c r="A1663" i="11"/>
  <c r="D1661" i="11"/>
  <c r="A1661" i="11"/>
  <c r="D1660" i="11"/>
  <c r="A1660" i="11"/>
  <c r="D1658" i="11"/>
  <c r="A1658" i="11"/>
  <c r="D1654" i="11"/>
  <c r="A1654" i="11"/>
  <c r="D1653" i="11"/>
  <c r="A1653" i="11"/>
  <c r="D1652" i="11"/>
  <c r="A1652" i="11"/>
  <c r="D1651" i="11"/>
  <c r="A1651" i="11"/>
  <c r="D1650" i="11"/>
  <c r="A1650" i="11"/>
  <c r="D1649" i="11"/>
  <c r="A1649" i="11"/>
  <c r="D1648" i="11"/>
  <c r="A1648" i="11"/>
  <c r="D1644" i="11"/>
  <c r="A1644" i="11"/>
  <c r="D1643" i="11"/>
  <c r="A1643" i="11"/>
  <c r="D1642" i="11"/>
  <c r="A1642" i="11"/>
  <c r="D1639" i="11"/>
  <c r="A1639" i="11"/>
  <c r="D1638" i="11"/>
  <c r="A1638" i="11"/>
  <c r="D1637" i="11"/>
  <c r="D1636" i="11"/>
  <c r="D1635" i="11"/>
  <c r="D1634" i="11"/>
  <c r="D1633" i="11"/>
  <c r="D1632" i="11"/>
  <c r="D1631" i="11"/>
  <c r="D1630" i="11"/>
  <c r="A1630" i="11"/>
  <c r="D1629" i="11"/>
  <c r="D1628" i="11"/>
  <c r="D1627" i="11"/>
  <c r="D1626" i="11"/>
  <c r="A1626" i="11"/>
  <c r="D1625" i="11"/>
  <c r="D1624" i="11"/>
  <c r="D1623" i="11"/>
  <c r="D1622" i="11"/>
  <c r="D1621" i="11"/>
  <c r="D1620" i="11"/>
  <c r="A1620" i="11"/>
  <c r="D1617" i="11"/>
  <c r="A1617" i="11"/>
  <c r="D1615" i="11"/>
  <c r="A1615" i="11"/>
  <c r="D1614" i="11"/>
  <c r="A1614" i="11"/>
  <c r="D1613" i="11"/>
  <c r="A1613" i="11"/>
  <c r="D1612" i="11"/>
  <c r="D1611" i="11"/>
  <c r="D1610" i="11"/>
  <c r="D1609" i="11"/>
  <c r="D1608" i="11"/>
  <c r="D1607" i="11"/>
  <c r="D1606" i="11"/>
  <c r="D1605" i="11"/>
  <c r="D1604" i="11"/>
  <c r="D1603" i="11"/>
  <c r="D1599" i="11"/>
  <c r="A1599" i="11"/>
  <c r="D1598" i="11"/>
  <c r="A1598" i="11"/>
  <c r="D1597" i="11"/>
  <c r="D1596" i="11"/>
  <c r="D1595" i="11"/>
  <c r="D1594" i="11"/>
  <c r="D1593" i="11"/>
  <c r="D1592" i="11"/>
  <c r="D1591" i="11"/>
  <c r="A1591" i="11"/>
  <c r="D1590" i="11"/>
  <c r="D1589" i="11"/>
  <c r="D1588" i="11"/>
  <c r="D1587" i="11"/>
  <c r="D1586" i="11"/>
  <c r="D1585" i="11"/>
  <c r="A1585" i="11"/>
  <c r="D1584" i="11"/>
  <c r="A1584" i="11"/>
  <c r="D1582" i="11"/>
  <c r="A1582" i="11"/>
  <c r="D1581" i="11"/>
  <c r="A1581" i="11"/>
  <c r="D1580" i="11"/>
  <c r="A1580" i="11"/>
  <c r="D1578" i="11"/>
  <c r="A1578" i="11"/>
  <c r="D1577" i="11"/>
  <c r="A1577" i="11"/>
  <c r="D1575" i="11"/>
  <c r="A1575" i="11"/>
  <c r="D1571" i="11"/>
  <c r="A1571" i="11"/>
  <c r="D1570" i="11"/>
  <c r="A1570" i="11"/>
  <c r="D1569" i="11"/>
  <c r="A1569" i="11"/>
  <c r="D1568" i="11"/>
  <c r="A1568" i="11"/>
  <c r="D1567" i="11"/>
  <c r="A1567" i="11"/>
  <c r="D1566" i="11"/>
  <c r="A1566" i="11"/>
  <c r="D1565" i="11"/>
  <c r="A1565" i="11"/>
  <c r="D1561" i="11"/>
  <c r="A1561" i="11"/>
  <c r="D1560" i="11"/>
  <c r="A1560" i="11"/>
  <c r="D1559" i="11"/>
  <c r="A1559" i="11"/>
  <c r="D1556" i="11"/>
  <c r="A1556" i="11"/>
  <c r="D1555" i="11"/>
  <c r="A1555" i="11"/>
  <c r="D1554" i="11"/>
  <c r="D1553" i="11"/>
  <c r="D1552" i="11"/>
  <c r="D1551" i="11"/>
  <c r="D1550" i="11"/>
  <c r="D1549" i="11"/>
  <c r="D1548" i="11"/>
  <c r="D1547" i="11"/>
  <c r="A1547" i="11"/>
  <c r="D1546" i="11"/>
  <c r="D1545" i="11"/>
  <c r="D1544" i="11"/>
  <c r="D1543" i="11"/>
  <c r="A1543" i="11"/>
  <c r="D1542" i="11"/>
  <c r="D1541" i="11"/>
  <c r="D1540" i="11"/>
  <c r="D1539" i="11"/>
  <c r="D1538" i="11"/>
  <c r="D1537" i="11"/>
  <c r="A1537" i="11"/>
  <c r="D1532" i="11"/>
  <c r="A1532" i="11"/>
  <c r="D1531" i="11"/>
  <c r="A1531" i="11"/>
  <c r="D1530" i="11"/>
  <c r="A1530" i="11"/>
  <c r="D1529" i="11"/>
  <c r="D1528" i="11"/>
  <c r="D1527" i="11"/>
  <c r="D1526" i="11"/>
  <c r="D1525" i="11"/>
  <c r="D1524" i="11"/>
  <c r="D1523" i="11"/>
  <c r="D1522" i="11"/>
  <c r="D1521" i="11"/>
  <c r="D1520" i="11"/>
  <c r="D1516" i="11"/>
  <c r="A1516" i="11"/>
  <c r="D1515" i="11"/>
  <c r="A1515" i="11"/>
  <c r="D1514" i="11"/>
  <c r="D1513" i="11"/>
  <c r="D1512" i="11"/>
  <c r="D1511" i="11"/>
  <c r="D1510" i="11"/>
  <c r="D1509" i="11"/>
  <c r="D1508" i="11"/>
  <c r="A1508" i="11"/>
  <c r="D1507" i="11"/>
  <c r="D1506" i="11"/>
  <c r="D1505" i="11"/>
  <c r="D1504" i="11"/>
  <c r="D1503" i="11"/>
  <c r="D1502" i="11"/>
  <c r="A1502" i="11"/>
  <c r="D1501" i="11"/>
  <c r="A1501" i="11"/>
  <c r="D1499" i="11"/>
  <c r="A1499" i="11"/>
  <c r="D1498" i="11"/>
  <c r="A1498" i="11"/>
  <c r="D1497" i="11"/>
  <c r="A1497" i="11"/>
  <c r="D1495" i="11"/>
  <c r="A1495" i="11"/>
  <c r="D1494" i="11"/>
  <c r="A1494" i="11"/>
  <c r="D1492" i="11"/>
  <c r="A1492" i="11"/>
  <c r="D1488" i="11"/>
  <c r="A1488" i="11"/>
  <c r="D1487" i="11"/>
  <c r="A1487" i="11"/>
  <c r="D1486" i="11"/>
  <c r="A1486" i="11"/>
  <c r="D1485" i="11"/>
  <c r="A1485" i="11"/>
  <c r="D1484" i="11"/>
  <c r="A1484" i="11"/>
  <c r="D1483" i="11"/>
  <c r="A1483" i="11"/>
  <c r="D1482" i="11"/>
  <c r="A1482" i="11"/>
  <c r="D1478" i="11"/>
  <c r="A1478" i="11"/>
  <c r="D1477" i="11"/>
  <c r="A1477" i="11"/>
  <c r="D1476" i="11"/>
  <c r="A1476" i="11"/>
  <c r="D1473" i="11"/>
  <c r="A1473" i="11"/>
  <c r="D1472" i="11"/>
  <c r="A1472" i="11"/>
  <c r="D1471" i="11"/>
  <c r="D1470" i="11"/>
  <c r="D1469" i="11"/>
  <c r="D1468" i="11"/>
  <c r="D1467" i="11"/>
  <c r="D1466" i="11"/>
  <c r="D1465" i="11"/>
  <c r="D1464" i="11"/>
  <c r="A1464" i="11"/>
  <c r="D1463" i="11"/>
  <c r="D1462" i="11"/>
  <c r="D1461" i="11"/>
  <c r="D1460" i="11"/>
  <c r="A1460" i="11"/>
  <c r="D1459" i="11"/>
  <c r="D1458" i="11"/>
  <c r="D1457" i="11"/>
  <c r="D1456" i="11"/>
  <c r="D1455" i="11"/>
  <c r="D1454" i="11"/>
  <c r="A1454" i="11"/>
  <c r="D1449" i="11"/>
  <c r="A1449" i="11"/>
  <c r="D1448" i="11"/>
  <c r="A1448" i="11"/>
  <c r="D1447" i="11"/>
  <c r="A1447" i="11"/>
  <c r="D1446" i="11"/>
  <c r="D1445" i="11"/>
  <c r="D1444" i="11"/>
  <c r="D1443" i="11"/>
  <c r="D1442" i="11"/>
  <c r="D1441" i="11"/>
  <c r="D1440" i="11"/>
  <c r="D1439" i="11"/>
  <c r="D1438" i="11"/>
  <c r="D1437" i="11"/>
  <c r="D1433" i="11"/>
  <c r="A1433" i="11"/>
  <c r="D1432" i="11"/>
  <c r="A1432" i="11"/>
  <c r="D1431" i="11"/>
  <c r="D1430" i="11"/>
  <c r="D1429" i="11"/>
  <c r="D1428" i="11"/>
  <c r="D1427" i="11"/>
  <c r="D1426" i="11"/>
  <c r="D1425" i="11"/>
  <c r="A1425" i="11"/>
  <c r="D1424" i="11"/>
  <c r="D1423" i="11"/>
  <c r="D1422" i="11"/>
  <c r="D1421" i="11"/>
  <c r="D1420" i="11"/>
  <c r="D1419" i="11"/>
  <c r="A1419" i="11"/>
  <c r="D1418" i="11"/>
  <c r="A1418" i="11"/>
  <c r="D1416" i="11"/>
  <c r="A1416" i="11"/>
  <c r="D1415" i="11"/>
  <c r="A1415" i="11"/>
  <c r="D1414" i="11"/>
  <c r="A1414" i="11"/>
  <c r="D1412" i="11"/>
  <c r="A1412" i="11"/>
  <c r="D1411" i="11"/>
  <c r="A1411" i="11"/>
  <c r="D1409" i="11"/>
  <c r="A1409" i="11"/>
  <c r="D1405" i="11"/>
  <c r="A1405" i="11"/>
  <c r="D1404" i="11"/>
  <c r="A1404" i="11"/>
  <c r="D1403" i="11"/>
  <c r="A1403" i="11"/>
  <c r="D1402" i="11"/>
  <c r="A1402" i="11"/>
  <c r="D1401" i="11"/>
  <c r="A1401" i="11"/>
  <c r="D1400" i="11"/>
  <c r="A1400" i="11"/>
  <c r="D1399" i="11"/>
  <c r="A1399" i="11"/>
  <c r="D1394" i="11"/>
  <c r="A1394" i="11"/>
  <c r="D1393" i="11"/>
  <c r="A1393" i="11"/>
  <c r="D1390" i="11"/>
  <c r="A1390" i="11"/>
  <c r="D1389" i="11"/>
  <c r="A1389" i="11"/>
  <c r="D1388" i="11"/>
  <c r="D1387" i="11"/>
  <c r="D1386" i="11"/>
  <c r="D1385" i="11"/>
  <c r="D1384" i="11"/>
  <c r="D1383" i="11"/>
  <c r="D1382" i="11"/>
  <c r="D1381" i="11"/>
  <c r="A1381" i="11"/>
  <c r="D1380" i="11"/>
  <c r="D1379" i="11"/>
  <c r="D1378" i="11"/>
  <c r="D1377" i="11"/>
  <c r="A1377" i="11"/>
  <c r="D1376" i="11"/>
  <c r="D1375" i="11"/>
  <c r="D1374" i="11"/>
  <c r="D1373" i="11"/>
  <c r="D1372" i="11"/>
  <c r="D1371" i="11"/>
  <c r="A1371" i="11"/>
  <c r="D1366" i="11"/>
  <c r="A1366" i="11"/>
  <c r="D1365" i="11"/>
  <c r="A1365" i="11"/>
  <c r="D1364" i="11"/>
  <c r="A1364" i="11"/>
  <c r="D1363" i="11"/>
  <c r="D1362" i="11"/>
  <c r="D1361" i="11"/>
  <c r="D1360" i="11"/>
  <c r="D1359" i="11"/>
  <c r="D1358" i="11"/>
  <c r="D1357" i="11"/>
  <c r="D1356" i="11"/>
  <c r="D1355" i="11"/>
  <c r="D1354" i="11"/>
  <c r="D1350" i="11"/>
  <c r="A1350" i="11"/>
  <c r="D1349" i="11"/>
  <c r="A1349" i="11"/>
  <c r="D1348" i="11"/>
  <c r="D1347" i="11"/>
  <c r="D1346" i="11"/>
  <c r="D1345" i="11"/>
  <c r="D1344" i="11"/>
  <c r="D1343" i="11"/>
  <c r="D1341" i="11"/>
  <c r="D1340" i="11"/>
  <c r="D1339" i="11"/>
  <c r="D1338" i="11"/>
  <c r="D1337" i="11"/>
  <c r="D1336" i="11"/>
  <c r="A1336" i="11"/>
  <c r="D1335" i="11"/>
  <c r="A1335" i="11"/>
  <c r="D1333" i="11"/>
  <c r="A1333" i="11"/>
  <c r="D1332" i="11"/>
  <c r="A1332" i="11"/>
  <c r="D1331" i="11"/>
  <c r="A1331" i="11"/>
  <c r="D1329" i="11"/>
  <c r="A1329" i="11"/>
  <c r="D1328" i="11"/>
  <c r="A1328" i="11"/>
  <c r="D1326" i="11"/>
  <c r="A1326" i="11"/>
  <c r="D1322" i="11"/>
  <c r="A1322" i="11"/>
  <c r="D1321" i="11"/>
  <c r="A1321" i="11"/>
  <c r="D1320" i="11"/>
  <c r="A1320" i="11"/>
  <c r="D1319" i="11"/>
  <c r="A1319" i="11"/>
  <c r="D1318" i="11"/>
  <c r="A1318" i="11"/>
  <c r="D1317" i="11"/>
  <c r="A1317" i="11"/>
  <c r="D1316" i="11"/>
  <c r="A1316" i="11"/>
  <c r="D1312" i="11"/>
  <c r="A1312" i="11"/>
  <c r="D1311" i="11"/>
  <c r="A1311" i="11"/>
  <c r="D1310" i="11"/>
  <c r="A1310" i="11"/>
  <c r="D1307" i="11"/>
  <c r="A1307" i="11"/>
  <c r="D1306" i="11"/>
  <c r="A1306" i="11"/>
  <c r="D1305" i="11"/>
  <c r="D1304" i="11"/>
  <c r="D1303" i="11"/>
  <c r="D1302" i="11"/>
  <c r="D1301" i="11"/>
  <c r="D1300" i="11"/>
  <c r="D1299" i="11"/>
  <c r="D1298" i="11"/>
  <c r="A1298" i="11"/>
  <c r="D1297" i="11"/>
  <c r="D1296" i="11"/>
  <c r="D1295" i="11"/>
  <c r="D1294" i="11"/>
  <c r="A1294" i="11"/>
  <c r="D1293" i="11"/>
  <c r="D1292" i="11"/>
  <c r="D1291" i="11"/>
  <c r="D1290" i="11"/>
  <c r="D1289" i="11"/>
  <c r="D1288" i="11"/>
  <c r="A1288" i="11"/>
  <c r="D1284" i="11"/>
  <c r="A1284" i="11"/>
  <c r="D1283" i="11"/>
  <c r="A1283" i="11"/>
  <c r="D1282" i="11"/>
  <c r="A1282" i="11"/>
  <c r="D1281" i="11"/>
  <c r="A1281" i="11"/>
  <c r="D1280" i="11"/>
  <c r="D1279" i="11"/>
  <c r="D1278" i="11"/>
  <c r="D1277" i="11"/>
  <c r="D1276" i="11"/>
  <c r="D1275" i="11"/>
  <c r="D1274" i="11"/>
  <c r="D1273" i="11"/>
  <c r="D1272" i="11"/>
  <c r="D1271" i="11"/>
  <c r="D1267" i="11"/>
  <c r="A1267" i="11"/>
  <c r="D1266" i="11"/>
  <c r="A1266" i="11"/>
  <c r="D1265" i="11"/>
  <c r="D1264" i="11"/>
  <c r="D1263" i="11"/>
  <c r="D1262" i="11"/>
  <c r="D1261" i="11"/>
  <c r="D1260" i="11"/>
  <c r="D1259" i="11"/>
  <c r="A1259" i="11"/>
  <c r="D1258" i="11"/>
  <c r="D1257" i="11"/>
  <c r="D1256" i="11"/>
  <c r="D1255" i="11"/>
  <c r="D1254" i="11"/>
  <c r="D1253" i="11"/>
  <c r="A1253" i="11"/>
  <c r="D1252" i="11"/>
  <c r="A1252" i="11"/>
  <c r="D1250" i="11"/>
  <c r="A1250" i="11"/>
  <c r="D1249" i="11"/>
  <c r="A1249" i="11"/>
  <c r="D1248" i="11"/>
  <c r="A1248" i="11"/>
  <c r="D1246" i="11"/>
  <c r="A1246" i="11"/>
  <c r="D1245" i="11"/>
  <c r="A1245" i="11"/>
  <c r="D1243" i="11"/>
  <c r="A1243" i="11"/>
  <c r="D1239" i="11"/>
  <c r="A1239" i="11"/>
  <c r="D1238" i="11"/>
  <c r="A1238" i="11"/>
  <c r="D1237" i="11"/>
  <c r="A1237" i="11"/>
  <c r="D1236" i="11"/>
  <c r="A1236" i="11"/>
  <c r="D1235" i="11"/>
  <c r="A1235" i="11"/>
  <c r="D1234" i="11"/>
  <c r="A1234" i="11"/>
  <c r="D1233" i="11"/>
  <c r="A1233" i="11"/>
  <c r="D1232" i="11"/>
  <c r="A1232" i="11"/>
  <c r="D1229" i="11"/>
  <c r="A1229" i="11"/>
  <c r="D1228" i="11"/>
  <c r="A1228" i="11"/>
  <c r="D1227" i="11"/>
  <c r="A1227" i="11"/>
  <c r="D1224" i="11"/>
  <c r="A1224" i="11"/>
  <c r="D1223" i="11"/>
  <c r="A1223" i="11"/>
  <c r="D1222" i="11"/>
  <c r="D1221" i="11"/>
  <c r="D1220" i="11"/>
  <c r="D1219" i="11"/>
  <c r="D1218" i="11"/>
  <c r="D1217" i="11"/>
  <c r="D1216" i="11"/>
  <c r="D1215" i="11"/>
  <c r="A1215" i="11"/>
  <c r="D1214" i="11"/>
  <c r="D1213" i="11"/>
  <c r="D1212" i="11"/>
  <c r="D1211" i="11"/>
  <c r="A1211" i="11"/>
  <c r="D1210" i="11"/>
  <c r="D1209" i="11"/>
  <c r="D1208" i="11"/>
  <c r="D1207" i="11"/>
  <c r="D1206" i="11"/>
  <c r="D1205" i="11"/>
  <c r="A1205" i="11"/>
  <c r="D1204" i="11"/>
  <c r="A1204" i="11"/>
  <c r="D1202" i="11"/>
  <c r="A1202" i="11"/>
  <c r="D1201" i="11"/>
  <c r="A1201" i="11"/>
  <c r="D1200" i="11"/>
  <c r="A1200" i="11"/>
  <c r="D1199" i="11"/>
  <c r="A1199" i="11"/>
  <c r="D1198" i="11"/>
  <c r="A1198" i="11"/>
  <c r="D1197" i="11"/>
  <c r="D1196" i="11"/>
  <c r="D1195" i="11"/>
  <c r="D1194" i="11"/>
  <c r="D1193" i="11"/>
  <c r="D1192" i="11"/>
  <c r="D1191" i="11"/>
  <c r="D1190" i="11"/>
  <c r="D1189" i="11"/>
  <c r="D1188" i="11"/>
  <c r="D1186" i="11"/>
  <c r="A1186" i="11"/>
  <c r="D1184" i="11"/>
  <c r="A1184" i="11"/>
  <c r="D1183" i="11"/>
  <c r="A1183" i="11"/>
  <c r="D1182" i="11"/>
  <c r="D1181" i="11"/>
  <c r="D1180" i="11"/>
  <c r="D1179" i="11"/>
  <c r="D1178" i="11"/>
  <c r="D1177" i="11"/>
  <c r="D1176" i="11"/>
  <c r="A1176" i="11"/>
  <c r="D1175" i="11"/>
  <c r="D1174" i="11"/>
  <c r="D1173" i="11"/>
  <c r="D1172" i="11"/>
  <c r="D1171" i="11"/>
  <c r="D1170" i="11"/>
  <c r="A1170" i="11"/>
  <c r="D1169" i="11"/>
  <c r="A1169" i="11"/>
  <c r="D1167" i="11"/>
  <c r="A1167" i="11"/>
  <c r="D1166" i="11"/>
  <c r="A1166" i="11"/>
  <c r="D1165" i="11"/>
  <c r="A1165" i="11"/>
  <c r="D1163" i="11"/>
  <c r="A1163" i="11"/>
  <c r="D1162" i="11"/>
  <c r="A1162" i="11"/>
  <c r="D1160" i="11"/>
  <c r="A1160" i="11"/>
  <c r="D1156" i="11"/>
  <c r="A1156" i="11"/>
  <c r="D1155" i="11"/>
  <c r="A1155" i="11"/>
  <c r="D1154" i="11"/>
  <c r="A1154" i="11"/>
  <c r="D1153" i="11"/>
  <c r="A1153" i="11"/>
  <c r="D1152" i="11"/>
  <c r="A1152" i="11"/>
  <c r="D1151" i="11"/>
  <c r="A1151" i="11"/>
  <c r="D1150" i="11"/>
  <c r="A1150" i="11"/>
  <c r="D1146" i="11"/>
  <c r="A1146" i="11"/>
  <c r="D1145" i="11"/>
  <c r="A1145" i="11"/>
  <c r="D1144" i="11"/>
  <c r="A1144" i="11"/>
  <c r="D1141" i="11"/>
  <c r="A1141" i="11"/>
  <c r="D1140" i="11"/>
  <c r="A1140" i="11"/>
  <c r="D1139" i="11"/>
  <c r="D1138" i="11"/>
  <c r="D1137" i="11"/>
  <c r="D1136" i="11"/>
  <c r="D1135" i="11"/>
  <c r="D1134" i="11"/>
  <c r="D1133" i="11"/>
  <c r="D1132" i="11"/>
  <c r="A1132" i="11"/>
  <c r="D1131" i="11"/>
  <c r="D1130" i="11"/>
  <c r="D1129" i="11"/>
  <c r="D1128" i="11"/>
  <c r="A1128" i="11"/>
  <c r="D1127" i="11"/>
  <c r="D1126" i="11"/>
  <c r="D1125" i="11"/>
  <c r="D1124" i="11"/>
  <c r="D1123" i="11"/>
  <c r="D1122" i="11"/>
  <c r="A1122" i="11"/>
  <c r="D1117" i="11"/>
  <c r="A1117" i="11"/>
  <c r="D1116" i="11"/>
  <c r="A1116" i="11"/>
  <c r="D1115" i="11"/>
  <c r="A1115" i="11"/>
  <c r="D1114" i="11"/>
  <c r="D1113" i="11"/>
  <c r="D1112" i="11"/>
  <c r="D1111" i="11"/>
  <c r="D1110" i="11"/>
  <c r="D1109" i="11"/>
  <c r="D1108" i="11"/>
  <c r="D1107" i="11"/>
  <c r="D1106" i="11"/>
  <c r="D1105" i="11"/>
  <c r="D1101" i="11"/>
  <c r="A1101" i="11"/>
  <c r="D1100" i="11"/>
  <c r="A1100" i="11"/>
  <c r="D1099" i="11"/>
  <c r="D1098" i="11"/>
  <c r="D1097" i="11"/>
  <c r="D1096" i="11"/>
  <c r="D1095" i="11"/>
  <c r="D1094" i="11"/>
  <c r="D1093" i="11"/>
  <c r="A1093" i="11"/>
  <c r="D1092" i="11"/>
  <c r="D1091" i="11"/>
  <c r="D1090" i="11"/>
  <c r="D1089" i="11"/>
  <c r="D1088" i="11"/>
  <c r="D1087" i="11"/>
  <c r="A1087" i="11"/>
  <c r="D1086" i="11"/>
  <c r="A1086" i="11"/>
  <c r="D1084" i="11"/>
  <c r="A1084" i="11"/>
  <c r="D1083" i="11"/>
  <c r="A1083" i="11"/>
  <c r="D1082" i="11"/>
  <c r="A1082" i="11"/>
  <c r="D1080" i="11"/>
  <c r="A1080" i="11"/>
  <c r="D1079" i="11"/>
  <c r="A1079" i="11"/>
  <c r="D1077" i="11"/>
  <c r="A1077" i="11"/>
  <c r="D1073" i="11"/>
  <c r="A1073" i="11"/>
  <c r="D1072" i="11"/>
  <c r="A1072" i="11"/>
  <c r="D1071" i="11"/>
  <c r="A1071" i="11"/>
  <c r="D1070" i="11"/>
  <c r="A1070" i="11"/>
  <c r="D1069" i="11"/>
  <c r="A1069" i="11"/>
  <c r="D1068" i="11"/>
  <c r="A1068" i="11"/>
  <c r="D1067" i="11"/>
  <c r="A1067" i="11"/>
  <c r="D1066" i="11"/>
  <c r="A1066" i="11"/>
  <c r="D1063" i="11"/>
  <c r="A1063" i="11"/>
  <c r="D1062" i="11"/>
  <c r="A1062" i="11"/>
  <c r="D1061" i="11"/>
  <c r="A1061" i="11"/>
  <c r="D1058" i="11"/>
  <c r="A1058" i="11"/>
  <c r="D1057" i="11"/>
  <c r="A1057" i="11"/>
  <c r="D1056" i="11"/>
  <c r="D1055" i="11"/>
  <c r="D1054" i="11"/>
  <c r="D1053" i="11"/>
  <c r="D1052" i="11"/>
  <c r="D1051" i="11"/>
  <c r="D1050" i="11"/>
  <c r="D1049" i="11"/>
  <c r="A1049" i="11"/>
  <c r="D1048" i="11"/>
  <c r="D1047" i="11"/>
  <c r="D1046" i="11"/>
  <c r="D1045" i="11"/>
  <c r="A1045" i="11"/>
  <c r="D1044" i="11"/>
  <c r="D1043" i="11"/>
  <c r="D1042" i="11"/>
  <c r="D1041" i="11"/>
  <c r="D1040" i="11"/>
  <c r="D1039" i="11"/>
  <c r="A1039" i="11"/>
  <c r="D1038" i="11"/>
  <c r="A1038" i="11"/>
  <c r="D1037" i="11"/>
  <c r="A1037" i="11"/>
  <c r="D1036" i="11"/>
  <c r="A1036" i="11"/>
  <c r="D1035" i="11"/>
  <c r="A1035" i="11"/>
  <c r="D1034" i="11"/>
  <c r="A1034" i="11"/>
  <c r="D1033" i="11"/>
  <c r="A1033" i="11"/>
  <c r="D1032" i="11"/>
  <c r="A1032" i="11"/>
  <c r="D1031" i="11"/>
  <c r="D1030" i="11"/>
  <c r="D1029" i="11"/>
  <c r="D1028" i="11"/>
  <c r="D1027" i="11"/>
  <c r="D1026" i="11"/>
  <c r="D1025" i="11"/>
  <c r="D1024" i="11"/>
  <c r="D1023" i="11"/>
  <c r="D1022" i="11"/>
  <c r="D1020" i="11"/>
  <c r="A1020" i="11"/>
  <c r="D1018" i="11"/>
  <c r="A1018" i="11"/>
  <c r="D1017" i="11"/>
  <c r="A1017" i="11"/>
  <c r="D1016" i="11"/>
  <c r="D1015" i="11"/>
  <c r="D1014" i="11"/>
  <c r="D1013" i="11"/>
  <c r="D1012" i="11"/>
  <c r="D1011" i="11"/>
  <c r="D1010" i="11"/>
  <c r="A1010" i="11"/>
  <c r="D1009" i="11"/>
  <c r="D1008" i="11"/>
  <c r="D1007" i="11"/>
  <c r="D1006" i="11"/>
  <c r="D1005" i="11"/>
  <c r="D1004" i="11"/>
  <c r="A1004" i="11"/>
  <c r="D1003" i="11"/>
  <c r="A1003" i="11"/>
  <c r="D1001" i="11"/>
  <c r="A1001" i="11"/>
  <c r="D1000" i="11"/>
  <c r="A1000" i="11"/>
  <c r="D999" i="11"/>
  <c r="A999" i="11"/>
  <c r="D997" i="11"/>
  <c r="A997" i="11"/>
  <c r="D996" i="11"/>
  <c r="A996" i="11"/>
  <c r="D994" i="11"/>
  <c r="A994" i="11"/>
  <c r="D993" i="11"/>
  <c r="A993" i="11"/>
  <c r="D992" i="11"/>
  <c r="A992" i="11"/>
  <c r="D991" i="11"/>
  <c r="A991" i="11"/>
  <c r="D990" i="11"/>
  <c r="A990" i="11"/>
  <c r="D989" i="11"/>
  <c r="A989" i="11"/>
  <c r="D988" i="11"/>
  <c r="A988" i="11"/>
  <c r="D987" i="11"/>
  <c r="A987" i="11"/>
  <c r="D986" i="11"/>
  <c r="A986" i="11"/>
  <c r="D985" i="11"/>
  <c r="A985" i="11"/>
  <c r="D984" i="11"/>
  <c r="A984" i="11"/>
  <c r="D983" i="11"/>
  <c r="A983" i="11"/>
  <c r="D982" i="11"/>
  <c r="A982" i="11"/>
  <c r="D981" i="11"/>
  <c r="A981" i="11"/>
  <c r="D980" i="11"/>
  <c r="A980" i="11"/>
  <c r="D979" i="11"/>
  <c r="A979" i="11"/>
  <c r="D978" i="11"/>
  <c r="A978" i="11"/>
  <c r="D977" i="11"/>
  <c r="A977" i="11"/>
  <c r="D976" i="11"/>
  <c r="A976" i="11"/>
  <c r="D975" i="11"/>
  <c r="A975" i="11"/>
  <c r="D974" i="11"/>
  <c r="A974" i="11"/>
  <c r="D973" i="11"/>
  <c r="D972" i="11"/>
  <c r="D971" i="11"/>
  <c r="D970" i="11"/>
  <c r="D969" i="11"/>
  <c r="D968" i="11"/>
  <c r="D967" i="11"/>
  <c r="D966" i="11"/>
  <c r="A966" i="11"/>
  <c r="D965" i="11"/>
  <c r="D964" i="11"/>
  <c r="D963" i="11"/>
  <c r="D962" i="11"/>
  <c r="A962" i="11"/>
  <c r="D961" i="11"/>
  <c r="D960" i="11"/>
  <c r="D959" i="11"/>
  <c r="D958" i="11"/>
  <c r="D957" i="11"/>
  <c r="D956" i="11"/>
  <c r="A956" i="11"/>
  <c r="D955" i="11"/>
  <c r="A955" i="11"/>
  <c r="D954" i="11"/>
  <c r="A954" i="11"/>
  <c r="D953" i="11"/>
  <c r="A953" i="11"/>
  <c r="D952" i="11"/>
  <c r="A952" i="11"/>
  <c r="D951" i="11"/>
  <c r="A951" i="11"/>
  <c r="D950" i="11"/>
  <c r="A950" i="11"/>
  <c r="D949" i="11"/>
  <c r="A949" i="11"/>
  <c r="D948" i="11"/>
  <c r="D947" i="11"/>
  <c r="D946" i="11"/>
  <c r="D945" i="11"/>
  <c r="D944" i="11"/>
  <c r="D943" i="11"/>
  <c r="D942" i="11"/>
  <c r="D941" i="11"/>
  <c r="D940" i="11"/>
  <c r="D939" i="11"/>
  <c r="D938" i="11"/>
  <c r="A938" i="11"/>
  <c r="D937" i="11"/>
  <c r="A937" i="11"/>
  <c r="D936" i="11"/>
  <c r="A936" i="11"/>
  <c r="D935" i="11"/>
  <c r="A935" i="11"/>
  <c r="D934" i="11"/>
  <c r="A934" i="11"/>
  <c r="D933" i="11"/>
  <c r="D932" i="11"/>
  <c r="D931" i="11"/>
  <c r="D930" i="11"/>
  <c r="D929" i="11"/>
  <c r="D928" i="11"/>
  <c r="D927" i="11"/>
  <c r="A927" i="11"/>
  <c r="D926" i="11"/>
  <c r="D925" i="11"/>
  <c r="D924" i="11"/>
  <c r="D923" i="11"/>
  <c r="D922" i="11"/>
  <c r="D921" i="11"/>
  <c r="A921" i="11"/>
  <c r="D920" i="11"/>
  <c r="A920" i="11"/>
  <c r="D919" i="11"/>
  <c r="A919" i="11"/>
  <c r="D918" i="11"/>
  <c r="A918" i="11"/>
  <c r="D917" i="11"/>
  <c r="A917" i="11"/>
  <c r="D916" i="11"/>
  <c r="A916" i="11"/>
  <c r="D915" i="11"/>
  <c r="A915" i="11"/>
  <c r="D914" i="11"/>
  <c r="A914" i="11"/>
  <c r="D913" i="11"/>
  <c r="A913" i="11"/>
  <c r="D912" i="11"/>
  <c r="D911" i="11"/>
  <c r="A911" i="11"/>
  <c r="D907" i="11"/>
  <c r="A907" i="11"/>
  <c r="D906" i="11"/>
  <c r="A906" i="11"/>
  <c r="D905" i="11"/>
  <c r="A905" i="11"/>
  <c r="D904" i="11"/>
  <c r="A904" i="11"/>
  <c r="D903" i="11"/>
  <c r="A903" i="11"/>
  <c r="D902" i="11"/>
  <c r="A902" i="11"/>
  <c r="D901" i="11"/>
  <c r="A901" i="11"/>
  <c r="D897" i="11"/>
  <c r="A897" i="11"/>
  <c r="D896" i="11"/>
  <c r="A896" i="11"/>
  <c r="D895" i="11"/>
  <c r="A895" i="11"/>
  <c r="D892" i="11"/>
  <c r="A892" i="11"/>
  <c r="D891" i="11"/>
  <c r="A891" i="11"/>
  <c r="D890" i="11"/>
  <c r="D889" i="11"/>
  <c r="D888" i="11"/>
  <c r="D887" i="11"/>
  <c r="D886" i="11"/>
  <c r="D885" i="11"/>
  <c r="D884" i="11"/>
  <c r="D883" i="11"/>
  <c r="A883" i="11"/>
  <c r="D882" i="11"/>
  <c r="D881" i="11"/>
  <c r="D880" i="11"/>
  <c r="D879" i="11"/>
  <c r="A879" i="11"/>
  <c r="D878" i="11"/>
  <c r="D877" i="11"/>
  <c r="D876" i="11"/>
  <c r="D875" i="11"/>
  <c r="D874" i="11"/>
  <c r="D873" i="11"/>
  <c r="A873" i="11"/>
  <c r="D870" i="11"/>
  <c r="A870" i="11"/>
  <c r="D868" i="11"/>
  <c r="A868" i="11"/>
  <c r="D867" i="11"/>
  <c r="A867" i="11"/>
  <c r="D866" i="11"/>
  <c r="A866" i="11"/>
  <c r="D865" i="11"/>
  <c r="D864" i="11"/>
  <c r="D863" i="11"/>
  <c r="D862" i="11"/>
  <c r="D861" i="11"/>
  <c r="D860" i="11"/>
  <c r="D859" i="11"/>
  <c r="D858" i="11"/>
  <c r="D857" i="11"/>
  <c r="D856" i="11"/>
  <c r="D852" i="11"/>
  <c r="A852" i="11"/>
  <c r="D851" i="11"/>
  <c r="A851" i="11"/>
  <c r="D850" i="11"/>
  <c r="D849" i="11"/>
  <c r="D848" i="11"/>
  <c r="D847" i="11"/>
  <c r="D846" i="11"/>
  <c r="D845" i="11"/>
  <c r="D844" i="11"/>
  <c r="A844" i="11"/>
  <c r="D843" i="11"/>
  <c r="D842" i="11"/>
  <c r="D841" i="11"/>
  <c r="D840" i="11"/>
  <c r="D839" i="11"/>
  <c r="D838" i="11"/>
  <c r="A838" i="11"/>
  <c r="D837" i="11"/>
  <c r="A837" i="11"/>
  <c r="D835" i="11"/>
  <c r="A835" i="11"/>
  <c r="D834" i="11"/>
  <c r="A834" i="11"/>
  <c r="D833" i="11"/>
  <c r="A833" i="11"/>
  <c r="D831" i="11"/>
  <c r="A831" i="11"/>
  <c r="D830" i="11"/>
  <c r="A830" i="11"/>
  <c r="D828" i="11"/>
  <c r="A828" i="11"/>
  <c r="D824" i="11"/>
  <c r="A824" i="11"/>
  <c r="D823" i="11"/>
  <c r="A823" i="11"/>
  <c r="D822" i="11"/>
  <c r="A822" i="11"/>
  <c r="D821" i="11"/>
  <c r="A821" i="11"/>
  <c r="D820" i="11"/>
  <c r="A820" i="11"/>
  <c r="D819" i="11"/>
  <c r="A819" i="11"/>
  <c r="D818" i="11"/>
  <c r="A818" i="11"/>
  <c r="D814" i="11"/>
  <c r="A814" i="11"/>
  <c r="D813" i="11"/>
  <c r="A813" i="11"/>
  <c r="D812" i="11"/>
  <c r="A812" i="11"/>
  <c r="D809" i="11"/>
  <c r="A809" i="11"/>
  <c r="D808" i="11"/>
  <c r="A808" i="11"/>
  <c r="D807" i="11"/>
  <c r="D806" i="11"/>
  <c r="D805" i="11"/>
  <c r="D804" i="11"/>
  <c r="D803" i="11"/>
  <c r="D802" i="11"/>
  <c r="D801" i="11"/>
  <c r="D800" i="11"/>
  <c r="A800" i="11"/>
  <c r="D799" i="11"/>
  <c r="D798" i="11"/>
  <c r="D797" i="11"/>
  <c r="D796" i="11"/>
  <c r="A796" i="11"/>
  <c r="D795" i="11"/>
  <c r="D794" i="11"/>
  <c r="D793" i="11"/>
  <c r="D792" i="11"/>
  <c r="D791" i="11"/>
  <c r="D790" i="11"/>
  <c r="A790" i="11"/>
  <c r="D787" i="11"/>
  <c r="A787" i="11"/>
  <c r="D785" i="11"/>
  <c r="A785" i="11"/>
  <c r="D784" i="11"/>
  <c r="A784" i="11"/>
  <c r="D783" i="11"/>
  <c r="A783" i="11"/>
  <c r="D782" i="11"/>
  <c r="D781" i="11"/>
  <c r="D780" i="11"/>
  <c r="D779" i="11"/>
  <c r="D778" i="11"/>
  <c r="D777" i="11"/>
  <c r="D776" i="11"/>
  <c r="D775" i="11"/>
  <c r="D774" i="11"/>
  <c r="D773" i="11"/>
  <c r="D771" i="11"/>
  <c r="A771" i="11"/>
  <c r="D769" i="11"/>
  <c r="A769" i="11"/>
  <c r="D768" i="11"/>
  <c r="A768" i="11"/>
  <c r="D767" i="11"/>
  <c r="D766" i="11"/>
  <c r="D765" i="11"/>
  <c r="D764" i="11"/>
  <c r="D763" i="11"/>
  <c r="D762" i="11"/>
  <c r="D761" i="11"/>
  <c r="A761" i="11"/>
  <c r="D760" i="11"/>
  <c r="D759" i="11"/>
  <c r="D758" i="11"/>
  <c r="D757" i="11"/>
  <c r="D756" i="11"/>
  <c r="D755" i="11"/>
  <c r="A755" i="11"/>
  <c r="D754" i="11"/>
  <c r="A754" i="11"/>
  <c r="D752" i="11"/>
  <c r="A752" i="11"/>
  <c r="D751" i="11"/>
  <c r="A751" i="11"/>
  <c r="D750" i="11"/>
  <c r="A750" i="11"/>
  <c r="D748" i="11"/>
  <c r="A748" i="11"/>
  <c r="D747" i="11"/>
  <c r="A747" i="11"/>
  <c r="D745" i="11"/>
  <c r="A745" i="11"/>
  <c r="D741" i="11"/>
  <c r="A741" i="11"/>
  <c r="D740" i="11"/>
  <c r="A740" i="11"/>
  <c r="D739" i="11"/>
  <c r="A739" i="11"/>
  <c r="D738" i="11"/>
  <c r="A738" i="11"/>
  <c r="D737" i="11"/>
  <c r="A737" i="11"/>
  <c r="D736" i="11"/>
  <c r="A736" i="11"/>
  <c r="D735" i="11"/>
  <c r="A735" i="11"/>
  <c r="D731" i="11"/>
  <c r="A731" i="11"/>
  <c r="D730" i="11"/>
  <c r="A730" i="11"/>
  <c r="D729" i="11"/>
  <c r="A729" i="11"/>
  <c r="D726" i="11"/>
  <c r="A726" i="11"/>
  <c r="D725" i="11"/>
  <c r="A725" i="11"/>
  <c r="D724" i="11"/>
  <c r="D723" i="11"/>
  <c r="D722" i="11"/>
  <c r="D721" i="11"/>
  <c r="D720" i="11"/>
  <c r="D719" i="11"/>
  <c r="D718" i="11"/>
  <c r="D717" i="11"/>
  <c r="A717" i="11"/>
  <c r="D716" i="11"/>
  <c r="D715" i="11"/>
  <c r="D714" i="11"/>
  <c r="D713" i="11"/>
  <c r="A713" i="11"/>
  <c r="D712" i="11"/>
  <c r="D711" i="11"/>
  <c r="D710" i="11"/>
  <c r="D709" i="11"/>
  <c r="D708" i="11"/>
  <c r="D707" i="11"/>
  <c r="A707" i="11"/>
  <c r="D702" i="11"/>
  <c r="A702" i="11"/>
  <c r="D701" i="11"/>
  <c r="A701" i="11"/>
  <c r="D700" i="11"/>
  <c r="A700" i="11"/>
  <c r="D699" i="11"/>
  <c r="D698" i="11"/>
  <c r="D697" i="11"/>
  <c r="D696" i="11"/>
  <c r="D695" i="11"/>
  <c r="D694" i="11"/>
  <c r="D693" i="11"/>
  <c r="D692" i="11"/>
  <c r="D691" i="11"/>
  <c r="D690" i="11"/>
  <c r="D686" i="11"/>
  <c r="A686" i="11"/>
  <c r="D685" i="11"/>
  <c r="A685" i="11"/>
  <c r="D684" i="11"/>
  <c r="D683" i="11"/>
  <c r="D682" i="11"/>
  <c r="D681" i="11"/>
  <c r="D680" i="11"/>
  <c r="D679" i="11"/>
  <c r="D678" i="11"/>
  <c r="A678" i="11"/>
  <c r="D677" i="11"/>
  <c r="D676" i="11"/>
  <c r="D675" i="11"/>
  <c r="D674" i="11"/>
  <c r="D673" i="11"/>
  <c r="D672" i="11"/>
  <c r="A672" i="11"/>
  <c r="D671" i="11"/>
  <c r="A671" i="11"/>
  <c r="D669" i="11"/>
  <c r="A669" i="11"/>
  <c r="D668" i="11"/>
  <c r="A668" i="11"/>
  <c r="D667" i="11"/>
  <c r="A667" i="11"/>
  <c r="D665" i="11"/>
  <c r="A665" i="11"/>
  <c r="D664" i="11"/>
  <c r="A664" i="11"/>
  <c r="D662" i="11"/>
  <c r="A662" i="11"/>
  <c r="D661" i="11"/>
  <c r="A661" i="11"/>
  <c r="D660" i="11"/>
  <c r="A660" i="11"/>
  <c r="D659" i="11"/>
  <c r="A659" i="11"/>
  <c r="D658" i="11"/>
  <c r="A658" i="11"/>
  <c r="D657" i="11"/>
  <c r="A657" i="11"/>
  <c r="D656" i="11"/>
  <c r="A656" i="11"/>
  <c r="D655" i="11"/>
  <c r="A655" i="11"/>
  <c r="D654" i="11"/>
  <c r="A654" i="11"/>
  <c r="D653" i="11"/>
  <c r="A653" i="11"/>
  <c r="D652" i="11"/>
  <c r="A652" i="11"/>
  <c r="D651" i="11"/>
  <c r="A651" i="11"/>
  <c r="D650" i="11"/>
  <c r="A650" i="11"/>
  <c r="D649" i="11"/>
  <c r="A649" i="11"/>
  <c r="D648" i="11"/>
  <c r="A648" i="11"/>
  <c r="D647" i="11"/>
  <c r="A647" i="11"/>
  <c r="D646" i="11"/>
  <c r="A646" i="11"/>
  <c r="D645" i="11"/>
  <c r="A645" i="11"/>
  <c r="D644" i="11"/>
  <c r="A644" i="11"/>
  <c r="D643" i="11"/>
  <c r="A643" i="11"/>
  <c r="D642" i="11"/>
  <c r="A642" i="11"/>
  <c r="D641" i="11"/>
  <c r="D640" i="11"/>
  <c r="D639" i="11"/>
  <c r="D638" i="11"/>
  <c r="D637" i="11"/>
  <c r="D636" i="11"/>
  <c r="D635" i="11"/>
  <c r="D634" i="11"/>
  <c r="A634" i="11"/>
  <c r="D633" i="11"/>
  <c r="D632" i="11"/>
  <c r="D631" i="11"/>
  <c r="D630" i="11"/>
  <c r="A630" i="11"/>
  <c r="D629" i="11"/>
  <c r="D628" i="11"/>
  <c r="D627" i="11"/>
  <c r="D626" i="11"/>
  <c r="D625" i="11"/>
  <c r="D624" i="11"/>
  <c r="A624" i="11"/>
  <c r="D623" i="11"/>
  <c r="A623" i="11"/>
  <c r="D622" i="11"/>
  <c r="A622" i="11"/>
  <c r="D621" i="11"/>
  <c r="A621" i="11"/>
  <c r="D620" i="11"/>
  <c r="A620" i="11"/>
  <c r="D619" i="11"/>
  <c r="A619" i="11"/>
  <c r="D618" i="11"/>
  <c r="A618" i="11"/>
  <c r="D617" i="11"/>
  <c r="A617" i="11"/>
  <c r="D616" i="11"/>
  <c r="D615" i="11"/>
  <c r="D614" i="11"/>
  <c r="D613" i="11"/>
  <c r="D612" i="11"/>
  <c r="D611" i="11"/>
  <c r="D610" i="11"/>
  <c r="D609" i="11"/>
  <c r="D608" i="11"/>
  <c r="D607" i="11"/>
  <c r="D606" i="11"/>
  <c r="A606" i="11"/>
  <c r="D605" i="11"/>
  <c r="A605" i="11"/>
  <c r="D604" i="11"/>
  <c r="A604" i="11"/>
  <c r="D603" i="11"/>
  <c r="A603" i="11"/>
  <c r="D602" i="11"/>
  <c r="A602" i="11"/>
  <c r="D601" i="11"/>
  <c r="D600" i="11"/>
  <c r="D599" i="11"/>
  <c r="D598" i="11"/>
  <c r="D597" i="11"/>
  <c r="D596" i="11"/>
  <c r="D595" i="11"/>
  <c r="A595" i="11"/>
  <c r="D594" i="11"/>
  <c r="D593" i="11"/>
  <c r="D592" i="11"/>
  <c r="D591" i="11"/>
  <c r="D590" i="11"/>
  <c r="D589" i="11"/>
  <c r="A589" i="11"/>
  <c r="D588" i="11"/>
  <c r="A588" i="11"/>
  <c r="D587" i="11"/>
  <c r="A587" i="11"/>
  <c r="D586" i="11"/>
  <c r="A586" i="11"/>
  <c r="D585" i="11"/>
  <c r="A585" i="11"/>
  <c r="D584" i="11"/>
  <c r="A584" i="11"/>
  <c r="D583" i="11"/>
  <c r="A583" i="11"/>
  <c r="D582" i="11"/>
  <c r="A582" i="11"/>
  <c r="D581" i="11"/>
  <c r="A581" i="11"/>
  <c r="D580" i="11"/>
  <c r="D579" i="11"/>
  <c r="A579" i="11"/>
  <c r="D575" i="11"/>
  <c r="A575" i="11"/>
  <c r="D574" i="11"/>
  <c r="A574" i="11"/>
  <c r="D573" i="11"/>
  <c r="A573" i="11"/>
  <c r="D572" i="11"/>
  <c r="A572" i="11"/>
  <c r="D571" i="11"/>
  <c r="A571" i="11"/>
  <c r="D570" i="11"/>
  <c r="A570" i="11"/>
  <c r="D569" i="11"/>
  <c r="A569" i="11"/>
  <c r="D565" i="11"/>
  <c r="A565" i="11"/>
  <c r="D564" i="11"/>
  <c r="A564" i="11"/>
  <c r="D563" i="11"/>
  <c r="A563" i="11"/>
  <c r="D560" i="11"/>
  <c r="A560" i="11"/>
  <c r="D559" i="11"/>
  <c r="A559" i="11"/>
  <c r="D558" i="11"/>
  <c r="D557" i="11"/>
  <c r="D556" i="11"/>
  <c r="D555" i="11"/>
  <c r="D554" i="11"/>
  <c r="D553" i="11"/>
  <c r="D552" i="11"/>
  <c r="D551" i="11"/>
  <c r="A551" i="11"/>
  <c r="D550" i="11"/>
  <c r="D549" i="11"/>
  <c r="D548" i="11"/>
  <c r="D547" i="11"/>
  <c r="A547" i="11"/>
  <c r="D546" i="11"/>
  <c r="D545" i="11"/>
  <c r="D544" i="11"/>
  <c r="D543" i="11"/>
  <c r="D542" i="11"/>
  <c r="D541" i="11"/>
  <c r="A541" i="11"/>
  <c r="D538" i="11"/>
  <c r="A538" i="11"/>
  <c r="D537" i="11"/>
  <c r="A537" i="11"/>
  <c r="D536" i="11"/>
  <c r="A536" i="11"/>
  <c r="D535" i="11"/>
  <c r="A535" i="11"/>
  <c r="D534" i="11"/>
  <c r="A534" i="11"/>
  <c r="D533" i="11"/>
  <c r="D532" i="11"/>
  <c r="D531" i="11"/>
  <c r="D530" i="11"/>
  <c r="D529" i="11"/>
  <c r="D528" i="11"/>
  <c r="D527" i="11"/>
  <c r="D526" i="11"/>
  <c r="D525" i="11"/>
  <c r="D524" i="11"/>
  <c r="D522" i="11"/>
  <c r="A522" i="11"/>
  <c r="D520" i="11"/>
  <c r="A520" i="11"/>
  <c r="D519" i="11"/>
  <c r="A519" i="11"/>
  <c r="D518" i="11"/>
  <c r="D517" i="11"/>
  <c r="D516" i="11"/>
  <c r="D515" i="11"/>
  <c r="D514" i="11"/>
  <c r="D513" i="11"/>
  <c r="D512" i="11"/>
  <c r="A512" i="11"/>
  <c r="D511" i="11"/>
  <c r="D510" i="11"/>
  <c r="D509" i="11"/>
  <c r="D508" i="11"/>
  <c r="D507" i="11"/>
  <c r="D506" i="11"/>
  <c r="A506" i="11"/>
  <c r="D505" i="11"/>
  <c r="A505" i="11"/>
  <c r="D503" i="11"/>
  <c r="A503" i="11"/>
  <c r="D502" i="11"/>
  <c r="A502" i="11"/>
  <c r="D501" i="11"/>
  <c r="A501" i="11"/>
  <c r="D499" i="11"/>
  <c r="A499" i="11"/>
  <c r="D498" i="11"/>
  <c r="A498" i="11"/>
  <c r="D496" i="11"/>
  <c r="A496" i="11"/>
  <c r="D492" i="11"/>
  <c r="A492" i="11"/>
  <c r="D491" i="11"/>
  <c r="A491" i="11"/>
  <c r="D490" i="11"/>
  <c r="A490" i="11"/>
  <c r="D489" i="11"/>
  <c r="A489" i="11"/>
  <c r="D488" i="11"/>
  <c r="A488" i="11"/>
  <c r="D487" i="11"/>
  <c r="A487" i="11"/>
  <c r="D486" i="11"/>
  <c r="A486" i="11"/>
  <c r="D482" i="11"/>
  <c r="A482" i="11"/>
  <c r="D481" i="11"/>
  <c r="A481" i="11"/>
  <c r="D480" i="11"/>
  <c r="A480" i="11"/>
  <c r="D477" i="11"/>
  <c r="A477" i="11"/>
  <c r="D476" i="11"/>
  <c r="A476" i="11"/>
  <c r="D475" i="11"/>
  <c r="D474" i="11"/>
  <c r="D473" i="11"/>
  <c r="D472" i="11"/>
  <c r="D471" i="11"/>
  <c r="D470" i="11"/>
  <c r="D469" i="11"/>
  <c r="D468" i="11"/>
  <c r="A468" i="11"/>
  <c r="D467" i="11"/>
  <c r="D466" i="11"/>
  <c r="D465" i="11"/>
  <c r="D464" i="11"/>
  <c r="A464" i="11"/>
  <c r="D463" i="11"/>
  <c r="D462" i="11"/>
  <c r="D461" i="11"/>
  <c r="D460" i="11"/>
  <c r="D459" i="11"/>
  <c r="D458" i="11"/>
  <c r="A458" i="11"/>
  <c r="D455" i="11"/>
  <c r="A455" i="11"/>
  <c r="D454" i="11"/>
  <c r="A454" i="11"/>
  <c r="D453" i="11"/>
  <c r="A453" i="11"/>
  <c r="D452" i="11"/>
  <c r="A452" i="11"/>
  <c r="D451" i="11"/>
  <c r="A451" i="11"/>
  <c r="D450" i="11"/>
  <c r="D449" i="11"/>
  <c r="D448" i="11"/>
  <c r="D447" i="11"/>
  <c r="D446" i="11"/>
  <c r="D445" i="11"/>
  <c r="D444" i="11"/>
  <c r="D443" i="11"/>
  <c r="D442" i="11"/>
  <c r="D441" i="11"/>
  <c r="D439" i="11"/>
  <c r="A439" i="11"/>
  <c r="D437" i="11"/>
  <c r="A437" i="11"/>
  <c r="D436" i="11"/>
  <c r="A436" i="11"/>
  <c r="D435" i="11"/>
  <c r="D434" i="11"/>
  <c r="D433" i="11"/>
  <c r="D432" i="11"/>
  <c r="D431" i="11"/>
  <c r="D430" i="11"/>
  <c r="D429" i="11"/>
  <c r="A429" i="11"/>
  <c r="D428" i="11"/>
  <c r="D427" i="11"/>
  <c r="D426" i="11"/>
  <c r="D425" i="11"/>
  <c r="D424" i="11"/>
  <c r="D423" i="11"/>
  <c r="A423" i="11"/>
  <c r="D422" i="11"/>
  <c r="A422" i="11"/>
  <c r="D420" i="11"/>
  <c r="A420" i="11"/>
  <c r="D419" i="11"/>
  <c r="A419" i="11"/>
  <c r="D418" i="11"/>
  <c r="A418" i="11"/>
  <c r="D416" i="11"/>
  <c r="A416" i="11"/>
  <c r="D415" i="11"/>
  <c r="A415" i="11"/>
  <c r="D413" i="11"/>
  <c r="A413" i="11"/>
  <c r="D409" i="11"/>
  <c r="A409" i="11"/>
  <c r="D408" i="11"/>
  <c r="A408" i="11"/>
  <c r="D407" i="11"/>
  <c r="A407" i="11"/>
  <c r="D406" i="11"/>
  <c r="A406" i="11"/>
  <c r="D405" i="11"/>
  <c r="A405" i="11"/>
  <c r="D404" i="11"/>
  <c r="A404" i="11"/>
  <c r="D403" i="11"/>
  <c r="A403" i="11"/>
  <c r="D402" i="11"/>
  <c r="A402" i="11"/>
  <c r="D399" i="11"/>
  <c r="A399" i="11"/>
  <c r="D398" i="11"/>
  <c r="A398" i="11"/>
  <c r="D397" i="11"/>
  <c r="A397" i="11"/>
  <c r="D394" i="11"/>
  <c r="A394" i="11"/>
  <c r="D393" i="11"/>
  <c r="A393" i="11"/>
  <c r="D392" i="11"/>
  <c r="D391" i="11"/>
  <c r="D390" i="11"/>
  <c r="D389" i="11"/>
  <c r="D388" i="11"/>
  <c r="D387" i="11"/>
  <c r="D386" i="11"/>
  <c r="D385" i="11"/>
  <c r="A385" i="11"/>
  <c r="D384" i="11"/>
  <c r="D383" i="11"/>
  <c r="D382" i="11"/>
  <c r="D381" i="11"/>
  <c r="A381" i="11"/>
  <c r="D380" i="11"/>
  <c r="D379" i="11"/>
  <c r="D378" i="11"/>
  <c r="D377" i="11"/>
  <c r="D376" i="11"/>
  <c r="D375" i="11"/>
  <c r="A375" i="11"/>
  <c r="D374" i="11"/>
  <c r="A374" i="11"/>
  <c r="D372" i="11"/>
  <c r="A372" i="11"/>
  <c r="D371" i="11"/>
  <c r="A371" i="11"/>
  <c r="D370" i="11"/>
  <c r="A370" i="11"/>
  <c r="D369" i="11"/>
  <c r="A369" i="11"/>
  <c r="D368" i="11"/>
  <c r="A368" i="11"/>
  <c r="D367" i="11"/>
  <c r="D366" i="11"/>
  <c r="D365" i="11"/>
  <c r="D364" i="11"/>
  <c r="D363" i="11"/>
  <c r="D362" i="11"/>
  <c r="D361" i="11"/>
  <c r="D360" i="11"/>
  <c r="D359" i="11"/>
  <c r="D358" i="11"/>
  <c r="D356" i="11"/>
  <c r="A356" i="11"/>
  <c r="D354" i="11"/>
  <c r="A354" i="11"/>
  <c r="D353" i="11"/>
  <c r="A353" i="11"/>
  <c r="D352" i="11"/>
  <c r="D351" i="11"/>
  <c r="D350" i="11"/>
  <c r="D349" i="11"/>
  <c r="D348" i="11"/>
  <c r="D347" i="11"/>
  <c r="D346" i="11"/>
  <c r="A346" i="11"/>
  <c r="D345" i="11"/>
  <c r="D344" i="11"/>
  <c r="D343" i="11"/>
  <c r="D342" i="11"/>
  <c r="D341" i="11"/>
  <c r="D340" i="11"/>
  <c r="A340" i="11"/>
  <c r="D339" i="11"/>
  <c r="A339" i="11"/>
  <c r="D337" i="11"/>
  <c r="A337" i="11"/>
  <c r="D336" i="11"/>
  <c r="A336" i="11"/>
  <c r="D335" i="11"/>
  <c r="A335" i="11"/>
  <c r="D333" i="11"/>
  <c r="A333" i="11"/>
  <c r="D332" i="11"/>
  <c r="A332" i="11"/>
  <c r="D330" i="11"/>
  <c r="A330" i="11"/>
  <c r="D329" i="11"/>
  <c r="A329" i="11"/>
  <c r="D328" i="11"/>
  <c r="A328" i="11"/>
  <c r="D327" i="11"/>
  <c r="A327" i="11"/>
  <c r="D326" i="11"/>
  <c r="A326" i="11"/>
  <c r="D325" i="11"/>
  <c r="A325" i="11"/>
  <c r="D324" i="11"/>
  <c r="A324" i="11"/>
  <c r="D323" i="11"/>
  <c r="A323" i="11"/>
  <c r="D322" i="11"/>
  <c r="A322" i="11"/>
  <c r="D321" i="11"/>
  <c r="A321" i="11"/>
  <c r="D320" i="11"/>
  <c r="A320" i="11"/>
  <c r="D319" i="11"/>
  <c r="A319" i="11"/>
  <c r="D318" i="11"/>
  <c r="A318" i="11"/>
  <c r="D317" i="11"/>
  <c r="A317" i="11"/>
  <c r="D316" i="11"/>
  <c r="A316" i="11"/>
  <c r="D315" i="11"/>
  <c r="A315" i="11"/>
  <c r="D314" i="11"/>
  <c r="A314" i="11"/>
  <c r="D313" i="11"/>
  <c r="A313" i="11"/>
  <c r="D312" i="11"/>
  <c r="A312" i="11"/>
  <c r="D311" i="11"/>
  <c r="A311" i="11"/>
  <c r="D310" i="11"/>
  <c r="A310" i="11"/>
  <c r="D309" i="11"/>
  <c r="D308" i="11"/>
  <c r="D307" i="11"/>
  <c r="D306" i="11"/>
  <c r="D305" i="11"/>
  <c r="D304" i="11"/>
  <c r="D303" i="11"/>
  <c r="D302" i="11"/>
  <c r="A302" i="11"/>
  <c r="D301" i="11"/>
  <c r="D300" i="11"/>
  <c r="D299" i="11"/>
  <c r="D298" i="11"/>
  <c r="A298" i="11"/>
  <c r="D297" i="11"/>
  <c r="D296" i="11"/>
  <c r="D295" i="11"/>
  <c r="D294" i="11"/>
  <c r="D293" i="11"/>
  <c r="D292" i="11"/>
  <c r="A292" i="11"/>
  <c r="D291" i="11"/>
  <c r="A291" i="11"/>
  <c r="D290" i="11"/>
  <c r="A290" i="11"/>
  <c r="D289" i="11"/>
  <c r="A289" i="11"/>
  <c r="D288" i="11"/>
  <c r="A288" i="11"/>
  <c r="D287" i="11"/>
  <c r="A287" i="11"/>
  <c r="D286" i="11"/>
  <c r="A286" i="11"/>
  <c r="D285" i="11"/>
  <c r="A285" i="11"/>
  <c r="D284" i="11"/>
  <c r="D283" i="11"/>
  <c r="D282" i="11"/>
  <c r="D281" i="11"/>
  <c r="D280" i="11"/>
  <c r="D279" i="11"/>
  <c r="D278" i="11"/>
  <c r="D277" i="11"/>
  <c r="D276" i="11"/>
  <c r="D275" i="11"/>
  <c r="D274" i="11"/>
  <c r="A274" i="11"/>
  <c r="D273" i="11"/>
  <c r="A273" i="11"/>
  <c r="D272" i="11"/>
  <c r="A272" i="11"/>
  <c r="D271" i="11"/>
  <c r="A271" i="11"/>
  <c r="D270" i="11"/>
  <c r="A270" i="11"/>
  <c r="D269" i="11"/>
  <c r="D268" i="11"/>
  <c r="D267" i="11"/>
  <c r="D266" i="11"/>
  <c r="D265" i="11"/>
  <c r="D264" i="11"/>
  <c r="D263" i="11"/>
  <c r="A263" i="11"/>
  <c r="D262" i="11"/>
  <c r="D261" i="11"/>
  <c r="D260" i="11"/>
  <c r="D259" i="11"/>
  <c r="D258" i="11"/>
  <c r="D257" i="11"/>
  <c r="A257" i="11"/>
  <c r="D256" i="11"/>
  <c r="A256" i="11"/>
  <c r="D255" i="11"/>
  <c r="A255" i="11"/>
  <c r="D254" i="11"/>
  <c r="A254" i="11"/>
  <c r="D253" i="11"/>
  <c r="A253" i="11"/>
  <c r="D252" i="11"/>
  <c r="A252" i="11"/>
  <c r="D251" i="11"/>
  <c r="A251" i="11"/>
  <c r="D250" i="11"/>
  <c r="A250" i="11"/>
  <c r="D249" i="11"/>
  <c r="A249" i="11"/>
  <c r="D248" i="11"/>
  <c r="D247" i="11"/>
  <c r="A247" i="11"/>
  <c r="D243" i="11"/>
  <c r="A243" i="11"/>
  <c r="D242" i="11"/>
  <c r="A242" i="11"/>
  <c r="D241" i="11"/>
  <c r="A241" i="11"/>
  <c r="D240" i="11"/>
  <c r="A240" i="11"/>
  <c r="D239" i="11"/>
  <c r="A239" i="11"/>
  <c r="D238" i="11"/>
  <c r="A238" i="11"/>
  <c r="D237" i="11"/>
  <c r="A237" i="11"/>
  <c r="D236" i="11"/>
  <c r="A236" i="11"/>
  <c r="D233" i="11"/>
  <c r="A233" i="11"/>
  <c r="D232" i="11"/>
  <c r="A232" i="11"/>
  <c r="D231" i="11"/>
  <c r="A231" i="11"/>
  <c r="D228" i="11"/>
  <c r="A228" i="11"/>
  <c r="D227" i="11"/>
  <c r="A227" i="11"/>
  <c r="D226" i="11"/>
  <c r="D225" i="11"/>
  <c r="D224" i="11"/>
  <c r="D223" i="11"/>
  <c r="D222" i="11"/>
  <c r="D221" i="11"/>
  <c r="D220" i="11"/>
  <c r="D219" i="11"/>
  <c r="A219" i="11"/>
  <c r="D218" i="11"/>
  <c r="D217" i="11"/>
  <c r="D216" i="11"/>
  <c r="D215" i="11"/>
  <c r="A215" i="11"/>
  <c r="D214" i="11"/>
  <c r="D213" i="11"/>
  <c r="D212" i="11"/>
  <c r="D211" i="11"/>
  <c r="D210" i="11"/>
  <c r="D209" i="11"/>
  <c r="A209" i="11"/>
  <c r="D208" i="11"/>
  <c r="A208" i="11"/>
  <c r="D206" i="11"/>
  <c r="A206" i="11"/>
  <c r="D205" i="11"/>
  <c r="A205" i="11"/>
  <c r="D204" i="11"/>
  <c r="A204" i="11"/>
  <c r="D203" i="11"/>
  <c r="A203" i="11"/>
  <c r="D202" i="11"/>
  <c r="A202" i="11"/>
  <c r="D201" i="11"/>
  <c r="D200" i="11"/>
  <c r="D199" i="11"/>
  <c r="D198" i="11"/>
  <c r="D197" i="11"/>
  <c r="D196" i="11"/>
  <c r="D195" i="11"/>
  <c r="D194" i="11"/>
  <c r="D193" i="11"/>
  <c r="D192" i="11"/>
  <c r="D188" i="11"/>
  <c r="A188" i="11"/>
  <c r="D187" i="11"/>
  <c r="A187" i="11"/>
  <c r="D186" i="11"/>
  <c r="D185" i="11"/>
  <c r="D184" i="11"/>
  <c r="D183" i="11"/>
  <c r="D182" i="11"/>
  <c r="D181" i="11"/>
  <c r="D180" i="11"/>
  <c r="A180" i="11"/>
  <c r="D179" i="11"/>
  <c r="D178" i="11"/>
  <c r="D177" i="11"/>
  <c r="D176" i="11"/>
  <c r="D175" i="11"/>
  <c r="D174" i="11"/>
  <c r="A174" i="11"/>
  <c r="D173" i="11"/>
  <c r="A173" i="11"/>
  <c r="D171" i="11"/>
  <c r="A171" i="11"/>
  <c r="D170" i="11"/>
  <c r="A170" i="11"/>
  <c r="D169" i="11"/>
  <c r="A169" i="11"/>
  <c r="D167" i="11"/>
  <c r="A167" i="11"/>
  <c r="D166" i="11"/>
  <c r="A166" i="11"/>
  <c r="D164" i="11"/>
  <c r="A164" i="11"/>
  <c r="D163" i="11"/>
  <c r="A163" i="11"/>
  <c r="D162" i="11"/>
  <c r="A162" i="11"/>
  <c r="D161" i="11"/>
  <c r="A161" i="11"/>
  <c r="D160" i="11"/>
  <c r="A160" i="11"/>
  <c r="D159" i="11"/>
  <c r="A159" i="11"/>
  <c r="D158" i="11"/>
  <c r="A158" i="11"/>
  <c r="D157" i="11"/>
  <c r="A157" i="11"/>
  <c r="D156" i="11"/>
  <c r="A156" i="11"/>
  <c r="D155" i="11"/>
  <c r="A155" i="11"/>
  <c r="D154" i="11"/>
  <c r="A154" i="11"/>
  <c r="D153" i="11"/>
  <c r="A153" i="11"/>
  <c r="D152" i="11"/>
  <c r="A152" i="11"/>
  <c r="D151" i="11"/>
  <c r="A151" i="11"/>
  <c r="D150" i="11"/>
  <c r="A150" i="11"/>
  <c r="D149" i="11"/>
  <c r="A149" i="11"/>
  <c r="D148" i="11"/>
  <c r="A148" i="11"/>
  <c r="D147" i="11"/>
  <c r="A147" i="11"/>
  <c r="D146" i="11"/>
  <c r="A146" i="11"/>
  <c r="D145" i="11"/>
  <c r="A145" i="11"/>
  <c r="D144" i="11"/>
  <c r="A144" i="11"/>
  <c r="D143" i="11"/>
  <c r="D142" i="11"/>
  <c r="D141" i="11"/>
  <c r="D140" i="11"/>
  <c r="D139" i="11"/>
  <c r="D138" i="11"/>
  <c r="D137" i="11"/>
  <c r="D136" i="11"/>
  <c r="A136" i="11"/>
  <c r="D135" i="11"/>
  <c r="D134" i="11"/>
  <c r="D133" i="11"/>
  <c r="D132" i="11"/>
  <c r="A132" i="11"/>
  <c r="D131" i="11"/>
  <c r="D130" i="11"/>
  <c r="D129" i="11"/>
  <c r="D128" i="11"/>
  <c r="D127" i="11"/>
  <c r="D126" i="11"/>
  <c r="A126" i="11"/>
  <c r="D125" i="11"/>
  <c r="A125" i="11"/>
  <c r="D124" i="11"/>
  <c r="A124" i="11"/>
  <c r="D123" i="11"/>
  <c r="A123" i="11"/>
  <c r="D122" i="11"/>
  <c r="A122" i="11"/>
  <c r="D121" i="11"/>
  <c r="A121" i="11"/>
  <c r="D120" i="11"/>
  <c r="A120" i="11"/>
  <c r="D119" i="11"/>
  <c r="A119" i="11"/>
  <c r="D118" i="11"/>
  <c r="D117" i="11"/>
  <c r="D116" i="11"/>
  <c r="D115" i="11"/>
  <c r="D114" i="11"/>
  <c r="D113" i="11"/>
  <c r="D112" i="11"/>
  <c r="D111" i="11"/>
  <c r="D110" i="11"/>
  <c r="D109" i="11"/>
  <c r="D108" i="11"/>
  <c r="A108" i="11"/>
  <c r="D107" i="11"/>
  <c r="A107" i="11"/>
  <c r="D106" i="11"/>
  <c r="A106" i="11"/>
  <c r="D105" i="11"/>
  <c r="A105" i="11"/>
  <c r="D104" i="11"/>
  <c r="A104" i="11"/>
  <c r="D103" i="11"/>
  <c r="D102" i="11"/>
  <c r="D101" i="11"/>
  <c r="D100" i="11"/>
  <c r="D99" i="11"/>
  <c r="D98" i="11"/>
  <c r="D97" i="11"/>
  <c r="A97" i="11"/>
  <c r="D96" i="11"/>
  <c r="D95" i="11"/>
  <c r="D94" i="11"/>
  <c r="D93" i="11"/>
  <c r="D92" i="11"/>
  <c r="D91" i="11"/>
  <c r="A91" i="11"/>
  <c r="D90" i="11"/>
  <c r="A90" i="11"/>
  <c r="D89" i="11"/>
  <c r="A89" i="11"/>
  <c r="D88" i="11"/>
  <c r="A88" i="11"/>
  <c r="D87" i="11"/>
  <c r="A87" i="11"/>
  <c r="D86" i="11"/>
  <c r="A86" i="11"/>
  <c r="D85" i="11"/>
  <c r="A85" i="11"/>
  <c r="D84" i="11"/>
  <c r="A84" i="11"/>
  <c r="D83" i="11"/>
  <c r="A83" i="11"/>
  <c r="D82" i="11"/>
  <c r="A67" i="11"/>
  <c r="A59" i="11"/>
  <c r="A42" i="11"/>
  <c r="A28" i="11"/>
  <c r="A24" i="11"/>
  <c r="A7" i="11"/>
  <c r="A6" i="11"/>
  <c r="A4" i="11"/>
  <c r="A12" i="6" l="1"/>
  <c r="A42" i="6"/>
  <c r="A41" i="6"/>
  <c r="A39" i="6"/>
  <c r="A38" i="6"/>
  <c r="A35" i="6"/>
  <c r="A33" i="6"/>
  <c r="A29" i="6"/>
  <c r="A28" i="6"/>
  <c r="A27" i="6"/>
  <c r="A25" i="6"/>
  <c r="A24" i="6"/>
  <c r="A20" i="6"/>
  <c r="A16" i="6"/>
  <c r="A13" i="6"/>
  <c r="A9" i="6"/>
  <c r="A6" i="6"/>
  <c r="A5" i="6"/>
  <c r="A4" i="6"/>
  <c r="A34" i="6" l="1"/>
  <c r="A10" i="6"/>
  <c r="A15" i="6"/>
  <c r="A48" i="6"/>
  <c r="A19" i="6"/>
  <c r="A14" i="6"/>
  <c r="A11" i="6"/>
  <c r="A8" i="6"/>
  <c r="A40" i="6"/>
  <c r="A26" i="6"/>
  <c r="A32" i="6"/>
  <c r="A49" i="6"/>
  <c r="A23" i="6"/>
  <c r="A37" i="6"/>
  <c r="A47" i="6"/>
  <c r="A3" i="6"/>
  <c r="A4" i="5"/>
  <c r="A5" i="5"/>
  <c r="A6" i="5"/>
  <c r="A7" i="5"/>
  <c r="A8" i="5"/>
  <c r="A9" i="5"/>
  <c r="A10" i="5"/>
  <c r="A11" i="5"/>
  <c r="A12" i="5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56" i="5"/>
  <c r="A57" i="5"/>
  <c r="A58" i="5"/>
  <c r="A59" i="5"/>
  <c r="A60" i="5"/>
  <c r="A61" i="5"/>
  <c r="A62" i="5"/>
  <c r="A63" i="5"/>
  <c r="A64" i="5"/>
  <c r="A65" i="5"/>
  <c r="A66" i="5"/>
  <c r="A67" i="5"/>
  <c r="A68" i="5"/>
  <c r="A69" i="5"/>
  <c r="A70" i="5"/>
  <c r="A71" i="5"/>
  <c r="A72" i="5"/>
  <c r="A73" i="5"/>
  <c r="A74" i="5"/>
  <c r="A75" i="5"/>
  <c r="A76" i="5"/>
  <c r="A77" i="5"/>
  <c r="A78" i="5"/>
  <c r="A79" i="5"/>
  <c r="A80" i="5"/>
  <c r="A81" i="5"/>
  <c r="A82" i="5"/>
  <c r="A83" i="5"/>
  <c r="A84" i="5"/>
  <c r="A85" i="5"/>
  <c r="A86" i="5"/>
  <c r="A87" i="5"/>
  <c r="A88" i="5"/>
  <c r="A89" i="5"/>
  <c r="A90" i="5"/>
  <c r="A91" i="5"/>
  <c r="A92" i="5"/>
  <c r="A93" i="5"/>
  <c r="A94" i="5"/>
  <c r="A95" i="5"/>
  <c r="A96" i="5"/>
  <c r="A97" i="5"/>
  <c r="A98" i="5"/>
  <c r="A99" i="5"/>
  <c r="A100" i="5"/>
  <c r="A101" i="5"/>
  <c r="A102" i="5"/>
  <c r="A103" i="5"/>
  <c r="A104" i="5"/>
  <c r="A105" i="5"/>
  <c r="A106" i="5"/>
  <c r="A107" i="5"/>
  <c r="A108" i="5"/>
  <c r="A109" i="5"/>
  <c r="A110" i="5"/>
  <c r="A111" i="5"/>
  <c r="A112" i="5"/>
  <c r="A113" i="5"/>
  <c r="A114" i="5"/>
  <c r="A115" i="5"/>
  <c r="A116" i="5"/>
  <c r="A117" i="5"/>
  <c r="A118" i="5"/>
  <c r="A119" i="5"/>
  <c r="A120" i="5"/>
  <c r="A121" i="5"/>
  <c r="A122" i="5"/>
  <c r="A123" i="5"/>
  <c r="A124" i="5"/>
  <c r="A125" i="5"/>
  <c r="A126" i="5"/>
  <c r="A127" i="5"/>
  <c r="A128" i="5"/>
  <c r="A129" i="5"/>
  <c r="A130" i="5"/>
  <c r="A131" i="5"/>
  <c r="A132" i="5"/>
  <c r="A133" i="5"/>
  <c r="A134" i="5"/>
  <c r="A135" i="5"/>
  <c r="A136" i="5"/>
  <c r="A137" i="5"/>
  <c r="A138" i="5"/>
  <c r="A139" i="5"/>
  <c r="A140" i="5"/>
  <c r="A141" i="5"/>
  <c r="A142" i="5"/>
  <c r="A143" i="5"/>
  <c r="A144" i="5"/>
  <c r="A145" i="5"/>
  <c r="A146" i="5"/>
  <c r="A147" i="5"/>
  <c r="A148" i="5"/>
  <c r="A149" i="5"/>
  <c r="A150" i="5"/>
  <c r="A151" i="5"/>
  <c r="A152" i="5"/>
  <c r="A153" i="5"/>
  <c r="A154" i="5"/>
  <c r="A155" i="5"/>
  <c r="A156" i="5"/>
  <c r="A157" i="5"/>
  <c r="A158" i="5"/>
  <c r="A159" i="5"/>
  <c r="A160" i="5"/>
  <c r="A161" i="5"/>
  <c r="A162" i="5"/>
  <c r="A163" i="5"/>
  <c r="A164" i="5"/>
  <c r="A165" i="5"/>
  <c r="A166" i="5"/>
  <c r="A167" i="5"/>
  <c r="A168" i="5"/>
  <c r="A169" i="5"/>
  <c r="A170" i="5"/>
  <c r="A171" i="5"/>
  <c r="A172" i="5"/>
  <c r="A173" i="5"/>
  <c r="A174" i="5"/>
  <c r="A175" i="5"/>
  <c r="A176" i="5"/>
  <c r="A177" i="5"/>
  <c r="A178" i="5"/>
  <c r="A179" i="5"/>
  <c r="A180" i="5"/>
  <c r="A181" i="5"/>
  <c r="A182" i="5"/>
  <c r="A183" i="5"/>
  <c r="A184" i="5"/>
  <c r="A185" i="5"/>
  <c r="A186" i="5"/>
  <c r="A187" i="5"/>
  <c r="A188" i="5"/>
  <c r="A189" i="5"/>
  <c r="A190" i="5"/>
  <c r="A191" i="5"/>
  <c r="A192" i="5"/>
  <c r="A193" i="5"/>
  <c r="A194" i="5"/>
  <c r="A195" i="5"/>
  <c r="A196" i="5"/>
  <c r="A197" i="5"/>
  <c r="A198" i="5"/>
  <c r="A199" i="5"/>
  <c r="A200" i="5"/>
  <c r="A201" i="5"/>
  <c r="A202" i="5"/>
  <c r="A203" i="5"/>
  <c r="A204" i="5"/>
  <c r="A205" i="5"/>
  <c r="A206" i="5"/>
  <c r="A207" i="5"/>
  <c r="A208" i="5"/>
  <c r="A209" i="5"/>
  <c r="A210" i="5"/>
  <c r="A211" i="5"/>
  <c r="A212" i="5"/>
  <c r="A213" i="5"/>
  <c r="A214" i="5"/>
  <c r="A215" i="5"/>
  <c r="A216" i="5"/>
  <c r="A217" i="5"/>
  <c r="A218" i="5"/>
  <c r="A219" i="5"/>
  <c r="A220" i="5"/>
  <c r="A221" i="5"/>
  <c r="A222" i="5"/>
  <c r="A223" i="5"/>
  <c r="A224" i="5"/>
  <c r="A225" i="5"/>
  <c r="A226" i="5"/>
  <c r="A227" i="5"/>
  <c r="A228" i="5"/>
  <c r="A229" i="5"/>
  <c r="A230" i="5"/>
  <c r="A231" i="5"/>
  <c r="A232" i="5"/>
  <c r="A233" i="5"/>
  <c r="A234" i="5"/>
  <c r="A235" i="5"/>
  <c r="A236" i="5"/>
  <c r="A237" i="5"/>
  <c r="A238" i="5"/>
  <c r="A239" i="5"/>
  <c r="A240" i="5"/>
  <c r="A241" i="5"/>
  <c r="A242" i="5"/>
  <c r="A243" i="5"/>
  <c r="A244" i="5"/>
  <c r="A245" i="5"/>
  <c r="A246" i="5"/>
  <c r="A247" i="5"/>
  <c r="A248" i="5"/>
  <c r="A249" i="5"/>
  <c r="A250" i="5"/>
  <c r="A251" i="5"/>
  <c r="A252" i="5"/>
  <c r="A253" i="5"/>
  <c r="A254" i="5"/>
  <c r="A255" i="5"/>
  <c r="A256" i="5"/>
  <c r="A257" i="5"/>
  <c r="A258" i="5"/>
  <c r="A259" i="5"/>
  <c r="A260" i="5"/>
  <c r="A261" i="5"/>
  <c r="A262" i="5"/>
  <c r="A263" i="5"/>
  <c r="A264" i="5"/>
  <c r="A265" i="5"/>
  <c r="A266" i="5"/>
  <c r="A267" i="5"/>
  <c r="A268" i="5"/>
  <c r="A269" i="5"/>
  <c r="A270" i="5"/>
  <c r="A271" i="5"/>
  <c r="A272" i="5"/>
  <c r="A273" i="5"/>
  <c r="A274" i="5"/>
  <c r="A275" i="5"/>
  <c r="A276" i="5"/>
  <c r="A277" i="5"/>
  <c r="A278" i="5"/>
  <c r="A279" i="5"/>
  <c r="A280" i="5"/>
  <c r="A281" i="5"/>
  <c r="A282" i="5"/>
  <c r="A283" i="5"/>
  <c r="A284" i="5"/>
  <c r="A285" i="5"/>
  <c r="A286" i="5"/>
  <c r="A287" i="5"/>
  <c r="A288" i="5"/>
  <c r="A289" i="5"/>
  <c r="A290" i="5"/>
  <c r="A291" i="5"/>
  <c r="A292" i="5"/>
  <c r="A293" i="5"/>
  <c r="A294" i="5"/>
  <c r="A295" i="5"/>
  <c r="A296" i="5"/>
  <c r="A297" i="5"/>
  <c r="A298" i="5"/>
  <c r="A299" i="5"/>
  <c r="A300" i="5"/>
  <c r="A301" i="5"/>
  <c r="A302" i="5"/>
  <c r="A303" i="5"/>
  <c r="A304" i="5"/>
  <c r="A305" i="5"/>
  <c r="A306" i="5"/>
  <c r="A307" i="5"/>
  <c r="A308" i="5"/>
  <c r="A309" i="5"/>
  <c r="A310" i="5"/>
  <c r="A311" i="5"/>
  <c r="A312" i="5"/>
  <c r="A313" i="5"/>
  <c r="A314" i="5"/>
  <c r="A315" i="5"/>
  <c r="A316" i="5"/>
  <c r="A317" i="5"/>
  <c r="A318" i="5"/>
  <c r="A319" i="5"/>
  <c r="A320" i="5"/>
  <c r="A321" i="5"/>
  <c r="A322" i="5"/>
  <c r="A323" i="5"/>
  <c r="A324" i="5"/>
  <c r="A325" i="5"/>
  <c r="A326" i="5"/>
  <c r="A327" i="5"/>
  <c r="A328" i="5"/>
  <c r="A329" i="5"/>
  <c r="A330" i="5"/>
  <c r="A331" i="5"/>
  <c r="A332" i="5"/>
  <c r="A333" i="5"/>
  <c r="A334" i="5"/>
  <c r="A335" i="5"/>
  <c r="A336" i="5"/>
  <c r="A337" i="5"/>
  <c r="A338" i="5"/>
  <c r="A339" i="5"/>
  <c r="A340" i="5"/>
  <c r="A341" i="5"/>
  <c r="A342" i="5"/>
  <c r="A343" i="5"/>
  <c r="A344" i="5"/>
  <c r="A345" i="5"/>
  <c r="A346" i="5"/>
  <c r="A347" i="5"/>
  <c r="A348" i="5"/>
  <c r="A349" i="5"/>
  <c r="A350" i="5"/>
  <c r="A351" i="5"/>
  <c r="A352" i="5"/>
  <c r="A353" i="5"/>
  <c r="A354" i="5"/>
  <c r="A355" i="5"/>
  <c r="A356" i="5"/>
  <c r="A357" i="5"/>
  <c r="A358" i="5"/>
  <c r="A359" i="5"/>
  <c r="A360" i="5"/>
  <c r="A361" i="5"/>
  <c r="A362" i="5"/>
  <c r="A363" i="5"/>
  <c r="A364" i="5"/>
  <c r="A365" i="5"/>
  <c r="A366" i="5"/>
  <c r="A367" i="5"/>
  <c r="A368" i="5"/>
  <c r="A369" i="5"/>
  <c r="A370" i="5"/>
  <c r="A371" i="5"/>
  <c r="A372" i="5"/>
  <c r="A373" i="5"/>
  <c r="A374" i="5"/>
  <c r="A375" i="5"/>
  <c r="A376" i="5"/>
  <c r="A377" i="5"/>
  <c r="A378" i="5"/>
  <c r="A379" i="5"/>
  <c r="A380" i="5"/>
  <c r="A381" i="5"/>
  <c r="A382" i="5"/>
  <c r="A383" i="5"/>
  <c r="A384" i="5"/>
  <c r="A385" i="5"/>
  <c r="A386" i="5"/>
  <c r="A387" i="5"/>
  <c r="A388" i="5"/>
  <c r="A389" i="5"/>
  <c r="A390" i="5"/>
  <c r="A391" i="5"/>
  <c r="A392" i="5"/>
  <c r="A393" i="5"/>
  <c r="A394" i="5"/>
  <c r="A395" i="5"/>
  <c r="A396" i="5"/>
  <c r="A397" i="5"/>
  <c r="A398" i="5"/>
  <c r="A399" i="5"/>
  <c r="A400" i="5"/>
  <c r="A401" i="5"/>
  <c r="A402" i="5"/>
  <c r="A403" i="5"/>
  <c r="A404" i="5"/>
  <c r="A405" i="5"/>
  <c r="A406" i="5"/>
  <c r="A407" i="5"/>
  <c r="A408" i="5"/>
  <c r="A409" i="5"/>
  <c r="A410" i="5"/>
  <c r="A411" i="5"/>
  <c r="A412" i="5"/>
  <c r="A413" i="5"/>
  <c r="A414" i="5"/>
  <c r="A415" i="5"/>
  <c r="A416" i="5"/>
  <c r="A417" i="5"/>
  <c r="A418" i="5"/>
  <c r="A419" i="5"/>
  <c r="A420" i="5"/>
  <c r="A421" i="5"/>
  <c r="A422" i="5"/>
  <c r="A423" i="5"/>
  <c r="A424" i="5"/>
  <c r="A425" i="5"/>
  <c r="A426" i="5"/>
  <c r="A427" i="5"/>
  <c r="A428" i="5"/>
  <c r="A429" i="5"/>
  <c r="A430" i="5"/>
  <c r="A431" i="5"/>
  <c r="A432" i="5"/>
  <c r="A433" i="5"/>
  <c r="A434" i="5"/>
  <c r="A435" i="5"/>
  <c r="A436" i="5"/>
  <c r="A437" i="5"/>
  <c r="A438" i="5"/>
  <c r="A439" i="5"/>
  <c r="A440" i="5"/>
  <c r="A441" i="5"/>
  <c r="A442" i="5"/>
  <c r="A443" i="5"/>
  <c r="A444" i="5"/>
  <c r="A445" i="5"/>
  <c r="A446" i="5"/>
  <c r="A447" i="5"/>
  <c r="A448" i="5"/>
  <c r="A449" i="5"/>
  <c r="A450" i="5"/>
  <c r="A451" i="5"/>
  <c r="A452" i="5"/>
  <c r="A453" i="5"/>
  <c r="A454" i="5"/>
  <c r="A455" i="5"/>
  <c r="A456" i="5"/>
  <c r="A457" i="5"/>
  <c r="A458" i="5"/>
  <c r="A459" i="5"/>
  <c r="A460" i="5"/>
  <c r="A461" i="5"/>
  <c r="A462" i="5"/>
  <c r="A463" i="5"/>
  <c r="A464" i="5"/>
  <c r="A465" i="5"/>
  <c r="A466" i="5"/>
  <c r="A467" i="5"/>
  <c r="A468" i="5"/>
  <c r="A469" i="5"/>
  <c r="A470" i="5"/>
  <c r="A471" i="5"/>
  <c r="A472" i="5"/>
  <c r="A473" i="5"/>
  <c r="A474" i="5"/>
  <c r="A475" i="5"/>
  <c r="A476" i="5"/>
  <c r="A477" i="5"/>
  <c r="A478" i="5"/>
  <c r="A479" i="5"/>
  <c r="A480" i="5"/>
  <c r="A481" i="5"/>
  <c r="A482" i="5"/>
  <c r="A483" i="5"/>
  <c r="A484" i="5"/>
  <c r="A485" i="5"/>
  <c r="A486" i="5"/>
  <c r="A487" i="5"/>
  <c r="A488" i="5"/>
  <c r="A489" i="5"/>
  <c r="A490" i="5"/>
  <c r="A491" i="5"/>
  <c r="A492" i="5"/>
  <c r="A493" i="5"/>
  <c r="A494" i="5"/>
  <c r="A495" i="5"/>
  <c r="A496" i="5"/>
  <c r="A497" i="5"/>
  <c r="A498" i="5"/>
  <c r="A499" i="5"/>
  <c r="A500" i="5"/>
  <c r="A501" i="5"/>
  <c r="A502" i="5"/>
  <c r="A503" i="5"/>
  <c r="A504" i="5"/>
  <c r="A505" i="5"/>
  <c r="A506" i="5"/>
  <c r="A507" i="5"/>
  <c r="A508" i="5"/>
  <c r="A509" i="5"/>
  <c r="A510" i="5"/>
  <c r="A511" i="5"/>
  <c r="A512" i="5"/>
  <c r="A513" i="5"/>
  <c r="A514" i="5"/>
  <c r="A515" i="5"/>
  <c r="A516" i="5"/>
  <c r="A517" i="5"/>
  <c r="A518" i="5"/>
  <c r="A519" i="5"/>
  <c r="A520" i="5"/>
  <c r="A521" i="5"/>
  <c r="A522" i="5"/>
  <c r="A523" i="5"/>
  <c r="A524" i="5"/>
  <c r="A525" i="5"/>
  <c r="A526" i="5"/>
  <c r="A527" i="5"/>
  <c r="A528" i="5"/>
  <c r="A529" i="5"/>
  <c r="A530" i="5"/>
  <c r="A531" i="5"/>
  <c r="A532" i="5"/>
  <c r="A533" i="5"/>
  <c r="A534" i="5"/>
  <c r="A535" i="5"/>
  <c r="A536" i="5"/>
  <c r="A537" i="5"/>
  <c r="A538" i="5"/>
  <c r="A539" i="5"/>
  <c r="A540" i="5"/>
  <c r="A541" i="5"/>
  <c r="A542" i="5"/>
  <c r="A543" i="5"/>
  <c r="A544" i="5"/>
  <c r="A545" i="5"/>
  <c r="A546" i="5"/>
  <c r="A547" i="5"/>
  <c r="A548" i="5"/>
  <c r="A549" i="5"/>
  <c r="A550" i="5"/>
  <c r="A551" i="5"/>
  <c r="A552" i="5"/>
  <c r="A553" i="5"/>
  <c r="A554" i="5"/>
  <c r="A555" i="5"/>
  <c r="A556" i="5"/>
  <c r="A557" i="5"/>
  <c r="A558" i="5"/>
  <c r="A559" i="5"/>
  <c r="A560" i="5"/>
  <c r="A561" i="5"/>
  <c r="A562" i="5"/>
  <c r="A563" i="5"/>
  <c r="A564" i="5"/>
  <c r="A565" i="5"/>
  <c r="A566" i="5"/>
  <c r="A567" i="5"/>
  <c r="A568" i="5"/>
  <c r="A569" i="5"/>
  <c r="A570" i="5"/>
  <c r="A571" i="5"/>
  <c r="A572" i="5"/>
  <c r="A573" i="5"/>
  <c r="A574" i="5"/>
  <c r="A575" i="5"/>
  <c r="A576" i="5"/>
  <c r="A577" i="5"/>
  <c r="A578" i="5"/>
  <c r="A579" i="5"/>
  <c r="A580" i="5"/>
  <c r="A581" i="5"/>
  <c r="A582" i="5"/>
  <c r="A583" i="5"/>
  <c r="A584" i="5"/>
  <c r="A585" i="5"/>
  <c r="A586" i="5"/>
  <c r="A587" i="5"/>
  <c r="A588" i="5"/>
  <c r="A589" i="5"/>
  <c r="A590" i="5"/>
  <c r="A591" i="5"/>
  <c r="A592" i="5"/>
  <c r="A593" i="5"/>
  <c r="A594" i="5"/>
  <c r="A595" i="5"/>
  <c r="A596" i="5"/>
  <c r="A597" i="5"/>
  <c r="A598" i="5"/>
  <c r="A599" i="5"/>
  <c r="A600" i="5"/>
  <c r="A601" i="5"/>
  <c r="A602" i="5"/>
  <c r="A603" i="5"/>
  <c r="A604" i="5"/>
  <c r="A605" i="5"/>
  <c r="A606" i="5"/>
  <c r="A607" i="5"/>
  <c r="A608" i="5"/>
  <c r="A609" i="5"/>
  <c r="A610" i="5"/>
  <c r="A611" i="5"/>
  <c r="A612" i="5"/>
  <c r="A613" i="5"/>
  <c r="A614" i="5"/>
  <c r="A615" i="5"/>
  <c r="A616" i="5"/>
  <c r="A617" i="5"/>
  <c r="A618" i="5"/>
  <c r="A619" i="5"/>
  <c r="A620" i="5"/>
  <c r="A621" i="5"/>
  <c r="A622" i="5"/>
  <c r="A623" i="5"/>
  <c r="A624" i="5"/>
  <c r="A625" i="5"/>
  <c r="A626" i="5"/>
  <c r="A627" i="5"/>
  <c r="A628" i="5"/>
  <c r="A629" i="5"/>
  <c r="A630" i="5"/>
  <c r="A631" i="5"/>
  <c r="A632" i="5"/>
  <c r="A633" i="5"/>
  <c r="A634" i="5"/>
  <c r="A635" i="5"/>
  <c r="A636" i="5"/>
  <c r="A637" i="5"/>
  <c r="A638" i="5"/>
  <c r="A639" i="5"/>
  <c r="A640" i="5"/>
  <c r="A641" i="5"/>
  <c r="A642" i="5"/>
  <c r="A643" i="5"/>
  <c r="A644" i="5"/>
  <c r="A645" i="5"/>
  <c r="A646" i="5"/>
  <c r="A647" i="5"/>
  <c r="A648" i="5"/>
  <c r="A649" i="5"/>
  <c r="A650" i="5"/>
  <c r="A651" i="5"/>
  <c r="A652" i="5"/>
  <c r="A653" i="5"/>
  <c r="A654" i="5"/>
  <c r="A655" i="5"/>
  <c r="A656" i="5"/>
  <c r="A657" i="5"/>
  <c r="A658" i="5"/>
  <c r="A659" i="5"/>
  <c r="A660" i="5"/>
  <c r="A661" i="5"/>
  <c r="A662" i="5"/>
  <c r="A663" i="5"/>
  <c r="A664" i="5"/>
  <c r="A665" i="5"/>
  <c r="A666" i="5"/>
  <c r="A667" i="5"/>
  <c r="A668" i="5"/>
  <c r="A669" i="5"/>
  <c r="A670" i="5"/>
  <c r="A671" i="5"/>
  <c r="A672" i="5"/>
  <c r="A673" i="5"/>
  <c r="A674" i="5"/>
  <c r="A675" i="5"/>
  <c r="A676" i="5"/>
  <c r="A677" i="5"/>
  <c r="A678" i="5"/>
  <c r="A679" i="5"/>
  <c r="A680" i="5"/>
  <c r="A681" i="5"/>
  <c r="A682" i="5"/>
  <c r="A683" i="5"/>
  <c r="A684" i="5"/>
  <c r="A685" i="5"/>
  <c r="A686" i="5"/>
  <c r="A687" i="5"/>
  <c r="A688" i="5"/>
  <c r="A689" i="5"/>
  <c r="A690" i="5"/>
  <c r="A691" i="5"/>
  <c r="A692" i="5"/>
  <c r="A693" i="5"/>
  <c r="A694" i="5"/>
  <c r="A695" i="5"/>
  <c r="A696" i="5"/>
  <c r="A697" i="5"/>
  <c r="A698" i="5"/>
  <c r="A699" i="5"/>
  <c r="A700" i="5"/>
  <c r="A701" i="5"/>
  <c r="A702" i="5"/>
  <c r="A703" i="5"/>
  <c r="A704" i="5"/>
  <c r="A705" i="5"/>
  <c r="A706" i="5"/>
  <c r="A707" i="5"/>
  <c r="A708" i="5"/>
  <c r="A709" i="5"/>
  <c r="A710" i="5"/>
  <c r="A711" i="5"/>
  <c r="A712" i="5"/>
  <c r="A713" i="5"/>
  <c r="A714" i="5"/>
  <c r="A715" i="5"/>
  <c r="A716" i="5"/>
  <c r="A717" i="5"/>
  <c r="A718" i="5"/>
  <c r="A719" i="5"/>
  <c r="A720" i="5"/>
  <c r="A721" i="5"/>
  <c r="A722" i="5"/>
  <c r="A723" i="5"/>
  <c r="A724" i="5"/>
  <c r="A725" i="5"/>
  <c r="A726" i="5"/>
  <c r="A727" i="5"/>
  <c r="A728" i="5"/>
  <c r="A729" i="5"/>
  <c r="A730" i="5"/>
  <c r="A731" i="5"/>
  <c r="A732" i="5"/>
  <c r="A733" i="5"/>
  <c r="A734" i="5"/>
  <c r="A735" i="5"/>
  <c r="A736" i="5"/>
  <c r="A737" i="5"/>
  <c r="A738" i="5"/>
  <c r="A739" i="5"/>
  <c r="A740" i="5"/>
  <c r="A741" i="5"/>
  <c r="A742" i="5"/>
  <c r="A743" i="5"/>
  <c r="A744" i="5"/>
  <c r="A745" i="5"/>
  <c r="A746" i="5"/>
  <c r="A747" i="5"/>
  <c r="A748" i="5"/>
  <c r="A749" i="5"/>
  <c r="A750" i="5"/>
  <c r="A751" i="5"/>
  <c r="A752" i="5"/>
  <c r="A753" i="5"/>
  <c r="A754" i="5"/>
  <c r="A755" i="5"/>
  <c r="A756" i="5"/>
  <c r="A757" i="5"/>
  <c r="A758" i="5"/>
  <c r="A759" i="5"/>
  <c r="A760" i="5"/>
  <c r="A761" i="5"/>
  <c r="A762" i="5"/>
  <c r="A763" i="5"/>
  <c r="A764" i="5"/>
  <c r="A765" i="5"/>
  <c r="A766" i="5"/>
  <c r="A767" i="5"/>
  <c r="A768" i="5"/>
  <c r="A769" i="5"/>
  <c r="A770" i="5"/>
  <c r="A771" i="5"/>
  <c r="A772" i="5"/>
  <c r="A773" i="5"/>
  <c r="A774" i="5"/>
  <c r="A775" i="5"/>
  <c r="A776" i="5"/>
  <c r="A777" i="5"/>
  <c r="A778" i="5"/>
  <c r="A779" i="5"/>
  <c r="A780" i="5"/>
  <c r="A781" i="5"/>
  <c r="A782" i="5"/>
  <c r="A783" i="5"/>
  <c r="A784" i="5"/>
  <c r="A785" i="5"/>
  <c r="A786" i="5"/>
  <c r="A787" i="5"/>
  <c r="A788" i="5"/>
  <c r="A789" i="5"/>
  <c r="A790" i="5"/>
  <c r="A791" i="5"/>
  <c r="A792" i="5"/>
  <c r="A793" i="5"/>
  <c r="A794" i="5"/>
  <c r="A795" i="5"/>
  <c r="A796" i="5"/>
  <c r="A797" i="5"/>
  <c r="A798" i="5"/>
  <c r="A799" i="5"/>
  <c r="A800" i="5"/>
  <c r="A801" i="5"/>
  <c r="A802" i="5"/>
  <c r="A803" i="5"/>
  <c r="A804" i="5"/>
  <c r="A805" i="5"/>
  <c r="A806" i="5"/>
  <c r="A807" i="5"/>
  <c r="A808" i="5"/>
  <c r="A809" i="5"/>
  <c r="A810" i="5"/>
  <c r="A811" i="5"/>
  <c r="A812" i="5"/>
  <c r="A813" i="5"/>
  <c r="A814" i="5"/>
  <c r="A815" i="5"/>
  <c r="A816" i="5"/>
  <c r="A817" i="5"/>
  <c r="A818" i="5"/>
  <c r="A819" i="5"/>
  <c r="A820" i="5"/>
  <c r="A821" i="5"/>
  <c r="A822" i="5"/>
  <c r="A823" i="5"/>
  <c r="A824" i="5"/>
  <c r="A825" i="5"/>
  <c r="A826" i="5"/>
  <c r="A827" i="5"/>
  <c r="A828" i="5"/>
  <c r="A829" i="5"/>
  <c r="A830" i="5"/>
  <c r="A831" i="5"/>
  <c r="A832" i="5"/>
  <c r="A833" i="5"/>
  <c r="A834" i="5"/>
  <c r="A835" i="5"/>
  <c r="A836" i="5"/>
  <c r="A837" i="5"/>
  <c r="A838" i="5"/>
  <c r="A839" i="5"/>
  <c r="A840" i="5"/>
  <c r="A841" i="5"/>
  <c r="A842" i="5"/>
  <c r="A843" i="5"/>
  <c r="A844" i="5"/>
  <c r="A845" i="5"/>
  <c r="A846" i="5"/>
  <c r="A847" i="5"/>
  <c r="A848" i="5"/>
  <c r="A849" i="5"/>
  <c r="A850" i="5"/>
  <c r="A851" i="5"/>
  <c r="A852" i="5"/>
  <c r="A853" i="5"/>
  <c r="A854" i="5"/>
  <c r="A855" i="5"/>
  <c r="A856" i="5"/>
  <c r="A857" i="5"/>
  <c r="A858" i="5"/>
  <c r="A859" i="5"/>
  <c r="A860" i="5"/>
  <c r="A861" i="5"/>
  <c r="A862" i="5"/>
  <c r="A863" i="5"/>
  <c r="A864" i="5"/>
  <c r="A865" i="5"/>
  <c r="A866" i="5"/>
  <c r="A867" i="5"/>
  <c r="A868" i="5"/>
  <c r="A869" i="5"/>
  <c r="A870" i="5"/>
  <c r="A871" i="5"/>
  <c r="A872" i="5"/>
  <c r="A873" i="5"/>
  <c r="A874" i="5"/>
  <c r="A875" i="5"/>
  <c r="A876" i="5"/>
  <c r="A877" i="5"/>
  <c r="A878" i="5"/>
  <c r="A879" i="5"/>
  <c r="A880" i="5"/>
  <c r="A881" i="5"/>
  <c r="A882" i="5"/>
  <c r="A883" i="5"/>
  <c r="A884" i="5"/>
  <c r="A885" i="5"/>
  <c r="A886" i="5"/>
  <c r="A887" i="5"/>
  <c r="A888" i="5"/>
  <c r="A889" i="5"/>
  <c r="A890" i="5"/>
  <c r="A891" i="5"/>
  <c r="A892" i="5"/>
  <c r="A893" i="5"/>
  <c r="A894" i="5"/>
  <c r="A895" i="5"/>
  <c r="A896" i="5"/>
  <c r="A897" i="5"/>
  <c r="A898" i="5"/>
  <c r="A899" i="5"/>
  <c r="A900" i="5"/>
  <c r="A901" i="5"/>
  <c r="A902" i="5"/>
  <c r="A903" i="5"/>
  <c r="A904" i="5"/>
  <c r="A905" i="5"/>
  <c r="A906" i="5"/>
  <c r="A907" i="5"/>
  <c r="A908" i="5"/>
  <c r="A909" i="5"/>
  <c r="A910" i="5"/>
  <c r="A911" i="5"/>
  <c r="A912" i="5"/>
  <c r="A913" i="5"/>
  <c r="A914" i="5"/>
  <c r="A915" i="5"/>
  <c r="A916" i="5"/>
  <c r="A917" i="5"/>
  <c r="A918" i="5"/>
  <c r="A919" i="5"/>
  <c r="A920" i="5"/>
  <c r="A921" i="5"/>
  <c r="A922" i="5"/>
  <c r="A923" i="5"/>
  <c r="A924" i="5"/>
  <c r="A925" i="5"/>
  <c r="A926" i="5"/>
  <c r="A927" i="5"/>
  <c r="A928" i="5"/>
  <c r="A929" i="5"/>
  <c r="A930" i="5"/>
  <c r="A931" i="5"/>
  <c r="A932" i="5"/>
  <c r="A933" i="5"/>
  <c r="A934" i="5"/>
  <c r="A935" i="5"/>
  <c r="A936" i="5"/>
  <c r="A937" i="5"/>
  <c r="A938" i="5"/>
  <c r="A939" i="5"/>
  <c r="A940" i="5"/>
  <c r="A941" i="5"/>
  <c r="A942" i="5"/>
  <c r="A943" i="5"/>
  <c r="A944" i="5"/>
  <c r="A945" i="5"/>
  <c r="A946" i="5"/>
  <c r="A947" i="5"/>
  <c r="A948" i="5"/>
  <c r="A949" i="5"/>
  <c r="A950" i="5"/>
  <c r="A951" i="5"/>
  <c r="A952" i="5"/>
  <c r="A953" i="5"/>
  <c r="A954" i="5"/>
  <c r="A955" i="5"/>
  <c r="A956" i="5"/>
  <c r="A957" i="5"/>
  <c r="A958" i="5"/>
  <c r="A959" i="5"/>
  <c r="A960" i="5"/>
  <c r="A961" i="5"/>
  <c r="A962" i="5"/>
  <c r="A963" i="5"/>
  <c r="A964" i="5"/>
  <c r="A965" i="5"/>
  <c r="A966" i="5"/>
  <c r="A967" i="5"/>
  <c r="A968" i="5"/>
  <c r="A969" i="5"/>
  <c r="A970" i="5"/>
  <c r="A971" i="5"/>
  <c r="A972" i="5"/>
  <c r="A973" i="5"/>
  <c r="A974" i="5"/>
  <c r="A975" i="5"/>
  <c r="A976" i="5"/>
  <c r="A977" i="5"/>
  <c r="A978" i="5"/>
  <c r="A979" i="5"/>
  <c r="A980" i="5"/>
  <c r="A981" i="5"/>
  <c r="A982" i="5"/>
  <c r="A983" i="5"/>
  <c r="A984" i="5"/>
  <c r="A985" i="5"/>
  <c r="A986" i="5"/>
  <c r="A987" i="5"/>
  <c r="A988" i="5"/>
  <c r="A989" i="5"/>
  <c r="A990" i="5"/>
  <c r="A991" i="5"/>
  <c r="A992" i="5"/>
  <c r="A993" i="5"/>
  <c r="A994" i="5"/>
  <c r="A995" i="5"/>
  <c r="A996" i="5"/>
  <c r="A997" i="5"/>
  <c r="A998" i="5"/>
  <c r="A999" i="5"/>
  <c r="A1000" i="5"/>
  <c r="A1001" i="5"/>
  <c r="A1002" i="5"/>
  <c r="A1003" i="5"/>
  <c r="A1004" i="5"/>
  <c r="A1005" i="5"/>
  <c r="A1006" i="5"/>
  <c r="A1007" i="5"/>
  <c r="A1008" i="5"/>
  <c r="A1009" i="5"/>
  <c r="A1010" i="5"/>
  <c r="A1011" i="5"/>
  <c r="A1012" i="5"/>
  <c r="A1013" i="5"/>
  <c r="A1014" i="5"/>
  <c r="A1015" i="5"/>
  <c r="A1016" i="5"/>
  <c r="A1017" i="5"/>
  <c r="A1018" i="5"/>
  <c r="A1019" i="5"/>
  <c r="A1020" i="5"/>
  <c r="A1021" i="5"/>
  <c r="A1022" i="5"/>
  <c r="A1023" i="5"/>
  <c r="A1024" i="5"/>
  <c r="A1025" i="5"/>
  <c r="A1026" i="5"/>
  <c r="A1027" i="5"/>
  <c r="A1028" i="5"/>
  <c r="A1029" i="5"/>
  <c r="A1030" i="5"/>
  <c r="A1031" i="5"/>
  <c r="A1032" i="5"/>
  <c r="A1033" i="5"/>
  <c r="A1034" i="5"/>
  <c r="A1035" i="5"/>
  <c r="A1036" i="5"/>
  <c r="A1037" i="5"/>
  <c r="A1038" i="5"/>
  <c r="A1039" i="5"/>
  <c r="A1040" i="5"/>
  <c r="A1041" i="5"/>
  <c r="A1042" i="5"/>
  <c r="A1043" i="5"/>
  <c r="A1044" i="5"/>
  <c r="A1045" i="5"/>
  <c r="A1046" i="5"/>
  <c r="A1047" i="5"/>
  <c r="A1048" i="5"/>
  <c r="A1049" i="5"/>
  <c r="A1050" i="5"/>
  <c r="A1051" i="5"/>
  <c r="A1052" i="5"/>
  <c r="A1053" i="5"/>
  <c r="A1054" i="5"/>
  <c r="A1055" i="5"/>
  <c r="A1056" i="5"/>
  <c r="A1057" i="5"/>
  <c r="A1058" i="5"/>
  <c r="A1059" i="5"/>
  <c r="A1060" i="5"/>
  <c r="A1061" i="5"/>
  <c r="A1062" i="5"/>
  <c r="A1063" i="5"/>
  <c r="A1064" i="5"/>
  <c r="A1065" i="5"/>
  <c r="A1066" i="5"/>
  <c r="A1067" i="5"/>
  <c r="A1068" i="5"/>
  <c r="A1069" i="5"/>
  <c r="A1070" i="5"/>
  <c r="A1071" i="5"/>
  <c r="A1072" i="5"/>
  <c r="A1073" i="5"/>
  <c r="A1074" i="5"/>
  <c r="A1075" i="5"/>
  <c r="A1076" i="5"/>
  <c r="A1077" i="5"/>
  <c r="A1078" i="5"/>
  <c r="A1079" i="5"/>
  <c r="A1080" i="5"/>
  <c r="A1081" i="5"/>
  <c r="A1082" i="5"/>
  <c r="A1083" i="5"/>
  <c r="A1084" i="5"/>
  <c r="A1085" i="5"/>
  <c r="A1086" i="5"/>
  <c r="A1087" i="5"/>
  <c r="A1088" i="5"/>
  <c r="A1089" i="5"/>
  <c r="A1090" i="5"/>
  <c r="A1091" i="5"/>
  <c r="A1092" i="5"/>
  <c r="A1093" i="5"/>
  <c r="A1094" i="5"/>
  <c r="A1095" i="5"/>
  <c r="A1096" i="5"/>
  <c r="A1097" i="5"/>
  <c r="A1098" i="5"/>
  <c r="A1099" i="5"/>
  <c r="A1100" i="5"/>
  <c r="A1101" i="5"/>
  <c r="A1102" i="5"/>
  <c r="A1103" i="5"/>
  <c r="A1104" i="5"/>
  <c r="A1105" i="5"/>
  <c r="A1106" i="5"/>
  <c r="A1107" i="5"/>
  <c r="A1108" i="5"/>
  <c r="A1109" i="5"/>
  <c r="A1110" i="5"/>
  <c r="A1111" i="5"/>
  <c r="A1112" i="5"/>
  <c r="A1113" i="5"/>
  <c r="A1114" i="5"/>
  <c r="A1115" i="5"/>
  <c r="A1116" i="5"/>
  <c r="A1117" i="5"/>
  <c r="A1118" i="5"/>
  <c r="A1119" i="5"/>
  <c r="A1120" i="5"/>
  <c r="A1121" i="5"/>
  <c r="A1122" i="5"/>
  <c r="A1123" i="5"/>
  <c r="A1124" i="5"/>
  <c r="A1125" i="5"/>
  <c r="A1126" i="5"/>
  <c r="A1127" i="5"/>
  <c r="A1128" i="5"/>
  <c r="A1129" i="5"/>
  <c r="A1130" i="5"/>
  <c r="A1131" i="5"/>
  <c r="A1132" i="5"/>
  <c r="A1133" i="5"/>
  <c r="A1134" i="5"/>
  <c r="A1135" i="5"/>
  <c r="A1136" i="5"/>
  <c r="A1137" i="5"/>
  <c r="A1138" i="5"/>
  <c r="A1139" i="5"/>
  <c r="A1140" i="5"/>
  <c r="A1141" i="5"/>
  <c r="A1142" i="5"/>
  <c r="A1143" i="5"/>
  <c r="A1144" i="5"/>
  <c r="A1145" i="5"/>
  <c r="A1146" i="5"/>
  <c r="A1147" i="5"/>
  <c r="A1148" i="5"/>
  <c r="A1149" i="5"/>
  <c r="A1150" i="5"/>
  <c r="A1151" i="5"/>
  <c r="A1152" i="5"/>
  <c r="A1153" i="5"/>
  <c r="A1154" i="5"/>
  <c r="A1155" i="5"/>
  <c r="A1156" i="5"/>
  <c r="A1157" i="5"/>
  <c r="A1158" i="5"/>
  <c r="A1159" i="5"/>
  <c r="A1160" i="5"/>
  <c r="A1161" i="5"/>
  <c r="A1162" i="5"/>
  <c r="A1163" i="5"/>
  <c r="A1164" i="5"/>
  <c r="A1165" i="5"/>
  <c r="A1166" i="5"/>
  <c r="A1167" i="5"/>
  <c r="A1168" i="5"/>
  <c r="A1169" i="5"/>
  <c r="A1170" i="5"/>
  <c r="A1171" i="5"/>
  <c r="A1172" i="5"/>
  <c r="A1173" i="5"/>
  <c r="A1174" i="5"/>
  <c r="A1175" i="5"/>
  <c r="A1176" i="5"/>
  <c r="A1177" i="5"/>
  <c r="A1178" i="5"/>
  <c r="A1179" i="5"/>
  <c r="A1180" i="5"/>
  <c r="A1181" i="5"/>
  <c r="A1182" i="5"/>
  <c r="A1183" i="5"/>
  <c r="A1184" i="5"/>
  <c r="A1185" i="5"/>
  <c r="A1186" i="5"/>
  <c r="A1187" i="5"/>
  <c r="A1188" i="5"/>
  <c r="A1189" i="5"/>
  <c r="A1190" i="5"/>
  <c r="A1191" i="5"/>
  <c r="A1192" i="5"/>
  <c r="A1193" i="5"/>
  <c r="A1194" i="5"/>
  <c r="A1195" i="5"/>
  <c r="A1196" i="5"/>
  <c r="A1197" i="5"/>
  <c r="A1198" i="5"/>
  <c r="A1199" i="5"/>
  <c r="A1200" i="5"/>
  <c r="A1201" i="5"/>
  <c r="A1202" i="5"/>
  <c r="A1203" i="5"/>
  <c r="A1204" i="5"/>
  <c r="A1205" i="5"/>
  <c r="A1206" i="5"/>
  <c r="A1207" i="5"/>
  <c r="A1208" i="5"/>
  <c r="A1209" i="5"/>
  <c r="A1210" i="5"/>
  <c r="A1211" i="5"/>
  <c r="A1212" i="5"/>
  <c r="A1213" i="5"/>
  <c r="A1214" i="5"/>
  <c r="A1215" i="5"/>
  <c r="A1216" i="5"/>
  <c r="A1217" i="5"/>
  <c r="A1218" i="5"/>
  <c r="A1219" i="5"/>
  <c r="A1220" i="5"/>
  <c r="A1221" i="5"/>
  <c r="A1222" i="5"/>
  <c r="A1223" i="5"/>
  <c r="A1224" i="5"/>
  <c r="A1225" i="5"/>
  <c r="A1226" i="5"/>
  <c r="A1227" i="5"/>
  <c r="A1228" i="5"/>
  <c r="A1229" i="5"/>
  <c r="A1230" i="5"/>
  <c r="A1231" i="5"/>
  <c r="A1232" i="5"/>
  <c r="A1233" i="5"/>
  <c r="A1234" i="5"/>
  <c r="A1235" i="5"/>
  <c r="A1236" i="5"/>
  <c r="A1237" i="5"/>
  <c r="A1238" i="5"/>
  <c r="A1239" i="5"/>
  <c r="A1240" i="5"/>
  <c r="A1241" i="5"/>
  <c r="A1242" i="5"/>
  <c r="A1243" i="5"/>
  <c r="A1244" i="5"/>
  <c r="A1245" i="5"/>
  <c r="A1246" i="5"/>
  <c r="A1247" i="5"/>
  <c r="A1248" i="5"/>
  <c r="A1249" i="5"/>
  <c r="A1250" i="5"/>
  <c r="A1251" i="5"/>
  <c r="A1252" i="5"/>
  <c r="A1253" i="5"/>
  <c r="A1254" i="5"/>
  <c r="A1255" i="5"/>
  <c r="A1256" i="5"/>
  <c r="A1257" i="5"/>
  <c r="A1258" i="5"/>
  <c r="A1259" i="5"/>
  <c r="A1260" i="5"/>
  <c r="A1261" i="5"/>
  <c r="A1262" i="5"/>
  <c r="A1263" i="5"/>
  <c r="A1264" i="5"/>
  <c r="A1265" i="5"/>
  <c r="A1266" i="5"/>
  <c r="A1267" i="5"/>
  <c r="A1268" i="5"/>
  <c r="A1269" i="5"/>
  <c r="A1270" i="5"/>
  <c r="A1271" i="5"/>
  <c r="A1272" i="5"/>
  <c r="A1273" i="5"/>
  <c r="A1274" i="5"/>
  <c r="A1275" i="5"/>
  <c r="A1276" i="5"/>
  <c r="A1277" i="5"/>
  <c r="A1278" i="5"/>
  <c r="A1279" i="5"/>
  <c r="A1280" i="5"/>
  <c r="A1281" i="5"/>
  <c r="A1282" i="5"/>
  <c r="A1283" i="5"/>
  <c r="A1284" i="5"/>
  <c r="A1285" i="5"/>
  <c r="A1286" i="5"/>
  <c r="A1287" i="5"/>
  <c r="A1288" i="5"/>
  <c r="A1289" i="5"/>
  <c r="A1290" i="5"/>
  <c r="A1291" i="5"/>
  <c r="A1292" i="5"/>
  <c r="A1293" i="5"/>
  <c r="A1294" i="5"/>
  <c r="A1295" i="5"/>
  <c r="A1296" i="5"/>
  <c r="A1297" i="5"/>
  <c r="A1298" i="5"/>
  <c r="A1299" i="5"/>
  <c r="A1300" i="5"/>
  <c r="A1301" i="5"/>
  <c r="A1302" i="5"/>
  <c r="A1303" i="5"/>
  <c r="A1304" i="5"/>
  <c r="A1305" i="5"/>
  <c r="A1306" i="5"/>
  <c r="A1307" i="5"/>
  <c r="A1308" i="5"/>
  <c r="A1309" i="5"/>
  <c r="A1310" i="5"/>
  <c r="A1311" i="5"/>
  <c r="A1312" i="5"/>
  <c r="A1313" i="5"/>
  <c r="A1314" i="5"/>
  <c r="A1315" i="5"/>
  <c r="A1316" i="5"/>
  <c r="A1317" i="5"/>
  <c r="A1318" i="5"/>
  <c r="A1319" i="5"/>
  <c r="A1320" i="5"/>
  <c r="A1321" i="5"/>
  <c r="A1322" i="5"/>
  <c r="A1323" i="5"/>
  <c r="A1324" i="5"/>
  <c r="A1325" i="5"/>
  <c r="A1326" i="5"/>
  <c r="A1327" i="5"/>
  <c r="A1328" i="5"/>
  <c r="A1329" i="5"/>
  <c r="A1330" i="5"/>
  <c r="A1331" i="5"/>
  <c r="A1332" i="5"/>
  <c r="A1333" i="5"/>
  <c r="A1334" i="5"/>
  <c r="A1335" i="5"/>
  <c r="A1336" i="5"/>
  <c r="A1337" i="5"/>
  <c r="A1338" i="5"/>
  <c r="A1339" i="5"/>
  <c r="A1340" i="5"/>
  <c r="A1341" i="5"/>
  <c r="A1342" i="5"/>
  <c r="A1343" i="5"/>
  <c r="A1344" i="5"/>
  <c r="A1345" i="5"/>
  <c r="A1346" i="5"/>
  <c r="A1347" i="5"/>
  <c r="A1348" i="5"/>
  <c r="A1349" i="5"/>
  <c r="A1350" i="5"/>
  <c r="A1351" i="5"/>
  <c r="A1352" i="5"/>
  <c r="A1353" i="5"/>
  <c r="A1354" i="5"/>
  <c r="A1355" i="5"/>
  <c r="A1356" i="5"/>
  <c r="A1357" i="5"/>
  <c r="A1358" i="5"/>
  <c r="A1359" i="5"/>
  <c r="A1360" i="5"/>
  <c r="A1361" i="5"/>
  <c r="A1362" i="5"/>
  <c r="A1363" i="5"/>
  <c r="A1364" i="5"/>
  <c r="A1365" i="5"/>
  <c r="A1366" i="5"/>
  <c r="A1367" i="5"/>
  <c r="A1368" i="5"/>
  <c r="A1369" i="5"/>
  <c r="A1370" i="5"/>
  <c r="A1371" i="5"/>
  <c r="A1372" i="5"/>
  <c r="A1373" i="5"/>
  <c r="A1374" i="5"/>
  <c r="A1375" i="5"/>
  <c r="A1376" i="5"/>
  <c r="A1377" i="5"/>
  <c r="A1378" i="5"/>
  <c r="A1379" i="5"/>
  <c r="A1380" i="5"/>
  <c r="A1381" i="5"/>
  <c r="A1382" i="5"/>
  <c r="A1383" i="5"/>
  <c r="A1384" i="5"/>
  <c r="A1385" i="5"/>
  <c r="A1386" i="5"/>
  <c r="A1387" i="5"/>
  <c r="A1388" i="5"/>
  <c r="A1389" i="5"/>
  <c r="A1390" i="5"/>
  <c r="A1391" i="5"/>
  <c r="A1392" i="5"/>
  <c r="A1393" i="5"/>
  <c r="A1394" i="5"/>
  <c r="A1395" i="5"/>
  <c r="A1396" i="5"/>
  <c r="A1397" i="5"/>
  <c r="A1398" i="5"/>
  <c r="A1399" i="5"/>
  <c r="A1400" i="5"/>
  <c r="A1401" i="5"/>
  <c r="A1402" i="5"/>
  <c r="A1403" i="5"/>
  <c r="A1404" i="5"/>
  <c r="A1405" i="5"/>
  <c r="A1406" i="5"/>
  <c r="A1407" i="5"/>
  <c r="A1408" i="5"/>
  <c r="A1409" i="5"/>
  <c r="A1410" i="5"/>
  <c r="A1411" i="5"/>
  <c r="A1412" i="5"/>
  <c r="A1413" i="5"/>
  <c r="A1414" i="5"/>
  <c r="A1415" i="5"/>
  <c r="A1416" i="5"/>
  <c r="A1417" i="5"/>
  <c r="A1418" i="5"/>
  <c r="A1419" i="5"/>
  <c r="A1420" i="5"/>
  <c r="A1421" i="5"/>
  <c r="A1422" i="5"/>
  <c r="A1423" i="5"/>
  <c r="A1424" i="5"/>
  <c r="A1425" i="5"/>
  <c r="A1426" i="5"/>
  <c r="A1427" i="5"/>
  <c r="A1428" i="5"/>
  <c r="A1429" i="5"/>
  <c r="A1430" i="5"/>
  <c r="A1431" i="5"/>
  <c r="A1432" i="5"/>
  <c r="A1433" i="5"/>
  <c r="A1434" i="5"/>
  <c r="A1435" i="5"/>
  <c r="A1436" i="5"/>
  <c r="A1437" i="5"/>
  <c r="A1438" i="5"/>
  <c r="A1439" i="5"/>
  <c r="A1440" i="5"/>
  <c r="A1441" i="5"/>
  <c r="A1442" i="5"/>
  <c r="A1443" i="5"/>
  <c r="A1444" i="5"/>
  <c r="A1445" i="5"/>
  <c r="A1446" i="5"/>
  <c r="A1447" i="5"/>
  <c r="A1448" i="5"/>
  <c r="A1449" i="5"/>
  <c r="A1450" i="5"/>
  <c r="A1451" i="5"/>
  <c r="A1452" i="5"/>
  <c r="A1453" i="5"/>
  <c r="A1454" i="5"/>
  <c r="A1455" i="5"/>
  <c r="A1456" i="5"/>
  <c r="A1457" i="5"/>
  <c r="A1458" i="5"/>
  <c r="A1459" i="5"/>
  <c r="A1460" i="5"/>
  <c r="A1461" i="5"/>
  <c r="A1462" i="5"/>
  <c r="A1463" i="5"/>
  <c r="A1464" i="5"/>
  <c r="A1465" i="5"/>
  <c r="A1466" i="5"/>
  <c r="A1467" i="5"/>
  <c r="A1468" i="5"/>
  <c r="A1469" i="5"/>
  <c r="A1470" i="5"/>
  <c r="A1471" i="5"/>
  <c r="A1472" i="5"/>
  <c r="A1473" i="5"/>
  <c r="A1474" i="5"/>
  <c r="A1475" i="5"/>
  <c r="A1476" i="5"/>
  <c r="A1477" i="5"/>
  <c r="A1478" i="5"/>
  <c r="A1479" i="5"/>
  <c r="A1480" i="5"/>
  <c r="A1481" i="5"/>
  <c r="A1482" i="5"/>
  <c r="A1483" i="5"/>
  <c r="A1484" i="5"/>
  <c r="A1485" i="5"/>
  <c r="A1486" i="5"/>
  <c r="A1487" i="5"/>
  <c r="A1488" i="5"/>
  <c r="A1489" i="5"/>
  <c r="A1490" i="5"/>
  <c r="A1491" i="5"/>
  <c r="A1492" i="5"/>
  <c r="A1493" i="5"/>
  <c r="A1494" i="5"/>
  <c r="A1495" i="5"/>
  <c r="A1496" i="5"/>
  <c r="A1497" i="5"/>
  <c r="A1498" i="5"/>
  <c r="A1499" i="5"/>
  <c r="A1500" i="5"/>
  <c r="A1501" i="5"/>
  <c r="A1502" i="5"/>
  <c r="A1503" i="5"/>
  <c r="A1504" i="5"/>
  <c r="A1505" i="5"/>
  <c r="A1506" i="5"/>
  <c r="A1507" i="5"/>
  <c r="A1508" i="5"/>
  <c r="A1509" i="5"/>
  <c r="A1510" i="5"/>
  <c r="A1511" i="5"/>
  <c r="A1512" i="5"/>
  <c r="A1513" i="5"/>
  <c r="A1514" i="5"/>
  <c r="A1515" i="5"/>
  <c r="A1516" i="5"/>
  <c r="A1517" i="5"/>
  <c r="A1518" i="5"/>
  <c r="A1519" i="5"/>
  <c r="A1520" i="5"/>
  <c r="A1521" i="5"/>
  <c r="A1522" i="5"/>
  <c r="A1523" i="5"/>
  <c r="A1524" i="5"/>
  <c r="A1525" i="5"/>
  <c r="A1526" i="5"/>
  <c r="A1527" i="5"/>
  <c r="A1528" i="5"/>
  <c r="A1529" i="5"/>
  <c r="A1530" i="5"/>
  <c r="A1531" i="5"/>
  <c r="A1532" i="5"/>
  <c r="A1533" i="5"/>
  <c r="A1534" i="5"/>
  <c r="A1535" i="5"/>
  <c r="A1536" i="5"/>
  <c r="A1537" i="5"/>
  <c r="A1538" i="5"/>
  <c r="A1539" i="5"/>
  <c r="A1540" i="5"/>
  <c r="A1541" i="5"/>
  <c r="A1542" i="5"/>
  <c r="A1543" i="5"/>
  <c r="A1544" i="5"/>
  <c r="A1545" i="5"/>
  <c r="A1546" i="5"/>
  <c r="A1547" i="5"/>
  <c r="A1548" i="5"/>
  <c r="A1549" i="5"/>
  <c r="A1550" i="5"/>
  <c r="A1551" i="5"/>
  <c r="A1552" i="5"/>
  <c r="A1553" i="5"/>
  <c r="A1554" i="5"/>
  <c r="A1555" i="5"/>
  <c r="A1556" i="5"/>
  <c r="A1557" i="5"/>
  <c r="A1558" i="5"/>
  <c r="A1559" i="5"/>
  <c r="A1560" i="5"/>
  <c r="A1561" i="5"/>
  <c r="A1562" i="5"/>
  <c r="A1563" i="5"/>
  <c r="A1564" i="5"/>
  <c r="A1565" i="5"/>
  <c r="A1566" i="5"/>
  <c r="A1567" i="5"/>
  <c r="A1568" i="5"/>
  <c r="A1569" i="5"/>
  <c r="A1570" i="5"/>
  <c r="A1571" i="5"/>
  <c r="A1572" i="5"/>
  <c r="A1573" i="5"/>
  <c r="A1574" i="5"/>
  <c r="A1575" i="5"/>
  <c r="A1576" i="5"/>
  <c r="A1577" i="5"/>
  <c r="A1578" i="5"/>
  <c r="A1579" i="5"/>
  <c r="A1580" i="5"/>
  <c r="A1581" i="5"/>
  <c r="A1582" i="5"/>
  <c r="A1583" i="5"/>
  <c r="A1584" i="5"/>
  <c r="A1585" i="5"/>
  <c r="A1586" i="5"/>
  <c r="A1587" i="5"/>
  <c r="A1588" i="5"/>
  <c r="A1589" i="5"/>
  <c r="A1590" i="5"/>
  <c r="A1591" i="5"/>
  <c r="A1592" i="5"/>
  <c r="A1593" i="5"/>
  <c r="A1594" i="5"/>
  <c r="A1595" i="5"/>
  <c r="A1596" i="5"/>
  <c r="A1597" i="5"/>
  <c r="A1598" i="5"/>
  <c r="A1599" i="5"/>
  <c r="A1600" i="5"/>
  <c r="A1601" i="5"/>
  <c r="A1602" i="5"/>
  <c r="A1603" i="5"/>
  <c r="A1604" i="5"/>
  <c r="A1605" i="5"/>
  <c r="A1606" i="5"/>
  <c r="A1607" i="5"/>
  <c r="A1608" i="5"/>
  <c r="A1609" i="5"/>
  <c r="A1610" i="5"/>
  <c r="A1611" i="5"/>
  <c r="A1612" i="5"/>
  <c r="A1613" i="5"/>
  <c r="A1614" i="5"/>
  <c r="A1615" i="5"/>
  <c r="A1616" i="5"/>
  <c r="A1617" i="5"/>
  <c r="A1618" i="5"/>
  <c r="A1619" i="5"/>
  <c r="A1620" i="5"/>
  <c r="A1621" i="5"/>
  <c r="A1622" i="5"/>
  <c r="A1623" i="5"/>
  <c r="A1624" i="5"/>
  <c r="A1625" i="5"/>
  <c r="A1626" i="5"/>
  <c r="A1627" i="5"/>
  <c r="A1628" i="5"/>
  <c r="A1629" i="5"/>
  <c r="A1630" i="5"/>
  <c r="A1631" i="5"/>
  <c r="A1632" i="5"/>
  <c r="A1633" i="5"/>
  <c r="A1634" i="5"/>
  <c r="A1635" i="5"/>
  <c r="A1636" i="5"/>
  <c r="A1637" i="5"/>
  <c r="A1638" i="5"/>
  <c r="A1639" i="5"/>
  <c r="A1640" i="5"/>
  <c r="A1641" i="5"/>
  <c r="A1642" i="5"/>
  <c r="A1643" i="5"/>
  <c r="A1644" i="5"/>
  <c r="A1645" i="5"/>
  <c r="A1646" i="5"/>
  <c r="A1647" i="5"/>
  <c r="A1648" i="5"/>
  <c r="A1649" i="5"/>
  <c r="A1650" i="5"/>
  <c r="A1651" i="5"/>
  <c r="A1652" i="5"/>
  <c r="A1653" i="5"/>
  <c r="A1654" i="5"/>
  <c r="A1655" i="5"/>
  <c r="A1656" i="5"/>
  <c r="A1657" i="5"/>
  <c r="A1658" i="5"/>
  <c r="A1659" i="5"/>
  <c r="A1660" i="5"/>
  <c r="A1661" i="5"/>
  <c r="A1662" i="5"/>
  <c r="A1663" i="5"/>
  <c r="A1664" i="5"/>
  <c r="A1665" i="5"/>
  <c r="A1666" i="5"/>
  <c r="A1667" i="5"/>
  <c r="A1668" i="5"/>
  <c r="A1669" i="5"/>
  <c r="A1670" i="5"/>
  <c r="A1671" i="5"/>
  <c r="A1672" i="5"/>
  <c r="A1673" i="5"/>
  <c r="A1674" i="5"/>
  <c r="A1675" i="5"/>
  <c r="A1676" i="5"/>
  <c r="A1677" i="5"/>
  <c r="A1678" i="5"/>
  <c r="A1679" i="5"/>
  <c r="A1680" i="5"/>
  <c r="A1681" i="5"/>
  <c r="A1682" i="5"/>
  <c r="A1683" i="5"/>
  <c r="A1684" i="5"/>
  <c r="A1685" i="5"/>
  <c r="A1686" i="5"/>
  <c r="A1687" i="5"/>
  <c r="A1688" i="5"/>
  <c r="A1689" i="5"/>
  <c r="A1690" i="5"/>
  <c r="A1691" i="5"/>
  <c r="A1692" i="5"/>
  <c r="A1693" i="5"/>
  <c r="A1694" i="5"/>
  <c r="A1695" i="5"/>
  <c r="A1696" i="5"/>
  <c r="A1697" i="5"/>
  <c r="A1698" i="5"/>
  <c r="A1699" i="5"/>
  <c r="A1700" i="5"/>
  <c r="A1701" i="5"/>
  <c r="A1702" i="5"/>
  <c r="A1703" i="5"/>
  <c r="A1704" i="5"/>
  <c r="A1705" i="5"/>
  <c r="A1706" i="5"/>
  <c r="A1707" i="5"/>
  <c r="A1708" i="5"/>
  <c r="A1709" i="5"/>
  <c r="A1710" i="5"/>
  <c r="A1711" i="5"/>
  <c r="A1712" i="5"/>
  <c r="A1713" i="5"/>
  <c r="A1714" i="5"/>
  <c r="A1715" i="5"/>
  <c r="A1716" i="5"/>
  <c r="A1717" i="5"/>
  <c r="A1718" i="5"/>
  <c r="A1719" i="5"/>
  <c r="A1720" i="5"/>
  <c r="A1721" i="5"/>
  <c r="A1722" i="5"/>
  <c r="A1723" i="5"/>
  <c r="A1724" i="5"/>
  <c r="A1725" i="5"/>
  <c r="A1726" i="5"/>
  <c r="A1727" i="5"/>
  <c r="A1728" i="5"/>
  <c r="A1729" i="5"/>
  <c r="A1730" i="5"/>
  <c r="A1731" i="5"/>
  <c r="A1732" i="5"/>
  <c r="A1733" i="5"/>
  <c r="A1734" i="5"/>
  <c r="A1735" i="5"/>
  <c r="A1736" i="5"/>
  <c r="A1737" i="5"/>
  <c r="A1738" i="5"/>
  <c r="A1739" i="5"/>
  <c r="A1740" i="5"/>
  <c r="A1741" i="5"/>
  <c r="A1742" i="5"/>
  <c r="A1743" i="5"/>
  <c r="A1744" i="5"/>
  <c r="A1745" i="5"/>
  <c r="A1746" i="5"/>
  <c r="A1747" i="5"/>
  <c r="A1748" i="5"/>
  <c r="A1749" i="5"/>
  <c r="A1750" i="5"/>
  <c r="A1751" i="5"/>
  <c r="A1752" i="5"/>
  <c r="A1753" i="5"/>
  <c r="A1754" i="5"/>
  <c r="A1755" i="5"/>
  <c r="A1756" i="5"/>
  <c r="A1757" i="5"/>
  <c r="A1758" i="5"/>
  <c r="A1759" i="5"/>
  <c r="A1760" i="5"/>
  <c r="A1761" i="5"/>
  <c r="A1762" i="5"/>
  <c r="A1763" i="5"/>
  <c r="A1764" i="5"/>
  <c r="A1765" i="5"/>
  <c r="A1766" i="5"/>
  <c r="A1767" i="5"/>
  <c r="A1768" i="5"/>
  <c r="A1769" i="5"/>
  <c r="A1770" i="5"/>
  <c r="A1771" i="5"/>
  <c r="A1772" i="5"/>
  <c r="A1773" i="5"/>
  <c r="A1774" i="5"/>
  <c r="A1775" i="5"/>
  <c r="A1776" i="5"/>
  <c r="A1777" i="5"/>
  <c r="A1778" i="5"/>
  <c r="A1779" i="5"/>
  <c r="A1780" i="5"/>
  <c r="A1781" i="5"/>
  <c r="A1782" i="5"/>
  <c r="A1783" i="5"/>
  <c r="A1784" i="5"/>
  <c r="A1785" i="5"/>
  <c r="A1786" i="5"/>
  <c r="A1787" i="5"/>
  <c r="A1788" i="5"/>
  <c r="A1789" i="5"/>
  <c r="A1790" i="5"/>
  <c r="A1791" i="5"/>
  <c r="A1792" i="5"/>
  <c r="A1793" i="5"/>
  <c r="A1794" i="5"/>
  <c r="A1795" i="5"/>
  <c r="A1796" i="5"/>
  <c r="A1797" i="5"/>
  <c r="A1798" i="5"/>
  <c r="A1799" i="5"/>
  <c r="A1800" i="5"/>
  <c r="A1801" i="5"/>
  <c r="A1802" i="5"/>
  <c r="A1803" i="5"/>
  <c r="A1804" i="5"/>
  <c r="A1805" i="5"/>
  <c r="A1806" i="5"/>
  <c r="A1807" i="5"/>
  <c r="A1808" i="5"/>
  <c r="A1809" i="5"/>
  <c r="A1810" i="5"/>
  <c r="A1811" i="5"/>
  <c r="A1812" i="5"/>
  <c r="A1813" i="5"/>
  <c r="A1814" i="5"/>
  <c r="A1815" i="5"/>
  <c r="A1816" i="5"/>
  <c r="A1817" i="5"/>
  <c r="A1818" i="5"/>
  <c r="A1819" i="5"/>
  <c r="A1820" i="5"/>
  <c r="A1821" i="5"/>
  <c r="A1822" i="5"/>
  <c r="A1823" i="5"/>
  <c r="A1824" i="5"/>
  <c r="A1825" i="5"/>
  <c r="A1826" i="5"/>
  <c r="A1827" i="5"/>
  <c r="A1828" i="5"/>
  <c r="A1829" i="5"/>
  <c r="A1830" i="5"/>
  <c r="A1831" i="5"/>
  <c r="A1832" i="5"/>
  <c r="A1833" i="5"/>
  <c r="A1834" i="5"/>
  <c r="A1835" i="5"/>
  <c r="A1836" i="5"/>
  <c r="A1837" i="5"/>
  <c r="A1838" i="5"/>
  <c r="A1839" i="5"/>
  <c r="A1840" i="5"/>
  <c r="A1841" i="5"/>
  <c r="A1842" i="5"/>
  <c r="A1843" i="5"/>
  <c r="A1844" i="5"/>
  <c r="A1845" i="5"/>
  <c r="A1846" i="5"/>
  <c r="A1847" i="5"/>
  <c r="A1848" i="5"/>
  <c r="A1849" i="5"/>
  <c r="A1850" i="5"/>
  <c r="A1851" i="5"/>
  <c r="A1852" i="5"/>
  <c r="A1853" i="5"/>
  <c r="A1854" i="5"/>
  <c r="A1855" i="5"/>
  <c r="A1856" i="5"/>
  <c r="A1857" i="5"/>
  <c r="A1858" i="5"/>
  <c r="A1859" i="5"/>
  <c r="A1860" i="5"/>
  <c r="A1861" i="5"/>
  <c r="A1862" i="5"/>
  <c r="A1863" i="5"/>
  <c r="A1864" i="5"/>
  <c r="A1865" i="5"/>
  <c r="A1866" i="5"/>
  <c r="A1867" i="5"/>
  <c r="A1868" i="5"/>
  <c r="A1869" i="5"/>
  <c r="A1870" i="5"/>
  <c r="A1871" i="5"/>
  <c r="A1872" i="5"/>
  <c r="A1873" i="5"/>
  <c r="A1874" i="5"/>
  <c r="A1875" i="5"/>
  <c r="A1876" i="5"/>
  <c r="A1877" i="5"/>
  <c r="A1878" i="5"/>
  <c r="A1879" i="5"/>
  <c r="A1880" i="5"/>
  <c r="A1881" i="5"/>
  <c r="A1882" i="5"/>
  <c r="A1883" i="5"/>
  <c r="A1884" i="5"/>
  <c r="A1885" i="5"/>
  <c r="A1886" i="5"/>
  <c r="A1887" i="5"/>
  <c r="A1888" i="5"/>
  <c r="A1889" i="5"/>
  <c r="A1890" i="5"/>
  <c r="A1891" i="5"/>
  <c r="A1892" i="5"/>
  <c r="A1893" i="5"/>
  <c r="A1894" i="5"/>
  <c r="A1895" i="5"/>
  <c r="A1896" i="5"/>
  <c r="A1897" i="5"/>
  <c r="A1898" i="5"/>
  <c r="A1899" i="5"/>
  <c r="A1900" i="5"/>
  <c r="A1901" i="5"/>
  <c r="A1902" i="5"/>
  <c r="A1903" i="5"/>
  <c r="A1904" i="5"/>
  <c r="A1905" i="5"/>
  <c r="A1906" i="5"/>
  <c r="A1907" i="5"/>
  <c r="A1908" i="5"/>
  <c r="A1909" i="5"/>
  <c r="A1910" i="5"/>
  <c r="A1911" i="5"/>
  <c r="A1912" i="5"/>
  <c r="A1913" i="5"/>
  <c r="A1914" i="5"/>
  <c r="A1915" i="5"/>
  <c r="A1916" i="5"/>
  <c r="A1917" i="5"/>
  <c r="A1918" i="5"/>
  <c r="A1919" i="5"/>
  <c r="A1920" i="5"/>
  <c r="A1921" i="5"/>
  <c r="A1922" i="5"/>
  <c r="A1923" i="5"/>
  <c r="A1924" i="5"/>
  <c r="A1925" i="5"/>
  <c r="A1926" i="5"/>
  <c r="A1927" i="5"/>
  <c r="A1928" i="5"/>
  <c r="A1929" i="5"/>
  <c r="A1930" i="5"/>
  <c r="A1931" i="5"/>
  <c r="A1932" i="5"/>
  <c r="A1933" i="5"/>
  <c r="A1934" i="5"/>
  <c r="A1935" i="5"/>
  <c r="A1936" i="5"/>
  <c r="A1937" i="5"/>
  <c r="A1938" i="5"/>
  <c r="A1939" i="5"/>
  <c r="A1940" i="5"/>
  <c r="A1941" i="5"/>
  <c r="A1942" i="5"/>
  <c r="A1943" i="5"/>
  <c r="A1944" i="5"/>
  <c r="A1945" i="5"/>
  <c r="A1946" i="5"/>
  <c r="A1947" i="5"/>
  <c r="A1948" i="5"/>
  <c r="A1949" i="5"/>
  <c r="A1950" i="5"/>
  <c r="A1951" i="5"/>
  <c r="A1952" i="5"/>
  <c r="A1953" i="5"/>
  <c r="A1954" i="5"/>
  <c r="A1955" i="5"/>
  <c r="A1956" i="5"/>
  <c r="A1957" i="5"/>
  <c r="A1958" i="5"/>
  <c r="A1959" i="5"/>
  <c r="A1960" i="5"/>
  <c r="A1961" i="5"/>
  <c r="A1962" i="5"/>
  <c r="A1963" i="5"/>
  <c r="A1964" i="5"/>
  <c r="A1965" i="5"/>
  <c r="A1966" i="5"/>
  <c r="A1967" i="5"/>
  <c r="A1968" i="5"/>
  <c r="A1969" i="5"/>
  <c r="A1970" i="5"/>
  <c r="A1971" i="5"/>
  <c r="A1972" i="5"/>
  <c r="A1973" i="5"/>
  <c r="A1974" i="5"/>
  <c r="A1975" i="5"/>
  <c r="A1976" i="5"/>
  <c r="A1977" i="5"/>
  <c r="A1978" i="5"/>
  <c r="A1979" i="5"/>
  <c r="A1980" i="5"/>
  <c r="A1981" i="5"/>
  <c r="A1982" i="5"/>
  <c r="A1983" i="5"/>
  <c r="A1984" i="5"/>
  <c r="A1985" i="5"/>
  <c r="A1986" i="5"/>
  <c r="A1987" i="5"/>
  <c r="A1988" i="5"/>
  <c r="A1989" i="5"/>
  <c r="A1990" i="5"/>
  <c r="A1991" i="5"/>
  <c r="A1992" i="5"/>
  <c r="A1993" i="5"/>
  <c r="A1994" i="5"/>
  <c r="A1995" i="5"/>
  <c r="A1996" i="5"/>
  <c r="A1997" i="5"/>
  <c r="A1998" i="5"/>
  <c r="A1999" i="5"/>
  <c r="A2000" i="5"/>
  <c r="A2001" i="5"/>
  <c r="A2002" i="5"/>
  <c r="A2003" i="5"/>
  <c r="A2004" i="5"/>
  <c r="A2005" i="5"/>
  <c r="A2006" i="5"/>
  <c r="A2007" i="5"/>
  <c r="A2008" i="5"/>
  <c r="A2009" i="5"/>
  <c r="A2010" i="5"/>
  <c r="A2011" i="5"/>
  <c r="A2012" i="5"/>
  <c r="A2013" i="5"/>
  <c r="A2014" i="5"/>
  <c r="A2015" i="5"/>
  <c r="A2016" i="5"/>
  <c r="A2017" i="5"/>
  <c r="A2018" i="5"/>
  <c r="A2019" i="5"/>
  <c r="A2020" i="5"/>
  <c r="A2021" i="5"/>
  <c r="A2022" i="5"/>
  <c r="A3" i="5"/>
  <c r="F2022" i="5"/>
  <c r="F2021" i="5"/>
  <c r="F2020" i="5"/>
  <c r="F2019" i="5"/>
  <c r="F2018" i="5"/>
  <c r="F2017" i="5"/>
  <c r="F2016" i="5"/>
  <c r="F2014" i="5"/>
  <c r="F2013" i="5"/>
  <c r="F2012" i="5"/>
  <c r="F2011" i="5"/>
  <c r="F2010" i="5"/>
  <c r="F2009" i="5"/>
  <c r="F2008" i="5"/>
  <c r="F2007" i="5"/>
  <c r="F2006" i="5"/>
  <c r="F2005" i="5"/>
  <c r="F2004" i="5"/>
  <c r="F2003" i="5"/>
  <c r="F2002" i="5"/>
  <c r="F2001" i="5"/>
  <c r="F2000" i="5"/>
  <c r="F1999" i="5"/>
  <c r="F1998" i="5"/>
  <c r="F1997" i="5"/>
  <c r="F1996" i="5"/>
  <c r="F1995" i="5"/>
  <c r="F1994" i="5"/>
  <c r="F1993" i="5"/>
  <c r="F1992" i="5"/>
  <c r="F1991" i="5"/>
  <c r="F1990" i="5"/>
  <c r="F1989" i="5"/>
  <c r="F1988" i="5"/>
  <c r="F1987" i="5"/>
  <c r="F1986" i="5"/>
  <c r="F1985" i="5"/>
  <c r="F1984" i="5"/>
  <c r="F1983" i="5"/>
  <c r="F1982" i="5"/>
  <c r="F1981" i="5"/>
  <c r="F1980" i="5"/>
  <c r="F1979" i="5"/>
  <c r="F1978" i="5"/>
  <c r="F1977" i="5"/>
  <c r="F1976" i="5"/>
  <c r="F1975" i="5"/>
  <c r="F1974" i="5"/>
  <c r="F1973" i="5"/>
  <c r="F1972" i="5"/>
  <c r="F1971" i="5"/>
  <c r="F1970" i="5"/>
  <c r="F1969" i="5"/>
  <c r="F1968" i="5"/>
  <c r="F1967" i="5"/>
  <c r="F1966" i="5"/>
  <c r="F1965" i="5"/>
  <c r="F1964" i="5"/>
  <c r="F1963" i="5"/>
  <c r="F1962" i="5"/>
  <c r="F1961" i="5"/>
  <c r="F1959" i="5"/>
  <c r="F1958" i="5"/>
  <c r="F1957" i="5"/>
  <c r="F1956" i="5"/>
  <c r="F1955" i="5"/>
  <c r="F1954" i="5"/>
  <c r="F1953" i="5"/>
  <c r="F1952" i="5"/>
  <c r="F1951" i="5"/>
  <c r="F1950" i="5"/>
  <c r="F1949" i="5"/>
  <c r="F1947" i="5"/>
  <c r="F1946" i="5"/>
  <c r="F1945" i="5"/>
  <c r="F1944" i="5"/>
  <c r="F1943" i="5"/>
  <c r="F1942" i="5"/>
  <c r="F1941" i="5"/>
  <c r="F1940" i="5"/>
  <c r="F1939" i="5"/>
  <c r="F1938" i="5"/>
  <c r="F1937" i="5"/>
  <c r="F1936" i="5"/>
  <c r="F1935" i="5"/>
  <c r="F1934" i="5"/>
  <c r="F1933" i="5"/>
  <c r="F1932" i="5"/>
  <c r="F1931" i="5"/>
  <c r="F1930" i="5"/>
  <c r="F1929" i="5"/>
  <c r="F1928" i="5"/>
  <c r="F1927" i="5"/>
  <c r="F1926" i="5"/>
  <c r="F1925" i="5"/>
  <c r="F1924" i="5"/>
  <c r="F1923" i="5"/>
  <c r="F1922" i="5"/>
  <c r="F1921" i="5"/>
  <c r="F1920" i="5"/>
  <c r="F1919" i="5"/>
  <c r="F1918" i="5"/>
  <c r="F1917" i="5"/>
  <c r="F1916" i="5"/>
  <c r="F1915" i="5"/>
  <c r="F1914" i="5"/>
  <c r="F1913" i="5"/>
  <c r="F1912" i="5"/>
  <c r="F1911" i="5"/>
  <c r="F1910" i="5"/>
  <c r="F1909" i="5"/>
  <c r="F1908" i="5"/>
  <c r="F1907" i="5"/>
  <c r="F1906" i="5"/>
  <c r="F1905" i="5"/>
  <c r="F1904" i="5"/>
  <c r="F1903" i="5"/>
  <c r="F1902" i="5"/>
  <c r="F1901" i="5"/>
  <c r="F1900" i="5"/>
  <c r="F1899" i="5"/>
  <c r="F1898" i="5"/>
  <c r="F1897" i="5"/>
  <c r="F1896" i="5"/>
  <c r="F1895" i="5"/>
  <c r="F1894" i="5"/>
  <c r="F1893" i="5"/>
  <c r="F1892" i="5"/>
  <c r="F1891" i="5"/>
  <c r="F1890" i="5"/>
  <c r="F1889" i="5"/>
  <c r="F1888" i="5"/>
  <c r="F1887" i="5"/>
  <c r="F1886" i="5"/>
  <c r="F1885" i="5"/>
  <c r="F1884" i="5"/>
  <c r="F1883" i="5"/>
  <c r="F1882" i="5"/>
  <c r="F1881" i="5"/>
  <c r="F1880" i="5"/>
  <c r="F1879" i="5"/>
  <c r="F1878" i="5"/>
  <c r="F1877" i="5"/>
  <c r="F1876" i="5"/>
  <c r="F1875" i="5"/>
  <c r="F1874" i="5"/>
  <c r="F1873" i="5"/>
  <c r="F1872" i="5"/>
  <c r="F1871" i="5"/>
  <c r="F1870" i="5"/>
  <c r="F1869" i="5"/>
  <c r="F1868" i="5"/>
  <c r="F1867" i="5"/>
  <c r="F1866" i="5"/>
  <c r="F1865" i="5"/>
  <c r="F1864" i="5"/>
  <c r="F1863" i="5"/>
  <c r="F1862" i="5"/>
  <c r="F1861" i="5"/>
  <c r="F1860" i="5"/>
  <c r="F1859" i="5"/>
  <c r="F1858" i="5"/>
  <c r="F1857" i="5"/>
  <c r="F1856" i="5"/>
  <c r="F1855" i="5"/>
  <c r="F1854" i="5"/>
  <c r="F1853" i="5"/>
  <c r="F1852" i="5"/>
  <c r="F1851" i="5"/>
  <c r="F1850" i="5"/>
  <c r="F1849" i="5"/>
  <c r="F1848" i="5"/>
  <c r="F1847" i="5"/>
  <c r="F1846" i="5"/>
  <c r="F1845" i="5"/>
  <c r="F1844" i="5"/>
  <c r="F1843" i="5"/>
  <c r="F1842" i="5"/>
  <c r="F1841" i="5"/>
  <c r="F1840" i="5"/>
  <c r="F1839" i="5"/>
  <c r="F1838" i="5"/>
  <c r="F1837" i="5"/>
  <c r="F1836" i="5"/>
  <c r="F1835" i="5"/>
  <c r="F1834" i="5"/>
  <c r="F1833" i="5"/>
  <c r="F1832" i="5"/>
  <c r="F1831" i="5"/>
  <c r="F1830" i="5"/>
  <c r="F1829" i="5"/>
  <c r="F1828" i="5"/>
  <c r="F1827" i="5"/>
  <c r="F1826" i="5"/>
  <c r="F1825" i="5"/>
  <c r="F1824" i="5"/>
  <c r="F1823" i="5"/>
  <c r="F1822" i="5"/>
  <c r="F1821" i="5"/>
  <c r="F1820" i="5"/>
  <c r="F1819" i="5"/>
  <c r="F1818" i="5"/>
  <c r="F1817" i="5"/>
  <c r="F1816" i="5"/>
  <c r="F1815" i="5"/>
  <c r="F1814" i="5"/>
  <c r="F1813" i="5"/>
  <c r="F1812" i="5"/>
  <c r="F1811" i="5"/>
  <c r="F1810" i="5"/>
  <c r="F1809" i="5"/>
  <c r="F1808" i="5"/>
  <c r="F1807" i="5"/>
  <c r="F1806" i="5"/>
  <c r="F1805" i="5"/>
  <c r="F1804" i="5"/>
  <c r="F1803" i="5"/>
  <c r="F1802" i="5"/>
  <c r="F1801" i="5"/>
  <c r="F1800" i="5"/>
  <c r="F1799" i="5"/>
  <c r="F1798" i="5"/>
  <c r="F1797" i="5"/>
  <c r="F1796" i="5"/>
  <c r="F1795" i="5"/>
  <c r="F1794" i="5"/>
  <c r="F1793" i="5"/>
  <c r="F1792" i="5"/>
  <c r="F1791" i="5"/>
  <c r="F1790" i="5"/>
  <c r="F1789" i="5"/>
  <c r="F1788" i="5"/>
  <c r="F1787" i="5"/>
  <c r="F1786" i="5"/>
  <c r="F1785" i="5"/>
  <c r="F1784" i="5"/>
  <c r="F1783" i="5"/>
  <c r="F1782" i="5"/>
  <c r="F1781" i="5"/>
  <c r="F1780" i="5"/>
  <c r="F1779" i="5"/>
  <c r="F1778" i="5"/>
  <c r="F1777" i="5"/>
  <c r="F1776" i="5"/>
  <c r="F1775" i="5"/>
  <c r="F1774" i="5"/>
  <c r="F1773" i="5"/>
  <c r="F1772" i="5"/>
  <c r="F1771" i="5"/>
  <c r="F1770" i="5"/>
  <c r="F1769" i="5"/>
  <c r="F1768" i="5"/>
  <c r="F1767" i="5"/>
  <c r="F1766" i="5"/>
  <c r="F1765" i="5"/>
  <c r="F1764" i="5"/>
  <c r="F1763" i="5"/>
  <c r="F1761" i="5"/>
  <c r="F1759" i="5"/>
  <c r="F1758" i="5"/>
  <c r="F1757" i="5"/>
  <c r="F1756" i="5"/>
  <c r="F1755" i="5"/>
  <c r="F1754" i="5"/>
  <c r="F1753" i="5"/>
  <c r="F1751" i="5"/>
  <c r="F1750" i="5"/>
  <c r="F1749" i="5"/>
  <c r="F1748" i="5"/>
  <c r="F1747" i="5"/>
  <c r="F1746" i="5"/>
  <c r="F1744" i="5"/>
  <c r="F1743" i="5"/>
  <c r="F1741" i="5"/>
  <c r="F1740" i="5"/>
  <c r="F1739" i="5"/>
  <c r="F1738" i="5"/>
  <c r="F1737" i="5"/>
  <c r="F1736" i="5"/>
  <c r="F1734" i="5"/>
  <c r="F1733" i="5"/>
  <c r="F1732" i="5"/>
  <c r="F1730" i="5"/>
  <c r="F1729" i="5"/>
  <c r="F1728" i="5"/>
  <c r="F1727" i="5"/>
  <c r="F1726" i="5"/>
  <c r="F1725" i="5"/>
  <c r="F1723" i="5"/>
  <c r="F1721" i="5"/>
  <c r="F1720" i="5"/>
  <c r="F1719" i="5"/>
  <c r="F1718" i="5"/>
  <c r="F1717" i="5"/>
  <c r="F1716" i="5"/>
  <c r="F1713" i="5"/>
  <c r="F1712" i="5"/>
  <c r="F1711" i="5"/>
  <c r="F1710" i="5"/>
  <c r="F1709" i="5"/>
  <c r="F1707" i="5"/>
  <c r="F1705" i="5"/>
  <c r="F1704" i="5"/>
  <c r="F1703" i="5"/>
  <c r="F1702" i="5"/>
  <c r="F1701" i="5"/>
  <c r="F1700" i="5"/>
  <c r="F1698" i="5"/>
  <c r="F1697" i="5"/>
  <c r="F1696" i="5"/>
  <c r="F1694" i="5"/>
  <c r="F1693" i="5"/>
  <c r="F1692" i="5"/>
  <c r="F1691" i="5"/>
  <c r="F1689" i="5"/>
  <c r="F1688" i="5"/>
  <c r="F1687" i="5"/>
  <c r="F1686" i="5"/>
  <c r="F1684" i="5"/>
  <c r="F1683" i="5"/>
  <c r="F1682" i="5"/>
  <c r="F1680" i="5"/>
  <c r="F1679" i="5"/>
  <c r="F1677" i="5"/>
  <c r="F1676" i="5"/>
  <c r="F1674" i="5"/>
  <c r="F1672" i="5"/>
  <c r="F1671" i="5"/>
  <c r="F1670" i="5"/>
  <c r="F1669" i="5"/>
  <c r="F1668" i="5"/>
  <c r="F1667" i="5"/>
  <c r="F1666" i="5"/>
  <c r="F1665" i="5"/>
  <c r="F1664" i="5"/>
  <c r="F1663" i="5"/>
  <c r="F1662" i="5"/>
  <c r="F1661" i="5"/>
  <c r="F1660" i="5"/>
  <c r="F1659" i="5"/>
  <c r="F1658" i="5"/>
  <c r="F1657" i="5"/>
  <c r="F1656" i="5"/>
  <c r="F1655" i="5"/>
  <c r="F1654" i="5"/>
  <c r="F1653" i="5"/>
  <c r="F1652" i="5"/>
  <c r="F1651" i="5"/>
  <c r="F1650" i="5"/>
  <c r="F1649" i="5"/>
  <c r="F1648" i="5"/>
  <c r="F1647" i="5"/>
  <c r="F1646" i="5"/>
  <c r="F1645" i="5"/>
  <c r="F1644" i="5"/>
  <c r="F1643" i="5"/>
  <c r="F1642" i="5"/>
  <c r="F1641" i="5"/>
  <c r="F1640" i="5"/>
  <c r="F1639" i="5"/>
  <c r="F1638" i="5"/>
  <c r="F1637" i="5"/>
  <c r="F1636" i="5"/>
  <c r="F1635" i="5"/>
  <c r="F1634" i="5"/>
  <c r="F1633" i="5"/>
  <c r="F1632" i="5"/>
  <c r="F1631" i="5"/>
  <c r="F1630" i="5"/>
  <c r="F1629" i="5"/>
  <c r="F1628" i="5"/>
  <c r="F1627" i="5"/>
  <c r="F1626" i="5"/>
  <c r="F1625" i="5"/>
  <c r="F1624" i="5"/>
  <c r="F1623" i="5"/>
  <c r="F1622" i="5"/>
  <c r="F1621" i="5"/>
  <c r="F1620" i="5"/>
  <c r="F1619" i="5"/>
  <c r="F1618" i="5"/>
  <c r="F1617" i="5"/>
  <c r="F1616" i="5"/>
  <c r="F1615" i="5"/>
  <c r="F1614" i="5"/>
  <c r="F1613" i="5"/>
  <c r="F1612" i="5"/>
  <c r="F1611" i="5"/>
  <c r="F1610" i="5"/>
  <c r="F1609" i="5"/>
  <c r="F1608" i="5"/>
  <c r="F1607" i="5"/>
  <c r="F1606" i="5"/>
  <c r="F1605" i="5"/>
  <c r="F1604" i="5"/>
  <c r="F1603" i="5"/>
  <c r="F1602" i="5"/>
  <c r="F1601" i="5"/>
  <c r="F1600" i="5"/>
  <c r="F1599" i="5"/>
  <c r="F1598" i="5"/>
  <c r="F1597" i="5"/>
  <c r="F1596" i="5"/>
  <c r="F1595" i="5"/>
  <c r="F1594" i="5"/>
  <c r="F1593" i="5"/>
  <c r="F1592" i="5"/>
  <c r="F1591" i="5"/>
  <c r="F1590" i="5"/>
  <c r="F1589" i="5"/>
  <c r="F1588" i="5"/>
  <c r="F1587" i="5"/>
  <c r="F1586" i="5"/>
  <c r="F1585" i="5"/>
  <c r="F1584" i="5"/>
  <c r="F1583" i="5"/>
  <c r="F1582" i="5"/>
  <c r="F1581" i="5"/>
  <c r="F1580" i="5"/>
  <c r="F1579" i="5"/>
  <c r="F1578" i="5"/>
  <c r="F1577" i="5"/>
  <c r="F1576" i="5"/>
  <c r="F1575" i="5"/>
  <c r="F1574" i="5"/>
  <c r="F1573" i="5"/>
  <c r="F1572" i="5"/>
  <c r="F1571" i="5"/>
  <c r="F1570" i="5"/>
  <c r="F1569" i="5"/>
  <c r="F1568" i="5"/>
  <c r="F1567" i="5"/>
  <c r="F1566" i="5"/>
  <c r="F1565" i="5"/>
  <c r="F1564" i="5"/>
  <c r="F1563" i="5"/>
  <c r="F1562" i="5"/>
  <c r="F1561" i="5"/>
  <c r="F1560" i="5"/>
  <c r="F1559" i="5"/>
  <c r="F1558" i="5"/>
  <c r="F1557" i="5"/>
  <c r="F1556" i="5"/>
  <c r="F1555" i="5"/>
  <c r="F1554" i="5"/>
  <c r="F1553" i="5"/>
  <c r="F1552" i="5"/>
  <c r="F1551" i="5"/>
  <c r="F1550" i="5"/>
  <c r="F1549" i="5"/>
  <c r="F1548" i="5"/>
  <c r="F1547" i="5"/>
  <c r="F1546" i="5"/>
  <c r="F1545" i="5"/>
  <c r="F1544" i="5"/>
  <c r="F1543" i="5"/>
  <c r="F1542" i="5"/>
  <c r="F1541" i="5"/>
  <c r="F1540" i="5"/>
  <c r="F1539" i="5"/>
  <c r="F1538" i="5"/>
  <c r="F1537" i="5"/>
  <c r="F1536" i="5"/>
  <c r="F1535" i="5"/>
  <c r="F1534" i="5"/>
  <c r="F1533" i="5"/>
  <c r="F1532" i="5"/>
  <c r="F1531" i="5"/>
  <c r="F1530" i="5"/>
  <c r="F1529" i="5"/>
  <c r="F1528" i="5"/>
  <c r="F1527" i="5"/>
  <c r="F1526" i="5"/>
  <c r="F1525" i="5"/>
  <c r="F1524" i="5"/>
  <c r="F1523" i="5"/>
  <c r="F1522" i="5"/>
  <c r="F1521" i="5"/>
  <c r="F1520" i="5"/>
  <c r="F1519" i="5"/>
  <c r="F1518" i="5"/>
  <c r="F1517" i="5"/>
  <c r="F1516" i="5"/>
  <c r="F1515" i="5"/>
  <c r="F1514" i="5"/>
  <c r="F1513" i="5"/>
  <c r="F1512" i="5"/>
  <c r="F1511" i="5"/>
  <c r="F1510" i="5"/>
  <c r="F1509" i="5"/>
  <c r="F1508" i="5"/>
  <c r="F1507" i="5"/>
  <c r="F1506" i="5"/>
  <c r="F1505" i="5"/>
  <c r="F1504" i="5"/>
  <c r="F1503" i="5"/>
  <c r="F1502" i="5"/>
  <c r="F1501" i="5"/>
  <c r="F1500" i="5"/>
  <c r="F1499" i="5"/>
  <c r="F1498" i="5"/>
  <c r="F1497" i="5"/>
  <c r="F1496" i="5"/>
  <c r="F1495" i="5"/>
  <c r="F1494" i="5"/>
  <c r="F1493" i="5"/>
  <c r="F1492" i="5"/>
  <c r="F1491" i="5"/>
  <c r="F1490" i="5"/>
  <c r="F1489" i="5"/>
  <c r="F1488" i="5"/>
  <c r="F1487" i="5"/>
  <c r="F1486" i="5"/>
  <c r="F1485" i="5"/>
  <c r="F1484" i="5"/>
  <c r="F1483" i="5"/>
  <c r="F1482" i="5"/>
  <c r="F1481" i="5"/>
  <c r="F1480" i="5"/>
  <c r="F1479" i="5"/>
  <c r="F1478" i="5"/>
  <c r="F1477" i="5"/>
  <c r="F1476" i="5"/>
  <c r="F1475" i="5"/>
  <c r="F1474" i="5"/>
  <c r="F1473" i="5"/>
  <c r="F1472" i="5"/>
  <c r="F1471" i="5"/>
  <c r="F1470" i="5"/>
  <c r="F1469" i="5"/>
  <c r="F1468" i="5"/>
  <c r="F1467" i="5"/>
  <c r="F1466" i="5"/>
  <c r="F1465" i="5"/>
  <c r="F1464" i="5"/>
  <c r="F1463" i="5"/>
  <c r="F1462" i="5"/>
  <c r="F1461" i="5"/>
  <c r="F1460" i="5"/>
  <c r="F1459" i="5"/>
  <c r="F1458" i="5"/>
  <c r="F1457" i="5"/>
  <c r="F1456" i="5"/>
  <c r="F1455" i="5"/>
  <c r="F1454" i="5"/>
  <c r="F1453" i="5"/>
  <c r="F1452" i="5"/>
  <c r="F1451" i="5"/>
  <c r="F1450" i="5"/>
  <c r="F1449" i="5"/>
  <c r="F1448" i="5"/>
  <c r="F1447" i="5"/>
  <c r="F1446" i="5"/>
  <c r="F1445" i="5"/>
  <c r="F1444" i="5"/>
  <c r="F1443" i="5"/>
  <c r="F1442" i="5"/>
  <c r="F1441" i="5"/>
  <c r="F1440" i="5"/>
  <c r="F1439" i="5"/>
  <c r="F1438" i="5"/>
  <c r="F1437" i="5"/>
  <c r="F1436" i="5"/>
  <c r="F1435" i="5"/>
  <c r="F1434" i="5"/>
  <c r="F1433" i="5"/>
  <c r="F1432" i="5"/>
  <c r="F1431" i="5"/>
  <c r="F1430" i="5"/>
  <c r="F1429" i="5"/>
  <c r="F1428" i="5"/>
  <c r="F1427" i="5"/>
  <c r="F1426" i="5"/>
  <c r="F1425" i="5"/>
  <c r="F1424" i="5"/>
  <c r="F1423" i="5"/>
  <c r="F1422" i="5"/>
  <c r="F1421" i="5"/>
  <c r="F1420" i="5"/>
  <c r="F1419" i="5"/>
  <c r="F1418" i="5"/>
  <c r="F1417" i="5"/>
  <c r="F1416" i="5"/>
  <c r="F1415" i="5"/>
  <c r="F1414" i="5"/>
  <c r="F1413" i="5"/>
  <c r="F1412" i="5"/>
  <c r="F1411" i="5"/>
  <c r="F1410" i="5"/>
  <c r="F1409" i="5"/>
  <c r="F1408" i="5"/>
  <c r="F1407" i="5"/>
  <c r="F1406" i="5"/>
  <c r="F1405" i="5"/>
  <c r="F1404" i="5"/>
  <c r="F1403" i="5"/>
  <c r="F1402" i="5"/>
  <c r="F1401" i="5"/>
  <c r="F1400" i="5"/>
  <c r="F1399" i="5"/>
  <c r="F1398" i="5"/>
  <c r="F1397" i="5"/>
  <c r="F1396" i="5"/>
  <c r="F1395" i="5"/>
  <c r="F1394" i="5"/>
  <c r="F1393" i="5"/>
  <c r="F1392" i="5"/>
  <c r="F1391" i="5"/>
  <c r="F1390" i="5"/>
  <c r="F1389" i="5"/>
  <c r="F1388" i="5"/>
  <c r="F1387" i="5"/>
  <c r="F1386" i="5"/>
  <c r="F1385" i="5"/>
  <c r="F1384" i="5"/>
  <c r="F1383" i="5"/>
  <c r="F1382" i="5"/>
  <c r="F1381" i="5"/>
  <c r="F1380" i="5"/>
  <c r="F1379" i="5"/>
  <c r="F1378" i="5"/>
  <c r="F1377" i="5"/>
  <c r="F1376" i="5"/>
  <c r="F1375" i="5"/>
  <c r="F1374" i="5"/>
  <c r="F1373" i="5"/>
  <c r="F1372" i="5"/>
  <c r="F1371" i="5"/>
  <c r="F1370" i="5"/>
  <c r="F1369" i="5"/>
  <c r="F1368" i="5"/>
  <c r="F1367" i="5"/>
  <c r="F1366" i="5"/>
  <c r="F1365" i="5"/>
  <c r="F1364" i="5"/>
  <c r="F1363" i="5"/>
  <c r="F1362" i="5"/>
  <c r="F1361" i="5"/>
  <c r="F1360" i="5"/>
  <c r="F1359" i="5"/>
  <c r="F1358" i="5"/>
  <c r="F1357" i="5"/>
  <c r="F1356" i="5"/>
  <c r="F1355" i="5"/>
  <c r="F1354" i="5"/>
  <c r="F1353" i="5"/>
  <c r="F1352" i="5"/>
  <c r="F1351" i="5"/>
  <c r="F1350" i="5"/>
  <c r="F1349" i="5"/>
  <c r="F1348" i="5"/>
  <c r="F1347" i="5"/>
  <c r="F1346" i="5"/>
  <c r="F1345" i="5"/>
  <c r="F1344" i="5"/>
  <c r="F1343" i="5"/>
  <c r="F1342" i="5"/>
  <c r="F1341" i="5"/>
  <c r="F1340" i="5"/>
  <c r="F1339" i="5"/>
  <c r="F1338" i="5"/>
  <c r="F1337" i="5"/>
  <c r="F1336" i="5"/>
  <c r="F1335" i="5"/>
  <c r="F1334" i="5"/>
  <c r="F1333" i="5"/>
  <c r="F1332" i="5"/>
  <c r="F1331" i="5"/>
  <c r="F1330" i="5"/>
  <c r="F1329" i="5"/>
  <c r="F1328" i="5"/>
  <c r="F1327" i="5"/>
  <c r="F1326" i="5"/>
  <c r="F1325" i="5"/>
  <c r="F1324" i="5"/>
  <c r="F1323" i="5"/>
  <c r="F1322" i="5"/>
  <c r="F1321" i="5"/>
  <c r="F1320" i="5"/>
  <c r="F1319" i="5"/>
  <c r="F1318" i="5"/>
  <c r="F1317" i="5"/>
  <c r="F1316" i="5"/>
  <c r="F1315" i="5"/>
  <c r="F1314" i="5"/>
  <c r="F1313" i="5"/>
  <c r="F1312" i="5"/>
  <c r="F1311" i="5"/>
  <c r="F1310" i="5"/>
  <c r="F1309" i="5"/>
  <c r="F1308" i="5"/>
  <c r="F1307" i="5"/>
  <c r="F1306" i="5"/>
  <c r="F1305" i="5"/>
  <c r="F1304" i="5"/>
  <c r="F1303" i="5"/>
  <c r="F1302" i="5"/>
  <c r="F1301" i="5"/>
  <c r="F1300" i="5"/>
  <c r="F1299" i="5"/>
  <c r="F1297" i="5"/>
  <c r="F1296" i="5"/>
  <c r="F1295" i="5"/>
  <c r="F1294" i="5"/>
  <c r="F1293" i="5"/>
  <c r="F1292" i="5"/>
  <c r="F1291" i="5"/>
  <c r="F1290" i="5"/>
  <c r="F1288" i="5"/>
  <c r="F1287" i="5"/>
  <c r="F1286" i="5"/>
  <c r="F1285" i="5"/>
  <c r="F1284" i="5"/>
  <c r="F1283" i="5"/>
  <c r="F1282" i="5"/>
  <c r="F1281" i="5"/>
  <c r="F1280" i="5"/>
  <c r="F1279" i="5"/>
  <c r="F1278" i="5"/>
  <c r="F1277" i="5"/>
  <c r="F1275" i="5"/>
  <c r="F1274" i="5"/>
  <c r="F1273" i="5"/>
  <c r="F1272" i="5"/>
  <c r="F1271" i="5"/>
  <c r="F1270" i="5"/>
  <c r="F1269" i="5"/>
  <c r="F1268" i="5"/>
  <c r="F1267" i="5"/>
  <c r="F1266" i="5"/>
  <c r="F1264" i="5"/>
  <c r="F1263" i="5"/>
  <c r="F1262" i="5"/>
  <c r="F1260" i="5"/>
  <c r="F1259" i="5"/>
  <c r="F1257" i="5"/>
  <c r="F1256" i="5"/>
  <c r="F1254" i="5"/>
  <c r="F1253" i="5"/>
  <c r="F1252" i="5"/>
  <c r="F1250" i="5"/>
  <c r="F1249" i="5"/>
  <c r="F1248" i="5"/>
  <c r="F1246" i="5"/>
  <c r="F1245" i="5"/>
  <c r="F1244" i="5"/>
  <c r="F1243" i="5"/>
  <c r="F1242" i="5"/>
  <c r="F1241" i="5"/>
  <c r="F1240" i="5"/>
  <c r="F1239" i="5"/>
  <c r="F1238" i="5"/>
  <c r="F1237" i="5"/>
  <c r="F1235" i="5"/>
  <c r="F1234" i="5"/>
  <c r="F1233" i="5"/>
  <c r="F1232" i="5"/>
  <c r="F1231" i="5"/>
  <c r="F1230" i="5"/>
  <c r="F1228" i="5"/>
  <c r="F1227" i="5"/>
  <c r="F1226" i="5"/>
  <c r="F1225" i="5"/>
  <c r="F1224" i="5"/>
  <c r="F1223" i="5"/>
  <c r="F1222" i="5"/>
  <c r="F1221" i="5"/>
  <c r="F1220" i="5"/>
  <c r="F1219" i="5"/>
  <c r="F1218" i="5"/>
  <c r="F1217" i="5"/>
  <c r="F1216" i="5"/>
  <c r="F1215" i="5"/>
  <c r="F1214" i="5"/>
  <c r="F1213" i="5"/>
  <c r="F1212" i="5"/>
  <c r="F1211" i="5"/>
  <c r="F1210" i="5"/>
  <c r="F1209" i="5"/>
  <c r="F1208" i="5"/>
  <c r="F1206" i="5"/>
  <c r="F1205" i="5"/>
  <c r="F1204" i="5"/>
  <c r="F1203" i="5"/>
  <c r="F1202" i="5"/>
  <c r="F1201" i="5"/>
  <c r="F1200" i="5"/>
  <c r="F1199" i="5"/>
  <c r="F1198" i="5"/>
  <c r="F1197" i="5"/>
  <c r="F1196" i="5"/>
  <c r="F1195" i="5"/>
  <c r="F1194" i="5"/>
  <c r="F1192" i="5"/>
  <c r="F1191" i="5"/>
  <c r="F1190" i="5"/>
  <c r="F1188" i="5"/>
  <c r="F1187" i="5"/>
  <c r="F1186" i="5"/>
  <c r="F1185" i="5"/>
  <c r="F1184" i="5"/>
  <c r="F1182" i="5"/>
  <c r="F1181" i="5"/>
  <c r="F1180" i="5"/>
  <c r="F1179" i="5"/>
  <c r="F1178" i="5"/>
  <c r="F1177" i="5"/>
  <c r="F1176" i="5"/>
  <c r="F1175" i="5"/>
  <c r="F1174" i="5"/>
  <c r="F1173" i="5"/>
  <c r="F1172" i="5"/>
  <c r="F1171" i="5"/>
  <c r="F1170" i="5"/>
  <c r="F1169" i="5"/>
  <c r="F1168" i="5"/>
  <c r="F1167" i="5"/>
  <c r="F1166" i="5"/>
  <c r="F1165" i="5"/>
  <c r="F1164" i="5"/>
  <c r="F1163" i="5"/>
  <c r="F1162" i="5"/>
  <c r="F1161" i="5"/>
  <c r="F1160" i="5"/>
  <c r="F1159" i="5"/>
  <c r="F1158" i="5"/>
  <c r="F1157" i="5"/>
  <c r="F1156" i="5"/>
  <c r="F1155" i="5"/>
  <c r="F1154" i="5"/>
  <c r="F1153" i="5"/>
  <c r="F1152" i="5"/>
  <c r="F1151" i="5"/>
  <c r="F1150" i="5"/>
  <c r="F1149" i="5"/>
  <c r="F1148" i="5"/>
  <c r="F1147" i="5"/>
  <c r="F1146" i="5"/>
  <c r="F1145" i="5"/>
  <c r="F1144" i="5"/>
  <c r="F1143" i="5"/>
  <c r="F1142" i="5"/>
  <c r="F1141" i="5"/>
  <c r="F1140" i="5"/>
  <c r="F1139" i="5"/>
  <c r="F1138" i="5"/>
  <c r="F1137" i="5"/>
  <c r="F1136" i="5"/>
  <c r="F1135" i="5"/>
  <c r="F1134" i="5"/>
  <c r="F1133" i="5"/>
  <c r="F1132" i="5"/>
  <c r="F1131" i="5"/>
  <c r="F1130" i="5"/>
  <c r="F1129" i="5"/>
  <c r="F1128" i="5"/>
  <c r="F1127" i="5"/>
  <c r="F1126" i="5"/>
  <c r="F1125" i="5"/>
  <c r="F1124" i="5"/>
  <c r="F1123" i="5"/>
  <c r="F1122" i="5"/>
  <c r="F1121" i="5"/>
  <c r="F1120" i="5"/>
  <c r="F1119" i="5"/>
  <c r="F1118" i="5"/>
  <c r="F1117" i="5"/>
  <c r="F1116" i="5"/>
  <c r="F1115" i="5"/>
  <c r="F1114" i="5"/>
  <c r="F1113" i="5"/>
  <c r="F1112" i="5"/>
  <c r="F1111" i="5"/>
  <c r="F1110" i="5"/>
  <c r="F1109" i="5"/>
  <c r="F1108" i="5"/>
  <c r="F1107" i="5"/>
  <c r="F1106" i="5"/>
  <c r="F1105" i="5"/>
  <c r="F1104" i="5"/>
  <c r="F1103" i="5"/>
  <c r="F1102" i="5"/>
  <c r="F1101" i="5"/>
  <c r="F1100" i="5"/>
  <c r="F1099" i="5"/>
  <c r="F1098" i="5"/>
  <c r="F1097" i="5"/>
  <c r="F1096" i="5"/>
  <c r="F1095" i="5"/>
  <c r="F1094" i="5"/>
  <c r="F1093" i="5"/>
  <c r="F1092" i="5"/>
  <c r="F1091" i="5"/>
  <c r="F1090" i="5"/>
  <c r="F1089" i="5"/>
  <c r="F1088" i="5"/>
  <c r="F1087" i="5"/>
  <c r="F1086" i="5"/>
  <c r="F1085" i="5"/>
  <c r="F1084" i="5"/>
  <c r="F1083" i="5"/>
  <c r="F1082" i="5"/>
  <c r="F1081" i="5"/>
  <c r="F1080" i="5"/>
  <c r="F1079" i="5"/>
  <c r="F1078" i="5"/>
  <c r="F1077" i="5"/>
  <c r="F1076" i="5"/>
  <c r="F1075" i="5"/>
  <c r="F1074" i="5"/>
  <c r="F1073" i="5"/>
  <c r="F1072" i="5"/>
  <c r="F1071" i="5"/>
  <c r="F1070" i="5"/>
  <c r="F1069" i="5"/>
  <c r="F1068" i="5"/>
  <c r="F1066" i="5"/>
  <c r="F1065" i="5"/>
  <c r="F1064" i="5"/>
  <c r="F1062" i="5"/>
  <c r="F1061" i="5"/>
  <c r="F1059" i="5"/>
  <c r="F1058" i="5"/>
  <c r="F1057" i="5"/>
  <c r="F1056" i="5"/>
  <c r="F1054" i="5"/>
  <c r="F1053" i="5"/>
  <c r="F1052" i="5"/>
  <c r="F1050" i="5"/>
  <c r="F1049" i="5"/>
  <c r="F1048" i="5"/>
  <c r="F1047" i="5"/>
  <c r="F1046" i="5"/>
  <c r="F1045" i="5"/>
  <c r="F1044" i="5"/>
  <c r="F1043" i="5"/>
  <c r="F1041" i="5"/>
  <c r="F1040" i="5"/>
  <c r="F1039" i="5"/>
  <c r="F1038" i="5"/>
  <c r="F1037" i="5"/>
  <c r="F1036" i="5"/>
  <c r="F1035" i="5"/>
  <c r="F1033" i="5"/>
  <c r="F1031" i="5"/>
  <c r="F1030" i="5"/>
  <c r="F1029" i="5"/>
  <c r="F1027" i="5"/>
  <c r="F1026" i="5"/>
  <c r="F1025" i="5"/>
  <c r="F1024" i="5"/>
  <c r="F1023" i="5"/>
  <c r="F1022" i="5"/>
  <c r="F1021" i="5"/>
  <c r="F1020" i="5"/>
  <c r="F1019" i="5"/>
  <c r="F1018" i="5"/>
  <c r="F1017" i="5"/>
  <c r="F1016" i="5"/>
  <c r="F1015" i="5"/>
  <c r="F1014" i="5"/>
  <c r="F1013" i="5"/>
  <c r="F1012" i="5"/>
  <c r="F1011" i="5"/>
  <c r="F1010" i="5"/>
  <c r="F1009" i="5"/>
  <c r="F1008" i="5"/>
  <c r="F1007" i="5"/>
  <c r="F1006" i="5"/>
  <c r="F1005" i="5"/>
  <c r="F1004" i="5"/>
  <c r="F1003" i="5"/>
  <c r="F1002" i="5"/>
  <c r="F1001" i="5"/>
  <c r="F1000" i="5"/>
  <c r="F999" i="5"/>
  <c r="F998" i="5"/>
  <c r="F997" i="5"/>
  <c r="F996" i="5"/>
  <c r="F995" i="5"/>
  <c r="F994" i="5"/>
  <c r="F993" i="5"/>
  <c r="F992" i="5"/>
  <c r="F991" i="5"/>
  <c r="F990" i="5"/>
  <c r="F989" i="5"/>
  <c r="F988" i="5"/>
  <c r="F987" i="5"/>
  <c r="F986" i="5"/>
  <c r="F985" i="5"/>
  <c r="F984" i="5"/>
  <c r="F983" i="5"/>
  <c r="F982" i="5"/>
  <c r="F981" i="5"/>
  <c r="F980" i="5"/>
  <c r="F979" i="5"/>
  <c r="F978" i="5"/>
  <c r="F977" i="5"/>
  <c r="F976" i="5"/>
  <c r="F975" i="5"/>
  <c r="F974" i="5"/>
  <c r="F973" i="5"/>
  <c r="F972" i="5"/>
  <c r="F971" i="5"/>
  <c r="F970" i="5"/>
  <c r="F969" i="5"/>
  <c r="F968" i="5"/>
  <c r="F967" i="5"/>
  <c r="F966" i="5"/>
  <c r="F965" i="5"/>
  <c r="F964" i="5"/>
  <c r="F963" i="5"/>
  <c r="F962" i="5"/>
  <c r="F961" i="5"/>
  <c r="F960" i="5"/>
  <c r="F959" i="5"/>
  <c r="F958" i="5"/>
  <c r="F957" i="5"/>
  <c r="F956" i="5"/>
  <c r="F955" i="5"/>
  <c r="F954" i="5"/>
  <c r="F953" i="5"/>
  <c r="F952" i="5"/>
  <c r="F951" i="5"/>
  <c r="F950" i="5"/>
  <c r="F949" i="5"/>
  <c r="F948" i="5"/>
  <c r="F947" i="5"/>
  <c r="F946" i="5"/>
  <c r="F945" i="5"/>
  <c r="F944" i="5"/>
  <c r="F943" i="5"/>
  <c r="F942" i="5"/>
  <c r="F941" i="5"/>
  <c r="F940" i="5"/>
  <c r="F939" i="5"/>
  <c r="F938" i="5"/>
  <c r="F937" i="5"/>
  <c r="F936" i="5"/>
  <c r="F935" i="5"/>
  <c r="F934" i="5"/>
  <c r="F933" i="5"/>
  <c r="F932" i="5"/>
  <c r="F931" i="5"/>
  <c r="F930" i="5"/>
  <c r="F929" i="5"/>
  <c r="F928" i="5"/>
  <c r="F927" i="5"/>
  <c r="F926" i="5"/>
  <c r="F925" i="5"/>
  <c r="F924" i="5"/>
  <c r="F923" i="5"/>
  <c r="F922" i="5"/>
  <c r="F921" i="5"/>
  <c r="F920" i="5"/>
  <c r="F919" i="5"/>
  <c r="F918" i="5"/>
  <c r="F917" i="5"/>
  <c r="F916" i="5"/>
  <c r="F915" i="5"/>
  <c r="F914" i="5"/>
  <c r="F913" i="5"/>
  <c r="F912" i="5"/>
  <c r="F911" i="5"/>
  <c r="F910" i="5"/>
  <c r="F909" i="5"/>
  <c r="F908" i="5"/>
  <c r="F907" i="5"/>
  <c r="F906" i="5"/>
  <c r="F905" i="5"/>
  <c r="F904" i="5"/>
  <c r="F903" i="5"/>
  <c r="F902" i="5"/>
  <c r="F901" i="5"/>
  <c r="F900" i="5"/>
  <c r="F899" i="5"/>
  <c r="F898" i="5"/>
  <c r="F897" i="5"/>
  <c r="F896" i="5"/>
  <c r="F895" i="5"/>
  <c r="F894" i="5"/>
  <c r="F893" i="5"/>
  <c r="F892" i="5"/>
  <c r="F891" i="5"/>
  <c r="F890" i="5"/>
  <c r="F889" i="5"/>
  <c r="F888" i="5"/>
  <c r="F887" i="5"/>
  <c r="F886" i="5"/>
  <c r="F885" i="5"/>
  <c r="F884" i="5"/>
  <c r="F883" i="5"/>
  <c r="F882" i="5"/>
  <c r="F881" i="5"/>
  <c r="F880" i="5"/>
  <c r="F879" i="5"/>
  <c r="F878" i="5"/>
  <c r="F877" i="5"/>
  <c r="F876" i="5"/>
  <c r="F875" i="5"/>
  <c r="F874" i="5"/>
  <c r="F873" i="5"/>
  <c r="F872" i="5"/>
  <c r="F871" i="5"/>
  <c r="F870" i="5"/>
  <c r="F869" i="5"/>
  <c r="F868" i="5"/>
  <c r="F867" i="5"/>
  <c r="F866" i="5"/>
  <c r="F865" i="5"/>
  <c r="F864" i="5"/>
  <c r="F863" i="5"/>
  <c r="F862" i="5"/>
  <c r="F861" i="5"/>
  <c r="F860" i="5"/>
  <c r="F859" i="5"/>
  <c r="F858" i="5"/>
  <c r="F857" i="5"/>
  <c r="F856" i="5"/>
  <c r="F855" i="5"/>
  <c r="F854" i="5"/>
  <c r="F853" i="5"/>
  <c r="F852" i="5"/>
  <c r="F851" i="5"/>
  <c r="F850" i="5"/>
  <c r="F849" i="5"/>
  <c r="F848" i="5"/>
  <c r="F847" i="5"/>
  <c r="F846" i="5"/>
  <c r="F845" i="5"/>
  <c r="F844" i="5"/>
  <c r="F843" i="5"/>
  <c r="F842" i="5"/>
  <c r="F841" i="5"/>
  <c r="F840" i="5"/>
  <c r="F839" i="5"/>
  <c r="F838" i="5"/>
  <c r="F837" i="5"/>
  <c r="F836" i="5"/>
  <c r="F835" i="5"/>
  <c r="F834" i="5"/>
  <c r="F833" i="5"/>
  <c r="F832" i="5"/>
  <c r="F831" i="5"/>
  <c r="F830" i="5"/>
  <c r="F829" i="5"/>
  <c r="F828" i="5"/>
  <c r="F827" i="5"/>
  <c r="F826" i="5"/>
  <c r="F825" i="5"/>
  <c r="F824" i="5"/>
  <c r="F823" i="5"/>
  <c r="F822" i="5"/>
  <c r="F821" i="5"/>
  <c r="F820" i="5"/>
  <c r="F819" i="5"/>
  <c r="F818" i="5"/>
  <c r="F817" i="5"/>
  <c r="F816" i="5"/>
  <c r="F815" i="5"/>
  <c r="F814" i="5"/>
  <c r="F813" i="5"/>
  <c r="F812" i="5"/>
  <c r="F811" i="5"/>
  <c r="F810" i="5"/>
  <c r="F809" i="5"/>
  <c r="F808" i="5"/>
  <c r="F807" i="5"/>
  <c r="F806" i="5"/>
  <c r="F805" i="5"/>
  <c r="F804" i="5"/>
  <c r="F803" i="5"/>
  <c r="F802" i="5"/>
  <c r="F801" i="5"/>
  <c r="F800" i="5"/>
  <c r="F799" i="5"/>
  <c r="F798" i="5"/>
  <c r="F797" i="5"/>
  <c r="F796" i="5"/>
  <c r="F795" i="5"/>
  <c r="F794" i="5"/>
  <c r="F793" i="5"/>
  <c r="F792" i="5"/>
  <c r="F791" i="5"/>
  <c r="F790" i="5"/>
  <c r="F789" i="5"/>
  <c r="F788" i="5"/>
  <c r="F787" i="5"/>
  <c r="F786" i="5"/>
  <c r="F785" i="5"/>
  <c r="F784" i="5"/>
  <c r="F783" i="5"/>
  <c r="F782" i="5"/>
  <c r="F781" i="5"/>
  <c r="F780" i="5"/>
  <c r="F779" i="5"/>
  <c r="F778" i="5"/>
  <c r="F777" i="5"/>
  <c r="F776" i="5"/>
  <c r="F775" i="5"/>
  <c r="F774" i="5"/>
  <c r="F773" i="5"/>
  <c r="F772" i="5"/>
  <c r="F771" i="5"/>
  <c r="F770" i="5"/>
  <c r="F769" i="5"/>
  <c r="F768" i="5"/>
  <c r="F767" i="5"/>
  <c r="F766" i="5"/>
  <c r="F765" i="5"/>
  <c r="F764" i="5"/>
  <c r="F763" i="5"/>
  <c r="F762" i="5"/>
  <c r="F761" i="5"/>
  <c r="F760" i="5"/>
  <c r="F759" i="5"/>
  <c r="F758" i="5"/>
  <c r="F757" i="5"/>
  <c r="F756" i="5"/>
  <c r="F755" i="5"/>
  <c r="F754" i="5"/>
  <c r="F753" i="5"/>
  <c r="F752" i="5"/>
  <c r="F751" i="5"/>
  <c r="F750" i="5"/>
  <c r="F749" i="5"/>
  <c r="F748" i="5"/>
  <c r="F747" i="5"/>
  <c r="F746" i="5"/>
  <c r="F745" i="5"/>
  <c r="F744" i="5"/>
  <c r="F743" i="5"/>
  <c r="F742" i="5"/>
  <c r="F741" i="5"/>
  <c r="F740" i="5"/>
  <c r="F739" i="5"/>
  <c r="F738" i="5"/>
  <c r="F737" i="5"/>
  <c r="F736" i="5"/>
  <c r="F735" i="5"/>
  <c r="F734" i="5"/>
  <c r="F733" i="5"/>
  <c r="F732" i="5"/>
  <c r="F731" i="5"/>
  <c r="F730" i="5"/>
  <c r="F729" i="5"/>
  <c r="F728" i="5"/>
  <c r="F727" i="5"/>
  <c r="F726" i="5"/>
  <c r="F725" i="5"/>
  <c r="F724" i="5"/>
  <c r="F723" i="5"/>
  <c r="F722" i="5"/>
  <c r="F721" i="5"/>
  <c r="F720" i="5"/>
  <c r="F719" i="5"/>
  <c r="F718" i="5"/>
  <c r="F717" i="5"/>
  <c r="F716" i="5"/>
  <c r="F715" i="5"/>
  <c r="F714" i="5"/>
  <c r="F713" i="5"/>
  <c r="F712" i="5"/>
  <c r="F711" i="5"/>
  <c r="F710" i="5"/>
  <c r="F709" i="5"/>
  <c r="F708" i="5"/>
  <c r="F707" i="5"/>
  <c r="F706" i="5"/>
  <c r="F705" i="5"/>
  <c r="F704" i="5"/>
  <c r="F703" i="5"/>
  <c r="F702" i="5"/>
  <c r="F701" i="5"/>
  <c r="F700" i="5"/>
  <c r="F699" i="5"/>
  <c r="F698" i="5"/>
  <c r="F697" i="5"/>
  <c r="F696" i="5"/>
  <c r="F695" i="5"/>
  <c r="F694" i="5"/>
  <c r="F693" i="5"/>
  <c r="F692" i="5"/>
  <c r="F691" i="5"/>
  <c r="F690" i="5"/>
  <c r="F689" i="5"/>
  <c r="F688" i="5"/>
  <c r="F687" i="5"/>
  <c r="F686" i="5"/>
  <c r="F685" i="5"/>
  <c r="F684" i="5"/>
  <c r="F683" i="5"/>
  <c r="F682" i="5"/>
  <c r="F681" i="5"/>
  <c r="F680" i="5"/>
  <c r="F679" i="5"/>
  <c r="F678" i="5"/>
  <c r="F677" i="5"/>
  <c r="F676" i="5"/>
  <c r="F675" i="5"/>
  <c r="F674" i="5"/>
  <c r="F673" i="5"/>
  <c r="F672" i="5"/>
  <c r="F671" i="5"/>
  <c r="F670" i="5"/>
  <c r="F669" i="5"/>
  <c r="F668" i="5"/>
  <c r="F667" i="5"/>
  <c r="F666" i="5"/>
  <c r="F665" i="5"/>
  <c r="F664" i="5"/>
  <c r="F663" i="5"/>
  <c r="F662" i="5"/>
  <c r="F661" i="5"/>
  <c r="F660" i="5"/>
  <c r="F659" i="5"/>
  <c r="F658" i="5"/>
  <c r="F657" i="5"/>
  <c r="F656" i="5"/>
  <c r="F655" i="5"/>
  <c r="F654" i="5"/>
  <c r="F653" i="5"/>
  <c r="F652" i="5"/>
  <c r="F651" i="5"/>
  <c r="F650" i="5"/>
  <c r="F649" i="5"/>
  <c r="F648" i="5"/>
  <c r="F647" i="5"/>
  <c r="F646" i="5"/>
  <c r="F645" i="5"/>
  <c r="F644" i="5"/>
  <c r="F643" i="5"/>
  <c r="F642" i="5"/>
  <c r="F641" i="5"/>
  <c r="F640" i="5"/>
  <c r="F639" i="5"/>
  <c r="F638" i="5"/>
  <c r="F637" i="5"/>
  <c r="F636" i="5"/>
  <c r="F635" i="5"/>
  <c r="F634" i="5"/>
  <c r="F633" i="5"/>
  <c r="F632" i="5"/>
  <c r="F631" i="5"/>
  <c r="F630" i="5"/>
  <c r="F629" i="5"/>
  <c r="F628" i="5"/>
  <c r="F627" i="5"/>
  <c r="F626" i="5"/>
  <c r="F625" i="5"/>
  <c r="F624" i="5"/>
  <c r="F623" i="5"/>
  <c r="F622" i="5"/>
  <c r="F621" i="5"/>
  <c r="F620" i="5"/>
  <c r="F619" i="5"/>
  <c r="F618" i="5"/>
  <c r="F617" i="5"/>
  <c r="F616" i="5"/>
  <c r="F615" i="5"/>
  <c r="F614" i="5"/>
  <c r="F613" i="5"/>
  <c r="F612" i="5"/>
  <c r="F611" i="5"/>
  <c r="F610" i="5"/>
  <c r="F609" i="5"/>
  <c r="F608" i="5"/>
  <c r="F607" i="5"/>
  <c r="F606" i="5"/>
  <c r="F605" i="5"/>
  <c r="F604" i="5"/>
  <c r="F603" i="5"/>
  <c r="F602" i="5"/>
  <c r="F601" i="5"/>
  <c r="F600" i="5"/>
  <c r="F599" i="5"/>
  <c r="F598" i="5"/>
  <c r="F597" i="5"/>
  <c r="F596" i="5"/>
  <c r="F595" i="5"/>
  <c r="F594" i="5"/>
  <c r="F593" i="5"/>
  <c r="F592" i="5"/>
  <c r="F591" i="5"/>
  <c r="F590" i="5"/>
  <c r="F589" i="5"/>
  <c r="F588" i="5"/>
  <c r="F587" i="5"/>
  <c r="F586" i="5"/>
  <c r="F585" i="5"/>
  <c r="F584" i="5"/>
  <c r="F583" i="5"/>
  <c r="F582" i="5"/>
  <c r="F581" i="5"/>
  <c r="F580" i="5"/>
  <c r="F579" i="5"/>
  <c r="F578" i="5"/>
  <c r="F577" i="5"/>
  <c r="F576" i="5"/>
  <c r="F575" i="5"/>
  <c r="F574" i="5"/>
  <c r="F573" i="5"/>
  <c r="F572" i="5"/>
  <c r="F571" i="5"/>
  <c r="F570" i="5"/>
  <c r="F569" i="5"/>
  <c r="F568" i="5"/>
  <c r="F567" i="5"/>
  <c r="F566" i="5"/>
  <c r="F565" i="5"/>
  <c r="F564" i="5"/>
  <c r="F563" i="5"/>
  <c r="F562" i="5"/>
  <c r="F561" i="5"/>
  <c r="F560" i="5"/>
  <c r="F559" i="5"/>
  <c r="F558" i="5"/>
  <c r="F557" i="5"/>
  <c r="F556" i="5"/>
  <c r="F555" i="5"/>
  <c r="F554" i="5"/>
  <c r="F553" i="5"/>
  <c r="F552" i="5"/>
  <c r="F551" i="5"/>
  <c r="F550" i="5"/>
  <c r="F549" i="5"/>
  <c r="F548" i="5"/>
  <c r="F547" i="5"/>
  <c r="F546" i="5"/>
  <c r="F545" i="5"/>
  <c r="F544" i="5"/>
  <c r="F543" i="5"/>
  <c r="F542" i="5"/>
  <c r="F541" i="5"/>
  <c r="F540" i="5"/>
  <c r="F539" i="5"/>
  <c r="F538" i="5"/>
  <c r="F537" i="5"/>
  <c r="F536" i="5"/>
  <c r="F535" i="5"/>
  <c r="F534" i="5"/>
  <c r="F533" i="5"/>
  <c r="F532" i="5"/>
  <c r="F531" i="5"/>
  <c r="F530" i="5"/>
  <c r="F529" i="5"/>
  <c r="F528" i="5"/>
  <c r="F527" i="5"/>
  <c r="F526" i="5"/>
  <c r="F525" i="5"/>
  <c r="F524" i="5"/>
  <c r="F523" i="5"/>
  <c r="F522" i="5"/>
  <c r="F521" i="5"/>
  <c r="F520" i="5"/>
  <c r="F519" i="5"/>
  <c r="F518" i="5"/>
  <c r="F517" i="5"/>
  <c r="F516" i="5"/>
  <c r="F515" i="5"/>
  <c r="F514" i="5"/>
  <c r="F513" i="5"/>
  <c r="F512" i="5"/>
  <c r="F511" i="5"/>
  <c r="F510" i="5"/>
  <c r="F509" i="5"/>
  <c r="F508" i="5"/>
  <c r="F507" i="5"/>
  <c r="F506" i="5"/>
  <c r="F505" i="5"/>
  <c r="F504" i="5"/>
  <c r="F503" i="5"/>
  <c r="F502" i="5"/>
  <c r="F501" i="5"/>
  <c r="F500" i="5"/>
  <c r="F499" i="5"/>
  <c r="F498" i="5"/>
  <c r="F497" i="5"/>
  <c r="F496" i="5"/>
  <c r="F495" i="5"/>
  <c r="F494" i="5"/>
  <c r="F493" i="5"/>
  <c r="F492" i="5"/>
  <c r="F491" i="5"/>
  <c r="F490" i="5"/>
  <c r="F489" i="5"/>
  <c r="F488" i="5"/>
  <c r="F487" i="5"/>
  <c r="F486" i="5"/>
  <c r="F485" i="5"/>
  <c r="F484" i="5"/>
  <c r="F483" i="5"/>
  <c r="F482" i="5"/>
  <c r="F481" i="5"/>
  <c r="F480" i="5"/>
  <c r="F479" i="5"/>
  <c r="F478" i="5"/>
  <c r="F477" i="5"/>
  <c r="F476" i="5"/>
  <c r="F475" i="5"/>
  <c r="F474" i="5"/>
  <c r="F473" i="5"/>
  <c r="F472" i="5"/>
  <c r="F471" i="5"/>
  <c r="F470" i="5"/>
  <c r="F469" i="5"/>
  <c r="F468" i="5"/>
  <c r="F467" i="5"/>
  <c r="F466" i="5"/>
  <c r="F465" i="5"/>
  <c r="F464" i="5"/>
  <c r="F463" i="5"/>
  <c r="F462" i="5"/>
  <c r="F461" i="5"/>
  <c r="F460" i="5"/>
  <c r="F459" i="5"/>
  <c r="F458" i="5"/>
  <c r="F457" i="5"/>
  <c r="F456" i="5"/>
  <c r="F455" i="5"/>
  <c r="F454" i="5"/>
  <c r="F453" i="5"/>
  <c r="F452" i="5"/>
  <c r="F451" i="5"/>
  <c r="F450" i="5"/>
  <c r="F449" i="5"/>
  <c r="F448" i="5"/>
  <c r="F447" i="5"/>
  <c r="F446" i="5"/>
  <c r="F445" i="5"/>
  <c r="F444" i="5"/>
  <c r="F443" i="5"/>
  <c r="F442" i="5"/>
  <c r="F441" i="5"/>
  <c r="F440" i="5"/>
  <c r="F439" i="5"/>
  <c r="F438" i="5"/>
  <c r="F437" i="5"/>
  <c r="F436" i="5"/>
  <c r="F435" i="5"/>
  <c r="F434" i="5"/>
  <c r="F433" i="5"/>
  <c r="F432" i="5"/>
  <c r="F431" i="5"/>
  <c r="F430" i="5"/>
  <c r="F429" i="5"/>
  <c r="F428" i="5"/>
  <c r="F427" i="5"/>
  <c r="F426" i="5"/>
  <c r="F425" i="5"/>
  <c r="F424" i="5"/>
  <c r="F423" i="5"/>
  <c r="F422" i="5"/>
  <c r="F421" i="5"/>
  <c r="F420" i="5"/>
  <c r="F419" i="5"/>
  <c r="F418" i="5"/>
  <c r="F417" i="5"/>
  <c r="F416" i="5"/>
  <c r="F415" i="5"/>
  <c r="F414" i="5"/>
  <c r="F413" i="5"/>
  <c r="F412" i="5"/>
  <c r="F411" i="5"/>
  <c r="F410" i="5"/>
  <c r="F409" i="5"/>
  <c r="F408" i="5"/>
  <c r="F407" i="5"/>
  <c r="F406" i="5"/>
  <c r="F405" i="5"/>
  <c r="F404" i="5"/>
  <c r="F403" i="5"/>
  <c r="F402" i="5"/>
  <c r="F401" i="5"/>
  <c r="F400" i="5"/>
  <c r="F399" i="5"/>
  <c r="F398" i="5"/>
  <c r="F397" i="5"/>
  <c r="F396" i="5"/>
  <c r="F395" i="5"/>
  <c r="F394" i="5"/>
  <c r="F393" i="5"/>
  <c r="F392" i="5"/>
  <c r="F391" i="5"/>
  <c r="F390" i="5"/>
  <c r="F389" i="5"/>
  <c r="F388" i="5"/>
  <c r="F387" i="5"/>
  <c r="F386" i="5"/>
  <c r="F385" i="5"/>
  <c r="F384" i="5"/>
  <c r="F383" i="5"/>
  <c r="F382" i="5"/>
  <c r="F381" i="5"/>
  <c r="F380" i="5"/>
  <c r="F379" i="5"/>
  <c r="F378" i="5"/>
  <c r="F377" i="5"/>
  <c r="F376" i="5"/>
  <c r="F375" i="5"/>
  <c r="F374" i="5"/>
  <c r="F373" i="5"/>
  <c r="F372" i="5"/>
  <c r="F371" i="5"/>
  <c r="F370" i="5"/>
  <c r="F369" i="5"/>
  <c r="F368" i="5"/>
  <c r="F367" i="5"/>
  <c r="F366" i="5"/>
  <c r="F365" i="5"/>
  <c r="F364" i="5"/>
  <c r="F363" i="5"/>
  <c r="F362" i="5"/>
  <c r="F361" i="5"/>
  <c r="F360" i="5"/>
  <c r="F359" i="5"/>
  <c r="F358" i="5"/>
  <c r="F357" i="5"/>
  <c r="F356" i="5"/>
  <c r="F355" i="5"/>
  <c r="F354" i="5"/>
  <c r="F353" i="5"/>
  <c r="F352" i="5"/>
  <c r="F351" i="5"/>
  <c r="F350" i="5"/>
  <c r="F349" i="5"/>
  <c r="F348" i="5"/>
  <c r="F347" i="5"/>
  <c r="F346" i="5"/>
  <c r="F345" i="5"/>
  <c r="F344" i="5"/>
  <c r="F343" i="5"/>
  <c r="F342" i="5"/>
  <c r="F341" i="5"/>
  <c r="F340" i="5"/>
  <c r="F339" i="5"/>
  <c r="F338" i="5"/>
  <c r="F337" i="5"/>
  <c r="F336" i="5"/>
  <c r="F335" i="5"/>
  <c r="F334" i="5"/>
  <c r="F333" i="5"/>
  <c r="F332" i="5"/>
  <c r="F331" i="5"/>
  <c r="F330" i="5"/>
  <c r="F329" i="5"/>
  <c r="F328" i="5"/>
  <c r="F327" i="5"/>
  <c r="F326" i="5"/>
  <c r="F325" i="5"/>
  <c r="F324" i="5"/>
  <c r="F323" i="5"/>
  <c r="F322" i="5"/>
  <c r="F321" i="5"/>
  <c r="F320" i="5"/>
  <c r="F319" i="5"/>
  <c r="F318" i="5"/>
  <c r="F317" i="5"/>
  <c r="F316" i="5"/>
  <c r="F315" i="5"/>
  <c r="F314" i="5"/>
  <c r="F313" i="5"/>
  <c r="F312" i="5"/>
  <c r="F311" i="5"/>
  <c r="F310" i="5"/>
  <c r="F309" i="5"/>
  <c r="F308" i="5"/>
  <c r="F307" i="5"/>
  <c r="F306" i="5"/>
  <c r="F305" i="5"/>
  <c r="F304" i="5"/>
  <c r="F303" i="5"/>
  <c r="F302" i="5"/>
  <c r="F301" i="5"/>
  <c r="F300" i="5"/>
  <c r="F299" i="5"/>
  <c r="F298" i="5"/>
  <c r="F297" i="5"/>
  <c r="F296" i="5"/>
  <c r="F295" i="5"/>
  <c r="F294" i="5"/>
  <c r="F293" i="5"/>
  <c r="F292" i="5"/>
  <c r="F291" i="5"/>
  <c r="F290" i="5"/>
  <c r="F289" i="5"/>
  <c r="F288" i="5"/>
  <c r="F287" i="5"/>
  <c r="F285" i="5"/>
  <c r="F284" i="5"/>
  <c r="F282" i="5"/>
  <c r="F281" i="5"/>
  <c r="F280" i="5"/>
  <c r="F279" i="5"/>
  <c r="F278" i="5"/>
  <c r="F277" i="5"/>
  <c r="F276" i="5"/>
  <c r="F275" i="5"/>
  <c r="F274" i="5"/>
  <c r="F272" i="5"/>
  <c r="F271" i="5"/>
  <c r="F270" i="5"/>
  <c r="F269" i="5"/>
  <c r="F268" i="5"/>
  <c r="F267" i="5"/>
  <c r="F265" i="5"/>
  <c r="F264" i="5"/>
  <c r="F262" i="5"/>
  <c r="F261" i="5"/>
  <c r="F260" i="5"/>
  <c r="F258" i="5"/>
  <c r="F257" i="5"/>
  <c r="F255" i="5"/>
  <c r="F254" i="5"/>
  <c r="F253" i="5"/>
  <c r="F252" i="5"/>
  <c r="F251" i="5"/>
  <c r="F250" i="5"/>
  <c r="F249" i="5"/>
  <c r="F248" i="5"/>
  <c r="F247" i="5"/>
  <c r="F246" i="5"/>
  <c r="F245" i="5"/>
  <c r="F244" i="5"/>
  <c r="F243" i="5"/>
  <c r="F242" i="5"/>
  <c r="F241" i="5"/>
  <c r="F240" i="5"/>
  <c r="F239" i="5"/>
  <c r="F238" i="5"/>
  <c r="F237" i="5"/>
  <c r="F236" i="5"/>
  <c r="F235" i="5"/>
  <c r="F234" i="5"/>
  <c r="F233" i="5"/>
  <c r="F232" i="5"/>
  <c r="F230" i="5"/>
  <c r="F228" i="5"/>
  <c r="F227" i="5"/>
  <c r="F226" i="5"/>
  <c r="F225" i="5"/>
  <c r="F224" i="5"/>
  <c r="F223" i="5"/>
  <c r="F221" i="5"/>
  <c r="F220" i="5"/>
  <c r="F219" i="5"/>
  <c r="F217" i="5"/>
  <c r="F216" i="5"/>
  <c r="F214" i="5"/>
  <c r="F213" i="5"/>
  <c r="F212" i="5"/>
  <c r="F211" i="5"/>
  <c r="F210" i="5"/>
  <c r="F209" i="5"/>
  <c r="F207" i="5"/>
  <c r="F206" i="5"/>
  <c r="F205" i="5"/>
  <c r="F204" i="5"/>
  <c r="F203" i="5"/>
  <c r="F202" i="5"/>
  <c r="F201" i="5"/>
  <c r="F200" i="5"/>
  <c r="F199" i="5"/>
  <c r="F198" i="5"/>
  <c r="F197" i="5"/>
  <c r="F196" i="5"/>
  <c r="F194" i="5"/>
  <c r="F193" i="5"/>
  <c r="F192" i="5"/>
  <c r="F190" i="5"/>
  <c r="F188" i="5"/>
  <c r="F187" i="5"/>
  <c r="F186" i="5"/>
  <c r="F185" i="5"/>
  <c r="F184" i="5"/>
  <c r="F183" i="5"/>
  <c r="F181" i="5"/>
  <c r="F180" i="5"/>
  <c r="F179" i="5"/>
  <c r="F177" i="5"/>
  <c r="F176" i="5"/>
  <c r="F174" i="5"/>
  <c r="F173" i="5"/>
  <c r="F172" i="5"/>
  <c r="F171" i="5"/>
  <c r="F170" i="5"/>
  <c r="F169" i="5"/>
  <c r="F168" i="5"/>
  <c r="F167" i="5"/>
  <c r="F166" i="5"/>
  <c r="F165" i="5"/>
  <c r="F164" i="5"/>
  <c r="F163" i="5"/>
  <c r="F162" i="5"/>
  <c r="F161" i="5"/>
  <c r="F160" i="5"/>
  <c r="F159" i="5"/>
  <c r="F158" i="5"/>
  <c r="F157" i="5"/>
  <c r="F156" i="5"/>
  <c r="F155" i="5"/>
  <c r="F154" i="5"/>
  <c r="F153" i="5"/>
  <c r="F152" i="5"/>
  <c r="F151" i="5"/>
  <c r="F150" i="5"/>
  <c r="F149" i="5"/>
  <c r="F148" i="5"/>
  <c r="F147" i="5"/>
  <c r="F146" i="5"/>
  <c r="F145" i="5"/>
  <c r="F144" i="5"/>
  <c r="F143" i="5"/>
  <c r="F142" i="5"/>
  <c r="F141" i="5"/>
  <c r="F140" i="5"/>
  <c r="F139" i="5"/>
  <c r="F138" i="5"/>
  <c r="F137" i="5"/>
  <c r="F136" i="5"/>
  <c r="F135" i="5"/>
  <c r="F134" i="5"/>
  <c r="F133" i="5"/>
  <c r="F132" i="5"/>
  <c r="F131" i="5"/>
  <c r="F130" i="5"/>
  <c r="F129" i="5"/>
  <c r="F128" i="5"/>
  <c r="F127" i="5"/>
  <c r="F126" i="5"/>
  <c r="F125" i="5"/>
  <c r="F124" i="5"/>
  <c r="F123" i="5"/>
  <c r="F122" i="5"/>
  <c r="F121" i="5"/>
  <c r="F120" i="5"/>
  <c r="F119" i="5"/>
  <c r="F118" i="5"/>
  <c r="F117" i="5"/>
  <c r="F116" i="5"/>
  <c r="F115" i="5"/>
  <c r="F114" i="5"/>
  <c r="F113" i="5"/>
  <c r="F112" i="5"/>
  <c r="F111" i="5"/>
  <c r="F110" i="5"/>
  <c r="F109" i="5"/>
  <c r="F108" i="5"/>
  <c r="F107" i="5"/>
  <c r="F106" i="5"/>
  <c r="F105" i="5"/>
  <c r="F104" i="5"/>
  <c r="F103" i="5"/>
  <c r="F102" i="5"/>
  <c r="F101" i="5"/>
  <c r="F100" i="5"/>
  <c r="F99" i="5"/>
  <c r="F98" i="5"/>
  <c r="F97" i="5"/>
  <c r="F96" i="5"/>
  <c r="F95" i="5"/>
  <c r="F94" i="5"/>
  <c r="F93" i="5"/>
  <c r="F92" i="5"/>
  <c r="F91" i="5"/>
  <c r="F90" i="5"/>
  <c r="F89" i="5"/>
  <c r="F88" i="5"/>
  <c r="F87" i="5"/>
  <c r="F86" i="5"/>
  <c r="F85" i="5"/>
  <c r="F84" i="5"/>
  <c r="F83" i="5"/>
  <c r="F82" i="5"/>
  <c r="F81" i="5"/>
  <c r="F80" i="5"/>
  <c r="F79" i="5"/>
  <c r="F78" i="5"/>
  <c r="F77" i="5"/>
  <c r="F76" i="5"/>
  <c r="F75" i="5"/>
  <c r="F74" i="5"/>
  <c r="F73" i="5"/>
  <c r="F72" i="5"/>
  <c r="F71" i="5"/>
  <c r="F70" i="5"/>
  <c r="F69" i="5"/>
  <c r="F68" i="5"/>
  <c r="F67" i="5"/>
  <c r="F66" i="5"/>
  <c r="F65" i="5"/>
  <c r="F64" i="5"/>
  <c r="F63" i="5"/>
  <c r="F62" i="5"/>
  <c r="F61" i="5"/>
  <c r="F60" i="5"/>
  <c r="F59" i="5"/>
  <c r="F58" i="5"/>
  <c r="F57" i="5"/>
  <c r="F56" i="5"/>
  <c r="F55" i="5"/>
  <c r="F54" i="5"/>
  <c r="F53" i="5"/>
  <c r="F52" i="5"/>
  <c r="F51" i="5"/>
  <c r="F50" i="5"/>
  <c r="F49" i="5"/>
  <c r="F48" i="5"/>
  <c r="F47" i="5"/>
  <c r="F46" i="5"/>
  <c r="F45" i="5"/>
  <c r="F44" i="5"/>
  <c r="F43" i="5"/>
  <c r="F42" i="5"/>
  <c r="F41" i="5"/>
  <c r="F40" i="5"/>
  <c r="F39" i="5"/>
  <c r="F38" i="5"/>
  <c r="F37" i="5"/>
  <c r="F36" i="5"/>
  <c r="F35" i="5"/>
  <c r="F34" i="5"/>
  <c r="F33" i="5"/>
  <c r="F32" i="5"/>
  <c r="F31" i="5"/>
  <c r="F30" i="5"/>
  <c r="F29" i="5"/>
  <c r="F28" i="5"/>
  <c r="F27" i="5"/>
  <c r="F26" i="5"/>
  <c r="F25" i="5"/>
  <c r="F24" i="5"/>
  <c r="F23" i="5"/>
  <c r="F22" i="5"/>
  <c r="F21" i="5"/>
  <c r="F20" i="5"/>
  <c r="F19" i="5"/>
  <c r="F18" i="5"/>
  <c r="F17" i="5"/>
  <c r="F16" i="5"/>
  <c r="F15" i="5"/>
  <c r="F14" i="5"/>
  <c r="F13" i="5"/>
  <c r="F12" i="5"/>
  <c r="F11" i="5"/>
  <c r="F10" i="5"/>
  <c r="F9" i="5"/>
  <c r="F8" i="5"/>
  <c r="F7" i="5"/>
  <c r="F6" i="5"/>
  <c r="F5" i="5"/>
  <c r="F4" i="5"/>
  <c r="F3" i="5"/>
  <c r="A18" i="6" l="1"/>
  <c r="A22" i="6"/>
  <c r="A36" i="6"/>
  <c r="A53" i="6"/>
  <c r="A7" i="6"/>
  <c r="A17" i="6"/>
  <c r="A52" i="6"/>
  <c r="A31" i="6"/>
  <c r="A54" i="6"/>
  <c r="F266" i="5"/>
  <c r="F286" i="5"/>
  <c r="F182" i="5"/>
  <c r="F195" i="5"/>
  <c r="F208" i="5"/>
  <c r="F222" i="5"/>
  <c r="F263" i="5"/>
  <c r="F178" i="5"/>
  <c r="F191" i="5"/>
  <c r="F218" i="5"/>
  <c r="F231" i="5"/>
  <c r="F259" i="5"/>
  <c r="F273" i="5"/>
  <c r="F283" i="5"/>
  <c r="F175" i="5"/>
  <c r="F189" i="5"/>
  <c r="F215" i="5"/>
  <c r="F229" i="5"/>
  <c r="F256" i="5"/>
  <c r="F1032" i="5"/>
  <c r="F1042" i="5"/>
  <c r="F1028" i="5"/>
  <c r="F1034" i="5"/>
  <c r="F1055" i="5"/>
  <c r="F1060" i="5"/>
  <c r="F1067" i="5"/>
  <c r="F1051" i="5"/>
  <c r="F1063" i="5"/>
  <c r="F1251" i="5"/>
  <c r="F1255" i="5"/>
  <c r="F1183" i="5"/>
  <c r="F1193" i="5"/>
  <c r="F1207" i="5"/>
  <c r="F1229" i="5"/>
  <c r="F1236" i="5"/>
  <c r="F1247" i="5"/>
  <c r="F1265" i="5"/>
  <c r="F1261" i="5"/>
  <c r="F1289" i="5"/>
  <c r="F1298" i="5"/>
  <c r="F1189" i="5"/>
  <c r="F1258" i="5"/>
  <c r="F1276" i="5"/>
  <c r="F1673" i="5"/>
  <c r="F1681" i="5"/>
  <c r="F1685" i="5"/>
  <c r="F1699" i="5"/>
  <c r="F1708" i="5"/>
  <c r="F1715" i="5"/>
  <c r="F1724" i="5"/>
  <c r="F1735" i="5"/>
  <c r="F1745" i="5"/>
  <c r="F1762" i="5"/>
  <c r="F1675" i="5"/>
  <c r="F1678" i="5"/>
  <c r="F1690" i="5"/>
  <c r="F1695" i="5"/>
  <c r="F1706" i="5"/>
  <c r="F1714" i="5"/>
  <c r="F1722" i="5"/>
  <c r="F1731" i="5"/>
  <c r="F1742" i="5"/>
  <c r="F1752" i="5"/>
  <c r="F1760" i="5"/>
  <c r="F2015" i="5"/>
  <c r="F1948" i="5"/>
  <c r="F1960" i="5"/>
  <c r="A55" i="6" l="1"/>
  <c r="A30" i="6"/>
  <c r="A46" i="6"/>
  <c r="A21" i="6"/>
  <c r="A50" i="6"/>
  <c r="A51" i="6" l="1"/>
</calcChain>
</file>

<file path=xl/sharedStrings.xml><?xml version="1.0" encoding="utf-8"?>
<sst xmlns="http://schemas.openxmlformats.org/spreadsheetml/2006/main" count="37196" uniqueCount="2764">
  <si>
    <t/>
  </si>
  <si>
    <t>დასახელება</t>
  </si>
  <si>
    <t>სულ ჯამი</t>
  </si>
  <si>
    <t>ხარჯები</t>
  </si>
  <si>
    <t>შრომის ანაზღაურება</t>
  </si>
  <si>
    <t>საქონელი და მომსახურება</t>
  </si>
  <si>
    <t>პროცენტი</t>
  </si>
  <si>
    <t>სუბსიდიები</t>
  </si>
  <si>
    <t>გრანტები</t>
  </si>
  <si>
    <t>სოციალური უზრუნველყოფა</t>
  </si>
  <si>
    <t>სხვა ხარჯები</t>
  </si>
  <si>
    <t>არაფინანსური აქტივების ზრდა</t>
  </si>
  <si>
    <t>ფინანსური აქტივების ზრდა</t>
  </si>
  <si>
    <t>ვალდებულებების კლება</t>
  </si>
  <si>
    <t>01 00</t>
  </si>
  <si>
    <t>საქართველოს პარლამენტი და მასთან არსებული ორგანიზაციები</t>
  </si>
  <si>
    <t>01 01</t>
  </si>
  <si>
    <t>საკანონმდებლო საქმიანობა</t>
  </si>
  <si>
    <t>01 01 01</t>
  </si>
  <si>
    <t>საკანონმდებლო, წარმომადგენლობითი და საზედამხედველო საქმიანობა</t>
  </si>
  <si>
    <t>01 01 02</t>
  </si>
  <si>
    <t>საპარლამენტო ფრაქციების და მაჟორიტარი პარლამენტის წევრების ბიუროების საქმიანობა</t>
  </si>
  <si>
    <t>01 01 03</t>
  </si>
  <si>
    <t>საკანონმდებლო საქმიანობის ადმინისტრაციული მხარდაჭერა</t>
  </si>
  <si>
    <t>01 01 03 01</t>
  </si>
  <si>
    <t>საკანონმდებლო საქმიანობის ადმინისტრირება</t>
  </si>
  <si>
    <t>01 01 03 02</t>
  </si>
  <si>
    <t>პერსონალის პროფესიული განვითარება</t>
  </si>
  <si>
    <t>01 02</t>
  </si>
  <si>
    <t>საბიბლიოთეკო საქმიანობა</t>
  </si>
  <si>
    <t>01 03</t>
  </si>
  <si>
    <t>ჰერალდიკური საქმიანობის სახელმწიფო რეგულირება</t>
  </si>
  <si>
    <t>01 04</t>
  </si>
  <si>
    <t>საქართველოს პარლამენტის ანალიტიკური და კვლევითი საქმიანობის გაძლიერება</t>
  </si>
  <si>
    <t>02 00</t>
  </si>
  <si>
    <t>საქართველოს პრეზიდენტის ადმინისტრაცია</t>
  </si>
  <si>
    <t>03 00</t>
  </si>
  <si>
    <t>საქართველოს ბიზნესომბუდსმენის აპარატი</t>
  </si>
  <si>
    <t>04 00</t>
  </si>
  <si>
    <t>საქართველოს მთავრობის ადმინისტრაცია</t>
  </si>
  <si>
    <t>05 00</t>
  </si>
  <si>
    <t>სახელმწიფო აუდიტის სამსახური</t>
  </si>
  <si>
    <t>06 00</t>
  </si>
  <si>
    <t>საქართველოს ცენტრალური საარჩევნო კომისია</t>
  </si>
  <si>
    <t>06 01</t>
  </si>
  <si>
    <t>საარჩევნო გარემოს განვითარება</t>
  </si>
  <si>
    <t>06 02</t>
  </si>
  <si>
    <t>საარჩევნო ინსტიტუციის განვითარების და სამოქალაქო განათლების ხელშეწყობა</t>
  </si>
  <si>
    <t>06 03</t>
  </si>
  <si>
    <t>პოლიტიკური პარტიების დაფინანსება</t>
  </si>
  <si>
    <t>06 04</t>
  </si>
  <si>
    <t>არჩევნების ჩატარების ღონისძიებები</t>
  </si>
  <si>
    <t>07 00</t>
  </si>
  <si>
    <t>საქართველოს საკონსტიტუციო სასამართლო</t>
  </si>
  <si>
    <t>08 00</t>
  </si>
  <si>
    <t>საქართველოს უზენაესი სასამართლო</t>
  </si>
  <si>
    <t>09 00</t>
  </si>
  <si>
    <t>საერთო სასამართლოები</t>
  </si>
  <si>
    <t>09 01</t>
  </si>
  <si>
    <t>საერთო სასამართლოების სისტემის განვითარება და ხელშეწყობა</t>
  </si>
  <si>
    <t>09 02</t>
  </si>
  <si>
    <t>მოსამართლეებისა და სასამართლოს თანამშრომლების მომზადება-გადამზადება</t>
  </si>
  <si>
    <t>10 00</t>
  </si>
  <si>
    <t>საქართველოს იუსტიციის უმაღლესი საბჭო</t>
  </si>
  <si>
    <t>11 00</t>
  </si>
  <si>
    <t>სახელმწიფო რწმუნებულის ადმინისტრაცია აბაშის, ზუგდიდის, მარტვილის, მესტიის, სენაკის, ჩხოროწყუს, წალენჯიხის, ხობის მუნიციპალიტეტებსა და ქალაქ ფოთის მუნიციპალიტეტში</t>
  </si>
  <si>
    <t>12 00</t>
  </si>
  <si>
    <t>სახელმწიფო რწმუნებულის ადმინისტრაცია ლანჩხუთის, ოზურგეთისა და ჩოხატაურის მუნიციპალიტეტებში</t>
  </si>
  <si>
    <t>13 00</t>
  </si>
  <si>
    <t>სახელმწიფო რწმუნებულის ადმინისტრაცია ბაღდათის, ვანის, ზესტაფონის, თერჯოლის, სამტრედიის, საჩხერის, ტყიბულის, წყალტუბოს, ჭიათურის, ხარაგაულის, ხონის მუნიციპალიტეტებსა და ქალაქ ქუთაისის მუნიციპალიტეტში</t>
  </si>
  <si>
    <t>14 00</t>
  </si>
  <si>
    <t>სახელმწიფო რწმუნებულის ადმინისტრაცია ახმეტის, გურჯაანის, დედოფლისწყაროს, თელავის, ლაგოდეხის, საგარეჯოს, სიღნაღისა და ყვარლის მუნიციპალიტეტებში</t>
  </si>
  <si>
    <t>15 00</t>
  </si>
  <si>
    <t>სახელმწიფო რწმუნებულის ადმინისტრაცია დუშეთის, თიანეთის, მცხეთისა და ყაზბეგის მუნიციპალიტეტებში</t>
  </si>
  <si>
    <t>16 00</t>
  </si>
  <si>
    <t>სახელმწიფო რწმუნებულის ადმინისტრაცია ამბროლაურის, ლენტეხის, ონისა და ცაგერის მუნიციპალიტეტებში</t>
  </si>
  <si>
    <t>17 00</t>
  </si>
  <si>
    <t>სახელმწიფო რწმუნებულის ადმინისტრაცია ადიგენის, ასპინძის, ახალციხის, ახალქალაქის, ბორჯომისა და ნინოწმინდის მუნიციპალიტეტებში</t>
  </si>
  <si>
    <t>18 00</t>
  </si>
  <si>
    <t>სახელმწიფო რწმუნებულის ადმინისტრაცია ბოლნისის, გარდაბნის, დმანისის, თეთრი წყაროს, მარნეულის, წალკის მუნიციპალიტეტებსა და ქალაქ რუსთავის მუნიციპალიტეტში</t>
  </si>
  <si>
    <t>19 00</t>
  </si>
  <si>
    <t>სახელმწიფო რწმუნებულის ადმინისტრაცია გორის, კასპის, ქარელისა და ხაშურის მუნიციპალიტეტებში</t>
  </si>
  <si>
    <t>20 00</t>
  </si>
  <si>
    <t>საქართველოს სახელმწიფო უსაფრთხოების სამსახური</t>
  </si>
  <si>
    <t>20 01</t>
  </si>
  <si>
    <t>სახელმწიფო უსაფრთხოების უზრუნველყოფა</t>
  </si>
  <si>
    <t>20 02</t>
  </si>
  <si>
    <t>ოპერატიულ-ტექნიკური საქმიანობის უზრუნველყოფა</t>
  </si>
  <si>
    <t>20 03</t>
  </si>
  <si>
    <t>უსაფრთხოების კადრების მომზადება, გადამზადება და კვალიფიკაციის ამაღლება</t>
  </si>
  <si>
    <t>21 00</t>
  </si>
  <si>
    <t>საქართველოს პროკურატურა</t>
  </si>
  <si>
    <t>22 00</t>
  </si>
  <si>
    <t>შერიგებისა და სამოქალაქო თანასწორობის საკითხებში საქართველოს სახელმწიფო მინისტრის აპარატი</t>
  </si>
  <si>
    <t>23 00</t>
  </si>
  <si>
    <t>საქართველოს ფინანსთა სამინისტრო</t>
  </si>
  <si>
    <t>23 01</t>
  </si>
  <si>
    <t>სახელმწიფო ფინანსების მართვა</t>
  </si>
  <si>
    <t>23 02</t>
  </si>
  <si>
    <t>შემოსავლების მობილიზება და გადამხდელთა მომსახურების გაუმჯობესება</t>
  </si>
  <si>
    <t>23 03</t>
  </si>
  <si>
    <t>ეკონომიკური დანაშაულის პრევენცია</t>
  </si>
  <si>
    <t>23 04</t>
  </si>
  <si>
    <t>ფინანსების მართვის ელექტრონული და ანალიტიკური უზრუნველყოფა</t>
  </si>
  <si>
    <t>23 05</t>
  </si>
  <si>
    <t>საფინანსო სექტორში დასაქმებულთა კვალიფიკაციის ამაღლება</t>
  </si>
  <si>
    <t>23 06</t>
  </si>
  <si>
    <t>ბუღალტრული აღრიცხვის, ანგარიშგებისა და აუდიტის ზედამხედველობა</t>
  </si>
  <si>
    <t>24 00</t>
  </si>
  <si>
    <t>საქართველოს ეკონომიკისა და მდგრადი განვითარების სამინისტრო</t>
  </si>
  <si>
    <t>24 01</t>
  </si>
  <si>
    <t>ეკონომიკური პოლიტიკის შემუშავება და განხორციელება</t>
  </si>
  <si>
    <t>24 02</t>
  </si>
  <si>
    <t>ტექნიკური და სამშენებლო სფეროს რეგულირება</t>
  </si>
  <si>
    <t>24 03</t>
  </si>
  <si>
    <t>სტანდარტიზაციისა და მეტროლოგიის სფეროს განვითარება</t>
  </si>
  <si>
    <t>24 04</t>
  </si>
  <si>
    <t>ბაზარზე ზედამხედველობის სფეროს რეგულირება და განხორციელების ღონისძიებები</t>
  </si>
  <si>
    <t>24 05</t>
  </si>
  <si>
    <t>ტურიზმის განვითარების ხელშეწყობა</t>
  </si>
  <si>
    <t>24 06</t>
  </si>
  <si>
    <t>სახელმწიფო ქონების მართვა</t>
  </si>
  <si>
    <t>24 07</t>
  </si>
  <si>
    <t>მეწარმეობის განვითარება</t>
  </si>
  <si>
    <t>24 07 01</t>
  </si>
  <si>
    <t>მეწარმეობის განვითარების ადმინისტრირება</t>
  </si>
  <si>
    <t>24 07 02</t>
  </si>
  <si>
    <t>მეწარმეობის განვითარების ხელშეწყობა</t>
  </si>
  <si>
    <t>24 07 03</t>
  </si>
  <si>
    <t>ახალი კორონავირუსის გავრცელებიდან გამომდინარე, ეკონომიკის ხელშეწყობის ღონისძიებები</t>
  </si>
  <si>
    <t>24 08</t>
  </si>
  <si>
    <t>საქართველოში ინოვაციებისა და ტექნოლოგიების განვითარება</t>
  </si>
  <si>
    <t>24 09</t>
  </si>
  <si>
    <t>ნავთობისა და გაზის სექტორის რეგულირება და მართვა</t>
  </si>
  <si>
    <t>24 10</t>
  </si>
  <si>
    <t>ტრანსპორტის სფეროში საერთაშორისო ხელშეკრულებებით ნაკისრი ვალდებულებების დაფარვა და ტრანსპორტირების ხარჯების სუბსიდირება</t>
  </si>
  <si>
    <t>24 11</t>
  </si>
  <si>
    <t>ყაზბეგის მუნიციპალიტეტისა და დუშეთის მუნიციპალიტეტის მაღალმთიანი სოფლების მოსახლეობისათვის მიწოდებული ბუნებრივი აირის ღირებულების ანაზღაურების ღონისძიება</t>
  </si>
  <si>
    <t>24 12</t>
  </si>
  <si>
    <t>საქართველოს ეროვნული ინოვაციების ეკოსისტემის პროექტი (WB)</t>
  </si>
  <si>
    <t>24 13</t>
  </si>
  <si>
    <t>ტექნიკური დახმარების პროექტი საქართველოს ენერგეტიკული სექტორის რეფორმის პროგრამის (GESRP) მხარდასაჭერად (EU-NIF)</t>
  </si>
  <si>
    <t>24 14</t>
  </si>
  <si>
    <t>სასისტემო მნიშვნელობის ელექტროგადამცემი ქსელის განვითარება</t>
  </si>
  <si>
    <t>24 14 01</t>
  </si>
  <si>
    <t>ელექტროგადამცემი ქსელის გაძლიერების პროექტი</t>
  </si>
  <si>
    <t>24 14 02</t>
  </si>
  <si>
    <t>საქართველოს ელექტროგადამცემი ქსელის გაფართოების ღია პროგრამა</t>
  </si>
  <si>
    <t>24 14 02 01</t>
  </si>
  <si>
    <t>500 კვ ეგხ-ის "ქსანი-სტეფანწმინდა" მშენებლობა (EBRD, EU, KfW)</t>
  </si>
  <si>
    <t>24 14 02 02</t>
  </si>
  <si>
    <t>ელექტროგადამცემი ხაზი "ჯვარი ხორგა" (EBRD, EU, KfW)</t>
  </si>
  <si>
    <t>24 14 03</t>
  </si>
  <si>
    <t>რეგიონალური ელექტროგადაცემის გაუმჯობესების პროექტი</t>
  </si>
  <si>
    <t>24 14 03 01</t>
  </si>
  <si>
    <t>500 კვ ეგხ "წყალტუბო-ახალციხე-თორთუმი" (Kfw, EU-NIF)</t>
  </si>
  <si>
    <t>24 14 03 02</t>
  </si>
  <si>
    <t>ჩრდილოეთის რგოლი (EBRD), ნამახვანი - წყალტუბო - ლაჯანური (EBRD, KfW)</t>
  </si>
  <si>
    <t>24 14 03 03</t>
  </si>
  <si>
    <t>500 კვ ეგხ ჯვარი-წყალტუბო (WB)</t>
  </si>
  <si>
    <t>24 14 03 04</t>
  </si>
  <si>
    <t>გურიის ელგადაცემის ხაზების ინფრასტრუქტურის გაძლიერება (KfW)</t>
  </si>
  <si>
    <t>24 14 03 05</t>
  </si>
  <si>
    <t>კახეთის ინფრასტრუქტურის გაძლიერება (KfW)</t>
  </si>
  <si>
    <t>24 14 03 06</t>
  </si>
  <si>
    <t>ხელედულა-ლაჯანური-ონი (KfW)</t>
  </si>
  <si>
    <t>24 15</t>
  </si>
  <si>
    <t>მოსახლეობის ელექტროენერგიითა და ბუნებრივი აირით მომარაგების გაუმჯობესება</t>
  </si>
  <si>
    <t>24 16</t>
  </si>
  <si>
    <t>საზღვაო პროფესიული განათლების ხელშეწყობა</t>
  </si>
  <si>
    <t>24 17</t>
  </si>
  <si>
    <t>ანაკლიის ღრმაწყლოვანი ნავსადგურის განვითარება</t>
  </si>
  <si>
    <t>24 18</t>
  </si>
  <si>
    <t>ორმხრივი ხელშეკრულებების ფარგლებში აღიარებული ვალდებულებების დაფარვასთან დაკავშირებული ღონისძიებები</t>
  </si>
  <si>
    <t>24 19</t>
  </si>
  <si>
    <t>ვარდნილისა და ენგურის ჰიდროელექტროსადგურების რეაბილიტაციის პროექტი (EBRD, EIB, EU)</t>
  </si>
  <si>
    <t>24 20</t>
  </si>
  <si>
    <t>ახალ კორონავირუსთან დაკავშირებული კარანტინისა და სხვა ღონისძიებების განხორციელება</t>
  </si>
  <si>
    <t>25 00</t>
  </si>
  <si>
    <t>საქართველოს რეგიონული განვითარებისა და ინფრასტრუქტურის სამინისტრო</t>
  </si>
  <si>
    <t>25 01</t>
  </si>
  <si>
    <t>რეგიონებისა და ინფრასტრუქტურის განვითარების პოლიტიკის შემუშავება და მართვა</t>
  </si>
  <si>
    <t>25 02</t>
  </si>
  <si>
    <t>საგზაო ინფრასტრუქტურის გაუმჯობესების ღონისძიებები</t>
  </si>
  <si>
    <t>25 02 01</t>
  </si>
  <si>
    <t>საავტომობილო გზების პროგრამების მართვა</t>
  </si>
  <si>
    <t>25 02 02</t>
  </si>
  <si>
    <t>საავტომობილო გზების მშენებლობა და მოვლა-შენახვა</t>
  </si>
  <si>
    <t>25 02 03</t>
  </si>
  <si>
    <t>ჩქაროსნული ავტომაგისტრალების მშენებლობა</t>
  </si>
  <si>
    <t>25 03</t>
  </si>
  <si>
    <t>რეგიონული და მუნიციპალური ინფრასტრუქტურის რეაბილიტაცია</t>
  </si>
  <si>
    <t>25 04</t>
  </si>
  <si>
    <t>წყალმომარაგების ინფრასტრუქტურის აღდგენა-რეაბილიტაცია</t>
  </si>
  <si>
    <t>25 05</t>
  </si>
  <si>
    <t>მყარი ნარჩენების მართვის პროგრამა</t>
  </si>
  <si>
    <t>25 06</t>
  </si>
  <si>
    <t>იძულებით გადაადგილებული პირების მხარდაჭერა</t>
  </si>
  <si>
    <t>25 07</t>
  </si>
  <si>
    <t>ზოგადსაგანმანათლებლო ინფრასტრუქტურის მშენებლობა და რეაბილიტაცია</t>
  </si>
  <si>
    <t>26 00</t>
  </si>
  <si>
    <t>საქართველოს იუსტიციის სამინისტრო</t>
  </si>
  <si>
    <t>26 01</t>
  </si>
  <si>
    <t>სამართალშემოქმედებისა და ქვეყნის ინტერესების სამართლებრივი მხარდაჭერის მიზნით სახელმწიფო პოლიტიკის შემუშავება და მართვა, მათ შორის, სისხლის სამართლის სისტემის რეფორმის განხორციელება</t>
  </si>
  <si>
    <t>26 02</t>
  </si>
  <si>
    <t>საერთაშორისო სტანდარტების შესაბამისი პენიტენციური სისტემის ჩამოყალიბება</t>
  </si>
  <si>
    <t>26 02 01</t>
  </si>
  <si>
    <t>პენიტენციური სისტემის მართვა და ბრალდებულთა/მსჯავრდებულთა ყოფითი პირობების გაუმჯობესება</t>
  </si>
  <si>
    <t>26 02 02</t>
  </si>
  <si>
    <t>ბრალდებულთა და მსჯავრდებულთა ეკვივალენტური სამედიცინო მომსახურებით უზრუნველყოფა</t>
  </si>
  <si>
    <t>26 02 03</t>
  </si>
  <si>
    <t>პენიტენციური სისტემის ინფრასტრუქტურის გაუმჯობესება</t>
  </si>
  <si>
    <t>26 03</t>
  </si>
  <si>
    <t>ეროვნული საარქივო ფონდის დაცულობის, მომსახურების თანამედროვე ტექნოლოგიების დანერგვის და დოკუმენტების ხელმისაწვდომობის უზრუნველყოფა</t>
  </si>
  <si>
    <t>26 04</t>
  </si>
  <si>
    <t>საქართველოს იუსტიციის სამინისტროს თანამშრომელთა და სხვა დაინტერესებული პირების გადამზადება</t>
  </si>
  <si>
    <t>26 05</t>
  </si>
  <si>
    <t>ელექტრონული მმართველობის განვითარება</t>
  </si>
  <si>
    <t>26 06</t>
  </si>
  <si>
    <t>დანაშაულის პრევენცია, პრობაციის სისტემის განვითარება და ყოფილ პატიმართა რესოციალიზაცია</t>
  </si>
  <si>
    <t>26 07</t>
  </si>
  <si>
    <t>იუსტიციის სახლის მომსახურებათა განვითარება და ხელმისაწვდომობა</t>
  </si>
  <si>
    <t>26 08</t>
  </si>
  <si>
    <t>მიწის რეგისტრაციის ხელშეწყობა და საჯარო რეესტრის მომსახურებათა განვითარება/ხელმისაწვდომობა</t>
  </si>
  <si>
    <t>26 09</t>
  </si>
  <si>
    <t>მიწის ბაზრის განვითარება (WB)</t>
  </si>
  <si>
    <t>26 10</t>
  </si>
  <si>
    <t>სახელმწიფო სერვისების განვითარების სააგენტოს მომსახურებათა განვითარება და ხელმისაწვდომობა</t>
  </si>
  <si>
    <t>27 00</t>
  </si>
  <si>
    <t>საქართველოს ოკუპირებული ტერიტორიებიდან დევნილთა, შრომის, ჯანმრთელობისა და სოციალური დაცვის სამინისტრო</t>
  </si>
  <si>
    <t>27 01</t>
  </si>
  <si>
    <t>ოკუპირებული ტერიტორიებიდან დევნილთა, შრომის, ჯანმრთელობისა და სოციალური დაცვის პროგრამების მართვა</t>
  </si>
  <si>
    <t>27 01 01</t>
  </si>
  <si>
    <t>ოკუპირებული ტერიტორიებიდან დევნილთა, შრომის, ჯანმრთელობისა და სოციალური დაცვის სფეროში პოლიტიკის შემუშავება და მართვა</t>
  </si>
  <si>
    <t>27 01 02</t>
  </si>
  <si>
    <t>სამედიცინო საქმიანობის რეგულირების პროგრამა</t>
  </si>
  <si>
    <t>27 01 03</t>
  </si>
  <si>
    <t>დაავადებათა კონტროლისა და ეპიდემიოლოგიური უსაფრთხოების პროგრამის მართვა</t>
  </si>
  <si>
    <t>27 01 04</t>
  </si>
  <si>
    <t>სოციალური დაცვის პროგრამების მართვა</t>
  </si>
  <si>
    <t>27 01 05</t>
  </si>
  <si>
    <t>სახელმწიფო ზრუნვის, ადამიანით ვაჭრობის (ტრეფიკინგის) მსხვერპლთა დაცვისა და დახმარების მართვა</t>
  </si>
  <si>
    <t>27 01 06</t>
  </si>
  <si>
    <t>საგანგებო სიტუაციების კოორდინაციისა და გადაუდებელი დახმარების მართვა</t>
  </si>
  <si>
    <t>27 01 07</t>
  </si>
  <si>
    <t>დევნილთა, ეკომიგრანტთა და საარსებო წყაროებით უზრუნველყოფა</t>
  </si>
  <si>
    <t>27 01 08</t>
  </si>
  <si>
    <t>დასაქმების ხელშეწყობის მომსახურებათა მართვა</t>
  </si>
  <si>
    <t>27 01 09</t>
  </si>
  <si>
    <t>ჯანმრთელობის დაცვის პროგრამების მართვა</t>
  </si>
  <si>
    <t>27 01 10</t>
  </si>
  <si>
    <t>ინფორმაციული ტექნოლოგიების სისტემების განვითარება და მართვა</t>
  </si>
  <si>
    <t>27 02</t>
  </si>
  <si>
    <t>მოსახლეობის სოციალური დაცვა</t>
  </si>
  <si>
    <t>27 02 01</t>
  </si>
  <si>
    <t>მოსახლეობის საპენსიო უზრუნველყოფა</t>
  </si>
  <si>
    <t>27 02 02</t>
  </si>
  <si>
    <t>მოსახლეობის მიზნობრივი ჯგუფების სოციალური დახმარება</t>
  </si>
  <si>
    <t>27 02 03</t>
  </si>
  <si>
    <t>სოციალური რეაბილიტაცია და ბავშვზე ზრუნვა</t>
  </si>
  <si>
    <t>27 02 04</t>
  </si>
  <si>
    <t>სოციალური შეღავათები მაღალმთიან დასახლებაში</t>
  </si>
  <si>
    <t>27 02 05</t>
  </si>
  <si>
    <t>სახელმწიფო ზრუნვის, ადამიანით ვაჭრობის (ტრეფიკინგის) მსხვერპლთა დაცვისა და დახმარების უზრუნველყოფა</t>
  </si>
  <si>
    <t>27 02 06</t>
  </si>
  <si>
    <t>ახალი კორონავირუსით გამოწვეული სოციალურ-ეკონომიკური მდგომარეობის გაუარესების გამო მოსახლეობის სოციალური დახმარება</t>
  </si>
  <si>
    <t>27 03</t>
  </si>
  <si>
    <t>მოსახლეობის ჯანმრთელობის დაცვა</t>
  </si>
  <si>
    <t>27 03 01</t>
  </si>
  <si>
    <t>მოსახლეობის საყოველთაო ჯანმრთელობის დაცვა</t>
  </si>
  <si>
    <t>27 03 02</t>
  </si>
  <si>
    <t>საზოგადოებრივი ჯანმრთელობის დაცვა</t>
  </si>
  <si>
    <t>27 03 02 01</t>
  </si>
  <si>
    <t>დაავადებათა ადრეული გამოვლენა და სკრინინგი</t>
  </si>
  <si>
    <t>27 03 02 02</t>
  </si>
  <si>
    <t>იმუნიზაცია</t>
  </si>
  <si>
    <t>27 03 02 03</t>
  </si>
  <si>
    <t>ეპიდზედამხედველობა</t>
  </si>
  <si>
    <t>27 03 02 04</t>
  </si>
  <si>
    <t>უსაფრთხო სისხლი</t>
  </si>
  <si>
    <t>27 03 02 05</t>
  </si>
  <si>
    <t>საზოგადოებრივი ჯანდაცვის, გარემოსა და პროფესიულ დაავადებათა ჯანმრთელობის სფეროში არსებული ვალდებულებების ხელშეწყობა</t>
  </si>
  <si>
    <t>27 03 02 06</t>
  </si>
  <si>
    <t>ტუბერკულოზის მართვა</t>
  </si>
  <si>
    <t>27 03 02 07</t>
  </si>
  <si>
    <t>აივ ინფექციის/შიდსის მართვა</t>
  </si>
  <si>
    <t>27 03 02 08</t>
  </si>
  <si>
    <t>დედათა და ბავშვთა ჯანმრთელობა</t>
  </si>
  <si>
    <t>27 03 02 09</t>
  </si>
  <si>
    <t>ნარკომანიით დაავადებულ პაციენტთა მკურნალობა</t>
  </si>
  <si>
    <t>27 03 02 10</t>
  </si>
  <si>
    <t>ჯანმრთელობის ხელშეწყობა</t>
  </si>
  <si>
    <t>27 03 02 11</t>
  </si>
  <si>
    <t>C ჰეპატიტის მართვა</t>
  </si>
  <si>
    <t>27 03 03</t>
  </si>
  <si>
    <t>მოსახლეობისათვის სამედიცინო მომსახურების მიწოდება პრიორიტეტულ სფეროებში</t>
  </si>
  <si>
    <t>27 03 03 01</t>
  </si>
  <si>
    <t>ფსიქიკური ჯანმრთელობა</t>
  </si>
  <si>
    <t>27 03 03 02</t>
  </si>
  <si>
    <t>დიაბეტის მართვა</t>
  </si>
  <si>
    <t>27 03 03 03</t>
  </si>
  <si>
    <t>ბავშვთა ონკოჰემატოლოგიური მომსახურება</t>
  </si>
  <si>
    <t>27 03 03 04</t>
  </si>
  <si>
    <t>დიალიზი და თირკმლის ტრანსპლანტაცია</t>
  </si>
  <si>
    <t>27 03 03 05</t>
  </si>
  <si>
    <t>ინკურაბელურ პაციენტთა პალიატიური მზრუნველობა</t>
  </si>
  <si>
    <t>27 03 03 06</t>
  </si>
  <si>
    <t>იშვიათი დაავადებების მქონე და მუდმივ ჩანაცვლებით მკურნალობას დაქვემდებარებულ პაციენტთა მკურნალობა</t>
  </si>
  <si>
    <t>27 03 03 07</t>
  </si>
  <si>
    <t>პირველადი და გადაუდებელი სამედიცინო დახმარების უზრუნველყოფა</t>
  </si>
  <si>
    <t>27 03 03 08</t>
  </si>
  <si>
    <t>რეფერალური მომსახურება</t>
  </si>
  <si>
    <t>27 03 03 09</t>
  </si>
  <si>
    <t>თავდაცვის ძალებში გასაწვევ მოქალაქეთა სამედიცინო შემოწმება</t>
  </si>
  <si>
    <t>27 03 03 10</t>
  </si>
  <si>
    <t>ახალი კორონავირუსული დაავადების  - COVID 19-ის მართვა</t>
  </si>
  <si>
    <t>27 03 04</t>
  </si>
  <si>
    <t>დიპლომისშემდგომი სამედიცინო განათლება</t>
  </si>
  <si>
    <t>27 04</t>
  </si>
  <si>
    <t>სამედიცინო დაწესებულებათა რეაბილიტაცია და აღჭურვა</t>
  </si>
  <si>
    <t>27 05</t>
  </si>
  <si>
    <t>შრომისა და დასაქმების სისტემის რეფორმების პროგრამა</t>
  </si>
  <si>
    <t>27 06</t>
  </si>
  <si>
    <t>იძულებით გადაადგილებულ პირთა და მიგრანტთა ხელშეწყობა</t>
  </si>
  <si>
    <t>27 06 01</t>
  </si>
  <si>
    <t>სარეინტეგრაციო დახმარება საქართველოში დაბრუნებული მიგრანტებისათვის</t>
  </si>
  <si>
    <t>27 06 02</t>
  </si>
  <si>
    <t>ეკომიგრანტთა მიგრაციის მართვა</t>
  </si>
  <si>
    <t>27 06 03</t>
  </si>
  <si>
    <t>იძულებით გადაადგილებულ პირთა განსახლების სოციალური და საცხოვრებელი პირობების შექმნა</t>
  </si>
  <si>
    <t>27 06 04</t>
  </si>
  <si>
    <t>საერთაშორისო დაცვის მქონე პირთა ინტეგრაციის ხელშეწყობა</t>
  </si>
  <si>
    <t>27 06 05</t>
  </si>
  <si>
    <t>საარსებო წყაროებით უზრუნველყოფის პროგრამა</t>
  </si>
  <si>
    <t>27 06 06</t>
  </si>
  <si>
    <t>ეკონომიკური მონაწილეობა, საცხოვრებლით უზრუნველყოფა და სოციალური ინფრასტრუქტურა იძულებით გადაადგილებულ პირთა და მასპინძელი თემებისათვის (KfW)</t>
  </si>
  <si>
    <t>28 00</t>
  </si>
  <si>
    <t>საქართველოს საგარეო საქმეთა სამინისტრო</t>
  </si>
  <si>
    <t>28 01</t>
  </si>
  <si>
    <t>საგარეო პოლიტიკის განხორციელება</t>
  </si>
  <si>
    <t>28 01 01</t>
  </si>
  <si>
    <t>საგარეო პოლიტიკის დაგეგმვა და მართვა</t>
  </si>
  <si>
    <t>28 01 02</t>
  </si>
  <si>
    <t>საერთაშორისო ორგანიზაციებში არსებული ფინანსური ვალდებულებების უზრუნველყოფა</t>
  </si>
  <si>
    <t>28 01 03</t>
  </si>
  <si>
    <t>საერთაშორისო ხელშეკრულებების და სხვა დოკუმენტების თარგმნა და დამოწმება</t>
  </si>
  <si>
    <t>28 01 04</t>
  </si>
  <si>
    <t>დიასპორული პოლიტიკა</t>
  </si>
  <si>
    <t>28 01 05</t>
  </si>
  <si>
    <t>ევროპულ და ევროატლანტიკურ სტრუქტურებში საქართველოს ინტეგრაციის თაობაზე საზოგადოების ინფორმირება</t>
  </si>
  <si>
    <t>28 02</t>
  </si>
  <si>
    <t>მოხელეთა კვალიფიკაციის ამაღლება საერთაშორისო ურთიერთობების დარგში</t>
  </si>
  <si>
    <t>29 00</t>
  </si>
  <si>
    <t>საქართველოს თავდაცვის სამინისტრო</t>
  </si>
  <si>
    <t>29 01</t>
  </si>
  <si>
    <t>თავდაცვის მართვა</t>
  </si>
  <si>
    <t>29 02</t>
  </si>
  <si>
    <t>პროფესიული სამხედრო განათლება</t>
  </si>
  <si>
    <t>29 03</t>
  </si>
  <si>
    <t>ჯანმრთელობის დაცვა და სოციალური უზრუნველყოფა</t>
  </si>
  <si>
    <t>29 04</t>
  </si>
  <si>
    <t>მართვის, კონტროლის, კავშირგაბმულობისა და კომპიუტერული სისტემები</t>
  </si>
  <si>
    <t>29 05</t>
  </si>
  <si>
    <t>ინფრასტრუქტურის განვითარება</t>
  </si>
  <si>
    <t>29 06</t>
  </si>
  <si>
    <t>საერთაშორისო სამშვიდობო მისიები</t>
  </si>
  <si>
    <t>29 07</t>
  </si>
  <si>
    <t>სამეცნიერო კვლევა და სამხედრო მრეწველობის განვითარება</t>
  </si>
  <si>
    <t>29 08</t>
  </si>
  <si>
    <t>თავდაცვის შესაძლებლობების განვითარება</t>
  </si>
  <si>
    <t>29 09</t>
  </si>
  <si>
    <t>ლოჯისტიკური უზრუნველყოფა</t>
  </si>
  <si>
    <t>29 10</t>
  </si>
  <si>
    <t>საქართველოს თავდაცვის ძალების შესაძლებლობის გაძლიერება (SG)</t>
  </si>
  <si>
    <t>30 00</t>
  </si>
  <si>
    <t>საქართველოს შინაგან საქმეთა სამინისტრო</t>
  </si>
  <si>
    <t>30 01</t>
  </si>
  <si>
    <t>საზოგადოებრივი წესრიგი და საერთაშორისო თანამშრომლობის განვითარება/გაღრმავება</t>
  </si>
  <si>
    <t>30 02</t>
  </si>
  <si>
    <t>სახელმწიფო საზღვრის დაცვა</t>
  </si>
  <si>
    <t>30 03</t>
  </si>
  <si>
    <t>ფიზიკურ და იურიდიულ პირთა (მათ შორის, ქონების), დიპლომატიური წარმომადგენლობების, ეროვნული საგანძურის დაცვის და უსაფრთხოების დონის ამაღლება</t>
  </si>
  <si>
    <t>30 04</t>
  </si>
  <si>
    <t>სამართალდამცავი სტრუქტურებისათვის მაღალკვალიფიციური კადრების მომზადება, გადამზადება, საარქივო ფონდების დიგიტალიზაცია, სამეცნიერო-კვლევითი საქმიანობა და მოქალაქეთა მომსახურება</t>
  </si>
  <si>
    <t>30 05</t>
  </si>
  <si>
    <t>საქართველოს შინაგან საქმეთა სამინისტროს სისტემისა და საქართველოს სახელმწიფო უსაფრთხოების სამსახურის მოსამსახურეთა ჯანმრთელობის დაცვის მომსახურებით უზრუნველყოფა</t>
  </si>
  <si>
    <t>30 06</t>
  </si>
  <si>
    <t>სამოქალაქო უსაფრთხოების დონის ამაღლება, სახელმწიფო მატერიალური რეზერვების შექმნა და მართვა</t>
  </si>
  <si>
    <t>31 00</t>
  </si>
  <si>
    <t>საქართველოს გარემოს დაცვისა და სოფლის მეურნეობის სამინისტრო</t>
  </si>
  <si>
    <t>31 01</t>
  </si>
  <si>
    <t>გარემოს დაცვის და სოფლის მეურნეობის განვითარების პროგრამა</t>
  </si>
  <si>
    <t>31 01 01</t>
  </si>
  <si>
    <t>გარემოს დაცვის და სოფლის მეურნეობის განვითარების პოლიტიკის შემუშავება და მართვა</t>
  </si>
  <si>
    <t>31 01 02</t>
  </si>
  <si>
    <t>გარემოზე ზემოქმედების შეფასების ღონისძიებები</t>
  </si>
  <si>
    <t>31 01 03</t>
  </si>
  <si>
    <t>ქართული აგროსასურსათო პროდუქციის პოპულარიზაცია</t>
  </si>
  <si>
    <t>31 01 04</t>
  </si>
  <si>
    <t>ბიოლოგიური მრავალფეროვნების დაცვის ღონისძიებები</t>
  </si>
  <si>
    <t>31 01 05</t>
  </si>
  <si>
    <t>ინფორმაციული ტექნოლოგიებისა და ელექტრონული სისტემების ფუნქციონირების უზრუნველყოფა</t>
  </si>
  <si>
    <t>31 02</t>
  </si>
  <si>
    <t>სურსათის უვნებლობა, მცენარეთა დაცვა და ეპიზოოტიური კეთილსაიმედოობა</t>
  </si>
  <si>
    <t>31 03</t>
  </si>
  <si>
    <t>მევენახეობა-მეღვინეობის განვითარება</t>
  </si>
  <si>
    <t>31 04</t>
  </si>
  <si>
    <t>სოფლის მეურნეობის დარგში სამეცნიერო-კვლევითი ღონისძიებების განხორციელება</t>
  </si>
  <si>
    <t>31 05</t>
  </si>
  <si>
    <t>ერთიანი აგროპროექტი</t>
  </si>
  <si>
    <t>31 05 01</t>
  </si>
  <si>
    <t>სოფლის მეურნეობის პროექტების მართვა</t>
  </si>
  <si>
    <t>31 05 02</t>
  </si>
  <si>
    <t>შეღავათიანი აგროკრედიტები</t>
  </si>
  <si>
    <t>31 05 03</t>
  </si>
  <si>
    <t>აგროდაზღვევა</t>
  </si>
  <si>
    <t>31 05 04</t>
  </si>
  <si>
    <t>დანერგე მომავალი</t>
  </si>
  <si>
    <t>31 05 05</t>
  </si>
  <si>
    <t>ქართული ჩაი</t>
  </si>
  <si>
    <t>31 05 06</t>
  </si>
  <si>
    <t>გადამამუშავებელი და შემნახველი საწარმოების თანადაფინანსების პროექტი</t>
  </si>
  <si>
    <t>31 05 07</t>
  </si>
  <si>
    <t>ფერმათა/ფერმერთა რეგისტრაციის პროექტი</t>
  </si>
  <si>
    <t>31 05 08</t>
  </si>
  <si>
    <t>პროექტების ტექნიკური მხარდაჭერის პროგრამა</t>
  </si>
  <si>
    <t>31 05 09</t>
  </si>
  <si>
    <t>სასოფლო-სამეურნეო კოოპერატივების ინფრასტრუქტურული განვითარება</t>
  </si>
  <si>
    <t>31 05 10</t>
  </si>
  <si>
    <t>მოსავლის ამღები ტექნიკის თანადაფინანსების პროექტი</t>
  </si>
  <si>
    <t>31 05 11</t>
  </si>
  <si>
    <t>აგროსექტორის განვითარების ხელშეწყობა</t>
  </si>
  <si>
    <t>31 05 11 01</t>
  </si>
  <si>
    <t>მერძევეობის დარგის მოდერნიზაციის და ბაზარზე წვდომის პროგრამა (DiMMA)</t>
  </si>
  <si>
    <t>31 05 12</t>
  </si>
  <si>
    <t>სასოფლო-სამეურნეო მექანიზაციის თანადაფინანსების სახელმწიფო პროგრამა</t>
  </si>
  <si>
    <t>31 05 13</t>
  </si>
  <si>
    <t>იმერეთის აგროზონა</t>
  </si>
  <si>
    <t>31 05 15</t>
  </si>
  <si>
    <t>სასოფლო-სამეურნეო დანიშნულების მიწის ნაკვეთების მესაკუთრეთა ხელშეწყობის სახელმწიფო პროგრამა</t>
  </si>
  <si>
    <t>31 05 17</t>
  </si>
  <si>
    <t>მეფუტკრეობის სასოფლო-სამეურნეო კოოპერატივების მხარდაჭერა</t>
  </si>
  <si>
    <t>31 05 19</t>
  </si>
  <si>
    <t>არასტანდარტული ვაშლის მოსავლის რეალიზაციის ხელშეწყობის პროგრამა</t>
  </si>
  <si>
    <t>31 06</t>
  </si>
  <si>
    <t>სამელიორაციო სისტემების მოდერნიზაცია</t>
  </si>
  <si>
    <t>31 06 01</t>
  </si>
  <si>
    <t>სამელიორაციო სისტემების რეაბილიტაცია და ტექნიკის შეძენა</t>
  </si>
  <si>
    <t>31 06 02</t>
  </si>
  <si>
    <t>სამელიორაციო ინფრასტრუქტურის მიმდინარე ტექნიკური ექსპლუატაცია</t>
  </si>
  <si>
    <t>31 06 03</t>
  </si>
  <si>
    <t>ირიგაციისა და დრენაჟის სისტემების გაუმჯობესება (WB)</t>
  </si>
  <si>
    <t>31 07</t>
  </si>
  <si>
    <t>გარემოსდაცვითი ზედამხედველობა</t>
  </si>
  <si>
    <t>31 08</t>
  </si>
  <si>
    <t>დაცული ტერიტორიების სისტემის ჩამოყალიბება და მართვა</t>
  </si>
  <si>
    <t>31 09</t>
  </si>
  <si>
    <t>სატყეო სისტემის ჩამოყალიბება და მართვა</t>
  </si>
  <si>
    <t>31 10</t>
  </si>
  <si>
    <t>ველური ბუნების ეროვნული სააგენტოს სისტემის ჩამოყალიბება და მართვა</t>
  </si>
  <si>
    <t>31 11</t>
  </si>
  <si>
    <t>გარემოს დაცვისა და სოფლის მეურნეობის მიმართულებით ინფორმაციის ხელმისაწვდომობის და "განათლება მდგრადი განვითარებისთვის" ხელშეწყობის პროგრამა</t>
  </si>
  <si>
    <t>31 12</t>
  </si>
  <si>
    <t>ბირთვული და რადიაციული უსაფრთხოების დაცვა</t>
  </si>
  <si>
    <t>31 13</t>
  </si>
  <si>
    <t>გარემოს დაცვის სფეროში პროგნოზირება, შეფასება, პრევენცია და მონიტორინგი</t>
  </si>
  <si>
    <t>31 14</t>
  </si>
  <si>
    <t>კვების პროდუქტების, ცხოველთა და მცენარეთა დაავადებების დიაგნოსტიკა</t>
  </si>
  <si>
    <t>31 15</t>
  </si>
  <si>
    <t>მიწის მდგრადი მართვისა და მიწათსარგებლობის მონიტორინგის სახელმწიფო პროგრამა</t>
  </si>
  <si>
    <t>32 00</t>
  </si>
  <si>
    <t>საქართველოს განათლებისა და მეცნიერების სამინისტრო</t>
  </si>
  <si>
    <t>32 01</t>
  </si>
  <si>
    <t>განათლებისა და მეცნიერების სფეროებში სახელმწიფო პოლიტიკის შემუშავება და პროგრამების მართვა</t>
  </si>
  <si>
    <t>32 02</t>
  </si>
  <si>
    <t>სკოლამდელი და ზოგადი განათლება</t>
  </si>
  <si>
    <t>32 02 01</t>
  </si>
  <si>
    <t>ზოგადსაგანმანათლებლო სკოლების დაფინანსება</t>
  </si>
  <si>
    <t>32 02 02</t>
  </si>
  <si>
    <t>მასწავლებელთა პროფესიული განვითარების ხელშეწყობა</t>
  </si>
  <si>
    <t>32 02 03</t>
  </si>
  <si>
    <t>უსაფრთხო საგანმანათლებლო გარემოს უზრუნველყოფა</t>
  </si>
  <si>
    <t>32 02 03 01</t>
  </si>
  <si>
    <t>უსაფრთხო საგანმანათლებლო გარემოს უზრუნველყოფის პროგრამის ადმინისტრირება</t>
  </si>
  <si>
    <t>32 02 03 02</t>
  </si>
  <si>
    <t>32 02 04</t>
  </si>
  <si>
    <t>წარმატებულ მოსწავლეთა წახალისება</t>
  </si>
  <si>
    <t>32 02 05</t>
  </si>
  <si>
    <t>განსაკუთრებით ნიჭიერ მოსწავლეთა საგანმანათლებლო და საცხოვრებელი პირობებით უზრუნველყოფა</t>
  </si>
  <si>
    <t>32 02 06</t>
  </si>
  <si>
    <t>მოსწავლეების სახელმძღვანელოებით უზრუნველყოფა</t>
  </si>
  <si>
    <t>32 02 07</t>
  </si>
  <si>
    <t>ოკუპირებული რეგიონების მასწავლებლებისა და ადმინისტრაციულ-ტექნიკური პერსონალის ფინანსური დახმარება</t>
  </si>
  <si>
    <t>32 02 08</t>
  </si>
  <si>
    <t>ბრალდებული და მსჯავრდებული პირებისათვის ზოგადი განათლების მიღების ხელმისაწვდომობა</t>
  </si>
  <si>
    <t>32 02 09</t>
  </si>
  <si>
    <t>ეროვნული სასწავლო გეგმის განვითარება და დანერგვის ხელშეწყობა</t>
  </si>
  <si>
    <t>32 02 10</t>
  </si>
  <si>
    <t>საჯარო სკოლის მოსწავლეების ტრანსპორტით უზრუნველყოფა</t>
  </si>
  <si>
    <t>32 02 11</t>
  </si>
  <si>
    <t>პროგრამა "ჩემი პირველი კომპიუტერი"</t>
  </si>
  <si>
    <t>32 02 12</t>
  </si>
  <si>
    <t>ზოგადი განათლების ხელშეწყობა</t>
  </si>
  <si>
    <t>32 02 13</t>
  </si>
  <si>
    <t>ზოგადი განათლების რეფორმის ხელშეწყობა</t>
  </si>
  <si>
    <t>32 03</t>
  </si>
  <si>
    <t xml:space="preserve">პროფესიული განათლება </t>
  </si>
  <si>
    <t>32 03 01</t>
  </si>
  <si>
    <t>პროფესიული განათლების განვითარების ხელშეწყობა</t>
  </si>
  <si>
    <t>32 03 02</t>
  </si>
  <si>
    <t>პროფესიული უნარების განვითარება</t>
  </si>
  <si>
    <t>32 03 03</t>
  </si>
  <si>
    <t xml:space="preserve">ეროვნული უმცირესობების პროფესიული გადამზადება </t>
  </si>
  <si>
    <t>32 04</t>
  </si>
  <si>
    <t>უმაღლესი განათლება</t>
  </si>
  <si>
    <t>32 04 01</t>
  </si>
  <si>
    <t xml:space="preserve">გამოცდების ორგანიზება </t>
  </si>
  <si>
    <t>32 04 02</t>
  </si>
  <si>
    <t>სახელმწიფო სასწავლო, სამაგისტრო გრანტები და ახალგაზრდების ხელშეწყობა</t>
  </si>
  <si>
    <t>32 04 03</t>
  </si>
  <si>
    <t>უმაღლესი განათლების ხელშეწყობა</t>
  </si>
  <si>
    <t>32 04 04</t>
  </si>
  <si>
    <t>საზღვარგარეთ განათლების მიღების ხელშეწყობა</t>
  </si>
  <si>
    <t>32 04 05</t>
  </si>
  <si>
    <t xml:space="preserve">უმაღლესი საგანმანათლებლო დაწესებულებების ხელშეწყობა </t>
  </si>
  <si>
    <t>32 05</t>
  </si>
  <si>
    <t>მეცნიერებისა და სამეცნიერო კვლევების ხელშეწყობა</t>
  </si>
  <si>
    <t>32 05 01</t>
  </si>
  <si>
    <t>სამეცნიერო გრანტების გაცემისა და სამეცნიერო კვლევების ხელშეწყობა</t>
  </si>
  <si>
    <t>32 05 02</t>
  </si>
  <si>
    <t>სამეცნიერო დაწესებულებების პროგრამები</t>
  </si>
  <si>
    <t>32 05 03</t>
  </si>
  <si>
    <t>საქართველოს სოფლის მეურნეობის მეცნიერებათა აკადემიის ხელშეწყობა</t>
  </si>
  <si>
    <t>32 05 04</t>
  </si>
  <si>
    <t>სამეცნიერო კვლევების ხელშეწყობა</t>
  </si>
  <si>
    <t>32 05 05</t>
  </si>
  <si>
    <t>მეცნიერების პოპულარიზაცია</t>
  </si>
  <si>
    <t>32 06</t>
  </si>
  <si>
    <t>ინკლუზიური განათლება</t>
  </si>
  <si>
    <t>32 07</t>
  </si>
  <si>
    <t>32 07 01</t>
  </si>
  <si>
    <t>ზოგადსაგანმანათლებლო დაწესებულებების ინფრასტრუქტურის განვითარება</t>
  </si>
  <si>
    <t>32 07 02</t>
  </si>
  <si>
    <t>პროფესიული საგანმანათლებლო დაწესებულებების ინფრასტრუქტურის განვითარება</t>
  </si>
  <si>
    <t>32 07 03</t>
  </si>
  <si>
    <t>სამინისტროს და მის სისტემაში შემავალი საჯარო სამართლის იურიდიული პირებისა და ტერიტორიული ორგანოების ინფრასტრუქტურის განვითარება</t>
  </si>
  <si>
    <t>32 07 04</t>
  </si>
  <si>
    <t>უმაღლესი საგანმანათლებლო და სამეცნიერო დაწესებულებების ინფრასტრუქტურის განვითარება</t>
  </si>
  <si>
    <t>32 07 05</t>
  </si>
  <si>
    <t>საჯარო სკოლების ოპერირებისა და მოვლა-პატრონობის სისტემის განვითარება</t>
  </si>
  <si>
    <t>32 08</t>
  </si>
  <si>
    <t>ინოვაციის, ინკლუზიურობის და ხარისხის პროექტი - საქართველო I2Q (WB)</t>
  </si>
  <si>
    <t>32 09</t>
  </si>
  <si>
    <t>პროფესიული განათლება I (KfW)</t>
  </si>
  <si>
    <t>32 10</t>
  </si>
  <si>
    <t>თანამედროვე უნარები უკეთესი დასაქმების სექტორის განვითარების პროგრამისთვის -  პროექტი (ADB)</t>
  </si>
  <si>
    <t>33 00</t>
  </si>
  <si>
    <t>საქართველოს კულტურის, სპორტისა და ახალგაზრდობის სამინისტრო</t>
  </si>
  <si>
    <t>33 01</t>
  </si>
  <si>
    <t>კულტურის, სპორტისა და ახალგაზრდობის სფეროებში სახელმწიფო პოლიტიკის შემუშავება და პროგრამების მართვა</t>
  </si>
  <si>
    <t>33 02</t>
  </si>
  <si>
    <t>სახელოვნებო და სასპორტო სფეროში უმაღლესი განათლება</t>
  </si>
  <si>
    <t>33 03</t>
  </si>
  <si>
    <t>33 04</t>
  </si>
  <si>
    <t>სახელოვნებო და სასპორტო დაწესებულებების ხელშეწყობა</t>
  </si>
  <si>
    <t>33 05</t>
  </si>
  <si>
    <t>კულტურის განვითარების ხელშეწყობა</t>
  </si>
  <si>
    <t>33 06</t>
  </si>
  <si>
    <t>კულტურული მემკვიდრეობის დაცვა და სამუზეუმო სისტემის სრულყოფა</t>
  </si>
  <si>
    <t>33 07</t>
  </si>
  <si>
    <t>მასობრივი და მაღალი მიღწევების სპორტის განვითარება და პოპულარიზაცია</t>
  </si>
  <si>
    <t>33 08</t>
  </si>
  <si>
    <t>კულტურისა და სპორტის მოღვაწეთა სოციალური დაცვის ღონისძიებები</t>
  </si>
  <si>
    <t>33 09</t>
  </si>
  <si>
    <t>ახალგაზრდობის ხელშეწყობა</t>
  </si>
  <si>
    <t>34 00</t>
  </si>
  <si>
    <t>საქართველოს დაზვერვის სამსახური</t>
  </si>
  <si>
    <t>35 00</t>
  </si>
  <si>
    <t>სსიპ - საჯარო სამსახურის ბიურო</t>
  </si>
  <si>
    <t>36 00</t>
  </si>
  <si>
    <t>სსიპ - იურიდიული დახმარების სამსახური</t>
  </si>
  <si>
    <t>37 00</t>
  </si>
  <si>
    <t>სსიპ - ვეტერანების საქმეთა სახელმწიფო სამსახური</t>
  </si>
  <si>
    <t>38 00</t>
  </si>
  <si>
    <t>სსიპ – საქართველოს ფინანსური მონიტორინგის სამსახური</t>
  </si>
  <si>
    <t>39 00</t>
  </si>
  <si>
    <t>ა(ა)იპ - საქართველოს სოლიდარობის ფონდი</t>
  </si>
  <si>
    <t>40 00</t>
  </si>
  <si>
    <t>საქართველოს სახელმწიფო დაცვის სპეციალური სამსახური</t>
  </si>
  <si>
    <t>40 01</t>
  </si>
  <si>
    <t>დასაცავ პირთა და ობიექტთა უსაფრთხოების უზრუნველყოფა</t>
  </si>
  <si>
    <t>40 02</t>
  </si>
  <si>
    <t>სახელმწიფო ობიექტების მოვლა-შენახვა</t>
  </si>
  <si>
    <t>40 03</t>
  </si>
  <si>
    <t>სსიპ სახელისუფლებო სპეციალური კავშირგაბმულობის სააგენტო</t>
  </si>
  <si>
    <t>41 00</t>
  </si>
  <si>
    <t>საქართველოს სახალხო დამცველის აპარატი</t>
  </si>
  <si>
    <t>42 00</t>
  </si>
  <si>
    <t>სსიპ – საზოგადოებრივი მაუწყებელი</t>
  </si>
  <si>
    <t>42 01</t>
  </si>
  <si>
    <t>მაუწყებლობის ხელშეწყობა</t>
  </si>
  <si>
    <t>43 00</t>
  </si>
  <si>
    <t>სსიპ - საქართველოს კონკურენციის ეროვნული სააგენტო</t>
  </si>
  <si>
    <t>44 00</t>
  </si>
  <si>
    <t>ყოფილი სამხრეთ ოსეთის ავტონომიური ოლქის ტერიტორიაზე დროებითი ადმინისტრაციულ-ტერიტორიული ერთეულის ადმინისტრაცია - სამხრეთ ოსეთის ადმინისტრაცია</t>
  </si>
  <si>
    <t>45 00</t>
  </si>
  <si>
    <t>საქართველოს საპატრიარქო</t>
  </si>
  <si>
    <t>45 01</t>
  </si>
  <si>
    <t>სასულიერო განათლების ხელშეწყობის გრანტი</t>
  </si>
  <si>
    <t>45 02</t>
  </si>
  <si>
    <t>ა(ა)იპ – საქართველოს საპატრიარქოს წმიდა სვიმონ კანანელის სახელობის სასულიერო სწავლების ცენტრი</t>
  </si>
  <si>
    <t>45 03</t>
  </si>
  <si>
    <t>ა(ა)იპ – ბათუმისა და ლაზეთის ეპარქიის საგანმანათლებლო ცენტრისათვის გადასაცემი გრანტი</t>
  </si>
  <si>
    <t>45 04</t>
  </si>
  <si>
    <t>ა(ა)იპ – საქართველოს საპატრიარქოს ქ. ნინოწმინდის წმიდა ნინოს მზრუნველობამოკლებულ ბავშვთა პანსიონი</t>
  </si>
  <si>
    <t>45 05</t>
  </si>
  <si>
    <t>ა(ა)იპ – ბათუმის წმიდა მოწამე ეკატერინეს სახელობის სათნოების სავანისათვის გადასაცემი გრანტი</t>
  </si>
  <si>
    <t>45 06</t>
  </si>
  <si>
    <t>ა(ა)იპ – საქართველოს საპატრიარქოს წმიდა ანდრია პირველწოდებულის სახელობის სასულიერო სწავლების ცენტრი</t>
  </si>
  <si>
    <t>45 07</t>
  </si>
  <si>
    <t>ა(ა)იპ – წმინდა გიორგი მთაწმინდელის მონასტერთან არსებული სარეაბილიტაციო ცენტრისათვის გადასაცემი გრანტი</t>
  </si>
  <si>
    <t>45 08</t>
  </si>
  <si>
    <t>ა(ა)იპ – საქართველოს საპატრიარქოს წმიდა ანდრია პირველწოდებულის სახელობის ქართული უნივერსიტეტისათვის გადასაცემი გრანტი</t>
  </si>
  <si>
    <t>45 09</t>
  </si>
  <si>
    <t>ა(ა)იპ – საქართველოს საპატრიარქოს წმიდა ტბელ აბუსერისძის სახელობის სასწავლო უნივერსიტეტისათვის გადასაცემი გრანტი</t>
  </si>
  <si>
    <t>45 10</t>
  </si>
  <si>
    <t>ა(ა)იპ – სმენადაქვეითებულ ბავშვთა რეაბილიტაციის და ადაპტაციის ცენტრისათვის გადასაცემი გრანტი</t>
  </si>
  <si>
    <t>45 11</t>
  </si>
  <si>
    <t>საქართველოს საპატრიარქოს ტელევიზიის სუბსიდირების ღონისძიებები</t>
  </si>
  <si>
    <t>45 12</t>
  </si>
  <si>
    <t>ა(ა)იპ – ახალქალაქისა და კუმურდოს ეპარქიის სასწავლო ცენტრისთვის გადასაცემი გრანტი</t>
  </si>
  <si>
    <t>45 13</t>
  </si>
  <si>
    <t>ა(ა)იპ – ფოთის საგანმანათლებლო და კულტურულ-გამაჯანსაღებელი ცენტრი</t>
  </si>
  <si>
    <t>46 00</t>
  </si>
  <si>
    <t>სსიპ – ლევან სამხარაულის სახელობის სასამართლო ექსპერტიზის ეროვნული ბიურო</t>
  </si>
  <si>
    <t>47 00</t>
  </si>
  <si>
    <t>სსიპ – საქართველოს სტატისტიკის ეროვნული სამსახური – საქსტატი</t>
  </si>
  <si>
    <t>47 01</t>
  </si>
  <si>
    <t>სტატისტიკური სამუშაოების დაგეგმვა და მართვა</t>
  </si>
  <si>
    <t>47 02</t>
  </si>
  <si>
    <t>სტატისტიკური სამუშაოების სახელმწიფო პროგრამა</t>
  </si>
  <si>
    <t>47 03</t>
  </si>
  <si>
    <t>მოსახლეობისა და საცხოვრისების საყოველთაო აღწერა</t>
  </si>
  <si>
    <t>48 00</t>
  </si>
  <si>
    <t>სსიპ - საქართველოს მეცნიერებათა ეროვნული აკადემია</t>
  </si>
  <si>
    <t>49 00</t>
  </si>
  <si>
    <t>საქართველოს სავაჭრო-სამრეწველო პალატა</t>
  </si>
  <si>
    <t>50 00</t>
  </si>
  <si>
    <t>სსიპ - რელიგიის საკითხთა სახელმწიფო სააგენტო</t>
  </si>
  <si>
    <t>51 00</t>
  </si>
  <si>
    <t>სახელმწიფო ინსპექტორის სამსახური</t>
  </si>
  <si>
    <t>52 00</t>
  </si>
  <si>
    <t>სსიპ - სახელმწიფო ენის დეპარტამენტი</t>
  </si>
  <si>
    <t>53 00</t>
  </si>
  <si>
    <t>სსიპ - საჯარო  და  კერძო თანამშრომლობის სააგენტო</t>
  </si>
  <si>
    <t>54 00</t>
  </si>
  <si>
    <t>ეროვნული უსაფრთხოების საბჭოს აპარატი</t>
  </si>
  <si>
    <t>55 00</t>
  </si>
  <si>
    <t>საერთო-სახელმწიფოებრივი მნიშვნელობის გადასახდელები</t>
  </si>
  <si>
    <t>55 01</t>
  </si>
  <si>
    <t>საგარეო სახელმწიფო ვალდებულებების მომსახურება და დაფარვა</t>
  </si>
  <si>
    <t>55 02</t>
  </si>
  <si>
    <t>საშინაო სახელმწიფო ვალდებულებების მომსახურება და დაფარვა</t>
  </si>
  <si>
    <t>55 03</t>
  </si>
  <si>
    <t>საერთაშორისო საფინანსო ორგანიზაციებთან თანამშრომლობიდან გამომდინარე ვალდებულებები</t>
  </si>
  <si>
    <t>55 04</t>
  </si>
  <si>
    <t>ავტონომიური რესპუბლიკებისა და მუნიციპალიტეტებისათვის გადასაცემი ტრანსფერები</t>
  </si>
  <si>
    <t>55 04 01</t>
  </si>
  <si>
    <t>ავტონომიური რესპუბლიკებისათვის გადასაცემი ტრანსფერები</t>
  </si>
  <si>
    <t>55 04 02</t>
  </si>
  <si>
    <t>მუნიციპალიტეტებისათვის გადასაცემი ტრანსფერები</t>
  </si>
  <si>
    <t>55 05</t>
  </si>
  <si>
    <t>საქართველოს მთავრობის სარეზერვო ფონდი</t>
  </si>
  <si>
    <t>55 06</t>
  </si>
  <si>
    <t>წინა წლებში წარმოქმნილი დავალიანების დაფარვისა და სასამართლო გადაწყვეტილებების აღსრულების ფონდი</t>
  </si>
  <si>
    <t>55 07</t>
  </si>
  <si>
    <t>საქართველოს რეგიონებში განსახორციელებელი პროექტების ფონდი</t>
  </si>
  <si>
    <t>55 08</t>
  </si>
  <si>
    <t>მაღალმთიანი დასახლებების განვითარების ფონდი</t>
  </si>
  <si>
    <t>55 09</t>
  </si>
  <si>
    <t>საქართველოს სახელმწიფო ჯილდოებისათვის დაწესებული ერთდროული ფულადი პრემიების გაცემის ფინანსური უზრუნველყოფა</t>
  </si>
  <si>
    <t>55 10</t>
  </si>
  <si>
    <t>საერთაშორისო ხელშეკრულებებიდან გამომდინარე საოპერაციო ხარჯებისა და სხვა ვალდებულებების თანადაფინანსება</t>
  </si>
  <si>
    <t>55 11</t>
  </si>
  <si>
    <t>დაგროვებითი საპენსიო სქემის თანადაფინანსება</t>
  </si>
  <si>
    <t>55 13</t>
  </si>
  <si>
    <t>დონორების მიერ დაფინანსებული საერთო-სახელმწიფოებრივი მნიშვნელობის გადასახდელები</t>
  </si>
  <si>
    <t>55 13 01</t>
  </si>
  <si>
    <t>აჭარის მყარი ნარჩენების პროექტი (EBRD, SIDA)</t>
  </si>
  <si>
    <t>55 13 02</t>
  </si>
  <si>
    <t>ბათუმის ავტობუსების პროექტი (E5P, EBRD)</t>
  </si>
  <si>
    <t>55 13 03</t>
  </si>
  <si>
    <t>თბილისის მყარი ნარჩენების მართვა</t>
  </si>
  <si>
    <t>55 13 04</t>
  </si>
  <si>
    <t>აჭარის სოფლების წყალმომარაგებისა და წყალარინების პროგრამა, საქართველო (EU, KfW)</t>
  </si>
  <si>
    <t>55 13 05</t>
  </si>
  <si>
    <t>საცხოვრებლად ვარგისი ქალაქების საინვესტიციო პროგრამა - ქალაქ თბილისის მუნიციპალიტეტის მერია (ADB)</t>
  </si>
  <si>
    <t>55 13 06</t>
  </si>
  <si>
    <t>თბილისის ავტობუსების პროექტი (ფაზა II) (EBRD)</t>
  </si>
  <si>
    <t>55 13 08</t>
  </si>
  <si>
    <t>თბილისის მეტროს პროექტი (EBRD)</t>
  </si>
  <si>
    <t>55 13 09</t>
  </si>
  <si>
    <t>ჭკვიანი სატრანსპორტო სისტემა (KfW)</t>
  </si>
  <si>
    <t>55 13 10</t>
  </si>
  <si>
    <t>საქართველოს მიკრო, მცირე და საშუალო ზომის საწარმოების დახმარებისა და აღდგენის პროექტი (ეროვნული ბანკის კომპონენტი) (WB)</t>
  </si>
  <si>
    <t>55 14</t>
  </si>
  <si>
    <t>2020-2022 წლების საპილოტე რეგიონების ინტეგრირებული განვითარების პროგრამის ფარგლებში შერჩეული პროექტების დაფინანსება მუნიციპალიტეტებში</t>
  </si>
  <si>
    <t>56 00</t>
  </si>
  <si>
    <t>სსიპ - ქუთაისის საერთაშორისო უნივერსიტეტი</t>
  </si>
  <si>
    <t>58 00</t>
  </si>
  <si>
    <t>ა(ა)იპ - ათასწლეულის ფონდი</t>
  </si>
  <si>
    <t>79 00</t>
  </si>
  <si>
    <t>ა(ა)იპ - მშვიდობის ფონდი უკეთესი მომავლისთვის</t>
  </si>
  <si>
    <t>00 00</t>
  </si>
  <si>
    <t>კოდი</t>
  </si>
  <si>
    <t xml:space="preserve">შესრულება
% </t>
  </si>
  <si>
    <t>9 თვის დაზუსტებული გეგმა</t>
  </si>
  <si>
    <t>9 თვის ფაქტი</t>
  </si>
  <si>
    <t>a</t>
  </si>
  <si>
    <t xml:space="preserve">დასახელება
</t>
  </si>
  <si>
    <t>შესრულება %-ში</t>
  </si>
  <si>
    <t>შემოსავლები</t>
  </si>
  <si>
    <t>გადასახადები</t>
  </si>
  <si>
    <t>სხვა შემოსავლები</t>
  </si>
  <si>
    <t>მათ შორის, კაპიტალური</t>
  </si>
  <si>
    <t xml:space="preserve">    მათ შორის,  კაპიტალური </t>
  </si>
  <si>
    <t>საოპერაციო სალდო</t>
  </si>
  <si>
    <t>არაფინანსური აქტივების ცვლილება</t>
  </si>
  <si>
    <t>ზრდა</t>
  </si>
  <si>
    <t>კლება</t>
  </si>
  <si>
    <t>მთლიანი სალდო</t>
  </si>
  <si>
    <t>ფინასური აქტივების ცვლილება</t>
  </si>
  <si>
    <t>ვალუტა და დეპოზიტები</t>
  </si>
  <si>
    <t>სესხები</t>
  </si>
  <si>
    <t>აქციები და სხვა კაპიტალი</t>
  </si>
  <si>
    <t>ვალდებულებების ცვლილება</t>
  </si>
  <si>
    <t>საშინაო</t>
  </si>
  <si>
    <t>ფასიანი ქაღალდები, გარდა აქციებისა</t>
  </si>
  <si>
    <t>სხვა კრედიტორული დავალიანებები</t>
  </si>
  <si>
    <t>საგარეო</t>
  </si>
  <si>
    <t>ბალანსი</t>
  </si>
  <si>
    <t>შემოსულობები</t>
  </si>
  <si>
    <t>არაფინანსური აქტივების კლება</t>
  </si>
  <si>
    <t>ფინანსური აქტივების კლება (ნაშთის გამოკლებით)</t>
  </si>
  <si>
    <t>ვალდებულებების ზრდა</t>
  </si>
  <si>
    <t>გადასახდელები</t>
  </si>
  <si>
    <t>ფინანსური აქტივების ზრდა (ნაშთის გამოკლებით)</t>
  </si>
  <si>
    <t>ნაშთის ცვლილება</t>
  </si>
  <si>
    <t>ფინანსური აქტივების კლება</t>
  </si>
  <si>
    <t xml:space="preserve"> საანგარიშო პერიოდის  ფაქტი</t>
  </si>
  <si>
    <t>ბიუჯეტის მხარდაჭერის კრედიტები</t>
  </si>
  <si>
    <t>AIIB</t>
  </si>
  <si>
    <t>ADB</t>
  </si>
  <si>
    <t>საფრანგეთი</t>
  </si>
  <si>
    <t>საინვესტიციო, შეღავათიანი კრედიტები</t>
  </si>
  <si>
    <t xml:space="preserve">   WB</t>
  </si>
  <si>
    <t xml:space="preserve">   NEFCO</t>
  </si>
  <si>
    <t xml:space="preserve">   IFAD</t>
  </si>
  <si>
    <t xml:space="preserve">   EIB</t>
  </si>
  <si>
    <t xml:space="preserve">   EBRD</t>
  </si>
  <si>
    <t xml:space="preserve">   CEB</t>
  </si>
  <si>
    <t xml:space="preserve">   AIIB</t>
  </si>
  <si>
    <t xml:space="preserve">   ADB</t>
  </si>
  <si>
    <t xml:space="preserve">   კუვეიტი</t>
  </si>
  <si>
    <t xml:space="preserve">   გერმანია</t>
  </si>
  <si>
    <t>სულ კრედიტები</t>
  </si>
  <si>
    <t xml:space="preserve"> საანგარიშო პერიოდის</t>
  </si>
  <si>
    <t>ფაქტი</t>
  </si>
  <si>
    <t>ბიუჯეტის მხარდამჭერი გრანტები</t>
  </si>
  <si>
    <t>საინვესტიციო გრანტები</t>
  </si>
  <si>
    <t>SDC</t>
  </si>
  <si>
    <t>IFAD</t>
  </si>
  <si>
    <t>GEF</t>
  </si>
  <si>
    <t>EU</t>
  </si>
  <si>
    <t>EBRD</t>
  </si>
  <si>
    <t>E5P</t>
  </si>
  <si>
    <t>KfW</t>
  </si>
  <si>
    <t>CNF</t>
  </si>
  <si>
    <t>ხაზინის ანგარიშზე რიცხული რეესტრის გრანტები</t>
  </si>
  <si>
    <t xml:space="preserve">მიმდინარე გრანტები ცენტრალური სსიპ(ებ)-დან/ა(ა)იპ(ებ)-დან </t>
  </si>
  <si>
    <t>2022 წლის 6 თვის ანგარიში</t>
  </si>
  <si>
    <t>კანონმდებლობით ნებადართული სხვა (საკუთარი) შემოსავლები/გადასახდელები</t>
  </si>
  <si>
    <t>დანართი #1</t>
  </si>
  <si>
    <t>სოციალური შენატანები</t>
  </si>
  <si>
    <t>საშინაო დებიტორები</t>
  </si>
  <si>
    <t xml:space="preserve">ვალუტა და დეპოზიტები </t>
  </si>
  <si>
    <t xml:space="preserve">აქციები და სხვა კაპიტალი </t>
  </si>
  <si>
    <t xml:space="preserve">სხვა დებიტორული დავალიანებები </t>
  </si>
  <si>
    <t>საშინაო კრედიტორები</t>
  </si>
  <si>
    <t>საგარეო კრედიტორები</t>
  </si>
  <si>
    <t xml:space="preserve">სხვა კრედიტორული დავალიანებები </t>
  </si>
  <si>
    <t>დანართი #5</t>
  </si>
  <si>
    <t>მომუშავეთა რიცხოვნობა</t>
  </si>
  <si>
    <t>მ.შ. შტატით გათვალისწინებულ თანამშრომელთა რიცხოვნობა</t>
  </si>
  <si>
    <t>მ.შ. შტატგარეშე თანამშრომელთა რიცხოვნობა</t>
  </si>
  <si>
    <t>დანართი #2</t>
  </si>
  <si>
    <t>შრომითი ხელშეკრულებით დასაქმებულ პირთა ანაზღაურება</t>
  </si>
  <si>
    <t>მივლინება</t>
  </si>
  <si>
    <t>ოფისის ხარჯები</t>
  </si>
  <si>
    <t xml:space="preserve">წარმომადგენლობითი ხარჯები </t>
  </si>
  <si>
    <t xml:space="preserve">კვების ხარჯები </t>
  </si>
  <si>
    <t>სამედიცინო ხარჯები</t>
  </si>
  <si>
    <t xml:space="preserve">რბილი ინვენტარისა და უნიფორმის შეძენის და პირად ჰიგიენასთან დაკავშირებული ხარჯები </t>
  </si>
  <si>
    <t xml:space="preserve">ტრანსპორტის, ტექნიკისა და იარაღის ექსპლოატაციისა და მოვლა-შენახვის ხარჯები </t>
  </si>
  <si>
    <t>სამხედრო ტექნიკისა და ტყვია-წამლის შეძენის ხარჯები</t>
  </si>
  <si>
    <t xml:space="preserve">სხვა დანარჩენი საქონელი და მომსახურება </t>
  </si>
  <si>
    <t>ძირითადი კაპიტალის მოხმარება*</t>
  </si>
  <si>
    <t xml:space="preserve">სესხები </t>
  </si>
  <si>
    <t>სხვა დებიტორული დავალიანებები</t>
  </si>
  <si>
    <t>წარმოებული ფინასური ინსტრუმენტები და თანამშრომელთა ოფციონები აქციებზე</t>
  </si>
  <si>
    <t>დანართი #3-1</t>
  </si>
  <si>
    <t>შეკვეცილი</t>
  </si>
  <si>
    <t>ნაშთი პერიოდის დასაწყისისთვის</t>
  </si>
  <si>
    <t>ნაშთი პერიოდის ბოლოსთვის</t>
  </si>
  <si>
    <t>საჯარო სამართლის იურიდიული პირი - საქართველოს პარლამენტის კვლევითი ცენტრი</t>
  </si>
  <si>
    <t>დანართი# 1</t>
  </si>
  <si>
    <t>დანართი# 2</t>
  </si>
  <si>
    <t>დანართი#3-1</t>
  </si>
  <si>
    <t>მომუშავეთა რიცხოვნება</t>
  </si>
  <si>
    <t>სსიპ - საჯარო აუდიტის ინსტიტუტი</t>
  </si>
  <si>
    <t>სსიპ - საარჩევნო სისტემების განვითარების, რეფორმებისა და სწავლების ცენტრი</t>
  </si>
  <si>
    <t>სსიპ - იუსტიციის უმაღლესი სკოლა</t>
  </si>
  <si>
    <t>საქართველოს იუსტიციის უმაღლეს საბჭოსთან არსებული სსიპ - საერთო სასამართლოების დეპარტამენტი</t>
  </si>
  <si>
    <t>სსიპ - საქართველოს ოპერატიულ-ტექნიკური სააგენტო</t>
  </si>
  <si>
    <t>სსიპ - საქართველოს სახელმწიფო უსაფრთხოების სამსახურის სასწავლო ცენტრი</t>
  </si>
  <si>
    <t>სსიპ - შემოსავლების სამსახური</t>
  </si>
  <si>
    <t>სსიპ - საფინანსო-ანალიტიკური სამსახური</t>
  </si>
  <si>
    <t>სსიპ - ფინანსთა სამინისტროს აკადემია</t>
  </si>
  <si>
    <t>სსიპ - ანაკლიის ღრმაწყლოვანი ნავსადგურის განვითარების სააგენტო</t>
  </si>
  <si>
    <t>სსიპ - საქართველოს ტურიზმის ეროვნული ადმინისტრაცია</t>
  </si>
  <si>
    <t>სსიპ - საქართველოს სახელმწიფო ჰიდროგრაფიული სამსახური</t>
  </si>
  <si>
    <t>სსიპ - ტექნიკური და სამშენებლო ზედამხედველობის სააგენტო</t>
  </si>
  <si>
    <t>სსიპ - ნავთობისა და გაზის სახელმწიფო სააგენტო</t>
  </si>
  <si>
    <t>სსიპ - მინერალური რესურსების ეროვნული სააგენტო</t>
  </si>
  <si>
    <t>სსიპ - სახელმწიფო ქონების ეროვნული სააგენტო</t>
  </si>
  <si>
    <t>ა(ა)იპ - ოუფენ ნეტი</t>
  </si>
  <si>
    <t>სსიპ - საქართველოს სტანდარტებისა და მეტროლოგიის ეროვნული სააგენტო</t>
  </si>
  <si>
    <t>სსიპ - საქართველოს ინოვაციების და ტექნოლოგიების სააგენტო</t>
  </si>
  <si>
    <t>სსიპ - სახმელეთო ტრანსპორტის სააგენტო</t>
  </si>
  <si>
    <t>სსიპ - კურორტების განვითარების სააგენტო</t>
  </si>
  <si>
    <t>სსიპ - საზღვაო ტრანსპორტის სააგენტო</t>
  </si>
  <si>
    <t>სსიპ - ბაზარზე ზედამხედველობის სააგენტო</t>
  </si>
  <si>
    <t>სსიპ - სასწავლო უნივერსიტეტი - ბათუმის სახელმწიფო საზღვაო აკადემია</t>
  </si>
  <si>
    <t>სსიპ - სამოქალაქო ავიაციის სააგენტო</t>
  </si>
  <si>
    <t>სსიპ - აკრედიტაციის ერთიანი ეროვნული ორგანო - აკრედიტაციის ცენტრი</t>
  </si>
  <si>
    <t xml:space="preserve">ა(ა)იპ - ინვესტორთა საბჭოს სამდივნო </t>
  </si>
  <si>
    <t>სსიპ - აწარმოე საქართველოში</t>
  </si>
  <si>
    <t>სსიპ- სივრცითი და ქალაქთმშენებლობითი განვითარების სააგენტო</t>
  </si>
  <si>
    <t>სსიპ - ევრაზიის სატრანსპორტო დერეფნის საინვესტიციო ცენტრი</t>
  </si>
  <si>
    <t>სსიპ - საქართველოს მუნიციპალური განვითარების ფონდი</t>
  </si>
  <si>
    <t>სსიპ - მსჯავრდებულთა პროფესიული მომზადებისა და გადამზადების ცენტრი</t>
  </si>
  <si>
    <t>სსიპ - აღსრულების ეროვნული ბიურო</t>
  </si>
  <si>
    <t>სსიპ - საქართველოს საკანონმდებლო მაცნე</t>
  </si>
  <si>
    <t>სსიპ - დანაშაულის პრევენციის ცენტრი</t>
  </si>
  <si>
    <t>სსიპ - საქართველოს ეროვნული არქივი</t>
  </si>
  <si>
    <t>სსიპ - საქართველოს იუსტიციის სასწავლო ცენტრი</t>
  </si>
  <si>
    <t>სსიპ - ციფრული მმართველობის სააგენტო</t>
  </si>
  <si>
    <t>სსიპ - დანაშაულის პრევენციის,არასაპატიმრო სასჯელთა აღსრულებისა და პრობაციის ეროვნული სააგენტო</t>
  </si>
  <si>
    <t>სსიპ - საჯარო რეესტრის ეროვნული სააგენტო</t>
  </si>
  <si>
    <t>სსიპ - სახელმწიფო სერვისების განვითარების სააგენტო</t>
  </si>
  <si>
    <t>ა(ა)იპ - "შეცვალე სცენარი"</t>
  </si>
  <si>
    <t>სსიპ - იუსტიციის სახლი</t>
  </si>
  <si>
    <t>სსიპ - სოციალური მომსახურების სააგენტო</t>
  </si>
  <si>
    <t>სსიპ - შრომის ინსპექციის სამსახური</t>
  </si>
  <si>
    <t xml:space="preserve">სსიპ - დევნილთა, ეკომიგრანტთა და საარსებო წყაროებით უზრუნველყოფის სააგენტო  </t>
  </si>
  <si>
    <t>სსიპ - სახელმწიფო ზრუნვისა და ტრეფიკინგის მსხვერპლთა, დაზარალებულთა დახმარების სააგენტო</t>
  </si>
  <si>
    <t xml:space="preserve">სსიპ - დასაქმების ხელშეწყობის სახელმწიფო სააგენტო  </t>
  </si>
  <si>
    <t>ა(ა)იპ - საქართველოს სამედიცინო ჰოლდინგი</t>
  </si>
  <si>
    <t>სსიპ - ჯანმრთელობის ეროვნული სააგენტო</t>
  </si>
  <si>
    <t>სსიპ - სამედიცინო და ფარმაცევტული საქმიანობის რეგულირების სააგენტო</t>
  </si>
  <si>
    <t>სსიპ-ინფორმაციული ტექნოლოგიების სააგენტო</t>
  </si>
  <si>
    <t>სსიპ - ლ. საყვარელიძის სახელობის დაავადებათა კონტროლისა და საზოგადოებრივი ჯანმრთელობის ეროვნული ცენტრი</t>
  </si>
  <si>
    <t>სსიპ - საგანგებო სიტუაციების კოორდინაციისა და გადაუდებელი დახმარების ცენტრი</t>
  </si>
  <si>
    <t>სსიპ - საინფორმაციო ცენტრი ნატოსა და ევროკავშირის შესახებ</t>
  </si>
  <si>
    <t>სსიპ - საქართველოს საერთაშორისო ხელშეკრულებათა თარგმნის ბიურო</t>
  </si>
  <si>
    <t>სსიპ - საქართველოს საგარეო საქმეთა სამინისტროს ლევან მიქელაძის სახელობის დიპლომატიური სასწავლო და კვლევითი ინსტიტუტი</t>
  </si>
  <si>
    <t>სსიპ - კიბერუსაფრთხოების ბიურო</t>
  </si>
  <si>
    <t>სსიპ - გრიგოლ წულუკიძის სამთო ინსტიტუტი</t>
  </si>
  <si>
    <t>სსიპ - გენერალ გიორგი კვინიტაძის სახელობის კადეტთა სამხედრო ლიცეუმი</t>
  </si>
  <si>
    <t>სსიპ - დავით აღმაშენებლის სახელობის საქართველოს ეროვნული თავდაცვის აკადემია</t>
  </si>
  <si>
    <t>სსიპ - მიკრო და ნანო ელექტრონიკის ინსტიტუტი</t>
  </si>
  <si>
    <t>სსიპ - თავდაცვის ინსტიტუციური აღმშენებლობის სკოლა</t>
  </si>
  <si>
    <t>სსიპ - სახელმწიფო სამხედრო სამეცნიერო-ტექნიკური ცენტრი "დელტა"</t>
  </si>
  <si>
    <t>სსიპ - სოხუმის ილია ვეკუას ფიზიკა-ტექნიკის ინსტიტუტი</t>
  </si>
  <si>
    <t>სსიპ - ფერდინანდ თავაძის მეტალურგიისა და მასალათმცოდნეობის ინსტიტუტი</t>
  </si>
  <si>
    <t>სსიპ - ინსტიტუტი ოპტიკა</t>
  </si>
  <si>
    <t>სსიპ - რაფიელ დვალის მანქანათა მექანიკის ინსტიტუტი</t>
  </si>
  <si>
    <t>სსიპ - გიორგი აბრამიშვილის სახელობის საქართველოს თავდაცვის სამინისტროს სამხედრო ჰოსპიტალი</t>
  </si>
  <si>
    <t>სსიპ - საქართველოს შინაგან საქმეთა სამინისტროს ჯანმრთელობის დაცვის სამსახური</t>
  </si>
  <si>
    <t>სსიპ - სახელმწიფო რეზერვებისა და სამოქალაქო უსაფრთხოების სერვისების სააგენტო</t>
  </si>
  <si>
    <t>სსიპ - დაცვის პოლიციის დეპარტამენტი</t>
  </si>
  <si>
    <t>სსიპ - შსს მომსახურების სააგენტო</t>
  </si>
  <si>
    <t>სსიპ - საქართველოს შინაგან საქმეთა სამინისტროს აკადემია</t>
  </si>
  <si>
    <t>ა(ა)იპ - შინაგან საქმეთა სამინისტროს ძიუდოს სპორტული კლუბი</t>
  </si>
  <si>
    <t>სსიპ -  საზოგადოებრივი უსაფრთხოების მართვის ცენტრი "112"</t>
  </si>
  <si>
    <t>ა(ა)იპ -  "მია ფორს"</t>
  </si>
  <si>
    <t>სსიპ - სოფლის მეურნეობის სახელმწიფო ლაბორატორია</t>
  </si>
  <si>
    <t>სსიპ - ველური ბუნების ეროვნული სააგენტო</t>
  </si>
  <si>
    <t>სსიპ - გარემოსდაცვითი ინფორმაციისა და განათლების ცენტრი</t>
  </si>
  <si>
    <t>სსიპ - მიწის მდგრადი მართვის და მიწათსარგებლობის მონიტორინგის ეროვნული სააგენტო</t>
  </si>
  <si>
    <t>სსიპ - ეროვნული სატყეო სააგენტო</t>
  </si>
  <si>
    <t>ა(ა)იპ - სოფლის განვითარების სააგენტო</t>
  </si>
  <si>
    <t>სსიპ - გარემოს ეროვნული სააგენტო</t>
  </si>
  <si>
    <t>სსიპ - ღვინის ეროვნული სააგენტო</t>
  </si>
  <si>
    <t>სსიპ - სოფლის მეურნეობის სამეცნიერო-კვლევითი ცენტრი</t>
  </si>
  <si>
    <t>სსიპ - ბირთვული და რადიაციული უსაფრთხოების სააგენტო</t>
  </si>
  <si>
    <t>სსიპ - სურსათის ეროვნული სააგენტო</t>
  </si>
  <si>
    <t>სსიპ - დაცული ტერიტორიების სააგენტო</t>
  </si>
  <si>
    <t>სსიპ - აკაკი წერეთლის სახელმწიფო უნივერსიტეტი</t>
  </si>
  <si>
    <t>სსიპ - შეფასებისა და გამოცდების ეროვნული ცენტრი</t>
  </si>
  <si>
    <t>სსიპ - კოლეჯი "ფაზისი"</t>
  </si>
  <si>
    <t>ა(ა)იპ - სარკინიგზო ტრანსპორტის კოლეჯი</t>
  </si>
  <si>
    <t>სსიპ - კოლეჯი "აისი"</t>
  </si>
  <si>
    <t>სსიპ - ბათუმის შოთა რუსთაველის სახელმწიფო უნივერსიტეტი</t>
  </si>
  <si>
    <t>სსიპ - კორნელი კეკელიძის სახელობის ხელნაწერთა ეროვნული ცენტრი</t>
  </si>
  <si>
    <t>სსიპ - კოლეჯი ქართლი</t>
  </si>
  <si>
    <t>სსიპ - კოლეჯი "ინფორმაციული ტექნოლოგიების აკადემია"</t>
  </si>
  <si>
    <t>სსიპ - ილიას სახელმწიფო უნივერსიტეტი</t>
  </si>
  <si>
    <t>სსიპ - კოლეჯი "მოდუსი"</t>
  </si>
  <si>
    <t>სსიპ - კოლეჯი "ბლექსი"</t>
  </si>
  <si>
    <t>სსიპ - ივანე ჯავახიშვილის სახელობის თბილისის სახელმწიფო უნივერსიტეტი</t>
  </si>
  <si>
    <t>ა(ა)იპ - კოლეჯი "ჰორიზონტი"</t>
  </si>
  <si>
    <t>სსიპ - ქ. გორის სულხან ცინცაძის სახელობის სამუსიკო კოლეჯი</t>
  </si>
  <si>
    <t>სსიპ - კოლეჯი "სპექტრი"</t>
  </si>
  <si>
    <t>სსიპ - შოთა მესხიას ზუგდიდის სახელმწიფო სასწავლო უნივერსიტეტი</t>
  </si>
  <si>
    <t>სსიპ - იაკობ გოგებაშვილის სახელობის თელავის სახელმწიფო უნივერსიტეტი</t>
  </si>
  <si>
    <t>სსიპ - კოლეჯი "ერქვანი"</t>
  </si>
  <si>
    <t>სსიპ - სოხუმის სახელმწიფო უნივერსიტეტი</t>
  </si>
  <si>
    <t>სსიპ - კოლეჯი "იბერია"</t>
  </si>
  <si>
    <t>სსიპ - საქართველოს ტექნიკური უნივერსიტეტი</t>
  </si>
  <si>
    <t>სსიპ - თბილისის აპოლონ ქუთათელაძის სახელობის სახელმწიფო სამხატვრო აკადემია</t>
  </si>
  <si>
    <t>ა(ა)იპ "სსიპ ივანე ჯავახიშვილის სახელობის თბილისის სახელმწიფო უნივერსიტეტის საკალათბურთო კლუბი - ს.კ. თსუ"</t>
  </si>
  <si>
    <t>ა(ა)იპ - აღმოსავლეთ პარტნიორობის ევროპული სკოლა</t>
  </si>
  <si>
    <t>სსიპ - საქართველოს კინემატოგრაფიის ეროვნული ცენტრი</t>
  </si>
  <si>
    <t>სსიპ - კოლეჯი "ოპიზარი"</t>
  </si>
  <si>
    <t>სსიპ - განათლების მართვის საინფორმაციო სისტემა</t>
  </si>
  <si>
    <t>სსიპ - გიორგი ელიავას სახელეობის ბაქტერიოფაგიის, მიკრობიოლოგიისა და ვირუსოლოგიის ინსტიტუტი</t>
  </si>
  <si>
    <t>სსიპ - ივანე ბერიტაშვილის ექსპერიმენტალური ბიომედიცინის ცენტრი</t>
  </si>
  <si>
    <t>სსიპ - კოლეჯი "მერმისი"</t>
  </si>
  <si>
    <t>სსიპ - განათლების საერთაშორისო ცენტრი</t>
  </si>
  <si>
    <t>სსიპ - ივანე ჯავახიშვილის სახელობის თბილისის სახელმწიფო უნივერსიტეტისმედიისა და ტელეხელოვნების კოლეჯი</t>
  </si>
  <si>
    <t>სსიპ- კასპის კოლეჯი</t>
  </si>
  <si>
    <t>სსიპ - ილია წინამძღვრიშვილის სახელობის კოლეჯი</t>
  </si>
  <si>
    <t>ა(ა)იპ - კოლეჯი "იკაროსი"</t>
  </si>
  <si>
    <t>სსიპ - განათლების ხარისხის განვითარების ეროვნული ცენტრი</t>
  </si>
  <si>
    <t>სსიპ - თბილისის ვანო სარაჯიშვილის სახელობის სახელმწიფო კონსერვატორია</t>
  </si>
  <si>
    <t>ა(ა)იპ - სამშენებლო კოლეჯი "კონსტრუქტ2"</t>
  </si>
  <si>
    <t>სსიპ - ქ. ქუთაისის სამუსიკო კოლეჯი</t>
  </si>
  <si>
    <t>ა(ა)იპ - ქართული უნივერსიტეტის საზოგადოება</t>
  </si>
  <si>
    <t>სსიპ - საგანმანათლებლო და სამეცნიერო ინფრასტრუქტურის განვითარების სააგენტო</t>
  </si>
  <si>
    <t>ა(ა)იპ - კოლეჯი "განთიადი"</t>
  </si>
  <si>
    <t>სსიპ - ბათუმის ხელოვნების სასწავლო უნივერსიტეტი</t>
  </si>
  <si>
    <t>სსიპ - საგანმანათლებლო დაწესებულების მანდატურის სამსახური</t>
  </si>
  <si>
    <t>სსიპ - გორის სახელმწიფო სასწავლო უნივერსიტეტი</t>
  </si>
  <si>
    <t>ა(ა)იპ - სასწავლო-კვლევითი სამეცნიერო ცენტრი</t>
  </si>
  <si>
    <t>ა(ა)იპ - კოლეჯი "პრესტიჟი"</t>
  </si>
  <si>
    <t>სსიპ - საქართველოს სოფლის მეურნეობის მეცნიერებათა აკადემია</t>
  </si>
  <si>
    <t>სსიპ - საქართველოს ფიზიკური აღზრდისა და სპორტის სახელმწიფო სასწავლო უნივერსიტეტი</t>
  </si>
  <si>
    <t>სსიპ - კოლეჯი "გლდანის პროფესიული მომზადების ცენტრი"</t>
  </si>
  <si>
    <t>სსიპ - კოლეჯი "ლაკადა"</t>
  </si>
  <si>
    <t>სსიპ - თბილისის სახელმწიფო სამედიცინო უნივერსიტეტი</t>
  </si>
  <si>
    <t>ა(ა)იპ - პროფესიული უნარების სააგენტო</t>
  </si>
  <si>
    <t>სსიპ - სამცხე - ჯავახეთის სახელმწიფო უნივერსიტეტი</t>
  </si>
  <si>
    <t>სსიპ - კოლეჯი "თეთნულდი"</t>
  </si>
  <si>
    <t>სსიპ - მასწავლებელთა პროფესიული განვითარების ეროვნული ცენტრი</t>
  </si>
  <si>
    <t>სსიპ - საქართველოს ევგენი ხარაძის ეროვნული ასტროფიზიკური ობსერვატორია</t>
  </si>
  <si>
    <t>სსიპ - კოლეჯი "თბილისის ხელოვნების კოლეჯი"</t>
  </si>
  <si>
    <t>სსიპ – შოთა რუსთაველის საქართველოს ეროვნული სამეცნიერო ფონდი</t>
  </si>
  <si>
    <t>სსიპ - საქართველოს შოთა რუსთაველის თეატრისა და კინოს სახელმწიფო უნივერსიტეტი</t>
  </si>
  <si>
    <t>ა(ა)იპ - სათავგადასავლო ტურიზმის სკოლა</t>
  </si>
  <si>
    <t>სსიპ - კოლეჯი "ახალი ტალღა"</t>
  </si>
  <si>
    <t>სსიპ - ზურაბ ჟვანიას სახელობის სახელმწიფო ადმინისტრირების სკოლა</t>
  </si>
  <si>
    <t>სსიპ – სკოლისგარეშე სახელოვნებო საგანმანათლებლო დაწესებულება - ქ.სოხუმის ალექსანდრე შერვაშიძე-ჩაჩბას სახელობის სამხატვრო სასწავლებელი</t>
  </si>
  <si>
    <t>სსიპ - შოთა რუსთაველის სახელობის ეროვნული თეატრი</t>
  </si>
  <si>
    <t>სსიპ - ილია ჭავჭავაძის ყვარლის სახელმწიფო მუზეუმი</t>
  </si>
  <si>
    <t>სსიპ - შემოქმედებითი საქართველო</t>
  </si>
  <si>
    <t>სსიპ - ჩრდილების პროფესიული სახელმწიფო თეატრი "აფხაზეთი"</t>
  </si>
  <si>
    <t>სსიპ - ქ. გურჯაანის თოჯინების პროფესიული სახელმწიფო თეატრი</t>
  </si>
  <si>
    <t>სსიპ - ქ. სენაკის აკაკი ხორავას სახელობის პროფესიული სახელმწიფო დრამატული თეატრი</t>
  </si>
  <si>
    <t>სსიპ - ქ. ქუთაისის იაკობ გოგებაშვილის სახელობის თოჯინების პროფესიული სახელმწიფო თეატრი</t>
  </si>
  <si>
    <t>სსიპ - ნიკო ბერძენიშვილის სახელობის ქუთაისის სახელმწიფო ისტორიული მუზეუმი</t>
  </si>
  <si>
    <t>სსიპ - თბილისის პეტროს ადამიანის სახელობის სომხური პროფესიული სახელმწიფო დრამატული თეატრი</t>
  </si>
  <si>
    <t>სსიპ - ქუთაისის მელიტონ ბალანჩივაძის სახელობის ოპერისა და ბალეტის პროფესიული სახელმწიფო თეატრი</t>
  </si>
  <si>
    <t>სსიპ - გორის ქალთა კამერული გუნდი</t>
  </si>
  <si>
    <t>სსიპ - საქართველოს ხელოვნების სასახლე - კულტურის ისტორიის მუზეუმი</t>
  </si>
  <si>
    <t>სსიპ - საქართველოს ეროვნული მუსიკალური ცენტრი</t>
  </si>
  <si>
    <t>სსიპ - საქართველოს ხალხური სიმღერისა და ცეკვის სახელმწიფო აკადემიური ანსამბლი "რუსთავი"</t>
  </si>
  <si>
    <t>სსიპ - ანსამბლი "ბასიანი"</t>
  </si>
  <si>
    <t>სსიპ - ქ. თელავის ვაჟა-ფშაველას სახელობის პროფესიული სახელმწიფო დრამატული თეატრი</t>
  </si>
  <si>
    <t>სსიპ - ქ. ზესტაფონის უშანგი ჩხეიძის სახელობის პროფესიული სახელმწიფო დრამატული თეატრი</t>
  </si>
  <si>
    <t>სსიპ - საქართველოს ფიზიკური აღზრდისა და სპორტის სახელმწიფო კოლეჯი</t>
  </si>
  <si>
    <t>სსიპ - სკოლისგარეშე სახელოვნებო საგანმანათლებლო დაწესებულება - ქ. თბილისის ზ. ფალიაშვილის სახელობის ცენტრალური სამუსიკო სკოლის "ნიჭიერთა ათწლედი"</t>
  </si>
  <si>
    <t>სსიპ - საქართველოს ეროვნული მუზეუმი</t>
  </si>
  <si>
    <t>სსიპ - ზინაიდა კვერენჩხილაძის სახელობის დმანისის პროფესუილი სახელმწიფო დრამატული თეატრი</t>
  </si>
  <si>
    <t>სსიპ - ნოდარ დუმბაძის სახელობის მოზარდ მაყურებელთა პროფესიული სახელმწიფო თეატრი</t>
  </si>
  <si>
    <t>სსიპ - აბრეშუმის სახელმწიფო მუზეუმი</t>
  </si>
  <si>
    <t>ა(ა)იპ - ზევსი</t>
  </si>
  <si>
    <t>სსიპ - ქ. ქუთაისის ლადო მესხიშვილის სახელობის პროფესიული სახელმწიფო დრამატული თეატრი</t>
  </si>
  <si>
    <t>სსიპ - თბილისის მარიონეტების პროფესიული სახელმწიფო თეატრი</t>
  </si>
  <si>
    <t>სსიპ - ილია ჭავჭავაძის საგურამოს სახელმწიფო მუზეუმი</t>
  </si>
  <si>
    <t>სსიპ - დავით ბააზოვის სახელობის საქართველოს ებრაელთა და ქართულ-ებრაულ ურთიერთობათა ისტორიის მუზეუმი</t>
  </si>
  <si>
    <t>ა(ა)იპ - ქართული ფეხბურთის განვითარების ფონდი</t>
  </si>
  <si>
    <t>სსიპ ქ.ჭიათურის აკაკი წერეთლის სახელობის პროფესიული სახელმწიფო დრამატული თეატრი`</t>
  </si>
  <si>
    <t>სსიპ - მწერალთა სახლი</t>
  </si>
  <si>
    <t>სსიპ - ანზორ ერქომაიშვილის სახელობის ფოლკლორის სახელმწიფო ცენტრი</t>
  </si>
  <si>
    <t>სსიპ - საქართველოს ხალხური სიმღერისა და ცეკვის სახელმწიფო აკადემიური ანსამბლი "ერისიონი"</t>
  </si>
  <si>
    <t>სსიპ - ვაჟა-ფშაველას სახლ-მუზეუმი</t>
  </si>
  <si>
    <t>სსიპ - ილიკო სუხიშვილის და ნინო რამიშვილის სახელობის ქართული ნაციონალური ბალეტის სახელმწიფო აკადემიური დასი</t>
  </si>
  <si>
    <t>სსიპ - იაკობ გოგებაშვილის სახლ-მუზეუმი</t>
  </si>
  <si>
    <t>სსიპ - აკაკი წერეთლის სახელმწიფო მუზეუმი</t>
  </si>
  <si>
    <t>სსიპ - სკოლისგარეშე სახელოვნებო საგანმანათლებლო დაწესებულება ქ. თბილისის სამხატვრო სასწავლებელი</t>
  </si>
  <si>
    <t>სსიპ - ცხინვალის ივანე მაჩაბლის სახელობის სახელმწიფო დრამატული თეატრი</t>
  </si>
  <si>
    <t>სსიპ - ჯ. კახიძის სახელობის თბილისის მუსიკალურ-კულტურული ცენტრი</t>
  </si>
  <si>
    <t>სსიპ - ქ. ზუგდიდის შალვა დადიანის სახელობის პროფესიული სახელმწიფო დრამატული თეატრი</t>
  </si>
  <si>
    <t>სსიპ - მიხეილ თუმანიშვილის სახელობის კინომსახიობთა პროფესიული სახელმწიფო თეატრი</t>
  </si>
  <si>
    <t>სსიპ - გალაკტიონ და ტიციან ტაბიძეების სახლ-მუზეუმი</t>
  </si>
  <si>
    <t>სსიპ - ქ. თბილისის ზაქარია ფალიაშვილის სახელობის ოპერისა და ბალეტის პროფესიული სახელმწიფო თეატრი</t>
  </si>
  <si>
    <t>სსიპ - მირზა ფათალი ახუნდოვის აზერბაიჯანული კულტურის მუზეუმი</t>
  </si>
  <si>
    <t>სსიპ - ი.ბ. სტალინის სახელმწიფო მუზეუმი</t>
  </si>
  <si>
    <t>სსიპ - თბილისის კოტე მარჯანიშვილის სახელობის პროფესიული სახელმწიფო დრამატული თეატრი</t>
  </si>
  <si>
    <t>სსიპ - საქართველოს ოლიმპიური რეზერვების მზადების ეროვნული ცენტრი</t>
  </si>
  <si>
    <t>სსიპ - გიორგი ჩუბინაშვილის სახელობის ქართული ხელოვნების ისტორიისა და ძეგლთა დაცვის ეროვნული კვლევითი ცენტრი</t>
  </si>
  <si>
    <t>სსიპ - ახალციხის თოჯინების პროფესიული სახელმწიფო თეატრი</t>
  </si>
  <si>
    <t>სსიპ - ანზორ ერქომაიშვილის სახელობის საქართველოს ხალხური სიმღერების ანსამბლი "მართვე"</t>
  </si>
  <si>
    <t>სსიპ - სკოლისგარეშე სახელოვნებო საგანმანათლებლო დაწესებულება ქ. რუსთავის სამუსიკო სასწავლებელი</t>
  </si>
  <si>
    <t>სსიპ - გორის გ. ერისთავის სახელობის პროფესიული სახელმწიფო დრამატული თეატრი</t>
  </si>
  <si>
    <t>სსიპ - ალ. გრიბოედოვის სახელობის რუსული პროფესიული სახელმწიფო დრამატული თეატრი</t>
  </si>
  <si>
    <t>სსიპ - საქართველოს კულტურული მემკვიდრეობის დაცვის ეროვნული სააგენტო</t>
  </si>
  <si>
    <t>სსიპ - თბილისის ვასო აბაშიძის სახელობის მუსიკალური კომედიისა და დრამის პროფესიული სახელმწიფო თეატრი</t>
  </si>
  <si>
    <t>სსიპ - კლასიკური მუსიკის დაცვის, განვითარებისა და პოპულარიზაციის ცენტრი</t>
  </si>
  <si>
    <t>სსიპ - ივანე მაჩაბლის მუზეუმი</t>
  </si>
  <si>
    <t>სსიპ - თბილისის სახლემწიფო კამერული ორკესტრი</t>
  </si>
  <si>
    <t>სსიპ - სკოლისგარეშე სახელოვნებო საგანმანათლებლო დაწესებულება თელავის ნიკო სულხანიშვილის სახელობის სამუსიკო სასწავლებელი</t>
  </si>
  <si>
    <t>სსიპ - ახალგაზრდობის სააგენტო</t>
  </si>
  <si>
    <t>სსიპ - ბორჯომის თოჯინების პროფესიული სახელმწიფო თეატრი</t>
  </si>
  <si>
    <t>სსიპ - სმირნოვების მუზეუმი</t>
  </si>
  <si>
    <t>სსიპ - ჰეიდარ ალიევის სახელობის თბილისის აზერბაიჯანული პროფესიული სახელმწიფო დრამატული თეატრი</t>
  </si>
  <si>
    <t>სსიპ - ქ. ოზურგეთის ალექსანდრე წუწუნავას სახელობის პროფესიული სახელმწიფო დრამატული თეატრი</t>
  </si>
  <si>
    <t>სსიპ - თელავის ისტორიული მუზეუმი</t>
  </si>
  <si>
    <t>სსიპ - გიორგი ლეონიძის სახელობის ქართული ლიტერატურის სახელმწიფო მუზეუმი</t>
  </si>
  <si>
    <t>სსიპ - ვახტანგ ჭაბუკიანის სახელობის თბილისის საბალეტო ხელოვნების სახელმწიფო სასწავლებელი</t>
  </si>
  <si>
    <t>სსიპ - მესხეთის (ახალციხის) პროფესიული სახელმწიფო დრამატული თეატრი</t>
  </si>
  <si>
    <t>სსიპ - ჩერქეზული (ადიღეური) კულტურის ცენტრი</t>
  </si>
  <si>
    <t>სსიპ - ქ. ფოთის ვალერიან გუნიას სახელობის პროფესიული სახელმწიფო თეატრი</t>
  </si>
  <si>
    <t>ა(ა)იპ - თანამედროვე თეატრალური ხელოვნების განვითარების ცენტრი</t>
  </si>
  <si>
    <t>სსიპ - ქ. თბილისის გიორგი მიქელაძის სახელობის თოჯინების პროფესიული სახელმწიფო თეატრი</t>
  </si>
  <si>
    <t>სსიპ - სკოლისგარეშე სახელოვნებო საგანმანათლებლო დაწესებულება - ქ.სოხუმის დიმიტრი არაყიშვილის სახელობის სამუსიკო სასწავლებელი</t>
  </si>
  <si>
    <t>სსიპ - საქართველოს თოჯინების პროფესიული სახელმწიფო თეატრების გაერთიანება</t>
  </si>
  <si>
    <t>სსიპ - დადიანების სასახლეთა ისტორიულ-არქიტექტურული მუზეუმი</t>
  </si>
  <si>
    <t>სსიპ - სკოლისგარეშე სახელოვნებო საგანმანათლებლო დაწესებულება - ევგენი მიქელაძის სახელობის ქ. თბილისის ცენტრალური სამუსიკო სასწავლებელი</t>
  </si>
  <si>
    <t>ა(ა)იპ სპორტული კლუბი არმია</t>
  </si>
  <si>
    <t>სსიპ - სახელისუფლებო სპეციალური კავშირების სააგენტო</t>
  </si>
  <si>
    <t>სსიპ - საქართველოს სახელმწიფო უზრუნველყოფის სააგენტო</t>
  </si>
  <si>
    <t>სსიპ - საზოგადოებრივი მაუწყებლის აჭარის ტელევიზია და რადიო</t>
  </si>
  <si>
    <t>სსიპ - საზოგადოებრივი მაუწყებელი</t>
  </si>
  <si>
    <t>ა(ა)იპ ხალხური სიმღერისა და ცეკვის ანსამბლი "ნართები"</t>
  </si>
  <si>
    <t>სსიპ - ლევან სამხარაულის სახელობის სასამართლო ექსპერტიზის ეროვნული ბიურო</t>
  </si>
  <si>
    <t>სსიპ - საქართველოს სტატისტიკის ეროვნული სამსახური - საქსტატი</t>
  </si>
  <si>
    <t>ა(ა)იპ - საქართველოს კულტურის პალატა</t>
  </si>
  <si>
    <t>ა(ა)იპ - ბიზნეს კვლევების სახლი</t>
  </si>
  <si>
    <t>სსიპ - საქართველოს სავაჭრო - სამრეწველო პალატა</t>
  </si>
  <si>
    <t>სსიპ - საჯარო და კერძო თანამშრომლობის სააგენტო</t>
  </si>
  <si>
    <t>სსიპ - საპენსიო სააგენტო</t>
  </si>
  <si>
    <t>სსიპ - ინტელექტუალური საკუთრების ეროვნული ცენტრი "საქპატენტი"</t>
  </si>
  <si>
    <t>ა(ა)იპ - ორიჯინ-საქართველო</t>
  </si>
  <si>
    <t>სსიპ - სახელმწიფო შესყიდვების სააგენტო</t>
  </si>
  <si>
    <t>სსიპ - საქართველოს დაზღვევის სახელმწიფო ზედამხედველობის სამსახური</t>
  </si>
  <si>
    <t>სსიპ - დეპოზიტების დაზღვევის სააგენტო</t>
  </si>
  <si>
    <t>სსიპ - საარსებო წყაროებით უზრუნველყოფის სააგენტო</t>
  </si>
  <si>
    <t>2022 წლის 6 თვის ცენტრალური ბიუჯეტი ფაქტი</t>
  </si>
  <si>
    <t>კონსოლიდაცია</t>
  </si>
  <si>
    <t xml:space="preserve">მათ შორის სახელმწიფო ბიუჯეტი </t>
  </si>
  <si>
    <t>მათ შორის სსიპების/ა(ა)იპების კანონმდებლობით ნებადართული შემოსავლები</t>
  </si>
  <si>
    <t>04 01</t>
  </si>
  <si>
    <t>05 01</t>
  </si>
  <si>
    <t>სახელმწიფო აუდიტის სამსახურის აპარატი</t>
  </si>
  <si>
    <t>05 02</t>
  </si>
  <si>
    <t>საჯარო სექტორის აუდიტორთა სეტრიფიცირების პროგრამა</t>
  </si>
  <si>
    <t>06 03 01</t>
  </si>
  <si>
    <t>06 04 01</t>
  </si>
  <si>
    <t>06 04 02</t>
  </si>
  <si>
    <t>არჩევნებისთვის მოხელეთა მომზადება-გადამზადება</t>
  </si>
  <si>
    <t>09 01 01</t>
  </si>
  <si>
    <t>09 01 02</t>
  </si>
  <si>
    <t>21 01</t>
  </si>
  <si>
    <t>საქართველოს გენერალური პროკურატურა</t>
  </si>
  <si>
    <t>21 02</t>
  </si>
  <si>
    <t>აჭარის ავტონომიური რესპუბლიკის პროკურატურა</t>
  </si>
  <si>
    <t>22 01</t>
  </si>
  <si>
    <t>22 02</t>
  </si>
  <si>
    <t>შერიგებისა და სამოქალაქო თანასწორობის საკითხებში საქართველოს სახელმწიფო მინისტრის აპარატის მიერ განსახორციელებელი პროგრამები</t>
  </si>
  <si>
    <t>23 01 01</t>
  </si>
  <si>
    <t>23 01 02</t>
  </si>
  <si>
    <t>სუვერენული რეიტინგი</t>
  </si>
  <si>
    <t>23 01 03</t>
  </si>
  <si>
    <t>საქართველოს ფინანსთა სამინისტროს სახაზინო სამსახური</t>
  </si>
  <si>
    <t>24 01 01</t>
  </si>
  <si>
    <t>24 01 02</t>
  </si>
  <si>
    <t>ქვეყნის ბრენდის განვითარების ღონისძიებები</t>
  </si>
  <si>
    <t>24 01 04</t>
  </si>
  <si>
    <t>მარკეტინგული და იურიდიული კონსულტაციების ხარჯი</t>
  </si>
  <si>
    <t>24 01 08</t>
  </si>
  <si>
    <t>სივრცითი და ქალაქთმშენებლობითი განვითარება</t>
  </si>
  <si>
    <t>24 01 09</t>
  </si>
  <si>
    <t>კურორტების განვითარების ხელშეწყობა</t>
  </si>
  <si>
    <t>24 05 01</t>
  </si>
  <si>
    <t>სსიპ - ტურიზმის ეროვნული ადმინისტრაცია</t>
  </si>
  <si>
    <t>24 05 02</t>
  </si>
  <si>
    <t>შიდა ტურიზმი და მარკეტინგული ღონისძიებები საერთაშორისო ბაზარზე</t>
  </si>
  <si>
    <t>24 06 01</t>
  </si>
  <si>
    <t>სახელმწიფო საპრივატიზაციო ობიექტების აღრიცხვისა და შეფასების ხარჯი</t>
  </si>
  <si>
    <t>24 06 02</t>
  </si>
  <si>
    <t>სახელმწიფო საკუთრებაში არსებული უძრავი ქონების დაცვის ღონისძიებები</t>
  </si>
  <si>
    <t>24 06 03</t>
  </si>
  <si>
    <t>ინვესტორთა საბჭოს ხელშემწყობი ღონისძიებები</t>
  </si>
  <si>
    <t>24 06 04</t>
  </si>
  <si>
    <t>მთის კურორტების განვითარება</t>
  </si>
  <si>
    <t>24 06 05</t>
  </si>
  <si>
    <t>შავი ზღვის ტურიზმის ხელშეწყობა</t>
  </si>
  <si>
    <t>24 06 06</t>
  </si>
  <si>
    <t>აქტივების გამოსყიდვა (კერძო საკუთრებაში არსებული აქტივების გამოსყიდვა - კომპენსაცია)</t>
  </si>
  <si>
    <t>24 06 07</t>
  </si>
  <si>
    <t>საქართველოს აეროპორტების განვითარება</t>
  </si>
  <si>
    <t>24 06 08</t>
  </si>
  <si>
    <t>სახელმწიფო ქონების ადმინისტრირება</t>
  </si>
  <si>
    <t>24 07 02 01</t>
  </si>
  <si>
    <t>მეწარმეობის განვითარების ხელშეწყობის პროგრამები</t>
  </si>
  <si>
    <t>24 07 02 01 01</t>
  </si>
  <si>
    <t>მეწარმეობის პროგრამები</t>
  </si>
  <si>
    <t>24 07 02 01 02</t>
  </si>
  <si>
    <t>მეწარმეობის განვითარების ხელშეწყობის პროგრამები საპილოტე რეგიონებში</t>
  </si>
  <si>
    <t>24 07 02 01 02 01</t>
  </si>
  <si>
    <t>მეწარმეობის განვითარების ხელშეწყობის პროგრამები საპილოტე რეგიონებში (სუბსიდია)</t>
  </si>
  <si>
    <t>24 07 02 01 02 02</t>
  </si>
  <si>
    <t>მეწარმეობის განვითარების ხელშეწყობის პროგრამები საპილოტე რეგიონებში (გრანტი)</t>
  </si>
  <si>
    <t>24 07 02 02</t>
  </si>
  <si>
    <t>მეწარმეობის განვითარება - საკრედიტო-საგარანტიო სქემა</t>
  </si>
  <si>
    <t>24 07 02 03</t>
  </si>
  <si>
    <t>საქართველოს მიკრო, მცირე და საშუალო ზომის საწარმოების დახმარებისა და აღდგენის პროექტი</t>
  </si>
  <si>
    <t>24 07 02 03 01</t>
  </si>
  <si>
    <t>მიკრო, მცირე და საშუალო საწარმოების დახმარებისა და კრიზისიდან გამოყვანის პროექტი - პროგრამები (WB)</t>
  </si>
  <si>
    <t>24 07 03 01</t>
  </si>
  <si>
    <t>კომუნალური გადასახადების სუბსიდირების ხელშემწყობი ღონისძიებები</t>
  </si>
  <si>
    <t>24 08 01</t>
  </si>
  <si>
    <t>24 08 02</t>
  </si>
  <si>
    <t>საქართველოში ინოვაციებისა და ტექნოლოგიების განვითარების ხელშეწყობა</t>
  </si>
  <si>
    <t>24 08 03</t>
  </si>
  <si>
    <t>Log-In Georgia</t>
  </si>
  <si>
    <t>24 08 03 01</t>
  </si>
  <si>
    <t>Log-in Georgia (WB)</t>
  </si>
  <si>
    <t>24 08 04</t>
  </si>
  <si>
    <t>საქართველოში ინოვაციებისა და ტექნოლოგიების განვითარების ხელშეწყობა (ა(ა)იპ - ოუფენ ნეტი)</t>
  </si>
  <si>
    <t>24 14 01 01</t>
  </si>
  <si>
    <t>220 კვ ხაზის "ახალციხე-ბათუმი" მშენებლობა (WB)</t>
  </si>
  <si>
    <t>24 20 01</t>
  </si>
  <si>
    <t>ახალ კორონავირუსთან დაკავშირებული კარანტინის მომსახურების ხარჯები</t>
  </si>
  <si>
    <t>24 20 03</t>
  </si>
  <si>
    <t>უკრაინის მოქალაქეების განთავსების, კვების, ტრანსპორტირების უზრუნველყოფა</t>
  </si>
  <si>
    <t>24 22</t>
  </si>
  <si>
    <t>აკრედიტაციის პროცესის მართვა და განვითარება</t>
  </si>
  <si>
    <t>24 23</t>
  </si>
  <si>
    <t>სასარგებლო წიაღის მართვა და კოორდინაცია</t>
  </si>
  <si>
    <t>24 24</t>
  </si>
  <si>
    <t>სამოქალაქო ავიაციის სფეროს რეგულირება და მართვა</t>
  </si>
  <si>
    <t>24 25</t>
  </si>
  <si>
    <t>საზღვაო ტრანსპორტის რეგულირება, მართვა და განვითარება</t>
  </si>
  <si>
    <t>24 26</t>
  </si>
  <si>
    <t>სახმელეთო ტრანსპორტის რეგულირება, მართვა და განვითარება</t>
  </si>
  <si>
    <t>24 27</t>
  </si>
  <si>
    <t>შავ ზღვაში საქართველოს შიდა საზღვაო წყლებსა და  ტერიტორიულ ზღვაზე (წყლებზე) უსაფრთხო ნაოსნობის უზრუნველყოფა</t>
  </si>
  <si>
    <t>25 01 01</t>
  </si>
  <si>
    <t>საქართველოს რეგიონული განვითარებისა და ინფრასტრუქტურის სამინისტროს აპარატი</t>
  </si>
  <si>
    <t>25 02 02 01</t>
  </si>
  <si>
    <t>საავტომობილო გზების პერიოდული შეკეთება და რეაბილიტაცია</t>
  </si>
  <si>
    <t>25 02 02 02</t>
  </si>
  <si>
    <t>საავტომობილო გზების მიმდინარე შეკეთება და შენახვა ზამთრის პერიოდში</t>
  </si>
  <si>
    <t>25 02 02 03</t>
  </si>
  <si>
    <t>25 02 02 04</t>
  </si>
  <si>
    <t>წინა წლებში შესრულებული საგზაო სამუშაოების აუნაზღაურებელი ნაწილის გადახდა</t>
  </si>
  <si>
    <t>25 02 02 05</t>
  </si>
  <si>
    <t>სტიქიური მოვლენების სალიკვიდაციოდ და პრევენციის მიზნით ჩასატარებელი სამუშაოები</t>
  </si>
  <si>
    <t>25 02 02 06</t>
  </si>
  <si>
    <t>კრედიტებისა და გრანტების მომსახურების ხარჯები</t>
  </si>
  <si>
    <t>25 02 02 07</t>
  </si>
  <si>
    <t>სანაპირო ზონების ნაპირსამაგრი სამუშაოები</t>
  </si>
  <si>
    <t>25 02 02 08</t>
  </si>
  <si>
    <t>ბაღდათი-აბასთუმნის საავტომობილო გზის რეკონსტრუქცია-რეაბილიტაცია</t>
  </si>
  <si>
    <t>25 02 02 09</t>
  </si>
  <si>
    <t>ზემო იმერეთი (საჩხერე) - რაჭის დამაკავშირებელი საავტომობილო გზის რეკონსტრუქცია-მშენებლობა</t>
  </si>
  <si>
    <t>25 02 02 11</t>
  </si>
  <si>
    <t>შიდასახელმწიფოებრივი გზების აქტივების მართვის პროექტი (WB)</t>
  </si>
  <si>
    <t>25 02 02 12</t>
  </si>
  <si>
    <t>ბათუმი (ანგისა) - ახალციხის საავტომობილო გზის ხულო-ზარზმის მონაკვეთის რეაბილიტაცია-რეკონსტრუქცია (Kuwait Fund)</t>
  </si>
  <si>
    <t>25 02 02 13</t>
  </si>
  <si>
    <t>შიდასახელმწიფოებრივი მნიშვნელობის ძირულა-ხარაგაული-მოლითი-ფონა-ჩუმათელეთის საავტომობილო გზის ჩუმათელეთი-ხარაგაულის მონაკვეთის რეაბილიტაცია-რეკონსტრუქცია (ADB)</t>
  </si>
  <si>
    <t>25 02 02 14</t>
  </si>
  <si>
    <t>მდინარე დებედაზე ხიდის მშენებლობა (EBRD)</t>
  </si>
  <si>
    <t>25 02 02 18</t>
  </si>
  <si>
    <t>შიდასახელმწიფოებრივი და ადგილობრივი გზების მესამე პროექტი (WB)</t>
  </si>
  <si>
    <t>25 02 03 01</t>
  </si>
  <si>
    <t>აღმოსავლეთ-დასავლეთის ჩქაროსნული ავტომაგისტრალის დერეფნის გაუმჯობესების პროექტი (ზემო ოსიაური-რიკოთი) (EIB, WB)</t>
  </si>
  <si>
    <t>25 02 03 02</t>
  </si>
  <si>
    <t>ქ. ბათუმის ახალი შემოვლითი გზა (ADB, AIIB)</t>
  </si>
  <si>
    <t>25 02 03 03</t>
  </si>
  <si>
    <t>სამტრედია-გრიგოლეთის საავტომობილო გზის კმ 0-კმ 50 მონაკვეთის მოდერნიზაცია-მშენებლობა (EIB, EU)</t>
  </si>
  <si>
    <t>25 02 03 04</t>
  </si>
  <si>
    <t>თბილისი-სენაკი-ლესელიძის საავტომობილო გზის ჩუმათელეთი-ხევის მონაკვეთის რეკონსტრუქცია-მშენებლობა (EIB, WB)</t>
  </si>
  <si>
    <t>25 02 03 05</t>
  </si>
  <si>
    <t>თბილისი-სენაკი-ლესელიძის საავტომობილო გზის ხევი უბისას მონაკვეთის რეკონსტრუქცია - მშენებლობა (ADB)</t>
  </si>
  <si>
    <t>25 02 03 06</t>
  </si>
  <si>
    <t>თბილისი-სენაკი-ლესელიძის საავტომობილო გზის უბისა შორაპნის მონაკვეთის რეკონსტრუქცია-მშენებლობა (EIB)</t>
  </si>
  <si>
    <t>25 02 03 07</t>
  </si>
  <si>
    <t>თბილისი-სენაკი-ლესელიძის საავტომობილო გზის შორაპანი არგვეთას მონაკვეთის რეკონსტრუქცია-მშენებლობა (ADB)</t>
  </si>
  <si>
    <t>25 02 03 08</t>
  </si>
  <si>
    <t>სენაკი-ფოთი-სარფის საავტომობილო გზის კმ48-კმ64 გრიგოლეთი-ჩოლოქის მონაკვეთის მშენებლობა (EIB)</t>
  </si>
  <si>
    <t>25 02 03 09</t>
  </si>
  <si>
    <t>მცხეთა-სტეფანწმინდა-ლარსის საავტომობილო გზის ქვეშეთი-კობის მონაკვეთზე საავტომობილო გზის და გვირაბის მშენებლობა (ADB,EBRD)</t>
  </si>
  <si>
    <t>25 02 03 10</t>
  </si>
  <si>
    <t>თბილისი-ბაკურციხე-ლაგოდეხის საავტომობილო გზის ბაკურციხე-წნორის მონაკვეთის მშენებლობა (ADB)</t>
  </si>
  <si>
    <t>25 02 03 11</t>
  </si>
  <si>
    <t>მდინარე რიონზე ფოთის ხიდის მშენებლობა (ADB)</t>
  </si>
  <si>
    <t>25 02 03 12</t>
  </si>
  <si>
    <t>თბილისი-წითელი ხიდის (აზერბაიჯანის რესპუბლიკის საზღვარი) საავტომობილო გზის კმ22-კმ57 რუსთავი-წითელი ხიდის მონაკვეთის მშენებლობა (EIB)</t>
  </si>
  <si>
    <t>25 02 03 13</t>
  </si>
  <si>
    <t>ალგეთი-სადახლოს საავტომობილო გზის მშენებლობა-მოდერნიზაცია (EIB)</t>
  </si>
  <si>
    <t>25 02 03 14</t>
  </si>
  <si>
    <t>თბილისი-ბაკურციხე-ლაგოდეხის საავტომობილო გზის ლოჭინი-საგარეჯოს მონაკვეთის მშენებლობა</t>
  </si>
  <si>
    <t>25 02 03 15</t>
  </si>
  <si>
    <t>თბილისი-ბაკურციხე-ლაგოდეხის საავტომობილო გზის საგარეჯო-ბადიაურის მონაკვეთის მშენებლობა (WB)</t>
  </si>
  <si>
    <t>25 02 03 20</t>
  </si>
  <si>
    <t>ქ. ქობულეთის ახალი შემოვლითი გზა (ADB)</t>
  </si>
  <si>
    <t>25 03 01</t>
  </si>
  <si>
    <t>საქართველოს მუნიციპალური განვითარების ფონდის მიერ განსახორციელებელი პროექტები</t>
  </si>
  <si>
    <t>25 03 02</t>
  </si>
  <si>
    <t>განახლებული რეგიონების პროგრამა</t>
  </si>
  <si>
    <t>25 03 03</t>
  </si>
  <si>
    <t>რეგიონალური განვითარების პროექტი III (მცხეთა-მთიანეთი და სამცხე-ჯავახეთი) (WB)</t>
  </si>
  <si>
    <t>25 03 04</t>
  </si>
  <si>
    <t>რეგიონალური და მუნიციპალური ინფრასტრუქტურის განვითარების პროექტი II (WB, WB-TF)</t>
  </si>
  <si>
    <t>25 03 05</t>
  </si>
  <si>
    <t>საქართველოს ურბანული რეკონსტრუქციის და განვითარების პროექტი (EIB)</t>
  </si>
  <si>
    <t>25 03 06</t>
  </si>
  <si>
    <t>საქართველოში საჯარო შენობების ენერგოეფექტურობის გაუმჯობესება და განახლებადი-ალტერნატიული ენერგიის გამოყენება (E5P, NEFCO)</t>
  </si>
  <si>
    <t>25 03 07</t>
  </si>
  <si>
    <t>საცხოვრებლად ვარგისი ქალაქების საინვესტიციო პროგრამა</t>
  </si>
  <si>
    <t>25 03 07 01</t>
  </si>
  <si>
    <t>საცხოვრებლად ვარგისი ქალაქების საინვესტიციო პროგრამა (I ფაზა) (ADB)</t>
  </si>
  <si>
    <t>25 03 07 02</t>
  </si>
  <si>
    <t>საცხოვრებლად ვარგისი ქალაქების საინვესტიციო პროგრამა (ADB)</t>
  </si>
  <si>
    <t>25 03 08</t>
  </si>
  <si>
    <t>ტურისტული ინფრასტრუქტურის მშენებლობა-რეაბილიტაცია</t>
  </si>
  <si>
    <t>25 03 09</t>
  </si>
  <si>
    <t>მდგრადი ურბანული ტრანსპორტის განვითარების საინვესტიციო პროგრამა (ADB)</t>
  </si>
  <si>
    <t>25 03 10</t>
  </si>
  <si>
    <t>ჭიათურის საბაგირო გზების რეკონსტრუქცია-რეაბილიტაციის პროექტი (Government of France)</t>
  </si>
  <si>
    <t>25 03 11</t>
  </si>
  <si>
    <t>სივრცითი დაგეგმარება და ურბანული განვითარება</t>
  </si>
  <si>
    <t>25 03 12</t>
  </si>
  <si>
    <t>ურბანული ტრანსპორტის განვითარების პროგრამა (EBRD)</t>
  </si>
  <si>
    <t>25 03 17</t>
  </si>
  <si>
    <t>სსიპ საქართველოს მუნიციპალური განვითარების ფონდი</t>
  </si>
  <si>
    <t>25 03 17 01</t>
  </si>
  <si>
    <t>სსიპ საქართველოს მუნიციპალური განვითარების ფონდის ადმინისტრირება</t>
  </si>
  <si>
    <t>25 03 17 02</t>
  </si>
  <si>
    <t>სსიპ საქართველოს მუნიციპალური განვითარების ფონდის თანამონაწილეობა</t>
  </si>
  <si>
    <t>25 03 17 03</t>
  </si>
  <si>
    <t>რეგიონალური და მუნიციპალური ინფრასტრუქტურის განვითარების პროექტი II-ის თანამონაწილეობა (WB, WB-TF)</t>
  </si>
  <si>
    <t>25 04 01</t>
  </si>
  <si>
    <t>ურბანული მომსახურების გაუმჯობესების პროგრამა (წყალმომარაგებისა და წყალარინების სექტორი) (ADB)</t>
  </si>
  <si>
    <t>25 04 02</t>
  </si>
  <si>
    <t>მდგრადი წყალმომარაგებისა და სანიტარული სექტორის განვითარების პროგრამა (ADB)</t>
  </si>
  <si>
    <t>25 04 03</t>
  </si>
  <si>
    <t>იმერეთის და ყაზბეგის მუნიციპალიტეტებში კომუნალური ინფრასტრუქტურის გაუმჯობესება (KfW)</t>
  </si>
  <si>
    <t>25 04 06</t>
  </si>
  <si>
    <t>რეგიონებში ინფრასტრუქტურული პროექტების მხარდაჭერის ღონისძიებები</t>
  </si>
  <si>
    <t>25 05 01</t>
  </si>
  <si>
    <t>საქართველოში მყარი ნარჩენების მართვა</t>
  </si>
  <si>
    <t>25 05 02</t>
  </si>
  <si>
    <t>ქუთაისის მყარი ნარჩენების ინტეგრირებული მართვის პროექტი (EU, KfW)</t>
  </si>
  <si>
    <t>25 05 03</t>
  </si>
  <si>
    <t>ქვემო ქართლის ნარჩენების მართვის პროექტი (EBRD, SIDA)</t>
  </si>
  <si>
    <t>25 05 04</t>
  </si>
  <si>
    <t>მყარი ნარჩენების ინტეგრირებული მართვის პროგრამა II (კახეთი, სამეგრელო-ზემო სვანეთი) (KfW)</t>
  </si>
  <si>
    <t>25 06 01</t>
  </si>
  <si>
    <t>იძულებით გადაადგილებულ პირთათვის სოციალური და საცხოვრებელი პირობების გაუმჯობესება</t>
  </si>
  <si>
    <t>25 07 01</t>
  </si>
  <si>
    <t>საჯარო სკოლების მშენებლობა-რეაბილიტაცია</t>
  </si>
  <si>
    <t>25 07 02</t>
  </si>
  <si>
    <t>თბილისის საჯარო სკოლების რეაბილიტაციისა და ენერგოეფექტურობის გაზრდის პროექტი (CEB, E5P)</t>
  </si>
  <si>
    <t>25 07 03</t>
  </si>
  <si>
    <t>ინოვაციის, ინკლუზიურობის და ხარისხის პროექტი - საქართველო I2Q (WB)</t>
  </si>
  <si>
    <t>25 07 05</t>
  </si>
  <si>
    <t>ზოგადსაგანმანათლებლო ინფრასტრუქტურის მშენებლობა-რეაბილიტაცია - მუნიციპალიტეტებში</t>
  </si>
  <si>
    <t>25 07 06</t>
  </si>
  <si>
    <t>შენობებში მწვანე ინვესტიციების პროექტი (EBRD, KfW)</t>
  </si>
  <si>
    <t>26 01 01</t>
  </si>
  <si>
    <t>საქართველოს იუსტიციის სამინისტროს ცენტრალური აპარატი</t>
  </si>
  <si>
    <t>26 01 02</t>
  </si>
  <si>
    <t>არბიტრაჟებში, უცხო ქვეყნის სასამართლოებში და საერთაშორისო სასამართლოებში სახელმწიფო წარმომადგენლობა</t>
  </si>
  <si>
    <t>26 04 01</t>
  </si>
  <si>
    <t>საქართველოს იუსტიციის სამინისტროს სისტემის თანამშრომელთა გადამზადება  და სასწავლო ცენტრის განვითარება</t>
  </si>
  <si>
    <t>26 04 02</t>
  </si>
  <si>
    <t>მსჯავრდებულთა პროფესიული მომზადება და გადამზადება</t>
  </si>
  <si>
    <t>26 05 01</t>
  </si>
  <si>
    <t>ციფრული მმართველობის განვითარება</t>
  </si>
  <si>
    <t>26 06 01</t>
  </si>
  <si>
    <t>დანაშაულის პრევენციისა და სრულყოფილი პრობაციის სისტემა</t>
  </si>
  <si>
    <t>26 11</t>
  </si>
  <si>
    <t>ნორმატიული აქტების სისტემატიზაცია და მთარგმნელობითი ცენტრის განვითარება</t>
  </si>
  <si>
    <t>26 12</t>
  </si>
  <si>
    <t>სსიპ - აღსრულების ეროვნული ბიუროს მომსახურებათა ეფექტიანობის უზრუნველყოფა და ყველა დაინტერესებული პირისათვის ხელმისაწვდომობა</t>
  </si>
  <si>
    <t>27 01 02 01</t>
  </si>
  <si>
    <t>27 01 02 02</t>
  </si>
  <si>
    <t>სამედიცინო-სოციალური ექსპერტიზა და კონტროლი</t>
  </si>
  <si>
    <t>27 01 02 03</t>
  </si>
  <si>
    <t>სამკურნალო საშუალებების ხარისხის სახელმწიფო კონტროლი</t>
  </si>
  <si>
    <t>27 01 04 01</t>
  </si>
  <si>
    <t>სსიპ - სოციალური მომსახურების სააგენტო (აპარატი)</t>
  </si>
  <si>
    <t>27 01 04 02</t>
  </si>
  <si>
    <t>სსიპ - სოციალური მომსახურების სააგენტოს იმერეთის სამხარეო ცენტრი</t>
  </si>
  <si>
    <t>27 01 04 03</t>
  </si>
  <si>
    <t>სსიპ - სოციალური მომსახურების სააგენტოს კახეთის სამხარეო ცენტრი</t>
  </si>
  <si>
    <t>27 01 04 04</t>
  </si>
  <si>
    <t>სსიპ - სოციალური მომსახურების სააგენტოს ქვემო ქართლის სამხარეო ცენტრი</t>
  </si>
  <si>
    <t>27 01 04 05</t>
  </si>
  <si>
    <t>სსიპ - სოციალური მომსახურების სააგენტოს შიდა ქართლის სამხარეო ცენტრი</t>
  </si>
  <si>
    <t>27 01 04 06</t>
  </si>
  <si>
    <t>სსიპ - სოციალური მომსახურების სააგენტოს სამეგრელო-ზემო სვანეთის სამხარეო ცენტრი</t>
  </si>
  <si>
    <t>27 01 04 07</t>
  </si>
  <si>
    <t>სსიპ - სოციალური მომსახურების სააგენტოს სამცხე-ჯავახეთის სამხარეო ცენტრი</t>
  </si>
  <si>
    <t>27 01 04 08</t>
  </si>
  <si>
    <t>სსიპ - სოციალური მომსახურების სააგენტოს მცხეთა-მთიანეთის სამხარეო ცენტრი</t>
  </si>
  <si>
    <t>27 01 04 09</t>
  </si>
  <si>
    <t>სსიპ - სოციალური მომსახურების სააგენტოს გურიის სამხარეო ცენტრი</t>
  </si>
  <si>
    <t>27 01 04 10</t>
  </si>
  <si>
    <t>სსიპ - სოციალური მომსახურების სააგენტოს რაჭა-ლეჩხუმისა და ქვემო სვანეთის სამხარეო ცენტრი</t>
  </si>
  <si>
    <t>27 01 04 11</t>
  </si>
  <si>
    <t>სსიპ - სოციალური მომსახურების სააგენტოს აჭარის ა.რ. ფილიალი</t>
  </si>
  <si>
    <t>27 02 03 01</t>
  </si>
  <si>
    <t>სოციალური რეაბილიტაცია</t>
  </si>
  <si>
    <t>27 02 03 01 01</t>
  </si>
  <si>
    <t>დღის ცენტრებში მომსახურებით უზრუნველყოფა (შშმ პირები)</t>
  </si>
  <si>
    <t>27 02 03 01 02</t>
  </si>
  <si>
    <t>დამხმარე საშუალებებით უზრუნველყოფა</t>
  </si>
  <si>
    <t>27 02 03 01 03</t>
  </si>
  <si>
    <t>ყრუთა კომუნიკაციის ხელშეწყობა</t>
  </si>
  <si>
    <t>27 02 03 01 04</t>
  </si>
  <si>
    <t>სათემო ორგანიზაციებში მომსახურებით უზრუნველყოფა</t>
  </si>
  <si>
    <t>27 02 03 01 05</t>
  </si>
  <si>
    <t>ომის მონაწილეთა რეაბილიტაციის ხელშეწყობა</t>
  </si>
  <si>
    <t>27 02 03 02</t>
  </si>
  <si>
    <t>ბავშვზე ზრუნვა და ახალგაზრდების მხარდაჭერა</t>
  </si>
  <si>
    <t>27 02 03 02 01</t>
  </si>
  <si>
    <t>კრიზისულ მდგომარეობაში მყოფი ბავშვიანი ოჯახების დახმარება</t>
  </si>
  <si>
    <t>27 02 03 02 02</t>
  </si>
  <si>
    <t>ბავშვთა ადრეული განვითარების ხელშეწყობა</t>
  </si>
  <si>
    <t>27 02 03 02 03</t>
  </si>
  <si>
    <t>ბავშვთა რეაბილიტაცია/აბილიტაცია</t>
  </si>
  <si>
    <t>27 02 03 02 04</t>
  </si>
  <si>
    <t>დღის ცენტრებში მომსახურებით უზრუნველყოფა (6-დან 18 წლამდე შშმ სტატუსის მქონე და არმქონე ბავშვები)</t>
  </si>
  <si>
    <t>27 02 03 02 05</t>
  </si>
  <si>
    <t>დედათა და ბავშვთა თავშესაფრით უზრუნველყოფა</t>
  </si>
  <si>
    <t>27 02 03 02 06</t>
  </si>
  <si>
    <t>მინდობით აღზრდა</t>
  </si>
  <si>
    <t>27 02 03 02 07</t>
  </si>
  <si>
    <t>მცირე საოჯახო ტიპის სახლებში მომსახურებით უზრუნველყოფა</t>
  </si>
  <si>
    <t>27 02 03 02 08</t>
  </si>
  <si>
    <t>მიუსაფარ ბავშვთა თავშესაფრით უზრუნველყოფა</t>
  </si>
  <si>
    <t>27 02 03 02 09</t>
  </si>
  <si>
    <t>განვითარების მძიმე და ღრმა შეფერხების მქონე ბავშვთა ბინაზე მომსახურებით უზრუნველყოფა</t>
  </si>
  <si>
    <t>27 02 03 02 10</t>
  </si>
  <si>
    <t>მძიმე და ღრმა შეზღუდული შესაძლებლობის ან ჯანმრთელობის პრობლემების მქონე ბავშვთა სპეციალიზებული საოჯახო ტიპის მომსახურება</t>
  </si>
  <si>
    <t>27 02 03 02 11</t>
  </si>
  <si>
    <t>მზრუნველობამოკლებული ბავშვების რეინტეგრაცია</t>
  </si>
  <si>
    <t>27 02 03 02 12</t>
  </si>
  <si>
    <t>სახელმწიფო ზრუნვის სისტემიდან გასული 18-21 წლამდე ახალგაზრდების მხარდაჭერა</t>
  </si>
  <si>
    <t>27 02 03 02 13</t>
  </si>
  <si>
    <t>სახელმწიფო ზრუნვის სისტემიდან გასული 18-21 წლამდე ახალგაზრდების საკვები პროდუქტებით უზრუნველყოფა</t>
  </si>
  <si>
    <t>27 02 04 01</t>
  </si>
  <si>
    <t>სოციალური შეღავათები მაღალმთიან დასახლებაში-სახელმწიფო პენსიის მიმღებ პირთა დანამატი</t>
  </si>
  <si>
    <t>27 02 04 02</t>
  </si>
  <si>
    <t>სოციალური შეღავათები მაღალმთიან დასახლებაში-სოციალური პაკეტის მიმღებ პირთა დანამატი</t>
  </si>
  <si>
    <t>27 02 04 03</t>
  </si>
  <si>
    <t>სოციალური შეღავათები მაღალმთიან დასახლებაში-სხვა დანარჩენი კატეგორიებისთვის</t>
  </si>
  <si>
    <t>27 02 04 04</t>
  </si>
  <si>
    <t>სოციალური შეღავათები მაღალმთიან დასახლებაში-მოხმარებული ელექტროენერგიის საფასური</t>
  </si>
  <si>
    <t>27 02 06 06</t>
  </si>
  <si>
    <t>COVID 19-ის საწინააღმდეგო ვაქცინაციის პროცესის სოციალური მხარდაჭერა (საქართველოს მოქალაქეებისათვის ფულადი დახმარება)</t>
  </si>
  <si>
    <t>27 03 02 02 01</t>
  </si>
  <si>
    <t>27 03 02 02 02</t>
  </si>
  <si>
    <t>იმუნიზაცია (ახალი კორონავირუსული დაავადების - COVID 19-ის საწინააღმდეგო ვაქცინით აცრების ადმინისტრირება)</t>
  </si>
  <si>
    <t>27 03 02 06 01</t>
  </si>
  <si>
    <t>27 03 02 06 02</t>
  </si>
  <si>
    <t>ტუბერკულოზის მართვა (სსიპ – ლ. საყვარელიძის სახელობის დაავადებათა კონტროლისა და საზოგადოებრივი ჯანმრთელობის ეროვნული ცენტრი)</t>
  </si>
  <si>
    <t>27 03 02 06 03</t>
  </si>
  <si>
    <t>ყველა ფორმის ტუბერკულოზის ხარისხიან დიაგნოსტიკასა და მკურნალობაზე უნივერსალური ხელმისაწვდომობის პროგრამა</t>
  </si>
  <si>
    <t>27 03 02 07 01</t>
  </si>
  <si>
    <t>აივ ინფექცია/შიდსი</t>
  </si>
  <si>
    <t>27 03 02 07 02</t>
  </si>
  <si>
    <t>აივ ინფექცია/შიდსი (სსიპ – ლ. საყვარელიძის სახელობის დაავადებათა კონტროლისა და საზოგადოებრივი ჯანმრთელობის ეროვნული ცენტრი)</t>
  </si>
  <si>
    <t>27 03 02 07 03</t>
  </si>
  <si>
    <t>საქართველოში აივ ინფექცია/შიდსის პრევენციის მიზნით არსებული ეროვნული რეაგირების მხარდაჭერა, აივ ინფექცია/შიდსით დაავადებულთა სიცოცხლის მაჩვენებლების გაუმჯობესება მკურნალობისა და მოვლის ღონისძიებების გაძლიერების გზით</t>
  </si>
  <si>
    <t>27 03 02 08 01</t>
  </si>
  <si>
    <t>27 03 02 08 02</t>
  </si>
  <si>
    <t>დედათა და ბავშვთა ჯანმრთელობა (სსიპ – ლ. საყვარელიძის სახელობის დაავადებათა კონტროლისა და საზოგადოებრივი ჯანმრთელობის ეროვნული ცენტრი)</t>
  </si>
  <si>
    <t>27 03 02 11 01</t>
  </si>
  <si>
    <t>27 03 02 11 02</t>
  </si>
  <si>
    <t>C ჰეპატიტის მართვა (სსიპ - ლ. საყვარელიძის სახელობის დაავადებათა კონტროლისა და საზოგადოებრივი ჯანმრთელობის ეროვნული ცენტრი)</t>
  </si>
  <si>
    <t>27 03 03 07 01</t>
  </si>
  <si>
    <t>პირველადი და გადაუდებელი სამედიცინო დახმარების უზრუნველყოფის ქვეპროგრამა</t>
  </si>
  <si>
    <t>27 03 03 07 02</t>
  </si>
  <si>
    <t>სპეცდაფინანსებაზე მყოფი დაწესებულებების მიერ შესაბამისი ამბულატორიული და სტაციონარული მომსახურების მიწოდება და სასწრაფო სამედიცინო დახმარება</t>
  </si>
  <si>
    <t>27 03 03 07 03</t>
  </si>
  <si>
    <t>სოფლის ექიმი - პირველადი ჯანდაცვის მომსახურება სოფლად</t>
  </si>
  <si>
    <t>27 03 03 08 01</t>
  </si>
  <si>
    <t>რეფერალური მომსახურება (ა(ა)იპ-საქართველოს სოლიდარობის ფონდი)</t>
  </si>
  <si>
    <t>27 03 03 08 02</t>
  </si>
  <si>
    <t>რეფერალური მომსახურება (სსიპ-ჯანმრთელობის ეროვნული სააგენტო)</t>
  </si>
  <si>
    <t>27 03 03 10 01</t>
  </si>
  <si>
    <t>ახალი კორონავირუსული დაავადების - COVID 19-ის მართვა (საბიუჯეტო)</t>
  </si>
  <si>
    <t>27 03 03 10 01 01</t>
  </si>
  <si>
    <t>ახალი კორონავირუსით  (SARS-CoV-2) გამოწვეული ინფექციის (COVID-19) მართვისთვის გასატარებელი ღონისძიებები</t>
  </si>
  <si>
    <t>27 03 03 10 01 02</t>
  </si>
  <si>
    <t>საქართველოს ჯანდაცვის სისტემის მხარდაჭერა covid19-ის პირობებში</t>
  </si>
  <si>
    <t>27 03 03 10 01 03</t>
  </si>
  <si>
    <t>ახალი კორონავირუსით  (SARS-CoV-2) გამოწვეული ინფექციის (COVID-19) მართვის ხელშეწყობისთვის ცენტრის მიერ განსახორციელებელი ღონისძიებები</t>
  </si>
  <si>
    <t>27 03 03 10 01 04</t>
  </si>
  <si>
    <t>COVID-19-ზე რეაგირების საგანგებო ღონისძიებების მართვა (WB)</t>
  </si>
  <si>
    <t>27 03 03 10 01 06</t>
  </si>
  <si>
    <t>ახალი კორონავირუსით (SARS-CoV-2) გამოწვეული ინფექციის (COVID-19) მართვის ხელშეწყობისთვის სამინისტროს მიერ განსახორციელებელი ღონისძიებები</t>
  </si>
  <si>
    <t>27 03 03 10 01 07</t>
  </si>
  <si>
    <t>ახალი კორონავირუსით  (SARS-CoV-2) გამოწვეული ინფექციის (COVID-19) მართვის ხელშეწყობისთვის გადაუდებელი დახმარების ცენტრის მიერ განსახორციელებელი ღონისძიებები</t>
  </si>
  <si>
    <t>27 03 03 10 01 08</t>
  </si>
  <si>
    <t>ახალი კორონავირუსით (SARS-CoV-2) გამოწვეული ინფექციის (COVID-19) მართვისთვის გასატარებელი ღონისძიებები (ა(ა)იპ - საქართველოს სამედიცინო ჰოლდინგი)</t>
  </si>
  <si>
    <t>27 03 03 10 02</t>
  </si>
  <si>
    <t>საქართველოს ჯანდაცვის სისტემის მხარდაჭერა covid19-ის პირობებში (GUMIP რეპროგრამირება) (EIB)</t>
  </si>
  <si>
    <t>27 03 03 10 03</t>
  </si>
  <si>
    <t>COVID-19-ის ვაქცინის მხარდამჭერი პროექტი აზია-წყნარი ოკეანეთის ვაქცინის ხელმისაწვდომობის ფარგლებში (APVAX)</t>
  </si>
  <si>
    <t>27 03 03 10 03 01</t>
  </si>
  <si>
    <t>COVID-19-ის ვაქცინის მხარდამჭერი პროექტი აზია-წყნარი ოკეანეთის ვაქცინის ხელმისაწვდომობის ფარგლებში - სწრაფი რეაგირების კომპონენტი (ADB)</t>
  </si>
  <si>
    <t>27 03 03 10 03 02</t>
  </si>
  <si>
    <t>COVID-19-ის ვაქცინის მხარდამჭერი პროექტი აზია-წყნარი ოკეანეთის ვაქცინის ხელმისაწვდომობის ფარგლებში - პროექტის საინვესტიციო კომპონენტი (ADB)</t>
  </si>
  <si>
    <t>27 03 03 10 04</t>
  </si>
  <si>
    <t>COVID-19-ის წინააღმდეგ სწრაფი რეაგირების პროექტის დამატებითი დაფინანსება (AIIB, KfW, WB)</t>
  </si>
  <si>
    <t>27 03 05</t>
  </si>
  <si>
    <t>სახელმწიფო კლინიკების მართვა</t>
  </si>
  <si>
    <t>27 03 05 02</t>
  </si>
  <si>
    <t>სახელმწიფო კლინიკების რეაბილიტაცია</t>
  </si>
  <si>
    <t>27 04 01</t>
  </si>
  <si>
    <t xml:space="preserve">სამედიცინო დაწესებულებათა რეაბილიტაცია და აღჭურვა </t>
  </si>
  <si>
    <t>27 04 03</t>
  </si>
  <si>
    <t>COVID-19-ზე რეაგირების საგანგებო ღონისძიებების უზრუნველსაყოფად სამედიცინო დაწესებულებათა აღჭურვა/რეაბილიტაცია</t>
  </si>
  <si>
    <t>27 05 01</t>
  </si>
  <si>
    <t>დასაქმების ხელშეწყობის მომსახურებათა განვითარება</t>
  </si>
  <si>
    <t>27 05 02</t>
  </si>
  <si>
    <t>შრომის პირობების ინსპექტირება</t>
  </si>
  <si>
    <t>27 05 03</t>
  </si>
  <si>
    <t>სამუშაოს მაძიებელთა  პროფესიული  კვალიფიკაციის ამაღლება</t>
  </si>
  <si>
    <t>27 05 04</t>
  </si>
  <si>
    <t>საზოგადოებრივ სამუშაოებზე დასაქმების ხელშეწყობა</t>
  </si>
  <si>
    <t>27 05 04 01</t>
  </si>
  <si>
    <t>საზოგადოებრივ სამუშაოებზე დასაქმების ხელშეწყობის მართვა</t>
  </si>
  <si>
    <t>27 05 04 02</t>
  </si>
  <si>
    <t>საზოგადოებრივ სამუშაოებზე დასაქმების ხელშეწყობა (სსიპ-სოციალური მომსახურების სააგენტო)</t>
  </si>
  <si>
    <t>28 01 01 01</t>
  </si>
  <si>
    <t>საქართველოს საგარეო საქმეთა სამინისტროს აპარატი</t>
  </si>
  <si>
    <t>28 01 01 02</t>
  </si>
  <si>
    <t>საზღვარგარეთ საქართველოს დიპლომატიური დაწესებულებები (წარმომადგენლობები)</t>
  </si>
  <si>
    <t>28 01 01 02 02</t>
  </si>
  <si>
    <t>საქართველოს საელჩო ავსტრიის რესპუბლიკაში და საქართველოს მუდმივი წარმომადგენლობა ევროპის უსაფრთხოებისა და თანამშრომლობის ორგანიზაციასა და ქ.ვენაში განლაგებულ საერთაშორისო ორგანიზაციებში</t>
  </si>
  <si>
    <t>28 01 01 02 03</t>
  </si>
  <si>
    <t>საქართველოს საელჩო ბელგიის სამეფოში და საქართველოს წარმომადგენლობა ევროკავშირში</t>
  </si>
  <si>
    <t>28 01 01 02 04</t>
  </si>
  <si>
    <t>საქართველოს საელჩო ბულგარეთის რესპუბლიკაში</t>
  </si>
  <si>
    <t>28 01 01 02 05</t>
  </si>
  <si>
    <t>საქართველოს საელჩო გერმანიის ფედერაციულ რესპუბლიკაში</t>
  </si>
  <si>
    <t>28 01 01 02 06</t>
  </si>
  <si>
    <t>საქართველოს საელჩო დანიის სამეფოში</t>
  </si>
  <si>
    <t>28 01 01 02 07</t>
  </si>
  <si>
    <t>საქართველოს საელჩო დიდი ბრიტანეთისა და ჩრდილოეთ ირლანდიის გაერთიანებულ სამეფოში</t>
  </si>
  <si>
    <t>28 01 01 02 08</t>
  </si>
  <si>
    <t>საქართველოს მუდმივი წარმომადგენლობა ევროპის საბჭოსთან</t>
  </si>
  <si>
    <t>28 01 01 02 09</t>
  </si>
  <si>
    <t>საქართველოს საელჩო ესპანეთის სამეფოში და საქართველოს მუდმივი წარმომადგენლობა ქ.მადრიდში განლაგებულ გაეროს მსოფლიო ტურიზმის ორგანიზაციაში (UNWTO)</t>
  </si>
  <si>
    <t>28 01 01 02 10</t>
  </si>
  <si>
    <t>საქართველოს საელჩო ესტონეთის რესპუბლიკაში</t>
  </si>
  <si>
    <t>28 01 01 02 11</t>
  </si>
  <si>
    <t>საქართველოს საელჩო თურქეთის რესპუბლიკაში</t>
  </si>
  <si>
    <t>28 01 01 02 12</t>
  </si>
  <si>
    <t>საქართველოს საელჩო იტალიის რესპუბლიკაში და საქართველოს მუდმივი წარმომადგენლობა ქ.რომში განლაგებულ გაეროს საერთაშორისო ორგანიზაციებში (FAO, IFAD, WEP)</t>
  </si>
  <si>
    <t>28 01 01 02 13</t>
  </si>
  <si>
    <t>საქართველოს საელჩო ირლანდიაში</t>
  </si>
  <si>
    <t>28 01 01 02 14</t>
  </si>
  <si>
    <t>საქართველოს საელჩო კვიპროსის რესპუბლიკაში</t>
  </si>
  <si>
    <t>28 01 01 02 15</t>
  </si>
  <si>
    <t>საქართველოს საელჩო ლატვიის რესპუბლიკაში</t>
  </si>
  <si>
    <t>28 01 01 02 16</t>
  </si>
  <si>
    <t>საქართველოს საელჩო ლიეტუვას რესპუბლიკაში</t>
  </si>
  <si>
    <t>28 01 01 02 17</t>
  </si>
  <si>
    <t>საქართველოს საელჩო მოლდოვას რესპუბლიკაში</t>
  </si>
  <si>
    <t>28 01 01 02 18</t>
  </si>
  <si>
    <t>საქართველოს წარმომადგენლობა ნატოსთან</t>
  </si>
  <si>
    <t>28 01 01 02 19</t>
  </si>
  <si>
    <t>საქართველოს საელჩო ნიდერლანდების სამეფოში</t>
  </si>
  <si>
    <t>28 01 01 02 20</t>
  </si>
  <si>
    <t xml:space="preserve">საქართველოს საელჩო ნორვეგიის სამეფოში. </t>
  </si>
  <si>
    <t>28 01 01 02 21</t>
  </si>
  <si>
    <t>საქართველოს საელჩო პოლონეთის რესპუბლიკაში</t>
  </si>
  <si>
    <t>28 01 01 02 22</t>
  </si>
  <si>
    <t>საქართველოს საელჩო პორტუგალიის რესპუბლიკაში</t>
  </si>
  <si>
    <t>28 01 01 02 23</t>
  </si>
  <si>
    <t>საქართველოს საელჩო რუმინეთში</t>
  </si>
  <si>
    <t>28 01 01 02 24</t>
  </si>
  <si>
    <t>საქართველოს საელჩო საბერძნეთის რესპუბლიკაში</t>
  </si>
  <si>
    <t>28 01 01 02 25</t>
  </si>
  <si>
    <t>საქართველოს საელჩო საფრანგეთის რესპუბლიკაში და საქართველოს მუდმივი წარმომადგენლობა იუნესკოში</t>
  </si>
  <si>
    <t>28 01 01 02 26</t>
  </si>
  <si>
    <t>საქართველოს საელჩო სლოვაკეთის რესპუბლიკაში</t>
  </si>
  <si>
    <t>28 01 01 02 27</t>
  </si>
  <si>
    <t>საქართველოს საელჩო სლოვენიის რესპუბლიკაში</t>
  </si>
  <si>
    <t>28 01 01 02 28</t>
  </si>
  <si>
    <t>საქართველოს საელჩო უნგრეთში</t>
  </si>
  <si>
    <t>28 01 01 02 29</t>
  </si>
  <si>
    <t>საქართველოს საელჩო შვედეთის სამეფოში</t>
  </si>
  <si>
    <t>28 01 01 02 30</t>
  </si>
  <si>
    <t>საქართველოს საელჩო შვეიცარიის კონფედერაციაში</t>
  </si>
  <si>
    <t>28 01 01 02 31</t>
  </si>
  <si>
    <t>საქართველოს საელჩო ჩეხეთის რესპუბლიკაში</t>
  </si>
  <si>
    <t>28 01 01 02 32</t>
  </si>
  <si>
    <t>საქართველოს მუდმივი წარმომადგენლობა ჟენევაში გაეროს განყოფილებებსა და სხვა საერთაშორისო ორგანიზაციებში</t>
  </si>
  <si>
    <t>28 01 01 02 33</t>
  </si>
  <si>
    <t>საქართველოს საელჩო წმინდა საყდართან (ვატიკანში)</t>
  </si>
  <si>
    <t>28 01 01 02 34</t>
  </si>
  <si>
    <t>საქართველოს გენერალური საკონსულო ქ. ბარსელონაში</t>
  </si>
  <si>
    <t>28 01 01 02 35</t>
  </si>
  <si>
    <t>საქართველოს საკონსულო ქ.ბარში</t>
  </si>
  <si>
    <t>28 01 01 02 36</t>
  </si>
  <si>
    <t>საქართველოს გენერალური საკონსულო ქ.სალონიკში</t>
  </si>
  <si>
    <t>28 01 01 02 37</t>
  </si>
  <si>
    <t>საქართველოს გენერალური საკონსულო ქ.სტამბოლში</t>
  </si>
  <si>
    <t>28 01 01 02 38</t>
  </si>
  <si>
    <t>საქართველოს გენერალური საკონსულო ქ.ტრაპიზონში</t>
  </si>
  <si>
    <t>28 01 01 02 39</t>
  </si>
  <si>
    <t>საქართველოს გენერალური საკონსულო ქ. მაინის ფრანკფურტში</t>
  </si>
  <si>
    <t>28 01 01 02 40</t>
  </si>
  <si>
    <t>საქართველოს საელჩო ავსტრალიის თანამეგობრობაში</t>
  </si>
  <si>
    <t>28 01 01 02 41</t>
  </si>
  <si>
    <t>საქართველოს საელჩო აზერბაიჯანის რესპუბლიკაში</t>
  </si>
  <si>
    <t>28 01 01 02 42</t>
  </si>
  <si>
    <t>საქართველოს საელჩო არაბთა გაერთიანებულ საამიროებში</t>
  </si>
  <si>
    <t>28 01 01 02 43</t>
  </si>
  <si>
    <t>საქართველოს საელჩო არგენტინის რესპუბლიკაში</t>
  </si>
  <si>
    <t>28 01 01 02 44</t>
  </si>
  <si>
    <t>საქართველოს საელჩო აშშ–ში</t>
  </si>
  <si>
    <t>28 01 01 02 45</t>
  </si>
  <si>
    <t>საქართველოს საელჩო ბელარუსის რესპუბლიკაში</t>
  </si>
  <si>
    <t>28 01 01 02 46</t>
  </si>
  <si>
    <t>საქართველოს საელჩო ბრაზილიის ფედერაციულ რესპუბლიკაში და საქართველოს წარმომადგენლობა კარიბის ქვეყნების გაერთიანებაში</t>
  </si>
  <si>
    <t>28 01 01 02 47</t>
  </si>
  <si>
    <t>საქართველოს მუდმივი წარმომადგენლობა გაერთიანებული ერების ორგანიზაციასთან</t>
  </si>
  <si>
    <t>28 01 01 02 48</t>
  </si>
  <si>
    <t>საქართველოს საელჩო ეგვიპტის არაბთა რესპუბლიკაში</t>
  </si>
  <si>
    <t>28 01 01 02 49</t>
  </si>
  <si>
    <t>საქართველოს საელჩო ეთიოპიის ფედერაციულ დემოკრატიულ რესპუბლიკაში</t>
  </si>
  <si>
    <t>28 01 01 02 51</t>
  </si>
  <si>
    <t>საქართველოს საელჩო თურქმენეთში</t>
  </si>
  <si>
    <t>28 01 01 02 52</t>
  </si>
  <si>
    <t>საქართველოს საელჩო იაპონიაში</t>
  </si>
  <si>
    <t>28 01 01 02 53</t>
  </si>
  <si>
    <t>საქართველოს საელჩო იორდანიის ჰაშიმიტურ სამეფოში</t>
  </si>
  <si>
    <t>28 01 01 02 54</t>
  </si>
  <si>
    <t>საქართველოს საელჩო ინდოეთის რესპუბლიკასა და საქართველოს მუდმივი წარმომადგენლობა აზიისა და წყნარი ოკეანეთისთვის გაეროს ეკონომიკურ და სოციალურ კომისიაში (ESCAP)</t>
  </si>
  <si>
    <t>28 01 01 02 55</t>
  </si>
  <si>
    <t>საქართველოს საელჩო ინდონეზიის რესპუბლიკაში და საქართველოს წარმომადგენლობა სამხრეთ-აღმოსავლეთ აზიის ერების ასოციაციაში (ASEAN)</t>
  </si>
  <si>
    <t>28 01 01 02 56</t>
  </si>
  <si>
    <t>საქართველოს საელჩო ირანის ისლამურ რესპუბლიკაში</t>
  </si>
  <si>
    <t>28 01 01 02 57</t>
  </si>
  <si>
    <t>საქართველოს საელჩო ისრაელის სახელმწიფოში</t>
  </si>
  <si>
    <t>28 01 01 02 58</t>
  </si>
  <si>
    <t>საქართველოს საელჩო კანადაში და საქართველოს მუდმივი წარმომადგენლობა საერთაშორისო სამოქალაქო ავიაციის ორგანიზაციაში (ICAO)</t>
  </si>
  <si>
    <t>28 01 01 02 59</t>
  </si>
  <si>
    <t>საქართველოს საელჩო კატარის სახელმწიფოში</t>
  </si>
  <si>
    <t>28 01 01 02 60</t>
  </si>
  <si>
    <t>საქართველოს საელჩო კუბის რესპუბლიკაში</t>
  </si>
  <si>
    <t>28 01 01 02 61</t>
  </si>
  <si>
    <t>საქართველოს საელჩო კორეის რესპუბლიკაში</t>
  </si>
  <si>
    <t>28 01 01 02 62</t>
  </si>
  <si>
    <t>საქართველოს საელჩო მალაიზიაში</t>
  </si>
  <si>
    <t>28 01 01 02 63</t>
  </si>
  <si>
    <t>საქართველოს საელჩო მექსიკის შეერთებულ შტატებში</t>
  </si>
  <si>
    <t>28 01 01 02 64</t>
  </si>
  <si>
    <t>რუსეთის ფედერაციაში შვეიცარიის კონფედერაციის საელჩოში საქართველოს ინტერესების სექცია</t>
  </si>
  <si>
    <t>28 01 01 02 65</t>
  </si>
  <si>
    <t>საქართველოს საელჩო სამხრეთ აფრიკის რესპუბლიკაში</t>
  </si>
  <si>
    <t>28 01 01 02 66</t>
  </si>
  <si>
    <t>საქართველოს საელჩო სომხეთის რესპუბლიკაში</t>
  </si>
  <si>
    <t>28 01 01 02 67</t>
  </si>
  <si>
    <t>საქართველოს საელჩო საუდის არაბეთის სამეფოში და საქართველოს წარმომადგენლობა ისლამური თანამშრომლობის ორგანიზაციაში (OIC)</t>
  </si>
  <si>
    <t>28 01 01 02 68</t>
  </si>
  <si>
    <t>საქართველოს საელჩო უზბეკეთის რესპუბლიკაში</t>
  </si>
  <si>
    <t>28 01 01 02 69</t>
  </si>
  <si>
    <t>საქართველოს საელჩო უკრაინაში და მუდმივი წარმომადგენლობა სუამში</t>
  </si>
  <si>
    <t>28 01 01 02 70</t>
  </si>
  <si>
    <t>საქართველოს საელჩო ქუვეითის სახელმწიფოში</t>
  </si>
  <si>
    <t>28 01 01 02 71</t>
  </si>
  <si>
    <t>საქართველოს საელჩო ყაზახეთის რესპუბლიკაში</t>
  </si>
  <si>
    <t>28 01 01 02 72</t>
  </si>
  <si>
    <t>საქართველოს საელჩო ჩინეთის სახალხო რესპუბლიკაში</t>
  </si>
  <si>
    <t>28 01 01 02 73</t>
  </si>
  <si>
    <t>საქართველოს გენერალური საკონსულო ქ.განჯაში</t>
  </si>
  <si>
    <t>28 01 01 02 74</t>
  </si>
  <si>
    <t>საქართველოს გენერალური საკონსულო ქ.დონეცკში</t>
  </si>
  <si>
    <t>28 01 01 02 75</t>
  </si>
  <si>
    <t>საქართველოს გენერალური საკონსულო ქ.ნიუ–იორკში</t>
  </si>
  <si>
    <t>28 01 01 02 76</t>
  </si>
  <si>
    <t>საქართველოს გენერალური საკონსულო ქ.ოდესაში</t>
  </si>
  <si>
    <t>28 01 01 02 77</t>
  </si>
  <si>
    <t>საქართველოს გენერალურ საკონსულო  ქ. სან-ფრანცისკოში</t>
  </si>
  <si>
    <t>28 01 01 02 80</t>
  </si>
  <si>
    <t>საქართველოს გენერალური საკონსულო ქ. შტუტგარტში</t>
  </si>
  <si>
    <t>28 01 04 01</t>
  </si>
  <si>
    <t>,,დიასპორული ურთიერთობების ხელშეწყობა"</t>
  </si>
  <si>
    <t>29 02 01</t>
  </si>
  <si>
    <t>დაწყებითი სამხედრო მომზადება</t>
  </si>
  <si>
    <t>29 02 02</t>
  </si>
  <si>
    <t>სამხედრო განათლება</t>
  </si>
  <si>
    <t>29 02 03</t>
  </si>
  <si>
    <t>პროფესიული განვითარება</t>
  </si>
  <si>
    <t>29 02 04</t>
  </si>
  <si>
    <t>სპეციალისტების მომზადება და შეფასება</t>
  </si>
  <si>
    <t>29 02 05</t>
  </si>
  <si>
    <t>სასწავლო კურსები</t>
  </si>
  <si>
    <t>29 03 01</t>
  </si>
  <si>
    <t>სამედიცინო სერვისების გაუმჯობესება</t>
  </si>
  <si>
    <t>29 03 02</t>
  </si>
  <si>
    <t>29 03 03</t>
  </si>
  <si>
    <t>ჯანდაცვა და სამედიცინო მხარდაჭერა</t>
  </si>
  <si>
    <t>29 04 01</t>
  </si>
  <si>
    <t>კიბერუსაფრთხოების უზრუნველყოფა</t>
  </si>
  <si>
    <t>29 04 02</t>
  </si>
  <si>
    <t>კავშირგაბმულობა და საინფორმაციო ტექნოლოგიების განვითარება</t>
  </si>
  <si>
    <t>29 07 01</t>
  </si>
  <si>
    <t>სსიპ სახელმწიფო სამხედრო სამეცნიერო-ტექნიკური ცენტრი დელტა</t>
  </si>
  <si>
    <t>29 07 02</t>
  </si>
  <si>
    <t>29 07 03</t>
  </si>
  <si>
    <t>29 07 04</t>
  </si>
  <si>
    <t>29 07 05</t>
  </si>
  <si>
    <t>29 07 06</t>
  </si>
  <si>
    <t>29 07 07</t>
  </si>
  <si>
    <t>29 09 01</t>
  </si>
  <si>
    <t>ლოჯისტიკური მხარდაჭერა</t>
  </si>
  <si>
    <t>29 09 01 01</t>
  </si>
  <si>
    <t>თავდაცვის ძალების ლოჯისტიკური უზრუნველყოფა</t>
  </si>
  <si>
    <t>29 09 01 02</t>
  </si>
  <si>
    <t>საქართველოს თავდაცვის სამინისტროს თავდაცვის ძალების აღმოსავლეთის სარდლობა</t>
  </si>
  <si>
    <t>29 09 01 03</t>
  </si>
  <si>
    <t>საქართველოს თავდაცვის სამინისტროს თავდაცვის ძალების დასავლეთის სარდლობა</t>
  </si>
  <si>
    <t>29 09 01 04</t>
  </si>
  <si>
    <t>საქართველოს თავდაცვის სამინისტროს თავდაცვის ძალების ავიაციისა და საჰაერო თავდაცვის სარდლობა</t>
  </si>
  <si>
    <t>29 09 01 05</t>
  </si>
  <si>
    <t>საქართველოს თავდაცვის სამინისტროს თავდაცვის ძალების ავიაციისა და საჰაერო თავდაცვის სარდლობის საჰაერო თავდაცვის ბრიგადა</t>
  </si>
  <si>
    <t>29 09 01 06</t>
  </si>
  <si>
    <t>საქართველოს თავდაცვის სამინისტროს თავდაცვის ძალების აღმოსავლეთის სარდლობის პირველი ქვეითი ბრიგადა</t>
  </si>
  <si>
    <t>29 09 01 07</t>
  </si>
  <si>
    <t>საქართველოს თავდაცვის სამინისტროს თავდაცვის ძალების დასავლეთის სარდლობის მე-2 ქვეითი ბრიგადა</t>
  </si>
  <si>
    <t>29 09 01 08</t>
  </si>
  <si>
    <t>საქართველოს თავდაცვის სამინისტროს თავდაცვის ძალების დასავლეთის სარდლობის მე-3 ქვეითი ბრიგადა</t>
  </si>
  <si>
    <t>29 09 01 09</t>
  </si>
  <si>
    <t>საქართველოს თავდაცვის სამინისტროს თავდაცვის ძალების აღმოსავლეთის სარდლობის მე-4 ქვეითი ბრიგადა</t>
  </si>
  <si>
    <t>29 09 01 10</t>
  </si>
  <si>
    <t>საქართველოს თავდაცვის სამინისტროს თავდაცვის ძალების აღმოსავლეთის სარდლობის მე-5 საარტილერიო ბრიგადა</t>
  </si>
  <si>
    <t>29 09 01 11</t>
  </si>
  <si>
    <t>საქართველოს თავდაცვის სამინისტროს თავდაცვის ძალების დასავლეთის სარდლობის მე-6 საარტილერიო ბრიგადა</t>
  </si>
  <si>
    <t>29 09 01 12</t>
  </si>
  <si>
    <t>საქართველოს თავდაცვის სამინისტროს თავდაცვის ძალების აღმოსავლეთის სარდლობის საბრძოლო საინჟინრო ბატალიონი</t>
  </si>
  <si>
    <t>29 09 01 13</t>
  </si>
  <si>
    <t>საქართველოს თავდაცვის სამინისტროს თავდაცვის ძალების ჯარების ლოჯისტიკური უზრუნველყოფის სარდლობა</t>
  </si>
  <si>
    <t>29 09 01 14</t>
  </si>
  <si>
    <t>საქართველოს თავდაცვის სამინისტროს თავდაცვის ძალების წვრთნებისა და  სამხედრო განათლების სარდლობა</t>
  </si>
  <si>
    <t>29 09 01 15</t>
  </si>
  <si>
    <t>საქართველოს თავდაცვის სამინისტროს თავდაცვის ძალების სპეციალური ოპერაციების ძალები</t>
  </si>
  <si>
    <t>29 09 01 16</t>
  </si>
  <si>
    <t>საქართველოს თავდაცვის სამინისტროს თავდაცვის ძალების ეროვნული გვარდია</t>
  </si>
  <si>
    <t>29 09 01 17</t>
  </si>
  <si>
    <t>საქართველოს თავდაცვის სამინისტროს თავდაცვის ძალების სამხედრო დაზვერვის დეპარტამენტი</t>
  </si>
  <si>
    <t>29 09 01 18</t>
  </si>
  <si>
    <t>საქართველოს თავდაცვის სამინისტროს თავდაცვის ძალების სამხედრო პოლიციის დეპარტამენტი</t>
  </si>
  <si>
    <t>29 09 01 19</t>
  </si>
  <si>
    <t>საქართველოს თავდაცვის სამინისტროს თავდაცვის ძალების ჯარების ლოჯისტიკური უზრუნველყოფის სარდლობის საავტომობილო ტექნიკის სარემონტო ბაზა</t>
  </si>
  <si>
    <t>29 09 01 20</t>
  </si>
  <si>
    <t>საქართველოს თავდაცვის სამინისტროს თავდაცვის ძალების გენერალური შტაბის კავშირგაბმულობისა და უზრუნველყოფის ცენტრი</t>
  </si>
  <si>
    <t>29 09 01 21</t>
  </si>
  <si>
    <t>საქართველოს თავდაცვის სამინისტროს თავდაცვის ძალების ჯარების ლოჯისტიკური უზრუნველყოფის სარდლობის ლოჯისტიკის ცენტრი (აღმოსავლეთი)</t>
  </si>
  <si>
    <t>29 09 01 22</t>
  </si>
  <si>
    <t>საქართველოს თავდაცვის სამინისტროს თავდაცვის ძალების ჯარების ლოჯისტიკური უზრუნველყოფის სარდლობის ლოჯისტიკის ცენტრი (დასავლეთი)</t>
  </si>
  <si>
    <t>29 09 01 23</t>
  </si>
  <si>
    <t>საქართველოს თავდაცვის სამინისტროს თავდაცვის ძალების დასავლეთის სარდლობის საბრძოლო საინჟინრო ბატალიონი</t>
  </si>
  <si>
    <t>29 09 01 24</t>
  </si>
  <si>
    <t>საქართველოს თავდაცვის სამინისტროს თავდაცვის ძალები</t>
  </si>
  <si>
    <t>29 09 01 25</t>
  </si>
  <si>
    <t>საქართველოს თავდაცვის სამინისტროს თავდაცვის ძალების გენერალური შტაბის სამედიცინო დეპარტამენტი</t>
  </si>
  <si>
    <t>29 09 01 26</t>
  </si>
  <si>
    <t>საქართველოს თავდაცვის სამინისტროს თავდაცვის ძალების ჯარების ლოჯისტიკური უზრუნველყოფის სარდლობის შეიარაღებისა და ტექნიკის სარემონტო ბაზა</t>
  </si>
  <si>
    <t>29 09 01 27</t>
  </si>
  <si>
    <t>საქართველოს თავდაცვის სამინისტროს თავდაცვის ძალების ეროვნული გვარდიის მე-10 კადრირებული ბრიგადა</t>
  </si>
  <si>
    <t>29 09 01 28</t>
  </si>
  <si>
    <t>საქართველოს თავდაცვის სამინისტროს თავდაცვის ძალების ეროვნული გვარდიის მე-20 კადრირებული ბრიგადა</t>
  </si>
  <si>
    <t>29 09 01 29</t>
  </si>
  <si>
    <t>საქართველოს თავდაცვის სამინისტროს თავდაცვის ძალების ჯარების ლოჯისტიკური უზრუნველყოფის სარდლობის საავტომობილო ბაზა</t>
  </si>
  <si>
    <t>29 09 01 30</t>
  </si>
  <si>
    <t>საქართველოს თავდაცვის სამინისტროს თავდაცვის ძალების წვრთნებისა და სამხედრო განათლების სარდლობის უფროს სერჟანტ ზაზა ფერაძის სახელობის საწყისი საბრძოლო მომზადების ცენტრი</t>
  </si>
  <si>
    <t>29 09 01 31</t>
  </si>
  <si>
    <t>საქართველოს თავდაცვის სამინისტროს თავდაცვის ძალების წვრთნებისა და სამხედრო განათლების სარდლობის გიორგი ანწუხელიძის სახელობის სერჟანტთა აკადემია</t>
  </si>
  <si>
    <t>29 09 01 32</t>
  </si>
  <si>
    <t>საქართველოს თავდაცვის სამინისტროს თავდაცვის ძალების წვრთნებისა და სამხედრო განათლების სარდლობის პოლკოვნიკ ბესიკ ქუთათელაძის სახელობის საჩხერის სამთო მომზადების სკოლა</t>
  </si>
  <si>
    <t>29 09 01 33</t>
  </si>
  <si>
    <t>საქართველოს თავდაცვის სამინისტროს თავდაცვის ძალების წვრთნებისა და სამხედრო განათლების სარდლობის წვრთნებისა და სამხედრო განათლების მხარდამჭერი ცენტრი ,,კრწანისი"</t>
  </si>
  <si>
    <t>30 01 01</t>
  </si>
  <si>
    <t>საქართველოს შინაგან საქმეთა სამინისტროს ცენტრალური აპარატი</t>
  </si>
  <si>
    <t>30 01 02</t>
  </si>
  <si>
    <t>საქართველოს შინაგან საქმეთა სამინისტროს საპატრულო პოლიციის დეპარტამენტი</t>
  </si>
  <si>
    <t>30 01 03</t>
  </si>
  <si>
    <t>საქართველოს შინაგან საქმეთა სამინისტროს აჭარის ა/რ პოლიციის დეპარტამენტი</t>
  </si>
  <si>
    <t>30 01 04</t>
  </si>
  <si>
    <t>საქართველოს შინაგან საქმეთა სამინისტროს აფხაზეთის ა/რ პოლიციის დეპარტამენტი</t>
  </si>
  <si>
    <t>30 01 05</t>
  </si>
  <si>
    <t>საქართველოს შინაგან საქმეთა სამინისტროს ქ. თბილისის პოლიციის დეპარტამენტი</t>
  </si>
  <si>
    <t>30 01 06</t>
  </si>
  <si>
    <t>საქართველოს შინაგან საქმეთა სამინისტროს მცხეთა-მთიანეთის პოლიციის დეპარტამენტი</t>
  </si>
  <si>
    <t>30 01 07</t>
  </si>
  <si>
    <t>საქართველოს შინაგან საქმეთა სამინისტროს ქვემო ქართლის პოლიციის დეპარტამენტი</t>
  </si>
  <si>
    <t>30 01 08</t>
  </si>
  <si>
    <t>საქართველოს შინაგან საქმეთა სამინისტროს შიდა ქართლის პოლიციის დეპარტამენტი</t>
  </si>
  <si>
    <t>30 01 09</t>
  </si>
  <si>
    <t>საქართველოს შინაგან საქმეთა სამინისტროს სამცხე-ჯავახეთის პოლიციის დეპარტამენტი</t>
  </si>
  <si>
    <t>30 01 10</t>
  </si>
  <si>
    <t>საქართველოს შინაგან საქმეთა სამინისტროს კახეთის პოლიციის დეპარტამენტი</t>
  </si>
  <si>
    <t>30 01 11</t>
  </si>
  <si>
    <t>საქართველოს შინაგან საქმეთა სამინისტროს იმერეთის, რაჭა-ლეჩხუმისა და ქვემო სვანეთის პოლიციის დეპარტამენტი</t>
  </si>
  <si>
    <t>30 01 12</t>
  </si>
  <si>
    <t>საქართველოს შინაგან საქმეთა სამინისტროს გურიის პოლიციის დეპარტამენტი</t>
  </si>
  <si>
    <t>30 01 13</t>
  </si>
  <si>
    <t>საქართველოს შინაგან საქმეთა სამინისტროს სამეგრელო-ზემო სვანეთის პოლიციის დეპარტამენტი</t>
  </si>
  <si>
    <t>30 01 14</t>
  </si>
  <si>
    <t>ახალი COVID - 19 ვირუსის  გავრცელების საწინააღმდეგო ღონისძიებების მართვა</t>
  </si>
  <si>
    <t>30 01 14 03</t>
  </si>
  <si>
    <t>COVID - 19   ვირუსის გავრცელების საწინააღმდეგო ღონისძიებების მართვა - ჯანმრთელობის დაცვის სამსახურის კომპონენტი</t>
  </si>
  <si>
    <t>30 02 01</t>
  </si>
  <si>
    <t>საქართველოს სასაზღვრო პოლიციის ცენტრალური აპარატი</t>
  </si>
  <si>
    <t>30 02 02</t>
  </si>
  <si>
    <t>საქართველოს სასაზღვრო პოლიცია - სახმელეთო საზღვრის დაცვის დეპარტამენტის სასაზღვრო პოლიციის N2 სამმართველო (ახალციხე)</t>
  </si>
  <si>
    <t>30 02 03</t>
  </si>
  <si>
    <t>საქართველოს სასაზღვრო პოლიცია - სანაპირო დაცვის დეპარტამენტი</t>
  </si>
  <si>
    <t>30 02 04</t>
  </si>
  <si>
    <t>საქართველოს სასაზღვრო პოლიცია - სახმელეთო საზღვრის დაცვის დეპარტამენტის სასაზღვრო პოლიციის N1 სამმართველო (ბათუმი)</t>
  </si>
  <si>
    <t>30 02 05</t>
  </si>
  <si>
    <t>საქართველოს სასაზღვრო პოლიცია - სახმელეთო საზღვრის დაცვის დეპარტამენტის სასაზღვრო პოლიციის N8 სამმართველო (ჯავა-ონი)</t>
  </si>
  <si>
    <t>30 02 06</t>
  </si>
  <si>
    <t>საქართველოს სასაზღვრო პოლიცია - სახმელეთო საზღვრის დაცვის დეპარტამენტის სასაზღვრო პოლიციის N5 სამმართველო (ლაგოდეხი)</t>
  </si>
  <si>
    <t>30 02 07</t>
  </si>
  <si>
    <t>საქართველოს სასაზღვრო პოლიცია - სახმელეთო საზღვრის დაცვის დეპარტამენტის სასაზღვრო პოლიციის N6 სამმართველო (ბარისახო)</t>
  </si>
  <si>
    <t>30 02 08</t>
  </si>
  <si>
    <t>საქართველოს სასაზღვრო პოლიცია - სახმელეთო საზღვრის დაცვის დეპარტამენტის სასაზღვრო პოლიციის N7 სამმართველო (ყაზბეგი)</t>
  </si>
  <si>
    <t>30 02 09</t>
  </si>
  <si>
    <t>საქართველოს სასაზღვრო პოლიცია - სახმელეთო საზღვრის დაცვის დეპარტამენტის სასაზღვრო პოლიციის N4 სამმართველო (დედოფლის წყარო)</t>
  </si>
  <si>
    <t>30 02 10</t>
  </si>
  <si>
    <t>საქართველოს სასაზღვრო პოლიცია - სახმელეთო საზღვრის დაცვის დეპარტამენტის სასაზღვრო პოლიციის N9 სამმართველო (მესტია)</t>
  </si>
  <si>
    <t>30 02 11</t>
  </si>
  <si>
    <t>საქართველოს სასაზღვრო პოლიცია - სახმელეთო საზღვრის დაცვის დეპარტამენტის სასაზღვრო პოლიციის N10 სამმართველო (ზემო აფხაზეთი)</t>
  </si>
  <si>
    <t>30 02 12</t>
  </si>
  <si>
    <t>საქართველოს სასაზღვრო პოლიცია - სახმელეთო საზღვრის დაცვის დეპარტის სასაზღვრო პოლიციის N3 სამმართველო (წითელი ხიდი)</t>
  </si>
  <si>
    <t>30 03 01</t>
  </si>
  <si>
    <t>საჯარო სამართლის იურიდიული პირი – დაცვის პოლიციის დეპარტამენტი</t>
  </si>
  <si>
    <t>30 03 01 01</t>
  </si>
  <si>
    <t>დაცვის პოლიციის ცენტრალური აპარატი</t>
  </si>
  <si>
    <t>30 03 01 02</t>
  </si>
  <si>
    <t>მცხეთა-მთიანეთის რეგიონალური სამმართველო</t>
  </si>
  <si>
    <t>30 03 01 03</t>
  </si>
  <si>
    <t>რკინიგზის ობიექტების დაცვის სამმართველო</t>
  </si>
  <si>
    <t>30 03 01 04</t>
  </si>
  <si>
    <t>სამეგრელო-ზემო სვანეთის რეგიონალური სამმართველო</t>
  </si>
  <si>
    <t>30 03 01 05</t>
  </si>
  <si>
    <t>იმერეთი-გურიის რეგიონალური სამმართველო</t>
  </si>
  <si>
    <t>30 03 01 06</t>
  </si>
  <si>
    <t>აჭარის დაცვის პოლიციის სამმართველო</t>
  </si>
  <si>
    <t>30 03 01 07</t>
  </si>
  <si>
    <t>სამცხე-ჯავახეთის რეგიონალური სამმართველო</t>
  </si>
  <si>
    <t>30 03 01 08</t>
  </si>
  <si>
    <t>შიდა ქართლის რეგიონალური სამმართველო</t>
  </si>
  <si>
    <t>30 03 01 09</t>
  </si>
  <si>
    <t>კახეთის რეგიონალური სამმართველო</t>
  </si>
  <si>
    <t>30 03 01 10</t>
  </si>
  <si>
    <t>ქვემო ქართლის რეგიონალური სამმართველო</t>
  </si>
  <si>
    <t>30 03 01 11</t>
  </si>
  <si>
    <t>ქ. თბილისის სამმართველო</t>
  </si>
  <si>
    <t>30 03 02</t>
  </si>
  <si>
    <t>არასამეწარმეო (არაკომერციული) იურიდიული პირი "შინაგან საქმეთა სამინისტროს ძიუდოს სპორტული კლუბი"</t>
  </si>
  <si>
    <t>30 06 01</t>
  </si>
  <si>
    <t>სამოქალაქო უსაფრთხოების დონის ამაღლება</t>
  </si>
  <si>
    <t>30 06 02</t>
  </si>
  <si>
    <t>სახელმწიფო მატერიალური რეზერვების შექმნა და მართვა</t>
  </si>
  <si>
    <t>30 07</t>
  </si>
  <si>
    <t>სსიპ - საქართველოს შინაგან საქმეთა სამინისტროს მომსახურების სააგენტოს მომსახურების ეფექტიანობის უზრუნველყოფა და ყველა დაინტერესებული პირისთვის ხელმისაწვდომობა</t>
  </si>
  <si>
    <t>30 07 01</t>
  </si>
  <si>
    <t>სსიპ - საქართველოს შინაგან საქმეთა სამინისტროს მომსახურების სააგენტო</t>
  </si>
  <si>
    <t>30 07 02</t>
  </si>
  <si>
    <t>არასამეწარმეო (არაკომერციული) იურიდიული პირი - „მია ფორს”</t>
  </si>
  <si>
    <t>30 08</t>
  </si>
  <si>
    <t>საგანგებო და გადაუდებელი დახმარების ეფექტური სისტემის ფუნქციონირება</t>
  </si>
  <si>
    <t>31 01 01 01</t>
  </si>
  <si>
    <t>31 01 01 02</t>
  </si>
  <si>
    <t>გადავარჩინოთ ბუნება - საქართველო (SIDA)</t>
  </si>
  <si>
    <t>31 01 02 01</t>
  </si>
  <si>
    <t>გარემოზე ზემოქმედების შეფასების ღონისძიებები (საქართველოს გარემოს დაცვისა და სოფლის მეურნეობის სამინისტრო)</t>
  </si>
  <si>
    <t>31 01 02 02</t>
  </si>
  <si>
    <t>გარემოზე ზემოქმედების შეფასების ღონისძიებები (სსიპ - გარემოს ეროვნული სააგენტო)</t>
  </si>
  <si>
    <t>31 02 01</t>
  </si>
  <si>
    <t>სურსათის უვნებლობის, მცენარეთა დაცვისა და ეპიზოოტიური კეთილსაიმედოობის პროგრამის მართვა და ადმინისტრირება</t>
  </si>
  <si>
    <t>31 02 02</t>
  </si>
  <si>
    <t>სურსათის უვნებლობის სახელმწიფო კონტროლი</t>
  </si>
  <si>
    <t>31 02 03</t>
  </si>
  <si>
    <t>ცხოველთა ჯანმრთელობის დაცვის სახელმწიფო პროგრამა</t>
  </si>
  <si>
    <t>31 02 04</t>
  </si>
  <si>
    <t>მცენარეთა დაცვა და ფიტოსანიტარიული კეთილსაიმედოობა</t>
  </si>
  <si>
    <t>31 02 05</t>
  </si>
  <si>
    <t>აზიური ფაროსანას წინააღმდეგ გასატარებელი ღონისძიებები</t>
  </si>
  <si>
    <t>31 03 01</t>
  </si>
  <si>
    <t>მევენახეობა-მეღვინეობის განვითარების პროგრამის მართვა და ადმინისტრირება</t>
  </si>
  <si>
    <t>31 03 02</t>
  </si>
  <si>
    <t>ღვინის ლაბორატორიული კვლევა</t>
  </si>
  <si>
    <t>31 03 03</t>
  </si>
  <si>
    <t>ქართული ღვინოპროდუქციის პოპულარიზაციის ხელშეწყობის ღონისძიებები</t>
  </si>
  <si>
    <t>31 03 04</t>
  </si>
  <si>
    <t>მევენახეობის განვითარების ღონისძიებები</t>
  </si>
  <si>
    <t>31 03 05</t>
  </si>
  <si>
    <t>რთველის ხელშეწყობის ღონისძიებები</t>
  </si>
  <si>
    <t>31 03 06</t>
  </si>
  <si>
    <t>ქართული ღვინის ადგილწარმოშობის დასახელების სისტემის განვითარებისა და ქართული ღვინის აღნიშვნების დაცვის ხელშეწყობის ღონისძიებები</t>
  </si>
  <si>
    <t>31 03 07</t>
  </si>
  <si>
    <t>ქართული ვაზის წარმოშობის პოპულარიზაცია</t>
  </si>
  <si>
    <t>31 04 01</t>
  </si>
  <si>
    <t>სოფლის მეურნეობის დარგში სამეცნიერო-კვლევითი ღონისძიებების პროგრამის ადმინისტრირება და მართვა</t>
  </si>
  <si>
    <t>31 04 02</t>
  </si>
  <si>
    <t>საქართველოში გავრცელებული შინაური ცხოველების, ფრინველების, თევზების და სამეურნეო-სასარგებლო მწერების ადგილობრივი ჯიშების და პოპულაციების აღდგენა-გაუმჯობესება და გენეტიკური ბანკის შექმნა</t>
  </si>
  <si>
    <t>31 04 03</t>
  </si>
  <si>
    <t>ერთწლოვანი და მრავალწლოვანი კულტურების გენოფონდის შენარჩუნება, მათი გაშენების, მოვლა-მოყვანის, ბიოაგროწარმოების ინოვაციური ტექნოლოგიების შემუშავება</t>
  </si>
  <si>
    <t>31 04 04</t>
  </si>
  <si>
    <t>სოფლის მეურნეობის პროდუქტთა შენახვა-გადამუშავების მეთოდების სამეცნიერო კვლევა</t>
  </si>
  <si>
    <t>31 04 05</t>
  </si>
  <si>
    <t>საქართველოს მიწის ფონდის შესწავლა ნიადაგის ნაყოფიერების აღდგენა-გაუმჯობესების მიზნით</t>
  </si>
  <si>
    <t>31 05 02 01</t>
  </si>
  <si>
    <t>31 05 02 02</t>
  </si>
  <si>
    <t>საპილოტე რეგიონების ინტეგრირებული განვითარების პროგრამა</t>
  </si>
  <si>
    <t>31 05 11 01 01</t>
  </si>
  <si>
    <t>მერძევეობის დარგის მოდერნიზაციის და ბაზარზე წვდომის პროგრამა (DiMMA) (IFAD)</t>
  </si>
  <si>
    <t>31 05 11 01 02</t>
  </si>
  <si>
    <t>მერძევეობის დარგის მოდერნიზაციის და ბაზარზე წვდომის პროგრამის საგრანტო კომპონენტი (DiMMA) (IFAD)</t>
  </si>
  <si>
    <t>31 05 11 02</t>
  </si>
  <si>
    <t>სოფლის მეურნეობის მოდერნიზაციის, ბაზარზე წვდომისა და მდგრადობის პროექტი</t>
  </si>
  <si>
    <t>31 05 11 02 02</t>
  </si>
  <si>
    <t>სოფლის მეურნეობის მოდერნიზაციის, ბაზარზე წვდომისა და მდგრადობის პროექტის საგრანტო კომპონენტი (GEF, IFAD)</t>
  </si>
  <si>
    <t>31 08 01</t>
  </si>
  <si>
    <t>დაცული ტერიტორიების რეგულირება და მართვა</t>
  </si>
  <si>
    <t>31 08 02</t>
  </si>
  <si>
    <t>დაცული ტერიტორიების დაცვა და რესურსების მართვა</t>
  </si>
  <si>
    <t>31 08 03</t>
  </si>
  <si>
    <t>ეკოტურიზმის განვითარება და საზოგადოებასთან ეფექტური კომუნიკაცია</t>
  </si>
  <si>
    <t>31 08 04</t>
  </si>
  <si>
    <t>დაცული ტერიტორიების განვითარება (CNF)</t>
  </si>
  <si>
    <t>31 08 05</t>
  </si>
  <si>
    <t>დაცული ტერიტორიების მხარდაჭერის პროგრამა კავკასიაში-საქართველოს (ეკორეგიონალური პროგრამა საქართველო, (KfW)</t>
  </si>
  <si>
    <t>31 09 01</t>
  </si>
  <si>
    <t>ეროვნული სატყეო სააგენტოს რეგულირება და მართვა</t>
  </si>
  <si>
    <t>31 09 02</t>
  </si>
  <si>
    <t>ტყის მოვლა-აღდგენის ღონისძიებები</t>
  </si>
  <si>
    <t>31 09 03</t>
  </si>
  <si>
    <t>ტყითსარგებლობის ღონისძიებები</t>
  </si>
  <si>
    <t>31 09 04</t>
  </si>
  <si>
    <t>ტყის აღრიცხვა-ინვენტარიზაციის ღონისძიებები</t>
  </si>
  <si>
    <t>31 10 01</t>
  </si>
  <si>
    <t>31 10 02</t>
  </si>
  <si>
    <t>საქართველოს ფლორისა და ფაუნის იშვიათი სახეობების განახლება</t>
  </si>
  <si>
    <t>31 11 01</t>
  </si>
  <si>
    <t>გარემოს დაცვისა და სოფლის მეურნეობის მიმართულებით ინფორმაციაზე ხელმისაწვდომობა, საზიგადოების ჩართულობა და განათლების ხელშეწყობა</t>
  </si>
  <si>
    <t>31 13 01</t>
  </si>
  <si>
    <t>გარემოს დაცვის სფეროში მონიტორინგი, პროგნოზირება და პრევენცია</t>
  </si>
  <si>
    <t>31 13 02</t>
  </si>
  <si>
    <t>სააგენტოს მართვა და ადმინისტრირება</t>
  </si>
  <si>
    <t>31 15 01</t>
  </si>
  <si>
    <t>მიწის მდგრადი მართვისა და მიწათსარგებლობის მონიტორინგის სახელმწიფო პროგრამის მარჭვა და ადმინისტრირება</t>
  </si>
  <si>
    <t>31 15 02</t>
  </si>
  <si>
    <t>ქარსაფარი (მინდორდაცვითი) ზოლის ინვენტარიზაციის სახელმწიფო პროგრამა</t>
  </si>
  <si>
    <t>32 01 01</t>
  </si>
  <si>
    <t>32 01 02</t>
  </si>
  <si>
    <t>განათლების სფეროში სამინისტროს პოლიტიკის განხორციელების ხელშეწყობა</t>
  </si>
  <si>
    <t>32 01 02 01</t>
  </si>
  <si>
    <t>ქ. თბილისის ისანი–სამგორის რაიონის საგანმანათლებლო რესურს–ცენტრი</t>
  </si>
  <si>
    <t>32 01 02 02</t>
  </si>
  <si>
    <t>ძველი თბილისის რაიონის საგანმანათლებლო რესურს–ცენტრი</t>
  </si>
  <si>
    <t>32 01 02 03</t>
  </si>
  <si>
    <t>ქ. თბილისის დიდუბე–ჩუღურეთის რაიონის საგანმანათლებლო რესურს–ცენტრი</t>
  </si>
  <si>
    <t>32 01 02 04</t>
  </si>
  <si>
    <t>ქ. თბილისის ვაკე–საბურთალოს რაიონის საგანმანათლებლო რესურს–ცენტრი</t>
  </si>
  <si>
    <t>32 01 02 05</t>
  </si>
  <si>
    <t>ქ. თბილისის გლდანი–ნაძალადევის რაიონის საგანმანათლებლო რესურს–ცენტრი</t>
  </si>
  <si>
    <t>32 01 02 06</t>
  </si>
  <si>
    <t>ქუთაისის საგანმანათლებლო რესურს–ცენტრი</t>
  </si>
  <si>
    <t>32 01 02 07</t>
  </si>
  <si>
    <t>ზესტაფონის საგანმანათლებლო რესურს–ცენტრი</t>
  </si>
  <si>
    <t>32 01 02 08</t>
  </si>
  <si>
    <t>ხარაგაულის საგანმანათლებლო რესურს–ცენტრი</t>
  </si>
  <si>
    <t>32 01 02 09</t>
  </si>
  <si>
    <t>ბაღდათის საგანმანათლებლო რესურს–ცენტრი</t>
  </si>
  <si>
    <t>32 01 02 10</t>
  </si>
  <si>
    <t>ვანის საგანმანათლებლო რესურს–ცენტრი</t>
  </si>
  <si>
    <t>32 01 02 11</t>
  </si>
  <si>
    <t>თერჯოლის საგანმანათლებლო რესურს–ცენტრი</t>
  </si>
  <si>
    <t>32 01 02 12</t>
  </si>
  <si>
    <t>ტყიბულის საგანმანათლებლო რესურს–ცენტრი</t>
  </si>
  <si>
    <t>32 01 02 13</t>
  </si>
  <si>
    <t>ხონის საგანმანათლებლო რესურს–ცენტრი</t>
  </si>
  <si>
    <t>32 01 02 14</t>
  </si>
  <si>
    <t>წყალტუბოს საგანმანათლებლო რესურს–ცენტრი</t>
  </si>
  <si>
    <t>32 01 02 15</t>
  </si>
  <si>
    <t>საჩხერის საგანმანათლებლო რესურს–ცენტრი</t>
  </si>
  <si>
    <t>32 01 02 16</t>
  </si>
  <si>
    <t>სამტრედიის საგანმანათლებლო რესურს–ცენტრი</t>
  </si>
  <si>
    <t>32 01 02 17</t>
  </si>
  <si>
    <t>ჭიათურის საგანმანათლებლო რესურს–ცენტრი</t>
  </si>
  <si>
    <t>32 01 02 18</t>
  </si>
  <si>
    <t>ამბროლაურის საგანმანათლებლო რესურს–ცენტრი</t>
  </si>
  <si>
    <t>32 01 02 19</t>
  </si>
  <si>
    <t>ცაგერის საგანმანათლებლო რესურს–ცენტრი</t>
  </si>
  <si>
    <t>32 01 02 20</t>
  </si>
  <si>
    <t>ონის საგანმანათლებლო რესურს–ცენტრი</t>
  </si>
  <si>
    <t>32 01 02 21</t>
  </si>
  <si>
    <t>ლენტეხის საგანმანათლებლო რესურს–ცენტრი</t>
  </si>
  <si>
    <t>32 01 02 22</t>
  </si>
  <si>
    <t>ნინოწმინდის საგანმანათლებლო რესურს–ცენტრი</t>
  </si>
  <si>
    <t>32 01 02 23</t>
  </si>
  <si>
    <t>ახალქალაქის საგანმანათლებლო რესურს–ცენტრი</t>
  </si>
  <si>
    <t>32 01 02 24</t>
  </si>
  <si>
    <t>ადიგენის საგანმანათლებლო რესურს–ცენტრი</t>
  </si>
  <si>
    <t>32 01 02 25</t>
  </si>
  <si>
    <t>ახალციხის საგანმანათლებლო რესურს–ცენტრი</t>
  </si>
  <si>
    <t>32 01 02 26</t>
  </si>
  <si>
    <t>ასპინძის საგანმანათლებლო რესურს–ცენტრი</t>
  </si>
  <si>
    <t>32 01 02 27</t>
  </si>
  <si>
    <t>ბორჯომის საგანმანათლებლო რესურს–ცენტრი</t>
  </si>
  <si>
    <t>32 01 02 28</t>
  </si>
  <si>
    <t>ახმეტის საგანმანათლებლო რესურს–ცენტრი</t>
  </si>
  <si>
    <t>32 01 02 29</t>
  </si>
  <si>
    <t>დედოფლისწყაროს საგანმანათლებლო რესურს–ცენტრი</t>
  </si>
  <si>
    <t>32 01 02 30</t>
  </si>
  <si>
    <t>სიღნაღის საგანმანათლებლო რესურს–ცენტრი</t>
  </si>
  <si>
    <t>32 01 02 31</t>
  </si>
  <si>
    <t>ლაგოდეხის საგანმანათლებლო რესურს–ცენტრი</t>
  </si>
  <si>
    <t>32 01 02 32</t>
  </si>
  <si>
    <t>გურჯაანის საგანმანათლებლო რესურს–ცენტრი</t>
  </si>
  <si>
    <t>32 01 02 33</t>
  </si>
  <si>
    <t>თელავის საგანმანათლებლო რესურს–ცენტრი</t>
  </si>
  <si>
    <t>32 01 02 34</t>
  </si>
  <si>
    <t>ყვარლის საგანმანათლებლო რესურს–ცენტრი</t>
  </si>
  <si>
    <t>32 01 02 35</t>
  </si>
  <si>
    <t>საგარეჯოს საგანმანათლებლო რესურს–ცენტრი</t>
  </si>
  <si>
    <t>32 01 02 36</t>
  </si>
  <si>
    <t>სენაკის საგანმანათლებლო რესურს–ცენტრი</t>
  </si>
  <si>
    <t>32 01 02 37</t>
  </si>
  <si>
    <t>წალენჯიხის საგანმანათლებლო რესურს–ცენტრი</t>
  </si>
  <si>
    <t>32 01 02 38</t>
  </si>
  <si>
    <t>მარტვილის საგანმანათლებლო რესურს–ცენტრი</t>
  </si>
  <si>
    <t>32 01 02 39</t>
  </si>
  <si>
    <t>ჩხოროწყუს საგანმანათლებლო რესურს–ცენტრი</t>
  </si>
  <si>
    <t>32 01 02 40</t>
  </si>
  <si>
    <t>აბაშის საგანმანათლებლო რესურს–ცენტრი</t>
  </si>
  <si>
    <t>32 01 02 41</t>
  </si>
  <si>
    <t>ხობის საგანმანათლებლო რესურს–ცენტრი</t>
  </si>
  <si>
    <t>32 01 02 42</t>
  </si>
  <si>
    <t>მესტიის საგანმანათლებლო რესურს–ცენტრი</t>
  </si>
  <si>
    <t>32 01 02 43</t>
  </si>
  <si>
    <t>ფოთის საგანმანათლებლო რესურს–ცენტრი</t>
  </si>
  <si>
    <t>32 01 02 44</t>
  </si>
  <si>
    <t>ზუგდიდის საგანმანათლებლო რესურს–ცენტრი</t>
  </si>
  <si>
    <t>32 01 02 45</t>
  </si>
  <si>
    <t>ყაზბეგის საგანმანათლებლო რესურს–ცენტრი</t>
  </si>
  <si>
    <t>32 01 02 46</t>
  </si>
  <si>
    <t>მცხეთის საგანმანათლებლო რესურს–ცენტრი</t>
  </si>
  <si>
    <t>32 01 02 47</t>
  </si>
  <si>
    <t>თიანეთის საგანმანათლებლო რესურს–ცენტრი</t>
  </si>
  <si>
    <t>32 01 02 48</t>
  </si>
  <si>
    <t>დუშეთის საგანმანათლებლო რესურს–ცენტრი</t>
  </si>
  <si>
    <t>32 01 02 49</t>
  </si>
  <si>
    <t>გარდაბნის საგანმანათლებლო რესურს–ცენტრი</t>
  </si>
  <si>
    <t>32 01 02 50</t>
  </si>
  <si>
    <t>რუსთავის საგანმანათლებლო რესურს–ცენტრი</t>
  </si>
  <si>
    <t>32 01 02 51</t>
  </si>
  <si>
    <t>თეთრიწყაროს საგანმანათლებლო რესურს–ცენტრი</t>
  </si>
  <si>
    <t>32 01 02 52</t>
  </si>
  <si>
    <t>ბოლნისის საგანმანათლებლო რესურს–ცენტრი</t>
  </si>
  <si>
    <t>32 01 02 53</t>
  </si>
  <si>
    <t>დმანისის საგანმანათლებლო რესურს–ცენტრი</t>
  </si>
  <si>
    <t>32 01 02 54</t>
  </si>
  <si>
    <t>მარნეულის საგანმანათლებლო რესურს–ცენტრი</t>
  </si>
  <si>
    <t>32 01 02 55</t>
  </si>
  <si>
    <t>წალკის საგანმანათლებლო რესურს–ცენტრი</t>
  </si>
  <si>
    <t>32 01 02 56</t>
  </si>
  <si>
    <t>გორის საგანმანათლებლო რესურს–ცენტრი</t>
  </si>
  <si>
    <t>32 01 02 57</t>
  </si>
  <si>
    <t>ქარელის საგანმანათლებლო რესურს–ცენტრი</t>
  </si>
  <si>
    <t>32 01 02 58</t>
  </si>
  <si>
    <t>კასპის საგანმანათლებლო რესურს–ცენტრი</t>
  </si>
  <si>
    <t>32 01 02 59</t>
  </si>
  <si>
    <t>ხაშურის საგანმანათლებლო რესურს–ცენტრი</t>
  </si>
  <si>
    <t>32 01 02 60</t>
  </si>
  <si>
    <t>ლანჩხუთის საგანმანათლებლო რესურს–ცენტრი</t>
  </si>
  <si>
    <t>32 01 02 61</t>
  </si>
  <si>
    <t>ოზურგეთის საგანმანათლებლო რესურს–ცენტრი</t>
  </si>
  <si>
    <t>32 01 02 62</t>
  </si>
  <si>
    <t>ჩოხატაურის საგანმანათლებლო რესურს–ცენტრი</t>
  </si>
  <si>
    <t>32 01 03</t>
  </si>
  <si>
    <t>განათლების ხარისხის განვითარება და მართვა</t>
  </si>
  <si>
    <t>32 01 04</t>
  </si>
  <si>
    <t>განათლების მართვის საინფორმაციო სისტემა</t>
  </si>
  <si>
    <t>32 01 05</t>
  </si>
  <si>
    <t>სსიპ – საგანმანათლებლო და სამეცნიერო ინფრასტრუქტურის განვითარების სააგენტო</t>
  </si>
  <si>
    <t>32 01 06</t>
  </si>
  <si>
    <t>საერთაშორისო ურთიერთობების მხარდაჭერა</t>
  </si>
  <si>
    <t>32 02 02 01</t>
  </si>
  <si>
    <t>სსიპ – მასწავლებელთა პროფესიული განვითარების ეროვნული ცენტრის აპარატი</t>
  </si>
  <si>
    <t>32 02 02 02</t>
  </si>
  <si>
    <t>სსიპ – მასწავლებელთა პროფესიული განვითარების ეროვნული ცენტრის პროგრამები</t>
  </si>
  <si>
    <t>32 02 04 01</t>
  </si>
  <si>
    <t>წარმატებულ მოსწავლეთა წახალისება - საქართველოს განათლებისა და მეცნიერების სამინისტროს განკარგვა</t>
  </si>
  <si>
    <t>32 02 04 02</t>
  </si>
  <si>
    <t>ეროვნული სასწავლო ოლიმპიადები - სსიპ – შეფასებისა და გამოცდების ეროვნული ცენტრი</t>
  </si>
  <si>
    <t>32 02 04 03</t>
  </si>
  <si>
    <t>წარმატებულ მოსწავლეთა წახალისება - სსიპ - შოთა რუსთაველის საქართველოს ეროვნული სამეცნიერო ფონდი</t>
  </si>
  <si>
    <t>32 02 05 01</t>
  </si>
  <si>
    <t>სსიპ – ვლადიმირ კომაროვის თბილისის ფიზიკა-მათემატიკის N199 საჯარო სკოლა</t>
  </si>
  <si>
    <t>32 02 05 02</t>
  </si>
  <si>
    <t>განსაკუთრებით ნიჭიერ მოსწავლეთა საგანმანათლებლო და საცხოვრებელი პირობებით უზრუნველყოფა - სსიპ - შეფასებისა და გამოცდების ეროვნული ცენტრი</t>
  </si>
  <si>
    <t>32 02 06 01</t>
  </si>
  <si>
    <t>მოსწავლეების სახელმძღვანელოებით უზრუნველყოფა - სსიპ - საგანმანათლებლო და სამეცნიერო ინფრასტრუქტურის განვითარების სააგენტო</t>
  </si>
  <si>
    <t>32 02 06 02</t>
  </si>
  <si>
    <t>მოსწავლეების სახელმძღვანელოებით უზრუნველყოფა - სსიპ - განათლების მართვის საინფორმაციო სისტემა</t>
  </si>
  <si>
    <t>32 02 10 02</t>
  </si>
  <si>
    <t>საჯარო სკოლის მოსწავლეების ტრანსპორტით უზრუნველყოფა - სსიპ - საგანმანათლებლო და სამეცნიერო ინფრასტრუქტურის განვითარების სააგენტო</t>
  </si>
  <si>
    <t>32 02 12 01</t>
  </si>
  <si>
    <t>ზოგადი განათლების ხელშეწყობა – საქართველოს განათლებისა და მეცნიერების სამინისტროს განკარგვა</t>
  </si>
  <si>
    <t>32 02 12 03</t>
  </si>
  <si>
    <t>ზოგადი განათლების ხელშეწყობა - სსიპ – შეფასებისა და გამოცდების ეროვნული ცენტრის განკარგვა</t>
  </si>
  <si>
    <t>32 02 12 06</t>
  </si>
  <si>
    <t>„ზოგადი განათლების ხელშეწყობა - სსიპ – მასწავლებელთა პროფესიული განვითარების ეროვნული ცენტრი"</t>
  </si>
  <si>
    <t>32 02 13 01</t>
  </si>
  <si>
    <t>ზოგადი განათლების რეფორმის ხელშეწყობა - საქართველოს განათლებისა და მეცნიერების სამინისტროს განკარგვა</t>
  </si>
  <si>
    <t>32 02 13 02</t>
  </si>
  <si>
    <t>საჯარო სკოლების ინფორმაციულ - საკომუნიკაციო ტექნოლოგიებით უზრუნველყოფა - სსიპ - განათლების მართვის საინფორმაციო სისტემის განკარგვა</t>
  </si>
  <si>
    <t>32 02 13 03</t>
  </si>
  <si>
    <t>სკოლამდელი განათლების ხელშეწყობა</t>
  </si>
  <si>
    <t>32 02 13 04</t>
  </si>
  <si>
    <t>ზოგადი განათლების რეფორმის ხელშეწყობა - სსიპ – მასწავლებელთა პროფესიული განვითარების ეროვნული ცენტრის აპარატი</t>
  </si>
  <si>
    <t>32 03 01 01</t>
  </si>
  <si>
    <t>პროფესიული განათლების განვითარების ხელშეწყობა - საქართველოს განათლებისა და მეცნიერების სამინისტროს განკარგვა</t>
  </si>
  <si>
    <t>32 03 01 02</t>
  </si>
  <si>
    <t>სსიპ – კოლეჯი „სპექტრი"</t>
  </si>
  <si>
    <t>32 03 01 03</t>
  </si>
  <si>
    <t>სსიპ –  კოლეჯი „ახალი ტალღა"</t>
  </si>
  <si>
    <t>32 03 01 04</t>
  </si>
  <si>
    <t>სსიპ – კოლეჯი „იბერია"</t>
  </si>
  <si>
    <t>32 03 01 05</t>
  </si>
  <si>
    <t>სსიპ – კოლეჯი „ერქვანი"</t>
  </si>
  <si>
    <t>32 03 01 06</t>
  </si>
  <si>
    <t>სსიპ –  კოლეჯი „თეთნულდი"</t>
  </si>
  <si>
    <t>32 03 01 07</t>
  </si>
  <si>
    <t>სსიპ – კოლეჯი „აისი"</t>
  </si>
  <si>
    <t>32 03 01 08</t>
  </si>
  <si>
    <t>სსიპ – კოლეჯი „მოდუსი"</t>
  </si>
  <si>
    <t>32 03 01 09</t>
  </si>
  <si>
    <t>სსიპ – კოლეჯი „გლდანის პროფესიული მომზადების ცენტრი"</t>
  </si>
  <si>
    <t>32 03 01 10</t>
  </si>
  <si>
    <t>სსიპ – კოლეჯი „ბლექსი"</t>
  </si>
  <si>
    <t>32 03 01 11</t>
  </si>
  <si>
    <t>სსიპ – კოლეჯი „მერმისი"</t>
  </si>
  <si>
    <t>32 03 01 12</t>
  </si>
  <si>
    <t>სსიპ – კოლეჯი „ოპიზარი"</t>
  </si>
  <si>
    <t>32 03 01 13</t>
  </si>
  <si>
    <t>სსიპ – კოლეჯი „ფაზისი"</t>
  </si>
  <si>
    <t>32 03 01 14</t>
  </si>
  <si>
    <t>სსიპ – კოლეჯი „ლაკადა”"</t>
  </si>
  <si>
    <t>32 03 01 15</t>
  </si>
  <si>
    <t>სსიპ – ილია წინამძღვრიშვილის სახელობის კოლეჯი</t>
  </si>
  <si>
    <t>32 03 01 17</t>
  </si>
  <si>
    <t>სსიპ - კოლეჯი „ინფორმაციული ტექნოლოგიების აკადემია“</t>
  </si>
  <si>
    <t>32 03 01 18</t>
  </si>
  <si>
    <t>სსიპ – კოლეჯი „თბილისის ხელოვნების კოლეჯი"</t>
  </si>
  <si>
    <t>32 03 01 19</t>
  </si>
  <si>
    <t>სსიპ - კასპის კოლეჯი</t>
  </si>
  <si>
    <t>32 03 01 20</t>
  </si>
  <si>
    <t>სსიპ – ივანე ჯავახიშვილის სახელობის თბილისის სახელმწიფო უნივერსიტეტის მედიისა და ტელეხელოვნების კოლეჯი</t>
  </si>
  <si>
    <t>32 03 01 21</t>
  </si>
  <si>
    <t>32 03 01 22</t>
  </si>
  <si>
    <t>ა(ა)იპ – კოლეჯი „პრესტიჟი"</t>
  </si>
  <si>
    <t>32 03 01 23</t>
  </si>
  <si>
    <t>ა(ა)იპ – კოლეჯი „ჰორიზონტი"</t>
  </si>
  <si>
    <t>32 03 01 24</t>
  </si>
  <si>
    <t>ა(ა)იპ – კოლეჯი „განთიადი"</t>
  </si>
  <si>
    <t>32 03 01 25</t>
  </si>
  <si>
    <t>ა(ა)იპ – კოლეჯი „იკაროსი"</t>
  </si>
  <si>
    <t>32 03 01 26</t>
  </si>
  <si>
    <t>ა(ა)იპ – სარკინიგზო ტრანსპორტის კოლეჯი</t>
  </si>
  <si>
    <t>32 03 01 27</t>
  </si>
  <si>
    <t>ა(ა)იპ – სათავგადასავლო ტურიზმის სკოლა</t>
  </si>
  <si>
    <t>32 03 01 28</t>
  </si>
  <si>
    <t>ა(ა)იპ – სამშენებლო კოლეჯი "კონსტრუქტ2"</t>
  </si>
  <si>
    <t>32 03 01 34</t>
  </si>
  <si>
    <t>32 03 02 01</t>
  </si>
  <si>
    <t>32 03 02 02</t>
  </si>
  <si>
    <t>ა(ა)იპ - პროფესიული უნარების სააგენტოს პროგრამები</t>
  </si>
  <si>
    <t>32 04 01 01</t>
  </si>
  <si>
    <t>სსიპ – შეფასებისა და გამოცდების ეროვნული ცენტრის აპარატი</t>
  </si>
  <si>
    <t>32 04 01 02</t>
  </si>
  <si>
    <t>სსიპ – შეფასებისა და გამოცდების ეროვნული ცენტრის პროგრამები</t>
  </si>
  <si>
    <t>32 04 02 01</t>
  </si>
  <si>
    <t>სახელმწიფო სასწავლო გრანტი</t>
  </si>
  <si>
    <t>32 04 02 02</t>
  </si>
  <si>
    <t>სახელმწიფო სასწავლო სამაგისტრო გრანტი</t>
  </si>
  <si>
    <t>32 04 02 03</t>
  </si>
  <si>
    <t>გამყოფი ხაზის მიმდებარე სოფლებში მცხოვრები სტუდენტების სწავლის დაფინანსება</t>
  </si>
  <si>
    <t>32 04 02 04</t>
  </si>
  <si>
    <t>ოკუპირებულ ტერიტორიებზე მცხოვრები პირებისა და თანამემამულის სტატუსის მქონე პირების უმაღლესი განათლების ხელშეწყობა</t>
  </si>
  <si>
    <t>32 04 02 05</t>
  </si>
  <si>
    <t>მასწავლებლის მომზადების ერთწლიანი საგანმანათლებლო პროგრამა</t>
  </si>
  <si>
    <t>32 04 02 06</t>
  </si>
  <si>
    <t>სახელმწიფო სტიპენდიები სტუდენტებს</t>
  </si>
  <si>
    <t>32 04 02 06 01</t>
  </si>
  <si>
    <t>სახელმწიფო სტიპენდიები სტუდენტებს – საქართველოს განათლებისა და მეცნიერების სამინისტროს განკარგვა</t>
  </si>
  <si>
    <t>32 04 02 06 02</t>
  </si>
  <si>
    <t>სსიპ – ივანე ჯავახიშვილის სახელობის თბილისის სახელმწიფო უნივერსიტეტი</t>
  </si>
  <si>
    <t>32 04 02 06 03</t>
  </si>
  <si>
    <t>სსიპ – საქართველოს ტექნიკური უნივერსიტეტი</t>
  </si>
  <si>
    <t>32 04 02 06 04</t>
  </si>
  <si>
    <t>სსიპ – თბილისის სახელმწიფო სამედიცინო უნივერსიტეტი</t>
  </si>
  <si>
    <t>32 04 02 06 05</t>
  </si>
  <si>
    <t>სსიპ – იაკობ გოგებაშვილის სახელობის თელავის სახელმწიფო უნივერსიტეტი</t>
  </si>
  <si>
    <t>32 04 02 06 06</t>
  </si>
  <si>
    <t>სსიპ – გორის სახელმწიფო სასწავლო უნივერსიტეტი</t>
  </si>
  <si>
    <t>32 04 02 06 07</t>
  </si>
  <si>
    <t>სსიპ – ილიას სახელმწიფო უნივერსიტეტი</t>
  </si>
  <si>
    <t>32 04 02 06 08</t>
  </si>
  <si>
    <t>სსიპ – აკაკი წერეთლის სახელმწიფო უნივერსიტეტი</t>
  </si>
  <si>
    <t>32 04 02 06 09</t>
  </si>
  <si>
    <t>სსიპ – სოხუმის სახელმწიფო უნივერსიტეტი</t>
  </si>
  <si>
    <t>32 04 02 06 10</t>
  </si>
  <si>
    <t>სსიპ – სამცხე - ჯავახეთის სახელმწიფო უნივერსიტეტი</t>
  </si>
  <si>
    <t>32 04 02 06 11</t>
  </si>
  <si>
    <t>სსიპ – შოთა მესხიას ზუგდიდის სახელმწიფო სასწავლო უნივერსიტეტი</t>
  </si>
  <si>
    <t>32 04 02 06 12</t>
  </si>
  <si>
    <t>სსიპ – ბათუმის შოთა რუსთაველის სახელმწიფო უნივერსიტეტი</t>
  </si>
  <si>
    <t>32 04 02 07</t>
  </si>
  <si>
    <t>პროგრამა "ცოდნის კარი"</t>
  </si>
  <si>
    <t>32 04 02 08</t>
  </si>
  <si>
    <t>ვისწავლოთ საქართველოში</t>
  </si>
  <si>
    <t>32 04 02 08 01</t>
  </si>
  <si>
    <t>ვისწავლოთ საქართველოში - საქართველოს განათლებისა და მეცნიერების სამინისტროს განკარგვა</t>
  </si>
  <si>
    <t>32 04 03 01</t>
  </si>
  <si>
    <t>უმაღლესი განათლების ხელშეწყობა - საქართველოს განათლებისა და მეცნიერების სამინისტროს განკარგვა</t>
  </si>
  <si>
    <t>32 04 05 01</t>
  </si>
  <si>
    <t>უმაღლესი საგანმანათლებლო დაწესებულებების ხელშეწყობა – საქართველოს განათლებისა და მეცნიერების სამინისტროს განკარგვა</t>
  </si>
  <si>
    <t>32 04 05 02</t>
  </si>
  <si>
    <t>32 04 05 02 01</t>
  </si>
  <si>
    <t xml:space="preserve">სსიპ - ივანე ჯავახიშვილის სახელობის თბილისის სახელმწიფო უნივერსიტეტი </t>
  </si>
  <si>
    <t>32 04 05 02 02</t>
  </si>
  <si>
    <t>სსიპ - ივანე ჯავახიშვილის სახელობის თბილისის სახელმწიფო უნივერსიტეტი - სსიპ შოთა რუსთაველის საქართველოს ეროვნული სამეცნიერო ფონდის გრანტები</t>
  </si>
  <si>
    <t>32 04 05 02 03</t>
  </si>
  <si>
    <t>სსიპ - ივანე ჯავახიშვილის სახელობის თბილისის სახელმწიფო უნივერსიტეტი - პროგრამული დაფინანსება</t>
  </si>
  <si>
    <t>32 04 05 02 04</t>
  </si>
  <si>
    <t>ა(ა)იპ "სსიპ - ივანე ჯავახიშვილის სახელობის თბილისის სახელმწიფო უნივერსიტეტის საკალათბურთო კლუბი - ს.კ თსუ"</t>
  </si>
  <si>
    <t>32 04 05 02 05</t>
  </si>
  <si>
    <t>ა(ა)იპ - სასწავლო -კვლევითი სამეცნიერო ცენტრი</t>
  </si>
  <si>
    <t>32 04 05 03</t>
  </si>
  <si>
    <t>32 04 05 04</t>
  </si>
  <si>
    <t>32 04 05 04 01</t>
  </si>
  <si>
    <t>სსიპ - ილიას სახელმწიფო უნივერსიტეტი - ეკონომიკური საქმიანობა</t>
  </si>
  <si>
    <t>32 04 05 04 02</t>
  </si>
  <si>
    <t>სსიპ - ილიას სახელმწიფო უნივერსიტეტი - სსიპ - შოთა რუსთაველის საქართველოს ეროვნული სამეცნიერო ფონდის გრანტები</t>
  </si>
  <si>
    <t>32 04 05 04 03</t>
  </si>
  <si>
    <t>სსიპ - ილიას სახელმწიფო უნივერსიტეტი - საერთაშორისო გრანტები</t>
  </si>
  <si>
    <t>32 04 05 04 04</t>
  </si>
  <si>
    <t>სსიპ - ილიას სახელმწიფო უნივერსიტეტი - პროგრამული დაფინანსება</t>
  </si>
  <si>
    <t>32 04 05 05</t>
  </si>
  <si>
    <t>32 04 05 05 01</t>
  </si>
  <si>
    <t>სსიპ თბილისის სახელმწიფო სამედიცინო უნივერსიტეტი - მიხეილ შენგელიას სახელობის ქართული მედიცინის ისტორიის მუზეუმი</t>
  </si>
  <si>
    <t>32 04 05 05 02</t>
  </si>
  <si>
    <t>32 04 05 05 03</t>
  </si>
  <si>
    <t>სსიპ - თბილისის სახელმწიფო სამედიცინო უნივერსიტეტი - გივი ჟვანიას სახელობის პედიატრიის აკადემიური კლინიკა</t>
  </si>
  <si>
    <t>32 04 05 05 04</t>
  </si>
  <si>
    <t>სსიპ - თბილისის სახელმწიფო სამედიცინო უნივერსიტეტი - პირველი საუნივერსიტეტო კლინიკა</t>
  </si>
  <si>
    <t>32 04 05 05 05</t>
  </si>
  <si>
    <t>სსიპ - თბილისის სახელმწიფო სამედიცინო უნივერსიტეტი - აპოლონ ურუშაძის სახელობის საუნივერსიტეტო სტომატოლოგიური კლინიკა</t>
  </si>
  <si>
    <t>32 04 05 05 06</t>
  </si>
  <si>
    <t>სსიპ - თბილისის სახელმწიფო სამედიცინო უნივერსიტეტი - N1 სტომატოლოგიური კლინიკა</t>
  </si>
  <si>
    <t>32 04 05 05 07</t>
  </si>
  <si>
    <t>სსიპ - თბილისის სახელმწიფო სამედიცინო უნივერსიტეტი - N2 სტომატოლოგიური კლინიკა</t>
  </si>
  <si>
    <t>32 04 05 05 08</t>
  </si>
  <si>
    <t>სსიპ - თბილისის სახელმწიფო სამედიცინო უნივერსიტეტი - იოველ ქუთათელაძის სახელობის ფარმაკოქიმიის ინსტიტუტი</t>
  </si>
  <si>
    <t>32 04 05 05 09</t>
  </si>
  <si>
    <t xml:space="preserve">სსიპ - თბილისის სახელმწიფო სამედიცინო უნივერსიტეტი - ვლადიმერ ბახუტაშვილის სახელობის სამედიცინო ბიოტექნოლოგიის ინსტიტუტი </t>
  </si>
  <si>
    <t>32 04 05 06</t>
  </si>
  <si>
    <t>32 04 05 06 01</t>
  </si>
  <si>
    <t>სსიპ - აკაკი წერეთლის სახელმწიფო უნივერსიტეტი - მუსიკალური განათლების კომპონენტი</t>
  </si>
  <si>
    <t>32 04 05 06 04</t>
  </si>
  <si>
    <t>სსიპ – აკაკი წერეთლის სახელმწიფო უნივერსიტეტი - სსიპ - შოთა რუსთაველის საქართველოს ეროვნული სამეცნიერო ფონდის გრანტები</t>
  </si>
  <si>
    <t>32 04 05 06 05</t>
  </si>
  <si>
    <t>32 04 05 07</t>
  </si>
  <si>
    <t>32 04 05 08</t>
  </si>
  <si>
    <t>32 04 05 09</t>
  </si>
  <si>
    <t>32 04 05 10</t>
  </si>
  <si>
    <t>32 04 05 11</t>
  </si>
  <si>
    <t>32 04 05 12</t>
  </si>
  <si>
    <t>32 05 01 01</t>
  </si>
  <si>
    <t>სსიპ – შოთა რუსთაველის საქართველოს ეროვნული სამეცნიერო ფონდის აპარატი</t>
  </si>
  <si>
    <t>32 05 01 02</t>
  </si>
  <si>
    <t>სსიპ –შოთა რუსთაველის საქართველოს ეროვნული სამეცნიერო ფონდის პროგრამები და გრანტები</t>
  </si>
  <si>
    <t>32 05 01 03</t>
  </si>
  <si>
    <t>საერთაშორისო პროგრამებში ქართველ მეცნიერთა ჩართულობის ხელშეწყობა</t>
  </si>
  <si>
    <t>32 05 02 01</t>
  </si>
  <si>
    <t>სსიპ - ივანე ბერიტაშვილის ექსპერიმენტული ბიომედიცინის ცენტრი</t>
  </si>
  <si>
    <t>32 05 02 01 01</t>
  </si>
  <si>
    <t>32 05 02 01 02</t>
  </si>
  <si>
    <t>სსიპ - ივანე ბერიტაშვილის ექსპერიმენტული ბიომედიცინის ცენტრი - სსიპ - შოთა რუსთაველის საქართველოს ეროვნული სამეცნიერო ფონდის გრანტები</t>
  </si>
  <si>
    <t>32 05 02 02</t>
  </si>
  <si>
    <t>სსიპ – კორნელი კეკელიძის სახელობის ხელნაწერთა ეროვნული ცენტრი</t>
  </si>
  <si>
    <t>32 05 02 02 01</t>
  </si>
  <si>
    <t>32 05 02 02 02</t>
  </si>
  <si>
    <t>სსიპ – კორნელი კეკელიძის სახელობის ხელნაწერთა ეროვნული ცენტრი - სსიპ - შოთა რუსთაველის საქართველოს ეროვნული სამეცნიერო ფონდის გრანტები</t>
  </si>
  <si>
    <t>32 05 02 03</t>
  </si>
  <si>
    <t>სსიპ – გიორგი ელიავას სახელობის ბაქტერიოფაგიის, მიკრობიოლოგიისა და ვირუსოლოგიის ინსტიტუტი</t>
  </si>
  <si>
    <t>32 05 02 04</t>
  </si>
  <si>
    <t>სსიპ – საქართველოს ევგენი ხარაძის ეროვნული ასტროფიზიკური ობსერვატორია</t>
  </si>
  <si>
    <t>32 05 04 01</t>
  </si>
  <si>
    <t>სამეცნიერო კვლევების ხელშეწყობა - საქართველოს განათლებისა და მეცნიერების სამინისტროს განკარგვა</t>
  </si>
  <si>
    <t>32 05 04 02</t>
  </si>
  <si>
    <t>32 05 04 03</t>
  </si>
  <si>
    <t>32 05 04 04</t>
  </si>
  <si>
    <t>32 05 04 05</t>
  </si>
  <si>
    <t>32 05 04 06</t>
  </si>
  <si>
    <t>სსიპ - უმაღლესი საგანმანათლებლო დაწესებულებების დამოუკიდებელი სამეცნიერო - კვლევითი ერთეულების მატერიალურ ტექნიკური ბაზის განახლების ხელშეწყობა - სსიპ - შოთა რუსთაველის საქართველოს ეროვნული სამეცნიერო ფონდი</t>
  </si>
  <si>
    <t>32 05 05 01</t>
  </si>
  <si>
    <t>მეცნიერების პოპულარიზაცია - საქართველოს განათლებისა და მეცნიერების სამინისტროს განკარგვა</t>
  </si>
  <si>
    <t>32 05 05 02</t>
  </si>
  <si>
    <t>სამეცნიერო პოპულარული, შემეცნებითი ფილმების შექმნის მხარდაჭერა - სსიპ - შოთა რუსთაველის საქართველოს ეროვნული სამეცნიერო ფონდი</t>
  </si>
  <si>
    <t>32 06 01</t>
  </si>
  <si>
    <t>ინკლუზიური სწავლების ხელშეწყობა</t>
  </si>
  <si>
    <t>32 06 01 01</t>
  </si>
  <si>
    <t>ინკლუზიური სწავლების ხელშეწყობა - საქართველოს განათლებისა და მეცნიერების სამინისტროს განკარგვა</t>
  </si>
  <si>
    <t>32 06 01 02</t>
  </si>
  <si>
    <t>ინკლუზიური სწავლების ხელშეწყობის პროგრამა - სსიპ – ივანე ჯავახიშვილის სახელობის თბილისის სახელმწიფო უნივერსიტეტის მედიისა და ტელეხელოვნების კოლეჯი</t>
  </si>
  <si>
    <t>32 06 02</t>
  </si>
  <si>
    <t>განსაკუთრებული საგანმანათლებლო საჭიროების მქონე ბავშვთა სპეციალური დაწესებულებების ხელშეწყობის პროგრამა</t>
  </si>
  <si>
    <t>32 06 02 01</t>
  </si>
  <si>
    <t>სსიპ – ქალაქ თბილისის №200 საჯარო სკოლა</t>
  </si>
  <si>
    <t>32 06 02 02</t>
  </si>
  <si>
    <t>სსიპ – ქალაქ ახალციხის №7 საჯარო სკოლა</t>
  </si>
  <si>
    <t>32 06 02 03</t>
  </si>
  <si>
    <t>სსიპ – ქალაქ ჭიათურის №12 საჯარო სკოლა</t>
  </si>
  <si>
    <t>32 06 02 04</t>
  </si>
  <si>
    <t>სსიპ – ქალაქ თბილისის №202 საჯარო სკოლა</t>
  </si>
  <si>
    <t>32 06 02 05</t>
  </si>
  <si>
    <t>სსიპ – ქალაქ თბილისის №203 საჯარო სკოლა</t>
  </si>
  <si>
    <t>32 06 02 06</t>
  </si>
  <si>
    <t>სსიპ – ქალაქ ქუთაისის №45 საჯარო სკოლა</t>
  </si>
  <si>
    <t>32 06 02 07</t>
  </si>
  <si>
    <t>სსიპ – ქალაქ თბილისის №198 საჯარო სკოლა</t>
  </si>
  <si>
    <t>32 06 03</t>
  </si>
  <si>
    <t>სპეციალური საგანმანათლებლო საჭიროების მქონე მოსწავლის სწავლების ხელშეწყობა</t>
  </si>
  <si>
    <t>32 06 04</t>
  </si>
  <si>
    <t>ინკლუზიური განათლების მხარდაჭერისათვის ადამიანური რესურსების განვითარება</t>
  </si>
  <si>
    <t>33 01 01</t>
  </si>
  <si>
    <t>საქართველოს კულტურის, სპორტისა და ახალგაზრდობის სფეროებში სახელმწიფო პოლიტიკის შემუშავება და პროგრამების მართვა</t>
  </si>
  <si>
    <t>33 01 02</t>
  </si>
  <si>
    <t>33 02 01</t>
  </si>
  <si>
    <t>სსიპ – საქართველოს შოთა რუსთაველის თეატრისა და კინოს სახელმწიფო უნივერსიტეტი</t>
  </si>
  <si>
    <t>33 02 02</t>
  </si>
  <si>
    <t>სსიპ – თბილისის ვანო სარაჯიშვილის სახელობის სახელმწიფო კონსერვატორია</t>
  </si>
  <si>
    <t>33 02 03</t>
  </si>
  <si>
    <t>სსიპ – თბილისის აპოლონ ქუთათელაძის სახელობის სახელმწიფო სამხატვრო აკადემია</t>
  </si>
  <si>
    <t>33 02 04</t>
  </si>
  <si>
    <t>33 02 05</t>
  </si>
  <si>
    <t>სსიპ – ბათუმის ხელოვნების სასწავლო უნივერსიტეტი</t>
  </si>
  <si>
    <t>33 03 01</t>
  </si>
  <si>
    <t>კულტურაში ინვესტიციებისა და ინფრასტრუქტურული პროექტების მხარდაჭერა</t>
  </si>
  <si>
    <t>33 03 01 01</t>
  </si>
  <si>
    <t>კულტურაში ინვესტიციებისა და ინფრასტრუქტურული პროექტების მხარდაჭერა - საქართველოს კულტურის, სპორტისა და ახალგაზრდობის სამინისტრო</t>
  </si>
  <si>
    <t>33 03 01 15</t>
  </si>
  <si>
    <t>33 03 01 18</t>
  </si>
  <si>
    <t>სსიპ – ანზორ ერქომაიშვილის სახელობის ფოლკლორის სახელმწიფო ცენტრი</t>
  </si>
  <si>
    <t>33 03 01 22</t>
  </si>
  <si>
    <t>33 03 01 31</t>
  </si>
  <si>
    <t>სსიპ - სკოლისგარეშე სახელოვნებო საგანმანათლებლო დაწესებულება - ქ.თბილისის ზ. ფალიაშვილის სახელობის ცენტრალური სამუსიკო სკოლის "ნიჭიერთა ათწლედი"</t>
  </si>
  <si>
    <t>33 03 01 32</t>
  </si>
  <si>
    <t>33 03 01 33</t>
  </si>
  <si>
    <t>სსიპ - საქართველოს ეროვნული მუზეუმი - შალვა ამირანაშვილის სახელობის საქართველოს ხელოვნების სახელმწიფო მუზეუმის, საქართველოს ეროვნული გალერეისა და სიღნაღის ისტორიულ-ეთნოგრაფიული მუზეუმის მუზეუმთა ჯგუფის ხელშეწყობა</t>
  </si>
  <si>
    <t>33 03 01 34</t>
  </si>
  <si>
    <t>სსიპ - სკოლისგარეშე სახელოვნებო საგანმანათლებლო დაწესებულება - ქ. სოხუმის ალექსანდრე შერვაშიძე-ჩაჩბას სახელობის სამხატვრო სასწავლებლი</t>
  </si>
  <si>
    <t>33 03 02</t>
  </si>
  <si>
    <t>სპორტში ინვესტიციებისა და ინფრასტრუქტურული პროექტების მხარდაჭერა</t>
  </si>
  <si>
    <t>33 04 01</t>
  </si>
  <si>
    <t>33 04 02</t>
  </si>
  <si>
    <t>საქართველოს ოლიმპიური რეზერვების მზადების ეროვნული ცენტრი</t>
  </si>
  <si>
    <t>33 04 02 01</t>
  </si>
  <si>
    <t>სსიპ – საქართველოს ოლიმპიური რეზერვების მზადების ეროვნული ცენტრი</t>
  </si>
  <si>
    <t>33 04 02 02</t>
  </si>
  <si>
    <t>33 04 03</t>
  </si>
  <si>
    <t>სსიპ – სკოლისგარეშე სახელოვნებო საგანმანათლებლო დაწესებულება - ევგენი მიქელაძის სახელობის ქ. თბილისის ცენტრალური სამუსიკო სასწავლებელი</t>
  </si>
  <si>
    <t>33 04 04</t>
  </si>
  <si>
    <t>სსიპ – ვახტანგ ჭაბუკიანის სახელობის თბილისის საბალეტო ხელოვნების სახელმწიფო სასწავლებელი</t>
  </si>
  <si>
    <t>33 04 05</t>
  </si>
  <si>
    <t>სსიპ – სკოლისგარეშე სახელოვნებო საგანმანათლებლო დაწესებულება ქ. თბილისის სამხატვრო სასწავლებელი</t>
  </si>
  <si>
    <t>33 04 06</t>
  </si>
  <si>
    <t>სსიპ – სკოლისგარეშე სახელოვნებო საგანმანათლებლო დაწესებულება ქ. რუსთავის სამუსიკო სასწავლებელი</t>
  </si>
  <si>
    <t>33 04 07</t>
  </si>
  <si>
    <t>სსიპ – სკოლისგარეშე სახელოვნებო საგანმანათლებლო დაწესებულება თელავის ნიკო სულხანიშვილის სახელობის სამუსიკო სასწავლებელი</t>
  </si>
  <si>
    <t>33 04 08</t>
  </si>
  <si>
    <t>33 04 09</t>
  </si>
  <si>
    <t>სსიპ – სკოლისგარეშე სახელოვნებო საგანმანათლებლო დაწესებულება - ქ. სოხუმის დიმიტრი არაყიშვილის სახელობის სამუსიკო სასწავლებელი</t>
  </si>
  <si>
    <t>33 04 10</t>
  </si>
  <si>
    <t>სსიპ - სკოლისგარეშე სახელოვნებო საგანმანათლებლო დაწესებულება - ქ. სოხუმის ალექსანდრე შერვაშიძე-ჩაჩბას სახელობის სამხატვრო სასწავლებელი</t>
  </si>
  <si>
    <t>33 04 11</t>
  </si>
  <si>
    <t>სსიპ - ქ.გორის ს.ცინცაძის სახელობის სამუსიკო საზოგადოებრივი კოლეჯი</t>
  </si>
  <si>
    <t>33 04 12</t>
  </si>
  <si>
    <t>33 05 01</t>
  </si>
  <si>
    <t>ხელოვნების განვითარება</t>
  </si>
  <si>
    <t>33 05 01 01</t>
  </si>
  <si>
    <t>სსიპ – ქ. თბილისის ზ. ფალიაშვილის სახელობის ოპერისა და ბალეტის პროფესიული სახელმწიფო თეატრი</t>
  </si>
  <si>
    <t>33 05 01 01 01</t>
  </si>
  <si>
    <t>სსიპ – ქ. თბილისის ზ. ფალიაშვილის სახელობის ოპერისა და ბალეტის პროფესიული სახელმწიფო თეატრის ფუნქციონირების ხელშეწყობა</t>
  </si>
  <si>
    <t>33 05 01 01 02</t>
  </si>
  <si>
    <t>საბალეტო ხელოვნების განვითარების ხელშეწყობის ქვეპროგრამა</t>
  </si>
  <si>
    <t>33 05 01 01 03</t>
  </si>
  <si>
    <t>საოპერო ხელოვნების განვითარების ხელშეწყობის ქვეპროგრამა</t>
  </si>
  <si>
    <t>33 05 01 02</t>
  </si>
  <si>
    <t>33 05 01 03</t>
  </si>
  <si>
    <t>სსიპ – თბილისის კოტე მარჯანიშვილის სახელობის პროფესიული სახელმწიფო დრამატული თეატრი</t>
  </si>
  <si>
    <t>33 05 01 04</t>
  </si>
  <si>
    <t>სსიპ – თბილისის მარიონეტების პროფესიული სახელმწიფო თეატრი</t>
  </si>
  <si>
    <t>33 05 01 05</t>
  </si>
  <si>
    <t>სსიპ – ნოდარ დუმბაძის სახელობის მოზარდ მაყურებელთა პროფესიული სახელმწიფო თეატრი</t>
  </si>
  <si>
    <t>33 05 01 06</t>
  </si>
  <si>
    <t>სსიპ – თბილისის ვასო აბაშიძის სახელობის მუსიკალური კომედიისა და დრამის პროფესიული სახელმწიფო თეატრი</t>
  </si>
  <si>
    <t>33 05 01 07</t>
  </si>
  <si>
    <t>სსიპ – ილიკო სუხიშვილის და ნინო რამიშვილის სახელობის ქართული ნაციონალური ბალეტის სახელმწიფო აკადემიური დასი</t>
  </si>
  <si>
    <t>33 05 01 08</t>
  </si>
  <si>
    <t>სსიპ – საქართველოს ხალხური სიმღერისა და ცეკვის სახელმწიფო აკადემიური ანსამბლი "რუსთავი"</t>
  </si>
  <si>
    <t>33 05 01 09</t>
  </si>
  <si>
    <t>სსიპ – საქართველოს ხალხური სიმღერისა და ცეკვის სახელმწიფო აკადემიური ანსამბლი "ერისიონი"</t>
  </si>
  <si>
    <t>33 05 01 10</t>
  </si>
  <si>
    <t>33 05 01 11</t>
  </si>
  <si>
    <t>სსიპ – საქართველოს ეროვნული მუსიკალური ცენტრი</t>
  </si>
  <si>
    <t>33 05 01 12</t>
  </si>
  <si>
    <t>სსიპ – ჯ.კახიძის სახელობის თბილისის მუსიკალურ–კულტურული ცენტრი</t>
  </si>
  <si>
    <t>33 05 01 13</t>
  </si>
  <si>
    <t>სსიპ – საქართველოს კინემატოგრაფიის ეროვნული ცენტრი</t>
  </si>
  <si>
    <t>33 05 01 14</t>
  </si>
  <si>
    <t>სსიპ – გორის ქალთა კამერული გუნდი</t>
  </si>
  <si>
    <t>33 05 01 15</t>
  </si>
  <si>
    <t>სსიპ – მესხეთის (ახალციხის) პროფესიული სახელმწიფო დრამატული თეატრი</t>
  </si>
  <si>
    <t>33 05 01 16</t>
  </si>
  <si>
    <t>სსიპ – ალ. გრიბოედოვის სახელობის რუსული პროფესიული სახელმწიფო დრამატული თეატრი</t>
  </si>
  <si>
    <t>33 05 01 17</t>
  </si>
  <si>
    <t>სსიპ – მიხეილ თუმანიშვილის სახელობის კინომსახიობთა პროფესიული სახელმწიფო თეატრი</t>
  </si>
  <si>
    <t>33 05 01 18</t>
  </si>
  <si>
    <t>სსიპ – ქ. თბილისის გიორგი მიქელაძის სახელობის თოჯინების პროფესიული სახელმწიფო თეატრი</t>
  </si>
  <si>
    <t>33 05 01 19</t>
  </si>
  <si>
    <t>სსიპ – ახალციხის თოჯინების პროფესიული სახელმწიფო თეატრი</t>
  </si>
  <si>
    <t>33 05 01 20</t>
  </si>
  <si>
    <t>სსიპ – თბილისის პეტროს ადამიანის სახელობის სომხური პროფესიული სახელმწიფო დრამატული თეატრი</t>
  </si>
  <si>
    <t>33 05 01 21</t>
  </si>
  <si>
    <t>სსიპ – ჰეიდარ ალიევის სახელობის თბილისის აზერბაიჯანული პროფესიული სახელმწიფო დრამატული თეატრი</t>
  </si>
  <si>
    <t>33 05 01 22</t>
  </si>
  <si>
    <t>33 05 01 23</t>
  </si>
  <si>
    <t>სსიპ – კლასიკური მუსიკის დაცვის, განვითარებისა და პოპულარიზაციის ცენტრი</t>
  </si>
  <si>
    <t>33 05 01 24</t>
  </si>
  <si>
    <t>სსიპ – თბილისის სახელმწიფო კამერული ორკესტრი</t>
  </si>
  <si>
    <t>33 05 01 25</t>
  </si>
  <si>
    <t>სსიპ – ჩრდილების პროფესიული სახელმწიფო თეატრი "აფხაზეთი"</t>
  </si>
  <si>
    <t>33 05 01 26</t>
  </si>
  <si>
    <t>33 05 01 27</t>
  </si>
  <si>
    <t>სსიპ - ანსამბლი ბასიანი</t>
  </si>
  <si>
    <t>33 05 01 28</t>
  </si>
  <si>
    <t>33 05 01 29</t>
  </si>
  <si>
    <t>სსიპ - ზინაიდა კვერენჩხილაძის სახელობის დმანისის პროფესიული სახელმწიფო დრამატული თეატრი</t>
  </si>
  <si>
    <t>33 05 01 30</t>
  </si>
  <si>
    <t>სსიპ - ქ. ჭიათურის აკაკი წერეთლის სახელობის პროფესიული სახელმწიფო დრამატული თეატრი</t>
  </si>
  <si>
    <t>33 05 01 31</t>
  </si>
  <si>
    <t>33 05 01 32</t>
  </si>
  <si>
    <t>33 05 01 33</t>
  </si>
  <si>
    <t>33 05 01 34</t>
  </si>
  <si>
    <t>33 05 01 35</t>
  </si>
  <si>
    <t>33 05 01 36</t>
  </si>
  <si>
    <t>33 05 01 37</t>
  </si>
  <si>
    <t>სსიპ - ქ. გორის გიორგი ერისთავის სახელობის პროფესიული სახელმწიფო დრამატული თეატრი</t>
  </si>
  <si>
    <t>33 05 01 38</t>
  </si>
  <si>
    <t>33 05 01 39</t>
  </si>
  <si>
    <t>33 05 01 40</t>
  </si>
  <si>
    <t>სსიპ - ქ. ბორჯომის თოჯინების  პროფესიული სახელმწიფო თეატრი</t>
  </si>
  <si>
    <t>33 05 01 41</t>
  </si>
  <si>
    <t>33 05 01 42</t>
  </si>
  <si>
    <t>33 05 01 43</t>
  </si>
  <si>
    <t>33 05 01 45</t>
  </si>
  <si>
    <t>სსიპ – საქართველოს თოჯინების პროფესიული სახელმწიფო თეატრების გაერთიანება</t>
  </si>
  <si>
    <t>33 05 01 45 01</t>
  </si>
  <si>
    <t>სსიპ – საქართველოს თოჯინების პროფესიული სახელმწიფო თეატრების გაერთიანება - ქ. თბილისის გიორგი მიქელაძის სახელობის თოჯინების პროფესიული სახელმწიფო თეატრის ხელშეწყობა</t>
  </si>
  <si>
    <t>33 05 01 45 02</t>
  </si>
  <si>
    <t>სსიპ – საქართველოს თოჯინების პროფესიული სახელმწიფო თეატრების გაერთიანება - ახალციხის თოჯინების პროფესიული სახელმწიფო თეატრის ხელშეწყობა</t>
  </si>
  <si>
    <t>33 05 01 45 03</t>
  </si>
  <si>
    <t>სსიპ – საქართველოს თოჯინების პროფესიული სახელმწიფო თეატრების გაერთიანება - ქ. ქუთაისის იაკობ გოგებაშვილის სახელობის თოჯინების პროფესიული სახელმწიფო თეატრის ხელშეწყობა</t>
  </si>
  <si>
    <t>33 05 01 46</t>
  </si>
  <si>
    <t>სსიპ - ანზორ ერქომაიშვილის სახელობის ხალხური სიმღერის ანსამბლი „მართვე“</t>
  </si>
  <si>
    <t>33 05 02</t>
  </si>
  <si>
    <t>კულტურის ხელშეწყობა</t>
  </si>
  <si>
    <t>33 05 02 01</t>
  </si>
  <si>
    <t>კულტურის ხელშეწყობა - საქართველოს კულტურის, სპორტისა და ახალგაზრდობის სამინისტროს განკარგვა</t>
  </si>
  <si>
    <t>33 05 02 02</t>
  </si>
  <si>
    <t>33 05 02 03</t>
  </si>
  <si>
    <t>33 05 02 04</t>
  </si>
  <si>
    <t>33 05 02 05</t>
  </si>
  <si>
    <t>სსიპ – ქალაქ თბილისის ზაქარია ფალიაშვილის სახელობის ოპერისა და ბალეტის პროფესიული სახელმწიფო თეატრი</t>
  </si>
  <si>
    <t>33 05 02 06</t>
  </si>
  <si>
    <t>33 05 02 08</t>
  </si>
  <si>
    <t>33 05 02 12</t>
  </si>
  <si>
    <t>33 05 02 15</t>
  </si>
  <si>
    <t>33 05 02 16</t>
  </si>
  <si>
    <t>33 05 02 17</t>
  </si>
  <si>
    <t>33 05 02 18</t>
  </si>
  <si>
    <t>33 05 02 20</t>
  </si>
  <si>
    <t>33 05 02 21</t>
  </si>
  <si>
    <t>33 05 02 23</t>
  </si>
  <si>
    <t>33 05 02 24</t>
  </si>
  <si>
    <t>33 05 02 25</t>
  </si>
  <si>
    <t>33 05 02 28</t>
  </si>
  <si>
    <t>33 05 02 32</t>
  </si>
  <si>
    <t>33 05 02 33</t>
  </si>
  <si>
    <t>33 05 02 34</t>
  </si>
  <si>
    <t>სსიპ – გიორგი ჩუბინაშვილის სახელობის ქართული ხელოვნების ისტორიისა და ძეგლთა დაცვის ეროვნული კვლევითი ცენტრი</t>
  </si>
  <si>
    <t>33 05 02 35</t>
  </si>
  <si>
    <t>33 05 02 38</t>
  </si>
  <si>
    <t>33 05 02 41</t>
  </si>
  <si>
    <t>33 05 02 42</t>
  </si>
  <si>
    <t>33 05 02 43</t>
  </si>
  <si>
    <t>33 05 02 44</t>
  </si>
  <si>
    <t>33 05 02 47</t>
  </si>
  <si>
    <t>33 05 02 51</t>
  </si>
  <si>
    <t>33 05 02 52</t>
  </si>
  <si>
    <t>33 05 02 54</t>
  </si>
  <si>
    <t>33 05 02 55</t>
  </si>
  <si>
    <t>33 05 02 69</t>
  </si>
  <si>
    <t>33 05 02 70</t>
  </si>
  <si>
    <t>33 05 02 71</t>
  </si>
  <si>
    <t>33 05 02 72</t>
  </si>
  <si>
    <t>33 05 03</t>
  </si>
  <si>
    <t>საერთაშორისო კულტურული ურთიერთობების მხარდაჭერა</t>
  </si>
  <si>
    <t>33 05 03 01</t>
  </si>
  <si>
    <t>საერთაშორისო კულტურული ურთიერთობების მხარდაჭერა - საქართველოს კულტურის, სპორტისა და ახალგაზრდობის სამინისტროს განკარგვა</t>
  </si>
  <si>
    <t>33 05 03 08</t>
  </si>
  <si>
    <t>33 05 03 10</t>
  </si>
  <si>
    <t>33 05 03 11</t>
  </si>
  <si>
    <t>33 05 03 12</t>
  </si>
  <si>
    <t>33 05 03 13</t>
  </si>
  <si>
    <t>33 05 03 14</t>
  </si>
  <si>
    <t>სსიპ – ანზორ ერქომაიშვილის სახელობის ფოლკლორის სახელმწიფო ცენტრის</t>
  </si>
  <si>
    <t>33 05 03 15</t>
  </si>
  <si>
    <t>33 05 03 16</t>
  </si>
  <si>
    <t>33 05 03 17</t>
  </si>
  <si>
    <t>33 05 03 18</t>
  </si>
  <si>
    <t>სსიპ - მიხეილ თუმანიშვილის სახელობის კინომსახიობთა პროფესიული სახელმწიფო დრამატული თეატრი</t>
  </si>
  <si>
    <t>33 06 01</t>
  </si>
  <si>
    <t>მუზეუმების განვითარების ხელშეწყობა</t>
  </si>
  <si>
    <t>33 06 01 01</t>
  </si>
  <si>
    <t>მუზეუმების განვითარების ხელშეწყობა - საქართველოს კულტურის, სპორტისა და ახალგაზრდობის სამინისტროს განკარგვა</t>
  </si>
  <si>
    <t>33 06 01 03</t>
  </si>
  <si>
    <t>სსიპ – საქართველოს ხელოვნების სასახლე - კულტურის ისტორიის მუზეუმი</t>
  </si>
  <si>
    <t>33 06 01 04</t>
  </si>
  <si>
    <t>სსიპ – დადიანების სასახლეთა ისტორიულ-არქიტექტურული მუზეუმი</t>
  </si>
  <si>
    <t>33 06 01 05</t>
  </si>
  <si>
    <t>სსიპ - საქართველოს ეროვნული მუზეუმი - შალვა ამირანაშვილის სახელობის საქართველოს ხელოვნების სახელმწიფო მუზეუმის, საქართველოს ეროვნული გალერეისა და სიღნაღის ისტორიულ-ეთნოგრაფიული მუზეუმი</t>
  </si>
  <si>
    <t>33 06 01 06</t>
  </si>
  <si>
    <t>სსიპ - საქართველოს ეროვნული მუზეუმი - სიმონ ჯანაშიას სახელობის საქართველოს სახელმწიფო მუზეუმი</t>
  </si>
  <si>
    <t>33 06 02</t>
  </si>
  <si>
    <t>სამუზეუმო სისტემის ხელშეწყობა</t>
  </si>
  <si>
    <t>33 06 02 01</t>
  </si>
  <si>
    <t>სსიპ – საქართველოს ეროვნული მუზეუმი</t>
  </si>
  <si>
    <t>33 06 02 01 01</t>
  </si>
  <si>
    <t>სსიპ - საქართველოს ეროვნული მუზეუმი - სიმონ ჯანაშიას სახელობის საქართველოს სახელმწიფო მუზეუმის ხელშეწყობა</t>
  </si>
  <si>
    <t>33 06 02 01 02</t>
  </si>
  <si>
    <t>33 06 02 01 03</t>
  </si>
  <si>
    <t>სსიპ - საქართველოს ეროვნული მუზეუმი - გიორგი ჩიტაიას სახელობის საქართველოს ხალხური ხუროთმოძღვრებისა და ყოფის მუზეუმი, იოსებ გრიშაშვილის სახელობის თბილისის ისტორიის მუზეუმის ხელშეწყობა</t>
  </si>
  <si>
    <t>33 06 02 01 04</t>
  </si>
  <si>
    <t>სსიპ - საქართველოს ეროვნული მუზეუმი - ქართული სპორტის მუზეუმის ხელშეწყობა</t>
  </si>
  <si>
    <t>33 06 02 01 05</t>
  </si>
  <si>
    <t>სსიპ - საქართველოს ეროვნული მუზეუმი - სვანეთის ისტორიულ-ეთნოგრაფიული მუზეუმის ხელშეწყობა</t>
  </si>
  <si>
    <t>33 06 02 02</t>
  </si>
  <si>
    <t>33 06 02 03</t>
  </si>
  <si>
    <t>სსიპ – გიორგი ლეონიძის სახელობის ქართული ლიტერატურის სახელმწიფო მუზეუმი</t>
  </si>
  <si>
    <t>33 06 02 04</t>
  </si>
  <si>
    <t>სსიპ – გიორგი ჩუბინაშვილის სახელობის ქართული ხელოვნების, ისტორიისა და ძეგლთა დაცვის ეროვნული კვლევითი ცენტრი</t>
  </si>
  <si>
    <t>33 06 02 05</t>
  </si>
  <si>
    <t>33 06 02 06</t>
  </si>
  <si>
    <t>სსიპ – აბრეშუმის სახელმწიფო მუზეუმი</t>
  </si>
  <si>
    <t>33 06 02 07</t>
  </si>
  <si>
    <t>სსიპ – ნიკო ბერძენიშვილის სახელობის ქუთაისის სახელმწიფო ისტორიული მუზეუმი</t>
  </si>
  <si>
    <t>33 06 02 08</t>
  </si>
  <si>
    <t>სსიპ – თელავის ისტორიული მუზეუმი</t>
  </si>
  <si>
    <t>33 06 02 09</t>
  </si>
  <si>
    <t>სსიპ – ივანე მაჩაბლის მუზეუმი</t>
  </si>
  <si>
    <t>33 06 02 10</t>
  </si>
  <si>
    <t>სსიპ – ილია ჭავჭავაძის საგურამოს სახელმწიფო მუზეუმი</t>
  </si>
  <si>
    <t>33 06 02 11</t>
  </si>
  <si>
    <t>სსიპ  – ილია ჭავჭავაძის ყვარლის სახელმწიფო მუზეუმი</t>
  </si>
  <si>
    <t>33 06 02 12</t>
  </si>
  <si>
    <t>სსიპ – აკაკი წერეთლის სახელმწიფო მუზეუმი</t>
  </si>
  <si>
    <t>33 06 02 13</t>
  </si>
  <si>
    <t>სსიპ – ვაჟა-ფშაველას სახლ-მუზეუმი</t>
  </si>
  <si>
    <t>33 06 02 14</t>
  </si>
  <si>
    <t>სსიპ – გალაკტიონ და ტიციან ტაბიძეების სახლ-მუზეუმი</t>
  </si>
  <si>
    <t>33 06 02 15</t>
  </si>
  <si>
    <t>სსიპ – იაკობ გოგებაშვილის სახლ-მუზეუმი</t>
  </si>
  <si>
    <t>33 06 02 16</t>
  </si>
  <si>
    <t>სსიპ – ი.ბ. სტალინის სახელმწიფო მუზეუმი</t>
  </si>
  <si>
    <t>33 06 02 17</t>
  </si>
  <si>
    <t>33 06 02 18</t>
  </si>
  <si>
    <t>სსიპ – დავით ბააზოვის სახელობის საქართველოს ებრაელთა და ქართულ-ებრაულ ურთიერთობათა ისტორიის მუზეუმი</t>
  </si>
  <si>
    <t>33 06 02 19</t>
  </si>
  <si>
    <t>სსიპ – მირზა ფათალი ახუნდოვის აზერბაიჯანული კულტურის მუზეუმი</t>
  </si>
  <si>
    <t>33 06 03</t>
  </si>
  <si>
    <t>კულტურული მემკვიდრეობის დაცვა</t>
  </si>
  <si>
    <t>33 06 03 01</t>
  </si>
  <si>
    <t>კულტურული მემკვიდრეობის დაცვის ეროვნული სააგენტო</t>
  </si>
  <si>
    <t>33 06 03 02</t>
  </si>
  <si>
    <t>კულტურული მემკვიდრეობის დაცვის ხელშეწყობა</t>
  </si>
  <si>
    <t>33 06 04</t>
  </si>
  <si>
    <t>საქართველოს პირველი დემოკრატიული რესპუბლიკის მთავრობის მიერ საფრანგეთში შეძენილი ლევილის მამულის (Leuville-sur-Orge) რეაბილიტაცია-რეკონსტრუქციასთან დაკავშირებული ხარჯები</t>
  </si>
  <si>
    <t>33 07 01</t>
  </si>
  <si>
    <t>რაგბის სახელმწიფო მხარდაჭერა</t>
  </si>
  <si>
    <t>33 07 02</t>
  </si>
  <si>
    <t>კალათბურთის სახელმწიფო მხარდაჭერა</t>
  </si>
  <si>
    <t>33 07 03</t>
  </si>
  <si>
    <t>სპორტულ სახეობათა განვითარება</t>
  </si>
  <si>
    <t>33 07 04</t>
  </si>
  <si>
    <t>ოლიმპიური მოძრაობის სახელმწიფო მხარდაჭერა</t>
  </si>
  <si>
    <t>33 07 05</t>
  </si>
  <si>
    <t>მასობრივი სპორტის განვითარება და პოპულარიზაცია</t>
  </si>
  <si>
    <t>33 07 06</t>
  </si>
  <si>
    <t>ქვეყნის ტერიტორიაზე საერთაშორისო სპორტული ღონისძიებების სახელმწიფო მხარდაჭერა</t>
  </si>
  <si>
    <t>33 07 07</t>
  </si>
  <si>
    <t>პარალიმპიური მოძრაობის სახელმწიფო მხარდაჭერა</t>
  </si>
  <si>
    <t>33 07 08</t>
  </si>
  <si>
    <t>ფარიკაობის სახელმწიფო მხარდაჭერა</t>
  </si>
  <si>
    <t>33 07 09</t>
  </si>
  <si>
    <t>ჭადრაკის სახელმწიფო მხარდაჭერა</t>
  </si>
  <si>
    <t>33 07 10</t>
  </si>
  <si>
    <t>ხელბურთის სახელმწიფო მხარდაჭერა</t>
  </si>
  <si>
    <t>33 07 11</t>
  </si>
  <si>
    <t>ძიუდოს სახელმწიფო მხარდაჭერა</t>
  </si>
  <si>
    <t>33 07 12</t>
  </si>
  <si>
    <t>ჭიდაობის სახელმწიფო მხარდაჭერა</t>
  </si>
  <si>
    <t>33 07 13</t>
  </si>
  <si>
    <t>ქართული ჭიდაობის სახელმწიფო მხარდაჭერა</t>
  </si>
  <si>
    <t>33 07 14</t>
  </si>
  <si>
    <t>მძლეოსნობის სახელმწიფო მხარდაჭერა</t>
  </si>
  <si>
    <t>33 07 15</t>
  </si>
  <si>
    <t>ტანვარჯიშის სახეობათა სახელმწიფო მხარდაჭერა</t>
  </si>
  <si>
    <t>33 07 16</t>
  </si>
  <si>
    <t>სპორტის საწყლოსნო სახეობათა სახელმწიფო მხარდაჭერა</t>
  </si>
  <si>
    <t>33 07 17</t>
  </si>
  <si>
    <t>33 07 18</t>
  </si>
  <si>
    <t>სათხილამურო სპორტის სახელმწიფო მხარდაჭერა - 2023</t>
  </si>
  <si>
    <t>33 07 19</t>
  </si>
  <si>
    <t>ოლიმპიადასთან დაკავშირებული ღონისძიებების დაფინანსება</t>
  </si>
  <si>
    <t>33 08 01</t>
  </si>
  <si>
    <t>ოლიმპიური და პარალიმპიური თამაშების ჩემპიონებისა და პრიზიორების, საჭადრაკო ოლიმპიადებში გამარჯვებულების, მსოფლიოსა და ევროპის ჩემპიონების სტიპენდიები</t>
  </si>
  <si>
    <t>33 08 02</t>
  </si>
  <si>
    <t>ვეტერან სპორტსმენთა და სპორტის მუშაკთა სოციალური დახმარება</t>
  </si>
  <si>
    <t>33 08 03</t>
  </si>
  <si>
    <t>საქართველოს ეროვნული, ოლიმპიური და ასაკობრივი ნაკრებების წევრთა, მწვრთნელთა, ადმინისტრაციული და საექიმო პერსონალის და პერსპექტიულ სპორტსმენთა სტიპენდიები</t>
  </si>
  <si>
    <t>33 08 04</t>
  </si>
  <si>
    <t>მაღალმთიან დასახლებებში სპორტის სფეროში დასაქმებული მწვრთნელებისათვის ფინანსური დახმარება</t>
  </si>
  <si>
    <t>33 08 05</t>
  </si>
  <si>
    <t>სახალხო არტისტების, სახალხო მხატვრებისა და ლაურეატების სტიპენდიები და სოციალური დახმარება</t>
  </si>
  <si>
    <t>33 09 01</t>
  </si>
  <si>
    <t>სსიპ - ახალგაზრდობის სააგენტოს ადმინისტრირება</t>
  </si>
  <si>
    <t>33 09 02</t>
  </si>
  <si>
    <t>ახალგაზრდული ღონისძიებების ხელშეწყობა</t>
  </si>
  <si>
    <t>37 01</t>
  </si>
  <si>
    <t>37 02</t>
  </si>
  <si>
    <t>ა(ა)იპ - სპორტული კლუბი „არმია“</t>
  </si>
  <si>
    <t>41 01</t>
  </si>
  <si>
    <t>საქართველოს სახალხო დამცველის აპარატის ფუნქციონირების გაძლიერების ღონისძიებები (საქართველოს სახალხო დამცველის აპარატი)</t>
  </si>
  <si>
    <t>42 01 01</t>
  </si>
  <si>
    <t>42 01 02</t>
  </si>
  <si>
    <t>44 01</t>
  </si>
  <si>
    <t>44 02</t>
  </si>
  <si>
    <t>45 01 01</t>
  </si>
  <si>
    <t>ა(ა)იპ – მართლმადიდებლური საღვთისმეტყველო უმაღლესი საგანმანათლებლო დაწესებულება - საქართველოს სამოციქულო ავტოკეფალური მართლმადიდებელი ეკლესიის გელათის სასულიერო აკადემია და სემინარია</t>
  </si>
  <si>
    <t>45 01 02</t>
  </si>
  <si>
    <t>ა(ა)იპ – საქართველოს საპატრიარქოს ახალციხის წმინდა გრიგოლ ხანძთელის სახელობის სასულიერო სემინარია</t>
  </si>
  <si>
    <t>45 01 03</t>
  </si>
  <si>
    <t>გელათის მეცნიერებათა აკადემია</t>
  </si>
  <si>
    <t>45 01 04</t>
  </si>
  <si>
    <t>ა(ა)იპ – საქართველოს სამოციქულო ავტოკეფალური მართლმადიდებელი ეკლესიის თბილისის სასულიერო აკადემია და სემინარია</t>
  </si>
  <si>
    <t>45 01 05</t>
  </si>
  <si>
    <t>საქართველოს საპატრიარქოს წმ.ილია მართლის სახ. თბილისის სკოლა</t>
  </si>
  <si>
    <t>45 01 06</t>
  </si>
  <si>
    <t>ა(ა)იპ – მესტიის ქრისტიანული განათლების ცენტრი</t>
  </si>
  <si>
    <t>45 01 07</t>
  </si>
  <si>
    <t>საქ. ნიკო ბაგრატიონის (ნიკო ბურის) კავშირი (ნიკო ბაგრატიონის სახელობის თავად-აზნაურთა სკოლა-ლიცეუმი)</t>
  </si>
  <si>
    <t>45 01 08</t>
  </si>
  <si>
    <t>ა(ა)იპ – საქართველოს საპატრიარქოს წმ. მიტროპოლიტ ნაზარი ლეჟავას სახელობის სამტრედიის მართლმადიდებლური სკოლა</t>
  </si>
  <si>
    <t>45 01 09</t>
  </si>
  <si>
    <t>ა(ა)იპ - საქართველოს საპატრიარქოს წმიდა თამარ მეფის სახელობის გიმნაზია</t>
  </si>
  <si>
    <t>45 01 10</t>
  </si>
  <si>
    <t>ა(ა)იპ – ალავერდის ეპარქიასთან არსებული წმიდა ბიძინა, შალვა და ელიზბარის სახელობის ზოგადსაგანმანათლებლო სკოლა</t>
  </si>
  <si>
    <t>45 01 11</t>
  </si>
  <si>
    <t>ა(ა)იპ – საქართველოს საპატრიარქოს წმიდა ამბროსი ხელაიას სახ. ზოგადსაგანმანათლებლო სკოლა</t>
  </si>
  <si>
    <t>45 01 12</t>
  </si>
  <si>
    <t>ა(ა)იპ – წმიდა გაბრიელ ეპისკოპოსის სახ. წყალტუბოს სასულიერო გიმნაზია</t>
  </si>
  <si>
    <t>45 01 13</t>
  </si>
  <si>
    <t>ა(ა)იპ – ჩოხატაურის ყოვლადწმიდა ღვთისმშობლის სახ. სამრევლო სკოლა</t>
  </si>
  <si>
    <t>45 01 14</t>
  </si>
  <si>
    <t>ა(ა)იპ – საქართველოს საპატრიარქოს წმიდა იოანე ბოლნელის სახ. სკოლა</t>
  </si>
  <si>
    <t>45 01 15</t>
  </si>
  <si>
    <t>ა(ა)იპ – წმინდა ექვთიმე და გიორგი მთაწმიდელების სახ. მართლმადიდებლური ზოგადსაგანმანათლებლო საშ. სკოლა</t>
  </si>
  <si>
    <t>45 01 16</t>
  </si>
  <si>
    <t>ა(ა)იპ – საქართველოს საპატრიარქოს ახალგაზრდული მოძრაობა დავითიანნი</t>
  </si>
  <si>
    <t>45 01 17</t>
  </si>
  <si>
    <t>ა(ა)იპ – წმინდა ნინოს სახელობის საირხის მართმადიდებლური გიმნაზია</t>
  </si>
  <si>
    <t>45 01 18</t>
  </si>
  <si>
    <t>ა(ა)იპ –"წმინდა ანდრია პირველწოდებულის სახელობის ჭიათურის მართლმადიდებლური სკოლა”</t>
  </si>
  <si>
    <t>45 01 19</t>
  </si>
  <si>
    <t>ა(ა)იპ – წმინდა ილია მართლის სახელობის ყვარლის გიმნაზია</t>
  </si>
  <si>
    <t>45 01 20</t>
  </si>
  <si>
    <t>ა(ა)იპ – საქართველოს საპატრიარქოს წმიდა ნინოს სახ. სამრევლო სკოლა</t>
  </si>
  <si>
    <t>45 01 21</t>
  </si>
  <si>
    <t>ა(ა)იპ – საქართველოს საპატრიარქოს ლანჩხუთის წმიდა იოანე ნათლისმცემლის სახელობის სასულიერო გიმნაზია</t>
  </si>
  <si>
    <t>45 01 22</t>
  </si>
  <si>
    <t>ა(ა)იპ – საქართველოს საპატრიარქოს ზუგდიდის წმ.გიორგის სახ. გიმნაზია</t>
  </si>
  <si>
    <t>45 01 23</t>
  </si>
  <si>
    <t>ა(ა)იპ – სტეფანწმიდის წმინდა ილია მართლის სახ. გიმნაზია-პანსიონი</t>
  </si>
  <si>
    <t>45 01 24</t>
  </si>
  <si>
    <t>ა(ა)იპ – მართლმადიდებლური საღვთისმეტყველო უმაღლესი საგანმანათლებლო დაწესებულება ყვარლის წმინდა აბიბოს ნეკრესელის სახელობის სასულიერო სემინარია</t>
  </si>
  <si>
    <t>45 01 25</t>
  </si>
  <si>
    <t>ა(ა)იპ – საქართველოს საპატრიარქოს წმინდა თამარ მეფის სახელობის  უნივერსიტეტი</t>
  </si>
  <si>
    <t>45 01 26</t>
  </si>
  <si>
    <t>ა(ა)იპ – საქართველოს საპატრიარქოს წმინდა ნინოს სახ. მართლმადიდებლური სკოლა</t>
  </si>
  <si>
    <t>45 01 27</t>
  </si>
  <si>
    <t>ა(ა)იპ – საქართველოს საპატრიარქოს საქველმოქმედო ფონდი ლაზარე</t>
  </si>
  <si>
    <t>45 01 28</t>
  </si>
  <si>
    <t>ა(ა)იპ – წმინდა ალექსანდრე ოქროპირიძის სახ. სკოლა</t>
  </si>
  <si>
    <t>45 01 29</t>
  </si>
  <si>
    <t>ა(ა)იპ – ცაგერისა და ლენტეხის საგანმანათლებლო და კულტურულ-გამაჯანსაღებელი ცენტრი</t>
  </si>
  <si>
    <t>45 01 30</t>
  </si>
  <si>
    <t>ა(ა)იპ – მცხეთის წმინდა ათორმეტ მოციქულთა სახელობის მართლმადიდებლური საშუალო სკოლა</t>
  </si>
  <si>
    <t>45 01 31</t>
  </si>
  <si>
    <t>ა(ა)იპ –კულტურისა და სულიერების ცენტრი</t>
  </si>
  <si>
    <t>45 01 32</t>
  </si>
  <si>
    <t>ა(ა)იპ – წმინდა მეფე ვახტანგ გორგასლის სახელობის სკოლა-ინტერნატი</t>
  </si>
  <si>
    <t>45 01 33</t>
  </si>
  <si>
    <t>ა(ა)იპ – საქართველოს საპატრიარქოს წმიდა გაბრიელ ეპისკოპოსის სახელობის სამრევლო სკოლა</t>
  </si>
  <si>
    <t>45 01 34</t>
  </si>
  <si>
    <t>ა(ა)იპ – წმინდა ალექსი შუშანიას სახელობის მართლმადიდებლური სკოლა-გიმნაზია</t>
  </si>
  <si>
    <t>45 01 35</t>
  </si>
  <si>
    <t>ა(ა)იპ – რუსთავისა და მარნეულის ეპარქიასთან არსებული სახელობო სკოლა</t>
  </si>
  <si>
    <t>45 01 36</t>
  </si>
  <si>
    <t>ა(ა)იპ – ახალი პროფესიული კოლეჯი</t>
  </si>
  <si>
    <t>45 01 37</t>
  </si>
  <si>
    <t>ა(ა)იპ – საქართველოს საპატრიარქოს ურბნისისა და რუისის ეპარქიის ქარელის წმ.გიორგი მთაწმინდელის სახ. გიმნაზია</t>
  </si>
  <si>
    <t>45 01 38</t>
  </si>
  <si>
    <t>ა(ა)იპ – საქართველოს საპატრიარქოს დიმიტრი ყიფიანის სახელობის სკოლა-პანსიონი</t>
  </si>
  <si>
    <t>45 01 39</t>
  </si>
  <si>
    <t>ა(ა)იპ – საქართველოს საპატრიაროსთან არსებული წმ. კვირიკესა და ივლიტას სახელობის დედათა და ბავშვთა თავშესაფარი</t>
  </si>
  <si>
    <t>45 01 40</t>
  </si>
  <si>
    <t>ა(ა)იპ – საქართველოს საპატრიარქოს ვანისა და ბაღდათის ეპარქიის კულტურულ-საგანმანათლებლო ცენტრი</t>
  </si>
  <si>
    <t>45 01 41</t>
  </si>
  <si>
    <t>ა(ა)იპ – თიანეთისა და ფშავ-ხევსურეთის ეპარქიის განვითარების ფონდი</t>
  </si>
  <si>
    <t>45 01 42</t>
  </si>
  <si>
    <t>სრულიად საქართველოს საპატრიარქო</t>
  </si>
  <si>
    <t>45 01 43</t>
  </si>
  <si>
    <t>ა(ა)იპ – მართლმადიდებლური საღვთისმეტყველო უმაღლესი საგანმანათლებლო დაწესებულება - გიორგი მთაწმინდელის სახელობის საეკლესიო გალობის უმაღლესი სასწავლებელი</t>
  </si>
  <si>
    <t>45 01 44</t>
  </si>
  <si>
    <t>ა(ა)იპ – საქართველოს საპატრიარქოს დეკორატიული მებაღეობის საზოგადოებრივი კოლეჯი</t>
  </si>
  <si>
    <t>45 01 45</t>
  </si>
  <si>
    <t>ა(ა)იპ – საქართველოს საპატრიარქოსთან არსებული ახალგაზრდობის სულიერი და ინტელექტუალური განვითარების ცენტრი</t>
  </si>
  <si>
    <t>45 01 46</t>
  </si>
  <si>
    <t>ა(ა)იპ – საქართველოს საპატრიარქოს ფერისცვალების დედათა მონასტერთან არსებული მოწყალების ცენტრი</t>
  </si>
  <si>
    <t>45 01 47</t>
  </si>
  <si>
    <t>ა(ა)იპ – საქართველოს საპატრიარქოს კახათის წმიდა გიორგის სახელობის სასულიერო გიმნაზია</t>
  </si>
  <si>
    <t>45 01 48</t>
  </si>
  <si>
    <t>ა(ა)იპ – საქართველოს მართლმადიდებელ ეკლესიასთან არსებული ქრისტიანული კვლევის საერთაშორისო ცენტრი</t>
  </si>
  <si>
    <t>45 01 49</t>
  </si>
  <si>
    <t>ა(ა)იპ – საქართველოს საპატრიარქოს წმიდა იოანე ღვთისმეტყველის სახელობის ბათუმის სასულიერო სემინარია</t>
  </si>
  <si>
    <t>45 01 50</t>
  </si>
  <si>
    <t>ა(ა)იპ – საქართველოს საპატრიარქოს საეკლესიო გალობის სასწავლო-კვლევითი ცენტრი</t>
  </si>
  <si>
    <t>45 01 51</t>
  </si>
  <si>
    <t>ა(ა)იპ – პროფესიული მომზადებისა და გადამზადების ცენტრი ფერმერთა სკოლა</t>
  </si>
  <si>
    <t>45 01 52</t>
  </si>
  <si>
    <t>ა(ა)იპ – საქართველოს საპატრიარქოს რადიო-ივერია</t>
  </si>
  <si>
    <t>45 01 53</t>
  </si>
  <si>
    <t>ა(ა)იპ – საპატრიარქოს უწყებანი</t>
  </si>
  <si>
    <t>45 01 54</t>
  </si>
  <si>
    <t>ა(ა)იპ  – ყოვლადწმიდა სამების საკათედრო ტაძრის სამგალობლო სკოლა</t>
  </si>
  <si>
    <t>45 01 55</t>
  </si>
  <si>
    <t>ა(ა)იპ – საპატრიარქოს უწყებათა ელექტრონული მომსახურება</t>
  </si>
  <si>
    <t>45 01 57</t>
  </si>
  <si>
    <t>ა(ა)იპ – კავკასიელი ხალხების ეთნოგენეზისის სამეცნიერო-კვლევითი ცენტრი</t>
  </si>
  <si>
    <t>45 01 59</t>
  </si>
  <si>
    <t>ა(ა)იპ - საქართველოს საპატრიარქოს წმიდა თამარ მეფის სახელობის პროფესიული კოლეჯი</t>
  </si>
  <si>
    <t>45 01 60</t>
  </si>
  <si>
    <t>ა(ა)იპ - საქართველოს საპატრიატქოს ქართველოლოგიური კვლევის ცენტრი</t>
  </si>
  <si>
    <t>45 01 61</t>
  </si>
  <si>
    <t>ა(ა)იპ - მესტიის წმინდა ილარიონ ქართველის სახელობის მართლმადიდებლური ზოგადსაგანმანათლებლო საშუალო სკოლა</t>
  </si>
  <si>
    <t>45 01 62</t>
  </si>
  <si>
    <t>ა(ა) იპ - საქართველოს საპატრიარქოს წმიდა თამარ მეფის სახელობის სკოლა - პანსიონი</t>
  </si>
  <si>
    <t>49 01</t>
  </si>
  <si>
    <t>49 02</t>
  </si>
  <si>
    <t>საქართველოს კულტურის პალატა</t>
  </si>
  <si>
    <t>50 01</t>
  </si>
  <si>
    <t>სსიპ – რელიგიის საკითხთა სახელმწიფო სააგენტო</t>
  </si>
  <si>
    <t>50 02</t>
  </si>
  <si>
    <t>რელიგიური გაერთიანებების დაფინანსება</t>
  </si>
  <si>
    <t>51 01</t>
  </si>
  <si>
    <t>51 02</t>
  </si>
  <si>
    <t>საგამოძიებო მოქმედებების უზრუნველყოფა და მართვა</t>
  </si>
  <si>
    <t>51 03</t>
  </si>
  <si>
    <t>პერსონალურ მონაცემთა დაცვის ზედამხედველობა</t>
  </si>
  <si>
    <t>55 04 01 01</t>
  </si>
  <si>
    <t>აფხაზეთის ავტონომიური რესპუბლიკისათვის გადასაცემი ტრანსფერი</t>
  </si>
  <si>
    <t>55 04 01 02</t>
  </si>
  <si>
    <t>აჭარის ავტონომიური რესპუბლიკისათვის გადასაცემი ტრანსფერი</t>
  </si>
  <si>
    <t>55 06 01</t>
  </si>
  <si>
    <t>55 13 03 01</t>
  </si>
  <si>
    <t>თბილისის მყარი ნარჩენების მართვის პროექტი (EBRD)</t>
  </si>
  <si>
    <t>55 13 03 02</t>
  </si>
  <si>
    <t>თბილისის მუნიციპალური მომსახურების პროექტი (EBRD)</t>
  </si>
  <si>
    <t>55 14 02</t>
  </si>
  <si>
    <t>2020-2022 წლების საპილოტე რეგიონების ინტეგრირებული განვითარების პროგრამის ფარგლებში შერჩეული პროექტების დაფინანსება მუნიციპალიტეტებში - საქართველოს ფინანსთა სამინისტრო</t>
  </si>
  <si>
    <t>57 00</t>
  </si>
  <si>
    <t xml:space="preserve"> სსიპ - საპენსიო სააგენტო</t>
  </si>
  <si>
    <t>58 01</t>
  </si>
  <si>
    <t>ფონდის ადმინისტრირება (GRDF)</t>
  </si>
  <si>
    <t>58 02</t>
  </si>
  <si>
    <t>ათასწლეულის ინოვაციის კონკურსი</t>
  </si>
  <si>
    <t>58 03</t>
  </si>
  <si>
    <t>პროფესიული განათლების ეროვნული ჯილდო</t>
  </si>
  <si>
    <t>59 00</t>
  </si>
  <si>
    <t>სსიპ - საქართველოს ინტელექტუალური საკუთრების ეროვნული ცენტრი - "საქპატენტი"</t>
  </si>
  <si>
    <t>59 01</t>
  </si>
  <si>
    <t>59 02</t>
  </si>
  <si>
    <t>60 00</t>
  </si>
  <si>
    <t>61 00</t>
  </si>
  <si>
    <t>62 00</t>
  </si>
  <si>
    <t>2022 წლის 9 თვის ცენტრალური ბიუჯეტი ფაქტი</t>
  </si>
  <si>
    <t>მ.შ. კაპიტალური</t>
  </si>
  <si>
    <t>მ.შ. კაპიტალური ტრანსფერები, რომელიც სხვაგან არ არის კლასიფიცირებული</t>
  </si>
  <si>
    <t>ფინანსური აქტივების ცვლილება</t>
  </si>
  <si>
    <t>მ.შ. ვალუტა და დეპოზიტები (ნაშთი)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</si>
</sst>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"/>
    <numFmt numFmtId="165" formatCode="0.0%"/>
    <numFmt numFmtId="166" formatCode="[$-10409]#,##0.0;\-#,##0.0"/>
    <numFmt numFmtId="167" formatCode="0.000000E+00"/>
    <numFmt numFmtId="168" formatCode="_(* #,##0.0_);_(* \(#,##0.0\);_(* &quot;-&quot;??_);_(@_)"/>
  </numFmts>
  <fonts count="39" x14ac:knownFonts="1">
    <font>
      <sz val="11"/>
      <color rgb="FF000000"/>
      <name val="Calibri"/>
      <family val="2"/>
      <scheme val="minor"/>
    </font>
    <font>
      <sz val="10"/>
      <color theme="1"/>
      <name val="Arial"/>
      <family val="2"/>
    </font>
    <font>
      <sz val="11"/>
      <name val="Calibri"/>
      <family val="2"/>
    </font>
    <font>
      <sz val="11"/>
      <color rgb="FF000000"/>
      <name val="Calibri"/>
      <family val="2"/>
      <scheme val="minor"/>
    </font>
    <font>
      <sz val="10"/>
      <color rgb="FF000000"/>
      <name val="Sylfaen"/>
      <family val="1"/>
    </font>
    <font>
      <b/>
      <sz val="6"/>
      <color rgb="FF000000"/>
      <name val="Sylfaen"/>
      <family val="1"/>
    </font>
    <font>
      <b/>
      <sz val="11"/>
      <color rgb="FF000000"/>
      <name val="Sylfaen"/>
      <family val="1"/>
    </font>
    <font>
      <b/>
      <sz val="12"/>
      <color rgb="FF000000"/>
      <name val="Sylfaen"/>
      <family val="1"/>
    </font>
    <font>
      <sz val="10"/>
      <color rgb="FF1E1E96"/>
      <name val="Sylfaen"/>
      <family val="1"/>
    </font>
    <font>
      <sz val="10"/>
      <color rgb="FF86008A"/>
      <name val="Sylfaen"/>
      <family val="1"/>
    </font>
    <font>
      <sz val="10"/>
      <name val="Arial"/>
      <family val="2"/>
    </font>
    <font>
      <sz val="10"/>
      <name val="Sylfaen"/>
      <family val="1"/>
    </font>
    <font>
      <i/>
      <sz val="10"/>
      <color rgb="FF86008A"/>
      <name val="Sylfaen"/>
      <family val="1"/>
    </font>
    <font>
      <sz val="10"/>
      <color theme="1"/>
      <name val="sylfaen"/>
      <family val="1"/>
    </font>
    <font>
      <sz val="10"/>
      <name val="Times New Roman"/>
      <family val="1"/>
    </font>
    <font>
      <b/>
      <sz val="10"/>
      <color rgb="FF000000"/>
      <name val="Sylfaen"/>
      <family val="1"/>
    </font>
    <font>
      <b/>
      <sz val="10"/>
      <name val="Sylfaen"/>
      <family val="1"/>
    </font>
    <font>
      <b/>
      <sz val="10"/>
      <color theme="1"/>
      <name val="sylfaen"/>
      <family val="1"/>
    </font>
    <font>
      <sz val="10"/>
      <name val="Arial"/>
    </font>
    <font>
      <b/>
      <sz val="18"/>
      <name val="Sylfaen"/>
      <family val="1"/>
    </font>
    <font>
      <b/>
      <sz val="8"/>
      <name val="Sylfaen"/>
      <family val="1"/>
    </font>
    <font>
      <b/>
      <sz val="8"/>
      <color indexed="8"/>
      <name val="Sylfaen"/>
      <family val="1"/>
    </font>
    <font>
      <sz val="10"/>
      <color indexed="12"/>
      <name val="Sylfaen"/>
      <family val="1"/>
    </font>
    <font>
      <b/>
      <sz val="10"/>
      <color indexed="11"/>
      <name val="Sylfaen"/>
      <family val="1"/>
    </font>
    <font>
      <b/>
      <sz val="10"/>
      <color indexed="13"/>
      <name val="Sylfaen"/>
      <family val="1"/>
    </font>
    <font>
      <sz val="10"/>
      <color indexed="13"/>
      <name val="Sylfaen"/>
      <family val="1"/>
    </font>
    <font>
      <sz val="10"/>
      <color indexed="11"/>
      <name val="Sylfaen"/>
      <family val="1"/>
    </font>
    <font>
      <b/>
      <sz val="10"/>
      <color indexed="14"/>
      <name val="Sylfaen"/>
      <family val="1"/>
    </font>
    <font>
      <sz val="10"/>
      <color indexed="14"/>
      <name val="Sylfaen"/>
      <family val="1"/>
    </font>
    <font>
      <b/>
      <sz val="10"/>
      <color indexed="12"/>
      <name val="Sylfaen"/>
      <family val="1"/>
    </font>
    <font>
      <sz val="10"/>
      <color theme="9" tint="-0.249977111117893"/>
      <name val="Sylfaen"/>
      <family val="1"/>
    </font>
    <font>
      <b/>
      <sz val="10"/>
      <color indexed="8"/>
      <name val="Sylfaen"/>
      <family val="1"/>
    </font>
    <font>
      <sz val="10"/>
      <color indexed="8"/>
      <name val="Arial"/>
      <family val="2"/>
    </font>
    <font>
      <sz val="10"/>
      <color indexed="8"/>
      <name val="Sylfaen"/>
      <family val="1"/>
    </font>
    <font>
      <b/>
      <sz val="11"/>
      <color rgb="FF000000"/>
      <name val="Sylfaen"/>
      <family val="2"/>
    </font>
    <font>
      <b/>
      <sz val="9"/>
      <color rgb="FF000000"/>
      <name val="Sylfaen"/>
      <family val="1"/>
    </font>
    <font>
      <sz val="9"/>
      <color rgb="FF86008A"/>
      <name val="Sylfaen"/>
      <family val="1"/>
    </font>
    <font>
      <sz val="8"/>
      <color rgb="FF000000"/>
      <name val="Sylfaen"/>
      <family val="1"/>
    </font>
    <font>
      <sz val="9"/>
      <color rgb="FF000000"/>
      <name val="Sylfaen"/>
      <family val="1"/>
    </font>
  </fonts>
  <fills count="3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</fills>
  <borders count="24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double">
        <color rgb="FFD3D3D3"/>
      </bottom>
      <diagonal/>
    </border>
    <border>
      <left style="thin">
        <color rgb="FFD3D3D3"/>
      </left>
      <right style="thin">
        <color rgb="FFD3D3D3"/>
      </right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double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/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/>
      <right/>
      <top style="thin">
        <color indexed="9"/>
      </top>
      <bottom/>
      <diagonal/>
    </border>
    <border>
      <left/>
      <right/>
      <top style="thin">
        <color indexed="9"/>
      </top>
      <bottom style="thin">
        <color indexed="10"/>
      </bottom>
      <diagonal/>
    </border>
    <border>
      <left style="thin">
        <color indexed="10"/>
      </left>
      <right/>
      <top style="thin">
        <color indexed="10"/>
      </top>
      <bottom style="thin">
        <color indexed="9"/>
      </bottom>
      <diagonal/>
    </border>
    <border>
      <left/>
      <right/>
      <top style="thin">
        <color indexed="10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10"/>
      </left>
      <right/>
      <top style="thin">
        <color indexed="10"/>
      </top>
      <bottom style="thin">
        <color indexed="10"/>
      </bottom>
      <diagonal/>
    </border>
    <border>
      <left/>
      <right/>
      <top style="thin">
        <color indexed="10"/>
      </top>
      <bottom style="thin">
        <color indexed="10"/>
      </bottom>
      <diagonal/>
    </border>
    <border>
      <left style="medium">
        <color rgb="FFD3D3D3"/>
      </left>
      <right style="medium">
        <color rgb="FFD3D3D3"/>
      </right>
      <top style="medium">
        <color rgb="FFD3D3D3"/>
      </top>
      <bottom style="medium">
        <color rgb="FFD3D3D3"/>
      </bottom>
      <diagonal/>
    </border>
    <border>
      <left/>
      <right style="medium">
        <color rgb="FFD3D3D3"/>
      </right>
      <top style="medium">
        <color rgb="FFD3D3D3"/>
      </top>
      <bottom style="medium">
        <color rgb="FFD3D3D3"/>
      </bottom>
      <diagonal/>
    </border>
    <border>
      <left style="medium">
        <color rgb="FFD3D3D3"/>
      </left>
      <right style="medium">
        <color rgb="FFD3D3D3"/>
      </right>
      <top/>
      <bottom style="medium">
        <color rgb="FFD3D3D3"/>
      </bottom>
      <diagonal/>
    </border>
    <border>
      <left/>
      <right style="medium">
        <color rgb="FFD3D3D3"/>
      </right>
      <top/>
      <bottom style="medium">
        <color rgb="FFD3D3D3"/>
      </bottom>
      <diagonal/>
    </border>
    <border>
      <left style="medium">
        <color rgb="FFD3D3D3"/>
      </left>
      <right/>
      <top style="medium">
        <color rgb="FFD3D3D3"/>
      </top>
      <bottom style="medium">
        <color rgb="FFD3D3D3"/>
      </bottom>
      <diagonal/>
    </border>
    <border>
      <left/>
      <right/>
      <top style="medium">
        <color rgb="FFD3D3D3"/>
      </top>
      <bottom style="medium">
        <color rgb="FFD3D3D3"/>
      </bottom>
      <diagonal/>
    </border>
  </borders>
  <cellStyleXfs count="12">
    <xf numFmtId="0" fontId="0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0" fillId="0" borderId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8" fillId="0" borderId="0"/>
  </cellStyleXfs>
  <cellXfs count="147">
    <xf numFmtId="0" fontId="2" fillId="0" borderId="0" xfId="0" applyFont="1" applyFill="1" applyBorder="1"/>
    <xf numFmtId="0" fontId="5" fillId="0" borderId="1" xfId="0" applyFont="1" applyBorder="1" applyAlignment="1">
      <alignment horizontal="center" vertical="center" wrapText="1" readingOrder="1"/>
    </xf>
    <xf numFmtId="0" fontId="6" fillId="0" borderId="1" xfId="0" applyFont="1" applyBorder="1" applyAlignment="1">
      <alignment horizontal="center" vertical="center" wrapText="1" readingOrder="1"/>
    </xf>
    <xf numFmtId="0" fontId="6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165" fontId="7" fillId="0" borderId="2" xfId="0" applyNumberFormat="1" applyFont="1" applyBorder="1" applyAlignment="1">
      <alignment horizontal="center" vertical="center" wrapText="1" readingOrder="1"/>
    </xf>
    <xf numFmtId="0" fontId="7" fillId="0" borderId="2" xfId="0" applyFont="1" applyBorder="1" applyAlignment="1">
      <alignment horizontal="center" vertical="center" wrapText="1" readingOrder="1"/>
    </xf>
    <xf numFmtId="0" fontId="7" fillId="0" borderId="2" xfId="0" applyFont="1" applyBorder="1" applyAlignment="1">
      <alignment vertical="center" wrapText="1" readingOrder="1"/>
    </xf>
    <xf numFmtId="166" fontId="7" fillId="0" borderId="2" xfId="0" applyNumberFormat="1" applyFont="1" applyBorder="1" applyAlignment="1">
      <alignment horizontal="center" vertical="center" wrapText="1" readingOrder="1"/>
    </xf>
    <xf numFmtId="164" fontId="8" fillId="0" borderId="3" xfId="0" applyNumberFormat="1" applyFont="1" applyBorder="1" applyAlignment="1">
      <alignment horizontal="left" vertical="center" wrapText="1" indent="1" readingOrder="1"/>
    </xf>
    <xf numFmtId="164" fontId="8" fillId="0" borderId="3" xfId="0" applyNumberFormat="1" applyFont="1" applyBorder="1" applyAlignment="1">
      <alignment horizontal="center" vertical="center" wrapText="1" readingOrder="1"/>
    </xf>
    <xf numFmtId="165" fontId="8" fillId="0" borderId="3" xfId="0" applyNumberFormat="1" applyFont="1" applyBorder="1" applyAlignment="1">
      <alignment horizontal="center" vertical="center" wrapText="1" readingOrder="1"/>
    </xf>
    <xf numFmtId="0" fontId="9" fillId="0" borderId="3" xfId="0" applyFont="1" applyBorder="1" applyAlignment="1">
      <alignment vertical="center" wrapText="1" indent="2" readingOrder="1"/>
    </xf>
    <xf numFmtId="164" fontId="9" fillId="0" borderId="3" xfId="0" applyNumberFormat="1" applyFont="1" applyBorder="1" applyAlignment="1">
      <alignment horizontal="center" vertical="center" wrapText="1" readingOrder="1"/>
    </xf>
    <xf numFmtId="165" fontId="9" fillId="0" borderId="3" xfId="0" applyNumberFormat="1" applyFont="1" applyBorder="1" applyAlignment="1">
      <alignment horizontal="center" vertical="center" wrapText="1" readingOrder="1"/>
    </xf>
    <xf numFmtId="0" fontId="10" fillId="0" borderId="0" xfId="6"/>
    <xf numFmtId="0" fontId="10" fillId="0" borderId="0" xfId="6" applyAlignment="1">
      <alignment horizontal="center" vertical="center"/>
    </xf>
    <xf numFmtId="0" fontId="10" fillId="0" borderId="0" xfId="6" applyAlignment="1">
      <alignment horizontal="center"/>
    </xf>
    <xf numFmtId="0" fontId="11" fillId="0" borderId="5" xfId="6" applyFont="1" applyBorder="1" applyAlignment="1" applyProtection="1">
      <alignment horizontal="left" vertical="center" wrapText="1" readingOrder="1"/>
      <protection locked="0"/>
    </xf>
    <xf numFmtId="164" fontId="11" fillId="0" borderId="5" xfId="6" applyNumberFormat="1" applyFont="1" applyBorder="1" applyAlignment="1" applyProtection="1">
      <alignment horizontal="center" vertical="center" wrapText="1" readingOrder="1"/>
      <protection locked="0"/>
    </xf>
    <xf numFmtId="165" fontId="11" fillId="0" borderId="5" xfId="7" applyNumberFormat="1" applyFont="1" applyBorder="1" applyAlignment="1" applyProtection="1">
      <alignment horizontal="center" vertical="center" wrapText="1" readingOrder="1"/>
      <protection locked="0"/>
    </xf>
    <xf numFmtId="0" fontId="9" fillId="0" borderId="6" xfId="6" applyFont="1" applyBorder="1" applyAlignment="1" applyProtection="1">
      <alignment horizontal="left" vertical="center" wrapText="1" indent="1" readingOrder="1"/>
      <protection locked="0"/>
    </xf>
    <xf numFmtId="165" fontId="9" fillId="0" borderId="3" xfId="7" applyNumberFormat="1" applyFont="1" applyFill="1" applyBorder="1" applyAlignment="1">
      <alignment horizontal="center" vertical="center" wrapText="1" readingOrder="1"/>
    </xf>
    <xf numFmtId="0" fontId="12" fillId="0" borderId="6" xfId="6" applyFont="1" applyBorder="1" applyAlignment="1" applyProtection="1">
      <alignment horizontal="left" vertical="center" wrapText="1" indent="2" readingOrder="1"/>
      <protection locked="0"/>
    </xf>
    <xf numFmtId="164" fontId="12" fillId="0" borderId="3" xfId="0" applyNumberFormat="1" applyFont="1" applyBorder="1" applyAlignment="1">
      <alignment horizontal="center" vertical="center" wrapText="1" readingOrder="1"/>
    </xf>
    <xf numFmtId="165" fontId="12" fillId="0" borderId="3" xfId="7" applyNumberFormat="1" applyFont="1" applyFill="1" applyBorder="1" applyAlignment="1">
      <alignment horizontal="center" vertical="center" wrapText="1" readingOrder="1"/>
    </xf>
    <xf numFmtId="0" fontId="11" fillId="0" borderId="5" xfId="6" applyFont="1" applyBorder="1" applyAlignment="1" applyProtection="1">
      <alignment horizontal="left" vertical="center" wrapText="1" indent="1" readingOrder="1"/>
      <protection locked="0"/>
    </xf>
    <xf numFmtId="164" fontId="10" fillId="0" borderId="0" xfId="6" applyNumberFormat="1"/>
    <xf numFmtId="165" fontId="10" fillId="0" borderId="0" xfId="1" applyNumberFormat="1" applyFont="1"/>
    <xf numFmtId="0" fontId="11" fillId="0" borderId="5" xfId="6" applyFont="1" applyBorder="1" applyAlignment="1" applyProtection="1">
      <alignment horizontal="left" vertical="center" wrapText="1" indent="2" readingOrder="1"/>
      <protection locked="0"/>
    </xf>
    <xf numFmtId="0" fontId="9" fillId="0" borderId="6" xfId="6" applyFont="1" applyBorder="1" applyAlignment="1" applyProtection="1">
      <alignment horizontal="left" vertical="center" wrapText="1" indent="3" readingOrder="1"/>
      <protection locked="0"/>
    </xf>
    <xf numFmtId="4" fontId="10" fillId="0" borderId="0" xfId="6" applyNumberFormat="1"/>
    <xf numFmtId="0" fontId="11" fillId="0" borderId="4" xfId="6" applyFont="1" applyBorder="1" applyAlignment="1" applyProtection="1">
      <alignment horizontal="left" vertical="center" wrapText="1" readingOrder="1"/>
      <protection locked="0"/>
    </xf>
    <xf numFmtId="164" fontId="11" fillId="0" borderId="4" xfId="6" applyNumberFormat="1" applyFont="1" applyBorder="1" applyAlignment="1" applyProtection="1">
      <alignment horizontal="center" vertical="center" wrapText="1" readingOrder="1"/>
      <protection locked="0"/>
    </xf>
    <xf numFmtId="165" fontId="11" fillId="0" borderId="4" xfId="7" applyNumberFormat="1" applyFont="1" applyBorder="1" applyAlignment="1" applyProtection="1">
      <alignment horizontal="center" vertical="center" wrapText="1" readingOrder="1"/>
      <protection locked="0"/>
    </xf>
    <xf numFmtId="165" fontId="11" fillId="0" borderId="5" xfId="8" applyNumberFormat="1" applyFont="1" applyBorder="1" applyAlignment="1" applyProtection="1">
      <alignment horizontal="center" vertical="center" wrapText="1" readingOrder="1"/>
      <protection locked="0"/>
    </xf>
    <xf numFmtId="164" fontId="9" fillId="0" borderId="6" xfId="6" applyNumberFormat="1" applyFont="1" applyBorder="1" applyAlignment="1" applyProtection="1">
      <alignment horizontal="center" vertical="center" wrapText="1" readingOrder="1"/>
      <protection locked="0"/>
    </xf>
    <xf numFmtId="165" fontId="9" fillId="0" borderId="6" xfId="8" applyNumberFormat="1" applyFont="1" applyFill="1" applyBorder="1" applyAlignment="1" applyProtection="1">
      <alignment horizontal="center" vertical="center" wrapText="1" readingOrder="1"/>
      <protection locked="0"/>
    </xf>
    <xf numFmtId="167" fontId="10" fillId="0" borderId="0" xfId="6" applyNumberFormat="1"/>
    <xf numFmtId="164" fontId="10" fillId="0" borderId="0" xfId="6" applyNumberFormat="1" applyAlignment="1">
      <alignment horizontal="center" vertical="center"/>
    </xf>
    <xf numFmtId="0" fontId="1" fillId="0" borderId="0" xfId="6" applyFont="1"/>
    <xf numFmtId="164" fontId="13" fillId="0" borderId="7" xfId="6" applyNumberFormat="1" applyFont="1" applyBorder="1" applyAlignment="1" applyProtection="1">
      <alignment horizontal="right" vertical="center" wrapText="1" readingOrder="1"/>
      <protection locked="0"/>
    </xf>
    <xf numFmtId="0" fontId="13" fillId="0" borderId="7" xfId="6" applyFont="1" applyBorder="1" applyAlignment="1" applyProtection="1">
      <alignment horizontal="left" vertical="center" wrapText="1" indent="2" readingOrder="1"/>
      <protection locked="0"/>
    </xf>
    <xf numFmtId="164" fontId="1" fillId="0" borderId="0" xfId="6" applyNumberFormat="1" applyFont="1"/>
    <xf numFmtId="0" fontId="13" fillId="0" borderId="7" xfId="6" applyFont="1" applyBorder="1" applyAlignment="1" applyProtection="1">
      <alignment horizontal="left" vertical="center" wrapText="1" indent="1" readingOrder="1"/>
      <protection locked="0"/>
    </xf>
    <xf numFmtId="0" fontId="10" fillId="0" borderId="0" xfId="9"/>
    <xf numFmtId="0" fontId="14" fillId="0" borderId="0" xfId="9" applyFont="1" applyAlignment="1">
      <alignment vertical="center" wrapText="1"/>
    </xf>
    <xf numFmtId="4" fontId="14" fillId="0" borderId="0" xfId="9" applyNumberFormat="1" applyFont="1" applyAlignment="1">
      <alignment vertical="center" wrapText="1"/>
    </xf>
    <xf numFmtId="164" fontId="10" fillId="0" borderId="0" xfId="9" applyNumberFormat="1"/>
    <xf numFmtId="4" fontId="10" fillId="0" borderId="0" xfId="6" applyNumberFormat="1" applyAlignment="1">
      <alignment horizontal="center" vertical="center"/>
    </xf>
    <xf numFmtId="168" fontId="0" fillId="0" borderId="0" xfId="10" applyNumberFormat="1" applyFont="1"/>
    <xf numFmtId="43" fontId="10" fillId="0" borderId="0" xfId="6" applyNumberFormat="1"/>
    <xf numFmtId="0" fontId="16" fillId="0" borderId="4" xfId="6" applyFont="1" applyBorder="1" applyAlignment="1" applyProtection="1">
      <alignment horizontal="center" vertical="center" wrapText="1" readingOrder="1"/>
      <protection locked="0"/>
    </xf>
    <xf numFmtId="0" fontId="17" fillId="0" borderId="7" xfId="6" applyFont="1" applyBorder="1" applyAlignment="1" applyProtection="1">
      <alignment horizontal="center" vertical="center" wrapText="1" readingOrder="1"/>
      <protection locked="0"/>
    </xf>
    <xf numFmtId="164" fontId="17" fillId="0" borderId="7" xfId="6" applyNumberFormat="1" applyFont="1" applyBorder="1" applyAlignment="1" applyProtection="1">
      <alignment horizontal="right" vertical="center" wrapText="1" readingOrder="1"/>
      <protection locked="0"/>
    </xf>
    <xf numFmtId="0" fontId="15" fillId="0" borderId="8" xfId="9" applyFont="1" applyBorder="1" applyAlignment="1">
      <alignment vertical="center" wrapText="1"/>
    </xf>
    <xf numFmtId="164" fontId="15" fillId="0" borderId="8" xfId="9" applyNumberFormat="1" applyFont="1" applyBorder="1" applyAlignment="1">
      <alignment horizontal="center" vertical="center" wrapText="1"/>
    </xf>
    <xf numFmtId="0" fontId="4" fillId="0" borderId="8" xfId="9" applyFont="1" applyBorder="1" applyAlignment="1">
      <alignment horizontal="left" vertical="center" wrapText="1" indent="1"/>
    </xf>
    <xf numFmtId="164" fontId="4" fillId="0" borderId="8" xfId="9" applyNumberFormat="1" applyFont="1" applyBorder="1" applyAlignment="1">
      <alignment horizontal="center" vertical="center" wrapText="1"/>
    </xf>
    <xf numFmtId="0" fontId="4" fillId="0" borderId="8" xfId="9" applyFont="1" applyBorder="1" applyAlignment="1">
      <alignment vertical="center" wrapText="1"/>
    </xf>
    <xf numFmtId="0" fontId="15" fillId="0" borderId="8" xfId="0" applyFont="1" applyBorder="1" applyAlignment="1">
      <alignment horizontal="center" vertical="center" wrapText="1"/>
    </xf>
    <xf numFmtId="0" fontId="15" fillId="0" borderId="8" xfId="0" applyFont="1" applyBorder="1" applyAlignment="1">
      <alignment vertical="center" wrapText="1"/>
    </xf>
    <xf numFmtId="164" fontId="15" fillId="0" borderId="8" xfId="0" applyNumberFormat="1" applyFont="1" applyBorder="1" applyAlignment="1">
      <alignment horizontal="center" vertical="center" wrapText="1"/>
    </xf>
    <xf numFmtId="0" fontId="4" fillId="0" borderId="8" xfId="0" applyFont="1" applyBorder="1" applyAlignment="1">
      <alignment horizontal="left" vertical="center" wrapText="1" indent="3"/>
    </xf>
    <xf numFmtId="164" fontId="4" fillId="0" borderId="8" xfId="0" applyNumberFormat="1" applyFont="1" applyBorder="1" applyAlignment="1">
      <alignment horizontal="center" vertical="center" wrapText="1"/>
    </xf>
    <xf numFmtId="0" fontId="18" fillId="0" borderId="0" xfId="11" applyAlignment="1"/>
    <xf numFmtId="164" fontId="18" fillId="0" borderId="0" xfId="11" applyNumberFormat="1" applyAlignment="1">
      <alignment horizontal="center" vertical="center"/>
    </xf>
    <xf numFmtId="164" fontId="16" fillId="0" borderId="10" xfId="11" applyNumberFormat="1" applyFont="1" applyBorder="1" applyAlignment="1">
      <alignment horizontal="center" vertical="center" wrapText="1" readingOrder="1"/>
    </xf>
    <xf numFmtId="164" fontId="20" fillId="0" borderId="10" xfId="11" applyNumberFormat="1" applyFont="1" applyBorder="1" applyAlignment="1">
      <alignment horizontal="center" vertical="center" wrapText="1" readingOrder="1"/>
    </xf>
    <xf numFmtId="0" fontId="21" fillId="0" borderId="11" xfId="11" applyFont="1" applyBorder="1" applyAlignment="1">
      <alignment vertical="center" wrapText="1" readingOrder="1"/>
    </xf>
    <xf numFmtId="164" fontId="18" fillId="0" borderId="11" xfId="11" applyNumberFormat="1" applyBorder="1" applyAlignment="1">
      <alignment horizontal="center" vertical="center" wrapText="1"/>
    </xf>
    <xf numFmtId="0" fontId="11" fillId="0" borderId="10" xfId="11" applyFont="1" applyBorder="1" applyAlignment="1">
      <alignment horizontal="left" vertical="top" wrapText="1" indent="1" readingOrder="1"/>
    </xf>
    <xf numFmtId="164" fontId="11" fillId="0" borderId="10" xfId="11" applyNumberFormat="1" applyFont="1" applyBorder="1" applyAlignment="1">
      <alignment horizontal="center" vertical="center" wrapText="1" readingOrder="1"/>
    </xf>
    <xf numFmtId="0" fontId="22" fillId="0" borderId="10" xfId="11" applyFont="1" applyBorder="1" applyAlignment="1">
      <alignment vertical="top" wrapText="1" indent="1" readingOrder="1"/>
    </xf>
    <xf numFmtId="2" fontId="22" fillId="0" borderId="10" xfId="11" applyNumberFormat="1" applyFont="1" applyBorder="1" applyAlignment="1">
      <alignment horizontal="center" vertical="top" wrapText="1" readingOrder="1"/>
    </xf>
    <xf numFmtId="0" fontId="11" fillId="0" borderId="10" xfId="11" applyFont="1" applyBorder="1" applyAlignment="1">
      <alignment horizontal="left" vertical="top" wrapText="1" indent="2" readingOrder="1"/>
    </xf>
    <xf numFmtId="164" fontId="22" fillId="0" borderId="10" xfId="11" applyNumberFormat="1" applyFont="1" applyBorder="1" applyAlignment="1">
      <alignment horizontal="center" vertical="center" wrapText="1" readingOrder="1"/>
    </xf>
    <xf numFmtId="0" fontId="22" fillId="0" borderId="10" xfId="11" applyFont="1" applyBorder="1" applyAlignment="1">
      <alignment vertical="top" wrapText="1" indent="2" readingOrder="1"/>
    </xf>
    <xf numFmtId="2" fontId="18" fillId="0" borderId="12" xfId="11" applyNumberFormat="1" applyBorder="1" applyAlignment="1">
      <alignment vertical="top" wrapText="1"/>
    </xf>
    <xf numFmtId="0" fontId="23" fillId="0" borderId="10" xfId="11" applyFont="1" applyBorder="1" applyAlignment="1">
      <alignment vertical="top" wrapText="1" readingOrder="1"/>
    </xf>
    <xf numFmtId="164" fontId="23" fillId="0" borderId="10" xfId="11" applyNumberFormat="1" applyFont="1" applyBorder="1" applyAlignment="1">
      <alignment horizontal="center" vertical="center" wrapText="1" readingOrder="1"/>
    </xf>
    <xf numFmtId="0" fontId="22" fillId="0" borderId="10" xfId="11" applyFont="1" applyBorder="1" applyAlignment="1">
      <alignment vertical="top" wrapText="1" readingOrder="1"/>
    </xf>
    <xf numFmtId="0" fontId="21" fillId="0" borderId="11" xfId="11" applyFont="1" applyBorder="1" applyAlignment="1">
      <alignment vertical="top" wrapText="1" readingOrder="1"/>
    </xf>
    <xf numFmtId="0" fontId="24" fillId="0" borderId="10" xfId="11" applyFont="1" applyBorder="1" applyAlignment="1">
      <alignment vertical="top" wrapText="1" indent="2" readingOrder="1"/>
    </xf>
    <xf numFmtId="164" fontId="25" fillId="0" borderId="10" xfId="11" applyNumberFormat="1" applyFont="1" applyBorder="1" applyAlignment="1">
      <alignment horizontal="center" vertical="top" wrapText="1" readingOrder="1"/>
    </xf>
    <xf numFmtId="0" fontId="26" fillId="0" borderId="10" xfId="11" applyFont="1" applyBorder="1" applyAlignment="1">
      <alignment vertical="top" wrapText="1" indent="1" readingOrder="1"/>
    </xf>
    <xf numFmtId="164" fontId="26" fillId="0" borderId="10" xfId="11" applyNumberFormat="1" applyFont="1" applyBorder="1" applyAlignment="1">
      <alignment horizontal="center" vertical="top" wrapText="1" readingOrder="1"/>
    </xf>
    <xf numFmtId="0" fontId="27" fillId="0" borderId="10" xfId="11" applyFont="1" applyBorder="1" applyAlignment="1">
      <alignment vertical="top" wrapText="1" indent="1" readingOrder="1"/>
    </xf>
    <xf numFmtId="164" fontId="28" fillId="0" borderId="10" xfId="11" applyNumberFormat="1" applyFont="1" applyBorder="1" applyAlignment="1">
      <alignment horizontal="center" vertical="top" wrapText="1" readingOrder="1"/>
    </xf>
    <xf numFmtId="0" fontId="23" fillId="0" borderId="10" xfId="11" applyFont="1" applyBorder="1" applyAlignment="1">
      <alignment vertical="top" wrapText="1" indent="2" readingOrder="1"/>
    </xf>
    <xf numFmtId="0" fontId="29" fillId="0" borderId="10" xfId="11" applyFont="1" applyBorder="1" applyAlignment="1">
      <alignment vertical="top" wrapText="1" indent="2" readingOrder="1"/>
    </xf>
    <xf numFmtId="164" fontId="22" fillId="0" borderId="10" xfId="11" applyNumberFormat="1" applyFont="1" applyBorder="1" applyAlignment="1">
      <alignment horizontal="center" vertical="top" wrapText="1" readingOrder="1"/>
    </xf>
    <xf numFmtId="164" fontId="26" fillId="0" borderId="10" xfId="11" applyNumberFormat="1" applyFont="1" applyBorder="1" applyAlignment="1">
      <alignment horizontal="center" vertical="center" wrapText="1" readingOrder="1"/>
    </xf>
    <xf numFmtId="0" fontId="23" fillId="0" borderId="10" xfId="11" applyFont="1" applyBorder="1" applyAlignment="1">
      <alignment horizontal="left" vertical="top" wrapText="1" readingOrder="1"/>
    </xf>
    <xf numFmtId="0" fontId="30" fillId="0" borderId="10" xfId="11" applyFont="1" applyBorder="1" applyAlignment="1">
      <alignment horizontal="left" vertical="top" wrapText="1" readingOrder="1"/>
    </xf>
    <xf numFmtId="164" fontId="30" fillId="0" borderId="10" xfId="11" applyNumberFormat="1" applyFont="1" applyBorder="1" applyAlignment="1">
      <alignment horizontal="center" vertical="center" wrapText="1" readingOrder="1"/>
    </xf>
    <xf numFmtId="164" fontId="0" fillId="0" borderId="0" xfId="10" applyNumberFormat="1" applyFont="1" applyAlignment="1">
      <alignment horizontal="center" vertical="center"/>
    </xf>
    <xf numFmtId="0" fontId="32" fillId="0" borderId="11" xfId="11" applyFont="1" applyBorder="1" applyAlignment="1">
      <alignment vertical="top" wrapText="1" readingOrder="1"/>
    </xf>
    <xf numFmtId="164" fontId="18" fillId="0" borderId="15" xfId="11" applyNumberFormat="1" applyBorder="1" applyAlignment="1">
      <alignment horizontal="center" vertical="center" wrapText="1"/>
    </xf>
    <xf numFmtId="0" fontId="31" fillId="0" borderId="11" xfId="11" applyFont="1" applyBorder="1" applyAlignment="1">
      <alignment vertical="top" wrapText="1" readingOrder="1"/>
    </xf>
    <xf numFmtId="164" fontId="18" fillId="0" borderId="12" xfId="11" applyNumberFormat="1" applyBorder="1" applyAlignment="1">
      <alignment horizontal="center" vertical="center" wrapText="1"/>
    </xf>
    <xf numFmtId="0" fontId="29" fillId="0" borderId="10" xfId="11" applyFont="1" applyBorder="1" applyAlignment="1">
      <alignment vertical="top" wrapText="1" readingOrder="1"/>
    </xf>
    <xf numFmtId="0" fontId="25" fillId="0" borderId="10" xfId="11" applyFont="1" applyBorder="1" applyAlignment="1">
      <alignment vertical="top" wrapText="1" indent="2" readingOrder="1"/>
    </xf>
    <xf numFmtId="164" fontId="25" fillId="0" borderId="10" xfId="11" applyNumberFormat="1" applyFont="1" applyBorder="1" applyAlignment="1">
      <alignment horizontal="center" vertical="center" wrapText="1" readingOrder="1"/>
    </xf>
    <xf numFmtId="0" fontId="28" fillId="0" borderId="10" xfId="11" applyFont="1" applyBorder="1" applyAlignment="1">
      <alignment vertical="top" wrapText="1" indent="1" readingOrder="1"/>
    </xf>
    <xf numFmtId="164" fontId="28" fillId="0" borderId="10" xfId="11" applyNumberFormat="1" applyFont="1" applyBorder="1" applyAlignment="1">
      <alignment horizontal="center" vertical="center" wrapText="1" readingOrder="1"/>
    </xf>
    <xf numFmtId="0" fontId="26" fillId="0" borderId="10" xfId="11" applyFont="1" applyBorder="1" applyAlignment="1">
      <alignment vertical="top" wrapText="1" indent="2" readingOrder="1"/>
    </xf>
    <xf numFmtId="0" fontId="26" fillId="0" borderId="10" xfId="11" applyFont="1" applyBorder="1" applyAlignment="1">
      <alignment vertical="top" wrapText="1" readingOrder="1"/>
    </xf>
    <xf numFmtId="0" fontId="33" fillId="0" borderId="16" xfId="11" applyFont="1" applyBorder="1" applyAlignment="1">
      <alignment vertical="top" wrapText="1" readingOrder="1"/>
    </xf>
    <xf numFmtId="164" fontId="18" fillId="0" borderId="17" xfId="11" applyNumberFormat="1" applyBorder="1" applyAlignment="1">
      <alignment horizontal="center" vertical="center" wrapText="1"/>
    </xf>
    <xf numFmtId="164" fontId="18" fillId="0" borderId="16" xfId="11" applyNumberFormat="1" applyBorder="1" applyAlignment="1">
      <alignment horizontal="center" vertical="center" wrapText="1"/>
    </xf>
    <xf numFmtId="0" fontId="33" fillId="0" borderId="10" xfId="11" applyFont="1" applyBorder="1" applyAlignment="1">
      <alignment vertical="top" wrapText="1" readingOrder="1"/>
    </xf>
    <xf numFmtId="0" fontId="11" fillId="0" borderId="10" xfId="11" applyFont="1" applyBorder="1" applyAlignment="1">
      <alignment vertical="top" wrapText="1" readingOrder="1"/>
    </xf>
    <xf numFmtId="0" fontId="11" fillId="0" borderId="10" xfId="11" applyFont="1" applyBorder="1" applyAlignment="1">
      <alignment vertical="top" wrapText="1" indent="1" readingOrder="1"/>
    </xf>
    <xf numFmtId="164" fontId="10" fillId="0" borderId="16" xfId="11" applyNumberFormat="1" applyFont="1" applyBorder="1" applyAlignment="1">
      <alignment horizontal="center" vertical="center" wrapText="1"/>
    </xf>
    <xf numFmtId="0" fontId="17" fillId="0" borderId="7" xfId="6" applyFont="1" applyBorder="1" applyAlignment="1" applyProtection="1">
      <alignment horizontal="center" vertical="center" wrapText="1" readingOrder="1"/>
      <protection locked="0"/>
    </xf>
    <xf numFmtId="0" fontId="15" fillId="0" borderId="8" xfId="0" applyFont="1" applyBorder="1" applyAlignment="1">
      <alignment horizontal="center" vertical="center" wrapText="1"/>
    </xf>
    <xf numFmtId="0" fontId="31" fillId="2" borderId="13" xfId="11" applyFont="1" applyFill="1" applyBorder="1" applyAlignment="1">
      <alignment horizontal="center" vertical="top" wrapText="1" readingOrder="1"/>
    </xf>
    <xf numFmtId="0" fontId="31" fillId="2" borderId="14" xfId="11" applyFont="1" applyFill="1" applyBorder="1" applyAlignment="1">
      <alignment horizontal="center" vertical="top" wrapText="1" readingOrder="1"/>
    </xf>
    <xf numFmtId="0" fontId="19" fillId="0" borderId="9" xfId="11" applyFont="1" applyBorder="1" applyAlignment="1">
      <alignment horizontal="center" vertical="center"/>
    </xf>
    <xf numFmtId="0" fontId="6" fillId="0" borderId="1" xfId="6" applyFont="1" applyFill="1" applyBorder="1" applyAlignment="1">
      <alignment horizontal="center" vertical="center" wrapText="1" readingOrder="1"/>
    </xf>
    <xf numFmtId="0" fontId="34" fillId="0" borderId="1" xfId="6" applyFont="1" applyFill="1" applyBorder="1" applyAlignment="1">
      <alignment horizontal="center" vertical="center" wrapText="1" readingOrder="1"/>
    </xf>
    <xf numFmtId="0" fontId="7" fillId="0" borderId="2" xfId="6" applyFont="1" applyFill="1" applyBorder="1" applyAlignment="1">
      <alignment horizontal="center" vertical="center" wrapText="1" readingOrder="1"/>
    </xf>
    <xf numFmtId="0" fontId="7" fillId="0" borderId="2" xfId="6" applyFont="1" applyFill="1" applyBorder="1" applyAlignment="1">
      <alignment vertical="center" wrapText="1" readingOrder="1"/>
    </xf>
    <xf numFmtId="164" fontId="7" fillId="0" borderId="2" xfId="6" applyNumberFormat="1" applyFont="1" applyFill="1" applyBorder="1" applyAlignment="1">
      <alignment horizontal="center" vertical="center" wrapText="1" readingOrder="1"/>
    </xf>
    <xf numFmtId="164" fontId="8" fillId="0" borderId="3" xfId="6" applyNumberFormat="1" applyFont="1" applyFill="1" applyBorder="1" applyAlignment="1">
      <alignment horizontal="center" vertical="center" wrapText="1" readingOrder="1"/>
    </xf>
    <xf numFmtId="164" fontId="9" fillId="0" borderId="3" xfId="6" applyNumberFormat="1" applyFont="1" applyFill="1" applyBorder="1" applyAlignment="1">
      <alignment horizontal="center" vertical="center" wrapText="1" readingOrder="1"/>
    </xf>
    <xf numFmtId="164" fontId="8" fillId="0" borderId="3" xfId="6" applyNumberFormat="1" applyFont="1" applyFill="1" applyBorder="1" applyAlignment="1">
      <alignment horizontal="left" vertical="center" wrapText="1" readingOrder="1"/>
    </xf>
    <xf numFmtId="0" fontId="9" fillId="0" borderId="3" xfId="6" applyFont="1" applyFill="1" applyBorder="1" applyAlignment="1">
      <alignment vertical="center" wrapText="1" readingOrder="1"/>
    </xf>
    <xf numFmtId="0" fontId="2" fillId="0" borderId="0" xfId="6" applyFont="1" applyFill="1" applyBorder="1" applyAlignment="1">
      <alignment wrapText="1" readingOrder="1"/>
    </xf>
    <xf numFmtId="0" fontId="35" fillId="0" borderId="18" xfId="6" applyFont="1" applyBorder="1" applyAlignment="1">
      <alignment horizontal="center" vertical="center" wrapText="1"/>
    </xf>
    <xf numFmtId="164" fontId="35" fillId="0" borderId="19" xfId="6" applyNumberFormat="1" applyFont="1" applyBorder="1" applyAlignment="1">
      <alignment horizontal="center" vertical="center" wrapText="1"/>
    </xf>
    <xf numFmtId="0" fontId="35" fillId="0" borderId="20" xfId="6" applyFont="1" applyBorder="1" applyAlignment="1">
      <alignment vertical="center" wrapText="1"/>
    </xf>
    <xf numFmtId="164" fontId="35" fillId="0" borderId="21" xfId="6" applyNumberFormat="1" applyFont="1" applyBorder="1" applyAlignment="1">
      <alignment horizontal="center" vertical="center" wrapText="1"/>
    </xf>
    <xf numFmtId="164" fontId="36" fillId="0" borderId="21" xfId="6" applyNumberFormat="1" applyFont="1" applyBorder="1" applyAlignment="1">
      <alignment horizontal="center" vertical="center" wrapText="1"/>
    </xf>
    <xf numFmtId="164" fontId="38" fillId="0" borderId="21" xfId="6" applyNumberFormat="1" applyFont="1" applyBorder="1" applyAlignment="1">
      <alignment horizontal="center" vertical="center" wrapText="1"/>
    </xf>
    <xf numFmtId="0" fontId="36" fillId="0" borderId="22" xfId="6" applyFont="1" applyBorder="1" applyAlignment="1">
      <alignment horizontal="center" vertical="center" wrapText="1"/>
    </xf>
    <xf numFmtId="0" fontId="36" fillId="0" borderId="23" xfId="6" applyFont="1" applyBorder="1" applyAlignment="1">
      <alignment horizontal="center" vertical="center" wrapText="1"/>
    </xf>
    <xf numFmtId="0" fontId="36" fillId="0" borderId="19" xfId="6" applyFont="1" applyBorder="1" applyAlignment="1">
      <alignment horizontal="center" vertical="center" wrapText="1"/>
    </xf>
    <xf numFmtId="0" fontId="35" fillId="0" borderId="22" xfId="6" applyFont="1" applyBorder="1" applyAlignment="1">
      <alignment horizontal="center" vertical="center" wrapText="1"/>
    </xf>
    <xf numFmtId="0" fontId="35" fillId="0" borderId="23" xfId="6" applyFont="1" applyBorder="1" applyAlignment="1">
      <alignment horizontal="center" vertical="center" wrapText="1"/>
    </xf>
    <xf numFmtId="0" fontId="35" fillId="0" borderId="19" xfId="6" applyFont="1" applyBorder="1" applyAlignment="1">
      <alignment horizontal="center" vertical="center" wrapText="1"/>
    </xf>
    <xf numFmtId="0" fontId="35" fillId="0" borderId="19" xfId="6" applyFont="1" applyBorder="1" applyAlignment="1">
      <alignment horizontal="center" vertical="center" wrapText="1"/>
    </xf>
    <xf numFmtId="0" fontId="36" fillId="0" borderId="20" xfId="6" applyFont="1" applyBorder="1" applyAlignment="1">
      <alignment horizontal="left" vertical="center" wrapText="1"/>
    </xf>
    <xf numFmtId="0" fontId="37" fillId="0" borderId="20" xfId="6" applyFont="1" applyBorder="1" applyAlignment="1">
      <alignment horizontal="left" vertical="center" wrapText="1"/>
    </xf>
    <xf numFmtId="0" fontId="38" fillId="0" borderId="20" xfId="6" applyFont="1" applyBorder="1" applyAlignment="1">
      <alignment horizontal="left" vertical="center" wrapText="1"/>
    </xf>
    <xf numFmtId="0" fontId="2" fillId="0" borderId="0" xfId="6" applyFont="1" applyAlignment="1">
      <alignment wrapText="1"/>
    </xf>
  </cellXfs>
  <cellStyles count="12">
    <cellStyle name="Comma" xfId="4"/>
    <cellStyle name="Comma [0]" xfId="5"/>
    <cellStyle name="Comma 2" xfId="10"/>
    <cellStyle name="Currency" xfId="2"/>
    <cellStyle name="Currency [0]" xfId="3"/>
    <cellStyle name="Normal" xfId="0" builtinId="0"/>
    <cellStyle name="Normal 2" xfId="6"/>
    <cellStyle name="Normal 3" xfId="9"/>
    <cellStyle name="Normal 4" xfId="11"/>
    <cellStyle name="Percent" xfId="1"/>
    <cellStyle name="Percent 2" xfId="7"/>
    <cellStyle name="Percent 2 2" xfId="8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ADF1CC"/>
      <color rgb="FF99CCFF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9" Type="http://schemas.openxmlformats.org/officeDocument/2006/relationships/externalLink" Target="externalLinks/externalLink31.xml"/><Relationship Id="rId21" Type="http://schemas.openxmlformats.org/officeDocument/2006/relationships/externalLink" Target="externalLinks/externalLink13.xml"/><Relationship Id="rId34" Type="http://schemas.openxmlformats.org/officeDocument/2006/relationships/externalLink" Target="externalLinks/externalLink26.xml"/><Relationship Id="rId42" Type="http://schemas.openxmlformats.org/officeDocument/2006/relationships/externalLink" Target="externalLinks/externalLink34.xml"/><Relationship Id="rId47" Type="http://schemas.openxmlformats.org/officeDocument/2006/relationships/externalLink" Target="externalLinks/externalLink39.xml"/><Relationship Id="rId50" Type="http://schemas.openxmlformats.org/officeDocument/2006/relationships/externalLink" Target="externalLinks/externalLink42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9" Type="http://schemas.openxmlformats.org/officeDocument/2006/relationships/externalLink" Target="externalLinks/externalLink21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externalLink" Target="externalLinks/externalLink24.xml"/><Relationship Id="rId37" Type="http://schemas.openxmlformats.org/officeDocument/2006/relationships/externalLink" Target="externalLinks/externalLink29.xml"/><Relationship Id="rId40" Type="http://schemas.openxmlformats.org/officeDocument/2006/relationships/externalLink" Target="externalLinks/externalLink32.xml"/><Relationship Id="rId45" Type="http://schemas.openxmlformats.org/officeDocument/2006/relationships/externalLink" Target="externalLinks/externalLink37.xml"/><Relationship Id="rId53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externalLink" Target="externalLinks/externalLink23.xml"/><Relationship Id="rId44" Type="http://schemas.openxmlformats.org/officeDocument/2006/relationships/externalLink" Target="externalLinks/externalLink36.xml"/><Relationship Id="rId5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externalLink" Target="externalLinks/externalLink22.xml"/><Relationship Id="rId35" Type="http://schemas.openxmlformats.org/officeDocument/2006/relationships/externalLink" Target="externalLinks/externalLink27.xml"/><Relationship Id="rId43" Type="http://schemas.openxmlformats.org/officeDocument/2006/relationships/externalLink" Target="externalLinks/externalLink35.xml"/><Relationship Id="rId48" Type="http://schemas.openxmlformats.org/officeDocument/2006/relationships/externalLink" Target="externalLinks/externalLink40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3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33" Type="http://schemas.openxmlformats.org/officeDocument/2006/relationships/externalLink" Target="externalLinks/externalLink25.xml"/><Relationship Id="rId38" Type="http://schemas.openxmlformats.org/officeDocument/2006/relationships/externalLink" Target="externalLinks/externalLink30.xml"/><Relationship Id="rId46" Type="http://schemas.openxmlformats.org/officeDocument/2006/relationships/externalLink" Target="externalLinks/externalLink38.xml"/><Relationship Id="rId20" Type="http://schemas.openxmlformats.org/officeDocument/2006/relationships/externalLink" Target="externalLinks/externalLink12.xml"/><Relationship Id="rId41" Type="http://schemas.openxmlformats.org/officeDocument/2006/relationships/externalLink" Target="externalLinks/externalLink33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36" Type="http://schemas.openxmlformats.org/officeDocument/2006/relationships/externalLink" Target="externalLinks/externalLink28.xml"/><Relationship Id="rId49" Type="http://schemas.openxmlformats.org/officeDocument/2006/relationships/externalLink" Target="externalLinks/externalLink4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Martin/AppData/Local/Microsoft/Windows/Temporary%20Internet%20Files/Content.Outlook/SPBBMSQF/DATA/KEN/current/External/KenBOP(current)base%20May%20mission%20rev.2%2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3\users3\users3\My%20Documents\moldova\Oct2000mission\data\eff9911b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uca/My%20Local%20Documents/0%20GEO/14%20Article%20IV/scenarios/normative%20Feb%206/DATA/PA/CHL/SECTORS/BOP/Bop0209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3\users3\users3\Documents%20and%20Settings\LABREGO\My%20Local%20Documents\Ecuador\ecubopLatest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3\users3\users3\USERS\Irina%20Dolinskaya\FPmode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3\users3\users3\DATA\US\MDA\WEO\Templates\wrs92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Martin/AppData/Local/Microsoft/Windows/Temporary%20Internet%20Files/Content.Outlook/SPBBMSQF/WIN/TEMP/MFLOW9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3\users3\users3\WIN\TEMP\MFLOW9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~1\bud67\LOCALS~1\Temp\Rar$DI01.562\WIN\TEMP\MFLOW96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DD\GEO\BOP\GeoBop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3\users3\Users\dsimard\AppData\Local\Microsoft\Windows\Temporary%20Internet%20Files\Content.Outlook\VUMFOKLA\BOP\Documents%20and%20Settings\llipscomb\Desktop\Georgia%20Backup%20files\WIN\TEMP\MFLOW9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llipscomb\Desktop\Georgia%20Backup%20files\Documents%20and%20Settings\LABREGO\My%20Local%20Documents\Ecuador\ecubopLatest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g-file01\Users\ggrigolava\AppData\Local\Microsoft\Windows\Temporary%20Internet%20Files\Content.Outlook\WNWVM2ZI\Copy%20of%20CD_Issue_CalendarUPD%202%20(2)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Budget_2012/City%20Hall/Fund/Fund_201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ela/ZEDAMXEDVELOBA/STATISTIKA/Consolidate%20Report/2010/Consolidate_Report_09-2010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3\users3\Users\dsimard\AppData\Local\Microsoft\Windows\Temporary%20Internet%20Files\Content.Outlook\VUMFOKLA\BOP\GEOMon%20(SBA)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3\users3\users3\Users\aluca\AppData\Local\Microsoft\Windows\Temporary%20Internet%20Files\Content.Outlook\FCXU550O\IMF%20projections%20fifth%20review%20Feb%202%2010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uca/My%20Local%20Documents/0%20GEO/14%20Article%20IV/scenarios/normative%20Feb%206/DATA/SV/VULNERABILITIES/VULNERABILITIES%202005-09/working-files/Master%20Cross%20Country%20MS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uca/My%20Local%20Documents/0%20GEO/14%20Article%20IV/scenarios/normative%20Feb%206/Users/leyraud/Desktop/Eyraud%20business%20files/Georgia/REVIEWS/5%20review%20February%202010/GEO%20vulnerability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uca/My%20Local%20Documents/0%20GEO/14%20Article%20IV/scenarios/normative%20Feb%206/Colombia/WEO/GEEColombiaOct2001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3\users3\users3\Documents%20and%20Settings\BCLEMENTS\Local%20Settings\Temporary%20Internet%20Files\OLK5\External%20DSA%20Template_country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9.%20Supervision/_Analysis/Analysis-MF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cro331-08-w\net\USERS\Irina%20Dolinskaya\FPmodel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wrs\eu2\system2000\WRSTAB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3\users3\users3\DATA\DD\FSU\FSU_DATABASE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uca/My%20Local%20Documents/0%20GEO/14%20Article%20IV/scenarios/normative%20Feb%206/WINDOWS/TEMP/CRI-BOP-01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uca/My%20Local%20Documents/0%20GEO/14%20Article%20IV/scenarios/normative%20Feb%206/DATA/CA/CRI/EXTERNAL/Output/CRI-BOP-01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aCikosgan/REPORT_2005_Ikv/07_2005_report/CPI_By_import_and_Domestic_goods_achiko+regulirebadi%20fasebi%20(es%20aris%20bolo%20varianti)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uca/My%20Local%20Documents/0%20GEO/14%20Article%20IV/scenarios/normative%20Feb%206/DATA/CA/CRI/Dbase/Dinput/CRI-INPUT-ABOP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uca/My%20Local%20Documents/0%20GEO/14%20Article%20IV/scenarios/normative%20Feb%206/DATA/CA/CRI/EXTERNAL/Output/Other-2002/CRI-INPUT-ABOP-4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3\users3\users3\WIN\Temporary%20Internet%20Files\OLKA1E5\wrs9151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ATA\DH\GEO\BOP\Data\FLOW2004a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3\users3\users3\DATA\S1\ECU\SECTORS\External\PERUMF97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cro331-08-w\net\DATA\US\MDA\WEO\Templates\wrs92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uca/My%20Local%20Documents/0%20GEO/14%20Article%20IV/scenarios/normative%20Feb%206/CPLAZO/IMAE/PR/INF1-ALEX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3\users3\users3\DATA\S1\ECU\SECTORS\External\ecuredtab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na-ts\net\Documents%20and%20Settings\inga\Desktop\ea_sabazo_det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na-ts\PRICE\Documents%20and%20Settings\cicino\Local%20Settings\Temporary%20Internet%20Files\Content.IE5\67NC4HI1\CPICalc04_mush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S1\ECU\SECTORS\External\PERUMF9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KEN\current\External\KenBOP(current)base%20May%20mission%20rev.2%2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Martin/AppData/Local/Microsoft/Windows/Temporary%20Internet%20Files/Content.Outlook/SPBBMSQF/Documents%20and%20Settings/LABREGO/My%20Local%20Documents/Ecuador/ecubopLates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Martin/AppData/Local/Microsoft/Windows/Temporary%20Internet%20Files/Content.Outlook/SPBBMSQF/USERS/Irina%20Dolinskaya/FPmode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Martin/AppData/Local/Microsoft/Windows/Temporary%20Internet%20Files/Content.Outlook/SPBBMSQF/DATA/US/MDA/WEO/Templates/wrs92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  <sheetName val="in_o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87">
          <cell r="I87">
            <v>2948.3534720937819</v>
          </cell>
          <cell r="J87">
            <v>3035.6234321400398</v>
          </cell>
          <cell r="K87">
            <v>2975.4851809060306</v>
          </cell>
          <cell r="L87">
            <v>2842.4999999999995</v>
          </cell>
          <cell r="M87">
            <v>2686.6</v>
          </cell>
          <cell r="N87">
            <v>2742.76</v>
          </cell>
          <cell r="O87">
            <v>2968.3</v>
          </cell>
          <cell r="P87">
            <v>3280.75</v>
          </cell>
          <cell r="Q87">
            <v>3493.6381402405464</v>
          </cell>
          <cell r="R87">
            <v>3766.1175633561566</v>
          </cell>
          <cell r="S87">
            <v>3997.5525546669683</v>
          </cell>
          <cell r="T87">
            <v>4340.9711679215779</v>
          </cell>
          <cell r="U87">
            <v>4796.4756673634238</v>
          </cell>
          <cell r="V87">
            <v>5281.4601257114955</v>
          </cell>
          <cell r="W87">
            <v>5727.8593794674289</v>
          </cell>
          <cell r="X87">
            <v>6135.9693201964728</v>
          </cell>
          <cell r="Y87">
            <v>6574.2910509682461</v>
          </cell>
          <cell r="Z87">
            <v>7047.464502227821</v>
          </cell>
          <cell r="AA87">
            <v>7558.4039469664458</v>
          </cell>
          <cell r="AB87">
            <v>8115.2960305978322</v>
          </cell>
          <cell r="AC87">
            <v>8717.4088695618993</v>
          </cell>
          <cell r="AD87">
            <v>9368.5837619655049</v>
          </cell>
          <cell r="AE87">
            <v>10072.996048207535</v>
          </cell>
          <cell r="AF87">
            <v>10835.184579013356</v>
          </cell>
          <cell r="AG87">
            <v>11660.083809198853</v>
          </cell>
          <cell r="AH87">
            <v>12553.058752923744</v>
          </cell>
          <cell r="AI87">
            <v>13519.943057493711</v>
          </cell>
        </row>
        <row r="88">
          <cell r="I88">
            <v>-5.7008965887577849</v>
          </cell>
          <cell r="J88">
            <v>-2.262789025169555</v>
          </cell>
          <cell r="K88">
            <v>-4.3665903895284961</v>
          </cell>
          <cell r="L88">
            <v>-4.9088658304071213</v>
          </cell>
          <cell r="M88">
            <v>-2.2073311801851254</v>
          </cell>
          <cell r="N88">
            <v>-3.5942403334183597</v>
          </cell>
          <cell r="O88">
            <v>-4.2680477584313845</v>
          </cell>
          <cell r="P88">
            <v>0.39067187697440986</v>
          </cell>
          <cell r="Q88">
            <v>-2.5220995475796579</v>
          </cell>
          <cell r="R88">
            <v>-4.3170827584920195</v>
          </cell>
          <cell r="S88">
            <v>-6.2263885883577421</v>
          </cell>
          <cell r="T88">
            <v>-6.2255626662661223</v>
          </cell>
          <cell r="U88">
            <v>-5.9837800024204881</v>
          </cell>
          <cell r="V88">
            <v>-6.3148545225364892</v>
          </cell>
          <cell r="W88">
            <v>-5.6640620729483109</v>
          </cell>
          <cell r="X88">
            <v>-5.770379695348117</v>
          </cell>
          <cell r="Y88">
            <v>-5.8656788180317383</v>
          </cell>
          <cell r="Z88">
            <v>-5.9458120013883509</v>
          </cell>
          <cell r="AA88">
            <v>-6.0153445427542485</v>
          </cell>
          <cell r="AB88">
            <v>-6.0720663147381408</v>
          </cell>
          <cell r="AC88">
            <v>-6.1055027621634093</v>
          </cell>
          <cell r="AD88">
            <v>-6.0414700878857461</v>
          </cell>
          <cell r="AE88">
            <v>-5.9757445020741251</v>
          </cell>
          <cell r="AF88">
            <v>-5.9073314642238799</v>
          </cell>
          <cell r="AG88">
            <v>-5.8340944105542958</v>
          </cell>
          <cell r="AH88">
            <v>-5.7550306371400639</v>
          </cell>
          <cell r="AI88">
            <v>-5.670640930790757</v>
          </cell>
        </row>
        <row r="89">
          <cell r="I89">
            <v>-5.7494286526163032</v>
          </cell>
          <cell r="J89">
            <v>-2.1218026342702117</v>
          </cell>
          <cell r="K89">
            <v>-4.1884249660810804</v>
          </cell>
          <cell r="L89">
            <v>-4.9131650698546592</v>
          </cell>
          <cell r="M89">
            <v>-2.2225089968639038</v>
          </cell>
          <cell r="N89">
            <v>-2.721632742473318</v>
          </cell>
          <cell r="O89">
            <v>-3.4907537552819932</v>
          </cell>
          <cell r="P89">
            <v>0.39067187697440986</v>
          </cell>
          <cell r="Q89">
            <v>-2.5220995475796579</v>
          </cell>
          <cell r="R89">
            <v>-4.3170827584920195</v>
          </cell>
          <cell r="S89">
            <v>-6.2263885883577421</v>
          </cell>
          <cell r="T89">
            <v>-6.2255626662661223</v>
          </cell>
          <cell r="U89">
            <v>-5.9837800024204881</v>
          </cell>
          <cell r="V89">
            <v>-6.3148545225364892</v>
          </cell>
          <cell r="W89">
            <v>-5.6640620729483109</v>
          </cell>
          <cell r="X89">
            <v>-5.770379695348117</v>
          </cell>
          <cell r="Y89">
            <v>-5.8656788180317383</v>
          </cell>
          <cell r="Z89">
            <v>-5.9458120013883509</v>
          </cell>
          <cell r="AA89">
            <v>-6.0153445427542485</v>
          </cell>
          <cell r="AB89">
            <v>-6.0720663147381408</v>
          </cell>
          <cell r="AC89">
            <v>-6.1055027621634093</v>
          </cell>
          <cell r="AD89">
            <v>-6.0414700878857461</v>
          </cell>
          <cell r="AE89">
            <v>-5.9757445020741251</v>
          </cell>
          <cell r="AF89">
            <v>-5.9073314642238799</v>
          </cell>
          <cell r="AG89">
            <v>-5.8340944105542958</v>
          </cell>
          <cell r="AH89">
            <v>-5.7550306371400639</v>
          </cell>
          <cell r="AI89">
            <v>-5.670640930790757</v>
          </cell>
        </row>
        <row r="90">
          <cell r="I90">
            <v>8860.1218619826504</v>
          </cell>
          <cell r="J90">
            <v>9257.4502319880976</v>
          </cell>
          <cell r="K90">
            <v>10745.432413793103</v>
          </cell>
          <cell r="L90">
            <v>11179.771844660194</v>
          </cell>
          <cell r="M90">
            <v>10541.700653409089</v>
          </cell>
          <cell r="N90">
            <v>10437.613624442696</v>
          </cell>
          <cell r="O90">
            <v>11396.111481670061</v>
          </cell>
          <cell r="P90">
            <v>11761.719316283372</v>
          </cell>
          <cell r="Q90">
            <v>13951.734205270477</v>
          </cell>
          <cell r="R90">
            <v>14970.312261041583</v>
          </cell>
          <cell r="S90">
            <v>16623.883753290145</v>
          </cell>
          <cell r="T90">
            <v>18595.175933470895</v>
          </cell>
          <cell r="U90">
            <v>20520.743227875995</v>
          </cell>
          <cell r="V90">
            <v>23171.776851544284</v>
          </cell>
          <cell r="W90">
            <v>28613.268595985974</v>
          </cell>
          <cell r="X90">
            <v>31156.193591397565</v>
          </cell>
          <cell r="Y90">
            <v>33932.670319593228</v>
          </cell>
          <cell r="Z90">
            <v>36969.180243954092</v>
          </cell>
          <cell r="AA90">
            <v>40295.869642819904</v>
          </cell>
          <cell r="AB90">
            <v>43941.460541134453</v>
          </cell>
          <cell r="AC90">
            <v>47949.007501957436</v>
          </cell>
          <cell r="AD90">
            <v>52354.484654090331</v>
          </cell>
          <cell r="AE90">
            <v>57164.729911948285</v>
          </cell>
          <cell r="AF90">
            <v>62416.932713531918</v>
          </cell>
          <cell r="AG90">
            <v>68151.699402174127</v>
          </cell>
          <cell r="AH90">
            <v>74413.367166268086</v>
          </cell>
          <cell r="AI90">
            <v>81250.346823269065</v>
          </cell>
        </row>
        <row r="91">
          <cell r="I91">
            <v>1.5169463703024839</v>
          </cell>
          <cell r="J91">
            <v>1.4517604564649236</v>
          </cell>
          <cell r="K91">
            <v>1.3760205607320266</v>
          </cell>
          <cell r="L91">
            <v>1.3564401943863649</v>
          </cell>
          <cell r="M91">
            <v>1.3673157631540001</v>
          </cell>
          <cell r="N91">
            <v>1.3187915192507518</v>
          </cell>
          <cell r="O91">
            <v>1.2729651305092398</v>
          </cell>
          <cell r="P91">
            <v>1.2623931802690482</v>
          </cell>
          <cell r="Q91">
            <v>1.2644153200239485</v>
          </cell>
          <cell r="R91">
            <v>1.2662699333611811</v>
          </cell>
          <cell r="S91">
            <v>1.2686955202842984</v>
          </cell>
          <cell r="T91">
            <v>1.270951522213567</v>
          </cell>
          <cell r="U91">
            <v>1.2732543111406767</v>
          </cell>
          <cell r="V91">
            <v>1.2732543111406767</v>
          </cell>
          <cell r="W91">
            <v>1.2732543111406767</v>
          </cell>
          <cell r="X91">
            <v>1.2732543111406767</v>
          </cell>
          <cell r="Y91">
            <v>1.2732543111406767</v>
          </cell>
          <cell r="Z91">
            <v>1.2732543111406767</v>
          </cell>
          <cell r="AA91">
            <v>1.2732543111406767</v>
          </cell>
          <cell r="AB91">
            <v>1.2732543111406767</v>
          </cell>
          <cell r="AC91">
            <v>1.2732543111406767</v>
          </cell>
          <cell r="AD91">
            <v>1.2732543111406767</v>
          </cell>
          <cell r="AE91">
            <v>1.2732543111406767</v>
          </cell>
          <cell r="AF91">
            <v>1.2732543111406767</v>
          </cell>
          <cell r="AG91">
            <v>1.2732543111406767</v>
          </cell>
          <cell r="AH91">
            <v>1.2732543111406767</v>
          </cell>
          <cell r="AI91">
            <v>1.2732543111406767</v>
          </cell>
          <cell r="AJ91">
            <v>1.2732543111406767</v>
          </cell>
        </row>
        <row r="92">
          <cell r="I92">
            <v>2623.2951947879574</v>
          </cell>
          <cell r="J92">
            <v>2565.1806821232158</v>
          </cell>
          <cell r="K92">
            <v>2746.8790348026741</v>
          </cell>
          <cell r="L92">
            <v>3213.8732025940108</v>
          </cell>
          <cell r="M92">
            <v>2623.2918784033122</v>
          </cell>
          <cell r="N92">
            <v>2397.3497462079349</v>
          </cell>
          <cell r="O92">
            <v>2463.3948034137657</v>
          </cell>
          <cell r="P92">
            <v>2542.42495692906</v>
          </cell>
          <cell r="Q92">
            <v>3015.8207556281977</v>
          </cell>
          <cell r="R92">
            <v>3235.9976022213241</v>
          </cell>
          <cell r="S92">
            <v>3593.4352622187776</v>
          </cell>
          <cell r="T92">
            <v>4019.5517424303075</v>
          </cell>
          <cell r="U92">
            <v>4435.7842858106133</v>
          </cell>
          <cell r="V92">
            <v>5008.8343531711862</v>
          </cell>
          <cell r="W92">
            <v>6185.0726259923094</v>
          </cell>
          <cell r="X92">
            <v>6734.7538246400682</v>
          </cell>
          <cell r="Y92">
            <v>7334.9197983616714</v>
          </cell>
          <cell r="Z92">
            <v>7991.2948066455228</v>
          </cell>
          <cell r="AA92">
            <v>8710.3952990300331</v>
          </cell>
          <cell r="AB92">
            <v>9498.4298570216069</v>
          </cell>
          <cell r="AC92">
            <v>10364.705197834721</v>
          </cell>
          <cell r="AD92">
            <v>11316.997524965578</v>
          </cell>
          <cell r="AE92">
            <v>12356.784928801722</v>
          </cell>
          <cell r="AF92">
            <v>13492.106315285762</v>
          </cell>
          <cell r="AG92">
            <v>14731.739192018671</v>
          </cell>
          <cell r="AH92">
            <v>16085.267529783938</v>
          </cell>
          <cell r="AI92">
            <v>17563.155859078666</v>
          </cell>
        </row>
        <row r="93">
          <cell r="I93">
            <v>29.607890677487099</v>
          </cell>
          <cell r="J93">
            <v>27.709365082617644</v>
          </cell>
          <cell r="K93">
            <v>25.56322471747821</v>
          </cell>
          <cell r="L93">
            <v>28.747216376594093</v>
          </cell>
          <cell r="M93">
            <v>24.884902015833315</v>
          </cell>
          <cell r="N93">
            <v>22.968370285271394</v>
          </cell>
          <cell r="O93">
            <v>21.616099556203743</v>
          </cell>
          <cell r="P93">
            <v>21.616099556203743</v>
          </cell>
          <cell r="Q93">
            <v>21.616099556203743</v>
          </cell>
          <cell r="R93">
            <v>21.616099556203743</v>
          </cell>
          <cell r="S93">
            <v>21.616099556203743</v>
          </cell>
          <cell r="T93">
            <v>21.616099556203743</v>
          </cell>
          <cell r="U93">
            <v>21.616099556203743</v>
          </cell>
          <cell r="V93">
            <v>21.616099556203743</v>
          </cell>
          <cell r="W93">
            <v>21.616099556203743</v>
          </cell>
          <cell r="X93">
            <v>21.616099556203743</v>
          </cell>
          <cell r="Y93">
            <v>21.616099556203743</v>
          </cell>
          <cell r="Z93">
            <v>21.616099556203743</v>
          </cell>
          <cell r="AA93">
            <v>21.616099556203743</v>
          </cell>
          <cell r="AB93">
            <v>21.616099556203743</v>
          </cell>
          <cell r="AC93">
            <v>21.616099556203743</v>
          </cell>
          <cell r="AD93">
            <v>21.616099556203743</v>
          </cell>
          <cell r="AE93">
            <v>21.616099556203743</v>
          </cell>
          <cell r="AF93">
            <v>21.616099556203743</v>
          </cell>
          <cell r="AG93">
            <v>21.616099556203743</v>
          </cell>
          <cell r="AH93">
            <v>21.616099556203743</v>
          </cell>
          <cell r="AI93">
            <v>21.616099556203743</v>
          </cell>
        </row>
        <row r="96">
          <cell r="I96">
            <v>4.8</v>
          </cell>
          <cell r="J96">
            <v>4.5999999999999996</v>
          </cell>
          <cell r="K96">
            <v>2.2999999999999998</v>
          </cell>
          <cell r="L96">
            <v>1.8</v>
          </cell>
          <cell r="M96">
            <v>1.4168819014069856</v>
          </cell>
          <cell r="N96">
            <v>-0.23683360414266108</v>
          </cell>
          <cell r="O96">
            <v>1.1997382459579597</v>
          </cell>
          <cell r="P96">
            <v>1.2140256033834618</v>
          </cell>
          <cell r="Q96">
            <v>1.8361849472174008</v>
          </cell>
          <cell r="R96">
            <v>2.7</v>
          </cell>
          <cell r="S96">
            <v>3.5</v>
          </cell>
          <cell r="T96">
            <v>4</v>
          </cell>
          <cell r="U96">
            <v>4</v>
          </cell>
          <cell r="V96">
            <v>4</v>
          </cell>
          <cell r="W96">
            <v>6.0370069569610996</v>
          </cell>
          <cell r="X96">
            <v>6.0592976880875726</v>
          </cell>
          <cell r="Y96">
            <v>6.0750564946457919</v>
          </cell>
          <cell r="Z96">
            <v>6.0975518054972921</v>
          </cell>
          <cell r="AA96">
            <v>6.1199045148971454</v>
          </cell>
          <cell r="AB96">
            <v>6.1199045148971454</v>
          </cell>
          <cell r="AC96">
            <v>6.1199045148971454</v>
          </cell>
          <cell r="AD96">
            <v>6.1199045148971454</v>
          </cell>
          <cell r="AE96">
            <v>6.1199045148971454</v>
          </cell>
          <cell r="AF96">
            <v>6.1199045148971454</v>
          </cell>
          <cell r="AG96">
            <v>6.1199045148971454</v>
          </cell>
          <cell r="AH96">
            <v>6.1199045148971454</v>
          </cell>
          <cell r="AI96">
            <v>6.1199045148971454</v>
          </cell>
        </row>
        <row r="97">
          <cell r="I97">
            <v>16.120635221711165</v>
          </cell>
          <cell r="J97">
            <v>13.641140324671031</v>
          </cell>
          <cell r="K97">
            <v>17.871910667804158</v>
          </cell>
          <cell r="L97">
            <v>10.858634594188743</v>
          </cell>
          <cell r="M97">
            <v>7.4142556069901389</v>
          </cell>
          <cell r="N97">
            <v>7.2542915148650522</v>
          </cell>
          <cell r="O97">
            <v>12.476073432770907</v>
          </cell>
          <cell r="P97">
            <v>3.2607305629411831</v>
          </cell>
          <cell r="Q97">
            <v>8.6594076555257296</v>
          </cell>
          <cell r="R97">
            <v>5.8104393347695016</v>
          </cell>
          <cell r="S97">
            <v>9.4816478087076597</v>
          </cell>
          <cell r="T97">
            <v>10.260218580781522</v>
          </cell>
          <cell r="U97">
            <v>10.658653588716716</v>
          </cell>
          <cell r="V97">
            <v>10.73572963073255</v>
          </cell>
          <cell r="W97">
            <v>10.65968842028855</v>
          </cell>
          <cell r="X97">
            <v>10.673909086624045</v>
          </cell>
          <cell r="Y97">
            <v>10.701879402305892</v>
          </cell>
          <cell r="Z97">
            <v>10.738637362140269</v>
          </cell>
          <cell r="AA97">
            <v>10.729239119755519</v>
          </cell>
          <cell r="AB97">
            <v>10.755457517750845</v>
          </cell>
          <cell r="AC97">
            <v>10.792084446898432</v>
          </cell>
          <cell r="AD97">
            <v>10.792084446898432</v>
          </cell>
          <cell r="AE97">
            <v>10.7920844468984</v>
          </cell>
          <cell r="AF97">
            <v>10.7920844468984</v>
          </cell>
          <cell r="AG97">
            <v>10.7920844468984</v>
          </cell>
          <cell r="AH97">
            <v>10.7920844468984</v>
          </cell>
          <cell r="AI97">
            <v>10.7920844468984</v>
          </cell>
        </row>
        <row r="98">
          <cell r="I98">
            <v>1.5543281604567083</v>
          </cell>
          <cell r="J98">
            <v>8.8640874133584457</v>
          </cell>
          <cell r="K98">
            <v>11.922445604379028</v>
          </cell>
          <cell r="L98">
            <v>6.7156312147644615</v>
          </cell>
          <cell r="M98">
            <v>5.7525258552448388</v>
          </cell>
          <cell r="N98">
            <v>9.9551211797630934</v>
          </cell>
          <cell r="O98">
            <v>5.7572027569828599</v>
          </cell>
          <cell r="P98">
            <v>1.9627922863293401</v>
          </cell>
          <cell r="Q98">
            <v>7.165086104010876</v>
          </cell>
          <cell r="R98">
            <v>1.3927673841600985</v>
          </cell>
          <cell r="S98">
            <v>3.5360460753407263</v>
          </cell>
          <cell r="T98">
            <v>3.499999999999992</v>
          </cell>
          <cell r="U98">
            <v>3.499999999999992</v>
          </cell>
          <cell r="V98">
            <v>3.499999999999992</v>
          </cell>
          <cell r="W98">
            <v>3.499999999999992</v>
          </cell>
          <cell r="X98">
            <v>3.499999999999992</v>
          </cell>
          <cell r="Y98">
            <v>3.499999999999992</v>
          </cell>
          <cell r="Z98">
            <v>3.499999999999992</v>
          </cell>
          <cell r="AA98">
            <v>3.499999999999992</v>
          </cell>
          <cell r="AB98">
            <v>3.499999999999992</v>
          </cell>
          <cell r="AC98">
            <v>3.499999999999992</v>
          </cell>
          <cell r="AD98">
            <v>3.499999999999992</v>
          </cell>
          <cell r="AE98">
            <v>3.499999999999992</v>
          </cell>
          <cell r="AF98">
            <v>3.499999999999992</v>
          </cell>
          <cell r="AG98">
            <v>3.499999999999992</v>
          </cell>
          <cell r="AH98">
            <v>3.499999999999992</v>
          </cell>
          <cell r="AI98">
            <v>3.499999999999992</v>
          </cell>
        </row>
        <row r="99">
          <cell r="I99">
            <v>-3.1990492332164706</v>
          </cell>
          <cell r="J99">
            <v>2.5526002919110482</v>
          </cell>
          <cell r="K99">
            <v>1.9959283876567184</v>
          </cell>
          <cell r="L99">
            <v>-5.0164081398214506</v>
          </cell>
          <cell r="M99">
            <v>-1.2756022630734662</v>
          </cell>
          <cell r="N99">
            <v>-0.63360627126952807</v>
          </cell>
          <cell r="O99">
            <v>-2.6029107513684835</v>
          </cell>
          <cell r="P99">
            <v>-4.6413824098490153</v>
          </cell>
          <cell r="Q99">
            <v>1.2205857528014121</v>
          </cell>
          <cell r="R99">
            <v>1.9614716859489505</v>
          </cell>
          <cell r="S99">
            <v>2.1338908731291184</v>
          </cell>
          <cell r="T99">
            <v>1.2136926200879969</v>
          </cell>
          <cell r="U99">
            <v>0.22568345998415396</v>
          </cell>
          <cell r="V99">
            <v>7.5328154469929132E-3</v>
          </cell>
          <cell r="W99">
            <v>1.358536780145414E-2</v>
          </cell>
          <cell r="X99">
            <v>2.0123168909250921E-2</v>
          </cell>
          <cell r="Y99">
            <v>2.4417455743773075E-2</v>
          </cell>
          <cell r="Z99">
            <v>2.8491137064861505E-2</v>
          </cell>
          <cell r="AA99">
            <v>3.240251154335283E-2</v>
          </cell>
          <cell r="AB99">
            <v>3.6153952914190768E-2</v>
          </cell>
          <cell r="AC99">
            <v>3.973586671166629E-2</v>
          </cell>
          <cell r="AD99">
            <v>3.0556656955283756E-2</v>
          </cell>
          <cell r="AE99">
            <v>3.3773463366017609E-2</v>
          </cell>
          <cell r="AF99">
            <v>3.6832023217954202E-2</v>
          </cell>
          <cell r="AG99">
            <v>3.9736056448930412E-2</v>
          </cell>
          <cell r="AH99">
            <v>4.2489379532995031E-2</v>
          </cell>
          <cell r="AI99">
            <v>4.5095888252745908E-2</v>
          </cell>
        </row>
        <row r="100">
          <cell r="I100">
            <v>16.601125186066227</v>
          </cell>
          <cell r="J100">
            <v>10.853883310696986</v>
          </cell>
          <cell r="K100">
            <v>-10.008515917858801</v>
          </cell>
          <cell r="L100">
            <v>-2.0458540975644866</v>
          </cell>
          <cell r="M100">
            <v>-5.2154864968859727</v>
          </cell>
          <cell r="N100">
            <v>-4.925490958453608</v>
          </cell>
          <cell r="O100">
            <v>11.64589967977399</v>
          </cell>
          <cell r="P100">
            <v>16.575713344621306</v>
          </cell>
          <cell r="Q100">
            <v>4.2293841087710717</v>
          </cell>
          <cell r="R100">
            <v>4.5218035037606512</v>
          </cell>
          <cell r="S100">
            <v>5.1784399072836607</v>
          </cell>
          <cell r="T100">
            <v>8.2687146656534196</v>
          </cell>
          <cell r="U100">
            <v>10.504640091559338</v>
          </cell>
          <cell r="V100">
            <v>10.294834287382585</v>
          </cell>
          <cell r="W100">
            <v>8.1890644091239437</v>
          </cell>
          <cell r="X100">
            <v>6.5983738095860787</v>
          </cell>
          <cell r="Y100">
            <v>6.5911086059011694</v>
          </cell>
          <cell r="Z100">
            <v>6.6258612284010923</v>
          </cell>
          <cell r="AA100">
            <v>6.659919428052703</v>
          </cell>
          <cell r="AB100">
            <v>6.6932838210606178</v>
          </cell>
          <cell r="AC100">
            <v>6.7259562075667532</v>
          </cell>
          <cell r="AD100">
            <v>6.757939500159523</v>
          </cell>
          <cell r="AE100">
            <v>6.7892376519652373</v>
          </cell>
          <cell r="AF100">
            <v>6.8198555848138795</v>
          </cell>
          <cell r="AG100">
            <v>6.8497991179326476</v>
          </cell>
          <cell r="AH100">
            <v>6.8790748975734175</v>
          </cell>
          <cell r="AI100">
            <v>6.9076903279373028</v>
          </cell>
        </row>
        <row r="101">
          <cell r="I101">
            <v>32.068983995641908</v>
          </cell>
          <cell r="J101">
            <v>2.1631182556494322</v>
          </cell>
          <cell r="K101">
            <v>1.3126025966192945</v>
          </cell>
          <cell r="L101">
            <v>-3.2813266921797646</v>
          </cell>
          <cell r="M101">
            <v>-7.0147068229978409</v>
          </cell>
          <cell r="N101">
            <v>6.7594945215878166</v>
          </cell>
          <cell r="O101">
            <v>7.3361019792383297</v>
          </cell>
          <cell r="P101">
            <v>-6.5329819605941637</v>
          </cell>
          <cell r="Q101">
            <v>7.8409233833933945</v>
          </cell>
          <cell r="R101">
            <v>15.634245917394306</v>
          </cell>
          <cell r="S101">
            <v>14.415003093989331</v>
          </cell>
          <cell r="T101">
            <v>8.4916428324804727</v>
          </cell>
          <cell r="U101">
            <v>8.2004150534380926</v>
          </cell>
          <cell r="V101">
            <v>10.567623519156966</v>
          </cell>
          <cell r="W101">
            <v>6.5913982216584399</v>
          </cell>
          <cell r="X101">
            <v>6.5669256104404994</v>
          </cell>
          <cell r="Y101">
            <v>6.583607324290619</v>
          </cell>
          <cell r="Z101">
            <v>6.6049376893587919</v>
          </cell>
          <cell r="AA101">
            <v>6.6257731151688315</v>
          </cell>
          <cell r="AB101">
            <v>6.6317866869618713</v>
          </cell>
          <cell r="AC101">
            <v>6.6378200628408157</v>
          </cell>
          <cell r="AD101">
            <v>6.64311832904938</v>
          </cell>
          <cell r="AE101">
            <v>6.6485225979563634</v>
          </cell>
          <cell r="AF101">
            <v>6.6538445967303961</v>
          </cell>
          <cell r="AG101">
            <v>6.6590895506643211</v>
          </cell>
          <cell r="AH101">
            <v>6.6642623871396856</v>
          </cell>
          <cell r="AI101">
            <v>6.6693677513723015</v>
          </cell>
        </row>
        <row r="102">
          <cell r="I102">
            <v>1.59076557657214</v>
          </cell>
          <cell r="J102">
            <v>2.721209709510545</v>
          </cell>
          <cell r="K102">
            <v>2.5304396692445614</v>
          </cell>
          <cell r="L102">
            <v>2.8368476723721763</v>
          </cell>
          <cell r="M102">
            <v>2.5262956181067149</v>
          </cell>
          <cell r="N102">
            <v>2.689982935747615</v>
          </cell>
          <cell r="O102">
            <v>3.4595119416282163</v>
          </cell>
          <cell r="P102">
            <v>2.9982496395354596</v>
          </cell>
          <cell r="Q102">
            <v>3.1457054486223379</v>
          </cell>
          <cell r="R102">
            <v>3.430370797006784</v>
          </cell>
          <cell r="S102">
            <v>4.0616178142886179</v>
          </cell>
          <cell r="T102">
            <v>4.8660922952152106</v>
          </cell>
          <cell r="U102">
            <v>4.9409759690189645</v>
          </cell>
          <cell r="V102">
            <v>5.1412786636166379</v>
          </cell>
          <cell r="W102">
            <v>5</v>
          </cell>
          <cell r="X102">
            <v>5</v>
          </cell>
          <cell r="Y102">
            <v>5</v>
          </cell>
          <cell r="Z102">
            <v>5</v>
          </cell>
          <cell r="AA102">
            <v>5</v>
          </cell>
          <cell r="AB102">
            <v>4.68</v>
          </cell>
          <cell r="AC102">
            <v>4.83</v>
          </cell>
          <cell r="AD102">
            <v>4.92</v>
          </cell>
          <cell r="AE102">
            <v>4.97</v>
          </cell>
          <cell r="AF102">
            <v>5</v>
          </cell>
          <cell r="AG102">
            <v>5.04</v>
          </cell>
          <cell r="AH102">
            <v>5.08</v>
          </cell>
          <cell r="AI102">
            <v>5.12</v>
          </cell>
        </row>
        <row r="103">
          <cell r="I103">
            <v>29.64405547389822</v>
          </cell>
          <cell r="J103">
            <v>8.2831143139220416</v>
          </cell>
          <cell r="K103">
            <v>-1.1346959173614124</v>
          </cell>
          <cell r="L103">
            <v>-2.3152808316990132</v>
          </cell>
          <cell r="M103">
            <v>-12.778965157313976</v>
          </cell>
          <cell r="N103">
            <v>1.0633690449054001</v>
          </cell>
          <cell r="O103">
            <v>6.0864073618801768</v>
          </cell>
          <cell r="P103">
            <v>15.278515998724345</v>
          </cell>
          <cell r="Q103">
            <v>13.366866919017156</v>
          </cell>
          <cell r="R103">
            <v>4.7686394893114823</v>
          </cell>
          <cell r="S103">
            <v>6.6837398188345247</v>
          </cell>
          <cell r="T103">
            <v>9.6385600841983461</v>
          </cell>
          <cell r="U103">
            <v>11.786366011832399</v>
          </cell>
          <cell r="V103">
            <v>11.233608462562074</v>
          </cell>
          <cell r="W103">
            <v>9.1203878688707078</v>
          </cell>
          <cell r="X103">
            <v>7.5243250397238199</v>
          </cell>
          <cell r="Y103">
            <v>7.5228885054384591</v>
          </cell>
          <cell r="Z103">
            <v>7.5635889132794176</v>
          </cell>
          <cell r="AA103">
            <v>7.6034015496454543</v>
          </cell>
          <cell r="AB103">
            <v>7.6423298166772042</v>
          </cell>
          <cell r="AC103">
            <v>7.6803785324307796</v>
          </cell>
          <cell r="AD103">
            <v>7.7175538368513372</v>
          </cell>
          <cell r="AE103">
            <v>7.753863097794266</v>
          </cell>
          <cell r="AF103">
            <v>7.7893148176966065</v>
          </cell>
          <cell r="AG103">
            <v>7.8239185414470001</v>
          </cell>
          <cell r="AH103">
            <v>7.857684765942679</v>
          </cell>
          <cell r="AI103">
            <v>7.8906248517637465</v>
          </cell>
        </row>
        <row r="104">
          <cell r="I104">
            <v>51.694935134223357</v>
          </cell>
          <cell r="J104">
            <v>-2.6900409118356379</v>
          </cell>
          <cell r="K104">
            <v>9.1247166725049453</v>
          </cell>
          <cell r="L104">
            <v>1.5466386359381801</v>
          </cell>
          <cell r="M104">
            <v>-13.329037116469294</v>
          </cell>
          <cell r="N104">
            <v>14.208035374995703</v>
          </cell>
          <cell r="O104">
            <v>4.716906938335967</v>
          </cell>
          <cell r="P104">
            <v>-3.0743468671524852</v>
          </cell>
          <cell r="Q104">
            <v>15.880597135221237</v>
          </cell>
          <cell r="R104">
            <v>13.677571383338943</v>
          </cell>
          <cell r="S104">
            <v>13.627802175446945</v>
          </cell>
          <cell r="T104">
            <v>8.546883287427832</v>
          </cell>
          <cell r="U104">
            <v>9.208948097640075</v>
          </cell>
          <cell r="V104">
            <v>11.500320425763277</v>
          </cell>
          <cell r="W104">
            <v>7.4943649935567294</v>
          </cell>
          <cell r="X104">
            <v>7.4709771041310091</v>
          </cell>
          <cell r="Y104">
            <v>7.4890755529563506</v>
          </cell>
          <cell r="Z104">
            <v>7.5118500123400054</v>
          </cell>
          <cell r="AA104">
            <v>7.5341094363473786</v>
          </cell>
          <cell r="AB104">
            <v>7.5414051912509734</v>
          </cell>
          <cell r="AC104">
            <v>7.5487187936541744</v>
          </cell>
          <cell r="AD104">
            <v>7.5688311347708321</v>
          </cell>
          <cell r="AE104">
            <v>7.5755449797180177</v>
          </cell>
          <cell r="AF104">
            <v>7.5821724818474507</v>
          </cell>
          <cell r="AG104">
            <v>7.588718814906187</v>
          </cell>
          <cell r="AH104">
            <v>7.5951888536477412</v>
          </cell>
          <cell r="AI104">
            <v>7.6015871896935465</v>
          </cell>
        </row>
        <row r="113">
          <cell r="I113">
            <v>-2.8024884925772118</v>
          </cell>
          <cell r="J113">
            <v>0.16552540662969362</v>
          </cell>
          <cell r="K113">
            <v>-2.882238770553518</v>
          </cell>
          <cell r="L113">
            <v>-3.5859408006745905</v>
          </cell>
          <cell r="M113">
            <v>-0.6524287033271301</v>
          </cell>
          <cell r="N113">
            <v>-2.4485827300479324</v>
          </cell>
          <cell r="O113">
            <v>-3.2922029698043884</v>
          </cell>
          <cell r="P113">
            <v>1.0890064544705791</v>
          </cell>
          <cell r="Q113">
            <v>-1.9624350034872506</v>
          </cell>
          <cell r="R113">
            <v>-3.7818744831732212</v>
          </cell>
          <cell r="S113">
            <v>-5.7202836940435429</v>
          </cell>
          <cell r="T113">
            <v>-5.739474590522601</v>
          </cell>
          <cell r="U113">
            <v>-5.5217933720658152</v>
          </cell>
          <cell r="V113">
            <v>-5.8739761238790491</v>
          </cell>
          <cell r="W113">
            <v>-5.2869708052947795</v>
          </cell>
          <cell r="X113">
            <v>-5.4021143347747342</v>
          </cell>
          <cell r="Y113">
            <v>-5.5032287887593485</v>
          </cell>
          <cell r="Z113">
            <v>-5.5915140550030005</v>
          </cell>
          <cell r="AA113">
            <v>-5.6663557682287689</v>
          </cell>
          <cell r="AB113">
            <v>-5.7287029837309289</v>
          </cell>
          <cell r="AC113">
            <v>-5.7680793014527936</v>
          </cell>
          <cell r="AD113">
            <v>-5.7098742141723484</v>
          </cell>
          <cell r="AE113">
            <v>-5.6501115191091591</v>
          </cell>
          <cell r="AF113">
            <v>-5.5882565696864628</v>
          </cell>
          <cell r="AG113">
            <v>-5.5205102088610483</v>
          </cell>
          <cell r="AH113">
            <v>-5.4466831925432473</v>
          </cell>
          <cell r="AI113">
            <v>-5.3677100372222935</v>
          </cell>
        </row>
        <row r="114">
          <cell r="I114">
            <v>116.93383235292333</v>
          </cell>
          <cell r="J114">
            <v>-3.3193184332817038</v>
          </cell>
          <cell r="K114">
            <v>21.88143739986268</v>
          </cell>
          <cell r="L114">
            <v>-2.6103286384976498</v>
          </cell>
          <cell r="M114">
            <v>22.464327034323173</v>
          </cell>
          <cell r="N114">
            <v>24.853786075069493</v>
          </cell>
          <cell r="O114">
            <v>-9.3763593156974583</v>
          </cell>
          <cell r="P114">
            <v>-16.323044732534143</v>
          </cell>
          <cell r="Q114">
            <v>-4.0000000000000036</v>
          </cell>
          <cell r="R114">
            <v>-2.0000000000000129</v>
          </cell>
          <cell r="S114">
            <v>0</v>
          </cell>
          <cell r="T114">
            <v>1.0000000000000009</v>
          </cell>
          <cell r="U114">
            <v>1.0000000000000009</v>
          </cell>
          <cell r="V114">
            <v>1.0000000000000009</v>
          </cell>
          <cell r="W114">
            <v>1.0000000000000009</v>
          </cell>
          <cell r="X114">
            <v>1.0000000000000009</v>
          </cell>
          <cell r="Y114">
            <v>1.0000000000000009</v>
          </cell>
          <cell r="Z114">
            <v>1.0000000000000009</v>
          </cell>
          <cell r="AA114">
            <v>1.0000000000000009</v>
          </cell>
          <cell r="AB114">
            <v>1.0000000000000009</v>
          </cell>
          <cell r="AC114">
            <v>1.0000000000000009</v>
          </cell>
          <cell r="AD114">
            <v>1.0000000000000009</v>
          </cell>
          <cell r="AE114">
            <v>1.0000000000000009</v>
          </cell>
          <cell r="AF114">
            <v>1.0000000000000009</v>
          </cell>
          <cell r="AG114">
            <v>1.0000000000000009</v>
          </cell>
          <cell r="AH114">
            <v>1.0000000000000009</v>
          </cell>
          <cell r="AI114">
            <v>1.0000000000000009</v>
          </cell>
        </row>
        <row r="115">
          <cell r="I115">
            <v>457.65</v>
          </cell>
          <cell r="J115">
            <v>854.8</v>
          </cell>
          <cell r="K115">
            <v>788</v>
          </cell>
          <cell r="L115">
            <v>783</v>
          </cell>
          <cell r="M115">
            <v>791</v>
          </cell>
          <cell r="N115">
            <v>897</v>
          </cell>
          <cell r="O115">
            <v>1063.8</v>
          </cell>
          <cell r="P115">
            <v>1067.28</v>
          </cell>
          <cell r="Q115">
            <v>1264</v>
          </cell>
          <cell r="R115">
            <v>1557.2599999999998</v>
          </cell>
          <cell r="S115">
            <v>2003.73</v>
          </cell>
          <cell r="T115">
            <v>2621</v>
          </cell>
          <cell r="U115">
            <v>2962</v>
          </cell>
          <cell r="V115">
            <v>3344</v>
          </cell>
          <cell r="W115">
            <v>3497.4892188610124</v>
          </cell>
          <cell r="X115">
            <v>3762.167983656464</v>
          </cell>
          <cell r="Y115">
            <v>4047.9196314828018</v>
          </cell>
          <cell r="Z115">
            <v>4356.5231888279231</v>
          </cell>
          <cell r="AA115">
            <v>4689.2960711868873</v>
          </cell>
          <cell r="AB115">
            <v>4725.1974436954224</v>
          </cell>
          <cell r="AC115">
            <v>5236.5446318641852</v>
          </cell>
          <cell r="AD115">
            <v>5728.8984690744146</v>
          </cell>
          <cell r="AE115">
            <v>6216.5975601518739</v>
          </cell>
          <cell r="AF115">
            <v>6719.485912808891</v>
          </cell>
          <cell r="AG115">
            <v>7278.5193800928255</v>
          </cell>
          <cell r="AH115">
            <v>7884.915074417283</v>
          </cell>
          <cell r="AI115">
            <v>8542.7179307424431</v>
          </cell>
        </row>
        <row r="116">
          <cell r="I116">
            <v>55.938899999999997</v>
          </cell>
          <cell r="J116">
            <v>55.02</v>
          </cell>
          <cell r="K116">
            <v>62.677799999999998</v>
          </cell>
          <cell r="L116">
            <v>61.79</v>
          </cell>
          <cell r="M116">
            <v>72.67</v>
          </cell>
          <cell r="N116">
            <v>78.959999999999994</v>
          </cell>
          <cell r="O116">
            <v>78.599999999999994</v>
          </cell>
          <cell r="P116">
            <v>77.069999999999993</v>
          </cell>
          <cell r="Q116">
            <v>71.5</v>
          </cell>
          <cell r="R116">
            <v>70.5</v>
          </cell>
          <cell r="S116">
            <v>69.5</v>
          </cell>
          <cell r="T116">
            <v>68.5</v>
          </cell>
          <cell r="U116">
            <v>67</v>
          </cell>
          <cell r="V116">
            <v>65</v>
          </cell>
          <cell r="W116">
            <v>64.470161199911132</v>
          </cell>
          <cell r="X116">
            <v>65.417391460792857</v>
          </cell>
          <cell r="Y116">
            <v>66.378538937801068</v>
          </cell>
          <cell r="Z116">
            <v>67.353808110155597</v>
          </cell>
          <cell r="AA116">
            <v>68.343406461394835</v>
          </cell>
          <cell r="AB116">
            <v>69.347544523516831</v>
          </cell>
          <cell r="AC116">
            <v>70.366435921768954</v>
          </cell>
          <cell r="AD116">
            <v>71.400297420095484</v>
          </cell>
          <cell r="AE116">
            <v>72.44934896725313</v>
          </cell>
          <cell r="AF116">
            <v>73.51381374360389</v>
          </cell>
          <cell r="AG116">
            <v>74.593918208595667</v>
          </cell>
          <cell r="AH116">
            <v>75.689892148940245</v>
          </cell>
          <cell r="AI116">
            <v>76.801968727499315</v>
          </cell>
        </row>
        <row r="117">
          <cell r="I117">
            <v>0</v>
          </cell>
          <cell r="J117">
            <v>0</v>
          </cell>
          <cell r="K117">
            <v>0</v>
          </cell>
          <cell r="L117" t="str">
            <v>...</v>
          </cell>
          <cell r="M117" t="str">
            <v>...</v>
          </cell>
          <cell r="N117" t="str">
            <v>…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222</v>
          </cell>
          <cell r="U117">
            <v>286</v>
          </cell>
          <cell r="V117">
            <v>400</v>
          </cell>
          <cell r="W117">
            <v>162</v>
          </cell>
          <cell r="X117">
            <v>175</v>
          </cell>
          <cell r="Y117">
            <v>184</v>
          </cell>
          <cell r="Z117">
            <v>200</v>
          </cell>
          <cell r="AA117">
            <v>200</v>
          </cell>
          <cell r="AB117">
            <v>200</v>
          </cell>
          <cell r="AC117">
            <v>200</v>
          </cell>
          <cell r="AD117">
            <v>200</v>
          </cell>
          <cell r="AE117">
            <v>200</v>
          </cell>
          <cell r="AF117">
            <v>200</v>
          </cell>
          <cell r="AG117">
            <v>200</v>
          </cell>
          <cell r="AH117">
            <v>200</v>
          </cell>
          <cell r="AI117">
            <v>200</v>
          </cell>
        </row>
        <row r="118">
          <cell r="I118">
            <v>92.241148413715621</v>
          </cell>
          <cell r="J118">
            <v>67.341148413715615</v>
          </cell>
          <cell r="K118">
            <v>104.34114841371562</v>
          </cell>
          <cell r="L118">
            <v>25.341148413715615</v>
          </cell>
          <cell r="M118">
            <v>112.74114841371562</v>
          </cell>
          <cell r="N118">
            <v>59.301148413715616</v>
          </cell>
          <cell r="O118">
            <v>107.00114841371561</v>
          </cell>
          <cell r="P118">
            <v>54.40114841371561</v>
          </cell>
          <cell r="Q118">
            <v>0.40114841371561027</v>
          </cell>
          <cell r="R118">
            <v>0.40114841371561027</v>
          </cell>
          <cell r="S118">
            <v>0.40114841371561027</v>
          </cell>
          <cell r="T118">
            <v>0.40114841371561027</v>
          </cell>
          <cell r="U118">
            <v>0.40114841371561027</v>
          </cell>
          <cell r="V118">
            <v>0.40114841371561027</v>
          </cell>
          <cell r="W118">
            <v>0.40114841371561027</v>
          </cell>
          <cell r="X118">
            <v>0.40114841371561027</v>
          </cell>
          <cell r="Y118">
            <v>0.40114841371561027</v>
          </cell>
          <cell r="Z118">
            <v>0.40114841371561027</v>
          </cell>
          <cell r="AA118">
            <v>0.40114841371561027</v>
          </cell>
          <cell r="AB118">
            <v>0.40114841371561027</v>
          </cell>
          <cell r="AC118">
            <v>0.40114841371561027</v>
          </cell>
          <cell r="AD118">
            <v>0.40114841371561027</v>
          </cell>
          <cell r="AE118">
            <v>0.40114841371561027</v>
          </cell>
          <cell r="AF118">
            <v>0.40114841371561027</v>
          </cell>
          <cell r="AG118">
            <v>0.40114841371561027</v>
          </cell>
          <cell r="AH118">
            <v>0.40114841371561027</v>
          </cell>
          <cell r="AI118">
            <v>0.40114841371561027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Medium Term Table"/>
      <sheetName val="Assumptions"/>
      <sheetName val="Quarterly Program"/>
      <sheetName val="NBM Balance Sheet"/>
      <sheetName val="Monetary Survey"/>
      <sheetName val="CPI"/>
      <sheetName val="Monetary Program"/>
      <sheetName val="Wages"/>
      <sheetName val="National Accounts"/>
      <sheetName val="Program Model 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Notes"/>
      <sheetName val="X-Ranges"/>
      <sheetName val="M-Ranges"/>
      <sheetName val="WEO Ass"/>
      <sheetName val="SR-Tab5-bop"/>
      <sheetName val="SR-Tabs7&amp;8-mt"/>
      <sheetName val="vul-ind SRversion"/>
      <sheetName val="vul-ind PDRversion"/>
      <sheetName val="Indicators"/>
      <sheetName val="BOP Stress "/>
      <sheetName val="BOPdetail"/>
      <sheetName val="Trade"/>
      <sheetName val="Debt"/>
      <sheetName val="G"/>
      <sheetName val="Profits"/>
      <sheetName val="Inv. Income"/>
      <sheetName val="NIR"/>
      <sheetName val="SA-Tab 27"/>
      <sheetName val="SA-Tab 28"/>
      <sheetName val="SA Tab 29"/>
      <sheetName val="SA Tab 30"/>
      <sheetName val="Oper.Budg."/>
      <sheetName val="OilShock"/>
      <sheetName val="K"/>
      <sheetName val="J"/>
      <sheetName val="cobra"/>
      <sheetName val="OldTab28"/>
      <sheetName val="OldTab35"/>
      <sheetName val="OldTab36"/>
      <sheetName val="Old Summ BoP"/>
      <sheetName val="Old Brf-Tbl"/>
      <sheetName val="OldSR-Tbl"/>
      <sheetName val="WE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  <sheetName val="Quarterly Progra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al"/>
      <sheetName val="BOP"/>
      <sheetName val="Public"/>
      <sheetName val="Monetary"/>
      <sheetName val="Interaction"/>
      <sheetName val="SimInp1"/>
      <sheetName val="SimInp2"/>
      <sheetName val="SimOut1"/>
      <sheetName val="SimOut2"/>
      <sheetName val="SimOut3"/>
      <sheetName val="SimOut4"/>
      <sheetName val="SimOut5"/>
      <sheetName val="SimOut6"/>
      <sheetName val="SimOut7"/>
      <sheetName val="SimBase1"/>
      <sheetName val="SimBase2"/>
      <sheetName val="SimBase3"/>
      <sheetName val="SimBase4"/>
      <sheetName val="SimBase5"/>
      <sheetName val="SimBase6"/>
      <sheetName val="Model"/>
      <sheetName val="Model2"/>
      <sheetName val="PE"/>
      <sheetName val="ModDef"/>
      <sheetName val="Chart1"/>
      <sheetName val="Chart2"/>
      <sheetName val="Module1"/>
      <sheetName val="Module2"/>
      <sheetName val="Module3"/>
      <sheetName val="Module4"/>
      <sheetName val="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A1" t="str">
            <v>Table 1.  Moldova:  Input for Simulation of Financial Programming Model</v>
          </cell>
        </row>
        <row r="2">
          <cell r="A2" t="str">
            <v>(In millions of Lei, unless otherwise specified)</v>
          </cell>
        </row>
        <row r="5">
          <cell r="B5" t="str">
            <v>Name</v>
          </cell>
          <cell r="C5" t="str">
            <v>Status 1/</v>
          </cell>
          <cell r="D5">
            <v>1996</v>
          </cell>
          <cell r="E5">
            <v>1997</v>
          </cell>
          <cell r="F5">
            <v>1998</v>
          </cell>
          <cell r="G5">
            <v>1999</v>
          </cell>
          <cell r="H5">
            <v>2000</v>
          </cell>
          <cell r="I5">
            <v>2001</v>
          </cell>
          <cell r="J5">
            <v>2002</v>
          </cell>
          <cell r="K5">
            <v>2003</v>
          </cell>
          <cell r="L5">
            <v>2004</v>
          </cell>
        </row>
        <row r="8">
          <cell r="A8" t="str">
            <v>Real Sector:</v>
          </cell>
        </row>
        <row r="10">
          <cell r="A10" t="str">
            <v>Total resources</v>
          </cell>
          <cell r="C10" t="str">
            <v>END</v>
          </cell>
          <cell r="E10">
            <v>16728.952043956888</v>
          </cell>
          <cell r="F10">
            <v>16752.595008888773</v>
          </cell>
        </row>
        <row r="11">
          <cell r="A11" t="str">
            <v xml:space="preserve">   Gross domestic product </v>
          </cell>
          <cell r="B11" t="str">
            <v>Q</v>
          </cell>
          <cell r="C11" t="str">
            <v>END</v>
          </cell>
          <cell r="E11">
            <v>10118.517443956885</v>
          </cell>
          <cell r="F11">
            <v>10121.128308888774</v>
          </cell>
        </row>
        <row r="12">
          <cell r="A12" t="str">
            <v xml:space="preserve">   Imports of goods and services</v>
          </cell>
          <cell r="B12" t="str">
            <v>M</v>
          </cell>
          <cell r="C12" t="str">
            <v>END</v>
          </cell>
          <cell r="E12">
            <v>6610.4346000000005</v>
          </cell>
          <cell r="F12">
            <v>6631.4666999999999</v>
          </cell>
        </row>
        <row r="13">
          <cell r="A13" t="str">
            <v>Total expenditures</v>
          </cell>
          <cell r="C13" t="str">
            <v>END</v>
          </cell>
          <cell r="E13">
            <v>16728.952043956888</v>
          </cell>
          <cell r="F13">
            <v>16752.595008888773</v>
          </cell>
        </row>
        <row r="14">
          <cell r="A14" t="str">
            <v xml:space="preserve">   Private consumption </v>
          </cell>
          <cell r="B14" t="str">
            <v>CP</v>
          </cell>
          <cell r="C14" t="str">
            <v>END</v>
          </cell>
          <cell r="E14">
            <v>6188.5685354465459</v>
          </cell>
          <cell r="F14">
            <v>6920.492387598686</v>
          </cell>
        </row>
        <row r="15">
          <cell r="A15" t="str">
            <v xml:space="preserve">   Public consumption</v>
          </cell>
          <cell r="B15" t="str">
            <v>CG</v>
          </cell>
          <cell r="C15" t="str">
            <v>END</v>
          </cell>
          <cell r="E15">
            <v>2718.5</v>
          </cell>
          <cell r="F15">
            <v>2247.5</v>
          </cell>
        </row>
        <row r="16">
          <cell r="A16" t="str">
            <v xml:space="preserve">   Private investment</v>
          </cell>
          <cell r="B16" t="str">
            <v>IP</v>
          </cell>
          <cell r="C16" t="str">
            <v>END</v>
          </cell>
          <cell r="E16">
            <v>2418.7003085103406</v>
          </cell>
          <cell r="F16">
            <v>2830.7592212900868</v>
          </cell>
        </row>
        <row r="17">
          <cell r="A17" t="str">
            <v xml:space="preserve">   Public investment</v>
          </cell>
          <cell r="B17" t="str">
            <v>IG</v>
          </cell>
          <cell r="C17" t="str">
            <v>END</v>
          </cell>
          <cell r="E17">
            <v>234.2</v>
          </cell>
          <cell r="F17">
            <v>206</v>
          </cell>
        </row>
        <row r="18">
          <cell r="A18" t="str">
            <v xml:space="preserve">   Changes in inventories  2/  5/</v>
          </cell>
          <cell r="B18" t="str">
            <v>IS</v>
          </cell>
          <cell r="C18" t="str">
            <v>EXOG</v>
          </cell>
          <cell r="E18">
            <v>438.75000000000006</v>
          </cell>
          <cell r="F18">
            <v>450.15750000000008</v>
          </cell>
          <cell r="G18">
            <v>450.15750000000008</v>
          </cell>
          <cell r="H18">
            <v>450.15750000000008</v>
          </cell>
          <cell r="I18">
            <v>450.15750000000008</v>
          </cell>
          <cell r="J18">
            <v>450.15750000000008</v>
          </cell>
          <cell r="K18">
            <v>450.15750000000008</v>
          </cell>
          <cell r="L18">
            <v>450.15750000000008</v>
          </cell>
        </row>
        <row r="19">
          <cell r="A19" t="str">
            <v xml:space="preserve">   Export of goods and services</v>
          </cell>
          <cell r="B19" t="str">
            <v>X</v>
          </cell>
          <cell r="C19" t="str">
            <v>END</v>
          </cell>
          <cell r="E19">
            <v>4730.2332000000006</v>
          </cell>
          <cell r="F19">
            <v>4097.6858999999995</v>
          </cell>
        </row>
        <row r="21">
          <cell r="A21" t="str">
            <v>Memorandum items:</v>
          </cell>
        </row>
        <row r="22">
          <cell r="A22" t="str">
            <v>National disposable income</v>
          </cell>
          <cell r="B22" t="str">
            <v>YD</v>
          </cell>
          <cell r="C22" t="str">
            <v>END</v>
          </cell>
          <cell r="E22">
            <v>10759.403843956885</v>
          </cell>
          <cell r="F22">
            <v>10862.779008888774</v>
          </cell>
        </row>
        <row r="23">
          <cell r="A23" t="str">
            <v>Private disposable income</v>
          </cell>
          <cell r="B23" t="str">
            <v>YDP</v>
          </cell>
          <cell r="C23" t="str">
            <v>END</v>
          </cell>
          <cell r="E23">
            <v>8090.6538439568849</v>
          </cell>
          <cell r="F23">
            <v>8257.7790088887741</v>
          </cell>
        </row>
        <row r="24">
          <cell r="A24" t="str">
            <v>Growth of real export of goods and services</v>
          </cell>
          <cell r="B24" t="str">
            <v>ZX</v>
          </cell>
          <cell r="C24" t="str">
            <v>END</v>
          </cell>
          <cell r="E24">
            <v>6.8426197458455684E-2</v>
          </cell>
          <cell r="F24">
            <v>-0.26644936846219303</v>
          </cell>
          <cell r="G24">
            <v>-0.32524229057870202</v>
          </cell>
          <cell r="H24">
            <v>9.5520563754657228E-2</v>
          </cell>
          <cell r="I24">
            <v>8.4970389010702294E-2</v>
          </cell>
          <cell r="J24">
            <v>0.10715030227225351</v>
          </cell>
          <cell r="K24">
            <v>0.11692786715101189</v>
          </cell>
          <cell r="L24">
            <v>0.11692786715101189</v>
          </cell>
        </row>
        <row r="25">
          <cell r="A25" t="str">
            <v>Growth of real GDP, short-term</v>
          </cell>
          <cell r="B25" t="str">
            <v>ZQ</v>
          </cell>
          <cell r="C25" t="str">
            <v>END</v>
          </cell>
          <cell r="E25">
            <v>1.3283464188091738E-2</v>
          </cell>
          <cell r="F25">
            <v>-8.6150024392002547E-2</v>
          </cell>
        </row>
        <row r="26">
          <cell r="A26" t="str">
            <v>Growth of real GDP, long-term</v>
          </cell>
          <cell r="B26" t="str">
            <v>ZQL</v>
          </cell>
          <cell r="C26" t="str">
            <v>EXOG</v>
          </cell>
          <cell r="E26">
            <v>0</v>
          </cell>
          <cell r="F26">
            <v>0</v>
          </cell>
          <cell r="G26">
            <v>-1.4999999999999999E-2</v>
          </cell>
          <cell r="H26">
            <v>-0.01</v>
          </cell>
          <cell r="I26">
            <v>0</v>
          </cell>
          <cell r="J26">
            <v>0.01</v>
          </cell>
          <cell r="K26">
            <v>0.02</v>
          </cell>
          <cell r="L26">
            <v>0.05</v>
          </cell>
        </row>
        <row r="27">
          <cell r="A27" t="str">
            <v>Growth of total factor productivity</v>
          </cell>
          <cell r="B27" t="str">
            <v>ZQT</v>
          </cell>
          <cell r="C27" t="str">
            <v>EXOG</v>
          </cell>
          <cell r="E27">
            <v>0</v>
          </cell>
          <cell r="F27">
            <v>0</v>
          </cell>
          <cell r="G27">
            <v>0</v>
          </cell>
          <cell r="H27">
            <v>5.0000000000000001E-3</v>
          </cell>
          <cell r="I27">
            <v>0.01</v>
          </cell>
          <cell r="J27">
            <v>1.4999999999999999E-2</v>
          </cell>
          <cell r="K27">
            <v>0.02</v>
          </cell>
          <cell r="L27">
            <v>0.02</v>
          </cell>
        </row>
        <row r="28">
          <cell r="A28" t="str">
            <v>Maximum sustainable GDP growth</v>
          </cell>
          <cell r="C28" t="str">
            <v>END</v>
          </cell>
          <cell r="E28">
            <v>1.4999999999999999E-2</v>
          </cell>
          <cell r="F28">
            <v>1.4999999999999999E-2</v>
          </cell>
          <cell r="G28">
            <v>1.4999999999999999E-2</v>
          </cell>
          <cell r="H28">
            <v>2.3333333333333331E-2</v>
          </cell>
          <cell r="I28">
            <v>3.1666666666666669E-2</v>
          </cell>
          <cell r="J28">
            <v>0.04</v>
          </cell>
          <cell r="K28">
            <v>4.8333333333333332E-2</v>
          </cell>
          <cell r="L28">
            <v>4.8333333333333332E-2</v>
          </cell>
        </row>
        <row r="29">
          <cell r="A29" t="str">
            <v>Growth of world real GDP</v>
          </cell>
          <cell r="B29" t="str">
            <v>ZQW</v>
          </cell>
          <cell r="C29" t="str">
            <v>EXOG</v>
          </cell>
          <cell r="G29">
            <v>0.02</v>
          </cell>
          <cell r="H29">
            <v>0.02</v>
          </cell>
          <cell r="I29">
            <v>0.02</v>
          </cell>
          <cell r="J29">
            <v>0.02</v>
          </cell>
          <cell r="K29">
            <v>0.02</v>
          </cell>
          <cell r="L29">
            <v>0.02</v>
          </cell>
        </row>
        <row r="31">
          <cell r="A31" t="str">
            <v>External Sector:</v>
          </cell>
        </row>
        <row r="33">
          <cell r="A33" t="str">
            <v xml:space="preserve">Current account </v>
          </cell>
          <cell r="B33" t="str">
            <v>CAB</v>
          </cell>
          <cell r="C33" t="str">
            <v>END</v>
          </cell>
          <cell r="E33">
            <v>-1059.0643316612591</v>
          </cell>
          <cell r="F33">
            <v>-1514.5852682364416</v>
          </cell>
        </row>
        <row r="34">
          <cell r="A34" t="str">
            <v xml:space="preserve">   Export of goods services</v>
          </cell>
          <cell r="B34" t="str">
            <v>X</v>
          </cell>
          <cell r="C34" t="str">
            <v>END</v>
          </cell>
          <cell r="E34">
            <v>4730.2332000000006</v>
          </cell>
          <cell r="F34">
            <v>4097.6858999999995</v>
          </cell>
        </row>
        <row r="35">
          <cell r="A35" t="str">
            <v xml:space="preserve">   Imports of goods and services</v>
          </cell>
          <cell r="B35" t="str">
            <v>-M</v>
          </cell>
          <cell r="C35" t="str">
            <v>END</v>
          </cell>
          <cell r="E35">
            <v>-6610.4346000000005</v>
          </cell>
          <cell r="F35">
            <v>-6631.4666999999999</v>
          </cell>
        </row>
        <row r="36">
          <cell r="A36" t="str">
            <v xml:space="preserve">   Net income  3/</v>
          </cell>
          <cell r="B36" t="str">
            <v>FS</v>
          </cell>
          <cell r="C36" t="str">
            <v>EXOG</v>
          </cell>
          <cell r="E36">
            <v>287.73359999999997</v>
          </cell>
          <cell r="F36">
            <v>217.86090000000007</v>
          </cell>
          <cell r="G36">
            <v>338.18486219480872</v>
          </cell>
          <cell r="H36">
            <v>202.15325673104908</v>
          </cell>
          <cell r="I36">
            <v>217.00227489751421</v>
          </cell>
          <cell r="J36">
            <v>222.25156965539813</v>
          </cell>
          <cell r="K36">
            <v>234.18254593236708</v>
          </cell>
          <cell r="L36">
            <v>234.18254593236708</v>
          </cell>
        </row>
        <row r="37">
          <cell r="A37" t="str">
            <v xml:space="preserve">    Of which: Public sector interest due</v>
          </cell>
          <cell r="B37" t="str">
            <v>IFG</v>
          </cell>
          <cell r="C37" t="str">
            <v>EXOG</v>
          </cell>
          <cell r="E37">
            <v>180.2506683387407</v>
          </cell>
          <cell r="F37">
            <v>277.5448317635587</v>
          </cell>
          <cell r="G37">
            <v>251.90442088886221</v>
          </cell>
          <cell r="H37">
            <v>299.2065134832892</v>
          </cell>
          <cell r="I37">
            <v>331.28277115964607</v>
          </cell>
          <cell r="J37">
            <v>321.96755774764222</v>
          </cell>
          <cell r="K37">
            <v>298.47920291630862</v>
          </cell>
          <cell r="L37">
            <v>293.37814907804432</v>
          </cell>
        </row>
        <row r="38">
          <cell r="A38" t="str">
            <v xml:space="preserve">   Foreign grants  3/</v>
          </cell>
          <cell r="B38" t="str">
            <v>G</v>
          </cell>
          <cell r="C38" t="str">
            <v>EXOG</v>
          </cell>
          <cell r="E38">
            <v>353.15280000000001</v>
          </cell>
          <cell r="F38">
            <v>523.78980000000001</v>
          </cell>
          <cell r="G38">
            <v>506.39100000000008</v>
          </cell>
          <cell r="H38">
            <v>579.96</v>
          </cell>
          <cell r="I38">
            <v>510.15000000000003</v>
          </cell>
          <cell r="J38">
            <v>499.41000000000008</v>
          </cell>
          <cell r="K38">
            <v>488.67</v>
          </cell>
          <cell r="L38">
            <v>488.67</v>
          </cell>
        </row>
        <row r="39">
          <cell r="A39" t="str">
            <v>Capital and finacial account</v>
          </cell>
          <cell r="C39" t="str">
            <v>EXOG</v>
          </cell>
          <cell r="E39">
            <v>818.26993166125908</v>
          </cell>
          <cell r="F39">
            <v>302.01190168882636</v>
          </cell>
          <cell r="G39">
            <v>490.97347809159464</v>
          </cell>
          <cell r="H39">
            <v>619.71226685985562</v>
          </cell>
          <cell r="I39">
            <v>635.58262110378655</v>
          </cell>
          <cell r="J39">
            <v>538.34623124789891</v>
          </cell>
          <cell r="K39">
            <v>834.7342071714786</v>
          </cell>
          <cell r="L39">
            <v>834.7342071714786</v>
          </cell>
        </row>
        <row r="40">
          <cell r="A40" t="str">
            <v xml:space="preserve">   Public financing  3/</v>
          </cell>
          <cell r="B40" t="str">
            <v>CFCG</v>
          </cell>
          <cell r="C40" t="str">
            <v>EXOG</v>
          </cell>
          <cell r="E40">
            <v>268.14933166125934</v>
          </cell>
          <cell r="F40">
            <v>-404.64483176355873</v>
          </cell>
          <cell r="G40">
            <v>94.75616160086922</v>
          </cell>
          <cell r="H40">
            <v>288.78399145949885</v>
          </cell>
          <cell r="I40">
            <v>204.62123147671062</v>
          </cell>
          <cell r="J40">
            <v>243.82913214322204</v>
          </cell>
          <cell r="K40">
            <v>235.3245655785785</v>
          </cell>
          <cell r="L40">
            <v>235.3245655785785</v>
          </cell>
        </row>
        <row r="41">
          <cell r="A41" t="str">
            <v xml:space="preserve">   Central bank financing  3/</v>
          </cell>
          <cell r="B41" t="str">
            <v>CFCCB</v>
          </cell>
          <cell r="C41" t="str">
            <v>EXOG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A42" t="str">
            <v xml:space="preserve">   Private financing and other 3/</v>
          </cell>
          <cell r="B42" t="str">
            <v>CFCP</v>
          </cell>
          <cell r="C42" t="str">
            <v>EXOG</v>
          </cell>
          <cell r="E42">
            <v>550.12059999999974</v>
          </cell>
          <cell r="F42">
            <v>706.65673345238508</v>
          </cell>
          <cell r="G42">
            <v>396.21731649072541</v>
          </cell>
          <cell r="H42">
            <v>330.92827540035671</v>
          </cell>
          <cell r="I42">
            <v>430.96138962707596</v>
          </cell>
          <cell r="J42">
            <v>294.51709910467684</v>
          </cell>
          <cell r="K42">
            <v>599.40964159290013</v>
          </cell>
          <cell r="L42">
            <v>599.40964159290013</v>
          </cell>
        </row>
        <row r="43">
          <cell r="A43" t="str">
            <v xml:space="preserve">Change in net international reserves </v>
          </cell>
          <cell r="B43" t="str">
            <v>CNIR</v>
          </cell>
          <cell r="C43" t="str">
            <v>END</v>
          </cell>
          <cell r="E43">
            <v>-240.7944</v>
          </cell>
          <cell r="F43">
            <v>-1212.5733665476153</v>
          </cell>
        </row>
        <row r="45">
          <cell r="A45" t="str">
            <v>Memorandum items:</v>
          </cell>
        </row>
        <row r="46">
          <cell r="A46" t="str">
            <v>Direct foreign financed project import  3/</v>
          </cell>
          <cell r="B46" t="str">
            <v>MP</v>
          </cell>
          <cell r="C46" t="str">
            <v>EXOG</v>
          </cell>
          <cell r="E46">
            <v>134.07466583062967</v>
          </cell>
          <cell r="F46">
            <v>392.84235000000001</v>
          </cell>
          <cell r="G46">
            <v>379.79325000000006</v>
          </cell>
          <cell r="H46">
            <v>434.97</v>
          </cell>
          <cell r="I46">
            <v>382.61250000000001</v>
          </cell>
          <cell r="J46">
            <v>374.55750000000006</v>
          </cell>
          <cell r="K46">
            <v>366.5025</v>
          </cell>
          <cell r="L46">
            <v>366.5025</v>
          </cell>
        </row>
        <row r="47">
          <cell r="A47" t="str">
            <v>Imports to be excluded for GIR in terms of imports 3/</v>
          </cell>
          <cell r="B47" t="str">
            <v>MEA</v>
          </cell>
          <cell r="C47" t="str">
            <v>EXOG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9">
          <cell r="A49" t="str">
            <v>Public Sector:</v>
          </cell>
        </row>
        <row r="51">
          <cell r="A51" t="str">
            <v>Total revenue and grants</v>
          </cell>
          <cell r="B51" t="str">
            <v>RVN</v>
          </cell>
          <cell r="C51" t="str">
            <v>END</v>
          </cell>
          <cell r="E51">
            <v>2668.7500000000005</v>
          </cell>
          <cell r="F51">
            <v>2604.9999999999991</v>
          </cell>
        </row>
        <row r="52">
          <cell r="A52" t="str">
            <v xml:space="preserve">   Of which:  foreign grants  3/</v>
          </cell>
          <cell r="B52" t="str">
            <v>GG</v>
          </cell>
          <cell r="C52" t="str">
            <v>EXOG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A53" t="str">
            <v>Total expenditures</v>
          </cell>
          <cell r="C53" t="str">
            <v>END</v>
          </cell>
          <cell r="E53">
            <v>3360.1</v>
          </cell>
          <cell r="F53">
            <v>2905.0000000000005</v>
          </cell>
        </row>
        <row r="54">
          <cell r="A54" t="str">
            <v xml:space="preserve">   Consumption</v>
          </cell>
          <cell r="B54" t="str">
            <v>CG</v>
          </cell>
          <cell r="C54" t="str">
            <v>END</v>
          </cell>
          <cell r="E54">
            <v>2718.5</v>
          </cell>
          <cell r="F54">
            <v>2247.5</v>
          </cell>
        </row>
        <row r="55">
          <cell r="A55" t="str">
            <v xml:space="preserve">   Investment </v>
          </cell>
          <cell r="B55" t="str">
            <v>IG</v>
          </cell>
          <cell r="C55" t="str">
            <v>END</v>
          </cell>
          <cell r="E55">
            <v>234.2</v>
          </cell>
          <cell r="F55">
            <v>206</v>
          </cell>
        </row>
        <row r="56">
          <cell r="A56" t="str">
            <v xml:space="preserve">   Domestic interest payments </v>
          </cell>
          <cell r="B56" t="str">
            <v>INTGD</v>
          </cell>
          <cell r="C56" t="str">
            <v>EXOG</v>
          </cell>
          <cell r="E56">
            <v>212.5</v>
          </cell>
          <cell r="F56">
            <v>244.3</v>
          </cell>
          <cell r="G56">
            <v>256.51500000000004</v>
          </cell>
          <cell r="H56">
            <v>269.34075000000007</v>
          </cell>
          <cell r="I56">
            <v>282.80778750000007</v>
          </cell>
          <cell r="J56">
            <v>296.94817687500012</v>
          </cell>
          <cell r="K56">
            <v>311.79558571875015</v>
          </cell>
          <cell r="L56">
            <v>327.38536500468769</v>
          </cell>
        </row>
        <row r="57">
          <cell r="A57" t="str">
            <v xml:space="preserve">   Foreign interest payments  3/</v>
          </cell>
          <cell r="B57" t="str">
            <v>INTGF</v>
          </cell>
          <cell r="C57" t="str">
            <v>EXOG</v>
          </cell>
          <cell r="E57">
            <v>164.5</v>
          </cell>
          <cell r="F57">
            <v>176.9</v>
          </cell>
          <cell r="G57">
            <v>251.90442088886221</v>
          </cell>
          <cell r="H57">
            <v>299.2065134832892</v>
          </cell>
          <cell r="I57">
            <v>331.28277115964607</v>
          </cell>
          <cell r="J57">
            <v>321.96755774764222</v>
          </cell>
          <cell r="K57">
            <v>298.47920291630862</v>
          </cell>
          <cell r="L57">
            <v>293.37814907804432</v>
          </cell>
        </row>
        <row r="58">
          <cell r="A58" t="str">
            <v xml:space="preserve">   Net lending</v>
          </cell>
          <cell r="B58" t="str">
            <v>NL</v>
          </cell>
          <cell r="C58" t="str">
            <v>EXOG</v>
          </cell>
          <cell r="E58">
            <v>30.4</v>
          </cell>
          <cell r="F58">
            <v>30.3</v>
          </cell>
          <cell r="G58">
            <v>30.3</v>
          </cell>
          <cell r="H58">
            <v>30.3</v>
          </cell>
          <cell r="I58">
            <v>30.3</v>
          </cell>
          <cell r="J58">
            <v>30.3</v>
          </cell>
          <cell r="K58">
            <v>30.3</v>
          </cell>
          <cell r="L58">
            <v>30.3</v>
          </cell>
        </row>
        <row r="59">
          <cell r="A59" t="str">
            <v>Balance of the rest of public sector</v>
          </cell>
          <cell r="B59" t="str">
            <v>REST</v>
          </cell>
          <cell r="C59" t="str">
            <v>EXOG</v>
          </cell>
          <cell r="E59">
            <v>189.04999999999944</v>
          </cell>
          <cell r="F59">
            <v>1.3642420526593924E-12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A61" t="str">
            <v>Overall balance (excl. foreign grants)</v>
          </cell>
          <cell r="C61" t="str">
            <v>END</v>
          </cell>
          <cell r="E61">
            <v>-502.3</v>
          </cell>
          <cell r="F61">
            <v>-300</v>
          </cell>
        </row>
        <row r="62">
          <cell r="A62" t="str">
            <v>Overall balance (incl. foreign grants)</v>
          </cell>
          <cell r="C62" t="str">
            <v>END</v>
          </cell>
          <cell r="E62">
            <v>-502.3</v>
          </cell>
          <cell r="F62">
            <v>-300</v>
          </cell>
        </row>
        <row r="64">
          <cell r="A64" t="str">
            <v>Total financing</v>
          </cell>
          <cell r="C64" t="str">
            <v>END</v>
          </cell>
          <cell r="E64">
            <v>502.3</v>
          </cell>
          <cell r="F64">
            <v>300</v>
          </cell>
        </row>
        <row r="65">
          <cell r="A65" t="str">
            <v xml:space="preserve">   Net foreign financing  3/</v>
          </cell>
          <cell r="B65" t="str">
            <v>CFCGC</v>
          </cell>
          <cell r="C65" t="str">
            <v>EXOG</v>
          </cell>
          <cell r="E65">
            <v>283.90000000000003</v>
          </cell>
          <cell r="F65">
            <v>-304</v>
          </cell>
          <cell r="G65">
            <v>94.756161600869234</v>
          </cell>
          <cell r="H65">
            <v>288.78399145949879</v>
          </cell>
          <cell r="I65">
            <v>204.62123147671065</v>
          </cell>
          <cell r="J65">
            <v>243.82913214322207</v>
          </cell>
          <cell r="K65">
            <v>235.32456557857847</v>
          </cell>
          <cell r="L65">
            <v>235.32456557857847</v>
          </cell>
        </row>
        <row r="66">
          <cell r="A66" t="str">
            <v xml:space="preserve">   Counterpart funds (-) 3/</v>
          </cell>
          <cell r="B66" t="str">
            <v>CDCGCBCF</v>
          </cell>
          <cell r="C66" t="str">
            <v>EXOG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A67" t="str">
            <v xml:space="preserve">   Net domestic credit, central bank</v>
          </cell>
          <cell r="B67" t="str">
            <v>CDCGCB</v>
          </cell>
          <cell r="C67" t="str">
            <v>END</v>
          </cell>
          <cell r="E67">
            <v>142.1</v>
          </cell>
          <cell r="F67">
            <v>824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A68" t="str">
            <v xml:space="preserve">   Net domestic credit, banks</v>
          </cell>
          <cell r="B68" t="str">
            <v>CDCGB</v>
          </cell>
          <cell r="C68" t="str">
            <v>EXOG</v>
          </cell>
          <cell r="E68">
            <v>0</v>
          </cell>
          <cell r="F68">
            <v>-93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A69" t="str">
            <v xml:space="preserve">   Net domestic bonds and other</v>
          </cell>
          <cell r="B69" t="str">
            <v>CB</v>
          </cell>
          <cell r="C69" t="str">
            <v>END</v>
          </cell>
          <cell r="E69">
            <v>76.3</v>
          </cell>
          <cell r="F69">
            <v>-127</v>
          </cell>
        </row>
        <row r="71">
          <cell r="A71" t="str">
            <v>Memorandum items:</v>
          </cell>
        </row>
        <row r="72">
          <cell r="A72" t="str">
            <v>Overall balance (incl. Grants) in percent of GDP</v>
          </cell>
          <cell r="B72" t="str">
            <v>BALG_Q</v>
          </cell>
          <cell r="C72" t="str">
            <v>EXOG</v>
          </cell>
          <cell r="E72">
            <v>-4.9641659737414419E-2</v>
          </cell>
          <cell r="F72">
            <v>-2.9640964015496984E-2</v>
          </cell>
          <cell r="G72">
            <v>-0.03</v>
          </cell>
          <cell r="H72">
            <v>-2.5000000000000001E-2</v>
          </cell>
          <cell r="I72">
            <v>-0.02</v>
          </cell>
          <cell r="J72">
            <v>-1.4999999999999999E-2</v>
          </cell>
          <cell r="K72">
            <v>-0.01</v>
          </cell>
          <cell r="L72">
            <v>-0.01</v>
          </cell>
        </row>
        <row r="73">
          <cell r="A73" t="str">
            <v>Current consumption in percent of GDP</v>
          </cell>
          <cell r="B73" t="str">
            <v>CG_Q</v>
          </cell>
          <cell r="C73" t="str">
            <v>EXOG</v>
          </cell>
          <cell r="E73">
            <v>0.26866584112315567</v>
          </cell>
          <cell r="F73">
            <v>0.22206022208276491</v>
          </cell>
          <cell r="G73">
            <v>0.22206022208276491</v>
          </cell>
          <cell r="H73">
            <v>0.22206022208276491</v>
          </cell>
          <cell r="I73">
            <v>0.22206022208276491</v>
          </cell>
          <cell r="J73">
            <v>0.22206022208276491</v>
          </cell>
          <cell r="K73">
            <v>0.22206022208276491</v>
          </cell>
          <cell r="L73">
            <v>0.22206022208276491</v>
          </cell>
        </row>
        <row r="74">
          <cell r="A74" t="str">
            <v>Investments in percent of GDP</v>
          </cell>
          <cell r="B74" t="str">
            <v>IG_Q</v>
          </cell>
          <cell r="C74" t="str">
            <v>EXOG</v>
          </cell>
          <cell r="E74">
            <v>2.3145683277926453E-2</v>
          </cell>
          <cell r="F74">
            <v>2.0353461957307931E-2</v>
          </cell>
          <cell r="G74">
            <v>2.0353461957307931E-2</v>
          </cell>
          <cell r="H74">
            <v>2.0353461957307931E-2</v>
          </cell>
          <cell r="I74">
            <v>2.0353461957307931E-2</v>
          </cell>
          <cell r="J74">
            <v>2.0353461957307931E-2</v>
          </cell>
          <cell r="K74">
            <v>2.0353461957307931E-2</v>
          </cell>
          <cell r="L74">
            <v>2.0353461957307931E-2</v>
          </cell>
        </row>
        <row r="75">
          <cell r="A75" t="str">
            <v>Current transfers in percent of GDP</v>
          </cell>
          <cell r="C75" t="str">
            <v>EXOG</v>
          </cell>
          <cell r="E75">
            <v>9.9016481964792985E-2</v>
          </cell>
          <cell r="F75">
            <v>8.8893251082475519E-2</v>
          </cell>
          <cell r="G75">
            <v>8.8893251082475519E-2</v>
          </cell>
          <cell r="H75">
            <v>8.8893251082475519E-2</v>
          </cell>
          <cell r="I75">
            <v>8.8893251082475519E-2</v>
          </cell>
          <cell r="J75">
            <v>8.8893251082475519E-2</v>
          </cell>
          <cell r="K75">
            <v>8.8893251082475519E-2</v>
          </cell>
          <cell r="L75">
            <v>8.8893251082475519E-2</v>
          </cell>
        </row>
        <row r="77">
          <cell r="K77" t="str">
            <v>....table continues</v>
          </cell>
        </row>
        <row r="78">
          <cell r="A78" t="str">
            <v>Table 1.  Moldova:  Input for Simulation of Financial Programming Model (concluded)</v>
          </cell>
        </row>
        <row r="79">
          <cell r="A79" t="str">
            <v>(In millions of Lei, unless otherwise specified)</v>
          </cell>
        </row>
        <row r="82">
          <cell r="B82" t="str">
            <v>Name</v>
          </cell>
          <cell r="C82" t="str">
            <v>Status  1/</v>
          </cell>
          <cell r="D82">
            <v>1996</v>
          </cell>
          <cell r="E82">
            <v>1997</v>
          </cell>
          <cell r="F82">
            <v>1998</v>
          </cell>
          <cell r="G82">
            <v>1999</v>
          </cell>
          <cell r="H82">
            <v>2000</v>
          </cell>
          <cell r="I82">
            <v>2001</v>
          </cell>
          <cell r="J82">
            <v>2002</v>
          </cell>
          <cell r="K82">
            <v>2003</v>
          </cell>
          <cell r="L82">
            <v>2004</v>
          </cell>
        </row>
        <row r="85">
          <cell r="A85" t="str">
            <v>Banking Sector:</v>
          </cell>
        </row>
        <row r="87">
          <cell r="A87" t="str">
            <v>I.   Consolidated</v>
          </cell>
        </row>
        <row r="89">
          <cell r="A89" t="str">
            <v>Total assets</v>
          </cell>
          <cell r="C89" t="str">
            <v>NM</v>
          </cell>
          <cell r="D89">
            <v>1434.3385000000001</v>
          </cell>
          <cell r="E89">
            <v>1922.8</v>
          </cell>
          <cell r="F89">
            <v>1755.7</v>
          </cell>
        </row>
        <row r="90">
          <cell r="A90" t="str">
            <v xml:space="preserve">   Net foreign assets </v>
          </cell>
          <cell r="B90" t="str">
            <v>NFA</v>
          </cell>
          <cell r="C90" t="str">
            <v>NM</v>
          </cell>
          <cell r="D90">
            <v>270.98759999999993</v>
          </cell>
          <cell r="E90">
            <v>484.19113534500025</v>
          </cell>
          <cell r="F90">
            <v>-629.40000000000009</v>
          </cell>
        </row>
        <row r="91">
          <cell r="A91" t="str">
            <v xml:space="preserve">   Net domestic assets </v>
          </cell>
          <cell r="B91" t="str">
            <v>NDA</v>
          </cell>
          <cell r="C91" t="str">
            <v>NM</v>
          </cell>
          <cell r="D91">
            <v>1658</v>
          </cell>
          <cell r="E91">
            <v>1841</v>
          </cell>
          <cell r="F91">
            <v>1435</v>
          </cell>
        </row>
        <row r="92">
          <cell r="A92" t="str">
            <v xml:space="preserve">Total liabilities to private sector </v>
          </cell>
          <cell r="B92" t="str">
            <v>MQM</v>
          </cell>
          <cell r="C92" t="str">
            <v>NM</v>
          </cell>
          <cell r="D92">
            <v>1434.3385000000001</v>
          </cell>
          <cell r="E92">
            <v>1922.8</v>
          </cell>
          <cell r="F92">
            <v>1755.7</v>
          </cell>
        </row>
        <row r="93">
          <cell r="A93" t="str">
            <v xml:space="preserve">   Ruble Money</v>
          </cell>
          <cell r="B93" t="str">
            <v>M1</v>
          </cell>
          <cell r="C93" t="str">
            <v>END</v>
          </cell>
          <cell r="D93">
            <v>1292.4000000000001</v>
          </cell>
          <cell r="E93">
            <v>1739.7</v>
          </cell>
          <cell r="F93">
            <v>1357.9</v>
          </cell>
        </row>
        <row r="94">
          <cell r="A94" t="str">
            <v xml:space="preserve">      Currency outside banks</v>
          </cell>
          <cell r="B94" t="str">
            <v>HCOB</v>
          </cell>
          <cell r="C94" t="str">
            <v>NM</v>
          </cell>
          <cell r="D94">
            <v>731.06079999999997</v>
          </cell>
          <cell r="E94">
            <v>972.1</v>
          </cell>
          <cell r="F94">
            <v>855.3</v>
          </cell>
        </row>
        <row r="95">
          <cell r="A95" t="str">
            <v xml:space="preserve">      Deposits</v>
          </cell>
          <cell r="B95" t="str">
            <v>LCD</v>
          </cell>
          <cell r="C95" t="str">
            <v>NM</v>
          </cell>
          <cell r="D95">
            <v>561.33920000000012</v>
          </cell>
          <cell r="E95">
            <v>767.6</v>
          </cell>
          <cell r="F95">
            <v>502.60000000000014</v>
          </cell>
        </row>
        <row r="96">
          <cell r="A96" t="str">
            <v xml:space="preserve">   Foreign currency deposits and other</v>
          </cell>
          <cell r="B96" t="str">
            <v>FCD</v>
          </cell>
          <cell r="C96" t="str">
            <v>NM</v>
          </cell>
          <cell r="D96">
            <v>141.93849999999998</v>
          </cell>
          <cell r="E96">
            <v>183.09999999999991</v>
          </cell>
          <cell r="F96">
            <v>397.79999999999995</v>
          </cell>
        </row>
        <row r="98">
          <cell r="A98" t="str">
            <v>II.   Central bank</v>
          </cell>
        </row>
        <row r="100">
          <cell r="A100" t="str">
            <v>Total assets</v>
          </cell>
          <cell r="C100" t="str">
            <v>END</v>
          </cell>
          <cell r="D100">
            <v>854.35199999999998</v>
          </cell>
          <cell r="E100">
            <v>1122.6300000000001</v>
          </cell>
          <cell r="F100">
            <v>1060.3</v>
          </cell>
        </row>
        <row r="101">
          <cell r="A101" t="str">
            <v xml:space="preserve">   Net foreign assets</v>
          </cell>
          <cell r="B101" t="str">
            <v>NFACB</v>
          </cell>
          <cell r="C101" t="str">
            <v>END</v>
          </cell>
          <cell r="D101">
            <v>313.90000000000009</v>
          </cell>
          <cell r="E101">
            <v>618</v>
          </cell>
          <cell r="F101">
            <v>-304</v>
          </cell>
        </row>
        <row r="102">
          <cell r="A102" t="str">
            <v xml:space="preserve">      Net international reserves</v>
          </cell>
          <cell r="B102" t="str">
            <v>NIR</v>
          </cell>
          <cell r="C102" t="str">
            <v>END</v>
          </cell>
          <cell r="D102">
            <v>1458</v>
          </cell>
          <cell r="E102">
            <v>1704</v>
          </cell>
          <cell r="F102">
            <v>1164</v>
          </cell>
        </row>
        <row r="103">
          <cell r="A103" t="str">
            <v xml:space="preserve">         Gross international reserves</v>
          </cell>
          <cell r="B103" t="str">
            <v>GIR</v>
          </cell>
          <cell r="C103" t="str">
            <v>END</v>
          </cell>
          <cell r="D103">
            <v>1487</v>
          </cell>
          <cell r="E103">
            <v>1704</v>
          </cell>
          <cell r="F103">
            <v>1166</v>
          </cell>
        </row>
        <row r="104">
          <cell r="A104" t="str">
            <v xml:space="preserve">         Gross international liabilities  3/ </v>
          </cell>
          <cell r="B104" t="str">
            <v>GIL</v>
          </cell>
          <cell r="C104" t="str">
            <v>EXOG</v>
          </cell>
          <cell r="D104" t="e">
            <v>#REF!</v>
          </cell>
          <cell r="E104">
            <v>0</v>
          </cell>
          <cell r="F104">
            <v>-2</v>
          </cell>
          <cell r="G104">
            <v>-2</v>
          </cell>
          <cell r="H104">
            <v>-2</v>
          </cell>
          <cell r="I104">
            <v>-2</v>
          </cell>
          <cell r="J104">
            <v>-2</v>
          </cell>
          <cell r="K104">
            <v>-2</v>
          </cell>
          <cell r="L104">
            <v>-2</v>
          </cell>
        </row>
        <row r="105">
          <cell r="A105" t="str">
            <v xml:space="preserve">      MLT foreign liabilities  3/</v>
          </cell>
          <cell r="B105" t="str">
            <v>FCCB</v>
          </cell>
          <cell r="C105" t="str">
            <v>EXOG</v>
          </cell>
          <cell r="D105">
            <v>-1144.0999999999999</v>
          </cell>
          <cell r="E105">
            <v>-1086</v>
          </cell>
          <cell r="F105">
            <v>-1468</v>
          </cell>
          <cell r="G105">
            <v>-1468</v>
          </cell>
          <cell r="H105">
            <v>-1468</v>
          </cell>
          <cell r="I105">
            <v>-1468</v>
          </cell>
          <cell r="J105">
            <v>-1468</v>
          </cell>
          <cell r="K105">
            <v>-1468</v>
          </cell>
          <cell r="L105">
            <v>-1468</v>
          </cell>
        </row>
        <row r="106">
          <cell r="A106" t="str">
            <v xml:space="preserve">   Net domestic assets</v>
          </cell>
          <cell r="B106" t="str">
            <v>NDACB</v>
          </cell>
          <cell r="C106" t="str">
            <v>END</v>
          </cell>
          <cell r="D106">
            <v>540.45199999999988</v>
          </cell>
          <cell r="E106">
            <v>504.63000000000011</v>
          </cell>
          <cell r="F106">
            <v>1364.3</v>
          </cell>
        </row>
        <row r="107">
          <cell r="A107" t="str">
            <v xml:space="preserve">      Net dom. credit to the public sector</v>
          </cell>
          <cell r="B107" t="str">
            <v>DCGCB</v>
          </cell>
          <cell r="C107" t="str">
            <v>EXOG</v>
          </cell>
          <cell r="D107">
            <v>369.7817</v>
          </cell>
          <cell r="E107">
            <v>517</v>
          </cell>
          <cell r="F107">
            <v>1341</v>
          </cell>
          <cell r="G107">
            <v>1341</v>
          </cell>
          <cell r="H107">
            <v>1341</v>
          </cell>
          <cell r="I107">
            <v>1341</v>
          </cell>
          <cell r="J107">
            <v>1341</v>
          </cell>
          <cell r="K107">
            <v>1341</v>
          </cell>
          <cell r="L107">
            <v>1341</v>
          </cell>
        </row>
        <row r="108">
          <cell r="A108" t="str">
            <v xml:space="preserve">      Counterpart funds (-)</v>
          </cell>
          <cell r="B108" t="str">
            <v>DCGCBCF</v>
          </cell>
          <cell r="C108" t="str">
            <v>EXOG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A109" t="str">
            <v xml:space="preserve">      Net dom. credit to the private sector</v>
          </cell>
          <cell r="B109" t="str">
            <v>DCPCB</v>
          </cell>
          <cell r="C109" t="str">
            <v>END</v>
          </cell>
          <cell r="D109">
            <v>362.6302</v>
          </cell>
          <cell r="E109">
            <v>270</v>
          </cell>
          <cell r="F109">
            <v>229.5</v>
          </cell>
        </row>
        <row r="110">
          <cell r="A110" t="str">
            <v xml:space="preserve">      Other assets, net</v>
          </cell>
          <cell r="B110" t="str">
            <v>OANCB</v>
          </cell>
          <cell r="C110" t="str">
            <v>END</v>
          </cell>
          <cell r="D110">
            <v>-191.95990000000012</v>
          </cell>
          <cell r="E110">
            <v>-282.36999999999989</v>
          </cell>
          <cell r="F110">
            <v>-206.20000000000005</v>
          </cell>
        </row>
        <row r="111">
          <cell r="A111" t="str">
            <v>Total liabilities</v>
          </cell>
          <cell r="C111" t="str">
            <v>END</v>
          </cell>
          <cell r="D111">
            <v>854.35199999999998</v>
          </cell>
          <cell r="E111">
            <v>1122.6300000000001</v>
          </cell>
          <cell r="F111">
            <v>1060.3</v>
          </cell>
        </row>
        <row r="112">
          <cell r="A112" t="str">
            <v xml:space="preserve">   Reserve money</v>
          </cell>
          <cell r="B112" t="str">
            <v>HM</v>
          </cell>
          <cell r="C112" t="str">
            <v>END</v>
          </cell>
          <cell r="D112">
            <v>854.35199999999998</v>
          </cell>
          <cell r="E112">
            <v>1122.6300000000001</v>
          </cell>
          <cell r="F112">
            <v>1060.3</v>
          </cell>
        </row>
        <row r="113">
          <cell r="A113" t="str">
            <v xml:space="preserve">      Currency in circulation</v>
          </cell>
          <cell r="B113" t="str">
            <v>HC</v>
          </cell>
          <cell r="C113" t="str">
            <v>NM</v>
          </cell>
          <cell r="D113">
            <v>731.06</v>
          </cell>
          <cell r="E113">
            <v>972.1</v>
          </cell>
          <cell r="F113">
            <v>855.3</v>
          </cell>
        </row>
        <row r="114">
          <cell r="A114" t="str">
            <v xml:space="preserve">      Bank reserve deposits</v>
          </cell>
          <cell r="B114" t="str">
            <v>RD</v>
          </cell>
          <cell r="C114" t="str">
            <v>NM</v>
          </cell>
          <cell r="D114">
            <v>123.292</v>
          </cell>
          <cell r="E114">
            <v>150.53</v>
          </cell>
          <cell r="F114">
            <v>205</v>
          </cell>
        </row>
        <row r="116">
          <cell r="A116" t="str">
            <v>Memorandum items:</v>
          </cell>
        </row>
        <row r="117">
          <cell r="A117" t="str">
            <v>Gross reserves in months of import</v>
          </cell>
          <cell r="B117" t="str">
            <v>GOR_M</v>
          </cell>
          <cell r="C117" t="str">
            <v>END</v>
          </cell>
          <cell r="D117" t="e">
            <v>#N/A</v>
          </cell>
          <cell r="E117">
            <v>3.0932913245976295</v>
          </cell>
          <cell r="F117">
            <v>1.3613991242646015</v>
          </cell>
        </row>
        <row r="118">
          <cell r="A118" t="str">
            <v>Bank reserves/Local curr. deposits (pct.)</v>
          </cell>
          <cell r="B118" t="str">
            <v>r'</v>
          </cell>
          <cell r="C118" t="str">
            <v>NM</v>
          </cell>
          <cell r="D118">
            <v>0.21963903465141926</v>
          </cell>
          <cell r="E118">
            <v>0.19610474205315268</v>
          </cell>
          <cell r="F118">
            <v>0.40787902904894535</v>
          </cell>
        </row>
        <row r="119">
          <cell r="A119" t="str">
            <v xml:space="preserve">   Bank reserve deposits(pct.)</v>
          </cell>
          <cell r="C119" t="str">
            <v>NM</v>
          </cell>
          <cell r="D119">
            <v>0.21963903465141926</v>
          </cell>
          <cell r="E119">
            <v>0.19610474205315268</v>
          </cell>
          <cell r="F119">
            <v>0.40787902904894535</v>
          </cell>
        </row>
        <row r="120">
          <cell r="A120" t="str">
            <v xml:space="preserve">   Bonds (pct.)</v>
          </cell>
          <cell r="C120" t="str">
            <v>NM</v>
          </cell>
          <cell r="D120">
            <v>0</v>
          </cell>
          <cell r="E120">
            <v>0</v>
          </cell>
          <cell r="F120">
            <v>0</v>
          </cell>
        </row>
        <row r="121">
          <cell r="A121" t="str">
            <v>Bank reserves/Total deposits (pct.)</v>
          </cell>
          <cell r="B121" t="str">
            <v>r</v>
          </cell>
          <cell r="C121" t="str">
            <v>EXOG</v>
          </cell>
          <cell r="D121">
            <v>0.17531054944583055</v>
          </cell>
          <cell r="E121">
            <v>0.15833596297465027</v>
          </cell>
          <cell r="F121">
            <v>0.22767658818302974</v>
          </cell>
          <cell r="G121">
            <v>0.22767658818302974</v>
          </cell>
          <cell r="H121">
            <v>0.22767658818302974</v>
          </cell>
          <cell r="I121">
            <v>0.22767658818302974</v>
          </cell>
          <cell r="J121">
            <v>0.22767658818302974</v>
          </cell>
          <cell r="K121">
            <v>0.22767658818302974</v>
          </cell>
          <cell r="L121">
            <v>0.22767658818302974</v>
          </cell>
        </row>
        <row r="122">
          <cell r="A122" t="str">
            <v>Foreign curr. dep/Local curr. dep. (pct.)</v>
          </cell>
          <cell r="B122" t="str">
            <v>d</v>
          </cell>
          <cell r="C122" t="str">
            <v>EXOG</v>
          </cell>
          <cell r="D122">
            <v>0.25285691788494363</v>
          </cell>
          <cell r="E122">
            <v>0.23853569567483052</v>
          </cell>
          <cell r="F122">
            <v>0.79148428173497776</v>
          </cell>
          <cell r="G122">
            <v>0.79148428173497776</v>
          </cell>
          <cell r="H122">
            <v>0.79148428173497776</v>
          </cell>
          <cell r="I122">
            <v>0.79148428173497776</v>
          </cell>
          <cell r="J122">
            <v>0.79148428173497776</v>
          </cell>
          <cell r="K122">
            <v>0.79148428173497776</v>
          </cell>
          <cell r="L122">
            <v>0.79148428173497776</v>
          </cell>
        </row>
        <row r="123">
          <cell r="A123" t="str">
            <v>Currency/Deposits (pct.)</v>
          </cell>
          <cell r="B123" t="str">
            <v>c</v>
          </cell>
          <cell r="C123" t="str">
            <v>EXOG</v>
          </cell>
          <cell r="D123">
            <v>1.30234980917064</v>
          </cell>
          <cell r="E123">
            <v>1.2664147993746744</v>
          </cell>
          <cell r="F123">
            <v>1.7017508953442095</v>
          </cell>
          <cell r="G123">
            <v>1.7017508953442095</v>
          </cell>
          <cell r="H123">
            <v>1.7017508953442095</v>
          </cell>
          <cell r="I123">
            <v>1.7017508953442095</v>
          </cell>
          <cell r="J123">
            <v>1.7017508953442095</v>
          </cell>
          <cell r="K123">
            <v>1.7017508953442095</v>
          </cell>
          <cell r="L123">
            <v>1.7017508953442095</v>
          </cell>
        </row>
        <row r="124">
          <cell r="A124" t="str">
            <v>Cash in vault/Local curr. dep. (pct.)</v>
          </cell>
          <cell r="B124" t="str">
            <v>v</v>
          </cell>
          <cell r="C124" t="str">
            <v>EXOG</v>
          </cell>
          <cell r="D124">
            <v>-1.4251632524978784E-6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A125" t="str">
            <v>Time deposits/Deposits</v>
          </cell>
          <cell r="B125" t="str">
            <v>d</v>
          </cell>
          <cell r="C125" t="str">
            <v>EXOG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A126" t="str">
            <v>Money multiplier</v>
          </cell>
          <cell r="B126" t="str">
            <v>mu</v>
          </cell>
          <cell r="C126" t="str">
            <v>EXOG</v>
          </cell>
          <cell r="D126">
            <v>1.5127254340131471</v>
          </cell>
          <cell r="E126">
            <v>1.5496646268138208</v>
          </cell>
          <cell r="F126">
            <v>1.2806752805809678</v>
          </cell>
          <cell r="G126">
            <v>1.2806752805809678</v>
          </cell>
          <cell r="H126">
            <v>1.2806752805809678</v>
          </cell>
          <cell r="I126">
            <v>1.2806752805809678</v>
          </cell>
          <cell r="J126">
            <v>1.2806752805809678</v>
          </cell>
          <cell r="K126">
            <v>1.2806752805809678</v>
          </cell>
          <cell r="L126">
            <v>1.2806752805809678</v>
          </cell>
        </row>
        <row r="128">
          <cell r="A128" t="str">
            <v>Price and Exchange Rate Indices:  4/</v>
          </cell>
        </row>
        <row r="130">
          <cell r="A130" t="str">
            <v>Domestic goods prices (EOP)</v>
          </cell>
          <cell r="C130" t="str">
            <v>EXOG</v>
          </cell>
          <cell r="D130">
            <v>0.5</v>
          </cell>
          <cell r="E130">
            <v>1.381431833350399</v>
          </cell>
          <cell r="F130">
            <v>0.61856816664960101</v>
          </cell>
          <cell r="G130">
            <v>0.60928964414985698</v>
          </cell>
          <cell r="H130">
            <v>0.7189617800968312</v>
          </cell>
          <cell r="I130">
            <v>0.70458254449489455</v>
          </cell>
          <cell r="J130">
            <v>0.73981167171963935</v>
          </cell>
          <cell r="K130">
            <v>0.7768022553056213</v>
          </cell>
          <cell r="L130">
            <v>0.8311784131770148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  <sheetName val="SimInp1"/>
      <sheetName val="ModD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3">
          <cell r="E63">
            <v>1.00000004749745E-3</v>
          </cell>
          <cell r="F63">
            <v>1.00000004749745E-3</v>
          </cell>
          <cell r="G63">
            <v>1.00000004749745E-3</v>
          </cell>
          <cell r="H63">
            <v>1.00000004749745E-3</v>
          </cell>
          <cell r="I63">
            <v>1.00000004749745E-3</v>
          </cell>
          <cell r="J63">
            <v>1.00000004749745E-3</v>
          </cell>
          <cell r="K63">
            <v>1.00000004749745E-3</v>
          </cell>
          <cell r="L63">
            <v>1.00000004749745E-3</v>
          </cell>
          <cell r="M63">
            <v>1.00000004749745E-3</v>
          </cell>
          <cell r="N63">
            <v>1.00000004749745E-3</v>
          </cell>
          <cell r="O63">
            <v>1.00000004749745E-3</v>
          </cell>
          <cell r="P63">
            <v>1.00000004749745E-3</v>
          </cell>
          <cell r="Q63">
            <v>1.00000004749745E-3</v>
          </cell>
          <cell r="R63">
            <v>1.00000004749745E-3</v>
          </cell>
          <cell r="S63">
            <v>1.00000004749745E-3</v>
          </cell>
          <cell r="T63">
            <v>1.00000004749745E-3</v>
          </cell>
          <cell r="U63">
            <v>1.00000004749745E-3</v>
          </cell>
          <cell r="V63">
            <v>1.00000004749745E-3</v>
          </cell>
          <cell r="W63">
            <v>1.00000004749745E-3</v>
          </cell>
          <cell r="X63">
            <v>1.00000004749745E-3</v>
          </cell>
          <cell r="Y63">
            <v>1.00000004749745E-3</v>
          </cell>
          <cell r="Z63">
            <v>1.00000004749745E-3</v>
          </cell>
          <cell r="AA63">
            <v>1.00000004749745E-3</v>
          </cell>
          <cell r="AB63">
            <v>1.00000004749745E-3</v>
          </cell>
          <cell r="AC63">
            <v>1.00000004749745E-3</v>
          </cell>
          <cell r="AD63">
            <v>1.00000004749745E-3</v>
          </cell>
          <cell r="AE63">
            <v>1.00000004749745E-3</v>
          </cell>
          <cell r="AF63">
            <v>1.00000004749745E-3</v>
          </cell>
          <cell r="AG63">
            <v>1.00000004749745E-3</v>
          </cell>
          <cell r="AH63">
            <v>1.00000004749745E-3</v>
          </cell>
        </row>
        <row r="64">
          <cell r="E64" t="str">
            <v/>
          </cell>
          <cell r="F64">
            <v>1.00000004749745E-3</v>
          </cell>
          <cell r="G64">
            <v>1.00000004749745E-3</v>
          </cell>
          <cell r="H64">
            <v>1.00000004749745E-3</v>
          </cell>
          <cell r="I64">
            <v>1.00000004749745E-3</v>
          </cell>
          <cell r="J64">
            <v>1.00000004749745E-3</v>
          </cell>
          <cell r="K64">
            <v>1.00000004749745E-3</v>
          </cell>
          <cell r="L64">
            <v>1.00000004749745E-3</v>
          </cell>
          <cell r="M64">
            <v>1.00000004749745E-3</v>
          </cell>
          <cell r="N64">
            <v>1.00000004749745E-3</v>
          </cell>
          <cell r="O64">
            <v>1.00000004749745E-3</v>
          </cell>
          <cell r="P64">
            <v>1.00000004749745E-3</v>
          </cell>
          <cell r="Q64">
            <v>1.00000004749745E-3</v>
          </cell>
          <cell r="R64">
            <v>1.00000004749745E-3</v>
          </cell>
          <cell r="S64">
            <v>1.00000004749745E-3</v>
          </cell>
          <cell r="T64">
            <v>1.00000004749745E-3</v>
          </cell>
          <cell r="U64">
            <v>1.00000004749745E-3</v>
          </cell>
          <cell r="V64">
            <v>1.00000004749745E-3</v>
          </cell>
          <cell r="W64">
            <v>1.00000004749745E-3</v>
          </cell>
          <cell r="X64">
            <v>1.00000004749745E-3</v>
          </cell>
          <cell r="Y64">
            <v>1.00000004749745E-3</v>
          </cell>
          <cell r="Z64">
            <v>1.00000004749745E-3</v>
          </cell>
          <cell r="AA64">
            <v>1.00000004749745E-3</v>
          </cell>
          <cell r="AB64">
            <v>1.00000004749745E-3</v>
          </cell>
          <cell r="AC64">
            <v>1.00000004749745E-3</v>
          </cell>
          <cell r="AD64">
            <v>1.00000004749745E-3</v>
          </cell>
          <cell r="AE64">
            <v>1.00000004749745E-3</v>
          </cell>
          <cell r="AF64">
            <v>1.00000004749745E-3</v>
          </cell>
          <cell r="AG64">
            <v>1.00000004749745E-3</v>
          </cell>
          <cell r="AH64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MFLOW96.XLS"/>
    </sheetNames>
    <definedNames>
      <definedName name="[Macros Import].qbo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Imp"/>
      <sheetName val="DSA output"/>
    </sheetNames>
    <definedNames>
      <definedName name="[Macros Import].qbop"/>
      <definedName name="atrade"/>
      <definedName name="mflowsa"/>
      <definedName name="mflowsq"/>
      <definedName name="mstocksa"/>
      <definedName name="mstocksq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</sheetNames>
    <definedNames>
      <definedName name="[Macros Import].qbo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  <sheetName val="Out-A"/>
      <sheetName val="BoP-worksheet"/>
      <sheetName val="Inputs"/>
      <sheetName val="out_fiscal"/>
      <sheetName val="out_main"/>
      <sheetName val="Imp"/>
      <sheetName val="DSA output"/>
      <sheetName val="in-out"/>
      <sheetName val="Structure"/>
      <sheetName val="IR-6SR"/>
      <sheetName val="CB-1SR_Bridge"/>
      <sheetName val="CB-1SR"/>
      <sheetName val="STA-1SG"/>
      <sheetName val="AD-CB"/>
      <sheetName val="DMB"/>
      <sheetName val="Comb_Bridge"/>
      <sheetName val="ODC-2SR_Bridge_banks"/>
      <sheetName val="ODC-2SR_Bridge_CRU"/>
      <sheetName val="ODC-2SR"/>
      <sheetName val="STA-2SG"/>
      <sheetName val="AD-ODC"/>
      <sheetName val="STA-3SG"/>
      <sheetName val="AD-DC"/>
      <sheetName val="OFC-4SR"/>
      <sheetName val="STA-4SG"/>
      <sheetName val="AD-OFC"/>
      <sheetName val="STA-5SG"/>
      <sheetName val="AD-FC"/>
      <sheetName val="MA-5SR_Bridge"/>
      <sheetName val="MA-5SR"/>
      <sheetName val="ER-01R"/>
      <sheetName val="Out-F"/>
      <sheetName val="Out-M"/>
      <sheetName val="Out-BoP"/>
      <sheetName val="Trade"/>
      <sheetName val="Finance"/>
      <sheetName val="Pledge"/>
      <sheetName val="Finreq"/>
      <sheetName val="FundSR"/>
      <sheetName val="Input_external"/>
      <sheetName val="Inp_Outp_debt"/>
      <sheetName val="BoP-GDP"/>
      <sheetName val="NPC Debt"/>
      <sheetName val="Flow"/>
      <sheetName val="Oil shock"/>
      <sheetName val="Fiscal1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OUTREO_History"/>
      <sheetName val="A 11"/>
      <sheetName val="GeoBop"/>
      <sheetName val="A-II.3"/>
      <sheetName val="CY BOT CASHFL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\\data3\users3\Users\dsimard\Ap"/>
      <sheetName val="ER"/>
      <sheetName val="WB"/>
    </sheetNames>
    <definedNames>
      <definedName name="[Macros Import].qbo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წმინდა_ამოღება"/>
      <sheetName val="დაგეგმილი_ამოღება(თებერვალი)"/>
      <sheetName val="AbsorptionGraph"/>
      <sheetName val="Graphs"/>
      <sheetName val="PlannedAbsorption"/>
    </sheetNames>
    <sheetDataSet>
      <sheetData sheetId="0" refreshError="1">
        <row r="1">
          <cell r="C1" t="str">
            <v xml:space="preserve">sadepozito sertifikatebis auqcionebis dinamika da saemisio kalendari </v>
          </cell>
        </row>
        <row r="3">
          <cell r="B3" t="str">
            <v>dafarvis TariRi</v>
          </cell>
          <cell r="C3" t="str">
            <v>განთავსება (ნომინალში)</v>
          </cell>
          <cell r="D3" t="str">
            <v>saangariSsworebo fasi</v>
          </cell>
        </row>
        <row r="5">
          <cell r="B5">
            <v>39006</v>
          </cell>
          <cell r="C5">
            <v>1100000</v>
          </cell>
          <cell r="D5">
            <v>1090737.398247648</v>
          </cell>
        </row>
        <row r="6">
          <cell r="B6">
            <v>39070</v>
          </cell>
          <cell r="C6">
            <v>412000</v>
          </cell>
          <cell r="D6">
            <v>400283.8560340968</v>
          </cell>
        </row>
        <row r="7">
          <cell r="B7">
            <v>39008</v>
          </cell>
          <cell r="C7">
            <v>600000</v>
          </cell>
          <cell r="D7">
            <v>594649.13528783736</v>
          </cell>
        </row>
        <row r="8">
          <cell r="B8">
            <v>39072</v>
          </cell>
          <cell r="C8">
            <v>400000</v>
          </cell>
          <cell r="D8">
            <v>388389.90835328266</v>
          </cell>
        </row>
        <row r="9">
          <cell r="B9">
            <v>39010</v>
          </cell>
          <cell r="C9">
            <v>1600000</v>
          </cell>
          <cell r="D9">
            <v>1585453.7872798825</v>
          </cell>
        </row>
        <row r="10">
          <cell r="C10">
            <v>4112000</v>
          </cell>
          <cell r="D10">
            <v>4059514.0852027475</v>
          </cell>
        </row>
        <row r="11">
          <cell r="C11">
            <v>4112000</v>
          </cell>
          <cell r="D11">
            <v>4059514.0852027475</v>
          </cell>
        </row>
        <row r="12">
          <cell r="B12">
            <v>39013</v>
          </cell>
          <cell r="C12">
            <v>1500000</v>
          </cell>
          <cell r="D12">
            <v>1486329.0306257077</v>
          </cell>
        </row>
        <row r="13">
          <cell r="B13">
            <v>39077</v>
          </cell>
          <cell r="C13">
            <v>525000</v>
          </cell>
          <cell r="D13">
            <v>509749.41476909985</v>
          </cell>
        </row>
        <row r="14">
          <cell r="B14">
            <v>39015</v>
          </cell>
          <cell r="C14">
            <v>2000000</v>
          </cell>
          <cell r="D14">
            <v>1981787.105027115</v>
          </cell>
        </row>
        <row r="15">
          <cell r="B15">
            <v>39079</v>
          </cell>
          <cell r="C15">
            <v>1000000</v>
          </cell>
          <cell r="D15">
            <v>971586.29163613264</v>
          </cell>
        </row>
        <row r="16">
          <cell r="B16">
            <v>39017</v>
          </cell>
          <cell r="C16">
            <v>2005000</v>
          </cell>
          <cell r="D16">
            <v>1986726.4709363626</v>
          </cell>
        </row>
        <row r="17">
          <cell r="C17">
            <v>7030000</v>
          </cell>
          <cell r="D17">
            <v>6936178.3129944177</v>
          </cell>
        </row>
        <row r="18">
          <cell r="C18">
            <v>11142000</v>
          </cell>
          <cell r="D18">
            <v>10995692.398197165</v>
          </cell>
        </row>
        <row r="19">
          <cell r="B19">
            <v>38992</v>
          </cell>
        </row>
        <row r="21">
          <cell r="B21">
            <v>38994</v>
          </cell>
          <cell r="C21">
            <v>0</v>
          </cell>
          <cell r="D21">
            <v>0</v>
          </cell>
        </row>
        <row r="23">
          <cell r="B23">
            <v>38996</v>
          </cell>
        </row>
        <row r="24">
          <cell r="C24">
            <v>0</v>
          </cell>
          <cell r="D24">
            <v>0</v>
          </cell>
        </row>
        <row r="25">
          <cell r="C25">
            <v>11142000</v>
          </cell>
          <cell r="D25">
            <v>10995692.398197165</v>
          </cell>
        </row>
        <row r="26">
          <cell r="B26">
            <v>39027</v>
          </cell>
          <cell r="C26">
            <v>1000000</v>
          </cell>
          <cell r="D26">
            <v>990878.48843522638</v>
          </cell>
        </row>
        <row r="27">
          <cell r="C27">
            <v>0</v>
          </cell>
          <cell r="D27">
            <v>0</v>
          </cell>
        </row>
        <row r="28">
          <cell r="B28">
            <v>39092</v>
          </cell>
          <cell r="C28">
            <v>0</v>
          </cell>
          <cell r="D28">
            <v>0</v>
          </cell>
        </row>
        <row r="29">
          <cell r="C29">
            <v>0</v>
          </cell>
          <cell r="D29">
            <v>0</v>
          </cell>
        </row>
        <row r="30">
          <cell r="B30">
            <v>39031</v>
          </cell>
          <cell r="C30">
            <v>0</v>
          </cell>
          <cell r="D30">
            <v>0</v>
          </cell>
        </row>
        <row r="31">
          <cell r="C31">
            <v>1000000</v>
          </cell>
          <cell r="D31">
            <v>990878.48843522638</v>
          </cell>
        </row>
        <row r="32">
          <cell r="C32">
            <v>12142000</v>
          </cell>
          <cell r="D32">
            <v>11986570.88663239</v>
          </cell>
        </row>
        <row r="33">
          <cell r="B33">
            <v>39034</v>
          </cell>
          <cell r="C33">
            <v>0</v>
          </cell>
          <cell r="D33">
            <v>0</v>
          </cell>
        </row>
        <row r="34">
          <cell r="C34">
            <v>0</v>
          </cell>
          <cell r="D34">
            <v>0</v>
          </cell>
        </row>
        <row r="35">
          <cell r="B35">
            <v>39099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7">
          <cell r="B37">
            <v>39038</v>
          </cell>
          <cell r="C37">
            <v>1000000</v>
          </cell>
          <cell r="D37">
            <v>990878.48843522638</v>
          </cell>
        </row>
        <row r="38">
          <cell r="C38">
            <v>1000000</v>
          </cell>
          <cell r="D38">
            <v>990878.48843522638</v>
          </cell>
        </row>
        <row r="39">
          <cell r="C39">
            <v>13142000</v>
          </cell>
          <cell r="D39">
            <v>12977449.375067616</v>
          </cell>
        </row>
        <row r="40">
          <cell r="B40">
            <v>39041</v>
          </cell>
          <cell r="C40">
            <v>1000000</v>
          </cell>
          <cell r="D40">
            <v>990886.02041713847</v>
          </cell>
        </row>
        <row r="41">
          <cell r="C41">
            <v>0</v>
          </cell>
          <cell r="D41">
            <v>0</v>
          </cell>
        </row>
        <row r="42">
          <cell r="B42">
            <v>39106</v>
          </cell>
          <cell r="C42">
            <v>0</v>
          </cell>
          <cell r="D42">
            <v>0</v>
          </cell>
        </row>
        <row r="43">
          <cell r="C43">
            <v>0</v>
          </cell>
          <cell r="D43">
            <v>0</v>
          </cell>
        </row>
        <row r="44">
          <cell r="B44">
            <v>39045</v>
          </cell>
          <cell r="C44">
            <v>1000000</v>
          </cell>
          <cell r="D44">
            <v>990886.02041713847</v>
          </cell>
        </row>
        <row r="45">
          <cell r="C45">
            <v>2000000</v>
          </cell>
          <cell r="D45">
            <v>1981772.0408342769</v>
          </cell>
        </row>
        <row r="46">
          <cell r="C46">
            <v>15142000</v>
          </cell>
          <cell r="D46">
            <v>14959221.415901892</v>
          </cell>
        </row>
        <row r="47">
          <cell r="B47">
            <v>39048</v>
          </cell>
          <cell r="C47">
            <v>1000000</v>
          </cell>
          <cell r="D47">
            <v>990886.02041713847</v>
          </cell>
        </row>
        <row r="48">
          <cell r="B48">
            <v>39021</v>
          </cell>
          <cell r="C48">
            <v>0</v>
          </cell>
          <cell r="D48">
            <v>0</v>
          </cell>
        </row>
        <row r="49">
          <cell r="B49">
            <v>39113</v>
          </cell>
          <cell r="C49">
            <v>0</v>
          </cell>
          <cell r="D49">
            <v>0</v>
          </cell>
        </row>
        <row r="50">
          <cell r="B50">
            <v>39023</v>
          </cell>
          <cell r="C50">
            <v>0</v>
          </cell>
          <cell r="D50">
            <v>0</v>
          </cell>
        </row>
        <row r="51">
          <cell r="B51">
            <v>39052</v>
          </cell>
          <cell r="C51">
            <v>0</v>
          </cell>
          <cell r="D51">
            <v>0</v>
          </cell>
        </row>
        <row r="52">
          <cell r="C52">
            <v>1000000</v>
          </cell>
          <cell r="D52">
            <v>990886.02041713847</v>
          </cell>
        </row>
        <row r="53">
          <cell r="C53">
            <v>16142000</v>
          </cell>
          <cell r="D53">
            <v>15950107.436319031</v>
          </cell>
        </row>
        <row r="54">
          <cell r="B54">
            <v>39055</v>
          </cell>
          <cell r="C54">
            <v>1000000</v>
          </cell>
          <cell r="D54">
            <v>990886.02041713847</v>
          </cell>
        </row>
        <row r="55">
          <cell r="B55">
            <v>39028</v>
          </cell>
          <cell r="C55">
            <v>0</v>
          </cell>
          <cell r="D55">
            <v>0</v>
          </cell>
        </row>
        <row r="56">
          <cell r="B56">
            <v>39120</v>
          </cell>
          <cell r="C56">
            <v>0</v>
          </cell>
          <cell r="D56">
            <v>0</v>
          </cell>
        </row>
        <row r="57">
          <cell r="B57">
            <v>39030</v>
          </cell>
          <cell r="C57">
            <v>0</v>
          </cell>
          <cell r="D57">
            <v>0</v>
          </cell>
        </row>
        <row r="58">
          <cell r="B58">
            <v>39059</v>
          </cell>
          <cell r="C58">
            <v>0</v>
          </cell>
          <cell r="D58">
            <v>0</v>
          </cell>
        </row>
        <row r="59">
          <cell r="C59">
            <v>1000000</v>
          </cell>
          <cell r="D59">
            <v>990886.02041713847</v>
          </cell>
        </row>
        <row r="60">
          <cell r="C60">
            <v>17142000</v>
          </cell>
          <cell r="D60">
            <v>16940993.45673617</v>
          </cell>
        </row>
        <row r="61">
          <cell r="B61">
            <v>39062</v>
          </cell>
          <cell r="C61">
            <v>0</v>
          </cell>
          <cell r="D61">
            <v>0</v>
          </cell>
        </row>
        <row r="62">
          <cell r="B62">
            <v>39035</v>
          </cell>
          <cell r="C62">
            <v>0</v>
          </cell>
          <cell r="D62">
            <v>0</v>
          </cell>
        </row>
        <row r="63">
          <cell r="B63">
            <v>39127</v>
          </cell>
          <cell r="C63">
            <v>0</v>
          </cell>
          <cell r="D63">
            <v>0</v>
          </cell>
        </row>
        <row r="64">
          <cell r="B64">
            <v>39037</v>
          </cell>
          <cell r="C64">
            <v>0</v>
          </cell>
          <cell r="D64">
            <v>0</v>
          </cell>
        </row>
        <row r="65">
          <cell r="B65">
            <v>39066</v>
          </cell>
          <cell r="C65">
            <v>1000000</v>
          </cell>
          <cell r="D65">
            <v>990886.02041713847</v>
          </cell>
        </row>
        <row r="66">
          <cell r="C66">
            <v>1000000</v>
          </cell>
          <cell r="D66">
            <v>990886.02041713847</v>
          </cell>
        </row>
        <row r="67">
          <cell r="C67">
            <v>18142000</v>
          </cell>
          <cell r="D67">
            <v>17931879.477153309</v>
          </cell>
        </row>
        <row r="68">
          <cell r="B68">
            <v>39069</v>
          </cell>
          <cell r="C68">
            <v>1000000</v>
          </cell>
          <cell r="D68">
            <v>990886.02041713847</v>
          </cell>
        </row>
        <row r="69">
          <cell r="B69">
            <v>39042</v>
          </cell>
          <cell r="C69">
            <v>0</v>
          </cell>
          <cell r="D69">
            <v>0</v>
          </cell>
        </row>
        <row r="70">
          <cell r="B70">
            <v>39134</v>
          </cell>
          <cell r="C70">
            <v>0</v>
          </cell>
          <cell r="D70">
            <v>0</v>
          </cell>
        </row>
        <row r="71">
          <cell r="B71">
            <v>39044</v>
          </cell>
          <cell r="C71">
            <v>0</v>
          </cell>
          <cell r="D71">
            <v>0</v>
          </cell>
        </row>
        <row r="72">
          <cell r="B72">
            <v>39073</v>
          </cell>
          <cell r="C72">
            <v>1000000</v>
          </cell>
          <cell r="D72">
            <v>990886.02041713847</v>
          </cell>
        </row>
        <row r="73">
          <cell r="C73">
            <v>2000000</v>
          </cell>
          <cell r="D73">
            <v>1981772.0408342769</v>
          </cell>
        </row>
        <row r="74">
          <cell r="C74">
            <v>20142000</v>
          </cell>
          <cell r="D74">
            <v>19913651.517987587</v>
          </cell>
        </row>
        <row r="75">
          <cell r="B75">
            <v>39076</v>
          </cell>
          <cell r="C75">
            <v>1000000</v>
          </cell>
          <cell r="D75">
            <v>990893.55251355749</v>
          </cell>
        </row>
        <row r="76">
          <cell r="B76">
            <v>39049</v>
          </cell>
          <cell r="C76">
            <v>0</v>
          </cell>
          <cell r="D76">
            <v>0</v>
          </cell>
        </row>
        <row r="77">
          <cell r="B77">
            <v>39141</v>
          </cell>
          <cell r="C77">
            <v>0</v>
          </cell>
          <cell r="D77">
            <v>0</v>
          </cell>
        </row>
        <row r="78">
          <cell r="B78">
            <v>39177</v>
          </cell>
          <cell r="C78">
            <v>5000000</v>
          </cell>
          <cell r="D78">
            <v>4801115.4372303486</v>
          </cell>
        </row>
        <row r="79">
          <cell r="B79">
            <v>39206</v>
          </cell>
          <cell r="C79">
            <v>5000000</v>
          </cell>
          <cell r="D79">
            <v>4759048.7117972253</v>
          </cell>
        </row>
        <row r="80">
          <cell r="C80">
            <v>11000000</v>
          </cell>
          <cell r="D80">
            <v>10551057.701541131</v>
          </cell>
        </row>
        <row r="81">
          <cell r="C81">
            <v>31142000</v>
          </cell>
          <cell r="D81">
            <v>30464709.21952872</v>
          </cell>
        </row>
        <row r="82">
          <cell r="B82">
            <v>39086</v>
          </cell>
          <cell r="C82">
            <v>5000000</v>
          </cell>
          <cell r="D82">
            <v>4949638.4458623463</v>
          </cell>
        </row>
        <row r="83">
          <cell r="B83">
            <v>39112</v>
          </cell>
          <cell r="C83">
            <v>5000000</v>
          </cell>
          <cell r="D83">
            <v>4909609.3834068654</v>
          </cell>
        </row>
        <row r="84">
          <cell r="B84">
            <v>39148</v>
          </cell>
          <cell r="C84">
            <v>5000000</v>
          </cell>
          <cell r="D84">
            <v>4854756.3311342839</v>
          </cell>
        </row>
        <row r="85">
          <cell r="B85">
            <v>39184</v>
          </cell>
          <cell r="C85">
            <v>4800000</v>
          </cell>
          <cell r="D85">
            <v>4609070.8197411345</v>
          </cell>
        </row>
        <row r="86">
          <cell r="B86">
            <v>39213</v>
          </cell>
          <cell r="C86">
            <v>4600000</v>
          </cell>
          <cell r="D86">
            <v>4378324.8148534475</v>
          </cell>
        </row>
        <row r="87">
          <cell r="C87">
            <v>24400000</v>
          </cell>
          <cell r="D87">
            <v>23701399.79499808</v>
          </cell>
        </row>
        <row r="88">
          <cell r="C88">
            <v>55542000</v>
          </cell>
          <cell r="D88">
            <v>54166109.014526799</v>
          </cell>
        </row>
        <row r="89">
          <cell r="B89">
            <v>39090</v>
          </cell>
          <cell r="C89">
            <v>5000000</v>
          </cell>
          <cell r="D89">
            <v>4955145.7491637347</v>
          </cell>
        </row>
        <row r="90">
          <cell r="B90">
            <v>39119</v>
          </cell>
          <cell r="C90">
            <v>5000000</v>
          </cell>
          <cell r="D90">
            <v>4909609.3834068654</v>
          </cell>
        </row>
        <row r="91">
          <cell r="B91">
            <v>39155</v>
          </cell>
          <cell r="C91">
            <v>5000000</v>
          </cell>
          <cell r="D91">
            <v>4854991.3833878953</v>
          </cell>
        </row>
        <row r="92">
          <cell r="B92">
            <v>39191</v>
          </cell>
          <cell r="C92">
            <v>4800000</v>
          </cell>
          <cell r="D92">
            <v>4609070.8197411345</v>
          </cell>
        </row>
        <row r="93">
          <cell r="B93">
            <v>39220</v>
          </cell>
          <cell r="C93">
            <v>4900000</v>
          </cell>
          <cell r="D93">
            <v>4663867.7375612808</v>
          </cell>
        </row>
        <row r="94">
          <cell r="C94">
            <v>24700000</v>
          </cell>
          <cell r="D94">
            <v>23992685.073260911</v>
          </cell>
        </row>
        <row r="95">
          <cell r="C95">
            <v>80242000</v>
          </cell>
          <cell r="D95">
            <v>78158794.087787718</v>
          </cell>
        </row>
        <row r="96">
          <cell r="B96">
            <v>39097</v>
          </cell>
          <cell r="C96">
            <v>10000000</v>
          </cell>
          <cell r="D96">
            <v>9911044.9771367125</v>
          </cell>
        </row>
        <row r="97">
          <cell r="B97">
            <v>39126</v>
          </cell>
          <cell r="C97">
            <v>5000000</v>
          </cell>
          <cell r="D97">
            <v>4909609.3834068654</v>
          </cell>
        </row>
        <row r="98">
          <cell r="B98">
            <v>39162</v>
          </cell>
          <cell r="C98">
            <v>5000000</v>
          </cell>
          <cell r="D98">
            <v>4854756.3311342839</v>
          </cell>
        </row>
        <row r="99">
          <cell r="B99">
            <v>39198</v>
          </cell>
          <cell r="C99">
            <v>5000000</v>
          </cell>
          <cell r="D99">
            <v>4801115.4372303486</v>
          </cell>
        </row>
        <row r="100">
          <cell r="B100">
            <v>39227</v>
          </cell>
          <cell r="C100">
            <v>5000000</v>
          </cell>
          <cell r="D100">
            <v>4759048.7117972253</v>
          </cell>
        </row>
        <row r="101">
          <cell r="C101">
            <v>30000000</v>
          </cell>
          <cell r="D101">
            <v>29235574.840705436</v>
          </cell>
        </row>
        <row r="102">
          <cell r="C102">
            <v>110242000</v>
          </cell>
          <cell r="D102">
            <v>107394368.92849316</v>
          </cell>
        </row>
        <row r="103">
          <cell r="B103">
            <v>39090</v>
          </cell>
          <cell r="C103">
            <v>10000000</v>
          </cell>
          <cell r="D103">
            <v>9959050.5668746158</v>
          </cell>
        </row>
        <row r="104">
          <cell r="B104">
            <v>39104</v>
          </cell>
          <cell r="C104">
            <v>10000000</v>
          </cell>
          <cell r="D104">
            <v>9914135.4384981375</v>
          </cell>
        </row>
        <row r="105">
          <cell r="B105">
            <v>39091</v>
          </cell>
          <cell r="C105">
            <v>30000000</v>
          </cell>
          <cell r="D105">
            <v>29875325.763826139</v>
          </cell>
        </row>
        <row r="106">
          <cell r="B106">
            <v>39168</v>
          </cell>
          <cell r="C106">
            <v>15000000</v>
          </cell>
          <cell r="D106">
            <v>14566032.013344878</v>
          </cell>
        </row>
        <row r="107">
          <cell r="B107">
            <v>39092</v>
          </cell>
          <cell r="C107">
            <v>15000000</v>
          </cell>
          <cell r="D107">
            <v>14937206.439559286</v>
          </cell>
        </row>
        <row r="108">
          <cell r="B108">
            <v>39106</v>
          </cell>
          <cell r="C108">
            <v>15000000</v>
          </cell>
          <cell r="D108">
            <v>14863403.287703363</v>
          </cell>
        </row>
        <row r="109">
          <cell r="B109">
            <v>39086</v>
          </cell>
          <cell r="C109">
            <v>30000000</v>
          </cell>
          <cell r="D109">
            <v>29933277.494330443</v>
          </cell>
        </row>
        <row r="110">
          <cell r="B110">
            <v>39086</v>
          </cell>
          <cell r="C110">
            <v>6274000</v>
          </cell>
          <cell r="D110">
            <v>6260936.0851439852</v>
          </cell>
        </row>
        <row r="111">
          <cell r="B111">
            <v>39093</v>
          </cell>
          <cell r="C111">
            <v>5000000</v>
          </cell>
          <cell r="D111">
            <v>4979125.8673910089</v>
          </cell>
        </row>
        <row r="112">
          <cell r="B112">
            <v>39107</v>
          </cell>
          <cell r="C112">
            <v>15000000</v>
          </cell>
          <cell r="D112">
            <v>14863177.326528395</v>
          </cell>
        </row>
        <row r="113">
          <cell r="B113">
            <v>39094</v>
          </cell>
          <cell r="C113">
            <v>5000000</v>
          </cell>
          <cell r="D113">
            <v>4979144.8857497685</v>
          </cell>
        </row>
        <row r="114">
          <cell r="B114">
            <v>39108</v>
          </cell>
          <cell r="C114">
            <v>5400000</v>
          </cell>
          <cell r="D114">
            <v>5351028.5594520727</v>
          </cell>
        </row>
        <row r="115">
          <cell r="B115">
            <v>39087</v>
          </cell>
          <cell r="C115">
            <v>10900000</v>
          </cell>
          <cell r="D115">
            <v>10878073.975277774</v>
          </cell>
        </row>
        <row r="116">
          <cell r="B116">
            <v>39086</v>
          </cell>
          <cell r="C116">
            <v>15928000</v>
          </cell>
          <cell r="D116">
            <v>15904165.538220802</v>
          </cell>
        </row>
        <row r="117">
          <cell r="C117">
            <v>188502000</v>
          </cell>
          <cell r="D117">
            <v>187264083.24190068</v>
          </cell>
        </row>
        <row r="118">
          <cell r="C118">
            <v>298744000</v>
          </cell>
          <cell r="D118">
            <v>294658452.17039382</v>
          </cell>
        </row>
        <row r="119">
          <cell r="B119">
            <v>39083</v>
          </cell>
        </row>
        <row r="120">
          <cell r="B120">
            <v>39084</v>
          </cell>
        </row>
        <row r="121">
          <cell r="B121">
            <v>39085</v>
          </cell>
        </row>
        <row r="122">
          <cell r="B122">
            <v>39086</v>
          </cell>
        </row>
        <row r="123">
          <cell r="B123">
            <v>39094</v>
          </cell>
          <cell r="C123">
            <v>5000000</v>
          </cell>
          <cell r="D123">
            <v>4990257.3769675968</v>
          </cell>
        </row>
        <row r="124">
          <cell r="B124">
            <v>39115</v>
          </cell>
          <cell r="C124">
            <v>2000000</v>
          </cell>
          <cell r="D124">
            <v>1983415.3869561909</v>
          </cell>
        </row>
        <row r="125">
          <cell r="C125">
            <v>7000000</v>
          </cell>
          <cell r="D125">
            <v>6973672.7639237875</v>
          </cell>
        </row>
        <row r="127">
          <cell r="B127">
            <v>39118</v>
          </cell>
          <cell r="C127">
            <v>2000000</v>
          </cell>
          <cell r="D127">
            <v>1983822.8755974569</v>
          </cell>
        </row>
        <row r="128">
          <cell r="B128">
            <v>39098</v>
          </cell>
          <cell r="C128">
            <v>5000000</v>
          </cell>
          <cell r="D128">
            <v>4991671.4304078948</v>
          </cell>
        </row>
        <row r="129">
          <cell r="B129">
            <v>39183</v>
          </cell>
          <cell r="C129">
            <v>4000000</v>
          </cell>
          <cell r="D129">
            <v>3898527.2111858893</v>
          </cell>
        </row>
        <row r="130">
          <cell r="B130">
            <v>39100</v>
          </cell>
          <cell r="C130">
            <v>5000000</v>
          </cell>
          <cell r="D130">
            <v>4993296.670223535</v>
          </cell>
        </row>
        <row r="131">
          <cell r="B131">
            <v>39122</v>
          </cell>
          <cell r="C131">
            <v>2000000</v>
          </cell>
          <cell r="D131">
            <v>1988225.3481845597</v>
          </cell>
        </row>
        <row r="132">
          <cell r="C132">
            <v>18000000</v>
          </cell>
          <cell r="D132">
            <v>17855543.535599336</v>
          </cell>
        </row>
        <row r="133">
          <cell r="C133">
            <v>25000000</v>
          </cell>
          <cell r="D133">
            <v>24829216.299523123</v>
          </cell>
        </row>
        <row r="134">
          <cell r="B134">
            <v>39125</v>
          </cell>
          <cell r="C134">
            <v>2000000</v>
          </cell>
          <cell r="D134">
            <v>1989332.8159251269</v>
          </cell>
        </row>
        <row r="135">
          <cell r="B135">
            <v>39105</v>
          </cell>
          <cell r="C135">
            <v>5000000</v>
          </cell>
          <cell r="D135">
            <v>4994482.8069376508</v>
          </cell>
        </row>
        <row r="136">
          <cell r="B136">
            <v>39190</v>
          </cell>
          <cell r="C136">
            <v>4000000</v>
          </cell>
          <cell r="D136">
            <v>3903649.3774213986</v>
          </cell>
        </row>
        <row r="137">
          <cell r="B137">
            <v>39107</v>
          </cell>
          <cell r="C137">
            <v>5000000</v>
          </cell>
          <cell r="D137">
            <v>4995344.0656133648</v>
          </cell>
        </row>
        <row r="138">
          <cell r="B138">
            <v>39101</v>
          </cell>
          <cell r="C138">
            <v>0</v>
          </cell>
          <cell r="D138">
            <v>0</v>
          </cell>
        </row>
        <row r="139">
          <cell r="C139">
            <v>16000000</v>
          </cell>
          <cell r="D139">
            <v>15882809.065897541</v>
          </cell>
        </row>
        <row r="140">
          <cell r="C140">
            <v>41000000</v>
          </cell>
          <cell r="D140">
            <v>40712025.365420662</v>
          </cell>
        </row>
        <row r="141">
          <cell r="B141">
            <v>39132</v>
          </cell>
          <cell r="C141">
            <v>2000000</v>
          </cell>
          <cell r="D141">
            <v>1991673.1691612599</v>
          </cell>
        </row>
        <row r="142">
          <cell r="B142">
            <v>39112</v>
          </cell>
          <cell r="C142">
            <v>5000000</v>
          </cell>
          <cell r="D142">
            <v>4996665.2393087791</v>
          </cell>
        </row>
        <row r="143">
          <cell r="B143">
            <v>39197</v>
          </cell>
          <cell r="C143">
            <v>4000000</v>
          </cell>
          <cell r="D143">
            <v>3934763.7726838454</v>
          </cell>
        </row>
        <row r="144">
          <cell r="B144">
            <v>39114</v>
          </cell>
          <cell r="C144">
            <v>5000000</v>
          </cell>
          <cell r="D144">
            <v>4997134.5198493032</v>
          </cell>
        </row>
        <row r="145">
          <cell r="B145">
            <v>39136</v>
          </cell>
          <cell r="C145">
            <v>2000000</v>
          </cell>
          <cell r="D145">
            <v>1992784.4822691318</v>
          </cell>
        </row>
        <row r="146">
          <cell r="C146">
            <v>18000000</v>
          </cell>
          <cell r="D146">
            <v>17913021.183272317</v>
          </cell>
        </row>
        <row r="147">
          <cell r="C147">
            <v>59000000</v>
          </cell>
          <cell r="D147">
            <v>58625046.548692979</v>
          </cell>
        </row>
        <row r="148">
          <cell r="B148">
            <v>39139</v>
          </cell>
          <cell r="C148">
            <v>2000000</v>
          </cell>
          <cell r="D148">
            <v>1993180.5919910183</v>
          </cell>
        </row>
        <row r="149">
          <cell r="B149">
            <v>39119</v>
          </cell>
          <cell r="C149">
            <v>5000000</v>
          </cell>
          <cell r="D149">
            <v>4997517.671359404</v>
          </cell>
        </row>
        <row r="150">
          <cell r="B150">
            <v>39204</v>
          </cell>
          <cell r="C150">
            <v>2000000</v>
          </cell>
          <cell r="D150">
            <v>1969555.5279757828</v>
          </cell>
        </row>
        <row r="151">
          <cell r="B151">
            <v>39121</v>
          </cell>
          <cell r="C151">
            <v>5000000</v>
          </cell>
          <cell r="D151">
            <v>4997747.5904695</v>
          </cell>
        </row>
        <row r="152">
          <cell r="B152">
            <v>39143</v>
          </cell>
          <cell r="C152">
            <v>6000000</v>
          </cell>
          <cell r="D152">
            <v>5981050.7204025388</v>
          </cell>
        </row>
        <row r="153">
          <cell r="C153">
            <v>20000000</v>
          </cell>
          <cell r="D153">
            <v>19939052.102198243</v>
          </cell>
        </row>
        <row r="154">
          <cell r="C154">
            <v>79000000</v>
          </cell>
          <cell r="D154">
            <v>78564098.650891215</v>
          </cell>
        </row>
        <row r="155">
          <cell r="B155">
            <v>39146</v>
          </cell>
          <cell r="C155">
            <v>6000000</v>
          </cell>
          <cell r="D155">
            <v>5980913.5121671995</v>
          </cell>
        </row>
        <row r="156">
          <cell r="B156">
            <v>39210</v>
          </cell>
          <cell r="C156">
            <v>4000000</v>
          </cell>
          <cell r="D156">
            <v>3934281.3334519011</v>
          </cell>
        </row>
        <row r="157">
          <cell r="B157">
            <v>39126</v>
          </cell>
          <cell r="C157">
            <v>5000000</v>
          </cell>
          <cell r="D157">
            <v>4997642.2082513394</v>
          </cell>
        </row>
        <row r="158">
          <cell r="B158">
            <v>39148</v>
          </cell>
          <cell r="C158">
            <v>6000000</v>
          </cell>
          <cell r="D158">
            <v>5980776.3102269638</v>
          </cell>
        </row>
        <row r="159">
          <cell r="B159">
            <v>39212</v>
          </cell>
          <cell r="C159">
            <v>4000000</v>
          </cell>
          <cell r="D159">
            <v>3928212.7197142201</v>
          </cell>
        </row>
        <row r="160">
          <cell r="B160">
            <v>39128</v>
          </cell>
          <cell r="C160">
            <v>5000000</v>
          </cell>
          <cell r="D160">
            <v>4997603.888546587</v>
          </cell>
        </row>
        <row r="161">
          <cell r="B161">
            <v>39150</v>
          </cell>
          <cell r="C161">
            <v>6000000</v>
          </cell>
          <cell r="D161">
            <v>5980639.1145813996</v>
          </cell>
        </row>
        <row r="162">
          <cell r="C162">
            <v>36000000</v>
          </cell>
          <cell r="D162">
            <v>35800069.086939611</v>
          </cell>
        </row>
        <row r="163">
          <cell r="C163">
            <v>115000000</v>
          </cell>
          <cell r="D163">
            <v>114364167.73783082</v>
          </cell>
        </row>
        <row r="164">
          <cell r="B164">
            <v>39153</v>
          </cell>
          <cell r="C164">
            <v>6000000</v>
          </cell>
          <cell r="D164">
            <v>5979038.9636769285</v>
          </cell>
        </row>
        <row r="165">
          <cell r="B165">
            <v>39217</v>
          </cell>
          <cell r="C165">
            <v>1130000</v>
          </cell>
          <cell r="D165">
            <v>1107442.4590404709</v>
          </cell>
        </row>
        <row r="166">
          <cell r="B166">
            <v>39133</v>
          </cell>
          <cell r="C166">
            <v>5000000</v>
          </cell>
          <cell r="D166">
            <v>4997402.7197371665</v>
          </cell>
        </row>
        <row r="167">
          <cell r="B167">
            <v>39155</v>
          </cell>
          <cell r="C167">
            <v>4000000</v>
          </cell>
          <cell r="D167">
            <v>3981065.3985428209</v>
          </cell>
        </row>
        <row r="168">
          <cell r="B168">
            <v>39219</v>
          </cell>
          <cell r="C168">
            <v>2900000</v>
          </cell>
          <cell r="D168">
            <v>2837948.4514882406</v>
          </cell>
        </row>
        <row r="169">
          <cell r="B169">
            <v>39135</v>
          </cell>
          <cell r="C169">
            <v>5000000</v>
          </cell>
          <cell r="D169">
            <v>4997029.1634836281</v>
          </cell>
        </row>
        <row r="170">
          <cell r="B170">
            <v>39157</v>
          </cell>
          <cell r="C170">
            <v>5000000</v>
          </cell>
          <cell r="D170">
            <v>4975420.0617660917</v>
          </cell>
        </row>
        <row r="171">
          <cell r="C171">
            <v>29030000</v>
          </cell>
          <cell r="D171">
            <v>28875347.217735346</v>
          </cell>
        </row>
        <row r="172">
          <cell r="C172">
            <v>144030000</v>
          </cell>
          <cell r="D172">
            <v>143239514.95556617</v>
          </cell>
        </row>
        <row r="173">
          <cell r="B173">
            <v>39160</v>
          </cell>
          <cell r="C173">
            <v>1500000</v>
          </cell>
          <cell r="D173">
            <v>1492067.9216570319</v>
          </cell>
        </row>
        <row r="174">
          <cell r="B174">
            <v>39224</v>
          </cell>
          <cell r="C174">
            <v>750000</v>
          </cell>
          <cell r="D174">
            <v>733558.44310359936</v>
          </cell>
        </row>
        <row r="175">
          <cell r="B175">
            <v>39140</v>
          </cell>
          <cell r="C175">
            <v>5000000</v>
          </cell>
          <cell r="D175">
            <v>4996569.4785990762</v>
          </cell>
        </row>
        <row r="176">
          <cell r="B176">
            <v>39162</v>
          </cell>
          <cell r="C176">
            <v>6000000</v>
          </cell>
          <cell r="D176">
            <v>5968727.1403201418</v>
          </cell>
        </row>
        <row r="177">
          <cell r="B177">
            <v>39226</v>
          </cell>
          <cell r="C177">
            <v>2250000</v>
          </cell>
          <cell r="D177">
            <v>2200675.3293107981</v>
          </cell>
        </row>
        <row r="178">
          <cell r="B178">
            <v>39142</v>
          </cell>
          <cell r="C178">
            <v>1950000</v>
          </cell>
          <cell r="D178">
            <v>1948598.6105882756</v>
          </cell>
        </row>
        <row r="179">
          <cell r="B179">
            <v>39164</v>
          </cell>
          <cell r="C179">
            <v>6000000</v>
          </cell>
          <cell r="D179">
            <v>5968089.5246130545</v>
          </cell>
        </row>
        <row r="180">
          <cell r="C180">
            <v>23450000</v>
          </cell>
          <cell r="D180">
            <v>23308286.448191978</v>
          </cell>
        </row>
        <row r="181">
          <cell r="C181">
            <v>167480000</v>
          </cell>
          <cell r="D181">
            <v>166547801.40375814</v>
          </cell>
        </row>
        <row r="182">
          <cell r="B182">
            <v>39167</v>
          </cell>
          <cell r="C182">
            <v>6000000</v>
          </cell>
          <cell r="D182">
            <v>5968089.5246130545</v>
          </cell>
        </row>
        <row r="183">
          <cell r="B183">
            <v>39231</v>
          </cell>
          <cell r="C183">
            <v>4000000</v>
          </cell>
          <cell r="D183">
            <v>3912216.2973284386</v>
          </cell>
        </row>
        <row r="184">
          <cell r="B184">
            <v>39147</v>
          </cell>
          <cell r="C184">
            <v>5000000</v>
          </cell>
          <cell r="D184">
            <v>4995640.7901598187</v>
          </cell>
        </row>
        <row r="185">
          <cell r="B185">
            <v>39169</v>
          </cell>
          <cell r="C185">
            <v>6000000</v>
          </cell>
          <cell r="D185">
            <v>5968043.9858467421</v>
          </cell>
        </row>
        <row r="186">
          <cell r="B186">
            <v>39233</v>
          </cell>
          <cell r="C186">
            <v>4000000</v>
          </cell>
          <cell r="D186">
            <v>3912216.2973284386</v>
          </cell>
        </row>
        <row r="187">
          <cell r="B187">
            <v>39149</v>
          </cell>
          <cell r="C187">
            <v>5000000</v>
          </cell>
          <cell r="D187">
            <v>4995210.0725331875</v>
          </cell>
        </row>
        <row r="188">
          <cell r="B188">
            <v>39171</v>
          </cell>
          <cell r="C188">
            <v>9000000</v>
          </cell>
          <cell r="D188">
            <v>8951929.365598429</v>
          </cell>
        </row>
        <row r="189">
          <cell r="C189">
            <v>39000000</v>
          </cell>
          <cell r="D189">
            <v>38703346.33340811</v>
          </cell>
        </row>
        <row r="190">
          <cell r="C190">
            <v>206480000</v>
          </cell>
          <cell r="D190">
            <v>205251147.73716626</v>
          </cell>
        </row>
        <row r="191">
          <cell r="B191">
            <v>39174</v>
          </cell>
          <cell r="C191">
            <v>9000000</v>
          </cell>
          <cell r="D191">
            <v>8952065.9787701145</v>
          </cell>
        </row>
        <row r="192">
          <cell r="B192">
            <v>39238</v>
          </cell>
          <cell r="C192">
            <v>7000000</v>
          </cell>
          <cell r="D192">
            <v>6846378.5203247676</v>
          </cell>
        </row>
        <row r="193">
          <cell r="B193">
            <v>39154</v>
          </cell>
          <cell r="C193">
            <v>5000000</v>
          </cell>
          <cell r="D193">
            <v>4995267.497258761</v>
          </cell>
        </row>
        <row r="194">
          <cell r="B194">
            <v>39176</v>
          </cell>
          <cell r="C194">
            <v>9000000</v>
          </cell>
          <cell r="D194">
            <v>8951929.365598429</v>
          </cell>
        </row>
        <row r="195">
          <cell r="B195">
            <v>39149</v>
          </cell>
        </row>
        <row r="196">
          <cell r="B196">
            <v>39149</v>
          </cell>
        </row>
        <row r="197">
          <cell r="B197">
            <v>39177</v>
          </cell>
          <cell r="C197">
            <v>9000000</v>
          </cell>
          <cell r="D197">
            <v>8953769.1143209618</v>
          </cell>
        </row>
        <row r="198">
          <cell r="C198">
            <v>39000000</v>
          </cell>
          <cell r="D198">
            <v>38699410.47627303</v>
          </cell>
        </row>
        <row r="199">
          <cell r="C199">
            <v>245480000</v>
          </cell>
          <cell r="D199">
            <v>243950558.21343929</v>
          </cell>
        </row>
        <row r="200">
          <cell r="B200">
            <v>39182</v>
          </cell>
          <cell r="C200">
            <v>9000000</v>
          </cell>
          <cell r="D200">
            <v>8950292.7712967247</v>
          </cell>
        </row>
        <row r="201">
          <cell r="B201">
            <v>39245</v>
          </cell>
          <cell r="C201">
            <v>7000000</v>
          </cell>
          <cell r="D201">
            <v>6846545.4689669274</v>
          </cell>
        </row>
        <row r="202">
          <cell r="B202">
            <v>39161</v>
          </cell>
          <cell r="C202">
            <v>5000000</v>
          </cell>
          <cell r="D202">
            <v>4995219.6432290962</v>
          </cell>
        </row>
        <row r="203">
          <cell r="B203">
            <v>39183</v>
          </cell>
          <cell r="C203">
            <v>9000000</v>
          </cell>
          <cell r="D203">
            <v>8951929.365598429</v>
          </cell>
        </row>
        <row r="204">
          <cell r="B204">
            <v>39247</v>
          </cell>
          <cell r="C204">
            <v>7000000</v>
          </cell>
          <cell r="D204">
            <v>6846378.5203247676</v>
          </cell>
        </row>
        <row r="205">
          <cell r="B205">
            <v>39163</v>
          </cell>
          <cell r="C205">
            <v>5000000</v>
          </cell>
          <cell r="D205">
            <v>4995210.0725331875</v>
          </cell>
        </row>
        <row r="206">
          <cell r="B206">
            <v>39185</v>
          </cell>
          <cell r="C206">
            <v>9000000</v>
          </cell>
          <cell r="D206">
            <v>8951997.6716630701</v>
          </cell>
        </row>
        <row r="207">
          <cell r="C207">
            <v>51000000</v>
          </cell>
          <cell r="D207">
            <v>50537573.513612203</v>
          </cell>
        </row>
        <row r="208">
          <cell r="C208">
            <v>296480000</v>
          </cell>
          <cell r="D208">
            <v>294488131.7270515</v>
          </cell>
        </row>
        <row r="209">
          <cell r="B209">
            <v>39188</v>
          </cell>
          <cell r="C209">
            <v>9000000</v>
          </cell>
          <cell r="D209">
            <v>8952065.9787701145</v>
          </cell>
        </row>
        <row r="210">
          <cell r="B210">
            <v>39252</v>
          </cell>
          <cell r="C210">
            <v>7000000</v>
          </cell>
          <cell r="D210">
            <v>6846378.5203247676</v>
          </cell>
        </row>
        <row r="211">
          <cell r="B211">
            <v>39168</v>
          </cell>
          <cell r="C211">
            <v>5000000</v>
          </cell>
          <cell r="D211">
            <v>4995219.6432290962</v>
          </cell>
        </row>
        <row r="212">
          <cell r="B212">
            <v>39190</v>
          </cell>
          <cell r="C212">
            <v>9000000</v>
          </cell>
          <cell r="D212">
            <v>8951929.365598429</v>
          </cell>
        </row>
        <row r="213">
          <cell r="B213">
            <v>39254</v>
          </cell>
          <cell r="C213">
            <v>7000000</v>
          </cell>
          <cell r="D213">
            <v>6846378.5203247676</v>
          </cell>
        </row>
        <row r="214">
          <cell r="B214">
            <v>39170</v>
          </cell>
          <cell r="C214">
            <v>5000000</v>
          </cell>
          <cell r="D214">
            <v>4995219.6432290962</v>
          </cell>
        </row>
        <row r="215">
          <cell r="B215">
            <v>39192</v>
          </cell>
          <cell r="C215">
            <v>9000000</v>
          </cell>
          <cell r="D215">
            <v>8951929.365598429</v>
          </cell>
        </row>
        <row r="216">
          <cell r="C216">
            <v>51000000</v>
          </cell>
          <cell r="D216">
            <v>50539121.0370747</v>
          </cell>
        </row>
        <row r="217">
          <cell r="C217">
            <v>347480000</v>
          </cell>
          <cell r="D217">
            <v>345027252.76412618</v>
          </cell>
        </row>
        <row r="218">
          <cell r="B218">
            <v>39195</v>
          </cell>
          <cell r="C218">
            <v>9000000</v>
          </cell>
          <cell r="D218">
            <v>8951929.365598429</v>
          </cell>
        </row>
        <row r="219">
          <cell r="B219">
            <v>39259</v>
          </cell>
          <cell r="C219">
            <v>7000000</v>
          </cell>
          <cell r="D219">
            <v>6846378.5203247676</v>
          </cell>
        </row>
        <row r="220">
          <cell r="B220">
            <v>39175</v>
          </cell>
          <cell r="C220">
            <v>5000000</v>
          </cell>
          <cell r="D220">
            <v>4995210.0725331875</v>
          </cell>
        </row>
        <row r="221">
          <cell r="B221">
            <v>39182</v>
          </cell>
          <cell r="C221">
            <v>10000000</v>
          </cell>
          <cell r="D221">
            <v>9977039.1427946649</v>
          </cell>
        </row>
        <row r="222">
          <cell r="B222">
            <v>39197</v>
          </cell>
          <cell r="C222">
            <v>9000000</v>
          </cell>
          <cell r="D222">
            <v>8951929.365598429</v>
          </cell>
        </row>
        <row r="223">
          <cell r="B223">
            <v>39176</v>
          </cell>
          <cell r="C223">
            <v>1070000</v>
          </cell>
          <cell r="D223">
            <v>1068974.9555221021</v>
          </cell>
        </row>
        <row r="224">
          <cell r="B224">
            <v>39261</v>
          </cell>
          <cell r="C224">
            <v>7000000</v>
          </cell>
          <cell r="D224">
            <v>6846378.5203247676</v>
          </cell>
        </row>
        <row r="225">
          <cell r="B225">
            <v>39177</v>
          </cell>
          <cell r="C225">
            <v>2500000</v>
          </cell>
          <cell r="D225">
            <v>2497605.0362665937</v>
          </cell>
        </row>
        <row r="226">
          <cell r="B226">
            <v>39184</v>
          </cell>
          <cell r="C226">
            <v>7000000</v>
          </cell>
          <cell r="D226">
            <v>6983927.3999562655</v>
          </cell>
        </row>
        <row r="227">
          <cell r="B227">
            <v>39199</v>
          </cell>
          <cell r="C227">
            <v>9000000</v>
          </cell>
          <cell r="D227">
            <v>8951929.365598429</v>
          </cell>
        </row>
        <row r="228">
          <cell r="B228">
            <v>39171</v>
          </cell>
        </row>
        <row r="229">
          <cell r="C229">
            <v>66570000</v>
          </cell>
          <cell r="D229">
            <v>66071301.744517639</v>
          </cell>
        </row>
        <row r="230">
          <cell r="C230">
            <v>414050000</v>
          </cell>
          <cell r="D230">
            <v>411098554.50864381</v>
          </cell>
        </row>
        <row r="231">
          <cell r="B231">
            <v>39202</v>
          </cell>
          <cell r="D231">
            <v>0</v>
          </cell>
        </row>
        <row r="232">
          <cell r="B232">
            <v>39266</v>
          </cell>
          <cell r="C232">
            <v>7000000</v>
          </cell>
          <cell r="D232">
            <v>6846378.5203247676</v>
          </cell>
        </row>
        <row r="233">
          <cell r="B233">
            <v>39182</v>
          </cell>
          <cell r="C233">
            <v>1100000</v>
          </cell>
          <cell r="D233">
            <v>1098948.3215104011</v>
          </cell>
        </row>
        <row r="234">
          <cell r="B234">
            <v>39204</v>
          </cell>
          <cell r="C234">
            <v>9000000</v>
          </cell>
          <cell r="D234">
            <v>8951997.6716630701</v>
          </cell>
        </row>
        <row r="235">
          <cell r="B235">
            <v>39268</v>
          </cell>
          <cell r="C235">
            <v>7000000</v>
          </cell>
          <cell r="D235">
            <v>6846378.5203247676</v>
          </cell>
        </row>
        <row r="236">
          <cell r="B236">
            <v>39184</v>
          </cell>
          <cell r="C236">
            <v>2000000</v>
          </cell>
          <cell r="D236">
            <v>1998087.8572916384</v>
          </cell>
        </row>
        <row r="237">
          <cell r="B237">
            <v>39178</v>
          </cell>
          <cell r="D237">
            <v>0</v>
          </cell>
        </row>
        <row r="240">
          <cell r="B240">
            <v>39181</v>
          </cell>
          <cell r="D240">
            <v>0</v>
          </cell>
        </row>
        <row r="241">
          <cell r="B241">
            <v>39273</v>
          </cell>
          <cell r="C241">
            <v>7000000</v>
          </cell>
          <cell r="D241">
            <v>6846545.4689669274</v>
          </cell>
        </row>
        <row r="242">
          <cell r="B242">
            <v>39189</v>
          </cell>
          <cell r="D242">
            <v>0</v>
          </cell>
        </row>
        <row r="243">
          <cell r="B243">
            <v>39212</v>
          </cell>
          <cell r="C243">
            <v>9000000</v>
          </cell>
          <cell r="D243">
            <v>8950292.7712967247</v>
          </cell>
        </row>
        <row r="244">
          <cell r="B244">
            <v>39275</v>
          </cell>
          <cell r="C244">
            <v>7000000</v>
          </cell>
          <cell r="D244">
            <v>6846378.5203247676</v>
          </cell>
        </row>
        <row r="245">
          <cell r="B245">
            <v>39191</v>
          </cell>
          <cell r="C245">
            <v>5000000</v>
          </cell>
          <cell r="D245">
            <v>4995210.0725331875</v>
          </cell>
        </row>
        <row r="246">
          <cell r="B246">
            <v>39213</v>
          </cell>
          <cell r="C246">
            <v>9000000</v>
          </cell>
          <cell r="D246">
            <v>8951929.365598429</v>
          </cell>
        </row>
        <row r="249">
          <cell r="B249">
            <v>39216</v>
          </cell>
          <cell r="C249">
            <v>9000000</v>
          </cell>
          <cell r="D249">
            <v>8951997.6716630701</v>
          </cell>
        </row>
        <row r="250">
          <cell r="B250">
            <v>39280</v>
          </cell>
          <cell r="C250">
            <v>7000000</v>
          </cell>
          <cell r="D250">
            <v>6846378.5203247676</v>
          </cell>
        </row>
        <row r="251">
          <cell r="B251">
            <v>39196</v>
          </cell>
          <cell r="C251">
            <v>5000000</v>
          </cell>
          <cell r="D251">
            <v>4995210.0725331875</v>
          </cell>
        </row>
        <row r="252">
          <cell r="B252">
            <v>39218</v>
          </cell>
          <cell r="C252">
            <v>6115000</v>
          </cell>
          <cell r="D252">
            <v>6082338.6745149335</v>
          </cell>
        </row>
        <row r="253">
          <cell r="B253">
            <v>39282</v>
          </cell>
          <cell r="C253">
            <v>7000000</v>
          </cell>
          <cell r="D253">
            <v>6846378.5203247676</v>
          </cell>
        </row>
        <row r="254">
          <cell r="B254">
            <v>39198</v>
          </cell>
          <cell r="C254">
            <v>5000000</v>
          </cell>
          <cell r="D254">
            <v>4995305.781142652</v>
          </cell>
        </row>
        <row r="255">
          <cell r="B255">
            <v>39220</v>
          </cell>
          <cell r="C255">
            <v>9000000</v>
          </cell>
          <cell r="D255">
            <v>8954389.0408091154</v>
          </cell>
        </row>
        <row r="258">
          <cell r="B258">
            <v>39223</v>
          </cell>
          <cell r="C258">
            <v>9000000</v>
          </cell>
          <cell r="D258">
            <v>8955482.6637122203</v>
          </cell>
        </row>
        <row r="259">
          <cell r="B259">
            <v>39287</v>
          </cell>
          <cell r="C259">
            <v>7000000</v>
          </cell>
          <cell r="D259">
            <v>6846378.5203247676</v>
          </cell>
        </row>
        <row r="260">
          <cell r="B260">
            <v>39203</v>
          </cell>
          <cell r="C260">
            <v>5000000</v>
          </cell>
          <cell r="D260">
            <v>4996454.5705923736</v>
          </cell>
        </row>
        <row r="261">
          <cell r="B261">
            <v>39225</v>
          </cell>
          <cell r="C261">
            <v>9000000</v>
          </cell>
          <cell r="D261">
            <v>8953295.6849748157</v>
          </cell>
        </row>
        <row r="262">
          <cell r="B262">
            <v>39289</v>
          </cell>
          <cell r="C262">
            <v>7000000</v>
          </cell>
          <cell r="D262">
            <v>6846378.5203247676</v>
          </cell>
        </row>
        <row r="263">
          <cell r="B263">
            <v>39205</v>
          </cell>
          <cell r="C263">
            <v>5000000</v>
          </cell>
          <cell r="D263">
            <v>4996148.1750781722</v>
          </cell>
        </row>
        <row r="264">
          <cell r="B264">
            <v>39227</v>
          </cell>
          <cell r="C264">
            <v>9000000</v>
          </cell>
          <cell r="D264">
            <v>8954730.7692727074</v>
          </cell>
        </row>
        <row r="267">
          <cell r="B267">
            <v>39230</v>
          </cell>
          <cell r="C267">
            <v>9000000</v>
          </cell>
          <cell r="D267">
            <v>8951929.365598429</v>
          </cell>
        </row>
        <row r="268">
          <cell r="B268">
            <v>39294</v>
          </cell>
          <cell r="C268">
            <v>7000000</v>
          </cell>
          <cell r="D268">
            <v>6846712.4257513555</v>
          </cell>
        </row>
        <row r="269">
          <cell r="B269">
            <v>39210</v>
          </cell>
          <cell r="C269">
            <v>5000000</v>
          </cell>
          <cell r="D269">
            <v>4996253.494297564</v>
          </cell>
        </row>
        <row r="270">
          <cell r="B270">
            <v>39232</v>
          </cell>
          <cell r="C270">
            <v>9000000</v>
          </cell>
          <cell r="D270">
            <v>8952817.4257529359</v>
          </cell>
        </row>
        <row r="271">
          <cell r="B271">
            <v>39296</v>
          </cell>
          <cell r="C271">
            <v>7000000</v>
          </cell>
          <cell r="D271">
            <v>6846378.5203247676</v>
          </cell>
        </row>
        <row r="272">
          <cell r="B272">
            <v>39212</v>
          </cell>
          <cell r="C272">
            <v>5000000</v>
          </cell>
          <cell r="D272">
            <v>4996205.6213746713</v>
          </cell>
        </row>
        <row r="273">
          <cell r="B273">
            <v>39234</v>
          </cell>
          <cell r="C273">
            <v>9000000</v>
          </cell>
          <cell r="D273">
            <v>8952749.1071778983</v>
          </cell>
        </row>
        <row r="276">
          <cell r="B276">
            <v>39237</v>
          </cell>
          <cell r="C276">
            <v>9000000</v>
          </cell>
          <cell r="D276">
            <v>8951929.365598429</v>
          </cell>
        </row>
        <row r="277">
          <cell r="B277">
            <v>39301</v>
          </cell>
          <cell r="C277">
            <v>7000000</v>
          </cell>
          <cell r="D277">
            <v>6846378.5203247676</v>
          </cell>
        </row>
        <row r="278">
          <cell r="B278">
            <v>39217</v>
          </cell>
          <cell r="C278">
            <v>5000000</v>
          </cell>
          <cell r="D278">
            <v>4996358.8179573249</v>
          </cell>
        </row>
        <row r="279">
          <cell r="B279">
            <v>39211</v>
          </cell>
          <cell r="D279">
            <v>0</v>
          </cell>
        </row>
        <row r="280">
          <cell r="B280">
            <v>39303</v>
          </cell>
          <cell r="C280">
            <v>7000000</v>
          </cell>
          <cell r="D280">
            <v>6846378.5203247676</v>
          </cell>
        </row>
        <row r="281">
          <cell r="B281">
            <v>39219</v>
          </cell>
          <cell r="C281">
            <v>5000000</v>
          </cell>
          <cell r="D281">
            <v>4996502.4482861999</v>
          </cell>
        </row>
        <row r="282">
          <cell r="B282">
            <v>39241</v>
          </cell>
          <cell r="C282">
            <v>9000000</v>
          </cell>
          <cell r="D282">
            <v>8952270.9063458927</v>
          </cell>
        </row>
        <row r="285">
          <cell r="B285">
            <v>39244</v>
          </cell>
          <cell r="C285">
            <v>9000000</v>
          </cell>
          <cell r="D285">
            <v>8952202.5961115006</v>
          </cell>
        </row>
        <row r="286">
          <cell r="B286">
            <v>39308</v>
          </cell>
          <cell r="C286">
            <v>7000000</v>
          </cell>
          <cell r="D286">
            <v>6846378.5203247676</v>
          </cell>
        </row>
        <row r="287">
          <cell r="B287">
            <v>39224</v>
          </cell>
          <cell r="C287">
            <v>5000000</v>
          </cell>
          <cell r="D287">
            <v>4996655.6630726345</v>
          </cell>
        </row>
        <row r="288">
          <cell r="B288">
            <v>39246</v>
          </cell>
          <cell r="C288">
            <v>9000000</v>
          </cell>
          <cell r="D288">
            <v>8952065.9787701145</v>
          </cell>
        </row>
        <row r="289">
          <cell r="B289">
            <v>39310</v>
          </cell>
          <cell r="C289">
            <v>7000000</v>
          </cell>
          <cell r="D289">
            <v>6846378.5203247676</v>
          </cell>
        </row>
        <row r="290">
          <cell r="B290">
            <v>39226</v>
          </cell>
          <cell r="C290">
            <v>5000000</v>
          </cell>
          <cell r="D290">
            <v>4996454.5705923736</v>
          </cell>
        </row>
        <row r="291">
          <cell r="B291">
            <v>39248</v>
          </cell>
          <cell r="C291">
            <v>9000000</v>
          </cell>
          <cell r="D291">
            <v>8952065.9787701145</v>
          </cell>
        </row>
        <row r="294">
          <cell r="B294">
            <v>39251</v>
          </cell>
          <cell r="C294">
            <v>9000000</v>
          </cell>
          <cell r="D294">
            <v>8952475.8433041479</v>
          </cell>
        </row>
        <row r="295">
          <cell r="B295">
            <v>39315</v>
          </cell>
          <cell r="C295">
            <v>7000000</v>
          </cell>
          <cell r="D295">
            <v>6846545.4689669274</v>
          </cell>
        </row>
        <row r="296">
          <cell r="B296">
            <v>39231</v>
          </cell>
          <cell r="C296">
            <v>5000000</v>
          </cell>
          <cell r="D296">
            <v>4996655.6630726345</v>
          </cell>
        </row>
        <row r="297">
          <cell r="B297">
            <v>39253</v>
          </cell>
          <cell r="C297">
            <v>9000000</v>
          </cell>
          <cell r="D297">
            <v>8952270.9063458927</v>
          </cell>
        </row>
        <row r="298">
          <cell r="B298">
            <v>39317</v>
          </cell>
          <cell r="C298">
            <v>7000000</v>
          </cell>
          <cell r="D298">
            <v>6846545.4689669274</v>
          </cell>
        </row>
        <row r="299">
          <cell r="B299">
            <v>39233</v>
          </cell>
          <cell r="C299">
            <v>5000000</v>
          </cell>
          <cell r="D299">
            <v>4995411.0648491941</v>
          </cell>
        </row>
        <row r="300">
          <cell r="B300">
            <v>39255</v>
          </cell>
          <cell r="C300">
            <v>9000000</v>
          </cell>
          <cell r="D300">
            <v>8952134.2869195826</v>
          </cell>
        </row>
        <row r="303">
          <cell r="B303">
            <v>39258</v>
          </cell>
          <cell r="C303">
            <v>9000000</v>
          </cell>
          <cell r="D303">
            <v>8952134.2869195826</v>
          </cell>
        </row>
        <row r="304">
          <cell r="B304">
            <v>39321</v>
          </cell>
          <cell r="C304">
            <v>7000000</v>
          </cell>
          <cell r="D304">
            <v>6848525.6236715056</v>
          </cell>
        </row>
        <row r="305">
          <cell r="B305">
            <v>39238</v>
          </cell>
          <cell r="C305">
            <v>5000000</v>
          </cell>
          <cell r="D305">
            <v>4996761.0036891159</v>
          </cell>
        </row>
        <row r="306">
          <cell r="B306">
            <v>39260</v>
          </cell>
          <cell r="C306">
            <v>9000000</v>
          </cell>
          <cell r="D306">
            <v>8955619.3853582572</v>
          </cell>
        </row>
        <row r="307">
          <cell r="B307">
            <v>39324</v>
          </cell>
          <cell r="C307">
            <v>7000000</v>
          </cell>
          <cell r="D307">
            <v>6850220.4001440285</v>
          </cell>
        </row>
        <row r="308">
          <cell r="B308">
            <v>39240</v>
          </cell>
          <cell r="C308">
            <v>5000000</v>
          </cell>
          <cell r="D308">
            <v>4997115.3638160108</v>
          </cell>
        </row>
        <row r="309">
          <cell r="B309">
            <v>39262</v>
          </cell>
          <cell r="C309">
            <v>10000000</v>
          </cell>
          <cell r="D309">
            <v>9954715.5896846242</v>
          </cell>
        </row>
        <row r="312">
          <cell r="B312">
            <v>39265</v>
          </cell>
          <cell r="C312">
            <v>10000000</v>
          </cell>
          <cell r="D312">
            <v>9956616.4307630546</v>
          </cell>
        </row>
        <row r="313">
          <cell r="B313">
            <v>39329</v>
          </cell>
          <cell r="C313">
            <v>7000000</v>
          </cell>
          <cell r="D313">
            <v>6855405.4133822881</v>
          </cell>
        </row>
        <row r="314">
          <cell r="B314">
            <v>39245</v>
          </cell>
          <cell r="C314">
            <v>5000000</v>
          </cell>
          <cell r="D314">
            <v>4997364.4037048956</v>
          </cell>
        </row>
        <row r="315">
          <cell r="B315">
            <v>39267</v>
          </cell>
          <cell r="C315">
            <v>10000000</v>
          </cell>
          <cell r="D315">
            <v>9954107.4738166071</v>
          </cell>
        </row>
        <row r="316">
          <cell r="B316">
            <v>39331</v>
          </cell>
          <cell r="C316">
            <v>7000000</v>
          </cell>
          <cell r="D316">
            <v>6855907.6054421142</v>
          </cell>
        </row>
        <row r="317">
          <cell r="B317">
            <v>39247</v>
          </cell>
          <cell r="C317">
            <v>5000000</v>
          </cell>
          <cell r="D317">
            <v>4997172.8323564893</v>
          </cell>
        </row>
        <row r="318">
          <cell r="B318">
            <v>39269</v>
          </cell>
          <cell r="C318">
            <v>10000000</v>
          </cell>
          <cell r="D318">
            <v>9950384.3847118486</v>
          </cell>
        </row>
        <row r="321">
          <cell r="B321">
            <v>39272</v>
          </cell>
          <cell r="C321">
            <v>15000000</v>
          </cell>
          <cell r="D321">
            <v>14920679.21657032</v>
          </cell>
        </row>
        <row r="322">
          <cell r="B322">
            <v>39336</v>
          </cell>
          <cell r="C322">
            <v>8000000</v>
          </cell>
          <cell r="D322">
            <v>7825386.6799591053</v>
          </cell>
        </row>
        <row r="323">
          <cell r="B323">
            <v>39252</v>
          </cell>
          <cell r="C323">
            <v>5000000</v>
          </cell>
          <cell r="D323">
            <v>4996646.0868731951</v>
          </cell>
        </row>
        <row r="324">
          <cell r="B324">
            <v>39428</v>
          </cell>
          <cell r="C324">
            <v>8000000</v>
          </cell>
          <cell r="D324">
            <v>7620041.7536534443</v>
          </cell>
        </row>
        <row r="325">
          <cell r="B325">
            <v>39274</v>
          </cell>
          <cell r="C325">
            <v>15000000</v>
          </cell>
          <cell r="D325">
            <v>14920906.929514455</v>
          </cell>
        </row>
        <row r="326">
          <cell r="B326">
            <v>39338</v>
          </cell>
          <cell r="C326">
            <v>8000000</v>
          </cell>
          <cell r="D326">
            <v>7824432.5946568772</v>
          </cell>
        </row>
        <row r="327">
          <cell r="B327">
            <v>39254</v>
          </cell>
          <cell r="C327">
            <v>5000000</v>
          </cell>
          <cell r="D327">
            <v>4996847.194769985</v>
          </cell>
        </row>
        <row r="328">
          <cell r="B328">
            <v>39276</v>
          </cell>
          <cell r="C328">
            <v>15000000</v>
          </cell>
          <cell r="D328">
            <v>14919996.119438451</v>
          </cell>
        </row>
        <row r="331">
          <cell r="B331">
            <v>39279</v>
          </cell>
          <cell r="C331">
            <v>15000000</v>
          </cell>
          <cell r="D331">
            <v>14919882.275997384</v>
          </cell>
        </row>
        <row r="332">
          <cell r="B332">
            <v>39343</v>
          </cell>
          <cell r="C332">
            <v>8000000</v>
          </cell>
          <cell r="D332">
            <v>7824623.3931050599</v>
          </cell>
        </row>
        <row r="333">
          <cell r="B333">
            <v>39259</v>
          </cell>
          <cell r="C333">
            <v>5000000</v>
          </cell>
          <cell r="D333">
            <v>4996607.7824424943</v>
          </cell>
        </row>
        <row r="334">
          <cell r="B334">
            <v>39435</v>
          </cell>
          <cell r="C334">
            <v>8000000</v>
          </cell>
          <cell r="D334">
            <v>7620041.7536534443</v>
          </cell>
        </row>
        <row r="335">
          <cell r="B335">
            <v>39281</v>
          </cell>
          <cell r="C335">
            <v>15000000</v>
          </cell>
          <cell r="D335">
            <v>14919882.275997384</v>
          </cell>
        </row>
        <row r="336">
          <cell r="B336">
            <v>39345</v>
          </cell>
          <cell r="C336">
            <v>8000000</v>
          </cell>
          <cell r="D336">
            <v>7824623.3931050599</v>
          </cell>
        </row>
        <row r="337">
          <cell r="B337">
            <v>39261</v>
          </cell>
          <cell r="C337">
            <v>5000000</v>
          </cell>
          <cell r="D337">
            <v>4995219.6432290962</v>
          </cell>
        </row>
        <row r="338">
          <cell r="B338">
            <v>39283</v>
          </cell>
          <cell r="C338">
            <v>4650000</v>
          </cell>
          <cell r="D338">
            <v>4625198.7970259199</v>
          </cell>
        </row>
        <row r="341">
          <cell r="B341">
            <v>39286</v>
          </cell>
          <cell r="C341">
            <v>15000000</v>
          </cell>
          <cell r="D341">
            <v>14919882.275997384</v>
          </cell>
        </row>
        <row r="342">
          <cell r="B342">
            <v>39350</v>
          </cell>
          <cell r="C342">
            <v>8000000</v>
          </cell>
          <cell r="D342">
            <v>7824623.3931050599</v>
          </cell>
        </row>
        <row r="343">
          <cell r="B343">
            <v>39266</v>
          </cell>
          <cell r="C343">
            <v>5000000</v>
          </cell>
          <cell r="D343">
            <v>4995286.6391273551</v>
          </cell>
        </row>
        <row r="344">
          <cell r="B344">
            <v>39442</v>
          </cell>
          <cell r="C344">
            <v>8000000</v>
          </cell>
          <cell r="D344">
            <v>7620041.7536534443</v>
          </cell>
        </row>
        <row r="345">
          <cell r="B345">
            <v>39288</v>
          </cell>
          <cell r="C345">
            <v>15000000</v>
          </cell>
          <cell r="D345">
            <v>14919996.119438451</v>
          </cell>
        </row>
        <row r="346">
          <cell r="B346">
            <v>39352</v>
          </cell>
          <cell r="C346">
            <v>8000000</v>
          </cell>
          <cell r="D346">
            <v>7825768.3792324476</v>
          </cell>
        </row>
        <row r="347">
          <cell r="B347">
            <v>39268</v>
          </cell>
          <cell r="C347">
            <v>5000000</v>
          </cell>
          <cell r="D347">
            <v>4996014.1388568897</v>
          </cell>
        </row>
        <row r="348">
          <cell r="B348">
            <v>39290</v>
          </cell>
          <cell r="C348">
            <v>15000000</v>
          </cell>
          <cell r="D348">
            <v>14928539.33172496</v>
          </cell>
        </row>
        <row r="351">
          <cell r="B351">
            <v>39293</v>
          </cell>
          <cell r="C351">
            <v>11000000</v>
          </cell>
          <cell r="D351">
            <v>10948431.388375629</v>
          </cell>
        </row>
        <row r="352">
          <cell r="B352">
            <v>39357</v>
          </cell>
          <cell r="C352">
            <v>8000000</v>
          </cell>
          <cell r="D352">
            <v>7828059.3570643282</v>
          </cell>
        </row>
        <row r="353">
          <cell r="B353">
            <v>39273</v>
          </cell>
          <cell r="C353">
            <v>5000000</v>
          </cell>
          <cell r="D353">
            <v>4996416.2690979457</v>
          </cell>
        </row>
        <row r="354">
          <cell r="B354">
            <v>39451</v>
          </cell>
          <cell r="C354">
            <v>5000000</v>
          </cell>
          <cell r="D354">
            <v>4763699.6170246536</v>
          </cell>
        </row>
        <row r="355">
          <cell r="B355">
            <v>39295</v>
          </cell>
          <cell r="C355">
            <v>11000000</v>
          </cell>
          <cell r="D355">
            <v>10949936.291279761</v>
          </cell>
        </row>
        <row r="356">
          <cell r="B356">
            <v>39359</v>
          </cell>
          <cell r="C356">
            <v>8000000</v>
          </cell>
          <cell r="D356">
            <v>7839725.9317729063</v>
          </cell>
        </row>
        <row r="357">
          <cell r="B357">
            <v>39275</v>
          </cell>
          <cell r="C357">
            <v>5000000</v>
          </cell>
          <cell r="D357">
            <v>4996722.6974964915</v>
          </cell>
        </row>
        <row r="358">
          <cell r="B358">
            <v>39297</v>
          </cell>
          <cell r="C358">
            <v>11000000</v>
          </cell>
          <cell r="D358">
            <v>10953365.670542402</v>
          </cell>
        </row>
        <row r="361">
          <cell r="B361">
            <v>39300</v>
          </cell>
          <cell r="C361">
            <v>11000000</v>
          </cell>
          <cell r="D361">
            <v>10957048.370388079</v>
          </cell>
        </row>
        <row r="362">
          <cell r="B362">
            <v>39364</v>
          </cell>
          <cell r="C362">
            <v>8000000</v>
          </cell>
          <cell r="D362">
            <v>7849698.7006060397</v>
          </cell>
        </row>
        <row r="363">
          <cell r="B363">
            <v>39280</v>
          </cell>
          <cell r="C363">
            <v>5000000</v>
          </cell>
          <cell r="D363">
            <v>4997172.8323564893</v>
          </cell>
        </row>
        <row r="364">
          <cell r="B364">
            <v>39456</v>
          </cell>
          <cell r="C364">
            <v>5000000</v>
          </cell>
          <cell r="D364">
            <v>4782286.7244244618</v>
          </cell>
        </row>
        <row r="365">
          <cell r="B365">
            <v>39302</v>
          </cell>
          <cell r="C365">
            <v>11000000</v>
          </cell>
          <cell r="D365">
            <v>10960984.89977592</v>
          </cell>
        </row>
        <row r="366">
          <cell r="B366">
            <v>39366</v>
          </cell>
          <cell r="C366">
            <v>8000000</v>
          </cell>
          <cell r="D366">
            <v>7861429.9133331189</v>
          </cell>
        </row>
        <row r="367">
          <cell r="B367">
            <v>39282</v>
          </cell>
          <cell r="C367">
            <v>5000000</v>
          </cell>
          <cell r="D367">
            <v>4998082.9270964554</v>
          </cell>
        </row>
        <row r="368">
          <cell r="B368">
            <v>39304</v>
          </cell>
          <cell r="C368">
            <v>11000000</v>
          </cell>
          <cell r="D368">
            <v>10965343.506113281</v>
          </cell>
        </row>
        <row r="371">
          <cell r="B371">
            <v>39307</v>
          </cell>
          <cell r="C371">
            <v>11000000</v>
          </cell>
          <cell r="D371">
            <v>10967943.555657055</v>
          </cell>
        </row>
        <row r="372">
          <cell r="B372">
            <v>39371</v>
          </cell>
          <cell r="C372">
            <v>8000000</v>
          </cell>
          <cell r="D372">
            <v>7871458.0123759806</v>
          </cell>
        </row>
        <row r="373">
          <cell r="B373">
            <v>39287</v>
          </cell>
          <cell r="C373">
            <v>5000000</v>
          </cell>
          <cell r="D373">
            <v>4997891.3006567089</v>
          </cell>
        </row>
        <row r="374">
          <cell r="B374">
            <v>39463</v>
          </cell>
          <cell r="C374">
            <v>5000000</v>
          </cell>
          <cell r="D374">
            <v>4802672.0225012423</v>
          </cell>
        </row>
        <row r="375">
          <cell r="B375">
            <v>39309</v>
          </cell>
          <cell r="C375">
            <v>11000000</v>
          </cell>
          <cell r="D375">
            <v>10968363.033966685</v>
          </cell>
        </row>
        <row r="376">
          <cell r="B376">
            <v>39373</v>
          </cell>
          <cell r="C376">
            <v>8000000</v>
          </cell>
          <cell r="D376">
            <v>7880931.0078469245</v>
          </cell>
        </row>
        <row r="377">
          <cell r="B377">
            <v>39289</v>
          </cell>
          <cell r="C377">
            <v>12000000</v>
          </cell>
          <cell r="D377">
            <v>11993858.487256799</v>
          </cell>
        </row>
        <row r="378">
          <cell r="B378">
            <v>39311</v>
          </cell>
          <cell r="C378">
            <v>11000000</v>
          </cell>
          <cell r="D378">
            <v>10967440.22403626</v>
          </cell>
        </row>
        <row r="379">
          <cell r="B379">
            <v>39290</v>
          </cell>
          <cell r="C379">
            <v>12000000</v>
          </cell>
          <cell r="D379">
            <v>11993099.860354315</v>
          </cell>
        </row>
        <row r="382">
          <cell r="B382">
            <v>39314</v>
          </cell>
          <cell r="C382">
            <v>11000000</v>
          </cell>
          <cell r="D382">
            <v>10961739.025975091</v>
          </cell>
        </row>
        <row r="383">
          <cell r="B383">
            <v>39293</v>
          </cell>
          <cell r="C383">
            <v>12000000</v>
          </cell>
          <cell r="D383">
            <v>11992961.938500749</v>
          </cell>
        </row>
        <row r="384">
          <cell r="B384">
            <v>39378</v>
          </cell>
          <cell r="C384">
            <v>8000000</v>
          </cell>
          <cell r="D384">
            <v>7876288.3260999154</v>
          </cell>
        </row>
        <row r="385">
          <cell r="B385">
            <v>39294</v>
          </cell>
          <cell r="C385">
            <v>12000000</v>
          </cell>
          <cell r="D385">
            <v>11990755.620187614</v>
          </cell>
        </row>
        <row r="386">
          <cell r="B386">
            <v>39470</v>
          </cell>
          <cell r="C386">
            <v>5000000</v>
          </cell>
          <cell r="D386">
            <v>4762526.0960334027</v>
          </cell>
        </row>
        <row r="387">
          <cell r="B387">
            <v>39316</v>
          </cell>
          <cell r="C387">
            <v>11000000</v>
          </cell>
          <cell r="D387">
            <v>10941247.002398081</v>
          </cell>
        </row>
        <row r="388">
          <cell r="B388">
            <v>39295</v>
          </cell>
          <cell r="C388">
            <v>12000000</v>
          </cell>
          <cell r="D388">
            <v>11988504.174079651</v>
          </cell>
        </row>
        <row r="389">
          <cell r="B389">
            <v>39380</v>
          </cell>
          <cell r="C389">
            <v>8000000</v>
          </cell>
          <cell r="D389">
            <v>7849890.7332846392</v>
          </cell>
        </row>
        <row r="390">
          <cell r="B390">
            <v>39296</v>
          </cell>
          <cell r="C390">
            <v>0</v>
          </cell>
          <cell r="D390">
            <v>0</v>
          </cell>
        </row>
        <row r="391">
          <cell r="B391">
            <v>39318</v>
          </cell>
          <cell r="C391">
            <v>6000000</v>
          </cell>
          <cell r="D391">
            <v>5967952.9103989536</v>
          </cell>
        </row>
        <row r="392">
          <cell r="B392">
            <v>39297</v>
          </cell>
          <cell r="C392">
            <v>4000000</v>
          </cell>
          <cell r="D392">
            <v>3996168.0580265499</v>
          </cell>
        </row>
        <row r="395">
          <cell r="B395">
            <v>39321</v>
          </cell>
          <cell r="C395">
            <v>11000000</v>
          </cell>
          <cell r="D395">
            <v>10941330.487588197</v>
          </cell>
        </row>
        <row r="396">
          <cell r="B396">
            <v>39300</v>
          </cell>
          <cell r="C396">
            <v>3500000</v>
          </cell>
          <cell r="D396">
            <v>3496667.1493116566</v>
          </cell>
        </row>
        <row r="397">
          <cell r="B397">
            <v>39385</v>
          </cell>
          <cell r="C397">
            <v>8000000</v>
          </cell>
          <cell r="D397">
            <v>7825577.5249413485</v>
          </cell>
        </row>
        <row r="398">
          <cell r="B398">
            <v>39301</v>
          </cell>
          <cell r="C398">
            <v>12000000</v>
          </cell>
          <cell r="D398">
            <v>11989354.110500785</v>
          </cell>
        </row>
        <row r="399">
          <cell r="B399">
            <v>39477</v>
          </cell>
          <cell r="C399">
            <v>7000000</v>
          </cell>
          <cell r="D399">
            <v>6670704.7710551471</v>
          </cell>
        </row>
        <row r="400">
          <cell r="B400">
            <v>39323</v>
          </cell>
          <cell r="C400">
            <v>15000000</v>
          </cell>
          <cell r="D400">
            <v>14919882.275997384</v>
          </cell>
        </row>
        <row r="401">
          <cell r="B401">
            <v>39387</v>
          </cell>
          <cell r="C401">
            <v>10000000</v>
          </cell>
          <cell r="D401">
            <v>9781971.9061766863</v>
          </cell>
        </row>
        <row r="402">
          <cell r="B402">
            <v>39303</v>
          </cell>
          <cell r="C402">
            <v>2500000</v>
          </cell>
          <cell r="D402">
            <v>2497648.1050583329</v>
          </cell>
        </row>
        <row r="403">
          <cell r="B403">
            <v>39325</v>
          </cell>
          <cell r="C403">
            <v>15000000</v>
          </cell>
          <cell r="D403">
            <v>14919882.275997384</v>
          </cell>
        </row>
        <row r="404">
          <cell r="B404">
            <v>39298</v>
          </cell>
        </row>
        <row r="405">
          <cell r="B405">
            <v>39299</v>
          </cell>
        </row>
        <row r="406">
          <cell r="B406">
            <v>39328</v>
          </cell>
          <cell r="C406">
            <v>15000000</v>
          </cell>
          <cell r="D406">
            <v>14920109.964616856</v>
          </cell>
        </row>
        <row r="407">
          <cell r="B407">
            <v>39392</v>
          </cell>
          <cell r="C407">
            <v>10000000</v>
          </cell>
          <cell r="D407">
            <v>9782687.6446799207</v>
          </cell>
        </row>
        <row r="408">
          <cell r="B408">
            <v>39308</v>
          </cell>
          <cell r="C408">
            <v>16300000</v>
          </cell>
          <cell r="D408">
            <v>16284447.237515073</v>
          </cell>
        </row>
        <row r="409">
          <cell r="B409">
            <v>39484</v>
          </cell>
          <cell r="C409">
            <v>7000000</v>
          </cell>
          <cell r="D409">
            <v>6670387.8119091615</v>
          </cell>
        </row>
        <row r="410">
          <cell r="B410">
            <v>39330</v>
          </cell>
          <cell r="C410">
            <v>15000000</v>
          </cell>
          <cell r="D410">
            <v>14921362.376254894</v>
          </cell>
        </row>
        <row r="411">
          <cell r="B411">
            <v>39394</v>
          </cell>
          <cell r="C411">
            <v>10000000</v>
          </cell>
          <cell r="D411">
            <v>9781494.8053562921</v>
          </cell>
        </row>
        <row r="412">
          <cell r="B412">
            <v>39310</v>
          </cell>
          <cell r="C412">
            <v>20000000</v>
          </cell>
          <cell r="D412">
            <v>19981031.70551791</v>
          </cell>
        </row>
        <row r="413">
          <cell r="B413">
            <v>39332</v>
          </cell>
          <cell r="C413">
            <v>15000000</v>
          </cell>
          <cell r="D413">
            <v>14920679.21657032</v>
          </cell>
        </row>
        <row r="414">
          <cell r="B414">
            <v>39305</v>
          </cell>
        </row>
        <row r="415">
          <cell r="B415">
            <v>39306</v>
          </cell>
        </row>
        <row r="416">
          <cell r="B416">
            <v>39335</v>
          </cell>
          <cell r="C416">
            <v>15000000</v>
          </cell>
          <cell r="D416">
            <v>14920109.964616856</v>
          </cell>
        </row>
        <row r="417">
          <cell r="B417">
            <v>39399</v>
          </cell>
          <cell r="C417">
            <v>10000000</v>
          </cell>
          <cell r="D417">
            <v>9781733.3499488812</v>
          </cell>
        </row>
        <row r="418">
          <cell r="B418">
            <v>39315</v>
          </cell>
          <cell r="C418">
            <v>17500000</v>
          </cell>
          <cell r="D418">
            <v>17483268.751301836</v>
          </cell>
        </row>
        <row r="419">
          <cell r="B419">
            <v>39491</v>
          </cell>
          <cell r="C419">
            <v>7000000</v>
          </cell>
          <cell r="D419">
            <v>6672924.3287769407</v>
          </cell>
        </row>
        <row r="420">
          <cell r="B420">
            <v>39337</v>
          </cell>
          <cell r="C420">
            <v>1910000</v>
          </cell>
          <cell r="D420">
            <v>1899841.8320018225</v>
          </cell>
        </row>
        <row r="421">
          <cell r="B421">
            <v>39401</v>
          </cell>
          <cell r="C421">
            <v>10000000</v>
          </cell>
          <cell r="D421">
            <v>9780540.7433210965</v>
          </cell>
        </row>
        <row r="422">
          <cell r="B422">
            <v>39317</v>
          </cell>
          <cell r="C422">
            <v>5000000</v>
          </cell>
          <cell r="D422">
            <v>4995210.0725331875</v>
          </cell>
        </row>
        <row r="423">
          <cell r="B423">
            <v>39339</v>
          </cell>
          <cell r="C423">
            <v>7500000</v>
          </cell>
          <cell r="D423">
            <v>7460111.9057663186</v>
          </cell>
        </row>
        <row r="424">
          <cell r="B424">
            <v>39312</v>
          </cell>
        </row>
        <row r="425">
          <cell r="B425">
            <v>39313</v>
          </cell>
        </row>
        <row r="426">
          <cell r="B426">
            <v>39342</v>
          </cell>
          <cell r="C426">
            <v>9500000</v>
          </cell>
          <cell r="D426">
            <v>9449402.9775906764</v>
          </cell>
        </row>
        <row r="427">
          <cell r="B427">
            <v>39406</v>
          </cell>
          <cell r="C427">
            <v>5000000</v>
          </cell>
          <cell r="D427">
            <v>4890389.6206906624</v>
          </cell>
        </row>
        <row r="428">
          <cell r="B428">
            <v>39323</v>
          </cell>
          <cell r="C428">
            <v>11055000</v>
          </cell>
          <cell r="D428">
            <v>11042922.370930204</v>
          </cell>
        </row>
        <row r="429">
          <cell r="B429">
            <v>39498</v>
          </cell>
          <cell r="C429">
            <v>7000000</v>
          </cell>
          <cell r="D429">
            <v>6667853.2226739367</v>
          </cell>
        </row>
        <row r="430">
          <cell r="B430">
            <v>39344</v>
          </cell>
          <cell r="C430">
            <v>8090000</v>
          </cell>
          <cell r="D430">
            <v>8046789.8408545889</v>
          </cell>
        </row>
        <row r="431">
          <cell r="B431">
            <v>39408</v>
          </cell>
          <cell r="C431">
            <v>10000000</v>
          </cell>
          <cell r="D431">
            <v>9780540.7433210965</v>
          </cell>
        </row>
        <row r="432">
          <cell r="B432">
            <v>39324</v>
          </cell>
          <cell r="C432">
            <v>4444000</v>
          </cell>
          <cell r="D432">
            <v>4439751.2189020207</v>
          </cell>
        </row>
        <row r="433">
          <cell r="B433">
            <v>39346</v>
          </cell>
          <cell r="C433">
            <v>3000000</v>
          </cell>
          <cell r="D433">
            <v>2983999.2238876903</v>
          </cell>
        </row>
        <row r="434">
          <cell r="B434">
            <v>39319</v>
          </cell>
        </row>
        <row r="435">
          <cell r="B435">
            <v>39320</v>
          </cell>
        </row>
        <row r="436">
          <cell r="B436">
            <v>39349</v>
          </cell>
          <cell r="C436">
            <v>15000000</v>
          </cell>
          <cell r="D436">
            <v>14919882.275997384</v>
          </cell>
        </row>
        <row r="437">
          <cell r="B437">
            <v>39329</v>
          </cell>
          <cell r="C437">
            <v>3000000</v>
          </cell>
          <cell r="D437">
            <v>2996715.927750411</v>
          </cell>
        </row>
        <row r="438">
          <cell r="B438">
            <v>39413</v>
          </cell>
          <cell r="D438">
            <v>0</v>
          </cell>
        </row>
        <row r="439">
          <cell r="B439">
            <v>39329</v>
          </cell>
          <cell r="D439">
            <v>0</v>
          </cell>
        </row>
        <row r="440">
          <cell r="B440">
            <v>39505</v>
          </cell>
          <cell r="C440">
            <v>2000000</v>
          </cell>
          <cell r="D440">
            <v>1905100.920763982</v>
          </cell>
        </row>
        <row r="441">
          <cell r="B441">
            <v>39351</v>
          </cell>
          <cell r="C441">
            <v>3000000</v>
          </cell>
          <cell r="D441">
            <v>2983999.2238876903</v>
          </cell>
        </row>
        <row r="442">
          <cell r="B442">
            <v>39415</v>
          </cell>
          <cell r="C442">
            <v>10000000</v>
          </cell>
          <cell r="D442">
            <v>9780779.2413813248</v>
          </cell>
        </row>
        <row r="443">
          <cell r="B443">
            <v>39331</v>
          </cell>
          <cell r="C443">
            <v>13555000</v>
          </cell>
          <cell r="D443">
            <v>13542040.452794079</v>
          </cell>
        </row>
        <row r="444">
          <cell r="B444">
            <v>39353</v>
          </cell>
          <cell r="C444">
            <v>15000000</v>
          </cell>
          <cell r="D444">
            <v>14919996.119438451</v>
          </cell>
        </row>
        <row r="445">
          <cell r="B445">
            <v>39326</v>
          </cell>
          <cell r="D445">
            <v>0</v>
          </cell>
        </row>
        <row r="446">
          <cell r="B446">
            <v>39327</v>
          </cell>
          <cell r="D446">
            <v>0</v>
          </cell>
        </row>
        <row r="447">
          <cell r="B447">
            <v>39356</v>
          </cell>
          <cell r="C447">
            <v>12000000</v>
          </cell>
          <cell r="D447">
            <v>11936087.971693484</v>
          </cell>
        </row>
        <row r="448">
          <cell r="B448">
            <v>39420</v>
          </cell>
          <cell r="C448">
            <v>10000000</v>
          </cell>
          <cell r="D448">
            <v>9782449.0535413548</v>
          </cell>
        </row>
        <row r="449">
          <cell r="B449">
            <v>39336</v>
          </cell>
          <cell r="C449">
            <v>15000000</v>
          </cell>
          <cell r="D449">
            <v>14986204.480259268</v>
          </cell>
        </row>
        <row r="450">
          <cell r="B450">
            <v>39512</v>
          </cell>
          <cell r="C450">
            <v>12000000</v>
          </cell>
          <cell r="D450">
            <v>11447460.859092733</v>
          </cell>
        </row>
        <row r="451">
          <cell r="B451">
            <v>39358</v>
          </cell>
          <cell r="C451">
            <v>15000000</v>
          </cell>
          <cell r="D451">
            <v>14926829.906660283</v>
          </cell>
        </row>
        <row r="452">
          <cell r="B452">
            <v>39422</v>
          </cell>
          <cell r="C452">
            <v>10000000</v>
          </cell>
          <cell r="D452">
            <v>9788417.3255523015</v>
          </cell>
        </row>
        <row r="453">
          <cell r="B453">
            <v>39338</v>
          </cell>
          <cell r="C453">
            <v>15000000</v>
          </cell>
          <cell r="D453">
            <v>14986692.63812598</v>
          </cell>
        </row>
        <row r="454">
          <cell r="B454">
            <v>39360</v>
          </cell>
          <cell r="C454">
            <v>15000000</v>
          </cell>
          <cell r="D454">
            <v>14925234.796433428</v>
          </cell>
        </row>
        <row r="455">
          <cell r="B455">
            <v>39333</v>
          </cell>
        </row>
        <row r="456">
          <cell r="B456">
            <v>39334</v>
          </cell>
        </row>
        <row r="457">
          <cell r="B457">
            <v>39363</v>
          </cell>
          <cell r="C457">
            <v>15000000</v>
          </cell>
          <cell r="D457">
            <v>14925690.507424407</v>
          </cell>
        </row>
        <row r="458">
          <cell r="B458">
            <v>39427</v>
          </cell>
          <cell r="C458">
            <v>10000000</v>
          </cell>
          <cell r="D458">
            <v>9786267.9088702723</v>
          </cell>
        </row>
        <row r="459">
          <cell r="B459">
            <v>39343</v>
          </cell>
          <cell r="C459">
            <v>15000000</v>
          </cell>
          <cell r="D459">
            <v>14985630.217599563</v>
          </cell>
        </row>
        <row r="460">
          <cell r="B460">
            <v>39519</v>
          </cell>
          <cell r="C460">
            <v>12000000</v>
          </cell>
          <cell r="D460">
            <v>11437124.278716974</v>
          </cell>
        </row>
        <row r="461">
          <cell r="B461">
            <v>39365</v>
          </cell>
          <cell r="C461">
            <v>15000000</v>
          </cell>
          <cell r="D461">
            <v>14923867.830410345</v>
          </cell>
        </row>
        <row r="462">
          <cell r="B462">
            <v>39429</v>
          </cell>
          <cell r="C462">
            <v>10000000</v>
          </cell>
          <cell r="D462">
            <v>9783642.1256289333</v>
          </cell>
        </row>
        <row r="463">
          <cell r="B463">
            <v>39345</v>
          </cell>
          <cell r="C463">
            <v>11000000</v>
          </cell>
          <cell r="D463">
            <v>10989588.493969275</v>
          </cell>
        </row>
        <row r="464">
          <cell r="B464">
            <v>39367</v>
          </cell>
          <cell r="C464">
            <v>15000000</v>
          </cell>
          <cell r="D464">
            <v>14923184.441292329</v>
          </cell>
        </row>
        <row r="465">
          <cell r="B465">
            <v>39340</v>
          </cell>
        </row>
        <row r="466">
          <cell r="B466">
            <v>39341</v>
          </cell>
        </row>
        <row r="467">
          <cell r="B467">
            <v>39370</v>
          </cell>
          <cell r="C467">
            <v>15000000</v>
          </cell>
          <cell r="D467">
            <v>14921817.850800356</v>
          </cell>
        </row>
        <row r="468">
          <cell r="B468">
            <v>39434</v>
          </cell>
          <cell r="C468">
            <v>10000000</v>
          </cell>
          <cell r="D468">
            <v>9786745.4754400942</v>
          </cell>
        </row>
        <row r="469">
          <cell r="B469">
            <v>39350</v>
          </cell>
          <cell r="C469">
            <v>15000000</v>
          </cell>
          <cell r="D469">
            <v>14985716.354192814</v>
          </cell>
        </row>
        <row r="470">
          <cell r="B470">
            <v>39526</v>
          </cell>
          <cell r="C470">
            <v>12000000</v>
          </cell>
          <cell r="D470">
            <v>11430062.630480167</v>
          </cell>
        </row>
        <row r="471">
          <cell r="B471">
            <v>39372</v>
          </cell>
          <cell r="C471">
            <v>9000000</v>
          </cell>
          <cell r="D471">
            <v>8952202.5961115006</v>
          </cell>
        </row>
        <row r="472">
          <cell r="B472">
            <v>39436</v>
          </cell>
          <cell r="C472">
            <v>10000000</v>
          </cell>
          <cell r="D472">
            <v>9783403.4879307654</v>
          </cell>
        </row>
        <row r="473">
          <cell r="B473">
            <v>39352</v>
          </cell>
          <cell r="C473">
            <v>3000000</v>
          </cell>
          <cell r="D473">
            <v>2997131.7859374578</v>
          </cell>
        </row>
        <row r="474">
          <cell r="B474">
            <v>39374</v>
          </cell>
          <cell r="C474">
            <v>1500000</v>
          </cell>
          <cell r="D474">
            <v>1492113.4649409207</v>
          </cell>
        </row>
        <row r="475">
          <cell r="B475">
            <v>39347</v>
          </cell>
        </row>
        <row r="476">
          <cell r="B476">
            <v>39348</v>
          </cell>
        </row>
        <row r="477">
          <cell r="B477">
            <v>39377</v>
          </cell>
          <cell r="C477">
            <v>5000000</v>
          </cell>
          <cell r="D477">
            <v>4973369.9882056182</v>
          </cell>
        </row>
        <row r="478">
          <cell r="B478">
            <v>39441</v>
          </cell>
          <cell r="C478">
            <v>4800000</v>
          </cell>
          <cell r="D478">
            <v>4694659.5567941265</v>
          </cell>
        </row>
        <row r="479">
          <cell r="B479">
            <v>39357</v>
          </cell>
          <cell r="C479">
            <v>0</v>
          </cell>
          <cell r="D479">
            <v>0</v>
          </cell>
        </row>
        <row r="480">
          <cell r="B480">
            <v>39533</v>
          </cell>
          <cell r="C480">
            <v>10000000</v>
          </cell>
          <cell r="D480">
            <v>9525052.1920668054</v>
          </cell>
        </row>
        <row r="481">
          <cell r="B481">
            <v>39379</v>
          </cell>
          <cell r="C481">
            <v>1000000</v>
          </cell>
          <cell r="D481">
            <v>994658.8183998256</v>
          </cell>
        </row>
        <row r="482">
          <cell r="B482">
            <v>39443</v>
          </cell>
          <cell r="C482">
            <v>6900000</v>
          </cell>
          <cell r="D482">
            <v>6748902.2482406218</v>
          </cell>
        </row>
        <row r="483">
          <cell r="B483">
            <v>39359</v>
          </cell>
          <cell r="C483">
            <v>8100000</v>
          </cell>
          <cell r="D483">
            <v>8092255.8220311357</v>
          </cell>
        </row>
        <row r="484">
          <cell r="B484">
            <v>39381</v>
          </cell>
          <cell r="C484">
            <v>9500000</v>
          </cell>
          <cell r="D484">
            <v>9449475.0806373376</v>
          </cell>
        </row>
        <row r="485">
          <cell r="B485">
            <v>39354</v>
          </cell>
        </row>
        <row r="486">
          <cell r="B486">
            <v>39355</v>
          </cell>
        </row>
        <row r="487">
          <cell r="B487">
            <v>39384</v>
          </cell>
          <cell r="C487">
            <v>17000000</v>
          </cell>
          <cell r="D487">
            <v>16909716.014877278</v>
          </cell>
        </row>
        <row r="488">
          <cell r="B488">
            <v>39364</v>
          </cell>
          <cell r="C488">
            <v>15000000</v>
          </cell>
          <cell r="D488">
            <v>14986147.052012742</v>
          </cell>
        </row>
        <row r="489">
          <cell r="B489">
            <v>39540</v>
          </cell>
          <cell r="C489">
            <v>30000000</v>
          </cell>
          <cell r="D489">
            <v>28588734.733093485</v>
          </cell>
        </row>
        <row r="490">
          <cell r="B490">
            <v>39366</v>
          </cell>
          <cell r="C490">
            <v>15000000</v>
          </cell>
          <cell r="D490">
            <v>14987152.109876217</v>
          </cell>
        </row>
        <row r="491">
          <cell r="B491">
            <v>39451</v>
          </cell>
          <cell r="C491">
            <v>22750000</v>
          </cell>
          <cell r="D491">
            <v>22259957.703734741</v>
          </cell>
        </row>
        <row r="492">
          <cell r="B492">
            <v>39361</v>
          </cell>
          <cell r="C492">
            <v>0</v>
          </cell>
        </row>
        <row r="493">
          <cell r="B493">
            <v>39362</v>
          </cell>
          <cell r="C493">
            <v>0</v>
          </cell>
        </row>
        <row r="494">
          <cell r="B494">
            <v>39391</v>
          </cell>
          <cell r="C494">
            <v>20000000</v>
          </cell>
          <cell r="D494">
            <v>19896212.633277372</v>
          </cell>
        </row>
        <row r="495">
          <cell r="B495">
            <v>39371</v>
          </cell>
          <cell r="C495">
            <v>15000000</v>
          </cell>
          <cell r="D495">
            <v>14987353.137626331</v>
          </cell>
        </row>
        <row r="496">
          <cell r="B496">
            <v>39546</v>
          </cell>
          <cell r="C496">
            <v>30000000</v>
          </cell>
          <cell r="D496">
            <v>28590720.313824277</v>
          </cell>
        </row>
        <row r="497">
          <cell r="B497">
            <v>39373</v>
          </cell>
          <cell r="C497">
            <v>15000000</v>
          </cell>
          <cell r="D497">
            <v>14988473.248107551</v>
          </cell>
        </row>
        <row r="498">
          <cell r="B498">
            <v>39458</v>
          </cell>
          <cell r="C498">
            <v>40000000</v>
          </cell>
          <cell r="D498">
            <v>39128841.896162234</v>
          </cell>
        </row>
        <row r="499">
          <cell r="B499">
            <v>39368</v>
          </cell>
          <cell r="C499">
            <v>0</v>
          </cell>
          <cell r="D499">
            <v>0</v>
          </cell>
        </row>
        <row r="500">
          <cell r="B500">
            <v>39369</v>
          </cell>
          <cell r="C500">
            <v>0</v>
          </cell>
          <cell r="D500">
            <v>0</v>
          </cell>
        </row>
        <row r="501">
          <cell r="B501">
            <v>39398</v>
          </cell>
          <cell r="C501">
            <v>20000000</v>
          </cell>
          <cell r="D501">
            <v>19896516.310782496</v>
          </cell>
        </row>
        <row r="502">
          <cell r="B502">
            <v>39378</v>
          </cell>
          <cell r="C502">
            <v>15000000</v>
          </cell>
          <cell r="D502">
            <v>14989421.164679393</v>
          </cell>
        </row>
        <row r="503">
          <cell r="B503">
            <v>39554</v>
          </cell>
          <cell r="C503">
            <v>30000000</v>
          </cell>
          <cell r="D503">
            <v>28588734.733093485</v>
          </cell>
        </row>
        <row r="504">
          <cell r="B504">
            <v>39380</v>
          </cell>
          <cell r="C504">
            <v>15000000</v>
          </cell>
          <cell r="D504">
            <v>14989047.728687013</v>
          </cell>
        </row>
        <row r="505">
          <cell r="B505">
            <v>39465</v>
          </cell>
          <cell r="C505">
            <v>16500000</v>
          </cell>
          <cell r="D505">
            <v>16141828.30830423</v>
          </cell>
        </row>
        <row r="506">
          <cell r="B506">
            <v>39375</v>
          </cell>
          <cell r="C506">
            <v>0</v>
          </cell>
          <cell r="D506">
            <v>0</v>
          </cell>
        </row>
        <row r="507">
          <cell r="B507">
            <v>39376</v>
          </cell>
          <cell r="C507">
            <v>0</v>
          </cell>
          <cell r="D507">
            <v>0</v>
          </cell>
        </row>
        <row r="508">
          <cell r="B508">
            <v>39405</v>
          </cell>
          <cell r="C508">
            <v>13700000</v>
          </cell>
          <cell r="D508">
            <v>13630778.054242892</v>
          </cell>
        </row>
        <row r="509">
          <cell r="B509">
            <v>39385</v>
          </cell>
          <cell r="C509">
            <v>1300000</v>
          </cell>
          <cell r="D509">
            <v>1298963.6761027912</v>
          </cell>
        </row>
        <row r="510">
          <cell r="B510">
            <v>39561</v>
          </cell>
          <cell r="C510">
            <v>30000000</v>
          </cell>
          <cell r="D510">
            <v>28576513.811459731</v>
          </cell>
        </row>
        <row r="511">
          <cell r="B511">
            <v>39387</v>
          </cell>
          <cell r="C511">
            <v>15000000</v>
          </cell>
          <cell r="D511">
            <v>14988013.695348842</v>
          </cell>
        </row>
        <row r="512">
          <cell r="B512">
            <v>39472</v>
          </cell>
          <cell r="C512">
            <v>19000000</v>
          </cell>
          <cell r="D512">
            <v>18550007.315684211</v>
          </cell>
        </row>
        <row r="513">
          <cell r="B513">
            <v>39382</v>
          </cell>
          <cell r="C513">
            <v>0</v>
          </cell>
          <cell r="D513">
            <v>0</v>
          </cell>
        </row>
        <row r="514">
          <cell r="B514">
            <v>39383</v>
          </cell>
          <cell r="C514">
            <v>0</v>
          </cell>
          <cell r="D514">
            <v>0</v>
          </cell>
        </row>
        <row r="515">
          <cell r="B515">
            <v>39412</v>
          </cell>
          <cell r="C515">
            <v>4000000</v>
          </cell>
          <cell r="D515">
            <v>3979880.341898981</v>
          </cell>
        </row>
        <row r="516">
          <cell r="B516">
            <v>39391</v>
          </cell>
          <cell r="C516">
            <v>9000000</v>
          </cell>
          <cell r="D516">
            <v>8990913.0196905099</v>
          </cell>
        </row>
        <row r="517">
          <cell r="B517">
            <v>39392</v>
          </cell>
          <cell r="C517">
            <v>16460000</v>
          </cell>
          <cell r="D517">
            <v>16441175.979611291</v>
          </cell>
        </row>
        <row r="518">
          <cell r="B518">
            <v>39568</v>
          </cell>
          <cell r="C518">
            <v>1000000</v>
          </cell>
          <cell r="D518">
            <v>952640.95562676736</v>
          </cell>
        </row>
        <row r="519">
          <cell r="B519">
            <v>39393</v>
          </cell>
          <cell r="C519">
            <v>2500000</v>
          </cell>
          <cell r="D519">
            <v>2497126.5940561546</v>
          </cell>
        </row>
        <row r="520">
          <cell r="B520">
            <v>39394</v>
          </cell>
          <cell r="C520">
            <v>15000000</v>
          </cell>
          <cell r="D520">
            <v>14984223.460066564</v>
          </cell>
        </row>
        <row r="521">
          <cell r="B521">
            <v>39479</v>
          </cell>
          <cell r="C521">
            <v>16500000</v>
          </cell>
          <cell r="D521">
            <v>16099419.966435147</v>
          </cell>
        </row>
        <row r="522">
          <cell r="B522">
            <v>39389</v>
          </cell>
        </row>
        <row r="523">
          <cell r="B523">
            <v>39390</v>
          </cell>
          <cell r="D523">
            <v>0</v>
          </cell>
        </row>
        <row r="524">
          <cell r="B524">
            <v>39419</v>
          </cell>
          <cell r="C524">
            <v>14000000</v>
          </cell>
          <cell r="D524">
            <v>13916622.275092676</v>
          </cell>
        </row>
        <row r="525">
          <cell r="B525">
            <v>39399</v>
          </cell>
          <cell r="C525">
            <v>15000000</v>
          </cell>
          <cell r="D525">
            <v>14980463.833466493</v>
          </cell>
        </row>
        <row r="526">
          <cell r="B526">
            <v>39575</v>
          </cell>
          <cell r="C526">
            <v>1000000</v>
          </cell>
          <cell r="D526">
            <v>948002.7011583813</v>
          </cell>
        </row>
        <row r="527">
          <cell r="B527">
            <v>39401</v>
          </cell>
          <cell r="C527">
            <v>15000000</v>
          </cell>
          <cell r="D527">
            <v>14981382.041386377</v>
          </cell>
        </row>
        <row r="528">
          <cell r="B528">
            <v>39486</v>
          </cell>
          <cell r="C528">
            <v>1000000</v>
          </cell>
          <cell r="D528">
            <v>974584.43986493594</v>
          </cell>
        </row>
        <row r="529">
          <cell r="B529">
            <v>39396</v>
          </cell>
          <cell r="C529">
            <v>0</v>
          </cell>
        </row>
        <row r="530">
          <cell r="B530">
            <v>39397</v>
          </cell>
          <cell r="C530">
            <v>0</v>
          </cell>
        </row>
        <row r="531">
          <cell r="B531">
            <v>39426</v>
          </cell>
          <cell r="C531">
            <v>500000</v>
          </cell>
          <cell r="D531">
            <v>496950.22328722361</v>
          </cell>
        </row>
        <row r="532">
          <cell r="B532">
            <v>39406</v>
          </cell>
          <cell r="C532">
            <v>14777000</v>
          </cell>
          <cell r="D532">
            <v>14758715.366879718</v>
          </cell>
        </row>
        <row r="533">
          <cell r="B533">
            <v>39582</v>
          </cell>
          <cell r="C533">
            <v>0</v>
          </cell>
          <cell r="D533">
            <v>0</v>
          </cell>
        </row>
        <row r="534">
          <cell r="B534">
            <v>39408</v>
          </cell>
          <cell r="C534">
            <v>15000000</v>
          </cell>
          <cell r="D534">
            <v>14980865.535581676</v>
          </cell>
        </row>
        <row r="535">
          <cell r="B535">
            <v>39493</v>
          </cell>
          <cell r="C535">
            <v>0</v>
          </cell>
          <cell r="D535">
            <v>0</v>
          </cell>
        </row>
        <row r="536">
          <cell r="B536">
            <v>39403</v>
          </cell>
          <cell r="C536">
            <v>0</v>
          </cell>
          <cell r="D536">
            <v>0</v>
          </cell>
        </row>
        <row r="537">
          <cell r="B537">
            <v>39404</v>
          </cell>
          <cell r="C537">
            <v>0</v>
          </cell>
          <cell r="D537">
            <v>0</v>
          </cell>
        </row>
        <row r="538">
          <cell r="B538">
            <v>39433</v>
          </cell>
          <cell r="C538">
            <v>15000000</v>
          </cell>
          <cell r="D538">
            <v>14908847.713540992</v>
          </cell>
        </row>
        <row r="539">
          <cell r="B539">
            <v>39413</v>
          </cell>
          <cell r="C539">
            <v>15000000</v>
          </cell>
          <cell r="D539">
            <v>14980607.296034588</v>
          </cell>
        </row>
        <row r="540">
          <cell r="B540">
            <v>39589</v>
          </cell>
          <cell r="C540">
            <v>0</v>
          </cell>
          <cell r="D540">
            <v>0</v>
          </cell>
        </row>
        <row r="541">
          <cell r="B541">
            <v>39415</v>
          </cell>
          <cell r="C541">
            <v>15000000</v>
          </cell>
          <cell r="D541">
            <v>14981066.394718129</v>
          </cell>
        </row>
        <row r="542">
          <cell r="B542">
            <v>39499</v>
          </cell>
          <cell r="C542">
            <v>0</v>
          </cell>
          <cell r="D542">
            <v>0</v>
          </cell>
        </row>
        <row r="543">
          <cell r="B543">
            <v>39409</v>
          </cell>
        </row>
        <row r="544">
          <cell r="B544">
            <v>39410</v>
          </cell>
          <cell r="D544">
            <v>0</v>
          </cell>
        </row>
        <row r="545">
          <cell r="B545">
            <v>39411</v>
          </cell>
          <cell r="D545">
            <v>0</v>
          </cell>
        </row>
        <row r="546">
          <cell r="B546">
            <v>39440</v>
          </cell>
          <cell r="C546">
            <v>700000</v>
          </cell>
          <cell r="D546">
            <v>695730.31260211312</v>
          </cell>
        </row>
        <row r="547">
          <cell r="B547">
            <v>39420</v>
          </cell>
          <cell r="C547">
            <v>15000000</v>
          </cell>
          <cell r="D547">
            <v>14980377.75724455</v>
          </cell>
        </row>
        <row r="548">
          <cell r="B548">
            <v>39596</v>
          </cell>
          <cell r="C548">
            <v>0</v>
          </cell>
          <cell r="D548">
            <v>0</v>
          </cell>
        </row>
        <row r="549">
          <cell r="B549">
            <v>39422</v>
          </cell>
          <cell r="C549">
            <v>15000000</v>
          </cell>
          <cell r="D549">
            <v>14975788.458166674</v>
          </cell>
        </row>
        <row r="550">
          <cell r="B550">
            <v>39507</v>
          </cell>
          <cell r="C550">
            <v>5100000</v>
          </cell>
          <cell r="D550">
            <v>4939893.3205954945</v>
          </cell>
        </row>
        <row r="551">
          <cell r="B551">
            <v>39417</v>
          </cell>
          <cell r="D551">
            <v>0</v>
          </cell>
        </row>
        <row r="552">
          <cell r="B552">
            <v>39418</v>
          </cell>
          <cell r="D552">
            <v>0</v>
          </cell>
        </row>
        <row r="553">
          <cell r="B553">
            <v>39447</v>
          </cell>
          <cell r="C553">
            <v>15000000</v>
          </cell>
          <cell r="D553">
            <v>14889094.601635816</v>
          </cell>
        </row>
        <row r="554">
          <cell r="B554">
            <v>39427</v>
          </cell>
          <cell r="C554">
            <v>15000000</v>
          </cell>
          <cell r="D554">
            <v>14975960.506135495</v>
          </cell>
        </row>
        <row r="555">
          <cell r="B555">
            <v>39603</v>
          </cell>
          <cell r="C555">
            <v>1000000</v>
          </cell>
          <cell r="D555">
            <v>939124.17022590432</v>
          </cell>
        </row>
        <row r="556">
          <cell r="B556">
            <v>39429</v>
          </cell>
          <cell r="C556">
            <v>43000000</v>
          </cell>
          <cell r="D556">
            <v>42929853.795059256</v>
          </cell>
        </row>
        <row r="557">
          <cell r="B557">
            <v>39514</v>
          </cell>
          <cell r="C557">
            <v>1000000</v>
          </cell>
          <cell r="D557">
            <v>968606.53345009696</v>
          </cell>
        </row>
        <row r="558">
          <cell r="B558">
            <v>39424</v>
          </cell>
        </row>
        <row r="559">
          <cell r="B559">
            <v>39425</v>
          </cell>
          <cell r="D559">
            <v>0</v>
          </cell>
        </row>
        <row r="560">
          <cell r="B560">
            <v>39455</v>
          </cell>
          <cell r="C560">
            <v>3100000</v>
          </cell>
          <cell r="D560">
            <v>3075564.0119597721</v>
          </cell>
        </row>
        <row r="561">
          <cell r="B561">
            <v>39434</v>
          </cell>
          <cell r="C561">
            <v>50000000</v>
          </cell>
          <cell r="D561">
            <v>49914420.700070947</v>
          </cell>
        </row>
        <row r="562">
          <cell r="B562">
            <v>39610</v>
          </cell>
          <cell r="C562">
            <v>1000000</v>
          </cell>
          <cell r="D562">
            <v>939124.17022590432</v>
          </cell>
        </row>
        <row r="563">
          <cell r="B563">
            <v>39436</v>
          </cell>
          <cell r="C563">
            <v>50000000</v>
          </cell>
          <cell r="D563">
            <v>49917383.311620414</v>
          </cell>
        </row>
        <row r="564">
          <cell r="B564">
            <v>39521</v>
          </cell>
          <cell r="C564">
            <v>3500000</v>
          </cell>
          <cell r="D564">
            <v>3390122.8670753394</v>
          </cell>
        </row>
        <row r="565">
          <cell r="B565">
            <v>39431</v>
          </cell>
        </row>
        <row r="566">
          <cell r="B566">
            <v>39432</v>
          </cell>
          <cell r="D566">
            <v>0</v>
          </cell>
        </row>
        <row r="567">
          <cell r="B567">
            <v>39461</v>
          </cell>
          <cell r="C567">
            <v>12100000</v>
          </cell>
          <cell r="D567">
            <v>12007884.719956499</v>
          </cell>
        </row>
        <row r="568">
          <cell r="B568">
            <v>39441</v>
          </cell>
          <cell r="C568">
            <v>12650000</v>
          </cell>
          <cell r="D568">
            <v>12628904.539458334</v>
          </cell>
        </row>
        <row r="569">
          <cell r="B569">
            <v>39617</v>
          </cell>
          <cell r="C569">
            <v>0</v>
          </cell>
          <cell r="D569">
            <v>0</v>
          </cell>
        </row>
        <row r="570">
          <cell r="B570">
            <v>39443</v>
          </cell>
          <cell r="C570">
            <v>10750000</v>
          </cell>
          <cell r="D570">
            <v>10731641.542522872</v>
          </cell>
        </row>
        <row r="571">
          <cell r="B571">
            <v>39528</v>
          </cell>
          <cell r="C571">
            <v>2000000</v>
          </cell>
          <cell r="D571">
            <v>1937213.0669001939</v>
          </cell>
        </row>
        <row r="572">
          <cell r="B572">
            <v>39438</v>
          </cell>
        </row>
        <row r="573">
          <cell r="B573">
            <v>39439</v>
          </cell>
          <cell r="D573">
            <v>0</v>
          </cell>
        </row>
        <row r="574">
          <cell r="B574">
            <v>39468</v>
          </cell>
          <cell r="C574">
            <v>4000000</v>
          </cell>
          <cell r="D574">
            <v>3969578.887495609</v>
          </cell>
        </row>
        <row r="575">
          <cell r="B575">
            <v>39451</v>
          </cell>
          <cell r="C575">
            <v>5900000</v>
          </cell>
          <cell r="D575">
            <v>5885520.0083083268</v>
          </cell>
        </row>
        <row r="576">
          <cell r="B576">
            <v>39624</v>
          </cell>
          <cell r="C576">
            <v>0</v>
          </cell>
          <cell r="D576">
            <v>0</v>
          </cell>
        </row>
        <row r="577">
          <cell r="B577">
            <v>39451</v>
          </cell>
          <cell r="C577">
            <v>3930000</v>
          </cell>
          <cell r="D577">
            <v>3922271.5132265412</v>
          </cell>
        </row>
        <row r="578">
          <cell r="B578">
            <v>39535</v>
          </cell>
          <cell r="C578">
            <v>3400000</v>
          </cell>
          <cell r="D578">
            <v>3293262.2137303296</v>
          </cell>
        </row>
        <row r="579">
          <cell r="B579">
            <v>39445</v>
          </cell>
        </row>
        <row r="580">
          <cell r="B580">
            <v>39446</v>
          </cell>
          <cell r="D580">
            <v>0</v>
          </cell>
        </row>
        <row r="581">
          <cell r="B581">
            <v>39475</v>
          </cell>
          <cell r="C581">
            <v>1800000</v>
          </cell>
          <cell r="D581">
            <v>1786296.9004893964</v>
          </cell>
        </row>
        <row r="582">
          <cell r="B582">
            <v>39458</v>
          </cell>
          <cell r="D582">
            <v>0</v>
          </cell>
        </row>
        <row r="583">
          <cell r="B583">
            <v>39631</v>
          </cell>
          <cell r="D583">
            <v>0</v>
          </cell>
        </row>
        <row r="584">
          <cell r="B584">
            <v>39458</v>
          </cell>
          <cell r="D584">
            <v>0</v>
          </cell>
        </row>
        <row r="585">
          <cell r="B585">
            <v>39542</v>
          </cell>
          <cell r="D585">
            <v>0</v>
          </cell>
        </row>
        <row r="588">
          <cell r="B588">
            <v>39454</v>
          </cell>
          <cell r="D588">
            <v>0</v>
          </cell>
        </row>
        <row r="589">
          <cell r="B589">
            <v>39462</v>
          </cell>
          <cell r="C589">
            <v>4400000</v>
          </cell>
          <cell r="D589">
            <v>4392418.5652162014</v>
          </cell>
        </row>
        <row r="590">
          <cell r="B590">
            <v>39456</v>
          </cell>
          <cell r="D590">
            <v>0</v>
          </cell>
        </row>
        <row r="591">
          <cell r="B591">
            <v>39464</v>
          </cell>
          <cell r="C591">
            <v>12197000</v>
          </cell>
          <cell r="D591">
            <v>12175983.91816864</v>
          </cell>
        </row>
        <row r="592">
          <cell r="B592">
            <v>39548</v>
          </cell>
          <cell r="C592">
            <v>0</v>
          </cell>
          <cell r="D592">
            <v>0</v>
          </cell>
        </row>
        <row r="593">
          <cell r="B593">
            <v>39458</v>
          </cell>
          <cell r="D593">
            <v>0</v>
          </cell>
        </row>
        <row r="596">
          <cell r="B596">
            <v>39461</v>
          </cell>
          <cell r="D596">
            <v>0</v>
          </cell>
        </row>
        <row r="597">
          <cell r="B597">
            <v>39469</v>
          </cell>
          <cell r="C597">
            <v>25000000</v>
          </cell>
          <cell r="D597">
            <v>24956923.666001149</v>
          </cell>
        </row>
        <row r="598">
          <cell r="B598">
            <v>39463</v>
          </cell>
          <cell r="D598">
            <v>0</v>
          </cell>
        </row>
        <row r="599">
          <cell r="B599">
            <v>39471</v>
          </cell>
          <cell r="C599">
            <v>7625000</v>
          </cell>
          <cell r="D599">
            <v>7611861.7181303501</v>
          </cell>
        </row>
        <row r="600">
          <cell r="B600">
            <v>39555</v>
          </cell>
          <cell r="C600">
            <v>1000000</v>
          </cell>
          <cell r="D600">
            <v>968606.53345009696</v>
          </cell>
        </row>
        <row r="601">
          <cell r="B601">
            <v>39465</v>
          </cell>
          <cell r="D601">
            <v>0</v>
          </cell>
        </row>
        <row r="604">
          <cell r="B604">
            <v>39468</v>
          </cell>
          <cell r="D604">
            <v>0</v>
          </cell>
        </row>
        <row r="605">
          <cell r="B605">
            <v>39476</v>
          </cell>
          <cell r="C605">
            <v>25000000</v>
          </cell>
          <cell r="D605">
            <v>24957162.568905704</v>
          </cell>
        </row>
        <row r="606">
          <cell r="B606">
            <v>39470</v>
          </cell>
          <cell r="D606">
            <v>0</v>
          </cell>
        </row>
        <row r="607">
          <cell r="B607">
            <v>39478</v>
          </cell>
          <cell r="C607">
            <v>25000000</v>
          </cell>
          <cell r="D607">
            <v>24957927.088937473</v>
          </cell>
        </row>
        <row r="608">
          <cell r="B608">
            <v>39562</v>
          </cell>
          <cell r="C608">
            <v>13000000</v>
          </cell>
          <cell r="D608">
            <v>12593101.369025376</v>
          </cell>
        </row>
        <row r="609">
          <cell r="B609">
            <v>39472</v>
          </cell>
          <cell r="D609">
            <v>0</v>
          </cell>
        </row>
        <row r="612">
          <cell r="B612">
            <v>39475</v>
          </cell>
          <cell r="D612">
            <v>0</v>
          </cell>
        </row>
        <row r="613">
          <cell r="B613">
            <v>39483</v>
          </cell>
          <cell r="C613">
            <v>18300000</v>
          </cell>
          <cell r="D613">
            <v>18269307.563293669</v>
          </cell>
        </row>
        <row r="614">
          <cell r="B614">
            <v>39477</v>
          </cell>
          <cell r="D614">
            <v>0</v>
          </cell>
        </row>
        <row r="615">
          <cell r="B615">
            <v>39485</v>
          </cell>
          <cell r="C615">
            <v>25000000</v>
          </cell>
          <cell r="D615">
            <v>24952863.016302079</v>
          </cell>
        </row>
        <row r="616">
          <cell r="B616">
            <v>39569</v>
          </cell>
          <cell r="C616">
            <v>4000000</v>
          </cell>
          <cell r="D616">
            <v>3865092.3915921007</v>
          </cell>
        </row>
        <row r="617">
          <cell r="B617">
            <v>39479</v>
          </cell>
          <cell r="D617">
            <v>0</v>
          </cell>
        </row>
        <row r="620">
          <cell r="B620">
            <v>39482</v>
          </cell>
          <cell r="D620">
            <v>0</v>
          </cell>
        </row>
        <row r="621">
          <cell r="B621">
            <v>39490</v>
          </cell>
          <cell r="C621">
            <v>20700000</v>
          </cell>
          <cell r="D621">
            <v>20661998.904480606</v>
          </cell>
        </row>
        <row r="622">
          <cell r="B622">
            <v>39484</v>
          </cell>
          <cell r="D622">
            <v>0</v>
          </cell>
        </row>
        <row r="623">
          <cell r="B623">
            <v>39492</v>
          </cell>
          <cell r="C623">
            <v>20180000</v>
          </cell>
          <cell r="D623">
            <v>20141526.924461003</v>
          </cell>
        </row>
        <row r="624">
          <cell r="B624">
            <v>39576</v>
          </cell>
          <cell r="C624">
            <v>2500000</v>
          </cell>
          <cell r="D624">
            <v>2409877.195299089</v>
          </cell>
        </row>
        <row r="625">
          <cell r="B625">
            <v>39486</v>
          </cell>
          <cell r="D625">
            <v>0</v>
          </cell>
        </row>
        <row r="628">
          <cell r="B628">
            <v>39489</v>
          </cell>
          <cell r="D628">
            <v>0</v>
          </cell>
        </row>
        <row r="629">
          <cell r="B629">
            <v>39497</v>
          </cell>
          <cell r="C629">
            <v>20000000</v>
          </cell>
          <cell r="D629">
            <v>19962519.685642272</v>
          </cell>
        </row>
        <row r="630">
          <cell r="B630">
            <v>39491</v>
          </cell>
          <cell r="D630">
            <v>0</v>
          </cell>
        </row>
        <row r="631">
          <cell r="B631">
            <v>39499</v>
          </cell>
          <cell r="C631">
            <v>35000000</v>
          </cell>
          <cell r="D631">
            <v>34934409.449873976</v>
          </cell>
        </row>
        <row r="632">
          <cell r="B632">
            <v>39583</v>
          </cell>
          <cell r="C632">
            <v>15500000</v>
          </cell>
          <cell r="D632">
            <v>14941238.610854352</v>
          </cell>
        </row>
        <row r="633">
          <cell r="B633">
            <v>39493</v>
          </cell>
          <cell r="D633">
            <v>0</v>
          </cell>
        </row>
        <row r="636">
          <cell r="B636">
            <v>39496</v>
          </cell>
          <cell r="D636">
            <v>0</v>
          </cell>
        </row>
        <row r="637">
          <cell r="B637">
            <v>39504</v>
          </cell>
          <cell r="C637">
            <v>33300000</v>
          </cell>
          <cell r="D637">
            <v>33237658.900593571</v>
          </cell>
        </row>
        <row r="638">
          <cell r="B638">
            <v>39498</v>
          </cell>
          <cell r="D638">
            <v>0</v>
          </cell>
        </row>
        <row r="639">
          <cell r="B639">
            <v>39506</v>
          </cell>
          <cell r="C639">
            <v>30000000</v>
          </cell>
          <cell r="D639">
            <v>29943206.351350572</v>
          </cell>
        </row>
        <row r="640">
          <cell r="B640">
            <v>39590</v>
          </cell>
          <cell r="C640">
            <v>50000000</v>
          </cell>
          <cell r="D640">
            <v>47978463.585003376</v>
          </cell>
        </row>
        <row r="641">
          <cell r="B641">
            <v>39500</v>
          </cell>
          <cell r="D641">
            <v>0</v>
          </cell>
        </row>
        <row r="644">
          <cell r="B644">
            <v>39503</v>
          </cell>
          <cell r="D644">
            <v>0</v>
          </cell>
        </row>
        <row r="645">
          <cell r="B645">
            <v>39511</v>
          </cell>
          <cell r="C645">
            <v>40000000</v>
          </cell>
          <cell r="D645">
            <v>39925803.636693783</v>
          </cell>
        </row>
        <row r="646">
          <cell r="B646">
            <v>39505</v>
          </cell>
          <cell r="D646">
            <v>0</v>
          </cell>
        </row>
        <row r="647">
          <cell r="B647">
            <v>39513</v>
          </cell>
          <cell r="C647">
            <v>25000000</v>
          </cell>
          <cell r="D647">
            <v>24956875.885969095</v>
          </cell>
        </row>
        <row r="648">
          <cell r="B648">
            <v>39597</v>
          </cell>
          <cell r="C648">
            <v>50000000</v>
          </cell>
          <cell r="D648">
            <v>47968135.490401246</v>
          </cell>
        </row>
        <row r="649">
          <cell r="B649">
            <v>39507</v>
          </cell>
          <cell r="D649">
            <v>0</v>
          </cell>
        </row>
        <row r="652">
          <cell r="B652">
            <v>39510</v>
          </cell>
          <cell r="D652">
            <v>0</v>
          </cell>
        </row>
        <row r="653">
          <cell r="B653">
            <v>39518</v>
          </cell>
          <cell r="C653">
            <v>23000000</v>
          </cell>
          <cell r="D653">
            <v>22954964.246857058</v>
          </cell>
        </row>
        <row r="654">
          <cell r="B654">
            <v>39512</v>
          </cell>
          <cell r="D654">
            <v>0</v>
          </cell>
        </row>
        <row r="655">
          <cell r="B655">
            <v>39520</v>
          </cell>
          <cell r="C655">
            <v>30000000</v>
          </cell>
          <cell r="D655">
            <v>29942690.510710187</v>
          </cell>
        </row>
        <row r="656">
          <cell r="B656">
            <v>39604</v>
          </cell>
          <cell r="C656">
            <v>11500000</v>
          </cell>
          <cell r="D656">
            <v>11032407.285725549</v>
          </cell>
        </row>
        <row r="657">
          <cell r="B657">
            <v>39514</v>
          </cell>
          <cell r="D657">
            <v>0</v>
          </cell>
        </row>
        <row r="660">
          <cell r="B660">
            <v>39517</v>
          </cell>
          <cell r="D660">
            <v>0</v>
          </cell>
        </row>
        <row r="661">
          <cell r="B661">
            <v>39525</v>
          </cell>
          <cell r="C661">
            <v>27300000</v>
          </cell>
          <cell r="D661">
            <v>27245657.975325923</v>
          </cell>
        </row>
        <row r="662">
          <cell r="B662">
            <v>39519</v>
          </cell>
          <cell r="D662">
            <v>0</v>
          </cell>
        </row>
        <row r="663">
          <cell r="B663">
            <v>39527</v>
          </cell>
          <cell r="C663">
            <v>21000000</v>
          </cell>
          <cell r="D663">
            <v>20955831.99574158</v>
          </cell>
        </row>
        <row r="664">
          <cell r="B664">
            <v>39611</v>
          </cell>
          <cell r="C664">
            <v>50000000</v>
          </cell>
          <cell r="D664">
            <v>47966988.198806733</v>
          </cell>
        </row>
        <row r="665">
          <cell r="B665">
            <v>39521</v>
          </cell>
          <cell r="D665">
            <v>0</v>
          </cell>
        </row>
        <row r="668">
          <cell r="B668">
            <v>39524</v>
          </cell>
          <cell r="D668">
            <v>0</v>
          </cell>
        </row>
        <row r="669">
          <cell r="B669">
            <v>39532</v>
          </cell>
          <cell r="C669">
            <v>25000000</v>
          </cell>
          <cell r="D669">
            <v>24949758.705073349</v>
          </cell>
        </row>
        <row r="670">
          <cell r="B670">
            <v>39526</v>
          </cell>
          <cell r="D670">
            <v>0</v>
          </cell>
        </row>
        <row r="671">
          <cell r="B671">
            <v>39534</v>
          </cell>
          <cell r="C671">
            <v>24000000</v>
          </cell>
          <cell r="D671">
            <v>23949522.28084752</v>
          </cell>
        </row>
        <row r="672">
          <cell r="B672">
            <v>39618</v>
          </cell>
          <cell r="C672">
            <v>36575000</v>
          </cell>
          <cell r="D672">
            <v>35092887.93250747</v>
          </cell>
        </row>
        <row r="673">
          <cell r="B673">
            <v>39528</v>
          </cell>
          <cell r="D673">
            <v>0</v>
          </cell>
        </row>
        <row r="676">
          <cell r="B676">
            <v>39531</v>
          </cell>
          <cell r="D676">
            <v>0</v>
          </cell>
        </row>
        <row r="677">
          <cell r="B677">
            <v>39539</v>
          </cell>
          <cell r="C677">
            <v>25000000</v>
          </cell>
          <cell r="D677">
            <v>24947371.298903685</v>
          </cell>
        </row>
        <row r="678">
          <cell r="B678">
            <v>39533</v>
          </cell>
          <cell r="D678">
            <v>0</v>
          </cell>
        </row>
        <row r="679">
          <cell r="B679">
            <v>39541</v>
          </cell>
          <cell r="C679">
            <v>36800000</v>
          </cell>
          <cell r="D679">
            <v>36724287.598854415</v>
          </cell>
        </row>
        <row r="680">
          <cell r="B680">
            <v>39625</v>
          </cell>
          <cell r="C680">
            <v>55500000</v>
          </cell>
          <cell r="D680">
            <v>53243356.900675476</v>
          </cell>
        </row>
        <row r="681">
          <cell r="B681">
            <v>39535</v>
          </cell>
        </row>
        <row r="684">
          <cell r="B684">
            <v>39538</v>
          </cell>
          <cell r="D684">
            <v>0</v>
          </cell>
        </row>
        <row r="685">
          <cell r="B685">
            <v>39546</v>
          </cell>
          <cell r="C685">
            <v>13000000</v>
          </cell>
          <cell r="D685">
            <v>12973700.709165175</v>
          </cell>
        </row>
        <row r="686">
          <cell r="B686">
            <v>39540</v>
          </cell>
          <cell r="D686">
            <v>0</v>
          </cell>
        </row>
        <row r="687">
          <cell r="B687">
            <v>39548</v>
          </cell>
          <cell r="C687">
            <v>13500000</v>
          </cell>
          <cell r="D687">
            <v>13471580.50140799</v>
          </cell>
        </row>
        <row r="688">
          <cell r="B688">
            <v>39632</v>
          </cell>
          <cell r="C688">
            <v>26200000</v>
          </cell>
          <cell r="D688">
            <v>25134701.816174727</v>
          </cell>
        </row>
        <row r="689">
          <cell r="B689">
            <v>39542</v>
          </cell>
          <cell r="D689">
            <v>0</v>
          </cell>
        </row>
        <row r="692">
          <cell r="B692">
            <v>39545</v>
          </cell>
          <cell r="D692">
            <v>0</v>
          </cell>
        </row>
        <row r="693">
          <cell r="B693">
            <v>39553</v>
          </cell>
          <cell r="C693">
            <v>25000000</v>
          </cell>
          <cell r="D693">
            <v>24950140.732465044</v>
          </cell>
        </row>
        <row r="694">
          <cell r="B694">
            <v>39547</v>
          </cell>
          <cell r="D694">
            <v>0</v>
          </cell>
        </row>
        <row r="695">
          <cell r="B695">
            <v>39555</v>
          </cell>
          <cell r="C695">
            <v>8100000</v>
          </cell>
          <cell r="D695">
            <v>8083072.0540325968</v>
          </cell>
        </row>
        <row r="696">
          <cell r="B696">
            <v>39639</v>
          </cell>
          <cell r="C696">
            <v>9000000</v>
          </cell>
          <cell r="D696">
            <v>8634057.875785213</v>
          </cell>
        </row>
        <row r="697">
          <cell r="B697">
            <v>39549</v>
          </cell>
          <cell r="D697">
            <v>0</v>
          </cell>
        </row>
        <row r="700">
          <cell r="B700">
            <v>39552</v>
          </cell>
          <cell r="D700">
            <v>0</v>
          </cell>
        </row>
        <row r="701">
          <cell r="B701">
            <v>39560</v>
          </cell>
          <cell r="C701">
            <v>16175000</v>
          </cell>
          <cell r="D701">
            <v>16141721.519333428</v>
          </cell>
        </row>
        <row r="702">
          <cell r="B702">
            <v>39554</v>
          </cell>
          <cell r="D702">
            <v>0</v>
          </cell>
        </row>
        <row r="703">
          <cell r="B703">
            <v>39562</v>
          </cell>
          <cell r="C703">
            <v>1870000</v>
          </cell>
          <cell r="D703">
            <v>1866070.5156210784</v>
          </cell>
        </row>
        <row r="704">
          <cell r="B704">
            <v>39646</v>
          </cell>
          <cell r="C704">
            <v>2200000</v>
          </cell>
          <cell r="D704">
            <v>2105511.5632702289</v>
          </cell>
        </row>
        <row r="705">
          <cell r="B705">
            <v>39556</v>
          </cell>
          <cell r="D705">
            <v>0</v>
          </cell>
        </row>
        <row r="708">
          <cell r="B708">
            <v>39559</v>
          </cell>
          <cell r="D708">
            <v>0</v>
          </cell>
        </row>
        <row r="709">
          <cell r="B709">
            <v>39567</v>
          </cell>
          <cell r="C709">
            <v>20000000</v>
          </cell>
          <cell r="D709">
            <v>19960188.992912766</v>
          </cell>
        </row>
        <row r="710">
          <cell r="B710">
            <v>39561</v>
          </cell>
          <cell r="D710">
            <v>0</v>
          </cell>
        </row>
        <row r="711">
          <cell r="B711">
            <v>39569</v>
          </cell>
          <cell r="C711">
            <v>17300000</v>
          </cell>
          <cell r="D711">
            <v>17261896.137758378</v>
          </cell>
        </row>
        <row r="712">
          <cell r="B712">
            <v>39653</v>
          </cell>
          <cell r="C712">
            <v>16601000</v>
          </cell>
          <cell r="D712">
            <v>15887998.846295033</v>
          </cell>
        </row>
        <row r="713">
          <cell r="B713">
            <v>39563</v>
          </cell>
          <cell r="D713">
            <v>0</v>
          </cell>
        </row>
        <row r="716">
          <cell r="B716">
            <v>39566</v>
          </cell>
          <cell r="D716">
            <v>0</v>
          </cell>
        </row>
        <row r="717">
          <cell r="B717">
            <v>39574</v>
          </cell>
          <cell r="C717">
            <v>20200000</v>
          </cell>
          <cell r="D717">
            <v>20154891.695818316</v>
          </cell>
        </row>
        <row r="718">
          <cell r="B718">
            <v>39575</v>
          </cell>
          <cell r="D718">
            <v>0</v>
          </cell>
        </row>
        <row r="719">
          <cell r="B719">
            <v>39576</v>
          </cell>
          <cell r="C719">
            <v>7900000</v>
          </cell>
          <cell r="D719">
            <v>7882147.4758403366</v>
          </cell>
        </row>
        <row r="720">
          <cell r="B720">
            <v>39660</v>
          </cell>
          <cell r="C720">
            <v>300000</v>
          </cell>
          <cell r="D720">
            <v>287115.21317321307</v>
          </cell>
        </row>
        <row r="721">
          <cell r="B721">
            <v>39570</v>
          </cell>
          <cell r="D721">
            <v>0</v>
          </cell>
        </row>
        <row r="724">
          <cell r="B724">
            <v>39573</v>
          </cell>
          <cell r="D724">
            <v>0</v>
          </cell>
        </row>
        <row r="725">
          <cell r="B725">
            <v>39581</v>
          </cell>
          <cell r="C725">
            <v>10000000</v>
          </cell>
          <cell r="D725">
            <v>9977611.8790986817</v>
          </cell>
        </row>
        <row r="726">
          <cell r="B726">
            <v>39575</v>
          </cell>
          <cell r="D726">
            <v>0</v>
          </cell>
        </row>
        <row r="727">
          <cell r="B727">
            <v>39583</v>
          </cell>
          <cell r="C727">
            <v>5950000</v>
          </cell>
          <cell r="D727">
            <v>5936485.9556696825</v>
          </cell>
        </row>
        <row r="728">
          <cell r="B728">
            <v>39667</v>
          </cell>
          <cell r="C728">
            <v>400000</v>
          </cell>
          <cell r="D728">
            <v>382829.41881512199</v>
          </cell>
        </row>
        <row r="729">
          <cell r="B729">
            <v>39577</v>
          </cell>
          <cell r="D729">
            <v>0</v>
          </cell>
        </row>
        <row r="732">
          <cell r="B732">
            <v>39580</v>
          </cell>
          <cell r="D732">
            <v>0</v>
          </cell>
        </row>
        <row r="733">
          <cell r="B733">
            <v>39588</v>
          </cell>
          <cell r="C733">
            <v>5000000</v>
          </cell>
          <cell r="D733">
            <v>4989035.0577443223</v>
          </cell>
        </row>
        <row r="734">
          <cell r="B734">
            <v>39582</v>
          </cell>
          <cell r="D734">
            <v>0</v>
          </cell>
        </row>
        <row r="735">
          <cell r="B735">
            <v>39590</v>
          </cell>
          <cell r="C735">
            <v>10000000</v>
          </cell>
          <cell r="D735">
            <v>9977898.2719100285</v>
          </cell>
        </row>
        <row r="736">
          <cell r="B736">
            <v>39674</v>
          </cell>
          <cell r="C736">
            <v>7400000</v>
          </cell>
          <cell r="D736">
            <v>7082175.2582725883</v>
          </cell>
        </row>
        <row r="737">
          <cell r="B737">
            <v>39584</v>
          </cell>
          <cell r="D737">
            <v>0</v>
          </cell>
        </row>
        <row r="738">
          <cell r="B738">
            <v>39585</v>
          </cell>
        </row>
        <row r="739">
          <cell r="B739">
            <v>39586</v>
          </cell>
        </row>
        <row r="740">
          <cell r="B740">
            <v>39587</v>
          </cell>
          <cell r="D740">
            <v>0</v>
          </cell>
        </row>
        <row r="741">
          <cell r="B741">
            <v>39595</v>
          </cell>
          <cell r="C741">
            <v>4210000</v>
          </cell>
          <cell r="D741">
            <v>4200614.7907893462</v>
          </cell>
        </row>
        <row r="742">
          <cell r="B742">
            <v>39589</v>
          </cell>
          <cell r="D742">
            <v>0</v>
          </cell>
        </row>
        <row r="743">
          <cell r="B743">
            <v>39597</v>
          </cell>
          <cell r="C743">
            <v>10000000</v>
          </cell>
          <cell r="D743">
            <v>9978031.9275152013</v>
          </cell>
        </row>
        <row r="744">
          <cell r="B744">
            <v>39681</v>
          </cell>
          <cell r="C744">
            <v>400000</v>
          </cell>
          <cell r="D744">
            <v>382829.41881512199</v>
          </cell>
        </row>
        <row r="745">
          <cell r="B745">
            <v>39591</v>
          </cell>
          <cell r="D745">
            <v>0</v>
          </cell>
        </row>
        <row r="746">
          <cell r="B746">
            <v>39592</v>
          </cell>
        </row>
        <row r="747">
          <cell r="B747">
            <v>39593</v>
          </cell>
        </row>
        <row r="748">
          <cell r="B748">
            <v>39594</v>
          </cell>
          <cell r="D748">
            <v>0</v>
          </cell>
        </row>
        <row r="749">
          <cell r="B749">
            <v>39602</v>
          </cell>
          <cell r="C749">
            <v>0</v>
          </cell>
          <cell r="D749">
            <v>0</v>
          </cell>
        </row>
        <row r="750">
          <cell r="B750">
            <v>39596</v>
          </cell>
          <cell r="D750">
            <v>0</v>
          </cell>
        </row>
        <row r="751">
          <cell r="B751">
            <v>39604</v>
          </cell>
          <cell r="C751">
            <v>18470000</v>
          </cell>
          <cell r="D751">
            <v>18428966.517564863</v>
          </cell>
        </row>
        <row r="752">
          <cell r="B752">
            <v>39689</v>
          </cell>
          <cell r="C752">
            <v>4900000</v>
          </cell>
          <cell r="D752">
            <v>4687336.1987629728</v>
          </cell>
        </row>
        <row r="753">
          <cell r="B753">
            <v>39598</v>
          </cell>
          <cell r="D753">
            <v>0</v>
          </cell>
        </row>
        <row r="754">
          <cell r="B754">
            <v>39599</v>
          </cell>
        </row>
        <row r="755">
          <cell r="B755">
            <v>39600</v>
          </cell>
        </row>
        <row r="756">
          <cell r="B756">
            <v>39601</v>
          </cell>
          <cell r="D756">
            <v>0</v>
          </cell>
        </row>
        <row r="757">
          <cell r="B757">
            <v>39609</v>
          </cell>
          <cell r="C757">
            <v>5000000</v>
          </cell>
          <cell r="D757">
            <v>4988538.6615846436</v>
          </cell>
        </row>
        <row r="758">
          <cell r="B758">
            <v>39603</v>
          </cell>
          <cell r="D758">
            <v>0</v>
          </cell>
        </row>
        <row r="759">
          <cell r="B759">
            <v>39611</v>
          </cell>
          <cell r="C759">
            <v>12410000</v>
          </cell>
          <cell r="D759">
            <v>12381908.333449507</v>
          </cell>
        </row>
        <row r="760">
          <cell r="B760">
            <v>39695</v>
          </cell>
          <cell r="C760">
            <v>650000</v>
          </cell>
          <cell r="D760">
            <v>622097.80557457323</v>
          </cell>
        </row>
        <row r="761">
          <cell r="B761">
            <v>39605</v>
          </cell>
          <cell r="D761">
            <v>0</v>
          </cell>
        </row>
        <row r="762">
          <cell r="B762">
            <v>39606</v>
          </cell>
        </row>
        <row r="763">
          <cell r="B763">
            <v>39607</v>
          </cell>
        </row>
        <row r="764">
          <cell r="B764">
            <v>39608</v>
          </cell>
          <cell r="D764">
            <v>0</v>
          </cell>
        </row>
        <row r="765">
          <cell r="B765">
            <v>39616</v>
          </cell>
          <cell r="C765">
            <v>0</v>
          </cell>
          <cell r="D765">
            <v>0</v>
          </cell>
        </row>
        <row r="766">
          <cell r="B766">
            <v>39610</v>
          </cell>
          <cell r="D766">
            <v>0</v>
          </cell>
        </row>
        <row r="767">
          <cell r="B767">
            <v>39618</v>
          </cell>
          <cell r="C767">
            <v>12600000</v>
          </cell>
          <cell r="D767">
            <v>12571309.859963425</v>
          </cell>
        </row>
        <row r="768">
          <cell r="B768">
            <v>39702</v>
          </cell>
          <cell r="C768">
            <v>70000000</v>
          </cell>
          <cell r="D768">
            <v>66993549.740416378</v>
          </cell>
        </row>
        <row r="769">
          <cell r="B769">
            <v>39612</v>
          </cell>
          <cell r="D769">
            <v>0</v>
          </cell>
        </row>
        <row r="770">
          <cell r="B770">
            <v>39613</v>
          </cell>
        </row>
        <row r="771">
          <cell r="B771">
            <v>39614</v>
          </cell>
        </row>
        <row r="772">
          <cell r="B772">
            <v>39615</v>
          </cell>
          <cell r="D772">
            <v>0</v>
          </cell>
        </row>
        <row r="773">
          <cell r="B773">
            <v>39623</v>
          </cell>
          <cell r="C773">
            <v>15000000</v>
          </cell>
          <cell r="D773">
            <v>14965701.891418707</v>
          </cell>
        </row>
        <row r="774">
          <cell r="B774">
            <v>39617</v>
          </cell>
          <cell r="D774">
            <v>0</v>
          </cell>
        </row>
        <row r="775">
          <cell r="B775">
            <v>39625</v>
          </cell>
          <cell r="C775">
            <v>11260000</v>
          </cell>
          <cell r="D775">
            <v>11234511.509640729</v>
          </cell>
        </row>
        <row r="776">
          <cell r="B776">
            <v>39709</v>
          </cell>
          <cell r="C776">
            <v>25000000</v>
          </cell>
          <cell r="D776">
            <v>23926267.76443442</v>
          </cell>
        </row>
        <row r="777">
          <cell r="B777">
            <v>39619</v>
          </cell>
          <cell r="D777">
            <v>0</v>
          </cell>
        </row>
        <row r="778">
          <cell r="B778">
            <v>39620</v>
          </cell>
        </row>
        <row r="779">
          <cell r="B779">
            <v>39621</v>
          </cell>
        </row>
        <row r="780">
          <cell r="B780">
            <v>39622</v>
          </cell>
          <cell r="D780">
            <v>0</v>
          </cell>
        </row>
        <row r="781">
          <cell r="B781">
            <v>39630</v>
          </cell>
          <cell r="C781">
            <v>5000000</v>
          </cell>
          <cell r="D781">
            <v>4988519.5713973325</v>
          </cell>
        </row>
        <row r="782">
          <cell r="B782">
            <v>39624</v>
          </cell>
          <cell r="D782">
            <v>0</v>
          </cell>
        </row>
        <row r="783">
          <cell r="B783">
            <v>39632</v>
          </cell>
          <cell r="C783">
            <v>15000000</v>
          </cell>
          <cell r="D783">
            <v>14965673.255754199</v>
          </cell>
        </row>
        <row r="784">
          <cell r="B784">
            <v>39716</v>
          </cell>
          <cell r="C784">
            <v>1000000</v>
          </cell>
          <cell r="D784">
            <v>954772.55486672418</v>
          </cell>
        </row>
        <row r="785">
          <cell r="B785">
            <v>39626</v>
          </cell>
          <cell r="D785">
            <v>0</v>
          </cell>
        </row>
        <row r="786">
          <cell r="B786">
            <v>39627</v>
          </cell>
        </row>
        <row r="787">
          <cell r="B787">
            <v>39628</v>
          </cell>
        </row>
        <row r="788">
          <cell r="B788">
            <v>39629</v>
          </cell>
          <cell r="D788">
            <v>0</v>
          </cell>
        </row>
        <row r="789">
          <cell r="B789">
            <v>39637</v>
          </cell>
          <cell r="C789">
            <v>15000000</v>
          </cell>
          <cell r="D789">
            <v>14965730.527192799</v>
          </cell>
        </row>
        <row r="790">
          <cell r="B790">
            <v>39631</v>
          </cell>
          <cell r="D790">
            <v>0</v>
          </cell>
        </row>
        <row r="791">
          <cell r="B791">
            <v>39639</v>
          </cell>
          <cell r="C791">
            <v>17000000</v>
          </cell>
          <cell r="D791">
            <v>16961096.356521428</v>
          </cell>
        </row>
        <row r="792">
          <cell r="B792">
            <v>39723</v>
          </cell>
          <cell r="C792">
            <v>2500000</v>
          </cell>
          <cell r="D792">
            <v>2386931.3871668102</v>
          </cell>
        </row>
        <row r="793">
          <cell r="B793">
            <v>39633</v>
          </cell>
          <cell r="D793">
            <v>0</v>
          </cell>
        </row>
        <row r="794">
          <cell r="B794">
            <v>39634</v>
          </cell>
        </row>
        <row r="795">
          <cell r="B795">
            <v>39635</v>
          </cell>
        </row>
        <row r="796">
          <cell r="B796">
            <v>39636</v>
          </cell>
          <cell r="D796">
            <v>0</v>
          </cell>
        </row>
        <row r="797">
          <cell r="B797">
            <v>39644</v>
          </cell>
          <cell r="C797">
            <v>9450000</v>
          </cell>
          <cell r="D797">
            <v>9428644.7654039469</v>
          </cell>
        </row>
        <row r="798">
          <cell r="B798">
            <v>39638</v>
          </cell>
          <cell r="D798">
            <v>0</v>
          </cell>
        </row>
        <row r="799">
          <cell r="B799">
            <v>39646</v>
          </cell>
          <cell r="C799">
            <v>11400000</v>
          </cell>
          <cell r="D799">
            <v>11373868.148412988</v>
          </cell>
        </row>
        <row r="800">
          <cell r="B800">
            <v>39730</v>
          </cell>
          <cell r="C800">
            <v>7100000</v>
          </cell>
          <cell r="D800">
            <v>6778885.1395537416</v>
          </cell>
        </row>
        <row r="801">
          <cell r="B801">
            <v>39640</v>
          </cell>
          <cell r="D801">
            <v>0</v>
          </cell>
        </row>
        <row r="802">
          <cell r="B802">
            <v>39641</v>
          </cell>
        </row>
        <row r="803">
          <cell r="B803">
            <v>39642</v>
          </cell>
        </row>
        <row r="804">
          <cell r="B804">
            <v>39643</v>
          </cell>
          <cell r="D804">
            <v>0</v>
          </cell>
        </row>
        <row r="805">
          <cell r="B805">
            <v>39651</v>
          </cell>
          <cell r="C805">
            <v>25000000</v>
          </cell>
          <cell r="D805">
            <v>24942979.665116239</v>
          </cell>
        </row>
        <row r="806">
          <cell r="B806">
            <v>39645</v>
          </cell>
          <cell r="D806">
            <v>0</v>
          </cell>
        </row>
        <row r="807">
          <cell r="B807">
            <v>39653</v>
          </cell>
          <cell r="C807">
            <v>20000000</v>
          </cell>
          <cell r="D807">
            <v>19954460.095180038</v>
          </cell>
        </row>
        <row r="808">
          <cell r="B808">
            <v>39737</v>
          </cell>
          <cell r="C808">
            <v>19700000</v>
          </cell>
          <cell r="D808">
            <v>18809019.330874465</v>
          </cell>
        </row>
        <row r="809">
          <cell r="B809">
            <v>39647</v>
          </cell>
          <cell r="D809">
            <v>0</v>
          </cell>
        </row>
        <row r="810">
          <cell r="B810">
            <v>39648</v>
          </cell>
        </row>
        <row r="811">
          <cell r="B811">
            <v>39649</v>
          </cell>
        </row>
        <row r="812">
          <cell r="B812">
            <v>39650</v>
          </cell>
          <cell r="D812">
            <v>0</v>
          </cell>
        </row>
        <row r="813">
          <cell r="B813">
            <v>39658</v>
          </cell>
          <cell r="C813">
            <v>30000000</v>
          </cell>
          <cell r="D813">
            <v>29932033.781922035</v>
          </cell>
        </row>
        <row r="814">
          <cell r="B814">
            <v>39652</v>
          </cell>
          <cell r="D814">
            <v>0</v>
          </cell>
        </row>
        <row r="815">
          <cell r="B815">
            <v>39660</v>
          </cell>
          <cell r="C815">
            <v>35000000</v>
          </cell>
          <cell r="D815">
            <v>34922242.994844086</v>
          </cell>
        </row>
        <row r="816">
          <cell r="B816">
            <v>39744</v>
          </cell>
          <cell r="C816">
            <v>11350000</v>
          </cell>
          <cell r="D816">
            <v>10836668.497737318</v>
          </cell>
        </row>
        <row r="817">
          <cell r="B817">
            <v>39654</v>
          </cell>
          <cell r="D817">
            <v>0</v>
          </cell>
        </row>
        <row r="818">
          <cell r="B818">
            <v>39655</v>
          </cell>
        </row>
        <row r="819">
          <cell r="B819">
            <v>39656</v>
          </cell>
        </row>
        <row r="820">
          <cell r="B820">
            <v>39657</v>
          </cell>
          <cell r="D820">
            <v>0</v>
          </cell>
        </row>
        <row r="821">
          <cell r="B821">
            <v>39665</v>
          </cell>
          <cell r="C821">
            <v>44470000</v>
          </cell>
          <cell r="D821">
            <v>44370779.642891705</v>
          </cell>
        </row>
        <row r="822">
          <cell r="B822">
            <v>39659</v>
          </cell>
          <cell r="D822">
            <v>0</v>
          </cell>
        </row>
        <row r="823">
          <cell r="B823">
            <v>39667</v>
          </cell>
          <cell r="C823">
            <v>10450000</v>
          </cell>
          <cell r="D823">
            <v>10426684.220108351</v>
          </cell>
        </row>
        <row r="824">
          <cell r="B824">
            <v>39751</v>
          </cell>
          <cell r="C824">
            <v>10962000</v>
          </cell>
          <cell r="D824">
            <v>10466216.746449029</v>
          </cell>
        </row>
        <row r="825">
          <cell r="B825">
            <v>39661</v>
          </cell>
          <cell r="D825">
            <v>0</v>
          </cell>
        </row>
        <row r="826">
          <cell r="B826">
            <v>39662</v>
          </cell>
        </row>
        <row r="827">
          <cell r="B827">
            <v>39663</v>
          </cell>
        </row>
        <row r="828">
          <cell r="B828">
            <v>39664</v>
          </cell>
          <cell r="D828">
            <v>0</v>
          </cell>
        </row>
        <row r="829">
          <cell r="B829">
            <v>39672</v>
          </cell>
          <cell r="C829">
            <v>40000000</v>
          </cell>
          <cell r="D829">
            <v>39912051.334552385</v>
          </cell>
        </row>
        <row r="830">
          <cell r="B830">
            <v>39666</v>
          </cell>
          <cell r="D830">
            <v>0</v>
          </cell>
        </row>
        <row r="831">
          <cell r="B831">
            <v>39674</v>
          </cell>
          <cell r="C831">
            <v>26900000</v>
          </cell>
          <cell r="D831">
            <v>26841881.810425263</v>
          </cell>
        </row>
        <row r="832">
          <cell r="B832">
            <v>39758</v>
          </cell>
          <cell r="C832">
            <v>10400000</v>
          </cell>
          <cell r="D832">
            <v>9929634.5706139319</v>
          </cell>
        </row>
        <row r="833">
          <cell r="B833">
            <v>39668</v>
          </cell>
          <cell r="D833">
            <v>0</v>
          </cell>
        </row>
        <row r="834">
          <cell r="B834">
            <v>39669</v>
          </cell>
        </row>
        <row r="835">
          <cell r="B835">
            <v>39670</v>
          </cell>
        </row>
        <row r="836">
          <cell r="B836">
            <v>39671</v>
          </cell>
          <cell r="D836">
            <v>0</v>
          </cell>
        </row>
        <row r="837">
          <cell r="B837">
            <v>39679</v>
          </cell>
          <cell r="C837">
            <v>0</v>
          </cell>
          <cell r="D837">
            <v>0</v>
          </cell>
        </row>
        <row r="838">
          <cell r="B838">
            <v>39673</v>
          </cell>
          <cell r="D838">
            <v>0</v>
          </cell>
        </row>
        <row r="839">
          <cell r="B839">
            <v>39681</v>
          </cell>
          <cell r="C839">
            <v>0</v>
          </cell>
          <cell r="D839">
            <v>0</v>
          </cell>
        </row>
        <row r="840">
          <cell r="B840">
            <v>39765</v>
          </cell>
          <cell r="C840">
            <v>7000000</v>
          </cell>
          <cell r="D840">
            <v>6683407.8840670688</v>
          </cell>
        </row>
        <row r="841">
          <cell r="B841">
            <v>39675</v>
          </cell>
          <cell r="D841">
            <v>0</v>
          </cell>
        </row>
        <row r="842">
          <cell r="B842">
            <v>39676</v>
          </cell>
        </row>
        <row r="843">
          <cell r="B843">
            <v>39677</v>
          </cell>
        </row>
        <row r="844">
          <cell r="B844">
            <v>39678</v>
          </cell>
          <cell r="D844">
            <v>0</v>
          </cell>
        </row>
        <row r="845">
          <cell r="B845">
            <v>39686</v>
          </cell>
          <cell r="C845">
            <v>0</v>
          </cell>
          <cell r="D845">
            <v>0</v>
          </cell>
        </row>
        <row r="846">
          <cell r="B846">
            <v>39680</v>
          </cell>
          <cell r="D846">
            <v>0</v>
          </cell>
        </row>
        <row r="847">
          <cell r="B847">
            <v>39688</v>
          </cell>
          <cell r="D847">
            <v>0</v>
          </cell>
        </row>
        <row r="848">
          <cell r="B848">
            <v>39772</v>
          </cell>
          <cell r="C848">
            <v>400000</v>
          </cell>
          <cell r="D848">
            <v>381918.11309432413</v>
          </cell>
        </row>
        <row r="849">
          <cell r="B849">
            <v>39682</v>
          </cell>
          <cell r="D849">
            <v>0</v>
          </cell>
        </row>
        <row r="850">
          <cell r="B850">
            <v>39683</v>
          </cell>
        </row>
        <row r="851">
          <cell r="B851">
            <v>39684</v>
          </cell>
        </row>
        <row r="852">
          <cell r="B852">
            <v>39685</v>
          </cell>
          <cell r="D852">
            <v>0</v>
          </cell>
        </row>
        <row r="853">
          <cell r="B853">
            <v>39693</v>
          </cell>
          <cell r="C853">
            <v>3800000</v>
          </cell>
          <cell r="D853">
            <v>3792486.720144284</v>
          </cell>
        </row>
        <row r="854">
          <cell r="B854">
            <v>39687</v>
          </cell>
          <cell r="D854">
            <v>0</v>
          </cell>
        </row>
        <row r="855">
          <cell r="B855">
            <v>39695</v>
          </cell>
          <cell r="D855">
            <v>0</v>
          </cell>
        </row>
        <row r="856">
          <cell r="B856">
            <v>39779</v>
          </cell>
          <cell r="D856">
            <v>0</v>
          </cell>
        </row>
        <row r="857">
          <cell r="B857">
            <v>39689</v>
          </cell>
          <cell r="D857">
            <v>0</v>
          </cell>
        </row>
        <row r="858">
          <cell r="B858">
            <v>39690</v>
          </cell>
        </row>
        <row r="859">
          <cell r="B859">
            <v>39691</v>
          </cell>
        </row>
        <row r="860">
          <cell r="B860">
            <v>39692</v>
          </cell>
          <cell r="D860">
            <v>0</v>
          </cell>
        </row>
        <row r="861">
          <cell r="B861">
            <v>39700</v>
          </cell>
          <cell r="D861">
            <v>0</v>
          </cell>
        </row>
        <row r="862">
          <cell r="B862">
            <v>39694</v>
          </cell>
          <cell r="D862">
            <v>0</v>
          </cell>
        </row>
        <row r="863">
          <cell r="B863">
            <v>39702</v>
          </cell>
          <cell r="D863">
            <v>0</v>
          </cell>
        </row>
        <row r="864">
          <cell r="B864">
            <v>39786</v>
          </cell>
          <cell r="C864">
            <v>11500000</v>
          </cell>
          <cell r="D864">
            <v>11059918.276491897</v>
          </cell>
        </row>
        <row r="865">
          <cell r="B865">
            <v>39696</v>
          </cell>
          <cell r="D865">
            <v>0</v>
          </cell>
        </row>
        <row r="866">
          <cell r="B866">
            <v>39697</v>
          </cell>
        </row>
        <row r="867">
          <cell r="B867">
            <v>39698</v>
          </cell>
        </row>
        <row r="868">
          <cell r="B868">
            <v>39699</v>
          </cell>
          <cell r="D868">
            <v>0</v>
          </cell>
        </row>
        <row r="869">
          <cell r="B869">
            <v>39707</v>
          </cell>
          <cell r="D869">
            <v>0</v>
          </cell>
        </row>
        <row r="870">
          <cell r="B870">
            <v>39701</v>
          </cell>
          <cell r="D870">
            <v>0</v>
          </cell>
        </row>
        <row r="871">
          <cell r="B871">
            <v>39709</v>
          </cell>
          <cell r="D871">
            <v>0</v>
          </cell>
        </row>
        <row r="872">
          <cell r="B872">
            <v>39793</v>
          </cell>
          <cell r="C872">
            <v>15000000</v>
          </cell>
          <cell r="D872">
            <v>14462738.965392448</v>
          </cell>
        </row>
        <row r="873">
          <cell r="B873">
            <v>39703</v>
          </cell>
          <cell r="D873">
            <v>0</v>
          </cell>
        </row>
        <row r="874">
          <cell r="B874">
            <v>39704</v>
          </cell>
        </row>
        <row r="875">
          <cell r="B875">
            <v>39705</v>
          </cell>
        </row>
        <row r="876">
          <cell r="B876">
            <v>39706</v>
          </cell>
          <cell r="D876">
            <v>0</v>
          </cell>
        </row>
        <row r="877">
          <cell r="B877">
            <v>39714</v>
          </cell>
          <cell r="D877">
            <v>0</v>
          </cell>
        </row>
        <row r="878">
          <cell r="B878">
            <v>39708</v>
          </cell>
          <cell r="D878">
            <v>0</v>
          </cell>
        </row>
        <row r="879">
          <cell r="B879">
            <v>39716</v>
          </cell>
          <cell r="D879">
            <v>0</v>
          </cell>
        </row>
        <row r="880">
          <cell r="B880">
            <v>39800</v>
          </cell>
          <cell r="C880">
            <v>25000000</v>
          </cell>
          <cell r="D880">
            <v>24236819.088148449</v>
          </cell>
        </row>
        <row r="881">
          <cell r="B881">
            <v>39710</v>
          </cell>
          <cell r="D881">
            <v>0</v>
          </cell>
        </row>
        <row r="882">
          <cell r="B882">
            <v>39711</v>
          </cell>
        </row>
        <row r="883">
          <cell r="B883">
            <v>39712</v>
          </cell>
        </row>
        <row r="884">
          <cell r="B884">
            <v>39713</v>
          </cell>
          <cell r="D884">
            <v>0</v>
          </cell>
        </row>
        <row r="885">
          <cell r="B885">
            <v>39721</v>
          </cell>
          <cell r="D885">
            <v>0</v>
          </cell>
        </row>
        <row r="886">
          <cell r="B886">
            <v>39715</v>
          </cell>
          <cell r="D886">
            <v>0</v>
          </cell>
        </row>
        <row r="887">
          <cell r="B887">
            <v>39723</v>
          </cell>
          <cell r="D887">
            <v>0</v>
          </cell>
        </row>
        <row r="888">
          <cell r="B888">
            <v>39807</v>
          </cell>
          <cell r="C888">
            <v>25000000</v>
          </cell>
          <cell r="D888">
            <v>24244437.06409831</v>
          </cell>
        </row>
        <row r="889">
          <cell r="B889">
            <v>39717</v>
          </cell>
          <cell r="D889">
            <v>0</v>
          </cell>
        </row>
        <row r="890">
          <cell r="B890">
            <v>39718</v>
          </cell>
        </row>
        <row r="891">
          <cell r="B891">
            <v>39719</v>
          </cell>
        </row>
        <row r="892">
          <cell r="B892">
            <v>39720</v>
          </cell>
          <cell r="D892">
            <v>0</v>
          </cell>
        </row>
        <row r="893">
          <cell r="B893">
            <v>39728</v>
          </cell>
          <cell r="D893">
            <v>0</v>
          </cell>
        </row>
        <row r="894">
          <cell r="B894">
            <v>39722</v>
          </cell>
          <cell r="D894">
            <v>0</v>
          </cell>
        </row>
        <row r="895">
          <cell r="B895">
            <v>39730</v>
          </cell>
          <cell r="D895">
            <v>0</v>
          </cell>
        </row>
        <row r="896">
          <cell r="B896">
            <v>39813</v>
          </cell>
          <cell r="C896">
            <v>15000000</v>
          </cell>
          <cell r="D896">
            <v>14557414.709503135</v>
          </cell>
        </row>
        <row r="897">
          <cell r="B897">
            <v>39724</v>
          </cell>
          <cell r="D897">
            <v>0</v>
          </cell>
        </row>
        <row r="898">
          <cell r="B898">
            <v>39725</v>
          </cell>
        </row>
        <row r="899">
          <cell r="B899">
            <v>39726</v>
          </cell>
        </row>
        <row r="900">
          <cell r="B900">
            <v>39727</v>
          </cell>
          <cell r="D900">
            <v>0</v>
          </cell>
        </row>
        <row r="901">
          <cell r="B901">
            <v>39735</v>
          </cell>
          <cell r="D901">
            <v>0</v>
          </cell>
        </row>
        <row r="902">
          <cell r="B902">
            <v>39729</v>
          </cell>
          <cell r="D902">
            <v>0</v>
          </cell>
        </row>
        <row r="903">
          <cell r="B903">
            <v>39737</v>
          </cell>
          <cell r="D903">
            <v>0</v>
          </cell>
        </row>
        <row r="904">
          <cell r="B904">
            <v>39821</v>
          </cell>
          <cell r="C904">
            <v>15000000</v>
          </cell>
          <cell r="D904">
            <v>14558982.493322147</v>
          </cell>
        </row>
        <row r="905">
          <cell r="B905">
            <v>39731</v>
          </cell>
          <cell r="D905">
            <v>0</v>
          </cell>
        </row>
        <row r="906">
          <cell r="B906">
            <v>39732</v>
          </cell>
        </row>
        <row r="907">
          <cell r="B907">
            <v>39733</v>
          </cell>
        </row>
        <row r="908">
          <cell r="B908">
            <v>39734</v>
          </cell>
          <cell r="D908">
            <v>0</v>
          </cell>
        </row>
        <row r="909">
          <cell r="B909">
            <v>39742</v>
          </cell>
          <cell r="D909">
            <v>0</v>
          </cell>
        </row>
        <row r="910">
          <cell r="B910">
            <v>39736</v>
          </cell>
          <cell r="D910">
            <v>0</v>
          </cell>
        </row>
        <row r="911">
          <cell r="B911">
            <v>39744</v>
          </cell>
          <cell r="D911">
            <v>0</v>
          </cell>
        </row>
        <row r="912">
          <cell r="B912">
            <v>39828</v>
          </cell>
          <cell r="C912">
            <v>15000000</v>
          </cell>
          <cell r="D912">
            <v>14529098.001751455</v>
          </cell>
        </row>
        <row r="913">
          <cell r="B913">
            <v>39738</v>
          </cell>
          <cell r="D913">
            <v>0</v>
          </cell>
        </row>
        <row r="914">
          <cell r="B914">
            <v>39739</v>
          </cell>
        </row>
        <row r="915">
          <cell r="B915">
            <v>39740</v>
          </cell>
        </row>
        <row r="916">
          <cell r="B916">
            <v>39741</v>
          </cell>
          <cell r="D916">
            <v>0</v>
          </cell>
        </row>
        <row r="917">
          <cell r="B917">
            <v>39749</v>
          </cell>
          <cell r="D917">
            <v>0</v>
          </cell>
        </row>
        <row r="918">
          <cell r="B918">
            <v>39743</v>
          </cell>
          <cell r="D918">
            <v>0</v>
          </cell>
        </row>
        <row r="919">
          <cell r="B919">
            <v>39751</v>
          </cell>
          <cell r="D919">
            <v>0</v>
          </cell>
        </row>
        <row r="920">
          <cell r="B920">
            <v>39835</v>
          </cell>
          <cell r="C920">
            <v>15000000</v>
          </cell>
          <cell r="D920">
            <v>14529098.001751455</v>
          </cell>
        </row>
        <row r="921">
          <cell r="B921">
            <v>39745</v>
          </cell>
          <cell r="D921">
            <v>0</v>
          </cell>
        </row>
        <row r="922">
          <cell r="B922">
            <v>39746</v>
          </cell>
        </row>
        <row r="923">
          <cell r="B923">
            <v>39747</v>
          </cell>
        </row>
        <row r="924">
          <cell r="B924">
            <v>39748</v>
          </cell>
          <cell r="D924">
            <v>0</v>
          </cell>
        </row>
        <row r="925">
          <cell r="B925">
            <v>39756</v>
          </cell>
          <cell r="D925">
            <v>0</v>
          </cell>
        </row>
        <row r="926">
          <cell r="B926">
            <v>39750</v>
          </cell>
          <cell r="D926">
            <v>0</v>
          </cell>
        </row>
        <row r="927">
          <cell r="B927">
            <v>39758</v>
          </cell>
          <cell r="D927">
            <v>0</v>
          </cell>
        </row>
        <row r="928">
          <cell r="B928">
            <v>39842</v>
          </cell>
          <cell r="C928">
            <v>15000000</v>
          </cell>
          <cell r="D928">
            <v>14529098.001751455</v>
          </cell>
        </row>
        <row r="929">
          <cell r="B929">
            <v>39752</v>
          </cell>
          <cell r="D929">
            <v>0</v>
          </cell>
        </row>
        <row r="930">
          <cell r="B930">
            <v>39753</v>
          </cell>
        </row>
        <row r="931">
          <cell r="B931">
            <v>39754</v>
          </cell>
        </row>
        <row r="932">
          <cell r="B932">
            <v>39755</v>
          </cell>
          <cell r="D932">
            <v>0</v>
          </cell>
        </row>
        <row r="933">
          <cell r="B933">
            <v>39763</v>
          </cell>
          <cell r="D933">
            <v>0</v>
          </cell>
        </row>
        <row r="934">
          <cell r="B934">
            <v>39757</v>
          </cell>
          <cell r="D934">
            <v>0</v>
          </cell>
        </row>
        <row r="935">
          <cell r="B935">
            <v>39765</v>
          </cell>
          <cell r="D935">
            <v>0</v>
          </cell>
        </row>
        <row r="936">
          <cell r="B936">
            <v>39849</v>
          </cell>
          <cell r="C936">
            <v>3000000</v>
          </cell>
          <cell r="D936">
            <v>2905819.600350291</v>
          </cell>
        </row>
        <row r="937">
          <cell r="B937">
            <v>39759</v>
          </cell>
          <cell r="D937">
            <v>0</v>
          </cell>
        </row>
        <row r="938">
          <cell r="B938">
            <v>39760</v>
          </cell>
        </row>
        <row r="939">
          <cell r="B939">
            <v>39761</v>
          </cell>
        </row>
        <row r="940">
          <cell r="B940">
            <v>39762</v>
          </cell>
          <cell r="D940">
            <v>0</v>
          </cell>
        </row>
        <row r="941">
          <cell r="B941">
            <v>39770</v>
          </cell>
          <cell r="D941">
            <v>0</v>
          </cell>
        </row>
        <row r="942">
          <cell r="B942">
            <v>39764</v>
          </cell>
          <cell r="D942">
            <v>0</v>
          </cell>
        </row>
        <row r="943">
          <cell r="B943">
            <v>39772</v>
          </cell>
          <cell r="D943">
            <v>0</v>
          </cell>
        </row>
        <row r="944">
          <cell r="B944">
            <v>39856</v>
          </cell>
          <cell r="D944">
            <v>0</v>
          </cell>
        </row>
        <row r="945">
          <cell r="B945">
            <v>39766</v>
          </cell>
          <cell r="D945">
            <v>0</v>
          </cell>
        </row>
        <row r="946">
          <cell r="B946">
            <v>39767</v>
          </cell>
        </row>
        <row r="947">
          <cell r="B947">
            <v>39768</v>
          </cell>
        </row>
        <row r="948">
          <cell r="B948">
            <v>39769</v>
          </cell>
          <cell r="D948">
            <v>0</v>
          </cell>
        </row>
        <row r="949">
          <cell r="B949">
            <v>39777</v>
          </cell>
          <cell r="D949">
            <v>0</v>
          </cell>
        </row>
        <row r="950">
          <cell r="B950">
            <v>39771</v>
          </cell>
          <cell r="D950">
            <v>0</v>
          </cell>
        </row>
        <row r="951">
          <cell r="B951">
            <v>39779</v>
          </cell>
          <cell r="D951">
            <v>0</v>
          </cell>
        </row>
        <row r="952">
          <cell r="B952">
            <v>39863</v>
          </cell>
          <cell r="C952">
            <v>0</v>
          </cell>
          <cell r="D952">
            <v>0</v>
          </cell>
        </row>
        <row r="953">
          <cell r="B953">
            <v>39773</v>
          </cell>
          <cell r="D953">
            <v>0</v>
          </cell>
        </row>
        <row r="954">
          <cell r="B954">
            <v>39774</v>
          </cell>
        </row>
        <row r="955">
          <cell r="B955">
            <v>39775</v>
          </cell>
        </row>
        <row r="956">
          <cell r="B956">
            <v>39776</v>
          </cell>
          <cell r="D956">
            <v>0</v>
          </cell>
        </row>
        <row r="957">
          <cell r="B957">
            <v>39784</v>
          </cell>
          <cell r="D957">
            <v>0</v>
          </cell>
        </row>
        <row r="958">
          <cell r="B958">
            <v>39778</v>
          </cell>
          <cell r="D958">
            <v>0</v>
          </cell>
        </row>
        <row r="959">
          <cell r="B959">
            <v>39786</v>
          </cell>
          <cell r="D959">
            <v>0</v>
          </cell>
        </row>
        <row r="960">
          <cell r="B960">
            <v>39870</v>
          </cell>
          <cell r="C960">
            <v>5450000</v>
          </cell>
          <cell r="D960">
            <v>5278905.607303028</v>
          </cell>
        </row>
        <row r="961">
          <cell r="B961">
            <v>39780</v>
          </cell>
          <cell r="D961">
            <v>0</v>
          </cell>
        </row>
        <row r="962">
          <cell r="B962">
            <v>39781</v>
          </cell>
        </row>
        <row r="963">
          <cell r="B963">
            <v>39782</v>
          </cell>
        </row>
        <row r="964">
          <cell r="B964">
            <v>39783</v>
          </cell>
          <cell r="D964">
            <v>0</v>
          </cell>
        </row>
        <row r="965">
          <cell r="B965">
            <v>39791</v>
          </cell>
          <cell r="D965">
            <v>0</v>
          </cell>
        </row>
        <row r="966">
          <cell r="B966">
            <v>39785</v>
          </cell>
          <cell r="D966">
            <v>0</v>
          </cell>
        </row>
        <row r="967">
          <cell r="B967">
            <v>39793</v>
          </cell>
          <cell r="D967">
            <v>0</v>
          </cell>
        </row>
        <row r="968">
          <cell r="B968">
            <v>39877</v>
          </cell>
          <cell r="C968">
            <v>4600000</v>
          </cell>
          <cell r="D968">
            <v>4455590.053870446</v>
          </cell>
        </row>
        <row r="969">
          <cell r="B969">
            <v>39787</v>
          </cell>
          <cell r="D969">
            <v>0</v>
          </cell>
        </row>
        <row r="970">
          <cell r="B970">
            <v>39788</v>
          </cell>
        </row>
        <row r="971">
          <cell r="B971">
            <v>39789</v>
          </cell>
        </row>
        <row r="972">
          <cell r="B972">
            <v>39790</v>
          </cell>
          <cell r="D972">
            <v>0</v>
          </cell>
        </row>
        <row r="973">
          <cell r="B973">
            <v>39798</v>
          </cell>
          <cell r="D973">
            <v>0</v>
          </cell>
        </row>
        <row r="974">
          <cell r="B974">
            <v>39792</v>
          </cell>
          <cell r="D974">
            <v>0</v>
          </cell>
        </row>
        <row r="975">
          <cell r="B975">
            <v>39800</v>
          </cell>
          <cell r="D975">
            <v>0</v>
          </cell>
        </row>
        <row r="976">
          <cell r="B976">
            <v>39884</v>
          </cell>
          <cell r="C976">
            <v>0</v>
          </cell>
          <cell r="D976">
            <v>0</v>
          </cell>
        </row>
        <row r="977">
          <cell r="B977">
            <v>39794</v>
          </cell>
          <cell r="D977">
            <v>0</v>
          </cell>
        </row>
        <row r="978">
          <cell r="B978">
            <v>39795</v>
          </cell>
        </row>
        <row r="979">
          <cell r="B979">
            <v>39796</v>
          </cell>
        </row>
        <row r="980">
          <cell r="B980">
            <v>39797</v>
          </cell>
          <cell r="D980">
            <v>0</v>
          </cell>
        </row>
        <row r="981">
          <cell r="B981">
            <v>39805</v>
          </cell>
          <cell r="D981">
            <v>0</v>
          </cell>
        </row>
        <row r="982">
          <cell r="B982">
            <v>39799</v>
          </cell>
          <cell r="D982">
            <v>0</v>
          </cell>
        </row>
        <row r="983">
          <cell r="B983">
            <v>39807</v>
          </cell>
          <cell r="D983">
            <v>0</v>
          </cell>
        </row>
        <row r="984">
          <cell r="B984">
            <v>39891</v>
          </cell>
          <cell r="C984">
            <v>2500000</v>
          </cell>
          <cell r="D984">
            <v>2421516.3336252426</v>
          </cell>
        </row>
        <row r="985">
          <cell r="B985">
            <v>39801</v>
          </cell>
          <cell r="D985">
            <v>0</v>
          </cell>
        </row>
        <row r="986">
          <cell r="B986">
            <v>39802</v>
          </cell>
        </row>
        <row r="987">
          <cell r="B987">
            <v>39803</v>
          </cell>
        </row>
        <row r="988">
          <cell r="B988">
            <v>39804</v>
          </cell>
          <cell r="D988">
            <v>0</v>
          </cell>
        </row>
        <row r="989">
          <cell r="B989">
            <v>39812</v>
          </cell>
          <cell r="D989">
            <v>0</v>
          </cell>
        </row>
        <row r="990">
          <cell r="B990">
            <v>39806</v>
          </cell>
          <cell r="D990">
            <v>0</v>
          </cell>
        </row>
        <row r="991">
          <cell r="B991">
            <v>39814</v>
          </cell>
          <cell r="D991">
            <v>0</v>
          </cell>
        </row>
        <row r="992">
          <cell r="B992">
            <v>39898</v>
          </cell>
          <cell r="C992">
            <v>2500000</v>
          </cell>
          <cell r="D992">
            <v>2421516.3336252426</v>
          </cell>
        </row>
        <row r="993">
          <cell r="B993">
            <v>39808</v>
          </cell>
          <cell r="D993">
            <v>0</v>
          </cell>
        </row>
        <row r="994">
          <cell r="B994">
            <v>39809</v>
          </cell>
        </row>
        <row r="995">
          <cell r="B995">
            <v>39810</v>
          </cell>
        </row>
        <row r="996">
          <cell r="B996">
            <v>39811</v>
          </cell>
          <cell r="D996">
            <v>0</v>
          </cell>
        </row>
        <row r="997">
          <cell r="B997">
            <v>39819</v>
          </cell>
          <cell r="D997">
            <v>0</v>
          </cell>
        </row>
        <row r="998">
          <cell r="B998">
            <v>39813</v>
          </cell>
          <cell r="D998">
            <v>0</v>
          </cell>
        </row>
        <row r="999">
          <cell r="B999">
            <v>39821</v>
          </cell>
          <cell r="D999">
            <v>0</v>
          </cell>
        </row>
        <row r="1000">
          <cell r="B1000">
            <v>39905</v>
          </cell>
          <cell r="D1000">
            <v>0</v>
          </cell>
        </row>
        <row r="1001">
          <cell r="B1001">
            <v>39815</v>
          </cell>
          <cell r="D1001">
            <v>0</v>
          </cell>
        </row>
        <row r="1002">
          <cell r="B1002">
            <v>39816</v>
          </cell>
        </row>
        <row r="1003">
          <cell r="B1003">
            <v>39817</v>
          </cell>
        </row>
        <row r="1004">
          <cell r="B1004">
            <v>39818</v>
          </cell>
          <cell r="D1004">
            <v>0</v>
          </cell>
        </row>
        <row r="1005">
          <cell r="B1005">
            <v>39819</v>
          </cell>
          <cell r="D1005">
            <v>0</v>
          </cell>
        </row>
        <row r="1006">
          <cell r="B1006">
            <v>39820</v>
          </cell>
          <cell r="D1006">
            <v>0</v>
          </cell>
        </row>
        <row r="1007">
          <cell r="B1007">
            <v>39911</v>
          </cell>
          <cell r="C1007">
            <v>6000000</v>
          </cell>
          <cell r="D1007">
            <v>5813644.8101937873</v>
          </cell>
        </row>
        <row r="1008">
          <cell r="B1008">
            <v>39822</v>
          </cell>
          <cell r="D1008">
            <v>0</v>
          </cell>
        </row>
        <row r="1009">
          <cell r="B1009">
            <v>39823</v>
          </cell>
          <cell r="D1009">
            <v>0</v>
          </cell>
        </row>
        <row r="1010">
          <cell r="B1010">
            <v>39824</v>
          </cell>
          <cell r="D1010">
            <v>0</v>
          </cell>
        </row>
        <row r="1011">
          <cell r="B1011">
            <v>39825</v>
          </cell>
          <cell r="D1011">
            <v>0</v>
          </cell>
        </row>
        <row r="1012">
          <cell r="B1012">
            <v>39826</v>
          </cell>
          <cell r="D1012">
            <v>0</v>
          </cell>
        </row>
        <row r="1013">
          <cell r="B1013">
            <v>39827</v>
          </cell>
          <cell r="D1013">
            <v>0</v>
          </cell>
        </row>
        <row r="1014">
          <cell r="B1014">
            <v>39919</v>
          </cell>
          <cell r="C1014">
            <v>12400000</v>
          </cell>
          <cell r="D1014">
            <v>12010721.014781201</v>
          </cell>
        </row>
        <row r="1015">
          <cell r="B1015">
            <v>39829</v>
          </cell>
          <cell r="D1015">
            <v>0</v>
          </cell>
        </row>
        <row r="1016">
          <cell r="B1016">
            <v>39830</v>
          </cell>
        </row>
        <row r="1017">
          <cell r="B1017">
            <v>39831</v>
          </cell>
        </row>
        <row r="1018">
          <cell r="B1018">
            <v>39832</v>
          </cell>
          <cell r="D1018">
            <v>0</v>
          </cell>
        </row>
        <row r="1019">
          <cell r="B1019">
            <v>39833</v>
          </cell>
          <cell r="D1019">
            <v>0</v>
          </cell>
        </row>
        <row r="1020">
          <cell r="B1020">
            <v>39834</v>
          </cell>
          <cell r="D1020">
            <v>0</v>
          </cell>
        </row>
        <row r="1021">
          <cell r="B1021">
            <v>39926</v>
          </cell>
          <cell r="C1021">
            <v>2200000</v>
          </cell>
          <cell r="D1021">
            <v>2130934.3735902132</v>
          </cell>
        </row>
        <row r="1022">
          <cell r="B1022">
            <v>39836</v>
          </cell>
          <cell r="D1022">
            <v>0</v>
          </cell>
        </row>
        <row r="1023">
          <cell r="B1023">
            <v>39837</v>
          </cell>
          <cell r="D1023">
            <v>0</v>
          </cell>
        </row>
        <row r="1024">
          <cell r="B1024">
            <v>39838</v>
          </cell>
          <cell r="C1024" t="str">
            <v>0</v>
          </cell>
          <cell r="D1024">
            <v>0</v>
          </cell>
        </row>
        <row r="1025">
          <cell r="B1025">
            <v>39839</v>
          </cell>
          <cell r="C1025" t="str">
            <v>0</v>
          </cell>
          <cell r="D1025">
            <v>0</v>
          </cell>
        </row>
        <row r="1026">
          <cell r="B1026">
            <v>39840</v>
          </cell>
          <cell r="C1026" t="str">
            <v>0</v>
          </cell>
          <cell r="D1026">
            <v>0</v>
          </cell>
        </row>
        <row r="1027">
          <cell r="B1027">
            <v>39841</v>
          </cell>
          <cell r="C1027" t="str">
            <v>0</v>
          </cell>
          <cell r="D1027">
            <v>0</v>
          </cell>
        </row>
        <row r="1028">
          <cell r="B1028">
            <v>39933</v>
          </cell>
          <cell r="C1028">
            <v>25000000</v>
          </cell>
          <cell r="D1028">
            <v>24215163.336252425</v>
          </cell>
        </row>
        <row r="1029">
          <cell r="B1029">
            <v>39843</v>
          </cell>
          <cell r="C1029" t="str">
            <v>0</v>
          </cell>
          <cell r="D1029">
            <v>0</v>
          </cell>
        </row>
        <row r="1030">
          <cell r="B1030">
            <v>39844</v>
          </cell>
          <cell r="C1030" t="str">
            <v>0</v>
          </cell>
          <cell r="D1030">
            <v>0</v>
          </cell>
        </row>
        <row r="1031">
          <cell r="B1031">
            <v>39845</v>
          </cell>
          <cell r="C1031" t="str">
            <v>0</v>
          </cell>
          <cell r="D1031">
            <v>0</v>
          </cell>
        </row>
        <row r="1032">
          <cell r="B1032">
            <v>39846</v>
          </cell>
          <cell r="C1032" t="str">
            <v>0</v>
          </cell>
          <cell r="D1032">
            <v>0</v>
          </cell>
        </row>
        <row r="1033">
          <cell r="B1033">
            <v>39847</v>
          </cell>
          <cell r="C1033" t="str">
            <v>0</v>
          </cell>
          <cell r="D1033">
            <v>0</v>
          </cell>
        </row>
        <row r="1034">
          <cell r="B1034">
            <v>39848</v>
          </cell>
          <cell r="C1034" t="str">
            <v>0</v>
          </cell>
          <cell r="D1034">
            <v>0</v>
          </cell>
        </row>
        <row r="1035">
          <cell r="B1035">
            <v>39940</v>
          </cell>
          <cell r="C1035">
            <v>13000000</v>
          </cell>
          <cell r="D1035">
            <v>12591884.934851261</v>
          </cell>
        </row>
        <row r="1036">
          <cell r="B1036">
            <v>39850</v>
          </cell>
          <cell r="C1036" t="str">
            <v>0</v>
          </cell>
          <cell r="D1036">
            <v>0</v>
          </cell>
        </row>
        <row r="1037">
          <cell r="B1037">
            <v>39851</v>
          </cell>
          <cell r="C1037" t="str">
            <v>0</v>
          </cell>
          <cell r="D1037">
            <v>0</v>
          </cell>
        </row>
        <row r="1038">
          <cell r="B1038">
            <v>39852</v>
          </cell>
          <cell r="C1038" t="str">
            <v>0</v>
          </cell>
          <cell r="D1038">
            <v>0</v>
          </cell>
        </row>
        <row r="1039">
          <cell r="B1039">
            <v>39853</v>
          </cell>
          <cell r="C1039" t="str">
            <v>0</v>
          </cell>
          <cell r="D1039">
            <v>0</v>
          </cell>
        </row>
        <row r="1040">
          <cell r="B1040">
            <v>39854</v>
          </cell>
          <cell r="C1040" t="str">
            <v>0</v>
          </cell>
          <cell r="D1040">
            <v>0</v>
          </cell>
        </row>
        <row r="1041">
          <cell r="B1041">
            <v>39855</v>
          </cell>
          <cell r="C1041" t="str">
            <v>0</v>
          </cell>
          <cell r="D1041">
            <v>0</v>
          </cell>
        </row>
        <row r="1042">
          <cell r="B1042">
            <v>39947</v>
          </cell>
          <cell r="C1042">
            <v>3300000</v>
          </cell>
          <cell r="D1042">
            <v>3196401.5603853199</v>
          </cell>
        </row>
        <row r="1043">
          <cell r="B1043">
            <v>39857</v>
          </cell>
          <cell r="C1043" t="str">
            <v>0</v>
          </cell>
          <cell r="D1043">
            <v>0</v>
          </cell>
        </row>
        <row r="1044">
          <cell r="B1044">
            <v>39858</v>
          </cell>
          <cell r="C1044" t="str">
            <v>0</v>
          </cell>
          <cell r="D1044">
            <v>0</v>
          </cell>
        </row>
        <row r="1045">
          <cell r="B1045">
            <v>39859</v>
          </cell>
          <cell r="C1045" t="str">
            <v>0</v>
          </cell>
          <cell r="D1045">
            <v>0</v>
          </cell>
        </row>
        <row r="1046">
          <cell r="B1046">
            <v>39860</v>
          </cell>
          <cell r="C1046" t="str">
            <v>0</v>
          </cell>
          <cell r="D1046">
            <v>0</v>
          </cell>
        </row>
        <row r="1047">
          <cell r="B1047">
            <v>39861</v>
          </cell>
          <cell r="C1047" t="str">
            <v>0</v>
          </cell>
          <cell r="D1047">
            <v>0</v>
          </cell>
        </row>
        <row r="1048">
          <cell r="B1048">
            <v>39862</v>
          </cell>
          <cell r="C1048" t="str">
            <v>0</v>
          </cell>
          <cell r="D1048">
            <v>0</v>
          </cell>
        </row>
        <row r="1049">
          <cell r="B1049">
            <v>39954</v>
          </cell>
          <cell r="C1049">
            <v>3500000</v>
          </cell>
          <cell r="D1049">
            <v>3390122.8670753394</v>
          </cell>
        </row>
        <row r="1050">
          <cell r="B1050">
            <v>39864</v>
          </cell>
          <cell r="C1050" t="str">
            <v>0</v>
          </cell>
          <cell r="D1050">
            <v>0</v>
          </cell>
        </row>
        <row r="1051">
          <cell r="B1051">
            <v>39865</v>
          </cell>
          <cell r="C1051" t="str">
            <v>0</v>
          </cell>
          <cell r="D1051">
            <v>0</v>
          </cell>
        </row>
        <row r="1052">
          <cell r="B1052">
            <v>39866</v>
          </cell>
          <cell r="C1052" t="str">
            <v>0</v>
          </cell>
          <cell r="D1052">
            <v>0</v>
          </cell>
        </row>
        <row r="1053">
          <cell r="B1053">
            <v>39867</v>
          </cell>
          <cell r="C1053" t="str">
            <v>0</v>
          </cell>
          <cell r="D1053">
            <v>0</v>
          </cell>
        </row>
        <row r="1054">
          <cell r="B1054">
            <v>39868</v>
          </cell>
          <cell r="C1054" t="str">
            <v>0</v>
          </cell>
          <cell r="D1054">
            <v>0</v>
          </cell>
        </row>
        <row r="1055">
          <cell r="B1055">
            <v>39869</v>
          </cell>
          <cell r="C1055" t="str">
            <v>0</v>
          </cell>
          <cell r="D1055">
            <v>0</v>
          </cell>
        </row>
        <row r="1056">
          <cell r="B1056">
            <v>39961</v>
          </cell>
          <cell r="C1056">
            <v>11000000</v>
          </cell>
          <cell r="D1056">
            <v>10654671.867951067</v>
          </cell>
        </row>
        <row r="1057">
          <cell r="B1057">
            <v>39871</v>
          </cell>
          <cell r="C1057" t="str">
            <v>0</v>
          </cell>
          <cell r="D1057">
            <v>0</v>
          </cell>
        </row>
        <row r="1058">
          <cell r="B1058">
            <v>39872</v>
          </cell>
          <cell r="C1058" t="str">
            <v>0</v>
          </cell>
          <cell r="D1058">
            <v>0</v>
          </cell>
        </row>
        <row r="1059">
          <cell r="B1059">
            <v>39873</v>
          </cell>
          <cell r="C1059" t="str">
            <v>0</v>
          </cell>
          <cell r="D1059">
            <v>0</v>
          </cell>
        </row>
        <row r="1060">
          <cell r="B1060">
            <v>39874</v>
          </cell>
          <cell r="C1060" t="str">
            <v>0</v>
          </cell>
          <cell r="D1060">
            <v>0</v>
          </cell>
        </row>
        <row r="1061">
          <cell r="B1061">
            <v>39875</v>
          </cell>
          <cell r="C1061" t="str">
            <v>0</v>
          </cell>
          <cell r="D1061">
            <v>0</v>
          </cell>
        </row>
        <row r="1062">
          <cell r="B1062">
            <v>39876</v>
          </cell>
          <cell r="C1062" t="str">
            <v>0</v>
          </cell>
          <cell r="D1062">
            <v>0</v>
          </cell>
        </row>
        <row r="1063">
          <cell r="B1063">
            <v>39968</v>
          </cell>
          <cell r="C1063">
            <v>7900000</v>
          </cell>
          <cell r="D1063">
            <v>7651991.6142557655</v>
          </cell>
        </row>
        <row r="1064">
          <cell r="B1064">
            <v>39878</v>
          </cell>
          <cell r="C1064" t="str">
            <v>0</v>
          </cell>
          <cell r="D1064">
            <v>0</v>
          </cell>
        </row>
        <row r="1065">
          <cell r="B1065">
            <v>39879</v>
          </cell>
          <cell r="C1065" t="str">
            <v>0</v>
          </cell>
          <cell r="D1065">
            <v>0</v>
          </cell>
        </row>
        <row r="1066">
          <cell r="B1066">
            <v>39880</v>
          </cell>
          <cell r="C1066" t="str">
            <v>0</v>
          </cell>
          <cell r="D1066">
            <v>0</v>
          </cell>
        </row>
        <row r="1067">
          <cell r="B1067">
            <v>39881</v>
          </cell>
          <cell r="C1067" t="str">
            <v>0</v>
          </cell>
          <cell r="D1067">
            <v>0</v>
          </cell>
        </row>
        <row r="1068">
          <cell r="B1068">
            <v>39882</v>
          </cell>
          <cell r="C1068" t="str">
            <v>0</v>
          </cell>
          <cell r="D1068">
            <v>0</v>
          </cell>
        </row>
        <row r="1069">
          <cell r="B1069">
            <v>39883</v>
          </cell>
          <cell r="C1069" t="str">
            <v>0</v>
          </cell>
          <cell r="D1069">
            <v>0</v>
          </cell>
        </row>
        <row r="1070">
          <cell r="B1070">
            <v>39975</v>
          </cell>
          <cell r="C1070">
            <v>10700000</v>
          </cell>
          <cell r="D1070">
            <v>10364089.907916037</v>
          </cell>
        </row>
        <row r="1071">
          <cell r="B1071">
            <v>39885</v>
          </cell>
          <cell r="C1071" t="str">
            <v>0</v>
          </cell>
          <cell r="D1071">
            <v>0</v>
          </cell>
        </row>
        <row r="1072">
          <cell r="B1072">
            <v>39886</v>
          </cell>
          <cell r="C1072" t="str">
            <v>0</v>
          </cell>
          <cell r="D1072">
            <v>0</v>
          </cell>
        </row>
        <row r="1073">
          <cell r="B1073">
            <v>39887</v>
          </cell>
          <cell r="C1073" t="str">
            <v>0</v>
          </cell>
          <cell r="D1073">
            <v>0</v>
          </cell>
        </row>
        <row r="1074">
          <cell r="B1074">
            <v>39888</v>
          </cell>
          <cell r="C1074" t="str">
            <v>0</v>
          </cell>
          <cell r="D1074">
            <v>0</v>
          </cell>
        </row>
        <row r="1075">
          <cell r="B1075">
            <v>39889</v>
          </cell>
          <cell r="C1075" t="str">
            <v>0</v>
          </cell>
          <cell r="D1075">
            <v>0</v>
          </cell>
        </row>
        <row r="1076">
          <cell r="B1076">
            <v>39890</v>
          </cell>
          <cell r="C1076" t="str">
            <v>0</v>
          </cell>
          <cell r="D1076">
            <v>0</v>
          </cell>
        </row>
        <row r="1077">
          <cell r="B1077">
            <v>39982</v>
          </cell>
          <cell r="C1077">
            <v>15500000</v>
          </cell>
          <cell r="D1077">
            <v>15013401.268476503</v>
          </cell>
        </row>
        <row r="1078">
          <cell r="B1078">
            <v>39892</v>
          </cell>
          <cell r="C1078" t="str">
            <v>0</v>
          </cell>
          <cell r="D1078">
            <v>0</v>
          </cell>
        </row>
        <row r="1079">
          <cell r="B1079">
            <v>39893</v>
          </cell>
          <cell r="C1079" t="str">
            <v>0</v>
          </cell>
          <cell r="D1079">
            <v>0</v>
          </cell>
        </row>
        <row r="1080">
          <cell r="B1080">
            <v>39894</v>
          </cell>
          <cell r="C1080" t="str">
            <v>0</v>
          </cell>
          <cell r="D1080">
            <v>0</v>
          </cell>
        </row>
        <row r="1081">
          <cell r="B1081">
            <v>39895</v>
          </cell>
          <cell r="C1081" t="str">
            <v>0</v>
          </cell>
          <cell r="D1081">
            <v>0</v>
          </cell>
        </row>
        <row r="1082">
          <cell r="B1082">
            <v>39896</v>
          </cell>
          <cell r="C1082" t="str">
            <v>0</v>
          </cell>
          <cell r="D1082">
            <v>0</v>
          </cell>
        </row>
        <row r="1083">
          <cell r="B1083">
            <v>39897</v>
          </cell>
          <cell r="C1083" t="str">
            <v>0</v>
          </cell>
          <cell r="D1083">
            <v>0</v>
          </cell>
        </row>
        <row r="1084">
          <cell r="B1084">
            <v>39989</v>
          </cell>
          <cell r="C1084">
            <v>5000000</v>
          </cell>
          <cell r="D1084">
            <v>4843032.6672504852</v>
          </cell>
        </row>
        <row r="1085">
          <cell r="B1085">
            <v>39899</v>
          </cell>
          <cell r="C1085" t="str">
            <v>0</v>
          </cell>
          <cell r="D1085">
            <v>0</v>
          </cell>
        </row>
        <row r="1086">
          <cell r="B1086">
            <v>39900</v>
          </cell>
          <cell r="C1086" t="str">
            <v>0</v>
          </cell>
          <cell r="D1086">
            <v>0</v>
          </cell>
        </row>
        <row r="1087">
          <cell r="B1087">
            <v>39901</v>
          </cell>
          <cell r="C1087" t="str">
            <v>0</v>
          </cell>
          <cell r="D1087">
            <v>0</v>
          </cell>
        </row>
        <row r="1088">
          <cell r="B1088">
            <v>39902</v>
          </cell>
          <cell r="C1088" t="str">
            <v>0</v>
          </cell>
          <cell r="D1088">
            <v>0</v>
          </cell>
        </row>
        <row r="1089">
          <cell r="B1089">
            <v>39903</v>
          </cell>
          <cell r="C1089" t="str">
            <v>0</v>
          </cell>
          <cell r="D1089">
            <v>0</v>
          </cell>
        </row>
        <row r="1090">
          <cell r="B1090">
            <v>39904</v>
          </cell>
          <cell r="C1090" t="str">
            <v>0</v>
          </cell>
          <cell r="D1090">
            <v>0</v>
          </cell>
        </row>
        <row r="1091">
          <cell r="B1091">
            <v>39996</v>
          </cell>
          <cell r="C1091">
            <v>5000000</v>
          </cell>
          <cell r="D1091">
            <v>4843032.6672504852</v>
          </cell>
        </row>
        <row r="1092">
          <cell r="B1092">
            <v>39906</v>
          </cell>
          <cell r="C1092" t="str">
            <v>0</v>
          </cell>
          <cell r="D1092">
            <v>0</v>
          </cell>
        </row>
        <row r="1093">
          <cell r="B1093">
            <v>39907</v>
          </cell>
          <cell r="C1093" t="str">
            <v>0</v>
          </cell>
          <cell r="D1093">
            <v>0</v>
          </cell>
        </row>
        <row r="1094">
          <cell r="B1094">
            <v>39908</v>
          </cell>
          <cell r="C1094" t="str">
            <v>0</v>
          </cell>
          <cell r="D1094">
            <v>0</v>
          </cell>
        </row>
        <row r="1095">
          <cell r="B1095">
            <v>39909</v>
          </cell>
          <cell r="C1095" t="str">
            <v>0</v>
          </cell>
          <cell r="D1095">
            <v>0</v>
          </cell>
        </row>
        <row r="1096">
          <cell r="B1096">
            <v>39910</v>
          </cell>
          <cell r="C1096" t="str">
            <v>0</v>
          </cell>
          <cell r="D1096">
            <v>0</v>
          </cell>
        </row>
        <row r="1097">
          <cell r="B1097">
            <v>40003</v>
          </cell>
          <cell r="C1097">
            <v>16000000</v>
          </cell>
          <cell r="D1097">
            <v>15492359.932088286</v>
          </cell>
        </row>
        <row r="1098">
          <cell r="B1098">
            <v>40004</v>
          </cell>
          <cell r="C1098">
            <v>0</v>
          </cell>
          <cell r="D1098">
            <v>0</v>
          </cell>
        </row>
        <row r="1099">
          <cell r="B1099">
            <v>39913</v>
          </cell>
          <cell r="C1099" t="str">
            <v>0</v>
          </cell>
          <cell r="D1099">
            <v>0</v>
          </cell>
        </row>
        <row r="1100">
          <cell r="B1100">
            <v>39914</v>
          </cell>
          <cell r="C1100" t="str">
            <v>0</v>
          </cell>
          <cell r="D1100">
            <v>0</v>
          </cell>
        </row>
        <row r="1101">
          <cell r="B1101">
            <v>39915</v>
          </cell>
          <cell r="C1101" t="str">
            <v>0</v>
          </cell>
          <cell r="D1101">
            <v>0</v>
          </cell>
        </row>
        <row r="1102">
          <cell r="B1102">
            <v>39916</v>
          </cell>
          <cell r="C1102" t="str">
            <v>0</v>
          </cell>
          <cell r="D1102">
            <v>0</v>
          </cell>
        </row>
        <row r="1103">
          <cell r="B1103">
            <v>39917</v>
          </cell>
          <cell r="C1103" t="str">
            <v>0</v>
          </cell>
          <cell r="D1103">
            <v>0</v>
          </cell>
        </row>
        <row r="1104">
          <cell r="B1104">
            <v>39918</v>
          </cell>
          <cell r="C1104" t="str">
            <v>0</v>
          </cell>
          <cell r="D1104">
            <v>0</v>
          </cell>
        </row>
        <row r="1105">
          <cell r="B1105">
            <v>40010</v>
          </cell>
          <cell r="C1105">
            <v>25000000</v>
          </cell>
          <cell r="D1105">
            <v>24215163.336252425</v>
          </cell>
        </row>
        <row r="1106">
          <cell r="B1106">
            <v>39920</v>
          </cell>
          <cell r="C1106" t="str">
            <v>0</v>
          </cell>
          <cell r="D1106">
            <v>0</v>
          </cell>
        </row>
        <row r="1107">
          <cell r="B1107">
            <v>39921</v>
          </cell>
          <cell r="C1107" t="str">
            <v>0</v>
          </cell>
          <cell r="D1107">
            <v>0</v>
          </cell>
        </row>
        <row r="1108">
          <cell r="B1108">
            <v>39922</v>
          </cell>
          <cell r="C1108" t="str">
            <v>0</v>
          </cell>
          <cell r="D1108">
            <v>0</v>
          </cell>
        </row>
        <row r="1109">
          <cell r="B1109">
            <v>39923</v>
          </cell>
          <cell r="C1109" t="str">
            <v>0</v>
          </cell>
          <cell r="D1109">
            <v>0</v>
          </cell>
        </row>
        <row r="1110">
          <cell r="B1110">
            <v>39924</v>
          </cell>
          <cell r="C1110" t="str">
            <v>0</v>
          </cell>
          <cell r="D1110">
            <v>0</v>
          </cell>
        </row>
        <row r="1111">
          <cell r="B1111">
            <v>39925</v>
          </cell>
          <cell r="C1111" t="str">
            <v>0</v>
          </cell>
          <cell r="D1111">
            <v>0</v>
          </cell>
        </row>
        <row r="1112">
          <cell r="B1112">
            <v>40017</v>
          </cell>
          <cell r="C1112">
            <v>21500000</v>
          </cell>
          <cell r="D1112">
            <v>20825040.469177086</v>
          </cell>
        </row>
        <row r="1113">
          <cell r="B1113">
            <v>39927</v>
          </cell>
          <cell r="C1113" t="str">
            <v>0</v>
          </cell>
          <cell r="D1113">
            <v>0</v>
          </cell>
        </row>
        <row r="1114">
          <cell r="B1114">
            <v>39928</v>
          </cell>
          <cell r="C1114" t="str">
            <v>0</v>
          </cell>
          <cell r="D1114">
            <v>0</v>
          </cell>
        </row>
        <row r="1115">
          <cell r="B1115">
            <v>39929</v>
          </cell>
          <cell r="C1115" t="str">
            <v>0</v>
          </cell>
          <cell r="D1115">
            <v>0</v>
          </cell>
        </row>
        <row r="1116">
          <cell r="B1116">
            <v>39930</v>
          </cell>
          <cell r="C1116" t="str">
            <v>0</v>
          </cell>
          <cell r="D1116">
            <v>0</v>
          </cell>
        </row>
        <row r="1117">
          <cell r="B1117">
            <v>39931</v>
          </cell>
          <cell r="C1117" t="str">
            <v>0</v>
          </cell>
          <cell r="D1117">
            <v>0</v>
          </cell>
        </row>
        <row r="1118">
          <cell r="B1118">
            <v>39932</v>
          </cell>
          <cell r="C1118" t="str">
            <v>0</v>
          </cell>
          <cell r="D1118">
            <v>0</v>
          </cell>
        </row>
        <row r="1119">
          <cell r="B1119">
            <v>40024</v>
          </cell>
          <cell r="C1119">
            <v>25000000</v>
          </cell>
          <cell r="D1119">
            <v>24215163.336252425</v>
          </cell>
        </row>
        <row r="1120">
          <cell r="B1120">
            <v>39934</v>
          </cell>
          <cell r="C1120" t="str">
            <v>0</v>
          </cell>
          <cell r="D1120">
            <v>0</v>
          </cell>
        </row>
        <row r="1121">
          <cell r="B1121">
            <v>39935</v>
          </cell>
          <cell r="C1121" t="str">
            <v>0</v>
          </cell>
          <cell r="D1121">
            <v>0</v>
          </cell>
        </row>
        <row r="1122">
          <cell r="B1122">
            <v>39936</v>
          </cell>
          <cell r="C1122" t="str">
            <v>0</v>
          </cell>
          <cell r="D1122">
            <v>0</v>
          </cell>
        </row>
        <row r="1123">
          <cell r="B1123">
            <v>39937</v>
          </cell>
          <cell r="C1123" t="str">
            <v>0</v>
          </cell>
          <cell r="D1123">
            <v>0</v>
          </cell>
        </row>
        <row r="1124">
          <cell r="B1124">
            <v>39938</v>
          </cell>
          <cell r="C1124" t="str">
            <v>0</v>
          </cell>
          <cell r="D1124">
            <v>0</v>
          </cell>
        </row>
        <row r="1125">
          <cell r="B1125">
            <v>39939</v>
          </cell>
          <cell r="C1125" t="str">
            <v>0</v>
          </cell>
          <cell r="D1125">
            <v>0</v>
          </cell>
        </row>
        <row r="1126">
          <cell r="B1126">
            <v>40031</v>
          </cell>
          <cell r="C1126">
            <v>25000000</v>
          </cell>
          <cell r="D1126">
            <v>24215163.336252425</v>
          </cell>
        </row>
        <row r="1127">
          <cell r="B1127">
            <v>39941</v>
          </cell>
          <cell r="C1127" t="str">
            <v>0</v>
          </cell>
          <cell r="D1127">
            <v>0</v>
          </cell>
        </row>
        <row r="1128">
          <cell r="B1128">
            <v>39942</v>
          </cell>
          <cell r="C1128" t="str">
            <v>0</v>
          </cell>
          <cell r="D1128">
            <v>0</v>
          </cell>
        </row>
        <row r="1129">
          <cell r="B1129">
            <v>39943</v>
          </cell>
          <cell r="C1129" t="str">
            <v>0</v>
          </cell>
          <cell r="D1129">
            <v>0</v>
          </cell>
        </row>
        <row r="1130">
          <cell r="B1130">
            <v>39944</v>
          </cell>
          <cell r="C1130" t="str">
            <v>0</v>
          </cell>
          <cell r="D1130">
            <v>0</v>
          </cell>
        </row>
        <row r="1131">
          <cell r="B1131">
            <v>39945</v>
          </cell>
          <cell r="C1131" t="str">
            <v>0</v>
          </cell>
          <cell r="D1131">
            <v>0</v>
          </cell>
        </row>
        <row r="1132">
          <cell r="B1132">
            <v>39946</v>
          </cell>
          <cell r="C1132" t="str">
            <v>0</v>
          </cell>
          <cell r="D1132">
            <v>0</v>
          </cell>
        </row>
        <row r="1133">
          <cell r="B1133">
            <v>40038</v>
          </cell>
          <cell r="C1133">
            <v>8000000</v>
          </cell>
          <cell r="D1133">
            <v>7862778.3612031136</v>
          </cell>
        </row>
        <row r="1134">
          <cell r="B1134">
            <v>39948</v>
          </cell>
          <cell r="C1134" t="str">
            <v>0</v>
          </cell>
          <cell r="D1134">
            <v>0</v>
          </cell>
        </row>
        <row r="1135">
          <cell r="B1135">
            <v>39949</v>
          </cell>
          <cell r="C1135" t="str">
            <v>0</v>
          </cell>
          <cell r="D1135">
            <v>0</v>
          </cell>
        </row>
        <row r="1136">
          <cell r="B1136">
            <v>39950</v>
          </cell>
          <cell r="C1136" t="str">
            <v>0</v>
          </cell>
          <cell r="D1136">
            <v>0</v>
          </cell>
        </row>
        <row r="1137">
          <cell r="B1137">
            <v>39951</v>
          </cell>
          <cell r="C1137" t="str">
            <v>0</v>
          </cell>
          <cell r="D1137">
            <v>0</v>
          </cell>
        </row>
        <row r="1138">
          <cell r="B1138">
            <v>39952</v>
          </cell>
          <cell r="C1138" t="str">
            <v>0</v>
          </cell>
          <cell r="D1138">
            <v>0</v>
          </cell>
        </row>
        <row r="1139">
          <cell r="B1139">
            <v>39953</v>
          </cell>
          <cell r="C1139" t="str">
            <v>0</v>
          </cell>
          <cell r="D1139">
            <v>0</v>
          </cell>
        </row>
        <row r="1140">
          <cell r="B1140">
            <v>40045</v>
          </cell>
          <cell r="C1140">
            <v>8500000</v>
          </cell>
          <cell r="D1140">
            <v>8354202.0087783076</v>
          </cell>
        </row>
        <row r="1141">
          <cell r="B1141">
            <v>39955</v>
          </cell>
          <cell r="C1141" t="str">
            <v>0</v>
          </cell>
          <cell r="D1141">
            <v>0</v>
          </cell>
        </row>
        <row r="1142">
          <cell r="B1142">
            <v>39956</v>
          </cell>
          <cell r="C1142" t="str">
            <v>0</v>
          </cell>
          <cell r="D1142">
            <v>0</v>
          </cell>
        </row>
        <row r="1143">
          <cell r="B1143">
            <v>39957</v>
          </cell>
          <cell r="C1143" t="str">
            <v>0</v>
          </cell>
          <cell r="D1143">
            <v>0</v>
          </cell>
        </row>
        <row r="1144">
          <cell r="B1144">
            <v>39958</v>
          </cell>
          <cell r="C1144" t="str">
            <v>0</v>
          </cell>
          <cell r="D1144">
            <v>0</v>
          </cell>
        </row>
        <row r="1145">
          <cell r="B1145">
            <v>39959</v>
          </cell>
          <cell r="C1145" t="str">
            <v>0</v>
          </cell>
          <cell r="D1145">
            <v>0</v>
          </cell>
        </row>
        <row r="1146">
          <cell r="B1146">
            <v>39960</v>
          </cell>
          <cell r="C1146" t="str">
            <v>0</v>
          </cell>
          <cell r="D1146">
            <v>0</v>
          </cell>
        </row>
        <row r="1147">
          <cell r="B1147">
            <v>40052</v>
          </cell>
          <cell r="C1147">
            <v>3000000</v>
          </cell>
          <cell r="D1147">
            <v>2948541.8854511674</v>
          </cell>
        </row>
        <row r="1148">
          <cell r="B1148">
            <v>39962</v>
          </cell>
          <cell r="C1148" t="str">
            <v>0</v>
          </cell>
          <cell r="D1148">
            <v>0</v>
          </cell>
        </row>
        <row r="1149">
          <cell r="B1149">
            <v>39963</v>
          </cell>
          <cell r="C1149" t="str">
            <v>0</v>
          </cell>
          <cell r="D1149">
            <v>0</v>
          </cell>
        </row>
        <row r="1150">
          <cell r="B1150">
            <v>39964</v>
          </cell>
          <cell r="C1150" t="str">
            <v>0</v>
          </cell>
          <cell r="D1150">
            <v>0</v>
          </cell>
        </row>
        <row r="1151">
          <cell r="B1151">
            <v>39965</v>
          </cell>
          <cell r="C1151" t="str">
            <v>0</v>
          </cell>
          <cell r="D1151">
            <v>0</v>
          </cell>
        </row>
        <row r="1152">
          <cell r="B1152">
            <v>39966</v>
          </cell>
          <cell r="C1152" t="str">
            <v>0</v>
          </cell>
          <cell r="D1152">
            <v>0</v>
          </cell>
        </row>
        <row r="1153">
          <cell r="B1153">
            <v>39967</v>
          </cell>
          <cell r="C1153" t="str">
            <v>0</v>
          </cell>
          <cell r="D1153">
            <v>0</v>
          </cell>
        </row>
        <row r="1154">
          <cell r="B1154">
            <v>40059</v>
          </cell>
          <cell r="C1154">
            <v>3000000</v>
          </cell>
          <cell r="D1154">
            <v>2963939.0126916138</v>
          </cell>
        </row>
        <row r="1155">
          <cell r="B1155">
            <v>39969</v>
          </cell>
          <cell r="C1155" t="str">
            <v>0</v>
          </cell>
          <cell r="D1155">
            <v>0</v>
          </cell>
        </row>
        <row r="1156">
          <cell r="B1156">
            <v>39970</v>
          </cell>
          <cell r="C1156" t="str">
            <v>0</v>
          </cell>
          <cell r="D1156">
            <v>0</v>
          </cell>
        </row>
        <row r="1157">
          <cell r="B1157">
            <v>39971</v>
          </cell>
          <cell r="C1157" t="str">
            <v>0</v>
          </cell>
          <cell r="D1157">
            <v>0</v>
          </cell>
        </row>
        <row r="1158">
          <cell r="B1158">
            <v>39972</v>
          </cell>
          <cell r="C1158" t="str">
            <v>0</v>
          </cell>
          <cell r="D1158">
            <v>0</v>
          </cell>
        </row>
        <row r="1159">
          <cell r="B1159">
            <v>39973</v>
          </cell>
          <cell r="C1159" t="str">
            <v>0</v>
          </cell>
          <cell r="D1159">
            <v>0</v>
          </cell>
        </row>
        <row r="1160">
          <cell r="B1160">
            <v>39974</v>
          </cell>
          <cell r="C1160" t="str">
            <v>0</v>
          </cell>
          <cell r="D1160">
            <v>0</v>
          </cell>
        </row>
        <row r="1161">
          <cell r="B1161">
            <v>40066</v>
          </cell>
          <cell r="C1161">
            <v>3000000</v>
          </cell>
          <cell r="D1161">
            <v>2966130.8488985226</v>
          </cell>
        </row>
        <row r="1162">
          <cell r="B1162">
            <v>39976</v>
          </cell>
          <cell r="C1162" t="str">
            <v>0</v>
          </cell>
          <cell r="D1162">
            <v>0</v>
          </cell>
        </row>
        <row r="1163">
          <cell r="B1163">
            <v>39977</v>
          </cell>
          <cell r="C1163" t="str">
            <v>0</v>
          </cell>
          <cell r="D1163">
            <v>0</v>
          </cell>
        </row>
        <row r="1164">
          <cell r="B1164">
            <v>39978</v>
          </cell>
          <cell r="C1164" t="str">
            <v>0</v>
          </cell>
          <cell r="D1164">
            <v>0</v>
          </cell>
        </row>
        <row r="1165">
          <cell r="B1165">
            <v>39979</v>
          </cell>
          <cell r="C1165" t="str">
            <v>0</v>
          </cell>
          <cell r="D1165">
            <v>0</v>
          </cell>
        </row>
        <row r="1166">
          <cell r="B1166">
            <v>39980</v>
          </cell>
          <cell r="C1166" t="str">
            <v>0</v>
          </cell>
          <cell r="D1166">
            <v>0</v>
          </cell>
        </row>
        <row r="1167">
          <cell r="B1167">
            <v>39981</v>
          </cell>
          <cell r="C1167" t="str">
            <v>0</v>
          </cell>
          <cell r="D1167">
            <v>0</v>
          </cell>
        </row>
        <row r="1168">
          <cell r="B1168">
            <v>40073</v>
          </cell>
          <cell r="C1168">
            <v>3000000</v>
          </cell>
          <cell r="D1168">
            <v>2976844.2297612657</v>
          </cell>
        </row>
        <row r="1169">
          <cell r="B1169">
            <v>39983</v>
          </cell>
          <cell r="C1169" t="str">
            <v>0</v>
          </cell>
          <cell r="D1169">
            <v>0</v>
          </cell>
        </row>
        <row r="1170">
          <cell r="B1170">
            <v>39984</v>
          </cell>
          <cell r="C1170" t="str">
            <v>0</v>
          </cell>
          <cell r="D1170">
            <v>0</v>
          </cell>
        </row>
        <row r="1171">
          <cell r="B1171">
            <v>39985</v>
          </cell>
          <cell r="C1171" t="str">
            <v>0</v>
          </cell>
          <cell r="D1171">
            <v>0</v>
          </cell>
        </row>
        <row r="1172">
          <cell r="B1172">
            <v>39986</v>
          </cell>
          <cell r="C1172" t="str">
            <v>0</v>
          </cell>
          <cell r="D1172">
            <v>0</v>
          </cell>
        </row>
        <row r="1173">
          <cell r="B1173">
            <v>39987</v>
          </cell>
          <cell r="C1173" t="str">
            <v>0</v>
          </cell>
          <cell r="D1173">
            <v>0</v>
          </cell>
        </row>
        <row r="1174">
          <cell r="B1174">
            <v>39988</v>
          </cell>
          <cell r="C1174" t="str">
            <v>0</v>
          </cell>
          <cell r="D1174">
            <v>0</v>
          </cell>
        </row>
        <row r="1175">
          <cell r="B1175">
            <v>40080</v>
          </cell>
          <cell r="C1175">
            <v>3000000</v>
          </cell>
          <cell r="D1175">
            <v>2982747.4618044882</v>
          </cell>
        </row>
        <row r="1176">
          <cell r="B1176">
            <v>39990</v>
          </cell>
          <cell r="C1176" t="str">
            <v>0</v>
          </cell>
          <cell r="D1176">
            <v>0</v>
          </cell>
        </row>
        <row r="1177">
          <cell r="B1177">
            <v>39991</v>
          </cell>
          <cell r="C1177" t="str">
            <v>0</v>
          </cell>
          <cell r="D1177">
            <v>0</v>
          </cell>
        </row>
        <row r="1178">
          <cell r="B1178">
            <v>39992</v>
          </cell>
          <cell r="C1178" t="str">
            <v>0</v>
          </cell>
          <cell r="D1178">
            <v>0</v>
          </cell>
        </row>
        <row r="1179">
          <cell r="B1179">
            <v>39993</v>
          </cell>
          <cell r="C1179" t="str">
            <v>0</v>
          </cell>
          <cell r="D1179">
            <v>0</v>
          </cell>
        </row>
        <row r="1180">
          <cell r="B1180">
            <v>39994</v>
          </cell>
          <cell r="C1180" t="str">
            <v>0</v>
          </cell>
          <cell r="D1180">
            <v>0</v>
          </cell>
        </row>
        <row r="1181">
          <cell r="B1181">
            <v>39995</v>
          </cell>
          <cell r="C1181" t="str">
            <v>0</v>
          </cell>
          <cell r="D1181">
            <v>0</v>
          </cell>
        </row>
        <row r="1182">
          <cell r="B1182">
            <v>40087</v>
          </cell>
          <cell r="C1182">
            <v>3000000</v>
          </cell>
          <cell r="D1182">
            <v>2982747.4618044882</v>
          </cell>
        </row>
        <row r="1183">
          <cell r="B1183">
            <v>39997</v>
          </cell>
          <cell r="C1183" t="str">
            <v>0</v>
          </cell>
          <cell r="D1183">
            <v>0</v>
          </cell>
        </row>
        <row r="1184">
          <cell r="B1184">
            <v>39998</v>
          </cell>
          <cell r="C1184" t="str">
            <v>0</v>
          </cell>
          <cell r="D1184">
            <v>0</v>
          </cell>
        </row>
        <row r="1185">
          <cell r="B1185">
            <v>39999</v>
          </cell>
          <cell r="C1185" t="str">
            <v>0</v>
          </cell>
          <cell r="D1185">
            <v>0</v>
          </cell>
        </row>
        <row r="1186">
          <cell r="B1186">
            <v>40000</v>
          </cell>
          <cell r="C1186" t="str">
            <v>0</v>
          </cell>
          <cell r="D1186">
            <v>0</v>
          </cell>
        </row>
        <row r="1187">
          <cell r="B1187">
            <v>40001</v>
          </cell>
          <cell r="C1187" t="str">
            <v>0</v>
          </cell>
          <cell r="D1187">
            <v>0</v>
          </cell>
        </row>
        <row r="1188">
          <cell r="B1188">
            <v>40002</v>
          </cell>
          <cell r="C1188" t="str">
            <v>0</v>
          </cell>
          <cell r="D1188">
            <v>0</v>
          </cell>
        </row>
        <row r="1189">
          <cell r="B1189">
            <v>40094</v>
          </cell>
          <cell r="C1189">
            <v>3000000</v>
          </cell>
          <cell r="D1189">
            <v>2982747.4618044882</v>
          </cell>
        </row>
        <row r="1190">
          <cell r="B1190">
            <v>40004</v>
          </cell>
          <cell r="C1190" t="str">
            <v>0</v>
          </cell>
          <cell r="D1190">
            <v>0</v>
          </cell>
        </row>
        <row r="1191">
          <cell r="B1191">
            <v>40005</v>
          </cell>
          <cell r="C1191" t="str">
            <v>0</v>
          </cell>
          <cell r="D1191">
            <v>0</v>
          </cell>
        </row>
        <row r="1192">
          <cell r="B1192">
            <v>40006</v>
          </cell>
          <cell r="C1192" t="str">
            <v>0</v>
          </cell>
          <cell r="D1192">
            <v>0</v>
          </cell>
        </row>
        <row r="1193">
          <cell r="B1193">
            <v>40007</v>
          </cell>
          <cell r="C1193" t="str">
            <v>0</v>
          </cell>
          <cell r="D1193">
            <v>0</v>
          </cell>
        </row>
        <row r="1194">
          <cell r="B1194">
            <v>40008</v>
          </cell>
          <cell r="C1194" t="str">
            <v>0</v>
          </cell>
          <cell r="D1194">
            <v>0</v>
          </cell>
        </row>
        <row r="1195">
          <cell r="B1195">
            <v>40009</v>
          </cell>
          <cell r="C1195" t="str">
            <v>0</v>
          </cell>
          <cell r="D1195">
            <v>0</v>
          </cell>
        </row>
        <row r="1196">
          <cell r="B1196">
            <v>40101</v>
          </cell>
          <cell r="C1196">
            <v>3000000</v>
          </cell>
          <cell r="D1196">
            <v>2981343.3252351522</v>
          </cell>
        </row>
        <row r="1197">
          <cell r="B1197">
            <v>40011</v>
          </cell>
          <cell r="C1197" t="str">
            <v>0</v>
          </cell>
          <cell r="D1197">
            <v>0</v>
          </cell>
        </row>
        <row r="1198">
          <cell r="B1198">
            <v>40012</v>
          </cell>
          <cell r="C1198" t="str">
            <v>0</v>
          </cell>
          <cell r="D1198">
            <v>0</v>
          </cell>
        </row>
        <row r="1199">
          <cell r="B1199">
            <v>40013</v>
          </cell>
          <cell r="C1199" t="str">
            <v>0</v>
          </cell>
          <cell r="D1199">
            <v>0</v>
          </cell>
        </row>
        <row r="1200">
          <cell r="B1200">
            <v>40014</v>
          </cell>
          <cell r="C1200" t="str">
            <v>0</v>
          </cell>
          <cell r="D1200">
            <v>0</v>
          </cell>
        </row>
        <row r="1201">
          <cell r="B1201">
            <v>40015</v>
          </cell>
          <cell r="C1201" t="str">
            <v>0</v>
          </cell>
          <cell r="D1201">
            <v>0</v>
          </cell>
        </row>
        <row r="1202">
          <cell r="B1202">
            <v>40016</v>
          </cell>
          <cell r="C1202" t="str">
            <v>0</v>
          </cell>
          <cell r="D1202">
            <v>0</v>
          </cell>
        </row>
        <row r="1203">
          <cell r="B1203">
            <v>40108</v>
          </cell>
          <cell r="C1203">
            <v>3000000</v>
          </cell>
          <cell r="D1203">
            <v>2981343.3252351522</v>
          </cell>
        </row>
        <row r="1204">
          <cell r="B1204">
            <v>40018</v>
          </cell>
          <cell r="C1204" t="str">
            <v>0</v>
          </cell>
          <cell r="D1204">
            <v>0</v>
          </cell>
        </row>
        <row r="1205">
          <cell r="B1205">
            <v>40019</v>
          </cell>
          <cell r="C1205" t="str">
            <v>0</v>
          </cell>
          <cell r="D1205">
            <v>0</v>
          </cell>
        </row>
        <row r="1206">
          <cell r="B1206">
            <v>40020</v>
          </cell>
          <cell r="C1206" t="str">
            <v>0</v>
          </cell>
          <cell r="D1206">
            <v>0</v>
          </cell>
        </row>
        <row r="1207">
          <cell r="B1207">
            <v>40021</v>
          </cell>
          <cell r="C1207" t="str">
            <v>0</v>
          </cell>
          <cell r="D1207">
            <v>0</v>
          </cell>
        </row>
        <row r="1208">
          <cell r="B1208">
            <v>40022</v>
          </cell>
          <cell r="C1208" t="str">
            <v>0</v>
          </cell>
          <cell r="D1208">
            <v>0</v>
          </cell>
        </row>
        <row r="1209">
          <cell r="B1209">
            <v>40023</v>
          </cell>
          <cell r="C1209" t="str">
            <v>0</v>
          </cell>
          <cell r="D1209">
            <v>0</v>
          </cell>
        </row>
        <row r="1210">
          <cell r="B1210">
            <v>40115</v>
          </cell>
          <cell r="C1210">
            <v>15000000</v>
          </cell>
          <cell r="D1210">
            <v>14822981.116740383</v>
          </cell>
        </row>
        <row r="1211">
          <cell r="B1211">
            <v>40025</v>
          </cell>
          <cell r="C1211" t="str">
            <v>0</v>
          </cell>
          <cell r="D1211">
            <v>0</v>
          </cell>
        </row>
        <row r="1212">
          <cell r="B1212">
            <v>40026</v>
          </cell>
          <cell r="C1212" t="str">
            <v>0</v>
          </cell>
          <cell r="D1212">
            <v>0</v>
          </cell>
        </row>
        <row r="1213">
          <cell r="B1213">
            <v>40027</v>
          </cell>
          <cell r="C1213" t="str">
            <v>0</v>
          </cell>
          <cell r="D1213">
            <v>0</v>
          </cell>
        </row>
        <row r="1214">
          <cell r="B1214">
            <v>40028</v>
          </cell>
          <cell r="C1214" t="str">
            <v>0</v>
          </cell>
          <cell r="D1214">
            <v>0</v>
          </cell>
        </row>
        <row r="1215">
          <cell r="B1215">
            <v>40029</v>
          </cell>
          <cell r="C1215" t="str">
            <v>0</v>
          </cell>
          <cell r="D1215">
            <v>0</v>
          </cell>
        </row>
        <row r="1216">
          <cell r="B1216">
            <v>40030</v>
          </cell>
          <cell r="C1216" t="str">
            <v>0</v>
          </cell>
          <cell r="D1216">
            <v>0</v>
          </cell>
        </row>
        <row r="1217">
          <cell r="B1217">
            <v>40122</v>
          </cell>
          <cell r="C1217">
            <v>15000000</v>
          </cell>
          <cell r="D1217">
            <v>14822981.116740383</v>
          </cell>
        </row>
        <row r="1218">
          <cell r="B1218">
            <v>40032</v>
          </cell>
          <cell r="C1218" t="str">
            <v>0</v>
          </cell>
          <cell r="D1218">
            <v>0</v>
          </cell>
        </row>
        <row r="1219">
          <cell r="B1219">
            <v>40033</v>
          </cell>
          <cell r="C1219" t="str">
            <v>0</v>
          </cell>
          <cell r="D1219">
            <v>0</v>
          </cell>
        </row>
        <row r="1220">
          <cell r="B1220">
            <v>40034</v>
          </cell>
          <cell r="C1220" t="str">
            <v>0</v>
          </cell>
          <cell r="D1220">
            <v>0</v>
          </cell>
        </row>
        <row r="1221">
          <cell r="B1221">
            <v>40035</v>
          </cell>
          <cell r="C1221" t="str">
            <v>0</v>
          </cell>
          <cell r="D1221">
            <v>0</v>
          </cell>
        </row>
        <row r="1222">
          <cell r="B1222">
            <v>40036</v>
          </cell>
          <cell r="C1222" t="str">
            <v>0</v>
          </cell>
          <cell r="D1222">
            <v>0</v>
          </cell>
        </row>
        <row r="1223">
          <cell r="B1223">
            <v>40037</v>
          </cell>
          <cell r="C1223" t="str">
            <v>0</v>
          </cell>
          <cell r="D1223">
            <v>0</v>
          </cell>
        </row>
        <row r="1224">
          <cell r="B1224">
            <v>40129</v>
          </cell>
          <cell r="C1224">
            <v>15000000</v>
          </cell>
          <cell r="D1224">
            <v>14845658.03141965</v>
          </cell>
        </row>
        <row r="1225">
          <cell r="B1225">
            <v>40039</v>
          </cell>
          <cell r="C1225" t="str">
            <v>0</v>
          </cell>
          <cell r="D1225">
            <v>0</v>
          </cell>
        </row>
        <row r="1226">
          <cell r="B1226">
            <v>40040</v>
          </cell>
          <cell r="C1226" t="str">
            <v>0</v>
          </cell>
          <cell r="D1226">
            <v>0</v>
          </cell>
        </row>
        <row r="1227">
          <cell r="B1227">
            <v>40041</v>
          </cell>
          <cell r="C1227" t="str">
            <v>0</v>
          </cell>
          <cell r="D1227">
            <v>0</v>
          </cell>
        </row>
        <row r="1228">
          <cell r="B1228">
            <v>40042</v>
          </cell>
          <cell r="C1228" t="str">
            <v>0</v>
          </cell>
          <cell r="D1228">
            <v>0</v>
          </cell>
        </row>
        <row r="1229">
          <cell r="B1229">
            <v>40043</v>
          </cell>
          <cell r="C1229" t="str">
            <v>0</v>
          </cell>
          <cell r="D1229">
            <v>0</v>
          </cell>
        </row>
        <row r="1230">
          <cell r="B1230">
            <v>40044</v>
          </cell>
          <cell r="C1230" t="str">
            <v>0</v>
          </cell>
          <cell r="D1230">
            <v>0</v>
          </cell>
        </row>
        <row r="1231">
          <cell r="B1231">
            <v>40136</v>
          </cell>
          <cell r="C1231">
            <v>15000000</v>
          </cell>
          <cell r="D1231">
            <v>14822615.927746855</v>
          </cell>
        </row>
        <row r="1232">
          <cell r="B1232">
            <v>40046</v>
          </cell>
          <cell r="C1232" t="str">
            <v>0</v>
          </cell>
          <cell r="D1232">
            <v>0</v>
          </cell>
        </row>
        <row r="1233">
          <cell r="B1233">
            <v>40047</v>
          </cell>
          <cell r="C1233" t="str">
            <v>0</v>
          </cell>
          <cell r="D1233">
            <v>0</v>
          </cell>
        </row>
        <row r="1234">
          <cell r="B1234">
            <v>40048</v>
          </cell>
          <cell r="C1234" t="str">
            <v>0</v>
          </cell>
          <cell r="D1234">
            <v>0</v>
          </cell>
        </row>
        <row r="1235">
          <cell r="B1235">
            <v>40049</v>
          </cell>
          <cell r="C1235" t="str">
            <v>0</v>
          </cell>
          <cell r="D1235">
            <v>0</v>
          </cell>
        </row>
        <row r="1236">
          <cell r="B1236">
            <v>40050</v>
          </cell>
          <cell r="C1236" t="str">
            <v>0</v>
          </cell>
          <cell r="D1236">
            <v>0</v>
          </cell>
        </row>
        <row r="1237">
          <cell r="B1237">
            <v>40051</v>
          </cell>
          <cell r="C1237" t="str">
            <v>0</v>
          </cell>
          <cell r="D1237">
            <v>0</v>
          </cell>
        </row>
        <row r="1238">
          <cell r="B1238">
            <v>40143</v>
          </cell>
          <cell r="C1238">
            <v>15000000</v>
          </cell>
          <cell r="D1238">
            <v>14815315.924773373</v>
          </cell>
        </row>
        <row r="1239">
          <cell r="B1239">
            <v>40053</v>
          </cell>
          <cell r="C1239" t="str">
            <v>0</v>
          </cell>
          <cell r="D1239">
            <v>0</v>
          </cell>
        </row>
        <row r="1240">
          <cell r="B1240">
            <v>40054</v>
          </cell>
          <cell r="C1240" t="str">
            <v>0</v>
          </cell>
          <cell r="D1240">
            <v>0</v>
          </cell>
        </row>
        <row r="1241">
          <cell r="B1241">
            <v>40055</v>
          </cell>
          <cell r="C1241" t="str">
            <v>0</v>
          </cell>
          <cell r="D1241">
            <v>0</v>
          </cell>
        </row>
        <row r="1242">
          <cell r="B1242">
            <v>40056</v>
          </cell>
          <cell r="C1242" t="str">
            <v>0</v>
          </cell>
          <cell r="D1242">
            <v>0</v>
          </cell>
        </row>
        <row r="1243">
          <cell r="B1243">
            <v>40057</v>
          </cell>
          <cell r="C1243" t="str">
            <v>0</v>
          </cell>
          <cell r="D1243">
            <v>0</v>
          </cell>
        </row>
        <row r="1244">
          <cell r="B1244">
            <v>40058</v>
          </cell>
          <cell r="C1244" t="str">
            <v>0</v>
          </cell>
          <cell r="D1244">
            <v>0</v>
          </cell>
        </row>
        <row r="1245">
          <cell r="B1245">
            <v>40150</v>
          </cell>
          <cell r="C1245">
            <v>15000000</v>
          </cell>
          <cell r="D1245">
            <v>14822981.116740383</v>
          </cell>
        </row>
        <row r="1246">
          <cell r="B1246">
            <v>40060</v>
          </cell>
          <cell r="C1246" t="str">
            <v>0</v>
          </cell>
          <cell r="D1246">
            <v>0</v>
          </cell>
        </row>
        <row r="1247">
          <cell r="B1247">
            <v>40061</v>
          </cell>
          <cell r="C1247" t="str">
            <v>0</v>
          </cell>
          <cell r="D1247">
            <v>0</v>
          </cell>
        </row>
        <row r="1248">
          <cell r="B1248">
            <v>40062</v>
          </cell>
          <cell r="C1248" t="str">
            <v>0</v>
          </cell>
          <cell r="D1248">
            <v>0</v>
          </cell>
        </row>
        <row r="1249">
          <cell r="B1249">
            <v>40063</v>
          </cell>
          <cell r="C1249" t="str">
            <v>0</v>
          </cell>
          <cell r="D1249">
            <v>0</v>
          </cell>
        </row>
        <row r="1250">
          <cell r="B1250">
            <v>40064</v>
          </cell>
          <cell r="C1250" t="str">
            <v>0</v>
          </cell>
          <cell r="D1250">
            <v>0</v>
          </cell>
        </row>
        <row r="1251">
          <cell r="B1251">
            <v>40065</v>
          </cell>
          <cell r="C1251" t="str">
            <v>0</v>
          </cell>
          <cell r="D1251">
            <v>0</v>
          </cell>
        </row>
        <row r="1252">
          <cell r="B1252">
            <v>40157</v>
          </cell>
          <cell r="C1252">
            <v>15000000</v>
          </cell>
          <cell r="D1252">
            <v>14815315.924773373</v>
          </cell>
        </row>
        <row r="1253">
          <cell r="B1253">
            <v>40067</v>
          </cell>
          <cell r="C1253" t="str">
            <v>0</v>
          </cell>
          <cell r="D1253">
            <v>0</v>
          </cell>
        </row>
        <row r="1254">
          <cell r="B1254">
            <v>40068</v>
          </cell>
          <cell r="C1254" t="str">
            <v>0</v>
          </cell>
          <cell r="D1254">
            <v>0</v>
          </cell>
        </row>
        <row r="1255">
          <cell r="B1255">
            <v>40069</v>
          </cell>
          <cell r="C1255" t="str">
            <v>0</v>
          </cell>
          <cell r="D1255">
            <v>0</v>
          </cell>
        </row>
        <row r="1256">
          <cell r="B1256">
            <v>40070</v>
          </cell>
          <cell r="C1256" t="str">
            <v>0</v>
          </cell>
          <cell r="D1256">
            <v>0</v>
          </cell>
        </row>
        <row r="1257">
          <cell r="B1257">
            <v>40071</v>
          </cell>
          <cell r="C1257" t="str">
            <v>0</v>
          </cell>
          <cell r="D1257">
            <v>0</v>
          </cell>
        </row>
        <row r="1258">
          <cell r="B1258">
            <v>40072</v>
          </cell>
          <cell r="C1258" t="str">
            <v>0</v>
          </cell>
          <cell r="D1258">
            <v>0</v>
          </cell>
        </row>
        <row r="1259">
          <cell r="B1259">
            <v>40164</v>
          </cell>
          <cell r="C1259">
            <v>15000000</v>
          </cell>
          <cell r="D1259">
            <v>14852254.653638639</v>
          </cell>
        </row>
        <row r="1260">
          <cell r="B1260">
            <v>40074</v>
          </cell>
          <cell r="C1260" t="str">
            <v>0</v>
          </cell>
          <cell r="D1260">
            <v>0</v>
          </cell>
        </row>
        <row r="1261">
          <cell r="B1261">
            <v>40075</v>
          </cell>
          <cell r="C1261" t="str">
            <v>0</v>
          </cell>
          <cell r="D1261">
            <v>0</v>
          </cell>
        </row>
        <row r="1262">
          <cell r="B1262">
            <v>40076</v>
          </cell>
          <cell r="C1262" t="str">
            <v>0</v>
          </cell>
          <cell r="D1262">
            <v>0</v>
          </cell>
        </row>
        <row r="1263">
          <cell r="B1263">
            <v>40077</v>
          </cell>
          <cell r="C1263" t="str">
            <v>0</v>
          </cell>
          <cell r="D1263">
            <v>0</v>
          </cell>
        </row>
        <row r="1264">
          <cell r="B1264">
            <v>40078</v>
          </cell>
          <cell r="C1264" t="str">
            <v>0</v>
          </cell>
          <cell r="D1264">
            <v>0</v>
          </cell>
        </row>
        <row r="1265">
          <cell r="B1265">
            <v>40079</v>
          </cell>
          <cell r="C1265" t="str">
            <v>0</v>
          </cell>
          <cell r="D1265">
            <v>0</v>
          </cell>
        </row>
        <row r="1266">
          <cell r="B1266">
            <v>40171</v>
          </cell>
          <cell r="C1266">
            <v>15000000</v>
          </cell>
          <cell r="D1266">
            <v>14852254.653638639</v>
          </cell>
        </row>
        <row r="1267">
          <cell r="B1267">
            <v>40081</v>
          </cell>
          <cell r="C1267" t="str">
            <v>0</v>
          </cell>
          <cell r="D1267">
            <v>0</v>
          </cell>
        </row>
        <row r="1268">
          <cell r="B1268">
            <v>40082</v>
          </cell>
          <cell r="C1268" t="str">
            <v>0</v>
          </cell>
          <cell r="D1268">
            <v>0</v>
          </cell>
        </row>
        <row r="1269">
          <cell r="B1269">
            <v>40083</v>
          </cell>
          <cell r="C1269" t="str">
            <v>0</v>
          </cell>
          <cell r="D1269">
            <v>0</v>
          </cell>
        </row>
        <row r="1270">
          <cell r="B1270">
            <v>40084</v>
          </cell>
          <cell r="C1270" t="str">
            <v>0</v>
          </cell>
          <cell r="D1270">
            <v>0</v>
          </cell>
        </row>
        <row r="1271">
          <cell r="B1271">
            <v>40085</v>
          </cell>
          <cell r="C1271" t="str">
            <v>0</v>
          </cell>
          <cell r="D1271">
            <v>0</v>
          </cell>
        </row>
        <row r="1272">
          <cell r="B1272">
            <v>40086</v>
          </cell>
          <cell r="C1272" t="str">
            <v>0</v>
          </cell>
          <cell r="D1272">
            <v>0</v>
          </cell>
        </row>
        <row r="1273">
          <cell r="B1273">
            <v>40178</v>
          </cell>
          <cell r="C1273">
            <v>5000000</v>
          </cell>
          <cell r="D1273">
            <v>4950751.5512128798</v>
          </cell>
        </row>
        <row r="1274">
          <cell r="B1274">
            <v>40088</v>
          </cell>
          <cell r="C1274" t="str">
            <v>0</v>
          </cell>
          <cell r="D1274">
            <v>0</v>
          </cell>
        </row>
        <row r="1275">
          <cell r="B1275">
            <v>40089</v>
          </cell>
          <cell r="C1275" t="str">
            <v>0</v>
          </cell>
          <cell r="D1275">
            <v>0</v>
          </cell>
        </row>
        <row r="1276">
          <cell r="B1276">
            <v>40090</v>
          </cell>
          <cell r="C1276" t="str">
            <v>0</v>
          </cell>
          <cell r="D1276">
            <v>0</v>
          </cell>
        </row>
        <row r="1277">
          <cell r="B1277">
            <v>40091</v>
          </cell>
          <cell r="C1277" t="str">
            <v>0</v>
          </cell>
          <cell r="D1277">
            <v>0</v>
          </cell>
        </row>
        <row r="1278">
          <cell r="B1278">
            <v>40092</v>
          </cell>
          <cell r="C1278" t="str">
            <v>0</v>
          </cell>
          <cell r="D1278">
            <v>0</v>
          </cell>
        </row>
        <row r="1279">
          <cell r="B1279">
            <v>40093</v>
          </cell>
          <cell r="C1279" t="str">
            <v>0</v>
          </cell>
          <cell r="D1279">
            <v>0</v>
          </cell>
        </row>
        <row r="1280">
          <cell r="B1280">
            <v>40185</v>
          </cell>
          <cell r="C1280">
            <v>5000000</v>
          </cell>
          <cell r="D1280">
            <v>4950751.5512128798</v>
          </cell>
        </row>
        <row r="1281">
          <cell r="B1281">
            <v>40095</v>
          </cell>
          <cell r="C1281" t="str">
            <v>0</v>
          </cell>
          <cell r="D1281">
            <v>0</v>
          </cell>
        </row>
        <row r="1282">
          <cell r="B1282">
            <v>40096</v>
          </cell>
          <cell r="C1282" t="str">
            <v>0</v>
          </cell>
          <cell r="D1282">
            <v>0</v>
          </cell>
        </row>
        <row r="1283">
          <cell r="B1283">
            <v>40097</v>
          </cell>
          <cell r="C1283" t="str">
            <v>0</v>
          </cell>
          <cell r="D1283">
            <v>0</v>
          </cell>
        </row>
        <row r="1284">
          <cell r="B1284">
            <v>40098</v>
          </cell>
          <cell r="C1284" t="str">
            <v>0</v>
          </cell>
          <cell r="D1284">
            <v>0</v>
          </cell>
        </row>
        <row r="1285">
          <cell r="B1285">
            <v>40099</v>
          </cell>
          <cell r="C1285" t="str">
            <v>0</v>
          </cell>
          <cell r="D1285">
            <v>0</v>
          </cell>
        </row>
        <row r="1286">
          <cell r="B1286">
            <v>40100</v>
          </cell>
          <cell r="C1286" t="str">
            <v>0</v>
          </cell>
          <cell r="D1286">
            <v>0</v>
          </cell>
        </row>
        <row r="1287">
          <cell r="B1287">
            <v>40192</v>
          </cell>
          <cell r="C1287">
            <v>5000000</v>
          </cell>
          <cell r="D1287">
            <v>4950751.5512128798</v>
          </cell>
        </row>
        <row r="1288">
          <cell r="B1288">
            <v>40102</v>
          </cell>
          <cell r="C1288" t="str">
            <v>0</v>
          </cell>
          <cell r="D1288">
            <v>0</v>
          </cell>
        </row>
        <row r="1289">
          <cell r="B1289">
            <v>40103</v>
          </cell>
          <cell r="C1289" t="str">
            <v>0</v>
          </cell>
          <cell r="D1289">
            <v>0</v>
          </cell>
        </row>
        <row r="1290">
          <cell r="B1290">
            <v>40104</v>
          </cell>
          <cell r="C1290" t="str">
            <v>0</v>
          </cell>
          <cell r="D1290">
            <v>0</v>
          </cell>
        </row>
        <row r="1291">
          <cell r="B1291">
            <v>40105</v>
          </cell>
          <cell r="C1291" t="str">
            <v>0</v>
          </cell>
          <cell r="D1291">
            <v>0</v>
          </cell>
        </row>
        <row r="1292">
          <cell r="B1292">
            <v>40106</v>
          </cell>
          <cell r="C1292" t="str">
            <v>0</v>
          </cell>
          <cell r="D1292">
            <v>0</v>
          </cell>
        </row>
        <row r="1293">
          <cell r="B1293">
            <v>40107</v>
          </cell>
          <cell r="C1293" t="str">
            <v>0</v>
          </cell>
          <cell r="D1293">
            <v>0</v>
          </cell>
        </row>
        <row r="1294">
          <cell r="B1294">
            <v>40199</v>
          </cell>
          <cell r="C1294">
            <v>5000000</v>
          </cell>
          <cell r="D1294">
            <v>4950751.5512128798</v>
          </cell>
        </row>
        <row r="1295">
          <cell r="B1295">
            <v>40109</v>
          </cell>
          <cell r="C1295" t="str">
            <v>0</v>
          </cell>
          <cell r="D1295">
            <v>0</v>
          </cell>
        </row>
        <row r="1296">
          <cell r="B1296">
            <v>40110</v>
          </cell>
          <cell r="C1296" t="str">
            <v>0</v>
          </cell>
          <cell r="D1296">
            <v>0</v>
          </cell>
        </row>
        <row r="1297">
          <cell r="B1297">
            <v>40111</v>
          </cell>
          <cell r="C1297" t="str">
            <v>0</v>
          </cell>
          <cell r="D1297">
            <v>0</v>
          </cell>
        </row>
        <row r="1298">
          <cell r="B1298">
            <v>40112</v>
          </cell>
          <cell r="C1298" t="str">
            <v>0</v>
          </cell>
          <cell r="D1298">
            <v>0</v>
          </cell>
        </row>
        <row r="1299">
          <cell r="B1299">
            <v>40113</v>
          </cell>
          <cell r="C1299" t="str">
            <v>0</v>
          </cell>
          <cell r="D1299">
            <v>0</v>
          </cell>
        </row>
        <row r="1300">
          <cell r="B1300">
            <v>40114</v>
          </cell>
          <cell r="C1300" t="str">
            <v>0</v>
          </cell>
          <cell r="D1300">
            <v>0</v>
          </cell>
        </row>
        <row r="1301">
          <cell r="B1301">
            <v>40206</v>
          </cell>
          <cell r="C1301">
            <v>5000000</v>
          </cell>
          <cell r="D1301">
            <v>4950629.340277778</v>
          </cell>
        </row>
        <row r="1302">
          <cell r="B1302">
            <v>40116</v>
          </cell>
          <cell r="C1302" t="str">
            <v>0</v>
          </cell>
          <cell r="D1302">
            <v>0</v>
          </cell>
        </row>
        <row r="1303">
          <cell r="B1303">
            <v>40117</v>
          </cell>
          <cell r="C1303" t="str">
            <v>0</v>
          </cell>
          <cell r="D1303">
            <v>0</v>
          </cell>
        </row>
        <row r="1304">
          <cell r="B1304">
            <v>40118</v>
          </cell>
          <cell r="C1304" t="str">
            <v>0</v>
          </cell>
          <cell r="D1304">
            <v>0</v>
          </cell>
        </row>
        <row r="1305">
          <cell r="B1305">
            <v>40119</v>
          </cell>
          <cell r="C1305" t="str">
            <v>0</v>
          </cell>
          <cell r="D1305">
            <v>0</v>
          </cell>
        </row>
        <row r="1306">
          <cell r="B1306">
            <v>40120</v>
          </cell>
          <cell r="C1306" t="str">
            <v>0</v>
          </cell>
          <cell r="D1306">
            <v>0</v>
          </cell>
        </row>
        <row r="1307">
          <cell r="B1307">
            <v>40121</v>
          </cell>
          <cell r="C1307" t="str">
            <v>0</v>
          </cell>
          <cell r="D1307">
            <v>0</v>
          </cell>
        </row>
        <row r="1308">
          <cell r="B1308">
            <v>40213</v>
          </cell>
          <cell r="C1308">
            <v>10000000</v>
          </cell>
          <cell r="D1308">
            <v>9901258.680555556</v>
          </cell>
        </row>
        <row r="1309">
          <cell r="B1309">
            <v>40123</v>
          </cell>
          <cell r="C1309" t="str">
            <v>0</v>
          </cell>
          <cell r="D1309">
            <v>0</v>
          </cell>
        </row>
        <row r="1310">
          <cell r="B1310">
            <v>40124</v>
          </cell>
          <cell r="C1310" t="str">
            <v>0</v>
          </cell>
          <cell r="D1310">
            <v>0</v>
          </cell>
        </row>
        <row r="1311">
          <cell r="B1311">
            <v>40125</v>
          </cell>
          <cell r="C1311" t="str">
            <v>0</v>
          </cell>
          <cell r="D1311">
            <v>0</v>
          </cell>
        </row>
        <row r="1312">
          <cell r="B1312">
            <v>40126</v>
          </cell>
          <cell r="C1312" t="str">
            <v>0</v>
          </cell>
          <cell r="D1312">
            <v>0</v>
          </cell>
        </row>
        <row r="1313">
          <cell r="B1313">
            <v>40127</v>
          </cell>
          <cell r="C1313" t="str">
            <v>0</v>
          </cell>
          <cell r="D1313">
            <v>0</v>
          </cell>
        </row>
        <row r="1314">
          <cell r="B1314">
            <v>40128</v>
          </cell>
          <cell r="C1314" t="str">
            <v>0</v>
          </cell>
          <cell r="D1314">
            <v>0</v>
          </cell>
        </row>
        <row r="1315">
          <cell r="B1315">
            <v>40220</v>
          </cell>
          <cell r="C1315">
            <v>10000000</v>
          </cell>
          <cell r="D1315">
            <v>9901258.680555556</v>
          </cell>
        </row>
        <row r="1316">
          <cell r="B1316">
            <v>40220</v>
          </cell>
          <cell r="C1316">
            <v>85000000</v>
          </cell>
          <cell r="D1316">
            <v>84160698.784722224</v>
          </cell>
        </row>
        <row r="1317">
          <cell r="B1317">
            <v>40130</v>
          </cell>
          <cell r="C1317" t="str">
            <v>0</v>
          </cell>
          <cell r="D1317">
            <v>0</v>
          </cell>
        </row>
        <row r="1318">
          <cell r="B1318">
            <v>40131</v>
          </cell>
          <cell r="C1318" t="str">
            <v>0</v>
          </cell>
          <cell r="D1318">
            <v>0</v>
          </cell>
        </row>
        <row r="1319">
          <cell r="B1319">
            <v>40132</v>
          </cell>
          <cell r="C1319" t="str">
            <v>0</v>
          </cell>
          <cell r="D1319">
            <v>0</v>
          </cell>
        </row>
        <row r="1320">
          <cell r="B1320">
            <v>40133</v>
          </cell>
          <cell r="C1320" t="str">
            <v>0</v>
          </cell>
          <cell r="D1320">
            <v>0</v>
          </cell>
        </row>
        <row r="1321">
          <cell r="B1321">
            <v>40134</v>
          </cell>
          <cell r="C1321" t="str">
            <v>0</v>
          </cell>
          <cell r="D1321">
            <v>0</v>
          </cell>
        </row>
        <row r="1322">
          <cell r="B1322">
            <v>40135</v>
          </cell>
          <cell r="C1322" t="str">
            <v>0</v>
          </cell>
          <cell r="D1322">
            <v>0</v>
          </cell>
        </row>
        <row r="1323">
          <cell r="B1323">
            <v>40227</v>
          </cell>
          <cell r="C1323">
            <v>10000000</v>
          </cell>
          <cell r="D1323">
            <v>9901258.680555556</v>
          </cell>
        </row>
        <row r="1324">
          <cell r="B1324">
            <v>40137</v>
          </cell>
          <cell r="C1324" t="str">
            <v>0</v>
          </cell>
          <cell r="D1324">
            <v>0</v>
          </cell>
        </row>
        <row r="1325">
          <cell r="B1325">
            <v>40138</v>
          </cell>
          <cell r="C1325" t="str">
            <v>0</v>
          </cell>
          <cell r="D1325">
            <v>0</v>
          </cell>
        </row>
        <row r="1326">
          <cell r="B1326">
            <v>40139</v>
          </cell>
          <cell r="C1326" t="str">
            <v>0</v>
          </cell>
          <cell r="D1326">
            <v>0</v>
          </cell>
        </row>
        <row r="1327">
          <cell r="B1327">
            <v>40140</v>
          </cell>
          <cell r="C1327" t="str">
            <v>0</v>
          </cell>
          <cell r="D1327">
            <v>0</v>
          </cell>
        </row>
        <row r="1328">
          <cell r="B1328">
            <v>40141</v>
          </cell>
          <cell r="C1328" t="str">
            <v>0</v>
          </cell>
          <cell r="D1328">
            <v>0</v>
          </cell>
        </row>
        <row r="1329">
          <cell r="B1329">
            <v>40142</v>
          </cell>
          <cell r="C1329" t="str">
            <v>0</v>
          </cell>
          <cell r="D1329">
            <v>0</v>
          </cell>
        </row>
        <row r="1330">
          <cell r="B1330">
            <v>40234</v>
          </cell>
          <cell r="C1330">
            <v>10000000</v>
          </cell>
          <cell r="D1330">
            <v>9901258.680555556</v>
          </cell>
        </row>
        <row r="1331">
          <cell r="B1331">
            <v>40144</v>
          </cell>
          <cell r="C1331" t="str">
            <v>0</v>
          </cell>
          <cell r="D1331">
            <v>0</v>
          </cell>
        </row>
        <row r="1332">
          <cell r="B1332">
            <v>40145</v>
          </cell>
          <cell r="C1332" t="str">
            <v>0</v>
          </cell>
          <cell r="D1332">
            <v>0</v>
          </cell>
        </row>
        <row r="1333">
          <cell r="B1333">
            <v>40146</v>
          </cell>
          <cell r="C1333" t="str">
            <v>0</v>
          </cell>
          <cell r="D1333">
            <v>0</v>
          </cell>
        </row>
        <row r="1334">
          <cell r="B1334">
            <v>40147</v>
          </cell>
          <cell r="C1334" t="str">
            <v>0</v>
          </cell>
          <cell r="D1334">
            <v>0</v>
          </cell>
        </row>
        <row r="1335">
          <cell r="B1335">
            <v>40148</v>
          </cell>
          <cell r="C1335" t="str">
            <v>0</v>
          </cell>
          <cell r="D1335">
            <v>0</v>
          </cell>
        </row>
        <row r="1336">
          <cell r="B1336">
            <v>40149</v>
          </cell>
          <cell r="C1336" t="str">
            <v>0</v>
          </cell>
          <cell r="D1336">
            <v>0</v>
          </cell>
        </row>
        <row r="1337">
          <cell r="B1337">
            <v>40241</v>
          </cell>
          <cell r="C1337">
            <v>15000000</v>
          </cell>
          <cell r="D1337">
            <v>14851888.020833334</v>
          </cell>
        </row>
        <row r="1338">
          <cell r="B1338">
            <v>40151</v>
          </cell>
          <cell r="C1338" t="str">
            <v>0</v>
          </cell>
          <cell r="D1338">
            <v>0</v>
          </cell>
        </row>
        <row r="1339">
          <cell r="B1339">
            <v>40152</v>
          </cell>
          <cell r="C1339" t="str">
            <v>0</v>
          </cell>
          <cell r="D1339">
            <v>0</v>
          </cell>
        </row>
        <row r="1340">
          <cell r="B1340">
            <v>40153</v>
          </cell>
          <cell r="C1340" t="str">
            <v>0</v>
          </cell>
          <cell r="D1340">
            <v>0</v>
          </cell>
        </row>
        <row r="1341">
          <cell r="B1341">
            <v>40154</v>
          </cell>
          <cell r="C1341" t="str">
            <v>0</v>
          </cell>
          <cell r="D1341">
            <v>0</v>
          </cell>
        </row>
        <row r="1342">
          <cell r="B1342">
            <v>40155</v>
          </cell>
          <cell r="C1342" t="str">
            <v>0</v>
          </cell>
          <cell r="D1342">
            <v>0</v>
          </cell>
        </row>
        <row r="1343">
          <cell r="B1343">
            <v>40156</v>
          </cell>
          <cell r="C1343" t="str">
            <v>0</v>
          </cell>
          <cell r="D1343">
            <v>0</v>
          </cell>
        </row>
        <row r="1344">
          <cell r="B1344">
            <v>40248</v>
          </cell>
          <cell r="C1344">
            <v>15000000</v>
          </cell>
          <cell r="D1344">
            <v>14851888.020833334</v>
          </cell>
        </row>
        <row r="1345">
          <cell r="B1345">
            <v>40158</v>
          </cell>
          <cell r="C1345" t="str">
            <v>0</v>
          </cell>
          <cell r="D1345">
            <v>0</v>
          </cell>
        </row>
        <row r="1346">
          <cell r="B1346">
            <v>40159</v>
          </cell>
          <cell r="C1346" t="str">
            <v>0</v>
          </cell>
          <cell r="D1346">
            <v>0</v>
          </cell>
        </row>
        <row r="1347">
          <cell r="B1347">
            <v>40160</v>
          </cell>
          <cell r="C1347" t="str">
            <v>0</v>
          </cell>
          <cell r="D1347">
            <v>0</v>
          </cell>
        </row>
        <row r="1348">
          <cell r="B1348">
            <v>40161</v>
          </cell>
          <cell r="C1348" t="str">
            <v>0</v>
          </cell>
          <cell r="D1348">
            <v>0</v>
          </cell>
        </row>
        <row r="1349">
          <cell r="B1349">
            <v>40162</v>
          </cell>
          <cell r="C1349" t="str">
            <v>0</v>
          </cell>
          <cell r="D1349">
            <v>0</v>
          </cell>
        </row>
        <row r="1350">
          <cell r="B1350">
            <v>40163</v>
          </cell>
          <cell r="C1350" t="str">
            <v>0</v>
          </cell>
          <cell r="D1350">
            <v>0</v>
          </cell>
        </row>
        <row r="1351">
          <cell r="B1351">
            <v>40255</v>
          </cell>
          <cell r="C1351">
            <v>15000000</v>
          </cell>
          <cell r="D1351">
            <v>14851888.020833334</v>
          </cell>
        </row>
        <row r="1352">
          <cell r="B1352">
            <v>40165</v>
          </cell>
          <cell r="C1352" t="str">
            <v>0</v>
          </cell>
          <cell r="D1352">
            <v>0</v>
          </cell>
        </row>
        <row r="1353">
          <cell r="B1353">
            <v>40166</v>
          </cell>
          <cell r="C1353" t="str">
            <v>0</v>
          </cell>
          <cell r="D1353">
            <v>0</v>
          </cell>
        </row>
        <row r="1354">
          <cell r="B1354">
            <v>40167</v>
          </cell>
          <cell r="C1354" t="str">
            <v>0</v>
          </cell>
          <cell r="D1354">
            <v>0</v>
          </cell>
        </row>
        <row r="1355">
          <cell r="B1355">
            <v>40168</v>
          </cell>
          <cell r="C1355" t="str">
            <v>0</v>
          </cell>
          <cell r="D1355">
            <v>0</v>
          </cell>
        </row>
        <row r="1356">
          <cell r="B1356">
            <v>40169</v>
          </cell>
          <cell r="C1356" t="str">
            <v>0</v>
          </cell>
          <cell r="D1356">
            <v>0</v>
          </cell>
        </row>
        <row r="1357">
          <cell r="B1357">
            <v>40170</v>
          </cell>
          <cell r="C1357" t="str">
            <v>0</v>
          </cell>
          <cell r="D1357">
            <v>0</v>
          </cell>
        </row>
        <row r="1358">
          <cell r="B1358">
            <v>40262</v>
          </cell>
          <cell r="C1358">
            <v>15000000</v>
          </cell>
          <cell r="D1358">
            <v>14851888.020833334</v>
          </cell>
        </row>
        <row r="1359">
          <cell r="B1359">
            <v>40172</v>
          </cell>
          <cell r="C1359" t="str">
            <v>0</v>
          </cell>
          <cell r="D1359">
            <v>0</v>
          </cell>
        </row>
        <row r="1360">
          <cell r="B1360">
            <v>40173</v>
          </cell>
          <cell r="C1360" t="str">
            <v>0</v>
          </cell>
          <cell r="D1360">
            <v>0</v>
          </cell>
        </row>
        <row r="1361">
          <cell r="B1361">
            <v>40174</v>
          </cell>
          <cell r="C1361" t="str">
            <v>0</v>
          </cell>
          <cell r="D1361">
            <v>0</v>
          </cell>
        </row>
        <row r="1362">
          <cell r="B1362">
            <v>40175</v>
          </cell>
          <cell r="C1362" t="str">
            <v>0</v>
          </cell>
          <cell r="D1362">
            <v>0</v>
          </cell>
        </row>
        <row r="1363">
          <cell r="B1363">
            <v>40176</v>
          </cell>
          <cell r="C1363" t="str">
            <v>0</v>
          </cell>
          <cell r="D1363">
            <v>0</v>
          </cell>
        </row>
        <row r="1364">
          <cell r="B1364">
            <v>40177</v>
          </cell>
          <cell r="C1364" t="str">
            <v>0</v>
          </cell>
          <cell r="D1364">
            <v>0</v>
          </cell>
        </row>
        <row r="1365">
          <cell r="B1365">
            <v>40269</v>
          </cell>
          <cell r="C1365">
            <v>15000000</v>
          </cell>
          <cell r="D1365">
            <v>14851888.020833334</v>
          </cell>
        </row>
        <row r="1366">
          <cell r="B1366">
            <v>40179</v>
          </cell>
          <cell r="C1366" t="str">
            <v>0</v>
          </cell>
          <cell r="D1366">
            <v>0</v>
          </cell>
        </row>
        <row r="1367">
          <cell r="B1367">
            <v>40180</v>
          </cell>
          <cell r="C1367" t="str">
            <v>0</v>
          </cell>
          <cell r="D1367">
            <v>0</v>
          </cell>
        </row>
        <row r="1368">
          <cell r="B1368">
            <v>40181</v>
          </cell>
          <cell r="C1368" t="str">
            <v>0</v>
          </cell>
          <cell r="D1368">
            <v>0</v>
          </cell>
        </row>
        <row r="1369">
          <cell r="B1369">
            <v>40182</v>
          </cell>
          <cell r="C1369" t="str">
            <v>0</v>
          </cell>
          <cell r="D1369">
            <v>0</v>
          </cell>
        </row>
        <row r="1370">
          <cell r="B1370">
            <v>40183</v>
          </cell>
          <cell r="C1370" t="str">
            <v>0</v>
          </cell>
          <cell r="D1370">
            <v>0</v>
          </cell>
        </row>
        <row r="1371">
          <cell r="B1371">
            <v>40184</v>
          </cell>
          <cell r="C1371" t="str">
            <v>0</v>
          </cell>
          <cell r="D1371">
            <v>0</v>
          </cell>
        </row>
        <row r="1372">
          <cell r="B1372">
            <v>40276</v>
          </cell>
          <cell r="C1372">
            <v>15000000</v>
          </cell>
          <cell r="D1372">
            <v>14851888.020833334</v>
          </cell>
        </row>
        <row r="1373">
          <cell r="B1373">
            <v>40186</v>
          </cell>
          <cell r="C1373" t="str">
            <v>0</v>
          </cell>
          <cell r="D1373">
            <v>0</v>
          </cell>
        </row>
        <row r="1374">
          <cell r="B1374">
            <v>40187</v>
          </cell>
          <cell r="C1374" t="str">
            <v>0</v>
          </cell>
          <cell r="D1374">
            <v>0</v>
          </cell>
        </row>
        <row r="1375">
          <cell r="B1375">
            <v>40188</v>
          </cell>
          <cell r="C1375" t="str">
            <v>0</v>
          </cell>
          <cell r="D1375">
            <v>0</v>
          </cell>
        </row>
        <row r="1376">
          <cell r="B1376">
            <v>40189</v>
          </cell>
          <cell r="C1376" t="str">
            <v>0</v>
          </cell>
          <cell r="D1376">
            <v>0</v>
          </cell>
        </row>
        <row r="1377">
          <cell r="B1377">
            <v>40190</v>
          </cell>
          <cell r="C1377" t="str">
            <v>0</v>
          </cell>
          <cell r="D1377">
            <v>0</v>
          </cell>
        </row>
        <row r="1378">
          <cell r="B1378">
            <v>40191</v>
          </cell>
          <cell r="C1378" t="str">
            <v>0</v>
          </cell>
          <cell r="D1378">
            <v>0</v>
          </cell>
        </row>
        <row r="1379">
          <cell r="B1379">
            <v>40283</v>
          </cell>
          <cell r="C1379">
            <v>15000000</v>
          </cell>
          <cell r="D1379">
            <v>14851888.020833334</v>
          </cell>
        </row>
        <row r="1380">
          <cell r="B1380">
            <v>40193</v>
          </cell>
          <cell r="C1380" t="str">
            <v>0</v>
          </cell>
          <cell r="D1380">
            <v>0</v>
          </cell>
        </row>
        <row r="1381">
          <cell r="B1381">
            <v>40194</v>
          </cell>
          <cell r="C1381" t="str">
            <v>0</v>
          </cell>
          <cell r="D1381">
            <v>0</v>
          </cell>
        </row>
        <row r="1382">
          <cell r="B1382">
            <v>40195</v>
          </cell>
          <cell r="C1382" t="str">
            <v>0</v>
          </cell>
          <cell r="D1382">
            <v>0</v>
          </cell>
        </row>
        <row r="1383">
          <cell r="B1383">
            <v>40196</v>
          </cell>
          <cell r="C1383" t="str">
            <v>0</v>
          </cell>
          <cell r="D1383">
            <v>0</v>
          </cell>
        </row>
        <row r="1384">
          <cell r="B1384">
            <v>40197</v>
          </cell>
          <cell r="C1384" t="str">
            <v>0</v>
          </cell>
          <cell r="D1384">
            <v>0</v>
          </cell>
        </row>
        <row r="1385">
          <cell r="B1385">
            <v>40198</v>
          </cell>
          <cell r="C1385" t="str">
            <v>0</v>
          </cell>
          <cell r="D1385">
            <v>0</v>
          </cell>
        </row>
        <row r="1386">
          <cell r="B1386">
            <v>40290</v>
          </cell>
          <cell r="C1386">
            <v>15000000</v>
          </cell>
          <cell r="D1386">
            <v>14851888.020833334</v>
          </cell>
        </row>
        <row r="1387">
          <cell r="B1387">
            <v>40200</v>
          </cell>
          <cell r="C1387" t="str">
            <v>0</v>
          </cell>
          <cell r="D1387">
            <v>0</v>
          </cell>
        </row>
        <row r="1388">
          <cell r="B1388">
            <v>40201</v>
          </cell>
          <cell r="C1388" t="str">
            <v>0</v>
          </cell>
          <cell r="D1388">
            <v>0</v>
          </cell>
        </row>
        <row r="1389">
          <cell r="B1389">
            <v>40202</v>
          </cell>
          <cell r="C1389" t="str">
            <v>0</v>
          </cell>
          <cell r="D1389">
            <v>0</v>
          </cell>
        </row>
        <row r="1390">
          <cell r="B1390">
            <v>40203</v>
          </cell>
          <cell r="C1390" t="str">
            <v>0</v>
          </cell>
          <cell r="D1390">
            <v>0</v>
          </cell>
        </row>
        <row r="1391">
          <cell r="B1391">
            <v>40204</v>
          </cell>
          <cell r="C1391" t="str">
            <v>0</v>
          </cell>
          <cell r="D1391">
            <v>0</v>
          </cell>
        </row>
        <row r="1392">
          <cell r="B1392">
            <v>40205</v>
          </cell>
          <cell r="C1392" t="str">
            <v>0</v>
          </cell>
          <cell r="D1392">
            <v>0</v>
          </cell>
        </row>
        <row r="1393">
          <cell r="B1393">
            <v>40297</v>
          </cell>
          <cell r="C1393">
            <v>15000000</v>
          </cell>
          <cell r="D1393">
            <v>14851888.020833334</v>
          </cell>
        </row>
        <row r="1394">
          <cell r="B1394">
            <v>40207</v>
          </cell>
          <cell r="C1394" t="str">
            <v>0</v>
          </cell>
          <cell r="D1394">
            <v>0</v>
          </cell>
        </row>
        <row r="1395">
          <cell r="B1395">
            <v>40208</v>
          </cell>
          <cell r="C1395" t="str">
            <v>0</v>
          </cell>
          <cell r="D1395">
            <v>0</v>
          </cell>
        </row>
        <row r="1396">
          <cell r="B1396">
            <v>40209</v>
          </cell>
          <cell r="C1396" t="str">
            <v>0</v>
          </cell>
          <cell r="D1396">
            <v>0</v>
          </cell>
        </row>
        <row r="1397">
          <cell r="B1397">
            <v>40210</v>
          </cell>
          <cell r="C1397" t="str">
            <v>0</v>
          </cell>
          <cell r="D1397">
            <v>0</v>
          </cell>
        </row>
        <row r="1398">
          <cell r="B1398">
            <v>40211</v>
          </cell>
          <cell r="C1398" t="str">
            <v>0</v>
          </cell>
          <cell r="D1398">
            <v>0</v>
          </cell>
        </row>
        <row r="1399">
          <cell r="B1399">
            <v>40212</v>
          </cell>
          <cell r="C1399" t="str">
            <v>0</v>
          </cell>
          <cell r="D1399">
            <v>0</v>
          </cell>
        </row>
        <row r="1400">
          <cell r="B1400">
            <v>40304</v>
          </cell>
          <cell r="C1400">
            <v>15000000</v>
          </cell>
          <cell r="D1400">
            <v>14851888.020833334</v>
          </cell>
        </row>
        <row r="1401">
          <cell r="B1401">
            <v>40214</v>
          </cell>
          <cell r="C1401" t="str">
            <v>0</v>
          </cell>
          <cell r="D1401">
            <v>0</v>
          </cell>
        </row>
        <row r="1402">
          <cell r="B1402">
            <v>40215</v>
          </cell>
          <cell r="C1402" t="str">
            <v>0</v>
          </cell>
          <cell r="D1402">
            <v>0</v>
          </cell>
        </row>
        <row r="1403">
          <cell r="B1403">
            <v>40216</v>
          </cell>
          <cell r="C1403" t="str">
            <v>0</v>
          </cell>
          <cell r="D1403">
            <v>0</v>
          </cell>
        </row>
        <row r="1404">
          <cell r="B1404">
            <v>40217</v>
          </cell>
          <cell r="C1404" t="str">
            <v>0</v>
          </cell>
          <cell r="D1404">
            <v>0</v>
          </cell>
        </row>
        <row r="1405">
          <cell r="B1405">
            <v>40218</v>
          </cell>
          <cell r="C1405" t="str">
            <v>0</v>
          </cell>
          <cell r="D1405">
            <v>0</v>
          </cell>
        </row>
        <row r="1406">
          <cell r="B1406">
            <v>40219</v>
          </cell>
          <cell r="C1406" t="str">
            <v>0</v>
          </cell>
          <cell r="D1406">
            <v>0</v>
          </cell>
        </row>
        <row r="1407">
          <cell r="B1407">
            <v>40311</v>
          </cell>
          <cell r="C1407">
            <v>15000000</v>
          </cell>
          <cell r="D1407">
            <v>14851888.020833334</v>
          </cell>
        </row>
        <row r="1408">
          <cell r="B1408">
            <v>40221</v>
          </cell>
          <cell r="C1408" t="str">
            <v>0</v>
          </cell>
          <cell r="D1408">
            <v>0</v>
          </cell>
        </row>
        <row r="1409">
          <cell r="B1409">
            <v>40222</v>
          </cell>
          <cell r="C1409" t="str">
            <v>0</v>
          </cell>
          <cell r="D1409">
            <v>0</v>
          </cell>
        </row>
        <row r="1410">
          <cell r="B1410">
            <v>40223</v>
          </cell>
          <cell r="C1410" t="str">
            <v>0</v>
          </cell>
          <cell r="D1410">
            <v>0</v>
          </cell>
        </row>
        <row r="1411">
          <cell r="B1411">
            <v>40224</v>
          </cell>
          <cell r="C1411" t="str">
            <v>0</v>
          </cell>
          <cell r="D1411">
            <v>0</v>
          </cell>
        </row>
        <row r="1412">
          <cell r="B1412">
            <v>40225</v>
          </cell>
          <cell r="C1412" t="str">
            <v>0</v>
          </cell>
          <cell r="D1412">
            <v>0</v>
          </cell>
        </row>
        <row r="1413">
          <cell r="B1413">
            <v>40226</v>
          </cell>
          <cell r="C1413" t="str">
            <v>0</v>
          </cell>
          <cell r="D1413">
            <v>0</v>
          </cell>
        </row>
        <row r="1414">
          <cell r="B1414">
            <v>40318</v>
          </cell>
          <cell r="C1414">
            <v>15000000</v>
          </cell>
          <cell r="D1414">
            <v>14851888.020833334</v>
          </cell>
        </row>
        <row r="1415">
          <cell r="B1415">
            <v>40228</v>
          </cell>
          <cell r="C1415" t="str">
            <v>0</v>
          </cell>
          <cell r="D1415">
            <v>0</v>
          </cell>
        </row>
        <row r="1416">
          <cell r="B1416">
            <v>40229</v>
          </cell>
          <cell r="C1416" t="str">
            <v>0</v>
          </cell>
          <cell r="D1416">
            <v>0</v>
          </cell>
        </row>
        <row r="1417">
          <cell r="B1417">
            <v>40230</v>
          </cell>
          <cell r="C1417" t="str">
            <v>0</v>
          </cell>
          <cell r="D1417">
            <v>0</v>
          </cell>
        </row>
        <row r="1418">
          <cell r="B1418">
            <v>40231</v>
          </cell>
          <cell r="C1418" t="str">
            <v>0</v>
          </cell>
          <cell r="D1418">
            <v>0</v>
          </cell>
        </row>
        <row r="1419">
          <cell r="B1419">
            <v>40232</v>
          </cell>
          <cell r="C1419" t="str">
            <v>0</v>
          </cell>
          <cell r="D1419">
            <v>0</v>
          </cell>
        </row>
        <row r="1420">
          <cell r="B1420">
            <v>40233</v>
          </cell>
          <cell r="C1420" t="str">
            <v>0</v>
          </cell>
          <cell r="D1420">
            <v>0</v>
          </cell>
        </row>
        <row r="1421">
          <cell r="B1421">
            <v>40325</v>
          </cell>
          <cell r="C1421">
            <v>15000000</v>
          </cell>
          <cell r="D1421">
            <v>14851888.020833334</v>
          </cell>
        </row>
        <row r="1422">
          <cell r="B1422">
            <v>40235</v>
          </cell>
          <cell r="C1422" t="str">
            <v>0</v>
          </cell>
          <cell r="D1422">
            <v>0</v>
          </cell>
        </row>
        <row r="1423">
          <cell r="B1423">
            <v>40236</v>
          </cell>
          <cell r="C1423" t="str">
            <v>0</v>
          </cell>
          <cell r="D1423">
            <v>0</v>
          </cell>
        </row>
        <row r="1424">
          <cell r="B1424">
            <v>40237</v>
          </cell>
          <cell r="C1424" t="str">
            <v>0</v>
          </cell>
          <cell r="D1424">
            <v>0</v>
          </cell>
        </row>
        <row r="1425">
          <cell r="B1425">
            <v>40238</v>
          </cell>
          <cell r="C1425" t="str">
            <v>0</v>
          </cell>
          <cell r="D1425">
            <v>0</v>
          </cell>
        </row>
        <row r="1426">
          <cell r="B1426">
            <v>40239</v>
          </cell>
          <cell r="C1426" t="str">
            <v>0</v>
          </cell>
          <cell r="D1426">
            <v>0</v>
          </cell>
        </row>
        <row r="1427">
          <cell r="B1427">
            <v>40240</v>
          </cell>
          <cell r="C1427" t="str">
            <v>0</v>
          </cell>
          <cell r="D1427">
            <v>0</v>
          </cell>
        </row>
        <row r="1428">
          <cell r="B1428">
            <v>40332</v>
          </cell>
          <cell r="C1428">
            <v>15000000</v>
          </cell>
          <cell r="D1428">
            <v>14851888.020833334</v>
          </cell>
        </row>
        <row r="1429">
          <cell r="B1429">
            <v>40242</v>
          </cell>
          <cell r="C1429" t="str">
            <v>0</v>
          </cell>
          <cell r="D1429">
            <v>0</v>
          </cell>
        </row>
        <row r="1430">
          <cell r="B1430">
            <v>40243</v>
          </cell>
          <cell r="C1430" t="str">
            <v>0</v>
          </cell>
          <cell r="D1430">
            <v>0</v>
          </cell>
        </row>
        <row r="1431">
          <cell r="B1431">
            <v>40244</v>
          </cell>
          <cell r="C1431" t="str">
            <v>0</v>
          </cell>
          <cell r="D1431">
            <v>0</v>
          </cell>
        </row>
        <row r="1432">
          <cell r="B1432">
            <v>40245</v>
          </cell>
          <cell r="C1432" t="str">
            <v>0</v>
          </cell>
          <cell r="D1432">
            <v>0</v>
          </cell>
        </row>
        <row r="1433">
          <cell r="B1433">
            <v>40246</v>
          </cell>
          <cell r="C1433" t="str">
            <v>0</v>
          </cell>
          <cell r="D1433">
            <v>0</v>
          </cell>
        </row>
        <row r="1434">
          <cell r="B1434">
            <v>40247</v>
          </cell>
          <cell r="C1434" t="str">
            <v>0</v>
          </cell>
          <cell r="D1434">
            <v>0</v>
          </cell>
        </row>
        <row r="1435">
          <cell r="B1435">
            <v>40339</v>
          </cell>
          <cell r="C1435">
            <v>15000000</v>
          </cell>
          <cell r="D1435">
            <v>14851888.020833334</v>
          </cell>
        </row>
        <row r="1436">
          <cell r="B1436">
            <v>40249</v>
          </cell>
          <cell r="C1436" t="str">
            <v>0</v>
          </cell>
          <cell r="D1436">
            <v>0</v>
          </cell>
        </row>
        <row r="1437">
          <cell r="B1437">
            <v>40250</v>
          </cell>
          <cell r="C1437" t="str">
            <v>0</v>
          </cell>
          <cell r="D1437">
            <v>0</v>
          </cell>
        </row>
        <row r="1438">
          <cell r="B1438">
            <v>40251</v>
          </cell>
          <cell r="C1438" t="str">
            <v>0</v>
          </cell>
          <cell r="D1438">
            <v>0</v>
          </cell>
        </row>
        <row r="1439">
          <cell r="B1439">
            <v>40252</v>
          </cell>
          <cell r="C1439" t="str">
            <v>0</v>
          </cell>
          <cell r="D1439">
            <v>0</v>
          </cell>
        </row>
        <row r="1440">
          <cell r="B1440">
            <v>40253</v>
          </cell>
          <cell r="C1440" t="str">
            <v>0</v>
          </cell>
          <cell r="D1440">
            <v>0</v>
          </cell>
        </row>
        <row r="1441">
          <cell r="B1441">
            <v>40254</v>
          </cell>
          <cell r="C1441" t="str">
            <v>0</v>
          </cell>
          <cell r="D1441">
            <v>0</v>
          </cell>
        </row>
        <row r="1442">
          <cell r="B1442">
            <v>40346</v>
          </cell>
          <cell r="C1442">
            <v>15000000</v>
          </cell>
          <cell r="D1442">
            <v>14851888.020833334</v>
          </cell>
        </row>
        <row r="1443">
          <cell r="B1443">
            <v>40256</v>
          </cell>
          <cell r="C1443" t="str">
            <v>0</v>
          </cell>
          <cell r="D1443">
            <v>0</v>
          </cell>
        </row>
        <row r="1444">
          <cell r="B1444">
            <v>40257</v>
          </cell>
          <cell r="C1444" t="str">
            <v>0</v>
          </cell>
          <cell r="D1444">
            <v>0</v>
          </cell>
        </row>
        <row r="1445">
          <cell r="B1445">
            <v>40258</v>
          </cell>
          <cell r="C1445" t="str">
            <v>0</v>
          </cell>
          <cell r="D1445">
            <v>0</v>
          </cell>
        </row>
        <row r="1446">
          <cell r="B1446">
            <v>40259</v>
          </cell>
          <cell r="C1446" t="str">
            <v>0</v>
          </cell>
          <cell r="D1446">
            <v>0</v>
          </cell>
        </row>
        <row r="1447">
          <cell r="B1447">
            <v>40260</v>
          </cell>
          <cell r="C1447" t="str">
            <v>0</v>
          </cell>
          <cell r="D1447">
            <v>0</v>
          </cell>
        </row>
        <row r="1448">
          <cell r="B1448">
            <v>40261</v>
          </cell>
          <cell r="C1448" t="str">
            <v>0</v>
          </cell>
          <cell r="D1448">
            <v>0</v>
          </cell>
        </row>
        <row r="1449">
          <cell r="B1449">
            <v>40353</v>
          </cell>
          <cell r="C1449">
            <v>15000000</v>
          </cell>
          <cell r="D1449">
            <v>14851888.020833334</v>
          </cell>
        </row>
        <row r="1450">
          <cell r="B1450">
            <v>40263</v>
          </cell>
          <cell r="C1450" t="str">
            <v>0</v>
          </cell>
          <cell r="D1450">
            <v>0</v>
          </cell>
        </row>
        <row r="1451">
          <cell r="B1451">
            <v>40264</v>
          </cell>
          <cell r="C1451" t="str">
            <v>0</v>
          </cell>
          <cell r="D1451">
            <v>0</v>
          </cell>
        </row>
        <row r="1452">
          <cell r="B1452">
            <v>40265</v>
          </cell>
          <cell r="C1452" t="str">
            <v>0</v>
          </cell>
          <cell r="D1452">
            <v>0</v>
          </cell>
        </row>
        <row r="1453">
          <cell r="B1453">
            <v>40266</v>
          </cell>
          <cell r="C1453" t="str">
            <v>0</v>
          </cell>
          <cell r="D1453">
            <v>0</v>
          </cell>
        </row>
        <row r="1454">
          <cell r="B1454">
            <v>40267</v>
          </cell>
          <cell r="C1454" t="str">
            <v>0</v>
          </cell>
          <cell r="D1454">
            <v>0</v>
          </cell>
        </row>
        <row r="1455">
          <cell r="B1455">
            <v>40268</v>
          </cell>
          <cell r="C1455" t="str">
            <v>0</v>
          </cell>
          <cell r="D1455">
            <v>0</v>
          </cell>
        </row>
        <row r="1456">
          <cell r="B1456">
            <v>40360</v>
          </cell>
          <cell r="C1456">
            <v>20000000</v>
          </cell>
          <cell r="D1456">
            <v>19802517.361111112</v>
          </cell>
        </row>
        <row r="1457">
          <cell r="B1457">
            <v>40270</v>
          </cell>
          <cell r="C1457" t="str">
            <v>0</v>
          </cell>
          <cell r="D1457">
            <v>0</v>
          </cell>
        </row>
        <row r="1458">
          <cell r="B1458">
            <v>40271</v>
          </cell>
          <cell r="C1458" t="str">
            <v>0</v>
          </cell>
          <cell r="D1458">
            <v>0</v>
          </cell>
        </row>
        <row r="1459">
          <cell r="B1459">
            <v>40272</v>
          </cell>
          <cell r="C1459" t="str">
            <v>0</v>
          </cell>
          <cell r="D1459">
            <v>0</v>
          </cell>
        </row>
        <row r="1460">
          <cell r="B1460">
            <v>40273</v>
          </cell>
          <cell r="C1460" t="str">
            <v>0</v>
          </cell>
          <cell r="D1460">
            <v>0</v>
          </cell>
        </row>
        <row r="1461">
          <cell r="B1461">
            <v>40274</v>
          </cell>
          <cell r="C1461" t="str">
            <v>0</v>
          </cell>
          <cell r="D1461">
            <v>0</v>
          </cell>
        </row>
        <row r="1462">
          <cell r="B1462">
            <v>40275</v>
          </cell>
          <cell r="C1462" t="str">
            <v>0</v>
          </cell>
          <cell r="D1462">
            <v>0</v>
          </cell>
        </row>
        <row r="1463">
          <cell r="B1463">
            <v>40367</v>
          </cell>
          <cell r="C1463">
            <v>20000000</v>
          </cell>
          <cell r="D1463">
            <v>19802517.361111112</v>
          </cell>
        </row>
        <row r="1464">
          <cell r="B1464">
            <v>40277</v>
          </cell>
          <cell r="C1464" t="str">
            <v>0</v>
          </cell>
          <cell r="D1464">
            <v>0</v>
          </cell>
        </row>
        <row r="1465">
          <cell r="B1465">
            <v>40278</v>
          </cell>
          <cell r="C1465" t="str">
            <v>0</v>
          </cell>
          <cell r="D1465">
            <v>0</v>
          </cell>
        </row>
        <row r="1466">
          <cell r="B1466">
            <v>40279</v>
          </cell>
          <cell r="C1466" t="str">
            <v>0</v>
          </cell>
          <cell r="D1466">
            <v>0</v>
          </cell>
        </row>
        <row r="1467">
          <cell r="B1467">
            <v>40280</v>
          </cell>
          <cell r="C1467" t="str">
            <v>0</v>
          </cell>
          <cell r="D1467">
            <v>0</v>
          </cell>
        </row>
        <row r="1468">
          <cell r="B1468">
            <v>40281</v>
          </cell>
          <cell r="C1468" t="str">
            <v>0</v>
          </cell>
          <cell r="D1468">
            <v>0</v>
          </cell>
        </row>
        <row r="1469">
          <cell r="B1469">
            <v>40282</v>
          </cell>
          <cell r="C1469" t="str">
            <v>0</v>
          </cell>
          <cell r="D1469">
            <v>0</v>
          </cell>
        </row>
        <row r="1470">
          <cell r="B1470">
            <v>40374</v>
          </cell>
          <cell r="C1470">
            <v>20000000</v>
          </cell>
          <cell r="D1470">
            <v>19802517.361111112</v>
          </cell>
        </row>
        <row r="1471">
          <cell r="B1471">
            <v>40284</v>
          </cell>
          <cell r="C1471" t="str">
            <v>0</v>
          </cell>
          <cell r="D1471">
            <v>0</v>
          </cell>
        </row>
        <row r="1472">
          <cell r="B1472">
            <v>40285</v>
          </cell>
          <cell r="C1472" t="str">
            <v>0</v>
          </cell>
          <cell r="D1472">
            <v>0</v>
          </cell>
        </row>
        <row r="1473">
          <cell r="B1473">
            <v>40286</v>
          </cell>
          <cell r="C1473" t="str">
            <v>0</v>
          </cell>
          <cell r="D1473">
            <v>0</v>
          </cell>
        </row>
        <row r="1474">
          <cell r="B1474">
            <v>40287</v>
          </cell>
          <cell r="C1474" t="str">
            <v>0</v>
          </cell>
          <cell r="D1474">
            <v>0</v>
          </cell>
        </row>
        <row r="1475">
          <cell r="B1475">
            <v>40288</v>
          </cell>
          <cell r="C1475" t="str">
            <v>0</v>
          </cell>
          <cell r="D1475">
            <v>0</v>
          </cell>
        </row>
        <row r="1476">
          <cell r="B1476">
            <v>40289</v>
          </cell>
          <cell r="C1476" t="str">
            <v>0</v>
          </cell>
          <cell r="D1476">
            <v>0</v>
          </cell>
        </row>
        <row r="1477">
          <cell r="B1477">
            <v>40381</v>
          </cell>
          <cell r="C1477">
            <v>20000000</v>
          </cell>
          <cell r="D1477">
            <v>19802517.361111112</v>
          </cell>
        </row>
        <row r="1478">
          <cell r="B1478">
            <v>40291</v>
          </cell>
          <cell r="C1478" t="str">
            <v>0</v>
          </cell>
          <cell r="D1478">
            <v>0</v>
          </cell>
        </row>
        <row r="1479">
          <cell r="B1479">
            <v>40292</v>
          </cell>
          <cell r="C1479" t="str">
            <v>0</v>
          </cell>
          <cell r="D1479">
            <v>0</v>
          </cell>
        </row>
        <row r="1480">
          <cell r="B1480">
            <v>40293</v>
          </cell>
          <cell r="C1480" t="str">
            <v>0</v>
          </cell>
          <cell r="D1480">
            <v>0</v>
          </cell>
        </row>
        <row r="1481">
          <cell r="B1481">
            <v>40294</v>
          </cell>
          <cell r="C1481" t="str">
            <v>0</v>
          </cell>
          <cell r="D1481">
            <v>0</v>
          </cell>
        </row>
        <row r="1482">
          <cell r="B1482">
            <v>40295</v>
          </cell>
          <cell r="C1482" t="str">
            <v>0</v>
          </cell>
          <cell r="D1482">
            <v>0</v>
          </cell>
        </row>
        <row r="1483">
          <cell r="B1483">
            <v>40296</v>
          </cell>
          <cell r="C1483" t="str">
            <v>0</v>
          </cell>
          <cell r="D1483">
            <v>0</v>
          </cell>
        </row>
        <row r="1484">
          <cell r="B1484">
            <v>40388</v>
          </cell>
          <cell r="C1484">
            <v>20000000</v>
          </cell>
          <cell r="D1484">
            <v>19802517.361111112</v>
          </cell>
        </row>
        <row r="1485">
          <cell r="B1485">
            <v>40298</v>
          </cell>
          <cell r="C1485" t="str">
            <v>0</v>
          </cell>
          <cell r="D1485">
            <v>0</v>
          </cell>
        </row>
        <row r="1486">
          <cell r="B1486">
            <v>40299</v>
          </cell>
          <cell r="C1486" t="str">
            <v>0</v>
          </cell>
          <cell r="D1486">
            <v>0</v>
          </cell>
        </row>
        <row r="1487">
          <cell r="B1487">
            <v>40300</v>
          </cell>
          <cell r="C1487" t="str">
            <v>0</v>
          </cell>
          <cell r="D1487">
            <v>0</v>
          </cell>
        </row>
        <row r="1488">
          <cell r="B1488">
            <v>40301</v>
          </cell>
          <cell r="C1488" t="str">
            <v>0</v>
          </cell>
          <cell r="D1488">
            <v>0</v>
          </cell>
        </row>
        <row r="1489">
          <cell r="B1489">
            <v>40302</v>
          </cell>
          <cell r="C1489" t="str">
            <v>0</v>
          </cell>
          <cell r="D1489">
            <v>0</v>
          </cell>
        </row>
        <row r="1490">
          <cell r="B1490">
            <v>40303</v>
          </cell>
          <cell r="C1490" t="str">
            <v>0</v>
          </cell>
          <cell r="D1490">
            <v>0</v>
          </cell>
        </row>
        <row r="1491">
          <cell r="B1491">
            <v>40395</v>
          </cell>
          <cell r="C1491">
            <v>20000000</v>
          </cell>
          <cell r="D1491">
            <v>19753754.566364497</v>
          </cell>
        </row>
        <row r="1492">
          <cell r="B1492">
            <v>40305</v>
          </cell>
          <cell r="C1492" t="str">
            <v>0</v>
          </cell>
          <cell r="D1492">
            <v>0</v>
          </cell>
        </row>
        <row r="1493">
          <cell r="B1493">
            <v>40306</v>
          </cell>
          <cell r="C1493" t="str">
            <v>0</v>
          </cell>
          <cell r="D1493">
            <v>0</v>
          </cell>
        </row>
        <row r="1494">
          <cell r="B1494">
            <v>40307</v>
          </cell>
          <cell r="C1494" t="str">
            <v>0</v>
          </cell>
          <cell r="D1494">
            <v>0</v>
          </cell>
        </row>
        <row r="1495">
          <cell r="B1495">
            <v>40308</v>
          </cell>
          <cell r="C1495" t="str">
            <v>0</v>
          </cell>
          <cell r="D1495">
            <v>0</v>
          </cell>
        </row>
        <row r="1496">
          <cell r="B1496">
            <v>40309</v>
          </cell>
          <cell r="C1496" t="str">
            <v>0</v>
          </cell>
          <cell r="D1496">
            <v>0</v>
          </cell>
        </row>
        <row r="1497">
          <cell r="B1497">
            <v>40310</v>
          </cell>
          <cell r="C1497" t="str">
            <v>0</v>
          </cell>
          <cell r="D1497">
            <v>0</v>
          </cell>
        </row>
        <row r="1498">
          <cell r="B1498">
            <v>40402</v>
          </cell>
          <cell r="C1498">
            <v>20000000</v>
          </cell>
          <cell r="D1498">
            <v>19705231.334017169</v>
          </cell>
        </row>
        <row r="1499">
          <cell r="B1499">
            <v>40312</v>
          </cell>
          <cell r="C1499" t="str">
            <v>0</v>
          </cell>
          <cell r="D1499">
            <v>0</v>
          </cell>
        </row>
        <row r="1500">
          <cell r="B1500">
            <v>40313</v>
          </cell>
          <cell r="C1500" t="str">
            <v>0</v>
          </cell>
          <cell r="D1500">
            <v>0</v>
          </cell>
        </row>
        <row r="1501">
          <cell r="B1501">
            <v>40314</v>
          </cell>
          <cell r="C1501" t="str">
            <v>0</v>
          </cell>
          <cell r="D1501">
            <v>0</v>
          </cell>
        </row>
        <row r="1502">
          <cell r="B1502">
            <v>40315</v>
          </cell>
          <cell r="C1502" t="str">
            <v>0</v>
          </cell>
          <cell r="D1502">
            <v>0</v>
          </cell>
        </row>
        <row r="1503">
          <cell r="B1503">
            <v>40316</v>
          </cell>
          <cell r="C1503" t="str">
            <v>0</v>
          </cell>
          <cell r="D1503">
            <v>0</v>
          </cell>
        </row>
        <row r="1504">
          <cell r="B1504">
            <v>40317</v>
          </cell>
          <cell r="C1504" t="str">
            <v>0</v>
          </cell>
          <cell r="D1504">
            <v>0</v>
          </cell>
        </row>
        <row r="1505">
          <cell r="B1505">
            <v>40409</v>
          </cell>
          <cell r="C1505">
            <v>20000000</v>
          </cell>
          <cell r="D1505">
            <v>19705231.334017169</v>
          </cell>
        </row>
        <row r="1506">
          <cell r="B1506">
            <v>40319</v>
          </cell>
          <cell r="C1506" t="str">
            <v>0</v>
          </cell>
          <cell r="D1506">
            <v>0</v>
          </cell>
        </row>
        <row r="1507">
          <cell r="B1507">
            <v>40320</v>
          </cell>
          <cell r="C1507" t="str">
            <v>0</v>
          </cell>
          <cell r="D1507">
            <v>0</v>
          </cell>
        </row>
        <row r="1508">
          <cell r="B1508">
            <v>40321</v>
          </cell>
          <cell r="C1508" t="str">
            <v>0</v>
          </cell>
          <cell r="D1508">
            <v>0</v>
          </cell>
        </row>
        <row r="1509">
          <cell r="B1509">
            <v>40322</v>
          </cell>
          <cell r="C1509" t="str">
            <v>0</v>
          </cell>
          <cell r="D1509">
            <v>0</v>
          </cell>
        </row>
        <row r="1510">
          <cell r="B1510">
            <v>40323</v>
          </cell>
          <cell r="C1510" t="str">
            <v>0</v>
          </cell>
          <cell r="D1510">
            <v>0</v>
          </cell>
        </row>
        <row r="1511">
          <cell r="B1511">
            <v>40324</v>
          </cell>
          <cell r="C1511" t="str">
            <v>0</v>
          </cell>
          <cell r="D1511">
            <v>0</v>
          </cell>
        </row>
        <row r="1512">
          <cell r="B1512">
            <v>40416</v>
          </cell>
          <cell r="C1512">
            <v>4800000</v>
          </cell>
          <cell r="D1512">
            <v>4729255.52016412</v>
          </cell>
        </row>
        <row r="1513">
          <cell r="B1513">
            <v>40326</v>
          </cell>
          <cell r="C1513" t="str">
            <v>0</v>
          </cell>
          <cell r="D1513">
            <v>0</v>
          </cell>
        </row>
        <row r="1514">
          <cell r="B1514">
            <v>40327</v>
          </cell>
          <cell r="C1514" t="str">
            <v>0</v>
          </cell>
          <cell r="D1514">
            <v>0</v>
          </cell>
        </row>
        <row r="1515">
          <cell r="B1515">
            <v>40328</v>
          </cell>
          <cell r="C1515" t="str">
            <v>0</v>
          </cell>
          <cell r="D1515">
            <v>0</v>
          </cell>
        </row>
        <row r="1516">
          <cell r="B1516">
            <v>40329</v>
          </cell>
          <cell r="C1516" t="str">
            <v>0</v>
          </cell>
          <cell r="D1516">
            <v>0</v>
          </cell>
        </row>
        <row r="1517">
          <cell r="B1517">
            <v>40330</v>
          </cell>
          <cell r="C1517" t="str">
            <v>0</v>
          </cell>
          <cell r="D1517">
            <v>0</v>
          </cell>
        </row>
        <row r="1518">
          <cell r="B1518">
            <v>40331</v>
          </cell>
          <cell r="C1518" t="str">
            <v>0</v>
          </cell>
          <cell r="D1518">
            <v>0</v>
          </cell>
        </row>
        <row r="1519">
          <cell r="B1519">
            <v>40423</v>
          </cell>
          <cell r="C1519">
            <v>2100000</v>
          </cell>
          <cell r="D1519">
            <v>2069049.2900718027</v>
          </cell>
        </row>
        <row r="1520">
          <cell r="B1520">
            <v>40333</v>
          </cell>
          <cell r="C1520" t="str">
            <v>0</v>
          </cell>
          <cell r="D1520">
            <v>0</v>
          </cell>
        </row>
        <row r="1521">
          <cell r="B1521">
            <v>40334</v>
          </cell>
          <cell r="C1521" t="str">
            <v>0</v>
          </cell>
          <cell r="D1521">
            <v>0</v>
          </cell>
        </row>
        <row r="1522">
          <cell r="B1522">
            <v>40335</v>
          </cell>
          <cell r="C1522" t="str">
            <v>0</v>
          </cell>
          <cell r="D1522">
            <v>0</v>
          </cell>
        </row>
        <row r="1523">
          <cell r="B1523">
            <v>40336</v>
          </cell>
          <cell r="C1523" t="str">
            <v>0</v>
          </cell>
          <cell r="D1523">
            <v>0</v>
          </cell>
        </row>
        <row r="1524">
          <cell r="B1524">
            <v>40337</v>
          </cell>
          <cell r="C1524" t="str">
            <v>0</v>
          </cell>
          <cell r="D1524">
            <v>0</v>
          </cell>
        </row>
        <row r="1525">
          <cell r="B1525">
            <v>40338</v>
          </cell>
          <cell r="C1525" t="str">
            <v>0</v>
          </cell>
          <cell r="D1525">
            <v>0</v>
          </cell>
        </row>
        <row r="1526">
          <cell r="B1526">
            <v>40430</v>
          </cell>
          <cell r="C1526">
            <v>11000000</v>
          </cell>
          <cell r="D1526">
            <v>10784893.091221662</v>
          </cell>
        </row>
        <row r="1527">
          <cell r="B1527">
            <v>40340</v>
          </cell>
          <cell r="C1527" t="str">
            <v>0</v>
          </cell>
          <cell r="D1527">
            <v>0</v>
          </cell>
        </row>
        <row r="1528">
          <cell r="B1528">
            <v>40341</v>
          </cell>
          <cell r="C1528" t="str">
            <v>0</v>
          </cell>
          <cell r="D1528">
            <v>0</v>
          </cell>
        </row>
        <row r="1529">
          <cell r="B1529">
            <v>40342</v>
          </cell>
          <cell r="C1529" t="str">
            <v>0</v>
          </cell>
          <cell r="D1529">
            <v>0</v>
          </cell>
        </row>
        <row r="1530">
          <cell r="B1530">
            <v>40343</v>
          </cell>
          <cell r="C1530" t="str">
            <v>0</v>
          </cell>
          <cell r="D1530">
            <v>0</v>
          </cell>
        </row>
        <row r="1531">
          <cell r="B1531">
            <v>40344</v>
          </cell>
          <cell r="C1531" t="str">
            <v>0</v>
          </cell>
          <cell r="D1531">
            <v>0</v>
          </cell>
        </row>
        <row r="1532">
          <cell r="B1532">
            <v>40345</v>
          </cell>
          <cell r="C1532" t="str">
            <v>0</v>
          </cell>
          <cell r="D1532">
            <v>0</v>
          </cell>
        </row>
        <row r="1533">
          <cell r="B1533">
            <v>40437</v>
          </cell>
          <cell r="C1533">
            <v>2500000</v>
          </cell>
          <cell r="D1533">
            <v>2452790.8324489845</v>
          </cell>
        </row>
        <row r="1534">
          <cell r="B1534">
            <v>40347</v>
          </cell>
          <cell r="C1534" t="str">
            <v>0</v>
          </cell>
          <cell r="D1534">
            <v>0</v>
          </cell>
        </row>
        <row r="1535">
          <cell r="B1535">
            <v>40348</v>
          </cell>
          <cell r="C1535" t="str">
            <v>0</v>
          </cell>
          <cell r="D1535">
            <v>0</v>
          </cell>
        </row>
        <row r="1536">
          <cell r="B1536">
            <v>40349</v>
          </cell>
          <cell r="C1536" t="str">
            <v>0</v>
          </cell>
          <cell r="D1536">
            <v>0</v>
          </cell>
        </row>
        <row r="1537">
          <cell r="B1537">
            <v>40350</v>
          </cell>
          <cell r="C1537" t="str">
            <v>0</v>
          </cell>
          <cell r="D1537">
            <v>0</v>
          </cell>
        </row>
        <row r="1538">
          <cell r="B1538">
            <v>40351</v>
          </cell>
          <cell r="C1538" t="str">
            <v>0</v>
          </cell>
          <cell r="D1538">
            <v>0</v>
          </cell>
        </row>
        <row r="1539">
          <cell r="B1539">
            <v>40352</v>
          </cell>
          <cell r="C1539" t="str">
            <v>0</v>
          </cell>
          <cell r="D1539">
            <v>0</v>
          </cell>
        </row>
        <row r="1540">
          <cell r="B1540">
            <v>40444</v>
          </cell>
          <cell r="C1540">
            <v>10800000</v>
          </cell>
          <cell r="D1540">
            <v>10640824.920369271</v>
          </cell>
        </row>
        <row r="1541">
          <cell r="B1541">
            <v>40354</v>
          </cell>
          <cell r="C1541" t="str">
            <v>0</v>
          </cell>
          <cell r="D1541">
            <v>0</v>
          </cell>
        </row>
        <row r="1542">
          <cell r="B1542">
            <v>40355</v>
          </cell>
          <cell r="C1542" t="str">
            <v>0</v>
          </cell>
          <cell r="D1542">
            <v>0</v>
          </cell>
        </row>
        <row r="1543">
          <cell r="B1543">
            <v>40356</v>
          </cell>
          <cell r="C1543" t="str">
            <v>0</v>
          </cell>
          <cell r="D1543">
            <v>0</v>
          </cell>
        </row>
        <row r="1544">
          <cell r="B1544">
            <v>40357</v>
          </cell>
          <cell r="C1544" t="str">
            <v>0</v>
          </cell>
          <cell r="D1544">
            <v>0</v>
          </cell>
        </row>
        <row r="1545">
          <cell r="B1545">
            <v>40358</v>
          </cell>
          <cell r="C1545" t="str">
            <v>0</v>
          </cell>
          <cell r="D1545">
            <v>0</v>
          </cell>
        </row>
        <row r="1546">
          <cell r="B1546">
            <v>40359</v>
          </cell>
          <cell r="C1546" t="str">
            <v>0</v>
          </cell>
          <cell r="D1546">
            <v>0</v>
          </cell>
        </row>
        <row r="1547">
          <cell r="B1547">
            <v>40451</v>
          </cell>
          <cell r="C1547">
            <v>20000000</v>
          </cell>
          <cell r="D1547">
            <v>19705231.334017169</v>
          </cell>
        </row>
        <row r="1548">
          <cell r="B1548">
            <v>40361</v>
          </cell>
          <cell r="C1548" t="str">
            <v>0</v>
          </cell>
          <cell r="D1548">
            <v>0</v>
          </cell>
        </row>
        <row r="1549">
          <cell r="B1549">
            <v>40362</v>
          </cell>
          <cell r="C1549" t="str">
            <v>0</v>
          </cell>
          <cell r="D1549">
            <v>0</v>
          </cell>
        </row>
        <row r="1550">
          <cell r="B1550">
            <v>40363</v>
          </cell>
          <cell r="C1550" t="str">
            <v>0</v>
          </cell>
          <cell r="D1550">
            <v>0</v>
          </cell>
        </row>
        <row r="1551">
          <cell r="B1551">
            <v>40364</v>
          </cell>
          <cell r="C1551" t="str">
            <v>0</v>
          </cell>
          <cell r="D1551">
            <v>0</v>
          </cell>
        </row>
        <row r="1552">
          <cell r="B1552">
            <v>40365</v>
          </cell>
          <cell r="C1552" t="str">
            <v>0</v>
          </cell>
          <cell r="D1552">
            <v>0</v>
          </cell>
        </row>
        <row r="1553">
          <cell r="B1553">
            <v>40366</v>
          </cell>
          <cell r="C1553" t="str">
            <v>0</v>
          </cell>
          <cell r="D1553">
            <v>0</v>
          </cell>
        </row>
        <row r="1554">
          <cell r="B1554">
            <v>40458</v>
          </cell>
          <cell r="C1554">
            <v>20000000</v>
          </cell>
          <cell r="D1554">
            <v>19705231.334017169</v>
          </cell>
        </row>
        <row r="1555">
          <cell r="B1555">
            <v>40368</v>
          </cell>
          <cell r="C1555" t="str">
            <v>0</v>
          </cell>
          <cell r="D1555">
            <v>0</v>
          </cell>
        </row>
        <row r="1556">
          <cell r="B1556">
            <v>40369</v>
          </cell>
          <cell r="C1556" t="str">
            <v>0</v>
          </cell>
          <cell r="D1556">
            <v>0</v>
          </cell>
        </row>
        <row r="1557">
          <cell r="B1557">
            <v>40370</v>
          </cell>
          <cell r="C1557" t="str">
            <v>0</v>
          </cell>
          <cell r="D1557">
            <v>0</v>
          </cell>
        </row>
        <row r="1558">
          <cell r="B1558">
            <v>40371</v>
          </cell>
          <cell r="C1558" t="str">
            <v>0</v>
          </cell>
          <cell r="D1558">
            <v>0</v>
          </cell>
        </row>
        <row r="1559">
          <cell r="B1559">
            <v>40372</v>
          </cell>
          <cell r="C1559" t="str">
            <v>0</v>
          </cell>
          <cell r="D1559">
            <v>0</v>
          </cell>
        </row>
        <row r="1560">
          <cell r="B1560">
            <v>40373</v>
          </cell>
          <cell r="C1560" t="str">
            <v>0</v>
          </cell>
          <cell r="D1560">
            <v>0</v>
          </cell>
        </row>
        <row r="1561">
          <cell r="B1561">
            <v>40464</v>
          </cell>
          <cell r="C1561">
            <v>11500000</v>
          </cell>
          <cell r="D1561">
            <v>11332343.412526999</v>
          </cell>
        </row>
        <row r="1562">
          <cell r="B1562">
            <v>40375</v>
          </cell>
          <cell r="C1562" t="str">
            <v>0</v>
          </cell>
          <cell r="D1562">
            <v>0</v>
          </cell>
        </row>
        <row r="1563">
          <cell r="B1563">
            <v>40376</v>
          </cell>
          <cell r="C1563" t="str">
            <v>0</v>
          </cell>
          <cell r="D1563">
            <v>0</v>
          </cell>
        </row>
        <row r="1564">
          <cell r="B1564">
            <v>40377</v>
          </cell>
          <cell r="C1564" t="str">
            <v>0</v>
          </cell>
          <cell r="D1564">
            <v>0</v>
          </cell>
        </row>
        <row r="1565">
          <cell r="B1565">
            <v>40378</v>
          </cell>
          <cell r="C1565" t="str">
            <v>0</v>
          </cell>
          <cell r="D1565">
            <v>0</v>
          </cell>
        </row>
        <row r="1566">
          <cell r="B1566">
            <v>40379</v>
          </cell>
          <cell r="C1566" t="str">
            <v>0</v>
          </cell>
          <cell r="D1566">
            <v>0</v>
          </cell>
        </row>
        <row r="1567">
          <cell r="B1567">
            <v>40380</v>
          </cell>
          <cell r="C1567" t="str">
            <v>0</v>
          </cell>
          <cell r="D1567">
            <v>0</v>
          </cell>
        </row>
        <row r="1568">
          <cell r="B1568">
            <v>40472</v>
          </cell>
          <cell r="C1568">
            <v>20000000</v>
          </cell>
          <cell r="D1568">
            <v>19705231.334017169</v>
          </cell>
        </row>
        <row r="1569">
          <cell r="B1569">
            <v>40382</v>
          </cell>
          <cell r="C1569" t="str">
            <v>0</v>
          </cell>
          <cell r="D1569">
            <v>0</v>
          </cell>
        </row>
        <row r="1570">
          <cell r="B1570">
            <v>40383</v>
          </cell>
          <cell r="C1570" t="str">
            <v>0</v>
          </cell>
          <cell r="D1570">
            <v>0</v>
          </cell>
        </row>
        <row r="1571">
          <cell r="B1571">
            <v>40384</v>
          </cell>
          <cell r="C1571" t="str">
            <v>0</v>
          </cell>
          <cell r="D1571">
            <v>0</v>
          </cell>
        </row>
        <row r="1572">
          <cell r="B1572">
            <v>40385</v>
          </cell>
          <cell r="C1572" t="str">
            <v>0</v>
          </cell>
          <cell r="D1572">
            <v>0</v>
          </cell>
        </row>
        <row r="1573">
          <cell r="B1573">
            <v>40386</v>
          </cell>
          <cell r="C1573" t="str">
            <v>0</v>
          </cell>
          <cell r="D1573">
            <v>0</v>
          </cell>
        </row>
        <row r="1574">
          <cell r="B1574">
            <v>40387</v>
          </cell>
          <cell r="C1574" t="str">
            <v>0</v>
          </cell>
          <cell r="D1574">
            <v>0</v>
          </cell>
        </row>
        <row r="1575">
          <cell r="B1575">
            <v>40479</v>
          </cell>
          <cell r="C1575">
            <v>20000000</v>
          </cell>
          <cell r="D1575">
            <v>19705231.334017169</v>
          </cell>
        </row>
        <row r="1576">
          <cell r="B1576">
            <v>40389</v>
          </cell>
          <cell r="C1576" t="str">
            <v>0</v>
          </cell>
          <cell r="D1576">
            <v>0</v>
          </cell>
        </row>
        <row r="1577">
          <cell r="B1577">
            <v>40390</v>
          </cell>
          <cell r="C1577" t="str">
            <v>0</v>
          </cell>
          <cell r="D1577">
            <v>0</v>
          </cell>
        </row>
        <row r="1578">
          <cell r="B1578">
            <v>40391</v>
          </cell>
          <cell r="C1578" t="str">
            <v>0</v>
          </cell>
          <cell r="D1578">
            <v>0</v>
          </cell>
        </row>
        <row r="1579">
          <cell r="B1579">
            <v>40392</v>
          </cell>
          <cell r="C1579" t="str">
            <v>0</v>
          </cell>
          <cell r="D1579">
            <v>0</v>
          </cell>
        </row>
        <row r="1580">
          <cell r="B1580">
            <v>40393</v>
          </cell>
          <cell r="C1580" t="str">
            <v>0</v>
          </cell>
          <cell r="D1580">
            <v>0</v>
          </cell>
        </row>
        <row r="1581">
          <cell r="B1581">
            <v>40394</v>
          </cell>
          <cell r="C1581" t="str">
            <v>0</v>
          </cell>
          <cell r="D1581">
            <v>0</v>
          </cell>
        </row>
        <row r="1582">
          <cell r="B1582">
            <v>40486</v>
          </cell>
          <cell r="C1582">
            <v>12288000</v>
          </cell>
          <cell r="D1582">
            <v>12018328.465392964</v>
          </cell>
        </row>
        <row r="1583">
          <cell r="B1583">
            <v>40396</v>
          </cell>
          <cell r="C1583" t="str">
            <v>0</v>
          </cell>
          <cell r="D1583">
            <v>0</v>
          </cell>
        </row>
        <row r="1584">
          <cell r="B1584">
            <v>40397</v>
          </cell>
          <cell r="C1584" t="str">
            <v>0</v>
          </cell>
          <cell r="D1584">
            <v>0</v>
          </cell>
        </row>
        <row r="1585">
          <cell r="B1585">
            <v>40398</v>
          </cell>
          <cell r="C1585" t="str">
            <v>0</v>
          </cell>
          <cell r="D1585">
            <v>0</v>
          </cell>
        </row>
        <row r="1586">
          <cell r="B1586">
            <v>40399</v>
          </cell>
          <cell r="C1586" t="str">
            <v>0</v>
          </cell>
          <cell r="D1586">
            <v>0</v>
          </cell>
        </row>
        <row r="1587">
          <cell r="B1587">
            <v>40400</v>
          </cell>
          <cell r="C1587" t="str">
            <v>0</v>
          </cell>
          <cell r="D1587">
            <v>0</v>
          </cell>
        </row>
        <row r="1588">
          <cell r="B1588">
            <v>40401</v>
          </cell>
          <cell r="C1588" t="str">
            <v>0</v>
          </cell>
          <cell r="D1588">
            <v>0</v>
          </cell>
        </row>
        <row r="1589">
          <cell r="B1589">
            <v>40493</v>
          </cell>
          <cell r="C1589">
            <v>9800000</v>
          </cell>
          <cell r="D1589">
            <v>9584929.9284546748</v>
          </cell>
        </row>
        <row r="1590">
          <cell r="B1590">
            <v>40403</v>
          </cell>
          <cell r="C1590" t="str">
            <v>0</v>
          </cell>
          <cell r="D1590">
            <v>0</v>
          </cell>
        </row>
        <row r="1591">
          <cell r="B1591">
            <v>40404</v>
          </cell>
          <cell r="C1591" t="str">
            <v>0</v>
          </cell>
          <cell r="D1591">
            <v>0</v>
          </cell>
        </row>
        <row r="1592">
          <cell r="B1592">
            <v>40405</v>
          </cell>
          <cell r="C1592" t="str">
            <v>0</v>
          </cell>
          <cell r="D1592">
            <v>0</v>
          </cell>
        </row>
        <row r="1593">
          <cell r="B1593">
            <v>40406</v>
          </cell>
          <cell r="C1593" t="str">
            <v>0</v>
          </cell>
          <cell r="D1593">
            <v>0</v>
          </cell>
        </row>
        <row r="1594">
          <cell r="B1594">
            <v>40407</v>
          </cell>
          <cell r="C1594" t="str">
            <v>0</v>
          </cell>
          <cell r="D1594">
            <v>0</v>
          </cell>
        </row>
        <row r="1595">
          <cell r="B1595">
            <v>40408</v>
          </cell>
          <cell r="C1595" t="str">
            <v>0</v>
          </cell>
          <cell r="D1595">
            <v>0</v>
          </cell>
        </row>
        <row r="1596">
          <cell r="B1596">
            <v>40500</v>
          </cell>
          <cell r="C1596">
            <v>20000000</v>
          </cell>
          <cell r="D1596">
            <v>19561081.486642193</v>
          </cell>
        </row>
        <row r="1597">
          <cell r="C1597" t="str">
            <v>0</v>
          </cell>
        </row>
        <row r="1598">
          <cell r="C1598" t="str">
            <v>0</v>
          </cell>
        </row>
        <row r="1599">
          <cell r="C1599" t="str">
            <v>0</v>
          </cell>
        </row>
        <row r="1600">
          <cell r="C1600" t="str">
            <v>0</v>
          </cell>
        </row>
        <row r="1601">
          <cell r="C1601" t="str">
            <v>0</v>
          </cell>
        </row>
        <row r="1602">
          <cell r="C1602" t="str">
            <v>0</v>
          </cell>
        </row>
        <row r="1603">
          <cell r="B1603">
            <v>40507</v>
          </cell>
          <cell r="C1603">
            <v>5100000</v>
          </cell>
          <cell r="D1603">
            <v>4988075.7790937591</v>
          </cell>
        </row>
        <row r="1604">
          <cell r="C1604" t="str">
            <v>0</v>
          </cell>
        </row>
        <row r="1605">
          <cell r="C1605" t="str">
            <v>0</v>
          </cell>
        </row>
        <row r="1606">
          <cell r="C1606" t="str">
            <v>0</v>
          </cell>
        </row>
        <row r="1607">
          <cell r="C1607" t="str">
            <v>0</v>
          </cell>
        </row>
        <row r="1608">
          <cell r="C1608" t="str">
            <v>0</v>
          </cell>
        </row>
        <row r="1609">
          <cell r="C1609" t="str">
            <v>0</v>
          </cell>
        </row>
        <row r="1610">
          <cell r="B1610">
            <v>40514</v>
          </cell>
          <cell r="C1610">
            <v>8500000</v>
          </cell>
          <cell r="D1610">
            <v>8313459.6318229325</v>
          </cell>
        </row>
        <row r="1611">
          <cell r="C1611" t="str">
            <v>0</v>
          </cell>
        </row>
        <row r="1612">
          <cell r="C1612" t="str">
            <v>0</v>
          </cell>
        </row>
        <row r="1613">
          <cell r="C1613" t="str">
            <v>0</v>
          </cell>
        </row>
        <row r="1614">
          <cell r="C1614" t="str">
            <v>0</v>
          </cell>
        </row>
        <row r="1615">
          <cell r="C1615" t="str">
            <v>0</v>
          </cell>
        </row>
        <row r="1616">
          <cell r="C1616" t="str">
            <v>0</v>
          </cell>
        </row>
        <row r="1617">
          <cell r="B1617">
            <v>40521</v>
          </cell>
          <cell r="C1617">
            <v>10500000</v>
          </cell>
          <cell r="D1617">
            <v>10257561.823723566</v>
          </cell>
        </row>
        <row r="1618">
          <cell r="C1618" t="str">
            <v>0</v>
          </cell>
        </row>
        <row r="1619">
          <cell r="C1619" t="str">
            <v>0</v>
          </cell>
        </row>
        <row r="1620">
          <cell r="C1620" t="str">
            <v>0</v>
          </cell>
        </row>
        <row r="1621">
          <cell r="C1621" t="str">
            <v>0</v>
          </cell>
        </row>
        <row r="1622">
          <cell r="C1622" t="str">
            <v>0</v>
          </cell>
        </row>
        <row r="1623">
          <cell r="C1623" t="str">
            <v>0</v>
          </cell>
        </row>
        <row r="1624">
          <cell r="B1624">
            <v>40528</v>
          </cell>
          <cell r="C1624">
            <v>16970000</v>
          </cell>
          <cell r="D1624">
            <v>16564053.619606933</v>
          </cell>
        </row>
        <row r="1625">
          <cell r="C1625" t="str">
            <v>0</v>
          </cell>
        </row>
        <row r="1626">
          <cell r="C1626" t="str">
            <v>0</v>
          </cell>
        </row>
        <row r="1627">
          <cell r="C1627" t="str">
            <v>0</v>
          </cell>
        </row>
        <row r="1628">
          <cell r="C1628" t="str">
            <v>0</v>
          </cell>
        </row>
        <row r="1629">
          <cell r="C1629" t="str">
            <v>0</v>
          </cell>
        </row>
        <row r="1630">
          <cell r="C1630" t="str">
            <v>0</v>
          </cell>
        </row>
        <row r="1631">
          <cell r="B1631">
            <v>40535</v>
          </cell>
          <cell r="C1631">
            <v>20000000</v>
          </cell>
          <cell r="D1631">
            <v>19521571.737898566</v>
          </cell>
        </row>
        <row r="1632">
          <cell r="C1632" t="str">
            <v>0</v>
          </cell>
        </row>
        <row r="1633">
          <cell r="C1633" t="str">
            <v>0</v>
          </cell>
        </row>
        <row r="1634">
          <cell r="C1634" t="str">
            <v>0</v>
          </cell>
        </row>
        <row r="1635">
          <cell r="C1635" t="str">
            <v>0</v>
          </cell>
        </row>
        <row r="1636">
          <cell r="C1636" t="str">
            <v>0</v>
          </cell>
        </row>
        <row r="1637">
          <cell r="C1637" t="str">
            <v>0</v>
          </cell>
        </row>
        <row r="1638">
          <cell r="B1638">
            <v>40542</v>
          </cell>
          <cell r="C1638">
            <v>20000000</v>
          </cell>
          <cell r="D1638">
            <v>19521571.737898566</v>
          </cell>
        </row>
        <row r="1639">
          <cell r="C1639" t="str">
            <v>0</v>
          </cell>
        </row>
        <row r="1640">
          <cell r="C1640" t="str">
            <v>0</v>
          </cell>
        </row>
        <row r="1641">
          <cell r="C1641" t="str">
            <v>0</v>
          </cell>
        </row>
        <row r="1642">
          <cell r="C1642" t="str">
            <v>0</v>
          </cell>
        </row>
        <row r="1643">
          <cell r="C1643" t="str">
            <v>0</v>
          </cell>
        </row>
        <row r="1644">
          <cell r="C1644" t="str">
            <v>0</v>
          </cell>
        </row>
        <row r="1645">
          <cell r="B1645">
            <v>40549</v>
          </cell>
          <cell r="C1645">
            <v>20000000</v>
          </cell>
          <cell r="D1645">
            <v>19525848.210870601</v>
          </cell>
        </row>
        <row r="1646">
          <cell r="C1646" t="str">
            <v>0</v>
          </cell>
        </row>
        <row r="1647">
          <cell r="C1647" t="str">
            <v>0</v>
          </cell>
        </row>
        <row r="1648">
          <cell r="C1648" t="str">
            <v>0</v>
          </cell>
        </row>
        <row r="1649">
          <cell r="C1649" t="str">
            <v>0</v>
          </cell>
        </row>
        <row r="1650">
          <cell r="C1650" t="str">
            <v>0</v>
          </cell>
        </row>
        <row r="1651">
          <cell r="B1651">
            <v>40556</v>
          </cell>
          <cell r="C1651">
            <v>20000000</v>
          </cell>
          <cell r="D1651">
            <v>19531333.610161003</v>
          </cell>
        </row>
        <row r="1652">
          <cell r="C1652">
            <v>0</v>
          </cell>
        </row>
        <row r="1653">
          <cell r="C1653">
            <v>0</v>
          </cell>
        </row>
        <row r="1654">
          <cell r="C1654" t="str">
            <v>0</v>
          </cell>
        </row>
        <row r="1655">
          <cell r="C1655" t="str">
            <v>0</v>
          </cell>
        </row>
        <row r="1656">
          <cell r="C1656" t="str">
            <v>0</v>
          </cell>
        </row>
        <row r="1657">
          <cell r="C1657" t="str">
            <v>0</v>
          </cell>
        </row>
        <row r="1658">
          <cell r="C1658" t="str">
            <v>0</v>
          </cell>
        </row>
        <row r="1659">
          <cell r="B1659">
            <v>40563</v>
          </cell>
          <cell r="C1659">
            <v>20000000</v>
          </cell>
          <cell r="D1659">
            <v>19544877.448263638</v>
          </cell>
        </row>
        <row r="1660">
          <cell r="C1660" t="str">
            <v>0</v>
          </cell>
        </row>
        <row r="1661">
          <cell r="C1661" t="str">
            <v>0</v>
          </cell>
        </row>
        <row r="1662">
          <cell r="C1662" t="str">
            <v>0</v>
          </cell>
        </row>
        <row r="1663">
          <cell r="C1663" t="str">
            <v>0</v>
          </cell>
        </row>
        <row r="1664">
          <cell r="C1664" t="str">
            <v>0</v>
          </cell>
        </row>
        <row r="1665">
          <cell r="C1665" t="str">
            <v>0</v>
          </cell>
        </row>
        <row r="1666">
          <cell r="B1666">
            <v>40570</v>
          </cell>
          <cell r="C1666">
            <v>25000000</v>
          </cell>
          <cell r="D1666">
            <v>24425145.828158326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"/>
      <sheetName val="US"/>
      <sheetName val="Transfers"/>
      <sheetName val="Sheet2"/>
      <sheetName val="Codes"/>
      <sheetName val="Sheet1"/>
      <sheetName val="წმინდა_ამოღება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საკუთარი</v>
          </cell>
        </row>
        <row r="2">
          <cell r="A2" t="str">
            <v>პარტიის</v>
          </cell>
        </row>
        <row r="3">
          <cell r="A3" t="str">
            <v>დავალებების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tem"/>
      <sheetName val="Info"/>
      <sheetName val="RI-Data"/>
      <sheetName val="A"/>
      <sheetName val="A-Data"/>
      <sheetName val="RC"/>
      <sheetName val="A-Can"/>
      <sheetName val="RC-D"/>
      <sheetName val="RI"/>
      <sheetName val="Info-Data"/>
      <sheetName val="RC-Data"/>
      <sheetName val="RC-D-Data"/>
      <sheetName val="FXD-Data"/>
      <sheetName val="A-LS-Data"/>
      <sheetName val="RC-SD-Data"/>
      <sheetName val="RC-B-Data"/>
      <sheetName val="RC-S-Data"/>
      <sheetName val="RC-I-Data"/>
      <sheetName val="A-LD-Data (1)"/>
      <sheetName val="A-LD-Data (2)"/>
      <sheetName val="FX-Data"/>
      <sheetName val="A-G-Data (2)"/>
      <sheetName val="A-CI-Data"/>
      <sheetName val="A-CP-Data"/>
      <sheetName val="A-D-Data"/>
      <sheetName val="RI-A-Data"/>
      <sheetName val="A-L-Data (1)"/>
      <sheetName val="A-L-Data (2)"/>
      <sheetName val="A-L"/>
      <sheetName val="RI-AC-Data (1)"/>
      <sheetName val="RI-AC-Data (2)"/>
      <sheetName val="RI-AC-Data (3)"/>
      <sheetName val="RI-AC-Data (4)"/>
      <sheetName val="RI-AC-Data (5)"/>
      <sheetName val="RC-P-Data"/>
      <sheetName val="RC-C-Data"/>
      <sheetName val="RC-L-Data"/>
      <sheetName val="RI-C-Data"/>
      <sheetName val="A-Can-Data (1)"/>
      <sheetName val="A-Can-Data (2)"/>
      <sheetName val="RC-O-Data"/>
      <sheetName val="RC-A-Data"/>
      <sheetName val="RC-L"/>
      <sheetName val="RC-A"/>
      <sheetName val="RC-C"/>
      <sheetName val="RC-O"/>
      <sheetName val="RI-C"/>
      <sheetName val="RC-P"/>
      <sheetName val="RI-AC"/>
      <sheetName val="RI-A"/>
      <sheetName val="A-D"/>
      <sheetName val="A-CP"/>
      <sheetName val="A-CI"/>
      <sheetName val="A-G-Data (1)"/>
      <sheetName val="A-G"/>
      <sheetName val="FX"/>
      <sheetName val="A-LD"/>
      <sheetName val="RC-S"/>
      <sheetName val="RC-I"/>
      <sheetName val="RC-B"/>
      <sheetName val="RC-SD"/>
      <sheetName val="A-LS"/>
      <sheetName val="FXD"/>
      <sheetName val="Sheet2"/>
    </sheetNames>
    <sheetDataSet>
      <sheetData sheetId="0"/>
      <sheetData sheetId="1">
        <row r="1">
          <cell r="B1" t="str">
            <v>კონსოლიდირებული</v>
          </cell>
          <cell r="C1" t="str">
            <v>ALL</v>
          </cell>
        </row>
        <row r="2">
          <cell r="C2">
            <v>40451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1">
          <cell r="D1">
            <v>4</v>
          </cell>
        </row>
      </sheetData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BG Q"/>
      <sheetName val="Mon-In"/>
      <sheetName val="Mon-Out"/>
      <sheetName val="NBG table new (2)"/>
      <sheetName val="NBG table (prog)"/>
      <sheetName val="NIR"/>
      <sheetName val="NBG table"/>
      <sheetName val="MS table"/>
      <sheetName val="NBG M"/>
      <sheetName val="MS M"/>
      <sheetName val="WEOREO"/>
      <sheetName val="NBG M (prog)"/>
      <sheetName val="MS M (prog)"/>
      <sheetName val="Chart4"/>
      <sheetName val="Chart3"/>
      <sheetName val="Chart5"/>
      <sheetName val="Chart7"/>
      <sheetName val="Chart11"/>
      <sheetName val="RM comp (2)"/>
      <sheetName val="Chart12"/>
      <sheetName val="Chart8"/>
      <sheetName val="Chart10"/>
      <sheetName val="Chart9"/>
      <sheetName val="Chart13"/>
      <sheetName val="M2 vs M3 m"/>
      <sheetName val="RM comp"/>
      <sheetName val="Chart1"/>
      <sheetName val="Chart2"/>
      <sheetName val="Sheet1"/>
      <sheetName val="deposits"/>
      <sheetName val="RM and sterlization"/>
      <sheetName val="Dom vs for deposits (actual (2)"/>
      <sheetName val="RM comp (actl) (2)"/>
      <sheetName val="RM comp (actl)"/>
      <sheetName val="Dom vs for deposits (actual)"/>
      <sheetName val="Dom vs for deposits"/>
      <sheetName val="M3 m"/>
      <sheetName val="M2 m"/>
      <sheetName val="BM RM CPI"/>
      <sheetName val="BM and Prices"/>
      <sheetName val="Inter &amp; Ster"/>
      <sheetName val="BM RM"/>
      <sheetName val="BM vs RM"/>
      <sheetName val="private credit"/>
      <sheetName val="excess liquidity"/>
      <sheetName val="Dom Fin"/>
      <sheetName val="Medium Term OUT"/>
      <sheetName val="NBG table old"/>
      <sheetName val="MS table old"/>
      <sheetName val="DOC"/>
      <sheetName val="Insheets"/>
      <sheetName val="FSI"/>
      <sheetName val="Program"/>
      <sheetName val="Out SEI"/>
      <sheetName val="NBG old"/>
      <sheetName val="DMB prog"/>
      <sheetName val="MS data prog"/>
      <sheetName val="Dom. Fin. for fiscal"/>
      <sheetName val="EDSS Despot&amp;lending"/>
      <sheetName val="ControlSheet"/>
      <sheetName val="Main Output Table I--OLD base"/>
      <sheetName val="Main Output Table II--OLD base"/>
      <sheetName val="Summary Q1"/>
      <sheetName val="Summary 07"/>
      <sheetName val="assumption"/>
      <sheetName val="T-bills"/>
      <sheetName val="Cashflow"/>
      <sheetName val="Cashflow2004"/>
      <sheetName val="int_calc"/>
      <sheetName val="mof tBILL PROJ"/>
      <sheetName val="fis_input"/>
      <sheetName val="PC-input"/>
      <sheetName val="resold"/>
      <sheetName val="red"/>
      <sheetName val="Domdebt"/>
      <sheetName val="fis_backup '02"/>
      <sheetName val="Deposit&amp;Lending Rates, Treaus"/>
      <sheetName val="GEO_M"/>
      <sheetName val="OUTREO"/>
      <sheetName val="EDSS Mon panel for BR"/>
      <sheetName val="FSUOUT"/>
      <sheetName val="OUTREO _History"/>
      <sheetName val="WEO_Q4"/>
      <sheetName val="Interest Rates on Loans (EN)"/>
      <sheetName val="FC Dep.volume&amp;Int.rates-eng"/>
      <sheetName val="Real (P) IN"/>
      <sheetName val="Table. NBG Accounts-Auth "/>
      <sheetName val="Table. Monetary Survey-Auth"/>
      <sheetName val="Forex"/>
      <sheetName val="GEOMon (SBA)"/>
      <sheetName val="Inf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>
        <row r="6">
          <cell r="A6" t="str">
            <v>EDF_Save_Database</v>
          </cell>
          <cell r="B6" t="str">
            <v>Edf_srs_code</v>
          </cell>
          <cell r="C6" t="str">
            <v>Units</v>
          </cell>
          <cell r="D6" t="str">
            <v>Data_type</v>
          </cell>
          <cell r="E6" t="str">
            <v>Descriptor</v>
          </cell>
          <cell r="F6">
            <v>35034</v>
          </cell>
          <cell r="G6">
            <v>35065</v>
          </cell>
          <cell r="H6">
            <v>35096</v>
          </cell>
          <cell r="I6">
            <v>35125</v>
          </cell>
          <cell r="J6">
            <v>35156</v>
          </cell>
          <cell r="K6">
            <v>35186</v>
          </cell>
          <cell r="L6">
            <v>35217</v>
          </cell>
          <cell r="M6">
            <v>35247</v>
          </cell>
          <cell r="N6">
            <v>35278</v>
          </cell>
          <cell r="O6">
            <v>35309</v>
          </cell>
          <cell r="P6">
            <v>35339</v>
          </cell>
          <cell r="Q6">
            <v>35370</v>
          </cell>
          <cell r="R6">
            <v>35400</v>
          </cell>
          <cell r="S6">
            <v>35431</v>
          </cell>
          <cell r="T6">
            <v>35462</v>
          </cell>
          <cell r="U6">
            <v>35490</v>
          </cell>
          <cell r="V6">
            <v>35521</v>
          </cell>
          <cell r="W6">
            <v>35551</v>
          </cell>
          <cell r="X6">
            <v>35582</v>
          </cell>
          <cell r="Y6">
            <v>35612</v>
          </cell>
          <cell r="Z6">
            <v>35643</v>
          </cell>
          <cell r="AA6">
            <v>35674</v>
          </cell>
          <cell r="AB6">
            <v>35704</v>
          </cell>
          <cell r="AC6">
            <v>35735</v>
          </cell>
          <cell r="AD6">
            <v>35765</v>
          </cell>
          <cell r="AE6">
            <v>35796</v>
          </cell>
          <cell r="AF6">
            <v>35827</v>
          </cell>
          <cell r="AG6">
            <v>35855</v>
          </cell>
          <cell r="AH6">
            <v>35886</v>
          </cell>
          <cell r="AI6">
            <v>35916</v>
          </cell>
          <cell r="AJ6">
            <v>35947</v>
          </cell>
          <cell r="AK6">
            <v>35977</v>
          </cell>
          <cell r="AL6">
            <v>36008</v>
          </cell>
          <cell r="AM6">
            <v>36039</v>
          </cell>
          <cell r="AN6">
            <v>36069</v>
          </cell>
          <cell r="AO6">
            <v>36100</v>
          </cell>
          <cell r="AR6">
            <v>36130</v>
          </cell>
          <cell r="AS6">
            <v>36161</v>
          </cell>
          <cell r="AT6">
            <v>36192</v>
          </cell>
          <cell r="AU6">
            <v>36220</v>
          </cell>
        </row>
        <row r="9">
          <cell r="E9" t="str">
            <v>Table 1. Georgia: Summary Accounts of the Banking System at program exchange rates</v>
          </cell>
        </row>
        <row r="10">
          <cell r="E10" t="str">
            <v xml:space="preserve">Be careful: need for manual addition of the US$/SRD exchange rate in line 151; also, check consistency of NBG and IMF data on stock of Fund obligations in line 165 </v>
          </cell>
        </row>
        <row r="11">
          <cell r="E11" t="str">
            <v xml:space="preserve">Be careful: need for manual addition of the US$/SRD exchange rate in line 151 and 155; also, check consistency of NBG and IMF data on stock of Fund obligations in line 165 </v>
          </cell>
        </row>
        <row r="13">
          <cell r="E13">
            <v>39691.917272453706</v>
          </cell>
        </row>
        <row r="14">
          <cell r="E14">
            <v>39691.917272453706</v>
          </cell>
          <cell r="F14" t="str">
            <v>Dec95</v>
          </cell>
          <cell r="G14" t="str">
            <v>Jan96</v>
          </cell>
          <cell r="H14" t="str">
            <v>Feb96</v>
          </cell>
          <cell r="I14" t="str">
            <v>Mar96</v>
          </cell>
          <cell r="J14" t="str">
            <v>Apr96</v>
          </cell>
          <cell r="K14" t="str">
            <v>May96</v>
          </cell>
          <cell r="L14" t="str">
            <v>Jun96</v>
          </cell>
          <cell r="M14" t="str">
            <v>Jul96</v>
          </cell>
          <cell r="N14" t="str">
            <v>Aug96</v>
          </cell>
          <cell r="O14" t="str">
            <v>Sept96</v>
          </cell>
          <cell r="P14" t="str">
            <v>Oct96</v>
          </cell>
          <cell r="Q14" t="str">
            <v>Nov96</v>
          </cell>
          <cell r="R14" t="str">
            <v>Dec96</v>
          </cell>
          <cell r="S14" t="str">
            <v>Jan97</v>
          </cell>
          <cell r="T14" t="str">
            <v>Feb97</v>
          </cell>
          <cell r="U14" t="str">
            <v>Mar97</v>
          </cell>
          <cell r="V14" t="str">
            <v>Apr97</v>
          </cell>
          <cell r="W14" t="str">
            <v>May97</v>
          </cell>
          <cell r="X14" t="str">
            <v>Jun97</v>
          </cell>
          <cell r="Y14" t="str">
            <v>Jul97</v>
          </cell>
          <cell r="Z14" t="str">
            <v>Aug97</v>
          </cell>
          <cell r="AA14" t="str">
            <v>Sept97</v>
          </cell>
          <cell r="AB14" t="str">
            <v>Oct97</v>
          </cell>
          <cell r="AC14" t="str">
            <v>Nov97</v>
          </cell>
          <cell r="AD14" t="str">
            <v>Dec97</v>
          </cell>
          <cell r="AE14" t="str">
            <v>Jan98</v>
          </cell>
          <cell r="AF14" t="str">
            <v>Feb98</v>
          </cell>
          <cell r="AG14" t="str">
            <v>Mar98</v>
          </cell>
          <cell r="AH14" t="str">
            <v>Apr98</v>
          </cell>
          <cell r="AI14" t="str">
            <v>May98</v>
          </cell>
          <cell r="AJ14" t="str">
            <v>Jun98</v>
          </cell>
          <cell r="AK14" t="str">
            <v>Jul98</v>
          </cell>
          <cell r="AL14" t="str">
            <v>Aug98</v>
          </cell>
          <cell r="AM14" t="str">
            <v>Sep98</v>
          </cell>
          <cell r="AN14">
            <v>36069</v>
          </cell>
          <cell r="AO14">
            <v>36100</v>
          </cell>
          <cell r="AP14" t="str">
            <v>Dec-98</v>
          </cell>
          <cell r="AR14" t="str">
            <v>Dec-98</v>
          </cell>
          <cell r="AS14" t="str">
            <v>Jan-99</v>
          </cell>
          <cell r="AT14" t="str">
            <v>Feb-99</v>
          </cell>
          <cell r="AU14" t="str">
            <v>Mar-99</v>
          </cell>
        </row>
        <row r="15">
          <cell r="AP15" t="str">
            <v>ESAF</v>
          </cell>
          <cell r="AQ15" t="str">
            <v>Shadow</v>
          </cell>
          <cell r="AR15" t="str">
            <v>Act.</v>
          </cell>
        </row>
        <row r="16">
          <cell r="E16" t="str">
            <v>At program exchange rates</v>
          </cell>
        </row>
        <row r="17">
          <cell r="E17" t="str">
            <v>National Bank of Georgia</v>
          </cell>
        </row>
        <row r="19">
          <cell r="A19" t="str">
            <v>c:\my documents\geo\edf\geomon[temp]</v>
          </cell>
          <cell r="B19" t="str">
            <v>FAFA_N_E</v>
          </cell>
          <cell r="C19" t="str">
            <v>Millions of lari</v>
          </cell>
          <cell r="D19" t="str">
            <v>Stock</v>
          </cell>
          <cell r="E19" t="str">
            <v>Net foreign assets</v>
          </cell>
          <cell r="F19">
            <v>93.341608731707311</v>
          </cell>
          <cell r="G19">
            <v>80.345144389111255</v>
          </cell>
          <cell r="H19">
            <v>61.611354190476213</v>
          </cell>
          <cell r="I19">
            <v>43.237458530903318</v>
          </cell>
          <cell r="J19">
            <v>21.050972729729686</v>
          </cell>
          <cell r="K19">
            <v>13.56648395238093</v>
          </cell>
          <cell r="L19">
            <v>44.850140848605569</v>
          </cell>
          <cell r="M19">
            <v>40.088452213661661</v>
          </cell>
          <cell r="N19">
            <v>29.653105036306265</v>
          </cell>
          <cell r="O19">
            <v>1.9145337086613892</v>
          </cell>
          <cell r="P19">
            <v>-24.92414318110233</v>
          </cell>
          <cell r="Q19">
            <v>-44.82633012500002</v>
          </cell>
          <cell r="R19">
            <v>-9.7909790643641763</v>
          </cell>
          <cell r="S19">
            <v>-40.429349494949442</v>
          </cell>
          <cell r="T19">
            <v>-63.643303875969004</v>
          </cell>
          <cell r="U19">
            <v>-75.271552395672288</v>
          </cell>
          <cell r="V19">
            <v>-105.63429969207083</v>
          </cell>
          <cell r="W19">
            <v>-133.08199999999999</v>
          </cell>
          <cell r="X19">
            <v>-139.93049999999997</v>
          </cell>
          <cell r="Y19">
            <v>-139.32402713178294</v>
          </cell>
          <cell r="Z19">
            <v>-173.62397832817339</v>
          </cell>
          <cell r="AA19">
            <v>-171.78867103235743</v>
          </cell>
          <cell r="AB19">
            <v>-172.13689999999991</v>
          </cell>
          <cell r="AC19">
            <v>-128.33298323170723</v>
          </cell>
          <cell r="AD19">
            <v>-132.06826963190184</v>
          </cell>
          <cell r="AE19">
            <v>-122.47518100784316</v>
          </cell>
          <cell r="AF19">
            <v>-137.40497573608397</v>
          </cell>
          <cell r="AG19">
            <v>-149.45373514531838</v>
          </cell>
          <cell r="AH19">
            <v>-155.72690308539325</v>
          </cell>
          <cell r="AI19">
            <v>-173.68483803102441</v>
          </cell>
          <cell r="AJ19">
            <v>-196.69466024359042</v>
          </cell>
          <cell r="AK19">
            <v>-219.84740282519289</v>
          </cell>
          <cell r="AL19">
            <v>-215.7030758172223</v>
          </cell>
          <cell r="AM19">
            <v>-263.0124875539442</v>
          </cell>
          <cell r="AN19">
            <v>-280.01810525693179</v>
          </cell>
          <cell r="AO19">
            <v>-305.05594132730027</v>
          </cell>
          <cell r="AP19">
            <v>-264.74675552752495</v>
          </cell>
          <cell r="AQ19">
            <v>-420.01195910999991</v>
          </cell>
          <cell r="AR19">
            <v>-389.89942261600015</v>
          </cell>
          <cell r="AS19">
            <v>-430.19027881785257</v>
          </cell>
          <cell r="AT19">
            <v>-433.70113713352794</v>
          </cell>
          <cell r="AU19">
            <v>-460.17809383377949</v>
          </cell>
        </row>
        <row r="20">
          <cell r="A20" t="str">
            <v>c:\my documents\geo\edf\geomon[temp]</v>
          </cell>
          <cell r="B20" t="str">
            <v>FAFAENC_E</v>
          </cell>
          <cell r="C20" t="str">
            <v>Millions of lari</v>
          </cell>
          <cell r="D20" t="str">
            <v>Stock</v>
          </cell>
          <cell r="E20" t="str">
            <v xml:space="preserve">  Encumbered reserves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</row>
        <row r="21">
          <cell r="A21" t="str">
            <v>c:\my documents\geo\edf\geomon[temp]</v>
          </cell>
          <cell r="B21" t="str">
            <v>FAFRA_N_E</v>
          </cell>
          <cell r="C21" t="str">
            <v>Millions of lari</v>
          </cell>
          <cell r="D21" t="str">
            <v>Stock</v>
          </cell>
          <cell r="E21" t="str">
            <v>Net international reserves (NIR)</v>
          </cell>
          <cell r="F21">
            <v>93.341608731707311</v>
          </cell>
          <cell r="G21">
            <v>80.345144389111255</v>
          </cell>
          <cell r="H21">
            <v>61.611354190476213</v>
          </cell>
          <cell r="I21">
            <v>43.237458530903318</v>
          </cell>
          <cell r="J21">
            <v>21.050972729729686</v>
          </cell>
          <cell r="K21">
            <v>13.56648395238093</v>
          </cell>
          <cell r="L21">
            <v>44.850140848605569</v>
          </cell>
          <cell r="M21">
            <v>40.088452213661661</v>
          </cell>
          <cell r="N21">
            <v>29.653105036306265</v>
          </cell>
          <cell r="O21">
            <v>1.9145337086613892</v>
          </cell>
          <cell r="P21">
            <v>-24.92414318110233</v>
          </cell>
          <cell r="Q21">
            <v>-44.82633012500002</v>
          </cell>
          <cell r="R21">
            <v>-9.7909790643641763</v>
          </cell>
          <cell r="S21">
            <v>-40.429349494949442</v>
          </cell>
          <cell r="T21">
            <v>-63.643303875969004</v>
          </cell>
          <cell r="U21">
            <v>-75.271552395672288</v>
          </cell>
          <cell r="V21">
            <v>-105.63429969207083</v>
          </cell>
          <cell r="W21">
            <v>-133.08199999999999</v>
          </cell>
          <cell r="X21">
            <v>-139.93049999999997</v>
          </cell>
          <cell r="Y21">
            <v>-139.32402713178294</v>
          </cell>
          <cell r="Z21">
            <v>-173.62397832817339</v>
          </cell>
          <cell r="AA21">
            <v>-171.78867103235743</v>
          </cell>
          <cell r="AB21">
            <v>-172.13689999999991</v>
          </cell>
          <cell r="AC21">
            <v>-128.33298323170723</v>
          </cell>
          <cell r="AD21">
            <v>-132.06826963190184</v>
          </cell>
          <cell r="AE21">
            <v>-122.47518100784316</v>
          </cell>
          <cell r="AF21">
            <v>-137.40497573608397</v>
          </cell>
          <cell r="AG21">
            <v>-149.45373514531838</v>
          </cell>
          <cell r="AH21">
            <v>-155.72690308539325</v>
          </cell>
          <cell r="AI21">
            <v>-173.68483803102441</v>
          </cell>
          <cell r="AJ21">
            <v>-196.69466024359042</v>
          </cell>
          <cell r="AK21">
            <v>-219.84740282519289</v>
          </cell>
          <cell r="AL21">
            <v>-215.7030758172223</v>
          </cell>
          <cell r="AM21">
            <v>-263.0124875539442</v>
          </cell>
          <cell r="AN21">
            <v>-280.01810525693179</v>
          </cell>
          <cell r="AO21">
            <v>-305.05594132730027</v>
          </cell>
          <cell r="AP21">
            <v>-264.74675552752495</v>
          </cell>
          <cell r="AQ21">
            <v>-420.01195910999991</v>
          </cell>
          <cell r="AR21">
            <v>-389.89942261600015</v>
          </cell>
          <cell r="AS21">
            <v>-430.19027881785257</v>
          </cell>
          <cell r="AT21">
            <v>-433.70113713352794</v>
          </cell>
          <cell r="AU21">
            <v>-460.17809383377949</v>
          </cell>
        </row>
        <row r="22">
          <cell r="A22" t="str">
            <v>c:\my documents\geo\edf\geomon[temp]</v>
          </cell>
          <cell r="B22" t="str">
            <v>FAFRAGOLD_E</v>
          </cell>
          <cell r="C22" t="str">
            <v>Millions of lari</v>
          </cell>
          <cell r="D22" t="str">
            <v>Stock</v>
          </cell>
          <cell r="E22" t="str">
            <v xml:space="preserve">  Gold</v>
          </cell>
          <cell r="F22">
            <v>1.5</v>
          </cell>
          <cell r="G22">
            <v>1.5</v>
          </cell>
          <cell r="H22">
            <v>1.5</v>
          </cell>
          <cell r="I22">
            <v>1.5</v>
          </cell>
          <cell r="J22">
            <v>1.5</v>
          </cell>
          <cell r="K22">
            <v>1.5</v>
          </cell>
          <cell r="L22">
            <v>1.5</v>
          </cell>
          <cell r="M22">
            <v>1.5</v>
          </cell>
          <cell r="N22">
            <v>1.5</v>
          </cell>
          <cell r="O22">
            <v>1.5</v>
          </cell>
          <cell r="P22">
            <v>1.5</v>
          </cell>
          <cell r="Q22">
            <v>1.5</v>
          </cell>
          <cell r="R22">
            <v>1.5344</v>
          </cell>
          <cell r="S22">
            <v>1.5344</v>
          </cell>
          <cell r="T22">
            <v>0.876</v>
          </cell>
          <cell r="U22">
            <v>0.876</v>
          </cell>
          <cell r="V22">
            <v>0.876</v>
          </cell>
          <cell r="W22">
            <v>0.876</v>
          </cell>
          <cell r="X22">
            <v>0.876</v>
          </cell>
          <cell r="Y22">
            <v>0.80820000000000003</v>
          </cell>
          <cell r="Z22">
            <v>0.80820000000000003</v>
          </cell>
          <cell r="AA22">
            <v>0.80820000000000003</v>
          </cell>
          <cell r="AB22">
            <v>0.80820000000000003</v>
          </cell>
          <cell r="AC22">
            <v>0.80820000000000003</v>
          </cell>
          <cell r="AD22">
            <v>0.69930000000000003</v>
          </cell>
          <cell r="AE22">
            <v>0.69930000000000003</v>
          </cell>
          <cell r="AF22">
            <v>0.69930000000000003</v>
          </cell>
          <cell r="AG22">
            <v>0.74619999999999997</v>
          </cell>
          <cell r="AH22">
            <v>0.74619999999999997</v>
          </cell>
          <cell r="AI22">
            <v>0.74619999999999997</v>
          </cell>
          <cell r="AJ22">
            <v>0.74280000000000002</v>
          </cell>
          <cell r="AK22">
            <v>0.74280000000000002</v>
          </cell>
          <cell r="AL22">
            <v>0.74280000000000002</v>
          </cell>
          <cell r="AM22">
            <v>0.74429999999999996</v>
          </cell>
          <cell r="AN22">
            <v>0.74429999999999996</v>
          </cell>
          <cell r="AO22">
            <v>0.74429999999999996</v>
          </cell>
          <cell r="AP22">
            <v>0.74429999999999996</v>
          </cell>
          <cell r="AQ22">
            <v>0.74429999999999996</v>
          </cell>
          <cell r="AR22">
            <v>0.95689999999999997</v>
          </cell>
          <cell r="AS22">
            <v>0.95689999999999997</v>
          </cell>
          <cell r="AT22">
            <v>0.95689999999999997</v>
          </cell>
          <cell r="AU22">
            <v>1.1452</v>
          </cell>
        </row>
        <row r="23">
          <cell r="A23" t="str">
            <v>c:\my documents\geo\edf\geomon[temp]</v>
          </cell>
          <cell r="B23" t="str">
            <v>FAFRA_E</v>
          </cell>
          <cell r="C23" t="str">
            <v>Millions of lari</v>
          </cell>
          <cell r="D23" t="str">
            <v>Stock</v>
          </cell>
          <cell r="E23" t="str">
            <v xml:space="preserve">  Foreign exchange reserves </v>
          </cell>
          <cell r="F23">
            <v>231.29345073170728</v>
          </cell>
          <cell r="G23">
            <v>218.29698638911125</v>
          </cell>
          <cell r="H23">
            <v>199.56319619047619</v>
          </cell>
          <cell r="I23">
            <v>230.9578155309033</v>
          </cell>
          <cell r="J23">
            <v>208.7713297297297</v>
          </cell>
          <cell r="K23">
            <v>201.28684095238091</v>
          </cell>
          <cell r="L23">
            <v>232.57049784860558</v>
          </cell>
          <cell r="M23">
            <v>227.8088092136617</v>
          </cell>
          <cell r="N23">
            <v>217.37346203630628</v>
          </cell>
          <cell r="O23">
            <v>189.63489070866137</v>
          </cell>
          <cell r="P23">
            <v>212.56472881889763</v>
          </cell>
          <cell r="Q23">
            <v>192.63714187499997</v>
          </cell>
          <cell r="R23">
            <v>227.63849293563578</v>
          </cell>
          <cell r="S23">
            <v>210.92505050505056</v>
          </cell>
          <cell r="T23">
            <v>188.369496124031</v>
          </cell>
          <cell r="U23">
            <v>176.72364760432765</v>
          </cell>
          <cell r="V23">
            <v>199.0304003079292</v>
          </cell>
          <cell r="W23">
            <v>171.58269999999999</v>
          </cell>
          <cell r="X23">
            <v>164.73420000000002</v>
          </cell>
          <cell r="Y23">
            <v>165.40847286821705</v>
          </cell>
          <cell r="Z23">
            <v>164.69822755417954</v>
          </cell>
          <cell r="AA23">
            <v>167.22957627118646</v>
          </cell>
          <cell r="AB23">
            <v>220.32110000000006</v>
          </cell>
          <cell r="AC23">
            <v>265.63448932926832</v>
          </cell>
          <cell r="AD23">
            <v>261.4647929447853</v>
          </cell>
          <cell r="AE23">
            <v>245.1503282051282</v>
          </cell>
          <cell r="AF23">
            <v>230.45651672918231</v>
          </cell>
          <cell r="AG23">
            <v>219.33377677902624</v>
          </cell>
          <cell r="AH23">
            <v>217.97576089887639</v>
          </cell>
          <cell r="AI23">
            <v>208.42214253897552</v>
          </cell>
          <cell r="AJ23">
            <v>185.23778635014838</v>
          </cell>
          <cell r="AK23">
            <v>164.03307418397625</v>
          </cell>
          <cell r="AL23">
            <v>217.17710777777768</v>
          </cell>
          <cell r="AM23">
            <v>173.44977712609969</v>
          </cell>
          <cell r="AN23">
            <v>157.18326029829547</v>
          </cell>
          <cell r="AO23">
            <v>129.47082214983712</v>
          </cell>
          <cell r="AP23">
            <v>164.27471666666665</v>
          </cell>
          <cell r="AQ23">
            <v>246.10444444444443</v>
          </cell>
          <cell r="AR23">
            <v>221.494</v>
          </cell>
          <cell r="AS23">
            <v>238.24767546301888</v>
          </cell>
          <cell r="AT23">
            <v>224.44664397659574</v>
          </cell>
          <cell r="AU23">
            <v>209.07800453514739</v>
          </cell>
        </row>
        <row r="24">
          <cell r="E24" t="str">
            <v xml:space="preserve">      forex reserves in US$ million</v>
          </cell>
          <cell r="F24">
            <v>192.74454227642275</v>
          </cell>
          <cell r="G24">
            <v>181.91415532425938</v>
          </cell>
          <cell r="H24">
            <v>166.30266349206349</v>
          </cell>
          <cell r="I24">
            <v>192.46484627575276</v>
          </cell>
          <cell r="J24">
            <v>173.97610810810809</v>
          </cell>
          <cell r="K24">
            <v>167.73903412698411</v>
          </cell>
          <cell r="L24">
            <v>193.80874820717133</v>
          </cell>
          <cell r="M24">
            <v>189.84067434471808</v>
          </cell>
          <cell r="N24">
            <v>181.14455169692189</v>
          </cell>
          <cell r="O24">
            <v>158.02907559055114</v>
          </cell>
          <cell r="P24">
            <v>177.13727401574803</v>
          </cell>
          <cell r="Q24">
            <v>160.53095156249998</v>
          </cell>
          <cell r="R24">
            <v>189.69874411302982</v>
          </cell>
          <cell r="S24">
            <v>162.25003885003889</v>
          </cell>
          <cell r="T24">
            <v>144.89961240310078</v>
          </cell>
          <cell r="U24">
            <v>135.94126738794435</v>
          </cell>
          <cell r="V24">
            <v>153.1003079291763</v>
          </cell>
          <cell r="W24">
            <v>131.98669230769229</v>
          </cell>
          <cell r="X24">
            <v>126.71861538461539</v>
          </cell>
          <cell r="Y24">
            <v>127.23728682170542</v>
          </cell>
          <cell r="Z24">
            <v>126.6909442724458</v>
          </cell>
          <cell r="AA24">
            <v>128.63813559322034</v>
          </cell>
          <cell r="AB24">
            <v>169.47776923076927</v>
          </cell>
          <cell r="AC24">
            <v>204.3342225609756</v>
          </cell>
          <cell r="AD24">
            <v>201.12676380368097</v>
          </cell>
          <cell r="AE24">
            <v>187.99871794871794</v>
          </cell>
          <cell r="AF24">
            <v>176.7304576144036</v>
          </cell>
          <cell r="AG24">
            <v>168.20074906367043</v>
          </cell>
          <cell r="AH24">
            <v>167.1593258426966</v>
          </cell>
          <cell r="AI24">
            <v>156.12145508537492</v>
          </cell>
          <cell r="AJ24">
            <v>138.75489614243324</v>
          </cell>
          <cell r="AK24">
            <v>122.87121661721068</v>
          </cell>
          <cell r="AL24">
            <v>162.67948148148142</v>
          </cell>
          <cell r="AM24">
            <v>129.92492668621699</v>
          </cell>
          <cell r="AN24">
            <v>117.74026988636365</v>
          </cell>
          <cell r="AO24">
            <v>96.981889250814334</v>
          </cell>
          <cell r="AP24">
            <v>123.05222222222221</v>
          </cell>
          <cell r="AQ24">
            <v>123.05222222222221</v>
          </cell>
          <cell r="AR24">
            <v>123.05222222222221</v>
          </cell>
          <cell r="AS24">
            <v>119.12383773150944</v>
          </cell>
          <cell r="AT24">
            <v>112.22332198829787</v>
          </cell>
          <cell r="AU24">
            <v>104.53900226757369</v>
          </cell>
        </row>
        <row r="25">
          <cell r="A25" t="str">
            <v>c:\my documents\geo\edf\geomon[temp]</v>
          </cell>
          <cell r="B25" t="str">
            <v>FAFRAxDA_E</v>
          </cell>
          <cell r="C25" t="str">
            <v>Millions of lari</v>
          </cell>
          <cell r="D25" t="str">
            <v>Stock</v>
          </cell>
          <cell r="E25" t="str">
            <v xml:space="preserve">  Foreign exchange reserves excl. Dutch account</v>
          </cell>
          <cell r="F25">
            <v>192.89345073170728</v>
          </cell>
          <cell r="G25">
            <v>179.89698638911125</v>
          </cell>
          <cell r="H25">
            <v>161.16319619047619</v>
          </cell>
          <cell r="I25">
            <v>182.9578155309033</v>
          </cell>
          <cell r="J25">
            <v>184.41132972972969</v>
          </cell>
          <cell r="K25">
            <v>176.92684095238093</v>
          </cell>
          <cell r="L25">
            <v>203.77049784860557</v>
          </cell>
          <cell r="M25">
            <v>199.00880921366172</v>
          </cell>
          <cell r="N25">
            <v>188.5734620363063</v>
          </cell>
          <cell r="O25">
            <v>155.91489070866137</v>
          </cell>
          <cell r="P25">
            <v>178.84472881889764</v>
          </cell>
          <cell r="Q25">
            <v>158.91714187499997</v>
          </cell>
          <cell r="R25">
            <v>189.83849293563577</v>
          </cell>
          <cell r="S25">
            <v>176.99505050505056</v>
          </cell>
          <cell r="T25">
            <v>154.439496124031</v>
          </cell>
          <cell r="U25">
            <v>139.65255023183926</v>
          </cell>
          <cell r="V25">
            <v>161.80436489607393</v>
          </cell>
          <cell r="W25">
            <v>135.09690000000001</v>
          </cell>
          <cell r="X25">
            <v>130.05860000000001</v>
          </cell>
          <cell r="Y25">
            <v>130.73283720930232</v>
          </cell>
          <cell r="Z25">
            <v>130.02253869969039</v>
          </cell>
          <cell r="AA25">
            <v>131.53005392912175</v>
          </cell>
          <cell r="AB25">
            <v>184.62110000000007</v>
          </cell>
          <cell r="AC25">
            <v>229.93452743902441</v>
          </cell>
          <cell r="AD25">
            <v>225.24334355828222</v>
          </cell>
          <cell r="AE25">
            <v>208.81740693815988</v>
          </cell>
          <cell r="AF25">
            <v>194.13723090772694</v>
          </cell>
          <cell r="AG25">
            <v>182.77293782771537</v>
          </cell>
          <cell r="AH25">
            <v>182.5110633707865</v>
          </cell>
          <cell r="AI25">
            <v>172.73175501113587</v>
          </cell>
          <cell r="AJ25">
            <v>158.90817952522258</v>
          </cell>
          <cell r="AK25">
            <v>128.21338019287833</v>
          </cell>
          <cell r="AL25">
            <v>182.81628444444436</v>
          </cell>
          <cell r="AM25">
            <v>136.50972030791786</v>
          </cell>
          <cell r="AN25">
            <v>120.61023366477275</v>
          </cell>
          <cell r="AO25">
            <v>94.160724429967416</v>
          </cell>
          <cell r="AP25">
            <v>158.12036666666665</v>
          </cell>
          <cell r="AQ25">
            <v>236.88444444444443</v>
          </cell>
          <cell r="AR25">
            <v>213.196</v>
          </cell>
          <cell r="AS25">
            <v>229.02424528301887</v>
          </cell>
          <cell r="AT25">
            <v>217.44502127659572</v>
          </cell>
          <cell r="AU25">
            <v>198.8780045351474</v>
          </cell>
        </row>
        <row r="26">
          <cell r="E26" t="str">
            <v xml:space="preserve">    [forex reserves x DA in US$ millions]</v>
          </cell>
          <cell r="F26">
            <v>160.74454227642275</v>
          </cell>
          <cell r="G26">
            <v>149.91415532425938</v>
          </cell>
          <cell r="H26">
            <v>134.30266349206349</v>
          </cell>
          <cell r="I26">
            <v>152.46484627575276</v>
          </cell>
          <cell r="J26">
            <v>153.67610810810811</v>
          </cell>
          <cell r="K26">
            <v>147.4390341269841</v>
          </cell>
          <cell r="L26">
            <v>169.80874820717133</v>
          </cell>
          <cell r="M26">
            <v>165.84067434471805</v>
          </cell>
          <cell r="N26">
            <v>157.14455169692189</v>
          </cell>
          <cell r="O26">
            <v>129.92907559055115</v>
          </cell>
          <cell r="P26">
            <v>149.03727401574801</v>
          </cell>
          <cell r="Q26">
            <v>132.43095156249998</v>
          </cell>
          <cell r="R26">
            <v>158.19874411302982</v>
          </cell>
          <cell r="S26">
            <v>136.15003885003887</v>
          </cell>
          <cell r="T26">
            <v>118.79961240310077</v>
          </cell>
          <cell r="U26">
            <v>107.42503863987633</v>
          </cell>
          <cell r="V26">
            <v>124.46489607390299</v>
          </cell>
          <cell r="W26">
            <v>103.92069230769231</v>
          </cell>
          <cell r="X26">
            <v>100.04507692307693</v>
          </cell>
          <cell r="Y26">
            <v>100.56372093023256</v>
          </cell>
          <cell r="Z26">
            <v>100.0173374613003</v>
          </cell>
          <cell r="AA26">
            <v>101.17696456086286</v>
          </cell>
          <cell r="AB26">
            <v>142.01623076923079</v>
          </cell>
          <cell r="AC26">
            <v>176.87271341463412</v>
          </cell>
          <cell r="AD26">
            <v>173.26411042944784</v>
          </cell>
          <cell r="AE26">
            <v>160.13604826546</v>
          </cell>
          <cell r="AF26">
            <v>148.87824456114029</v>
          </cell>
          <cell r="AG26">
            <v>140.1632958801498</v>
          </cell>
          <cell r="AH26">
            <v>139.96247191011236</v>
          </cell>
          <cell r="AI26">
            <v>129.38708240534521</v>
          </cell>
          <cell r="AJ26">
            <v>119.03234421364985</v>
          </cell>
          <cell r="AK26">
            <v>96.039985163204747</v>
          </cell>
          <cell r="AL26">
            <v>136.94103703703701</v>
          </cell>
          <cell r="AM26">
            <v>102.25447214076246</v>
          </cell>
          <cell r="AN26">
            <v>90.344744318181824</v>
          </cell>
          <cell r="AO26">
            <v>70.532377850162874</v>
          </cell>
          <cell r="AP26">
            <v>118.44222222222221</v>
          </cell>
          <cell r="AQ26">
            <v>118.44222222222221</v>
          </cell>
          <cell r="AR26">
            <v>118.44222222222221</v>
          </cell>
          <cell r="AS26">
            <v>114.51212264150944</v>
          </cell>
          <cell r="AT26">
            <v>108.72251063829786</v>
          </cell>
          <cell r="AU26">
            <v>99.439002267573699</v>
          </cell>
        </row>
        <row r="27">
          <cell r="A27" t="str">
            <v>c:\my documents\geo\edf\geomon[temp]</v>
          </cell>
          <cell r="B27" t="str">
            <v>FAFRADA_E</v>
          </cell>
          <cell r="C27" t="str">
            <v>Millions of lari</v>
          </cell>
          <cell r="D27" t="str">
            <v>Stock</v>
          </cell>
          <cell r="E27" t="str">
            <v xml:space="preserve">  Dutch account</v>
          </cell>
          <cell r="F27">
            <v>38.4</v>
          </cell>
          <cell r="G27">
            <v>38.4</v>
          </cell>
          <cell r="H27">
            <v>38.4</v>
          </cell>
          <cell r="I27">
            <v>47.999999999999993</v>
          </cell>
          <cell r="J27">
            <v>24.36</v>
          </cell>
          <cell r="K27">
            <v>24.359999999999996</v>
          </cell>
          <cell r="L27">
            <v>28.8</v>
          </cell>
          <cell r="M27">
            <v>28.799999999999997</v>
          </cell>
          <cell r="N27">
            <v>28.799999999999997</v>
          </cell>
          <cell r="O27">
            <v>33.720000000000006</v>
          </cell>
          <cell r="P27">
            <v>33.720000000000006</v>
          </cell>
          <cell r="Q27">
            <v>33.72</v>
          </cell>
          <cell r="R27">
            <v>37.799999999999997</v>
          </cell>
          <cell r="S27">
            <v>33.93</v>
          </cell>
          <cell r="T27">
            <v>33.930000000000007</v>
          </cell>
          <cell r="U27">
            <v>37.071097372488403</v>
          </cell>
          <cell r="V27">
            <v>37.226035411855278</v>
          </cell>
          <cell r="W27">
            <v>36.485799999999998</v>
          </cell>
          <cell r="X27">
            <v>34.675600000000003</v>
          </cell>
          <cell r="Y27">
            <v>34.675635658914729</v>
          </cell>
          <cell r="Z27">
            <v>34.675688854489159</v>
          </cell>
          <cell r="AA27">
            <v>35.699522342064711</v>
          </cell>
          <cell r="AB27">
            <v>35.700000000000003</v>
          </cell>
          <cell r="AC27">
            <v>35.699961890243898</v>
          </cell>
          <cell r="AD27">
            <v>36.221449386503068</v>
          </cell>
          <cell r="AE27">
            <v>36.332921266968327</v>
          </cell>
          <cell r="AF27">
            <v>36.319285821455367</v>
          </cell>
          <cell r="AG27">
            <v>36.560838951310863</v>
          </cell>
          <cell r="AH27">
            <v>35.464697528089893</v>
          </cell>
          <cell r="AI27">
            <v>35.690387527839647</v>
          </cell>
          <cell r="AJ27">
            <v>26.329606824925818</v>
          </cell>
          <cell r="AK27">
            <v>35.819693991097921</v>
          </cell>
          <cell r="AL27">
            <v>34.360823333333329</v>
          </cell>
          <cell r="AM27">
            <v>36.940056818181816</v>
          </cell>
          <cell r="AN27">
            <v>36.573026633522723</v>
          </cell>
          <cell r="AO27">
            <v>35.310097719869709</v>
          </cell>
          <cell r="AP27">
            <v>6.15435</v>
          </cell>
          <cell r="AQ27">
            <v>9.2200000000000006</v>
          </cell>
          <cell r="AR27">
            <v>8.298</v>
          </cell>
          <cell r="AS27">
            <v>9.2234301799999994</v>
          </cell>
          <cell r="AT27">
            <v>7.0016226999999995</v>
          </cell>
          <cell r="AU27">
            <v>10.199999999999999</v>
          </cell>
        </row>
        <row r="28">
          <cell r="A28" t="str">
            <v>c:\my documents\geo\edf\geomon[temp]</v>
          </cell>
          <cell r="B28" t="str">
            <v>FAFRLIMF_E</v>
          </cell>
          <cell r="C28" t="str">
            <v>Millions of lari</v>
          </cell>
          <cell r="D28" t="str">
            <v>Stock</v>
          </cell>
          <cell r="E28" t="str">
            <v xml:space="preserve">  Use of Fund Resources</v>
          </cell>
          <cell r="F28">
            <v>-139.35184199999998</v>
          </cell>
          <cell r="G28">
            <v>-139.351842</v>
          </cell>
          <cell r="H28">
            <v>-139.35184199999998</v>
          </cell>
          <cell r="I28">
            <v>-189.12035699999998</v>
          </cell>
          <cell r="J28">
            <v>-189.12035700000001</v>
          </cell>
          <cell r="K28">
            <v>-189.12035699999998</v>
          </cell>
          <cell r="L28">
            <v>-189.12035700000001</v>
          </cell>
          <cell r="M28">
            <v>-189.12035700000004</v>
          </cell>
          <cell r="N28">
            <v>-189.12035700000001</v>
          </cell>
          <cell r="O28">
            <v>-189.12035699999998</v>
          </cell>
          <cell r="P28">
            <v>-238.88887199999996</v>
          </cell>
          <cell r="Q28">
            <v>-238.88887199999999</v>
          </cell>
          <cell r="R28">
            <v>-238.88887199999996</v>
          </cell>
          <cell r="S28">
            <v>-252.81360000000001</v>
          </cell>
          <cell r="T28">
            <v>-252.81360000000001</v>
          </cell>
          <cell r="U28">
            <v>-252.81359999999995</v>
          </cell>
          <cell r="V28">
            <v>-305.48310000000004</v>
          </cell>
          <cell r="W28">
            <v>-305.48309999999998</v>
          </cell>
          <cell r="X28">
            <v>-305.48309999999998</v>
          </cell>
          <cell r="Y28">
            <v>-305.48309999999998</v>
          </cell>
          <cell r="Z28">
            <v>-305.48309999999998</v>
          </cell>
          <cell r="AA28">
            <v>-305.48309999999998</v>
          </cell>
          <cell r="AB28">
            <v>-358.15259999999995</v>
          </cell>
          <cell r="AC28">
            <v>-358.15259999999995</v>
          </cell>
          <cell r="AD28">
            <v>-358.15260000000001</v>
          </cell>
          <cell r="AE28">
            <v>-332.00293140000002</v>
          </cell>
          <cell r="AF28">
            <v>-332.00293139999997</v>
          </cell>
          <cell r="AG28">
            <v>-332.00293140000002</v>
          </cell>
          <cell r="AH28">
            <v>-332.00293139999997</v>
          </cell>
          <cell r="AI28">
            <v>-339.24318056999994</v>
          </cell>
          <cell r="AJ28">
            <v>-339.24318056999994</v>
          </cell>
          <cell r="AK28">
            <v>-339.24318056999999</v>
          </cell>
          <cell r="AL28">
            <v>-389.13188359499998</v>
          </cell>
          <cell r="AM28">
            <v>-389.13188359499992</v>
          </cell>
          <cell r="AN28">
            <v>-389.13188359499998</v>
          </cell>
          <cell r="AO28">
            <v>-387.88421657159995</v>
          </cell>
          <cell r="AP28">
            <v>-387.88421657160001</v>
          </cell>
          <cell r="AQ28">
            <v>-604.11680000000001</v>
          </cell>
          <cell r="AR28">
            <v>-546.33432261600012</v>
          </cell>
          <cell r="AS28">
            <v>-596.4</v>
          </cell>
          <cell r="AT28">
            <v>-596.4</v>
          </cell>
          <cell r="AU28">
            <v>-596.4</v>
          </cell>
        </row>
        <row r="29">
          <cell r="A29" t="str">
            <v>c:\my documents\geo\edf\geomon[temp]</v>
          </cell>
          <cell r="B29" t="str">
            <v>FAFRLOKFW_E</v>
          </cell>
          <cell r="C29" t="str">
            <v>Millions of lari</v>
          </cell>
          <cell r="D29" t="str">
            <v>Stock</v>
          </cell>
          <cell r="E29" t="str">
            <v xml:space="preserve">  Other liabilities (KFW loan &amp; mushrooms)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-33.589705882352952</v>
          </cell>
          <cell r="AA29">
            <v>-34.285747303543907</v>
          </cell>
          <cell r="AB29">
            <v>-35.055999999999997</v>
          </cell>
          <cell r="AC29">
            <v>-36.565472560975614</v>
          </cell>
          <cell r="AD29">
            <v>-36.022162576687123</v>
          </cell>
          <cell r="AE29">
            <v>-36.266147812971347</v>
          </cell>
          <cell r="AF29">
            <v>-36.500261065266315</v>
          </cell>
          <cell r="AG29">
            <v>-37.530780524344578</v>
          </cell>
          <cell r="AH29">
            <v>-42.445932584269663</v>
          </cell>
          <cell r="AI29">
            <v>-43.609999999999992</v>
          </cell>
          <cell r="AJ29">
            <v>-43.432066023738869</v>
          </cell>
          <cell r="AK29">
            <v>-45.380096439169144</v>
          </cell>
          <cell r="AL29">
            <v>-44.491099999999989</v>
          </cell>
          <cell r="AM29">
            <v>-48.074681085043984</v>
          </cell>
          <cell r="AN29">
            <v>-48.813781960227267</v>
          </cell>
          <cell r="AO29">
            <v>-47.38684690553746</v>
          </cell>
          <cell r="AP29">
            <v>-41.881555622591605</v>
          </cell>
          <cell r="AQ29">
            <v>-62.743903554444358</v>
          </cell>
          <cell r="AR29">
            <v>-66.01600000000002</v>
          </cell>
          <cell r="AS29">
            <v>-72.994854280871422</v>
          </cell>
          <cell r="AT29">
            <v>-62.704681110123694</v>
          </cell>
          <cell r="AU29">
            <v>-74.001298368926868</v>
          </cell>
        </row>
        <row r="30">
          <cell r="A30" t="str">
            <v>c:\my documents\geo\edf\geomon[temp]</v>
          </cell>
          <cell r="B30" t="str">
            <v>FAFRLOO_N_E</v>
          </cell>
          <cell r="C30" t="str">
            <v>Millions of lari</v>
          </cell>
          <cell r="D30" t="str">
            <v>Stock</v>
          </cell>
          <cell r="E30" t="str">
            <v xml:space="preserve">  Other official foreign claims (net)</v>
          </cell>
          <cell r="F30">
            <v>-0.1</v>
          </cell>
          <cell r="G30">
            <v>-0.1</v>
          </cell>
          <cell r="H30">
            <v>-0.1</v>
          </cell>
          <cell r="I30">
            <v>-0.1</v>
          </cell>
          <cell r="J30">
            <v>-0.1</v>
          </cell>
          <cell r="K30">
            <v>-0.1</v>
          </cell>
          <cell r="L30">
            <v>-0.1</v>
          </cell>
          <cell r="M30">
            <v>-0.1</v>
          </cell>
          <cell r="N30">
            <v>-0.1</v>
          </cell>
          <cell r="O30">
            <v>-0.1</v>
          </cell>
          <cell r="P30">
            <v>-0.1</v>
          </cell>
          <cell r="Q30">
            <v>-7.46E-2</v>
          </cell>
          <cell r="R30">
            <v>-7.4999999999999997E-2</v>
          </cell>
          <cell r="S30">
            <v>-7.5200000000000003E-2</v>
          </cell>
          <cell r="T30">
            <v>-7.5200000000000003E-2</v>
          </cell>
          <cell r="U30">
            <v>-5.7599999999999998E-2</v>
          </cell>
          <cell r="V30">
            <v>-5.7599999999999998E-2</v>
          </cell>
          <cell r="W30">
            <v>-5.7599999999999998E-2</v>
          </cell>
          <cell r="X30">
            <v>-5.7599999999999998E-2</v>
          </cell>
          <cell r="Y30">
            <v>-5.7599999999999998E-2</v>
          </cell>
          <cell r="Z30">
            <v>-5.7599999999999998E-2</v>
          </cell>
          <cell r="AA30">
            <v>-5.7599999999999998E-2</v>
          </cell>
          <cell r="AB30">
            <v>-5.7599999999999998E-2</v>
          </cell>
          <cell r="AC30">
            <v>-5.7599999999999998E-2</v>
          </cell>
          <cell r="AD30">
            <v>-5.7599999999999998E-2</v>
          </cell>
          <cell r="AE30">
            <v>-5.5730000000000002E-2</v>
          </cell>
          <cell r="AF30">
            <v>-5.7599999999999998E-2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</row>
        <row r="31">
          <cell r="A31" t="str">
            <v>c:\my documents\geo\edf\geomon[temp]</v>
          </cell>
          <cell r="B31" t="str">
            <v>FAFLCL_E</v>
          </cell>
          <cell r="C31" t="str">
            <v>Millions of lari</v>
          </cell>
          <cell r="D31" t="str">
            <v>Stock</v>
          </cell>
          <cell r="E31" t="str">
            <v>Contingent liabilities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</row>
        <row r="33">
          <cell r="A33" t="str">
            <v>c:\my documents\geo\edf\geomon[temp]</v>
          </cell>
          <cell r="B33" t="str">
            <v>FADC_N_E</v>
          </cell>
          <cell r="C33" t="str">
            <v>Millions of lari</v>
          </cell>
          <cell r="D33" t="str">
            <v>Stock</v>
          </cell>
          <cell r="E33" t="str">
            <v>Net domestic assets</v>
          </cell>
          <cell r="F33">
            <v>60.458391268292701</v>
          </cell>
          <cell r="G33">
            <v>70.254855610888768</v>
          </cell>
          <cell r="H33">
            <v>91.588645809523797</v>
          </cell>
          <cell r="I33">
            <v>112.36254146909667</v>
          </cell>
          <cell r="J33">
            <v>138.81902727027031</v>
          </cell>
          <cell r="K33">
            <v>150.62351604761906</v>
          </cell>
          <cell r="L33">
            <v>128.23985915139443</v>
          </cell>
          <cell r="M33">
            <v>144.22644778633833</v>
          </cell>
          <cell r="N33">
            <v>164.82999496369374</v>
          </cell>
          <cell r="O33">
            <v>206.37446629133859</v>
          </cell>
          <cell r="P33">
            <v>230.51894318110234</v>
          </cell>
          <cell r="Q33">
            <v>239.34463012500001</v>
          </cell>
          <cell r="R33">
            <v>218.75067906436419</v>
          </cell>
          <cell r="S33">
            <v>238.91134949494946</v>
          </cell>
          <cell r="T33">
            <v>258.93020387596897</v>
          </cell>
          <cell r="U33">
            <v>275.54335239567229</v>
          </cell>
          <cell r="V33">
            <v>314.80059969207082</v>
          </cell>
          <cell r="W33">
            <v>338.91679999999997</v>
          </cell>
          <cell r="X33">
            <v>348.09549999999996</v>
          </cell>
          <cell r="Y33">
            <v>363.44222713178294</v>
          </cell>
          <cell r="Z33">
            <v>418.50177832817343</v>
          </cell>
          <cell r="AA33">
            <v>421.67677103235746</v>
          </cell>
          <cell r="AB33">
            <v>425.45589999999993</v>
          </cell>
          <cell r="AC33">
            <v>381.88408323170722</v>
          </cell>
          <cell r="AD33">
            <v>409.13456963190185</v>
          </cell>
          <cell r="AE33">
            <v>382.36948100784315</v>
          </cell>
          <cell r="AF33">
            <v>392.20167573608398</v>
          </cell>
          <cell r="AG33">
            <v>409.24423514531833</v>
          </cell>
          <cell r="AH33">
            <v>426.69590308539324</v>
          </cell>
          <cell r="AI33">
            <v>440.3076380310244</v>
          </cell>
          <cell r="AJ33">
            <v>468.72436024359047</v>
          </cell>
          <cell r="AK33">
            <v>497.96190282519291</v>
          </cell>
          <cell r="AL33">
            <v>497.51387581722224</v>
          </cell>
          <cell r="AM33">
            <v>508.71238755394421</v>
          </cell>
          <cell r="AN33">
            <v>512.88970525693185</v>
          </cell>
          <cell r="AO33">
            <v>513.02724132730032</v>
          </cell>
          <cell r="AP33">
            <v>524.46565552752497</v>
          </cell>
          <cell r="AQ33">
            <v>679.73085910999998</v>
          </cell>
          <cell r="AR33">
            <v>649.61832261600011</v>
          </cell>
          <cell r="AS33">
            <v>703.52857881785258</v>
          </cell>
          <cell r="AT33">
            <v>700.98263713352799</v>
          </cell>
          <cell r="AU33">
            <v>722.88309383377953</v>
          </cell>
        </row>
        <row r="34">
          <cell r="E34" t="str">
            <v xml:space="preserve">  Net claims on General Government</v>
          </cell>
        </row>
        <row r="35">
          <cell r="E35" t="str">
            <v xml:space="preserve">     Claims on General Government</v>
          </cell>
        </row>
        <row r="36">
          <cell r="E36" t="str">
            <v>Govt debt stock held by NBG (nonarketable)</v>
          </cell>
        </row>
        <row r="37">
          <cell r="E37" t="str">
            <v>Securitzed govt debt (tradable)</v>
          </cell>
        </row>
        <row r="38">
          <cell r="E38" t="str">
            <v xml:space="preserve">     Deposits of the General Government</v>
          </cell>
        </row>
        <row r="39">
          <cell r="E39" t="str">
            <v xml:space="preserve">  Claims on rest of economy (including staff loans)</v>
          </cell>
        </row>
        <row r="40">
          <cell r="E40" t="str">
            <v xml:space="preserve">    o/w: Credit to the energy sector</v>
          </cell>
        </row>
        <row r="41">
          <cell r="E41" t="str">
            <v xml:space="preserve">  Claims on banks</v>
          </cell>
        </row>
        <row r="42">
          <cell r="E42" t="str">
            <v xml:space="preserve">  Other assets, net</v>
          </cell>
        </row>
        <row r="44">
          <cell r="A44" t="str">
            <v>c:\my documents\geo\edf\geomon[temp]</v>
          </cell>
          <cell r="B44" t="str">
            <v>FACGG_N_E</v>
          </cell>
          <cell r="C44" t="str">
            <v>Millions of lari</v>
          </cell>
          <cell r="D44" t="str">
            <v>Stock</v>
          </cell>
          <cell r="E44" t="str">
            <v xml:space="preserve">  Net claims on General Government</v>
          </cell>
          <cell r="F44">
            <v>55.2</v>
          </cell>
          <cell r="G44">
            <v>63.932000000000002</v>
          </cell>
          <cell r="H44">
            <v>85.47999999999999</v>
          </cell>
          <cell r="I44">
            <v>98.22</v>
          </cell>
          <cell r="J44">
            <v>134.285</v>
          </cell>
          <cell r="K44">
            <v>147.38800000000001</v>
          </cell>
          <cell r="L44">
            <v>137.345</v>
          </cell>
          <cell r="M44">
            <v>156.01</v>
          </cell>
          <cell r="N44">
            <v>176.25720000000001</v>
          </cell>
          <cell r="O44">
            <v>213.24199999999999</v>
          </cell>
          <cell r="P44">
            <v>231.45310000000001</v>
          </cell>
          <cell r="Q44">
            <v>233.21190000000001</v>
          </cell>
          <cell r="R44">
            <v>208.8621</v>
          </cell>
          <cell r="S44">
            <v>229.50640000000001</v>
          </cell>
          <cell r="T44">
            <v>240.07639999999998</v>
          </cell>
          <cell r="U44">
            <v>265.86470000000003</v>
          </cell>
          <cell r="V44">
            <v>301.84519999999998</v>
          </cell>
          <cell r="W44">
            <v>313.70540000000005</v>
          </cell>
          <cell r="X44">
            <v>332.06849999999997</v>
          </cell>
          <cell r="Y44">
            <v>344.75329999999997</v>
          </cell>
          <cell r="Z44">
            <v>358.16629999999998</v>
          </cell>
          <cell r="AA44">
            <v>376.75290000000001</v>
          </cell>
          <cell r="AB44">
            <v>377.21109999999999</v>
          </cell>
          <cell r="AC44">
            <v>331.67670000000004</v>
          </cell>
          <cell r="AD44">
            <v>361.74850000000004</v>
          </cell>
          <cell r="AE44">
            <v>373.41950000000003</v>
          </cell>
          <cell r="AF44">
            <v>382.97489999999999</v>
          </cell>
          <cell r="AG44">
            <v>392.61509999999998</v>
          </cell>
          <cell r="AH44">
            <v>408.20310000000001</v>
          </cell>
          <cell r="AI44">
            <v>418.75439999999998</v>
          </cell>
          <cell r="AJ44">
            <v>453.47160000000002</v>
          </cell>
          <cell r="AK44">
            <v>487.17119999999994</v>
          </cell>
          <cell r="AL44">
            <v>487.3565000000001</v>
          </cell>
          <cell r="AM44">
            <v>501.72289999999992</v>
          </cell>
          <cell r="AN44">
            <v>503.12950000000001</v>
          </cell>
          <cell r="AO44">
            <v>506.37259999999998</v>
          </cell>
          <cell r="AP44">
            <v>499.5856</v>
          </cell>
          <cell r="AQ44">
            <v>499.5856</v>
          </cell>
          <cell r="AR44">
            <v>499.5856</v>
          </cell>
          <cell r="AS44">
            <v>514.42276400920002</v>
          </cell>
          <cell r="AT44">
            <v>521.00309332749998</v>
          </cell>
          <cell r="AU44">
            <v>610.47450000000003</v>
          </cell>
        </row>
        <row r="45">
          <cell r="A45" t="str">
            <v>c:\my documents\geo\edf\geomon[temp]</v>
          </cell>
          <cell r="B45" t="str">
            <v>FACGG_E</v>
          </cell>
          <cell r="C45" t="str">
            <v>Millions of lari</v>
          </cell>
          <cell r="D45" t="str">
            <v>Stock</v>
          </cell>
          <cell r="E45" t="str">
            <v xml:space="preserve">     Loans to the General Government</v>
          </cell>
          <cell r="F45">
            <v>110.7</v>
          </cell>
          <cell r="G45">
            <v>110.7</v>
          </cell>
          <cell r="H45">
            <v>149.19999999999999</v>
          </cell>
          <cell r="I45">
            <v>166.2</v>
          </cell>
          <cell r="J45">
            <v>180.91720000000001</v>
          </cell>
          <cell r="K45">
            <v>187.91720000000001</v>
          </cell>
          <cell r="L45">
            <v>196</v>
          </cell>
          <cell r="M45">
            <v>206</v>
          </cell>
          <cell r="N45">
            <v>221.71719999999999</v>
          </cell>
          <cell r="O45">
            <v>257.71719999999999</v>
          </cell>
          <cell r="P45">
            <v>271.71719999999999</v>
          </cell>
          <cell r="Q45">
            <v>276.5172</v>
          </cell>
          <cell r="R45">
            <v>296.71839999999997</v>
          </cell>
          <cell r="S45">
            <v>296.71839999999997</v>
          </cell>
          <cell r="T45">
            <v>296.71839999999997</v>
          </cell>
          <cell r="U45">
            <v>333.41800000000001</v>
          </cell>
          <cell r="V45">
            <v>350.51839999999999</v>
          </cell>
          <cell r="W45">
            <v>360.41800000000001</v>
          </cell>
          <cell r="X45">
            <v>372.8184</v>
          </cell>
          <cell r="Y45">
            <v>392.05939999999998</v>
          </cell>
          <cell r="Z45">
            <v>410.05939999999998</v>
          </cell>
          <cell r="AA45">
            <v>424.75940000000003</v>
          </cell>
          <cell r="AB45">
            <v>427.74930000000001</v>
          </cell>
          <cell r="AC45">
            <v>386.3184</v>
          </cell>
          <cell r="AD45">
            <v>412.72539999999998</v>
          </cell>
          <cell r="AE45">
            <v>424.92540000000002</v>
          </cell>
          <cell r="AF45">
            <v>436.58339999999998</v>
          </cell>
          <cell r="AG45">
            <v>446.10039999999998</v>
          </cell>
          <cell r="AH45">
            <v>460.60039999999998</v>
          </cell>
          <cell r="AI45">
            <v>466.7004</v>
          </cell>
          <cell r="AJ45">
            <v>493.65039999999999</v>
          </cell>
          <cell r="AK45">
            <v>538.05709999999999</v>
          </cell>
          <cell r="AL45">
            <v>535.21510000000001</v>
          </cell>
          <cell r="AM45">
            <v>547.76009999999997</v>
          </cell>
          <cell r="AN45">
            <v>556.16010000000006</v>
          </cell>
          <cell r="AO45">
            <v>561.63810000000001</v>
          </cell>
          <cell r="AP45">
            <v>541.5231</v>
          </cell>
          <cell r="AQ45">
            <v>541.5231</v>
          </cell>
          <cell r="AR45">
            <v>541.5231</v>
          </cell>
          <cell r="AS45">
            <v>547.51229999999998</v>
          </cell>
          <cell r="AT45">
            <v>547.51229999999998</v>
          </cell>
          <cell r="AU45">
            <v>570.49199999999996</v>
          </cell>
        </row>
        <row r="46">
          <cell r="A46" t="str">
            <v>c:\my documents\geo\edf\geomon[temp]</v>
          </cell>
          <cell r="B46" t="str">
            <v>FADGG_E</v>
          </cell>
          <cell r="C46" t="str">
            <v>Millions of lari</v>
          </cell>
          <cell r="D46" t="str">
            <v>Stock</v>
          </cell>
          <cell r="E46" t="str">
            <v xml:space="preserve">     Deposits of the General Government</v>
          </cell>
          <cell r="F46">
            <v>-55.499999999999993</v>
          </cell>
          <cell r="G46">
            <v>-46.667999999999999</v>
          </cell>
          <cell r="H46">
            <v>-63.619999999999976</v>
          </cell>
          <cell r="I46">
            <v>-67.97999999999999</v>
          </cell>
          <cell r="J46">
            <v>-199.35719999999998</v>
          </cell>
          <cell r="K46">
            <v>-201.18720000000002</v>
          </cell>
          <cell r="L46">
            <v>-58.44639999999999</v>
          </cell>
          <cell r="M46">
            <v>-49.951100000000018</v>
          </cell>
          <cell r="N46">
            <v>-45.45999999999998</v>
          </cell>
          <cell r="O46">
            <v>-44.474699999999991</v>
          </cell>
          <cell r="P46">
            <v>-40.264099999999978</v>
          </cell>
          <cell r="Q46">
            <v>-43.305400000000006</v>
          </cell>
          <cell r="R46">
            <v>-87.856299999999976</v>
          </cell>
          <cell r="S46">
            <v>-67.211999999999975</v>
          </cell>
          <cell r="T46">
            <v>-56.641999999999975</v>
          </cell>
          <cell r="U46">
            <v>-67.552800000000005</v>
          </cell>
          <cell r="V46">
            <v>-48.673200000000037</v>
          </cell>
          <cell r="W46">
            <v>-46.713399999999993</v>
          </cell>
          <cell r="X46">
            <v>-40.749900000000018</v>
          </cell>
          <cell r="Y46">
            <v>-47.306100000000015</v>
          </cell>
          <cell r="Z46">
            <v>-51.892999999999958</v>
          </cell>
          <cell r="AA46">
            <v>-48.00650000000001</v>
          </cell>
          <cell r="AB46">
            <v>-50.538200000000018</v>
          </cell>
          <cell r="AC46">
            <v>-54.641599999999954</v>
          </cell>
          <cell r="AD46">
            <v>-50.976899999999951</v>
          </cell>
          <cell r="AE46">
            <v>-51.505800000000008</v>
          </cell>
          <cell r="AF46">
            <v>-53.599700000000034</v>
          </cell>
          <cell r="AG46">
            <v>-53.485299999999988</v>
          </cell>
          <cell r="AH46">
            <v>-52.397299999999987</v>
          </cell>
          <cell r="AI46">
            <v>-47.945999999999948</v>
          </cell>
          <cell r="AJ46">
            <v>-40.17880000000001</v>
          </cell>
          <cell r="AK46">
            <v>-50.890899999999974</v>
          </cell>
          <cell r="AL46">
            <v>-47.859400000000001</v>
          </cell>
          <cell r="AM46">
            <v>-46.037200000000013</v>
          </cell>
          <cell r="AN46">
            <v>-53.030700000000081</v>
          </cell>
          <cell r="AO46">
            <v>-55.265500000000038</v>
          </cell>
          <cell r="AP46">
            <v>-41.937500000000028</v>
          </cell>
          <cell r="AQ46">
            <v>-41.937500000000028</v>
          </cell>
          <cell r="AR46">
            <v>-41.937500000000028</v>
          </cell>
          <cell r="AS46">
            <v>-33.089535990800002</v>
          </cell>
          <cell r="AT46">
            <v>-26.51140667250003</v>
          </cell>
          <cell r="AU46">
            <v>-30.312499999999925</v>
          </cell>
        </row>
        <row r="47">
          <cell r="A47" t="str">
            <v>c:\my documents\geo\edf\geomon[temp]</v>
          </cell>
          <cell r="B47" t="str">
            <v>FACGC_N_E</v>
          </cell>
          <cell r="C47" t="str">
            <v>Millions of lari</v>
          </cell>
          <cell r="D47" t="str">
            <v>Stock</v>
          </cell>
          <cell r="E47" t="str">
            <v xml:space="preserve">    Net claims on Republican Government</v>
          </cell>
          <cell r="F47">
            <v>56.4</v>
          </cell>
          <cell r="G47">
            <v>64.731999999999999</v>
          </cell>
          <cell r="H47">
            <v>86.580000000000013</v>
          </cell>
          <cell r="I47">
            <v>99.12</v>
          </cell>
          <cell r="L47">
            <v>150.30000000000001</v>
          </cell>
          <cell r="M47">
            <v>172.2</v>
          </cell>
          <cell r="N47">
            <v>185.63120000000001</v>
          </cell>
          <cell r="O47">
            <v>217.0532</v>
          </cell>
          <cell r="P47">
            <v>234.40100000000001</v>
          </cell>
          <cell r="Q47">
            <v>234.4819</v>
          </cell>
          <cell r="R47">
            <v>218.61920000000001</v>
          </cell>
          <cell r="S47">
            <v>242.7277</v>
          </cell>
          <cell r="T47">
            <v>252.0282</v>
          </cell>
          <cell r="U47">
            <v>280.25200000000001</v>
          </cell>
          <cell r="V47">
            <v>305.59009999999995</v>
          </cell>
          <cell r="W47">
            <v>316.44220000000001</v>
          </cell>
          <cell r="X47">
            <v>333.40499999999997</v>
          </cell>
          <cell r="Y47">
            <v>348.03929999999997</v>
          </cell>
          <cell r="Z47">
            <v>360.01260000000002</v>
          </cell>
          <cell r="AA47">
            <v>379.48250000000002</v>
          </cell>
          <cell r="AB47">
            <v>380.90219999999999</v>
          </cell>
          <cell r="AC47">
            <v>334.74530000000004</v>
          </cell>
          <cell r="AD47">
            <v>364.29970000000003</v>
          </cell>
          <cell r="AE47">
            <v>376.12630000000001</v>
          </cell>
          <cell r="AF47">
            <v>386.84529999999995</v>
          </cell>
          <cell r="AG47">
            <v>396.6574</v>
          </cell>
          <cell r="AH47">
            <v>412.33969999999999</v>
          </cell>
          <cell r="AI47">
            <v>423.73550000000006</v>
          </cell>
          <cell r="AJ47">
            <v>457.64749999999998</v>
          </cell>
          <cell r="AK47">
            <v>491.51690000000002</v>
          </cell>
          <cell r="AL47">
            <v>491.56020000000001</v>
          </cell>
          <cell r="AM47">
            <v>505.97369999999995</v>
          </cell>
          <cell r="AN47">
            <v>508.22969999999998</v>
          </cell>
          <cell r="AO47">
            <v>512.87239999999997</v>
          </cell>
          <cell r="AP47">
            <v>515.70119999999997</v>
          </cell>
          <cell r="AQ47">
            <v>515.70119999999997</v>
          </cell>
          <cell r="AR47">
            <v>515.70119999999997</v>
          </cell>
          <cell r="AS47">
            <v>517.58686400919999</v>
          </cell>
          <cell r="AT47">
            <v>523.91309332749995</v>
          </cell>
          <cell r="AU47">
            <v>612.97450000000003</v>
          </cell>
        </row>
        <row r="48">
          <cell r="A48" t="str">
            <v>c:\my documents\geo\edf\geomon[temp]</v>
          </cell>
          <cell r="B48" t="str">
            <v>FACGC_E</v>
          </cell>
          <cell r="C48" t="str">
            <v>Millions of lari</v>
          </cell>
          <cell r="D48" t="str">
            <v>Stock</v>
          </cell>
          <cell r="E48" t="str">
            <v xml:space="preserve">      Loans to Republican Govt</v>
          </cell>
          <cell r="F48">
            <v>110.7</v>
          </cell>
          <cell r="G48">
            <v>110.7</v>
          </cell>
          <cell r="H48">
            <v>149.19999999999999</v>
          </cell>
          <cell r="I48">
            <v>166.2</v>
          </cell>
          <cell r="J48">
            <v>180.91720000000001</v>
          </cell>
          <cell r="K48">
            <v>187.91720000000001</v>
          </cell>
          <cell r="L48">
            <v>196</v>
          </cell>
          <cell r="M48">
            <v>206</v>
          </cell>
          <cell r="N48">
            <v>221.71719999999999</v>
          </cell>
          <cell r="O48">
            <v>257.71719999999999</v>
          </cell>
          <cell r="P48">
            <v>271.71719999999999</v>
          </cell>
          <cell r="Q48">
            <v>276.5172</v>
          </cell>
          <cell r="R48">
            <v>296.71839999999997</v>
          </cell>
          <cell r="S48">
            <v>296.71839999999997</v>
          </cell>
          <cell r="T48">
            <v>296.71839999999997</v>
          </cell>
          <cell r="U48">
            <v>333.41800000000001</v>
          </cell>
          <cell r="V48">
            <v>350.51839999999999</v>
          </cell>
          <cell r="W48">
            <v>360.41800000000001</v>
          </cell>
          <cell r="X48">
            <v>372.8184</v>
          </cell>
          <cell r="Y48">
            <v>392.05939999999998</v>
          </cell>
          <cell r="Z48">
            <v>410.05939999999998</v>
          </cell>
          <cell r="AA48">
            <v>424.75940000000003</v>
          </cell>
          <cell r="AB48">
            <v>427.74930000000001</v>
          </cell>
          <cell r="AC48">
            <v>386.3184</v>
          </cell>
          <cell r="AD48">
            <v>412.72539999999998</v>
          </cell>
          <cell r="AE48">
            <v>424.92540000000002</v>
          </cell>
          <cell r="AF48">
            <v>436.58339999999998</v>
          </cell>
          <cell r="AG48">
            <v>446.10039999999998</v>
          </cell>
          <cell r="AH48">
            <v>460.60039999999998</v>
          </cell>
          <cell r="AI48">
            <v>466.7004</v>
          </cell>
          <cell r="AJ48">
            <v>493.65039999999999</v>
          </cell>
          <cell r="AK48">
            <v>538.05709999999999</v>
          </cell>
          <cell r="AL48">
            <v>535.21510000000001</v>
          </cell>
          <cell r="AM48">
            <v>547.76009999999997</v>
          </cell>
          <cell r="AN48">
            <v>556.16010000000006</v>
          </cell>
          <cell r="AO48">
            <v>561.63810000000001</v>
          </cell>
          <cell r="AP48">
            <v>541.5231</v>
          </cell>
          <cell r="AQ48">
            <v>541.5231</v>
          </cell>
          <cell r="AR48">
            <v>541.5231</v>
          </cell>
          <cell r="AS48">
            <v>547.51229999999998</v>
          </cell>
          <cell r="AT48">
            <v>547.51229999999998</v>
          </cell>
          <cell r="AU48">
            <v>570.49199999999996</v>
          </cell>
        </row>
        <row r="49">
          <cell r="A49" t="str">
            <v>c:\my documents\geo\edf\geomon[temp]</v>
          </cell>
          <cell r="B49" t="str">
            <v>FACGCGB_E</v>
          </cell>
          <cell r="C49" t="str">
            <v>Millions of lari</v>
          </cell>
          <cell r="D49" t="str">
            <v>Stock</v>
          </cell>
          <cell r="E49" t="str">
            <v xml:space="preserve">      Government bonds issued to cover NGB losses</v>
          </cell>
          <cell r="AU49">
            <v>70.3</v>
          </cell>
        </row>
        <row r="50">
          <cell r="A50" t="str">
            <v>c:\my documents\geo\edf\geomon[temp]</v>
          </cell>
          <cell r="B50" t="str">
            <v>FADGC_E</v>
          </cell>
          <cell r="C50" t="str">
            <v>Millions of lari</v>
          </cell>
          <cell r="D50" t="str">
            <v>Stock</v>
          </cell>
          <cell r="E50" t="str">
            <v xml:space="preserve">      Deposits of Republican Govt</v>
          </cell>
          <cell r="F50">
            <v>-54.3</v>
          </cell>
          <cell r="G50">
            <v>-45.968000000000004</v>
          </cell>
          <cell r="H50">
            <v>-62.619999999999976</v>
          </cell>
          <cell r="I50">
            <v>-67.079999999999984</v>
          </cell>
          <cell r="J50">
            <v>-180.91719999999998</v>
          </cell>
          <cell r="K50">
            <v>-187.91720000000001</v>
          </cell>
          <cell r="L50">
            <v>-45.699999999999989</v>
          </cell>
          <cell r="M50">
            <v>-33.800000000000011</v>
          </cell>
          <cell r="N50">
            <v>-36.085999999999984</v>
          </cell>
          <cell r="O50">
            <v>-40.663999999999987</v>
          </cell>
          <cell r="P50">
            <v>-37.316199999999981</v>
          </cell>
          <cell r="Q50">
            <v>-42.035300000000007</v>
          </cell>
          <cell r="R50">
            <v>-78.099199999999968</v>
          </cell>
          <cell r="S50">
            <v>-53.990699999999975</v>
          </cell>
          <cell r="T50">
            <v>-44.690199999999976</v>
          </cell>
          <cell r="U50">
            <v>-53.165999999999997</v>
          </cell>
          <cell r="V50">
            <v>-44.928300000000036</v>
          </cell>
          <cell r="W50">
            <v>-43.975799999999992</v>
          </cell>
          <cell r="X50">
            <v>-39.413400000000024</v>
          </cell>
          <cell r="Y50">
            <v>-44.020100000000014</v>
          </cell>
          <cell r="Z50">
            <v>-50.046799999999962</v>
          </cell>
          <cell r="AA50">
            <v>-45.276900000000012</v>
          </cell>
          <cell r="AB50">
            <v>-46.847100000000012</v>
          </cell>
          <cell r="AC50">
            <v>-51.573099999999954</v>
          </cell>
          <cell r="AD50">
            <v>-48.425699999999949</v>
          </cell>
          <cell r="AE50">
            <v>-48.79910000000001</v>
          </cell>
          <cell r="AF50">
            <v>-49.738100000000031</v>
          </cell>
          <cell r="AG50">
            <v>-49.442999999999984</v>
          </cell>
          <cell r="AH50">
            <v>-48.260699999999986</v>
          </cell>
          <cell r="AI50">
            <v>-42.964899999999943</v>
          </cell>
          <cell r="AJ50">
            <v>-36.002900000000011</v>
          </cell>
          <cell r="AK50">
            <v>-46.54019999999997</v>
          </cell>
          <cell r="AL50">
            <v>-43.654899999999998</v>
          </cell>
          <cell r="AM50">
            <v>-41.786400000000015</v>
          </cell>
          <cell r="AN50">
            <v>-47.930400000000077</v>
          </cell>
          <cell r="AO50">
            <v>-48.765700000000038</v>
          </cell>
          <cell r="AP50">
            <v>-25.821900000000028</v>
          </cell>
          <cell r="AQ50">
            <v>-25.821900000000028</v>
          </cell>
          <cell r="AR50">
            <v>-25.821900000000028</v>
          </cell>
          <cell r="AS50">
            <v>-29.925435990799997</v>
          </cell>
          <cell r="AT50">
            <v>-23.599206672500031</v>
          </cell>
          <cell r="AU50">
            <v>-27.817499999999924</v>
          </cell>
        </row>
        <row r="51">
          <cell r="A51" t="str">
            <v>c:\my documents\geo\edf\geomon[temp]</v>
          </cell>
          <cell r="B51" t="str">
            <v>FADGO_N_E</v>
          </cell>
          <cell r="C51" t="str">
            <v>Millions of lari</v>
          </cell>
          <cell r="D51" t="str">
            <v>Stock</v>
          </cell>
          <cell r="E51" t="str">
            <v xml:space="preserve">          Other Budget accounts (net)</v>
          </cell>
          <cell r="F51">
            <v>-12.9</v>
          </cell>
          <cell r="G51">
            <v>-5</v>
          </cell>
          <cell r="H51">
            <v>-21.299999999999976</v>
          </cell>
          <cell r="I51">
            <v>-15.598499999999987</v>
          </cell>
          <cell r="J51">
            <v>-154.5872</v>
          </cell>
          <cell r="K51">
            <v>-161.75720000000001</v>
          </cell>
          <cell r="L51">
            <v>-6.8704999999999856</v>
          </cell>
          <cell r="M51">
            <v>-3.2360000000000113</v>
          </cell>
          <cell r="N51">
            <v>-5.3165999999999833</v>
          </cell>
          <cell r="O51">
            <v>-5.1639999999999873</v>
          </cell>
          <cell r="P51">
            <v>-1.8451999999999842</v>
          </cell>
          <cell r="Q51">
            <v>-5.8279000000000067</v>
          </cell>
          <cell r="R51">
            <v>-0.28909999999996217</v>
          </cell>
          <cell r="S51">
            <v>-1.9120999999999739</v>
          </cell>
          <cell r="T51">
            <v>-2.3057999999999765</v>
          </cell>
          <cell r="U51">
            <v>-5.5209999999999937</v>
          </cell>
          <cell r="V51">
            <v>-7.4442000000000377</v>
          </cell>
          <cell r="W51">
            <v>-6.7179999999999964</v>
          </cell>
          <cell r="X51">
            <v>-3.072000000000024</v>
          </cell>
          <cell r="Y51">
            <v>-8.6469000000000094</v>
          </cell>
          <cell r="Z51">
            <v>-14.828799999999966</v>
          </cell>
          <cell r="AA51">
            <v>-9.1675000000000182</v>
          </cell>
          <cell r="AB51">
            <v>-4.7870000000000061</v>
          </cell>
          <cell r="AC51">
            <v>-14.389799999999958</v>
          </cell>
          <cell r="AD51">
            <v>-10.829299999999947</v>
          </cell>
          <cell r="AE51">
            <v>-9.3594000000000079</v>
          </cell>
          <cell r="AF51">
            <v>-10.525000000000027</v>
          </cell>
          <cell r="AG51">
            <v>-8.8836999999999833</v>
          </cell>
          <cell r="AH51">
            <v>-10.010999999999989</v>
          </cell>
          <cell r="AI51">
            <v>-4.5609999999999431</v>
          </cell>
          <cell r="AJ51">
            <v>-7.1306000000000083</v>
          </cell>
          <cell r="AK51">
            <v>-8.0118999999999687</v>
          </cell>
          <cell r="AL51">
            <v>-6.0951999999999984</v>
          </cell>
          <cell r="AM51">
            <v>-1.7028000000000176</v>
          </cell>
          <cell r="AN51">
            <v>-5.2335000000000775</v>
          </cell>
          <cell r="AO51">
            <v>-1.7640000000000384</v>
          </cell>
          <cell r="AP51">
            <v>-13.655800000000028</v>
          </cell>
          <cell r="AQ51">
            <v>-13.655800000000028</v>
          </cell>
          <cell r="AR51">
            <v>-13.655800000000028</v>
          </cell>
          <cell r="AS51">
            <v>-15.351899999999997</v>
          </cell>
          <cell r="AT51">
            <v>-10.299400000000031</v>
          </cell>
          <cell r="AU51">
            <v>-13.434999999999924</v>
          </cell>
        </row>
        <row r="52">
          <cell r="A52" t="str">
            <v>c:\my documents\geo\edf\geomon[temp]</v>
          </cell>
          <cell r="B52" t="str">
            <v>FADGOFC_E</v>
          </cell>
          <cell r="C52" t="str">
            <v>Millions of lari</v>
          </cell>
          <cell r="D52" t="str">
            <v>Stock</v>
          </cell>
          <cell r="E52" t="str">
            <v xml:space="preserve">          Foreign currency fund</v>
          </cell>
          <cell r="F52">
            <v>-41.4</v>
          </cell>
          <cell r="G52">
            <v>-40.968000000000004</v>
          </cell>
          <cell r="H52">
            <v>-41.32</v>
          </cell>
          <cell r="I52">
            <v>-51.481499999999997</v>
          </cell>
          <cell r="J52">
            <v>-26.33</v>
          </cell>
          <cell r="K52">
            <v>-26.16</v>
          </cell>
          <cell r="L52">
            <v>-38.829500000000003</v>
          </cell>
          <cell r="M52">
            <v>-30.564</v>
          </cell>
          <cell r="N52">
            <v>-30.769400000000001</v>
          </cell>
          <cell r="O52">
            <v>-35.5</v>
          </cell>
          <cell r="P52">
            <v>-35.470999999999997</v>
          </cell>
          <cell r="Q52">
            <v>-36.2074</v>
          </cell>
          <cell r="R52">
            <v>-77.810100000000006</v>
          </cell>
          <cell r="S52">
            <v>-52.078600000000002</v>
          </cell>
          <cell r="T52">
            <v>-42.384399999999999</v>
          </cell>
          <cell r="U52">
            <v>-47.645000000000003</v>
          </cell>
          <cell r="V52">
            <v>-37.484099999999998</v>
          </cell>
          <cell r="W52">
            <v>-37.257799999999996</v>
          </cell>
          <cell r="X52">
            <v>-36.3414</v>
          </cell>
          <cell r="Y52">
            <v>-35.373200000000004</v>
          </cell>
          <cell r="Z52">
            <v>-35.217999999999996</v>
          </cell>
          <cell r="AA52">
            <v>-36.109399999999994</v>
          </cell>
          <cell r="AB52">
            <v>-42.060100000000006</v>
          </cell>
          <cell r="AC52">
            <v>-37.183299999999996</v>
          </cell>
          <cell r="AD52">
            <v>-37.596400000000003</v>
          </cell>
          <cell r="AE52">
            <v>-39.439700000000002</v>
          </cell>
          <cell r="AF52">
            <v>-39.213100000000004</v>
          </cell>
          <cell r="AG52">
            <v>-40.5593</v>
          </cell>
          <cell r="AH52">
            <v>-38.249699999999997</v>
          </cell>
          <cell r="AI52">
            <v>-38.4039</v>
          </cell>
          <cell r="AJ52">
            <v>-28.872300000000003</v>
          </cell>
          <cell r="AK52">
            <v>-38.528300000000002</v>
          </cell>
          <cell r="AL52">
            <v>-37.559699999999999</v>
          </cell>
          <cell r="AM52">
            <v>-40.083599999999997</v>
          </cell>
          <cell r="AN52">
            <v>-42.696899999999999</v>
          </cell>
          <cell r="AO52">
            <v>-47.0017</v>
          </cell>
          <cell r="AP52">
            <v>-12.1661</v>
          </cell>
          <cell r="AQ52">
            <v>-12.1661</v>
          </cell>
          <cell r="AR52">
            <v>-12.1661</v>
          </cell>
          <cell r="AS52">
            <v>-14.5735359908</v>
          </cell>
          <cell r="AT52">
            <v>-13.299806672500001</v>
          </cell>
          <cell r="AU52">
            <v>-14.3825</v>
          </cell>
        </row>
        <row r="53">
          <cell r="E53" t="str">
            <v xml:space="preserve">    Net claims on local government</v>
          </cell>
        </row>
        <row r="54">
          <cell r="A54" t="str">
            <v>c:\my documents\geo\edf\geomon[temp]</v>
          </cell>
          <cell r="B54" t="str">
            <v>FADGOSS_N_E</v>
          </cell>
          <cell r="C54" t="str">
            <v>Millions of lari</v>
          </cell>
          <cell r="D54" t="str">
            <v>Stock</v>
          </cell>
          <cell r="E54" t="str">
            <v xml:space="preserve">    Net claims on Social Security Fund</v>
          </cell>
          <cell r="F54">
            <v>1.1000000000000001</v>
          </cell>
          <cell r="G54">
            <v>1.2</v>
          </cell>
          <cell r="H54">
            <v>1.7</v>
          </cell>
          <cell r="I54">
            <v>0.5</v>
          </cell>
          <cell r="L54">
            <v>1.3747</v>
          </cell>
          <cell r="M54">
            <v>1.3747</v>
          </cell>
          <cell r="N54">
            <v>1.5722</v>
          </cell>
          <cell r="O54">
            <v>1.5249999999999999</v>
          </cell>
          <cell r="P54">
            <v>1.4418</v>
          </cell>
          <cell r="Q54">
            <v>1.5111000000000001</v>
          </cell>
          <cell r="R54">
            <v>-7.0300000000000001E-2</v>
          </cell>
          <cell r="S54">
            <v>-0.308</v>
          </cell>
          <cell r="T54">
            <v>-0.14199999999999999</v>
          </cell>
          <cell r="U54">
            <v>-0.21290000000000001</v>
          </cell>
          <cell r="V54">
            <v>-0.38279999999999997</v>
          </cell>
          <cell r="W54">
            <v>-0.32519999999999999</v>
          </cell>
          <cell r="X54">
            <v>-0.30149999999999999</v>
          </cell>
          <cell r="Y54">
            <v>-0.18540000000000001</v>
          </cell>
          <cell r="Z54">
            <v>-0.4259</v>
          </cell>
          <cell r="AA54">
            <v>-0.38400000000000001</v>
          </cell>
          <cell r="AB54">
            <v>-0.1799</v>
          </cell>
          <cell r="AC54">
            <v>-0.39029999999999998</v>
          </cell>
          <cell r="AD54">
            <v>-1.0999999999999999E-2</v>
          </cell>
          <cell r="AE54">
            <v>-0.3664</v>
          </cell>
          <cell r="AF54">
            <v>0</v>
          </cell>
          <cell r="AG54">
            <v>-0.06</v>
          </cell>
          <cell r="AH54">
            <v>-2.0000000000000001E-4</v>
          </cell>
          <cell r="AI54">
            <v>-1.8499999999999999E-2</v>
          </cell>
          <cell r="AJ54">
            <v>-0.37609999999999999</v>
          </cell>
          <cell r="AK54">
            <v>-4.8800000000000003E-2</v>
          </cell>
          <cell r="AL54">
            <v>-2.3800000000000002E-2</v>
          </cell>
          <cell r="AM54">
            <v>-2.2700000000000001E-2</v>
          </cell>
          <cell r="AN54">
            <v>-0.16769999999999999</v>
          </cell>
          <cell r="AO54">
            <v>-0.74509999999999998</v>
          </cell>
          <cell r="AP54">
            <v>-0.64990000000000003</v>
          </cell>
          <cell r="AQ54">
            <v>-0.64990000000000003</v>
          </cell>
          <cell r="AR54">
            <v>-0.64990000000000003</v>
          </cell>
          <cell r="AS54">
            <v>-0.1026</v>
          </cell>
          <cell r="AT54">
            <v>-0.3342</v>
          </cell>
          <cell r="AU54">
            <v>-3.3000000000000002E-2</v>
          </cell>
        </row>
        <row r="55">
          <cell r="A55" t="str">
            <v>c:\my documents\geo\edf\geomon[temp]</v>
          </cell>
          <cell r="B55" t="str">
            <v>FADGOEB_N_E</v>
          </cell>
          <cell r="C55" t="str">
            <v>Millions of lari</v>
          </cell>
          <cell r="D55" t="str">
            <v>Stock</v>
          </cell>
          <cell r="E55" t="str">
            <v xml:space="preserve">    Other extrabudget funds (net)</v>
          </cell>
          <cell r="F55">
            <v>-2.2999999999999998</v>
          </cell>
          <cell r="G55">
            <v>-1.9</v>
          </cell>
          <cell r="H55">
            <v>-2.7</v>
          </cell>
          <cell r="I55">
            <v>-1.4</v>
          </cell>
          <cell r="J55">
            <v>-18.440000000000001</v>
          </cell>
          <cell r="K55">
            <v>-13.27</v>
          </cell>
          <cell r="L55">
            <v>-14.1211</v>
          </cell>
          <cell r="M55">
            <v>-17.5258</v>
          </cell>
          <cell r="N55">
            <v>-10.946199999999999</v>
          </cell>
          <cell r="O55">
            <v>-5.3357000000000001</v>
          </cell>
          <cell r="P55">
            <v>-4.3897000000000004</v>
          </cell>
          <cell r="Q55">
            <v>-2.7812000000000001</v>
          </cell>
          <cell r="R55">
            <v>-9.6867999999999999</v>
          </cell>
          <cell r="S55">
            <v>-12.9133</v>
          </cell>
          <cell r="T55">
            <v>-11.809799999999999</v>
          </cell>
          <cell r="U55">
            <v>-14.1739</v>
          </cell>
          <cell r="V55">
            <v>-3.3620999999999999</v>
          </cell>
          <cell r="W55">
            <v>-2.4123999999999999</v>
          </cell>
          <cell r="X55">
            <v>-1.0349999999999999</v>
          </cell>
          <cell r="Y55">
            <v>-3.1006</v>
          </cell>
          <cell r="Z55">
            <v>-1.4202999999999999</v>
          </cell>
          <cell r="AA55">
            <v>-2.3456000000000001</v>
          </cell>
          <cell r="AB55">
            <v>-3.5112000000000001</v>
          </cell>
          <cell r="AC55">
            <v>-2.6781999999999999</v>
          </cell>
          <cell r="AD55">
            <v>-2.5402</v>
          </cell>
          <cell r="AE55">
            <v>-2.3403</v>
          </cell>
          <cell r="AF55">
            <v>-3.8616000000000001</v>
          </cell>
          <cell r="AG55">
            <v>-3.9823</v>
          </cell>
          <cell r="AH55">
            <v>-4.1364000000000001</v>
          </cell>
          <cell r="AI55">
            <v>-4.9626000000000001</v>
          </cell>
          <cell r="AJ55">
            <v>-3.7997999999999998</v>
          </cell>
          <cell r="AK55">
            <v>-4.3018999999999998</v>
          </cell>
          <cell r="AL55">
            <v>-4.1806999999999999</v>
          </cell>
          <cell r="AM55">
            <v>-4.2281000000000004</v>
          </cell>
          <cell r="AN55">
            <v>-4.9325999999999999</v>
          </cell>
          <cell r="AO55">
            <v>-5.7546999999999997</v>
          </cell>
          <cell r="AP55">
            <v>-15.4657</v>
          </cell>
          <cell r="AQ55">
            <v>-15.4657</v>
          </cell>
          <cell r="AR55">
            <v>-15.4657</v>
          </cell>
          <cell r="AS55">
            <v>-3.0615000000000001</v>
          </cell>
          <cell r="AT55">
            <v>-2.5779999999999998</v>
          </cell>
          <cell r="AU55">
            <v>-2.4620000000000002</v>
          </cell>
        </row>
        <row r="56">
          <cell r="A56" t="str">
            <v>c:\my documents\geo\edf\geomon[temp]</v>
          </cell>
          <cell r="B56" t="str">
            <v>FADOIEU_E</v>
          </cell>
          <cell r="C56" t="str">
            <v>Millions of lari</v>
          </cell>
          <cell r="D56" t="str">
            <v>Stock</v>
          </cell>
          <cell r="E56" t="str">
            <v xml:space="preserve">  EU Counterpart Funds</v>
          </cell>
          <cell r="I56">
            <v>-11</v>
          </cell>
          <cell r="L56">
            <v>-12.7</v>
          </cell>
          <cell r="M56">
            <v>-11.6</v>
          </cell>
          <cell r="S56">
            <v>-0.9</v>
          </cell>
          <cell r="T56">
            <v>-1.7</v>
          </cell>
          <cell r="U56">
            <v>-1.3</v>
          </cell>
          <cell r="V56">
            <v>-0.9</v>
          </cell>
          <cell r="W56">
            <v>-0.3</v>
          </cell>
          <cell r="X56">
            <v>-0.1</v>
          </cell>
          <cell r="Y56">
            <v>-0.5</v>
          </cell>
          <cell r="Z56">
            <v>-0.5</v>
          </cell>
          <cell r="AA56">
            <v>-1.2</v>
          </cell>
          <cell r="AB56">
            <v>-2.5</v>
          </cell>
          <cell r="AC56">
            <v>-1.5</v>
          </cell>
          <cell r="AD56">
            <v>-1.1000000000000001</v>
          </cell>
          <cell r="AE56">
            <v>-1.6</v>
          </cell>
          <cell r="AF56">
            <v>-1.2</v>
          </cell>
          <cell r="AG56">
            <v>-1</v>
          </cell>
          <cell r="AH56">
            <v>-1.5</v>
          </cell>
          <cell r="AI56">
            <v>-1.8</v>
          </cell>
          <cell r="AJ56">
            <v>-1.8</v>
          </cell>
          <cell r="AK56">
            <v>-1.2</v>
          </cell>
          <cell r="AL56">
            <v>-1.1000000000000001</v>
          </cell>
          <cell r="AM56">
            <v>-1.9</v>
          </cell>
          <cell r="AN56">
            <v>-1.9</v>
          </cell>
          <cell r="AO56">
            <v>-3.7</v>
          </cell>
          <cell r="AP56">
            <v>-4.4000000000000004</v>
          </cell>
          <cell r="AQ56">
            <v>-4.4000000000000004</v>
          </cell>
          <cell r="AR56">
            <v>-4.4000000000000004</v>
          </cell>
          <cell r="AS56">
            <v>-5.3</v>
          </cell>
          <cell r="AT56">
            <v>-7.1</v>
          </cell>
          <cell r="AU56">
            <v>-7.3989380000000002</v>
          </cell>
        </row>
        <row r="57">
          <cell r="A57" t="str">
            <v>c:\my documents\geo\edf\geomon[temp]</v>
          </cell>
          <cell r="B57" t="str">
            <v>FACNG_E</v>
          </cell>
          <cell r="C57" t="str">
            <v>Millions of lari</v>
          </cell>
          <cell r="D57" t="str">
            <v>Stock</v>
          </cell>
          <cell r="E57" t="str">
            <v xml:space="preserve">  Claims on rest of economy (including staff loans)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0.17</v>
          </cell>
          <cell r="U57">
            <v>0.28000000000000003</v>
          </cell>
          <cell r="V57">
            <v>0.37</v>
          </cell>
          <cell r="W57">
            <v>0.38</v>
          </cell>
          <cell r="X57">
            <v>0.39</v>
          </cell>
          <cell r="Y57">
            <v>0.41</v>
          </cell>
          <cell r="Z57">
            <v>34.009705882352954</v>
          </cell>
          <cell r="AA57">
            <v>34.705747303543909</v>
          </cell>
          <cell r="AB57">
            <v>35.506</v>
          </cell>
          <cell r="AC57">
            <v>37.075472560975612</v>
          </cell>
          <cell r="AD57">
            <v>36.562162576687122</v>
          </cell>
          <cell r="AE57">
            <v>36.796147812971348</v>
          </cell>
          <cell r="AF57">
            <v>37.040261065266314</v>
          </cell>
          <cell r="AG57">
            <v>38.160780524344581</v>
          </cell>
          <cell r="AH57">
            <v>43.085932584269663</v>
          </cell>
          <cell r="AI57">
            <v>44.249999999999993</v>
          </cell>
          <cell r="AJ57">
            <v>44.062066023738872</v>
          </cell>
          <cell r="AK57">
            <v>46.000096439169141</v>
          </cell>
          <cell r="AL57">
            <v>45.16109999999999</v>
          </cell>
          <cell r="AM57">
            <v>48.734681085043981</v>
          </cell>
          <cell r="AN57">
            <v>49.463781960227266</v>
          </cell>
          <cell r="AO57">
            <v>48.056846905537462</v>
          </cell>
          <cell r="AP57">
            <v>42.531555622591611</v>
          </cell>
          <cell r="AQ57">
            <v>63.393903554444378</v>
          </cell>
          <cell r="AR57">
            <v>66.666000000000025</v>
          </cell>
          <cell r="AS57">
            <v>73.633854280871418</v>
          </cell>
          <cell r="AT57">
            <v>63.343681110123697</v>
          </cell>
          <cell r="AU57">
            <v>74.785298368926874</v>
          </cell>
        </row>
        <row r="58">
          <cell r="E58" t="str">
            <v xml:space="preserve">    o/w: Credit to the energy sector</v>
          </cell>
        </row>
        <row r="59">
          <cell r="A59" t="str">
            <v>c:\my documents\geo\edf\geomon[temp]</v>
          </cell>
          <cell r="B59" t="str">
            <v>FACB_N_E</v>
          </cell>
          <cell r="C59" t="str">
            <v>Millions of lari</v>
          </cell>
          <cell r="D59" t="str">
            <v>Stock</v>
          </cell>
          <cell r="E59" t="str">
            <v xml:space="preserve">  Claims on banks</v>
          </cell>
          <cell r="F59">
            <v>4.1999999999999993</v>
          </cell>
          <cell r="G59">
            <v>4.4000000000000004</v>
          </cell>
          <cell r="H59">
            <v>3.5</v>
          </cell>
          <cell r="I59">
            <v>3.6</v>
          </cell>
          <cell r="L59">
            <v>2.1533000000000002</v>
          </cell>
          <cell r="M59">
            <v>3.702</v>
          </cell>
          <cell r="N59">
            <v>2.6516000000000002</v>
          </cell>
          <cell r="O59">
            <v>3.0952999999999999</v>
          </cell>
          <cell r="P59">
            <v>8.2144999999999992</v>
          </cell>
          <cell r="Q59">
            <v>8.5545000000000009</v>
          </cell>
          <cell r="R59">
            <v>13.7195</v>
          </cell>
          <cell r="S59">
            <v>11.2257</v>
          </cell>
          <cell r="T59">
            <v>10.7599</v>
          </cell>
          <cell r="U59">
            <v>10.5617</v>
          </cell>
          <cell r="V59">
            <v>10.623799999999999</v>
          </cell>
          <cell r="W59">
            <v>9.0242000000000004</v>
          </cell>
          <cell r="X59">
            <v>5.3112000000000004</v>
          </cell>
          <cell r="Y59">
            <v>6.4776999999999996</v>
          </cell>
          <cell r="Z59">
            <v>7.8372000000000002</v>
          </cell>
          <cell r="AA59">
            <v>4.3926999999999996</v>
          </cell>
          <cell r="AB59">
            <v>7.0225</v>
          </cell>
          <cell r="AC59">
            <v>4.4588999999999999</v>
          </cell>
          <cell r="AD59">
            <v>3.4695</v>
          </cell>
          <cell r="AE59">
            <v>2.5152000000000001</v>
          </cell>
          <cell r="AF59">
            <v>2.4718</v>
          </cell>
          <cell r="AG59">
            <v>2.3967000000000001</v>
          </cell>
          <cell r="AH59">
            <v>2.7450999999999999</v>
          </cell>
          <cell r="AI59">
            <v>2.7124999999999999</v>
          </cell>
          <cell r="AJ59">
            <v>2.1541000000000001</v>
          </cell>
          <cell r="AK59">
            <v>1.0624</v>
          </cell>
          <cell r="AL59">
            <v>1.7211000000000001</v>
          </cell>
          <cell r="AM59">
            <v>-1.0244</v>
          </cell>
          <cell r="AN59">
            <v>3.5756999999999999</v>
          </cell>
          <cell r="AO59">
            <v>1.7927999999999999</v>
          </cell>
          <cell r="AP59">
            <v>6.556</v>
          </cell>
          <cell r="AQ59">
            <v>6.556</v>
          </cell>
          <cell r="AR59">
            <v>6.556</v>
          </cell>
          <cell r="AS59">
            <v>6.0932000000000004</v>
          </cell>
          <cell r="AT59">
            <v>4.0720000000000001</v>
          </cell>
          <cell r="AU59">
            <v>3.6025</v>
          </cell>
        </row>
        <row r="60">
          <cell r="E60" t="str">
            <v xml:space="preserve">    Credit to banks</v>
          </cell>
          <cell r="F60">
            <v>2.8</v>
          </cell>
          <cell r="G60">
            <v>2.7</v>
          </cell>
          <cell r="AP60">
            <v>0</v>
          </cell>
        </row>
        <row r="61">
          <cell r="E61" t="str">
            <v xml:space="preserve">    Overdrafts on correspondent a/cs</v>
          </cell>
          <cell r="F61">
            <v>1.4</v>
          </cell>
          <cell r="G61">
            <v>1.7</v>
          </cell>
          <cell r="AP61">
            <v>0</v>
          </cell>
        </row>
        <row r="62">
          <cell r="A62" t="str">
            <v>c:\my documents\geo\edf\geomon[temp]</v>
          </cell>
          <cell r="B62" t="str">
            <v>FAOITGC_E</v>
          </cell>
          <cell r="C62" t="str">
            <v>Millions of lari</v>
          </cell>
          <cell r="D62" t="str">
            <v>Stock</v>
          </cell>
          <cell r="E62" t="str">
            <v xml:space="preserve">  Temporary credit for gas</v>
          </cell>
          <cell r="F62">
            <v>3.69</v>
          </cell>
          <cell r="G62">
            <v>3.7</v>
          </cell>
          <cell r="H62">
            <v>3.7</v>
          </cell>
          <cell r="I62">
            <v>3.69</v>
          </cell>
          <cell r="J62">
            <v>3.7</v>
          </cell>
          <cell r="K62">
            <v>3.7</v>
          </cell>
          <cell r="L62">
            <v>3.7</v>
          </cell>
          <cell r="M62">
            <v>3.7</v>
          </cell>
          <cell r="N62">
            <v>3.7</v>
          </cell>
          <cell r="O62">
            <v>3.7</v>
          </cell>
          <cell r="P62">
            <v>3.7</v>
          </cell>
          <cell r="Q62">
            <v>3.7</v>
          </cell>
          <cell r="R62">
            <v>3.7</v>
          </cell>
          <cell r="S62">
            <v>3.7</v>
          </cell>
          <cell r="T62">
            <v>3.4</v>
          </cell>
          <cell r="U62">
            <v>3.4</v>
          </cell>
          <cell r="V62">
            <v>2.7</v>
          </cell>
          <cell r="W62">
            <v>2.7</v>
          </cell>
          <cell r="X62">
            <v>2.4</v>
          </cell>
          <cell r="Y62">
            <v>2.4</v>
          </cell>
          <cell r="Z62">
            <v>2.4</v>
          </cell>
          <cell r="AA62">
            <v>1</v>
          </cell>
          <cell r="AB62">
            <v>1.1000000000000001</v>
          </cell>
          <cell r="AC62">
            <v>1.1000000000000001</v>
          </cell>
          <cell r="AD62">
            <v>1.1000000000000001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</row>
        <row r="63">
          <cell r="A63" t="str">
            <v>c:\my documents\geo\edf\geomon[temp]</v>
          </cell>
          <cell r="B63" t="str">
            <v>FAOI_N_E</v>
          </cell>
          <cell r="C63" t="str">
            <v>Millions of lari</v>
          </cell>
          <cell r="D63" t="str">
            <v>Stock</v>
          </cell>
          <cell r="E63" t="str">
            <v xml:space="preserve">  Other assets, net</v>
          </cell>
          <cell r="F63">
            <v>-2.6316087317073014</v>
          </cell>
          <cell r="G63">
            <v>-1.7771443891112346</v>
          </cell>
          <cell r="H63">
            <v>-1.091354190476193</v>
          </cell>
          <cell r="I63">
            <v>17.852541469096671</v>
          </cell>
          <cell r="L63">
            <v>-2.2584408486055736</v>
          </cell>
          <cell r="M63">
            <v>-7.585552213661666</v>
          </cell>
          <cell r="N63">
            <v>-17.778805036306277</v>
          </cell>
          <cell r="O63">
            <v>-13.662833708661399</v>
          </cell>
          <cell r="P63">
            <v>-12.848656818897663</v>
          </cell>
          <cell r="Q63">
            <v>-6.1217698750000062</v>
          </cell>
          <cell r="R63">
            <v>-7.5309209356358062</v>
          </cell>
          <cell r="S63">
            <v>-4.6207505050505508</v>
          </cell>
          <cell r="T63">
            <v>6.2239038759689924</v>
          </cell>
          <cell r="U63">
            <v>-3.2630476043277419</v>
          </cell>
          <cell r="V63">
            <v>0.16159969207084202</v>
          </cell>
          <cell r="W63">
            <v>13.407199999999913</v>
          </cell>
          <cell r="X63">
            <v>8.0257999999999861</v>
          </cell>
          <cell r="Y63">
            <v>9.9012271317829761</v>
          </cell>
          <cell r="Z63">
            <v>16.588572445820496</v>
          </cell>
          <cell r="AA63">
            <v>6.0254237288135499</v>
          </cell>
          <cell r="AB63">
            <v>7.1162999999999386</v>
          </cell>
          <cell r="AC63">
            <v>9.0730106707315699</v>
          </cell>
          <cell r="AD63">
            <v>7.3544070552147005</v>
          </cell>
          <cell r="AE63">
            <v>-28.761366805128226</v>
          </cell>
          <cell r="AF63">
            <v>-29.085285329182319</v>
          </cell>
          <cell r="AG63">
            <v>-22.928345379026236</v>
          </cell>
          <cell r="AH63">
            <v>-25.83822949887643</v>
          </cell>
          <cell r="AI63">
            <v>-23.60926196897557</v>
          </cell>
          <cell r="AJ63">
            <v>-29.163405780148427</v>
          </cell>
          <cell r="AK63">
            <v>-35.071793613976176</v>
          </cell>
          <cell r="AL63">
            <v>-35.624824182777843</v>
          </cell>
          <cell r="AM63">
            <v>-38.820793531099696</v>
          </cell>
          <cell r="AN63">
            <v>-41.379276703295425</v>
          </cell>
          <cell r="AO63">
            <v>-39.495005578237127</v>
          </cell>
          <cell r="AP63">
            <v>-19.807500095066636</v>
          </cell>
          <cell r="AQ63">
            <v>114.5953555555556</v>
          </cell>
          <cell r="AR63">
            <v>81.210722616000083</v>
          </cell>
          <cell r="AS63">
            <v>114.67876052778115</v>
          </cell>
          <cell r="AT63">
            <v>119.6638626959043</v>
          </cell>
          <cell r="AU63">
            <v>41.419733464852612</v>
          </cell>
        </row>
        <row r="65">
          <cell r="A65" t="str">
            <v>c:\my documents\geo\edf\geomon[temp]</v>
          </cell>
          <cell r="B65" t="str">
            <v>FRM_E</v>
          </cell>
          <cell r="C65" t="str">
            <v>Millions of lari</v>
          </cell>
          <cell r="D65" t="str">
            <v>Stock</v>
          </cell>
          <cell r="E65" t="str">
            <v>Reserve money (RM)</v>
          </cell>
          <cell r="F65">
            <v>153.80000000000001</v>
          </cell>
          <cell r="G65">
            <v>150.60000000000002</v>
          </cell>
          <cell r="H65">
            <v>153.20000000000002</v>
          </cell>
          <cell r="I65">
            <v>155.6</v>
          </cell>
          <cell r="J65">
            <v>159.87</v>
          </cell>
          <cell r="K65">
            <v>164.19</v>
          </cell>
          <cell r="L65">
            <v>173.09</v>
          </cell>
          <cell r="M65">
            <v>184.31489999999999</v>
          </cell>
          <cell r="N65">
            <v>194.48310000000001</v>
          </cell>
          <cell r="O65">
            <v>208.28899999999999</v>
          </cell>
          <cell r="P65">
            <v>205.59480000000002</v>
          </cell>
          <cell r="Q65">
            <v>194.51829999999998</v>
          </cell>
          <cell r="R65">
            <v>208.95970000000003</v>
          </cell>
          <cell r="S65">
            <v>198.48200000000003</v>
          </cell>
          <cell r="T65">
            <v>195.28689999999997</v>
          </cell>
          <cell r="U65">
            <v>200.27180000000001</v>
          </cell>
          <cell r="V65">
            <v>209.16630000000001</v>
          </cell>
          <cell r="W65">
            <v>205.8348</v>
          </cell>
          <cell r="X65">
            <v>208.16499999999999</v>
          </cell>
          <cell r="Y65">
            <v>224.1182</v>
          </cell>
          <cell r="Z65">
            <v>244.87780000000004</v>
          </cell>
          <cell r="AA65">
            <v>249.88810000000001</v>
          </cell>
          <cell r="AB65">
            <v>253.31899999999999</v>
          </cell>
          <cell r="AC65">
            <v>253.55109999999999</v>
          </cell>
          <cell r="AD65">
            <v>277.06630000000001</v>
          </cell>
          <cell r="AE65">
            <v>259.89429999999999</v>
          </cell>
          <cell r="AF65">
            <v>254.79670000000002</v>
          </cell>
          <cell r="AG65">
            <v>259.79049999999995</v>
          </cell>
          <cell r="AH65">
            <v>270.96899999999999</v>
          </cell>
          <cell r="AI65">
            <v>266.62279999999998</v>
          </cell>
          <cell r="AJ65">
            <v>272.02970000000005</v>
          </cell>
          <cell r="AK65">
            <v>278.11450000000002</v>
          </cell>
          <cell r="AL65">
            <v>281.81079999999997</v>
          </cell>
          <cell r="AM65">
            <v>245.69990000000001</v>
          </cell>
          <cell r="AN65">
            <v>232.8716</v>
          </cell>
          <cell r="AO65">
            <v>207.97130000000001</v>
          </cell>
          <cell r="AP65">
            <v>259.71890000000002</v>
          </cell>
          <cell r="AQ65">
            <v>259.71890000000002</v>
          </cell>
          <cell r="AR65">
            <v>259.71890000000002</v>
          </cell>
          <cell r="AS65">
            <v>273.3383</v>
          </cell>
          <cell r="AT65">
            <v>267.28149999999999</v>
          </cell>
          <cell r="AU65">
            <v>262.70500000000004</v>
          </cell>
        </row>
        <row r="66">
          <cell r="A66" t="str">
            <v>c:\my documents\geo\edf\geomon[temp]</v>
          </cell>
          <cell r="B66" t="str">
            <v>FAC_E</v>
          </cell>
          <cell r="C66" t="str">
            <v>Millions of lari</v>
          </cell>
          <cell r="D66" t="str">
            <v>Stock</v>
          </cell>
          <cell r="E66" t="str">
            <v xml:space="preserve">  Currency in circulation (M0)</v>
          </cell>
          <cell r="F66">
            <v>131.4</v>
          </cell>
          <cell r="G66">
            <v>129.30000000000001</v>
          </cell>
          <cell r="H66">
            <v>128.80000000000001</v>
          </cell>
          <cell r="I66">
            <v>129</v>
          </cell>
          <cell r="J66">
            <v>132.19999999999999</v>
          </cell>
          <cell r="K66">
            <v>133.97</v>
          </cell>
          <cell r="L66">
            <v>139.66</v>
          </cell>
          <cell r="M66">
            <v>151.959</v>
          </cell>
          <cell r="N66">
            <v>162.393</v>
          </cell>
          <cell r="O66">
            <v>171.98699999999999</v>
          </cell>
          <cell r="P66">
            <v>168.3159</v>
          </cell>
          <cell r="Q66">
            <v>164.59449999999998</v>
          </cell>
          <cell r="R66">
            <v>185.57400000000001</v>
          </cell>
          <cell r="S66">
            <v>169.69300000000001</v>
          </cell>
          <cell r="T66">
            <v>167.61859999999999</v>
          </cell>
          <cell r="U66">
            <v>170.5694</v>
          </cell>
          <cell r="V66">
            <v>183.02359999999999</v>
          </cell>
          <cell r="W66">
            <v>175.28129999999999</v>
          </cell>
          <cell r="X66">
            <v>178.18289999999999</v>
          </cell>
          <cell r="Y66">
            <v>195.7901</v>
          </cell>
          <cell r="Z66">
            <v>207.39680000000001</v>
          </cell>
          <cell r="AA66">
            <v>220.32980000000001</v>
          </cell>
          <cell r="AB66">
            <v>222.0727</v>
          </cell>
          <cell r="AC66">
            <v>222.70949999999999</v>
          </cell>
          <cell r="AD66">
            <v>254.5549</v>
          </cell>
          <cell r="AE66">
            <v>231.31059999999999</v>
          </cell>
          <cell r="AF66">
            <v>227.33109999999999</v>
          </cell>
          <cell r="AG66">
            <v>228.98509999999999</v>
          </cell>
          <cell r="AH66">
            <v>237.55969999999999</v>
          </cell>
          <cell r="AI66">
            <v>238.96969999999999</v>
          </cell>
          <cell r="AJ66">
            <v>236.76840000000001</v>
          </cell>
          <cell r="AK66">
            <v>246.9117</v>
          </cell>
          <cell r="AL66">
            <v>250.23589999999999</v>
          </cell>
          <cell r="AM66">
            <v>211.8398</v>
          </cell>
          <cell r="AN66">
            <v>195.4648</v>
          </cell>
          <cell r="AO66">
            <v>179.57740000000001</v>
          </cell>
          <cell r="AP66">
            <v>221.97489999999999</v>
          </cell>
          <cell r="AQ66">
            <v>221.97489999999999</v>
          </cell>
          <cell r="AR66">
            <v>221.97489999999999</v>
          </cell>
          <cell r="AS66">
            <v>238.3845</v>
          </cell>
          <cell r="AT66">
            <v>231.12799999999999</v>
          </cell>
          <cell r="AU66">
            <v>221.71700000000001</v>
          </cell>
        </row>
        <row r="67">
          <cell r="A67" t="str">
            <v>c:\my documents\geo\edf\geomon[temp]</v>
          </cell>
          <cell r="B67" t="str">
            <v>FRR_E</v>
          </cell>
          <cell r="C67" t="str">
            <v>Millions of lari</v>
          </cell>
          <cell r="D67" t="str">
            <v>Stock</v>
          </cell>
          <cell r="E67" t="str">
            <v xml:space="preserve">  Required reserves</v>
          </cell>
          <cell r="F67">
            <v>11.9</v>
          </cell>
          <cell r="G67">
            <v>11.4</v>
          </cell>
          <cell r="H67">
            <v>10.8</v>
          </cell>
          <cell r="I67">
            <v>11.6</v>
          </cell>
          <cell r="J67">
            <v>11.72</v>
          </cell>
          <cell r="K67">
            <v>11.85</v>
          </cell>
          <cell r="L67">
            <v>12.47</v>
          </cell>
          <cell r="M67">
            <v>14.065</v>
          </cell>
          <cell r="N67">
            <v>13.8895</v>
          </cell>
          <cell r="O67">
            <v>12.554</v>
          </cell>
          <cell r="P67">
            <v>14.231400000000001</v>
          </cell>
          <cell r="Q67">
            <v>13.3727</v>
          </cell>
          <cell r="R67">
            <v>13.723000000000001</v>
          </cell>
          <cell r="S67">
            <v>12.936</v>
          </cell>
          <cell r="T67">
            <v>13.776199999999999</v>
          </cell>
          <cell r="U67">
            <v>12.7357</v>
          </cell>
          <cell r="V67">
            <v>13.8423</v>
          </cell>
          <cell r="W67">
            <v>13.654999999999999</v>
          </cell>
          <cell r="X67">
            <v>14.3012</v>
          </cell>
          <cell r="Y67">
            <v>14.4359</v>
          </cell>
          <cell r="Z67">
            <v>16.2117</v>
          </cell>
          <cell r="AA67">
            <v>15.157400000000001</v>
          </cell>
          <cell r="AB67">
            <v>14.614100000000001</v>
          </cell>
          <cell r="AC67">
            <v>15.045199999999999</v>
          </cell>
          <cell r="AD67">
            <v>15.652900000000001</v>
          </cell>
          <cell r="AE67">
            <v>14.9458</v>
          </cell>
          <cell r="AF67">
            <v>16.984999999999999</v>
          </cell>
          <cell r="AG67">
            <v>17.436399999999999</v>
          </cell>
          <cell r="AH67">
            <v>17.093</v>
          </cell>
          <cell r="AI67">
            <v>16.846</v>
          </cell>
          <cell r="AJ67">
            <v>17.872599999999998</v>
          </cell>
          <cell r="AK67">
            <v>18.343</v>
          </cell>
          <cell r="AL67">
            <v>18.309200000000001</v>
          </cell>
          <cell r="AM67">
            <v>24.287099999999999</v>
          </cell>
          <cell r="AN67">
            <v>22.616599999999998</v>
          </cell>
          <cell r="AO67">
            <v>22.020900000000001</v>
          </cell>
          <cell r="AP67">
            <v>18.049900000000001</v>
          </cell>
          <cell r="AQ67">
            <v>18.049900000000001</v>
          </cell>
          <cell r="AR67">
            <v>18.049900000000001</v>
          </cell>
          <cell r="AS67">
            <v>22.860199999999999</v>
          </cell>
          <cell r="AT67">
            <v>27.517199999999999</v>
          </cell>
          <cell r="AU67">
            <v>28.768999999999998</v>
          </cell>
        </row>
        <row r="68">
          <cell r="A68" t="str">
            <v>c:\my documents\geo\edf\geomon[temp]</v>
          </cell>
          <cell r="B68" t="str">
            <v>FRO_E</v>
          </cell>
          <cell r="C68" t="str">
            <v>Millions of lari</v>
          </cell>
          <cell r="D68" t="str">
            <v>Stock</v>
          </cell>
          <cell r="E68" t="str">
            <v xml:space="preserve">  Balances on banks' correspondent accounts</v>
          </cell>
          <cell r="F68">
            <v>10.5</v>
          </cell>
          <cell r="G68">
            <v>9.9</v>
          </cell>
          <cell r="H68">
            <v>13.6</v>
          </cell>
          <cell r="I68">
            <v>15</v>
          </cell>
          <cell r="J68">
            <v>15.950000000000015</v>
          </cell>
          <cell r="K68">
            <v>18.369999999999997</v>
          </cell>
          <cell r="L68">
            <v>20.96</v>
          </cell>
          <cell r="M68">
            <v>18.290900000000001</v>
          </cell>
          <cell r="N68">
            <v>18.200600000000001</v>
          </cell>
          <cell r="O68">
            <v>23.747999999999998</v>
          </cell>
          <cell r="P68">
            <v>23.047499999999999</v>
          </cell>
          <cell r="Q68">
            <v>16.551100000000002</v>
          </cell>
          <cell r="R68">
            <v>9.6626999999999992</v>
          </cell>
          <cell r="S68">
            <v>15.853</v>
          </cell>
          <cell r="T68">
            <v>13.892099999999999</v>
          </cell>
          <cell r="U68">
            <v>16.966699999999999</v>
          </cell>
          <cell r="V68">
            <v>12.3002</v>
          </cell>
          <cell r="W68">
            <v>16.898499999999999</v>
          </cell>
          <cell r="X68">
            <v>15.680899999999999</v>
          </cell>
          <cell r="Y68">
            <v>13.892200000000001</v>
          </cell>
          <cell r="Z68">
            <v>21.269300000000001</v>
          </cell>
          <cell r="AA68">
            <v>14.4009</v>
          </cell>
          <cell r="AB68">
            <v>16.632300000000001</v>
          </cell>
          <cell r="AC68">
            <v>15.7964</v>
          </cell>
          <cell r="AD68">
            <v>6.8585000000000003</v>
          </cell>
          <cell r="AE68">
            <v>13.6379</v>
          </cell>
          <cell r="AF68">
            <v>10.480600000000001</v>
          </cell>
          <cell r="AG68">
            <v>13.369</v>
          </cell>
          <cell r="AH68">
            <v>16.316299999999998</v>
          </cell>
          <cell r="AI68">
            <v>10.8071</v>
          </cell>
          <cell r="AJ68">
            <v>17.3887</v>
          </cell>
          <cell r="AK68">
            <v>12.8598</v>
          </cell>
          <cell r="AL68">
            <v>13.265700000000001</v>
          </cell>
          <cell r="AM68">
            <v>9.5730000000000004</v>
          </cell>
          <cell r="AN68">
            <v>14.7902</v>
          </cell>
          <cell r="AO68">
            <v>6.3730000000000002</v>
          </cell>
          <cell r="AP68">
            <v>19.694099999999999</v>
          </cell>
          <cell r="AQ68">
            <v>19.694099999999999</v>
          </cell>
          <cell r="AR68">
            <v>19.694099999999999</v>
          </cell>
          <cell r="AS68">
            <v>12.0936</v>
          </cell>
          <cell r="AT68">
            <v>8.6363000000000003</v>
          </cell>
          <cell r="AU68">
            <v>12.218999999999999</v>
          </cell>
        </row>
        <row r="69">
          <cell r="E69" t="str">
            <v xml:space="preserve">  Overnight deposits from banks</v>
          </cell>
        </row>
        <row r="71">
          <cell r="E71" t="str">
            <v>V-CHECK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</row>
        <row r="77">
          <cell r="E77" t="str">
            <v>At actual exchange rates</v>
          </cell>
        </row>
        <row r="79">
          <cell r="A79" t="str">
            <v>|</v>
          </cell>
          <cell r="E79">
            <v>39691.917272453706</v>
          </cell>
        </row>
        <row r="80">
          <cell r="A80" t="str">
            <v>|</v>
          </cell>
          <cell r="E80">
            <v>39691.917272453706</v>
          </cell>
          <cell r="F80" t="str">
            <v>Dec95</v>
          </cell>
          <cell r="G80" t="str">
            <v>Jan96</v>
          </cell>
          <cell r="H80" t="str">
            <v>Feb96</v>
          </cell>
          <cell r="I80" t="str">
            <v>Mar96</v>
          </cell>
          <cell r="J80" t="str">
            <v>Apr96</v>
          </cell>
          <cell r="K80" t="str">
            <v>May96</v>
          </cell>
          <cell r="L80" t="str">
            <v>Jun96</v>
          </cell>
          <cell r="M80" t="str">
            <v>Jul96</v>
          </cell>
          <cell r="N80" t="str">
            <v>Aug96</v>
          </cell>
          <cell r="O80" t="str">
            <v>Sept96</v>
          </cell>
          <cell r="P80" t="str">
            <v>Oct96</v>
          </cell>
          <cell r="Q80" t="str">
            <v>Nov96</v>
          </cell>
          <cell r="R80" t="str">
            <v>Dec96</v>
          </cell>
          <cell r="S80" t="str">
            <v>Jan97</v>
          </cell>
          <cell r="T80" t="str">
            <v>Feb97</v>
          </cell>
          <cell r="U80" t="str">
            <v>Mar97</v>
          </cell>
          <cell r="V80" t="str">
            <v>Apr97</v>
          </cell>
          <cell r="W80" t="str">
            <v>May97</v>
          </cell>
          <cell r="X80" t="str">
            <v>Jun97</v>
          </cell>
          <cell r="Y80" t="str">
            <v>Jul97</v>
          </cell>
          <cell r="Z80" t="str">
            <v>Aug97</v>
          </cell>
          <cell r="AA80" t="str">
            <v>Sept97</v>
          </cell>
          <cell r="AB80" t="str">
            <v>Oct97</v>
          </cell>
          <cell r="AC80" t="str">
            <v>Nov97</v>
          </cell>
          <cell r="AD80" t="str">
            <v>Dec97</v>
          </cell>
          <cell r="AE80" t="str">
            <v>Jan98</v>
          </cell>
          <cell r="AF80" t="str">
            <v>Feb98</v>
          </cell>
          <cell r="AG80" t="str">
            <v>Mar98</v>
          </cell>
          <cell r="AH80" t="str">
            <v>Apr98</v>
          </cell>
          <cell r="AI80" t="str">
            <v>May98</v>
          </cell>
          <cell r="AJ80" t="str">
            <v>Jun98</v>
          </cell>
          <cell r="AK80" t="str">
            <v>Jul98</v>
          </cell>
          <cell r="AL80" t="str">
            <v>Aug98</v>
          </cell>
          <cell r="AM80" t="str">
            <v>Sep98</v>
          </cell>
          <cell r="AN80">
            <v>36069</v>
          </cell>
          <cell r="AO80">
            <v>36100</v>
          </cell>
          <cell r="AP80" t="str">
            <v>Dec-98</v>
          </cell>
          <cell r="AR80" t="str">
            <v>Dec-98</v>
          </cell>
          <cell r="AS80" t="str">
            <v>Jan-99</v>
          </cell>
          <cell r="AT80" t="str">
            <v>Feb-99</v>
          </cell>
          <cell r="AU80" t="str">
            <v>Mar-99</v>
          </cell>
        </row>
        <row r="81">
          <cell r="A81" t="str">
            <v>|</v>
          </cell>
          <cell r="AP81" t="str">
            <v>ESAF</v>
          </cell>
          <cell r="AQ81" t="str">
            <v>Shadow</v>
          </cell>
          <cell r="AR81" t="str">
            <v>Act.</v>
          </cell>
        </row>
        <row r="82">
          <cell r="A82" t="str">
            <v>|</v>
          </cell>
        </row>
        <row r="83">
          <cell r="E83" t="str">
            <v>National Bank of Georgia</v>
          </cell>
        </row>
        <row r="85">
          <cell r="A85" t="str">
            <v>c:\my documents\geo\edf\geomon[temp]</v>
          </cell>
          <cell r="B85" t="str">
            <v>FAFA_N</v>
          </cell>
          <cell r="C85" t="str">
            <v>Millions of lari</v>
          </cell>
          <cell r="D85" t="str">
            <v>Stock</v>
          </cell>
          <cell r="E85" t="str">
            <v>Net foreign assets</v>
          </cell>
          <cell r="F85">
            <v>96.447951209999985</v>
          </cell>
          <cell r="G85">
            <v>87.789435062999985</v>
          </cell>
          <cell r="H85">
            <v>67.22964663999997</v>
          </cell>
          <cell r="I85">
            <v>49.913377740999969</v>
          </cell>
          <cell r="J85">
            <v>27.97513963399998</v>
          </cell>
          <cell r="K85">
            <v>21.20672426999996</v>
          </cell>
          <cell r="L85">
            <v>53.64461568979285</v>
          </cell>
          <cell r="M85">
            <v>45.915797013000024</v>
          </cell>
          <cell r="N85">
            <v>36.243014051000038</v>
          </cell>
          <cell r="O85">
            <v>9.421836544999957</v>
          </cell>
          <cell r="P85">
            <v>-18.198213719999963</v>
          </cell>
          <cell r="Q85">
            <v>-39.296913520000054</v>
          </cell>
          <cell r="R85">
            <v>-0.78698919466664274</v>
          </cell>
          <cell r="S85">
            <v>-28.824676343999958</v>
          </cell>
          <cell r="T85">
            <v>-50.256908781538478</v>
          </cell>
          <cell r="U85">
            <v>-62.323112988923064</v>
          </cell>
          <cell r="V85">
            <v>-85.801861342653794</v>
          </cell>
          <cell r="W85">
            <v>-118.81008065000002</v>
          </cell>
          <cell r="X85">
            <v>-124.89487289999995</v>
          </cell>
          <cell r="Y85">
            <v>-117.20367373307688</v>
          </cell>
          <cell r="Z85">
            <v>-152.50558923046157</v>
          </cell>
          <cell r="AA85">
            <v>-151.72159663561538</v>
          </cell>
          <cell r="AB85">
            <v>-153.40012219999991</v>
          </cell>
          <cell r="AC85">
            <v>-105.21516058830763</v>
          </cell>
          <cell r="AD85">
            <v>-105.22277970769237</v>
          </cell>
          <cell r="AE85">
            <v>-123.61146882586503</v>
          </cell>
          <cell r="AF85">
            <v>-140.748386615822</v>
          </cell>
          <cell r="AG85">
            <v>-149.64112198782206</v>
          </cell>
          <cell r="AH85">
            <v>-158.77654115282206</v>
          </cell>
          <cell r="AI85">
            <v>-172.37382848826968</v>
          </cell>
          <cell r="AJ85">
            <v>-194.76400084557298</v>
          </cell>
          <cell r="AK85">
            <v>-217.62074726557304</v>
          </cell>
          <cell r="AL85">
            <v>-216.82930458258431</v>
          </cell>
          <cell r="AM85">
            <v>-277.35862070539321</v>
          </cell>
          <cell r="AN85">
            <v>-314.13069980943817</v>
          </cell>
          <cell r="AO85">
            <v>-361.85523071022237</v>
          </cell>
          <cell r="AP85">
            <v>-390.3421066622023</v>
          </cell>
          <cell r="AQ85">
            <v>-390.18645261600017</v>
          </cell>
          <cell r="AR85">
            <v>-389.89942261600015</v>
          </cell>
          <cell r="AS85">
            <v>-461.62915000919998</v>
          </cell>
          <cell r="AT85">
            <v>-499.42583582750007</v>
          </cell>
          <cell r="AU85">
            <v>-491.86691700000006</v>
          </cell>
        </row>
        <row r="86">
          <cell r="A86" t="str">
            <v>c:\my documents\geo\edf\geomon[temp]</v>
          </cell>
          <cell r="B86" t="str">
            <v>FAFAENC</v>
          </cell>
          <cell r="C86" t="str">
            <v>Millions of lari</v>
          </cell>
          <cell r="D86" t="str">
            <v>Stock</v>
          </cell>
          <cell r="E86" t="str">
            <v xml:space="preserve">  Encumbered reserves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</row>
        <row r="87">
          <cell r="A87" t="str">
            <v>c:\my documents\geo\edf\geomon[temp]</v>
          </cell>
          <cell r="B87" t="str">
            <v>FAFRA_N</v>
          </cell>
          <cell r="C87" t="str">
            <v>Millions of lari</v>
          </cell>
          <cell r="D87" t="str">
            <v>Stock</v>
          </cell>
          <cell r="E87" t="str">
            <v>Net international reserves (NIR)</v>
          </cell>
          <cell r="F87">
            <v>96.447951209999985</v>
          </cell>
          <cell r="G87">
            <v>87.789435062999985</v>
          </cell>
          <cell r="H87">
            <v>67.22964663999997</v>
          </cell>
          <cell r="I87">
            <v>49.913377740999969</v>
          </cell>
          <cell r="J87">
            <v>27.97513963399998</v>
          </cell>
          <cell r="K87">
            <v>21.20672426999996</v>
          </cell>
          <cell r="L87">
            <v>53.64461568979285</v>
          </cell>
          <cell r="M87">
            <v>45.915797013000024</v>
          </cell>
          <cell r="N87">
            <v>36.243014051000038</v>
          </cell>
          <cell r="O87">
            <v>9.421836544999957</v>
          </cell>
          <cell r="P87">
            <v>-18.198213719999963</v>
          </cell>
          <cell r="Q87">
            <v>-39.296913520000054</v>
          </cell>
          <cell r="R87">
            <v>-0.78698919466664274</v>
          </cell>
          <cell r="S87">
            <v>-28.824676343999958</v>
          </cell>
          <cell r="T87">
            <v>-50.256908781538478</v>
          </cell>
          <cell r="U87">
            <v>-62.323112988923064</v>
          </cell>
          <cell r="V87">
            <v>-85.801861342653794</v>
          </cell>
          <cell r="W87">
            <v>-118.81008065000002</v>
          </cell>
          <cell r="X87">
            <v>-124.89487289999995</v>
          </cell>
          <cell r="Y87">
            <v>-117.20367373307688</v>
          </cell>
          <cell r="Z87">
            <v>-152.50558923046157</v>
          </cell>
          <cell r="AA87">
            <v>-151.72159663561538</v>
          </cell>
          <cell r="AB87">
            <v>-153.40012219999991</v>
          </cell>
          <cell r="AC87">
            <v>-105.21516058830763</v>
          </cell>
          <cell r="AD87">
            <v>-105.22277970769237</v>
          </cell>
          <cell r="AE87">
            <v>-123.61146882586503</v>
          </cell>
          <cell r="AF87">
            <v>-140.748386615822</v>
          </cell>
          <cell r="AG87">
            <v>-149.64112198782206</v>
          </cell>
          <cell r="AH87">
            <v>-158.77654115282206</v>
          </cell>
          <cell r="AI87">
            <v>-172.37382848826968</v>
          </cell>
          <cell r="AJ87">
            <v>-194.76400084557298</v>
          </cell>
          <cell r="AK87">
            <v>-217.62074726557304</v>
          </cell>
          <cell r="AL87">
            <v>-216.82930458258431</v>
          </cell>
          <cell r="AM87">
            <v>-277.35862070539321</v>
          </cell>
          <cell r="AN87">
            <v>-314.13069980943817</v>
          </cell>
          <cell r="AO87">
            <v>-361.85523071022237</v>
          </cell>
          <cell r="AP87">
            <v>-390.3421066622023</v>
          </cell>
          <cell r="AQ87">
            <v>-390.18645261600017</v>
          </cell>
          <cell r="AR87">
            <v>-389.89942261600015</v>
          </cell>
          <cell r="AS87">
            <v>-461.62915000919998</v>
          </cell>
          <cell r="AT87">
            <v>-499.42583582750007</v>
          </cell>
          <cell r="AU87">
            <v>-491.86691700000006</v>
          </cell>
        </row>
        <row r="88">
          <cell r="A88" t="str">
            <v>c:\my documents\geo\edf\geomon[temp]</v>
          </cell>
          <cell r="B88" t="str">
            <v>FAFRAGOLD</v>
          </cell>
          <cell r="C88" t="str">
            <v>Millions of lari</v>
          </cell>
          <cell r="D88" t="str">
            <v>Stock</v>
          </cell>
          <cell r="E88" t="str">
            <v xml:space="preserve">  Gold</v>
          </cell>
          <cell r="F88">
            <v>1.5375000000000001</v>
          </cell>
          <cell r="G88">
            <v>1.5612500000000002</v>
          </cell>
          <cell r="H88">
            <v>1.5750000000000002</v>
          </cell>
          <cell r="I88">
            <v>1.5775000000000001</v>
          </cell>
          <cell r="J88">
            <v>1.5725</v>
          </cell>
          <cell r="K88">
            <v>1.5750000000000002</v>
          </cell>
          <cell r="L88">
            <v>1.5675000000000001</v>
          </cell>
          <cell r="M88">
            <v>1.57375</v>
          </cell>
          <cell r="N88">
            <v>1.58375</v>
          </cell>
          <cell r="O88">
            <v>1.5875000000000001</v>
          </cell>
          <cell r="P88">
            <v>1.5875000000000001</v>
          </cell>
          <cell r="Q88">
            <v>1.6</v>
          </cell>
          <cell r="R88">
            <v>1.6290213333333334</v>
          </cell>
          <cell r="S88">
            <v>1.5190559999999997</v>
          </cell>
          <cell r="T88">
            <v>0.86926153846153842</v>
          </cell>
          <cell r="U88">
            <v>0.87195692307692318</v>
          </cell>
          <cell r="V88">
            <v>0.87532615384615375</v>
          </cell>
          <cell r="W88">
            <v>0.876</v>
          </cell>
          <cell r="X88">
            <v>0.876</v>
          </cell>
          <cell r="Y88">
            <v>0.80198307692307691</v>
          </cell>
          <cell r="Z88">
            <v>0.80322646153846156</v>
          </cell>
          <cell r="AA88">
            <v>0.80695661538461538</v>
          </cell>
          <cell r="AB88">
            <v>0.80820000000000014</v>
          </cell>
          <cell r="AC88">
            <v>0.8156603076923078</v>
          </cell>
          <cell r="AD88">
            <v>0.70145169230769233</v>
          </cell>
          <cell r="AE88">
            <v>0.71109800613496932</v>
          </cell>
          <cell r="AF88">
            <v>0.71485191717791408</v>
          </cell>
          <cell r="AG88">
            <v>0.76393941717791403</v>
          </cell>
          <cell r="AH88">
            <v>0.76393941717791403</v>
          </cell>
          <cell r="AI88">
            <v>0.75290741573033715</v>
          </cell>
          <cell r="AJ88">
            <v>0.75003325842696644</v>
          </cell>
          <cell r="AK88">
            <v>0.75003325842696644</v>
          </cell>
          <cell r="AL88">
            <v>0.75114606741573031</v>
          </cell>
          <cell r="AM88">
            <v>0.76046831460674158</v>
          </cell>
          <cell r="AN88">
            <v>0.78499955056179771</v>
          </cell>
          <cell r="AO88">
            <v>0.85580561797752808</v>
          </cell>
          <cell r="AP88">
            <v>1.0035505617977527</v>
          </cell>
          <cell r="AQ88">
            <v>0.66986999999999997</v>
          </cell>
          <cell r="AR88">
            <v>0.95689999999999997</v>
          </cell>
          <cell r="AS88">
            <v>1.0143139999999999</v>
          </cell>
          <cell r="AT88">
            <v>1.1243575000000001</v>
          </cell>
          <cell r="AU88">
            <v>1.262583</v>
          </cell>
        </row>
        <row r="89">
          <cell r="A89" t="str">
            <v>c:\my documents\geo\edf\geomon[temp]</v>
          </cell>
          <cell r="B89" t="str">
            <v>FAFRA</v>
          </cell>
          <cell r="C89" t="str">
            <v>Millions of lari</v>
          </cell>
          <cell r="D89" t="str">
            <v>Stock</v>
          </cell>
          <cell r="E89" t="str">
            <v xml:space="preserve">  Foreign exchange holdings</v>
          </cell>
          <cell r="F89">
            <v>237.07578699999999</v>
          </cell>
          <cell r="G89">
            <v>227.21078</v>
          </cell>
          <cell r="H89">
            <v>209.54135599999998</v>
          </cell>
          <cell r="I89">
            <v>242.89063599999997</v>
          </cell>
          <cell r="J89">
            <v>218.86194399999999</v>
          </cell>
          <cell r="K89">
            <v>211.35118299999996</v>
          </cell>
          <cell r="L89">
            <v>243.03617025179287</v>
          </cell>
          <cell r="M89">
            <v>239.00940900000003</v>
          </cell>
          <cell r="N89">
            <v>229.51014700000002</v>
          </cell>
          <cell r="O89">
            <v>200.69692599999996</v>
          </cell>
          <cell r="P89">
            <v>224.964338</v>
          </cell>
          <cell r="Q89">
            <v>205.47961799999996</v>
          </cell>
          <cell r="R89">
            <v>241.67619999999999</v>
          </cell>
          <cell r="S89">
            <v>208.81580000000002</v>
          </cell>
          <cell r="T89">
            <v>186.9205</v>
          </cell>
          <cell r="U89">
            <v>175.90799999999999</v>
          </cell>
          <cell r="V89">
            <v>198.87729999999999</v>
          </cell>
          <cell r="W89">
            <v>171.58269999999999</v>
          </cell>
          <cell r="X89">
            <v>164.73420000000002</v>
          </cell>
          <cell r="Y89">
            <v>164.1361</v>
          </cell>
          <cell r="Z89">
            <v>163.68469999999999</v>
          </cell>
          <cell r="AA89">
            <v>166.97229999999999</v>
          </cell>
          <cell r="AB89">
            <v>220.32110000000006</v>
          </cell>
          <cell r="AC89">
            <v>268.0865</v>
          </cell>
          <cell r="AD89">
            <v>262.26929999999999</v>
          </cell>
          <cell r="AE89">
            <v>249.28629999999998</v>
          </cell>
          <cell r="AF89">
            <v>235.58170000000001</v>
          </cell>
          <cell r="AG89">
            <v>224.548</v>
          </cell>
          <cell r="AH89">
            <v>223.15769999999998</v>
          </cell>
          <cell r="AI89">
            <v>210.29560000000001</v>
          </cell>
          <cell r="AJ89">
            <v>187.04160000000002</v>
          </cell>
          <cell r="AK89">
            <v>165.63040000000001</v>
          </cell>
          <cell r="AL89">
            <v>219.61729999999994</v>
          </cell>
          <cell r="AM89">
            <v>177.2176</v>
          </cell>
          <cell r="AN89">
            <v>165.7783</v>
          </cell>
          <cell r="AO89">
            <v>148.8672</v>
          </cell>
          <cell r="AP89">
            <v>221.494</v>
          </cell>
          <cell r="AQ89">
            <v>221.494</v>
          </cell>
          <cell r="AR89">
            <v>221.494</v>
          </cell>
          <cell r="AS89">
            <v>252.54253599080002</v>
          </cell>
          <cell r="AT89">
            <v>263.72480667249999</v>
          </cell>
          <cell r="AU89">
            <v>230.5085</v>
          </cell>
        </row>
        <row r="90">
          <cell r="A90" t="str">
            <v>c:\my documents\geo\edf\geomon[temp]</v>
          </cell>
          <cell r="B90" t="str">
            <v>FAFRAD</v>
          </cell>
          <cell r="C90" t="str">
            <v>Millions of lari</v>
          </cell>
          <cell r="D90" t="str">
            <v>Stock</v>
          </cell>
          <cell r="E90" t="str">
            <v xml:space="preserve">  Foreign exchange reserves excl. Dutch account</v>
          </cell>
          <cell r="F90">
            <v>197.71578699999998</v>
          </cell>
          <cell r="G90">
            <v>187.24277999999998</v>
          </cell>
          <cell r="H90">
            <v>169.22135599999999</v>
          </cell>
          <cell r="I90">
            <v>192.41063599999998</v>
          </cell>
          <cell r="J90">
            <v>193.324544</v>
          </cell>
          <cell r="K90">
            <v>185.77318299999996</v>
          </cell>
          <cell r="L90">
            <v>212.94017025179286</v>
          </cell>
          <cell r="M90">
            <v>208.79340900000003</v>
          </cell>
          <cell r="N90">
            <v>199.10214700000003</v>
          </cell>
          <cell r="O90">
            <v>165.00992599999995</v>
          </cell>
          <cell r="P90">
            <v>189.27733799999999</v>
          </cell>
          <cell r="Q90">
            <v>169.51161799999997</v>
          </cell>
          <cell r="R90">
            <v>201.54519999999999</v>
          </cell>
          <cell r="S90">
            <v>175.22510000000003</v>
          </cell>
          <cell r="T90">
            <v>153.25149999999999</v>
          </cell>
          <cell r="U90">
            <v>139.00799999999998</v>
          </cell>
          <cell r="V90">
            <v>161.67989999999998</v>
          </cell>
          <cell r="W90">
            <v>135.09690000000001</v>
          </cell>
          <cell r="X90">
            <v>130.05860000000001</v>
          </cell>
          <cell r="Y90">
            <v>129.72720000000001</v>
          </cell>
          <cell r="Z90">
            <v>129.22239999999999</v>
          </cell>
          <cell r="AA90">
            <v>131.32769999999999</v>
          </cell>
          <cell r="AB90">
            <v>184.62110000000004</v>
          </cell>
          <cell r="AC90">
            <v>232.05699999999999</v>
          </cell>
          <cell r="AD90">
            <v>225.93639999999999</v>
          </cell>
          <cell r="AE90">
            <v>212.34039999999999</v>
          </cell>
          <cell r="AF90">
            <v>198.4547</v>
          </cell>
          <cell r="AG90">
            <v>187.11799999999999</v>
          </cell>
          <cell r="AH90">
            <v>186.84989999999999</v>
          </cell>
          <cell r="AI90">
            <v>174.28440000000001</v>
          </cell>
          <cell r="AJ90">
            <v>160.4556</v>
          </cell>
          <cell r="AK90">
            <v>129.46190000000001</v>
          </cell>
          <cell r="AL90">
            <v>184.87039999999996</v>
          </cell>
          <cell r="AM90">
            <v>139.4751</v>
          </cell>
          <cell r="AN90">
            <v>127.2054</v>
          </cell>
          <cell r="AO90">
            <v>108.2672</v>
          </cell>
          <cell r="AP90">
            <v>213.196</v>
          </cell>
          <cell r="AQ90">
            <v>213.196</v>
          </cell>
          <cell r="AR90">
            <v>213.196</v>
          </cell>
          <cell r="AS90">
            <v>242.76570000000001</v>
          </cell>
          <cell r="AT90">
            <v>255.49789999999999</v>
          </cell>
          <cell r="AU90">
            <v>219.26300000000001</v>
          </cell>
        </row>
        <row r="91">
          <cell r="A91" t="str">
            <v>c:\my documents\geo\edf\geomon[temp]</v>
          </cell>
          <cell r="B91" t="str">
            <v>FAFRAxDA</v>
          </cell>
          <cell r="C91" t="str">
            <v>Millions of lari</v>
          </cell>
          <cell r="D91" t="str">
            <v>Stock</v>
          </cell>
          <cell r="E91" t="str">
            <v xml:space="preserve">    [forex reserves in US$ millions, excl. DA]</v>
          </cell>
          <cell r="F91">
            <v>160.74454227642275</v>
          </cell>
          <cell r="G91">
            <v>149.91415532425938</v>
          </cell>
          <cell r="H91">
            <v>134.30266349206349</v>
          </cell>
          <cell r="I91">
            <v>152.46484627575276</v>
          </cell>
          <cell r="J91">
            <v>153.67610810810811</v>
          </cell>
          <cell r="K91">
            <v>147.4390341269841</v>
          </cell>
          <cell r="L91">
            <v>169.80874820717133</v>
          </cell>
          <cell r="M91">
            <v>165.84067434471805</v>
          </cell>
          <cell r="N91">
            <v>157.14455169692189</v>
          </cell>
          <cell r="O91">
            <v>129.92907559055115</v>
          </cell>
          <cell r="P91">
            <v>149.03727401574801</v>
          </cell>
          <cell r="Q91">
            <v>132.43095156249998</v>
          </cell>
          <cell r="R91">
            <v>158.19874411302982</v>
          </cell>
          <cell r="S91">
            <v>136.15003885003887</v>
          </cell>
          <cell r="T91">
            <v>118.79961240310077</v>
          </cell>
          <cell r="U91">
            <v>107.42503863987633</v>
          </cell>
          <cell r="V91">
            <v>124.46489607390299</v>
          </cell>
          <cell r="W91">
            <v>103.92069230769231</v>
          </cell>
          <cell r="X91">
            <v>100.04507692307693</v>
          </cell>
          <cell r="Y91">
            <v>100.56372093023256</v>
          </cell>
          <cell r="Z91">
            <v>100.0173374613003</v>
          </cell>
          <cell r="AA91">
            <v>101.17696456086286</v>
          </cell>
          <cell r="AB91">
            <v>142.01623076923079</v>
          </cell>
          <cell r="AC91">
            <v>176.87271341463412</v>
          </cell>
          <cell r="AD91">
            <v>173.26411042944784</v>
          </cell>
          <cell r="AE91">
            <v>160.13604826546</v>
          </cell>
          <cell r="AF91">
            <v>148.87824456114029</v>
          </cell>
          <cell r="AG91">
            <v>140.1632958801498</v>
          </cell>
          <cell r="AH91">
            <v>139.96247191011236</v>
          </cell>
          <cell r="AI91">
            <v>129.38708240534521</v>
          </cell>
          <cell r="AJ91">
            <v>119.03234421364985</v>
          </cell>
          <cell r="AK91">
            <v>96.039985163204747</v>
          </cell>
          <cell r="AL91">
            <v>136.94103703703701</v>
          </cell>
          <cell r="AM91">
            <v>102.25447214076246</v>
          </cell>
          <cell r="AN91">
            <v>90.344744318181824</v>
          </cell>
          <cell r="AO91">
            <v>70.532377850162874</v>
          </cell>
          <cell r="AP91">
            <v>118.44222222222221</v>
          </cell>
          <cell r="AQ91">
            <v>118.44222222222221</v>
          </cell>
          <cell r="AR91">
            <v>118.44222222222221</v>
          </cell>
          <cell r="AS91">
            <v>114.51212264150944</v>
          </cell>
          <cell r="AT91">
            <v>108.72251063829786</v>
          </cell>
          <cell r="AU91">
            <v>99.439002267573699</v>
          </cell>
        </row>
        <row r="92">
          <cell r="A92" t="str">
            <v>c:\my documents\geo\edf\geomon[temp]</v>
          </cell>
          <cell r="B92" t="str">
            <v>FAFRADA</v>
          </cell>
          <cell r="C92" t="str">
            <v>Millions of lari</v>
          </cell>
          <cell r="D92" t="str">
            <v>Stock</v>
          </cell>
          <cell r="E92" t="str">
            <v xml:space="preserve">  Dutch account</v>
          </cell>
          <cell r="F92">
            <v>39.36</v>
          </cell>
          <cell r="G92">
            <v>39.968000000000004</v>
          </cell>
          <cell r="H92">
            <v>40.32</v>
          </cell>
          <cell r="I92">
            <v>50.48</v>
          </cell>
          <cell r="J92">
            <v>25.537400000000002</v>
          </cell>
          <cell r="K92">
            <v>25.577999999999999</v>
          </cell>
          <cell r="L92">
            <v>30.096</v>
          </cell>
          <cell r="M92">
            <v>30.215999999999998</v>
          </cell>
          <cell r="N92">
            <v>30.407999999999998</v>
          </cell>
          <cell r="O92">
            <v>35.687000000000005</v>
          </cell>
          <cell r="P92">
            <v>35.687000000000005</v>
          </cell>
          <cell r="Q92">
            <v>35.968000000000004</v>
          </cell>
          <cell r="R92">
            <v>40.131</v>
          </cell>
          <cell r="S92">
            <v>33.590699999999998</v>
          </cell>
          <cell r="T92">
            <v>33.669000000000004</v>
          </cell>
          <cell r="U92">
            <v>36.9</v>
          </cell>
          <cell r="V92">
            <v>37.197400000000002</v>
          </cell>
          <cell r="W92">
            <v>36.485799999999998</v>
          </cell>
          <cell r="X92">
            <v>34.675600000000003</v>
          </cell>
          <cell r="Y92">
            <v>34.408900000000003</v>
          </cell>
          <cell r="Z92">
            <v>34.462299999999999</v>
          </cell>
          <cell r="AA92">
            <v>35.644599999999997</v>
          </cell>
          <cell r="AB92">
            <v>35.700000000000003</v>
          </cell>
          <cell r="AC92">
            <v>36.029499999999999</v>
          </cell>
          <cell r="AD92">
            <v>36.332900000000002</v>
          </cell>
          <cell r="AE92">
            <v>36.945900000000002</v>
          </cell>
          <cell r="AF92">
            <v>37.127000000000002</v>
          </cell>
          <cell r="AG92">
            <v>37.43</v>
          </cell>
          <cell r="AH92">
            <v>36.3078</v>
          </cell>
          <cell r="AI92">
            <v>36.011200000000002</v>
          </cell>
          <cell r="AJ92">
            <v>26.586000000000002</v>
          </cell>
          <cell r="AK92">
            <v>36.168500000000002</v>
          </cell>
          <cell r="AL92">
            <v>34.746899999999997</v>
          </cell>
          <cell r="AM92">
            <v>37.7425</v>
          </cell>
          <cell r="AN92">
            <v>38.572899999999997</v>
          </cell>
          <cell r="AO92">
            <v>40.6</v>
          </cell>
          <cell r="AP92">
            <v>8.298</v>
          </cell>
          <cell r="AQ92">
            <v>8.298</v>
          </cell>
          <cell r="AR92">
            <v>8.298</v>
          </cell>
          <cell r="AS92">
            <v>9.7768359908000004</v>
          </cell>
          <cell r="AT92">
            <v>8.2269066725000002</v>
          </cell>
          <cell r="AU92">
            <v>11.2455</v>
          </cell>
        </row>
        <row r="93">
          <cell r="A93" t="str">
            <v>c:\my documents\geo\edf\geomon[temp]</v>
          </cell>
          <cell r="B93" t="str">
            <v>FAFRLIMF</v>
          </cell>
          <cell r="C93" t="str">
            <v>Millions of lari</v>
          </cell>
          <cell r="D93" t="str">
            <v>Stock</v>
          </cell>
          <cell r="E93" t="str">
            <v xml:space="preserve">  Use of Fund Resources</v>
          </cell>
          <cell r="F93">
            <v>-142.06533579000001</v>
          </cell>
          <cell r="G93">
            <v>-140.88259493700002</v>
          </cell>
          <cell r="H93">
            <v>-143.78670936</v>
          </cell>
          <cell r="I93">
            <v>-194.45475825899999</v>
          </cell>
          <cell r="J93">
            <v>-192.359304366</v>
          </cell>
          <cell r="K93">
            <v>-191.61945872999999</v>
          </cell>
          <cell r="L93">
            <v>-190.85905456200001</v>
          </cell>
          <cell r="M93">
            <v>-194.567361987</v>
          </cell>
          <cell r="N93">
            <v>-194.75088294899999</v>
          </cell>
          <cell r="O93">
            <v>-192.76258945500001</v>
          </cell>
          <cell r="P93">
            <v>-244.65005171999996</v>
          </cell>
          <cell r="Q93">
            <v>-246.30193152000001</v>
          </cell>
          <cell r="R93">
            <v>-244.01721052799996</v>
          </cell>
          <cell r="S93">
            <v>-239.08433234399999</v>
          </cell>
          <cell r="T93">
            <v>-237.97147032000001</v>
          </cell>
          <cell r="U93">
            <v>-239.04546991199999</v>
          </cell>
          <cell r="V93">
            <v>-285.49688749649994</v>
          </cell>
          <cell r="W93">
            <v>-291.21118065000002</v>
          </cell>
          <cell r="X93">
            <v>-290.44747289999998</v>
          </cell>
          <cell r="Y93">
            <v>-282.08415680999997</v>
          </cell>
          <cell r="Z93">
            <v>-283.552915692</v>
          </cell>
          <cell r="AA93">
            <v>-285.21025325099998</v>
          </cell>
          <cell r="AB93">
            <v>-339.41582219999998</v>
          </cell>
          <cell r="AC93">
            <v>-337.15672089599997</v>
          </cell>
          <cell r="AD93">
            <v>-332.00293140000002</v>
          </cell>
          <cell r="AE93">
            <v>-336.63086683199998</v>
          </cell>
          <cell r="AF93">
            <v>-339.63293853299996</v>
          </cell>
          <cell r="AG93">
            <v>-336.53006140499997</v>
          </cell>
          <cell r="AH93">
            <v>-339.24318056999994</v>
          </cell>
          <cell r="AI93">
            <v>-339.42033590400001</v>
          </cell>
          <cell r="AJ93">
            <v>-338.70063410399996</v>
          </cell>
          <cell r="AK93">
            <v>-338.179180524</v>
          </cell>
          <cell r="AL93">
            <v>-392.20675065</v>
          </cell>
          <cell r="AM93">
            <v>-406.21768901999997</v>
          </cell>
          <cell r="AN93">
            <v>-429.21099935999996</v>
          </cell>
          <cell r="AO93">
            <v>-457.09223632819993</v>
          </cell>
          <cell r="AP93">
            <v>-546.82365722400004</v>
          </cell>
          <cell r="AQ93">
            <v>-546.33432261600012</v>
          </cell>
          <cell r="AR93">
            <v>-546.33432261600012</v>
          </cell>
          <cell r="AS93">
            <v>-627.50800000000004</v>
          </cell>
          <cell r="AT93">
            <v>-683.47</v>
          </cell>
          <cell r="AU93">
            <v>-636.40100000000007</v>
          </cell>
        </row>
        <row r="94">
          <cell r="A94" t="str">
            <v>c:\my documents\geo\edf\geomon[temp]</v>
          </cell>
          <cell r="B94" t="str">
            <v>FAFRLOKFW</v>
          </cell>
          <cell r="C94" t="str">
            <v>Millions of lari</v>
          </cell>
          <cell r="D94" t="str">
            <v>Stock</v>
          </cell>
          <cell r="E94" t="str">
            <v xml:space="preserve">  Other liabilities (KFW loan)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-33.383000000000003</v>
          </cell>
          <cell r="AA94">
            <v>-34.232999999999997</v>
          </cell>
          <cell r="AB94">
            <v>-35.055999999999997</v>
          </cell>
          <cell r="AC94">
            <v>-36.902999999999999</v>
          </cell>
          <cell r="AD94">
            <v>-36.133000000000003</v>
          </cell>
          <cell r="AE94">
            <v>-36.878</v>
          </cell>
          <cell r="AF94">
            <v>-37.311999999999998</v>
          </cell>
          <cell r="AG94">
            <v>-38.423000000000002</v>
          </cell>
          <cell r="AH94">
            <v>-43.454999999999998</v>
          </cell>
          <cell r="AI94">
            <v>-44.002000000000002</v>
          </cell>
          <cell r="AJ94">
            <v>-43.854999999999997</v>
          </cell>
          <cell r="AK94">
            <v>-45.822000000000003</v>
          </cell>
          <cell r="AL94">
            <v>-44.991</v>
          </cell>
          <cell r="AM94">
            <v>-49.119</v>
          </cell>
          <cell r="AN94">
            <v>-51.482999999999997</v>
          </cell>
          <cell r="AO94">
            <v>-54.485999999999997</v>
          </cell>
          <cell r="AP94">
            <v>-66.016000000000005</v>
          </cell>
          <cell r="AQ94">
            <v>-66.016000000000005</v>
          </cell>
          <cell r="AR94">
            <v>-66.016000000000005</v>
          </cell>
          <cell r="AS94">
            <v>-87.677999999999997</v>
          </cell>
          <cell r="AT94">
            <v>-80.805000000000007</v>
          </cell>
          <cell r="AU94">
            <v>-87.236999999999995</v>
          </cell>
        </row>
        <row r="95">
          <cell r="A95" t="str">
            <v>c:\my documents\geo\edf\geomon[temp]</v>
          </cell>
          <cell r="B95" t="str">
            <v>FAFRLOO_N</v>
          </cell>
          <cell r="C95" t="str">
            <v>Millions of lari</v>
          </cell>
          <cell r="D95" t="str">
            <v>Stock</v>
          </cell>
          <cell r="E95" t="str">
            <v xml:space="preserve">  Other official foreign claims (net)</v>
          </cell>
          <cell r="F95">
            <v>-0.1</v>
          </cell>
          <cell r="G95">
            <v>-0.1</v>
          </cell>
          <cell r="H95">
            <v>-0.1</v>
          </cell>
          <cell r="I95">
            <v>-0.1</v>
          </cell>
          <cell r="J95">
            <v>-0.1</v>
          </cell>
          <cell r="K95">
            <v>-0.1</v>
          </cell>
          <cell r="L95">
            <v>-0.1</v>
          </cell>
          <cell r="M95">
            <v>-0.1</v>
          </cell>
          <cell r="N95">
            <v>-0.1</v>
          </cell>
          <cell r="O95">
            <v>-0.1</v>
          </cell>
          <cell r="P95">
            <v>-0.1</v>
          </cell>
          <cell r="Q95">
            <v>-7.46E-2</v>
          </cell>
          <cell r="R95">
            <v>-7.4999999999999997E-2</v>
          </cell>
          <cell r="S95">
            <v>-7.5200000000000003E-2</v>
          </cell>
          <cell r="T95">
            <v>-7.5200000000000003E-2</v>
          </cell>
          <cell r="U95">
            <v>-5.7599999999999998E-2</v>
          </cell>
          <cell r="V95">
            <v>-5.7599999999999998E-2</v>
          </cell>
          <cell r="W95">
            <v>-5.7599999999999998E-2</v>
          </cell>
          <cell r="X95">
            <v>-5.7599999999999998E-2</v>
          </cell>
          <cell r="Y95">
            <v>-5.7599999999999998E-2</v>
          </cell>
          <cell r="Z95">
            <v>-5.7599999999999998E-2</v>
          </cell>
          <cell r="AA95">
            <v>-5.7599999999999998E-2</v>
          </cell>
          <cell r="AB95">
            <v>-5.7599999999999998E-2</v>
          </cell>
          <cell r="AC95">
            <v>-5.7599999999999998E-2</v>
          </cell>
          <cell r="AD95">
            <v>-5.7599999999999998E-2</v>
          </cell>
          <cell r="AE95">
            <v>-0.1</v>
          </cell>
          <cell r="AF95">
            <v>-0.1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</row>
        <row r="96">
          <cell r="A96" t="str">
            <v>c:\my documents\geo\edf\geomon[temp]</v>
          </cell>
          <cell r="B96" t="str">
            <v>FAFLCL</v>
          </cell>
          <cell r="C96" t="str">
            <v>Millions of lari</v>
          </cell>
          <cell r="D96" t="str">
            <v>Stock</v>
          </cell>
          <cell r="E96" t="str">
            <v>Contingent liabilities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</row>
        <row r="98">
          <cell r="A98" t="str">
            <v>c:\my documents\geo\edf\geomon[temp]</v>
          </cell>
          <cell r="B98" t="str">
            <v>FADC_N</v>
          </cell>
          <cell r="C98" t="str">
            <v>Millions of lari</v>
          </cell>
          <cell r="D98" t="str">
            <v>Stock</v>
          </cell>
          <cell r="E98" t="str">
            <v>Net domestic assets</v>
          </cell>
          <cell r="F98">
            <v>57.352048790000026</v>
          </cell>
          <cell r="G98">
            <v>62.810564937000009</v>
          </cell>
          <cell r="H98">
            <v>85.970353360000018</v>
          </cell>
          <cell r="I98">
            <v>105.68662225900002</v>
          </cell>
          <cell r="J98">
            <v>131.89486036600002</v>
          </cell>
          <cell r="K98">
            <v>142.98327573000003</v>
          </cell>
          <cell r="L98">
            <v>119.44538431020715</v>
          </cell>
          <cell r="M98">
            <v>138.39910298699996</v>
          </cell>
          <cell r="N98">
            <v>158.24008594899996</v>
          </cell>
          <cell r="O98">
            <v>198.86716345500002</v>
          </cell>
          <cell r="P98">
            <v>223.79301371999998</v>
          </cell>
          <cell r="Q98">
            <v>233.81521352000004</v>
          </cell>
          <cell r="R98">
            <v>209.74668919466666</v>
          </cell>
          <cell r="S98">
            <v>227.30667634399998</v>
          </cell>
          <cell r="T98">
            <v>245.54380878153844</v>
          </cell>
          <cell r="U98">
            <v>262.59491298892306</v>
          </cell>
          <cell r="V98">
            <v>294.96816134265379</v>
          </cell>
          <cell r="W98">
            <v>324.64488065</v>
          </cell>
          <cell r="X98">
            <v>333.05987289999996</v>
          </cell>
          <cell r="Y98">
            <v>341.32187373307687</v>
          </cell>
          <cell r="Z98">
            <v>397.3833892304616</v>
          </cell>
          <cell r="AA98">
            <v>401.60969663561536</v>
          </cell>
          <cell r="AB98">
            <v>406.7191221999999</v>
          </cell>
          <cell r="AC98">
            <v>358.7662605883076</v>
          </cell>
          <cell r="AD98">
            <v>382.28907970769239</v>
          </cell>
          <cell r="AE98">
            <v>383.505768825865</v>
          </cell>
          <cell r="AF98">
            <v>395.54508661582202</v>
          </cell>
          <cell r="AG98">
            <v>409.43162198782204</v>
          </cell>
          <cell r="AH98">
            <v>429.74554115282206</v>
          </cell>
          <cell r="AI98">
            <v>438.99662848826966</v>
          </cell>
          <cell r="AJ98">
            <v>466.79370084557303</v>
          </cell>
          <cell r="AK98">
            <v>495.73524726557309</v>
          </cell>
          <cell r="AL98">
            <v>498.64010458258429</v>
          </cell>
          <cell r="AM98">
            <v>523.05852070539322</v>
          </cell>
          <cell r="AN98">
            <v>547.00229980943823</v>
          </cell>
          <cell r="AO98">
            <v>569.82653071022241</v>
          </cell>
          <cell r="AP98">
            <v>650.06100666220232</v>
          </cell>
          <cell r="AQ98">
            <v>649.90535261600019</v>
          </cell>
          <cell r="AR98">
            <v>649.61832261600011</v>
          </cell>
          <cell r="AS98">
            <v>734.96745000919998</v>
          </cell>
          <cell r="AT98">
            <v>766.70733582750006</v>
          </cell>
          <cell r="AU98">
            <v>754.57191699999998</v>
          </cell>
        </row>
        <row r="99">
          <cell r="E99" t="str">
            <v xml:space="preserve">  Net claims on General Government</v>
          </cell>
        </row>
        <row r="100">
          <cell r="E100" t="str">
            <v xml:space="preserve">     Claims on General Government</v>
          </cell>
        </row>
        <row r="101">
          <cell r="E101" t="str">
            <v xml:space="preserve">        o/w Treasury bills purchased by NBG</v>
          </cell>
        </row>
        <row r="102">
          <cell r="E102" t="str">
            <v xml:space="preserve">                 Bond issued to cover NBG losses</v>
          </cell>
        </row>
        <row r="103">
          <cell r="E103" t="str">
            <v>Non-securitized govt debt held by NBG (converted from line items (loans) and (coupon securities")</v>
          </cell>
        </row>
        <row r="104">
          <cell r="E104" t="str">
            <v>Securitized govt debt (marketable)</v>
          </cell>
        </row>
        <row r="105">
          <cell r="E105" t="str">
            <v xml:space="preserve">     Deposits of the General Government</v>
          </cell>
        </row>
        <row r="106">
          <cell r="E106" t="str">
            <v>of which: deposits of central govt.</v>
          </cell>
        </row>
        <row r="107">
          <cell r="E107" t="str">
            <v>of which: deposits of local govt.</v>
          </cell>
        </row>
        <row r="108">
          <cell r="E108" t="str">
            <v xml:space="preserve">  Claims on rest of economy (including staff loans)</v>
          </cell>
        </row>
        <row r="109">
          <cell r="E109" t="str">
            <v xml:space="preserve">    o/w: Credit to the energy sector</v>
          </cell>
        </row>
        <row r="110">
          <cell r="E110" t="str">
            <v xml:space="preserve">  Claims on banks</v>
          </cell>
        </row>
        <row r="111">
          <cell r="E111" t="str">
            <v xml:space="preserve">  Other assets, net</v>
          </cell>
        </row>
        <row r="113">
          <cell r="A113" t="str">
            <v>c:\my documents\geo\edf\geomon[temp]</v>
          </cell>
          <cell r="B113" t="str">
            <v>FACGG_N</v>
          </cell>
          <cell r="C113" t="str">
            <v>Millions of lari</v>
          </cell>
          <cell r="D113" t="str">
            <v>Stock</v>
          </cell>
          <cell r="E113" t="str">
            <v xml:space="preserve">  Net claims on General Government</v>
          </cell>
          <cell r="F113">
            <v>55.20000000000001</v>
          </cell>
          <cell r="G113">
            <v>64.032000000000011</v>
          </cell>
          <cell r="H113">
            <v>85.580000000000013</v>
          </cell>
          <cell r="I113">
            <v>98.22</v>
          </cell>
          <cell r="J113">
            <v>134.27719999999999</v>
          </cell>
          <cell r="K113">
            <v>147.37720000000002</v>
          </cell>
          <cell r="L113">
            <v>137.55360000000002</v>
          </cell>
          <cell r="M113">
            <v>156.04889999999997</v>
          </cell>
          <cell r="N113">
            <v>176.25720000000001</v>
          </cell>
          <cell r="O113">
            <v>213.24250000000001</v>
          </cell>
          <cell r="P113">
            <v>231.45310000000001</v>
          </cell>
          <cell r="Q113">
            <v>233.21179999999998</v>
          </cell>
          <cell r="R113">
            <v>208.8621</v>
          </cell>
          <cell r="S113">
            <v>229.50639999999999</v>
          </cell>
          <cell r="T113">
            <v>240.07640000000001</v>
          </cell>
          <cell r="U113">
            <v>265.86520000000002</v>
          </cell>
          <cell r="V113">
            <v>301.84519999999998</v>
          </cell>
          <cell r="W113">
            <v>313.70460000000003</v>
          </cell>
          <cell r="X113">
            <v>332.06849999999997</v>
          </cell>
          <cell r="Y113">
            <v>344.75329999999997</v>
          </cell>
          <cell r="Z113">
            <v>358.16640000000001</v>
          </cell>
          <cell r="AA113">
            <v>376.75290000000001</v>
          </cell>
          <cell r="AB113">
            <v>377.21109999999999</v>
          </cell>
          <cell r="AC113">
            <v>331.67680000000007</v>
          </cell>
          <cell r="AD113">
            <v>361.74850000000004</v>
          </cell>
          <cell r="AE113">
            <v>373.4196</v>
          </cell>
          <cell r="AF113">
            <v>382.98369999999994</v>
          </cell>
          <cell r="AG113">
            <v>392.61609999999996</v>
          </cell>
          <cell r="AH113">
            <v>408.20310000000001</v>
          </cell>
          <cell r="AI113">
            <v>418.75440000000003</v>
          </cell>
          <cell r="AJ113">
            <v>453.47159999999997</v>
          </cell>
          <cell r="AK113">
            <v>487.1662</v>
          </cell>
          <cell r="AL113">
            <v>487.35570000000001</v>
          </cell>
          <cell r="AM113">
            <v>501.72289999999998</v>
          </cell>
          <cell r="AN113">
            <v>503.12939999999998</v>
          </cell>
          <cell r="AO113">
            <v>506.37259999999998</v>
          </cell>
          <cell r="AP113">
            <v>499.5856</v>
          </cell>
          <cell r="AQ113">
            <v>499.5856</v>
          </cell>
          <cell r="AR113">
            <v>499.5856</v>
          </cell>
          <cell r="AS113">
            <v>514.42276400920002</v>
          </cell>
          <cell r="AT113">
            <v>521.00089332749997</v>
          </cell>
          <cell r="AU113">
            <v>610.47950000000003</v>
          </cell>
        </row>
        <row r="114">
          <cell r="A114" t="str">
            <v>c:\my documents\geo\edf\geomon[temp]</v>
          </cell>
          <cell r="B114" t="str">
            <v>FACGG</v>
          </cell>
          <cell r="C114" t="str">
            <v>Millions of lari</v>
          </cell>
          <cell r="D114" t="str">
            <v>Stock</v>
          </cell>
          <cell r="E114" t="str">
            <v xml:space="preserve">     Loans to the General Government</v>
          </cell>
          <cell r="F114">
            <v>110.7</v>
          </cell>
          <cell r="G114">
            <v>110.7</v>
          </cell>
          <cell r="H114">
            <v>149.19999999999999</v>
          </cell>
          <cell r="I114">
            <v>166.2</v>
          </cell>
          <cell r="J114">
            <v>180.91720000000001</v>
          </cell>
          <cell r="K114">
            <v>187.91720000000001</v>
          </cell>
          <cell r="L114">
            <v>196</v>
          </cell>
          <cell r="M114">
            <v>206</v>
          </cell>
          <cell r="N114">
            <v>221.71719999999999</v>
          </cell>
          <cell r="O114">
            <v>257.71719999999999</v>
          </cell>
          <cell r="P114">
            <v>271.71719999999999</v>
          </cell>
          <cell r="Q114">
            <v>276.5172</v>
          </cell>
          <cell r="R114">
            <v>296.71839999999997</v>
          </cell>
          <cell r="S114">
            <v>296.71839999999997</v>
          </cell>
          <cell r="T114">
            <v>296.71839999999997</v>
          </cell>
          <cell r="U114">
            <v>333.41800000000001</v>
          </cell>
          <cell r="V114">
            <v>350.51839999999999</v>
          </cell>
          <cell r="W114">
            <v>360.41800000000001</v>
          </cell>
          <cell r="X114">
            <v>372.8184</v>
          </cell>
          <cell r="Y114">
            <v>392.05939999999998</v>
          </cell>
          <cell r="Z114">
            <v>410.05939999999998</v>
          </cell>
          <cell r="AA114">
            <v>424.75940000000003</v>
          </cell>
          <cell r="AB114">
            <v>427.74930000000001</v>
          </cell>
          <cell r="AC114">
            <v>386.3184</v>
          </cell>
          <cell r="AD114">
            <v>412.72539999999998</v>
          </cell>
          <cell r="AE114">
            <v>424.92540000000002</v>
          </cell>
          <cell r="AF114">
            <v>436.58339999999998</v>
          </cell>
          <cell r="AG114">
            <v>446.10039999999998</v>
          </cell>
          <cell r="AH114">
            <v>460.60039999999998</v>
          </cell>
          <cell r="AI114">
            <v>466.7004</v>
          </cell>
          <cell r="AJ114">
            <v>493.65039999999999</v>
          </cell>
          <cell r="AK114">
            <v>538.05709999999999</v>
          </cell>
          <cell r="AL114">
            <v>535.21510000000001</v>
          </cell>
          <cell r="AM114">
            <v>547.76009999999997</v>
          </cell>
          <cell r="AN114">
            <v>556.16010000000006</v>
          </cell>
          <cell r="AO114">
            <v>561.63810000000001</v>
          </cell>
          <cell r="AP114">
            <v>541.5231</v>
          </cell>
          <cell r="AQ114">
            <v>541.5231</v>
          </cell>
          <cell r="AR114">
            <v>541.5231</v>
          </cell>
          <cell r="AS114">
            <v>547.51229999999998</v>
          </cell>
          <cell r="AT114">
            <v>547.51229999999998</v>
          </cell>
          <cell r="AU114">
            <v>570.49199999999996</v>
          </cell>
        </row>
        <row r="115">
          <cell r="A115" t="str">
            <v>c:\my documents\geo\edf\geomon[temp]</v>
          </cell>
          <cell r="B115" t="str">
            <v>FADGG</v>
          </cell>
          <cell r="C115" t="str">
            <v>Millions of lari</v>
          </cell>
          <cell r="D115" t="str">
            <v>Stock</v>
          </cell>
          <cell r="E115" t="str">
            <v xml:space="preserve">     Deposits of the General Government</v>
          </cell>
          <cell r="F115">
            <v>-55.499999999999993</v>
          </cell>
          <cell r="G115">
            <v>-46.667999999999999</v>
          </cell>
          <cell r="H115">
            <v>-63.619999999999976</v>
          </cell>
          <cell r="I115">
            <v>-67.97999999999999</v>
          </cell>
          <cell r="J115">
            <v>-46.64</v>
          </cell>
          <cell r="K115">
            <v>-40.54</v>
          </cell>
          <cell r="L115">
            <v>-58.44639999999999</v>
          </cell>
          <cell r="M115">
            <v>-49.951100000000018</v>
          </cell>
          <cell r="N115">
            <v>-45.45999999999998</v>
          </cell>
          <cell r="O115">
            <v>-44.474699999999991</v>
          </cell>
          <cell r="P115">
            <v>-40.264099999999978</v>
          </cell>
          <cell r="Q115">
            <v>-43.305400000000006</v>
          </cell>
          <cell r="R115">
            <v>-87.856299999999976</v>
          </cell>
          <cell r="S115">
            <v>-67.211999999999975</v>
          </cell>
          <cell r="T115">
            <v>-56.641999999999975</v>
          </cell>
          <cell r="U115">
            <v>-67.552800000000005</v>
          </cell>
          <cell r="V115">
            <v>-48.673200000000037</v>
          </cell>
          <cell r="W115">
            <v>-46.713399999999993</v>
          </cell>
          <cell r="X115">
            <v>-40.749900000000018</v>
          </cell>
          <cell r="Y115">
            <v>-47.306100000000015</v>
          </cell>
          <cell r="Z115">
            <v>-51.892999999999958</v>
          </cell>
          <cell r="AA115">
            <v>-48.00650000000001</v>
          </cell>
          <cell r="AB115">
            <v>-50.538200000000018</v>
          </cell>
          <cell r="AC115">
            <v>-54.641599999999954</v>
          </cell>
          <cell r="AD115">
            <v>-50.976899999999951</v>
          </cell>
          <cell r="AE115">
            <v>-51.505800000000008</v>
          </cell>
          <cell r="AF115">
            <v>-53.599700000000034</v>
          </cell>
          <cell r="AG115">
            <v>-53.484300000000012</v>
          </cell>
          <cell r="AH115">
            <v>-52.397299999999987</v>
          </cell>
          <cell r="AI115">
            <v>-47.945999999999948</v>
          </cell>
          <cell r="AJ115">
            <v>-40.17880000000001</v>
          </cell>
          <cell r="AK115">
            <v>-50.890899999999974</v>
          </cell>
          <cell r="AL115">
            <v>-47.859400000000001</v>
          </cell>
          <cell r="AM115">
            <v>-46.037200000000013</v>
          </cell>
          <cell r="AN115">
            <v>-53.030700000000081</v>
          </cell>
          <cell r="AO115">
            <v>-55.265500000000038</v>
          </cell>
          <cell r="AP115">
            <v>-41.937500000000028</v>
          </cell>
          <cell r="AQ115">
            <v>-41.937500000000028</v>
          </cell>
          <cell r="AR115">
            <v>-41.937500000000028</v>
          </cell>
          <cell r="AS115">
            <v>-33.089535990800002</v>
          </cell>
          <cell r="AT115">
            <v>-26.51140667250003</v>
          </cell>
          <cell r="AU115">
            <v>-30.312499999999925</v>
          </cell>
        </row>
        <row r="116">
          <cell r="A116" t="str">
            <v>c:\my documents\geo\edf\geomon[temp]</v>
          </cell>
          <cell r="B116" t="str">
            <v>FACGC_N</v>
          </cell>
          <cell r="C116" t="str">
            <v>Millions of lari</v>
          </cell>
          <cell r="D116" t="str">
            <v>Stock</v>
          </cell>
          <cell r="E116" t="str">
            <v xml:space="preserve">    Net claims on Republican Government</v>
          </cell>
          <cell r="F116">
            <v>56.4</v>
          </cell>
          <cell r="G116">
            <v>64.731999999999999</v>
          </cell>
          <cell r="H116">
            <v>86.580000000000013</v>
          </cell>
          <cell r="I116">
            <v>99.12</v>
          </cell>
          <cell r="J116">
            <v>151.28720000000001</v>
          </cell>
          <cell r="K116">
            <v>159.24720000000002</v>
          </cell>
          <cell r="L116">
            <v>150.30000000000001</v>
          </cell>
          <cell r="M116">
            <v>172.2</v>
          </cell>
          <cell r="N116">
            <v>185.63120000000001</v>
          </cell>
          <cell r="O116">
            <v>217.0532</v>
          </cell>
          <cell r="P116">
            <v>234.40100000000001</v>
          </cell>
          <cell r="Q116">
            <v>234.4819</v>
          </cell>
          <cell r="R116">
            <v>218.61920000000001</v>
          </cell>
          <cell r="S116">
            <v>242.7277</v>
          </cell>
          <cell r="T116">
            <v>252.0282</v>
          </cell>
          <cell r="U116">
            <v>280.25200000000001</v>
          </cell>
          <cell r="V116">
            <v>305.59009999999995</v>
          </cell>
          <cell r="W116">
            <v>316.44220000000001</v>
          </cell>
          <cell r="X116">
            <v>333.40499999999997</v>
          </cell>
          <cell r="Y116">
            <v>348.03929999999997</v>
          </cell>
          <cell r="Z116">
            <v>360.01260000000002</v>
          </cell>
          <cell r="AA116">
            <v>379.48250000000002</v>
          </cell>
          <cell r="AB116">
            <v>380.90219999999999</v>
          </cell>
          <cell r="AC116">
            <v>334.74530000000004</v>
          </cell>
          <cell r="AD116">
            <v>364.29970000000003</v>
          </cell>
          <cell r="AE116">
            <v>376.12630000000001</v>
          </cell>
          <cell r="AF116">
            <v>386.84529999999995</v>
          </cell>
          <cell r="AG116">
            <v>396.65839999999997</v>
          </cell>
          <cell r="AH116">
            <v>412.33969999999999</v>
          </cell>
          <cell r="AI116">
            <v>423.73550000000006</v>
          </cell>
          <cell r="AJ116">
            <v>457.64749999999998</v>
          </cell>
          <cell r="AK116">
            <v>491.51690000000002</v>
          </cell>
          <cell r="AL116">
            <v>491.56020000000001</v>
          </cell>
          <cell r="AM116">
            <v>505.97369999999995</v>
          </cell>
          <cell r="AN116">
            <v>508.22969999999998</v>
          </cell>
          <cell r="AO116">
            <v>512.87239999999997</v>
          </cell>
          <cell r="AP116">
            <v>515.70119999999997</v>
          </cell>
          <cell r="AQ116">
            <v>515.70119999999997</v>
          </cell>
          <cell r="AR116">
            <v>515.70119999999997</v>
          </cell>
          <cell r="AS116">
            <v>517.58686400919999</v>
          </cell>
          <cell r="AT116">
            <v>523.91309332749995</v>
          </cell>
          <cell r="AU116">
            <v>612.97450000000003</v>
          </cell>
        </row>
      </sheetData>
      <sheetData sheetId="55" refreshError="1">
        <row r="6">
          <cell r="E6" t="str">
            <v>Descriptor</v>
          </cell>
          <cell r="F6">
            <v>35034</v>
          </cell>
          <cell r="G6">
            <v>35065</v>
          </cell>
          <cell r="H6">
            <v>35096</v>
          </cell>
          <cell r="I6">
            <v>35125</v>
          </cell>
          <cell r="J6">
            <v>35156</v>
          </cell>
          <cell r="K6">
            <v>35186</v>
          </cell>
          <cell r="L6">
            <v>35217</v>
          </cell>
          <cell r="M6">
            <v>35247</v>
          </cell>
          <cell r="N6">
            <v>35278</v>
          </cell>
          <cell r="O6">
            <v>35309</v>
          </cell>
          <cell r="P6">
            <v>35339</v>
          </cell>
          <cell r="Q6">
            <v>35370</v>
          </cell>
          <cell r="R6">
            <v>35400</v>
          </cell>
          <cell r="S6">
            <v>35431</v>
          </cell>
          <cell r="T6">
            <v>35462</v>
          </cell>
          <cell r="U6">
            <v>35490</v>
          </cell>
          <cell r="V6">
            <v>35521</v>
          </cell>
          <cell r="W6">
            <v>35551</v>
          </cell>
          <cell r="X6">
            <v>35582</v>
          </cell>
          <cell r="Y6">
            <v>35612</v>
          </cell>
          <cell r="Z6">
            <v>35643</v>
          </cell>
          <cell r="AA6">
            <v>35674</v>
          </cell>
          <cell r="AB6">
            <v>35704</v>
          </cell>
          <cell r="AC6">
            <v>35735</v>
          </cell>
          <cell r="AD6">
            <v>35765</v>
          </cell>
          <cell r="AE6">
            <v>35796</v>
          </cell>
          <cell r="AF6">
            <v>35827</v>
          </cell>
          <cell r="AG6">
            <v>35855</v>
          </cell>
          <cell r="AH6">
            <v>35886</v>
          </cell>
          <cell r="AI6">
            <v>35916</v>
          </cell>
          <cell r="AJ6">
            <v>35947</v>
          </cell>
          <cell r="AK6">
            <v>35977</v>
          </cell>
          <cell r="AL6">
            <v>36008</v>
          </cell>
          <cell r="AM6">
            <v>36039</v>
          </cell>
          <cell r="AN6">
            <v>36069</v>
          </cell>
          <cell r="AO6">
            <v>36100</v>
          </cell>
          <cell r="AQ6">
            <v>36130</v>
          </cell>
          <cell r="AR6">
            <v>36161</v>
          </cell>
          <cell r="AS6">
            <v>36192</v>
          </cell>
          <cell r="AT6">
            <v>36220</v>
          </cell>
        </row>
        <row r="8">
          <cell r="E8" t="str">
            <v>Table 2. Georgia: Summary Accounts of Commercial Banks</v>
          </cell>
        </row>
        <row r="11">
          <cell r="E11">
            <v>39691.917272453706</v>
          </cell>
          <cell r="F11">
            <v>35034</v>
          </cell>
          <cell r="G11">
            <v>35065</v>
          </cell>
          <cell r="H11">
            <v>35096</v>
          </cell>
          <cell r="I11">
            <v>35125</v>
          </cell>
          <cell r="J11">
            <v>35156</v>
          </cell>
          <cell r="K11">
            <v>35186</v>
          </cell>
          <cell r="L11">
            <v>35217</v>
          </cell>
          <cell r="M11">
            <v>35247</v>
          </cell>
          <cell r="N11">
            <v>35278</v>
          </cell>
          <cell r="O11">
            <v>35309</v>
          </cell>
          <cell r="P11">
            <v>35339</v>
          </cell>
          <cell r="Q11">
            <v>35370</v>
          </cell>
          <cell r="R11">
            <v>35400</v>
          </cell>
          <cell r="S11">
            <v>35431</v>
          </cell>
          <cell r="T11">
            <v>35462</v>
          </cell>
          <cell r="U11">
            <v>35490</v>
          </cell>
          <cell r="V11">
            <v>35521</v>
          </cell>
          <cell r="W11">
            <v>35551</v>
          </cell>
          <cell r="X11">
            <v>35582</v>
          </cell>
          <cell r="Y11">
            <v>35612</v>
          </cell>
          <cell r="Z11">
            <v>35643</v>
          </cell>
          <cell r="AA11">
            <v>35674</v>
          </cell>
          <cell r="AB11">
            <v>35704</v>
          </cell>
          <cell r="AC11">
            <v>35735</v>
          </cell>
          <cell r="AD11">
            <v>35765</v>
          </cell>
          <cell r="AE11">
            <v>35796</v>
          </cell>
          <cell r="AF11">
            <v>35827</v>
          </cell>
          <cell r="AG11">
            <v>35855</v>
          </cell>
          <cell r="AH11">
            <v>35886</v>
          </cell>
          <cell r="AI11">
            <v>35916</v>
          </cell>
          <cell r="AJ11">
            <v>35947</v>
          </cell>
          <cell r="AK11">
            <v>35977</v>
          </cell>
          <cell r="AL11">
            <v>36008</v>
          </cell>
          <cell r="AM11">
            <v>36039</v>
          </cell>
          <cell r="AN11">
            <v>36069</v>
          </cell>
          <cell r="AO11">
            <v>36100</v>
          </cell>
          <cell r="AP11">
            <v>36130</v>
          </cell>
          <cell r="AR11">
            <v>36161</v>
          </cell>
          <cell r="AS11">
            <v>36192</v>
          </cell>
          <cell r="AT11">
            <v>36220</v>
          </cell>
        </row>
        <row r="12">
          <cell r="E12">
            <v>39691.917272453706</v>
          </cell>
          <cell r="AP12" t="str">
            <v>ESAF</v>
          </cell>
        </row>
        <row r="13">
          <cell r="E13" t="str">
            <v>At program exchange rates</v>
          </cell>
        </row>
        <row r="14">
          <cell r="E14" t="str">
            <v>Net foreign assets</v>
          </cell>
          <cell r="F14">
            <v>-38.385590243902435</v>
          </cell>
          <cell r="G14">
            <v>-36.586397437950353</v>
          </cell>
          <cell r="H14">
            <v>-29.811843809523804</v>
          </cell>
          <cell r="I14">
            <v>-27.315641838351819</v>
          </cell>
          <cell r="J14">
            <v>-35.821058823529413</v>
          </cell>
          <cell r="K14">
            <v>9.8023361904761881</v>
          </cell>
          <cell r="L14">
            <v>12.019986602870809</v>
          </cell>
          <cell r="M14">
            <v>9.3686754567116761</v>
          </cell>
          <cell r="N14">
            <v>9.5502639305445935</v>
          </cell>
          <cell r="O14">
            <v>9.6089283779527506</v>
          </cell>
          <cell r="P14">
            <v>12.741277795275593</v>
          </cell>
          <cell r="Q14">
            <v>19.624218749999997</v>
          </cell>
          <cell r="R14">
            <v>20.774411302982731</v>
          </cell>
          <cell r="S14">
            <v>22.936161616161623</v>
          </cell>
          <cell r="T14">
            <v>20.946124031007752</v>
          </cell>
          <cell r="U14">
            <v>25.924149922720254</v>
          </cell>
          <cell r="V14">
            <v>27.895958429561201</v>
          </cell>
          <cell r="W14">
            <v>26.255500000000005</v>
          </cell>
          <cell r="X14">
            <v>25.898600000000005</v>
          </cell>
          <cell r="Y14">
            <v>40.103186046511631</v>
          </cell>
          <cell r="Z14">
            <v>48.501369969040248</v>
          </cell>
          <cell r="AA14">
            <v>37.198228043143295</v>
          </cell>
          <cell r="AB14">
            <v>35.5749</v>
          </cell>
          <cell r="AC14">
            <v>34.151455792682931</v>
          </cell>
          <cell r="AD14">
            <v>32.903957055214725</v>
          </cell>
          <cell r="AE14">
            <v>26.132415686274506</v>
          </cell>
          <cell r="AF14">
            <v>16.31692363090772</v>
          </cell>
          <cell r="AG14">
            <v>22.686278951310861</v>
          </cell>
          <cell r="AH14">
            <v>13.229885842696634</v>
          </cell>
          <cell r="AI14">
            <v>21.881314031180406</v>
          </cell>
          <cell r="AJ14">
            <v>24.388310830860533</v>
          </cell>
          <cell r="AK14">
            <v>21.185400222551927</v>
          </cell>
          <cell r="AL14">
            <v>19.012575555555564</v>
          </cell>
          <cell r="AM14">
            <v>11.188846407624638</v>
          </cell>
          <cell r="AN14">
            <v>15.108729758522724</v>
          </cell>
          <cell r="AO14">
            <v>10.649734201954393</v>
          </cell>
          <cell r="AP14">
            <v>10.196507499999999</v>
          </cell>
          <cell r="AQ14">
            <v>15.275666666666659</v>
          </cell>
          <cell r="AR14">
            <v>8.0329245283019013</v>
          </cell>
          <cell r="AS14">
            <v>7.2291914893616944</v>
          </cell>
          <cell r="AT14">
            <v>1.1398639455782167</v>
          </cell>
        </row>
        <row r="15">
          <cell r="E15" t="str">
            <v xml:space="preserve">  NFA convertible</v>
          </cell>
          <cell r="F15">
            <v>-38.249727804878042</v>
          </cell>
          <cell r="G15">
            <v>-36.449199679743785</v>
          </cell>
          <cell r="H15">
            <v>-30.041865714285709</v>
          </cell>
          <cell r="I15">
            <v>-27.402491600633912</v>
          </cell>
          <cell r="J15">
            <v>-35.998938314785377</v>
          </cell>
          <cell r="K15">
            <v>9.6841266666666641</v>
          </cell>
          <cell r="L15">
            <v>11.90485454545454</v>
          </cell>
          <cell r="M15">
            <v>9.3517134233518675</v>
          </cell>
          <cell r="N15">
            <v>9.5257089187056039</v>
          </cell>
          <cell r="O15">
            <v>9.5202500787401529</v>
          </cell>
          <cell r="P15">
            <v>12.548956535433074</v>
          </cell>
          <cell r="Q15">
            <v>19.550624999999997</v>
          </cell>
          <cell r="R15">
            <v>20.715259026687598</v>
          </cell>
          <cell r="S15">
            <v>22.805252525252531</v>
          </cell>
          <cell r="T15">
            <v>20.798186046511628</v>
          </cell>
          <cell r="U15">
            <v>25.724126738794443</v>
          </cell>
          <cell r="V15">
            <v>27.632055427251732</v>
          </cell>
          <cell r="W15">
            <v>25.694600000000005</v>
          </cell>
          <cell r="X15">
            <v>25.324100000000005</v>
          </cell>
          <cell r="Y15">
            <v>39.585201550387602</v>
          </cell>
          <cell r="Z15">
            <v>47.979055727554183</v>
          </cell>
          <cell r="AA15">
            <v>36.734514637904468</v>
          </cell>
          <cell r="AB15">
            <v>34.996499999999997</v>
          </cell>
          <cell r="AC15">
            <v>33.802972560975611</v>
          </cell>
          <cell r="AD15">
            <v>32.645751533742335</v>
          </cell>
          <cell r="AE15">
            <v>25.885088386123677</v>
          </cell>
          <cell r="AF15">
            <v>16.061797449362334</v>
          </cell>
          <cell r="AG15">
            <v>22.469140973782771</v>
          </cell>
          <cell r="AH15">
            <v>12.624673558052439</v>
          </cell>
          <cell r="AI15">
            <v>21.285668151447666</v>
          </cell>
          <cell r="AJ15">
            <v>23.706549703264095</v>
          </cell>
          <cell r="AK15">
            <v>20.640011127596438</v>
          </cell>
          <cell r="AL15">
            <v>18.596352222222229</v>
          </cell>
          <cell r="AM15">
            <v>10.797350806451618</v>
          </cell>
          <cell r="AN15">
            <v>14.952189630681815</v>
          </cell>
          <cell r="AO15">
            <v>10.541803583061885</v>
          </cell>
          <cell r="AP15">
            <v>10.133688333333332</v>
          </cell>
          <cell r="AQ15">
            <v>15.181555555555548</v>
          </cell>
          <cell r="AR15">
            <v>7.891981132075486</v>
          </cell>
          <cell r="AS15">
            <v>7.1071489361702049</v>
          </cell>
          <cell r="AT15">
            <v>1.0089795918367201</v>
          </cell>
        </row>
        <row r="16">
          <cell r="E16" t="str">
            <v xml:space="preserve">    Gold</v>
          </cell>
          <cell r="F16">
            <v>0.40586829268292679</v>
          </cell>
          <cell r="G16">
            <v>0.23874043234587666</v>
          </cell>
          <cell r="H16">
            <v>0.19195428571428569</v>
          </cell>
          <cell r="I16">
            <v>0.20853375594294771</v>
          </cell>
          <cell r="J16">
            <v>0.21823306836248013</v>
          </cell>
          <cell r="K16">
            <v>0.13418952380952381</v>
          </cell>
          <cell r="L16">
            <v>0.15655789473684209</v>
          </cell>
          <cell r="M16">
            <v>0.1529842732327244</v>
          </cell>
          <cell r="N16">
            <v>0.1671665351223362</v>
          </cell>
          <cell r="O16">
            <v>0.18929669291338583</v>
          </cell>
          <cell r="P16">
            <v>0.1912100787401575</v>
          </cell>
          <cell r="Q16">
            <v>0.2101875</v>
          </cell>
          <cell r="R16">
            <v>0.18376766091051802</v>
          </cell>
          <cell r="S16">
            <v>0.22545454545454549</v>
          </cell>
          <cell r="T16">
            <v>0.24770542635658913</v>
          </cell>
          <cell r="U16">
            <v>0.8399768160741885</v>
          </cell>
          <cell r="V16">
            <v>0.81362586605080833</v>
          </cell>
          <cell r="W16">
            <v>0.84509999999999996</v>
          </cell>
          <cell r="X16">
            <v>0.79730000000000001</v>
          </cell>
          <cell r="Y16">
            <v>0.79531782945736429</v>
          </cell>
          <cell r="Z16">
            <v>0.81833591331269351</v>
          </cell>
          <cell r="AA16">
            <v>0.84560092449922963</v>
          </cell>
          <cell r="AB16">
            <v>0.85650000000000004</v>
          </cell>
          <cell r="AC16">
            <v>0.86590701219512201</v>
          </cell>
          <cell r="AD16">
            <v>1.0977223926380368</v>
          </cell>
          <cell r="AE16">
            <v>1.0591312217194571</v>
          </cell>
          <cell r="AF16">
            <v>1.0155156789197299</v>
          </cell>
          <cell r="AG16">
            <v>1.1056161797752808</v>
          </cell>
          <cell r="AH16">
            <v>1.0539445692883895</v>
          </cell>
          <cell r="AI16">
            <v>1.0817761692650334</v>
          </cell>
          <cell r="AJ16">
            <v>1.3461910237388721</v>
          </cell>
          <cell r="AK16">
            <v>1.2476505934718101</v>
          </cell>
          <cell r="AL16">
            <v>1.2463955555555555</v>
          </cell>
          <cell r="AM16">
            <v>1.2614967008797653</v>
          </cell>
          <cell r="AN16">
            <v>0.97906321022727272</v>
          </cell>
          <cell r="AO16">
            <v>0.79056351791530954</v>
          </cell>
          <cell r="AP16">
            <v>0.39553083333333333</v>
          </cell>
          <cell r="AQ16">
            <v>0.5925555555555555</v>
          </cell>
          <cell r="AR16">
            <v>0.57990566037735847</v>
          </cell>
          <cell r="AS16">
            <v>0.14629787234042552</v>
          </cell>
          <cell r="AT16">
            <v>0.15074829931972789</v>
          </cell>
        </row>
        <row r="17">
          <cell r="E17" t="str">
            <v xml:space="preserve">    Foreign exchange</v>
          </cell>
          <cell r="F17">
            <v>20.616013658536584</v>
          </cell>
          <cell r="G17">
            <v>23.015566693354682</v>
          </cell>
          <cell r="H17">
            <v>27.553799047619052</v>
          </cell>
          <cell r="I17">
            <v>30.003903328050711</v>
          </cell>
          <cell r="J17">
            <v>21.747025755166931</v>
          </cell>
          <cell r="K17">
            <v>15.123746666666666</v>
          </cell>
          <cell r="L17">
            <v>19.692889952153106</v>
          </cell>
          <cell r="M17">
            <v>17.231675933280382</v>
          </cell>
          <cell r="N17">
            <v>17.546861247040251</v>
          </cell>
          <cell r="O17">
            <v>17.609441574803146</v>
          </cell>
          <cell r="P17">
            <v>20.190155905511812</v>
          </cell>
          <cell r="Q17">
            <v>27.638999999999999</v>
          </cell>
          <cell r="R17">
            <v>26.290832025117737</v>
          </cell>
          <cell r="S17">
            <v>28.78414141414142</v>
          </cell>
          <cell r="T17">
            <v>26.625108527131783</v>
          </cell>
          <cell r="U17">
            <v>35.054389489953635</v>
          </cell>
          <cell r="V17">
            <v>39.536913010007702</v>
          </cell>
          <cell r="W17">
            <v>39.472700000000003</v>
          </cell>
          <cell r="X17">
            <v>42.029000000000003</v>
          </cell>
          <cell r="Y17">
            <v>56.506465116279074</v>
          </cell>
          <cell r="Z17">
            <v>64.059210526315795</v>
          </cell>
          <cell r="AA17">
            <v>55.583713405238825</v>
          </cell>
          <cell r="AB17">
            <v>53.896700000000003</v>
          </cell>
          <cell r="AC17">
            <v>52.762461890243905</v>
          </cell>
          <cell r="AD17">
            <v>47.078343558282214</v>
          </cell>
          <cell r="AE17">
            <v>47.464321568627447</v>
          </cell>
          <cell r="AF17">
            <v>40.244296474118528</v>
          </cell>
          <cell r="AG17">
            <v>45.355366591760301</v>
          </cell>
          <cell r="AH17">
            <v>42.144791610486898</v>
          </cell>
          <cell r="AI17">
            <v>53.647871937639202</v>
          </cell>
          <cell r="AJ17">
            <v>57.393313798219573</v>
          </cell>
          <cell r="AK17">
            <v>55.584032270029667</v>
          </cell>
          <cell r="AL17">
            <v>53.515205555555553</v>
          </cell>
          <cell r="AM17">
            <v>47.981700879765391</v>
          </cell>
          <cell r="AN17">
            <v>51.197344815340905</v>
          </cell>
          <cell r="AO17">
            <v>55.04713778501629</v>
          </cell>
          <cell r="AP17">
            <v>61.408961666666663</v>
          </cell>
          <cell r="AQ17">
            <v>91.998444444444431</v>
          </cell>
          <cell r="AR17">
            <v>85.962075471698114</v>
          </cell>
          <cell r="AS17">
            <v>79.764170212765947</v>
          </cell>
          <cell r="AT17">
            <v>79.317913832199537</v>
          </cell>
        </row>
        <row r="18">
          <cell r="E18" t="str">
            <v xml:space="preserve">    Foreign liabilities</v>
          </cell>
          <cell r="F18">
            <v>-59.271609756097554</v>
          </cell>
          <cell r="G18">
            <v>-59.703506805444349</v>
          </cell>
          <cell r="H18">
            <v>-57.787619047619046</v>
          </cell>
          <cell r="I18">
            <v>-57.614928684627571</v>
          </cell>
          <cell r="J18">
            <v>-57.964197138314788</v>
          </cell>
          <cell r="K18">
            <v>-5.5738095238095235</v>
          </cell>
          <cell r="L18">
            <v>-7.9445933014354067</v>
          </cell>
          <cell r="M18">
            <v>-8.0329467831612398</v>
          </cell>
          <cell r="N18">
            <v>-8.1883188634569848</v>
          </cell>
          <cell r="O18">
            <v>-8.2784881889763771</v>
          </cell>
          <cell r="P18">
            <v>-7.8324094488188969</v>
          </cell>
          <cell r="Q18">
            <v>-8.298562500000001</v>
          </cell>
          <cell r="R18">
            <v>-5.7593406593406584</v>
          </cell>
          <cell r="S18">
            <v>-6.2043434343434347</v>
          </cell>
          <cell r="T18">
            <v>-6.0746279069767439</v>
          </cell>
          <cell r="U18">
            <v>-10.170239567233384</v>
          </cell>
          <cell r="V18">
            <v>-12.718483448806776</v>
          </cell>
          <cell r="W18">
            <v>-14.623200000000001</v>
          </cell>
          <cell r="X18">
            <v>-17.502199999999998</v>
          </cell>
          <cell r="Y18">
            <v>-17.71658139534884</v>
          </cell>
          <cell r="Z18">
            <v>-16.898490712074302</v>
          </cell>
          <cell r="AA18">
            <v>-19.694799691833591</v>
          </cell>
          <cell r="AB18">
            <v>-19.756699999999999</v>
          </cell>
          <cell r="AC18">
            <v>-19.825396341463417</v>
          </cell>
          <cell r="AD18">
            <v>-15.530314417177914</v>
          </cell>
          <cell r="AE18">
            <v>-22.638364404223225</v>
          </cell>
          <cell r="AF18">
            <v>-25.19801470367592</v>
          </cell>
          <cell r="AG18">
            <v>-23.991841797752812</v>
          </cell>
          <cell r="AH18">
            <v>-30.574062621722849</v>
          </cell>
          <cell r="AI18">
            <v>-33.44397995545657</v>
          </cell>
          <cell r="AJ18">
            <v>-35.032955118694353</v>
          </cell>
          <cell r="AK18">
            <v>-36.191671735905039</v>
          </cell>
          <cell r="AL18">
            <v>-36.165248888888883</v>
          </cell>
          <cell r="AM18">
            <v>-38.445846774193541</v>
          </cell>
          <cell r="AN18">
            <v>-37.224218394886364</v>
          </cell>
          <cell r="AO18">
            <v>-45.295897719869714</v>
          </cell>
          <cell r="AP18">
            <v>-51.670804166666663</v>
          </cell>
          <cell r="AQ18">
            <v>-77.409444444444432</v>
          </cell>
          <cell r="AR18">
            <v>-78.649999999999991</v>
          </cell>
          <cell r="AS18">
            <v>-72.803319148936168</v>
          </cell>
          <cell r="AT18">
            <v>-78.459682539682547</v>
          </cell>
        </row>
        <row r="19">
          <cell r="E19" t="str">
            <v xml:space="preserve">  NFA nonconvertible</v>
          </cell>
          <cell r="F19">
            <v>-0.13586243902439024</v>
          </cell>
          <cell r="G19">
            <v>-0.13719775820656524</v>
          </cell>
          <cell r="H19">
            <v>0.23002190476190473</v>
          </cell>
          <cell r="I19">
            <v>8.6849762282091916E-2</v>
          </cell>
          <cell r="J19">
            <v>0.17787949125596186</v>
          </cell>
          <cell r="K19">
            <v>0.11820952380952382</v>
          </cell>
          <cell r="L19">
            <v>0.11513205741626793</v>
          </cell>
          <cell r="M19">
            <v>1.6962033359809375E-2</v>
          </cell>
          <cell r="N19">
            <v>2.4555011838989737E-2</v>
          </cell>
          <cell r="O19">
            <v>8.8678299212598413E-2</v>
          </cell>
          <cell r="P19">
            <v>0.19232125984251969</v>
          </cell>
          <cell r="Q19">
            <v>7.3593749999999999E-2</v>
          </cell>
          <cell r="R19">
            <v>5.9152276295133428E-2</v>
          </cell>
          <cell r="S19">
            <v>0.13090909090909092</v>
          </cell>
          <cell r="T19">
            <v>0.14793798449612405</v>
          </cell>
          <cell r="U19">
            <v>0.20002318392581142</v>
          </cell>
          <cell r="V19">
            <v>0.26390300230946884</v>
          </cell>
          <cell r="W19">
            <v>0.56089999999999995</v>
          </cell>
          <cell r="X19">
            <v>0.57450000000000001</v>
          </cell>
          <cell r="Y19">
            <v>0.51798449612403097</v>
          </cell>
          <cell r="Z19">
            <v>0.52231424148606809</v>
          </cell>
          <cell r="AA19">
            <v>0.46371340523882898</v>
          </cell>
          <cell r="AB19">
            <v>0.57840000000000003</v>
          </cell>
          <cell r="AC19">
            <v>0.3484832317073171</v>
          </cell>
          <cell r="AD19">
            <v>0.25820552147239267</v>
          </cell>
          <cell r="AE19">
            <v>0.24732730015082957</v>
          </cell>
          <cell r="AF19">
            <v>0.2551261815453863</v>
          </cell>
          <cell r="AG19">
            <v>0.21713797752808991</v>
          </cell>
          <cell r="AH19">
            <v>0.60521228464419485</v>
          </cell>
          <cell r="AI19">
            <v>0.59564587973273941</v>
          </cell>
          <cell r="AJ19">
            <v>0.68176112759643914</v>
          </cell>
          <cell r="AK19">
            <v>0.54538909495548948</v>
          </cell>
          <cell r="AL19">
            <v>0.41622333333333333</v>
          </cell>
          <cell r="AM19">
            <v>0.39149560117302051</v>
          </cell>
          <cell r="AN19">
            <v>0.15654012784090909</v>
          </cell>
          <cell r="AO19">
            <v>0.10793061889250816</v>
          </cell>
          <cell r="AP19">
            <v>6.2819166666666662E-2</v>
          </cell>
          <cell r="AQ19">
            <v>9.4111111111111104E-2</v>
          </cell>
          <cell r="AR19">
            <v>0.14094339622641508</v>
          </cell>
          <cell r="AS19">
            <v>0.12204255319148935</v>
          </cell>
          <cell r="AT19">
            <v>0.1308843537414966</v>
          </cell>
        </row>
        <row r="21">
          <cell r="E21" t="str">
            <v>Net domestic assets</v>
          </cell>
          <cell r="F21">
            <v>94.170932243902428</v>
          </cell>
          <cell r="G21">
            <v>95.382375437950358</v>
          </cell>
          <cell r="H21">
            <v>93.986080809523813</v>
          </cell>
          <cell r="I21">
            <v>96.801626838351822</v>
          </cell>
          <cell r="J21">
            <v>105.49581482352941</v>
          </cell>
          <cell r="K21">
            <v>56.383723809523808</v>
          </cell>
          <cell r="L21">
            <v>63.979530397129203</v>
          </cell>
          <cell r="M21">
            <v>65.345547543288333</v>
          </cell>
          <cell r="N21">
            <v>62.446293069455415</v>
          </cell>
          <cell r="O21">
            <v>69.496844622047249</v>
          </cell>
          <cell r="P21">
            <v>67.708562204724402</v>
          </cell>
          <cell r="Q21">
            <v>65.840481249999996</v>
          </cell>
          <cell r="R21">
            <v>58.740388697017281</v>
          </cell>
          <cell r="S21">
            <v>59.811338383838375</v>
          </cell>
          <cell r="T21">
            <v>56.943575968992249</v>
          </cell>
          <cell r="U21">
            <v>61.591150077279742</v>
          </cell>
          <cell r="V21">
            <v>70.240241570438798</v>
          </cell>
          <cell r="W21">
            <v>73.082099999999997</v>
          </cell>
          <cell r="X21">
            <v>77.093999999999994</v>
          </cell>
          <cell r="Y21">
            <v>69.279513953488362</v>
          </cell>
          <cell r="Z21">
            <v>78.486730030959762</v>
          </cell>
          <cell r="AA21">
            <v>95.769571956856709</v>
          </cell>
          <cell r="AB21">
            <v>99.559600000000003</v>
          </cell>
          <cell r="AC21">
            <v>104.60704420731707</v>
          </cell>
          <cell r="AD21">
            <v>100.27304294478529</v>
          </cell>
          <cell r="AE21">
            <v>119.33808431372549</v>
          </cell>
          <cell r="AF21">
            <v>133.52457636909227</v>
          </cell>
          <cell r="AG21">
            <v>125.51062104868913</v>
          </cell>
          <cell r="AH21">
            <v>140.38651415730337</v>
          </cell>
          <cell r="AI21">
            <v>138.78658596881959</v>
          </cell>
          <cell r="AJ21">
            <v>141.9940891691395</v>
          </cell>
          <cell r="AK21">
            <v>140.05299977744809</v>
          </cell>
          <cell r="AL21">
            <v>150.37552444444444</v>
          </cell>
          <cell r="AM21">
            <v>140.41735359237538</v>
          </cell>
          <cell r="AN21">
            <v>126.81647024147726</v>
          </cell>
          <cell r="AO21">
            <v>122.5126657980456</v>
          </cell>
          <cell r="AP21">
            <v>146.15309250000001</v>
          </cell>
          <cell r="AQ21">
            <v>141.07393333333334</v>
          </cell>
          <cell r="AR21">
            <v>172.77487547169812</v>
          </cell>
          <cell r="AS21">
            <v>197.08940851063832</v>
          </cell>
          <cell r="AT21">
            <v>195.45513605442179</v>
          </cell>
        </row>
        <row r="22">
          <cell r="E22" t="str">
            <v xml:space="preserve">  Domestic credit</v>
          </cell>
          <cell r="F22">
            <v>131.93358197560974</v>
          </cell>
          <cell r="G22">
            <v>132.3881740888711</v>
          </cell>
          <cell r="H22">
            <v>132.75912738095235</v>
          </cell>
          <cell r="I22">
            <v>142.75667637083993</v>
          </cell>
          <cell r="J22">
            <v>149.88726308108107</v>
          </cell>
          <cell r="K22">
            <v>100.9666970952381</v>
          </cell>
          <cell r="L22">
            <v>94.28554991866028</v>
          </cell>
          <cell r="M22">
            <v>105.69386207069104</v>
          </cell>
          <cell r="N22">
            <v>108.41474905130229</v>
          </cell>
          <cell r="O22">
            <v>80.262052826771665</v>
          </cell>
          <cell r="P22">
            <v>96.951455299212611</v>
          </cell>
          <cell r="Q22">
            <v>102.26511875</v>
          </cell>
          <cell r="R22">
            <v>112.37954772370487</v>
          </cell>
          <cell r="S22">
            <v>114.53934444444445</v>
          </cell>
          <cell r="T22">
            <v>114.99646821705426</v>
          </cell>
          <cell r="U22">
            <v>120.02191329211746</v>
          </cell>
          <cell r="V22">
            <v>127.17809522709776</v>
          </cell>
          <cell r="W22">
            <v>128.8021</v>
          </cell>
          <cell r="X22">
            <v>137.44719999999998</v>
          </cell>
          <cell r="Y22">
            <v>137.27787519379845</v>
          </cell>
          <cell r="Z22">
            <v>133.79764241486066</v>
          </cell>
          <cell r="AA22">
            <v>145.3651215716487</v>
          </cell>
          <cell r="AB22">
            <v>154.33199999999999</v>
          </cell>
          <cell r="AC22">
            <v>156.90105548780491</v>
          </cell>
          <cell r="AD22">
            <v>169.79132760736198</v>
          </cell>
          <cell r="AE22">
            <v>182.19071644042234</v>
          </cell>
          <cell r="AF22">
            <v>190.27807861965491</v>
          </cell>
          <cell r="AG22">
            <v>186.53895910112362</v>
          </cell>
          <cell r="AH22">
            <v>187.25727318352062</v>
          </cell>
          <cell r="AI22">
            <v>191.56198440979955</v>
          </cell>
          <cell r="AJ22">
            <v>198.41684599406528</v>
          </cell>
          <cell r="AK22">
            <v>201.09390348664687</v>
          </cell>
          <cell r="AL22">
            <v>216.6128788888889</v>
          </cell>
          <cell r="AM22">
            <v>213.32860373900294</v>
          </cell>
          <cell r="AN22">
            <v>199.25460276988636</v>
          </cell>
          <cell r="AO22">
            <v>197.27549185667752</v>
          </cell>
          <cell r="AP22">
            <v>184.31184166666665</v>
          </cell>
          <cell r="AQ22">
            <v>241.3692111111111</v>
          </cell>
          <cell r="AR22">
            <v>252.08680000000001</v>
          </cell>
          <cell r="AS22">
            <v>257.8963255319149</v>
          </cell>
          <cell r="AT22">
            <v>259.34896485260771</v>
          </cell>
        </row>
        <row r="23">
          <cell r="E23" t="str">
            <v xml:space="preserve">    Net claims on gen govt</v>
          </cell>
          <cell r="F23">
            <v>-15.532326999999999</v>
          </cell>
          <cell r="G23">
            <v>-18.298576000000001</v>
          </cell>
          <cell r="H23">
            <v>-23.281628000000001</v>
          </cell>
          <cell r="I23">
            <v>-22.746273000000002</v>
          </cell>
          <cell r="J23">
            <v>-18.903051999999999</v>
          </cell>
          <cell r="K23">
            <v>-24.170677000000001</v>
          </cell>
          <cell r="L23">
            <v>-30.832854000000001</v>
          </cell>
          <cell r="M23">
            <v>-23.266953000000001</v>
          </cell>
          <cell r="N23">
            <v>-21.339483999999999</v>
          </cell>
          <cell r="O23">
            <v>-26.816830999999997</v>
          </cell>
          <cell r="P23">
            <v>-25.694474</v>
          </cell>
          <cell r="Q23">
            <v>-25.612400000000001</v>
          </cell>
          <cell r="R23">
            <v>-13.2102</v>
          </cell>
          <cell r="S23">
            <v>-16.258800000000001</v>
          </cell>
          <cell r="T23">
            <v>-17.677</v>
          </cell>
          <cell r="U23">
            <v>-18.516200000000001</v>
          </cell>
          <cell r="V23">
            <v>-12.539899999999999</v>
          </cell>
          <cell r="W23">
            <v>-14.108000000000001</v>
          </cell>
          <cell r="X23">
            <v>-10.876099999999999</v>
          </cell>
          <cell r="Y23">
            <v>-10.303699999999999</v>
          </cell>
          <cell r="Z23">
            <v>-15.200200000000001</v>
          </cell>
          <cell r="AA23">
            <v>-9.6669999999999998</v>
          </cell>
          <cell r="AB23">
            <v>-9.6157000000000004</v>
          </cell>
          <cell r="AC23">
            <v>-12.718999999999999</v>
          </cell>
          <cell r="AD23">
            <v>-2.9127000000000001</v>
          </cell>
          <cell r="AE23">
            <v>-5.7496</v>
          </cell>
          <cell r="AF23">
            <v>-8.0547000000000004</v>
          </cell>
          <cell r="AG23">
            <v>-7.19</v>
          </cell>
          <cell r="AH23">
            <v>-5.5518999999999998</v>
          </cell>
          <cell r="AI23">
            <v>-7.2946999999999997</v>
          </cell>
          <cell r="AJ23">
            <v>-2.0874000000000001</v>
          </cell>
          <cell r="AK23">
            <v>-3.7010999999999998</v>
          </cell>
          <cell r="AL23">
            <v>5.1161000000000003</v>
          </cell>
          <cell r="AM23">
            <v>-0.59470000000000001</v>
          </cell>
          <cell r="AN23">
            <v>-8.6859000000000002</v>
          </cell>
          <cell r="AO23">
            <v>-9.8019999999999996</v>
          </cell>
          <cell r="AP23">
            <v>-13.9498</v>
          </cell>
          <cell r="AQ23">
            <v>-13.9498</v>
          </cell>
          <cell r="AR23">
            <v>-10.415900000000001</v>
          </cell>
          <cell r="AS23">
            <v>-10.6248</v>
          </cell>
          <cell r="AT23">
            <v>-13.5625</v>
          </cell>
        </row>
        <row r="24">
          <cell r="E24" t="str">
            <v xml:space="preserve">      Net claims on rep govt</v>
          </cell>
          <cell r="F24">
            <v>-7.3338649999999994</v>
          </cell>
          <cell r="G24">
            <v>-12.042116</v>
          </cell>
          <cell r="H24">
            <v>-16.695779999999999</v>
          </cell>
          <cell r="I24">
            <v>-15.944430000000001</v>
          </cell>
          <cell r="J24">
            <v>-13.241227</v>
          </cell>
          <cell r="K24">
            <v>-17.846871</v>
          </cell>
          <cell r="L24">
            <v>-20.180228</v>
          </cell>
          <cell r="M24">
            <v>-15.295018000000001</v>
          </cell>
          <cell r="N24">
            <v>-12.249345</v>
          </cell>
          <cell r="O24">
            <v>-15.504359000000001</v>
          </cell>
          <cell r="P24">
            <v>-15.574245999999999</v>
          </cell>
          <cell r="Q24">
            <v>-15.5031</v>
          </cell>
          <cell r="R24">
            <v>-6.6801000000000004</v>
          </cell>
          <cell r="S24">
            <v>-8.1462000000000003</v>
          </cell>
          <cell r="T24">
            <v>-10.3714</v>
          </cell>
          <cell r="U24">
            <v>-10.1693</v>
          </cell>
          <cell r="V24">
            <v>-8.2423000000000002</v>
          </cell>
          <cell r="W24">
            <v>-9.4166000000000007</v>
          </cell>
          <cell r="X24">
            <v>-5.5780000000000003</v>
          </cell>
          <cell r="Y24">
            <v>-5.2403000000000004</v>
          </cell>
          <cell r="Z24">
            <v>-9.4222999999999999</v>
          </cell>
          <cell r="AA24">
            <v>-4.5773000000000001</v>
          </cell>
          <cell r="AB24">
            <v>-4.1820000000000004</v>
          </cell>
          <cell r="AC24">
            <v>-4.0891999999999999</v>
          </cell>
          <cell r="AD24">
            <v>0.39029999999999998</v>
          </cell>
          <cell r="AE24">
            <v>-0.81220000000000003</v>
          </cell>
          <cell r="AF24">
            <v>-1.8244</v>
          </cell>
          <cell r="AG24">
            <v>-1.5165</v>
          </cell>
          <cell r="AH24">
            <v>-1.5973999999999999</v>
          </cell>
          <cell r="AI24">
            <v>-1.9539</v>
          </cell>
          <cell r="AJ24">
            <v>1.6661999999999999</v>
          </cell>
          <cell r="AK24">
            <v>0.36609999999999998</v>
          </cell>
          <cell r="AL24">
            <v>9.8160000000000007</v>
          </cell>
          <cell r="AM24">
            <v>3.4392999999999998</v>
          </cell>
          <cell r="AN24">
            <v>-5.0679999999999996</v>
          </cell>
          <cell r="AO24">
            <v>-6.9683999999999999</v>
          </cell>
          <cell r="AP24">
            <v>-5.8769</v>
          </cell>
          <cell r="AQ24">
            <v>-5.8769</v>
          </cell>
          <cell r="AR24">
            <v>-4.3354999999999997</v>
          </cell>
          <cell r="AS24">
            <v>-4.7153999999999998</v>
          </cell>
          <cell r="AT24">
            <v>-8.3870000000000005</v>
          </cell>
        </row>
        <row r="25">
          <cell r="E25" t="str">
            <v xml:space="preserve">    Claims on private sector</v>
          </cell>
          <cell r="F25">
            <v>147.46590897560975</v>
          </cell>
          <cell r="G25">
            <v>150.68675008887109</v>
          </cell>
          <cell r="H25">
            <v>156.04075538095236</v>
          </cell>
          <cell r="I25">
            <v>165.50294937083993</v>
          </cell>
          <cell r="J25">
            <v>168.79031508108108</v>
          </cell>
          <cell r="K25">
            <v>125.1373740952381</v>
          </cell>
          <cell r="L25">
            <v>125.11840391866028</v>
          </cell>
          <cell r="M25">
            <v>128.96081507069104</v>
          </cell>
          <cell r="N25">
            <v>129.75423305130229</v>
          </cell>
          <cell r="O25">
            <v>107.07888382677166</v>
          </cell>
          <cell r="P25">
            <v>122.64592929921261</v>
          </cell>
          <cell r="Q25">
            <v>127.87751875000001</v>
          </cell>
          <cell r="R25">
            <v>125.58974772370487</v>
          </cell>
          <cell r="S25">
            <v>130.79814444444446</v>
          </cell>
          <cell r="T25">
            <v>132.67346821705425</v>
          </cell>
          <cell r="U25">
            <v>138.53811329211746</v>
          </cell>
          <cell r="V25">
            <v>139.71799522709776</v>
          </cell>
          <cell r="W25">
            <v>142.9101</v>
          </cell>
          <cell r="X25">
            <v>148.32329999999999</v>
          </cell>
          <cell r="Y25">
            <v>147.58157519379844</v>
          </cell>
          <cell r="Z25">
            <v>148.99784241486066</v>
          </cell>
          <cell r="AA25">
            <v>155.0321215716487</v>
          </cell>
          <cell r="AB25">
            <v>163.9477</v>
          </cell>
          <cell r="AC25">
            <v>169.6200554878049</v>
          </cell>
          <cell r="AD25">
            <v>172.70402760736198</v>
          </cell>
          <cell r="AE25">
            <v>187.94031644042232</v>
          </cell>
          <cell r="AF25">
            <v>198.3327786196549</v>
          </cell>
          <cell r="AG25">
            <v>193.72895910112362</v>
          </cell>
          <cell r="AH25">
            <v>192.80917318352061</v>
          </cell>
          <cell r="AI25">
            <v>198.85668440979956</v>
          </cell>
          <cell r="AJ25">
            <v>200.50424599406529</v>
          </cell>
          <cell r="AK25">
            <v>204.79500348664686</v>
          </cell>
          <cell r="AL25">
            <v>211.49677888888891</v>
          </cell>
          <cell r="AM25">
            <v>213.92330373900293</v>
          </cell>
          <cell r="AN25">
            <v>207.94050276988636</v>
          </cell>
          <cell r="AO25">
            <v>207.07749185667751</v>
          </cell>
          <cell r="AP25">
            <v>198.26164166666666</v>
          </cell>
          <cell r="AQ25">
            <v>255.31901111111111</v>
          </cell>
          <cell r="AR25">
            <v>262.5027</v>
          </cell>
          <cell r="AS25">
            <v>268.52112553191489</v>
          </cell>
          <cell r="AT25">
            <v>272.91146485260771</v>
          </cell>
        </row>
        <row r="26">
          <cell r="E26" t="str">
            <v xml:space="preserve">           of which forex loans</v>
          </cell>
          <cell r="F26">
            <v>62.145560975609747</v>
          </cell>
          <cell r="G26">
            <v>59.861361088871092</v>
          </cell>
          <cell r="H26">
            <v>56.884952380952377</v>
          </cell>
          <cell r="I26">
            <v>53.690586370839931</v>
          </cell>
          <cell r="J26">
            <v>51.44108108108108</v>
          </cell>
          <cell r="K26">
            <v>31.217238095238095</v>
          </cell>
          <cell r="L26">
            <v>31.019712918660279</v>
          </cell>
          <cell r="M26">
            <v>29.952629070691028</v>
          </cell>
          <cell r="N26">
            <v>32.580805051302292</v>
          </cell>
          <cell r="O26">
            <v>35.48938582677166</v>
          </cell>
          <cell r="P26">
            <v>40.5976062992126</v>
          </cell>
          <cell r="Q26">
            <v>43.792218750000004</v>
          </cell>
          <cell r="R26">
            <v>42.42084772370486</v>
          </cell>
          <cell r="S26">
            <v>46.594444444444456</v>
          </cell>
          <cell r="T26">
            <v>47.835868217054262</v>
          </cell>
          <cell r="U26">
            <v>47.106213292117467</v>
          </cell>
          <cell r="V26">
            <v>48.873795227097773</v>
          </cell>
          <cell r="W26">
            <v>50.929600000000001</v>
          </cell>
          <cell r="X26">
            <v>53.764299999999999</v>
          </cell>
          <cell r="Y26">
            <v>61.369775193798446</v>
          </cell>
          <cell r="Z26">
            <v>62.325642414860688</v>
          </cell>
          <cell r="AA26">
            <v>69.044021571648685</v>
          </cell>
          <cell r="AB26">
            <v>72.819400000000002</v>
          </cell>
          <cell r="AC26">
            <v>77.723155487804888</v>
          </cell>
          <cell r="AD26">
            <v>76.756027607361972</v>
          </cell>
          <cell r="AE26">
            <v>91.320516440422324</v>
          </cell>
          <cell r="AF26">
            <v>99.995278619654911</v>
          </cell>
          <cell r="AG26">
            <v>101.21735910112361</v>
          </cell>
          <cell r="AH26">
            <v>101.74257318352061</v>
          </cell>
          <cell r="AI26">
            <v>108.11448440979956</v>
          </cell>
          <cell r="AJ26">
            <v>108.14054599406528</v>
          </cell>
          <cell r="AK26">
            <v>112.78660348664687</v>
          </cell>
          <cell r="AL26">
            <v>111.10057888888889</v>
          </cell>
          <cell r="AM26">
            <v>117.84810373900292</v>
          </cell>
          <cell r="AN26">
            <v>110.23620276988636</v>
          </cell>
          <cell r="AO26">
            <v>122.68989185667753</v>
          </cell>
          <cell r="AP26">
            <v>114.54374166666668</v>
          </cell>
          <cell r="AQ26">
            <v>171.60111111111112</v>
          </cell>
          <cell r="AR26">
            <v>178.88</v>
          </cell>
          <cell r="AS26">
            <v>183.22042553191488</v>
          </cell>
          <cell r="AT26">
            <v>185.1954648526077</v>
          </cell>
        </row>
        <row r="27">
          <cell r="E27" t="str">
            <v xml:space="preserve">  Other assets (net)</v>
          </cell>
          <cell r="F27">
            <v>-37.762649731707313</v>
          </cell>
          <cell r="G27">
            <v>-37.005798650920738</v>
          </cell>
          <cell r="H27">
            <v>-38.773046571428537</v>
          </cell>
          <cell r="I27">
            <v>-45.955049532488104</v>
          </cell>
          <cell r="J27">
            <v>-44.391448257551659</v>
          </cell>
          <cell r="K27">
            <v>-44.582973285714296</v>
          </cell>
          <cell r="L27">
            <v>-30.306019521531077</v>
          </cell>
          <cell r="M27">
            <v>-40.348314527402707</v>
          </cell>
          <cell r="N27">
            <v>-45.96845598184688</v>
          </cell>
          <cell r="O27">
            <v>-10.765208204724416</v>
          </cell>
          <cell r="P27">
            <v>-29.24289309448821</v>
          </cell>
          <cell r="Q27">
            <v>-36.424637500000003</v>
          </cell>
          <cell r="R27">
            <v>-53.639159026687594</v>
          </cell>
          <cell r="S27">
            <v>-54.728006060606077</v>
          </cell>
          <cell r="T27">
            <v>-58.052892248062008</v>
          </cell>
          <cell r="U27">
            <v>-58.430763214837718</v>
          </cell>
          <cell r="V27">
            <v>-56.937853656658959</v>
          </cell>
          <cell r="W27">
            <v>-55.72</v>
          </cell>
          <cell r="X27">
            <v>-60.353199999999987</v>
          </cell>
          <cell r="Y27">
            <v>-67.998361240310089</v>
          </cell>
          <cell r="Z27">
            <v>-55.310912383900899</v>
          </cell>
          <cell r="AA27">
            <v>-49.595549614791992</v>
          </cell>
          <cell r="AB27">
            <v>-54.77239999999999</v>
          </cell>
          <cell r="AC27">
            <v>-52.294011280487837</v>
          </cell>
          <cell r="AD27">
            <v>-69.51828466257669</v>
          </cell>
          <cell r="AE27">
            <v>-62.852632126696847</v>
          </cell>
          <cell r="AF27">
            <v>-56.753502250562633</v>
          </cell>
          <cell r="AG27">
            <v>-61.028338052434492</v>
          </cell>
          <cell r="AH27">
            <v>-46.870759026217257</v>
          </cell>
          <cell r="AI27">
            <v>-52.775398440979956</v>
          </cell>
          <cell r="AJ27">
            <v>-56.422756824925784</v>
          </cell>
          <cell r="AK27">
            <v>-61.040903709198773</v>
          </cell>
          <cell r="AL27">
            <v>-66.237354444444463</v>
          </cell>
          <cell r="AM27">
            <v>-72.911250146627566</v>
          </cell>
          <cell r="AN27">
            <v>-72.438132528409099</v>
          </cell>
          <cell r="AO27">
            <v>-74.762826058631916</v>
          </cell>
          <cell r="AP27">
            <v>-38.158749166666638</v>
          </cell>
          <cell r="AQ27">
            <v>-100.29527777777776</v>
          </cell>
          <cell r="AR27">
            <v>-79.311924528301887</v>
          </cell>
          <cell r="AS27">
            <v>-60.806917021276575</v>
          </cell>
          <cell r="AT27">
            <v>-63.893828798185922</v>
          </cell>
        </row>
        <row r="29">
          <cell r="E29" t="str">
            <v>Deposit liabilities</v>
          </cell>
          <cell r="F29">
            <v>55.785342</v>
          </cell>
          <cell r="G29">
            <v>58.795978000000005</v>
          </cell>
          <cell r="H29">
            <v>64.174237000000005</v>
          </cell>
          <cell r="I29">
            <v>69.485984999999999</v>
          </cell>
          <cell r="J29">
            <v>69.674756000000002</v>
          </cell>
          <cell r="K29">
            <v>66.186059999999998</v>
          </cell>
          <cell r="L29">
            <v>75.999517000000012</v>
          </cell>
          <cell r="M29">
            <v>74.714223000000004</v>
          </cell>
          <cell r="N29">
            <v>71.99655700000001</v>
          </cell>
          <cell r="O29">
            <v>79.105772999999999</v>
          </cell>
          <cell r="P29">
            <v>80.449839999999995</v>
          </cell>
          <cell r="Q29">
            <v>85.464699999999993</v>
          </cell>
          <cell r="R29">
            <v>79.514800000000008</v>
          </cell>
          <cell r="S29">
            <v>82.747500000000002</v>
          </cell>
          <cell r="T29">
            <v>77.889700000000005</v>
          </cell>
          <cell r="U29">
            <v>87.515299999999996</v>
          </cell>
          <cell r="V29">
            <v>98.136200000000002</v>
          </cell>
          <cell r="W29">
            <v>99.337599999999995</v>
          </cell>
          <cell r="X29">
            <v>102.9926</v>
          </cell>
          <cell r="Y29">
            <v>109.3827</v>
          </cell>
          <cell r="Z29">
            <v>126.9881</v>
          </cell>
          <cell r="AA29">
            <v>132.96780000000001</v>
          </cell>
          <cell r="AB29">
            <v>135.1345</v>
          </cell>
          <cell r="AC29">
            <v>138.7585</v>
          </cell>
          <cell r="AD29">
            <v>133.17700000000002</v>
          </cell>
          <cell r="AE29">
            <v>145.47049999999999</v>
          </cell>
          <cell r="AF29">
            <v>149.8415</v>
          </cell>
          <cell r="AG29">
            <v>148.1969</v>
          </cell>
          <cell r="AH29">
            <v>153.6164</v>
          </cell>
          <cell r="AI29">
            <v>160.6679</v>
          </cell>
          <cell r="AJ29">
            <v>166.38240000000002</v>
          </cell>
          <cell r="AK29">
            <v>161.23840000000001</v>
          </cell>
          <cell r="AL29">
            <v>169.38810000000001</v>
          </cell>
          <cell r="AM29">
            <v>151.6062</v>
          </cell>
          <cell r="AN29">
            <v>141.92519999999999</v>
          </cell>
          <cell r="AO29">
            <v>133.16239999999999</v>
          </cell>
          <cell r="AP29">
            <v>156.34960000000001</v>
          </cell>
          <cell r="AQ29">
            <v>156.34960000000001</v>
          </cell>
          <cell r="AR29">
            <v>180.80780000000001</v>
          </cell>
          <cell r="AS29">
            <v>204.3186</v>
          </cell>
          <cell r="AT29">
            <v>196.595</v>
          </cell>
        </row>
        <row r="30">
          <cell r="E30" t="str">
            <v xml:space="preserve">  Domestic currency deposits </v>
          </cell>
          <cell r="F30">
            <v>32.860748000000001</v>
          </cell>
          <cell r="G30">
            <v>29.009588000000001</v>
          </cell>
          <cell r="H30">
            <v>29.790616999999997</v>
          </cell>
          <cell r="I30">
            <v>30.461732999999999</v>
          </cell>
          <cell r="J30">
            <v>35.887315999999998</v>
          </cell>
          <cell r="K30">
            <v>37.654705999999997</v>
          </cell>
          <cell r="L30">
            <v>45.726116000000005</v>
          </cell>
          <cell r="M30">
            <v>45.911781000000005</v>
          </cell>
          <cell r="N30">
            <v>41.600514000000004</v>
          </cell>
          <cell r="O30">
            <v>44.368928999999994</v>
          </cell>
          <cell r="P30">
            <v>42.952218999999999</v>
          </cell>
          <cell r="Q30">
            <v>43.3172</v>
          </cell>
          <cell r="R30">
            <v>41.194400000000002</v>
          </cell>
          <cell r="S30">
            <v>43.946100000000001</v>
          </cell>
          <cell r="T30">
            <v>40.161700000000003</v>
          </cell>
          <cell r="U30">
            <v>46.775599999999997</v>
          </cell>
          <cell r="V30">
            <v>47.0593</v>
          </cell>
          <cell r="W30">
            <v>49.798699999999997</v>
          </cell>
          <cell r="X30">
            <v>46.906599999999997</v>
          </cell>
          <cell r="Y30">
            <v>52.194400000000002</v>
          </cell>
          <cell r="Z30">
            <v>60.929000000000002</v>
          </cell>
          <cell r="AA30">
            <v>62.054600000000001</v>
          </cell>
          <cell r="AB30">
            <v>56.906999999999996</v>
          </cell>
          <cell r="AC30">
            <v>59.034199999999998</v>
          </cell>
          <cell r="AD30">
            <v>55.345500000000001</v>
          </cell>
          <cell r="AE30">
            <v>59.609299999999998</v>
          </cell>
          <cell r="AF30">
            <v>61.218899999999998</v>
          </cell>
          <cell r="AG30">
            <v>57.797499999999999</v>
          </cell>
          <cell r="AH30">
            <v>58.512599999999999</v>
          </cell>
          <cell r="AI30">
            <v>58.538600000000002</v>
          </cell>
          <cell r="AJ30">
            <v>60.761899999999997</v>
          </cell>
          <cell r="AK30">
            <v>57.342399999999998</v>
          </cell>
          <cell r="AL30">
            <v>63.756</v>
          </cell>
          <cell r="AM30">
            <v>53.261200000000002</v>
          </cell>
          <cell r="AN30">
            <v>45.112699999999997</v>
          </cell>
          <cell r="AO30">
            <v>41.5002</v>
          </cell>
          <cell r="AP30">
            <v>48.942799999999998</v>
          </cell>
          <cell r="AQ30">
            <v>48.942799999999998</v>
          </cell>
          <cell r="AR30">
            <v>48.443800000000003</v>
          </cell>
          <cell r="AS30">
            <v>47.533799999999999</v>
          </cell>
          <cell r="AT30">
            <v>47.183999999999997</v>
          </cell>
        </row>
        <row r="31">
          <cell r="E31" t="str">
            <v xml:space="preserve">  Foreign currency deposits</v>
          </cell>
          <cell r="F31">
            <v>22.924594000000003</v>
          </cell>
          <cell r="G31">
            <v>29.786390000000001</v>
          </cell>
          <cell r="H31">
            <v>34.383620000000001</v>
          </cell>
          <cell r="I31">
            <v>39.024251999999997</v>
          </cell>
          <cell r="J31">
            <v>33.787440000000004</v>
          </cell>
          <cell r="K31">
            <v>28.531354</v>
          </cell>
          <cell r="L31">
            <v>30.273401000000003</v>
          </cell>
          <cell r="M31">
            <v>28.802441999999999</v>
          </cell>
          <cell r="N31">
            <v>30.396043000000002</v>
          </cell>
          <cell r="O31">
            <v>34.736843999999998</v>
          </cell>
          <cell r="P31">
            <v>37.497621000000002</v>
          </cell>
          <cell r="Q31">
            <v>42.147500000000001</v>
          </cell>
          <cell r="R31">
            <v>38.320399999999999</v>
          </cell>
          <cell r="S31">
            <v>38.801400000000001</v>
          </cell>
          <cell r="T31">
            <v>37.728000000000002</v>
          </cell>
          <cell r="U31">
            <v>40.739699999999999</v>
          </cell>
          <cell r="V31">
            <v>51.076900000000002</v>
          </cell>
          <cell r="W31">
            <v>49.538899999999998</v>
          </cell>
          <cell r="X31">
            <v>56.085999999999999</v>
          </cell>
          <cell r="Y31">
            <v>57.188299999999998</v>
          </cell>
          <cell r="Z31">
            <v>66.059100000000001</v>
          </cell>
          <cell r="AA31">
            <v>70.913200000000003</v>
          </cell>
          <cell r="AB31">
            <v>78.227500000000006</v>
          </cell>
          <cell r="AC31">
            <v>79.724299999999999</v>
          </cell>
          <cell r="AD31">
            <v>77.831500000000005</v>
          </cell>
          <cell r="AE31">
            <v>85.861199999999997</v>
          </cell>
          <cell r="AF31">
            <v>88.622600000000006</v>
          </cell>
          <cell r="AG31">
            <v>90.3994</v>
          </cell>
          <cell r="AH31">
            <v>95.103800000000007</v>
          </cell>
          <cell r="AI31">
            <v>102.1293</v>
          </cell>
          <cell r="AJ31">
            <v>105.62050000000001</v>
          </cell>
          <cell r="AK31">
            <v>103.896</v>
          </cell>
          <cell r="AL31">
            <v>105.63209999999999</v>
          </cell>
          <cell r="AM31">
            <v>98.344999999999999</v>
          </cell>
          <cell r="AN31">
            <v>96.8125</v>
          </cell>
          <cell r="AO31">
            <v>91.662199999999999</v>
          </cell>
          <cell r="AP31">
            <v>107.4068</v>
          </cell>
          <cell r="AQ31">
            <v>107.4068</v>
          </cell>
          <cell r="AR31">
            <v>132.364</v>
          </cell>
          <cell r="AS31">
            <v>156.78479999999999</v>
          </cell>
          <cell r="AT31">
            <v>149.411</v>
          </cell>
        </row>
        <row r="34">
          <cell r="E34" t="str">
            <v>Memorandum items</v>
          </cell>
        </row>
        <row r="35">
          <cell r="E35" t="str">
            <v xml:space="preserve">   share of forex deposits</v>
          </cell>
          <cell r="F35">
            <v>0.41094296777816658</v>
          </cell>
          <cell r="G35">
            <v>0.50660591103697605</v>
          </cell>
          <cell r="H35">
            <v>0.53578541183123063</v>
          </cell>
          <cell r="I35">
            <v>0.56161328072128502</v>
          </cell>
          <cell r="J35">
            <v>0.48493086936680485</v>
          </cell>
          <cell r="K35">
            <v>0.43107799436920707</v>
          </cell>
          <cell r="L35">
            <v>0.39833675521911538</v>
          </cell>
          <cell r="M35">
            <v>0.38550145934061308</v>
          </cell>
          <cell r="N35">
            <v>0.42218745265832641</v>
          </cell>
          <cell r="O35">
            <v>0.43911895026928055</v>
          </cell>
          <cell r="P35">
            <v>0.46609938565446501</v>
          </cell>
          <cell r="Q35">
            <v>0.49315682381146841</v>
          </cell>
          <cell r="R35">
            <v>0.48192789266903768</v>
          </cell>
          <cell r="S35">
            <v>0.46891326021934199</v>
          </cell>
          <cell r="T35">
            <v>0.48437726682732118</v>
          </cell>
          <cell r="U35">
            <v>0.46551517277550325</v>
          </cell>
          <cell r="V35">
            <v>0.52046951074119441</v>
          </cell>
          <cell r="W35">
            <v>0.49869233804722485</v>
          </cell>
          <cell r="X35">
            <v>0.54456339581678681</v>
          </cell>
          <cell r="Y35">
            <v>0.52282765007629173</v>
          </cell>
          <cell r="Z35">
            <v>0.52019913676950835</v>
          </cell>
          <cell r="AA35">
            <v>0.53331107230472341</v>
          </cell>
          <cell r="AB35">
            <v>0.57888622076523766</v>
          </cell>
          <cell r="AC35">
            <v>0.57455435162530588</v>
          </cell>
          <cell r="AD35">
            <v>0.584421484190213</v>
          </cell>
          <cell r="AE35">
            <v>0.59023100903619641</v>
          </cell>
          <cell r="AF35">
            <v>0.59144229068715948</v>
          </cell>
          <cell r="AG35">
            <v>0.60999521582435257</v>
          </cell>
          <cell r="AH35">
            <v>0.61909926283912398</v>
          </cell>
          <cell r="AI35">
            <v>0.63565466406170745</v>
          </cell>
          <cell r="AJ35">
            <v>0.63480572464395268</v>
          </cell>
          <cell r="AK35">
            <v>0.64436263321888576</v>
          </cell>
          <cell r="AL35">
            <v>0.6236099230111205</v>
          </cell>
          <cell r="AM35">
            <v>0.64868719089324844</v>
          </cell>
          <cell r="AN35">
            <v>0.68213749214374897</v>
          </cell>
          <cell r="AO35">
            <v>0.68834896337104168</v>
          </cell>
          <cell r="AP35">
            <v>0.6869656206347825</v>
          </cell>
          <cell r="AQ35">
            <v>0.6869656206347825</v>
          </cell>
          <cell r="AR35">
            <v>0.7320701872374975</v>
          </cell>
          <cell r="AS35">
            <v>0.76735451397963761</v>
          </cell>
          <cell r="AT35">
            <v>0.75999389608077517</v>
          </cell>
        </row>
        <row r="36">
          <cell r="E36" t="str">
            <v xml:space="preserve">    current exchange rate</v>
          </cell>
          <cell r="F36">
            <v>1.23</v>
          </cell>
          <cell r="G36">
            <v>1.2490000000000001</v>
          </cell>
          <cell r="H36">
            <v>1.26</v>
          </cell>
          <cell r="I36">
            <v>1.262</v>
          </cell>
          <cell r="J36">
            <v>1.258</v>
          </cell>
          <cell r="K36">
            <v>1.26</v>
          </cell>
          <cell r="L36">
            <v>1.254</v>
          </cell>
          <cell r="M36">
            <v>1.2589999999999999</v>
          </cell>
          <cell r="N36">
            <v>1.2669999999999999</v>
          </cell>
          <cell r="O36">
            <v>1.27</v>
          </cell>
          <cell r="P36">
            <v>1.27</v>
          </cell>
          <cell r="Q36">
            <v>1.28</v>
          </cell>
          <cell r="R36">
            <v>1.274</v>
          </cell>
          <cell r="S36">
            <v>1.2869999999999999</v>
          </cell>
          <cell r="T36">
            <v>1.29</v>
          </cell>
          <cell r="U36">
            <v>1.294</v>
          </cell>
          <cell r="V36">
            <v>1.2989999999999999</v>
          </cell>
          <cell r="W36">
            <v>1.3</v>
          </cell>
          <cell r="X36">
            <v>1.3</v>
          </cell>
          <cell r="Y36">
            <v>1.29</v>
          </cell>
          <cell r="Z36">
            <v>1.292</v>
          </cell>
          <cell r="AA36">
            <v>1.298</v>
          </cell>
          <cell r="AB36">
            <v>1.3</v>
          </cell>
          <cell r="AC36">
            <v>1.3120000000000001</v>
          </cell>
          <cell r="AD36">
            <v>1.304</v>
          </cell>
          <cell r="AE36">
            <v>1.3260000000000001</v>
          </cell>
          <cell r="AF36">
            <v>1.333</v>
          </cell>
          <cell r="AG36">
            <v>1.335</v>
          </cell>
          <cell r="AH36">
            <v>1.335</v>
          </cell>
          <cell r="AI36">
            <v>1.347</v>
          </cell>
          <cell r="AJ36">
            <v>1.3480000000000001</v>
          </cell>
          <cell r="AK36">
            <v>1.3480000000000001</v>
          </cell>
          <cell r="AL36">
            <v>1.35</v>
          </cell>
          <cell r="AM36">
            <v>1.3640000000000001</v>
          </cell>
          <cell r="AN36">
            <v>1.4079999999999999</v>
          </cell>
          <cell r="AO36">
            <v>1.5349999999999999</v>
          </cell>
          <cell r="AP36">
            <v>1.8</v>
          </cell>
          <cell r="AQ36">
            <v>1.8</v>
          </cell>
          <cell r="AR36">
            <v>2.12</v>
          </cell>
          <cell r="AS36">
            <v>2.35</v>
          </cell>
          <cell r="AT36">
            <v>2.2050000000000001</v>
          </cell>
        </row>
        <row r="37">
          <cell r="E37" t="str">
            <v xml:space="preserve">    program rate</v>
          </cell>
          <cell r="F37">
            <v>1.2</v>
          </cell>
          <cell r="G37">
            <v>1.2</v>
          </cell>
          <cell r="H37">
            <v>1.2</v>
          </cell>
          <cell r="I37">
            <v>1.2</v>
          </cell>
          <cell r="J37">
            <v>1.2</v>
          </cell>
          <cell r="K37">
            <v>1.2</v>
          </cell>
          <cell r="L37">
            <v>1.2</v>
          </cell>
          <cell r="M37">
            <v>1.2</v>
          </cell>
          <cell r="N37">
            <v>1.2</v>
          </cell>
          <cell r="O37">
            <v>1.2</v>
          </cell>
          <cell r="P37">
            <v>1.2</v>
          </cell>
          <cell r="Q37">
            <v>1.2</v>
          </cell>
          <cell r="R37">
            <v>1.2</v>
          </cell>
          <cell r="S37">
            <v>1.3</v>
          </cell>
          <cell r="T37">
            <v>1.3</v>
          </cell>
          <cell r="U37">
            <v>1.3</v>
          </cell>
          <cell r="V37">
            <v>1.3</v>
          </cell>
          <cell r="W37">
            <v>1.3</v>
          </cell>
          <cell r="X37">
            <v>1.3</v>
          </cell>
          <cell r="Y37">
            <v>1.3</v>
          </cell>
          <cell r="Z37">
            <v>1.3</v>
          </cell>
          <cell r="AA37">
            <v>1.3</v>
          </cell>
          <cell r="AB37">
            <v>1.3</v>
          </cell>
          <cell r="AC37">
            <v>1.3</v>
          </cell>
          <cell r="AD37">
            <v>1.3</v>
          </cell>
          <cell r="AE37">
            <v>1.304</v>
          </cell>
          <cell r="AF37">
            <v>1.304</v>
          </cell>
          <cell r="AG37">
            <v>1.304</v>
          </cell>
          <cell r="AH37">
            <v>1.304</v>
          </cell>
          <cell r="AI37">
            <v>1.335</v>
          </cell>
          <cell r="AJ37">
            <v>1.335</v>
          </cell>
          <cell r="AK37">
            <v>1.335</v>
          </cell>
          <cell r="AL37">
            <v>1.335</v>
          </cell>
          <cell r="AM37">
            <v>1.335</v>
          </cell>
          <cell r="AN37">
            <v>1.335</v>
          </cell>
          <cell r="AO37">
            <v>1.335</v>
          </cell>
          <cell r="AP37">
            <v>1.335</v>
          </cell>
          <cell r="AQ37">
            <v>2</v>
          </cell>
          <cell r="AR37">
            <v>2</v>
          </cell>
          <cell r="AS37">
            <v>2</v>
          </cell>
          <cell r="AT37">
            <v>2</v>
          </cell>
        </row>
        <row r="40">
          <cell r="E40" t="str">
            <v>Source: National Bank of Georgia.</v>
          </cell>
        </row>
        <row r="49">
          <cell r="E49" t="str">
            <v>Table 2.  Georgia: Summary Accounts of Commercial Banks</v>
          </cell>
        </row>
        <row r="50">
          <cell r="E50" t="str">
            <v>(in millions of lari, at current rates)</v>
          </cell>
        </row>
        <row r="52">
          <cell r="E52" t="str">
            <v>At actual rates</v>
          </cell>
          <cell r="F52">
            <v>35034</v>
          </cell>
          <cell r="G52">
            <v>35065</v>
          </cell>
          <cell r="H52">
            <v>35096</v>
          </cell>
          <cell r="I52">
            <v>35125</v>
          </cell>
          <cell r="J52">
            <v>35156</v>
          </cell>
          <cell r="K52">
            <v>35186</v>
          </cell>
          <cell r="L52">
            <v>35217</v>
          </cell>
          <cell r="M52">
            <v>35247</v>
          </cell>
          <cell r="N52">
            <v>35278</v>
          </cell>
          <cell r="O52">
            <v>35309</v>
          </cell>
          <cell r="P52">
            <v>35339</v>
          </cell>
          <cell r="Q52">
            <v>35370</v>
          </cell>
          <cell r="R52">
            <v>35400</v>
          </cell>
          <cell r="S52">
            <v>35431</v>
          </cell>
          <cell r="T52">
            <v>35462</v>
          </cell>
          <cell r="U52">
            <v>35490</v>
          </cell>
          <cell r="V52">
            <v>35521</v>
          </cell>
          <cell r="W52">
            <v>35551</v>
          </cell>
          <cell r="X52">
            <v>35582</v>
          </cell>
          <cell r="Y52">
            <v>35612</v>
          </cell>
          <cell r="Z52">
            <v>35643</v>
          </cell>
          <cell r="AA52">
            <v>35674</v>
          </cell>
          <cell r="AB52">
            <v>35704</v>
          </cell>
          <cell r="AC52">
            <v>35735</v>
          </cell>
          <cell r="AD52">
            <v>35765</v>
          </cell>
          <cell r="AE52">
            <v>35796</v>
          </cell>
          <cell r="AF52">
            <v>35827</v>
          </cell>
          <cell r="AG52">
            <v>35855</v>
          </cell>
          <cell r="AH52">
            <v>35886</v>
          </cell>
          <cell r="AI52">
            <v>35916</v>
          </cell>
          <cell r="AJ52">
            <v>35947</v>
          </cell>
          <cell r="AK52">
            <v>35977</v>
          </cell>
          <cell r="AL52">
            <v>36008</v>
          </cell>
          <cell r="AM52">
            <v>36039</v>
          </cell>
          <cell r="AN52">
            <v>36069</v>
          </cell>
          <cell r="AO52">
            <v>36100</v>
          </cell>
          <cell r="AP52">
            <v>36130</v>
          </cell>
          <cell r="AR52">
            <v>36161</v>
          </cell>
          <cell r="AS52">
            <v>36192</v>
          </cell>
          <cell r="AT52">
            <v>36220</v>
          </cell>
        </row>
        <row r="53">
          <cell r="E53">
            <v>39691.917272453706</v>
          </cell>
          <cell r="AP53" t="str">
            <v>ESAF</v>
          </cell>
          <cell r="AQ53" t="str">
            <v>Shadow</v>
          </cell>
        </row>
        <row r="55">
          <cell r="E55" t="str">
            <v>Net foreign assets</v>
          </cell>
          <cell r="F55">
            <v>-39.345230000000001</v>
          </cell>
          <cell r="G55">
            <v>-38.080342000000009</v>
          </cell>
          <cell r="H55">
            <v>-31.302435999999997</v>
          </cell>
          <cell r="I55">
            <v>-28.726949999999995</v>
          </cell>
          <cell r="J55">
            <v>-37.552410000000009</v>
          </cell>
          <cell r="K55">
            <v>10.292453</v>
          </cell>
          <cell r="L55">
            <v>12.560885999999995</v>
          </cell>
          <cell r="M55">
            <v>9.8293020000000038</v>
          </cell>
          <cell r="N55">
            <v>10.083487000000002</v>
          </cell>
          <cell r="O55">
            <v>10.114109999999998</v>
          </cell>
          <cell r="P55">
            <v>13.484519000000001</v>
          </cell>
          <cell r="Q55">
            <v>20.932499999999997</v>
          </cell>
          <cell r="R55">
            <v>22.055499999999999</v>
          </cell>
          <cell r="S55">
            <v>22.706800000000001</v>
          </cell>
          <cell r="T55">
            <v>20.785</v>
          </cell>
          <cell r="U55">
            <v>25.804500000000004</v>
          </cell>
          <cell r="V55">
            <v>27.874500000000005</v>
          </cell>
          <cell r="W55">
            <v>26.255500000000005</v>
          </cell>
          <cell r="X55">
            <v>25.898600000000005</v>
          </cell>
          <cell r="Y55">
            <v>39.794700000000006</v>
          </cell>
          <cell r="Z55">
            <v>48.202900000000007</v>
          </cell>
          <cell r="AA55">
            <v>37.140999999999998</v>
          </cell>
          <cell r="AB55">
            <v>35.5749</v>
          </cell>
          <cell r="AC55">
            <v>34.466699999999996</v>
          </cell>
          <cell r="AD55">
            <v>33.005200000000002</v>
          </cell>
          <cell r="AE55">
            <v>26.573299999999996</v>
          </cell>
          <cell r="AF55">
            <v>16.679799999999997</v>
          </cell>
          <cell r="AG55">
            <v>23.2256</v>
          </cell>
          <cell r="AH55">
            <v>13.544400000000005</v>
          </cell>
          <cell r="AI55">
            <v>22.077999999999996</v>
          </cell>
          <cell r="AJ55">
            <v>24.625799999999998</v>
          </cell>
          <cell r="AK55">
            <v>21.3917</v>
          </cell>
          <cell r="AL55">
            <v>19.226200000000002</v>
          </cell>
          <cell r="AM55">
            <v>11.431900000000001</v>
          </cell>
          <cell r="AN55">
            <v>15.934899999999997</v>
          </cell>
          <cell r="AO55">
            <v>12.245199999999999</v>
          </cell>
          <cell r="AP55">
            <v>13.748099999999996</v>
          </cell>
          <cell r="AQ55">
            <v>13.748099999999996</v>
          </cell>
          <cell r="AR55">
            <v>8.5148999999999972</v>
          </cell>
          <cell r="AS55">
            <v>8.4942999999999955</v>
          </cell>
          <cell r="AT55">
            <v>1.2566999999999939</v>
          </cell>
        </row>
        <row r="56">
          <cell r="E56" t="str">
            <v xml:space="preserve">  NFA convertible</v>
          </cell>
          <cell r="F56">
            <v>-39.205970999999998</v>
          </cell>
          <cell r="G56">
            <v>-37.937542000000008</v>
          </cell>
          <cell r="H56">
            <v>-31.543958999999997</v>
          </cell>
          <cell r="I56">
            <v>-28.818286999999994</v>
          </cell>
          <cell r="J56">
            <v>-37.738887000000005</v>
          </cell>
          <cell r="K56">
            <v>10.168333000000001</v>
          </cell>
          <cell r="L56">
            <v>12.440572999999995</v>
          </cell>
          <cell r="M56">
            <v>9.8115060000000032</v>
          </cell>
          <cell r="N56">
            <v>10.057561000000002</v>
          </cell>
          <cell r="O56">
            <v>10.075597999999998</v>
          </cell>
          <cell r="P56">
            <v>13.280979</v>
          </cell>
          <cell r="Q56">
            <v>20.853999999999999</v>
          </cell>
          <cell r="R56">
            <v>21.992699999999999</v>
          </cell>
          <cell r="S56">
            <v>22.577200000000001</v>
          </cell>
          <cell r="T56">
            <v>20.638200000000001</v>
          </cell>
          <cell r="U56">
            <v>25.605400000000003</v>
          </cell>
          <cell r="V56">
            <v>27.610800000000005</v>
          </cell>
          <cell r="W56">
            <v>25.694600000000005</v>
          </cell>
          <cell r="X56">
            <v>25.324100000000005</v>
          </cell>
          <cell r="Y56">
            <v>39.280700000000003</v>
          </cell>
          <cell r="Z56">
            <v>47.683800000000005</v>
          </cell>
          <cell r="AA56">
            <v>36.677999999999997</v>
          </cell>
          <cell r="AB56">
            <v>34.996499999999997</v>
          </cell>
          <cell r="AC56">
            <v>34.114999999999995</v>
          </cell>
          <cell r="AD56">
            <v>32.746200000000002</v>
          </cell>
          <cell r="AE56">
            <v>26.321799999999996</v>
          </cell>
          <cell r="AF56">
            <v>16.418999999999997</v>
          </cell>
          <cell r="AG56">
            <v>23.003299999999999</v>
          </cell>
          <cell r="AH56">
            <v>12.924800000000005</v>
          </cell>
          <cell r="AI56">
            <v>21.476999999999997</v>
          </cell>
          <cell r="AJ56">
            <v>23.937399999999997</v>
          </cell>
          <cell r="AK56">
            <v>20.841000000000001</v>
          </cell>
          <cell r="AL56">
            <v>18.805300000000003</v>
          </cell>
          <cell r="AM56">
            <v>11.0319</v>
          </cell>
          <cell r="AN56">
            <v>15.769799999999996</v>
          </cell>
          <cell r="AO56">
            <v>12.121099999999998</v>
          </cell>
          <cell r="AP56">
            <v>13.663399999999996</v>
          </cell>
          <cell r="AQ56">
            <v>13.663399999999996</v>
          </cell>
          <cell r="AR56">
            <v>8.3654999999999973</v>
          </cell>
          <cell r="AS56">
            <v>8.3508999999999958</v>
          </cell>
          <cell r="AT56">
            <v>1.1123999999999938</v>
          </cell>
        </row>
        <row r="57">
          <cell r="E57" t="str">
            <v xml:space="preserve">    Gold</v>
          </cell>
          <cell r="F57">
            <v>0.41601499999999997</v>
          </cell>
          <cell r="G57">
            <v>0.24848900000000002</v>
          </cell>
          <cell r="H57">
            <v>0.20155199999999998</v>
          </cell>
          <cell r="I57">
            <v>0.219308</v>
          </cell>
          <cell r="J57">
            <v>0.22878100000000001</v>
          </cell>
          <cell r="K57">
            <v>0.140899</v>
          </cell>
          <cell r="L57">
            <v>0.163603</v>
          </cell>
          <cell r="M57">
            <v>0.16050600000000001</v>
          </cell>
          <cell r="N57">
            <v>0.17649999999999999</v>
          </cell>
          <cell r="O57">
            <v>0.20033899999999999</v>
          </cell>
          <cell r="P57">
            <v>0.20236400000000002</v>
          </cell>
          <cell r="Q57">
            <v>0.22420000000000001</v>
          </cell>
          <cell r="R57">
            <v>0.1951</v>
          </cell>
          <cell r="S57">
            <v>0.22320000000000001</v>
          </cell>
          <cell r="T57">
            <v>0.24579999999999999</v>
          </cell>
          <cell r="U57">
            <v>0.83609999999999995</v>
          </cell>
          <cell r="V57">
            <v>0.81299999999999994</v>
          </cell>
          <cell r="W57">
            <v>0.84509999999999996</v>
          </cell>
          <cell r="X57">
            <v>0.79730000000000001</v>
          </cell>
          <cell r="Y57">
            <v>0.78920000000000001</v>
          </cell>
          <cell r="Z57">
            <v>0.81330000000000002</v>
          </cell>
          <cell r="AA57">
            <v>0.84430000000000005</v>
          </cell>
          <cell r="AB57">
            <v>0.85650000000000004</v>
          </cell>
          <cell r="AC57">
            <v>0.87390000000000001</v>
          </cell>
          <cell r="AD57">
            <v>1.1011</v>
          </cell>
          <cell r="AE57">
            <v>1.077</v>
          </cell>
          <cell r="AF57">
            <v>1.0381</v>
          </cell>
          <cell r="AG57">
            <v>1.1318999999999999</v>
          </cell>
          <cell r="AH57">
            <v>1.079</v>
          </cell>
          <cell r="AI57">
            <v>1.0914999999999999</v>
          </cell>
          <cell r="AJ57">
            <v>1.3593</v>
          </cell>
          <cell r="AK57">
            <v>1.2598</v>
          </cell>
          <cell r="AL57">
            <v>1.2604</v>
          </cell>
          <cell r="AM57">
            <v>1.2888999999999999</v>
          </cell>
          <cell r="AN57">
            <v>1.0326</v>
          </cell>
          <cell r="AO57">
            <v>0.90900000000000003</v>
          </cell>
          <cell r="AP57">
            <v>0.5333</v>
          </cell>
          <cell r="AQ57">
            <v>0.5333</v>
          </cell>
          <cell r="AR57">
            <v>0.61470000000000002</v>
          </cell>
          <cell r="AS57">
            <v>0.1719</v>
          </cell>
          <cell r="AT57">
            <v>0.16619999999999999</v>
          </cell>
        </row>
        <row r="58">
          <cell r="E58" t="str">
            <v xml:space="preserve">    Foreign exchange</v>
          </cell>
          <cell r="F58">
            <v>21.131413999999999</v>
          </cell>
          <cell r="G58">
            <v>23.955368999999997</v>
          </cell>
          <cell r="H58">
            <v>28.931489000000003</v>
          </cell>
          <cell r="I58">
            <v>31.554105</v>
          </cell>
          <cell r="J58">
            <v>22.798132000000003</v>
          </cell>
          <cell r="K58">
            <v>15.879933999999999</v>
          </cell>
          <cell r="L58">
            <v>20.579069999999998</v>
          </cell>
          <cell r="M58">
            <v>18.078900000000001</v>
          </cell>
          <cell r="N58">
            <v>18.526561000000001</v>
          </cell>
          <cell r="O58">
            <v>18.636658999999998</v>
          </cell>
          <cell r="P58">
            <v>21.367915</v>
          </cell>
          <cell r="Q58">
            <v>29.4816</v>
          </cell>
          <cell r="R58">
            <v>27.912099999999999</v>
          </cell>
          <cell r="S58">
            <v>28.496300000000002</v>
          </cell>
          <cell r="T58">
            <v>26.420300000000001</v>
          </cell>
          <cell r="U58">
            <v>34.892600000000002</v>
          </cell>
          <cell r="V58">
            <v>39.506500000000003</v>
          </cell>
          <cell r="W58">
            <v>39.472700000000003</v>
          </cell>
          <cell r="X58">
            <v>42.029000000000003</v>
          </cell>
          <cell r="Y58">
            <v>56.071800000000003</v>
          </cell>
          <cell r="Z58">
            <v>63.664999999999999</v>
          </cell>
          <cell r="AA58">
            <v>55.498199999999997</v>
          </cell>
          <cell r="AB58">
            <v>53.896700000000003</v>
          </cell>
          <cell r="AC58">
            <v>53.249499999999998</v>
          </cell>
          <cell r="AD58">
            <v>47.223199999999999</v>
          </cell>
          <cell r="AE58">
            <v>48.265099999999997</v>
          </cell>
          <cell r="AF58">
            <v>41.139299999999999</v>
          </cell>
          <cell r="AG58">
            <v>46.433599999999998</v>
          </cell>
          <cell r="AH58">
            <v>43.146700000000003</v>
          </cell>
          <cell r="AI58">
            <v>54.130099999999999</v>
          </cell>
          <cell r="AJ58">
            <v>57.952199999999998</v>
          </cell>
          <cell r="AK58">
            <v>56.125300000000003</v>
          </cell>
          <cell r="AL58">
            <v>54.116500000000002</v>
          </cell>
          <cell r="AM58">
            <v>49.024000000000001</v>
          </cell>
          <cell r="AN58">
            <v>53.996899999999997</v>
          </cell>
          <cell r="AO58">
            <v>63.293900000000001</v>
          </cell>
          <cell r="AP58">
            <v>82.798599999999993</v>
          </cell>
          <cell r="AQ58">
            <v>82.798599999999993</v>
          </cell>
          <cell r="AR58">
            <v>91.119799999999998</v>
          </cell>
          <cell r="AS58">
            <v>93.722899999999996</v>
          </cell>
          <cell r="AT58">
            <v>87.447999999999993</v>
          </cell>
        </row>
        <row r="59">
          <cell r="E59" t="str">
            <v xml:space="preserve">    Foreign liabilities</v>
          </cell>
          <cell r="F59">
            <v>-60.753399999999999</v>
          </cell>
          <cell r="G59">
            <v>-62.141400000000004</v>
          </cell>
          <cell r="H59">
            <v>-60.677</v>
          </cell>
          <cell r="I59">
            <v>-60.591699999999996</v>
          </cell>
          <cell r="J59">
            <v>-60.765800000000006</v>
          </cell>
          <cell r="K59">
            <v>-5.8525</v>
          </cell>
          <cell r="L59">
            <v>-8.3021000000000011</v>
          </cell>
          <cell r="M59">
            <v>-8.4278999999999993</v>
          </cell>
          <cell r="N59">
            <v>-8.6455000000000002</v>
          </cell>
          <cell r="O59">
            <v>-8.7614000000000001</v>
          </cell>
          <cell r="P59">
            <v>-8.289299999999999</v>
          </cell>
          <cell r="Q59">
            <v>-8.8518000000000008</v>
          </cell>
          <cell r="R59">
            <v>-6.1144999999999996</v>
          </cell>
          <cell r="S59">
            <v>-6.1422999999999996</v>
          </cell>
          <cell r="T59">
            <v>-6.0278999999999998</v>
          </cell>
          <cell r="U59">
            <v>-10.1233</v>
          </cell>
          <cell r="V59">
            <v>-12.7087</v>
          </cell>
          <cell r="W59">
            <v>-14.623200000000001</v>
          </cell>
          <cell r="X59">
            <v>-17.502199999999998</v>
          </cell>
          <cell r="Y59">
            <v>-17.580300000000001</v>
          </cell>
          <cell r="Z59">
            <v>-16.794499999999999</v>
          </cell>
          <cell r="AA59">
            <v>-19.6645</v>
          </cell>
          <cell r="AB59">
            <v>-19.756699999999999</v>
          </cell>
          <cell r="AC59">
            <v>-20.008400000000002</v>
          </cell>
          <cell r="AD59">
            <v>-15.578099999999999</v>
          </cell>
          <cell r="AE59">
            <v>-23.020299999999999</v>
          </cell>
          <cell r="AF59">
            <v>-25.758400000000002</v>
          </cell>
          <cell r="AG59">
            <v>-24.562200000000001</v>
          </cell>
          <cell r="AH59">
            <v>-31.300899999999999</v>
          </cell>
          <cell r="AI59">
            <v>-33.744599999999998</v>
          </cell>
          <cell r="AJ59">
            <v>-35.374099999999999</v>
          </cell>
          <cell r="AK59">
            <v>-36.5441</v>
          </cell>
          <cell r="AL59">
            <v>-36.571599999999997</v>
          </cell>
          <cell r="AM59">
            <v>-39.280999999999999</v>
          </cell>
          <cell r="AN59">
            <v>-39.259700000000002</v>
          </cell>
          <cell r="AO59">
            <v>-52.081800000000001</v>
          </cell>
          <cell r="AP59">
            <v>-69.668499999999995</v>
          </cell>
          <cell r="AQ59">
            <v>-69.668499999999995</v>
          </cell>
          <cell r="AR59">
            <v>-83.369</v>
          </cell>
          <cell r="AS59">
            <v>-85.543899999999994</v>
          </cell>
          <cell r="AT59">
            <v>-86.501800000000003</v>
          </cell>
        </row>
        <row r="60">
          <cell r="E60" t="str">
            <v xml:space="preserve">  NFA nonconvertible</v>
          </cell>
          <cell r="F60">
            <v>-0.13925899999999999</v>
          </cell>
          <cell r="G60">
            <v>-0.14280000000000001</v>
          </cell>
          <cell r="H60">
            <v>0.24152299999999999</v>
          </cell>
          <cell r="I60">
            <v>9.1337000000000002E-2</v>
          </cell>
          <cell r="J60">
            <v>0.186477</v>
          </cell>
          <cell r="K60">
            <v>0.12412000000000001</v>
          </cell>
          <cell r="L60">
            <v>0.120313</v>
          </cell>
          <cell r="M60">
            <v>1.7795999999999999E-2</v>
          </cell>
          <cell r="N60">
            <v>2.5925999999999998E-2</v>
          </cell>
          <cell r="O60">
            <v>3.8511999999999998E-2</v>
          </cell>
          <cell r="P60">
            <v>0.20354</v>
          </cell>
          <cell r="Q60">
            <v>7.85E-2</v>
          </cell>
          <cell r="R60">
            <v>6.2799999999999995E-2</v>
          </cell>
          <cell r="S60">
            <v>0.12959999999999999</v>
          </cell>
          <cell r="T60">
            <v>0.14680000000000001</v>
          </cell>
          <cell r="U60">
            <v>0.1991</v>
          </cell>
          <cell r="V60">
            <v>0.26369999999999999</v>
          </cell>
          <cell r="W60">
            <v>0.56089999999999995</v>
          </cell>
          <cell r="X60">
            <v>0.57450000000000001</v>
          </cell>
          <cell r="Y60">
            <v>0.51400000000000001</v>
          </cell>
          <cell r="Z60">
            <v>0.51910000000000001</v>
          </cell>
          <cell r="AA60">
            <v>0.46300000000000002</v>
          </cell>
          <cell r="AB60">
            <v>0.57840000000000003</v>
          </cell>
          <cell r="AC60">
            <v>0.35170000000000001</v>
          </cell>
          <cell r="AD60">
            <v>0.25900000000000001</v>
          </cell>
          <cell r="AE60">
            <v>0.2515</v>
          </cell>
          <cell r="AF60">
            <v>0.26079999999999998</v>
          </cell>
          <cell r="AG60">
            <v>0.2223</v>
          </cell>
          <cell r="AH60">
            <v>0.61960000000000004</v>
          </cell>
          <cell r="AI60">
            <v>0.60099999999999998</v>
          </cell>
          <cell r="AJ60">
            <v>0.68840000000000001</v>
          </cell>
          <cell r="AK60">
            <v>0.55069999999999997</v>
          </cell>
          <cell r="AL60">
            <v>0.4209</v>
          </cell>
          <cell r="AM60">
            <v>0.4</v>
          </cell>
          <cell r="AN60">
            <v>0.1651</v>
          </cell>
          <cell r="AO60">
            <v>0.1241</v>
          </cell>
          <cell r="AP60">
            <v>8.4699999999999998E-2</v>
          </cell>
          <cell r="AQ60">
            <v>8.4699999999999998E-2</v>
          </cell>
          <cell r="AR60">
            <v>0.14940000000000001</v>
          </cell>
          <cell r="AS60">
            <v>0.1434</v>
          </cell>
          <cell r="AT60">
            <v>0.14430000000000001</v>
          </cell>
        </row>
        <row r="62">
          <cell r="E62" t="str">
            <v>Net domestic assets</v>
          </cell>
          <cell r="F62">
            <v>95.130572000000001</v>
          </cell>
          <cell r="G62">
            <v>96.876320000000021</v>
          </cell>
          <cell r="H62">
            <v>95.476673000000005</v>
          </cell>
          <cell r="I62">
            <v>98.212934999999987</v>
          </cell>
          <cell r="J62">
            <v>107.22716600000001</v>
          </cell>
          <cell r="K62">
            <v>55.893606999999996</v>
          </cell>
          <cell r="L62">
            <v>63.438631000000015</v>
          </cell>
          <cell r="M62">
            <v>64.884921000000006</v>
          </cell>
          <cell r="N62">
            <v>61.913070000000005</v>
          </cell>
          <cell r="O62">
            <v>68.991663000000003</v>
          </cell>
          <cell r="P62">
            <v>66.965320999999989</v>
          </cell>
          <cell r="Q62">
            <v>64.532199999999989</v>
          </cell>
          <cell r="R62">
            <v>57.459300000000013</v>
          </cell>
          <cell r="S62">
            <v>60.040700000000001</v>
          </cell>
          <cell r="T62">
            <v>57.104700000000008</v>
          </cell>
          <cell r="U62">
            <v>61.710799999999992</v>
          </cell>
          <cell r="V62">
            <v>70.26169999999999</v>
          </cell>
          <cell r="W62">
            <v>73.082099999999997</v>
          </cell>
          <cell r="X62">
            <v>77.093999999999994</v>
          </cell>
          <cell r="Y62">
            <v>69.587999999999994</v>
          </cell>
          <cell r="Z62">
            <v>78.785200000000003</v>
          </cell>
          <cell r="AA62">
            <v>95.82680000000002</v>
          </cell>
          <cell r="AB62">
            <v>99.559600000000003</v>
          </cell>
          <cell r="AC62">
            <v>104.29179999999999</v>
          </cell>
          <cell r="AD62">
            <v>100.17180000000002</v>
          </cell>
          <cell r="AE62">
            <v>118.8972</v>
          </cell>
          <cell r="AF62">
            <v>133.1617</v>
          </cell>
          <cell r="AG62">
            <v>124.9713</v>
          </cell>
          <cell r="AH62">
            <v>140.072</v>
          </cell>
          <cell r="AI62">
            <v>138.5899</v>
          </cell>
          <cell r="AJ62">
            <v>141.75660000000002</v>
          </cell>
          <cell r="AK62">
            <v>139.8467</v>
          </cell>
          <cell r="AL62">
            <v>150.1619</v>
          </cell>
          <cell r="AM62">
            <v>140.17429999999999</v>
          </cell>
          <cell r="AN62">
            <v>125.99029999999999</v>
          </cell>
          <cell r="AO62">
            <v>120.91719999999999</v>
          </cell>
          <cell r="AP62">
            <v>142.60150000000002</v>
          </cell>
          <cell r="AQ62">
            <v>142.60150000000002</v>
          </cell>
          <cell r="AR62">
            <v>172.29290000000003</v>
          </cell>
          <cell r="AS62">
            <v>195.82429999999999</v>
          </cell>
          <cell r="AT62">
            <v>195.3383</v>
          </cell>
        </row>
        <row r="63">
          <cell r="E63" t="str">
            <v xml:space="preserve">  Domestic credit</v>
          </cell>
          <cell r="F63">
            <v>133.48722100000001</v>
          </cell>
          <cell r="G63">
            <v>134.83251300000001</v>
          </cell>
          <cell r="H63">
            <v>135.60337499999997</v>
          </cell>
          <cell r="I63">
            <v>145.53068999999999</v>
          </cell>
          <cell r="J63">
            <v>152.373582</v>
          </cell>
          <cell r="K63">
            <v>102.52755900000001</v>
          </cell>
          <cell r="L63">
            <v>95.681437000000003</v>
          </cell>
          <cell r="M63">
            <v>107.16653300000002</v>
          </cell>
          <cell r="N63">
            <v>110.233844</v>
          </cell>
          <cell r="O63">
            <v>82.332267000000002</v>
          </cell>
          <cell r="P63">
            <v>99.319649000000013</v>
          </cell>
          <cell r="Q63">
            <v>105.18459999999999</v>
          </cell>
          <cell r="R63">
            <v>114.99550000000001</v>
          </cell>
          <cell r="S63">
            <v>114.07339999999999</v>
          </cell>
          <cell r="T63">
            <v>114.6285</v>
          </cell>
          <cell r="U63">
            <v>119.80449999999999</v>
          </cell>
          <cell r="V63">
            <v>127.14049999999999</v>
          </cell>
          <cell r="W63">
            <v>128.8021</v>
          </cell>
          <cell r="X63">
            <v>137.44719999999998</v>
          </cell>
          <cell r="Y63">
            <v>136.8058</v>
          </cell>
          <cell r="Z63">
            <v>133.41409999999999</v>
          </cell>
          <cell r="AA63">
            <v>145.25890000000001</v>
          </cell>
          <cell r="AB63">
            <v>154.33199999999999</v>
          </cell>
          <cell r="AC63">
            <v>157.61850000000001</v>
          </cell>
          <cell r="AD63">
            <v>170.0275</v>
          </cell>
          <cell r="AE63">
            <v>183.73140000000001</v>
          </cell>
          <cell r="AF63">
            <v>192.50190000000001</v>
          </cell>
          <cell r="AG63">
            <v>188.9452</v>
          </cell>
          <cell r="AH63">
            <v>189.67600000000002</v>
          </cell>
          <cell r="AI63">
            <v>192.53379999999999</v>
          </cell>
          <cell r="AJ63">
            <v>199.4699</v>
          </cell>
          <cell r="AK63">
            <v>202.19220000000001</v>
          </cell>
          <cell r="AL63">
            <v>217.8612</v>
          </cell>
          <cell r="AM63">
            <v>215.88860000000003</v>
          </cell>
          <cell r="AN63">
            <v>205.2825</v>
          </cell>
          <cell r="AO63">
            <v>215.65600000000001</v>
          </cell>
          <cell r="AP63">
            <v>224.20909999999998</v>
          </cell>
          <cell r="AQ63">
            <v>224.20909999999998</v>
          </cell>
          <cell r="AR63">
            <v>262.81959999999998</v>
          </cell>
          <cell r="AS63">
            <v>289.9599</v>
          </cell>
          <cell r="AT63">
            <v>278.33150000000001</v>
          </cell>
        </row>
        <row r="64">
          <cell r="E64" t="str">
            <v xml:space="preserve">    Net claims on gen govt</v>
          </cell>
          <cell r="F64">
            <v>-15.532326999999999</v>
          </cell>
          <cell r="G64">
            <v>-18.298576000000001</v>
          </cell>
          <cell r="H64">
            <v>-23.281628000000001</v>
          </cell>
          <cell r="I64">
            <v>-22.746273000000002</v>
          </cell>
          <cell r="J64">
            <v>-18.903051999999999</v>
          </cell>
          <cell r="K64">
            <v>-24.170677000000001</v>
          </cell>
          <cell r="L64">
            <v>-30.832854000000001</v>
          </cell>
          <cell r="M64">
            <v>-23.266953000000001</v>
          </cell>
          <cell r="N64">
            <v>-21.339483999999999</v>
          </cell>
          <cell r="O64">
            <v>-26.816830999999997</v>
          </cell>
          <cell r="P64">
            <v>-25.694474</v>
          </cell>
          <cell r="Q64">
            <v>-25.612400000000001</v>
          </cell>
          <cell r="R64">
            <v>-13.2102</v>
          </cell>
          <cell r="S64">
            <v>-16.258800000000001</v>
          </cell>
          <cell r="T64">
            <v>-17.677</v>
          </cell>
          <cell r="U64">
            <v>-18.516200000000001</v>
          </cell>
          <cell r="V64">
            <v>-12.539899999999999</v>
          </cell>
          <cell r="W64">
            <v>-14.108000000000001</v>
          </cell>
          <cell r="X64">
            <v>-10.876099999999999</v>
          </cell>
          <cell r="Y64">
            <v>-10.303699999999999</v>
          </cell>
          <cell r="Z64">
            <v>-15.200200000000001</v>
          </cell>
          <cell r="AA64">
            <v>-9.6669999999999998</v>
          </cell>
          <cell r="AB64">
            <v>-9.6157000000000004</v>
          </cell>
          <cell r="AC64">
            <v>-12.718999999999999</v>
          </cell>
          <cell r="AD64">
            <v>-2.9127000000000001</v>
          </cell>
          <cell r="AE64">
            <v>-5.7496</v>
          </cell>
          <cell r="AF64">
            <v>-8.0547000000000004</v>
          </cell>
          <cell r="AG64">
            <v>-7.19</v>
          </cell>
          <cell r="AH64">
            <v>-5.5518999999999998</v>
          </cell>
          <cell r="AI64">
            <v>-7.2946999999999997</v>
          </cell>
          <cell r="AJ64">
            <v>-2.0874000000000001</v>
          </cell>
          <cell r="AK64">
            <v>-3.7010999999999998</v>
          </cell>
          <cell r="AL64">
            <v>5.1161000000000003</v>
          </cell>
          <cell r="AM64">
            <v>-0.59470000000000001</v>
          </cell>
          <cell r="AN64">
            <v>-8.6859000000000002</v>
          </cell>
          <cell r="AO64">
            <v>-9.8019999999999996</v>
          </cell>
          <cell r="AP64">
            <v>-13.9498</v>
          </cell>
          <cell r="AQ64">
            <v>-13.9498</v>
          </cell>
          <cell r="AR64">
            <v>-10.415900000000001</v>
          </cell>
          <cell r="AS64">
            <v>-10.6248</v>
          </cell>
          <cell r="AT64">
            <v>-13.5625</v>
          </cell>
        </row>
        <row r="65">
          <cell r="E65" t="str">
            <v xml:space="preserve">      Net claims on rep govt</v>
          </cell>
          <cell r="F65">
            <v>-7.3338649999999994</v>
          </cell>
          <cell r="G65">
            <v>-12.042116</v>
          </cell>
          <cell r="H65">
            <v>-16.695779999999999</v>
          </cell>
          <cell r="I65">
            <v>-15.944430000000001</v>
          </cell>
          <cell r="J65">
            <v>-13.241227</v>
          </cell>
          <cell r="K65">
            <v>-17.846871</v>
          </cell>
          <cell r="L65">
            <v>-20.180228</v>
          </cell>
          <cell r="M65">
            <v>-15.295018000000001</v>
          </cell>
          <cell r="N65">
            <v>-12.249345</v>
          </cell>
          <cell r="O65">
            <v>-15.504359000000001</v>
          </cell>
          <cell r="P65">
            <v>-15.574245999999999</v>
          </cell>
          <cell r="Q65">
            <v>-15.5031</v>
          </cell>
          <cell r="R65">
            <v>-6.6801000000000004</v>
          </cell>
          <cell r="S65">
            <v>-8.1462000000000003</v>
          </cell>
          <cell r="T65">
            <v>-10.3714</v>
          </cell>
          <cell r="U65">
            <v>-10.1693</v>
          </cell>
          <cell r="V65">
            <v>-8.2423000000000002</v>
          </cell>
          <cell r="W65">
            <v>-9.4166000000000007</v>
          </cell>
          <cell r="X65">
            <v>-5.5780000000000003</v>
          </cell>
          <cell r="Y65">
            <v>-5.2403000000000004</v>
          </cell>
          <cell r="Z65">
            <v>-9.4222999999999999</v>
          </cell>
          <cell r="AA65">
            <v>-4.5773000000000001</v>
          </cell>
          <cell r="AB65">
            <v>-4.1820000000000004</v>
          </cell>
          <cell r="AC65">
            <v>-4.0891999999999999</v>
          </cell>
          <cell r="AD65">
            <v>0.39029999999999998</v>
          </cell>
          <cell r="AE65">
            <v>-0.81220000000000003</v>
          </cell>
          <cell r="AF65">
            <v>-1.8244</v>
          </cell>
          <cell r="AG65">
            <v>-1.5165</v>
          </cell>
          <cell r="AH65">
            <v>-1.5973999999999999</v>
          </cell>
          <cell r="AI65">
            <v>-1.9539</v>
          </cell>
          <cell r="AJ65">
            <v>1.6661999999999999</v>
          </cell>
          <cell r="AK65">
            <v>0.36609999999999998</v>
          </cell>
          <cell r="AL65">
            <v>9.8160000000000007</v>
          </cell>
          <cell r="AM65">
            <v>3.4392999999999998</v>
          </cell>
          <cell r="AN65">
            <v>-5.0679999999999996</v>
          </cell>
          <cell r="AO65">
            <v>-6.9683999999999999</v>
          </cell>
          <cell r="AP65">
            <v>-5.8769</v>
          </cell>
          <cell r="AQ65">
            <v>-5.8769</v>
          </cell>
          <cell r="AR65">
            <v>-4.3354999999999997</v>
          </cell>
          <cell r="AS65">
            <v>-4.7153999999999998</v>
          </cell>
          <cell r="AT65">
            <v>-8.3870000000000005</v>
          </cell>
        </row>
        <row r="66">
          <cell r="E66" t="str">
            <v>of which: Treasury bills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AD66">
            <v>3.7784</v>
          </cell>
          <cell r="AE66">
            <v>2.9260000000000002</v>
          </cell>
          <cell r="AF66">
            <v>3.0569000000000002</v>
          </cell>
          <cell r="AG66">
            <v>3.1871</v>
          </cell>
          <cell r="AH66">
            <v>5.4880000000000004</v>
          </cell>
          <cell r="AI66">
            <v>4.7531999999999996</v>
          </cell>
          <cell r="AJ66">
            <v>9.3481000000000005</v>
          </cell>
          <cell r="AK66">
            <v>8.3375000000000004</v>
          </cell>
          <cell r="AL66">
            <v>17.337499999999999</v>
          </cell>
          <cell r="AM66">
            <v>10.368399999999999</v>
          </cell>
          <cell r="AN66">
            <v>4.3152999999999997</v>
          </cell>
          <cell r="AO66">
            <v>2.4981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</row>
        <row r="67">
          <cell r="E67" t="str">
            <v xml:space="preserve">    Claims on private sector</v>
          </cell>
          <cell r="F67">
            <v>149.01954800000001</v>
          </cell>
          <cell r="G67">
            <v>153.131089</v>
          </cell>
          <cell r="H67">
            <v>158.88500299999998</v>
          </cell>
          <cell r="I67">
            <v>168.27696299999999</v>
          </cell>
          <cell r="J67">
            <v>171.276634</v>
          </cell>
          <cell r="K67">
            <v>126.69823600000001</v>
          </cell>
          <cell r="L67">
            <v>126.514291</v>
          </cell>
          <cell r="M67">
            <v>130.43348600000002</v>
          </cell>
          <cell r="N67">
            <v>131.573328</v>
          </cell>
          <cell r="O67">
            <v>109.149098</v>
          </cell>
          <cell r="P67">
            <v>125.01412300000001</v>
          </cell>
          <cell r="Q67">
            <v>130.797</v>
          </cell>
          <cell r="R67">
            <v>128.20570000000001</v>
          </cell>
          <cell r="S67">
            <v>130.3322</v>
          </cell>
          <cell r="T67">
            <v>132.30549999999999</v>
          </cell>
          <cell r="U67">
            <v>138.32069999999999</v>
          </cell>
          <cell r="V67">
            <v>139.68039999999999</v>
          </cell>
          <cell r="W67">
            <v>142.9101</v>
          </cell>
          <cell r="X67">
            <v>148.32329999999999</v>
          </cell>
          <cell r="Y67">
            <v>147.1095</v>
          </cell>
          <cell r="Z67">
            <v>148.61429999999999</v>
          </cell>
          <cell r="AA67">
            <v>154.92590000000001</v>
          </cell>
          <cell r="AB67">
            <v>163.9477</v>
          </cell>
          <cell r="AC67">
            <v>170.33750000000001</v>
          </cell>
          <cell r="AD67">
            <v>172.9402</v>
          </cell>
          <cell r="AE67">
            <v>189.48099999999999</v>
          </cell>
          <cell r="AF67">
            <v>200.5566</v>
          </cell>
          <cell r="AG67">
            <v>196.1352</v>
          </cell>
          <cell r="AH67">
            <v>195.22790000000001</v>
          </cell>
          <cell r="AI67">
            <v>199.82849999999999</v>
          </cell>
          <cell r="AJ67">
            <v>201.5573</v>
          </cell>
          <cell r="AK67">
            <v>205.89330000000001</v>
          </cell>
          <cell r="AL67">
            <v>212.74510000000001</v>
          </cell>
          <cell r="AM67">
            <v>216.48330000000001</v>
          </cell>
          <cell r="AN67">
            <v>213.9684</v>
          </cell>
          <cell r="AO67">
            <v>225.458</v>
          </cell>
          <cell r="AP67">
            <v>238.15889999999999</v>
          </cell>
          <cell r="AQ67">
            <v>238.15889999999999</v>
          </cell>
          <cell r="AR67">
            <v>273.2355</v>
          </cell>
          <cell r="AS67">
            <v>300.5847</v>
          </cell>
          <cell r="AT67">
            <v>291.89400000000001</v>
          </cell>
        </row>
        <row r="68">
          <cell r="E68" t="str">
            <v xml:space="preserve">           of which forex loans</v>
          </cell>
          <cell r="F68">
            <v>63.699199999999998</v>
          </cell>
          <cell r="G68">
            <v>62.305700000000002</v>
          </cell>
          <cell r="H68">
            <v>59.729199999999999</v>
          </cell>
          <cell r="I68">
            <v>56.464599999999997</v>
          </cell>
          <cell r="J68">
            <v>53.927399999999999</v>
          </cell>
          <cell r="K68">
            <v>32.778100000000002</v>
          </cell>
          <cell r="L68">
            <v>32.415599999999998</v>
          </cell>
          <cell r="M68">
            <v>31.4253</v>
          </cell>
          <cell r="N68">
            <v>34.399900000000002</v>
          </cell>
          <cell r="O68">
            <v>37.559600000000003</v>
          </cell>
          <cell r="P68">
            <v>42.965800000000002</v>
          </cell>
          <cell r="Q68">
            <v>46.7117</v>
          </cell>
          <cell r="R68">
            <v>45.036799999999999</v>
          </cell>
          <cell r="S68">
            <v>46.128500000000003</v>
          </cell>
          <cell r="T68">
            <v>47.4679</v>
          </cell>
          <cell r="U68">
            <v>46.888800000000003</v>
          </cell>
          <cell r="V68">
            <v>48.836199999999998</v>
          </cell>
          <cell r="W68">
            <v>50.929600000000001</v>
          </cell>
          <cell r="X68">
            <v>53.764299999999999</v>
          </cell>
          <cell r="Y68">
            <v>60.8977</v>
          </cell>
          <cell r="Z68">
            <v>61.942100000000003</v>
          </cell>
          <cell r="AA68">
            <v>68.937799999999996</v>
          </cell>
          <cell r="AB68">
            <v>72.819400000000002</v>
          </cell>
          <cell r="AC68">
            <v>78.440600000000003</v>
          </cell>
          <cell r="AD68">
            <v>76.992199999999997</v>
          </cell>
          <cell r="AE68">
            <v>92.861199999999997</v>
          </cell>
          <cell r="AF68">
            <v>102.2191</v>
          </cell>
          <cell r="AG68">
            <v>103.6236</v>
          </cell>
          <cell r="AH68">
            <v>104.1613</v>
          </cell>
          <cell r="AI68">
            <v>109.08629999999999</v>
          </cell>
          <cell r="AJ68">
            <v>109.1936</v>
          </cell>
          <cell r="AK68">
            <v>113.8849</v>
          </cell>
          <cell r="AL68">
            <v>112.3489</v>
          </cell>
          <cell r="AM68">
            <v>120.4081</v>
          </cell>
          <cell r="AN68">
            <v>116.2641</v>
          </cell>
          <cell r="AO68">
            <v>141.07040000000001</v>
          </cell>
          <cell r="AP68">
            <v>154.441</v>
          </cell>
          <cell r="AQ68">
            <v>154.441</v>
          </cell>
          <cell r="AR68">
            <v>189.61279999999999</v>
          </cell>
          <cell r="AS68">
            <v>215.28399999999999</v>
          </cell>
          <cell r="AT68">
            <v>204.178</v>
          </cell>
        </row>
        <row r="69">
          <cell r="E69" t="str">
            <v xml:space="preserve">  Other assets (net)</v>
          </cell>
          <cell r="F69">
            <v>-38.356649000000004</v>
          </cell>
          <cell r="G69">
            <v>-37.956192999999985</v>
          </cell>
          <cell r="H69">
            <v>-40.126701999999966</v>
          </cell>
          <cell r="I69">
            <v>-47.317755000000005</v>
          </cell>
          <cell r="J69">
            <v>-45.146415999999988</v>
          </cell>
          <cell r="K69">
            <v>-46.633952000000015</v>
          </cell>
          <cell r="L69">
            <v>-32.242805999999987</v>
          </cell>
          <cell r="M69">
            <v>-42.28161200000001</v>
          </cell>
          <cell r="N69">
            <v>-48.320774</v>
          </cell>
          <cell r="O69">
            <v>-13.340603999999999</v>
          </cell>
          <cell r="P69">
            <v>-32.354328000000024</v>
          </cell>
          <cell r="Q69">
            <v>-40.6524</v>
          </cell>
          <cell r="R69">
            <v>-57.536199999999994</v>
          </cell>
          <cell r="S69">
            <v>-54.032699999999991</v>
          </cell>
          <cell r="T69">
            <v>-57.523799999999994</v>
          </cell>
          <cell r="U69">
            <v>-58.093699999999998</v>
          </cell>
          <cell r="V69">
            <v>-56.878999999999998</v>
          </cell>
          <cell r="W69">
            <v>-56.72</v>
          </cell>
          <cell r="X69">
            <v>-60.353099999999998</v>
          </cell>
          <cell r="Y69">
            <v>-67.218000000000004</v>
          </cell>
          <cell r="Z69">
            <v>-54.530999999999999</v>
          </cell>
          <cell r="AA69">
            <v>-49.432099999999991</v>
          </cell>
          <cell r="AB69">
            <v>-54.77239999999999</v>
          </cell>
          <cell r="AC69">
            <v>-53.326700000000017</v>
          </cell>
          <cell r="AD69">
            <v>-69.855699999999985</v>
          </cell>
          <cell r="AE69">
            <v>-64.83420000000001</v>
          </cell>
          <cell r="AF69">
            <v>-59.34020000000001</v>
          </cell>
          <cell r="AG69">
            <v>-63.9739</v>
          </cell>
          <cell r="AH69">
            <v>-49.604000000000013</v>
          </cell>
          <cell r="AI69">
            <v>-53.943899999999985</v>
          </cell>
          <cell r="AJ69">
            <v>-57.713299999999975</v>
          </cell>
          <cell r="AK69">
            <v>-62.345500000000015</v>
          </cell>
          <cell r="AL69">
            <v>-67.699299999999994</v>
          </cell>
          <cell r="AM69">
            <v>-75.714300000000037</v>
          </cell>
          <cell r="AN69">
            <v>-79.292200000000008</v>
          </cell>
          <cell r="AO69">
            <v>-94.738800000000012</v>
          </cell>
          <cell r="AP69">
            <v>-81.607599999999962</v>
          </cell>
          <cell r="AQ69">
            <v>-81.607599999999962</v>
          </cell>
          <cell r="AR69">
            <v>-90.526699999999948</v>
          </cell>
          <cell r="AS69">
            <v>-94.135600000000011</v>
          </cell>
          <cell r="AT69">
            <v>-82.993200000000002</v>
          </cell>
        </row>
        <row r="71">
          <cell r="E71" t="str">
            <v>Deposit liabilities</v>
          </cell>
          <cell r="F71">
            <v>55.785342</v>
          </cell>
          <cell r="G71">
            <v>58.795978000000005</v>
          </cell>
          <cell r="H71">
            <v>64.174237000000005</v>
          </cell>
          <cell r="I71">
            <v>69.485984999999999</v>
          </cell>
          <cell r="J71">
            <v>69.674756000000002</v>
          </cell>
          <cell r="K71">
            <v>66.186059999999998</v>
          </cell>
          <cell r="L71">
            <v>75.999517000000012</v>
          </cell>
          <cell r="M71">
            <v>74.714223000000004</v>
          </cell>
          <cell r="N71">
            <v>71.99655700000001</v>
          </cell>
          <cell r="O71">
            <v>79.105772999999999</v>
          </cell>
          <cell r="P71">
            <v>80.449839999999995</v>
          </cell>
          <cell r="Q71">
            <v>85.464699999999993</v>
          </cell>
          <cell r="R71">
            <v>79.514800000000008</v>
          </cell>
          <cell r="S71">
            <v>82.747500000000002</v>
          </cell>
          <cell r="T71">
            <v>77.889700000000005</v>
          </cell>
          <cell r="U71">
            <v>87.515299999999996</v>
          </cell>
          <cell r="V71">
            <v>98.136200000000002</v>
          </cell>
          <cell r="W71">
            <v>99.337599999999995</v>
          </cell>
          <cell r="X71">
            <v>102.9926</v>
          </cell>
          <cell r="Y71">
            <v>109.3827</v>
          </cell>
          <cell r="Z71">
            <v>126.9881</v>
          </cell>
          <cell r="AA71">
            <v>132.96780000000001</v>
          </cell>
          <cell r="AB71">
            <v>135.1345</v>
          </cell>
          <cell r="AC71">
            <v>138.7585</v>
          </cell>
          <cell r="AD71">
            <v>133.17700000000002</v>
          </cell>
          <cell r="AE71">
            <v>145.47049999999999</v>
          </cell>
          <cell r="AF71">
            <v>149.8415</v>
          </cell>
          <cell r="AG71">
            <v>148.1969</v>
          </cell>
          <cell r="AH71">
            <v>153.6164</v>
          </cell>
          <cell r="AI71">
            <v>160.6679</v>
          </cell>
          <cell r="AJ71">
            <v>166.38240000000002</v>
          </cell>
          <cell r="AK71">
            <v>161.23840000000001</v>
          </cell>
          <cell r="AL71">
            <v>169.38810000000001</v>
          </cell>
          <cell r="AM71">
            <v>151.6062</v>
          </cell>
          <cell r="AN71">
            <v>141.92519999999999</v>
          </cell>
          <cell r="AO71">
            <v>133.16239999999999</v>
          </cell>
          <cell r="AP71">
            <v>156.34960000000001</v>
          </cell>
          <cell r="AQ71">
            <v>156.34960000000001</v>
          </cell>
          <cell r="AR71">
            <v>180.80780000000001</v>
          </cell>
          <cell r="AS71">
            <v>204.3186</v>
          </cell>
          <cell r="AT71">
            <v>196.595</v>
          </cell>
        </row>
        <row r="72">
          <cell r="E72" t="str">
            <v xml:space="preserve">  Domestic currency deposits </v>
          </cell>
          <cell r="F72">
            <v>32.860748000000001</v>
          </cell>
          <cell r="G72">
            <v>29.009588000000001</v>
          </cell>
          <cell r="H72">
            <v>29.790616999999997</v>
          </cell>
          <cell r="I72">
            <v>30.461732999999999</v>
          </cell>
          <cell r="J72">
            <v>35.887315999999998</v>
          </cell>
          <cell r="K72">
            <v>37.654705999999997</v>
          </cell>
          <cell r="L72">
            <v>45.726116000000005</v>
          </cell>
          <cell r="M72">
            <v>45.911781000000005</v>
          </cell>
          <cell r="N72">
            <v>41.600514000000004</v>
          </cell>
          <cell r="O72">
            <v>44.368928999999994</v>
          </cell>
          <cell r="P72">
            <v>42.952218999999999</v>
          </cell>
          <cell r="Q72">
            <v>43.3172</v>
          </cell>
          <cell r="R72">
            <v>41.194400000000002</v>
          </cell>
          <cell r="S72">
            <v>43.946100000000001</v>
          </cell>
          <cell r="T72">
            <v>40.161700000000003</v>
          </cell>
          <cell r="U72">
            <v>46.775599999999997</v>
          </cell>
          <cell r="V72">
            <v>47.0593</v>
          </cell>
          <cell r="W72">
            <v>49.798699999999997</v>
          </cell>
          <cell r="X72">
            <v>46.906599999999997</v>
          </cell>
          <cell r="Y72">
            <v>52.194400000000002</v>
          </cell>
          <cell r="Z72">
            <v>60.929000000000002</v>
          </cell>
          <cell r="AA72">
            <v>62.054600000000001</v>
          </cell>
          <cell r="AB72">
            <v>56.906999999999996</v>
          </cell>
          <cell r="AC72">
            <v>59.034199999999998</v>
          </cell>
          <cell r="AD72">
            <v>55.345500000000001</v>
          </cell>
          <cell r="AE72">
            <v>59.609299999999998</v>
          </cell>
          <cell r="AF72">
            <v>61.218899999999998</v>
          </cell>
          <cell r="AG72">
            <v>57.797499999999999</v>
          </cell>
          <cell r="AH72">
            <v>58.512599999999999</v>
          </cell>
          <cell r="AI72">
            <v>58.538600000000002</v>
          </cell>
          <cell r="AJ72">
            <v>60.761899999999997</v>
          </cell>
          <cell r="AK72">
            <v>57.342399999999998</v>
          </cell>
          <cell r="AL72">
            <v>63.756</v>
          </cell>
          <cell r="AM72">
            <v>53.261200000000002</v>
          </cell>
          <cell r="AN72">
            <v>45.112699999999997</v>
          </cell>
          <cell r="AO72">
            <v>41.5002</v>
          </cell>
          <cell r="AP72">
            <v>48.942799999999998</v>
          </cell>
          <cell r="AQ72">
            <v>48.942799999999998</v>
          </cell>
          <cell r="AR72">
            <v>48.443800000000003</v>
          </cell>
          <cell r="AS72">
            <v>47.533799999999999</v>
          </cell>
          <cell r="AT72">
            <v>47.183999999999997</v>
          </cell>
        </row>
        <row r="73">
          <cell r="E73" t="str">
            <v xml:space="preserve">  Foreign currency deposits</v>
          </cell>
          <cell r="F73">
            <v>22.924594000000003</v>
          </cell>
          <cell r="G73">
            <v>29.786390000000001</v>
          </cell>
          <cell r="H73">
            <v>34.383620000000001</v>
          </cell>
          <cell r="I73">
            <v>39.024251999999997</v>
          </cell>
          <cell r="J73">
            <v>33.787440000000004</v>
          </cell>
          <cell r="K73">
            <v>28.531354</v>
          </cell>
          <cell r="L73">
            <v>30.273401000000003</v>
          </cell>
          <cell r="M73">
            <v>28.802441999999999</v>
          </cell>
          <cell r="N73">
            <v>30.396043000000002</v>
          </cell>
          <cell r="O73">
            <v>34.736843999999998</v>
          </cell>
          <cell r="P73">
            <v>37.497621000000002</v>
          </cell>
          <cell r="Q73">
            <v>42.147500000000001</v>
          </cell>
          <cell r="R73">
            <v>38.320399999999999</v>
          </cell>
          <cell r="S73">
            <v>38.801400000000001</v>
          </cell>
          <cell r="T73">
            <v>37.728000000000002</v>
          </cell>
          <cell r="U73">
            <v>40.739699999999999</v>
          </cell>
          <cell r="V73">
            <v>51.076900000000002</v>
          </cell>
          <cell r="W73">
            <v>49.538899999999998</v>
          </cell>
          <cell r="X73">
            <v>56.085999999999999</v>
          </cell>
          <cell r="Y73">
            <v>57.188299999999998</v>
          </cell>
          <cell r="Z73">
            <v>66.059100000000001</v>
          </cell>
          <cell r="AA73">
            <v>70.913200000000003</v>
          </cell>
          <cell r="AB73">
            <v>78.227500000000006</v>
          </cell>
          <cell r="AC73">
            <v>79.724299999999999</v>
          </cell>
          <cell r="AD73">
            <v>77.831500000000005</v>
          </cell>
          <cell r="AE73">
            <v>85.861199999999997</v>
          </cell>
          <cell r="AF73">
            <v>88.622600000000006</v>
          </cell>
          <cell r="AG73">
            <v>90.3994</v>
          </cell>
          <cell r="AH73">
            <v>95.103800000000007</v>
          </cell>
          <cell r="AI73">
            <v>102.1293</v>
          </cell>
          <cell r="AJ73">
            <v>105.62050000000001</v>
          </cell>
          <cell r="AK73">
            <v>103.896</v>
          </cell>
          <cell r="AL73">
            <v>105.63209999999999</v>
          </cell>
          <cell r="AM73">
            <v>98.344999999999999</v>
          </cell>
          <cell r="AN73">
            <v>96.8125</v>
          </cell>
          <cell r="AO73">
            <v>91.662199999999999</v>
          </cell>
          <cell r="AP73">
            <v>107.4068</v>
          </cell>
          <cell r="AQ73">
            <v>107.4068</v>
          </cell>
          <cell r="AR73">
            <v>132.364</v>
          </cell>
          <cell r="AS73">
            <v>156.78479999999999</v>
          </cell>
          <cell r="AT73">
            <v>149.411</v>
          </cell>
        </row>
        <row r="74">
          <cell r="F74">
            <v>58.905703222183348</v>
          </cell>
          <cell r="G74">
            <v>49.339408896302395</v>
          </cell>
          <cell r="H74">
            <v>46.421458816876928</v>
          </cell>
          <cell r="I74">
            <v>43.838671927871495</v>
          </cell>
          <cell r="J74">
            <v>51.506913063319516</v>
          </cell>
          <cell r="K74">
            <v>56.8922005630793</v>
          </cell>
          <cell r="L74">
            <v>60.166324478088448</v>
          </cell>
          <cell r="M74">
            <v>61.449854065938695</v>
          </cell>
          <cell r="N74">
            <v>57.781254734167355</v>
          </cell>
          <cell r="O74">
            <v>56.088104973071928</v>
          </cell>
          <cell r="P74">
            <v>53.390061434553502</v>
          </cell>
          <cell r="Q74">
            <v>50.684317618853171</v>
          </cell>
          <cell r="R74">
            <v>51.80721073309622</v>
          </cell>
          <cell r="S74">
            <v>53.108673978065802</v>
          </cell>
          <cell r="T74">
            <v>51.562273317267881</v>
          </cell>
          <cell r="U74">
            <v>53.448482722449675</v>
          </cell>
          <cell r="V74">
            <v>47.953048925880559</v>
          </cell>
          <cell r="W74">
            <v>50.130766195277523</v>
          </cell>
          <cell r="X74">
            <v>45.543660418321316</v>
          </cell>
          <cell r="Y74">
            <v>47.71723499237082</v>
          </cell>
          <cell r="Z74">
            <v>47.980086323049171</v>
          </cell>
          <cell r="AA74">
            <v>46.668892769527659</v>
          </cell>
          <cell r="AB74">
            <v>42.111377923476233</v>
          </cell>
          <cell r="AC74">
            <v>42.544564837469416</v>
          </cell>
          <cell r="AD74">
            <v>41.557851580978692</v>
          </cell>
          <cell r="AE74">
            <v>40.976899096380372</v>
          </cell>
          <cell r="AF74">
            <v>40.855770931284056</v>
          </cell>
          <cell r="AG74">
            <v>39.000478417564736</v>
          </cell>
          <cell r="AH74">
            <v>38.090073716087602</v>
          </cell>
          <cell r="AI74">
            <v>36.434533593829258</v>
          </cell>
          <cell r="AJ74">
            <v>36.51942753560472</v>
          </cell>
          <cell r="AK74">
            <v>35.563736678111411</v>
          </cell>
          <cell r="AL74">
            <v>37.639007698887937</v>
          </cell>
          <cell r="AM74">
            <v>35.131280910675159</v>
          </cell>
          <cell r="AN74">
            <v>31.786250785625104</v>
          </cell>
          <cell r="AO74">
            <v>31.165103662895831</v>
          </cell>
          <cell r="AP74">
            <v>31.303437936521739</v>
          </cell>
          <cell r="AQ74">
            <v>31.303437936521739</v>
          </cell>
          <cell r="AR74">
            <v>26.792981276250249</v>
          </cell>
          <cell r="AS74">
            <v>23.264548602036232</v>
          </cell>
          <cell r="AT74">
            <v>24.000610391922478</v>
          </cell>
        </row>
        <row r="75">
          <cell r="F75">
            <v>41.094296777816659</v>
          </cell>
          <cell r="G75">
            <v>50.660591103697605</v>
          </cell>
          <cell r="H75">
            <v>53.578541183123065</v>
          </cell>
          <cell r="I75">
            <v>56.161328072128505</v>
          </cell>
          <cell r="J75">
            <v>48.493086936680484</v>
          </cell>
          <cell r="K75">
            <v>43.107799436920708</v>
          </cell>
          <cell r="L75">
            <v>39.833675521911537</v>
          </cell>
          <cell r="M75">
            <v>38.550145934061305</v>
          </cell>
          <cell r="N75">
            <v>42.218745265832638</v>
          </cell>
          <cell r="O75">
            <v>43.911895026928057</v>
          </cell>
          <cell r="P75">
            <v>46.609938565446498</v>
          </cell>
          <cell r="Q75">
            <v>49.315682381146843</v>
          </cell>
          <cell r="R75">
            <v>48.192789266903766</v>
          </cell>
          <cell r="S75">
            <v>46.891326021934198</v>
          </cell>
          <cell r="T75">
            <v>48.437726682732119</v>
          </cell>
          <cell r="U75">
            <v>46.551517277550325</v>
          </cell>
          <cell r="V75">
            <v>52.046951074119441</v>
          </cell>
          <cell r="W75">
            <v>49.869233804722484</v>
          </cell>
          <cell r="X75">
            <v>54.456339581678684</v>
          </cell>
          <cell r="Y75">
            <v>52.282765007629173</v>
          </cell>
          <cell r="Z75">
            <v>52.019913676950836</v>
          </cell>
          <cell r="AA75">
            <v>53.331107230472341</v>
          </cell>
          <cell r="AB75">
            <v>57.888622076523767</v>
          </cell>
          <cell r="AC75">
            <v>57.455435162530591</v>
          </cell>
          <cell r="AD75">
            <v>58.442148419021301</v>
          </cell>
          <cell r="AE75">
            <v>59.023100903619643</v>
          </cell>
          <cell r="AF75">
            <v>59.144229068715944</v>
          </cell>
          <cell r="AG75">
            <v>60.999521582435257</v>
          </cell>
          <cell r="AH75">
            <v>61.909926283912398</v>
          </cell>
          <cell r="AI75">
            <v>63.565466406170742</v>
          </cell>
          <cell r="AJ75">
            <v>63.480572464395266</v>
          </cell>
          <cell r="AK75">
            <v>64.436263321888575</v>
          </cell>
          <cell r="AL75">
            <v>62.360992301112049</v>
          </cell>
          <cell r="AM75">
            <v>64.868719089324841</v>
          </cell>
          <cell r="AN75">
            <v>68.2137492143749</v>
          </cell>
          <cell r="AO75">
            <v>68.834896337104169</v>
          </cell>
          <cell r="AP75">
            <v>68.696562063478254</v>
          </cell>
          <cell r="AQ75">
            <v>68.696562063478254</v>
          </cell>
          <cell r="AR75">
            <v>73.207018723749755</v>
          </cell>
          <cell r="AS75">
            <v>76.735451397963757</v>
          </cell>
          <cell r="AT75">
            <v>75.999389608077522</v>
          </cell>
        </row>
        <row r="76">
          <cell r="E76" t="str">
            <v>Memorandum items</v>
          </cell>
        </row>
        <row r="77">
          <cell r="E77" t="str">
            <v xml:space="preserve">   share of forex deposits</v>
          </cell>
          <cell r="F77">
            <v>0.41094296777816658</v>
          </cell>
          <cell r="G77">
            <v>0.50660591103697605</v>
          </cell>
          <cell r="H77">
            <v>0.53578541183123063</v>
          </cell>
          <cell r="I77">
            <v>0.56161328072128502</v>
          </cell>
          <cell r="J77">
            <v>0.48493086936680485</v>
          </cell>
          <cell r="K77">
            <v>0.43107799436920707</v>
          </cell>
          <cell r="L77">
            <v>0.39833675521911538</v>
          </cell>
          <cell r="M77">
            <v>0.38550145934061308</v>
          </cell>
          <cell r="N77">
            <v>0.42218745265832641</v>
          </cell>
          <cell r="O77">
            <v>0.43911895026928055</v>
          </cell>
          <cell r="P77">
            <v>0.46609938565446501</v>
          </cell>
          <cell r="Q77">
            <v>0.49315682381146841</v>
          </cell>
          <cell r="R77">
            <v>0.48192789266903768</v>
          </cell>
          <cell r="S77">
            <v>0.46891326021934199</v>
          </cell>
          <cell r="T77">
            <v>0.48437726682732118</v>
          </cell>
          <cell r="U77">
            <v>0.46551517277550325</v>
          </cell>
          <cell r="V77">
            <v>0.52046951074119441</v>
          </cell>
          <cell r="W77">
            <v>0.49869233804722485</v>
          </cell>
          <cell r="X77">
            <v>0.54456339581678681</v>
          </cell>
          <cell r="Y77">
            <v>0.52282765007629173</v>
          </cell>
          <cell r="Z77">
            <v>0.52019913676950835</v>
          </cell>
          <cell r="AA77">
            <v>0.53331107230472341</v>
          </cell>
          <cell r="AB77">
            <v>0.57888622076523766</v>
          </cell>
          <cell r="AC77">
            <v>0.57455435162530588</v>
          </cell>
          <cell r="AD77">
            <v>0.584421484190213</v>
          </cell>
          <cell r="AE77">
            <v>0.59023100903619641</v>
          </cell>
          <cell r="AF77">
            <v>0.59144229068715948</v>
          </cell>
          <cell r="AG77">
            <v>0.60999521582435257</v>
          </cell>
          <cell r="AH77">
            <v>0.61909926283912398</v>
          </cell>
          <cell r="AI77">
            <v>0.63565466406170745</v>
          </cell>
          <cell r="AJ77">
            <v>0.63480572464395268</v>
          </cell>
          <cell r="AK77">
            <v>0.64436263321888576</v>
          </cell>
          <cell r="AL77">
            <v>0.6236099230111205</v>
          </cell>
          <cell r="AM77">
            <v>0.64868719089324844</v>
          </cell>
          <cell r="AN77">
            <v>0.68213749214374897</v>
          </cell>
          <cell r="AO77">
            <v>0.68834896337104168</v>
          </cell>
          <cell r="AP77">
            <v>0.6869656206347825</v>
          </cell>
          <cell r="AQ77">
            <v>0.6869656206347825</v>
          </cell>
          <cell r="AR77">
            <v>0.7320701872374975</v>
          </cell>
          <cell r="AS77">
            <v>0.76735451397963761</v>
          </cell>
          <cell r="AT77">
            <v>0.75999389608077517</v>
          </cell>
        </row>
        <row r="78">
          <cell r="E78" t="str">
            <v>share of forex loans</v>
          </cell>
          <cell r="F78">
            <v>0.42745532955179805</v>
          </cell>
          <cell r="G78">
            <v>0.406878187877316</v>
          </cell>
          <cell r="H78">
            <v>0.37592723587637789</v>
          </cell>
          <cell r="I78">
            <v>0.33554563258905495</v>
          </cell>
          <cell r="J78">
            <v>0.31485555700493273</v>
          </cell>
          <cell r="K78">
            <v>0.25870999498367125</v>
          </cell>
          <cell r="L78">
            <v>0.25622085650387116</v>
          </cell>
          <cell r="M78">
            <v>0.2409296950017881</v>
          </cell>
          <cell r="N78">
            <v>0.26145040581477125</v>
          </cell>
          <cell r="O78">
            <v>0.34411278414779023</v>
          </cell>
          <cell r="P78">
            <v>0.34368756880372625</v>
          </cell>
          <cell r="Q78">
            <v>0.35713127976941367</v>
          </cell>
          <cell r="R78">
            <v>0.35128547326678922</v>
          </cell>
          <cell r="S78">
            <v>0.35393018762823003</v>
          </cell>
          <cell r="T78">
            <v>0.35877495644549928</v>
          </cell>
          <cell r="U78">
            <v>0.33898613873411576</v>
          </cell>
          <cell r="V78">
            <v>0.34962815112213308</v>
          </cell>
          <cell r="W78">
            <v>0.35637509175348697</v>
          </cell>
          <cell r="X78">
            <v>0.36248047339831302</v>
          </cell>
          <cell r="Y78">
            <v>0.41396170879514921</v>
          </cell>
          <cell r="Z78">
            <v>0.41679771058370568</v>
          </cell>
          <cell r="AA78">
            <v>0.44497272567078838</v>
          </cell>
          <cell r="AB78">
            <v>0.44416237617240134</v>
          </cell>
          <cell r="AC78">
            <v>0.46050106406399061</v>
          </cell>
          <cell r="AD78">
            <v>0.4451955068861953</v>
          </cell>
          <cell r="AE78">
            <v>0.49008185517281416</v>
          </cell>
          <cell r="AF78">
            <v>0.50967706871775842</v>
          </cell>
          <cell r="AG78">
            <v>0.52832739865154243</v>
          </cell>
          <cell r="AH78">
            <v>0.53353695860069172</v>
          </cell>
          <cell r="AI78">
            <v>0.54589960891464429</v>
          </cell>
          <cell r="AJ78">
            <v>0.54174966622394727</v>
          </cell>
          <cell r="AK78">
            <v>0.55312581808150141</v>
          </cell>
          <cell r="AL78">
            <v>0.52809159881943224</v>
          </cell>
          <cell r="AM78">
            <v>0.55620040899228718</v>
          </cell>
          <cell r="AN78">
            <v>0.54337042292226323</v>
          </cell>
          <cell r="AO78">
            <v>0.62570589644190944</v>
          </cell>
          <cell r="AP78">
            <v>0.64847880973585292</v>
          </cell>
          <cell r="AQ78">
            <v>0.64847880973585292</v>
          </cell>
          <cell r="AR78">
            <v>0.69395375051924069</v>
          </cell>
          <cell r="AS78">
            <v>0.71621742557089563</v>
          </cell>
          <cell r="AT78">
            <v>0.69949365180510736</v>
          </cell>
        </row>
        <row r="79">
          <cell r="E79" t="str">
            <v xml:space="preserve">    current exchange rate</v>
          </cell>
          <cell r="F79">
            <v>1.23</v>
          </cell>
          <cell r="G79">
            <v>1.2490000000000001</v>
          </cell>
          <cell r="H79">
            <v>1.26</v>
          </cell>
          <cell r="I79">
            <v>1.262</v>
          </cell>
          <cell r="J79">
            <v>1.258</v>
          </cell>
          <cell r="K79">
            <v>1.26</v>
          </cell>
          <cell r="L79">
            <v>1.254</v>
          </cell>
          <cell r="M79">
            <v>1.2589999999999999</v>
          </cell>
          <cell r="N79">
            <v>1.2669999999999999</v>
          </cell>
          <cell r="O79">
            <v>1.27</v>
          </cell>
          <cell r="P79">
            <v>1.27</v>
          </cell>
          <cell r="Q79">
            <v>1.28</v>
          </cell>
          <cell r="R79">
            <v>1.274</v>
          </cell>
          <cell r="S79">
            <v>1.2869999999999999</v>
          </cell>
          <cell r="T79">
            <v>1.29</v>
          </cell>
          <cell r="U79">
            <v>1.294</v>
          </cell>
          <cell r="V79">
            <v>1.2989999999999999</v>
          </cell>
          <cell r="W79">
            <v>1.3</v>
          </cell>
          <cell r="X79">
            <v>1.3</v>
          </cell>
          <cell r="Y79">
            <v>1.29</v>
          </cell>
          <cell r="Z79">
            <v>1.292</v>
          </cell>
          <cell r="AA79">
            <v>1.298</v>
          </cell>
          <cell r="AB79">
            <v>1.3</v>
          </cell>
          <cell r="AC79">
            <v>1.3120000000000001</v>
          </cell>
          <cell r="AD79">
            <v>1.304</v>
          </cell>
          <cell r="AE79">
            <v>1.5349999999999999</v>
          </cell>
          <cell r="AF79">
            <v>1.8</v>
          </cell>
          <cell r="AG79">
            <v>1.8</v>
          </cell>
          <cell r="AH79">
            <v>1.8</v>
          </cell>
          <cell r="AI79">
            <v>2.12</v>
          </cell>
          <cell r="AJ79">
            <v>2.35</v>
          </cell>
          <cell r="AK79">
            <v>2.2050000000000001</v>
          </cell>
          <cell r="AL79">
            <v>1.95</v>
          </cell>
          <cell r="AM79">
            <v>1.95</v>
          </cell>
          <cell r="AN79">
            <v>1.97</v>
          </cell>
          <cell r="AO79">
            <v>1.94</v>
          </cell>
          <cell r="AP79">
            <v>1.82</v>
          </cell>
          <cell r="AQ79">
            <v>1.86</v>
          </cell>
          <cell r="AR79">
            <v>1.88</v>
          </cell>
          <cell r="AS79">
            <v>2</v>
          </cell>
          <cell r="AT79">
            <v>1.93</v>
          </cell>
        </row>
        <row r="80">
          <cell r="E80" t="str">
            <v xml:space="preserve">    program rate</v>
          </cell>
          <cell r="F80">
            <v>1.2</v>
          </cell>
          <cell r="G80">
            <v>1.2</v>
          </cell>
          <cell r="H80">
            <v>1.2</v>
          </cell>
          <cell r="I80">
            <v>1.2</v>
          </cell>
          <cell r="J80">
            <v>1.2</v>
          </cell>
          <cell r="K80">
            <v>1.2</v>
          </cell>
          <cell r="L80">
            <v>1.2</v>
          </cell>
          <cell r="M80">
            <v>1.2</v>
          </cell>
          <cell r="N80">
            <v>1.2</v>
          </cell>
          <cell r="O80">
            <v>1.2</v>
          </cell>
          <cell r="P80">
            <v>1.2</v>
          </cell>
          <cell r="Q80">
            <v>1.2</v>
          </cell>
          <cell r="R80">
            <v>1.2</v>
          </cell>
          <cell r="S80">
            <v>1.3</v>
          </cell>
          <cell r="T80">
            <v>1.3</v>
          </cell>
          <cell r="U80">
            <v>1.3</v>
          </cell>
          <cell r="V80">
            <v>1.3</v>
          </cell>
          <cell r="W80">
            <v>1.3</v>
          </cell>
          <cell r="X80">
            <v>1.3</v>
          </cell>
          <cell r="Y80">
            <v>1.3</v>
          </cell>
          <cell r="Z80">
            <v>1.3</v>
          </cell>
          <cell r="AA80">
            <v>1.3</v>
          </cell>
          <cell r="AB80">
            <v>1.3</v>
          </cell>
          <cell r="AC80">
            <v>1.3</v>
          </cell>
          <cell r="AD80">
            <v>1.3</v>
          </cell>
          <cell r="AE80">
            <v>1.304</v>
          </cell>
          <cell r="AF80">
            <v>1.304</v>
          </cell>
          <cell r="AG80">
            <v>1.304</v>
          </cell>
          <cell r="AH80">
            <v>1.304</v>
          </cell>
          <cell r="AI80">
            <v>1.335</v>
          </cell>
          <cell r="AJ80">
            <v>1.335</v>
          </cell>
          <cell r="AK80">
            <v>1.335</v>
          </cell>
          <cell r="AL80">
            <v>1.335</v>
          </cell>
          <cell r="AM80">
            <v>1.335</v>
          </cell>
          <cell r="AN80">
            <v>1.335</v>
          </cell>
          <cell r="AO80">
            <v>1.335</v>
          </cell>
          <cell r="AP80">
            <v>1.335</v>
          </cell>
          <cell r="AQ80">
            <v>2</v>
          </cell>
          <cell r="AR80">
            <v>2</v>
          </cell>
          <cell r="AS80">
            <v>2</v>
          </cell>
          <cell r="AT80">
            <v>2</v>
          </cell>
        </row>
        <row r="81">
          <cell r="E81" t="str">
            <v xml:space="preserve">12-month growth PS credit </v>
          </cell>
        </row>
        <row r="82">
          <cell r="E82" t="str">
            <v>o/w in GEL</v>
          </cell>
        </row>
        <row r="83">
          <cell r="E83" t="str">
            <v>FOREX</v>
          </cell>
        </row>
        <row r="84">
          <cell r="E84" t="str">
            <v>quarterly GDP</v>
          </cell>
        </row>
        <row r="85">
          <cell r="E85" t="str">
            <v>Source: National Bank of Georgia.</v>
          </cell>
        </row>
      </sheetData>
      <sheetData sheetId="56" refreshError="1">
        <row r="48">
          <cell r="E48" t="str">
            <v>Georgia: Monetary Survey (millions of lari at actual exchange rates)</v>
          </cell>
        </row>
        <row r="50">
          <cell r="E50" t="str">
            <v>actual exchange rates</v>
          </cell>
        </row>
        <row r="51">
          <cell r="F51" t="str">
            <v>Dec95</v>
          </cell>
          <cell r="G51" t="str">
            <v>Jan96</v>
          </cell>
          <cell r="H51" t="str">
            <v>Feb96</v>
          </cell>
          <cell r="I51" t="str">
            <v>Mar96</v>
          </cell>
          <cell r="J51" t="str">
            <v>Apr96</v>
          </cell>
          <cell r="K51" t="str">
            <v>May96</v>
          </cell>
          <cell r="L51" t="str">
            <v>Jun96</v>
          </cell>
          <cell r="M51" t="str">
            <v>Jul97</v>
          </cell>
          <cell r="N51" t="str">
            <v>Aug96</v>
          </cell>
          <cell r="O51" t="str">
            <v>Sept96</v>
          </cell>
          <cell r="P51" t="str">
            <v>Oct96</v>
          </cell>
          <cell r="Q51" t="str">
            <v>Nov96</v>
          </cell>
          <cell r="R51" t="str">
            <v>Dec96</v>
          </cell>
          <cell r="S51" t="str">
            <v>Jan97</v>
          </cell>
          <cell r="T51" t="str">
            <v>Feb97</v>
          </cell>
          <cell r="U51" t="str">
            <v>Mar97</v>
          </cell>
          <cell r="V51" t="str">
            <v>Apr97</v>
          </cell>
          <cell r="W51" t="str">
            <v>May97</v>
          </cell>
          <cell r="X51" t="str">
            <v>Jun97</v>
          </cell>
          <cell r="Y51" t="str">
            <v>Jul97</v>
          </cell>
          <cell r="Z51" t="str">
            <v>Aug97</v>
          </cell>
          <cell r="AA51" t="str">
            <v>Sept97</v>
          </cell>
          <cell r="AB51" t="str">
            <v>Oct97</v>
          </cell>
          <cell r="AC51" t="str">
            <v>Nov97</v>
          </cell>
          <cell r="AD51" t="str">
            <v>Dec97</v>
          </cell>
          <cell r="AE51" t="str">
            <v>Jan98</v>
          </cell>
          <cell r="AF51" t="str">
            <v>Feb98</v>
          </cell>
          <cell r="AG51" t="str">
            <v>Mar98</v>
          </cell>
          <cell r="AH51" t="str">
            <v>Apr98</v>
          </cell>
          <cell r="AI51" t="str">
            <v>May98</v>
          </cell>
          <cell r="AJ51" t="str">
            <v>Jun98</v>
          </cell>
          <cell r="AK51" t="str">
            <v>Jul98</v>
          </cell>
          <cell r="AL51" t="str">
            <v>Aug98</v>
          </cell>
          <cell r="AM51" t="str">
            <v>Sep98</v>
          </cell>
          <cell r="AN51">
            <v>36069</v>
          </cell>
          <cell r="AO51">
            <v>36100</v>
          </cell>
          <cell r="AP51" t="str">
            <v>Dec-98</v>
          </cell>
          <cell r="AR51" t="str">
            <v>Dec-98</v>
          </cell>
          <cell r="AS51" t="str">
            <v>Jan-99</v>
          </cell>
          <cell r="AT51" t="str">
            <v>Feb-99</v>
          </cell>
          <cell r="AU51" t="str">
            <v>Mar-99</v>
          </cell>
        </row>
        <row r="52">
          <cell r="AP52" t="str">
            <v>ESAF</v>
          </cell>
          <cell r="AQ52" t="str">
            <v>Shadow</v>
          </cell>
        </row>
        <row r="55">
          <cell r="E55" t="str">
            <v>Net foreign assets</v>
          </cell>
          <cell r="F55">
            <v>57.102721209999984</v>
          </cell>
          <cell r="G55">
            <v>-38.080342000000009</v>
          </cell>
          <cell r="H55">
            <v>-31.302435999999997</v>
          </cell>
          <cell r="I55">
            <v>-28.726949999999995</v>
          </cell>
          <cell r="J55">
            <v>-37.552410000000009</v>
          </cell>
          <cell r="K55">
            <v>10.292453</v>
          </cell>
          <cell r="L55">
            <v>12.560885999999995</v>
          </cell>
          <cell r="M55">
            <v>9.8293020000000038</v>
          </cell>
          <cell r="N55">
            <v>10.083487000000002</v>
          </cell>
          <cell r="O55">
            <v>10.114109999999998</v>
          </cell>
          <cell r="P55">
            <v>13.484519000000001</v>
          </cell>
          <cell r="Q55">
            <v>20.932499999999997</v>
          </cell>
          <cell r="R55">
            <v>21.268510805333356</v>
          </cell>
          <cell r="S55">
            <v>-6.1178763439999564</v>
          </cell>
          <cell r="T55">
            <v>-29.471908781538477</v>
          </cell>
          <cell r="U55">
            <v>-36.51861298892306</v>
          </cell>
          <cell r="V55">
            <v>-57.927361342653789</v>
          </cell>
          <cell r="W55">
            <v>-92.55458065000002</v>
          </cell>
          <cell r="X55">
            <v>-98.996272899999951</v>
          </cell>
          <cell r="Y55">
            <v>-77.408973733076877</v>
          </cell>
          <cell r="Z55">
            <v>-104.30268923046157</v>
          </cell>
          <cell r="AA55">
            <v>-114.58059663561539</v>
          </cell>
          <cell r="AB55">
            <v>-117.82522219999991</v>
          </cell>
          <cell r="AC55">
            <v>-70.748460588307637</v>
          </cell>
          <cell r="AD55">
            <v>-72.217579707692366</v>
          </cell>
          <cell r="AE55">
            <v>-97.038168825865029</v>
          </cell>
          <cell r="AF55">
            <v>-124.068586615822</v>
          </cell>
          <cell r="AG55">
            <v>-126.41552198782206</v>
          </cell>
          <cell r="AH55">
            <v>-145.23214115282207</v>
          </cell>
          <cell r="AI55">
            <v>-150.29582848826968</v>
          </cell>
          <cell r="AJ55">
            <v>-170.13820084557298</v>
          </cell>
          <cell r="AK55">
            <v>-196.22904726557306</v>
          </cell>
          <cell r="AL55">
            <v>-197.60310458258431</v>
          </cell>
          <cell r="AM55">
            <v>-265.92672070539322</v>
          </cell>
          <cell r="AN55">
            <v>-298.1957998094382</v>
          </cell>
          <cell r="AO55">
            <v>-349.61003071022236</v>
          </cell>
          <cell r="AP55">
            <v>-376.59400666220228</v>
          </cell>
          <cell r="AQ55">
            <v>-376.43835261600015</v>
          </cell>
          <cell r="AR55">
            <v>-376.15132261600013</v>
          </cell>
          <cell r="AS55">
            <v>-453.11425000919996</v>
          </cell>
          <cell r="AT55">
            <v>-490.93153582750006</v>
          </cell>
          <cell r="AU55">
            <v>-490.61021700000009</v>
          </cell>
        </row>
        <row r="56">
          <cell r="E56" t="str">
            <v xml:space="preserve">  Gold</v>
          </cell>
        </row>
        <row r="57">
          <cell r="E57" t="str">
            <v xml:space="preserve">  Foreign exchange reserves</v>
          </cell>
        </row>
        <row r="58">
          <cell r="E58" t="str">
            <v xml:space="preserve">  Other foreign assets (net)</v>
          </cell>
        </row>
        <row r="60">
          <cell r="E60" t="str">
            <v>Net domestic assets</v>
          </cell>
          <cell r="F60">
            <v>123.48262079000004</v>
          </cell>
          <cell r="G60">
            <v>167.38034200000001</v>
          </cell>
          <cell r="H60">
            <v>160.10243600000001</v>
          </cell>
          <cell r="I60">
            <v>157.72694999999999</v>
          </cell>
          <cell r="J60">
            <v>169.75241</v>
          </cell>
          <cell r="K60">
            <v>123.677547</v>
          </cell>
          <cell r="L60">
            <v>127.099114</v>
          </cell>
          <cell r="M60">
            <v>142.12969799999999</v>
          </cell>
          <cell r="N60">
            <v>152.30951300000001</v>
          </cell>
          <cell r="O60">
            <v>161.87288999999998</v>
          </cell>
          <cell r="P60">
            <v>154.83138099999999</v>
          </cell>
          <cell r="Q60">
            <v>143.66199999999998</v>
          </cell>
          <cell r="R60">
            <v>235.00368919466663</v>
          </cell>
          <cell r="S60">
            <v>249.29367634399998</v>
          </cell>
          <cell r="T60">
            <v>265.31360878153851</v>
          </cell>
          <cell r="U60">
            <v>282.32651298892307</v>
          </cell>
          <cell r="V60">
            <v>327.37646134265378</v>
          </cell>
          <cell r="W60">
            <v>358.28598065000006</v>
          </cell>
          <cell r="X60">
            <v>370.64457289999996</v>
          </cell>
          <cell r="Y60">
            <v>370.85497373307692</v>
          </cell>
          <cell r="Z60">
            <v>426.12848923046158</v>
          </cell>
          <cell r="AA60">
            <v>449.95019663561544</v>
          </cell>
          <cell r="AB60">
            <v>458.74252219999994</v>
          </cell>
          <cell r="AC60">
            <v>418.75846058830763</v>
          </cell>
          <cell r="AD60">
            <v>445.26047970769241</v>
          </cell>
          <cell r="AE60">
            <v>457.20616882586501</v>
          </cell>
          <cell r="AF60">
            <v>484.79898661582206</v>
          </cell>
          <cell r="AG60">
            <v>486.51412198782202</v>
          </cell>
          <cell r="AH60">
            <v>518.78254115282198</v>
          </cell>
          <cell r="AI60">
            <v>532.59662848826963</v>
          </cell>
          <cell r="AJ60">
            <v>557.46900084557296</v>
          </cell>
          <cell r="AK60">
            <v>591.2501472655731</v>
          </cell>
          <cell r="AL60">
            <v>597.47300458258428</v>
          </cell>
          <cell r="AM60">
            <v>616.44202070539325</v>
          </cell>
          <cell r="AN60">
            <v>623.79199980943815</v>
          </cell>
          <cell r="AO60">
            <v>651.60743071022239</v>
          </cell>
          <cell r="AP60">
            <v>745.13750666220221</v>
          </cell>
          <cell r="AQ60">
            <v>744.9818526160002</v>
          </cell>
          <cell r="AR60">
            <v>744.69482261600012</v>
          </cell>
          <cell r="AS60">
            <v>860.80535000919997</v>
          </cell>
          <cell r="AT60">
            <v>915.90383582750007</v>
          </cell>
          <cell r="AU60">
            <v>894.10971700000005</v>
          </cell>
        </row>
        <row r="61">
          <cell r="E61" t="str">
            <v xml:space="preserve">  Domestic credit</v>
          </cell>
          <cell r="F61">
            <v>188.68722100000002</v>
          </cell>
          <cell r="G61">
            <v>198.86451300000002</v>
          </cell>
          <cell r="H61">
            <v>221.18337500000001</v>
          </cell>
          <cell r="I61">
            <v>243.75068999999999</v>
          </cell>
          <cell r="J61">
            <v>286.65078199999999</v>
          </cell>
          <cell r="K61">
            <v>249.90475900000001</v>
          </cell>
          <cell r="L61">
            <v>233.23503700000003</v>
          </cell>
          <cell r="M61">
            <v>263.21543299999996</v>
          </cell>
          <cell r="N61">
            <v>286.49104399999999</v>
          </cell>
          <cell r="O61">
            <v>295.57476700000001</v>
          </cell>
          <cell r="P61">
            <v>330.77274899999998</v>
          </cell>
          <cell r="Q61">
            <v>338.39639999999997</v>
          </cell>
          <cell r="R61">
            <v>323.85760000000005</v>
          </cell>
          <cell r="S61">
            <v>343.57979999999998</v>
          </cell>
          <cell r="T61">
            <v>354.87490000000003</v>
          </cell>
          <cell r="U61">
            <v>385.94970000000001</v>
          </cell>
          <cell r="V61">
            <v>429.35569999999996</v>
          </cell>
          <cell r="W61">
            <v>442.88670000000002</v>
          </cell>
          <cell r="X61">
            <v>469.90569999999991</v>
          </cell>
          <cell r="Y61">
            <v>481.96909999999997</v>
          </cell>
          <cell r="Z61">
            <v>525.38350000000003</v>
          </cell>
          <cell r="AA61">
            <v>556.66480000000001</v>
          </cell>
          <cell r="AB61">
            <v>567.04909999999995</v>
          </cell>
          <cell r="AC61">
            <v>526.70830000000001</v>
          </cell>
          <cell r="AD61">
            <v>568.44900000000007</v>
          </cell>
          <cell r="AE61">
            <v>594.55899999999997</v>
          </cell>
          <cell r="AF61">
            <v>613.33759999999984</v>
          </cell>
          <cell r="AG61">
            <v>620.61429999999996</v>
          </cell>
          <cell r="AH61">
            <v>641.97410000000002</v>
          </cell>
          <cell r="AI61">
            <v>655.93020000000001</v>
          </cell>
          <cell r="AJ61">
            <v>697.42650000000003</v>
          </cell>
          <cell r="AK61">
            <v>735.80040000000008</v>
          </cell>
          <cell r="AL61">
            <v>750.87790000000007</v>
          </cell>
          <cell r="AM61">
            <v>767.39049999999997</v>
          </cell>
          <cell r="AN61">
            <v>760.54489999999998</v>
          </cell>
          <cell r="AO61">
            <v>777.18459999999993</v>
          </cell>
          <cell r="AP61">
            <v>789.8107</v>
          </cell>
          <cell r="AQ61">
            <v>789.8107</v>
          </cell>
          <cell r="AR61">
            <v>790.46070000000009</v>
          </cell>
          <cell r="AS61">
            <v>865.55936400919995</v>
          </cell>
          <cell r="AT61">
            <v>890.67889817750006</v>
          </cell>
          <cell r="AU61">
            <v>975.85233205999998</v>
          </cell>
        </row>
        <row r="62">
          <cell r="E62" t="str">
            <v xml:space="preserve">    Net claims on General Govt</v>
          </cell>
          <cell r="F62">
            <v>39.667673000000008</v>
          </cell>
          <cell r="G62">
            <v>45.733424000000014</v>
          </cell>
          <cell r="H62">
            <v>62.298372000000015</v>
          </cell>
          <cell r="I62">
            <v>75.473726999999997</v>
          </cell>
          <cell r="J62">
            <v>115.37414799999999</v>
          </cell>
          <cell r="K62">
            <v>123.20652300000002</v>
          </cell>
          <cell r="L62">
            <v>106.72074600000002</v>
          </cell>
          <cell r="M62">
            <v>132.78194699999997</v>
          </cell>
          <cell r="N62">
            <v>154.91771600000001</v>
          </cell>
          <cell r="O62">
            <v>186.425669</v>
          </cell>
          <cell r="P62">
            <v>205.75862599999999</v>
          </cell>
          <cell r="Q62">
            <v>207.59939999999997</v>
          </cell>
          <cell r="R62">
            <v>195.65190000000001</v>
          </cell>
          <cell r="S62">
            <v>213.24759999999998</v>
          </cell>
          <cell r="T62">
            <v>222.39940000000001</v>
          </cell>
          <cell r="U62">
            <v>247.34900000000002</v>
          </cell>
          <cell r="V62">
            <v>289.30529999999999</v>
          </cell>
          <cell r="W62">
            <v>299.59660000000002</v>
          </cell>
          <cell r="X62">
            <v>321.19239999999996</v>
          </cell>
          <cell r="Y62">
            <v>334.44959999999998</v>
          </cell>
          <cell r="Z62">
            <v>342.96620000000001</v>
          </cell>
          <cell r="AA62">
            <v>367.08590000000004</v>
          </cell>
          <cell r="AB62">
            <v>367.59539999999998</v>
          </cell>
          <cell r="AC62">
            <v>318.95780000000008</v>
          </cell>
          <cell r="AD62">
            <v>358.83580000000006</v>
          </cell>
          <cell r="AE62">
            <v>367.67</v>
          </cell>
          <cell r="AF62">
            <v>374.92899999999992</v>
          </cell>
          <cell r="AG62">
            <v>385.42609999999996</v>
          </cell>
          <cell r="AH62">
            <v>402.65120000000002</v>
          </cell>
          <cell r="AI62">
            <v>411.45970000000005</v>
          </cell>
          <cell r="AJ62">
            <v>451.38419999999996</v>
          </cell>
          <cell r="AK62">
            <v>483.46510000000001</v>
          </cell>
          <cell r="AL62">
            <v>492.47180000000003</v>
          </cell>
          <cell r="AM62">
            <v>501.12819999999999</v>
          </cell>
          <cell r="AN62">
            <v>494.44349999999997</v>
          </cell>
          <cell r="AO62">
            <v>496.57059999999996</v>
          </cell>
          <cell r="AP62">
            <v>485.63580000000002</v>
          </cell>
          <cell r="AQ62">
            <v>485.63580000000002</v>
          </cell>
          <cell r="AR62">
            <v>496.54212200000001</v>
          </cell>
          <cell r="AS62">
            <v>514.85658940919996</v>
          </cell>
          <cell r="AT62">
            <v>520.23835132750003</v>
          </cell>
          <cell r="AU62">
            <v>606.47473600000001</v>
          </cell>
        </row>
        <row r="63">
          <cell r="E63" t="str">
            <v xml:space="preserve">      Net claims on Republican Govt</v>
          </cell>
          <cell r="F63">
            <v>49.066135000000003</v>
          </cell>
          <cell r="G63">
            <v>52.689883999999999</v>
          </cell>
          <cell r="H63">
            <v>69.884220000000013</v>
          </cell>
          <cell r="I63">
            <v>83.175570000000008</v>
          </cell>
          <cell r="J63">
            <v>138.045973</v>
          </cell>
          <cell r="K63">
            <v>141.40032900000003</v>
          </cell>
          <cell r="L63">
            <v>130.11977200000001</v>
          </cell>
          <cell r="M63">
            <v>156.90498199999999</v>
          </cell>
          <cell r="N63">
            <v>173.381855</v>
          </cell>
          <cell r="O63">
            <v>201.54884100000001</v>
          </cell>
          <cell r="P63">
            <v>218.82675400000002</v>
          </cell>
          <cell r="Q63">
            <v>218.97880000000001</v>
          </cell>
          <cell r="R63">
            <v>211.9391</v>
          </cell>
          <cell r="S63">
            <v>234.58150000000001</v>
          </cell>
          <cell r="T63">
            <v>241.6568</v>
          </cell>
          <cell r="U63">
            <v>270.08269999999999</v>
          </cell>
          <cell r="V63">
            <v>297.34779999999995</v>
          </cell>
          <cell r="W63">
            <v>307.0256</v>
          </cell>
          <cell r="X63">
            <v>327.827</v>
          </cell>
          <cell r="Y63">
            <v>342.79899999999998</v>
          </cell>
          <cell r="Z63">
            <v>350.59030000000001</v>
          </cell>
          <cell r="AA63">
            <v>374.90520000000004</v>
          </cell>
          <cell r="AB63">
            <v>376.72019999999998</v>
          </cell>
          <cell r="AC63">
            <v>330.65610000000004</v>
          </cell>
          <cell r="AD63">
            <v>364.69000000000005</v>
          </cell>
          <cell r="AE63">
            <v>375.3141</v>
          </cell>
          <cell r="AF63">
            <v>385.02089999999993</v>
          </cell>
          <cell r="AG63">
            <v>395.14189999999996</v>
          </cell>
          <cell r="AH63">
            <v>410.7423</v>
          </cell>
          <cell r="AI63">
            <v>421.78160000000008</v>
          </cell>
          <cell r="AJ63">
            <v>459.31369999999998</v>
          </cell>
          <cell r="AK63">
            <v>491.88300000000004</v>
          </cell>
          <cell r="AL63">
            <v>501.37619999999998</v>
          </cell>
          <cell r="AM63">
            <v>509.41299999999995</v>
          </cell>
          <cell r="AN63">
            <v>503.1617</v>
          </cell>
          <cell r="AO63">
            <v>505.904</v>
          </cell>
          <cell r="AP63">
            <v>509.82429999999999</v>
          </cell>
          <cell r="AQ63">
            <v>509.82429999999999</v>
          </cell>
          <cell r="AR63">
            <v>520.73062200000004</v>
          </cell>
          <cell r="AS63">
            <v>523.48695400919996</v>
          </cell>
          <cell r="AT63">
            <v>530.78584647749994</v>
          </cell>
          <cell r="AU63">
            <v>615.12490394000008</v>
          </cell>
        </row>
        <row r="64">
          <cell r="E64" t="str">
            <v xml:space="preserve">    Credit to the nongovernment sector</v>
          </cell>
          <cell r="F64">
            <v>149.01954800000001</v>
          </cell>
          <cell r="G64">
            <v>153.131089</v>
          </cell>
          <cell r="H64">
            <v>158.88500299999998</v>
          </cell>
          <cell r="I64">
            <v>168.27696299999999</v>
          </cell>
          <cell r="J64">
            <v>171.276634</v>
          </cell>
          <cell r="K64">
            <v>126.69823600000001</v>
          </cell>
          <cell r="L64">
            <v>126.514291</v>
          </cell>
          <cell r="M64">
            <v>130.43348600000002</v>
          </cell>
          <cell r="N64">
            <v>131.573328</v>
          </cell>
          <cell r="O64">
            <v>109.149098</v>
          </cell>
          <cell r="P64">
            <v>125.01412300000001</v>
          </cell>
          <cell r="Q64">
            <v>130.797</v>
          </cell>
          <cell r="R64">
            <v>128.20570000000001</v>
          </cell>
          <cell r="S64">
            <v>130.3322</v>
          </cell>
          <cell r="T64">
            <v>132.47549999999998</v>
          </cell>
          <cell r="U64">
            <v>138.60069999999999</v>
          </cell>
          <cell r="V64">
            <v>140.0504</v>
          </cell>
          <cell r="W64">
            <v>143.2901</v>
          </cell>
          <cell r="X64">
            <v>148.71329999999998</v>
          </cell>
          <cell r="Y64">
            <v>147.51949999999999</v>
          </cell>
          <cell r="Z64">
            <v>182.41729999999998</v>
          </cell>
          <cell r="AA64">
            <v>189.5789</v>
          </cell>
          <cell r="AB64">
            <v>199.4537</v>
          </cell>
          <cell r="AC64">
            <v>207.75049999999999</v>
          </cell>
          <cell r="AD64">
            <v>209.61320000000001</v>
          </cell>
          <cell r="AE64">
            <v>226.88899999999998</v>
          </cell>
          <cell r="AF64">
            <v>238.40859999999998</v>
          </cell>
          <cell r="AG64">
            <v>235.18819999999999</v>
          </cell>
          <cell r="AH64">
            <v>239.3229</v>
          </cell>
          <cell r="AI64">
            <v>244.47049999999999</v>
          </cell>
          <cell r="AJ64">
            <v>246.04230000000001</v>
          </cell>
          <cell r="AK64">
            <v>252.33530000000002</v>
          </cell>
          <cell r="AL64">
            <v>258.40610000000004</v>
          </cell>
          <cell r="AM64">
            <v>266.26229999999998</v>
          </cell>
          <cell r="AN64">
            <v>266.10140000000001</v>
          </cell>
          <cell r="AO64">
            <v>280.61399999999998</v>
          </cell>
          <cell r="AP64">
            <v>304.17489999999998</v>
          </cell>
          <cell r="AQ64">
            <v>304.17489999999998</v>
          </cell>
          <cell r="AR64">
            <v>293.91857800000002</v>
          </cell>
          <cell r="AS64">
            <v>350.7027746</v>
          </cell>
          <cell r="AT64">
            <v>370.44054685000003</v>
          </cell>
          <cell r="AU64">
            <v>369.37759606000003</v>
          </cell>
        </row>
        <row r="65">
          <cell r="E65" t="str">
            <v xml:space="preserve">       Credit to the nongovernment sector excluding KFW loan</v>
          </cell>
          <cell r="F65">
            <v>149.01954800000001</v>
          </cell>
          <cell r="G65">
            <v>133.48722100000001</v>
          </cell>
          <cell r="H65">
            <v>134.83251300000001</v>
          </cell>
          <cell r="I65">
            <v>135.60337499999997</v>
          </cell>
          <cell r="J65">
            <v>145.53068999999999</v>
          </cell>
          <cell r="K65">
            <v>152.373582</v>
          </cell>
          <cell r="L65">
            <v>102.52755900000001</v>
          </cell>
          <cell r="M65">
            <v>95.681437000000003</v>
          </cell>
          <cell r="N65">
            <v>107.16653300000002</v>
          </cell>
          <cell r="O65">
            <v>110.233844</v>
          </cell>
          <cell r="P65">
            <v>82.332267000000002</v>
          </cell>
          <cell r="Q65">
            <v>99.319649000000013</v>
          </cell>
          <cell r="R65">
            <v>128.20570000000001</v>
          </cell>
          <cell r="S65">
            <v>130.3322</v>
          </cell>
          <cell r="T65">
            <v>132.30549999999999</v>
          </cell>
          <cell r="U65">
            <v>138.32069999999999</v>
          </cell>
          <cell r="V65">
            <v>139.68039999999999</v>
          </cell>
          <cell r="W65">
            <v>142.9101</v>
          </cell>
          <cell r="X65">
            <v>148.32329999999999</v>
          </cell>
          <cell r="Y65">
            <v>147.1095</v>
          </cell>
          <cell r="Z65">
            <v>148.61429999999999</v>
          </cell>
          <cell r="AA65">
            <v>154.92590000000001</v>
          </cell>
          <cell r="AB65">
            <v>163.9477</v>
          </cell>
          <cell r="AC65">
            <v>170.33750000000001</v>
          </cell>
          <cell r="AD65">
            <v>172.9402</v>
          </cell>
          <cell r="AE65">
            <v>189.48099999999999</v>
          </cell>
          <cell r="AF65">
            <v>200.5566</v>
          </cell>
          <cell r="AG65">
            <v>196.1352</v>
          </cell>
          <cell r="AH65">
            <v>195.22790000000001</v>
          </cell>
          <cell r="AI65">
            <v>199.82849999999999</v>
          </cell>
          <cell r="AJ65">
            <v>201.5573</v>
          </cell>
          <cell r="AK65">
            <v>205.89330000000001</v>
          </cell>
          <cell r="AL65">
            <v>212.74510000000001</v>
          </cell>
          <cell r="AM65">
            <v>216.48330000000001</v>
          </cell>
          <cell r="AN65">
            <v>213.9684</v>
          </cell>
          <cell r="AO65">
            <v>225.458</v>
          </cell>
          <cell r="AP65">
            <v>238.15889999999999</v>
          </cell>
          <cell r="AQ65">
            <v>238.15889999999999</v>
          </cell>
          <cell r="AR65">
            <v>238.15889999999999</v>
          </cell>
          <cell r="AS65">
            <v>273.2355</v>
          </cell>
          <cell r="AT65">
            <v>300.5847</v>
          </cell>
          <cell r="AU65">
            <v>291.89400000000001</v>
          </cell>
        </row>
        <row r="66">
          <cell r="E66" t="str">
            <v xml:space="preserve">  Other items, net</v>
          </cell>
          <cell r="F66">
            <v>-65.204600209999981</v>
          </cell>
          <cell r="G66">
            <v>-31.484171000000003</v>
          </cell>
          <cell r="H66">
            <v>-61.080939000000001</v>
          </cell>
          <cell r="I66">
            <v>-86.023740000000004</v>
          </cell>
          <cell r="J66">
            <v>-116.89837199999999</v>
          </cell>
          <cell r="K66">
            <v>-126.22721200000001</v>
          </cell>
          <cell r="L66">
            <v>-106.13592300000003</v>
          </cell>
          <cell r="M66">
            <v>-121.08573499999997</v>
          </cell>
          <cell r="N66">
            <v>-134.18153099999998</v>
          </cell>
          <cell r="O66">
            <v>-133.70187700000002</v>
          </cell>
          <cell r="P66">
            <v>-175.94136799999998</v>
          </cell>
          <cell r="Q66">
            <v>-194.73439999999999</v>
          </cell>
          <cell r="R66">
            <v>-88.853910805333413</v>
          </cell>
          <cell r="S66">
            <v>-94.286123656000001</v>
          </cell>
          <cell r="T66">
            <v>-89.56129121846152</v>
          </cell>
          <cell r="U66">
            <v>-103.62318701107694</v>
          </cell>
          <cell r="V66">
            <v>-101.97923865734617</v>
          </cell>
          <cell r="W66">
            <v>-84.600719349999963</v>
          </cell>
          <cell r="X66">
            <v>-99.261127099999953</v>
          </cell>
          <cell r="Y66">
            <v>-111.11412626692305</v>
          </cell>
          <cell r="Z66">
            <v>-99.255010769538444</v>
          </cell>
          <cell r="AA66">
            <v>-106.71460336438457</v>
          </cell>
          <cell r="AB66">
            <v>-108.30657780000001</v>
          </cell>
          <cell r="AC66">
            <v>-107.94983941169238</v>
          </cell>
          <cell r="AD66">
            <v>-123.18852029230766</v>
          </cell>
          <cell r="AE66">
            <v>-137.35283117413496</v>
          </cell>
          <cell r="AF66">
            <v>-128.53861338417778</v>
          </cell>
          <cell r="AG66">
            <v>-134.10017801217793</v>
          </cell>
          <cell r="AH66">
            <v>-123.19155884717804</v>
          </cell>
          <cell r="AI66">
            <v>-123.33357151173038</v>
          </cell>
          <cell r="AJ66">
            <v>-139.95749915442707</v>
          </cell>
          <cell r="AK66">
            <v>-144.55025273442698</v>
          </cell>
          <cell r="AL66">
            <v>-153.40489541741579</v>
          </cell>
          <cell r="AM66">
            <v>-150.94847929460673</v>
          </cell>
          <cell r="AN66">
            <v>-136.75290019056183</v>
          </cell>
          <cell r="AO66">
            <v>-125.57716928977754</v>
          </cell>
          <cell r="AP66">
            <v>-44.673193337797784</v>
          </cell>
          <cell r="AQ66">
            <v>-44.828847383999801</v>
          </cell>
          <cell r="AR66">
            <v>-45.765877383999964</v>
          </cell>
          <cell r="AS66">
            <v>-4.7540139999999838</v>
          </cell>
          <cell r="AT66">
            <v>25.224937650000015</v>
          </cell>
          <cell r="AU66">
            <v>-81.742615059999935</v>
          </cell>
        </row>
        <row r="68">
          <cell r="E68" t="str">
            <v>Broad money (M3)</v>
          </cell>
          <cell r="F68">
            <v>180.58534200000003</v>
          </cell>
          <cell r="G68">
            <v>179.13567800000001</v>
          </cell>
          <cell r="H68">
            <v>182.33523700000001</v>
          </cell>
          <cell r="I68">
            <v>189.58598499999999</v>
          </cell>
          <cell r="J68">
            <v>201.87475599999999</v>
          </cell>
          <cell r="K68">
            <v>200.15606</v>
          </cell>
          <cell r="L68">
            <v>206.44351700000001</v>
          </cell>
          <cell r="M68">
            <v>217.786023</v>
          </cell>
          <cell r="N68">
            <v>224.640557</v>
          </cell>
          <cell r="O68">
            <v>236.78877299999996</v>
          </cell>
          <cell r="P68">
            <v>235.83344000000002</v>
          </cell>
          <cell r="Q68">
            <v>238.3133</v>
          </cell>
          <cell r="R68">
            <v>256.2722</v>
          </cell>
          <cell r="S68">
            <v>243.17580000000001</v>
          </cell>
          <cell r="T68">
            <v>235.8417</v>
          </cell>
          <cell r="U68">
            <v>245.80789999999999</v>
          </cell>
          <cell r="V68">
            <v>269.44909999999999</v>
          </cell>
          <cell r="W68">
            <v>265.73140000000001</v>
          </cell>
          <cell r="X68">
            <v>271.64830000000001</v>
          </cell>
          <cell r="Y68">
            <v>293.44600000000003</v>
          </cell>
          <cell r="Z68">
            <v>321.82580000000002</v>
          </cell>
          <cell r="AA68">
            <v>335.36960000000005</v>
          </cell>
          <cell r="AB68">
            <v>340.91730000000001</v>
          </cell>
          <cell r="AC68">
            <v>348.01</v>
          </cell>
          <cell r="AD68">
            <v>373.04290000000003</v>
          </cell>
          <cell r="AE68">
            <v>360.16800000000001</v>
          </cell>
          <cell r="AF68">
            <v>360.73040000000003</v>
          </cell>
          <cell r="AG68">
            <v>360.09859999999998</v>
          </cell>
          <cell r="AH68">
            <v>373.55039999999997</v>
          </cell>
          <cell r="AI68">
            <v>382.30079999999998</v>
          </cell>
          <cell r="AJ68">
            <v>387.33080000000001</v>
          </cell>
          <cell r="AK68">
            <v>395.02109999999999</v>
          </cell>
          <cell r="AL68">
            <v>399.86989999999997</v>
          </cell>
          <cell r="AM68">
            <v>350.51530000000002</v>
          </cell>
          <cell r="AN68">
            <v>325.59619999999995</v>
          </cell>
          <cell r="AO68">
            <v>301.99740000000003</v>
          </cell>
          <cell r="AP68">
            <v>368.54349999999999</v>
          </cell>
          <cell r="AQ68">
            <v>368.54349999999999</v>
          </cell>
          <cell r="AR68">
            <v>368.54349999999999</v>
          </cell>
          <cell r="AS68">
            <v>407.69110000000001</v>
          </cell>
          <cell r="AT68">
            <v>424.97230000000002</v>
          </cell>
          <cell r="AU68">
            <v>403.49950000000001</v>
          </cell>
          <cell r="CE68">
            <v>635.10204399999998</v>
          </cell>
        </row>
        <row r="69">
          <cell r="E69" t="str">
            <v xml:space="preserve">  Broad money, excl forex deposits (M2)</v>
          </cell>
          <cell r="F69">
            <v>157.66074800000001</v>
          </cell>
          <cell r="G69">
            <v>149.349288</v>
          </cell>
          <cell r="H69">
            <v>147.951617</v>
          </cell>
          <cell r="I69">
            <v>150.561733</v>
          </cell>
          <cell r="J69">
            <v>168.08731599999999</v>
          </cell>
          <cell r="K69">
            <v>171.624706</v>
          </cell>
          <cell r="L69">
            <v>176.17011600000001</v>
          </cell>
          <cell r="M69">
            <v>188.98358100000002</v>
          </cell>
          <cell r="N69">
            <v>194.24451400000001</v>
          </cell>
          <cell r="O69">
            <v>202.05192899999997</v>
          </cell>
          <cell r="P69">
            <v>198.33581900000001</v>
          </cell>
          <cell r="Q69">
            <v>196.16579999999999</v>
          </cell>
          <cell r="R69">
            <v>217.95180000000002</v>
          </cell>
          <cell r="S69">
            <v>204.37440000000001</v>
          </cell>
          <cell r="T69">
            <v>198.11369999999999</v>
          </cell>
          <cell r="U69">
            <v>205.06819999999999</v>
          </cell>
          <cell r="V69">
            <v>218.37219999999999</v>
          </cell>
          <cell r="W69">
            <v>216.1925</v>
          </cell>
          <cell r="X69">
            <v>215.56229999999999</v>
          </cell>
          <cell r="Y69">
            <v>236.2577</v>
          </cell>
          <cell r="Z69">
            <v>255.76670000000001</v>
          </cell>
          <cell r="AA69">
            <v>264.45640000000003</v>
          </cell>
          <cell r="AB69">
            <v>262.68979999999999</v>
          </cell>
          <cell r="AC69">
            <v>268.28570000000002</v>
          </cell>
          <cell r="AD69">
            <v>295.21140000000003</v>
          </cell>
          <cell r="AE69">
            <v>274.30680000000001</v>
          </cell>
          <cell r="AF69">
            <v>272.1078</v>
          </cell>
          <cell r="AG69">
            <v>269.69919999999996</v>
          </cell>
          <cell r="AH69">
            <v>278.44659999999999</v>
          </cell>
          <cell r="AI69">
            <v>280.17149999999998</v>
          </cell>
          <cell r="AJ69">
            <v>281.71030000000002</v>
          </cell>
          <cell r="AK69">
            <v>291.12509999999997</v>
          </cell>
          <cell r="AL69">
            <v>294.23779999999999</v>
          </cell>
          <cell r="AM69">
            <v>252.1703</v>
          </cell>
          <cell r="AN69">
            <v>228.78369999999998</v>
          </cell>
          <cell r="AO69">
            <v>210.33520000000001</v>
          </cell>
          <cell r="AP69">
            <v>261.13669999999996</v>
          </cell>
          <cell r="AQ69">
            <v>261.13669999999996</v>
          </cell>
          <cell r="AR69">
            <v>261.13669999999996</v>
          </cell>
          <cell r="AS69">
            <v>275.32709999999997</v>
          </cell>
          <cell r="AT69">
            <v>268.1875</v>
          </cell>
          <cell r="AU69">
            <v>254.08850000000001</v>
          </cell>
        </row>
        <row r="70">
          <cell r="E70" t="str">
            <v xml:space="preserve">    Currency held by the public</v>
          </cell>
          <cell r="F70">
            <v>124.80000000000001</v>
          </cell>
          <cell r="G70">
            <v>120.33970000000001</v>
          </cell>
          <cell r="H70">
            <v>118.16100000000002</v>
          </cell>
          <cell r="I70">
            <v>120.1</v>
          </cell>
          <cell r="J70">
            <v>132.19999999999999</v>
          </cell>
          <cell r="K70">
            <v>133.97</v>
          </cell>
          <cell r="L70">
            <v>130.44399999999999</v>
          </cell>
          <cell r="M70">
            <v>143.0718</v>
          </cell>
          <cell r="N70">
            <v>152.64400000000001</v>
          </cell>
          <cell r="O70">
            <v>157.68299999999999</v>
          </cell>
          <cell r="P70">
            <v>155.3836</v>
          </cell>
          <cell r="Q70">
            <v>152.84859999999998</v>
          </cell>
          <cell r="R70">
            <v>176.75740000000002</v>
          </cell>
          <cell r="S70">
            <v>160.42830000000001</v>
          </cell>
          <cell r="T70">
            <v>157.952</v>
          </cell>
          <cell r="U70">
            <v>158.29259999999999</v>
          </cell>
          <cell r="V70">
            <v>171.31289999999998</v>
          </cell>
          <cell r="W70">
            <v>166.3938</v>
          </cell>
          <cell r="X70">
            <v>168.6557</v>
          </cell>
          <cell r="Y70">
            <v>184.0633</v>
          </cell>
          <cell r="Z70">
            <v>194.83770000000001</v>
          </cell>
          <cell r="AA70">
            <v>202.40180000000001</v>
          </cell>
          <cell r="AB70">
            <v>205.78280000000001</v>
          </cell>
          <cell r="AC70">
            <v>209.25149999999999</v>
          </cell>
          <cell r="AD70">
            <v>239.86590000000001</v>
          </cell>
          <cell r="AE70">
            <v>214.69749999999999</v>
          </cell>
          <cell r="AF70">
            <v>210.88889999999998</v>
          </cell>
          <cell r="AG70">
            <v>211.90169999999998</v>
          </cell>
          <cell r="AH70">
            <v>219.934</v>
          </cell>
          <cell r="AI70">
            <v>221.63289999999998</v>
          </cell>
          <cell r="AJ70">
            <v>220.94840000000002</v>
          </cell>
          <cell r="AK70">
            <v>233.78270000000001</v>
          </cell>
          <cell r="AL70">
            <v>230.48179999999999</v>
          </cell>
          <cell r="AM70">
            <v>198.9091</v>
          </cell>
          <cell r="AN70">
            <v>183.67099999999999</v>
          </cell>
          <cell r="AO70">
            <v>168.83500000000001</v>
          </cell>
          <cell r="AP70">
            <v>212.19389999999999</v>
          </cell>
          <cell r="AQ70">
            <v>212.19389999999999</v>
          </cell>
          <cell r="AR70">
            <v>212.19389999999999</v>
          </cell>
          <cell r="AS70">
            <v>226.88329999999999</v>
          </cell>
          <cell r="AT70">
            <v>220.65369999999999</v>
          </cell>
          <cell r="AU70">
            <v>206.90450000000001</v>
          </cell>
        </row>
        <row r="71">
          <cell r="E71" t="str">
            <v xml:space="preserve">      Currency in circulation (NBG)</v>
          </cell>
          <cell r="F71">
            <v>131.4</v>
          </cell>
          <cell r="G71">
            <v>129.30000000000001</v>
          </cell>
          <cell r="H71">
            <v>128.80000000000001</v>
          </cell>
          <cell r="I71">
            <v>129</v>
          </cell>
          <cell r="J71">
            <v>132.19999999999999</v>
          </cell>
          <cell r="K71">
            <v>133.97</v>
          </cell>
          <cell r="L71">
            <v>139.66</v>
          </cell>
          <cell r="M71">
            <v>151.959</v>
          </cell>
          <cell r="N71">
            <v>162.393</v>
          </cell>
          <cell r="O71">
            <v>171.98699999999999</v>
          </cell>
          <cell r="P71">
            <v>168.3159</v>
          </cell>
          <cell r="Q71">
            <v>164.59449999999998</v>
          </cell>
          <cell r="R71">
            <v>185.57400000000001</v>
          </cell>
          <cell r="S71">
            <v>169.69300000000001</v>
          </cell>
          <cell r="T71">
            <v>167.61859999999999</v>
          </cell>
          <cell r="U71">
            <v>170.5694</v>
          </cell>
          <cell r="V71">
            <v>183.02359999999999</v>
          </cell>
          <cell r="W71">
            <v>175.28129999999999</v>
          </cell>
          <cell r="X71">
            <v>178.18289999999999</v>
          </cell>
          <cell r="Y71">
            <v>195.7901</v>
          </cell>
          <cell r="Z71">
            <v>207.39680000000001</v>
          </cell>
          <cell r="AA71">
            <v>220.32980000000001</v>
          </cell>
          <cell r="AB71">
            <v>222.0727</v>
          </cell>
          <cell r="AC71">
            <v>222.70949999999999</v>
          </cell>
          <cell r="AD71">
            <v>254.5549</v>
          </cell>
          <cell r="AE71">
            <v>231.31059999999999</v>
          </cell>
          <cell r="AF71">
            <v>227.33109999999999</v>
          </cell>
          <cell r="AG71">
            <v>228.98509999999999</v>
          </cell>
          <cell r="AH71">
            <v>237.55969999999999</v>
          </cell>
          <cell r="AI71">
            <v>238.96969999999999</v>
          </cell>
          <cell r="AJ71">
            <v>236.76840000000001</v>
          </cell>
          <cell r="AK71">
            <v>246.9117</v>
          </cell>
          <cell r="AL71">
            <v>250.23589999999999</v>
          </cell>
          <cell r="AM71">
            <v>211.8398</v>
          </cell>
          <cell r="AN71">
            <v>195.4648</v>
          </cell>
          <cell r="AO71">
            <v>179.57740000000001</v>
          </cell>
          <cell r="AP71">
            <v>221.97489999999999</v>
          </cell>
          <cell r="AQ71">
            <v>221.97489999999999</v>
          </cell>
          <cell r="AR71">
            <v>221.97489999999999</v>
          </cell>
          <cell r="AS71">
            <v>238.3845</v>
          </cell>
          <cell r="AT71">
            <v>231.12799999999999</v>
          </cell>
          <cell r="AU71">
            <v>221.71700000000001</v>
          </cell>
        </row>
        <row r="72">
          <cell r="E72" t="str">
            <v xml:space="preserve">      Less: banks' vault cash</v>
          </cell>
          <cell r="F72">
            <v>-6.6</v>
          </cell>
          <cell r="G72">
            <v>-8.9603000000000002</v>
          </cell>
          <cell r="H72">
            <v>-10.638999999999999</v>
          </cell>
          <cell r="I72">
            <v>-8.9</v>
          </cell>
          <cell r="L72">
            <v>-9.2159999999999993</v>
          </cell>
          <cell r="M72">
            <v>-8.8872</v>
          </cell>
          <cell r="N72">
            <v>-9.7490000000000006</v>
          </cell>
          <cell r="O72">
            <v>-14.304</v>
          </cell>
          <cell r="P72">
            <v>-12.9323</v>
          </cell>
          <cell r="Q72">
            <v>-11.745900000000001</v>
          </cell>
          <cell r="R72">
            <v>-8.8165999999999993</v>
          </cell>
          <cell r="S72">
            <v>-9.2646999999999995</v>
          </cell>
          <cell r="T72">
            <v>-9.6666000000000007</v>
          </cell>
          <cell r="U72">
            <v>-12.2768</v>
          </cell>
          <cell r="V72">
            <v>-11.710699999999999</v>
          </cell>
          <cell r="W72">
            <v>-8.8874999999999993</v>
          </cell>
          <cell r="X72">
            <v>-9.5272000000000006</v>
          </cell>
          <cell r="Y72">
            <v>-11.726800000000001</v>
          </cell>
          <cell r="Z72">
            <v>-12.559100000000001</v>
          </cell>
          <cell r="AA72">
            <v>-17.928000000000001</v>
          </cell>
          <cell r="AB72">
            <v>-16.289899999999999</v>
          </cell>
          <cell r="AC72">
            <v>-13.458</v>
          </cell>
          <cell r="AD72">
            <v>-14.689</v>
          </cell>
          <cell r="AE72">
            <v>-16.613099999999999</v>
          </cell>
          <cell r="AF72">
            <v>-16.4422</v>
          </cell>
          <cell r="AG72">
            <v>-17.083400000000001</v>
          </cell>
          <cell r="AH72">
            <v>-17.625699999999998</v>
          </cell>
          <cell r="AI72">
            <v>-17.3368</v>
          </cell>
          <cell r="AJ72">
            <v>-15.82</v>
          </cell>
          <cell r="AK72">
            <v>-13.129</v>
          </cell>
          <cell r="AL72">
            <v>-19.754100000000001</v>
          </cell>
          <cell r="AM72">
            <v>-12.9307</v>
          </cell>
          <cell r="AN72">
            <v>-11.793799999999999</v>
          </cell>
          <cell r="AO72">
            <v>-10.7424</v>
          </cell>
          <cell r="AP72">
            <v>-9.7810000000000006</v>
          </cell>
          <cell r="AQ72">
            <v>-9.7810000000000006</v>
          </cell>
          <cell r="AR72">
            <v>-9.7810000000000006</v>
          </cell>
          <cell r="AS72">
            <v>-11.501200000000001</v>
          </cell>
          <cell r="AT72">
            <v>-10.474299999999999</v>
          </cell>
          <cell r="AU72">
            <v>-14.8125</v>
          </cell>
        </row>
        <row r="73">
          <cell r="E73" t="str">
            <v xml:space="preserve">    Deposit liabilities (domestic currency)</v>
          </cell>
          <cell r="F73">
            <v>32.860748000000001</v>
          </cell>
          <cell r="G73">
            <v>29.009588000000001</v>
          </cell>
          <cell r="H73">
            <v>29.790616999999997</v>
          </cell>
          <cell r="I73">
            <v>30.461732999999999</v>
          </cell>
          <cell r="J73">
            <v>35.887315999999998</v>
          </cell>
          <cell r="K73">
            <v>37.654705999999997</v>
          </cell>
          <cell r="L73">
            <v>45.726116000000005</v>
          </cell>
          <cell r="M73">
            <v>45.911781000000005</v>
          </cell>
          <cell r="N73">
            <v>41.600514000000004</v>
          </cell>
          <cell r="O73">
            <v>44.368928999999994</v>
          </cell>
          <cell r="P73">
            <v>42.952218999999999</v>
          </cell>
          <cell r="Q73">
            <v>43.3172</v>
          </cell>
          <cell r="R73">
            <v>41.194400000000002</v>
          </cell>
          <cell r="S73">
            <v>43.946100000000001</v>
          </cell>
          <cell r="T73">
            <v>40.161700000000003</v>
          </cell>
          <cell r="U73">
            <v>46.775599999999997</v>
          </cell>
          <cell r="V73">
            <v>47.0593</v>
          </cell>
          <cell r="W73">
            <v>49.798699999999997</v>
          </cell>
          <cell r="X73">
            <v>46.906599999999997</v>
          </cell>
          <cell r="Y73">
            <v>52.194400000000002</v>
          </cell>
          <cell r="Z73">
            <v>60.929000000000002</v>
          </cell>
          <cell r="AA73">
            <v>62.054600000000001</v>
          </cell>
          <cell r="AB73">
            <v>56.906999999999996</v>
          </cell>
          <cell r="AC73">
            <v>59.034199999999998</v>
          </cell>
          <cell r="AD73">
            <v>55.345500000000001</v>
          </cell>
          <cell r="AE73">
            <v>59.609299999999998</v>
          </cell>
          <cell r="AF73">
            <v>61.218899999999998</v>
          </cell>
          <cell r="AG73">
            <v>57.797499999999999</v>
          </cell>
          <cell r="AH73">
            <v>58.512599999999999</v>
          </cell>
          <cell r="AI73">
            <v>58.538600000000002</v>
          </cell>
          <cell r="AJ73">
            <v>60.761899999999997</v>
          </cell>
          <cell r="AK73">
            <v>57.342399999999998</v>
          </cell>
          <cell r="AL73">
            <v>63.756</v>
          </cell>
          <cell r="AM73">
            <v>53.261200000000002</v>
          </cell>
          <cell r="AN73">
            <v>45.112699999999997</v>
          </cell>
          <cell r="AO73">
            <v>41.5002</v>
          </cell>
          <cell r="AP73">
            <v>48.942799999999998</v>
          </cell>
          <cell r="AQ73">
            <v>48.942799999999998</v>
          </cell>
          <cell r="AR73">
            <v>48.942799999999998</v>
          </cell>
          <cell r="AS73">
            <v>48.443800000000003</v>
          </cell>
          <cell r="AT73">
            <v>47.533799999999999</v>
          </cell>
          <cell r="AU73">
            <v>47.183999999999997</v>
          </cell>
        </row>
        <row r="74">
          <cell r="E74" t="str">
            <v xml:space="preserve">  Foreign currency deposits</v>
          </cell>
          <cell r="F74">
            <v>22.924594000000003</v>
          </cell>
          <cell r="G74">
            <v>29.786390000000001</v>
          </cell>
          <cell r="H74">
            <v>34.383620000000001</v>
          </cell>
          <cell r="I74">
            <v>39.024251999999997</v>
          </cell>
          <cell r="J74">
            <v>33.787440000000004</v>
          </cell>
          <cell r="K74">
            <v>28.531354</v>
          </cell>
          <cell r="L74">
            <v>30.273401000000003</v>
          </cell>
          <cell r="M74">
            <v>28.802441999999999</v>
          </cell>
          <cell r="N74">
            <v>30.396043000000002</v>
          </cell>
          <cell r="O74">
            <v>34.736843999999998</v>
          </cell>
          <cell r="P74">
            <v>37.497621000000002</v>
          </cell>
          <cell r="Q74">
            <v>42.147500000000001</v>
          </cell>
          <cell r="R74">
            <v>38.320399999999999</v>
          </cell>
          <cell r="S74">
            <v>38.801400000000001</v>
          </cell>
          <cell r="T74">
            <v>37.728000000000002</v>
          </cell>
          <cell r="U74">
            <v>40.739699999999999</v>
          </cell>
          <cell r="V74">
            <v>51.076900000000002</v>
          </cell>
          <cell r="W74">
            <v>49.538899999999998</v>
          </cell>
          <cell r="X74">
            <v>56.085999999999999</v>
          </cell>
          <cell r="Y74">
            <v>57.188299999999998</v>
          </cell>
          <cell r="Z74">
            <v>66.059100000000001</v>
          </cell>
          <cell r="AA74">
            <v>70.913200000000003</v>
          </cell>
          <cell r="AB74">
            <v>78.227500000000006</v>
          </cell>
          <cell r="AC74">
            <v>79.724299999999999</v>
          </cell>
          <cell r="AD74">
            <v>77.831500000000005</v>
          </cell>
          <cell r="AE74">
            <v>85.861199999999997</v>
          </cell>
          <cell r="AF74">
            <v>88.622600000000006</v>
          </cell>
          <cell r="AG74">
            <v>90.3994</v>
          </cell>
          <cell r="AH74">
            <v>95.103800000000007</v>
          </cell>
          <cell r="AI74">
            <v>102.1293</v>
          </cell>
          <cell r="AJ74">
            <v>105.62050000000001</v>
          </cell>
          <cell r="AK74">
            <v>103.896</v>
          </cell>
          <cell r="AL74">
            <v>105.63209999999999</v>
          </cell>
          <cell r="AM74">
            <v>98.344999999999999</v>
          </cell>
          <cell r="AN74">
            <v>96.8125</v>
          </cell>
          <cell r="AO74">
            <v>91.662199999999999</v>
          </cell>
          <cell r="AP74">
            <v>107.4068</v>
          </cell>
          <cell r="AQ74">
            <v>107.4068</v>
          </cell>
          <cell r="AR74">
            <v>107.4068</v>
          </cell>
          <cell r="AS74">
            <v>132.364</v>
          </cell>
          <cell r="AT74">
            <v>156.78479999999999</v>
          </cell>
          <cell r="AU74">
            <v>149.411</v>
          </cell>
        </row>
        <row r="76">
          <cell r="E76" t="str">
            <v>Memorandum Items:</v>
          </cell>
        </row>
        <row r="78">
          <cell r="E78" t="str">
            <v>Total deposit liabilities</v>
          </cell>
          <cell r="F78">
            <v>55.785342</v>
          </cell>
          <cell r="G78">
            <v>58.7956</v>
          </cell>
          <cell r="H78">
            <v>64.177199999999999</v>
          </cell>
          <cell r="I78">
            <v>69.484999999999999</v>
          </cell>
          <cell r="J78">
            <v>0</v>
          </cell>
          <cell r="K78">
            <v>0</v>
          </cell>
          <cell r="L78">
            <v>69.841148325358859</v>
          </cell>
          <cell r="M78">
            <v>74.714200000000005</v>
          </cell>
          <cell r="N78">
            <v>71.996000000000009</v>
          </cell>
          <cell r="O78">
            <v>79.105699999999999</v>
          </cell>
          <cell r="P78">
            <v>80.449799999999996</v>
          </cell>
          <cell r="Q78">
            <v>85.464699999999993</v>
          </cell>
          <cell r="R78">
            <v>79.514800000000008</v>
          </cell>
          <cell r="S78">
            <v>82.747500000000002</v>
          </cell>
          <cell r="T78">
            <v>77.889700000000005</v>
          </cell>
          <cell r="U78">
            <v>87.515299999999996</v>
          </cell>
          <cell r="V78">
            <v>98.136200000000002</v>
          </cell>
          <cell r="W78">
            <v>99.337599999999995</v>
          </cell>
          <cell r="X78">
            <v>102.9926</v>
          </cell>
          <cell r="Y78">
            <v>109.3827</v>
          </cell>
          <cell r="Z78">
            <v>126.9881</v>
          </cell>
          <cell r="AA78">
            <v>132.96780000000001</v>
          </cell>
          <cell r="AB78">
            <v>135.1345</v>
          </cell>
          <cell r="AC78">
            <v>138.7585</v>
          </cell>
          <cell r="AD78">
            <v>133.17700000000002</v>
          </cell>
          <cell r="AE78">
            <v>145.47049999999999</v>
          </cell>
          <cell r="AF78">
            <v>149.8415</v>
          </cell>
          <cell r="AG78">
            <v>148.1969</v>
          </cell>
          <cell r="AH78">
            <v>153.6164</v>
          </cell>
          <cell r="AI78">
            <v>160.6679</v>
          </cell>
          <cell r="AJ78">
            <v>166.38240000000002</v>
          </cell>
          <cell r="AK78">
            <v>161.23840000000001</v>
          </cell>
          <cell r="AL78">
            <v>169.38810000000001</v>
          </cell>
          <cell r="AM78">
            <v>151.6062</v>
          </cell>
          <cell r="AN78">
            <v>141.92519999999999</v>
          </cell>
          <cell r="AO78">
            <v>133.16239999999999</v>
          </cell>
          <cell r="AP78">
            <v>156.34960000000001</v>
          </cell>
          <cell r="AQ78">
            <v>156.34960000000001</v>
          </cell>
          <cell r="AR78">
            <v>156.34960000000001</v>
          </cell>
          <cell r="AS78">
            <v>180.80780000000001</v>
          </cell>
          <cell r="AT78">
            <v>204.3186</v>
          </cell>
          <cell r="AU78">
            <v>196.595</v>
          </cell>
        </row>
        <row r="79">
          <cell r="E79" t="str">
            <v>Currency (held by public)/broad money</v>
          </cell>
          <cell r="F79">
            <v>0.69108599079985122</v>
          </cell>
          <cell r="G79">
            <v>0.67178105041273273</v>
          </cell>
          <cell r="H79">
            <v>0.64803206349519737</v>
          </cell>
          <cell r="I79">
            <v>0.63348893636099901</v>
          </cell>
          <cell r="L79">
            <v>0.65137967613298964</v>
          </cell>
          <cell r="M79">
            <v>0.64918645124492758</v>
          </cell>
          <cell r="N79">
            <v>0.67950498575498586</v>
          </cell>
          <cell r="O79">
            <v>0.66592282486453103</v>
          </cell>
          <cell r="P79">
            <v>0.65887020243951877</v>
          </cell>
          <cell r="Q79">
            <v>0.64137670872754471</v>
          </cell>
          <cell r="R79">
            <v>0.68972522185395069</v>
          </cell>
          <cell r="S79">
            <v>0.65972148544386411</v>
          </cell>
          <cell r="T79">
            <v>0.66973737044805903</v>
          </cell>
          <cell r="U79">
            <v>0.64396872517116011</v>
          </cell>
          <cell r="V79">
            <v>0.63578946821496152</v>
          </cell>
          <cell r="W79">
            <v>0.62617289488558747</v>
          </cell>
          <cell r="X79">
            <v>0.62086050234807277</v>
          </cell>
          <cell r="Y79">
            <v>0.62724760262535517</v>
          </cell>
          <cell r="Z79">
            <v>0.60541354981483775</v>
          </cell>
          <cell r="AA79">
            <v>0.60351862542102797</v>
          </cell>
          <cell r="AB79">
            <v>0.60361501161718689</v>
          </cell>
          <cell r="AC79">
            <v>0.60128013562828653</v>
          </cell>
          <cell r="AD79">
            <v>0.6429981645542644</v>
          </cell>
          <cell r="AE79">
            <v>0.59610376268852305</v>
          </cell>
          <cell r="AF79">
            <v>0.58461637832575231</v>
          </cell>
          <cell r="AG79">
            <v>0.58845466213975839</v>
          </cell>
          <cell r="AH79">
            <v>0.58876660284663063</v>
          </cell>
          <cell r="AI79">
            <v>0.57973433484837067</v>
          </cell>
          <cell r="AJ79">
            <v>0.57043849856505091</v>
          </cell>
          <cell r="AK79">
            <v>0.59182332285541206</v>
          </cell>
          <cell r="AL79">
            <v>0.57639197148872678</v>
          </cell>
          <cell r="AM79">
            <v>0.56747622714329438</v>
          </cell>
          <cell r="AN79">
            <v>0.56410670640505023</v>
          </cell>
          <cell r="AO79">
            <v>0.55906110449957513</v>
          </cell>
          <cell r="AP79">
            <v>0.57576351231265777</v>
          </cell>
          <cell r="AQ79">
            <v>0.57576351231265777</v>
          </cell>
          <cell r="AR79">
            <v>0.57576351231265777</v>
          </cell>
          <cell r="AS79">
            <v>0.55650785607044151</v>
          </cell>
          <cell r="AT79">
            <v>0.51921901733360032</v>
          </cell>
          <cell r="AU79">
            <v>0.51277510876717325</v>
          </cell>
        </row>
        <row r="80">
          <cell r="E80" t="str">
            <v>Forex deposits/total deposits (in percent)</v>
          </cell>
          <cell r="F80">
            <v>41.094296777816659</v>
          </cell>
          <cell r="G80">
            <v>50.660253488356275</v>
          </cell>
          <cell r="H80">
            <v>53.58071090667714</v>
          </cell>
          <cell r="I80">
            <v>56.161761531265739</v>
          </cell>
          <cell r="J80" t="e">
            <v>#DIV/0!</v>
          </cell>
          <cell r="K80" t="e">
            <v>#DIV/0!</v>
          </cell>
          <cell r="L80">
            <v>34.565795242792937</v>
          </cell>
          <cell r="M80">
            <v>38.550101587114625</v>
          </cell>
          <cell r="N80">
            <v>42.219012167342626</v>
          </cell>
          <cell r="O80">
            <v>43.911879927742255</v>
          </cell>
          <cell r="P80">
            <v>46.60993563688163</v>
          </cell>
          <cell r="Q80">
            <v>49.315682381146843</v>
          </cell>
          <cell r="R80">
            <v>48.192789266903766</v>
          </cell>
          <cell r="S80">
            <v>46.891326021934198</v>
          </cell>
          <cell r="T80">
            <v>48.437726682732119</v>
          </cell>
          <cell r="U80">
            <v>46.551517277550325</v>
          </cell>
          <cell r="V80">
            <v>52.046951074119441</v>
          </cell>
          <cell r="W80">
            <v>49.869233804722484</v>
          </cell>
          <cell r="X80">
            <v>54.456339581678684</v>
          </cell>
          <cell r="Y80">
            <v>52.282765007629173</v>
          </cell>
          <cell r="Z80">
            <v>52.019913676950836</v>
          </cell>
          <cell r="AA80">
            <v>53.331107230472341</v>
          </cell>
          <cell r="AB80">
            <v>57.888622076523767</v>
          </cell>
          <cell r="AC80">
            <v>57.455435162530591</v>
          </cell>
          <cell r="AD80">
            <v>58.442148419021301</v>
          </cell>
          <cell r="AE80">
            <v>59.023100903619643</v>
          </cell>
          <cell r="AF80">
            <v>59.144229068715944</v>
          </cell>
          <cell r="AG80">
            <v>60.999521582435257</v>
          </cell>
          <cell r="AH80">
            <v>61.909926283912398</v>
          </cell>
          <cell r="AI80">
            <v>63.565466406170742</v>
          </cell>
          <cell r="AJ80">
            <v>63.480572464395266</v>
          </cell>
          <cell r="AK80">
            <v>64.436263321888575</v>
          </cell>
          <cell r="AL80">
            <v>62.360992301112049</v>
          </cell>
          <cell r="AM80">
            <v>64.868719089324841</v>
          </cell>
          <cell r="AN80">
            <v>68.2137492143749</v>
          </cell>
          <cell r="AO80">
            <v>68.834896337104169</v>
          </cell>
          <cell r="AP80">
            <v>68.696562063478254</v>
          </cell>
          <cell r="AQ80">
            <v>68.696562063478254</v>
          </cell>
          <cell r="AR80">
            <v>68.696562063478254</v>
          </cell>
          <cell r="AS80">
            <v>73.207018723749755</v>
          </cell>
          <cell r="AT80">
            <v>76.735451397963757</v>
          </cell>
          <cell r="AU80">
            <v>75.999389608077522</v>
          </cell>
        </row>
        <row r="81">
          <cell r="E81" t="str">
            <v>Money multiplier (M3/RM)</v>
          </cell>
          <cell r="F81">
            <v>1.1741569700910275</v>
          </cell>
          <cell r="G81">
            <v>1.1894799335989377</v>
          </cell>
          <cell r="H81">
            <v>1.1901777872062664</v>
          </cell>
          <cell r="I81">
            <v>1.2184189267352186</v>
          </cell>
          <cell r="J81">
            <v>1.2627432038531305</v>
          </cell>
          <cell r="K81">
            <v>1.2190514647664292</v>
          </cell>
          <cell r="L81">
            <v>1.1926946501819864</v>
          </cell>
          <cell r="M81">
            <v>1.1815974888628105</v>
          </cell>
          <cell r="N81">
            <v>1.1550646662871993</v>
          </cell>
          <cell r="O81">
            <v>1.1368280274042315</v>
          </cell>
          <cell r="P81">
            <v>1.1470788171685276</v>
          </cell>
          <cell r="Q81">
            <v>1.2251459117214165</v>
          </cell>
          <cell r="R81">
            <v>1.2264192569189176</v>
          </cell>
          <cell r="S81">
            <v>1.2251781017926058</v>
          </cell>
          <cell r="T81">
            <v>1.2076677954332833</v>
          </cell>
          <cell r="U81">
            <v>1.2273715021286071</v>
          </cell>
          <cell r="V81">
            <v>1.2882051267340866</v>
          </cell>
          <cell r="W81">
            <v>1.2909935540540278</v>
          </cell>
          <cell r="X81">
            <v>1.3049662527322077</v>
          </cell>
          <cell r="Y81">
            <v>1.3093358772290695</v>
          </cell>
          <cell r="Z81">
            <v>1.3142301997159398</v>
          </cell>
          <cell r="AA81">
            <v>1.3420791146117004</v>
          </cell>
          <cell r="AB81">
            <v>1.345802328289627</v>
          </cell>
          <cell r="AC81">
            <v>1.372543838303206</v>
          </cell>
          <cell r="AD81">
            <v>1.3464030089548964</v>
          </cell>
          <cell r="AE81">
            <v>1.3858249295963783</v>
          </cell>
          <cell r="AF81">
            <v>1.4157577394055731</v>
          </cell>
          <cell r="AG81">
            <v>1.3861115013828451</v>
          </cell>
          <cell r="AH81">
            <v>1.3785724566278799</v>
          </cell>
          <cell r="AI81">
            <v>1.4338638706067148</v>
          </cell>
          <cell r="AJ81">
            <v>1.4238548217345384</v>
          </cell>
          <cell r="AK81">
            <v>1.4203542066307222</v>
          </cell>
          <cell r="AL81">
            <v>1.4189303603694394</v>
          </cell>
          <cell r="AM81">
            <v>1.4265992782251844</v>
          </cell>
          <cell r="AN81">
            <v>1.3981790823784435</v>
          </cell>
          <cell r="AO81">
            <v>1.4521109403076291</v>
          </cell>
          <cell r="AP81">
            <v>1.4190091672188661</v>
          </cell>
          <cell r="AQ81">
            <v>1.4190091672188661</v>
          </cell>
          <cell r="AR81">
            <v>1.4190091672188661</v>
          </cell>
          <cell r="AS81">
            <v>1.4915257027646693</v>
          </cell>
          <cell r="AT81">
            <v>1.5899802268394934</v>
          </cell>
          <cell r="AU81">
            <v>1.5359414552444759</v>
          </cell>
        </row>
        <row r="82">
          <cell r="E82" t="str">
            <v>currency/deposit ratio</v>
          </cell>
          <cell r="F82">
            <v>2.2371468117915279</v>
          </cell>
          <cell r="G82">
            <v>2.0467466953309432</v>
          </cell>
          <cell r="H82">
            <v>1.8411678914006846</v>
          </cell>
          <cell r="I82">
            <v>1.7284305965316256</v>
          </cell>
          <cell r="L82">
            <v>1.8684500918009423</v>
          </cell>
          <cell r="M82">
            <v>1.9149211261045422</v>
          </cell>
          <cell r="N82">
            <v>2.1201733429634979</v>
          </cell>
          <cell r="O82">
            <v>1.9933203296349062</v>
          </cell>
          <cell r="P82">
            <v>1.931435503879438</v>
          </cell>
          <cell r="Q82">
            <v>1.7884413096869232</v>
          </cell>
          <cell r="R82">
            <v>2.2229496898690559</v>
          </cell>
          <cell r="S82">
            <v>1.9387691471041422</v>
          </cell>
          <cell r="T82">
            <v>2.027893290126936</v>
          </cell>
          <cell r="U82">
            <v>1.8087420142535078</v>
          </cell>
          <cell r="V82">
            <v>1.7456646986535038</v>
          </cell>
          <cell r="W82">
            <v>1.6750334213832427</v>
          </cell>
          <cell r="X82">
            <v>1.6375516299229265</v>
          </cell>
          <cell r="Y82">
            <v>1.6827459918250327</v>
          </cell>
          <cell r="Z82">
            <v>1.5342988831236943</v>
          </cell>
          <cell r="AA82">
            <v>1.5221865744939751</v>
          </cell>
          <cell r="AB82">
            <v>1.5227998771594227</v>
          </cell>
          <cell r="AC82">
            <v>1.5080265353113502</v>
          </cell>
          <cell r="AD82">
            <v>1.8011060468399196</v>
          </cell>
          <cell r="AE82">
            <v>1.4758834265366518</v>
          </cell>
          <cell r="AF82">
            <v>1.4074131665793521</v>
          </cell>
          <cell r="AG82">
            <v>1.4298659418651805</v>
          </cell>
          <cell r="AH82">
            <v>1.4317091143914322</v>
          </cell>
          <cell r="AI82">
            <v>1.3794472946991898</v>
          </cell>
          <cell r="AJ82">
            <v>1.3279553606631471</v>
          </cell>
          <cell r="AK82">
            <v>1.4499194980848233</v>
          </cell>
          <cell r="AL82">
            <v>1.3606729162202067</v>
          </cell>
          <cell r="AM82">
            <v>1.3120116459617086</v>
          </cell>
          <cell r="AN82">
            <v>1.294139448103649</v>
          </cell>
          <cell r="AO82">
            <v>1.2678879323292462</v>
          </cell>
          <cell r="AP82">
            <v>1.3571758418313828</v>
          </cell>
          <cell r="AQ82">
            <v>1.3571758418313828</v>
          </cell>
          <cell r="AR82">
            <v>1.3571758418313828</v>
          </cell>
          <cell r="AS82">
            <v>1.2548313734252614</v>
          </cell>
          <cell r="AT82">
            <v>1.0799491578348714</v>
          </cell>
          <cell r="AU82">
            <v>1.0524402960400825</v>
          </cell>
        </row>
        <row r="83">
          <cell r="E83" t="str">
            <v>reserve/deposit ratio</v>
          </cell>
          <cell r="F83">
            <v>0.51984982004771085</v>
          </cell>
          <cell r="G83">
            <v>0.5146694650620115</v>
          </cell>
          <cell r="H83">
            <v>0.5459727130507408</v>
          </cell>
          <cell r="I83">
            <v>0.51090163344606754</v>
          </cell>
          <cell r="L83">
            <v>0.61061424421791077</v>
          </cell>
          <cell r="M83">
            <v>0.55201153194439601</v>
          </cell>
          <cell r="N83">
            <v>0.58113089616089775</v>
          </cell>
          <cell r="O83">
            <v>0.63972634083258229</v>
          </cell>
          <cell r="P83">
            <v>0.62413082443958845</v>
          </cell>
          <cell r="Q83">
            <v>0.48756621154698959</v>
          </cell>
          <cell r="R83">
            <v>0.40498498392752058</v>
          </cell>
          <cell r="S83">
            <v>0.45987733768391809</v>
          </cell>
          <cell r="T83">
            <v>0.4793303864310684</v>
          </cell>
          <cell r="U83">
            <v>0.47967841051793247</v>
          </cell>
          <cell r="V83">
            <v>0.38572310727336112</v>
          </cell>
          <cell r="W83">
            <v>0.39703999291305625</v>
          </cell>
          <cell r="X83">
            <v>0.38361299743865096</v>
          </cell>
          <cell r="Y83">
            <v>0.36619044876383561</v>
          </cell>
          <cell r="Z83">
            <v>0.39405345855241575</v>
          </cell>
          <cell r="AA83">
            <v>0.35712631178375515</v>
          </cell>
          <cell r="AB83">
            <v>0.35176953331680655</v>
          </cell>
          <cell r="AC83">
            <v>0.31925683831981461</v>
          </cell>
          <cell r="AD83">
            <v>0.27933051502887135</v>
          </cell>
          <cell r="AE83">
            <v>0.31069392076056657</v>
          </cell>
          <cell r="AF83">
            <v>0.29302829990356494</v>
          </cell>
          <cell r="AG83">
            <v>0.32314306169697182</v>
          </cell>
          <cell r="AH83">
            <v>0.33222364278813976</v>
          </cell>
          <cell r="AI83">
            <v>0.28001797496575226</v>
          </cell>
          <cell r="AJ83">
            <v>0.30701143870986369</v>
          </cell>
          <cell r="AK83">
            <v>0.27494567051025076</v>
          </cell>
          <cell r="AL83">
            <v>0.30302600950125769</v>
          </cell>
          <cell r="AM83">
            <v>0.30863381576742915</v>
          </cell>
          <cell r="AN83">
            <v>0.34666570841541888</v>
          </cell>
          <cell r="AO83">
            <v>0.29389902855460709</v>
          </cell>
          <cell r="AP83">
            <v>0.30396623976012743</v>
          </cell>
          <cell r="AQ83">
            <v>0.30396623976012743</v>
          </cell>
          <cell r="AR83">
            <v>0.30396623976012743</v>
          </cell>
          <cell r="AS83">
            <v>0.25693028729955231</v>
          </cell>
          <cell r="AT83">
            <v>0.22821123480681646</v>
          </cell>
          <cell r="AU83">
            <v>0.28383478725298189</v>
          </cell>
        </row>
        <row r="84">
          <cell r="E84" t="str">
            <v>multiplier {(c+1)/(c+r)}</v>
          </cell>
          <cell r="F84">
            <v>1.1741569700910273</v>
          </cell>
          <cell r="G84">
            <v>1.1894774236387782</v>
          </cell>
          <cell r="H84">
            <v>1.1901971279373367</v>
          </cell>
          <cell r="I84">
            <v>1.2184125964010282</v>
          </cell>
          <cell r="L84">
            <v>1.1570696452385769</v>
          </cell>
          <cell r="M84">
            <v>1.1815973640763715</v>
          </cell>
          <cell r="N84">
            <v>1.1550618022851342</v>
          </cell>
          <cell r="O84">
            <v>1.1368276769296506</v>
          </cell>
          <cell r="P84">
            <v>1.1470786226110778</v>
          </cell>
          <cell r="Q84">
            <v>1.2251459117214163</v>
          </cell>
          <cell r="R84">
            <v>1.2264192569189178</v>
          </cell>
          <cell r="S84">
            <v>1.2251781017926058</v>
          </cell>
          <cell r="T84">
            <v>1.2076677954332831</v>
          </cell>
          <cell r="U84">
            <v>1.2273715021286071</v>
          </cell>
          <cell r="V84">
            <v>1.2882051267340866</v>
          </cell>
          <cell r="W84">
            <v>1.2909935540540276</v>
          </cell>
          <cell r="X84">
            <v>1.3049662527322075</v>
          </cell>
          <cell r="Y84">
            <v>1.3093358772290691</v>
          </cell>
          <cell r="Z84">
            <v>1.3142301997159398</v>
          </cell>
          <cell r="AA84">
            <v>1.3420791146117004</v>
          </cell>
          <cell r="AB84">
            <v>1.3458023282896268</v>
          </cell>
          <cell r="AC84">
            <v>1.3725438383032058</v>
          </cell>
          <cell r="AD84">
            <v>1.3464030089548964</v>
          </cell>
          <cell r="AE84">
            <v>1.3858249295963783</v>
          </cell>
          <cell r="AF84">
            <v>1.4157577394055729</v>
          </cell>
          <cell r="AG84">
            <v>1.3861115013828451</v>
          </cell>
          <cell r="AH84">
            <v>1.3785724566278799</v>
          </cell>
          <cell r="AI84">
            <v>1.4338638706067148</v>
          </cell>
          <cell r="AJ84">
            <v>1.4238548217345384</v>
          </cell>
          <cell r="AK84">
            <v>1.4203542066307222</v>
          </cell>
          <cell r="AL84">
            <v>1.4189303603694392</v>
          </cell>
          <cell r="AM84">
            <v>1.4265992782251844</v>
          </cell>
          <cell r="AN84">
            <v>1.3981790823784437</v>
          </cell>
          <cell r="AO84">
            <v>1.4521109403076289</v>
          </cell>
          <cell r="AP84">
            <v>1.4190091672188663</v>
          </cell>
          <cell r="AQ84">
            <v>1.4190091672188663</v>
          </cell>
          <cell r="AR84">
            <v>1.4190091672188663</v>
          </cell>
          <cell r="AS84">
            <v>1.4915257027646696</v>
          </cell>
          <cell r="AT84">
            <v>1.5899802268394934</v>
          </cell>
          <cell r="AU84">
            <v>1.5359414552444759</v>
          </cell>
        </row>
        <row r="85">
          <cell r="E85" t="str">
            <v>Velocity based on quarterly GDP</v>
          </cell>
          <cell r="R85">
            <v>17.627287422529569</v>
          </cell>
          <cell r="AD85">
            <v>14.048946495844737</v>
          </cell>
          <cell r="AR85">
            <v>14.93070384796923</v>
          </cell>
        </row>
      </sheetData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>
        <row r="29">
          <cell r="A29" t="str">
            <v>Interest rate calculations for 2002</v>
          </cell>
          <cell r="B29" t="str">
            <v>Orig.</v>
          </cell>
          <cell r="C29" t="str">
            <v>Resched.</v>
          </cell>
          <cell r="E29" t="str">
            <v>(mil. Of lari)</v>
          </cell>
          <cell r="F29" t="str">
            <v>(annual basis)</v>
          </cell>
          <cell r="G29" t="str">
            <v>payment</v>
          </cell>
          <cell r="H29" t="str">
            <v>Payment</v>
          </cell>
        </row>
        <row r="31">
          <cell r="A31" t="str">
            <v>NBG Gross credit to Government</v>
          </cell>
        </row>
        <row r="32">
          <cell r="A32" t="str">
            <v>1994 credit</v>
          </cell>
          <cell r="B32">
            <v>0.01</v>
          </cell>
          <cell r="C32">
            <v>6.0000000000000005E-2</v>
          </cell>
          <cell r="E32">
            <v>18.3</v>
          </cell>
          <cell r="F32">
            <v>1.0980000000000001</v>
          </cell>
        </row>
        <row r="33">
          <cell r="A33" t="str">
            <v>1995 credit</v>
          </cell>
        </row>
        <row r="34">
          <cell r="A34" t="str">
            <v xml:space="preserve">      issued Jan-June 1995</v>
          </cell>
          <cell r="B34">
            <v>0.01</v>
          </cell>
          <cell r="C34">
            <v>6.0000000000000005E-2</v>
          </cell>
          <cell r="E34">
            <v>67.400000000000006</v>
          </cell>
          <cell r="F34">
            <v>4.0440000000000005</v>
          </cell>
        </row>
        <row r="35">
          <cell r="A35" t="str">
            <v xml:space="preserve">      issued July-Sep 1995</v>
          </cell>
          <cell r="B35">
            <v>0.01</v>
          </cell>
          <cell r="C35">
            <v>6.0000000000000005E-2</v>
          </cell>
          <cell r="E35">
            <v>25</v>
          </cell>
          <cell r="F35">
            <v>0.87500000000000011</v>
          </cell>
        </row>
        <row r="36">
          <cell r="A36">
            <v>1996</v>
          </cell>
          <cell r="B36">
            <v>0.15</v>
          </cell>
          <cell r="C36">
            <v>0.09</v>
          </cell>
          <cell r="E36">
            <v>185.9</v>
          </cell>
          <cell r="F36">
            <v>16.731000000000002</v>
          </cell>
        </row>
        <row r="37">
          <cell r="A37">
            <v>1997</v>
          </cell>
          <cell r="B37">
            <v>0.15</v>
          </cell>
          <cell r="C37">
            <v>0.09</v>
          </cell>
          <cell r="E37">
            <v>116.00700000000001</v>
          </cell>
          <cell r="F37">
            <v>10.440630000000001</v>
          </cell>
          <cell r="G37" t="str">
            <v>assumes this is rescheduled at 9%</v>
          </cell>
        </row>
        <row r="38">
          <cell r="A38">
            <v>1998</v>
          </cell>
          <cell r="B38">
            <v>0.11</v>
          </cell>
          <cell r="C38">
            <v>0.09</v>
          </cell>
          <cell r="E38">
            <v>128.79770000000002</v>
          </cell>
          <cell r="F38">
            <v>11.591793000000001</v>
          </cell>
        </row>
        <row r="39">
          <cell r="A39">
            <v>1999</v>
          </cell>
          <cell r="B39">
            <v>0.12</v>
          </cell>
          <cell r="C39">
            <v>0.09</v>
          </cell>
          <cell r="E39">
            <v>97.5</v>
          </cell>
          <cell r="F39">
            <v>8.7750000000000004</v>
          </cell>
        </row>
      </sheetData>
      <sheetData sheetId="69" refreshError="1"/>
      <sheetData sheetId="70" refreshError="1"/>
      <sheetData sheetId="71" refreshError="1"/>
      <sheetData sheetId="72" refreshError="1">
        <row r="3">
          <cell r="A3" t="str">
            <v>Table 3. National  Bank of Georgia: Gross International Reserves</v>
          </cell>
        </row>
        <row r="6">
          <cell r="B6">
            <v>35034</v>
          </cell>
          <cell r="C6">
            <v>35065</v>
          </cell>
          <cell r="D6">
            <v>35096</v>
          </cell>
          <cell r="E6">
            <v>35125</v>
          </cell>
          <cell r="F6">
            <v>35156</v>
          </cell>
          <cell r="G6">
            <v>35186</v>
          </cell>
          <cell r="H6">
            <v>35217</v>
          </cell>
          <cell r="I6">
            <v>35247</v>
          </cell>
          <cell r="J6">
            <v>35278</v>
          </cell>
          <cell r="K6">
            <v>35309</v>
          </cell>
          <cell r="L6">
            <v>35339</v>
          </cell>
          <cell r="M6">
            <v>35370</v>
          </cell>
          <cell r="N6">
            <v>35400</v>
          </cell>
        </row>
        <row r="9">
          <cell r="A9" t="str">
            <v>International Dept (US$mn)</v>
          </cell>
          <cell r="B9">
            <v>156.69999999999999</v>
          </cell>
          <cell r="C9">
            <v>147.5</v>
          </cell>
          <cell r="D9">
            <v>131.6</v>
          </cell>
          <cell r="E9">
            <v>157.1</v>
          </cell>
          <cell r="F9">
            <v>150.4</v>
          </cell>
          <cell r="G9">
            <v>143.9</v>
          </cell>
          <cell r="H9">
            <v>164.8</v>
          </cell>
          <cell r="I9">
            <v>163.30000000000001</v>
          </cell>
          <cell r="J9">
            <v>151.80000000000001</v>
          </cell>
          <cell r="K9">
            <v>127</v>
          </cell>
          <cell r="L9">
            <v>145.1</v>
          </cell>
          <cell r="M9">
            <v>130.1</v>
          </cell>
          <cell r="N9">
            <v>157.1</v>
          </cell>
        </row>
        <row r="11">
          <cell r="A11" t="str">
            <v>Balance sheet, encumbered+unencumbered reserves</v>
          </cell>
        </row>
        <row r="13">
          <cell r="A13" t="str">
            <v>Balance sheet (encumbered reserves, incl. Special acct as of 12/99)</v>
          </cell>
        </row>
        <row r="15">
          <cell r="A15" t="str">
            <v>Balance sheet (lari mn) Unencumbered reserves excluding dutch account</v>
          </cell>
          <cell r="B15">
            <v>202.7432</v>
          </cell>
          <cell r="C15">
            <v>192.38499999999999</v>
          </cell>
          <cell r="D15">
            <v>175.55459999999999</v>
          </cell>
          <cell r="E15">
            <v>197.10179999999997</v>
          </cell>
          <cell r="F15">
            <v>197.95740000000001</v>
          </cell>
          <cell r="G15">
            <v>188.40279999999998</v>
          </cell>
          <cell r="H15">
            <v>216.97499999999999</v>
          </cell>
          <cell r="I15">
            <v>210.84039999999999</v>
          </cell>
          <cell r="J15">
            <v>202.90910000000002</v>
          </cell>
          <cell r="K15">
            <v>168.13109999999998</v>
          </cell>
          <cell r="L15">
            <v>194.89049999999997</v>
          </cell>
          <cell r="M15">
            <v>171.1619</v>
          </cell>
          <cell r="N15">
            <v>207.34520000000001</v>
          </cell>
        </row>
        <row r="16">
          <cell r="A16" t="str">
            <v xml:space="preserve"> </v>
          </cell>
        </row>
        <row r="17">
          <cell r="A17" t="str">
            <v>Balance sheet (US$mn)</v>
          </cell>
          <cell r="B17">
            <v>164.8318699186992</v>
          </cell>
          <cell r="C17">
            <v>154.03122497998396</v>
          </cell>
          <cell r="D17">
            <v>139.3290476190476</v>
          </cell>
          <cell r="E17">
            <v>156.18209191759109</v>
          </cell>
          <cell r="F17">
            <v>157.35882352941178</v>
          </cell>
          <cell r="G17">
            <v>149.52603174603172</v>
          </cell>
          <cell r="H17">
            <v>172.88844621513945</v>
          </cell>
          <cell r="I17">
            <v>167.46656076250994</v>
          </cell>
          <cell r="J17">
            <v>160.14925019731652</v>
          </cell>
          <cell r="K17">
            <v>132.38669291338582</v>
          </cell>
          <cell r="L17">
            <v>153.45708661417319</v>
          </cell>
          <cell r="M17">
            <v>133.72023437499999</v>
          </cell>
          <cell r="N17">
            <v>162.75133437990581</v>
          </cell>
        </row>
        <row r="19">
          <cell r="A19" t="str">
            <v>Netherlands account (US$mn)</v>
          </cell>
          <cell r="B19">
            <v>32</v>
          </cell>
          <cell r="C19">
            <v>32</v>
          </cell>
          <cell r="D19">
            <v>32</v>
          </cell>
          <cell r="E19">
            <v>40</v>
          </cell>
          <cell r="F19">
            <v>20.3</v>
          </cell>
          <cell r="G19">
            <v>20.3</v>
          </cell>
          <cell r="H19">
            <v>24</v>
          </cell>
          <cell r="I19">
            <v>24</v>
          </cell>
          <cell r="J19">
            <v>24</v>
          </cell>
          <cell r="K19">
            <v>28.1</v>
          </cell>
          <cell r="L19">
            <v>28.1</v>
          </cell>
          <cell r="M19">
            <v>28.1</v>
          </cell>
          <cell r="N19">
            <v>31.5</v>
          </cell>
        </row>
        <row r="21">
          <cell r="A21" t="str">
            <v>Exchange rate (lari/US$)  -- actual</v>
          </cell>
          <cell r="B21">
            <v>1.23</v>
          </cell>
          <cell r="C21">
            <v>1.2490000000000001</v>
          </cell>
          <cell r="D21">
            <v>1.26</v>
          </cell>
          <cell r="E21">
            <v>1.262</v>
          </cell>
          <cell r="F21">
            <v>1.258</v>
          </cell>
          <cell r="G21">
            <v>1.26</v>
          </cell>
          <cell r="H21">
            <v>1.2549999999999999</v>
          </cell>
          <cell r="I21">
            <v>1.2589999999999999</v>
          </cell>
          <cell r="J21">
            <v>1.2669999999999999</v>
          </cell>
          <cell r="K21">
            <v>1.27</v>
          </cell>
          <cell r="L21">
            <v>1.27</v>
          </cell>
          <cell r="M21">
            <v>1.28</v>
          </cell>
          <cell r="N21">
            <v>1.274</v>
          </cell>
        </row>
        <row r="22">
          <cell r="A22" t="str">
            <v>Exchange rate (US$/Euro)  -- actual</v>
          </cell>
        </row>
        <row r="23">
          <cell r="A23" t="str">
            <v>exchange rate (lari/Euro)  -- actual</v>
          </cell>
        </row>
        <row r="25">
          <cell r="A25" t="str">
            <v>Encumbered reserves (US$ mn)</v>
          </cell>
        </row>
        <row r="27">
          <cell r="A27" t="str">
            <v>Reserves in Euros</v>
          </cell>
        </row>
        <row r="28">
          <cell r="A28" t="str">
            <v>Reserves in Euros (millions of lari)</v>
          </cell>
        </row>
        <row r="31">
          <cell r="A31" t="str">
            <v>Balance sheet (US$mn), unencumbered reserves excl Dutch acct.</v>
          </cell>
          <cell r="B31">
            <v>160.74454227642275</v>
          </cell>
          <cell r="C31">
            <v>149.91415532425938</v>
          </cell>
          <cell r="D31">
            <v>134.30266349206349</v>
          </cell>
          <cell r="E31">
            <v>152.46484627575276</v>
          </cell>
          <cell r="F31">
            <v>153.67610810810811</v>
          </cell>
          <cell r="G31">
            <v>147.4390341269841</v>
          </cell>
          <cell r="H31">
            <v>169.80874820717133</v>
          </cell>
          <cell r="I31">
            <v>165.84067434471805</v>
          </cell>
          <cell r="J31">
            <v>157.14455169692189</v>
          </cell>
          <cell r="K31">
            <v>129.92907559055115</v>
          </cell>
          <cell r="L31">
            <v>149.03727401574801</v>
          </cell>
          <cell r="M31">
            <v>132.43095156249998</v>
          </cell>
          <cell r="N31">
            <v>158.19874411302982</v>
          </cell>
        </row>
        <row r="33">
          <cell r="A33" t="str">
            <v>Unencumbered +encumbered reserves (US$ mln)+dutch acct., incl. SDRs</v>
          </cell>
          <cell r="B33">
            <v>192.74454227642275</v>
          </cell>
          <cell r="C33">
            <v>181.91415532425938</v>
          </cell>
          <cell r="D33">
            <v>166.30266349206349</v>
          </cell>
          <cell r="E33">
            <v>192.46484627575276</v>
          </cell>
          <cell r="F33">
            <v>173.97610810810812</v>
          </cell>
          <cell r="G33">
            <v>167.73903412698411</v>
          </cell>
          <cell r="H33">
            <v>193.80874820717133</v>
          </cell>
          <cell r="I33">
            <v>189.84067434471805</v>
          </cell>
          <cell r="J33">
            <v>181.14455169692189</v>
          </cell>
          <cell r="K33">
            <v>158.02907559055114</v>
          </cell>
          <cell r="L33">
            <v>177.13727401574801</v>
          </cell>
          <cell r="M33">
            <v>160.53095156249998</v>
          </cell>
          <cell r="N33">
            <v>189.69874411302982</v>
          </cell>
        </row>
        <row r="37">
          <cell r="A37" t="str">
            <v>discrepancy (US$mn)</v>
          </cell>
          <cell r="B37">
            <v>4.0445422764227601</v>
          </cell>
          <cell r="C37">
            <v>2.414155324259383</v>
          </cell>
          <cell r="D37">
            <v>2.7026634920634933</v>
          </cell>
          <cell r="E37">
            <v>-4.6351537242472318</v>
          </cell>
          <cell r="F37">
            <v>3.2761081081081045</v>
          </cell>
          <cell r="G37">
            <v>3.5390341269840917</v>
          </cell>
          <cell r="H37">
            <v>5.0087482071713225</v>
          </cell>
          <cell r="I37">
            <v>2.5406743447180418</v>
          </cell>
          <cell r="J37">
            <v>5.3445516969218829</v>
          </cell>
          <cell r="K37">
            <v>2.9290755905511503</v>
          </cell>
          <cell r="L37">
            <v>3.9372740157480166</v>
          </cell>
          <cell r="M37">
            <v>2.3309515624999904</v>
          </cell>
          <cell r="N37">
            <v>1.0987441130298237</v>
          </cell>
        </row>
        <row r="40">
          <cell r="A40" t="str">
            <v>adjustments to balance sheet data</v>
          </cell>
        </row>
        <row r="42">
          <cell r="A42" t="str">
            <v>(- ) account 706 (transit account)/ 1</v>
          </cell>
          <cell r="B42">
            <v>0</v>
          </cell>
          <cell r="C42">
            <v>1.351</v>
          </cell>
          <cell r="D42">
            <v>1.3620000000000001E-3</v>
          </cell>
          <cell r="E42">
            <v>2.1180000000000001E-3</v>
          </cell>
          <cell r="F42">
            <v>1.2137550000000001</v>
          </cell>
          <cell r="G42">
            <v>1.1998550000000001</v>
          </cell>
          <cell r="H42">
            <v>1.2167139999999999</v>
          </cell>
          <cell r="I42">
            <v>3.3929999999999997E-3</v>
          </cell>
          <cell r="J42">
            <v>3.4150000000000001E-3</v>
          </cell>
          <cell r="K42">
            <v>2.4027999999999997E-2</v>
          </cell>
          <cell r="L42">
            <v>0</v>
          </cell>
          <cell r="M42">
            <v>0</v>
          </cell>
          <cell r="N42">
            <v>3.4</v>
          </cell>
        </row>
        <row r="43">
          <cell r="A43" t="str">
            <v>(-) account 703 (banks' forex deposits)</v>
          </cell>
          <cell r="B43">
            <v>2.582713</v>
          </cell>
          <cell r="C43">
            <v>3.79122</v>
          </cell>
          <cell r="D43">
            <v>6.3318820000000002</v>
          </cell>
          <cell r="E43">
            <v>4.6890460000000003</v>
          </cell>
          <cell r="F43">
            <v>3.4191009999999999</v>
          </cell>
          <cell r="G43">
            <v>1.429762</v>
          </cell>
          <cell r="H43">
            <v>2.648307</v>
          </cell>
          <cell r="I43">
            <v>2.0435979999999998</v>
          </cell>
          <cell r="J43">
            <v>3.8035380000000001</v>
          </cell>
          <cell r="K43">
            <v>3.097146</v>
          </cell>
          <cell r="L43">
            <v>5.613162</v>
          </cell>
          <cell r="M43">
            <v>1.650282</v>
          </cell>
          <cell r="N43">
            <v>2.4</v>
          </cell>
        </row>
        <row r="44">
          <cell r="A44" t="str">
            <v>(-) account 815 (req.reserves in forex)</v>
          </cell>
          <cell r="B44">
            <v>2.4447000000000001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6">
          <cell r="A46" t="str">
            <v>adjusted balance sheet (lari mn)</v>
          </cell>
          <cell r="B46">
            <v>197.71578699999998</v>
          </cell>
          <cell r="C46">
            <v>187.24277999999998</v>
          </cell>
          <cell r="D46">
            <v>169.22135599999999</v>
          </cell>
          <cell r="E46">
            <v>192.41063599999998</v>
          </cell>
          <cell r="F46">
            <v>193.324544</v>
          </cell>
          <cell r="G46">
            <v>185.77318299999996</v>
          </cell>
          <cell r="H46">
            <v>213.10997900000001</v>
          </cell>
          <cell r="I46">
            <v>208.793409</v>
          </cell>
          <cell r="J46">
            <v>199.10214700000003</v>
          </cell>
          <cell r="K46">
            <v>165.00992599999998</v>
          </cell>
          <cell r="L46">
            <v>189.27733799999999</v>
          </cell>
          <cell r="M46">
            <v>169.511618</v>
          </cell>
          <cell r="N46">
            <v>201.54519999999999</v>
          </cell>
        </row>
        <row r="48">
          <cell r="A48" t="str">
            <v>adjusted balance sheet (in US$mn)</v>
          </cell>
          <cell r="B48">
            <v>160.74454227642275</v>
          </cell>
          <cell r="C48">
            <v>149.91415532425938</v>
          </cell>
          <cell r="D48">
            <v>134.30266349206349</v>
          </cell>
          <cell r="E48">
            <v>152.46484627575276</v>
          </cell>
          <cell r="F48">
            <v>153.67610810810811</v>
          </cell>
          <cell r="G48">
            <v>147.4390341269841</v>
          </cell>
          <cell r="H48">
            <v>169.80874820717133</v>
          </cell>
          <cell r="I48">
            <v>165.84067434471805</v>
          </cell>
          <cell r="J48">
            <v>157.14455169692189</v>
          </cell>
          <cell r="K48">
            <v>129.92907559055115</v>
          </cell>
          <cell r="L48">
            <v>149.03727401574801</v>
          </cell>
          <cell r="M48">
            <v>132.43095156249998</v>
          </cell>
          <cell r="N48">
            <v>158.19874411302982</v>
          </cell>
        </row>
        <row r="50">
          <cell r="A50" t="str">
            <v>(-) Netherlands account (in US$ mn)</v>
          </cell>
        </row>
        <row r="52">
          <cell r="A52" t="str">
            <v>adjusted foreign exchange reserves</v>
          </cell>
        </row>
        <row r="53">
          <cell r="A53" t="str">
            <v>in US$</v>
          </cell>
          <cell r="B53">
            <v>160.74454227642275</v>
          </cell>
          <cell r="C53">
            <v>149.91415532425938</v>
          </cell>
          <cell r="D53">
            <v>134.30266349206349</v>
          </cell>
          <cell r="E53">
            <v>152.46484627575276</v>
          </cell>
          <cell r="F53">
            <v>153.67610810810811</v>
          </cell>
          <cell r="G53">
            <v>147.4390341269841</v>
          </cell>
          <cell r="H53">
            <v>169.80874820717133</v>
          </cell>
          <cell r="I53">
            <v>165.84067434471805</v>
          </cell>
          <cell r="J53">
            <v>157.14455169692189</v>
          </cell>
          <cell r="K53">
            <v>129.92907559055115</v>
          </cell>
          <cell r="L53">
            <v>149.03727401574801</v>
          </cell>
          <cell r="M53">
            <v>132.43095156249998</v>
          </cell>
          <cell r="N53">
            <v>158.19874411302982</v>
          </cell>
        </row>
        <row r="55">
          <cell r="A55" t="str">
            <v>adjusted discrepancy</v>
          </cell>
          <cell r="B55">
            <v>4.0445422764227601</v>
          </cell>
          <cell r="C55">
            <v>2.414155324259383</v>
          </cell>
          <cell r="D55">
            <v>2.7026634920634933</v>
          </cell>
          <cell r="E55">
            <v>-4.6351537242472318</v>
          </cell>
          <cell r="F55">
            <v>3.2761081081081045</v>
          </cell>
          <cell r="G55">
            <v>3.5390341269840917</v>
          </cell>
          <cell r="H55">
            <v>5.0087482071713225</v>
          </cell>
          <cell r="I55">
            <v>2.5406743447180418</v>
          </cell>
          <cell r="J55">
            <v>5.3445516969218829</v>
          </cell>
          <cell r="K55">
            <v>2.9290755905511503</v>
          </cell>
          <cell r="L55">
            <v>3.9372740157480166</v>
          </cell>
          <cell r="M55">
            <v>2.3309515624999904</v>
          </cell>
          <cell r="N55">
            <v>1.0987441130298237</v>
          </cell>
        </row>
        <row r="58">
          <cell r="A58" t="str">
            <v>1/  This account was closed in October 1996, but in December contains lari 3.4 mn as provisioning for wheat import guarantees.</v>
          </cell>
        </row>
      </sheetData>
      <sheetData sheetId="73" refreshError="1">
        <row r="1">
          <cell r="A1" t="str">
            <v>Table x. Georgia: Accounts of the National Bank of Georgia 1/</v>
          </cell>
        </row>
        <row r="4">
          <cell r="B4">
            <v>1995</v>
          </cell>
          <cell r="C4">
            <v>1996</v>
          </cell>
          <cell r="D4">
            <v>1997</v>
          </cell>
          <cell r="E4">
            <v>1997</v>
          </cell>
          <cell r="F4">
            <v>1997</v>
          </cell>
          <cell r="O4">
            <v>1997</v>
          </cell>
          <cell r="S4">
            <v>1998</v>
          </cell>
          <cell r="AB4">
            <v>1998</v>
          </cell>
        </row>
        <row r="5">
          <cell r="B5" t="str">
            <v>Dec.</v>
          </cell>
          <cell r="C5" t="str">
            <v>Dec.</v>
          </cell>
          <cell r="D5" t="str">
            <v>Jan.</v>
          </cell>
          <cell r="E5" t="str">
            <v>Feb.</v>
          </cell>
          <cell r="F5" t="str">
            <v>Mar.</v>
          </cell>
          <cell r="G5" t="str">
            <v>Apr.</v>
          </cell>
          <cell r="H5" t="str">
            <v>May</v>
          </cell>
          <cell r="I5" t="str">
            <v>Jun.</v>
          </cell>
          <cell r="J5" t="str">
            <v>Jul.</v>
          </cell>
          <cell r="K5" t="str">
            <v>Aug.</v>
          </cell>
          <cell r="L5" t="str">
            <v>Sep.</v>
          </cell>
          <cell r="M5" t="str">
            <v>Oct.</v>
          </cell>
          <cell r="N5" t="str">
            <v>Nov.</v>
          </cell>
          <cell r="O5" t="str">
            <v>Dec.</v>
          </cell>
          <cell r="Q5" t="str">
            <v>Jan</v>
          </cell>
          <cell r="R5" t="str">
            <v>Feb</v>
          </cell>
          <cell r="S5" t="str">
            <v>Mar</v>
          </cell>
          <cell r="T5" t="str">
            <v>Apr</v>
          </cell>
          <cell r="U5" t="str">
            <v>May</v>
          </cell>
          <cell r="V5" t="str">
            <v>Jun</v>
          </cell>
          <cell r="W5" t="str">
            <v>Jul</v>
          </cell>
          <cell r="X5" t="str">
            <v>Aug</v>
          </cell>
          <cell r="Y5" t="str">
            <v>Sep</v>
          </cell>
          <cell r="Z5" t="str">
            <v>Oct</v>
          </cell>
          <cell r="AA5" t="str">
            <v>Nov</v>
          </cell>
          <cell r="AB5" t="str">
            <v>Dec</v>
          </cell>
        </row>
        <row r="10">
          <cell r="A10" t="str">
            <v>Net foreign assets</v>
          </cell>
          <cell r="B10">
            <v>96.447951209999985</v>
          </cell>
          <cell r="C10">
            <v>-0.78698919466664274</v>
          </cell>
          <cell r="D10">
            <v>-28.824676343999958</v>
          </cell>
          <cell r="E10">
            <v>-50.256908781538478</v>
          </cell>
          <cell r="F10">
            <v>-62.323112988923064</v>
          </cell>
          <cell r="G10">
            <v>-85.801861342653794</v>
          </cell>
          <cell r="H10">
            <v>-118.81008065000002</v>
          </cell>
          <cell r="I10">
            <v>-124.89487289999995</v>
          </cell>
          <cell r="J10">
            <v>-117.20367373307688</v>
          </cell>
          <cell r="K10">
            <v>-152.50558923046157</v>
          </cell>
          <cell r="L10">
            <v>-151.72159663561536</v>
          </cell>
          <cell r="M10">
            <v>-153.40012219999991</v>
          </cell>
          <cell r="N10">
            <v>-105.21516058830764</v>
          </cell>
          <cell r="O10">
            <v>-105.22277970769237</v>
          </cell>
          <cell r="Q10">
            <v>-123.61146882586505</v>
          </cell>
          <cell r="R10">
            <v>-140.74838661582203</v>
          </cell>
          <cell r="S10">
            <v>-149.64112198782206</v>
          </cell>
          <cell r="T10">
            <v>-158.77654115282206</v>
          </cell>
          <cell r="U10">
            <v>-172.37382848826968</v>
          </cell>
          <cell r="V10">
            <v>-194.76400084557298</v>
          </cell>
          <cell r="W10">
            <v>-217.62074726557304</v>
          </cell>
          <cell r="X10">
            <v>-216.82930458258431</v>
          </cell>
          <cell r="Y10">
            <v>-277.35862070539321</v>
          </cell>
          <cell r="Z10">
            <v>-314.13069980943817</v>
          </cell>
          <cell r="AA10">
            <v>-361.85523071022237</v>
          </cell>
          <cell r="AB10">
            <v>-389.89942261600015</v>
          </cell>
        </row>
        <row r="11">
          <cell r="A11" t="str">
            <v xml:space="preserve"> Encumbered reserves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A12" t="str">
            <v xml:space="preserve"> Net international reserves</v>
          </cell>
          <cell r="B12">
            <v>96.447951209999985</v>
          </cell>
          <cell r="C12">
            <v>-0.78698919466664274</v>
          </cell>
          <cell r="D12">
            <v>-28.824676343999958</v>
          </cell>
          <cell r="E12">
            <v>-50.256908781538478</v>
          </cell>
          <cell r="F12">
            <v>-62.323112988923064</v>
          </cell>
          <cell r="G12">
            <v>-85.801861342653794</v>
          </cell>
          <cell r="H12">
            <v>-118.81008065000002</v>
          </cell>
          <cell r="I12">
            <v>-124.89487289999995</v>
          </cell>
          <cell r="J12">
            <v>-117.20367373307688</v>
          </cell>
          <cell r="K12">
            <v>-152.50558923046157</v>
          </cell>
          <cell r="L12">
            <v>-151.72159663561536</v>
          </cell>
          <cell r="M12">
            <v>-153.40012219999991</v>
          </cell>
          <cell r="N12">
            <v>-105.21516058830764</v>
          </cell>
          <cell r="O12">
            <v>-105.22277970769237</v>
          </cell>
          <cell r="Q12">
            <v>-123.61146882586505</v>
          </cell>
          <cell r="R12">
            <v>-140.74838661582203</v>
          </cell>
          <cell r="S12">
            <v>-149.64112198782206</v>
          </cell>
          <cell r="T12">
            <v>-158.77654115282206</v>
          </cell>
          <cell r="U12">
            <v>-172.37382848826968</v>
          </cell>
          <cell r="V12">
            <v>-194.76400084557298</v>
          </cell>
          <cell r="W12">
            <v>-217.62074726557304</v>
          </cell>
          <cell r="X12">
            <v>-216.82930458258431</v>
          </cell>
          <cell r="Y12">
            <v>-277.35862070539321</v>
          </cell>
          <cell r="Z12">
            <v>-314.13069980943817</v>
          </cell>
          <cell r="AA12">
            <v>-361.85523071022237</v>
          </cell>
          <cell r="AB12">
            <v>-389.89942261600015</v>
          </cell>
        </row>
        <row r="13">
          <cell r="A13" t="str">
            <v xml:space="preserve">   Gold</v>
          </cell>
          <cell r="B13">
            <v>1.5375000000000001</v>
          </cell>
          <cell r="C13">
            <v>1.6290213333333334</v>
          </cell>
          <cell r="D13">
            <v>1.5190559999999997</v>
          </cell>
          <cell r="E13">
            <v>0.86926153846153842</v>
          </cell>
          <cell r="F13">
            <v>0.87195692307692318</v>
          </cell>
          <cell r="G13">
            <v>0.87532615384615375</v>
          </cell>
          <cell r="H13">
            <v>0.876</v>
          </cell>
          <cell r="I13">
            <v>0.876</v>
          </cell>
          <cell r="J13">
            <v>0.80198307692307691</v>
          </cell>
          <cell r="K13">
            <v>0.80322646153846156</v>
          </cell>
          <cell r="L13">
            <v>0.80695661538461538</v>
          </cell>
          <cell r="M13">
            <v>0.80820000000000014</v>
          </cell>
          <cell r="N13">
            <v>0.8156603076923078</v>
          </cell>
          <cell r="O13">
            <v>0.70145169230769233</v>
          </cell>
          <cell r="Q13">
            <v>0.71109800613496932</v>
          </cell>
          <cell r="R13">
            <v>0.71485191717791408</v>
          </cell>
          <cell r="S13">
            <v>0.76393941717791403</v>
          </cell>
          <cell r="T13">
            <v>0.76393941717791403</v>
          </cell>
          <cell r="U13">
            <v>0.75290741573033715</v>
          </cell>
          <cell r="V13">
            <v>0.75003325842696644</v>
          </cell>
          <cell r="W13">
            <v>0.75003325842696644</v>
          </cell>
          <cell r="X13">
            <v>0.75114606741573031</v>
          </cell>
          <cell r="Y13">
            <v>0.76046831460674158</v>
          </cell>
          <cell r="Z13">
            <v>0.78499955056179771</v>
          </cell>
          <cell r="AA13">
            <v>0.85580561797752808</v>
          </cell>
          <cell r="AB13">
            <v>0.95689999999999997</v>
          </cell>
        </row>
        <row r="14">
          <cell r="A14" t="str">
            <v xml:space="preserve">   Foreign exchange reserves</v>
          </cell>
          <cell r="B14">
            <v>237.07578699999999</v>
          </cell>
          <cell r="C14">
            <v>241.67619999999999</v>
          </cell>
          <cell r="D14">
            <v>208.81580000000002</v>
          </cell>
          <cell r="E14">
            <v>186.9205</v>
          </cell>
          <cell r="F14">
            <v>175.90799999999999</v>
          </cell>
          <cell r="G14">
            <v>198.87729999999999</v>
          </cell>
          <cell r="H14">
            <v>171.58269999999999</v>
          </cell>
          <cell r="I14">
            <v>164.73420000000002</v>
          </cell>
          <cell r="J14">
            <v>164.1361</v>
          </cell>
          <cell r="K14">
            <v>163.68469999999999</v>
          </cell>
          <cell r="L14">
            <v>166.97229999999999</v>
          </cell>
          <cell r="M14">
            <v>220.32110000000006</v>
          </cell>
          <cell r="N14">
            <v>268.0865</v>
          </cell>
          <cell r="O14">
            <v>262.26929999999999</v>
          </cell>
          <cell r="Q14">
            <v>249.28629999999998</v>
          </cell>
          <cell r="R14">
            <v>235.58170000000001</v>
          </cell>
          <cell r="S14">
            <v>224.548</v>
          </cell>
          <cell r="T14">
            <v>223.15769999999998</v>
          </cell>
          <cell r="U14">
            <v>210.29560000000001</v>
          </cell>
          <cell r="V14">
            <v>187.04160000000002</v>
          </cell>
          <cell r="W14">
            <v>165.63040000000001</v>
          </cell>
          <cell r="X14">
            <v>219.61729999999994</v>
          </cell>
          <cell r="Y14">
            <v>177.2176</v>
          </cell>
          <cell r="Z14">
            <v>165.7783</v>
          </cell>
          <cell r="AA14">
            <v>148.8672</v>
          </cell>
          <cell r="AB14">
            <v>221.494</v>
          </cell>
        </row>
        <row r="15">
          <cell r="A15" t="str">
            <v xml:space="preserve">   Use of Fund Resources</v>
          </cell>
          <cell r="B15">
            <v>-142.06533579000001</v>
          </cell>
          <cell r="C15">
            <v>-244.01721052799996</v>
          </cell>
          <cell r="D15">
            <v>-239.08433234399999</v>
          </cell>
          <cell r="E15">
            <v>-237.97147032000001</v>
          </cell>
          <cell r="F15">
            <v>-239.04546991199999</v>
          </cell>
          <cell r="G15">
            <v>-285.49688749649994</v>
          </cell>
          <cell r="H15">
            <v>-291.21118065000002</v>
          </cell>
          <cell r="I15">
            <v>-290.44747289999998</v>
          </cell>
          <cell r="J15">
            <v>-282.08415680999997</v>
          </cell>
          <cell r="K15">
            <v>-283.552915692</v>
          </cell>
          <cell r="L15">
            <v>-285.21025325099998</v>
          </cell>
          <cell r="M15">
            <v>-339.41582219999998</v>
          </cell>
          <cell r="N15">
            <v>-337.15672089599997</v>
          </cell>
          <cell r="O15">
            <v>-332.00293140000002</v>
          </cell>
          <cell r="Q15">
            <v>-336.63086683199998</v>
          </cell>
          <cell r="R15">
            <v>-339.63293853299996</v>
          </cell>
          <cell r="S15">
            <v>-336.53006140499997</v>
          </cell>
          <cell r="T15">
            <v>-339.24318056999994</v>
          </cell>
          <cell r="U15">
            <v>-339.42033590400001</v>
          </cell>
          <cell r="V15">
            <v>-338.70063410399996</v>
          </cell>
          <cell r="W15">
            <v>-338.179180524</v>
          </cell>
          <cell r="X15">
            <v>-392.20675065</v>
          </cell>
          <cell r="Y15">
            <v>-406.21768901999997</v>
          </cell>
          <cell r="Z15">
            <v>-429.21099935999996</v>
          </cell>
          <cell r="AA15">
            <v>-457.09223632819993</v>
          </cell>
          <cell r="AB15">
            <v>-546.33432261600012</v>
          </cell>
        </row>
        <row r="16">
          <cell r="A16" t="str">
            <v xml:space="preserve">   Other foreign assets, net</v>
          </cell>
          <cell r="B16">
            <v>-0.1</v>
          </cell>
          <cell r="C16">
            <v>-7.4999999999999997E-2</v>
          </cell>
          <cell r="D16">
            <v>-7.5200000000000003E-2</v>
          </cell>
          <cell r="E16">
            <v>-7.5200000000000003E-2</v>
          </cell>
          <cell r="F16">
            <v>-5.7599999999999998E-2</v>
          </cell>
          <cell r="G16">
            <v>-5.7599999999999998E-2</v>
          </cell>
          <cell r="H16">
            <v>-5.7599999999999998E-2</v>
          </cell>
          <cell r="I16">
            <v>-5.7599999999999998E-2</v>
          </cell>
          <cell r="J16">
            <v>-5.7599999999999998E-2</v>
          </cell>
          <cell r="K16">
            <v>-33.440600000000003</v>
          </cell>
          <cell r="L16">
            <v>-34.290599999999998</v>
          </cell>
          <cell r="M16">
            <v>-35.113599999999998</v>
          </cell>
          <cell r="N16">
            <v>-36.960599999999999</v>
          </cell>
          <cell r="O16">
            <v>-36.190600000000003</v>
          </cell>
          <cell r="Q16">
            <v>-36.978000000000002</v>
          </cell>
          <cell r="R16">
            <v>-37.411999999999999</v>
          </cell>
          <cell r="S16">
            <v>-38.423000000000002</v>
          </cell>
          <cell r="T16">
            <v>-43.454999999999998</v>
          </cell>
          <cell r="U16">
            <v>-44.002000000000002</v>
          </cell>
          <cell r="V16">
            <v>-43.854999999999997</v>
          </cell>
          <cell r="W16">
            <v>-45.822000000000003</v>
          </cell>
          <cell r="X16">
            <v>-44.991</v>
          </cell>
          <cell r="Y16">
            <v>-49.119</v>
          </cell>
          <cell r="Z16">
            <v>-51.482999999999997</v>
          </cell>
          <cell r="AA16">
            <v>-54.485999999999997</v>
          </cell>
          <cell r="AB16">
            <v>-66.016000000000005</v>
          </cell>
        </row>
        <row r="17">
          <cell r="A17" t="str">
            <v xml:space="preserve"> Contingent liabilities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</row>
        <row r="19">
          <cell r="A19" t="str">
            <v>Net domestic assets</v>
          </cell>
          <cell r="B19">
            <v>57.352048790000026</v>
          </cell>
          <cell r="C19">
            <v>209.74668919466666</v>
          </cell>
          <cell r="D19">
            <v>227.30667634399998</v>
          </cell>
          <cell r="E19">
            <v>245.54380878153844</v>
          </cell>
          <cell r="F19">
            <v>262.59491298892306</v>
          </cell>
          <cell r="G19">
            <v>294.96816134265379</v>
          </cell>
          <cell r="H19">
            <v>324.64488065</v>
          </cell>
          <cell r="I19">
            <v>333.05987289999996</v>
          </cell>
          <cell r="J19">
            <v>341.32187373307687</v>
          </cell>
          <cell r="K19">
            <v>397.3833892304616</v>
          </cell>
          <cell r="L19">
            <v>401.60969663561536</v>
          </cell>
          <cell r="M19">
            <v>406.7191221999999</v>
          </cell>
          <cell r="N19">
            <v>358.76626058830766</v>
          </cell>
          <cell r="O19">
            <v>382.28907970769239</v>
          </cell>
          <cell r="Q19">
            <v>383.50576882586506</v>
          </cell>
          <cell r="R19">
            <v>395.54508661582202</v>
          </cell>
          <cell r="S19">
            <v>409.43162198782204</v>
          </cell>
          <cell r="T19">
            <v>429.74554115282206</v>
          </cell>
          <cell r="U19">
            <v>438.99662848826966</v>
          </cell>
          <cell r="V19">
            <v>466.79370084557303</v>
          </cell>
          <cell r="W19">
            <v>495.73524726557309</v>
          </cell>
          <cell r="X19">
            <v>498.64010458258429</v>
          </cell>
          <cell r="Y19">
            <v>523.05852070539322</v>
          </cell>
          <cell r="Z19">
            <v>547.00229980943823</v>
          </cell>
          <cell r="AA19">
            <v>569.82653071022241</v>
          </cell>
          <cell r="AB19">
            <v>649.61832261600011</v>
          </cell>
          <cell r="AC19">
            <v>0</v>
          </cell>
        </row>
        <row r="20">
          <cell r="A20" t="str">
            <v xml:space="preserve">   Net claims on general government 3/</v>
          </cell>
          <cell r="B20">
            <v>55.20000000000001</v>
          </cell>
          <cell r="C20">
            <v>208.8621</v>
          </cell>
          <cell r="D20">
            <v>229.50639999999999</v>
          </cell>
          <cell r="E20">
            <v>240.07640000000001</v>
          </cell>
          <cell r="F20">
            <v>265.86520000000002</v>
          </cell>
          <cell r="G20">
            <v>301.84519999999998</v>
          </cell>
          <cell r="H20">
            <v>313.70460000000003</v>
          </cell>
          <cell r="I20">
            <v>332.06849999999997</v>
          </cell>
          <cell r="J20">
            <v>344.75329999999997</v>
          </cell>
          <cell r="K20">
            <v>358.16640000000001</v>
          </cell>
          <cell r="L20">
            <v>376.75290000000001</v>
          </cell>
          <cell r="M20">
            <v>377.21109999999999</v>
          </cell>
          <cell r="N20">
            <v>331.67680000000007</v>
          </cell>
          <cell r="O20">
            <v>361.74850000000004</v>
          </cell>
          <cell r="Q20">
            <v>373.4196</v>
          </cell>
          <cell r="R20">
            <v>382.98369999999994</v>
          </cell>
          <cell r="S20">
            <v>392.61609999999996</v>
          </cell>
          <cell r="T20">
            <v>408.20310000000001</v>
          </cell>
          <cell r="U20">
            <v>418.75440000000003</v>
          </cell>
          <cell r="V20">
            <v>453.47159999999997</v>
          </cell>
          <cell r="W20">
            <v>487.1662</v>
          </cell>
          <cell r="X20">
            <v>487.35570000000001</v>
          </cell>
          <cell r="Y20">
            <v>501.72289999999998</v>
          </cell>
          <cell r="Z20">
            <v>503.12939999999998</v>
          </cell>
          <cell r="AA20">
            <v>506.37259999999998</v>
          </cell>
          <cell r="AB20">
            <v>499.5856</v>
          </cell>
        </row>
        <row r="21">
          <cell r="A21" t="str">
            <v xml:space="preserve">   Claims on banks</v>
          </cell>
          <cell r="B21">
            <v>4.2</v>
          </cell>
          <cell r="C21">
            <v>13.7195</v>
          </cell>
          <cell r="D21">
            <v>11.2257</v>
          </cell>
          <cell r="E21">
            <v>10.7599</v>
          </cell>
          <cell r="F21">
            <v>10.5617</v>
          </cell>
          <cell r="G21">
            <v>10.623799999999999</v>
          </cell>
          <cell r="H21">
            <v>9.0242000000000004</v>
          </cell>
          <cell r="I21">
            <v>5.3112000000000004</v>
          </cell>
          <cell r="J21">
            <v>6.4776999999999996</v>
          </cell>
          <cell r="K21">
            <v>7.8372000000000002</v>
          </cell>
          <cell r="L21">
            <v>4.3926999999999996</v>
          </cell>
          <cell r="M21">
            <v>7.0225</v>
          </cell>
          <cell r="N21">
            <v>4.4588999999999999</v>
          </cell>
          <cell r="O21">
            <v>3.4695</v>
          </cell>
          <cell r="Q21">
            <v>2.5152000000000001</v>
          </cell>
          <cell r="R21">
            <v>2.4718</v>
          </cell>
          <cell r="S21">
            <v>2.3967000000000001</v>
          </cell>
          <cell r="T21">
            <v>2.7450999999999999</v>
          </cell>
          <cell r="U21">
            <v>2.7124999999999999</v>
          </cell>
          <cell r="V21">
            <v>2.1541000000000001</v>
          </cell>
          <cell r="W21">
            <v>1.0624</v>
          </cell>
          <cell r="X21">
            <v>1.7211000000000001</v>
          </cell>
          <cell r="Y21">
            <v>-1.0244</v>
          </cell>
          <cell r="Z21">
            <v>3.5756999999999999</v>
          </cell>
          <cell r="AA21">
            <v>1.7927999999999999</v>
          </cell>
          <cell r="AB21">
            <v>6.556</v>
          </cell>
        </row>
        <row r="22">
          <cell r="A22" t="str">
            <v xml:space="preserve">   Claims on rest of economy</v>
          </cell>
          <cell r="B22">
            <v>0</v>
          </cell>
          <cell r="C22">
            <v>0</v>
          </cell>
          <cell r="D22">
            <v>0</v>
          </cell>
          <cell r="E22">
            <v>0.17</v>
          </cell>
          <cell r="F22">
            <v>0.28000000000000003</v>
          </cell>
          <cell r="G22">
            <v>0.37</v>
          </cell>
          <cell r="H22">
            <v>0.38</v>
          </cell>
          <cell r="I22">
            <v>0.39</v>
          </cell>
          <cell r="J22">
            <v>0.41</v>
          </cell>
          <cell r="K22">
            <v>33.803000000000004</v>
          </cell>
          <cell r="L22">
            <v>34.652999999999999</v>
          </cell>
          <cell r="M22">
            <v>35.506</v>
          </cell>
          <cell r="N22">
            <v>37.412999999999997</v>
          </cell>
          <cell r="O22">
            <v>36.673000000000002</v>
          </cell>
          <cell r="Q22">
            <v>37.407999999999994</v>
          </cell>
          <cell r="R22">
            <v>37.85199999999999</v>
          </cell>
          <cell r="S22">
            <v>39.052999999999997</v>
          </cell>
          <cell r="T22">
            <v>44.094999999999999</v>
          </cell>
          <cell r="U22">
            <v>44.642000000000003</v>
          </cell>
          <cell r="V22">
            <v>44.484999999999999</v>
          </cell>
          <cell r="W22">
            <v>46.442</v>
          </cell>
          <cell r="X22">
            <v>45.661000000000001</v>
          </cell>
          <cell r="Y22">
            <v>49.778999999999989</v>
          </cell>
          <cell r="Z22">
            <v>52.133000000000003</v>
          </cell>
          <cell r="AA22">
            <v>55.155999999999999</v>
          </cell>
          <cell r="AB22">
            <v>66.666000000000011</v>
          </cell>
        </row>
        <row r="23">
          <cell r="A23" t="str">
            <v xml:space="preserve">   Other items, net 3/</v>
          </cell>
          <cell r="B23">
            <v>-2.0479512099999839</v>
          </cell>
          <cell r="C23">
            <v>-12.83491080533334</v>
          </cell>
          <cell r="D23">
            <v>-13.425423656000003</v>
          </cell>
          <cell r="E23">
            <v>-5.4624912184615617</v>
          </cell>
          <cell r="F23">
            <v>-14.111987011076959</v>
          </cell>
          <cell r="G23">
            <v>-17.870838657346191</v>
          </cell>
          <cell r="H23">
            <v>1.5360806499999766</v>
          </cell>
          <cell r="I23">
            <v>-4.7098271000000125</v>
          </cell>
          <cell r="J23">
            <v>-10.319126266923096</v>
          </cell>
          <cell r="K23">
            <v>-2.4232107695384109</v>
          </cell>
          <cell r="L23">
            <v>-14.188903364384643</v>
          </cell>
          <cell r="M23">
            <v>-13.020477800000087</v>
          </cell>
          <cell r="N23">
            <v>-14.782439411692408</v>
          </cell>
          <cell r="O23">
            <v>-19.601920292307643</v>
          </cell>
          <cell r="Q23">
            <v>-29.837031174134935</v>
          </cell>
          <cell r="R23">
            <v>-27.762413384177918</v>
          </cell>
          <cell r="S23">
            <v>-24.634178012177916</v>
          </cell>
          <cell r="T23">
            <v>-25.297658847177949</v>
          </cell>
          <cell r="U23">
            <v>-27.11227151173037</v>
          </cell>
          <cell r="V23">
            <v>-33.316999154426938</v>
          </cell>
          <cell r="W23">
            <v>-38.935352734426914</v>
          </cell>
          <cell r="X23">
            <v>-36.097695417415729</v>
          </cell>
          <cell r="Y23">
            <v>-27.41897929460675</v>
          </cell>
          <cell r="Z23">
            <v>-11.835800190561748</v>
          </cell>
          <cell r="AA23">
            <v>6.5051307102224385</v>
          </cell>
          <cell r="AB23">
            <v>76.810722616000092</v>
          </cell>
        </row>
        <row r="25">
          <cell r="A25" t="str">
            <v>Reserve money</v>
          </cell>
          <cell r="B25">
            <v>153.80000000000001</v>
          </cell>
          <cell r="C25">
            <v>208.95970000000003</v>
          </cell>
          <cell r="D25">
            <v>198.48200000000003</v>
          </cell>
          <cell r="E25">
            <v>195.28689999999997</v>
          </cell>
          <cell r="F25">
            <v>200.27180000000001</v>
          </cell>
          <cell r="G25">
            <v>209.16630000000001</v>
          </cell>
          <cell r="H25">
            <v>205.8348</v>
          </cell>
          <cell r="I25">
            <v>208.16499999999999</v>
          </cell>
          <cell r="J25">
            <v>224.1182</v>
          </cell>
          <cell r="K25">
            <v>244.87780000000004</v>
          </cell>
          <cell r="L25">
            <v>249.88810000000001</v>
          </cell>
          <cell r="M25">
            <v>253.31899999999999</v>
          </cell>
          <cell r="N25">
            <v>253.55109999999999</v>
          </cell>
          <cell r="O25">
            <v>277.06630000000001</v>
          </cell>
          <cell r="Q25">
            <v>259.89429999999999</v>
          </cell>
          <cell r="R25">
            <v>254.79670000000002</v>
          </cell>
          <cell r="S25">
            <v>259.79049999999995</v>
          </cell>
          <cell r="T25">
            <v>270.96899999999999</v>
          </cell>
          <cell r="U25">
            <v>266.62279999999998</v>
          </cell>
          <cell r="V25">
            <v>272.02970000000005</v>
          </cell>
          <cell r="W25">
            <v>278.11450000000002</v>
          </cell>
          <cell r="X25">
            <v>281.81079999999997</v>
          </cell>
          <cell r="Y25">
            <v>245.69990000000001</v>
          </cell>
          <cell r="Z25">
            <v>232.8716</v>
          </cell>
          <cell r="AA25">
            <v>207.97130000000001</v>
          </cell>
          <cell r="AB25">
            <v>259.71890000000002</v>
          </cell>
        </row>
        <row r="26">
          <cell r="A26" t="str">
            <v xml:space="preserve">   Currency in circulation</v>
          </cell>
          <cell r="B26">
            <v>131.4</v>
          </cell>
          <cell r="C26">
            <v>185.57400000000001</v>
          </cell>
          <cell r="D26">
            <v>169.69300000000001</v>
          </cell>
          <cell r="E26">
            <v>167.61859999999999</v>
          </cell>
          <cell r="F26">
            <v>170.5694</v>
          </cell>
          <cell r="G26">
            <v>183.02359999999999</v>
          </cell>
          <cell r="H26">
            <v>175.28129999999999</v>
          </cell>
          <cell r="I26">
            <v>178.18289999999999</v>
          </cell>
          <cell r="J26">
            <v>195.7901</v>
          </cell>
          <cell r="K26">
            <v>207.39680000000001</v>
          </cell>
          <cell r="L26">
            <v>220.32980000000001</v>
          </cell>
          <cell r="M26">
            <v>222.0727</v>
          </cell>
          <cell r="N26">
            <v>222.70949999999999</v>
          </cell>
          <cell r="O26">
            <v>254.5549</v>
          </cell>
          <cell r="Q26">
            <v>231.31059999999999</v>
          </cell>
          <cell r="R26">
            <v>227.33109999999999</v>
          </cell>
          <cell r="S26">
            <v>228.98509999999999</v>
          </cell>
          <cell r="T26">
            <v>237.55969999999999</v>
          </cell>
          <cell r="U26">
            <v>238.96969999999999</v>
          </cell>
          <cell r="V26">
            <v>236.76840000000001</v>
          </cell>
          <cell r="W26">
            <v>246.9117</v>
          </cell>
          <cell r="X26">
            <v>250.23589999999999</v>
          </cell>
          <cell r="Y26">
            <v>211.8398</v>
          </cell>
          <cell r="Z26">
            <v>195.4648</v>
          </cell>
          <cell r="AA26">
            <v>179.57740000000001</v>
          </cell>
          <cell r="AB26">
            <v>221.97489999999999</v>
          </cell>
        </row>
        <row r="27">
          <cell r="A27" t="str">
            <v xml:space="preserve">   Required reserves</v>
          </cell>
          <cell r="B27">
            <v>11.9</v>
          </cell>
          <cell r="C27">
            <v>13.723000000000001</v>
          </cell>
          <cell r="D27">
            <v>12.936</v>
          </cell>
          <cell r="E27">
            <v>13.776199999999999</v>
          </cell>
          <cell r="F27">
            <v>12.7357</v>
          </cell>
          <cell r="G27">
            <v>13.8423</v>
          </cell>
          <cell r="H27">
            <v>13.654999999999999</v>
          </cell>
          <cell r="I27">
            <v>14.3012</v>
          </cell>
          <cell r="J27">
            <v>14.4359</v>
          </cell>
          <cell r="K27">
            <v>16.2117</v>
          </cell>
          <cell r="L27">
            <v>15.157400000000001</v>
          </cell>
          <cell r="M27">
            <v>14.614100000000001</v>
          </cell>
          <cell r="N27">
            <v>15.045199999999999</v>
          </cell>
          <cell r="O27">
            <v>15.652900000000001</v>
          </cell>
          <cell r="Q27">
            <v>14.9458</v>
          </cell>
          <cell r="R27">
            <v>16.984999999999999</v>
          </cell>
          <cell r="S27">
            <v>17.436399999999999</v>
          </cell>
          <cell r="T27">
            <v>17.093</v>
          </cell>
          <cell r="U27">
            <v>16.846</v>
          </cell>
          <cell r="V27">
            <v>17.872599999999998</v>
          </cell>
          <cell r="W27">
            <v>18.343</v>
          </cell>
          <cell r="X27">
            <v>18.309200000000001</v>
          </cell>
          <cell r="Y27">
            <v>24.287099999999999</v>
          </cell>
          <cell r="Z27">
            <v>22.616599999999998</v>
          </cell>
          <cell r="AA27">
            <v>22.020900000000001</v>
          </cell>
          <cell r="AB27">
            <v>18.049900000000001</v>
          </cell>
        </row>
        <row r="28">
          <cell r="A28" t="str">
            <v xml:space="preserve">   Balances on banks' correspondent a/cs</v>
          </cell>
          <cell r="B28">
            <v>10.500000000000005</v>
          </cell>
          <cell r="C28">
            <v>9.6627000000000134</v>
          </cell>
          <cell r="D28">
            <v>15.853000000000016</v>
          </cell>
          <cell r="E28">
            <v>13.892099999999989</v>
          </cell>
          <cell r="F28">
            <v>16.96670000000001</v>
          </cell>
          <cell r="G28">
            <v>12.300400000000019</v>
          </cell>
          <cell r="H28">
            <v>16.898500000000013</v>
          </cell>
          <cell r="I28">
            <v>15.680900000000003</v>
          </cell>
          <cell r="J28">
            <v>13.892200000000006</v>
          </cell>
          <cell r="K28">
            <v>21.269300000000023</v>
          </cell>
          <cell r="L28">
            <v>14.400900000000002</v>
          </cell>
          <cell r="M28">
            <v>16.63219999999999</v>
          </cell>
          <cell r="N28">
            <v>15.7964</v>
          </cell>
          <cell r="O28">
            <v>6.8585000000000083</v>
          </cell>
          <cell r="Q28">
            <v>13.637899999999993</v>
          </cell>
          <cell r="R28">
            <v>10.480600000000024</v>
          </cell>
          <cell r="S28">
            <v>13.368999999999964</v>
          </cell>
          <cell r="T28">
            <v>16.316300000000002</v>
          </cell>
          <cell r="U28">
            <v>10.807099999999995</v>
          </cell>
          <cell r="V28">
            <v>17.388700000000036</v>
          </cell>
          <cell r="W28">
            <v>12.859800000000025</v>
          </cell>
          <cell r="X28">
            <v>13.265699999999985</v>
          </cell>
          <cell r="Y28">
            <v>9.5730000000000182</v>
          </cell>
          <cell r="Z28">
            <v>14.790200000000006</v>
          </cell>
          <cell r="AA28">
            <v>6.3730000000000011</v>
          </cell>
          <cell r="AB28">
            <v>19.694100000000027</v>
          </cell>
        </row>
        <row r="32">
          <cell r="A32" t="str">
            <v>Net foreign assets</v>
          </cell>
          <cell r="B32" t="str">
            <v>…</v>
          </cell>
          <cell r="C32">
            <v>-97.234940404666631</v>
          </cell>
          <cell r="D32" t="str">
            <v>…</v>
          </cell>
          <cell r="E32" t="str">
            <v>…</v>
          </cell>
          <cell r="F32">
            <v>-61.536123794256419</v>
          </cell>
          <cell r="G32" t="str">
            <v>…</v>
          </cell>
          <cell r="H32" t="str">
            <v>…</v>
          </cell>
          <cell r="I32">
            <v>-62.571759911076889</v>
          </cell>
          <cell r="J32" t="str">
            <v>…</v>
          </cell>
          <cell r="K32" t="str">
            <v>…</v>
          </cell>
          <cell r="L32">
            <v>-26.826723735615403</v>
          </cell>
          <cell r="M32" t="str">
            <v>…</v>
          </cell>
          <cell r="N32" t="str">
            <v>…</v>
          </cell>
          <cell r="O32">
            <v>-104.43579051302572</v>
          </cell>
          <cell r="Q32" t="str">
            <v>...</v>
          </cell>
          <cell r="R32" t="str">
            <v>...</v>
          </cell>
          <cell r="S32">
            <v>-44.418342280129693</v>
          </cell>
          <cell r="T32" t="str">
            <v>...</v>
          </cell>
          <cell r="U32" t="str">
            <v>...</v>
          </cell>
          <cell r="V32">
            <v>-45.122878857750919</v>
          </cell>
          <cell r="W32" t="str">
            <v>...</v>
          </cell>
          <cell r="X32" t="str">
            <v>...</v>
          </cell>
          <cell r="Y32">
            <v>-82.594619859820227</v>
          </cell>
          <cell r="Z32" t="str">
            <v>...</v>
          </cell>
          <cell r="AA32" t="str">
            <v>...</v>
          </cell>
          <cell r="AB32">
            <v>-284.67664290830777</v>
          </cell>
        </row>
        <row r="33">
          <cell r="A33" t="str">
            <v xml:space="preserve"> Net international reserves</v>
          </cell>
          <cell r="B33" t="str">
            <v>…</v>
          </cell>
          <cell r="C33">
            <v>-97.234940404666631</v>
          </cell>
          <cell r="D33" t="str">
            <v>…</v>
          </cell>
          <cell r="E33" t="str">
            <v>…</v>
          </cell>
          <cell r="F33">
            <v>-61.536123794256419</v>
          </cell>
          <cell r="G33" t="str">
            <v>…</v>
          </cell>
          <cell r="H33" t="str">
            <v>…</v>
          </cell>
          <cell r="I33">
            <v>-62.571759911076889</v>
          </cell>
          <cell r="J33" t="str">
            <v>…</v>
          </cell>
          <cell r="K33" t="str">
            <v>…</v>
          </cell>
          <cell r="L33">
            <v>-26.826723735615403</v>
          </cell>
          <cell r="M33" t="str">
            <v>…</v>
          </cell>
          <cell r="N33" t="str">
            <v>…</v>
          </cell>
          <cell r="O33">
            <v>-104.43579051302572</v>
          </cell>
          <cell r="Q33" t="str">
            <v>...</v>
          </cell>
          <cell r="R33" t="str">
            <v>...</v>
          </cell>
          <cell r="S33">
            <v>-44.418342280129693</v>
          </cell>
          <cell r="T33" t="str">
            <v>...</v>
          </cell>
          <cell r="U33" t="str">
            <v>...</v>
          </cell>
          <cell r="V33">
            <v>-45.122878857750919</v>
          </cell>
          <cell r="W33" t="str">
            <v>...</v>
          </cell>
          <cell r="X33" t="str">
            <v>...</v>
          </cell>
          <cell r="Y33">
            <v>-82.594619859820227</v>
          </cell>
          <cell r="Z33" t="str">
            <v>...</v>
          </cell>
          <cell r="AA33" t="str">
            <v>...</v>
          </cell>
          <cell r="AB33">
            <v>-284.67664290830777</v>
          </cell>
        </row>
        <row r="34">
          <cell r="B34" t="str">
            <v>…</v>
          </cell>
        </row>
        <row r="35">
          <cell r="A35" t="str">
            <v>Net domestic assets</v>
          </cell>
          <cell r="B35" t="str">
            <v>…</v>
          </cell>
          <cell r="C35">
            <v>152.39464040466663</v>
          </cell>
          <cell r="D35" t="str">
            <v>…</v>
          </cell>
          <cell r="E35" t="str">
            <v>…</v>
          </cell>
          <cell r="F35">
            <v>52.848223794256398</v>
          </cell>
          <cell r="G35" t="str">
            <v>…</v>
          </cell>
          <cell r="H35" t="str">
            <v>…</v>
          </cell>
          <cell r="I35">
            <v>70.464959911076903</v>
          </cell>
          <cell r="J35" t="str">
            <v>…</v>
          </cell>
          <cell r="K35" t="str">
            <v>…</v>
          </cell>
          <cell r="L35">
            <v>68.549823735615405</v>
          </cell>
          <cell r="M35" t="str">
            <v>…</v>
          </cell>
          <cell r="N35" t="str">
            <v>…</v>
          </cell>
          <cell r="O35">
            <v>172.54239051302574</v>
          </cell>
          <cell r="Q35" t="str">
            <v>...</v>
          </cell>
          <cell r="R35" t="str">
            <v>...</v>
          </cell>
          <cell r="S35">
            <v>27.142542280129646</v>
          </cell>
          <cell r="T35" t="str">
            <v>...</v>
          </cell>
          <cell r="U35" t="str">
            <v>...</v>
          </cell>
          <cell r="V35">
            <v>57.362078857750987</v>
          </cell>
          <cell r="W35" t="str">
            <v>...</v>
          </cell>
          <cell r="X35" t="str">
            <v>...</v>
          </cell>
          <cell r="Y35">
            <v>56.264819859820193</v>
          </cell>
          <cell r="Z35" t="str">
            <v>...</v>
          </cell>
          <cell r="AA35" t="str">
            <v>...</v>
          </cell>
          <cell r="AB35">
            <v>267.32924290830772</v>
          </cell>
        </row>
        <row r="36">
          <cell r="A36" t="str">
            <v xml:space="preserve">   Net claims on general government</v>
          </cell>
          <cell r="B36" t="str">
            <v>…</v>
          </cell>
          <cell r="C36">
            <v>153.66209999999998</v>
          </cell>
          <cell r="D36" t="str">
            <v>…</v>
          </cell>
          <cell r="E36" t="str">
            <v>…</v>
          </cell>
          <cell r="F36">
            <v>57.003100000000018</v>
          </cell>
          <cell r="G36" t="str">
            <v>…</v>
          </cell>
          <cell r="H36" t="str">
            <v>…</v>
          </cell>
          <cell r="I36">
            <v>66.203299999999956</v>
          </cell>
          <cell r="J36" t="str">
            <v>…</v>
          </cell>
          <cell r="K36" t="str">
            <v>…</v>
          </cell>
          <cell r="L36">
            <v>44.684400000000039</v>
          </cell>
          <cell r="M36" t="str">
            <v>…</v>
          </cell>
          <cell r="N36" t="str">
            <v>…</v>
          </cell>
          <cell r="O36">
            <v>152.88640000000004</v>
          </cell>
          <cell r="Q36" t="str">
            <v>...</v>
          </cell>
          <cell r="R36" t="str">
            <v>...</v>
          </cell>
          <cell r="S36">
            <v>30.867599999999925</v>
          </cell>
          <cell r="T36" t="str">
            <v>...</v>
          </cell>
          <cell r="U36" t="str">
            <v>...</v>
          </cell>
          <cell r="V36">
            <v>60.855500000000006</v>
          </cell>
          <cell r="W36" t="str">
            <v>...</v>
          </cell>
          <cell r="X36" t="str">
            <v>...</v>
          </cell>
          <cell r="Y36">
            <v>48.251300000000015</v>
          </cell>
          <cell r="Z36" t="str">
            <v>...</v>
          </cell>
          <cell r="AA36" t="str">
            <v>...</v>
          </cell>
          <cell r="AB36">
            <v>137.83709999999996</v>
          </cell>
        </row>
        <row r="37">
          <cell r="A37" t="str">
            <v xml:space="preserve">   Claims on banks</v>
          </cell>
          <cell r="B37" t="str">
            <v>…</v>
          </cell>
          <cell r="C37">
            <v>9.5195000000000007</v>
          </cell>
          <cell r="D37" t="str">
            <v>…</v>
          </cell>
          <cell r="E37" t="str">
            <v>…</v>
          </cell>
          <cell r="F37">
            <v>-3.1577999999999999</v>
          </cell>
          <cell r="G37" t="str">
            <v>…</v>
          </cell>
          <cell r="H37" t="str">
            <v>…</v>
          </cell>
          <cell r="I37">
            <v>-5.2504999999999997</v>
          </cell>
          <cell r="J37" t="str">
            <v>…</v>
          </cell>
          <cell r="K37" t="str">
            <v>…</v>
          </cell>
          <cell r="L37">
            <v>-0.91850000000000076</v>
          </cell>
          <cell r="M37" t="str">
            <v>…</v>
          </cell>
          <cell r="N37" t="str">
            <v>…</v>
          </cell>
          <cell r="O37">
            <v>-10.25</v>
          </cell>
          <cell r="Q37" t="str">
            <v>...</v>
          </cell>
          <cell r="R37" t="str">
            <v>...</v>
          </cell>
          <cell r="S37">
            <v>-1.0728</v>
          </cell>
          <cell r="T37" t="str">
            <v>...</v>
          </cell>
          <cell r="U37" t="str">
            <v>...</v>
          </cell>
          <cell r="V37">
            <v>-0.24259999999999993</v>
          </cell>
          <cell r="W37" t="str">
            <v>...</v>
          </cell>
          <cell r="X37" t="str">
            <v>...</v>
          </cell>
          <cell r="Y37">
            <v>-3.1785000000000001</v>
          </cell>
          <cell r="Z37" t="str">
            <v>...</v>
          </cell>
          <cell r="AA37" t="str">
            <v>...</v>
          </cell>
          <cell r="AB37">
            <v>3.0865</v>
          </cell>
        </row>
        <row r="38">
          <cell r="A38" t="str">
            <v xml:space="preserve">   Other items, net</v>
          </cell>
          <cell r="B38" t="str">
            <v>…</v>
          </cell>
          <cell r="C38">
            <v>-10.786959595333357</v>
          </cell>
          <cell r="D38" t="str">
            <v>…</v>
          </cell>
          <cell r="E38" t="str">
            <v>…</v>
          </cell>
          <cell r="F38">
            <v>-1.2770762057436187</v>
          </cell>
          <cell r="G38" t="str">
            <v>…</v>
          </cell>
          <cell r="H38" t="str">
            <v>…</v>
          </cell>
          <cell r="I38">
            <v>9.4021599110769465</v>
          </cell>
          <cell r="J38" t="str">
            <v>…</v>
          </cell>
          <cell r="K38" t="str">
            <v>…</v>
          </cell>
          <cell r="L38">
            <v>-9.4790762643846307</v>
          </cell>
          <cell r="M38" t="str">
            <v>…</v>
          </cell>
          <cell r="N38" t="str">
            <v>…</v>
          </cell>
          <cell r="O38">
            <v>-6.7670094869743025</v>
          </cell>
          <cell r="Q38" t="str">
            <v>...</v>
          </cell>
          <cell r="R38" t="str">
            <v>...</v>
          </cell>
          <cell r="S38">
            <v>-5.0322577198702731</v>
          </cell>
          <cell r="T38" t="str">
            <v>...</v>
          </cell>
          <cell r="U38" t="str">
            <v>...</v>
          </cell>
          <cell r="V38">
            <v>-8.682821142249022</v>
          </cell>
          <cell r="W38" t="str">
            <v>...</v>
          </cell>
          <cell r="X38" t="str">
            <v>...</v>
          </cell>
          <cell r="Y38">
            <v>5.8980198598201881</v>
          </cell>
          <cell r="Z38" t="str">
            <v>...</v>
          </cell>
          <cell r="AA38" t="str">
            <v>...</v>
          </cell>
          <cell r="AB38">
            <v>96.412642908307731</v>
          </cell>
        </row>
        <row r="39">
          <cell r="B39" t="str">
            <v>…</v>
          </cell>
        </row>
        <row r="40">
          <cell r="A40" t="str">
            <v>Reserve money</v>
          </cell>
          <cell r="B40" t="str">
            <v>…</v>
          </cell>
          <cell r="C40">
            <v>55.159700000000015</v>
          </cell>
          <cell r="D40" t="str">
            <v>…</v>
          </cell>
          <cell r="E40" t="str">
            <v>…</v>
          </cell>
          <cell r="F40">
            <v>-8.6879000000000133</v>
          </cell>
          <cell r="G40" t="str">
            <v>…</v>
          </cell>
          <cell r="H40" t="str">
            <v>…</v>
          </cell>
          <cell r="I40">
            <v>7.8931999999999789</v>
          </cell>
          <cell r="J40" t="str">
            <v>…</v>
          </cell>
          <cell r="K40" t="str">
            <v>…</v>
          </cell>
          <cell r="L40">
            <v>41.723100000000017</v>
          </cell>
          <cell r="M40" t="str">
            <v>…</v>
          </cell>
          <cell r="N40" t="str">
            <v>…</v>
          </cell>
          <cell r="O40">
            <v>68.106599999999986</v>
          </cell>
          <cell r="Q40" t="str">
            <v>...</v>
          </cell>
          <cell r="R40" t="str">
            <v>...</v>
          </cell>
          <cell r="S40">
            <v>-17.275800000000061</v>
          </cell>
          <cell r="T40" t="str">
            <v>...</v>
          </cell>
          <cell r="U40" t="str">
            <v>...</v>
          </cell>
          <cell r="V40">
            <v>12.239200000000096</v>
          </cell>
          <cell r="W40" t="str">
            <v>...</v>
          </cell>
          <cell r="X40" t="str">
            <v>...</v>
          </cell>
          <cell r="Y40">
            <v>-26.329800000000034</v>
          </cell>
          <cell r="Z40" t="str">
            <v>...</v>
          </cell>
          <cell r="AA40" t="str">
            <v>...</v>
          </cell>
          <cell r="AB40">
            <v>-17.347399999999993</v>
          </cell>
        </row>
        <row r="41">
          <cell r="A41" t="str">
            <v xml:space="preserve">   Currency in circulation</v>
          </cell>
          <cell r="B41" t="str">
            <v>…</v>
          </cell>
          <cell r="C41">
            <v>54.174000000000007</v>
          </cell>
          <cell r="D41" t="str">
            <v>…</v>
          </cell>
          <cell r="E41" t="str">
            <v>…</v>
          </cell>
          <cell r="F41">
            <v>-15.004600000000011</v>
          </cell>
          <cell r="G41" t="str">
            <v>…</v>
          </cell>
          <cell r="H41" t="str">
            <v>…</v>
          </cell>
          <cell r="I41">
            <v>7.6134999999999877</v>
          </cell>
          <cell r="J41" t="str">
            <v>…</v>
          </cell>
          <cell r="K41" t="str">
            <v>…</v>
          </cell>
          <cell r="L41">
            <v>42.146900000000016</v>
          </cell>
          <cell r="M41" t="str">
            <v>…</v>
          </cell>
          <cell r="N41" t="str">
            <v>…</v>
          </cell>
          <cell r="O41">
            <v>68.980899999999991</v>
          </cell>
          <cell r="Q41" t="str">
            <v>...</v>
          </cell>
          <cell r="R41" t="str">
            <v>...</v>
          </cell>
          <cell r="S41">
            <v>-25.569800000000015</v>
          </cell>
          <cell r="T41" t="str">
            <v>...</v>
          </cell>
          <cell r="U41" t="str">
            <v>...</v>
          </cell>
          <cell r="V41">
            <v>7.7833000000000254</v>
          </cell>
          <cell r="W41" t="str">
            <v>...</v>
          </cell>
          <cell r="X41" t="str">
            <v>...</v>
          </cell>
          <cell r="Y41">
            <v>-24.928600000000017</v>
          </cell>
          <cell r="Z41" t="str">
            <v>...</v>
          </cell>
          <cell r="AA41" t="str">
            <v>...</v>
          </cell>
          <cell r="AB41">
            <v>-32.580000000000013</v>
          </cell>
        </row>
        <row r="42">
          <cell r="A42" t="str">
            <v xml:space="preserve">   Required reserves</v>
          </cell>
          <cell r="B42" t="str">
            <v>…</v>
          </cell>
          <cell r="C42">
            <v>1.8230000000000004</v>
          </cell>
          <cell r="D42" t="str">
            <v>…</v>
          </cell>
          <cell r="E42" t="str">
            <v>…</v>
          </cell>
          <cell r="F42">
            <v>-0.98730000000000118</v>
          </cell>
          <cell r="G42" t="str">
            <v>…</v>
          </cell>
          <cell r="H42" t="str">
            <v>…</v>
          </cell>
          <cell r="I42">
            <v>1.5655000000000001</v>
          </cell>
          <cell r="J42" t="str">
            <v>…</v>
          </cell>
          <cell r="K42" t="str">
            <v>…</v>
          </cell>
          <cell r="L42">
            <v>0.85620000000000118</v>
          </cell>
          <cell r="M42" t="str">
            <v>…</v>
          </cell>
          <cell r="N42" t="str">
            <v>…</v>
          </cell>
          <cell r="O42">
            <v>1.9298999999999999</v>
          </cell>
          <cell r="Q42" t="str">
            <v>...</v>
          </cell>
          <cell r="R42" t="str">
            <v>...</v>
          </cell>
          <cell r="S42">
            <v>1.7834999999999983</v>
          </cell>
          <cell r="T42" t="str">
            <v>...</v>
          </cell>
          <cell r="U42" t="str">
            <v>...</v>
          </cell>
          <cell r="V42">
            <v>0.43619999999999948</v>
          </cell>
          <cell r="W42" t="str">
            <v>...</v>
          </cell>
          <cell r="X42" t="str">
            <v>...</v>
          </cell>
          <cell r="Y42">
            <v>6.4145000000000003</v>
          </cell>
          <cell r="Z42" t="str">
            <v>...</v>
          </cell>
          <cell r="AA42" t="str">
            <v>...</v>
          </cell>
          <cell r="AB42">
            <v>2.3970000000000002</v>
          </cell>
        </row>
        <row r="43">
          <cell r="A43" t="str">
            <v xml:space="preserve">   Balances on banks' correspondent a/cs</v>
          </cell>
          <cell r="B43" t="str">
            <v>…</v>
          </cell>
          <cell r="C43">
            <v>-0.83729999999999194</v>
          </cell>
          <cell r="D43" t="str">
            <v>…</v>
          </cell>
          <cell r="E43" t="str">
            <v>…</v>
          </cell>
          <cell r="F43">
            <v>7.3039999999999967</v>
          </cell>
          <cell r="G43" t="str">
            <v>…</v>
          </cell>
          <cell r="H43" t="str">
            <v>…</v>
          </cell>
          <cell r="I43">
            <v>-1.2858000000000072</v>
          </cell>
          <cell r="J43" t="str">
            <v>…</v>
          </cell>
          <cell r="K43" t="str">
            <v>…</v>
          </cell>
          <cell r="L43">
            <v>-1.2800000000000011</v>
          </cell>
          <cell r="M43" t="str">
            <v>…</v>
          </cell>
          <cell r="N43" t="str">
            <v>…</v>
          </cell>
          <cell r="O43">
            <v>-2.8042000000000051</v>
          </cell>
          <cell r="Q43" t="str">
            <v>...</v>
          </cell>
          <cell r="R43" t="str">
            <v>...</v>
          </cell>
          <cell r="S43">
            <v>6.510499999999956</v>
          </cell>
          <cell r="T43" t="str">
            <v>...</v>
          </cell>
          <cell r="U43" t="str">
            <v>...</v>
          </cell>
          <cell r="V43">
            <v>4.0197000000000713</v>
          </cell>
          <cell r="W43" t="str">
            <v>...</v>
          </cell>
          <cell r="X43" t="str">
            <v>...</v>
          </cell>
          <cell r="Y43">
            <v>-7.8157000000000174</v>
          </cell>
          <cell r="Z43" t="str">
            <v>...</v>
          </cell>
          <cell r="AA43" t="str">
            <v>...</v>
          </cell>
          <cell r="AB43">
            <v>12.835600000000019</v>
          </cell>
        </row>
        <row r="47">
          <cell r="A47" t="str">
            <v>Net international reserves</v>
          </cell>
          <cell r="B47" t="str">
            <v>…</v>
          </cell>
          <cell r="C47">
            <v>-63.221677766363214</v>
          </cell>
          <cell r="D47">
            <v>-13.417748565552742</v>
          </cell>
          <cell r="E47">
            <v>-23.674382948899634</v>
          </cell>
          <cell r="F47">
            <v>-29.448799837603335</v>
          </cell>
          <cell r="G47">
            <v>-40.684817286772109</v>
          </cell>
          <cell r="H47">
            <v>-56.481269572713479</v>
          </cell>
          <cell r="I47">
            <v>-59.39321491432716</v>
          </cell>
          <cell r="J47">
            <v>-55.712505587637338</v>
          </cell>
          <cell r="K47">
            <v>-72.606631822210176</v>
          </cell>
          <cell r="L47">
            <v>-72.231443403177124</v>
          </cell>
          <cell r="M47">
            <v>-73.034720573073784</v>
          </cell>
          <cell r="N47">
            <v>-49.97526862530956</v>
          </cell>
          <cell r="O47">
            <v>-49.978914840050834</v>
          </cell>
          <cell r="Q47" t="str">
            <v>...</v>
          </cell>
          <cell r="R47" t="str">
            <v>...</v>
          </cell>
          <cell r="S47">
            <v>-16.031665446187318</v>
          </cell>
          <cell r="T47" t="str">
            <v>...</v>
          </cell>
          <cell r="U47" t="str">
            <v>...</v>
          </cell>
          <cell r="V47">
            <v>-32.317615364221709</v>
          </cell>
          <cell r="W47" t="str">
            <v>...</v>
          </cell>
          <cell r="X47" t="str">
            <v>...</v>
          </cell>
          <cell r="Y47">
            <v>-62.128032531455766</v>
          </cell>
          <cell r="Z47" t="str">
            <v>...</v>
          </cell>
          <cell r="AA47" t="str">
            <v>...</v>
          </cell>
          <cell r="AB47">
            <v>-102.74675877517683</v>
          </cell>
        </row>
        <row r="51">
          <cell r="A51" t="str">
            <v>Net domestic assets</v>
          </cell>
          <cell r="B51" t="str">
            <v>…</v>
          </cell>
          <cell r="C51">
            <v>265.71786644043715</v>
          </cell>
          <cell r="D51">
            <v>8.3719972967181597</v>
          </cell>
          <cell r="E51">
            <v>17.066834153290667</v>
          </cell>
          <cell r="F51">
            <v>25.19621358371371</v>
          </cell>
          <cell r="G51">
            <v>40.630663814146196</v>
          </cell>
          <cell r="H51">
            <v>54.77950183456575</v>
          </cell>
          <cell r="I51">
            <v>58.791480418022665</v>
          </cell>
          <cell r="J51">
            <v>62.730517961260787</v>
          </cell>
          <cell r="K51">
            <v>89.458718398004677</v>
          </cell>
          <cell r="L51">
            <v>91.473676260453374</v>
          </cell>
          <cell r="M51">
            <v>93.909674456182927</v>
          </cell>
          <cell r="N51">
            <v>71.04740101777503</v>
          </cell>
          <cell r="O51">
            <v>82.262271302355813</v>
          </cell>
          <cell r="Q51" t="str">
            <v>...</v>
          </cell>
          <cell r="R51" t="str">
            <v>...</v>
          </cell>
          <cell r="S51">
            <v>7.1000046093086189</v>
          </cell>
          <cell r="T51" t="str">
            <v>...</v>
          </cell>
          <cell r="U51" t="str">
            <v>...</v>
          </cell>
          <cell r="V51">
            <v>22.104900616699517</v>
          </cell>
          <cell r="W51" t="str">
            <v>...</v>
          </cell>
          <cell r="X51" t="str">
            <v>...</v>
          </cell>
          <cell r="Y51">
            <v>36.822773254558207</v>
          </cell>
          <cell r="Z51" t="str">
            <v>...</v>
          </cell>
          <cell r="AA51" t="str">
            <v>...</v>
          </cell>
          <cell r="AB51">
            <v>69.92855854337094</v>
          </cell>
        </row>
        <row r="53">
          <cell r="A53" t="str">
            <v>Reserve money</v>
          </cell>
          <cell r="B53" t="str">
            <v>…</v>
          </cell>
          <cell r="C53">
            <v>35.864564369310806</v>
          </cell>
          <cell r="D53">
            <v>-5.0142204453777488</v>
          </cell>
          <cell r="E53">
            <v>-6.5432712623534783</v>
          </cell>
          <cell r="F53">
            <v>-4.1576916505909995</v>
          </cell>
          <cell r="G53">
            <v>9.8870739190370927E-2</v>
          </cell>
          <cell r="H53">
            <v>-1.4954558223427838</v>
          </cell>
          <cell r="I53">
            <v>-0.38031256744722741</v>
          </cell>
          <cell r="J53">
            <v>7.254269603181851</v>
          </cell>
          <cell r="K53">
            <v>17.189008215459722</v>
          </cell>
          <cell r="L53">
            <v>19.586743281120711</v>
          </cell>
          <cell r="M53">
            <v>21.228638823658329</v>
          </cell>
          <cell r="N53">
            <v>21.339712872864936</v>
          </cell>
          <cell r="O53">
            <v>32.593174664779845</v>
          </cell>
          <cell r="Q53" t="str">
            <v>...</v>
          </cell>
          <cell r="R53" t="str">
            <v>...</v>
          </cell>
          <cell r="S53">
            <v>-6.2352584922814707</v>
          </cell>
          <cell r="T53" t="str">
            <v>...</v>
          </cell>
          <cell r="U53" t="str">
            <v>...</v>
          </cell>
          <cell r="V53">
            <v>-1.8178320495852329</v>
          </cell>
          <cell r="W53" t="str">
            <v>...</v>
          </cell>
          <cell r="X53" t="str">
            <v>...</v>
          </cell>
          <cell r="Y53">
            <v>-11.320900448737358</v>
          </cell>
          <cell r="Z53" t="str">
            <v>...</v>
          </cell>
          <cell r="AA53" t="str">
            <v>...</v>
          </cell>
          <cell r="AB53">
            <v>-6.261100682399845</v>
          </cell>
        </row>
        <row r="54">
          <cell r="A54" t="str">
            <v xml:space="preserve">   Currency in circulation</v>
          </cell>
          <cell r="B54" t="str">
            <v>…</v>
          </cell>
          <cell r="C54">
            <v>41.228310502283108</v>
          </cell>
          <cell r="D54">
            <v>-8.5577721016952815</v>
          </cell>
          <cell r="E54">
            <v>-9.6756011079138347</v>
          </cell>
          <cell r="F54">
            <v>-8.0855076681000675</v>
          </cell>
          <cell r="G54">
            <v>-1.3743304557750635</v>
          </cell>
          <cell r="H54">
            <v>-5.5464127517863666</v>
          </cell>
          <cell r="I54">
            <v>-3.9828316466746561</v>
          </cell>
          <cell r="J54">
            <v>5.5051354176770317</v>
          </cell>
          <cell r="K54">
            <v>11.759621498701334</v>
          </cell>
          <cell r="L54">
            <v>18.728808992639046</v>
          </cell>
          <cell r="M54">
            <v>19.668003060773586</v>
          </cell>
          <cell r="N54">
            <v>20.011154579844149</v>
          </cell>
          <cell r="O54">
            <v>37.171640423766263</v>
          </cell>
          <cell r="Q54" t="str">
            <v>...</v>
          </cell>
          <cell r="R54" t="str">
            <v>...</v>
          </cell>
          <cell r="S54">
            <v>-10.044905833672823</v>
          </cell>
          <cell r="T54" t="str">
            <v>...</v>
          </cell>
          <cell r="U54" t="str">
            <v>...</v>
          </cell>
          <cell r="V54">
            <v>-6.9872942929010584</v>
          </cell>
          <cell r="W54" t="str">
            <v>...</v>
          </cell>
          <cell r="X54" t="str">
            <v>...</v>
          </cell>
          <cell r="Y54">
            <v>-16.780309473516319</v>
          </cell>
          <cell r="Z54" t="str">
            <v>...</v>
          </cell>
          <cell r="AA54" t="str">
            <v>...</v>
          </cell>
          <cell r="AB54">
            <v>-12.798810786985449</v>
          </cell>
        </row>
        <row r="57">
          <cell r="A57" t="str">
            <v xml:space="preserve">   Sources: National Bank of Georgia; and Fund staff estimates.</v>
          </cell>
        </row>
        <row r="59">
          <cell r="A59" t="str">
            <v xml:space="preserve">   1/ Valued at end-period actual exchange rates.</v>
          </cell>
        </row>
        <row r="60">
          <cell r="A60" t="str">
            <v xml:space="preserve"> 2/  US$25 million earmarked in the 1999 budget as partial payment to Turkmenistan in lieu of principal obligations falling due are escrowed in an NBG account.</v>
          </cell>
        </row>
        <row r="61">
          <cell r="A61" t="str">
            <v>3/ Data for end-March 1999 reflect the issuance of a lari 70.3 million government bond to recapitalize the NBG  for losses from revaluation of its net international reserves.</v>
          </cell>
        </row>
        <row r="66">
          <cell r="Y66" t="str">
            <v>APPENDIX I</v>
          </cell>
        </row>
        <row r="68">
          <cell r="A68" t="str">
            <v>Table x.  Georgia: Monetary Survey 1/</v>
          </cell>
        </row>
        <row r="71">
          <cell r="B71">
            <v>1995</v>
          </cell>
          <cell r="C71">
            <v>1996</v>
          </cell>
          <cell r="D71">
            <v>1997</v>
          </cell>
          <cell r="E71">
            <v>1997</v>
          </cell>
          <cell r="F71">
            <v>1997</v>
          </cell>
          <cell r="O71">
            <v>1997</v>
          </cell>
          <cell r="P71">
            <v>1998</v>
          </cell>
          <cell r="Q71">
            <v>1998</v>
          </cell>
          <cell r="S71">
            <v>1998</v>
          </cell>
          <cell r="AB71">
            <v>1998</v>
          </cell>
          <cell r="AC71">
            <v>1999</v>
          </cell>
        </row>
        <row r="72">
          <cell r="B72" t="str">
            <v>Dec.</v>
          </cell>
          <cell r="C72" t="str">
            <v>Dec.</v>
          </cell>
          <cell r="D72" t="str">
            <v>Jan.</v>
          </cell>
          <cell r="E72" t="str">
            <v>Feb.</v>
          </cell>
          <cell r="F72" t="str">
            <v>Mar.</v>
          </cell>
          <cell r="G72" t="str">
            <v>Apr.</v>
          </cell>
          <cell r="H72" t="str">
            <v>May</v>
          </cell>
          <cell r="I72" t="str">
            <v>Jun.</v>
          </cell>
          <cell r="J72" t="str">
            <v>Jul.</v>
          </cell>
          <cell r="K72" t="str">
            <v>Aug.</v>
          </cell>
          <cell r="L72" t="str">
            <v>Sep.</v>
          </cell>
          <cell r="M72" t="str">
            <v>Oct.</v>
          </cell>
          <cell r="N72" t="str">
            <v>Nov.</v>
          </cell>
          <cell r="O72" t="str">
            <v>Dec.</v>
          </cell>
          <cell r="Q72" t="str">
            <v>Jan</v>
          </cell>
          <cell r="R72" t="str">
            <v>Feb</v>
          </cell>
          <cell r="S72" t="str">
            <v>Mar</v>
          </cell>
          <cell r="T72" t="str">
            <v>Apr</v>
          </cell>
          <cell r="U72" t="str">
            <v>May</v>
          </cell>
          <cell r="V72" t="str">
            <v>Jun</v>
          </cell>
          <cell r="W72" t="str">
            <v>Jul</v>
          </cell>
          <cell r="X72" t="str">
            <v>Aug</v>
          </cell>
          <cell r="Y72" t="str">
            <v>Sep</v>
          </cell>
          <cell r="Z72" t="str">
            <v>Oct</v>
          </cell>
          <cell r="AA72" t="str">
            <v>Nov</v>
          </cell>
          <cell r="AB72" t="str">
            <v>Dec</v>
          </cell>
        </row>
        <row r="77">
          <cell r="A77" t="str">
            <v>Net foreign assets</v>
          </cell>
          <cell r="B77">
            <v>57.102721209999984</v>
          </cell>
          <cell r="C77">
            <v>21.268510805333356</v>
          </cell>
          <cell r="D77">
            <v>-6.1178763439999564</v>
          </cell>
          <cell r="E77">
            <v>-29.471908781538477</v>
          </cell>
          <cell r="F77">
            <v>-36.51861298892306</v>
          </cell>
          <cell r="G77">
            <v>-57.927361342653789</v>
          </cell>
          <cell r="H77">
            <v>-92.55458065000002</v>
          </cell>
          <cell r="I77">
            <v>-98.996272899999951</v>
          </cell>
          <cell r="J77">
            <v>-77.408973733076877</v>
          </cell>
          <cell r="K77">
            <v>-104.30268923046157</v>
          </cell>
          <cell r="L77">
            <v>-114.58059663561536</v>
          </cell>
          <cell r="M77">
            <v>-117.82522219999991</v>
          </cell>
          <cell r="N77">
            <v>-70.748460588307637</v>
          </cell>
          <cell r="O77">
            <v>-72.217579707692366</v>
          </cell>
          <cell r="Q77">
            <v>-97.038168825865057</v>
          </cell>
          <cell r="R77">
            <v>-124.06858661582203</v>
          </cell>
          <cell r="S77">
            <v>-126.41552198782206</v>
          </cell>
          <cell r="T77">
            <v>-145.23214115282207</v>
          </cell>
          <cell r="U77">
            <v>-150.29582848826968</v>
          </cell>
          <cell r="V77">
            <v>-170.13820084557298</v>
          </cell>
          <cell r="W77">
            <v>-196.22904726557306</v>
          </cell>
          <cell r="X77">
            <v>-197.60310458258431</v>
          </cell>
          <cell r="Y77">
            <v>-265.92672070539322</v>
          </cell>
          <cell r="Z77">
            <v>-298.1957998094382</v>
          </cell>
          <cell r="AA77">
            <v>-349.61003071022236</v>
          </cell>
          <cell r="AB77">
            <v>-376.15132261600013</v>
          </cell>
        </row>
        <row r="79">
          <cell r="A79" t="str">
            <v>Net domestic assets</v>
          </cell>
          <cell r="B79">
            <v>123.48262079000004</v>
          </cell>
          <cell r="C79">
            <v>235.00368919466663</v>
          </cell>
          <cell r="D79">
            <v>249.29367634399998</v>
          </cell>
          <cell r="E79">
            <v>265.31360878153851</v>
          </cell>
          <cell r="F79">
            <v>282.32651298892307</v>
          </cell>
          <cell r="G79">
            <v>327.37646134265378</v>
          </cell>
          <cell r="H79">
            <v>358.28598065000006</v>
          </cell>
          <cell r="I79">
            <v>370.64457289999996</v>
          </cell>
          <cell r="J79">
            <v>370.85497373307692</v>
          </cell>
          <cell r="K79">
            <v>426.12848923046158</v>
          </cell>
          <cell r="L79">
            <v>449.95019663561538</v>
          </cell>
          <cell r="M79">
            <v>458.74252219999994</v>
          </cell>
          <cell r="N79">
            <v>418.75846058830763</v>
          </cell>
          <cell r="O79">
            <v>445.26047970769241</v>
          </cell>
          <cell r="Q79">
            <v>457.20616882586506</v>
          </cell>
          <cell r="R79">
            <v>484.79898661582206</v>
          </cell>
          <cell r="S79">
            <v>486.51412198782202</v>
          </cell>
          <cell r="T79">
            <v>518.78254115282198</v>
          </cell>
          <cell r="U79">
            <v>532.59662848826963</v>
          </cell>
          <cell r="V79">
            <v>557.46900084557296</v>
          </cell>
          <cell r="W79">
            <v>591.2501472655731</v>
          </cell>
          <cell r="X79">
            <v>597.47300458258428</v>
          </cell>
          <cell r="Y79">
            <v>616.44202070539325</v>
          </cell>
          <cell r="Z79">
            <v>623.79199980943815</v>
          </cell>
          <cell r="AA79">
            <v>651.60743071022239</v>
          </cell>
          <cell r="AB79">
            <v>744.69482261600012</v>
          </cell>
        </row>
        <row r="80">
          <cell r="A80" t="str">
            <v xml:space="preserve">   Domestic credit</v>
          </cell>
          <cell r="B80">
            <v>188.68722100000002</v>
          </cell>
          <cell r="C80">
            <v>323.85760000000005</v>
          </cell>
          <cell r="D80">
            <v>343.57979999999998</v>
          </cell>
          <cell r="E80">
            <v>354.70490000000001</v>
          </cell>
          <cell r="F80">
            <v>385.66970000000003</v>
          </cell>
          <cell r="G80">
            <v>428.98569999999995</v>
          </cell>
          <cell r="H80">
            <v>442.50670000000002</v>
          </cell>
          <cell r="I80">
            <v>469.51569999999992</v>
          </cell>
          <cell r="J80">
            <v>481.55909999999994</v>
          </cell>
          <cell r="K80">
            <v>491.58050000000003</v>
          </cell>
          <cell r="L80">
            <v>522.01179999999999</v>
          </cell>
          <cell r="M80">
            <v>531.54309999999998</v>
          </cell>
          <cell r="N80">
            <v>489.29530000000011</v>
          </cell>
          <cell r="O80">
            <v>568.44900000000007</v>
          </cell>
          <cell r="Q80">
            <v>557.15100000000007</v>
          </cell>
          <cell r="R80">
            <v>575.48559999999998</v>
          </cell>
          <cell r="S80">
            <v>581.56129999999996</v>
          </cell>
          <cell r="T80">
            <v>597.87909999999999</v>
          </cell>
          <cell r="U80">
            <v>611.28820000000007</v>
          </cell>
          <cell r="V80">
            <v>652.94149999999991</v>
          </cell>
          <cell r="W80">
            <v>689.35840000000007</v>
          </cell>
          <cell r="X80">
            <v>705.21690000000001</v>
          </cell>
          <cell r="Y80">
            <v>717.61149999999998</v>
          </cell>
          <cell r="Z80">
            <v>708.41189999999995</v>
          </cell>
          <cell r="AA80">
            <v>722.02859999999998</v>
          </cell>
          <cell r="AB80">
            <v>790.46070000000009</v>
          </cell>
        </row>
        <row r="81">
          <cell r="A81" t="str">
            <v xml:space="preserve">      Net claims on general government</v>
          </cell>
          <cell r="B81">
            <v>39.667673000000008</v>
          </cell>
          <cell r="C81">
            <v>195.65190000000001</v>
          </cell>
          <cell r="D81">
            <v>213.24759999999998</v>
          </cell>
          <cell r="E81">
            <v>222.39940000000001</v>
          </cell>
          <cell r="F81">
            <v>247.34900000000002</v>
          </cell>
          <cell r="G81">
            <v>289.30529999999999</v>
          </cell>
          <cell r="H81">
            <v>299.59660000000002</v>
          </cell>
          <cell r="I81">
            <v>321.19239999999996</v>
          </cell>
          <cell r="J81">
            <v>334.44959999999998</v>
          </cell>
          <cell r="K81">
            <v>342.96620000000001</v>
          </cell>
          <cell r="L81">
            <v>367.08590000000004</v>
          </cell>
          <cell r="M81">
            <v>367.59539999999998</v>
          </cell>
          <cell r="N81">
            <v>318.95780000000008</v>
          </cell>
          <cell r="O81">
            <v>358.83580000000006</v>
          </cell>
          <cell r="Q81">
            <v>367.67</v>
          </cell>
          <cell r="R81">
            <v>374.92899999999992</v>
          </cell>
          <cell r="S81">
            <v>385.42609999999996</v>
          </cell>
          <cell r="T81">
            <v>402.65120000000002</v>
          </cell>
          <cell r="U81">
            <v>411.45970000000005</v>
          </cell>
          <cell r="V81">
            <v>451.38419999999996</v>
          </cell>
          <cell r="W81">
            <v>483.46510000000001</v>
          </cell>
          <cell r="X81">
            <v>492.47180000000003</v>
          </cell>
          <cell r="Y81">
            <v>501.12819999999999</v>
          </cell>
          <cell r="Z81">
            <v>494.44349999999997</v>
          </cell>
          <cell r="AA81">
            <v>496.57059999999996</v>
          </cell>
          <cell r="AB81">
            <v>496.54212200000001</v>
          </cell>
        </row>
        <row r="82">
          <cell r="A82" t="str">
            <v xml:space="preserve">        public borrowing from DMBs</v>
          </cell>
          <cell r="C82">
            <v>0</v>
          </cell>
          <cell r="O82">
            <v>0</v>
          </cell>
          <cell r="AB82">
            <v>10.906321999999999</v>
          </cell>
        </row>
        <row r="83">
          <cell r="A83" t="str">
            <v xml:space="preserve">      Credit to the rest of the economy</v>
          </cell>
          <cell r="B83">
            <v>149.01954800000001</v>
          </cell>
          <cell r="C83">
            <v>128.20570000000001</v>
          </cell>
          <cell r="D83">
            <v>130.3322</v>
          </cell>
          <cell r="E83">
            <v>132.30549999999999</v>
          </cell>
          <cell r="F83">
            <v>138.32069999999999</v>
          </cell>
          <cell r="G83">
            <v>139.68039999999999</v>
          </cell>
          <cell r="H83">
            <v>142.9101</v>
          </cell>
          <cell r="I83">
            <v>148.32329999999999</v>
          </cell>
          <cell r="J83">
            <v>147.1095</v>
          </cell>
          <cell r="K83">
            <v>148.61429999999999</v>
          </cell>
          <cell r="L83">
            <v>154.92590000000001</v>
          </cell>
          <cell r="M83">
            <v>163.9477</v>
          </cell>
          <cell r="N83">
            <v>170.33750000000001</v>
          </cell>
          <cell r="O83">
            <v>209.61320000000001</v>
          </cell>
          <cell r="Q83">
            <v>189.48099999999999</v>
          </cell>
          <cell r="R83">
            <v>200.5566</v>
          </cell>
          <cell r="S83">
            <v>196.1352</v>
          </cell>
          <cell r="T83">
            <v>195.22790000000001</v>
          </cell>
          <cell r="U83">
            <v>199.82849999999999</v>
          </cell>
          <cell r="V83">
            <v>201.5573</v>
          </cell>
          <cell r="W83">
            <v>205.89330000000001</v>
          </cell>
          <cell r="X83">
            <v>212.74510000000001</v>
          </cell>
          <cell r="Y83">
            <v>216.48330000000001</v>
          </cell>
          <cell r="Z83">
            <v>213.9684</v>
          </cell>
          <cell r="AA83">
            <v>225.458</v>
          </cell>
          <cell r="AB83">
            <v>293.91857800000002</v>
          </cell>
        </row>
        <row r="84">
          <cell r="A84" t="str">
            <v xml:space="preserve">   Other items, net</v>
          </cell>
          <cell r="B84">
            <v>-65.204600209999981</v>
          </cell>
          <cell r="C84">
            <v>-88.853910805333413</v>
          </cell>
          <cell r="D84">
            <v>-94.286123656000001</v>
          </cell>
          <cell r="E84">
            <v>-89.391291218461504</v>
          </cell>
          <cell r="F84">
            <v>-103.34318701107696</v>
          </cell>
          <cell r="G84">
            <v>-101.60923865734617</v>
          </cell>
          <cell r="H84">
            <v>-84.220719349999968</v>
          </cell>
          <cell r="I84">
            <v>-98.871127099999967</v>
          </cell>
          <cell r="J84">
            <v>-110.70412626692303</v>
          </cell>
          <cell r="K84">
            <v>-65.452010769538447</v>
          </cell>
          <cell r="L84">
            <v>-72.061603364384609</v>
          </cell>
          <cell r="M84">
            <v>-72.800577800000042</v>
          </cell>
          <cell r="N84">
            <v>-70.536839411692483</v>
          </cell>
          <cell r="O84">
            <v>-123.18852029230766</v>
          </cell>
          <cell r="Q84">
            <v>-99.944831174135004</v>
          </cell>
          <cell r="R84">
            <v>-90.686613384177917</v>
          </cell>
          <cell r="S84">
            <v>-95.047178012177937</v>
          </cell>
          <cell r="T84">
            <v>-79.096558847178017</v>
          </cell>
          <cell r="U84">
            <v>-78.691571511730444</v>
          </cell>
          <cell r="V84">
            <v>-95.472499154426941</v>
          </cell>
          <cell r="W84">
            <v>-98.108252734426969</v>
          </cell>
          <cell r="X84">
            <v>-107.74389541741573</v>
          </cell>
          <cell r="Y84">
            <v>-101.16947929460673</v>
          </cell>
          <cell r="Z84">
            <v>-84.619900190561793</v>
          </cell>
          <cell r="AA84">
            <v>-70.421169289777595</v>
          </cell>
          <cell r="AB84">
            <v>-45.765877383999964</v>
          </cell>
        </row>
        <row r="86">
          <cell r="A86" t="str">
            <v>Broad money (M3)</v>
          </cell>
          <cell r="B86">
            <v>180.58534200000003</v>
          </cell>
          <cell r="C86">
            <v>256.2722</v>
          </cell>
          <cell r="D86">
            <v>243.17580000000001</v>
          </cell>
          <cell r="E86">
            <v>235.8417</v>
          </cell>
          <cell r="F86">
            <v>245.80789999999999</v>
          </cell>
          <cell r="G86">
            <v>269.44909999999999</v>
          </cell>
          <cell r="H86">
            <v>265.73140000000001</v>
          </cell>
          <cell r="I86">
            <v>271.64830000000001</v>
          </cell>
          <cell r="J86">
            <v>293.44600000000003</v>
          </cell>
          <cell r="K86">
            <v>321.82580000000002</v>
          </cell>
          <cell r="L86">
            <v>335.36960000000005</v>
          </cell>
          <cell r="M86">
            <v>340.91730000000001</v>
          </cell>
          <cell r="N86">
            <v>348.01</v>
          </cell>
          <cell r="O86">
            <v>373.04290000000003</v>
          </cell>
          <cell r="Q86">
            <v>360.16800000000001</v>
          </cell>
          <cell r="R86">
            <v>360.73040000000003</v>
          </cell>
          <cell r="S86">
            <v>360.09859999999998</v>
          </cell>
          <cell r="T86">
            <v>373.55039999999997</v>
          </cell>
          <cell r="U86">
            <v>382.30079999999998</v>
          </cell>
          <cell r="V86">
            <v>387.33080000000001</v>
          </cell>
          <cell r="W86">
            <v>395.02109999999999</v>
          </cell>
          <cell r="X86">
            <v>399.86989999999997</v>
          </cell>
          <cell r="Y86">
            <v>350.51530000000002</v>
          </cell>
          <cell r="Z86">
            <v>325.59619999999995</v>
          </cell>
          <cell r="AA86">
            <v>301.99740000000003</v>
          </cell>
          <cell r="AB86">
            <v>368.54349999999999</v>
          </cell>
        </row>
        <row r="87">
          <cell r="A87" t="str">
            <v xml:space="preserve">   Broad money, excluding forex deposits (M2)</v>
          </cell>
          <cell r="B87">
            <v>157.66074800000001</v>
          </cell>
          <cell r="C87">
            <v>217.95180000000002</v>
          </cell>
          <cell r="D87">
            <v>204.37440000000001</v>
          </cell>
          <cell r="E87">
            <v>198.11369999999999</v>
          </cell>
          <cell r="F87">
            <v>205.06819999999999</v>
          </cell>
          <cell r="G87">
            <v>218.37219999999999</v>
          </cell>
          <cell r="H87">
            <v>216.1925</v>
          </cell>
          <cell r="I87">
            <v>215.56229999999999</v>
          </cell>
          <cell r="J87">
            <v>236.2577</v>
          </cell>
          <cell r="K87">
            <v>255.76670000000001</v>
          </cell>
          <cell r="L87">
            <v>264.45640000000003</v>
          </cell>
          <cell r="M87">
            <v>262.68979999999999</v>
          </cell>
          <cell r="N87">
            <v>268.28570000000002</v>
          </cell>
          <cell r="O87">
            <v>295.21140000000003</v>
          </cell>
          <cell r="Q87">
            <v>274.30680000000001</v>
          </cell>
          <cell r="R87">
            <v>272.1078</v>
          </cell>
          <cell r="S87">
            <v>269.69919999999996</v>
          </cell>
          <cell r="T87">
            <v>278.44659999999999</v>
          </cell>
          <cell r="U87">
            <v>280.17149999999998</v>
          </cell>
          <cell r="V87">
            <v>281.71030000000002</v>
          </cell>
          <cell r="W87">
            <v>291.12509999999997</v>
          </cell>
          <cell r="X87">
            <v>294.23779999999999</v>
          </cell>
          <cell r="Y87">
            <v>252.1703</v>
          </cell>
          <cell r="Z87">
            <v>228.78369999999998</v>
          </cell>
          <cell r="AA87">
            <v>210.33520000000001</v>
          </cell>
          <cell r="AB87">
            <v>261.13669999999996</v>
          </cell>
        </row>
        <row r="88">
          <cell r="A88" t="str">
            <v xml:space="preserve">      Currency held by the public</v>
          </cell>
          <cell r="B88">
            <v>124.80000000000001</v>
          </cell>
          <cell r="C88">
            <v>176.75740000000002</v>
          </cell>
          <cell r="D88">
            <v>160.42830000000001</v>
          </cell>
          <cell r="E88">
            <v>157.952</v>
          </cell>
          <cell r="F88">
            <v>158.29259999999999</v>
          </cell>
          <cell r="G88">
            <v>171.31289999999998</v>
          </cell>
          <cell r="H88">
            <v>166.3938</v>
          </cell>
          <cell r="I88">
            <v>168.6557</v>
          </cell>
          <cell r="J88">
            <v>184.0633</v>
          </cell>
          <cell r="K88">
            <v>194.83770000000001</v>
          </cell>
          <cell r="L88">
            <v>202.40180000000001</v>
          </cell>
          <cell r="M88">
            <v>205.78280000000001</v>
          </cell>
          <cell r="N88">
            <v>209.25149999999999</v>
          </cell>
          <cell r="O88">
            <v>239.86590000000001</v>
          </cell>
          <cell r="Q88">
            <v>214.69749999999999</v>
          </cell>
          <cell r="R88">
            <v>210.88889999999998</v>
          </cell>
          <cell r="S88">
            <v>211.90169999999998</v>
          </cell>
          <cell r="T88">
            <v>219.934</v>
          </cell>
          <cell r="U88">
            <v>221.63289999999998</v>
          </cell>
          <cell r="V88">
            <v>220.94840000000002</v>
          </cell>
          <cell r="W88">
            <v>233.78270000000001</v>
          </cell>
          <cell r="X88">
            <v>230.48179999999999</v>
          </cell>
          <cell r="Y88">
            <v>198.9091</v>
          </cell>
          <cell r="Z88">
            <v>183.67099999999999</v>
          </cell>
          <cell r="AA88">
            <v>168.83500000000001</v>
          </cell>
          <cell r="AB88">
            <v>212.19389999999999</v>
          </cell>
        </row>
        <row r="89">
          <cell r="A89" t="str">
            <v>Currency in circulation (M0)</v>
          </cell>
          <cell r="B89">
            <v>131.4</v>
          </cell>
          <cell r="C89">
            <v>185.57400000000001</v>
          </cell>
          <cell r="D89">
            <v>169.69300000000001</v>
          </cell>
          <cell r="E89">
            <v>167.61859999999999</v>
          </cell>
          <cell r="F89">
            <v>170.5694</v>
          </cell>
          <cell r="G89">
            <v>183.02359999999999</v>
          </cell>
          <cell r="H89">
            <v>175.28129999999999</v>
          </cell>
          <cell r="I89">
            <v>178.18289999999999</v>
          </cell>
          <cell r="J89">
            <v>195.7901</v>
          </cell>
          <cell r="K89">
            <v>207.39680000000001</v>
          </cell>
          <cell r="L89">
            <v>220.32980000000001</v>
          </cell>
          <cell r="M89">
            <v>222.0727</v>
          </cell>
          <cell r="N89">
            <v>222.70949999999999</v>
          </cell>
          <cell r="O89">
            <v>254.5549</v>
          </cell>
          <cell r="Q89">
            <v>231.31059999999999</v>
          </cell>
          <cell r="R89">
            <v>227.33109999999999</v>
          </cell>
          <cell r="S89">
            <v>228.98509999999999</v>
          </cell>
          <cell r="T89">
            <v>237.55969999999999</v>
          </cell>
          <cell r="U89">
            <v>238.96969999999999</v>
          </cell>
          <cell r="V89">
            <v>236.76840000000001</v>
          </cell>
          <cell r="W89">
            <v>246.9117</v>
          </cell>
          <cell r="X89">
            <v>250.23589999999999</v>
          </cell>
          <cell r="Y89">
            <v>211.8398</v>
          </cell>
          <cell r="Z89">
            <v>195.4648</v>
          </cell>
          <cell r="AA89">
            <v>179.57740000000001</v>
          </cell>
          <cell r="AB89">
            <v>221.97489999999999</v>
          </cell>
        </row>
        <row r="90">
          <cell r="A90" t="str">
            <v xml:space="preserve">Less: Banks' vault cash </v>
          </cell>
          <cell r="B90">
            <v>-6.6</v>
          </cell>
          <cell r="C90">
            <v>-8.8165999999999993</v>
          </cell>
          <cell r="D90">
            <v>-9.2646999999999995</v>
          </cell>
          <cell r="E90">
            <v>-9.6666000000000007</v>
          </cell>
          <cell r="F90">
            <v>-12.2768</v>
          </cell>
          <cell r="G90">
            <v>-11.710699999999999</v>
          </cell>
          <cell r="H90">
            <v>-8.8874999999999993</v>
          </cell>
          <cell r="I90">
            <v>-9.5272000000000006</v>
          </cell>
          <cell r="J90">
            <v>-11.726800000000001</v>
          </cell>
          <cell r="K90">
            <v>-12.559100000000001</v>
          </cell>
          <cell r="L90">
            <v>-17.928000000000001</v>
          </cell>
          <cell r="M90">
            <v>-16.289899999999999</v>
          </cell>
          <cell r="N90">
            <v>-13.458</v>
          </cell>
          <cell r="O90">
            <v>-14.689</v>
          </cell>
          <cell r="Q90">
            <v>-16.613099999999999</v>
          </cell>
          <cell r="R90">
            <v>-16.4422</v>
          </cell>
          <cell r="S90">
            <v>-17.083400000000001</v>
          </cell>
          <cell r="T90">
            <v>-17.625699999999998</v>
          </cell>
          <cell r="U90">
            <v>-17.3368</v>
          </cell>
          <cell r="V90">
            <v>-15.82</v>
          </cell>
          <cell r="W90">
            <v>-13.129</v>
          </cell>
          <cell r="X90">
            <v>-19.754100000000001</v>
          </cell>
          <cell r="Y90">
            <v>-12.9307</v>
          </cell>
          <cell r="Z90">
            <v>-11.793799999999999</v>
          </cell>
          <cell r="AA90">
            <v>-10.7424</v>
          </cell>
          <cell r="AB90">
            <v>-9.7810000000000006</v>
          </cell>
        </row>
        <row r="91">
          <cell r="A91" t="str">
            <v xml:space="preserve">      Deposit liabilities (domestic currency)</v>
          </cell>
          <cell r="B91">
            <v>32.860748000000001</v>
          </cell>
          <cell r="C91">
            <v>41.194400000000002</v>
          </cell>
          <cell r="D91">
            <v>43.946100000000001</v>
          </cell>
          <cell r="E91">
            <v>40.161700000000003</v>
          </cell>
          <cell r="F91">
            <v>46.775599999999997</v>
          </cell>
          <cell r="G91">
            <v>47.0593</v>
          </cell>
          <cell r="H91">
            <v>49.798699999999997</v>
          </cell>
          <cell r="I91">
            <v>46.906599999999997</v>
          </cell>
          <cell r="J91">
            <v>52.194400000000002</v>
          </cell>
          <cell r="K91">
            <v>60.929000000000002</v>
          </cell>
          <cell r="L91">
            <v>62.054600000000001</v>
          </cell>
          <cell r="M91">
            <v>56.906999999999996</v>
          </cell>
          <cell r="N91">
            <v>59.034199999999998</v>
          </cell>
          <cell r="O91">
            <v>55.345500000000001</v>
          </cell>
          <cell r="Q91">
            <v>59.609299999999998</v>
          </cell>
          <cell r="R91">
            <v>61.218899999999998</v>
          </cell>
          <cell r="S91">
            <v>57.797499999999999</v>
          </cell>
          <cell r="T91">
            <v>58.512599999999999</v>
          </cell>
          <cell r="U91">
            <v>58.538600000000002</v>
          </cell>
          <cell r="V91">
            <v>60.761899999999997</v>
          </cell>
          <cell r="W91">
            <v>57.342399999999998</v>
          </cell>
          <cell r="X91">
            <v>63.756</v>
          </cell>
          <cell r="Y91">
            <v>53.261200000000002</v>
          </cell>
          <cell r="Z91">
            <v>45.112699999999997</v>
          </cell>
          <cell r="AA91">
            <v>41.5002</v>
          </cell>
          <cell r="AB91">
            <v>48.942799999999998</v>
          </cell>
        </row>
        <row r="92">
          <cell r="A92" t="str">
            <v xml:space="preserve">   Foreign currency deposits</v>
          </cell>
          <cell r="B92">
            <v>22.924594000000003</v>
          </cell>
          <cell r="C92">
            <v>38.320399999999999</v>
          </cell>
          <cell r="D92">
            <v>38.801400000000001</v>
          </cell>
          <cell r="E92">
            <v>37.728000000000002</v>
          </cell>
          <cell r="F92">
            <v>40.739699999999999</v>
          </cell>
          <cell r="G92">
            <v>51.076900000000002</v>
          </cell>
          <cell r="H92">
            <v>49.538899999999998</v>
          </cell>
          <cell r="I92">
            <v>56.085999999999999</v>
          </cell>
          <cell r="J92">
            <v>57.188299999999998</v>
          </cell>
          <cell r="K92">
            <v>66.059100000000001</v>
          </cell>
          <cell r="L92">
            <v>70.913200000000003</v>
          </cell>
          <cell r="M92">
            <v>78.227500000000006</v>
          </cell>
          <cell r="N92">
            <v>79.724299999999999</v>
          </cell>
          <cell r="O92">
            <v>77.831500000000005</v>
          </cell>
          <cell r="Q92">
            <v>85.861199999999997</v>
          </cell>
          <cell r="R92">
            <v>88.622600000000006</v>
          </cell>
          <cell r="S92">
            <v>90.3994</v>
          </cell>
          <cell r="T92">
            <v>95.103800000000007</v>
          </cell>
          <cell r="U92">
            <v>102.1293</v>
          </cell>
          <cell r="V92">
            <v>105.62050000000001</v>
          </cell>
          <cell r="W92">
            <v>103.896</v>
          </cell>
          <cell r="X92">
            <v>105.63209999999999</v>
          </cell>
          <cell r="Y92">
            <v>98.344999999999999</v>
          </cell>
          <cell r="Z92">
            <v>96.8125</v>
          </cell>
          <cell r="AA92">
            <v>91.662199999999999</v>
          </cell>
          <cell r="AB92">
            <v>107.4068</v>
          </cell>
        </row>
        <row r="94">
          <cell r="A94" t="str">
            <v>Total deposit liabilities</v>
          </cell>
          <cell r="B94">
            <v>55.785342</v>
          </cell>
          <cell r="C94">
            <v>79.514800000000008</v>
          </cell>
          <cell r="D94">
            <v>82.747500000000002</v>
          </cell>
          <cell r="E94">
            <v>77.889700000000005</v>
          </cell>
          <cell r="F94">
            <v>87.515299999999996</v>
          </cell>
          <cell r="G94">
            <v>98.136200000000002</v>
          </cell>
          <cell r="H94">
            <v>99.337599999999995</v>
          </cell>
          <cell r="I94">
            <v>102.9926</v>
          </cell>
          <cell r="J94">
            <v>109.3827</v>
          </cell>
          <cell r="K94">
            <v>126.9881</v>
          </cell>
          <cell r="L94">
            <v>132.96780000000001</v>
          </cell>
          <cell r="M94">
            <v>135.1345</v>
          </cell>
          <cell r="N94">
            <v>138.7585</v>
          </cell>
          <cell r="O94">
            <v>133.17700000000002</v>
          </cell>
          <cell r="Q94">
            <v>145.47049999999999</v>
          </cell>
          <cell r="R94">
            <v>149.8415</v>
          </cell>
          <cell r="S94">
            <v>148.1969</v>
          </cell>
          <cell r="T94">
            <v>153.6164</v>
          </cell>
          <cell r="U94">
            <v>160.6679</v>
          </cell>
          <cell r="V94">
            <v>166.38240000000002</v>
          </cell>
          <cell r="W94">
            <v>161.23840000000001</v>
          </cell>
          <cell r="X94">
            <v>169.38810000000001</v>
          </cell>
          <cell r="Y94">
            <v>151.6062</v>
          </cell>
          <cell r="Z94">
            <v>141.92519999999999</v>
          </cell>
          <cell r="AA94">
            <v>133.16239999999999</v>
          </cell>
          <cell r="AB94">
            <v>156.34960000000001</v>
          </cell>
        </row>
        <row r="98">
          <cell r="A98" t="str">
            <v>Net foreign assets</v>
          </cell>
          <cell r="B98" t="e">
            <v>#REF!</v>
          </cell>
          <cell r="C98">
            <v>-35.834210404666628</v>
          </cell>
          <cell r="F98">
            <v>-57.787123794256416</v>
          </cell>
          <cell r="G98" t="str">
            <v>...</v>
          </cell>
          <cell r="H98" t="str">
            <v>...</v>
          </cell>
          <cell r="I98">
            <v>-62.477659911076891</v>
          </cell>
          <cell r="J98" t="str">
            <v>...</v>
          </cell>
          <cell r="K98" t="str">
            <v>...</v>
          </cell>
          <cell r="L98">
            <v>-15.584323735615413</v>
          </cell>
          <cell r="M98" t="str">
            <v>...</v>
          </cell>
          <cell r="N98" t="str">
            <v>...</v>
          </cell>
          <cell r="O98">
            <v>-93.486090513025715</v>
          </cell>
          <cell r="P98">
            <v>72.217579707692366</v>
          </cell>
          <cell r="Q98" t="str">
            <v>...</v>
          </cell>
          <cell r="R98" t="str">
            <v>...</v>
          </cell>
          <cell r="S98">
            <v>-54.197942280129695</v>
          </cell>
          <cell r="T98" t="str">
            <v>...</v>
          </cell>
          <cell r="U98" t="str">
            <v>...</v>
          </cell>
          <cell r="V98">
            <v>-43.722678857750921</v>
          </cell>
          <cell r="W98" t="str">
            <v>...</v>
          </cell>
          <cell r="X98" t="str">
            <v>...</v>
          </cell>
          <cell r="Y98">
            <v>-95.788519859820241</v>
          </cell>
          <cell r="Z98" t="str">
            <v>...</v>
          </cell>
          <cell r="AA98" t="str">
            <v>...</v>
          </cell>
          <cell r="AB98">
            <v>-303.93374290830775</v>
          </cell>
          <cell r="AC98">
            <v>376.15132261600013</v>
          </cell>
        </row>
        <row r="100">
          <cell r="A100" t="str">
            <v>Net domestic assets</v>
          </cell>
          <cell r="B100" t="str">
            <v>…</v>
          </cell>
          <cell r="C100">
            <v>111.52106840466659</v>
          </cell>
          <cell r="D100" t="str">
            <v>…</v>
          </cell>
          <cell r="E100" t="str">
            <v>…</v>
          </cell>
          <cell r="F100">
            <v>47.322823794256436</v>
          </cell>
          <cell r="G100" t="str">
            <v>…</v>
          </cell>
          <cell r="H100" t="str">
            <v>…</v>
          </cell>
          <cell r="I100">
            <v>88.318059911076887</v>
          </cell>
          <cell r="J100" t="str">
            <v>…</v>
          </cell>
          <cell r="K100" t="str">
            <v>…</v>
          </cell>
          <cell r="L100">
            <v>79.305623735615427</v>
          </cell>
          <cell r="M100" t="str">
            <v>…</v>
          </cell>
          <cell r="N100" t="str">
            <v>…</v>
          </cell>
          <cell r="O100">
            <v>210.25679051302578</v>
          </cell>
          <cell r="Q100" t="str">
            <v>...</v>
          </cell>
          <cell r="R100" t="str">
            <v>...</v>
          </cell>
          <cell r="S100">
            <v>41.253642280129611</v>
          </cell>
          <cell r="T100" t="str">
            <v>...</v>
          </cell>
          <cell r="U100" t="str">
            <v>...</v>
          </cell>
          <cell r="V100">
            <v>70.954878857750941</v>
          </cell>
          <cell r="W100" t="str">
            <v>...</v>
          </cell>
          <cell r="X100" t="str">
            <v>...</v>
          </cell>
          <cell r="Y100">
            <v>58.973019859820283</v>
          </cell>
          <cell r="Z100" t="str">
            <v>...</v>
          </cell>
          <cell r="AA100" t="str">
            <v>...</v>
          </cell>
          <cell r="AB100">
            <v>299.43434290830771</v>
          </cell>
        </row>
        <row r="101">
          <cell r="A101" t="str">
            <v xml:space="preserve">   Domestic credit</v>
          </cell>
          <cell r="B101" t="str">
            <v>…</v>
          </cell>
          <cell r="C101">
            <v>135.17037900000003</v>
          </cell>
          <cell r="D101" t="str">
            <v>…</v>
          </cell>
          <cell r="E101" t="str">
            <v>…</v>
          </cell>
          <cell r="F101">
            <v>61.812099999999987</v>
          </cell>
          <cell r="G101" t="str">
            <v>…</v>
          </cell>
          <cell r="H101" t="str">
            <v>…</v>
          </cell>
          <cell r="I101">
            <v>83.84599999999989</v>
          </cell>
          <cell r="J101" t="str">
            <v>…</v>
          </cell>
          <cell r="K101" t="str">
            <v>…</v>
          </cell>
          <cell r="L101">
            <v>52.496100000000069</v>
          </cell>
          <cell r="M101" t="str">
            <v>…</v>
          </cell>
          <cell r="N101" t="str">
            <v>…</v>
          </cell>
          <cell r="O101">
            <v>244.59140000000002</v>
          </cell>
          <cell r="Q101" t="str">
            <v>...</v>
          </cell>
          <cell r="R101" t="str">
            <v>...</v>
          </cell>
          <cell r="S101">
            <v>13.112299999999891</v>
          </cell>
          <cell r="T101" t="str">
            <v>...</v>
          </cell>
          <cell r="U101" t="str">
            <v>...</v>
          </cell>
          <cell r="V101">
            <v>71.380199999999945</v>
          </cell>
          <cell r="W101" t="str">
            <v>...</v>
          </cell>
          <cell r="X101" t="str">
            <v>...</v>
          </cell>
          <cell r="Y101">
            <v>64.670000000000073</v>
          </cell>
          <cell r="Z101" t="str">
            <v>...</v>
          </cell>
          <cell r="AA101" t="str">
            <v>...</v>
          </cell>
          <cell r="AB101">
            <v>222.01170000000002</v>
          </cell>
        </row>
        <row r="102">
          <cell r="A102" t="str">
            <v xml:space="preserve">      Net claims on general government</v>
          </cell>
          <cell r="B102" t="str">
            <v>…</v>
          </cell>
          <cell r="C102">
            <v>155.984227</v>
          </cell>
          <cell r="D102" t="str">
            <v>…</v>
          </cell>
          <cell r="E102" t="str">
            <v>…</v>
          </cell>
          <cell r="F102">
            <v>51.697100000000006</v>
          </cell>
          <cell r="G102" t="str">
            <v>…</v>
          </cell>
          <cell r="H102" t="str">
            <v>…</v>
          </cell>
          <cell r="I102">
            <v>73.843399999999946</v>
          </cell>
          <cell r="J102" t="str">
            <v>…</v>
          </cell>
          <cell r="K102" t="str">
            <v>…</v>
          </cell>
          <cell r="L102">
            <v>45.893500000000074</v>
          </cell>
          <cell r="M102" t="str">
            <v>…</v>
          </cell>
          <cell r="N102" t="str">
            <v>…</v>
          </cell>
          <cell r="O102">
            <v>163.18390000000005</v>
          </cell>
          <cell r="Q102" t="str">
            <v>...</v>
          </cell>
          <cell r="R102" t="str">
            <v>...</v>
          </cell>
          <cell r="S102">
            <v>26.5902999999999</v>
          </cell>
          <cell r="T102" t="str">
            <v>...</v>
          </cell>
          <cell r="U102" t="str">
            <v>...</v>
          </cell>
          <cell r="V102">
            <v>65.958100000000002</v>
          </cell>
          <cell r="W102" t="str">
            <v>...</v>
          </cell>
          <cell r="X102" t="str">
            <v>...</v>
          </cell>
          <cell r="Y102">
            <v>49.744000000000028</v>
          </cell>
          <cell r="Z102" t="str">
            <v>...</v>
          </cell>
          <cell r="AA102" t="str">
            <v>...</v>
          </cell>
          <cell r="AB102">
            <v>137.70632199999994</v>
          </cell>
        </row>
        <row r="103">
          <cell r="A103" t="str">
            <v xml:space="preserve">      Credit to the rest of the economy</v>
          </cell>
          <cell r="B103" t="str">
            <v>…</v>
          </cell>
          <cell r="C103">
            <v>-20.813848000000007</v>
          </cell>
          <cell r="D103" t="str">
            <v>…</v>
          </cell>
          <cell r="E103" t="str">
            <v>…</v>
          </cell>
          <cell r="F103">
            <v>10.114999999999981</v>
          </cell>
          <cell r="G103" t="str">
            <v>…</v>
          </cell>
          <cell r="H103" t="str">
            <v>…</v>
          </cell>
          <cell r="I103">
            <v>10.002600000000001</v>
          </cell>
          <cell r="J103" t="str">
            <v>…</v>
          </cell>
          <cell r="K103" t="str">
            <v>…</v>
          </cell>
          <cell r="L103">
            <v>6.6026000000000238</v>
          </cell>
          <cell r="M103" t="str">
            <v>…</v>
          </cell>
          <cell r="N103" t="str">
            <v>…</v>
          </cell>
          <cell r="O103">
            <v>81.407499999999999</v>
          </cell>
          <cell r="Q103" t="str">
            <v>...</v>
          </cell>
          <cell r="R103" t="str">
            <v>...</v>
          </cell>
          <cell r="S103">
            <v>-13.478000000000009</v>
          </cell>
          <cell r="T103" t="str">
            <v>...</v>
          </cell>
          <cell r="U103" t="str">
            <v>...</v>
          </cell>
          <cell r="V103">
            <v>5.4221000000000004</v>
          </cell>
          <cell r="W103" t="str">
            <v>...</v>
          </cell>
          <cell r="X103" t="str">
            <v>...</v>
          </cell>
          <cell r="Y103">
            <v>14.926000000000016</v>
          </cell>
          <cell r="Z103" t="str">
            <v>...</v>
          </cell>
          <cell r="AA103" t="str">
            <v>...</v>
          </cell>
          <cell r="AB103">
            <v>84.305378000000019</v>
          </cell>
        </row>
        <row r="104">
          <cell r="A104" t="str">
            <v xml:space="preserve">   Other items, net</v>
          </cell>
          <cell r="B104" t="str">
            <v>…</v>
          </cell>
          <cell r="C104">
            <v>-23.649310595333432</v>
          </cell>
          <cell r="D104" t="str">
            <v>…</v>
          </cell>
          <cell r="E104" t="str">
            <v>…</v>
          </cell>
          <cell r="F104">
            <v>-14.48927620574355</v>
          </cell>
          <cell r="G104" t="str">
            <v>…</v>
          </cell>
          <cell r="H104" t="str">
            <v>…</v>
          </cell>
          <cell r="I104">
            <v>4.4720599110769967</v>
          </cell>
          <cell r="J104" t="str">
            <v>…</v>
          </cell>
          <cell r="K104" t="str">
            <v>…</v>
          </cell>
          <cell r="L104">
            <v>26.809523735615358</v>
          </cell>
          <cell r="M104" t="str">
            <v>…</v>
          </cell>
          <cell r="N104" t="str">
            <v>…</v>
          </cell>
          <cell r="O104">
            <v>-34.334609486974244</v>
          </cell>
          <cell r="Q104" t="str">
            <v>...</v>
          </cell>
          <cell r="R104" t="str">
            <v>...</v>
          </cell>
          <cell r="S104">
            <v>28.14134228012972</v>
          </cell>
          <cell r="T104" t="str">
            <v>...</v>
          </cell>
          <cell r="U104" t="str">
            <v>...</v>
          </cell>
          <cell r="V104">
            <v>-0.42532114224900397</v>
          </cell>
          <cell r="W104" t="str">
            <v>...</v>
          </cell>
          <cell r="X104" t="str">
            <v>...</v>
          </cell>
          <cell r="Y104">
            <v>-5.6969801401797895</v>
          </cell>
          <cell r="Z104" t="str">
            <v>...</v>
          </cell>
          <cell r="AA104" t="str">
            <v>...</v>
          </cell>
          <cell r="AB104">
            <v>77.422642908307694</v>
          </cell>
        </row>
        <row r="106">
          <cell r="A106" t="str">
            <v>Broad money (M3)</v>
          </cell>
          <cell r="B106" t="str">
            <v>…</v>
          </cell>
          <cell r="C106">
            <v>75.686857999999972</v>
          </cell>
          <cell r="D106" t="str">
            <v>…</v>
          </cell>
          <cell r="E106" t="str">
            <v>…</v>
          </cell>
          <cell r="F106">
            <v>-10.464300000000009</v>
          </cell>
          <cell r="G106" t="str">
            <v>…</v>
          </cell>
          <cell r="H106" t="str">
            <v>…</v>
          </cell>
          <cell r="I106">
            <v>25.840400000000017</v>
          </cell>
          <cell r="J106" t="str">
            <v>…</v>
          </cell>
          <cell r="K106" t="str">
            <v>…</v>
          </cell>
          <cell r="L106">
            <v>63.721300000000042</v>
          </cell>
          <cell r="M106" t="str">
            <v>…</v>
          </cell>
          <cell r="N106" t="str">
            <v>…</v>
          </cell>
          <cell r="O106">
            <v>116.77070000000003</v>
          </cell>
          <cell r="Q106" t="str">
            <v>...</v>
          </cell>
          <cell r="R106" t="str">
            <v>...</v>
          </cell>
          <cell r="S106">
            <v>-12.944300000000055</v>
          </cell>
          <cell r="T106" t="str">
            <v>...</v>
          </cell>
          <cell r="U106" t="str">
            <v>...</v>
          </cell>
          <cell r="V106">
            <v>27.232200000000034</v>
          </cell>
          <cell r="W106" t="str">
            <v>...</v>
          </cell>
          <cell r="X106" t="str">
            <v>...</v>
          </cell>
          <cell r="Y106">
            <v>-36.815499999999986</v>
          </cell>
          <cell r="Z106" t="str">
            <v>...</v>
          </cell>
          <cell r="AA106" t="str">
            <v>...</v>
          </cell>
          <cell r="AB106">
            <v>-4.4994000000000369</v>
          </cell>
        </row>
        <row r="107">
          <cell r="A107" t="str">
            <v xml:space="preserve">   Broad money, excluding forex deposits (M2)</v>
          </cell>
          <cell r="B107" t="str">
            <v>…</v>
          </cell>
          <cell r="C107">
            <v>60.291052000000008</v>
          </cell>
          <cell r="D107" t="str">
            <v>…</v>
          </cell>
          <cell r="E107" t="str">
            <v>…</v>
          </cell>
          <cell r="F107">
            <v>-12.88360000000003</v>
          </cell>
          <cell r="G107" t="str">
            <v>…</v>
          </cell>
          <cell r="H107" t="str">
            <v>…</v>
          </cell>
          <cell r="I107">
            <v>10.494100000000003</v>
          </cell>
          <cell r="J107" t="str">
            <v>…</v>
          </cell>
          <cell r="K107" t="str">
            <v>…</v>
          </cell>
          <cell r="L107">
            <v>48.894100000000037</v>
          </cell>
          <cell r="M107" t="str">
            <v>…</v>
          </cell>
          <cell r="N107" t="str">
            <v>…</v>
          </cell>
          <cell r="O107">
            <v>77.259600000000006</v>
          </cell>
          <cell r="Q107" t="str">
            <v>...</v>
          </cell>
          <cell r="R107" t="str">
            <v>...</v>
          </cell>
          <cell r="S107">
            <v>-25.512200000000064</v>
          </cell>
          <cell r="T107" t="str">
            <v>...</v>
          </cell>
          <cell r="U107" t="str">
            <v>...</v>
          </cell>
          <cell r="V107">
            <v>12.011100000000056</v>
          </cell>
          <cell r="W107" t="str">
            <v>...</v>
          </cell>
          <cell r="X107" t="str">
            <v>...</v>
          </cell>
          <cell r="Y107">
            <v>-29.54000000000002</v>
          </cell>
          <cell r="Z107" t="str">
            <v>...</v>
          </cell>
          <cell r="AA107" t="str">
            <v>...</v>
          </cell>
          <cell r="AB107">
            <v>-34.074700000000064</v>
          </cell>
        </row>
        <row r="108">
          <cell r="A108" t="str">
            <v xml:space="preserve">   Foreign currency deposits</v>
          </cell>
          <cell r="B108" t="str">
            <v>…</v>
          </cell>
          <cell r="C108">
            <v>51.957400000000007</v>
          </cell>
          <cell r="D108" t="str">
            <v>…</v>
          </cell>
          <cell r="E108" t="str">
            <v>…</v>
          </cell>
          <cell r="F108">
            <v>2.4192999999999998</v>
          </cell>
          <cell r="G108" t="str">
            <v>…</v>
          </cell>
          <cell r="H108" t="str">
            <v>…</v>
          </cell>
          <cell r="I108">
            <v>15.346299999999999</v>
          </cell>
          <cell r="J108" t="str">
            <v>…</v>
          </cell>
          <cell r="K108" t="str">
            <v>…</v>
          </cell>
          <cell r="L108">
            <v>14.827200000000005</v>
          </cell>
          <cell r="M108" t="str">
            <v>…</v>
          </cell>
          <cell r="N108" t="str">
            <v>…</v>
          </cell>
          <cell r="O108">
            <v>39.511100000000006</v>
          </cell>
          <cell r="Q108" t="str">
            <v>...</v>
          </cell>
          <cell r="R108" t="str">
            <v>...</v>
          </cell>
          <cell r="S108">
            <v>12.567899999999995</v>
          </cell>
          <cell r="T108" t="str">
            <v>...</v>
          </cell>
          <cell r="U108" t="str">
            <v>...</v>
          </cell>
          <cell r="V108">
            <v>15.221100000000007</v>
          </cell>
          <cell r="W108" t="str">
            <v>...</v>
          </cell>
          <cell r="X108" t="str">
            <v>...</v>
          </cell>
          <cell r="Y108">
            <v>-7.2755000000000081</v>
          </cell>
          <cell r="Z108" t="str">
            <v>...</v>
          </cell>
          <cell r="AA108" t="str">
            <v>...</v>
          </cell>
          <cell r="AB108">
            <v>29.575299999999999</v>
          </cell>
        </row>
        <row r="112">
          <cell r="A112" t="str">
            <v>Net foreign assets</v>
          </cell>
          <cell r="B112" t="str">
            <v>…</v>
          </cell>
          <cell r="C112">
            <v>-19.843366027275138</v>
          </cell>
          <cell r="D112">
            <v>-10.686444783840507</v>
          </cell>
          <cell r="E112">
            <v>-19.799424044774206</v>
          </cell>
          <cell r="F112">
            <v>-22.54911917650702</v>
          </cell>
          <cell r="G112">
            <v>-30.903028946560397</v>
          </cell>
          <cell r="H112">
            <v>-44.414919548563361</v>
          </cell>
          <cell r="I112">
            <v>-46.928532905767121</v>
          </cell>
          <cell r="J112">
            <v>-38.504950805592735</v>
          </cell>
          <cell r="K112">
            <v>-48.99915013637645</v>
          </cell>
          <cell r="L112">
            <v>-53.009693381080247</v>
          </cell>
          <cell r="M112">
            <v>-54.275779037029096</v>
          </cell>
          <cell r="N112">
            <v>-35.905951325832845</v>
          </cell>
          <cell r="O112">
            <v>-36.479216439795543</v>
          </cell>
          <cell r="Q112">
            <v>-6.6535481892760027</v>
          </cell>
          <cell r="R112">
            <v>-13.899475612089027</v>
          </cell>
          <cell r="S112">
            <v>-14.528608446945295</v>
          </cell>
          <cell r="T112">
            <v>-19.572698326420284</v>
          </cell>
          <cell r="U112">
            <v>-20.930099133525207</v>
          </cell>
          <cell r="V112">
            <v>-26.24915824369814</v>
          </cell>
          <cell r="W112">
            <v>-33.243218824934253</v>
          </cell>
          <cell r="X112">
            <v>-33.61155643892215</v>
          </cell>
          <cell r="Y112">
            <v>-51.926773300792171</v>
          </cell>
          <cell r="Z112">
            <v>-60.577006049906267</v>
          </cell>
          <cell r="AA112">
            <v>-74.359397003006876</v>
          </cell>
          <cell r="AB112">
            <v>-81.474206561311775</v>
          </cell>
        </row>
        <row r="116">
          <cell r="A116" t="str">
            <v>Net domestic assets</v>
          </cell>
          <cell r="B116" t="str">
            <v>…</v>
          </cell>
          <cell r="C116">
            <v>90.313169327952806</v>
          </cell>
          <cell r="D116">
            <v>6.0807501355845339</v>
          </cell>
          <cell r="E116">
            <v>12.897635645951278</v>
          </cell>
          <cell r="F116">
            <v>20.137055701732542</v>
          </cell>
          <cell r="G116">
            <v>39.306945548190782</v>
          </cell>
          <cell r="H116">
            <v>52.459726005923187</v>
          </cell>
          <cell r="I116">
            <v>57.718618873669868</v>
          </cell>
          <cell r="J116">
            <v>57.808149737546088</v>
          </cell>
          <cell r="K116">
            <v>81.328425392282085</v>
          </cell>
          <cell r="L116">
            <v>91.465163026822353</v>
          </cell>
          <cell r="M116">
            <v>95.206519426168668</v>
          </cell>
          <cell r="N116">
            <v>78.192292224581507</v>
          </cell>
          <cell r="O116">
            <v>89.469570130389897</v>
          </cell>
          <cell r="Q116">
            <v>2.682854118563327</v>
          </cell>
          <cell r="R116">
            <v>8.8798599269547029</v>
          </cell>
          <cell r="S116">
            <v>9.2650581311892068</v>
          </cell>
          <cell r="T116">
            <v>16.512146214592359</v>
          </cell>
          <cell r="U116">
            <v>19.614619477999096</v>
          </cell>
          <cell r="V116">
            <v>25.20064686889436</v>
          </cell>
          <cell r="W116">
            <v>32.787474795364943</v>
          </cell>
          <cell r="X116">
            <v>34.185051629737572</v>
          </cell>
          <cell r="Y116">
            <v>38.445258180128448</v>
          </cell>
          <cell r="Z116">
            <v>40.095972635826406</v>
          </cell>
          <cell r="AA116">
            <v>46.342974597250141</v>
          </cell>
          <cell r="AB116">
            <v>67.249252191634511</v>
          </cell>
        </row>
        <row r="118">
          <cell r="A118" t="str">
            <v>Broad money (M3)</v>
          </cell>
          <cell r="B118" t="str">
            <v>…</v>
          </cell>
          <cell r="C118">
            <v>41.91196093866796</v>
          </cell>
          <cell r="D118">
            <v>-5.1103475133081115</v>
          </cell>
          <cell r="E118">
            <v>-7.9721873851319014</v>
          </cell>
          <cell r="F118">
            <v>-4.083275517203977</v>
          </cell>
          <cell r="G118">
            <v>5.1417594261101929</v>
          </cell>
          <cell r="H118">
            <v>3.6910753487892967</v>
          </cell>
          <cell r="I118">
            <v>5.9999094712575252</v>
          </cell>
          <cell r="J118">
            <v>14.505592100898967</v>
          </cell>
          <cell r="K118">
            <v>25.579676609480085</v>
          </cell>
          <cell r="L118">
            <v>30.864604120150396</v>
          </cell>
          <cell r="M118">
            <v>33.029372674835585</v>
          </cell>
          <cell r="N118">
            <v>35.797015829262776</v>
          </cell>
          <cell r="O118">
            <v>45.565106164461078</v>
          </cell>
          <cell r="Q118">
            <v>-3.4513188697600228</v>
          </cell>
          <cell r="R118">
            <v>-3.3005587293043259</v>
          </cell>
          <cell r="S118">
            <v>-3.4699226282017603</v>
          </cell>
          <cell r="T118">
            <v>0.13604333442613914</v>
          </cell>
          <cell r="U118">
            <v>2.4817252921848887</v>
          </cell>
          <cell r="V118">
            <v>3.8300956806844422</v>
          </cell>
          <cell r="W118">
            <v>5.8916012072605994</v>
          </cell>
          <cell r="X118">
            <v>7.1913980938921318</v>
          </cell>
          <cell r="Y118">
            <v>-6.0388764938295258</v>
          </cell>
          <cell r="Z118">
            <v>-12.718832069984465</v>
          </cell>
          <cell r="AA118">
            <v>-19.044860524084495</v>
          </cell>
          <cell r="AB118">
            <v>-1.2061347367822939</v>
          </cell>
        </row>
        <row r="119">
          <cell r="A119" t="str">
            <v xml:space="preserve">   Broad money, excluding forex deposits (M2)</v>
          </cell>
          <cell r="B119" t="str">
            <v>…</v>
          </cell>
          <cell r="C119">
            <v>38.241003398004935</v>
          </cell>
          <cell r="D119">
            <v>-6.2295424951755436</v>
          </cell>
          <cell r="E119">
            <v>-9.1020583450102333</v>
          </cell>
          <cell r="F119">
            <v>-5.9112152319916733</v>
          </cell>
          <cell r="G119">
            <v>0.19288668412005272</v>
          </cell>
          <cell r="H119">
            <v>-0.80719682058144615</v>
          </cell>
          <cell r="I119">
            <v>-1.096343319945059</v>
          </cell>
          <cell r="J119">
            <v>8.3990588744850889</v>
          </cell>
          <cell r="K119">
            <v>17.350120531236723</v>
          </cell>
          <cell r="L119">
            <v>21.337102974143818</v>
          </cell>
          <cell r="M119">
            <v>20.526556789161621</v>
          </cell>
          <cell r="N119">
            <v>23.094051070007215</v>
          </cell>
          <cell r="O119">
            <v>35.448021076219604</v>
          </cell>
          <cell r="Q119">
            <v>-7.0812306028832257</v>
          </cell>
          <cell r="R119">
            <v>-7.8261205359955728</v>
          </cell>
          <cell r="S119">
            <v>-8.6420104372663342</v>
          </cell>
          <cell r="T119">
            <v>-5.6789134836933925</v>
          </cell>
          <cell r="U119">
            <v>-5.0946203297027264</v>
          </cell>
          <cell r="V119">
            <v>-4.5733667466771326</v>
          </cell>
          <cell r="W119">
            <v>-1.3841945128135413</v>
          </cell>
          <cell r="X119">
            <v>-0.3297975620182747</v>
          </cell>
          <cell r="Y119">
            <v>-14.579755388850169</v>
          </cell>
          <cell r="Z119">
            <v>-22.501739431471833</v>
          </cell>
          <cell r="AA119">
            <v>-28.750989968544573</v>
          </cell>
          <cell r="AB119">
            <v>-11.542474308241502</v>
          </cell>
        </row>
        <row r="121">
          <cell r="A121" t="str">
            <v>Memorandum items:</v>
          </cell>
        </row>
        <row r="122">
          <cell r="A122" t="str">
            <v xml:space="preserve">   M3 multiplier 2/</v>
          </cell>
          <cell r="B122">
            <v>1.1741569700910275</v>
          </cell>
          <cell r="C122">
            <v>1.2264192569189176</v>
          </cell>
          <cell r="D122">
            <v>1.2251781017926058</v>
          </cell>
          <cell r="E122">
            <v>1.2076677954332833</v>
          </cell>
          <cell r="F122">
            <v>1.2273715021286071</v>
          </cell>
          <cell r="G122">
            <v>1.2882051267340866</v>
          </cell>
          <cell r="H122">
            <v>1.2909935540540278</v>
          </cell>
          <cell r="I122">
            <v>1.3049662527322077</v>
          </cell>
          <cell r="J122">
            <v>1.3093358772290695</v>
          </cell>
          <cell r="K122">
            <v>1.3142301997159398</v>
          </cell>
          <cell r="L122">
            <v>1.3420791146117004</v>
          </cell>
          <cell r="M122">
            <v>1.345802328289627</v>
          </cell>
          <cell r="N122">
            <v>1.372543838303206</v>
          </cell>
          <cell r="O122">
            <v>1.3464030089548964</v>
          </cell>
          <cell r="Q122">
            <v>1.3858249295963783</v>
          </cell>
          <cell r="R122">
            <v>1.4157577394055731</v>
          </cell>
          <cell r="S122">
            <v>1.3861115013828451</v>
          </cell>
          <cell r="T122">
            <v>1.3785724566278799</v>
          </cell>
          <cell r="U122">
            <v>1.4338638706067148</v>
          </cell>
          <cell r="V122">
            <v>1.4238548217345384</v>
          </cell>
          <cell r="W122">
            <v>1.4203542066307222</v>
          </cell>
          <cell r="X122">
            <v>1.4189303603694394</v>
          </cell>
          <cell r="Y122">
            <v>1.4265992782251844</v>
          </cell>
          <cell r="Z122">
            <v>1.3981790823784435</v>
          </cell>
          <cell r="AA122">
            <v>1.4521109403076291</v>
          </cell>
          <cell r="AB122">
            <v>1.4190091672188661</v>
          </cell>
        </row>
        <row r="123">
          <cell r="A123" t="str">
            <v xml:space="preserve">   M3 velocity 3/</v>
          </cell>
          <cell r="B123">
            <v>25.338543156301427</v>
          </cell>
          <cell r="C123">
            <v>22.891479635238372</v>
          </cell>
          <cell r="D123" t="str">
            <v>…</v>
          </cell>
          <cell r="E123" t="str">
            <v>…</v>
          </cell>
          <cell r="F123">
            <v>23.377786847943248</v>
          </cell>
          <cell r="G123" t="str">
            <v>…</v>
          </cell>
          <cell r="H123" t="str">
            <v>…</v>
          </cell>
          <cell r="I123">
            <v>25.350427649859395</v>
          </cell>
          <cell r="J123" t="str">
            <v>…</v>
          </cell>
          <cell r="K123" t="str">
            <v>…</v>
          </cell>
          <cell r="L123">
            <v>22.671032507401449</v>
          </cell>
          <cell r="M123" t="str">
            <v>…</v>
          </cell>
          <cell r="N123" t="str">
            <v>…</v>
          </cell>
          <cell r="O123">
            <v>18.650827637539628</v>
          </cell>
          <cell r="Q123" t="str">
            <v>...</v>
          </cell>
          <cell r="R123" t="str">
            <v>...</v>
          </cell>
          <cell r="S123">
            <v>17.661741007978872</v>
          </cell>
          <cell r="T123" t="str">
            <v>...</v>
          </cell>
          <cell r="U123" t="str">
            <v>...</v>
          </cell>
          <cell r="V123">
            <v>19.301347414308829</v>
          </cell>
          <cell r="W123" t="str">
            <v>...</v>
          </cell>
          <cell r="X123" t="str">
            <v>...</v>
          </cell>
          <cell r="Y123">
            <v>22.49259875389177</v>
          </cell>
          <cell r="Z123" t="str">
            <v>...</v>
          </cell>
          <cell r="AA123" t="str">
            <v>...</v>
          </cell>
          <cell r="AB123">
            <v>19.558071163919593</v>
          </cell>
        </row>
        <row r="124">
          <cell r="A124" t="str">
            <v xml:space="preserve">   M3 velocity 3/</v>
          </cell>
          <cell r="B124">
            <v>16.72343848315894</v>
          </cell>
          <cell r="C124">
            <v>17.626570498087581</v>
          </cell>
          <cell r="F124">
            <v>15.490144946521248</v>
          </cell>
          <cell r="I124">
            <v>16.798190896096166</v>
          </cell>
          <cell r="L124">
            <v>15.022232188009884</v>
          </cell>
          <cell r="O124">
            <v>14.048786346020792</v>
          </cell>
          <cell r="S124">
            <v>11.356889474160688</v>
          </cell>
          <cell r="V124">
            <v>13.094750017297875</v>
          </cell>
          <cell r="Y124">
            <v>15.278077732983409</v>
          </cell>
          <cell r="AB124">
            <v>14.931208934630513</v>
          </cell>
        </row>
        <row r="127">
          <cell r="A127" t="str">
            <v xml:space="preserve">   Source: National Bank of Georgia; and Fund staff estimates.</v>
          </cell>
        </row>
        <row r="129">
          <cell r="A129" t="str">
            <v xml:space="preserve">   1/ Valued at end-period actual exchange rates.</v>
          </cell>
        </row>
        <row r="130">
          <cell r="A130" t="str">
            <v xml:space="preserve">   2/ M3 divided by reserve money.</v>
          </cell>
        </row>
        <row r="131">
          <cell r="A131" t="str">
            <v xml:space="preserve">   3/ Annualized quarterly GDP divided by end-quarter M3.</v>
          </cell>
        </row>
        <row r="136">
          <cell r="A136" t="str">
            <v>Nominal quarterly GDP (REVISED EST) sep. 01</v>
          </cell>
          <cell r="C136">
            <v>1129.3</v>
          </cell>
          <cell r="F136">
            <v>951.9</v>
          </cell>
          <cell r="I136">
            <v>1140.8</v>
          </cell>
          <cell r="L136">
            <v>1259.5</v>
          </cell>
          <cell r="O136">
            <v>1310.2</v>
          </cell>
          <cell r="S136">
            <v>1022.4</v>
          </cell>
          <cell r="V136">
            <v>1268</v>
          </cell>
          <cell r="Y136">
            <v>1338.8</v>
          </cell>
          <cell r="AB136">
            <v>1375.7</v>
          </cell>
        </row>
        <row r="137">
          <cell r="A137" t="str">
            <v>Annualized quarterly GDP (REVISED) sep. 01</v>
          </cell>
          <cell r="B137">
            <v>3020.0078578972189</v>
          </cell>
          <cell r="C137">
            <v>4517.2</v>
          </cell>
          <cell r="F137">
            <v>3807.6</v>
          </cell>
          <cell r="I137">
            <v>4563.2</v>
          </cell>
          <cell r="L137">
            <v>5038</v>
          </cell>
          <cell r="O137">
            <v>5240.8</v>
          </cell>
          <cell r="S137">
            <v>4089.6</v>
          </cell>
          <cell r="V137">
            <v>5072</v>
          </cell>
          <cell r="Y137">
            <v>5355.2</v>
          </cell>
          <cell r="AB137">
            <v>5502.8</v>
          </cell>
        </row>
        <row r="139">
          <cell r="L139" t="str">
            <v>APPENDIX I</v>
          </cell>
        </row>
        <row r="141">
          <cell r="A141" t="str">
            <v>Table x. Georgia: Summary Accounts of Commercial Banks 1/</v>
          </cell>
        </row>
        <row r="142">
          <cell r="A142" t="str">
            <v>(In millions of lari)</v>
          </cell>
        </row>
        <row r="145">
          <cell r="B145">
            <v>1995</v>
          </cell>
          <cell r="C145">
            <v>1996</v>
          </cell>
          <cell r="D145">
            <v>1997</v>
          </cell>
          <cell r="E145">
            <v>1997</v>
          </cell>
          <cell r="F145">
            <v>1997</v>
          </cell>
          <cell r="O145">
            <v>1997</v>
          </cell>
          <cell r="P145">
            <v>1998</v>
          </cell>
          <cell r="S145">
            <v>1998</v>
          </cell>
        </row>
        <row r="146">
          <cell r="B146" t="str">
            <v>Dec.</v>
          </cell>
          <cell r="C146" t="str">
            <v>Dec.</v>
          </cell>
          <cell r="D146" t="str">
            <v>Jan.</v>
          </cell>
          <cell r="E146" t="str">
            <v>Feb.</v>
          </cell>
          <cell r="F146" t="str">
            <v>Mar.</v>
          </cell>
          <cell r="G146" t="str">
            <v>Apr.</v>
          </cell>
          <cell r="H146" t="str">
            <v>May</v>
          </cell>
          <cell r="I146" t="str">
            <v>Jun.</v>
          </cell>
          <cell r="J146" t="str">
            <v>Jul.</v>
          </cell>
          <cell r="K146" t="str">
            <v>Aug.</v>
          </cell>
          <cell r="L146" t="str">
            <v>Sep.</v>
          </cell>
          <cell r="M146" t="str">
            <v>Oct.</v>
          </cell>
          <cell r="N146" t="str">
            <v>Nov.</v>
          </cell>
          <cell r="O146" t="str">
            <v>Dec.</v>
          </cell>
          <cell r="Q146" t="str">
            <v>Jan</v>
          </cell>
          <cell r="R146" t="str">
            <v>Feb</v>
          </cell>
          <cell r="S146" t="str">
            <v>Mar</v>
          </cell>
          <cell r="T146" t="str">
            <v>Apr</v>
          </cell>
          <cell r="U146" t="str">
            <v>May</v>
          </cell>
          <cell r="V146" t="str">
            <v>Jun</v>
          </cell>
          <cell r="W146" t="str">
            <v>Jul</v>
          </cell>
          <cell r="X146" t="str">
            <v>Aug</v>
          </cell>
          <cell r="Y146" t="str">
            <v>Sep</v>
          </cell>
          <cell r="Z146" t="str">
            <v>Oct</v>
          </cell>
          <cell r="AA146" t="str">
            <v>Nov</v>
          </cell>
          <cell r="AB146" t="str">
            <v>Dec</v>
          </cell>
        </row>
        <row r="149">
          <cell r="A149" t="str">
            <v>Net foreign assets</v>
          </cell>
          <cell r="B149">
            <v>-39.345230000000001</v>
          </cell>
          <cell r="C149">
            <v>22.055499999999999</v>
          </cell>
          <cell r="D149">
            <v>22.706800000000001</v>
          </cell>
          <cell r="E149">
            <v>20.785</v>
          </cell>
          <cell r="F149">
            <v>25.804500000000004</v>
          </cell>
          <cell r="G149">
            <v>27.874500000000005</v>
          </cell>
          <cell r="H149">
            <v>26.255500000000005</v>
          </cell>
          <cell r="I149">
            <v>25.898600000000005</v>
          </cell>
          <cell r="J149">
            <v>39.794700000000006</v>
          </cell>
          <cell r="K149">
            <v>48.202900000000007</v>
          </cell>
          <cell r="L149">
            <v>37.140999999999998</v>
          </cell>
          <cell r="M149">
            <v>35.5749</v>
          </cell>
          <cell r="N149">
            <v>34.466699999999996</v>
          </cell>
          <cell r="O149">
            <v>33.005200000000002</v>
          </cell>
          <cell r="Q149">
            <v>26.573299999999996</v>
          </cell>
          <cell r="R149">
            <v>16.679799999999997</v>
          </cell>
          <cell r="S149">
            <v>23.2256</v>
          </cell>
          <cell r="T149">
            <v>13.544400000000005</v>
          </cell>
          <cell r="U149">
            <v>22.077999999999996</v>
          </cell>
          <cell r="V149">
            <v>24.625799999999998</v>
          </cell>
          <cell r="W149">
            <v>21.3917</v>
          </cell>
          <cell r="X149">
            <v>19.226200000000002</v>
          </cell>
          <cell r="Y149">
            <v>11.431900000000001</v>
          </cell>
          <cell r="Z149">
            <v>15.934899999999997</v>
          </cell>
          <cell r="AA149">
            <v>12.245199999999999</v>
          </cell>
          <cell r="AB149">
            <v>13.748099999999996</v>
          </cell>
        </row>
        <row r="150">
          <cell r="A150" t="str">
            <v xml:space="preserve">   NFA convertible</v>
          </cell>
          <cell r="B150">
            <v>-39.205970999999998</v>
          </cell>
          <cell r="C150">
            <v>21.992699999999999</v>
          </cell>
          <cell r="D150">
            <v>22.577200000000001</v>
          </cell>
          <cell r="E150">
            <v>20.638200000000001</v>
          </cell>
          <cell r="F150">
            <v>25.605400000000003</v>
          </cell>
          <cell r="G150">
            <v>27.610800000000005</v>
          </cell>
          <cell r="H150">
            <v>25.694600000000005</v>
          </cell>
          <cell r="I150">
            <v>25.324100000000005</v>
          </cell>
          <cell r="J150">
            <v>39.280700000000003</v>
          </cell>
          <cell r="K150">
            <v>47.683800000000005</v>
          </cell>
          <cell r="L150">
            <v>36.677999999999997</v>
          </cell>
          <cell r="M150">
            <v>34.996499999999997</v>
          </cell>
          <cell r="N150">
            <v>34.114999999999995</v>
          </cell>
          <cell r="O150">
            <v>32.746200000000002</v>
          </cell>
          <cell r="Q150">
            <v>26.321799999999996</v>
          </cell>
          <cell r="R150">
            <v>16.418999999999997</v>
          </cell>
          <cell r="S150">
            <v>23.003299999999999</v>
          </cell>
          <cell r="T150">
            <v>12.924800000000005</v>
          </cell>
          <cell r="U150">
            <v>21.476999999999997</v>
          </cell>
          <cell r="V150">
            <v>23.937399999999997</v>
          </cell>
          <cell r="W150">
            <v>20.841000000000001</v>
          </cell>
          <cell r="X150">
            <v>18.805300000000003</v>
          </cell>
          <cell r="Y150">
            <v>11.0319</v>
          </cell>
          <cell r="Z150">
            <v>15.769799999999996</v>
          </cell>
          <cell r="AA150">
            <v>12.121099999999998</v>
          </cell>
          <cell r="AB150">
            <v>13.663399999999996</v>
          </cell>
        </row>
        <row r="151">
          <cell r="A151" t="str">
            <v xml:space="preserve">      Gold</v>
          </cell>
          <cell r="B151">
            <v>0.41601499999999997</v>
          </cell>
          <cell r="C151">
            <v>0.1951</v>
          </cell>
          <cell r="D151">
            <v>0.22320000000000001</v>
          </cell>
          <cell r="E151">
            <v>0.24579999999999999</v>
          </cell>
          <cell r="F151">
            <v>0.83609999999999995</v>
          </cell>
          <cell r="G151">
            <v>0.81299999999999994</v>
          </cell>
          <cell r="H151">
            <v>0.84509999999999996</v>
          </cell>
          <cell r="I151">
            <v>0.79730000000000001</v>
          </cell>
          <cell r="J151">
            <v>0.78920000000000001</v>
          </cell>
          <cell r="K151">
            <v>0.81330000000000002</v>
          </cell>
          <cell r="L151">
            <v>0.84430000000000005</v>
          </cell>
          <cell r="M151">
            <v>0.85650000000000004</v>
          </cell>
          <cell r="N151">
            <v>0.87390000000000001</v>
          </cell>
          <cell r="O151">
            <v>1.1011</v>
          </cell>
          <cell r="Q151">
            <v>1.077</v>
          </cell>
          <cell r="R151">
            <v>1.0381</v>
          </cell>
          <cell r="S151">
            <v>1.1318999999999999</v>
          </cell>
          <cell r="T151">
            <v>1.079</v>
          </cell>
          <cell r="U151">
            <v>1.0914999999999999</v>
          </cell>
          <cell r="V151">
            <v>1.3593</v>
          </cell>
          <cell r="W151">
            <v>1.2598</v>
          </cell>
          <cell r="X151">
            <v>1.2604</v>
          </cell>
          <cell r="Y151">
            <v>1.2888999999999999</v>
          </cell>
          <cell r="Z151">
            <v>1.0326</v>
          </cell>
          <cell r="AA151">
            <v>0.90900000000000003</v>
          </cell>
          <cell r="AB151">
            <v>0.5333</v>
          </cell>
        </row>
        <row r="152">
          <cell r="A152" t="str">
            <v xml:space="preserve">      Foreign exchange</v>
          </cell>
          <cell r="B152">
            <v>21.131413999999999</v>
          </cell>
          <cell r="C152">
            <v>27.912099999999999</v>
          </cell>
          <cell r="D152">
            <v>28.496300000000002</v>
          </cell>
          <cell r="E152">
            <v>26.420300000000001</v>
          </cell>
          <cell r="F152">
            <v>34.892600000000002</v>
          </cell>
          <cell r="G152">
            <v>39.506500000000003</v>
          </cell>
          <cell r="H152">
            <v>39.472700000000003</v>
          </cell>
          <cell r="I152">
            <v>42.029000000000003</v>
          </cell>
          <cell r="J152">
            <v>56.071800000000003</v>
          </cell>
          <cell r="K152">
            <v>63.664999999999999</v>
          </cell>
          <cell r="L152">
            <v>55.498199999999997</v>
          </cell>
          <cell r="M152">
            <v>53.896700000000003</v>
          </cell>
          <cell r="N152">
            <v>53.249499999999998</v>
          </cell>
          <cell r="O152">
            <v>47.223199999999999</v>
          </cell>
          <cell r="Q152">
            <v>48.265099999999997</v>
          </cell>
          <cell r="R152">
            <v>41.139299999999999</v>
          </cell>
          <cell r="S152">
            <v>46.433599999999998</v>
          </cell>
          <cell r="T152">
            <v>43.146700000000003</v>
          </cell>
          <cell r="U152">
            <v>54.130099999999999</v>
          </cell>
          <cell r="V152">
            <v>57.952199999999998</v>
          </cell>
          <cell r="W152">
            <v>56.125300000000003</v>
          </cell>
          <cell r="X152">
            <v>54.116500000000002</v>
          </cell>
          <cell r="Y152">
            <v>49.024000000000001</v>
          </cell>
          <cell r="Z152">
            <v>53.996899999999997</v>
          </cell>
          <cell r="AA152">
            <v>63.293900000000001</v>
          </cell>
          <cell r="AB152">
            <v>82.798599999999993</v>
          </cell>
        </row>
        <row r="153">
          <cell r="A153" t="str">
            <v xml:space="preserve">      Foreign liabilities</v>
          </cell>
          <cell r="B153">
            <v>-60.753399999999999</v>
          </cell>
          <cell r="C153">
            <v>-6.1144999999999996</v>
          </cell>
          <cell r="D153">
            <v>-6.1422999999999996</v>
          </cell>
          <cell r="E153">
            <v>-6.0278999999999998</v>
          </cell>
          <cell r="F153">
            <v>-10.1233</v>
          </cell>
          <cell r="G153">
            <v>-12.7087</v>
          </cell>
          <cell r="H153">
            <v>-14.623200000000001</v>
          </cell>
          <cell r="I153">
            <v>-17.502199999999998</v>
          </cell>
          <cell r="J153">
            <v>-17.580300000000001</v>
          </cell>
          <cell r="K153">
            <v>-16.794499999999999</v>
          </cell>
          <cell r="L153">
            <v>-19.6645</v>
          </cell>
          <cell r="M153">
            <v>-19.756699999999999</v>
          </cell>
          <cell r="N153">
            <v>-20.008400000000002</v>
          </cell>
          <cell r="O153">
            <v>-15.578099999999999</v>
          </cell>
          <cell r="Q153">
            <v>-23.020299999999999</v>
          </cell>
          <cell r="R153">
            <v>-25.758400000000002</v>
          </cell>
          <cell r="S153">
            <v>-24.562200000000001</v>
          </cell>
          <cell r="T153">
            <v>-31.300899999999999</v>
          </cell>
          <cell r="U153">
            <v>-33.744599999999998</v>
          </cell>
          <cell r="V153">
            <v>-35.374099999999999</v>
          </cell>
          <cell r="W153">
            <v>-36.5441</v>
          </cell>
          <cell r="X153">
            <v>-36.571599999999997</v>
          </cell>
          <cell r="Y153">
            <v>-39.280999999999999</v>
          </cell>
          <cell r="Z153">
            <v>-39.259700000000002</v>
          </cell>
          <cell r="AA153">
            <v>-52.081800000000001</v>
          </cell>
          <cell r="AB153">
            <v>-69.668499999999995</v>
          </cell>
        </row>
        <row r="154">
          <cell r="A154" t="str">
            <v xml:space="preserve">   NFA nonconvertible</v>
          </cell>
          <cell r="B154">
            <v>-0.13925899999999999</v>
          </cell>
          <cell r="C154">
            <v>6.2799999999999995E-2</v>
          </cell>
          <cell r="D154">
            <v>0.12959999999999999</v>
          </cell>
          <cell r="E154">
            <v>0.14680000000000001</v>
          </cell>
          <cell r="F154">
            <v>0.1991</v>
          </cell>
          <cell r="G154">
            <v>0.26369999999999999</v>
          </cell>
          <cell r="H154">
            <v>0.56089999999999995</v>
          </cell>
          <cell r="I154">
            <v>0.57450000000000001</v>
          </cell>
          <cell r="J154">
            <v>0.51400000000000001</v>
          </cell>
          <cell r="K154">
            <v>0.51910000000000001</v>
          </cell>
          <cell r="L154">
            <v>0.46300000000000002</v>
          </cell>
          <cell r="M154">
            <v>0.57840000000000003</v>
          </cell>
          <cell r="N154">
            <v>0.35170000000000001</v>
          </cell>
          <cell r="O154">
            <v>0.25900000000000001</v>
          </cell>
          <cell r="Q154">
            <v>0.2515</v>
          </cell>
          <cell r="R154">
            <v>0.26079999999999998</v>
          </cell>
          <cell r="S154">
            <v>0.2223</v>
          </cell>
          <cell r="T154">
            <v>0.61960000000000004</v>
          </cell>
          <cell r="U154">
            <v>0.60099999999999998</v>
          </cell>
          <cell r="V154">
            <v>0.68840000000000001</v>
          </cell>
          <cell r="W154">
            <v>0.55069999999999997</v>
          </cell>
          <cell r="X154">
            <v>0.4209</v>
          </cell>
          <cell r="Y154">
            <v>0.4</v>
          </cell>
          <cell r="Z154">
            <v>0.1651</v>
          </cell>
          <cell r="AA154">
            <v>0.1241</v>
          </cell>
          <cell r="AB154">
            <v>8.4699999999999998E-2</v>
          </cell>
        </row>
        <row r="156">
          <cell r="A156" t="str">
            <v>Net domestic assets</v>
          </cell>
          <cell r="B156">
            <v>95.130572000000001</v>
          </cell>
          <cell r="C156">
            <v>57.459300000000013</v>
          </cell>
          <cell r="D156">
            <v>60.040700000000001</v>
          </cell>
          <cell r="E156">
            <v>57.104700000000008</v>
          </cell>
          <cell r="F156">
            <v>61.710799999999992</v>
          </cell>
          <cell r="G156">
            <v>70.26169999999999</v>
          </cell>
          <cell r="H156">
            <v>73.082099999999997</v>
          </cell>
          <cell r="I156">
            <v>77.093999999999994</v>
          </cell>
          <cell r="J156">
            <v>69.587999999999994</v>
          </cell>
          <cell r="K156">
            <v>78.785200000000003</v>
          </cell>
          <cell r="L156">
            <v>95.82680000000002</v>
          </cell>
          <cell r="M156">
            <v>99.559600000000003</v>
          </cell>
          <cell r="N156">
            <v>104.29179999999999</v>
          </cell>
          <cell r="O156">
            <v>100.17180000000002</v>
          </cell>
          <cell r="Q156">
            <v>118.8972</v>
          </cell>
          <cell r="R156">
            <v>133.1617</v>
          </cell>
          <cell r="S156">
            <v>124.9713</v>
          </cell>
          <cell r="T156">
            <v>140.072</v>
          </cell>
          <cell r="U156">
            <v>138.5899</v>
          </cell>
          <cell r="V156">
            <v>141.75660000000002</v>
          </cell>
          <cell r="W156">
            <v>139.8467</v>
          </cell>
          <cell r="X156">
            <v>150.1619</v>
          </cell>
          <cell r="Y156">
            <v>140.17429999999999</v>
          </cell>
          <cell r="Z156">
            <v>125.99029999999999</v>
          </cell>
          <cell r="AA156">
            <v>120.91719999999999</v>
          </cell>
          <cell r="AB156">
            <v>142.60150000000002</v>
          </cell>
        </row>
        <row r="157">
          <cell r="A157" t="str">
            <v>Domestic credit</v>
          </cell>
          <cell r="B157">
            <v>133.48722100000001</v>
          </cell>
          <cell r="C157">
            <v>114.99550000000001</v>
          </cell>
          <cell r="D157">
            <v>114.07339999999999</v>
          </cell>
          <cell r="E157">
            <v>114.6285</v>
          </cell>
          <cell r="F157">
            <v>119.80449999999999</v>
          </cell>
          <cell r="G157">
            <v>127.14049999999999</v>
          </cell>
          <cell r="H157">
            <v>128.8021</v>
          </cell>
          <cell r="I157">
            <v>137.44719999999998</v>
          </cell>
          <cell r="J157">
            <v>136.8058</v>
          </cell>
          <cell r="K157">
            <v>133.41409999999999</v>
          </cell>
          <cell r="L157">
            <v>145.25890000000001</v>
          </cell>
          <cell r="M157">
            <v>154.33199999999999</v>
          </cell>
          <cell r="N157">
            <v>157.61850000000001</v>
          </cell>
          <cell r="O157">
            <v>170.0275</v>
          </cell>
          <cell r="Q157">
            <v>183.73140000000001</v>
          </cell>
          <cell r="R157">
            <v>192.50190000000001</v>
          </cell>
          <cell r="S157">
            <v>188.9452</v>
          </cell>
          <cell r="T157">
            <v>189.67600000000002</v>
          </cell>
          <cell r="U157">
            <v>192.53379999999999</v>
          </cell>
          <cell r="V157">
            <v>199.4699</v>
          </cell>
          <cell r="W157">
            <v>202.19220000000001</v>
          </cell>
          <cell r="X157">
            <v>217.8612</v>
          </cell>
          <cell r="Y157">
            <v>215.88860000000003</v>
          </cell>
          <cell r="Z157">
            <v>205.2825</v>
          </cell>
          <cell r="AA157">
            <v>215.65600000000001</v>
          </cell>
          <cell r="AB157">
            <v>224.20909999999998</v>
          </cell>
        </row>
        <row r="158">
          <cell r="A158" t="str">
            <v>Net claims on gen govt</v>
          </cell>
          <cell r="B158">
            <v>-15.532326999999999</v>
          </cell>
          <cell r="C158">
            <v>-13.2102</v>
          </cell>
          <cell r="D158">
            <v>-16.258800000000001</v>
          </cell>
          <cell r="E158">
            <v>-17.677</v>
          </cell>
          <cell r="F158">
            <v>-18.516200000000001</v>
          </cell>
          <cell r="G158">
            <v>-12.539899999999999</v>
          </cell>
          <cell r="H158">
            <v>-14.108000000000001</v>
          </cell>
          <cell r="I158">
            <v>-10.876099999999999</v>
          </cell>
          <cell r="J158">
            <v>-10.303699999999999</v>
          </cell>
          <cell r="K158">
            <v>-15.200200000000001</v>
          </cell>
          <cell r="L158">
            <v>-9.6669999999999998</v>
          </cell>
          <cell r="M158">
            <v>-9.6157000000000004</v>
          </cell>
          <cell r="N158">
            <v>-12.718999999999999</v>
          </cell>
          <cell r="O158">
            <v>-2.9127000000000001</v>
          </cell>
          <cell r="Q158">
            <v>-5.7496</v>
          </cell>
          <cell r="R158">
            <v>-8.0547000000000004</v>
          </cell>
          <cell r="S158">
            <v>-7.19</v>
          </cell>
          <cell r="T158">
            <v>-5.5518999999999998</v>
          </cell>
          <cell r="U158">
            <v>-7.2946999999999997</v>
          </cell>
          <cell r="V158">
            <v>-2.0874000000000001</v>
          </cell>
          <cell r="W158">
            <v>-3.7010999999999998</v>
          </cell>
          <cell r="X158">
            <v>5.1161000000000003</v>
          </cell>
          <cell r="Y158">
            <v>-0.59470000000000001</v>
          </cell>
          <cell r="Z158">
            <v>-8.6859000000000002</v>
          </cell>
          <cell r="AA158">
            <v>-9.8019999999999996</v>
          </cell>
          <cell r="AB158">
            <v>-3.0434780000000003</v>
          </cell>
        </row>
        <row r="159">
          <cell r="A159" t="str">
            <v>Net claims on rep govt</v>
          </cell>
          <cell r="B159">
            <v>-7.3338649999999994</v>
          </cell>
          <cell r="C159">
            <v>-6.6801000000000004</v>
          </cell>
          <cell r="D159">
            <v>-8.1462000000000003</v>
          </cell>
          <cell r="E159">
            <v>-10.3714</v>
          </cell>
          <cell r="F159">
            <v>-10.1693</v>
          </cell>
          <cell r="G159">
            <v>-8.2423000000000002</v>
          </cell>
          <cell r="H159">
            <v>-9.4166000000000007</v>
          </cell>
          <cell r="I159">
            <v>-5.5780000000000003</v>
          </cell>
          <cell r="J159">
            <v>-5.2403000000000004</v>
          </cell>
          <cell r="K159">
            <v>-9.4222999999999999</v>
          </cell>
          <cell r="L159">
            <v>-4.5773000000000001</v>
          </cell>
          <cell r="M159">
            <v>-4.1820000000000004</v>
          </cell>
          <cell r="N159">
            <v>-4.0891999999999999</v>
          </cell>
          <cell r="O159">
            <v>0.39029999999999998</v>
          </cell>
          <cell r="Q159">
            <v>-0.81220000000000003</v>
          </cell>
          <cell r="R159">
            <v>-1.8244</v>
          </cell>
          <cell r="S159">
            <v>-1.5165</v>
          </cell>
          <cell r="T159">
            <v>-1.5973999999999999</v>
          </cell>
          <cell r="U159">
            <v>-1.9539</v>
          </cell>
          <cell r="V159">
            <v>1.6661999999999999</v>
          </cell>
          <cell r="W159">
            <v>0.36609999999999998</v>
          </cell>
          <cell r="X159">
            <v>9.8160000000000007</v>
          </cell>
          <cell r="Y159">
            <v>3.4392999999999998</v>
          </cell>
          <cell r="Z159">
            <v>-5.0679999999999996</v>
          </cell>
          <cell r="AA159">
            <v>-6.9683999999999999</v>
          </cell>
          <cell r="AB159">
            <v>5.0294219999999994</v>
          </cell>
        </row>
        <row r="160">
          <cell r="A160" t="str">
            <v xml:space="preserve">          Direct Borrowing from DMBs</v>
          </cell>
          <cell r="AB160">
            <v>10.906321999999999</v>
          </cell>
        </row>
        <row r="161">
          <cell r="A161" t="str">
            <v>Claims on private sector</v>
          </cell>
          <cell r="B161">
            <v>149.01954800000001</v>
          </cell>
          <cell r="C161">
            <v>128.20570000000001</v>
          </cell>
          <cell r="D161">
            <v>130.3322</v>
          </cell>
          <cell r="E161">
            <v>132.30549999999999</v>
          </cell>
          <cell r="F161">
            <v>138.32069999999999</v>
          </cell>
          <cell r="G161">
            <v>139.68039999999999</v>
          </cell>
          <cell r="H161">
            <v>142.9101</v>
          </cell>
          <cell r="I161">
            <v>148.32329999999999</v>
          </cell>
          <cell r="J161">
            <v>147.1095</v>
          </cell>
          <cell r="K161">
            <v>148.61429999999999</v>
          </cell>
          <cell r="L161">
            <v>154.92590000000001</v>
          </cell>
          <cell r="M161">
            <v>163.9477</v>
          </cell>
          <cell r="N161">
            <v>170.33750000000001</v>
          </cell>
          <cell r="O161">
            <v>172.9402</v>
          </cell>
          <cell r="Q161">
            <v>189.48099999999999</v>
          </cell>
          <cell r="R161">
            <v>200.5566</v>
          </cell>
          <cell r="S161">
            <v>196.1352</v>
          </cell>
          <cell r="T161">
            <v>195.22790000000001</v>
          </cell>
          <cell r="U161">
            <v>199.82849999999999</v>
          </cell>
          <cell r="V161">
            <v>201.5573</v>
          </cell>
          <cell r="W161">
            <v>205.89330000000001</v>
          </cell>
          <cell r="X161">
            <v>212.74510000000001</v>
          </cell>
          <cell r="Y161">
            <v>216.48330000000001</v>
          </cell>
          <cell r="Z161">
            <v>213.9684</v>
          </cell>
          <cell r="AA161">
            <v>225.458</v>
          </cell>
          <cell r="AB161">
            <v>227.252578</v>
          </cell>
        </row>
        <row r="162">
          <cell r="A162" t="str">
            <v>of which forex loans</v>
          </cell>
          <cell r="B162">
            <v>63.699199999999998</v>
          </cell>
          <cell r="C162">
            <v>45.036799999999999</v>
          </cell>
          <cell r="D162">
            <v>46.128500000000003</v>
          </cell>
          <cell r="E162">
            <v>47.4679</v>
          </cell>
          <cell r="F162">
            <v>46.888800000000003</v>
          </cell>
          <cell r="G162">
            <v>48.836199999999998</v>
          </cell>
          <cell r="H162">
            <v>50.929600000000001</v>
          </cell>
          <cell r="I162">
            <v>53.764299999999999</v>
          </cell>
          <cell r="J162">
            <v>60.8977</v>
          </cell>
          <cell r="K162">
            <v>61.942100000000003</v>
          </cell>
          <cell r="L162">
            <v>68.937799999999996</v>
          </cell>
          <cell r="M162">
            <v>72.819400000000002</v>
          </cell>
          <cell r="N162">
            <v>78.440600000000003</v>
          </cell>
          <cell r="O162">
            <v>76.992199999999997</v>
          </cell>
          <cell r="Q162">
            <v>92.861199999999997</v>
          </cell>
          <cell r="R162">
            <v>102.2191</v>
          </cell>
          <cell r="S162">
            <v>103.6236</v>
          </cell>
          <cell r="T162">
            <v>104.1613</v>
          </cell>
          <cell r="U162">
            <v>109.08629999999999</v>
          </cell>
          <cell r="V162">
            <v>109.1936</v>
          </cell>
          <cell r="W162">
            <v>113.8849</v>
          </cell>
          <cell r="X162">
            <v>112.3489</v>
          </cell>
          <cell r="Y162">
            <v>120.4081</v>
          </cell>
          <cell r="Z162">
            <v>116.2641</v>
          </cell>
          <cell r="AA162">
            <v>141.07040000000001</v>
          </cell>
          <cell r="AB162">
            <v>154.441</v>
          </cell>
        </row>
        <row r="163">
          <cell r="A163" t="str">
            <v>Other assets (net)</v>
          </cell>
          <cell r="B163">
            <v>-38.356649000000004</v>
          </cell>
          <cell r="C163">
            <v>-57.536199999999994</v>
          </cell>
          <cell r="D163">
            <v>-54.032699999999991</v>
          </cell>
          <cell r="E163">
            <v>-57.523799999999994</v>
          </cell>
          <cell r="F163">
            <v>-58.093699999999998</v>
          </cell>
          <cell r="G163">
            <v>-56.878999999999998</v>
          </cell>
          <cell r="H163">
            <v>-56.72</v>
          </cell>
          <cell r="I163">
            <v>-60.353099999999998</v>
          </cell>
          <cell r="J163">
            <v>-67.218000000000004</v>
          </cell>
          <cell r="K163">
            <v>-54.530999999999999</v>
          </cell>
          <cell r="L163">
            <v>-49.432099999999991</v>
          </cell>
          <cell r="M163">
            <v>-54.77239999999999</v>
          </cell>
          <cell r="N163">
            <v>-53.326700000000017</v>
          </cell>
          <cell r="O163">
            <v>-69.855699999999985</v>
          </cell>
          <cell r="Q163">
            <v>-64.83420000000001</v>
          </cell>
          <cell r="R163">
            <v>-59.34020000000001</v>
          </cell>
          <cell r="S163">
            <v>-63.9739</v>
          </cell>
          <cell r="T163">
            <v>-49.604000000000013</v>
          </cell>
          <cell r="U163">
            <v>-53.943899999999985</v>
          </cell>
          <cell r="V163">
            <v>-57.713299999999975</v>
          </cell>
          <cell r="W163">
            <v>-62.345500000000015</v>
          </cell>
          <cell r="X163">
            <v>-67.699299999999994</v>
          </cell>
          <cell r="Y163">
            <v>-75.714300000000037</v>
          </cell>
          <cell r="Z163">
            <v>-79.292200000000008</v>
          </cell>
          <cell r="AA163">
            <v>-94.738800000000012</v>
          </cell>
          <cell r="AB163">
            <v>-81.607599999999962</v>
          </cell>
        </row>
        <row r="165">
          <cell r="A165" t="str">
            <v>Deposit liabilities</v>
          </cell>
          <cell r="B165">
            <v>55.785342</v>
          </cell>
          <cell r="C165">
            <v>79.514800000000008</v>
          </cell>
          <cell r="D165">
            <v>82.747500000000002</v>
          </cell>
          <cell r="E165">
            <v>77.889700000000005</v>
          </cell>
          <cell r="F165">
            <v>87.515299999999996</v>
          </cell>
          <cell r="G165">
            <v>98.136200000000002</v>
          </cell>
          <cell r="H165">
            <v>99.337599999999995</v>
          </cell>
          <cell r="I165">
            <v>102.9926</v>
          </cell>
          <cell r="J165">
            <v>109.3827</v>
          </cell>
          <cell r="K165">
            <v>126.9881</v>
          </cell>
          <cell r="L165">
            <v>132.96780000000001</v>
          </cell>
          <cell r="M165">
            <v>135.1345</v>
          </cell>
          <cell r="N165">
            <v>138.7585</v>
          </cell>
          <cell r="O165">
            <v>133.17700000000002</v>
          </cell>
          <cell r="Q165">
            <v>145.47049999999999</v>
          </cell>
          <cell r="R165">
            <v>149.8415</v>
          </cell>
          <cell r="S165">
            <v>148.1969</v>
          </cell>
          <cell r="T165">
            <v>153.6164</v>
          </cell>
          <cell r="U165">
            <v>160.6679</v>
          </cell>
          <cell r="V165">
            <v>166.38240000000002</v>
          </cell>
          <cell r="W165">
            <v>161.23840000000001</v>
          </cell>
          <cell r="X165">
            <v>169.38810000000001</v>
          </cell>
          <cell r="Y165">
            <v>151.6062</v>
          </cell>
          <cell r="Z165">
            <v>141.92519999999999</v>
          </cell>
          <cell r="AA165">
            <v>133.16239999999999</v>
          </cell>
          <cell r="AB165">
            <v>156.34960000000001</v>
          </cell>
        </row>
        <row r="166">
          <cell r="A166" t="str">
            <v xml:space="preserve">   Domestic currency deposits </v>
          </cell>
          <cell r="B166">
            <v>32.860748000000001</v>
          </cell>
          <cell r="C166">
            <v>41.194400000000002</v>
          </cell>
          <cell r="D166">
            <v>43.946100000000001</v>
          </cell>
          <cell r="E166">
            <v>40.161700000000003</v>
          </cell>
          <cell r="F166">
            <v>46.775599999999997</v>
          </cell>
          <cell r="G166">
            <v>47.0593</v>
          </cell>
          <cell r="H166">
            <v>49.798699999999997</v>
          </cell>
          <cell r="I166">
            <v>46.906599999999997</v>
          </cell>
          <cell r="J166">
            <v>52.194400000000002</v>
          </cell>
          <cell r="K166">
            <v>60.929000000000002</v>
          </cell>
          <cell r="L166">
            <v>62.054600000000001</v>
          </cell>
          <cell r="M166">
            <v>56.906999999999996</v>
          </cell>
          <cell r="N166">
            <v>59.034199999999998</v>
          </cell>
          <cell r="O166">
            <v>55.345500000000001</v>
          </cell>
          <cell r="Q166">
            <v>59.609299999999998</v>
          </cell>
          <cell r="R166">
            <v>61.218899999999998</v>
          </cell>
          <cell r="S166">
            <v>57.797499999999999</v>
          </cell>
          <cell r="T166">
            <v>58.512599999999999</v>
          </cell>
          <cell r="U166">
            <v>58.538600000000002</v>
          </cell>
          <cell r="V166">
            <v>60.761899999999997</v>
          </cell>
          <cell r="W166">
            <v>57.342399999999998</v>
          </cell>
          <cell r="X166">
            <v>63.756</v>
          </cell>
          <cell r="Y166">
            <v>53.261200000000002</v>
          </cell>
          <cell r="Z166">
            <v>45.112699999999997</v>
          </cell>
          <cell r="AA166">
            <v>41.5002</v>
          </cell>
          <cell r="AB166">
            <v>48.942799999999998</v>
          </cell>
        </row>
        <row r="167">
          <cell r="A167" t="str">
            <v xml:space="preserve">   Foreign currency deposits</v>
          </cell>
          <cell r="B167">
            <v>22.924594000000003</v>
          </cell>
          <cell r="C167">
            <v>38.320399999999999</v>
          </cell>
          <cell r="D167">
            <v>38.801400000000001</v>
          </cell>
          <cell r="E167">
            <v>37.728000000000002</v>
          </cell>
          <cell r="F167">
            <v>40.739699999999999</v>
          </cell>
          <cell r="G167">
            <v>51.076900000000002</v>
          </cell>
          <cell r="H167">
            <v>49.538899999999998</v>
          </cell>
          <cell r="I167">
            <v>56.085999999999999</v>
          </cell>
          <cell r="J167">
            <v>57.188299999999998</v>
          </cell>
          <cell r="K167">
            <v>66.059100000000001</v>
          </cell>
          <cell r="L167">
            <v>70.913200000000003</v>
          </cell>
          <cell r="M167">
            <v>78.227500000000006</v>
          </cell>
          <cell r="N167">
            <v>79.724299999999999</v>
          </cell>
          <cell r="O167">
            <v>77.831500000000005</v>
          </cell>
          <cell r="Q167">
            <v>85.861199999999997</v>
          </cell>
          <cell r="R167">
            <v>88.622600000000006</v>
          </cell>
          <cell r="S167">
            <v>90.3994</v>
          </cell>
          <cell r="T167">
            <v>95.103800000000007</v>
          </cell>
          <cell r="U167">
            <v>102.1293</v>
          </cell>
          <cell r="V167">
            <v>105.62050000000001</v>
          </cell>
          <cell r="W167">
            <v>103.896</v>
          </cell>
          <cell r="X167">
            <v>105.63209999999999</v>
          </cell>
          <cell r="Y167">
            <v>98.344999999999999</v>
          </cell>
          <cell r="Z167">
            <v>96.8125</v>
          </cell>
          <cell r="AA167">
            <v>91.662199999999999</v>
          </cell>
          <cell r="AB167">
            <v>107.4068</v>
          </cell>
        </row>
        <row r="170">
          <cell r="A170" t="str">
            <v>Memorandum items:</v>
          </cell>
        </row>
        <row r="171">
          <cell r="A171" t="str">
            <v xml:space="preserve">   Share of forex deposits</v>
          </cell>
          <cell r="B171">
            <v>41.094296777816659</v>
          </cell>
          <cell r="C171">
            <v>48.192789266903766</v>
          </cell>
          <cell r="D171">
            <v>46.891326021934198</v>
          </cell>
          <cell r="E171">
            <v>48.437726682732119</v>
          </cell>
          <cell r="F171">
            <v>46.551517277550325</v>
          </cell>
          <cell r="G171">
            <v>52.046951074119441</v>
          </cell>
          <cell r="H171">
            <v>49.869233804722484</v>
          </cell>
          <cell r="I171">
            <v>54.456339581678684</v>
          </cell>
          <cell r="J171">
            <v>52.282765007629173</v>
          </cell>
          <cell r="K171">
            <v>52.019913676950836</v>
          </cell>
          <cell r="L171">
            <v>53.331107230472341</v>
          </cell>
          <cell r="M171">
            <v>57.888622076523767</v>
          </cell>
          <cell r="N171">
            <v>57.455435162530591</v>
          </cell>
          <cell r="O171">
            <v>58.442148419021301</v>
          </cell>
          <cell r="Q171">
            <v>59.023100903619643</v>
          </cell>
          <cell r="R171">
            <v>59.144229068715944</v>
          </cell>
          <cell r="S171">
            <v>60.999521582435257</v>
          </cell>
          <cell r="T171">
            <v>61.909926283912398</v>
          </cell>
          <cell r="U171">
            <v>63.565466406170742</v>
          </cell>
          <cell r="V171">
            <v>63.480572464395266</v>
          </cell>
          <cell r="W171">
            <v>64.436263321888575</v>
          </cell>
          <cell r="X171">
            <v>62.360992301112049</v>
          </cell>
          <cell r="Y171">
            <v>64.868719089324841</v>
          </cell>
          <cell r="Z171">
            <v>68.2137492143749</v>
          </cell>
          <cell r="AA171">
            <v>68.834896337104169</v>
          </cell>
          <cell r="AB171">
            <v>68.696562063478254</v>
          </cell>
        </row>
        <row r="172">
          <cell r="A172" t="str">
            <v xml:space="preserve">   Exchange rate (in lari, end-period)</v>
          </cell>
          <cell r="B172">
            <v>1.23</v>
          </cell>
          <cell r="C172">
            <v>1.274</v>
          </cell>
          <cell r="D172">
            <v>1.3120000000000001</v>
          </cell>
          <cell r="E172">
            <v>1.304</v>
          </cell>
          <cell r="F172">
            <v>1.3260000000000001</v>
          </cell>
          <cell r="G172">
            <v>1.333</v>
          </cell>
          <cell r="H172">
            <v>1.335</v>
          </cell>
          <cell r="I172">
            <v>1.335</v>
          </cell>
          <cell r="J172">
            <v>1.347</v>
          </cell>
          <cell r="K172">
            <v>1.3480000000000001</v>
          </cell>
          <cell r="L172">
            <v>1.3480000000000001</v>
          </cell>
          <cell r="M172">
            <v>1.35</v>
          </cell>
          <cell r="N172">
            <v>1.3640000000000001</v>
          </cell>
          <cell r="O172">
            <v>1.304</v>
          </cell>
          <cell r="Q172">
            <v>1.5349999999999999</v>
          </cell>
          <cell r="R172">
            <v>1.8</v>
          </cell>
          <cell r="S172">
            <v>1.8</v>
          </cell>
          <cell r="T172">
            <v>1.8</v>
          </cell>
          <cell r="U172">
            <v>2.12</v>
          </cell>
          <cell r="V172">
            <v>2.35</v>
          </cell>
          <cell r="W172">
            <v>2.2050000000000001</v>
          </cell>
          <cell r="X172">
            <v>1.95</v>
          </cell>
          <cell r="Y172">
            <v>1.95</v>
          </cell>
          <cell r="Z172">
            <v>1.97</v>
          </cell>
          <cell r="AA172">
            <v>1.94</v>
          </cell>
          <cell r="AB172">
            <v>1.8</v>
          </cell>
        </row>
        <row r="175">
          <cell r="A175" t="str">
            <v xml:space="preserve">   Source: National Bank of Georgia; and Fund staff estimates.</v>
          </cell>
        </row>
        <row r="177">
          <cell r="A177" t="str">
            <v xml:space="preserve">   1/ Valued at end-period actual exchange rates.</v>
          </cell>
        </row>
      </sheetData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 and CPI"/>
      <sheetName val="Fiscal projections year"/>
      <sheetName val="Fiscal projections quarters"/>
      <sheetName val="BOP"/>
      <sheetName val="DMB prog"/>
      <sheetName val="MS data prog"/>
      <sheetName val="int_calc"/>
      <sheetName val="NBG old"/>
      <sheetName val="red"/>
      <sheetName val="resold"/>
    </sheetNames>
    <definedNames>
      <definedName name="BFLD_DF" refersTo="#REF!" sheetId="0"/>
      <definedName name="caca2" refersTo="#REF!" sheetId="0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ControlSheet"/>
      <sheetName val="Inputs 1 (liq indicators)"/>
      <sheetName val="country name lookup"/>
      <sheetName val="Inputs 2 (ext sector)"/>
      <sheetName val="Inputs 3 (fiscal sector)"/>
      <sheetName val="Inputs 4 (fin. sector)"/>
      <sheetName val="Inputs 5 (corp. sector)"/>
      <sheetName val="Inputs Macro Variables"/>
      <sheetName val="Calc Liq Ind"/>
      <sheetName val="Calc Ext Sector"/>
      <sheetName val="Calc Fisc Sector"/>
      <sheetName val="Calc Fin Sector"/>
      <sheetName val="Calc Corp. Sector"/>
      <sheetName val="old Tab 8. FR &amp; IR"/>
      <sheetName val="Tab 8. FR &amp; IR "/>
      <sheetName val="Output 1. Comp AD-I rat"/>
      <sheetName val="Output 1. Comp Alt I,II,III"/>
      <sheetName val="Output1 Summary-AltI"/>
      <sheetName val="Output 1. Summary-AltII"/>
      <sheetName val="Output1 Summary -AltIII"/>
      <sheetName val="Tab 9. External sector "/>
      <sheetName val="Tab 10. Public sector"/>
      <sheetName val="Tab 11. Financial sector"/>
      <sheetName val="Tab 12. Corporate sector"/>
      <sheetName val="Output 1. FR &amp; IR "/>
      <sheetName val="Output 2. External sector "/>
      <sheetName val="Output 3. Public sector"/>
      <sheetName val="Output 4. Financial sector"/>
      <sheetName val="Output 5. Corporate sector"/>
      <sheetName val="GDP and CPI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Ccode</v>
          </cell>
          <cell r="B1" t="str">
            <v>Country</v>
          </cell>
        </row>
        <row r="2">
          <cell r="A2" t="str">
            <v>612</v>
          </cell>
          <cell r="B2" t="str">
            <v>Algeria</v>
          </cell>
        </row>
        <row r="3">
          <cell r="A3" t="str">
            <v>213</v>
          </cell>
          <cell r="B3" t="str">
            <v>Argentina</v>
          </cell>
        </row>
        <row r="4">
          <cell r="A4" t="str">
            <v>963</v>
          </cell>
          <cell r="B4" t="str">
            <v>Bosnia&amp;Herzegovina</v>
          </cell>
        </row>
        <row r="5">
          <cell r="A5" t="str">
            <v>223</v>
          </cell>
          <cell r="B5" t="str">
            <v>Brazil</v>
          </cell>
        </row>
        <row r="6">
          <cell r="A6" t="str">
            <v>918</v>
          </cell>
          <cell r="B6" t="str">
            <v>Bulgaria</v>
          </cell>
        </row>
        <row r="7">
          <cell r="A7" t="str">
            <v>228</v>
          </cell>
          <cell r="B7" t="str">
            <v>Chile</v>
          </cell>
        </row>
        <row r="8">
          <cell r="A8" t="str">
            <v>924</v>
          </cell>
          <cell r="B8" t="str">
            <v>China</v>
          </cell>
        </row>
        <row r="9">
          <cell r="A9" t="str">
            <v>233</v>
          </cell>
          <cell r="B9" t="str">
            <v>Colombia</v>
          </cell>
        </row>
        <row r="10">
          <cell r="A10" t="str">
            <v>238</v>
          </cell>
          <cell r="B10" t="str">
            <v>Costa Rica</v>
          </cell>
        </row>
        <row r="11">
          <cell r="A11" t="str">
            <v>960</v>
          </cell>
          <cell r="B11" t="str">
            <v>Croatia</v>
          </cell>
        </row>
        <row r="12">
          <cell r="A12" t="str">
            <v>935</v>
          </cell>
          <cell r="B12" t="str">
            <v>Czech Republic</v>
          </cell>
        </row>
        <row r="13">
          <cell r="A13" t="str">
            <v>243</v>
          </cell>
          <cell r="B13" t="str">
            <v>Dominican Republic</v>
          </cell>
        </row>
        <row r="14">
          <cell r="A14" t="str">
            <v>248</v>
          </cell>
          <cell r="B14" t="str">
            <v>Ecuador</v>
          </cell>
        </row>
        <row r="15">
          <cell r="A15" t="str">
            <v>469</v>
          </cell>
          <cell r="B15" t="str">
            <v>Egypt</v>
          </cell>
        </row>
        <row r="16">
          <cell r="A16" t="str">
            <v>253</v>
          </cell>
          <cell r="B16" t="str">
            <v>El Salvador</v>
          </cell>
        </row>
        <row r="17">
          <cell r="A17" t="str">
            <v>939</v>
          </cell>
          <cell r="B17" t="str">
            <v>Estonia</v>
          </cell>
        </row>
        <row r="18">
          <cell r="A18" t="str">
            <v>258</v>
          </cell>
          <cell r="B18" t="str">
            <v>Guatemala</v>
          </cell>
        </row>
        <row r="19">
          <cell r="A19" t="str">
            <v>944</v>
          </cell>
          <cell r="B19" t="str">
            <v>Hungary</v>
          </cell>
        </row>
        <row r="20">
          <cell r="A20" t="str">
            <v>534</v>
          </cell>
          <cell r="B20" t="str">
            <v>India</v>
          </cell>
        </row>
        <row r="21">
          <cell r="A21" t="str">
            <v>536</v>
          </cell>
          <cell r="B21" t="str">
            <v>Indonesia</v>
          </cell>
        </row>
        <row r="22">
          <cell r="A22" t="str">
            <v>436</v>
          </cell>
          <cell r="B22" t="str">
            <v>Israel</v>
          </cell>
        </row>
        <row r="23">
          <cell r="A23" t="str">
            <v>343</v>
          </cell>
          <cell r="B23" t="str">
            <v>Jamaica</v>
          </cell>
        </row>
        <row r="24">
          <cell r="A24" t="str">
            <v>439</v>
          </cell>
          <cell r="B24" t="str">
            <v>Jordan</v>
          </cell>
        </row>
        <row r="25">
          <cell r="A25" t="str">
            <v>916</v>
          </cell>
          <cell r="B25" t="str">
            <v>Kazakhstan</v>
          </cell>
        </row>
        <row r="26">
          <cell r="A26" t="str">
            <v>542</v>
          </cell>
          <cell r="B26" t="str">
            <v>Korea</v>
          </cell>
        </row>
        <row r="27">
          <cell r="A27" t="str">
            <v>941</v>
          </cell>
          <cell r="B27" t="str">
            <v>Latvia</v>
          </cell>
        </row>
        <row r="28">
          <cell r="A28" t="str">
            <v>446</v>
          </cell>
          <cell r="B28" t="str">
            <v>Lebanon</v>
          </cell>
        </row>
        <row r="29">
          <cell r="A29" t="str">
            <v>946</v>
          </cell>
          <cell r="B29" t="str">
            <v>Lithuania</v>
          </cell>
        </row>
        <row r="30">
          <cell r="A30" t="str">
            <v>548</v>
          </cell>
          <cell r="B30" t="str">
            <v>Malaysia</v>
          </cell>
        </row>
        <row r="31">
          <cell r="A31" t="str">
            <v>273</v>
          </cell>
          <cell r="B31" t="str">
            <v>Mexico</v>
          </cell>
        </row>
        <row r="32">
          <cell r="A32" t="str">
            <v>686</v>
          </cell>
          <cell r="B32" t="str">
            <v>Morocco</v>
          </cell>
        </row>
        <row r="33">
          <cell r="A33" t="str">
            <v>564</v>
          </cell>
          <cell r="B33" t="str">
            <v>Pakistan</v>
          </cell>
        </row>
        <row r="34">
          <cell r="A34" t="str">
            <v>283</v>
          </cell>
          <cell r="B34" t="str">
            <v>Panama</v>
          </cell>
        </row>
        <row r="35">
          <cell r="A35" t="str">
            <v>293</v>
          </cell>
          <cell r="B35" t="str">
            <v>Peru</v>
          </cell>
        </row>
        <row r="36">
          <cell r="A36" t="str">
            <v>566</v>
          </cell>
          <cell r="B36" t="str">
            <v>Philippines</v>
          </cell>
        </row>
        <row r="37">
          <cell r="A37">
            <v>964</v>
          </cell>
          <cell r="B37" t="str">
            <v>Poland</v>
          </cell>
        </row>
        <row r="38">
          <cell r="A38">
            <v>968</v>
          </cell>
          <cell r="B38" t="str">
            <v>Romania</v>
          </cell>
        </row>
        <row r="39">
          <cell r="A39">
            <v>922</v>
          </cell>
          <cell r="B39" t="str">
            <v>Russia</v>
          </cell>
        </row>
        <row r="40">
          <cell r="A40">
            <v>965</v>
          </cell>
          <cell r="B40" t="str">
            <v>Serbia&amp;Montenegro</v>
          </cell>
        </row>
        <row r="41">
          <cell r="A41">
            <v>936</v>
          </cell>
          <cell r="B41" t="str">
            <v>Slovak Republic</v>
          </cell>
        </row>
        <row r="42">
          <cell r="A42">
            <v>961</v>
          </cell>
          <cell r="B42" t="str">
            <v>Slovenia</v>
          </cell>
        </row>
        <row r="43">
          <cell r="A43">
            <v>199</v>
          </cell>
          <cell r="B43" t="str">
            <v>South Africa</v>
          </cell>
        </row>
        <row r="44">
          <cell r="A44">
            <v>524</v>
          </cell>
          <cell r="B44" t="str">
            <v>Sri Lanka</v>
          </cell>
        </row>
        <row r="45">
          <cell r="A45">
            <v>578</v>
          </cell>
          <cell r="B45" t="str">
            <v>Thailand</v>
          </cell>
        </row>
        <row r="46">
          <cell r="A46">
            <v>744</v>
          </cell>
          <cell r="B46" t="str">
            <v>Tunisia</v>
          </cell>
        </row>
        <row r="47">
          <cell r="A47">
            <v>186</v>
          </cell>
          <cell r="B47" t="str">
            <v>Turkey</v>
          </cell>
        </row>
        <row r="48">
          <cell r="A48">
            <v>926</v>
          </cell>
          <cell r="B48" t="str">
            <v>Ukraine</v>
          </cell>
        </row>
        <row r="49">
          <cell r="A49">
            <v>298</v>
          </cell>
          <cell r="B49" t="str">
            <v>Uruguay</v>
          </cell>
        </row>
        <row r="50">
          <cell r="A50">
            <v>299</v>
          </cell>
          <cell r="B50" t="str">
            <v>Venezuela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 Please read"/>
      <sheetName val="ControlSheet"/>
      <sheetName val="External Sector"/>
      <sheetName val="Public Sector"/>
      <sheetName val="Public Sector Supplement 1"/>
      <sheetName val="Public Sector Supplement 2"/>
      <sheetName val="Public Sector Qualitative"/>
      <sheetName val="Financial and Corporate Sectors"/>
      <sheetName val="Indicators &amp; Indices"/>
      <sheetName val="indexall"/>
      <sheetName val="W&amp;T"/>
      <sheetName val="country name looku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6">
          <cell r="C16">
            <v>0.45</v>
          </cell>
        </row>
        <row r="17">
          <cell r="C17">
            <v>0.25</v>
          </cell>
        </row>
        <row r="18">
          <cell r="C18">
            <v>0.15</v>
          </cell>
        </row>
        <row r="19">
          <cell r="C19">
            <v>0.15</v>
          </cell>
        </row>
      </sheetData>
      <sheetData sheetId="1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s"/>
      <sheetName val="Compare"/>
      <sheetName val="Table1"/>
      <sheetName val="Table2"/>
      <sheetName val="Table3"/>
      <sheetName val="Table4"/>
      <sheetName val="Current"/>
      <sheetName val="Previous"/>
      <sheetName val="ControlSheet"/>
      <sheetName val="Weights"/>
      <sheetName val="Sheet1"/>
      <sheetName val="Sheet2"/>
      <sheetName val="Sheet3"/>
      <sheetName val="W&amp;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6">
          <cell r="D66" t="str">
            <v>F2001START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Input_external"/>
      <sheetName val="Inp_Outp_debt"/>
      <sheetName val="SR_Table_Baseline"/>
      <sheetName val="SR_Table_Stress"/>
      <sheetName val="Baseline"/>
      <sheetName val="A1_historical"/>
      <sheetName val="A2_financing"/>
      <sheetName val="B1_GDP"/>
      <sheetName val="B2_exports"/>
      <sheetName val="B3_deflator"/>
      <sheetName val="B4_non-debt flows"/>
      <sheetName val="B5_Combo"/>
      <sheetName val="B6_30%depr"/>
      <sheetName val="NPV_base"/>
      <sheetName val="NPV Stress"/>
      <sheetName val="NPV Stress_A2"/>
      <sheetName val="Data chart"/>
      <sheetName val="Figure"/>
      <sheetName val="ControlSheet"/>
      <sheetName val="Curr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Cover"/>
      <sheetName val="RC"/>
      <sheetName val="Info"/>
      <sheetName val="Assets"/>
      <sheetName val="Liabilities"/>
      <sheetName val="Chart1"/>
      <sheetName val="Chart2"/>
      <sheetName val="Chart3"/>
      <sheetName val="RC_D_Magic"/>
      <sheetName val="Deposits"/>
      <sheetName val="Deposits-Charts"/>
      <sheetName val="Capital"/>
      <sheetName val="Income"/>
      <sheetName val="GAP_Magic (2)"/>
      <sheetName val="Income (M)"/>
      <sheetName val="GAP_Magic"/>
      <sheetName val="Magic (2)"/>
      <sheetName val="GAP"/>
      <sheetName val="Gap-Liquidity"/>
      <sheetName val="Info_Magic"/>
      <sheetName val="RC_Magic"/>
      <sheetName val="RC-Data"/>
      <sheetName val="RI-Magic"/>
      <sheetName val="Loans(RI-AC)"/>
      <sheetName val="Loans(RI-AC) (GEL)"/>
      <sheetName val="Loans(RI-AC) (FC)"/>
      <sheetName val="Loans(A-CP RC-L)"/>
      <sheetName val="Dollarization"/>
      <sheetName val="BalanceMatrix"/>
      <sheetName val="Info-A"/>
      <sheetName val="RI-Data"/>
      <sheetName val="Ratios"/>
      <sheetName val="Ratios_Data"/>
      <sheetName val="Ratios_Magic"/>
      <sheetName val="Loans-Data"/>
      <sheetName val="RC-D-Data"/>
      <sheetName val="A-Can-Data"/>
      <sheetName val="Title"/>
      <sheetName val="RC-L-Data"/>
      <sheetName val="RC-O-Data"/>
      <sheetName val="Various"/>
      <sheetName val="Rates"/>
      <sheetName val="Gap-Interest"/>
      <sheetName val="145"/>
      <sheetName val="By Banks"/>
      <sheetName val="Sector-Data"/>
      <sheetName val="Panel"/>
      <sheetName val="Trash"/>
      <sheetName val="Magic (1)"/>
      <sheetName val="Sheet1"/>
      <sheetName val="NPV_base"/>
    </sheetNames>
    <sheetDataSet>
      <sheetData sheetId="0"/>
      <sheetData sheetId="1">
        <row r="1">
          <cell r="A1">
            <v>1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al"/>
      <sheetName val="BOP"/>
      <sheetName val="Public"/>
      <sheetName val="Monetary"/>
      <sheetName val="Interaction"/>
      <sheetName val="SimInp1"/>
      <sheetName val="SimInp2"/>
      <sheetName val="SimOut1"/>
      <sheetName val="SimOut2"/>
      <sheetName val="SimOut3"/>
      <sheetName val="SimOut4"/>
      <sheetName val="SimOut5"/>
      <sheetName val="SimOut6"/>
      <sheetName val="SimOut7"/>
      <sheetName val="SimBase1"/>
      <sheetName val="SimBase2"/>
      <sheetName val="SimBase3"/>
      <sheetName val="SimBase4"/>
      <sheetName val="SimBase5"/>
      <sheetName val="SimBase6"/>
      <sheetName val="Model"/>
      <sheetName val="Model2"/>
      <sheetName val="PE"/>
      <sheetName val="ModDef"/>
      <sheetName val="Chart1"/>
      <sheetName val="Chart2"/>
      <sheetName val="Module1"/>
      <sheetName val="Module2"/>
      <sheetName val="Module3"/>
      <sheetName val="Module4"/>
      <sheetName val="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A1" t="str">
            <v>Table 1.  Moldova:  Input for Simulation of Financial Programming Model</v>
          </cell>
        </row>
        <row r="2">
          <cell r="A2" t="str">
            <v>(In millions of Lei, unless otherwise specified)</v>
          </cell>
        </row>
        <row r="5">
          <cell r="B5" t="str">
            <v>Name</v>
          </cell>
          <cell r="C5" t="str">
            <v>Status 1/</v>
          </cell>
          <cell r="D5">
            <v>1996</v>
          </cell>
          <cell r="E5">
            <v>1997</v>
          </cell>
          <cell r="F5">
            <v>1998</v>
          </cell>
          <cell r="G5">
            <v>1999</v>
          </cell>
          <cell r="H5">
            <v>2000</v>
          </cell>
          <cell r="I5">
            <v>2001</v>
          </cell>
          <cell r="J5">
            <v>2002</v>
          </cell>
          <cell r="K5">
            <v>2003</v>
          </cell>
          <cell r="L5">
            <v>2004</v>
          </cell>
        </row>
        <row r="8">
          <cell r="A8" t="str">
            <v>Real Sector:</v>
          </cell>
        </row>
        <row r="10">
          <cell r="A10" t="str">
            <v>Total resources</v>
          </cell>
          <cell r="C10" t="str">
            <v>END</v>
          </cell>
          <cell r="E10">
            <v>16728.952043956888</v>
          </cell>
          <cell r="F10">
            <v>16752.595008888773</v>
          </cell>
        </row>
        <row r="11">
          <cell r="A11" t="str">
            <v xml:space="preserve">   Gross domestic product </v>
          </cell>
          <cell r="B11" t="str">
            <v>Q</v>
          </cell>
          <cell r="C11" t="str">
            <v>END</v>
          </cell>
          <cell r="E11">
            <v>10118.517443956885</v>
          </cell>
          <cell r="F11">
            <v>10121.128308888774</v>
          </cell>
        </row>
        <row r="12">
          <cell r="A12" t="str">
            <v xml:space="preserve">   Imports of goods and services</v>
          </cell>
          <cell r="B12" t="str">
            <v>M</v>
          </cell>
          <cell r="C12" t="str">
            <v>END</v>
          </cell>
          <cell r="E12">
            <v>6610.4346000000005</v>
          </cell>
          <cell r="F12">
            <v>6631.4666999999999</v>
          </cell>
        </row>
        <row r="13">
          <cell r="A13" t="str">
            <v>Total expenditures</v>
          </cell>
          <cell r="C13" t="str">
            <v>END</v>
          </cell>
          <cell r="E13">
            <v>16728.952043956888</v>
          </cell>
          <cell r="F13">
            <v>16752.595008888773</v>
          </cell>
        </row>
        <row r="14">
          <cell r="A14" t="str">
            <v xml:space="preserve">   Private consumption </v>
          </cell>
          <cell r="B14" t="str">
            <v>CP</v>
          </cell>
          <cell r="C14" t="str">
            <v>END</v>
          </cell>
          <cell r="E14">
            <v>6188.5685354465459</v>
          </cell>
          <cell r="F14">
            <v>6920.492387598686</v>
          </cell>
        </row>
        <row r="15">
          <cell r="A15" t="str">
            <v xml:space="preserve">   Public consumption</v>
          </cell>
          <cell r="B15" t="str">
            <v>CG</v>
          </cell>
          <cell r="C15" t="str">
            <v>END</v>
          </cell>
          <cell r="E15">
            <v>2718.5</v>
          </cell>
          <cell r="F15">
            <v>2247.5</v>
          </cell>
        </row>
        <row r="16">
          <cell r="A16" t="str">
            <v xml:space="preserve">   Private investment</v>
          </cell>
          <cell r="B16" t="str">
            <v>IP</v>
          </cell>
          <cell r="C16" t="str">
            <v>END</v>
          </cell>
          <cell r="E16">
            <v>2418.7003085103406</v>
          </cell>
          <cell r="F16">
            <v>2830.7592212900868</v>
          </cell>
        </row>
        <row r="17">
          <cell r="A17" t="str">
            <v xml:space="preserve">   Public investment</v>
          </cell>
          <cell r="B17" t="str">
            <v>IG</v>
          </cell>
          <cell r="C17" t="str">
            <v>END</v>
          </cell>
          <cell r="E17">
            <v>234.2</v>
          </cell>
          <cell r="F17">
            <v>206</v>
          </cell>
        </row>
        <row r="18">
          <cell r="A18" t="str">
            <v xml:space="preserve">   Changes in inventories  2/  5/</v>
          </cell>
          <cell r="B18" t="str">
            <v>IS</v>
          </cell>
          <cell r="C18" t="str">
            <v>EXOG</v>
          </cell>
          <cell r="E18">
            <v>438.75000000000006</v>
          </cell>
          <cell r="F18">
            <v>450.15750000000008</v>
          </cell>
          <cell r="G18">
            <v>450.15750000000008</v>
          </cell>
          <cell r="H18">
            <v>450.15750000000008</v>
          </cell>
          <cell r="I18">
            <v>450.15750000000008</v>
          </cell>
          <cell r="J18">
            <v>450.15750000000008</v>
          </cell>
          <cell r="K18">
            <v>450.15750000000008</v>
          </cell>
          <cell r="L18">
            <v>450.15750000000008</v>
          </cell>
        </row>
        <row r="19">
          <cell r="A19" t="str">
            <v xml:space="preserve">   Export of goods and services</v>
          </cell>
          <cell r="B19" t="str">
            <v>X</v>
          </cell>
          <cell r="C19" t="str">
            <v>END</v>
          </cell>
          <cell r="E19">
            <v>4730.2332000000006</v>
          </cell>
          <cell r="F19">
            <v>4097.6858999999995</v>
          </cell>
        </row>
        <row r="21">
          <cell r="A21" t="str">
            <v>Memorandum items:</v>
          </cell>
        </row>
        <row r="22">
          <cell r="A22" t="str">
            <v>National disposable income</v>
          </cell>
          <cell r="B22" t="str">
            <v>YD</v>
          </cell>
          <cell r="C22" t="str">
            <v>END</v>
          </cell>
          <cell r="E22">
            <v>10759.403843956885</v>
          </cell>
          <cell r="F22">
            <v>10862.779008888774</v>
          </cell>
        </row>
        <row r="23">
          <cell r="A23" t="str">
            <v>Private disposable income</v>
          </cell>
          <cell r="B23" t="str">
            <v>YDP</v>
          </cell>
          <cell r="C23" t="str">
            <v>END</v>
          </cell>
          <cell r="E23">
            <v>8090.6538439568849</v>
          </cell>
          <cell r="F23">
            <v>8257.7790088887741</v>
          </cell>
        </row>
        <row r="24">
          <cell r="A24" t="str">
            <v>Growth of real export of goods and services</v>
          </cell>
          <cell r="B24" t="str">
            <v>ZX</v>
          </cell>
          <cell r="C24" t="str">
            <v>END</v>
          </cell>
          <cell r="E24">
            <v>6.8426197458455684E-2</v>
          </cell>
          <cell r="F24">
            <v>-0.26644936846219303</v>
          </cell>
          <cell r="G24">
            <v>-0.32524229057870202</v>
          </cell>
          <cell r="H24">
            <v>9.5520563754657228E-2</v>
          </cell>
          <cell r="I24">
            <v>8.4970389010702294E-2</v>
          </cell>
          <cell r="J24">
            <v>0.10715030227225351</v>
          </cell>
          <cell r="K24">
            <v>0.11692786715101189</v>
          </cell>
          <cell r="L24">
            <v>0.11692786715101189</v>
          </cell>
        </row>
        <row r="25">
          <cell r="A25" t="str">
            <v>Growth of real GDP, short-term</v>
          </cell>
          <cell r="B25" t="str">
            <v>ZQ</v>
          </cell>
          <cell r="C25" t="str">
            <v>END</v>
          </cell>
          <cell r="E25">
            <v>1.3283464188091738E-2</v>
          </cell>
          <cell r="F25">
            <v>-8.6150024392002547E-2</v>
          </cell>
        </row>
        <row r="26">
          <cell r="A26" t="str">
            <v>Growth of real GDP, long-term</v>
          </cell>
          <cell r="B26" t="str">
            <v>ZQL</v>
          </cell>
          <cell r="C26" t="str">
            <v>EXOG</v>
          </cell>
          <cell r="E26">
            <v>0</v>
          </cell>
          <cell r="F26">
            <v>0</v>
          </cell>
          <cell r="G26">
            <v>-1.4999999999999999E-2</v>
          </cell>
          <cell r="H26">
            <v>-0.01</v>
          </cell>
          <cell r="I26">
            <v>0</v>
          </cell>
          <cell r="J26">
            <v>0.01</v>
          </cell>
          <cell r="K26">
            <v>0.02</v>
          </cell>
          <cell r="L26">
            <v>0.05</v>
          </cell>
        </row>
        <row r="27">
          <cell r="A27" t="str">
            <v>Growth of total factor productivity</v>
          </cell>
          <cell r="B27" t="str">
            <v>ZQT</v>
          </cell>
          <cell r="C27" t="str">
            <v>EXOG</v>
          </cell>
          <cell r="E27">
            <v>0</v>
          </cell>
          <cell r="F27">
            <v>0</v>
          </cell>
          <cell r="G27">
            <v>0</v>
          </cell>
          <cell r="H27">
            <v>5.0000000000000001E-3</v>
          </cell>
          <cell r="I27">
            <v>0.01</v>
          </cell>
          <cell r="J27">
            <v>1.4999999999999999E-2</v>
          </cell>
          <cell r="K27">
            <v>0.02</v>
          </cell>
          <cell r="L27">
            <v>0.02</v>
          </cell>
        </row>
        <row r="28">
          <cell r="A28" t="str">
            <v>Maximum sustainable GDP growth</v>
          </cell>
          <cell r="C28" t="str">
            <v>END</v>
          </cell>
          <cell r="E28">
            <v>1.4999999999999999E-2</v>
          </cell>
          <cell r="F28">
            <v>1.4999999999999999E-2</v>
          </cell>
          <cell r="G28">
            <v>1.4999999999999999E-2</v>
          </cell>
          <cell r="H28">
            <v>2.3333333333333331E-2</v>
          </cell>
          <cell r="I28">
            <v>3.1666666666666669E-2</v>
          </cell>
          <cell r="J28">
            <v>0.04</v>
          </cell>
          <cell r="K28">
            <v>4.8333333333333332E-2</v>
          </cell>
          <cell r="L28">
            <v>4.8333333333333332E-2</v>
          </cell>
        </row>
        <row r="29">
          <cell r="A29" t="str">
            <v>Growth of world real GDP</v>
          </cell>
          <cell r="B29" t="str">
            <v>ZQW</v>
          </cell>
          <cell r="C29" t="str">
            <v>EXOG</v>
          </cell>
          <cell r="G29">
            <v>0.02</v>
          </cell>
          <cell r="H29">
            <v>0.02</v>
          </cell>
          <cell r="I29">
            <v>0.02</v>
          </cell>
          <cell r="J29">
            <v>0.02</v>
          </cell>
          <cell r="K29">
            <v>0.02</v>
          </cell>
          <cell r="L29">
            <v>0.02</v>
          </cell>
        </row>
        <row r="31">
          <cell r="A31" t="str">
            <v>External Sector:</v>
          </cell>
        </row>
        <row r="33">
          <cell r="A33" t="str">
            <v xml:space="preserve">Current account </v>
          </cell>
          <cell r="B33" t="str">
            <v>CAB</v>
          </cell>
          <cell r="C33" t="str">
            <v>END</v>
          </cell>
          <cell r="E33">
            <v>-1059.0643316612591</v>
          </cell>
          <cell r="F33">
            <v>-1514.5852682364416</v>
          </cell>
        </row>
        <row r="34">
          <cell r="A34" t="str">
            <v xml:space="preserve">   Export of goods services</v>
          </cell>
          <cell r="B34" t="str">
            <v>X</v>
          </cell>
          <cell r="C34" t="str">
            <v>END</v>
          </cell>
          <cell r="E34">
            <v>4730.2332000000006</v>
          </cell>
          <cell r="F34">
            <v>4097.6858999999995</v>
          </cell>
        </row>
        <row r="35">
          <cell r="A35" t="str">
            <v xml:space="preserve">   Imports of goods and services</v>
          </cell>
          <cell r="B35" t="str">
            <v>-M</v>
          </cell>
          <cell r="C35" t="str">
            <v>END</v>
          </cell>
          <cell r="E35">
            <v>-6610.4346000000005</v>
          </cell>
          <cell r="F35">
            <v>-6631.4666999999999</v>
          </cell>
        </row>
        <row r="36">
          <cell r="A36" t="str">
            <v xml:space="preserve">   Net income  3/</v>
          </cell>
          <cell r="B36" t="str">
            <v>FS</v>
          </cell>
          <cell r="C36" t="str">
            <v>EXOG</v>
          </cell>
          <cell r="E36">
            <v>287.73359999999997</v>
          </cell>
          <cell r="F36">
            <v>217.86090000000007</v>
          </cell>
          <cell r="G36">
            <v>338.18486219480872</v>
          </cell>
          <cell r="H36">
            <v>202.15325673104908</v>
          </cell>
          <cell r="I36">
            <v>217.00227489751421</v>
          </cell>
          <cell r="J36">
            <v>222.25156965539813</v>
          </cell>
          <cell r="K36">
            <v>234.18254593236708</v>
          </cell>
          <cell r="L36">
            <v>234.18254593236708</v>
          </cell>
        </row>
        <row r="37">
          <cell r="A37" t="str">
            <v xml:space="preserve">    Of which: Public sector interest due</v>
          </cell>
          <cell r="B37" t="str">
            <v>IFG</v>
          </cell>
          <cell r="C37" t="str">
            <v>EXOG</v>
          </cell>
          <cell r="E37">
            <v>180.2506683387407</v>
          </cell>
          <cell r="F37">
            <v>277.5448317635587</v>
          </cell>
          <cell r="G37">
            <v>251.90442088886221</v>
          </cell>
          <cell r="H37">
            <v>299.2065134832892</v>
          </cell>
          <cell r="I37">
            <v>331.28277115964607</v>
          </cell>
          <cell r="J37">
            <v>321.96755774764222</v>
          </cell>
          <cell r="K37">
            <v>298.47920291630862</v>
          </cell>
          <cell r="L37">
            <v>293.37814907804432</v>
          </cell>
        </row>
        <row r="38">
          <cell r="A38" t="str">
            <v xml:space="preserve">   Foreign grants  3/</v>
          </cell>
          <cell r="B38" t="str">
            <v>G</v>
          </cell>
          <cell r="C38" t="str">
            <v>EXOG</v>
          </cell>
          <cell r="E38">
            <v>353.15280000000001</v>
          </cell>
          <cell r="F38">
            <v>523.78980000000001</v>
          </cell>
          <cell r="G38">
            <v>506.39100000000008</v>
          </cell>
          <cell r="H38">
            <v>579.96</v>
          </cell>
          <cell r="I38">
            <v>510.15000000000003</v>
          </cell>
          <cell r="J38">
            <v>499.41000000000008</v>
          </cell>
          <cell r="K38">
            <v>488.67</v>
          </cell>
          <cell r="L38">
            <v>488.67</v>
          </cell>
        </row>
        <row r="39">
          <cell r="A39" t="str">
            <v>Capital and finacial account</v>
          </cell>
          <cell r="C39" t="str">
            <v>EXOG</v>
          </cell>
          <cell r="E39">
            <v>818.26993166125908</v>
          </cell>
          <cell r="F39">
            <v>302.01190168882636</v>
          </cell>
          <cell r="G39">
            <v>490.97347809159464</v>
          </cell>
          <cell r="H39">
            <v>619.71226685985562</v>
          </cell>
          <cell r="I39">
            <v>635.58262110378655</v>
          </cell>
          <cell r="J39">
            <v>538.34623124789891</v>
          </cell>
          <cell r="K39">
            <v>834.7342071714786</v>
          </cell>
          <cell r="L39">
            <v>834.7342071714786</v>
          </cell>
        </row>
        <row r="40">
          <cell r="A40" t="str">
            <v xml:space="preserve">   Public financing  3/</v>
          </cell>
          <cell r="B40" t="str">
            <v>CFCG</v>
          </cell>
          <cell r="C40" t="str">
            <v>EXOG</v>
          </cell>
          <cell r="E40">
            <v>268.14933166125934</v>
          </cell>
          <cell r="F40">
            <v>-404.64483176355873</v>
          </cell>
          <cell r="G40">
            <v>94.75616160086922</v>
          </cell>
          <cell r="H40">
            <v>288.78399145949885</v>
          </cell>
          <cell r="I40">
            <v>204.62123147671062</v>
          </cell>
          <cell r="J40">
            <v>243.82913214322204</v>
          </cell>
          <cell r="K40">
            <v>235.3245655785785</v>
          </cell>
          <cell r="L40">
            <v>235.3245655785785</v>
          </cell>
        </row>
        <row r="41">
          <cell r="A41" t="str">
            <v xml:space="preserve">   Central bank financing  3/</v>
          </cell>
          <cell r="B41" t="str">
            <v>CFCCB</v>
          </cell>
          <cell r="C41" t="str">
            <v>EXOG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A42" t="str">
            <v xml:space="preserve">   Private financing and other 3/</v>
          </cell>
          <cell r="B42" t="str">
            <v>CFCP</v>
          </cell>
          <cell r="C42" t="str">
            <v>EXOG</v>
          </cell>
          <cell r="E42">
            <v>550.12059999999974</v>
          </cell>
          <cell r="F42">
            <v>706.65673345238508</v>
          </cell>
          <cell r="G42">
            <v>396.21731649072541</v>
          </cell>
          <cell r="H42">
            <v>330.92827540035671</v>
          </cell>
          <cell r="I42">
            <v>430.96138962707596</v>
          </cell>
          <cell r="J42">
            <v>294.51709910467684</v>
          </cell>
          <cell r="K42">
            <v>599.40964159290013</v>
          </cell>
          <cell r="L42">
            <v>599.40964159290013</v>
          </cell>
        </row>
        <row r="43">
          <cell r="A43" t="str">
            <v xml:space="preserve">Change in net international reserves </v>
          </cell>
          <cell r="B43" t="str">
            <v>CNIR</v>
          </cell>
          <cell r="C43" t="str">
            <v>END</v>
          </cell>
          <cell r="E43">
            <v>-240.7944</v>
          </cell>
          <cell r="F43">
            <v>-1212.5733665476153</v>
          </cell>
        </row>
        <row r="45">
          <cell r="A45" t="str">
            <v>Memorandum items:</v>
          </cell>
        </row>
        <row r="46">
          <cell r="A46" t="str">
            <v>Direct foreign financed project import  3/</v>
          </cell>
          <cell r="B46" t="str">
            <v>MP</v>
          </cell>
          <cell r="C46" t="str">
            <v>EXOG</v>
          </cell>
          <cell r="E46">
            <v>134.07466583062967</v>
          </cell>
          <cell r="F46">
            <v>392.84235000000001</v>
          </cell>
          <cell r="G46">
            <v>379.79325000000006</v>
          </cell>
          <cell r="H46">
            <v>434.97</v>
          </cell>
          <cell r="I46">
            <v>382.61250000000001</v>
          </cell>
          <cell r="J46">
            <v>374.55750000000006</v>
          </cell>
          <cell r="K46">
            <v>366.5025</v>
          </cell>
          <cell r="L46">
            <v>366.5025</v>
          </cell>
        </row>
        <row r="47">
          <cell r="A47" t="str">
            <v>Imports to be excluded for GIR in terms of imports 3/</v>
          </cell>
          <cell r="B47" t="str">
            <v>MEA</v>
          </cell>
          <cell r="C47" t="str">
            <v>EXOG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9">
          <cell r="A49" t="str">
            <v>Public Sector:</v>
          </cell>
        </row>
        <row r="51">
          <cell r="A51" t="str">
            <v>Total revenue and grants</v>
          </cell>
          <cell r="B51" t="str">
            <v>RVN</v>
          </cell>
          <cell r="C51" t="str">
            <v>END</v>
          </cell>
          <cell r="E51">
            <v>2668.7500000000005</v>
          </cell>
          <cell r="F51">
            <v>2604.9999999999991</v>
          </cell>
        </row>
        <row r="52">
          <cell r="A52" t="str">
            <v xml:space="preserve">   Of which:  foreign grants  3/</v>
          </cell>
          <cell r="B52" t="str">
            <v>GG</v>
          </cell>
          <cell r="C52" t="str">
            <v>EXOG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A53" t="str">
            <v>Total expenditures</v>
          </cell>
          <cell r="C53" t="str">
            <v>END</v>
          </cell>
          <cell r="E53">
            <v>3360.1</v>
          </cell>
          <cell r="F53">
            <v>2905.0000000000005</v>
          </cell>
        </row>
        <row r="54">
          <cell r="A54" t="str">
            <v xml:space="preserve">   Consumption</v>
          </cell>
          <cell r="B54" t="str">
            <v>CG</v>
          </cell>
          <cell r="C54" t="str">
            <v>END</v>
          </cell>
          <cell r="E54">
            <v>2718.5</v>
          </cell>
          <cell r="F54">
            <v>2247.5</v>
          </cell>
        </row>
        <row r="55">
          <cell r="A55" t="str">
            <v xml:space="preserve">   Investment </v>
          </cell>
          <cell r="B55" t="str">
            <v>IG</v>
          </cell>
          <cell r="C55" t="str">
            <v>END</v>
          </cell>
          <cell r="E55">
            <v>234.2</v>
          </cell>
          <cell r="F55">
            <v>206</v>
          </cell>
        </row>
        <row r="56">
          <cell r="A56" t="str">
            <v xml:space="preserve">   Domestic interest payments </v>
          </cell>
          <cell r="B56" t="str">
            <v>INTGD</v>
          </cell>
          <cell r="C56" t="str">
            <v>EXOG</v>
          </cell>
          <cell r="E56">
            <v>212.5</v>
          </cell>
          <cell r="F56">
            <v>244.3</v>
          </cell>
          <cell r="G56">
            <v>256.51500000000004</v>
          </cell>
          <cell r="H56">
            <v>269.34075000000007</v>
          </cell>
          <cell r="I56">
            <v>282.80778750000007</v>
          </cell>
          <cell r="J56">
            <v>296.94817687500012</v>
          </cell>
          <cell r="K56">
            <v>311.79558571875015</v>
          </cell>
          <cell r="L56">
            <v>327.38536500468769</v>
          </cell>
        </row>
        <row r="57">
          <cell r="A57" t="str">
            <v xml:space="preserve">   Foreign interest payments  3/</v>
          </cell>
          <cell r="B57" t="str">
            <v>INTGF</v>
          </cell>
          <cell r="C57" t="str">
            <v>EXOG</v>
          </cell>
          <cell r="E57">
            <v>164.5</v>
          </cell>
          <cell r="F57">
            <v>176.9</v>
          </cell>
          <cell r="G57">
            <v>251.90442088886221</v>
          </cell>
          <cell r="H57">
            <v>299.2065134832892</v>
          </cell>
          <cell r="I57">
            <v>331.28277115964607</v>
          </cell>
          <cell r="J57">
            <v>321.96755774764222</v>
          </cell>
          <cell r="K57">
            <v>298.47920291630862</v>
          </cell>
          <cell r="L57">
            <v>293.37814907804432</v>
          </cell>
        </row>
        <row r="58">
          <cell r="A58" t="str">
            <v xml:space="preserve">   Net lending</v>
          </cell>
          <cell r="B58" t="str">
            <v>NL</v>
          </cell>
          <cell r="C58" t="str">
            <v>EXOG</v>
          </cell>
          <cell r="E58">
            <v>30.4</v>
          </cell>
          <cell r="F58">
            <v>30.3</v>
          </cell>
          <cell r="G58">
            <v>30.3</v>
          </cell>
          <cell r="H58">
            <v>30.3</v>
          </cell>
          <cell r="I58">
            <v>30.3</v>
          </cell>
          <cell r="J58">
            <v>30.3</v>
          </cell>
          <cell r="K58">
            <v>30.3</v>
          </cell>
          <cell r="L58">
            <v>30.3</v>
          </cell>
        </row>
        <row r="59">
          <cell r="A59" t="str">
            <v>Balance of the rest of public sector</v>
          </cell>
          <cell r="B59" t="str">
            <v>REST</v>
          </cell>
          <cell r="C59" t="str">
            <v>EXOG</v>
          </cell>
          <cell r="E59">
            <v>189.04999999999944</v>
          </cell>
          <cell r="F59">
            <v>1.3642420526593924E-12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A61" t="str">
            <v>Overall balance (excl. foreign grants)</v>
          </cell>
          <cell r="C61" t="str">
            <v>END</v>
          </cell>
          <cell r="E61">
            <v>-502.3</v>
          </cell>
          <cell r="F61">
            <v>-300</v>
          </cell>
        </row>
        <row r="62">
          <cell r="A62" t="str">
            <v>Overall balance (incl. foreign grants)</v>
          </cell>
          <cell r="C62" t="str">
            <v>END</v>
          </cell>
          <cell r="E62">
            <v>-502.3</v>
          </cell>
          <cell r="F62">
            <v>-300</v>
          </cell>
        </row>
        <row r="64">
          <cell r="A64" t="str">
            <v>Total financing</v>
          </cell>
          <cell r="C64" t="str">
            <v>END</v>
          </cell>
          <cell r="E64">
            <v>502.3</v>
          </cell>
          <cell r="F64">
            <v>300</v>
          </cell>
        </row>
        <row r="65">
          <cell r="A65" t="str">
            <v xml:space="preserve">   Net foreign financing  3/</v>
          </cell>
          <cell r="B65" t="str">
            <v>CFCGC</v>
          </cell>
          <cell r="C65" t="str">
            <v>EXOG</v>
          </cell>
          <cell r="E65">
            <v>283.90000000000003</v>
          </cell>
          <cell r="F65">
            <v>-304</v>
          </cell>
          <cell r="G65">
            <v>94.756161600869234</v>
          </cell>
          <cell r="H65">
            <v>288.78399145949879</v>
          </cell>
          <cell r="I65">
            <v>204.62123147671065</v>
          </cell>
          <cell r="J65">
            <v>243.82913214322207</v>
          </cell>
          <cell r="K65">
            <v>235.32456557857847</v>
          </cell>
          <cell r="L65">
            <v>235.32456557857847</v>
          </cell>
        </row>
        <row r="66">
          <cell r="A66" t="str">
            <v xml:space="preserve">   Counterpart funds (-) 3/</v>
          </cell>
          <cell r="B66" t="str">
            <v>CDCGCBCF</v>
          </cell>
          <cell r="C66" t="str">
            <v>EXOG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A67" t="str">
            <v xml:space="preserve">   Net domestic credit, central bank</v>
          </cell>
          <cell r="B67" t="str">
            <v>CDCGCB</v>
          </cell>
          <cell r="C67" t="str">
            <v>END</v>
          </cell>
          <cell r="E67">
            <v>142.1</v>
          </cell>
          <cell r="F67">
            <v>824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A68" t="str">
            <v xml:space="preserve">   Net domestic credit, banks</v>
          </cell>
          <cell r="B68" t="str">
            <v>CDCGB</v>
          </cell>
          <cell r="C68" t="str">
            <v>EXOG</v>
          </cell>
          <cell r="E68">
            <v>0</v>
          </cell>
          <cell r="F68">
            <v>-93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A69" t="str">
            <v xml:space="preserve">   Net domestic bonds and other</v>
          </cell>
          <cell r="B69" t="str">
            <v>CB</v>
          </cell>
          <cell r="C69" t="str">
            <v>END</v>
          </cell>
          <cell r="E69">
            <v>76.3</v>
          </cell>
          <cell r="F69">
            <v>-127</v>
          </cell>
        </row>
        <row r="71">
          <cell r="A71" t="str">
            <v>Memorandum items:</v>
          </cell>
        </row>
        <row r="72">
          <cell r="A72" t="str">
            <v>Overall balance (incl. Grants) in percent of GDP</v>
          </cell>
          <cell r="B72" t="str">
            <v>BALG_Q</v>
          </cell>
          <cell r="C72" t="str">
            <v>EXOG</v>
          </cell>
          <cell r="E72">
            <v>-4.9641659737414419E-2</v>
          </cell>
          <cell r="F72">
            <v>-2.9640964015496984E-2</v>
          </cell>
          <cell r="G72">
            <v>-0.03</v>
          </cell>
          <cell r="H72">
            <v>-2.5000000000000001E-2</v>
          </cell>
          <cell r="I72">
            <v>-0.02</v>
          </cell>
          <cell r="J72">
            <v>-1.4999999999999999E-2</v>
          </cell>
          <cell r="K72">
            <v>-0.01</v>
          </cell>
          <cell r="L72">
            <v>-0.01</v>
          </cell>
        </row>
        <row r="73">
          <cell r="A73" t="str">
            <v>Current consumption in percent of GDP</v>
          </cell>
          <cell r="B73" t="str">
            <v>CG_Q</v>
          </cell>
          <cell r="C73" t="str">
            <v>EXOG</v>
          </cell>
          <cell r="E73">
            <v>0.26866584112315567</v>
          </cell>
          <cell r="F73">
            <v>0.22206022208276491</v>
          </cell>
          <cell r="G73">
            <v>0.22206022208276491</v>
          </cell>
          <cell r="H73">
            <v>0.22206022208276491</v>
          </cell>
          <cell r="I73">
            <v>0.22206022208276491</v>
          </cell>
          <cell r="J73">
            <v>0.22206022208276491</v>
          </cell>
          <cell r="K73">
            <v>0.22206022208276491</v>
          </cell>
          <cell r="L73">
            <v>0.22206022208276491</v>
          </cell>
        </row>
        <row r="74">
          <cell r="A74" t="str">
            <v>Investments in percent of GDP</v>
          </cell>
          <cell r="B74" t="str">
            <v>IG_Q</v>
          </cell>
          <cell r="C74" t="str">
            <v>EXOG</v>
          </cell>
          <cell r="E74">
            <v>2.3145683277926453E-2</v>
          </cell>
          <cell r="F74">
            <v>2.0353461957307931E-2</v>
          </cell>
          <cell r="G74">
            <v>2.0353461957307931E-2</v>
          </cell>
          <cell r="H74">
            <v>2.0353461957307931E-2</v>
          </cell>
          <cell r="I74">
            <v>2.0353461957307931E-2</v>
          </cell>
          <cell r="J74">
            <v>2.0353461957307931E-2</v>
          </cell>
          <cell r="K74">
            <v>2.0353461957307931E-2</v>
          </cell>
          <cell r="L74">
            <v>2.0353461957307931E-2</v>
          </cell>
        </row>
        <row r="75">
          <cell r="A75" t="str">
            <v>Current transfers in percent of GDP</v>
          </cell>
          <cell r="C75" t="str">
            <v>EXOG</v>
          </cell>
          <cell r="E75">
            <v>9.9016481964792985E-2</v>
          </cell>
          <cell r="F75">
            <v>8.8893251082475519E-2</v>
          </cell>
          <cell r="G75">
            <v>8.8893251082475519E-2</v>
          </cell>
          <cell r="H75">
            <v>8.8893251082475519E-2</v>
          </cell>
          <cell r="I75">
            <v>8.8893251082475519E-2</v>
          </cell>
          <cell r="J75">
            <v>8.8893251082475519E-2</v>
          </cell>
          <cell r="K75">
            <v>8.8893251082475519E-2</v>
          </cell>
          <cell r="L75">
            <v>8.8893251082475519E-2</v>
          </cell>
        </row>
        <row r="77">
          <cell r="K77" t="str">
            <v>....table continues</v>
          </cell>
        </row>
        <row r="78">
          <cell r="A78" t="str">
            <v>Table 1.  Moldova:  Input for Simulation of Financial Programming Model (concluded)</v>
          </cell>
        </row>
        <row r="79">
          <cell r="A79" t="str">
            <v>(In millions of Lei, unless otherwise specified)</v>
          </cell>
        </row>
        <row r="82">
          <cell r="B82" t="str">
            <v>Name</v>
          </cell>
          <cell r="C82" t="str">
            <v>Status  1/</v>
          </cell>
          <cell r="D82">
            <v>1996</v>
          </cell>
          <cell r="E82">
            <v>1997</v>
          </cell>
          <cell r="F82">
            <v>1998</v>
          </cell>
          <cell r="G82">
            <v>1999</v>
          </cell>
          <cell r="H82">
            <v>2000</v>
          </cell>
          <cell r="I82">
            <v>2001</v>
          </cell>
          <cell r="J82">
            <v>2002</v>
          </cell>
          <cell r="K82">
            <v>2003</v>
          </cell>
          <cell r="L82">
            <v>2004</v>
          </cell>
        </row>
        <row r="85">
          <cell r="A85" t="str">
            <v>Banking Sector:</v>
          </cell>
        </row>
        <row r="87">
          <cell r="A87" t="str">
            <v>I.   Consolidated</v>
          </cell>
        </row>
        <row r="89">
          <cell r="A89" t="str">
            <v>Total assets</v>
          </cell>
          <cell r="C89" t="str">
            <v>NM</v>
          </cell>
          <cell r="D89">
            <v>1434.3385000000001</v>
          </cell>
          <cell r="E89">
            <v>1922.8</v>
          </cell>
          <cell r="F89">
            <v>1755.7</v>
          </cell>
        </row>
        <row r="90">
          <cell r="A90" t="str">
            <v xml:space="preserve">   Net foreign assets </v>
          </cell>
          <cell r="B90" t="str">
            <v>NFA</v>
          </cell>
          <cell r="C90" t="str">
            <v>NM</v>
          </cell>
          <cell r="D90">
            <v>270.98759999999993</v>
          </cell>
          <cell r="E90">
            <v>484.19113534500025</v>
          </cell>
          <cell r="F90">
            <v>-629.40000000000009</v>
          </cell>
        </row>
        <row r="91">
          <cell r="A91" t="str">
            <v xml:space="preserve">   Net domestic assets </v>
          </cell>
          <cell r="B91" t="str">
            <v>NDA</v>
          </cell>
          <cell r="C91" t="str">
            <v>NM</v>
          </cell>
          <cell r="D91">
            <v>1658</v>
          </cell>
          <cell r="E91">
            <v>1841</v>
          </cell>
          <cell r="F91">
            <v>1435</v>
          </cell>
        </row>
        <row r="92">
          <cell r="A92" t="str">
            <v xml:space="preserve">Total liabilities to private sector </v>
          </cell>
          <cell r="B92" t="str">
            <v>MQM</v>
          </cell>
          <cell r="C92" t="str">
            <v>NM</v>
          </cell>
          <cell r="D92">
            <v>1434.3385000000001</v>
          </cell>
          <cell r="E92">
            <v>1922.8</v>
          </cell>
          <cell r="F92">
            <v>1755.7</v>
          </cell>
        </row>
        <row r="93">
          <cell r="A93" t="str">
            <v xml:space="preserve">   Ruble Money</v>
          </cell>
          <cell r="B93" t="str">
            <v>M1</v>
          </cell>
          <cell r="C93" t="str">
            <v>END</v>
          </cell>
          <cell r="D93">
            <v>1292.4000000000001</v>
          </cell>
          <cell r="E93">
            <v>1739.7</v>
          </cell>
          <cell r="F93">
            <v>1357.9</v>
          </cell>
        </row>
        <row r="94">
          <cell r="A94" t="str">
            <v xml:space="preserve">      Currency outside banks</v>
          </cell>
          <cell r="B94" t="str">
            <v>HCOB</v>
          </cell>
          <cell r="C94" t="str">
            <v>NM</v>
          </cell>
          <cell r="D94">
            <v>731.06079999999997</v>
          </cell>
          <cell r="E94">
            <v>972.1</v>
          </cell>
          <cell r="F94">
            <v>855.3</v>
          </cell>
        </row>
        <row r="95">
          <cell r="A95" t="str">
            <v xml:space="preserve">      Deposits</v>
          </cell>
          <cell r="B95" t="str">
            <v>LCD</v>
          </cell>
          <cell r="C95" t="str">
            <v>NM</v>
          </cell>
          <cell r="D95">
            <v>561.33920000000012</v>
          </cell>
          <cell r="E95">
            <v>767.6</v>
          </cell>
          <cell r="F95">
            <v>502.60000000000014</v>
          </cell>
        </row>
        <row r="96">
          <cell r="A96" t="str">
            <v xml:space="preserve">   Foreign currency deposits and other</v>
          </cell>
          <cell r="B96" t="str">
            <v>FCD</v>
          </cell>
          <cell r="C96" t="str">
            <v>NM</v>
          </cell>
          <cell r="D96">
            <v>141.93849999999998</v>
          </cell>
          <cell r="E96">
            <v>183.09999999999991</v>
          </cell>
          <cell r="F96">
            <v>397.79999999999995</v>
          </cell>
        </row>
        <row r="98">
          <cell r="A98" t="str">
            <v>II.   Central bank</v>
          </cell>
        </row>
        <row r="100">
          <cell r="A100" t="str">
            <v>Total assets</v>
          </cell>
          <cell r="C100" t="str">
            <v>END</v>
          </cell>
          <cell r="D100">
            <v>854.35199999999998</v>
          </cell>
          <cell r="E100">
            <v>1122.6300000000001</v>
          </cell>
          <cell r="F100">
            <v>1060.3</v>
          </cell>
        </row>
        <row r="101">
          <cell r="A101" t="str">
            <v xml:space="preserve">   Net foreign assets</v>
          </cell>
          <cell r="B101" t="str">
            <v>NFACB</v>
          </cell>
          <cell r="C101" t="str">
            <v>END</v>
          </cell>
          <cell r="D101">
            <v>313.90000000000009</v>
          </cell>
          <cell r="E101">
            <v>618</v>
          </cell>
          <cell r="F101">
            <v>-304</v>
          </cell>
        </row>
        <row r="102">
          <cell r="A102" t="str">
            <v xml:space="preserve">      Net international reserves</v>
          </cell>
          <cell r="B102" t="str">
            <v>NIR</v>
          </cell>
          <cell r="C102" t="str">
            <v>END</v>
          </cell>
          <cell r="D102">
            <v>1458</v>
          </cell>
          <cell r="E102">
            <v>1704</v>
          </cell>
          <cell r="F102">
            <v>1164</v>
          </cell>
        </row>
        <row r="103">
          <cell r="A103" t="str">
            <v xml:space="preserve">         Gross international reserves</v>
          </cell>
          <cell r="B103" t="str">
            <v>GIR</v>
          </cell>
          <cell r="C103" t="str">
            <v>END</v>
          </cell>
          <cell r="D103">
            <v>1487</v>
          </cell>
          <cell r="E103">
            <v>1704</v>
          </cell>
          <cell r="F103">
            <v>1166</v>
          </cell>
        </row>
        <row r="104">
          <cell r="A104" t="str">
            <v xml:space="preserve">         Gross international liabilities  3/ </v>
          </cell>
          <cell r="B104" t="str">
            <v>GIL</v>
          </cell>
          <cell r="C104" t="str">
            <v>EXOG</v>
          </cell>
          <cell r="D104" t="e">
            <v>#REF!</v>
          </cell>
          <cell r="E104">
            <v>0</v>
          </cell>
          <cell r="F104">
            <v>-2</v>
          </cell>
          <cell r="G104">
            <v>-2</v>
          </cell>
          <cell r="H104">
            <v>-2</v>
          </cell>
          <cell r="I104">
            <v>-2</v>
          </cell>
          <cell r="J104">
            <v>-2</v>
          </cell>
          <cell r="K104">
            <v>-2</v>
          </cell>
          <cell r="L104">
            <v>-2</v>
          </cell>
        </row>
        <row r="105">
          <cell r="A105" t="str">
            <v xml:space="preserve">      MLT foreign liabilities  3/</v>
          </cell>
          <cell r="B105" t="str">
            <v>FCCB</v>
          </cell>
          <cell r="C105" t="str">
            <v>EXOG</v>
          </cell>
          <cell r="D105">
            <v>-1144.0999999999999</v>
          </cell>
          <cell r="E105">
            <v>-1086</v>
          </cell>
          <cell r="F105">
            <v>-1468</v>
          </cell>
          <cell r="G105">
            <v>-1468</v>
          </cell>
          <cell r="H105">
            <v>-1468</v>
          </cell>
          <cell r="I105">
            <v>-1468</v>
          </cell>
          <cell r="J105">
            <v>-1468</v>
          </cell>
          <cell r="K105">
            <v>-1468</v>
          </cell>
          <cell r="L105">
            <v>-1468</v>
          </cell>
        </row>
        <row r="106">
          <cell r="A106" t="str">
            <v xml:space="preserve">   Net domestic assets</v>
          </cell>
          <cell r="B106" t="str">
            <v>NDACB</v>
          </cell>
          <cell r="C106" t="str">
            <v>END</v>
          </cell>
          <cell r="D106">
            <v>540.45199999999988</v>
          </cell>
          <cell r="E106">
            <v>504.63000000000011</v>
          </cell>
          <cell r="F106">
            <v>1364.3</v>
          </cell>
        </row>
        <row r="107">
          <cell r="A107" t="str">
            <v xml:space="preserve">      Net dom. credit to the public sector</v>
          </cell>
          <cell r="B107" t="str">
            <v>DCGCB</v>
          </cell>
          <cell r="C107" t="str">
            <v>EXOG</v>
          </cell>
          <cell r="D107">
            <v>369.7817</v>
          </cell>
          <cell r="E107">
            <v>517</v>
          </cell>
          <cell r="F107">
            <v>1341</v>
          </cell>
          <cell r="G107">
            <v>1341</v>
          </cell>
          <cell r="H107">
            <v>1341</v>
          </cell>
          <cell r="I107">
            <v>1341</v>
          </cell>
          <cell r="J107">
            <v>1341</v>
          </cell>
          <cell r="K107">
            <v>1341</v>
          </cell>
          <cell r="L107">
            <v>1341</v>
          </cell>
        </row>
        <row r="108">
          <cell r="A108" t="str">
            <v xml:space="preserve">      Counterpart funds (-)</v>
          </cell>
          <cell r="B108" t="str">
            <v>DCGCBCF</v>
          </cell>
          <cell r="C108" t="str">
            <v>EXOG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A109" t="str">
            <v xml:space="preserve">      Net dom. credit to the private sector</v>
          </cell>
          <cell r="B109" t="str">
            <v>DCPCB</v>
          </cell>
          <cell r="C109" t="str">
            <v>END</v>
          </cell>
          <cell r="D109">
            <v>362.6302</v>
          </cell>
          <cell r="E109">
            <v>270</v>
          </cell>
          <cell r="F109">
            <v>229.5</v>
          </cell>
        </row>
        <row r="110">
          <cell r="A110" t="str">
            <v xml:space="preserve">      Other assets, net</v>
          </cell>
          <cell r="B110" t="str">
            <v>OANCB</v>
          </cell>
          <cell r="C110" t="str">
            <v>END</v>
          </cell>
          <cell r="D110">
            <v>-191.95990000000012</v>
          </cell>
          <cell r="E110">
            <v>-282.36999999999989</v>
          </cell>
          <cell r="F110">
            <v>-206.20000000000005</v>
          </cell>
        </row>
        <row r="111">
          <cell r="A111" t="str">
            <v>Total liabilities</v>
          </cell>
          <cell r="C111" t="str">
            <v>END</v>
          </cell>
          <cell r="D111">
            <v>854.35199999999998</v>
          </cell>
          <cell r="E111">
            <v>1122.6300000000001</v>
          </cell>
          <cell r="F111">
            <v>1060.3</v>
          </cell>
        </row>
        <row r="112">
          <cell r="A112" t="str">
            <v xml:space="preserve">   Reserve money</v>
          </cell>
          <cell r="B112" t="str">
            <v>HM</v>
          </cell>
          <cell r="C112" t="str">
            <v>END</v>
          </cell>
          <cell r="D112">
            <v>854.35199999999998</v>
          </cell>
          <cell r="E112">
            <v>1122.6300000000001</v>
          </cell>
          <cell r="F112">
            <v>1060.3</v>
          </cell>
        </row>
        <row r="113">
          <cell r="A113" t="str">
            <v xml:space="preserve">      Currency in circulation</v>
          </cell>
          <cell r="B113" t="str">
            <v>HC</v>
          </cell>
          <cell r="C113" t="str">
            <v>NM</v>
          </cell>
          <cell r="D113">
            <v>731.06</v>
          </cell>
          <cell r="E113">
            <v>972.1</v>
          </cell>
          <cell r="F113">
            <v>855.3</v>
          </cell>
        </row>
        <row r="114">
          <cell r="A114" t="str">
            <v xml:space="preserve">      Bank reserve deposits</v>
          </cell>
          <cell r="B114" t="str">
            <v>RD</v>
          </cell>
          <cell r="C114" t="str">
            <v>NM</v>
          </cell>
          <cell r="D114">
            <v>123.292</v>
          </cell>
          <cell r="E114">
            <v>150.53</v>
          </cell>
          <cell r="F114">
            <v>205</v>
          </cell>
        </row>
        <row r="116">
          <cell r="A116" t="str">
            <v>Memorandum items:</v>
          </cell>
        </row>
        <row r="117">
          <cell r="A117" t="str">
            <v>Gross reserves in months of import</v>
          </cell>
          <cell r="B117" t="str">
            <v>GOR_M</v>
          </cell>
          <cell r="C117" t="str">
            <v>END</v>
          </cell>
          <cell r="D117" t="e">
            <v>#N/A</v>
          </cell>
          <cell r="E117">
            <v>3.0932913245976295</v>
          </cell>
          <cell r="F117">
            <v>1.3613991242646015</v>
          </cell>
        </row>
        <row r="118">
          <cell r="A118" t="str">
            <v>Bank reserves/Local curr. deposits (pct.)</v>
          </cell>
          <cell r="B118" t="str">
            <v>r'</v>
          </cell>
          <cell r="C118" t="str">
            <v>NM</v>
          </cell>
          <cell r="D118">
            <v>0.21963903465141926</v>
          </cell>
          <cell r="E118">
            <v>0.19610474205315268</v>
          </cell>
          <cell r="F118">
            <v>0.40787902904894535</v>
          </cell>
        </row>
        <row r="119">
          <cell r="A119" t="str">
            <v xml:space="preserve">   Bank reserve deposits(pct.)</v>
          </cell>
          <cell r="C119" t="str">
            <v>NM</v>
          </cell>
          <cell r="D119">
            <v>0.21963903465141926</v>
          </cell>
          <cell r="E119">
            <v>0.19610474205315268</v>
          </cell>
          <cell r="F119">
            <v>0.40787902904894535</v>
          </cell>
        </row>
        <row r="120">
          <cell r="A120" t="str">
            <v xml:space="preserve">   Bonds (pct.)</v>
          </cell>
          <cell r="C120" t="str">
            <v>NM</v>
          </cell>
          <cell r="D120">
            <v>0</v>
          </cell>
          <cell r="E120">
            <v>0</v>
          </cell>
          <cell r="F120">
            <v>0</v>
          </cell>
        </row>
        <row r="121">
          <cell r="A121" t="str">
            <v>Bank reserves/Total deposits (pct.)</v>
          </cell>
          <cell r="B121" t="str">
            <v>r</v>
          </cell>
          <cell r="C121" t="str">
            <v>EXOG</v>
          </cell>
          <cell r="D121">
            <v>0.17531054944583055</v>
          </cell>
          <cell r="E121">
            <v>0.15833596297465027</v>
          </cell>
          <cell r="F121">
            <v>0.22767658818302974</v>
          </cell>
          <cell r="G121">
            <v>0.22767658818302974</v>
          </cell>
          <cell r="H121">
            <v>0.22767658818302974</v>
          </cell>
          <cell r="I121">
            <v>0.22767658818302974</v>
          </cell>
          <cell r="J121">
            <v>0.22767658818302974</v>
          </cell>
          <cell r="K121">
            <v>0.22767658818302974</v>
          </cell>
          <cell r="L121">
            <v>0.22767658818302974</v>
          </cell>
        </row>
        <row r="122">
          <cell r="A122" t="str">
            <v>Foreign curr. dep/Local curr. dep. (pct.)</v>
          </cell>
          <cell r="B122" t="str">
            <v>d</v>
          </cell>
          <cell r="C122" t="str">
            <v>EXOG</v>
          </cell>
          <cell r="D122">
            <v>0.25285691788494363</v>
          </cell>
          <cell r="E122">
            <v>0.23853569567483052</v>
          </cell>
          <cell r="F122">
            <v>0.79148428173497776</v>
          </cell>
          <cell r="G122">
            <v>0.79148428173497776</v>
          </cell>
          <cell r="H122">
            <v>0.79148428173497776</v>
          </cell>
          <cell r="I122">
            <v>0.79148428173497776</v>
          </cell>
          <cell r="J122">
            <v>0.79148428173497776</v>
          </cell>
          <cell r="K122">
            <v>0.79148428173497776</v>
          </cell>
          <cell r="L122">
            <v>0.79148428173497776</v>
          </cell>
        </row>
        <row r="123">
          <cell r="A123" t="str">
            <v>Currency/Deposits (pct.)</v>
          </cell>
          <cell r="B123" t="str">
            <v>c</v>
          </cell>
          <cell r="C123" t="str">
            <v>EXOG</v>
          </cell>
          <cell r="D123">
            <v>1.30234980917064</v>
          </cell>
          <cell r="E123">
            <v>1.2664147993746744</v>
          </cell>
          <cell r="F123">
            <v>1.7017508953442095</v>
          </cell>
          <cell r="G123">
            <v>1.7017508953442095</v>
          </cell>
          <cell r="H123">
            <v>1.7017508953442095</v>
          </cell>
          <cell r="I123">
            <v>1.7017508953442095</v>
          </cell>
          <cell r="J123">
            <v>1.7017508953442095</v>
          </cell>
          <cell r="K123">
            <v>1.7017508953442095</v>
          </cell>
          <cell r="L123">
            <v>1.7017508953442095</v>
          </cell>
        </row>
        <row r="124">
          <cell r="A124" t="str">
            <v>Cash in vault/Local curr. dep. (pct.)</v>
          </cell>
          <cell r="B124" t="str">
            <v>v</v>
          </cell>
          <cell r="C124" t="str">
            <v>EXOG</v>
          </cell>
          <cell r="D124">
            <v>-1.4251632524978784E-6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A125" t="str">
            <v>Time deposits/Deposits</v>
          </cell>
          <cell r="B125" t="str">
            <v>d</v>
          </cell>
          <cell r="C125" t="str">
            <v>EXOG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A126" t="str">
            <v>Money multiplier</v>
          </cell>
          <cell r="B126" t="str">
            <v>mu</v>
          </cell>
          <cell r="C126" t="str">
            <v>EXOG</v>
          </cell>
          <cell r="D126">
            <v>1.5127254340131471</v>
          </cell>
          <cell r="E126">
            <v>1.5496646268138208</v>
          </cell>
          <cell r="F126">
            <v>1.2806752805809678</v>
          </cell>
          <cell r="G126">
            <v>1.2806752805809678</v>
          </cell>
          <cell r="H126">
            <v>1.2806752805809678</v>
          </cell>
          <cell r="I126">
            <v>1.2806752805809678</v>
          </cell>
          <cell r="J126">
            <v>1.2806752805809678</v>
          </cell>
          <cell r="K126">
            <v>1.2806752805809678</v>
          </cell>
          <cell r="L126">
            <v>1.2806752805809678</v>
          </cell>
        </row>
        <row r="128">
          <cell r="A128" t="str">
            <v>Price and Exchange Rate Indices:  4/</v>
          </cell>
        </row>
        <row r="130">
          <cell r="A130" t="str">
            <v>Domestic goods prices (EOP)</v>
          </cell>
          <cell r="C130" t="str">
            <v>EXOG</v>
          </cell>
          <cell r="D130">
            <v>0.5</v>
          </cell>
          <cell r="E130">
            <v>1.381431833350399</v>
          </cell>
          <cell r="F130">
            <v>0.61856816664960101</v>
          </cell>
          <cell r="G130">
            <v>0.60928964414985698</v>
          </cell>
          <cell r="H130">
            <v>0.7189617800968312</v>
          </cell>
          <cell r="I130">
            <v>0.70458254449489455</v>
          </cell>
          <cell r="J130">
            <v>0.73981167171963935</v>
          </cell>
          <cell r="K130">
            <v>0.7768022553056213</v>
          </cell>
          <cell r="L130">
            <v>0.8311784131770148</v>
          </cell>
        </row>
      </sheetData>
      <sheetData sheetId="7" refreshError="1">
        <row r="1">
          <cell r="A1" t="str">
            <v>Table 2. Moldova:  Coefficient Matrix for Financial Programming Model</v>
          </cell>
        </row>
        <row r="4">
          <cell r="B4" t="str">
            <v>Real</v>
          </cell>
          <cell r="F4" t="str">
            <v>Real</v>
          </cell>
          <cell r="G4" t="str">
            <v>Employment</v>
          </cell>
          <cell r="H4" t="str">
            <v>Real Private</v>
          </cell>
          <cell r="I4" t="str">
            <v>Real</v>
          </cell>
          <cell r="J4" t="str">
            <v>Real</v>
          </cell>
          <cell r="K4" t="str">
            <v>Real Money</v>
          </cell>
          <cell r="L4" t="str">
            <v>Consumption</v>
          </cell>
          <cell r="M4" t="str">
            <v>Investment</v>
          </cell>
          <cell r="N4" t="str">
            <v>Inflation</v>
          </cell>
        </row>
        <row r="5">
          <cell r="B5" t="str">
            <v>Capital Stock</v>
          </cell>
          <cell r="F5" t="str">
            <v>Output</v>
          </cell>
          <cell r="H5" t="str">
            <v>Consumption</v>
          </cell>
          <cell r="I5" t="str">
            <v>Import</v>
          </cell>
          <cell r="J5" t="str">
            <v>Export</v>
          </cell>
          <cell r="K5" t="str">
            <v>Demand</v>
          </cell>
          <cell r="L5" t="str">
            <v>Prices</v>
          </cell>
          <cell r="M5" t="str">
            <v>Prices</v>
          </cell>
          <cell r="N5" t="str">
            <v>Supply side</v>
          </cell>
        </row>
        <row r="7">
          <cell r="B7" t="str">
            <v>k(t)</v>
          </cell>
          <cell r="C7" t="str">
            <v>k1(t)</v>
          </cell>
          <cell r="D7" t="str">
            <v>k2(t)</v>
          </cell>
          <cell r="E7" t="str">
            <v>kg(t)</v>
          </cell>
          <cell r="F7" t="str">
            <v>ln ql(t)</v>
          </cell>
          <cell r="G7" t="str">
            <v>ln l(t)</v>
          </cell>
          <cell r="H7" t="str">
            <v>ln cp(t)</v>
          </cell>
          <cell r="I7" t="str">
            <v>ln (m(t)</v>
          </cell>
          <cell r="J7" t="str">
            <v>ln (x(t)</v>
          </cell>
          <cell r="K7" t="str">
            <v>ln m(t)</v>
          </cell>
          <cell r="L7" t="str">
            <v>PC(t)</v>
          </cell>
          <cell r="M7" t="str">
            <v>PI(t)</v>
          </cell>
          <cell r="N7" t="str">
            <v>P(t)/P(t-1)-1</v>
          </cell>
        </row>
        <row r="8">
          <cell r="F8" t="str">
            <v>-ln ql(t-1)</v>
          </cell>
          <cell r="G8" t="str">
            <v>-ln l(t-1)</v>
          </cell>
          <cell r="H8" t="str">
            <v>-ln cp(t-1)</v>
          </cell>
          <cell r="I8" t="str">
            <v>-mp(t))</v>
          </cell>
          <cell r="J8" t="str">
            <v>-ln x(t-1)</v>
          </cell>
          <cell r="K8" t="str">
            <v>-ln m(t-1),</v>
          </cell>
        </row>
        <row r="9">
          <cell r="K9" t="str">
            <v>m=M1/P</v>
          </cell>
        </row>
        <row r="12">
          <cell r="A12" t="str">
            <v>Constant</v>
          </cell>
          <cell r="F12">
            <v>0</v>
          </cell>
          <cell r="G12">
            <v>1.4999999999999999E-2</v>
          </cell>
          <cell r="H12">
            <v>-3.5333748975775237E-2</v>
          </cell>
          <cell r="J12">
            <v>0</v>
          </cell>
          <cell r="K12">
            <v>-0.35711327386683522</v>
          </cell>
        </row>
        <row r="14">
          <cell r="A14" t="str">
            <v>k1(t)</v>
          </cell>
          <cell r="B14">
            <v>1</v>
          </cell>
        </row>
        <row r="16">
          <cell r="A16" t="str">
            <v>k2(t)</v>
          </cell>
          <cell r="B16">
            <v>0.5</v>
          </cell>
        </row>
        <row r="18">
          <cell r="A18" t="str">
            <v>kg(t)</v>
          </cell>
          <cell r="B18">
            <v>0.9</v>
          </cell>
        </row>
        <row r="20">
          <cell r="A20" t="str">
            <v>i(t)</v>
          </cell>
          <cell r="C20">
            <v>1</v>
          </cell>
          <cell r="D20">
            <v>1</v>
          </cell>
          <cell r="E20">
            <v>1</v>
          </cell>
        </row>
        <row r="22">
          <cell r="A22" t="str">
            <v>k(t-1)</v>
          </cell>
          <cell r="C22">
            <v>0.9</v>
          </cell>
          <cell r="D22">
            <v>0.85</v>
          </cell>
          <cell r="E22">
            <v>0.85</v>
          </cell>
        </row>
        <row r="24">
          <cell r="A24" t="str">
            <v>ln k(t)-ln k(t-1)</v>
          </cell>
          <cell r="F24">
            <v>0.4</v>
          </cell>
        </row>
        <row r="26">
          <cell r="A26" t="str">
            <v>ln l(t)-ln l(t-1)</v>
          </cell>
          <cell r="F26">
            <v>0.6</v>
          </cell>
        </row>
        <row r="28">
          <cell r="A28" t="str">
            <v>ZQT(t)</v>
          </cell>
          <cell r="F28">
            <v>1</v>
          </cell>
        </row>
        <row r="30">
          <cell r="A30" t="str">
            <v>ln cp(t-1)-ln cp(t-2)</v>
          </cell>
          <cell r="H30">
            <v>0.1</v>
          </cell>
        </row>
        <row r="32">
          <cell r="A32" t="str">
            <v>ln ydp(t)-ln ydp(t-1)</v>
          </cell>
          <cell r="H32">
            <v>0.9</v>
          </cell>
        </row>
        <row r="34">
          <cell r="A34" t="str">
            <v>ln yd(t)-ln yd(t-1)</v>
          </cell>
          <cell r="K34">
            <v>0.7</v>
          </cell>
        </row>
        <row r="36">
          <cell r="A36" t="str">
            <v>ln(PM(t)*E(t)/P(t))</v>
          </cell>
          <cell r="I36">
            <v>-1</v>
          </cell>
          <cell r="J36">
            <v>1</v>
          </cell>
        </row>
        <row r="38">
          <cell r="A38" t="str">
            <v>ln(PM(t-1)*E(t-1)/P(t-1))</v>
          </cell>
          <cell r="J38">
            <v>-1</v>
          </cell>
        </row>
        <row r="40">
          <cell r="A40" t="str">
            <v>ln P(t)-2 ln P(t-1)+ln P(t-2)</v>
          </cell>
          <cell r="K40">
            <v>-0.3</v>
          </cell>
        </row>
        <row r="42">
          <cell r="A42" t="str">
            <v>P(t)</v>
          </cell>
          <cell r="L42">
            <v>0.87</v>
          </cell>
          <cell r="M42">
            <v>0.4</v>
          </cell>
        </row>
        <row r="44">
          <cell r="A44" t="str">
            <v>PM(t)</v>
          </cell>
          <cell r="L44">
            <v>0.13</v>
          </cell>
          <cell r="M44">
            <v>0.6</v>
          </cell>
        </row>
        <row r="46">
          <cell r="A46" t="str">
            <v>CP(t)+CG(t)</v>
          </cell>
          <cell r="I46">
            <v>0.39892910653489105</v>
          </cell>
        </row>
        <row r="48">
          <cell r="A48" t="str">
            <v>IT(t)</v>
          </cell>
          <cell r="I48">
            <v>0.85</v>
          </cell>
        </row>
        <row r="50">
          <cell r="A50" t="str">
            <v>P(t-1)/P(t-2)-1</v>
          </cell>
          <cell r="N50">
            <v>1</v>
          </cell>
        </row>
        <row r="52">
          <cell r="A52" t="str">
            <v>q(t)/ql(t)-1</v>
          </cell>
          <cell r="N52">
            <v>1000000</v>
          </cell>
        </row>
        <row r="54">
          <cell r="A54" t="str">
            <v>ZQW</v>
          </cell>
          <cell r="J54">
            <v>1</v>
          </cell>
        </row>
        <row r="56">
          <cell r="A56" t="str">
            <v>Error correction term:</v>
          </cell>
          <cell r="H56">
            <v>-0.2</v>
          </cell>
          <cell r="K56">
            <v>-0.1</v>
          </cell>
        </row>
        <row r="58">
          <cell r="A58" t="str">
            <v>ln cp(t-1)</v>
          </cell>
          <cell r="H58">
            <v>1</v>
          </cell>
        </row>
        <row r="60">
          <cell r="A60" t="str">
            <v>ln ydp(t-1)</v>
          </cell>
          <cell r="H60">
            <v>-1</v>
          </cell>
        </row>
        <row r="62">
          <cell r="A62" t="str">
            <v>ln M1(t-1)-ln P(t-1)</v>
          </cell>
          <cell r="K62">
            <v>1</v>
          </cell>
        </row>
        <row r="64">
          <cell r="A64" t="str">
            <v>ln yd(t-1)</v>
          </cell>
          <cell r="K64">
            <v>-1.2</v>
          </cell>
        </row>
        <row r="66">
          <cell r="A66" t="str">
            <v>ln P(t-1)-ln P(t-2)</v>
          </cell>
          <cell r="K66">
            <v>0.3</v>
          </cell>
        </row>
        <row r="69">
          <cell r="A69" t="str">
            <v>Explanation of variable names:</v>
          </cell>
        </row>
        <row r="71">
          <cell r="A71" t="str">
            <v>cp</v>
          </cell>
          <cell r="B71" t="str">
            <v>Real private consumption</v>
          </cell>
        </row>
        <row r="72">
          <cell r="A72" t="str">
            <v>cg</v>
          </cell>
          <cell r="B72" t="str">
            <v>Real public consumption</v>
          </cell>
        </row>
        <row r="73">
          <cell r="A73" t="str">
            <v>E</v>
          </cell>
          <cell r="B73" t="str">
            <v>Exchange rate (TR per US dollar)</v>
          </cell>
        </row>
        <row r="74">
          <cell r="A74" t="str">
            <v>M1</v>
          </cell>
          <cell r="B74" t="str">
            <v>Aggregate money supply</v>
          </cell>
        </row>
        <row r="75">
          <cell r="A75" t="str">
            <v>i</v>
          </cell>
          <cell r="B75" t="str">
            <v>Real investments</v>
          </cell>
        </row>
        <row r="76">
          <cell r="A76" t="str">
            <v>k</v>
          </cell>
          <cell r="B76" t="str">
            <v>Real capital stock</v>
          </cell>
        </row>
        <row r="77">
          <cell r="A77" t="str">
            <v>m</v>
          </cell>
          <cell r="B77" t="str">
            <v>Real imports of goods and nonfactor services</v>
          </cell>
        </row>
        <row r="78">
          <cell r="A78" t="str">
            <v>P</v>
          </cell>
          <cell r="B78" t="str">
            <v>Price level on domestic output supplied domestically.</v>
          </cell>
        </row>
        <row r="79">
          <cell r="A79" t="str">
            <v>PC</v>
          </cell>
          <cell r="B79" t="str">
            <v>Price level on consumption goods</v>
          </cell>
        </row>
        <row r="80">
          <cell r="A80" t="str">
            <v>PI</v>
          </cell>
          <cell r="B80" t="str">
            <v>Price level on investment goods</v>
          </cell>
        </row>
        <row r="81">
          <cell r="A81" t="str">
            <v>PM</v>
          </cell>
          <cell r="B81" t="str">
            <v>Price level on imported goods and nonfactor services</v>
          </cell>
        </row>
        <row r="82">
          <cell r="A82" t="str">
            <v>q</v>
          </cell>
          <cell r="B82" t="str">
            <v>Real domestic output (GDP)</v>
          </cell>
        </row>
        <row r="83">
          <cell r="A83" t="str">
            <v>ql</v>
          </cell>
          <cell r="B83" t="str">
            <v xml:space="preserve">Long-run real domestic output (GDP) </v>
          </cell>
        </row>
        <row r="84">
          <cell r="A84" t="str">
            <v>yd</v>
          </cell>
          <cell r="B84" t="str">
            <v>Real national disposable income</v>
          </cell>
        </row>
        <row r="85">
          <cell r="A85" t="str">
            <v>ydp</v>
          </cell>
          <cell r="B85" t="str">
            <v>Real private disposable income</v>
          </cell>
        </row>
        <row r="86">
          <cell r="A86" t="str">
            <v>ZQT</v>
          </cell>
          <cell r="B86" t="str">
            <v>Growth of total factor productivity</v>
          </cell>
        </row>
        <row r="87">
          <cell r="A87" t="str">
            <v>ZQW</v>
          </cell>
          <cell r="B87" t="str">
            <v>Growth of world GDP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Quarterly Raw Data"/>
      <sheetName val="Quarterly MacroFlow"/>
      <sheetName val="Cover"/>
      <sheetName val="Eqty"/>
    </sheetNames>
    <sheetDataSet>
      <sheetData sheetId="0" refreshError="1">
        <row r="18">
          <cell r="G18" t="str">
            <v>Last sent to WEO:</v>
          </cell>
        </row>
        <row r="19">
          <cell r="G19" t="str">
            <v xml:space="preserve">       Last updated:</v>
          </cell>
        </row>
        <row r="20">
          <cell r="AB20" t="str">
            <v>weo@imf.org</v>
          </cell>
        </row>
        <row r="23">
          <cell r="AB23" t="str">
            <v>U</v>
          </cell>
        </row>
        <row r="25">
          <cell r="AB25" t="b">
            <v>0</v>
          </cell>
        </row>
      </sheetData>
      <sheetData sheetId="1" refreshError="1">
        <row r="1">
          <cell r="A1" t="str">
            <v>Links and other sources</v>
          </cell>
        </row>
        <row r="3">
          <cell r="A3" t="str">
            <v>Quest</v>
          </cell>
          <cell r="B3" t="str">
            <v>Series</v>
          </cell>
          <cell r="C3" t="str">
            <v>Year</v>
          </cell>
          <cell r="D3" t="str">
            <v>Link Type</v>
          </cell>
          <cell r="E3" t="str">
            <v>Link Path</v>
          </cell>
          <cell r="F3" t="str">
            <v>Link Reference</v>
          </cell>
        </row>
        <row r="4">
          <cell r="A4" t="str">
            <v>Q1</v>
          </cell>
          <cell r="B4" t="str">
            <v>NFI_R</v>
          </cell>
          <cell r="C4">
            <v>1974</v>
          </cell>
          <cell r="D4" t="str">
            <v>Aremos</v>
          </cell>
          <cell r="E4" t="str">
            <v>C:\JRFiles\WEO\banks\R999.bnk</v>
          </cell>
          <cell r="F4" t="str">
            <v>W111BMS</v>
          </cell>
        </row>
        <row r="5">
          <cell r="A5" t="str">
            <v>Q1</v>
          </cell>
          <cell r="B5" t="str">
            <v>NFI_R</v>
          </cell>
          <cell r="C5">
            <v>1975</v>
          </cell>
          <cell r="D5" t="str">
            <v>Aremos</v>
          </cell>
          <cell r="E5" t="str">
            <v>C:\JRFiles\WEO\banks\R999.bnk</v>
          </cell>
          <cell r="F5" t="str">
            <v>W111BMS</v>
          </cell>
        </row>
        <row r="6">
          <cell r="A6" t="str">
            <v>Q1</v>
          </cell>
          <cell r="B6" t="str">
            <v>NFI_R</v>
          </cell>
          <cell r="C6">
            <v>1976</v>
          </cell>
          <cell r="D6" t="str">
            <v>Aremos</v>
          </cell>
          <cell r="E6" t="str">
            <v>C:\JRFiles\WEO\banks\R999.bnk</v>
          </cell>
          <cell r="F6" t="str">
            <v>W111BMS</v>
          </cell>
        </row>
        <row r="7">
          <cell r="A7" t="str">
            <v>Q1</v>
          </cell>
          <cell r="B7" t="str">
            <v>NFI_R</v>
          </cell>
          <cell r="C7">
            <v>1977</v>
          </cell>
          <cell r="D7" t="str">
            <v>Aremos</v>
          </cell>
          <cell r="E7" t="str">
            <v>C:\JRFiles\WEO\banks\R999.bnk</v>
          </cell>
          <cell r="F7" t="str">
            <v>W111BMS</v>
          </cell>
        </row>
        <row r="8">
          <cell r="A8" t="str">
            <v>Q1</v>
          </cell>
          <cell r="B8" t="str">
            <v>NFI_R</v>
          </cell>
          <cell r="C8">
            <v>1978</v>
          </cell>
          <cell r="D8" t="str">
            <v>Aremos</v>
          </cell>
          <cell r="E8" t="str">
            <v>C:\JRFiles\WEO\banks\R999.bnk</v>
          </cell>
          <cell r="F8" t="str">
            <v>W111BMS</v>
          </cell>
        </row>
        <row r="9">
          <cell r="A9" t="str">
            <v>Q1</v>
          </cell>
          <cell r="B9" t="str">
            <v>NFI_R</v>
          </cell>
          <cell r="C9">
            <v>1979</v>
          </cell>
          <cell r="D9" t="str">
            <v>Aremos</v>
          </cell>
          <cell r="E9" t="str">
            <v>C:\JRFiles\WEO\banks\R999.bnk</v>
          </cell>
          <cell r="F9" t="str">
            <v>W111BMS</v>
          </cell>
        </row>
        <row r="10">
          <cell r="A10" t="str">
            <v>Q1</v>
          </cell>
          <cell r="B10" t="str">
            <v>NFI_R</v>
          </cell>
          <cell r="C10">
            <v>1980</v>
          </cell>
          <cell r="D10" t="str">
            <v>Aremos</v>
          </cell>
          <cell r="E10" t="str">
            <v>C:\JRFiles\WEO\banks\R999.bnk</v>
          </cell>
          <cell r="F10" t="str">
            <v>W111BMS</v>
          </cell>
        </row>
        <row r="11">
          <cell r="A11" t="str">
            <v>Q1</v>
          </cell>
          <cell r="B11" t="str">
            <v>NFI_R</v>
          </cell>
          <cell r="C11">
            <v>1981</v>
          </cell>
          <cell r="D11" t="str">
            <v>Aremos</v>
          </cell>
          <cell r="E11" t="str">
            <v>C:\JRFiles\WEO\banks\R999.bnk</v>
          </cell>
          <cell r="F11" t="str">
            <v>W111BMS</v>
          </cell>
        </row>
        <row r="12">
          <cell r="A12" t="str">
            <v>Q1</v>
          </cell>
          <cell r="B12" t="str">
            <v>NFI_R</v>
          </cell>
          <cell r="C12">
            <v>1982</v>
          </cell>
          <cell r="D12" t="str">
            <v>Aremos</v>
          </cell>
          <cell r="E12" t="str">
            <v>C:\JRFiles\WEO\banks\R999.bnk</v>
          </cell>
          <cell r="F12" t="str">
            <v>W111BMS</v>
          </cell>
        </row>
        <row r="13">
          <cell r="A13" t="str">
            <v>Q1</v>
          </cell>
          <cell r="B13" t="str">
            <v>NFI_R</v>
          </cell>
          <cell r="C13">
            <v>1983</v>
          </cell>
          <cell r="D13" t="str">
            <v>Aremos</v>
          </cell>
          <cell r="E13" t="str">
            <v>C:\JRFiles\WEO\banks\R999.bnk</v>
          </cell>
          <cell r="F13" t="str">
            <v>W111BMS</v>
          </cell>
        </row>
        <row r="14">
          <cell r="A14" t="str">
            <v>Q1</v>
          </cell>
          <cell r="B14" t="str">
            <v>NFI_R</v>
          </cell>
          <cell r="C14">
            <v>1984</v>
          </cell>
          <cell r="D14" t="str">
            <v>Aremos</v>
          </cell>
          <cell r="E14" t="str">
            <v>C:\JRFiles\WEO\banks\R999.bnk</v>
          </cell>
          <cell r="F14" t="str">
            <v>W111BMS</v>
          </cell>
        </row>
        <row r="15">
          <cell r="A15" t="str">
            <v>Q1</v>
          </cell>
          <cell r="B15" t="str">
            <v>NFI_R</v>
          </cell>
          <cell r="C15">
            <v>1985</v>
          </cell>
          <cell r="D15" t="str">
            <v>Aremos</v>
          </cell>
          <cell r="E15" t="str">
            <v>C:\JRFiles\WEO\banks\R999.bnk</v>
          </cell>
          <cell r="F15" t="str">
            <v>W111BMS</v>
          </cell>
        </row>
        <row r="16">
          <cell r="A16" t="str">
            <v>Q1</v>
          </cell>
          <cell r="B16" t="str">
            <v>NFI_R</v>
          </cell>
          <cell r="C16">
            <v>1986</v>
          </cell>
          <cell r="D16" t="str">
            <v>Aremos</v>
          </cell>
          <cell r="E16" t="str">
            <v>C:\JRFiles\WEO\banks\R999.bnk</v>
          </cell>
          <cell r="F16" t="str">
            <v>W111BMS</v>
          </cell>
        </row>
        <row r="17">
          <cell r="A17" t="str">
            <v>Q1</v>
          </cell>
          <cell r="B17" t="str">
            <v>NFI_R</v>
          </cell>
          <cell r="C17">
            <v>1987</v>
          </cell>
          <cell r="D17" t="str">
            <v>Aremos</v>
          </cell>
          <cell r="E17" t="str">
            <v>C:\JRFiles\WEO\banks\R999.bnk</v>
          </cell>
          <cell r="F17" t="str">
            <v>W111BMS</v>
          </cell>
        </row>
        <row r="18">
          <cell r="A18" t="str">
            <v>Q1</v>
          </cell>
          <cell r="B18" t="str">
            <v>NFI_R</v>
          </cell>
          <cell r="C18">
            <v>1988</v>
          </cell>
          <cell r="D18" t="str">
            <v>Aremos</v>
          </cell>
          <cell r="E18" t="str">
            <v>C:\JRFiles\WEO\banks\R999.bnk</v>
          </cell>
          <cell r="F18" t="str">
            <v>W111BMS</v>
          </cell>
        </row>
        <row r="19">
          <cell r="A19" t="str">
            <v>Q1</v>
          </cell>
          <cell r="B19" t="str">
            <v>NFI_R</v>
          </cell>
          <cell r="C19">
            <v>1989</v>
          </cell>
          <cell r="D19" t="str">
            <v>Aremos</v>
          </cell>
          <cell r="E19" t="str">
            <v>C:\JRFiles\WEO\banks\R999.bnk</v>
          </cell>
          <cell r="F19" t="str">
            <v>W111BMS</v>
          </cell>
        </row>
        <row r="20">
          <cell r="A20" t="str">
            <v>Q1</v>
          </cell>
          <cell r="B20" t="str">
            <v>NFI_R</v>
          </cell>
          <cell r="C20">
            <v>1990</v>
          </cell>
          <cell r="D20" t="str">
            <v>Aremos</v>
          </cell>
          <cell r="E20" t="str">
            <v>C:\JRFiles\WEO\banks\R999.bnk</v>
          </cell>
          <cell r="F20" t="str">
            <v>W111BMS</v>
          </cell>
        </row>
        <row r="21">
          <cell r="A21" t="str">
            <v>Q1</v>
          </cell>
          <cell r="B21" t="str">
            <v>NFI_R</v>
          </cell>
          <cell r="C21">
            <v>1991</v>
          </cell>
          <cell r="D21" t="str">
            <v>Aremos</v>
          </cell>
          <cell r="E21" t="str">
            <v>C:\JRFiles\WEO\banks\R999.bnk</v>
          </cell>
          <cell r="F21" t="str">
            <v>W111BMS</v>
          </cell>
        </row>
        <row r="22">
          <cell r="A22" t="str">
            <v>Q1</v>
          </cell>
          <cell r="B22" t="str">
            <v>NFI_R</v>
          </cell>
          <cell r="C22">
            <v>1992</v>
          </cell>
          <cell r="D22" t="str">
            <v>Aremos</v>
          </cell>
          <cell r="E22" t="str">
            <v>C:\JRFiles\WEO\banks\R999.bnk</v>
          </cell>
          <cell r="F22" t="str">
            <v>W111BMS</v>
          </cell>
        </row>
        <row r="23">
          <cell r="A23" t="str">
            <v>Q1</v>
          </cell>
          <cell r="B23" t="str">
            <v>NFI_R</v>
          </cell>
          <cell r="C23">
            <v>1993</v>
          </cell>
          <cell r="D23" t="str">
            <v>Aremos</v>
          </cell>
          <cell r="E23" t="str">
            <v>C:\JRFiles\WEO\banks\R999.bnk</v>
          </cell>
          <cell r="F23" t="str">
            <v>W111BMS</v>
          </cell>
        </row>
        <row r="24">
          <cell r="A24" t="str">
            <v>Q1</v>
          </cell>
          <cell r="B24" t="str">
            <v>NFI_R</v>
          </cell>
          <cell r="C24">
            <v>1994</v>
          </cell>
          <cell r="D24" t="str">
            <v>Aremos</v>
          </cell>
          <cell r="E24" t="str">
            <v>C:\JRFiles\WEO\banks\R999.bnk</v>
          </cell>
          <cell r="F24" t="str">
            <v>W111BMS</v>
          </cell>
        </row>
        <row r="25">
          <cell r="A25" t="str">
            <v>Q1</v>
          </cell>
          <cell r="B25" t="str">
            <v>NFI_R</v>
          </cell>
          <cell r="C25">
            <v>1995</v>
          </cell>
          <cell r="D25" t="str">
            <v>Aremos</v>
          </cell>
          <cell r="E25" t="str">
            <v>C:\JRFiles\WEO\banks\R999.bnk</v>
          </cell>
          <cell r="F25" t="str">
            <v>W111BMS</v>
          </cell>
        </row>
        <row r="26">
          <cell r="A26" t="str">
            <v>Q1</v>
          </cell>
          <cell r="B26" t="str">
            <v>NFI_R</v>
          </cell>
          <cell r="C26">
            <v>1996</v>
          </cell>
          <cell r="D26" t="str">
            <v>Aremos</v>
          </cell>
          <cell r="E26" t="str">
            <v>C:\JRFiles\WEO\banks\R999.bnk</v>
          </cell>
          <cell r="F26" t="str">
            <v>W111BMS</v>
          </cell>
        </row>
        <row r="27">
          <cell r="A27" t="str">
            <v>Q1</v>
          </cell>
          <cell r="B27" t="str">
            <v>NFI_R</v>
          </cell>
          <cell r="C27">
            <v>1997</v>
          </cell>
          <cell r="D27" t="str">
            <v>Aremos</v>
          </cell>
          <cell r="E27" t="str">
            <v>C:\JRFiles\WEO\banks\R999.bnk</v>
          </cell>
          <cell r="F27" t="str">
            <v>W111BMS</v>
          </cell>
        </row>
        <row r="28">
          <cell r="A28" t="str">
            <v>Q1</v>
          </cell>
          <cell r="B28" t="str">
            <v>NFI_R</v>
          </cell>
          <cell r="C28">
            <v>1998</v>
          </cell>
          <cell r="D28" t="str">
            <v>Aremos</v>
          </cell>
          <cell r="E28" t="str">
            <v>C:\JRFiles\WEO\banks\R999.bnk</v>
          </cell>
          <cell r="F28" t="str">
            <v>W111BMS</v>
          </cell>
        </row>
        <row r="29">
          <cell r="A29" t="str">
            <v>Q1</v>
          </cell>
          <cell r="B29" t="str">
            <v>NFI_R</v>
          </cell>
          <cell r="C29">
            <v>1999</v>
          </cell>
          <cell r="D29" t="str">
            <v>Aremos</v>
          </cell>
          <cell r="E29" t="str">
            <v>C:\JRFiles\WEO\banks\R999.bnk</v>
          </cell>
          <cell r="F29" t="str">
            <v>W111BMS</v>
          </cell>
        </row>
        <row r="30">
          <cell r="A30" t="str">
            <v>Q1</v>
          </cell>
          <cell r="B30" t="str">
            <v>NFI_R</v>
          </cell>
          <cell r="C30">
            <v>2000</v>
          </cell>
          <cell r="D30" t="str">
            <v>Aremos</v>
          </cell>
          <cell r="E30" t="str">
            <v>C:\JRFiles\WEO\banks\R999.bnk</v>
          </cell>
          <cell r="F30" t="str">
            <v>W111BMS</v>
          </cell>
        </row>
        <row r="31">
          <cell r="A31" t="str">
            <v>Q1</v>
          </cell>
          <cell r="B31" t="str">
            <v>NFI_R</v>
          </cell>
          <cell r="C31">
            <v>2001</v>
          </cell>
          <cell r="D31" t="str">
            <v>Aremos</v>
          </cell>
          <cell r="E31" t="str">
            <v>C:\JRFiles\WEO\banks\R999.bnk</v>
          </cell>
          <cell r="F31" t="str">
            <v>W111BMS</v>
          </cell>
        </row>
        <row r="32">
          <cell r="A32" t="str">
            <v>Q1</v>
          </cell>
          <cell r="B32" t="str">
            <v>NFI_R</v>
          </cell>
          <cell r="C32">
            <v>2002</v>
          </cell>
          <cell r="D32" t="str">
            <v>Aremos</v>
          </cell>
          <cell r="E32" t="str">
            <v>C:\JRFiles\WEO\banks\R999.bnk</v>
          </cell>
          <cell r="F32" t="str">
            <v>W111BMS</v>
          </cell>
        </row>
        <row r="33">
          <cell r="A33" t="str">
            <v>Q1</v>
          </cell>
          <cell r="B33" t="str">
            <v>NFI_R</v>
          </cell>
          <cell r="C33">
            <v>2003</v>
          </cell>
          <cell r="D33" t="str">
            <v>Aremos</v>
          </cell>
          <cell r="E33" t="str">
            <v>C:\JRFiles\WEO\banks\R999.bnk</v>
          </cell>
          <cell r="F33" t="str">
            <v>W111BMS</v>
          </cell>
        </row>
      </sheetData>
      <sheetData sheetId="2" refreshError="1"/>
      <sheetData sheetId="3" refreshError="1">
        <row r="3">
          <cell r="A3" t="str">
            <v>Import of services must be neagtive</v>
          </cell>
          <cell r="B3" t="str">
            <v>(BMS)&lt;(0)</v>
          </cell>
          <cell r="C3" t="str">
            <v>1974 to 2003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print"/>
      <sheetName val="List of series"/>
      <sheetName val="GEO Files Location"/>
      <sheetName val="TJK Files Location"/>
      <sheetName val="UZB Files Location"/>
      <sheetName val="GEO"/>
      <sheetName val="TJK"/>
      <sheetName val="UZB"/>
      <sheetName val="EDSSM"/>
      <sheetName val="EDSSQ"/>
      <sheetName val="EDSSA"/>
      <sheetName val="EDSSBATCH"/>
      <sheetName val="AZE"/>
      <sheetName val="Main"/>
      <sheetName val="Links"/>
      <sheetName val="ErrChe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GEO Files Loc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"/>
      <sheetName val="domestic"/>
      <sheetName val="mixed"/>
      <sheetName val="ALL items"/>
      <sheetName val="Sheet1"/>
      <sheetName val="Sheet2"/>
      <sheetName val="graph"/>
      <sheetName val="cvlileba"/>
    </sheetNames>
    <sheetDataSet>
      <sheetData sheetId="0" refreshError="1"/>
      <sheetData sheetId="1">
        <row r="115">
          <cell r="E115">
            <v>0.571666758761461</v>
          </cell>
        </row>
      </sheetData>
      <sheetData sheetId="2">
        <row r="26">
          <cell r="E26">
            <v>7.0835028434867706E-2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domestic"/>
      <sheetName val="mixed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DEBT"/>
      <sheetName val="DIS"/>
      <sheetName val="AMO"/>
      <sheetName val="I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  <sheetName val="M"/>
    </sheetNames>
    <sheetDataSet>
      <sheetData sheetId="0" refreshError="1"/>
      <sheetData sheetId="1" refreshError="1"/>
      <sheetData sheetId="2" refreshError="1"/>
      <sheetData sheetId="3" refreshError="1">
        <row r="50">
          <cell r="E50">
            <v>7721.0618609641997</v>
          </cell>
          <cell r="F50">
            <v>7890.9246115538399</v>
          </cell>
          <cell r="G50">
            <v>8198.6705512414792</v>
          </cell>
          <cell r="H50">
            <v>8469.2260528684092</v>
          </cell>
          <cell r="I50">
            <v>8807.9950186891892</v>
          </cell>
          <cell r="J50">
            <v>9186.7381979559505</v>
          </cell>
          <cell r="K50">
            <v>9462.3405441662399</v>
          </cell>
          <cell r="L50">
            <v>9623.2006090289506</v>
          </cell>
          <cell r="M50">
            <v>9969.6371165069995</v>
          </cell>
          <cell r="N50">
            <v>12314.001329654</v>
          </cell>
          <cell r="O50">
            <v>13031.002305297799</v>
          </cell>
          <cell r="P50">
            <v>12403.0001259897</v>
          </cell>
          <cell r="Q50">
            <v>10542.5501070912</v>
          </cell>
          <cell r="R50">
            <v>8318.0720344949896</v>
          </cell>
          <cell r="S50">
            <v>4583.2576910067401</v>
          </cell>
          <cell r="T50">
            <v>3240.36318754177</v>
          </cell>
          <cell r="U50">
            <v>2903.3654160374199</v>
          </cell>
          <cell r="V50">
            <v>2978.8529168543901</v>
          </cell>
          <cell r="W50">
            <v>3291.6324731241102</v>
          </cell>
          <cell r="X50">
            <v>3640.5455152752702</v>
          </cell>
          <cell r="Y50">
            <v>3746.1213352182499</v>
          </cell>
          <cell r="Z50">
            <v>3858.50497527479</v>
          </cell>
          <cell r="AA50">
            <v>3931.8165698050102</v>
          </cell>
          <cell r="AB50">
            <v>4108.7483154462398</v>
          </cell>
          <cell r="AC50">
            <v>4252.5545064868502</v>
          </cell>
          <cell r="AD50">
            <v>4422.6566867463398</v>
          </cell>
          <cell r="AE50">
            <v>4599.5629542161896</v>
          </cell>
          <cell r="AF50">
            <v>4783.5454723848297</v>
          </cell>
          <cell r="AG50">
            <v>4974.8872912802199</v>
          </cell>
          <cell r="AH50">
            <v>5173.8827829314296</v>
          </cell>
        </row>
      </sheetData>
      <sheetData sheetId="4" refreshError="1">
        <row r="47">
          <cell r="E47">
            <v>7.5828819535672699E-3</v>
          </cell>
          <cell r="F47">
            <v>7.7497065067291303E-3</v>
          </cell>
          <cell r="G47">
            <v>8.0519989132881199E-3</v>
          </cell>
          <cell r="H47">
            <v>8.39999970048666E-3</v>
          </cell>
          <cell r="I47">
            <v>8.7999999523162807E-3</v>
          </cell>
          <cell r="J47">
            <v>9.2000002041459101E-3</v>
          </cell>
          <cell r="K47">
            <v>9.6000004559755308E-3</v>
          </cell>
          <cell r="L47">
            <v>1.00899999961257E-2</v>
          </cell>
          <cell r="M47">
            <v>9.8999999463558197E-3</v>
          </cell>
          <cell r="N47">
            <v>9.6899997442960704E-3</v>
          </cell>
          <cell r="O47">
            <v>9.8999999463558197E-3</v>
          </cell>
          <cell r="P47">
            <v>9.9889999255538004E-3</v>
          </cell>
          <cell r="Q47">
            <v>1.13191465433117E-2</v>
          </cell>
          <cell r="R47">
            <v>1.4351332510668899E-2</v>
          </cell>
          <cell r="S47">
            <v>0.127826054731315</v>
          </cell>
          <cell r="T47">
            <v>10.7025285743546</v>
          </cell>
          <cell r="U47">
            <v>906.42211513843495</v>
          </cell>
          <cell r="V47">
            <v>2443.2452669425102</v>
          </cell>
          <cell r="W47">
            <v>3846.5</v>
          </cell>
          <cell r="X47">
            <v>4638.7</v>
          </cell>
          <cell r="Y47">
            <v>5040.6000000000004</v>
          </cell>
          <cell r="Z47">
            <v>5666</v>
          </cell>
          <cell r="AA47">
            <v>5970.6</v>
          </cell>
          <cell r="AB47">
            <v>6505.9</v>
          </cell>
          <cell r="AC47">
            <v>7100.1</v>
          </cell>
          <cell r="AD47">
            <v>7753.3</v>
          </cell>
          <cell r="AE47">
            <v>8466.6</v>
          </cell>
          <cell r="AF47">
            <v>9245.6</v>
          </cell>
          <cell r="AG47">
            <v>10096.200000000001</v>
          </cell>
          <cell r="AH47">
            <v>11025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8"/>
      <sheetName val="1995"/>
      <sheetName val="1996-97"/>
      <sheetName val="Sheet3"/>
      <sheetName val="Sheet1"/>
      <sheetName val="Sheet2"/>
      <sheetName val="2004"/>
      <sheetName val="2004 (2)"/>
      <sheetName val="2003"/>
      <sheetName val="GEO Files Location"/>
      <sheetName val="Q2"/>
      <sheetName val="Q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  <sheetName val="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  <sheetName val="SimInp1"/>
      <sheetName val="ModD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3">
          <cell r="E63">
            <v>1.00000004749745E-3</v>
          </cell>
        </row>
        <row r="64">
          <cell r="E64">
            <v>0</v>
          </cell>
          <cell r="F64">
            <v>1.00000004749745E-3</v>
          </cell>
          <cell r="G64">
            <v>1.00000004749745E-3</v>
          </cell>
          <cell r="H64">
            <v>1.00000004749745E-3</v>
          </cell>
          <cell r="I64">
            <v>1.00000004749745E-3</v>
          </cell>
          <cell r="J64">
            <v>1.00000004749745E-3</v>
          </cell>
          <cell r="K64">
            <v>1.00000004749745E-3</v>
          </cell>
          <cell r="L64">
            <v>1.00000004749745E-3</v>
          </cell>
          <cell r="M64">
            <v>1.00000004749745E-3</v>
          </cell>
          <cell r="N64">
            <v>1.00000004749745E-3</v>
          </cell>
          <cell r="O64">
            <v>1.00000004749745E-3</v>
          </cell>
          <cell r="P64">
            <v>1.00000004749745E-3</v>
          </cell>
          <cell r="Q64">
            <v>1.00000004749745E-3</v>
          </cell>
          <cell r="R64">
            <v>1.00000004749745E-3</v>
          </cell>
          <cell r="S64">
            <v>1.00000004749745E-3</v>
          </cell>
          <cell r="T64">
            <v>1.00000004749745E-3</v>
          </cell>
          <cell r="U64">
            <v>1.00000004749745E-3</v>
          </cell>
          <cell r="V64">
            <v>1.00000004749745E-3</v>
          </cell>
          <cell r="W64">
            <v>1.00000004749745E-3</v>
          </cell>
          <cell r="X64">
            <v>1.00000004749745E-3</v>
          </cell>
          <cell r="Y64">
            <v>1.00000004749745E-3</v>
          </cell>
          <cell r="Z64">
            <v>1.00000004749745E-3</v>
          </cell>
          <cell r="AA64">
            <v>1.00000004749745E-3</v>
          </cell>
          <cell r="AB64">
            <v>1.00000004749745E-3</v>
          </cell>
          <cell r="AC64">
            <v>1.00000004749745E-3</v>
          </cell>
          <cell r="AD64">
            <v>1.00000004749745E-3</v>
          </cell>
          <cell r="AE64">
            <v>1.00000004749745E-3</v>
          </cell>
          <cell r="AF64">
            <v>1.00000004749745E-3</v>
          </cell>
          <cell r="AG64">
            <v>1.00000004749745E-3</v>
          </cell>
          <cell r="AH64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ATA"/>
      <sheetName val="IMAE TC Y ACELERACION"/>
      <sheetName val="ACELERACION"/>
      <sheetName val="DATOS"/>
      <sheetName val="LIB-NEG"/>
      <sheetName val="Quarterly Raw Data"/>
      <sheetName val="Quarterly MacroFlow"/>
    </sheetNames>
    <sheetDataSet>
      <sheetData sheetId="0" refreshError="1">
        <row r="45">
          <cell r="B45" t="str">
            <v>E</v>
          </cell>
        </row>
        <row r="46">
          <cell r="B46" t="str">
            <v>F</v>
          </cell>
        </row>
        <row r="47">
          <cell r="B47" t="str">
            <v>M</v>
          </cell>
        </row>
        <row r="48">
          <cell r="B48" t="str">
            <v>A</v>
          </cell>
        </row>
        <row r="49">
          <cell r="B49" t="str">
            <v>M</v>
          </cell>
        </row>
        <row r="50">
          <cell r="B50" t="str">
            <v>J</v>
          </cell>
        </row>
        <row r="51">
          <cell r="B51" t="str">
            <v>J</v>
          </cell>
        </row>
        <row r="52">
          <cell r="B52" t="str">
            <v>A</v>
          </cell>
        </row>
        <row r="53">
          <cell r="B53" t="str">
            <v>S</v>
          </cell>
        </row>
        <row r="54">
          <cell r="B54" t="str">
            <v>O</v>
          </cell>
        </row>
        <row r="55">
          <cell r="B55" t="str">
            <v>N</v>
          </cell>
        </row>
        <row r="56">
          <cell r="B56" t="str">
            <v>D</v>
          </cell>
        </row>
        <row r="57">
          <cell r="B57" t="str">
            <v>E</v>
          </cell>
        </row>
        <row r="58">
          <cell r="B58" t="str">
            <v>F</v>
          </cell>
        </row>
        <row r="59">
          <cell r="B59" t="str">
            <v>M</v>
          </cell>
        </row>
        <row r="60">
          <cell r="B60" t="str">
            <v>A</v>
          </cell>
        </row>
        <row r="61">
          <cell r="B61" t="str">
            <v>M</v>
          </cell>
        </row>
        <row r="62">
          <cell r="B62" t="str">
            <v>J</v>
          </cell>
        </row>
        <row r="63">
          <cell r="B63" t="str">
            <v>J</v>
          </cell>
        </row>
        <row r="64">
          <cell r="B64" t="str">
            <v>A</v>
          </cell>
        </row>
        <row r="65">
          <cell r="B65" t="str">
            <v>S</v>
          </cell>
        </row>
        <row r="66">
          <cell r="B66" t="str">
            <v>O</v>
          </cell>
        </row>
        <row r="67">
          <cell r="B67" t="str">
            <v>N</v>
          </cell>
        </row>
        <row r="68">
          <cell r="B68" t="str">
            <v>D</v>
          </cell>
        </row>
        <row r="69">
          <cell r="B69" t="str">
            <v>E</v>
          </cell>
        </row>
        <row r="70">
          <cell r="B70" t="str">
            <v>F</v>
          </cell>
        </row>
        <row r="71">
          <cell r="B71" t="str">
            <v>M</v>
          </cell>
        </row>
        <row r="72">
          <cell r="B72" t="str">
            <v>A</v>
          </cell>
        </row>
        <row r="73">
          <cell r="B73" t="str">
            <v>M</v>
          </cell>
        </row>
        <row r="74">
          <cell r="B74" t="str">
            <v>J</v>
          </cell>
        </row>
        <row r="75">
          <cell r="B75" t="str">
            <v>J</v>
          </cell>
        </row>
        <row r="76">
          <cell r="B76" t="str">
            <v>A</v>
          </cell>
        </row>
        <row r="77">
          <cell r="B77" t="str">
            <v>S</v>
          </cell>
        </row>
        <row r="78">
          <cell r="B78" t="str">
            <v>O</v>
          </cell>
        </row>
        <row r="79">
          <cell r="B79" t="str">
            <v>N</v>
          </cell>
        </row>
        <row r="80">
          <cell r="B80" t="str">
            <v>D</v>
          </cell>
        </row>
        <row r="81">
          <cell r="B81" t="str">
            <v>E</v>
          </cell>
        </row>
        <row r="82">
          <cell r="B82" t="str">
            <v>F</v>
          </cell>
        </row>
        <row r="83">
          <cell r="B83" t="str">
            <v>M</v>
          </cell>
        </row>
        <row r="84">
          <cell r="B84" t="str">
            <v>A</v>
          </cell>
        </row>
        <row r="85">
          <cell r="B85" t="str">
            <v>M</v>
          </cell>
        </row>
        <row r="86">
          <cell r="B86" t="str">
            <v>J</v>
          </cell>
        </row>
        <row r="87">
          <cell r="B87" t="str">
            <v>J</v>
          </cell>
        </row>
        <row r="88">
          <cell r="B88" t="str">
            <v>A</v>
          </cell>
        </row>
        <row r="89">
          <cell r="B89" t="str">
            <v>S</v>
          </cell>
        </row>
        <row r="90">
          <cell r="B90" t="str">
            <v>O</v>
          </cell>
        </row>
        <row r="91">
          <cell r="B91" t="str">
            <v>N</v>
          </cell>
        </row>
        <row r="92">
          <cell r="B92" t="str">
            <v>D</v>
          </cell>
        </row>
        <row r="93">
          <cell r="B93" t="str">
            <v>E</v>
          </cell>
        </row>
        <row r="94">
          <cell r="B94" t="str">
            <v>F</v>
          </cell>
        </row>
        <row r="95">
          <cell r="B95" t="str">
            <v>M</v>
          </cell>
        </row>
        <row r="96">
          <cell r="B96" t="str">
            <v>A</v>
          </cell>
        </row>
        <row r="97">
          <cell r="B97" t="str">
            <v>M</v>
          </cell>
        </row>
        <row r="98">
          <cell r="B98" t="str">
            <v>J</v>
          </cell>
        </row>
        <row r="99">
          <cell r="B99" t="str">
            <v>J</v>
          </cell>
        </row>
        <row r="100">
          <cell r="B100" t="str">
            <v>A</v>
          </cell>
        </row>
        <row r="101">
          <cell r="B101" t="str">
            <v>S</v>
          </cell>
        </row>
        <row r="102">
          <cell r="B102" t="str">
            <v>O</v>
          </cell>
        </row>
        <row r="103">
          <cell r="B103" t="str">
            <v>N</v>
          </cell>
        </row>
        <row r="104">
          <cell r="B104" t="str">
            <v>D</v>
          </cell>
        </row>
        <row r="105">
          <cell r="B105" t="str">
            <v>E</v>
          </cell>
        </row>
        <row r="106">
          <cell r="B106" t="str">
            <v>F</v>
          </cell>
        </row>
        <row r="107">
          <cell r="B107" t="str">
            <v>M</v>
          </cell>
        </row>
        <row r="108">
          <cell r="B108" t="str">
            <v>A</v>
          </cell>
        </row>
      </sheetData>
      <sheetData sheetId="1" refreshError="1"/>
      <sheetData sheetId="2" refreshError="1"/>
      <sheetData sheetId="3"/>
      <sheetData sheetId="4"/>
      <sheetData sheetId="5" refreshError="1"/>
      <sheetData sheetId="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7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  <sheetName val="IM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A1" t="str">
            <v>Table  47.  Ecuador: External Debt 1/</v>
          </cell>
        </row>
        <row r="5">
          <cell r="D5">
            <v>1992</v>
          </cell>
          <cell r="E5">
            <v>1993</v>
          </cell>
          <cell r="F5">
            <v>1994</v>
          </cell>
          <cell r="G5">
            <v>1995</v>
          </cell>
          <cell r="H5">
            <v>1996</v>
          </cell>
          <cell r="I5">
            <v>1997</v>
          </cell>
        </row>
        <row r="8">
          <cell r="A8" t="str">
            <v>(In millions of U.S. dollars)</v>
          </cell>
        </row>
        <row r="10">
          <cell r="A10" t="str">
            <v>Total debt</v>
          </cell>
          <cell r="D10">
            <v>12795</v>
          </cell>
          <cell r="E10">
            <v>13631</v>
          </cell>
          <cell r="F10">
            <v>14589</v>
          </cell>
          <cell r="G10">
            <v>13934</v>
          </cell>
          <cell r="H10">
            <v>14589</v>
          </cell>
          <cell r="I10">
            <v>15198.139999999998</v>
          </cell>
        </row>
        <row r="11">
          <cell r="A11" t="str">
            <v>Private sector</v>
          </cell>
          <cell r="D11">
            <v>800</v>
          </cell>
          <cell r="E11">
            <v>606</v>
          </cell>
          <cell r="F11">
            <v>832</v>
          </cell>
          <cell r="G11">
            <v>1555</v>
          </cell>
          <cell r="H11">
            <v>1958</v>
          </cell>
          <cell r="I11">
            <v>2520.1170000000002</v>
          </cell>
        </row>
        <row r="12">
          <cell r="A12" t="str">
            <v>Public sector</v>
          </cell>
          <cell r="D12">
            <v>11995</v>
          </cell>
          <cell r="E12">
            <v>13025</v>
          </cell>
          <cell r="F12">
            <v>13757</v>
          </cell>
          <cell r="G12">
            <v>12379</v>
          </cell>
          <cell r="H12">
            <v>12631</v>
          </cell>
          <cell r="I12">
            <v>12678.022999999997</v>
          </cell>
        </row>
        <row r="13">
          <cell r="A13" t="str">
            <v xml:space="preserve">   Nonfinancial public sector</v>
          </cell>
          <cell r="D13">
            <v>10611</v>
          </cell>
          <cell r="E13">
            <v>12397</v>
          </cell>
          <cell r="F13">
            <v>12986</v>
          </cell>
          <cell r="G13">
            <v>11597</v>
          </cell>
          <cell r="H13">
            <v>11669</v>
          </cell>
          <cell r="I13">
            <v>11880.722999999998</v>
          </cell>
        </row>
        <row r="14">
          <cell r="A14" t="str">
            <v xml:space="preserve">   Financial public sector</v>
          </cell>
          <cell r="D14">
            <v>1384</v>
          </cell>
          <cell r="E14">
            <v>628</v>
          </cell>
          <cell r="F14">
            <v>771</v>
          </cell>
          <cell r="G14">
            <v>782</v>
          </cell>
          <cell r="H14">
            <v>962</v>
          </cell>
          <cell r="I14">
            <v>797.3</v>
          </cell>
        </row>
        <row r="16">
          <cell r="A16" t="str">
            <v>Total debt</v>
          </cell>
          <cell r="D16">
            <v>12795</v>
          </cell>
          <cell r="E16">
            <v>13631</v>
          </cell>
          <cell r="F16">
            <v>14589</v>
          </cell>
          <cell r="G16">
            <v>13934</v>
          </cell>
          <cell r="H16">
            <v>14589</v>
          </cell>
          <cell r="I16">
            <v>15198.139999999998</v>
          </cell>
        </row>
        <row r="17">
          <cell r="A17" t="str">
            <v>Multilaterals</v>
          </cell>
          <cell r="D17">
            <v>2463</v>
          </cell>
          <cell r="E17">
            <v>2572</v>
          </cell>
          <cell r="F17">
            <v>2928</v>
          </cell>
          <cell r="G17">
            <v>3563</v>
          </cell>
          <cell r="H17">
            <v>3564</v>
          </cell>
          <cell r="I17">
            <v>3479.0499999999997</v>
          </cell>
        </row>
        <row r="18">
          <cell r="A18" t="str">
            <v>Bilaterals</v>
          </cell>
          <cell r="D18">
            <v>2124</v>
          </cell>
          <cell r="E18">
            <v>2200</v>
          </cell>
          <cell r="F18">
            <v>2277</v>
          </cell>
          <cell r="G18">
            <v>2329</v>
          </cell>
          <cell r="H18">
            <v>2345</v>
          </cell>
          <cell r="I18">
            <v>2353.3729999999996</v>
          </cell>
        </row>
        <row r="19">
          <cell r="A19" t="str">
            <v>Commercial banks</v>
          </cell>
          <cell r="D19">
            <v>7895</v>
          </cell>
          <cell r="E19">
            <v>8620</v>
          </cell>
          <cell r="F19">
            <v>9191</v>
          </cell>
          <cell r="G19">
            <v>7910</v>
          </cell>
          <cell r="H19">
            <v>8574</v>
          </cell>
          <cell r="I19">
            <v>9300.7170000000006</v>
          </cell>
        </row>
        <row r="20">
          <cell r="A20" t="str">
            <v xml:space="preserve">Suppliers </v>
          </cell>
          <cell r="D20">
            <v>313</v>
          </cell>
          <cell r="E20">
            <v>239</v>
          </cell>
          <cell r="F20">
            <v>193</v>
          </cell>
          <cell r="G20">
            <v>132</v>
          </cell>
          <cell r="H20">
            <v>106</v>
          </cell>
          <cell r="I20">
            <v>65</v>
          </cell>
        </row>
        <row r="22">
          <cell r="A22" t="str">
            <v>(Shares in percent of total)</v>
          </cell>
        </row>
        <row r="24">
          <cell r="A24" t="str">
            <v>Total debt</v>
          </cell>
          <cell r="D24">
            <v>100</v>
          </cell>
          <cell r="E24">
            <v>100</v>
          </cell>
          <cell r="F24">
            <v>100</v>
          </cell>
          <cell r="G24">
            <v>100</v>
          </cell>
          <cell r="H24">
            <v>100</v>
          </cell>
          <cell r="I24">
            <v>100</v>
          </cell>
        </row>
        <row r="25">
          <cell r="A25" t="str">
            <v>Private sector</v>
          </cell>
          <cell r="D25">
            <v>6.2524423602969907</v>
          </cell>
          <cell r="E25">
            <v>4.4457486611400485</v>
          </cell>
          <cell r="F25">
            <v>5.7029268627047776</v>
          </cell>
          <cell r="G25">
            <v>11.159753121860199</v>
          </cell>
          <cell r="H25">
            <v>13.421070669682639</v>
          </cell>
          <cell r="I25">
            <v>16.581746187362405</v>
          </cell>
        </row>
        <row r="26">
          <cell r="A26" t="str">
            <v>Public sector</v>
          </cell>
          <cell r="D26">
            <v>93.747557639703004</v>
          </cell>
          <cell r="E26">
            <v>95.554251338859956</v>
          </cell>
          <cell r="F26">
            <v>94.297073137295214</v>
          </cell>
          <cell r="G26">
            <v>88.840246878139808</v>
          </cell>
          <cell r="H26">
            <v>86.578929330317365</v>
          </cell>
          <cell r="I26">
            <v>83.418253812637602</v>
          </cell>
        </row>
        <row r="27">
          <cell r="A27" t="str">
            <v xml:space="preserve">   Nonfinancial public sector</v>
          </cell>
          <cell r="D27">
            <v>82.930832356389217</v>
          </cell>
          <cell r="E27">
            <v>90.947105861638917</v>
          </cell>
          <cell r="F27">
            <v>89.012269518130097</v>
          </cell>
          <cell r="G27">
            <v>83.228075211712365</v>
          </cell>
          <cell r="H27">
            <v>79.984920145314959</v>
          </cell>
          <cell r="I27">
            <v>78.172217126569436</v>
          </cell>
        </row>
        <row r="28">
          <cell r="A28" t="str">
            <v xml:space="preserve">   Financial public sector</v>
          </cell>
          <cell r="D28">
            <v>10.816725283313794</v>
          </cell>
          <cell r="E28">
            <v>4.6071454772210405</v>
          </cell>
          <cell r="F28">
            <v>5.2848036191651246</v>
          </cell>
          <cell r="G28">
            <v>5.6121716664274439</v>
          </cell>
          <cell r="H28">
            <v>6.594009185002399</v>
          </cell>
          <cell r="I28">
            <v>5.2460366860681642</v>
          </cell>
        </row>
        <row r="30">
          <cell r="A30" t="str">
            <v>Total debt</v>
          </cell>
          <cell r="D30">
            <v>100</v>
          </cell>
          <cell r="E30">
            <v>100</v>
          </cell>
          <cell r="F30">
            <v>100</v>
          </cell>
          <cell r="G30">
            <v>100</v>
          </cell>
          <cell r="H30">
            <v>100</v>
          </cell>
          <cell r="I30">
            <v>100</v>
          </cell>
        </row>
        <row r="31">
          <cell r="A31" t="str">
            <v>Multilaterals</v>
          </cell>
          <cell r="D31">
            <v>19.24970691676436</v>
          </cell>
          <cell r="E31">
            <v>18.868755043650502</v>
          </cell>
          <cell r="F31">
            <v>20.069915689903354</v>
          </cell>
          <cell r="G31">
            <v>25.570546863786419</v>
          </cell>
          <cell r="H31">
            <v>24.429364589759409</v>
          </cell>
          <cell r="I31">
            <v>22.891288012875261</v>
          </cell>
        </row>
        <row r="32">
          <cell r="A32" t="str">
            <v>Bilaterals</v>
          </cell>
          <cell r="D32">
            <v>16.60023446658851</v>
          </cell>
          <cell r="E32">
            <v>16.139681608099185</v>
          </cell>
          <cell r="F32">
            <v>15.607649599012955</v>
          </cell>
          <cell r="G32">
            <v>16.714511267403473</v>
          </cell>
          <cell r="H32">
            <v>16.073754198368633</v>
          </cell>
          <cell r="I32">
            <v>15.484611932775985</v>
          </cell>
        </row>
        <row r="33">
          <cell r="A33" t="str">
            <v>Commercial banks</v>
          </cell>
          <cell r="D33">
            <v>61.703790543180922</v>
          </cell>
          <cell r="E33">
            <v>63.238207028097712</v>
          </cell>
          <cell r="F33">
            <v>62.999520186441835</v>
          </cell>
          <cell r="G33">
            <v>56.767618774221326</v>
          </cell>
          <cell r="H33">
            <v>58.770306395229277</v>
          </cell>
          <cell r="I33">
            <v>61.196416140396138</v>
          </cell>
        </row>
        <row r="34">
          <cell r="A34" t="str">
            <v xml:space="preserve">Suppliers </v>
          </cell>
          <cell r="D34">
            <v>2.4462680734661979</v>
          </cell>
          <cell r="E34">
            <v>1.7533563201525932</v>
          </cell>
          <cell r="F34">
            <v>1.3229145246418534</v>
          </cell>
          <cell r="G34">
            <v>0.94732309458877562</v>
          </cell>
          <cell r="H34">
            <v>0.72657481664267598</v>
          </cell>
          <cell r="I34">
            <v>0.4276839139526285</v>
          </cell>
        </row>
        <row r="36">
          <cell r="A36" t="str">
            <v>(In percent of GDP)</v>
          </cell>
        </row>
        <row r="38">
          <cell r="A38" t="str">
            <v>Total debt</v>
          </cell>
          <cell r="D38">
            <v>105.6</v>
          </cell>
          <cell r="E38">
            <v>95.294350296892645</v>
          </cell>
          <cell r="F38">
            <v>87.854751631120109</v>
          </cell>
          <cell r="G38">
            <v>77.658463210520594</v>
          </cell>
          <cell r="H38">
            <v>76.15493031267944</v>
          </cell>
          <cell r="I38">
            <v>76.913663967611328</v>
          </cell>
        </row>
        <row r="39">
          <cell r="A39" t="str">
            <v>Private sector</v>
          </cell>
          <cell r="D39">
            <v>6.6025791324736218</v>
          </cell>
          <cell r="E39">
            <v>4.2365473024662128</v>
          </cell>
          <cell r="F39">
            <v>5.0102922309337128</v>
          </cell>
          <cell r="G39">
            <v>8.6664927725247249</v>
          </cell>
          <cell r="H39">
            <v>10.220807015712273</v>
          </cell>
          <cell r="I39">
            <v>12.753628542510123</v>
          </cell>
        </row>
        <row r="40">
          <cell r="A40" t="str">
            <v>Public sector</v>
          </cell>
          <cell r="D40">
            <v>98.997420867526372</v>
          </cell>
          <cell r="E40">
            <v>91.057802994426424</v>
          </cell>
          <cell r="F40">
            <v>82.844459400186395</v>
          </cell>
          <cell r="G40">
            <v>68.991970437995874</v>
          </cell>
          <cell r="H40">
            <v>65.934123296967158</v>
          </cell>
          <cell r="I40">
            <v>64.160035425101199</v>
          </cell>
        </row>
        <row r="41">
          <cell r="A41" t="str">
            <v xml:space="preserve">   Nonfinancial public sector</v>
          </cell>
          <cell r="D41">
            <v>87.574958968347005</v>
          </cell>
          <cell r="E41">
            <v>86.667453644675959</v>
          </cell>
          <cell r="F41">
            <v>78.201508306376425</v>
          </cell>
          <cell r="G41">
            <v>64.63364416911206</v>
          </cell>
          <cell r="H41">
            <v>60.912460197316896</v>
          </cell>
          <cell r="I41">
            <v>58.415385234165257</v>
          </cell>
        </row>
        <row r="42">
          <cell r="A42" t="str">
            <v xml:space="preserve">   Financial public sector</v>
          </cell>
          <cell r="D42">
            <v>11.422461899179366</v>
          </cell>
          <cell r="E42">
            <v>4.3903493497504646</v>
          </cell>
          <cell r="F42">
            <v>4.642951093809967</v>
          </cell>
          <cell r="G42">
            <v>4.3583262688838174</v>
          </cell>
          <cell r="H42">
            <v>5.0216630996502589</v>
          </cell>
          <cell r="I42">
            <v>5.7446501909359462</v>
          </cell>
        </row>
        <row r="44">
          <cell r="A44" t="str">
            <v>Total debt</v>
          </cell>
          <cell r="D44">
            <v>105.6</v>
          </cell>
          <cell r="E44">
            <v>95.294350296892645</v>
          </cell>
          <cell r="F44">
            <v>87.854751631120109</v>
          </cell>
          <cell r="G44">
            <v>77.658463210520594</v>
          </cell>
          <cell r="H44">
            <v>76.15493031267944</v>
          </cell>
          <cell r="I44">
            <v>76.913663967611328</v>
          </cell>
        </row>
        <row r="45">
          <cell r="A45" t="str">
            <v>Multilaterals</v>
          </cell>
          <cell r="D45">
            <v>20.327690504103163</v>
          </cell>
          <cell r="E45">
            <v>17.980857527958907</v>
          </cell>
          <cell r="F45">
            <v>17.632374581939796</v>
          </cell>
          <cell r="G45">
            <v>19.857693728942508</v>
          </cell>
          <cell r="H45">
            <v>18.604165579161663</v>
          </cell>
          <cell r="I45">
            <v>17.60652834008097</v>
          </cell>
        </row>
        <row r="46">
          <cell r="A46" t="str">
            <v>Bilaterals</v>
          </cell>
          <cell r="D46">
            <v>17.529847596717467</v>
          </cell>
          <cell r="E46">
            <v>15.380204728425193</v>
          </cell>
          <cell r="F46">
            <v>13.712061790668345</v>
          </cell>
          <cell r="G46">
            <v>12.980232583414846</v>
          </cell>
          <cell r="H46">
            <v>12.240956308399019</v>
          </cell>
          <cell r="I46">
            <v>11.909782388663965</v>
          </cell>
        </row>
        <row r="47">
          <cell r="A47" t="str">
            <v>Commercial banks</v>
          </cell>
          <cell r="D47">
            <v>65.159202813599052</v>
          </cell>
          <cell r="E47">
            <v>60.262438526829627</v>
          </cell>
          <cell r="F47">
            <v>55.348071988595862</v>
          </cell>
          <cell r="G47">
            <v>44.084860341267259</v>
          </cell>
          <cell r="H47">
            <v>44.756485879835054</v>
          </cell>
          <cell r="I47">
            <v>47.068405870445339</v>
          </cell>
        </row>
        <row r="48">
          <cell r="A48" t="str">
            <v xml:space="preserve">Suppliers </v>
          </cell>
          <cell r="D48">
            <v>2.5832590855803046</v>
          </cell>
          <cell r="E48">
            <v>1.6708495136789188</v>
          </cell>
          <cell r="F48">
            <v>1.1622432699161138</v>
          </cell>
          <cell r="G48">
            <v>0.73567655689598965</v>
          </cell>
          <cell r="H48">
            <v>0.55332254528370828</v>
          </cell>
          <cell r="I48">
            <v>0.3289473684210526</v>
          </cell>
        </row>
        <row r="51">
          <cell r="A51" t="str">
            <v xml:space="preserve">   Sources: Central Bank of Ecuador; and Fund staff estimates.</v>
          </cell>
        </row>
        <row r="53">
          <cell r="A53" t="str">
            <v xml:space="preserve">   1/ Including unpaid late interest and outstanding obligations to the Fund.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qmianobebi"/>
      <sheetName val="90-dan"/>
      <sheetName val="ea_agregat"/>
      <sheetName val="Sem_form"/>
      <sheetName val="mSp_gamoyen"/>
      <sheetName val="2000 fas"/>
      <sheetName val="zrda"/>
      <sheetName val="Inga dargebi"/>
      <sheetName val="zrda (2)_new_defl"/>
      <sheetName val="wonebi"/>
      <sheetName val="dR_wina"/>
      <sheetName val="gamoS_defl"/>
      <sheetName val="gamoS_Ind"/>
      <sheetName val="Sualed defl"/>
      <sheetName val="Sualed_Ind"/>
      <sheetName val="Sualed_fasebi"/>
      <sheetName val="Sual_str"/>
      <sheetName val="dR_mimd_agr"/>
      <sheetName val="dR_mimd"/>
      <sheetName val="Sual_agr"/>
      <sheetName val="Sual"/>
      <sheetName val="dR_norma"/>
      <sheetName val="gamoS_Agr"/>
      <sheetName val="mTlianiGamoSv"/>
      <sheetName val="RED4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s"/>
      <sheetName val="Cities"/>
      <sheetName val="Imputed Short Terms"/>
      <sheetName val="Long Terms"/>
      <sheetName val="GRP Short Terms"/>
      <sheetName val="GRP Long Terms"/>
      <sheetName val="GRP Percent Changes"/>
      <sheetName val="National  Str"/>
      <sheetName val="National Ltr"/>
      <sheetName val="GRP National Ltr"/>
      <sheetName val="GRP National Str"/>
      <sheetName val="Draft (WoLTRt)"/>
      <sheetName val="Groups"/>
      <sheetName val="Detail"/>
      <sheetName val="Work"/>
      <sheetName val="wonebi"/>
      <sheetName val="RED47"/>
      <sheetName val="Model"/>
    </sheetNames>
    <sheetDataSet>
      <sheetData sheetId="0"/>
      <sheetData sheetId="1">
        <row r="2">
          <cell r="C2">
            <v>0.60389682894149177</v>
          </cell>
        </row>
        <row r="3">
          <cell r="C3">
            <v>0.1807726663689147</v>
          </cell>
        </row>
        <row r="4">
          <cell r="C4">
            <v>9.2898615453327379E-2</v>
          </cell>
        </row>
        <row r="5">
          <cell r="C5">
            <v>8.3016971862438574E-2</v>
          </cell>
        </row>
        <row r="6">
          <cell r="C6">
            <v>3.9414917373827595E-2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_Macros"/>
      <sheetName val="Annual_Raw_Data"/>
      <sheetName val="Quarterly_Raw_Data"/>
      <sheetName val="WEO_Raw_Data"/>
      <sheetName val="Annual_Assumptions"/>
      <sheetName val="Quarterly_Assumptions"/>
      <sheetName val="Annual_MacroFlow"/>
      <sheetName val="Quarterly_MacroFlow"/>
      <sheetName val="Annual_Tables"/>
      <sheetName val="SEI_Table"/>
      <sheetName val="Basic_Data"/>
      <sheetName val="Program_MFlows97"/>
      <sheetName val="WEO_Submission_Sheet"/>
      <sheetName val="SEI_Chart"/>
      <sheetName val="Fiscal_Chart"/>
      <sheetName val="Money_Chart"/>
      <sheetName val="Macros_Import"/>
      <sheetName val="Macros_Print"/>
      <sheetName val="EFF_Arrangements"/>
      <sheetName val="PRGF_Arrangements"/>
      <sheetName val="STBY_Arrangements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  <sheetName val="EFF Arrangements"/>
      <sheetName val="PRGF Arrangements"/>
      <sheetName val="STBY Arrangements"/>
      <sheetName val="PERUMF97"/>
      <sheetName val="Q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  <sheetName val="in_out"/>
      <sheetName val="RED47"/>
      <sheetName val="Input from HUB"/>
      <sheetName val="MSRV"/>
      <sheetName val="Annual Tables"/>
      <sheetName val="Index"/>
      <sheetName val="Annual Raw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87">
          <cell r="I87">
            <v>2948.3534720937819</v>
          </cell>
          <cell r="O87">
            <v>2968.3</v>
          </cell>
          <cell r="P87">
            <v>3280.75</v>
          </cell>
          <cell r="Q87">
            <v>3493.6381402405464</v>
          </cell>
          <cell r="R87">
            <v>3766.1175633561566</v>
          </cell>
        </row>
        <row r="88">
          <cell r="I88">
            <v>-5.7008965887577849</v>
          </cell>
          <cell r="O88">
            <v>-4.2680477584313845</v>
          </cell>
          <cell r="P88">
            <v>0.39067187697440986</v>
          </cell>
          <cell r="Q88">
            <v>-2.5220995475796579</v>
          </cell>
          <cell r="R88">
            <v>-4.3170827584920195</v>
          </cell>
        </row>
        <row r="89">
          <cell r="I89">
            <v>-5.7494286526163032</v>
          </cell>
          <cell r="O89">
            <v>-3.4907537552819932</v>
          </cell>
          <cell r="P89">
            <v>0.39067187697440986</v>
          </cell>
          <cell r="Q89">
            <v>-2.5220995475796579</v>
          </cell>
          <cell r="R89">
            <v>-4.3170827584920195</v>
          </cell>
        </row>
        <row r="90">
          <cell r="I90">
            <v>8860.1218619826504</v>
          </cell>
          <cell r="O90">
            <v>11396.111481670061</v>
          </cell>
          <cell r="P90">
            <v>11761.719316283372</v>
          </cell>
          <cell r="Q90">
            <v>13951.734205270477</v>
          </cell>
          <cell r="R90">
            <v>14970.312261041583</v>
          </cell>
        </row>
        <row r="91">
          <cell r="I91">
            <v>1.5169463703024839</v>
          </cell>
          <cell r="O91">
            <v>1.2729651305092398</v>
          </cell>
          <cell r="P91">
            <v>1.2623931802690482</v>
          </cell>
          <cell r="Q91">
            <v>1.2644153200239485</v>
          </cell>
          <cell r="R91">
            <v>1.2662699333611811</v>
          </cell>
        </row>
        <row r="92">
          <cell r="I92">
            <v>2623.2951947879574</v>
          </cell>
          <cell r="O92">
            <v>2463.3948034137657</v>
          </cell>
          <cell r="P92">
            <v>2542.42495692906</v>
          </cell>
          <cell r="Q92">
            <v>3015.8207556281977</v>
          </cell>
          <cell r="R92">
            <v>3235.9976022213241</v>
          </cell>
        </row>
        <row r="93">
          <cell r="I93">
            <v>29.607890677487099</v>
          </cell>
          <cell r="O93">
            <v>21.616099556203743</v>
          </cell>
          <cell r="P93">
            <v>21.616099556203743</v>
          </cell>
          <cell r="Q93">
            <v>21.616099556203743</v>
          </cell>
          <cell r="R93">
            <v>21.616099556203743</v>
          </cell>
        </row>
        <row r="96">
          <cell r="I96">
            <v>4.8</v>
          </cell>
          <cell r="O96">
            <v>1.1997382459579597</v>
          </cell>
          <cell r="P96">
            <v>1.2140256033834618</v>
          </cell>
          <cell r="Q96">
            <v>1.8361849472174008</v>
          </cell>
          <cell r="R96">
            <v>2.7</v>
          </cell>
        </row>
        <row r="97">
          <cell r="I97">
            <v>16.120635221711165</v>
          </cell>
          <cell r="O97">
            <v>12.476073432770907</v>
          </cell>
          <cell r="P97">
            <v>3.2607305629411831</v>
          </cell>
          <cell r="Q97">
            <v>8.6594076555257296</v>
          </cell>
          <cell r="R97">
            <v>5.8104393347695016</v>
          </cell>
        </row>
        <row r="98">
          <cell r="I98">
            <v>1.5543281604567083</v>
          </cell>
          <cell r="O98">
            <v>5.7572027569828599</v>
          </cell>
          <cell r="P98">
            <v>1.9627922863293401</v>
          </cell>
          <cell r="Q98">
            <v>7.165086104010876</v>
          </cell>
          <cell r="R98">
            <v>1.3927673841600985</v>
          </cell>
        </row>
        <row r="99">
          <cell r="I99">
            <v>-3.1990492332164706</v>
          </cell>
          <cell r="O99">
            <v>-2.6029107513684835</v>
          </cell>
          <cell r="P99">
            <v>-4.6413824098490153</v>
          </cell>
          <cell r="Q99">
            <v>1.2205857528014121</v>
          </cell>
          <cell r="R99">
            <v>1.9614716859489505</v>
          </cell>
        </row>
        <row r="100">
          <cell r="I100">
            <v>16.601125186066227</v>
          </cell>
          <cell r="O100">
            <v>11.64589967977399</v>
          </cell>
          <cell r="P100">
            <v>16.575713344621306</v>
          </cell>
          <cell r="Q100">
            <v>4.2293841087710717</v>
          </cell>
          <cell r="R100">
            <v>4.5218035037606512</v>
          </cell>
        </row>
        <row r="101">
          <cell r="I101">
            <v>32.068983995641908</v>
          </cell>
          <cell r="O101">
            <v>7.3361019792383297</v>
          </cell>
          <cell r="P101">
            <v>-6.5329819605941637</v>
          </cell>
          <cell r="Q101">
            <v>7.8409233833933945</v>
          </cell>
          <cell r="R101">
            <v>15.634245917394306</v>
          </cell>
        </row>
        <row r="102">
          <cell r="I102">
            <v>1.59076557657214</v>
          </cell>
          <cell r="O102">
            <v>3.4595119416282163</v>
          </cell>
          <cell r="P102">
            <v>2.9982496395354596</v>
          </cell>
          <cell r="Q102">
            <v>3.1457054486223379</v>
          </cell>
          <cell r="R102">
            <v>3.430370797006784</v>
          </cell>
        </row>
        <row r="103">
          <cell r="I103">
            <v>29.64405547389822</v>
          </cell>
          <cell r="O103">
            <v>6.0864073618801768</v>
          </cell>
          <cell r="P103">
            <v>15.278515998724345</v>
          </cell>
          <cell r="Q103">
            <v>13.366866919017156</v>
          </cell>
          <cell r="R103">
            <v>4.7686394893114823</v>
          </cell>
        </row>
        <row r="104">
          <cell r="I104">
            <v>51.694935134223357</v>
          </cell>
          <cell r="O104">
            <v>4.716906938335967</v>
          </cell>
          <cell r="P104">
            <v>-3.0743468671524852</v>
          </cell>
          <cell r="Q104">
            <v>15.880597135221237</v>
          </cell>
          <cell r="R104">
            <v>13.677571383338943</v>
          </cell>
        </row>
        <row r="113">
          <cell r="I113">
            <v>-2.8024884925772118</v>
          </cell>
          <cell r="O113">
            <v>-3.2922029698043884</v>
          </cell>
          <cell r="P113">
            <v>1.0890064544705791</v>
          </cell>
          <cell r="Q113">
            <v>-1.9624350034872506</v>
          </cell>
          <cell r="R113">
            <v>-3.7818744831732212</v>
          </cell>
        </row>
        <row r="114">
          <cell r="I114">
            <v>116.93383235292333</v>
          </cell>
          <cell r="O114">
            <v>-9.3763593156974583</v>
          </cell>
          <cell r="P114">
            <v>-16.323044732534143</v>
          </cell>
          <cell r="Q114">
            <v>-4.0000000000000036</v>
          </cell>
          <cell r="R114">
            <v>-2.0000000000000129</v>
          </cell>
        </row>
        <row r="115">
          <cell r="I115">
            <v>457.65</v>
          </cell>
          <cell r="O115">
            <v>1063.8</v>
          </cell>
          <cell r="P115">
            <v>1067.28</v>
          </cell>
          <cell r="Q115">
            <v>1264</v>
          </cell>
          <cell r="R115">
            <v>1557.2599999999998</v>
          </cell>
        </row>
        <row r="116">
          <cell r="I116">
            <v>55.938899999999997</v>
          </cell>
          <cell r="O116">
            <v>78.599999999999994</v>
          </cell>
          <cell r="P116">
            <v>77.069999999999993</v>
          </cell>
          <cell r="Q116">
            <v>71.5</v>
          </cell>
          <cell r="R116">
            <v>70.5</v>
          </cell>
        </row>
        <row r="117">
          <cell r="I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</row>
        <row r="118">
          <cell r="I118">
            <v>92.241148413715621</v>
          </cell>
          <cell r="O118">
            <v>107.00114841371561</v>
          </cell>
          <cell r="P118">
            <v>54.40114841371561</v>
          </cell>
          <cell r="Q118">
            <v>0.40114841371561027</v>
          </cell>
          <cell r="R118">
            <v>0.40114841371561027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al"/>
      <sheetName val="BOP"/>
      <sheetName val="Public"/>
      <sheetName val="Monetary"/>
      <sheetName val="Interaction"/>
      <sheetName val="SimInp1"/>
      <sheetName val="SimInp2"/>
      <sheetName val="SimOut1"/>
      <sheetName val="SimOut2"/>
      <sheetName val="SimOut3"/>
      <sheetName val="SimOut4"/>
      <sheetName val="SimOut5"/>
      <sheetName val="SimOut6"/>
      <sheetName val="SimOut7"/>
      <sheetName val="SimBase1"/>
      <sheetName val="SimBase2"/>
      <sheetName val="SimBase3"/>
      <sheetName val="SimBase4"/>
      <sheetName val="SimBase5"/>
      <sheetName val="SimBase6"/>
      <sheetName val="Model"/>
      <sheetName val="Model2"/>
      <sheetName val="PE"/>
      <sheetName val="ModDef"/>
      <sheetName val="Chart1"/>
      <sheetName val="Chart2"/>
      <sheetName val="Module1"/>
      <sheetName val="Module2"/>
      <sheetName val="Module3"/>
      <sheetName val="Module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A1" t="str">
            <v>Table 1.  Moldova:  Input for Simulation of Financial Programming Model</v>
          </cell>
        </row>
        <row r="2">
          <cell r="A2" t="str">
            <v>(In millions of Lei, unless otherwise specified)</v>
          </cell>
        </row>
        <row r="5">
          <cell r="B5" t="str">
            <v>Name</v>
          </cell>
          <cell r="C5" t="str">
            <v>Status 1/</v>
          </cell>
          <cell r="D5">
            <v>1996</v>
          </cell>
          <cell r="E5">
            <v>1997</v>
          </cell>
          <cell r="F5">
            <v>1998</v>
          </cell>
          <cell r="G5">
            <v>1999</v>
          </cell>
          <cell r="H5">
            <v>2000</v>
          </cell>
          <cell r="I5">
            <v>2001</v>
          </cell>
          <cell r="J5">
            <v>2002</v>
          </cell>
          <cell r="K5">
            <v>2003</v>
          </cell>
          <cell r="L5">
            <v>2004</v>
          </cell>
        </row>
        <row r="8">
          <cell r="A8" t="str">
            <v>Real Sector:</v>
          </cell>
        </row>
        <row r="10">
          <cell r="A10" t="str">
            <v>Total resources</v>
          </cell>
          <cell r="C10" t="str">
            <v>END</v>
          </cell>
          <cell r="E10">
            <v>16728.952043956888</v>
          </cell>
          <cell r="F10">
            <v>16752.595008888773</v>
          </cell>
        </row>
        <row r="11">
          <cell r="A11" t="str">
            <v xml:space="preserve">   Gross domestic product </v>
          </cell>
          <cell r="B11" t="str">
            <v>Q</v>
          </cell>
          <cell r="C11" t="str">
            <v>END</v>
          </cell>
          <cell r="E11">
            <v>10118.517443956885</v>
          </cell>
          <cell r="F11">
            <v>10121.128308888774</v>
          </cell>
        </row>
        <row r="12">
          <cell r="A12" t="str">
            <v xml:space="preserve">   Imports of goods and services</v>
          </cell>
          <cell r="B12" t="str">
            <v>M</v>
          </cell>
          <cell r="C12" t="str">
            <v>END</v>
          </cell>
          <cell r="E12">
            <v>6610.4346000000005</v>
          </cell>
          <cell r="F12">
            <v>6631.4666999999999</v>
          </cell>
        </row>
        <row r="13">
          <cell r="A13" t="str">
            <v>Total expenditures</v>
          </cell>
          <cell r="C13" t="str">
            <v>END</v>
          </cell>
          <cell r="E13">
            <v>16728.952043956888</v>
          </cell>
          <cell r="F13">
            <v>16752.595008888773</v>
          </cell>
        </row>
        <row r="14">
          <cell r="A14" t="str">
            <v xml:space="preserve">   Private consumption </v>
          </cell>
          <cell r="B14" t="str">
            <v>CP</v>
          </cell>
          <cell r="C14" t="str">
            <v>END</v>
          </cell>
          <cell r="E14">
            <v>6188.5685354465459</v>
          </cell>
          <cell r="F14">
            <v>6920.492387598686</v>
          </cell>
        </row>
        <row r="15">
          <cell r="A15" t="str">
            <v xml:space="preserve">   Public consumption</v>
          </cell>
          <cell r="B15" t="str">
            <v>CG</v>
          </cell>
          <cell r="C15" t="str">
            <v>END</v>
          </cell>
          <cell r="E15">
            <v>2718.5</v>
          </cell>
          <cell r="F15">
            <v>2247.5</v>
          </cell>
        </row>
        <row r="16">
          <cell r="A16" t="str">
            <v xml:space="preserve">   Private investment</v>
          </cell>
          <cell r="B16" t="str">
            <v>IP</v>
          </cell>
          <cell r="C16" t="str">
            <v>END</v>
          </cell>
          <cell r="E16">
            <v>2418.7003085103406</v>
          </cell>
          <cell r="F16">
            <v>2830.7592212900868</v>
          </cell>
        </row>
        <row r="17">
          <cell r="A17" t="str">
            <v xml:space="preserve">   Public investment</v>
          </cell>
          <cell r="B17" t="str">
            <v>IG</v>
          </cell>
          <cell r="C17" t="str">
            <v>END</v>
          </cell>
          <cell r="E17">
            <v>234.2</v>
          </cell>
          <cell r="F17">
            <v>206</v>
          </cell>
        </row>
        <row r="18">
          <cell r="A18" t="str">
            <v xml:space="preserve">   Changes in inventories  2/  5/</v>
          </cell>
          <cell r="B18" t="str">
            <v>IS</v>
          </cell>
          <cell r="C18" t="str">
            <v>EXOG</v>
          </cell>
          <cell r="E18">
            <v>438.75000000000006</v>
          </cell>
          <cell r="F18">
            <v>450.15750000000008</v>
          </cell>
          <cell r="G18">
            <v>450.15750000000008</v>
          </cell>
          <cell r="H18">
            <v>450.15750000000008</v>
          </cell>
          <cell r="I18">
            <v>450.15750000000008</v>
          </cell>
          <cell r="J18">
            <v>450.15750000000008</v>
          </cell>
          <cell r="K18">
            <v>450.15750000000008</v>
          </cell>
          <cell r="L18">
            <v>450.15750000000008</v>
          </cell>
        </row>
        <row r="19">
          <cell r="A19" t="str">
            <v xml:space="preserve">   Export of goods and services</v>
          </cell>
          <cell r="B19" t="str">
            <v>X</v>
          </cell>
          <cell r="C19" t="str">
            <v>END</v>
          </cell>
          <cell r="E19">
            <v>4730.2332000000006</v>
          </cell>
          <cell r="F19">
            <v>4097.6858999999995</v>
          </cell>
        </row>
        <row r="21">
          <cell r="A21" t="str">
            <v>Memorandum items:</v>
          </cell>
        </row>
        <row r="22">
          <cell r="A22" t="str">
            <v>National disposable income</v>
          </cell>
          <cell r="B22" t="str">
            <v>YD</v>
          </cell>
          <cell r="C22" t="str">
            <v>END</v>
          </cell>
          <cell r="E22">
            <v>10759.403843956885</v>
          </cell>
          <cell r="F22">
            <v>10862.779008888774</v>
          </cell>
        </row>
        <row r="23">
          <cell r="A23" t="str">
            <v>Private disposable income</v>
          </cell>
          <cell r="B23" t="str">
            <v>YDP</v>
          </cell>
          <cell r="C23" t="str">
            <v>END</v>
          </cell>
          <cell r="E23">
            <v>8090.6538439568849</v>
          </cell>
          <cell r="F23">
            <v>8257.7790088887741</v>
          </cell>
        </row>
        <row r="24">
          <cell r="A24" t="str">
            <v>Growth of real export of goods and services</v>
          </cell>
          <cell r="B24" t="str">
            <v>ZX</v>
          </cell>
          <cell r="C24" t="str">
            <v>END</v>
          </cell>
          <cell r="E24">
            <v>6.8426197458455684E-2</v>
          </cell>
          <cell r="F24">
            <v>-0.26644936846219303</v>
          </cell>
          <cell r="G24">
            <v>-0.32524229057870202</v>
          </cell>
          <cell r="H24">
            <v>9.5520563754657228E-2</v>
          </cell>
          <cell r="I24">
            <v>8.4970389010702294E-2</v>
          </cell>
          <cell r="J24">
            <v>0.10715030227225351</v>
          </cell>
          <cell r="K24">
            <v>0.11692786715101189</v>
          </cell>
          <cell r="L24">
            <v>0.11692786715101189</v>
          </cell>
        </row>
        <row r="25">
          <cell r="A25" t="str">
            <v>Growth of real GDP, short-term</v>
          </cell>
          <cell r="B25" t="str">
            <v>ZQ</v>
          </cell>
          <cell r="C25" t="str">
            <v>END</v>
          </cell>
          <cell r="E25">
            <v>1.3283464188091738E-2</v>
          </cell>
          <cell r="F25">
            <v>-8.6150024392002547E-2</v>
          </cell>
        </row>
        <row r="26">
          <cell r="A26" t="str">
            <v>Growth of real GDP, long-term</v>
          </cell>
          <cell r="B26" t="str">
            <v>ZQL</v>
          </cell>
          <cell r="C26" t="str">
            <v>EXOG</v>
          </cell>
          <cell r="E26">
            <v>0</v>
          </cell>
          <cell r="F26">
            <v>0</v>
          </cell>
          <cell r="G26">
            <v>-1.4999999999999999E-2</v>
          </cell>
          <cell r="H26">
            <v>-0.01</v>
          </cell>
          <cell r="I26">
            <v>0</v>
          </cell>
          <cell r="J26">
            <v>0.01</v>
          </cell>
          <cell r="K26">
            <v>0.02</v>
          </cell>
          <cell r="L26">
            <v>0.05</v>
          </cell>
        </row>
        <row r="27">
          <cell r="A27" t="str">
            <v>Growth of total factor productivity</v>
          </cell>
          <cell r="B27" t="str">
            <v>ZQT</v>
          </cell>
          <cell r="C27" t="str">
            <v>EXOG</v>
          </cell>
          <cell r="E27">
            <v>0</v>
          </cell>
          <cell r="F27">
            <v>0</v>
          </cell>
          <cell r="G27">
            <v>0</v>
          </cell>
          <cell r="H27">
            <v>5.0000000000000001E-3</v>
          </cell>
          <cell r="I27">
            <v>0.01</v>
          </cell>
          <cell r="J27">
            <v>1.4999999999999999E-2</v>
          </cell>
          <cell r="K27">
            <v>0.02</v>
          </cell>
          <cell r="L27">
            <v>0.02</v>
          </cell>
        </row>
        <row r="28">
          <cell r="A28" t="str">
            <v>Maximum sustainable GDP growth</v>
          </cell>
          <cell r="C28" t="str">
            <v>END</v>
          </cell>
          <cell r="E28">
            <v>1.4999999999999999E-2</v>
          </cell>
          <cell r="F28">
            <v>1.4999999999999999E-2</v>
          </cell>
          <cell r="G28">
            <v>1.4999999999999999E-2</v>
          </cell>
          <cell r="H28">
            <v>2.3333333333333331E-2</v>
          </cell>
          <cell r="I28">
            <v>3.1666666666666669E-2</v>
          </cell>
          <cell r="J28">
            <v>0.04</v>
          </cell>
          <cell r="K28">
            <v>4.8333333333333332E-2</v>
          </cell>
          <cell r="L28">
            <v>4.8333333333333332E-2</v>
          </cell>
        </row>
        <row r="29">
          <cell r="A29" t="str">
            <v>Growth of world real GDP</v>
          </cell>
          <cell r="B29" t="str">
            <v>ZQW</v>
          </cell>
          <cell r="C29" t="str">
            <v>EXOG</v>
          </cell>
          <cell r="G29">
            <v>0.02</v>
          </cell>
          <cell r="H29">
            <v>0.02</v>
          </cell>
          <cell r="I29">
            <v>0.02</v>
          </cell>
          <cell r="J29">
            <v>0.02</v>
          </cell>
          <cell r="K29">
            <v>0.02</v>
          </cell>
          <cell r="L29">
            <v>0.02</v>
          </cell>
        </row>
        <row r="31">
          <cell r="A31" t="str">
            <v>External Sector:</v>
          </cell>
        </row>
        <row r="33">
          <cell r="A33" t="str">
            <v xml:space="preserve">Current account </v>
          </cell>
          <cell r="B33" t="str">
            <v>CAB</v>
          </cell>
          <cell r="C33" t="str">
            <v>END</v>
          </cell>
          <cell r="E33">
            <v>-1059.0643316612591</v>
          </cell>
          <cell r="F33">
            <v>-1514.5852682364416</v>
          </cell>
        </row>
        <row r="34">
          <cell r="A34" t="str">
            <v xml:space="preserve">   Export of goods services</v>
          </cell>
          <cell r="B34" t="str">
            <v>X</v>
          </cell>
          <cell r="C34" t="str">
            <v>END</v>
          </cell>
          <cell r="E34">
            <v>4730.2332000000006</v>
          </cell>
          <cell r="F34">
            <v>4097.6858999999995</v>
          </cell>
        </row>
        <row r="35">
          <cell r="A35" t="str">
            <v xml:space="preserve">   Imports of goods and services</v>
          </cell>
          <cell r="B35" t="str">
            <v>-M</v>
          </cell>
          <cell r="C35" t="str">
            <v>END</v>
          </cell>
          <cell r="E35">
            <v>-6610.4346000000005</v>
          </cell>
          <cell r="F35">
            <v>-6631.4666999999999</v>
          </cell>
        </row>
        <row r="36">
          <cell r="A36" t="str">
            <v xml:space="preserve">   Net income  3/</v>
          </cell>
          <cell r="B36" t="str">
            <v>FS</v>
          </cell>
          <cell r="C36" t="str">
            <v>EXOG</v>
          </cell>
          <cell r="E36">
            <v>287.73359999999997</v>
          </cell>
          <cell r="F36">
            <v>217.86090000000007</v>
          </cell>
          <cell r="G36">
            <v>338.18486219480872</v>
          </cell>
          <cell r="H36">
            <v>202.15325673104908</v>
          </cell>
          <cell r="I36">
            <v>217.00227489751421</v>
          </cell>
          <cell r="J36">
            <v>222.25156965539813</v>
          </cell>
          <cell r="K36">
            <v>234.18254593236708</v>
          </cell>
          <cell r="L36">
            <v>234.18254593236708</v>
          </cell>
        </row>
        <row r="37">
          <cell r="A37" t="str">
            <v xml:space="preserve">    Of which: Public sector interest due</v>
          </cell>
          <cell r="B37" t="str">
            <v>IFG</v>
          </cell>
          <cell r="C37" t="str">
            <v>EXOG</v>
          </cell>
          <cell r="E37">
            <v>180.2506683387407</v>
          </cell>
          <cell r="F37">
            <v>277.5448317635587</v>
          </cell>
          <cell r="G37">
            <v>251.90442088886221</v>
          </cell>
          <cell r="H37">
            <v>299.2065134832892</v>
          </cell>
          <cell r="I37">
            <v>331.28277115964607</v>
          </cell>
          <cell r="J37">
            <v>321.96755774764222</v>
          </cell>
          <cell r="K37">
            <v>298.47920291630862</v>
          </cell>
          <cell r="L37">
            <v>293.37814907804432</v>
          </cell>
        </row>
        <row r="38">
          <cell r="A38" t="str">
            <v xml:space="preserve">   Foreign grants  3/</v>
          </cell>
          <cell r="B38" t="str">
            <v>G</v>
          </cell>
          <cell r="C38" t="str">
            <v>EXOG</v>
          </cell>
          <cell r="E38">
            <v>353.15280000000001</v>
          </cell>
          <cell r="F38">
            <v>523.78980000000001</v>
          </cell>
          <cell r="G38">
            <v>506.39100000000008</v>
          </cell>
          <cell r="H38">
            <v>579.96</v>
          </cell>
          <cell r="I38">
            <v>510.15000000000003</v>
          </cell>
          <cell r="J38">
            <v>499.41000000000008</v>
          </cell>
          <cell r="K38">
            <v>488.67</v>
          </cell>
          <cell r="L38">
            <v>488.67</v>
          </cell>
        </row>
        <row r="39">
          <cell r="A39" t="str">
            <v>Capital and finacial account</v>
          </cell>
          <cell r="C39" t="str">
            <v>EXOG</v>
          </cell>
          <cell r="E39">
            <v>818.26993166125908</v>
          </cell>
          <cell r="F39">
            <v>302.01190168882636</v>
          </cell>
          <cell r="G39">
            <v>490.97347809159464</v>
          </cell>
          <cell r="H39">
            <v>619.71226685985562</v>
          </cell>
          <cell r="I39">
            <v>635.58262110378655</v>
          </cell>
          <cell r="J39">
            <v>538.34623124789891</v>
          </cell>
          <cell r="K39">
            <v>834.7342071714786</v>
          </cell>
          <cell r="L39">
            <v>834.7342071714786</v>
          </cell>
        </row>
        <row r="40">
          <cell r="A40" t="str">
            <v xml:space="preserve">   Public financing  3/</v>
          </cell>
          <cell r="B40" t="str">
            <v>CFCG</v>
          </cell>
          <cell r="C40" t="str">
            <v>EXOG</v>
          </cell>
          <cell r="E40">
            <v>268.14933166125934</v>
          </cell>
          <cell r="F40">
            <v>-404.64483176355873</v>
          </cell>
          <cell r="G40">
            <v>94.75616160086922</v>
          </cell>
          <cell r="H40">
            <v>288.78399145949885</v>
          </cell>
          <cell r="I40">
            <v>204.62123147671062</v>
          </cell>
          <cell r="J40">
            <v>243.82913214322204</v>
          </cell>
          <cell r="K40">
            <v>235.3245655785785</v>
          </cell>
          <cell r="L40">
            <v>235.3245655785785</v>
          </cell>
        </row>
        <row r="41">
          <cell r="A41" t="str">
            <v xml:space="preserve">   Central bank financing  3/</v>
          </cell>
          <cell r="B41" t="str">
            <v>CFCCB</v>
          </cell>
          <cell r="C41" t="str">
            <v>EXOG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A42" t="str">
            <v xml:space="preserve">   Private financing and other 3/</v>
          </cell>
          <cell r="B42" t="str">
            <v>CFCP</v>
          </cell>
          <cell r="C42" t="str">
            <v>EXOG</v>
          </cell>
          <cell r="E42">
            <v>550.12059999999974</v>
          </cell>
          <cell r="F42">
            <v>706.65673345238508</v>
          </cell>
          <cell r="G42">
            <v>396.21731649072541</v>
          </cell>
          <cell r="H42">
            <v>330.92827540035671</v>
          </cell>
          <cell r="I42">
            <v>430.96138962707596</v>
          </cell>
          <cell r="J42">
            <v>294.51709910467684</v>
          </cell>
          <cell r="K42">
            <v>599.40964159290013</v>
          </cell>
          <cell r="L42">
            <v>599.40964159290013</v>
          </cell>
        </row>
        <row r="43">
          <cell r="A43" t="str">
            <v xml:space="preserve">Change in net international reserves </v>
          </cell>
          <cell r="B43" t="str">
            <v>CNIR</v>
          </cell>
          <cell r="C43" t="str">
            <v>END</v>
          </cell>
          <cell r="E43">
            <v>-240.7944</v>
          </cell>
          <cell r="F43">
            <v>-1212.5733665476153</v>
          </cell>
        </row>
        <row r="45">
          <cell r="A45" t="str">
            <v>Memorandum items:</v>
          </cell>
        </row>
        <row r="46">
          <cell r="A46" t="str">
            <v>Direct foreign financed project import  3/</v>
          </cell>
          <cell r="B46" t="str">
            <v>MP</v>
          </cell>
          <cell r="C46" t="str">
            <v>EXOG</v>
          </cell>
          <cell r="E46">
            <v>134.07466583062967</v>
          </cell>
          <cell r="F46">
            <v>392.84235000000001</v>
          </cell>
          <cell r="G46">
            <v>379.79325000000006</v>
          </cell>
          <cell r="H46">
            <v>434.97</v>
          </cell>
          <cell r="I46">
            <v>382.61250000000001</v>
          </cell>
          <cell r="J46">
            <v>374.55750000000006</v>
          </cell>
          <cell r="K46">
            <v>366.5025</v>
          </cell>
          <cell r="L46">
            <v>366.5025</v>
          </cell>
        </row>
        <row r="47">
          <cell r="A47" t="str">
            <v>Imports to be excluded for GIR in terms of imports 3/</v>
          </cell>
          <cell r="B47" t="str">
            <v>MEA</v>
          </cell>
          <cell r="C47" t="str">
            <v>EXOG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9">
          <cell r="A49" t="str">
            <v>Public Sector:</v>
          </cell>
        </row>
        <row r="51">
          <cell r="A51" t="str">
            <v>Total revenue and grants</v>
          </cell>
          <cell r="B51" t="str">
            <v>RVN</v>
          </cell>
          <cell r="C51" t="str">
            <v>END</v>
          </cell>
          <cell r="E51">
            <v>2668.7500000000005</v>
          </cell>
          <cell r="F51">
            <v>2604.9999999999991</v>
          </cell>
        </row>
        <row r="52">
          <cell r="A52" t="str">
            <v xml:space="preserve">   Of which:  foreign grants  3/</v>
          </cell>
          <cell r="B52" t="str">
            <v>GG</v>
          </cell>
          <cell r="C52" t="str">
            <v>EXOG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A53" t="str">
            <v>Total expenditures</v>
          </cell>
          <cell r="C53" t="str">
            <v>END</v>
          </cell>
          <cell r="E53">
            <v>3360.1</v>
          </cell>
          <cell r="F53">
            <v>2905.0000000000005</v>
          </cell>
        </row>
        <row r="54">
          <cell r="A54" t="str">
            <v xml:space="preserve">   Consumption</v>
          </cell>
          <cell r="B54" t="str">
            <v>CG</v>
          </cell>
          <cell r="C54" t="str">
            <v>END</v>
          </cell>
          <cell r="E54">
            <v>2718.5</v>
          </cell>
          <cell r="F54">
            <v>2247.5</v>
          </cell>
        </row>
        <row r="55">
          <cell r="A55" t="str">
            <v xml:space="preserve">   Investment </v>
          </cell>
          <cell r="B55" t="str">
            <v>IG</v>
          </cell>
          <cell r="C55" t="str">
            <v>END</v>
          </cell>
          <cell r="E55">
            <v>234.2</v>
          </cell>
          <cell r="F55">
            <v>206</v>
          </cell>
        </row>
        <row r="56">
          <cell r="A56" t="str">
            <v xml:space="preserve">   Domestic interest payments </v>
          </cell>
          <cell r="B56" t="str">
            <v>INTGD</v>
          </cell>
          <cell r="C56" t="str">
            <v>EXOG</v>
          </cell>
          <cell r="E56">
            <v>212.5</v>
          </cell>
          <cell r="F56">
            <v>244.3</v>
          </cell>
          <cell r="G56">
            <v>256.51500000000004</v>
          </cell>
          <cell r="H56">
            <v>269.34075000000007</v>
          </cell>
          <cell r="I56">
            <v>282.80778750000007</v>
          </cell>
          <cell r="J56">
            <v>296.94817687500012</v>
          </cell>
          <cell r="K56">
            <v>311.79558571875015</v>
          </cell>
          <cell r="L56">
            <v>327.38536500468769</v>
          </cell>
        </row>
        <row r="57">
          <cell r="A57" t="str">
            <v xml:space="preserve">   Foreign interest payments  3/</v>
          </cell>
          <cell r="B57" t="str">
            <v>INTGF</v>
          </cell>
          <cell r="C57" t="str">
            <v>EXOG</v>
          </cell>
          <cell r="E57">
            <v>164.5</v>
          </cell>
          <cell r="F57">
            <v>176.9</v>
          </cell>
          <cell r="G57">
            <v>251.90442088886221</v>
          </cell>
          <cell r="H57">
            <v>299.2065134832892</v>
          </cell>
          <cell r="I57">
            <v>331.28277115964607</v>
          </cell>
          <cell r="J57">
            <v>321.96755774764222</v>
          </cell>
          <cell r="K57">
            <v>298.47920291630862</v>
          </cell>
          <cell r="L57">
            <v>293.37814907804432</v>
          </cell>
        </row>
        <row r="58">
          <cell r="A58" t="str">
            <v xml:space="preserve">   Net lending</v>
          </cell>
          <cell r="B58" t="str">
            <v>NL</v>
          </cell>
          <cell r="C58" t="str">
            <v>EXOG</v>
          </cell>
          <cell r="E58">
            <v>30.4</v>
          </cell>
          <cell r="F58">
            <v>30.3</v>
          </cell>
          <cell r="G58">
            <v>30.3</v>
          </cell>
          <cell r="H58">
            <v>30.3</v>
          </cell>
          <cell r="I58">
            <v>30.3</v>
          </cell>
          <cell r="J58">
            <v>30.3</v>
          </cell>
          <cell r="K58">
            <v>30.3</v>
          </cell>
          <cell r="L58">
            <v>30.3</v>
          </cell>
        </row>
        <row r="59">
          <cell r="A59" t="str">
            <v>Balance of the rest of public sector</v>
          </cell>
          <cell r="B59" t="str">
            <v>REST</v>
          </cell>
          <cell r="C59" t="str">
            <v>EXOG</v>
          </cell>
          <cell r="E59">
            <v>189.04999999999944</v>
          </cell>
          <cell r="F59">
            <v>1.3642420526593924E-12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A61" t="str">
            <v>Overall balance (excl. foreign grants)</v>
          </cell>
          <cell r="C61" t="str">
            <v>END</v>
          </cell>
          <cell r="E61">
            <v>-502.3</v>
          </cell>
          <cell r="F61">
            <v>-300</v>
          </cell>
        </row>
        <row r="62">
          <cell r="A62" t="str">
            <v>Overall balance (incl. foreign grants)</v>
          </cell>
          <cell r="C62" t="str">
            <v>END</v>
          </cell>
          <cell r="E62">
            <v>-502.3</v>
          </cell>
          <cell r="F62">
            <v>-300</v>
          </cell>
        </row>
        <row r="64">
          <cell r="A64" t="str">
            <v>Total financing</v>
          </cell>
          <cell r="C64" t="str">
            <v>END</v>
          </cell>
          <cell r="E64">
            <v>502.3</v>
          </cell>
          <cell r="F64">
            <v>300</v>
          </cell>
        </row>
        <row r="65">
          <cell r="A65" t="str">
            <v xml:space="preserve">   Net foreign financing  3/</v>
          </cell>
          <cell r="B65" t="str">
            <v>CFCGC</v>
          </cell>
          <cell r="C65" t="str">
            <v>EXOG</v>
          </cell>
          <cell r="E65">
            <v>283.90000000000003</v>
          </cell>
          <cell r="F65">
            <v>-304</v>
          </cell>
          <cell r="G65">
            <v>94.756161600869234</v>
          </cell>
          <cell r="H65">
            <v>288.78399145949879</v>
          </cell>
          <cell r="I65">
            <v>204.62123147671065</v>
          </cell>
          <cell r="J65">
            <v>243.82913214322207</v>
          </cell>
          <cell r="K65">
            <v>235.32456557857847</v>
          </cell>
          <cell r="L65">
            <v>235.32456557857847</v>
          </cell>
        </row>
        <row r="66">
          <cell r="A66" t="str">
            <v xml:space="preserve">   Counterpart funds (-) 3/</v>
          </cell>
          <cell r="B66" t="str">
            <v>CDCGCBCF</v>
          </cell>
          <cell r="C66" t="str">
            <v>EXOG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A67" t="str">
            <v xml:space="preserve">   Net domestic credit, central bank</v>
          </cell>
          <cell r="B67" t="str">
            <v>CDCGCB</v>
          </cell>
          <cell r="C67" t="str">
            <v>END</v>
          </cell>
          <cell r="E67">
            <v>142.1</v>
          </cell>
          <cell r="F67">
            <v>824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A68" t="str">
            <v xml:space="preserve">   Net domestic credit, banks</v>
          </cell>
          <cell r="B68" t="str">
            <v>CDCGB</v>
          </cell>
          <cell r="C68" t="str">
            <v>EXOG</v>
          </cell>
          <cell r="E68">
            <v>0</v>
          </cell>
          <cell r="F68">
            <v>-93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A69" t="str">
            <v xml:space="preserve">   Net domestic bonds and other</v>
          </cell>
          <cell r="B69" t="str">
            <v>CB</v>
          </cell>
          <cell r="C69" t="str">
            <v>END</v>
          </cell>
          <cell r="E69">
            <v>76.3</v>
          </cell>
          <cell r="F69">
            <v>-127</v>
          </cell>
        </row>
        <row r="71">
          <cell r="A71" t="str">
            <v>Memorandum items:</v>
          </cell>
        </row>
        <row r="72">
          <cell r="A72" t="str">
            <v>Overall balance (incl. Grants) in percent of GDP</v>
          </cell>
          <cell r="B72" t="str">
            <v>BALG_Q</v>
          </cell>
          <cell r="C72" t="str">
            <v>EXOG</v>
          </cell>
          <cell r="E72">
            <v>-4.9641659737414419E-2</v>
          </cell>
          <cell r="F72">
            <v>-2.9640964015496984E-2</v>
          </cell>
          <cell r="G72">
            <v>-0.03</v>
          </cell>
          <cell r="H72">
            <v>-2.5000000000000001E-2</v>
          </cell>
          <cell r="I72">
            <v>-0.02</v>
          </cell>
          <cell r="J72">
            <v>-1.4999999999999999E-2</v>
          </cell>
          <cell r="K72">
            <v>-0.01</v>
          </cell>
          <cell r="L72">
            <v>-0.01</v>
          </cell>
        </row>
        <row r="73">
          <cell r="A73" t="str">
            <v>Current consumption in percent of GDP</v>
          </cell>
          <cell r="B73" t="str">
            <v>CG_Q</v>
          </cell>
          <cell r="C73" t="str">
            <v>EXOG</v>
          </cell>
          <cell r="E73">
            <v>0.26866584112315567</v>
          </cell>
          <cell r="F73">
            <v>0.22206022208276491</v>
          </cell>
          <cell r="G73">
            <v>0.22206022208276491</v>
          </cell>
          <cell r="H73">
            <v>0.22206022208276491</v>
          </cell>
          <cell r="I73">
            <v>0.22206022208276491</v>
          </cell>
          <cell r="J73">
            <v>0.22206022208276491</v>
          </cell>
          <cell r="K73">
            <v>0.22206022208276491</v>
          </cell>
          <cell r="L73">
            <v>0.22206022208276491</v>
          </cell>
        </row>
        <row r="74">
          <cell r="A74" t="str">
            <v>Investments in percent of GDP</v>
          </cell>
          <cell r="B74" t="str">
            <v>IG_Q</v>
          </cell>
          <cell r="C74" t="str">
            <v>EXOG</v>
          </cell>
          <cell r="E74">
            <v>2.3145683277926453E-2</v>
          </cell>
          <cell r="F74">
            <v>2.0353461957307931E-2</v>
          </cell>
          <cell r="G74">
            <v>2.0353461957307931E-2</v>
          </cell>
          <cell r="H74">
            <v>2.0353461957307931E-2</v>
          </cell>
          <cell r="I74">
            <v>2.0353461957307931E-2</v>
          </cell>
          <cell r="J74">
            <v>2.0353461957307931E-2</v>
          </cell>
          <cell r="K74">
            <v>2.0353461957307931E-2</v>
          </cell>
          <cell r="L74">
            <v>2.0353461957307931E-2</v>
          </cell>
        </row>
        <row r="75">
          <cell r="A75" t="str">
            <v>Current transfers in percent of GDP</v>
          </cell>
          <cell r="C75" t="str">
            <v>EXOG</v>
          </cell>
          <cell r="E75">
            <v>9.9016481964792985E-2</v>
          </cell>
          <cell r="F75">
            <v>8.8893251082475519E-2</v>
          </cell>
          <cell r="G75">
            <v>8.8893251082475519E-2</v>
          </cell>
          <cell r="H75">
            <v>8.8893251082475519E-2</v>
          </cell>
          <cell r="I75">
            <v>8.8893251082475519E-2</v>
          </cell>
          <cell r="J75">
            <v>8.8893251082475519E-2</v>
          </cell>
          <cell r="K75">
            <v>8.8893251082475519E-2</v>
          </cell>
          <cell r="L75">
            <v>8.8893251082475519E-2</v>
          </cell>
        </row>
        <row r="77">
          <cell r="K77" t="str">
            <v>....table continues</v>
          </cell>
        </row>
        <row r="78">
          <cell r="A78" t="str">
            <v>Table 1.  Moldova:  Input for Simulation of Financial Programming Model (concluded)</v>
          </cell>
        </row>
        <row r="79">
          <cell r="A79" t="str">
            <v>(In millions of Lei, unless otherwise specified)</v>
          </cell>
        </row>
        <row r="82">
          <cell r="B82" t="str">
            <v>Name</v>
          </cell>
          <cell r="C82" t="str">
            <v>Status  1/</v>
          </cell>
          <cell r="D82">
            <v>1996</v>
          </cell>
          <cell r="E82">
            <v>1997</v>
          </cell>
          <cell r="F82">
            <v>1998</v>
          </cell>
          <cell r="G82">
            <v>1999</v>
          </cell>
          <cell r="H82">
            <v>2000</v>
          </cell>
          <cell r="I82">
            <v>2001</v>
          </cell>
          <cell r="J82">
            <v>2002</v>
          </cell>
          <cell r="K82">
            <v>2003</v>
          </cell>
          <cell r="L82">
            <v>2004</v>
          </cell>
        </row>
        <row r="85">
          <cell r="A85" t="str">
            <v>Banking Sector:</v>
          </cell>
        </row>
        <row r="87">
          <cell r="A87" t="str">
            <v>I.   Consolidated</v>
          </cell>
        </row>
        <row r="89">
          <cell r="A89" t="str">
            <v>Total assets</v>
          </cell>
          <cell r="C89" t="str">
            <v>NM</v>
          </cell>
          <cell r="D89">
            <v>1434.3385000000001</v>
          </cell>
          <cell r="E89">
            <v>1922.8</v>
          </cell>
          <cell r="F89">
            <v>1755.7</v>
          </cell>
        </row>
        <row r="90">
          <cell r="A90" t="str">
            <v xml:space="preserve">   Net foreign assets </v>
          </cell>
          <cell r="B90" t="str">
            <v>NFA</v>
          </cell>
          <cell r="C90" t="str">
            <v>NM</v>
          </cell>
          <cell r="D90">
            <v>270.98759999999993</v>
          </cell>
          <cell r="E90">
            <v>484.19113534500025</v>
          </cell>
          <cell r="F90">
            <v>-629.40000000000009</v>
          </cell>
        </row>
        <row r="91">
          <cell r="A91" t="str">
            <v xml:space="preserve">   Net domestic assets </v>
          </cell>
          <cell r="B91" t="str">
            <v>NDA</v>
          </cell>
          <cell r="C91" t="str">
            <v>NM</v>
          </cell>
          <cell r="D91">
            <v>1658</v>
          </cell>
          <cell r="E91">
            <v>1841</v>
          </cell>
          <cell r="F91">
            <v>1435</v>
          </cell>
        </row>
        <row r="92">
          <cell r="A92" t="str">
            <v xml:space="preserve">Total liabilities to private sector </v>
          </cell>
          <cell r="B92" t="str">
            <v>MQM</v>
          </cell>
          <cell r="C92" t="str">
            <v>NM</v>
          </cell>
          <cell r="D92">
            <v>1434.3385000000001</v>
          </cell>
          <cell r="E92">
            <v>1922.8</v>
          </cell>
          <cell r="F92">
            <v>1755.7</v>
          </cell>
        </row>
        <row r="93">
          <cell r="A93" t="str">
            <v xml:space="preserve">   Ruble Money</v>
          </cell>
          <cell r="B93" t="str">
            <v>M1</v>
          </cell>
          <cell r="C93" t="str">
            <v>END</v>
          </cell>
          <cell r="D93">
            <v>1292.4000000000001</v>
          </cell>
          <cell r="E93">
            <v>1739.7</v>
          </cell>
          <cell r="F93">
            <v>1357.9</v>
          </cell>
        </row>
        <row r="94">
          <cell r="A94" t="str">
            <v xml:space="preserve">      Currency outside banks</v>
          </cell>
          <cell r="B94" t="str">
            <v>HCOB</v>
          </cell>
          <cell r="C94" t="str">
            <v>NM</v>
          </cell>
          <cell r="D94">
            <v>731.06079999999997</v>
          </cell>
          <cell r="E94">
            <v>972.1</v>
          </cell>
          <cell r="F94">
            <v>855.3</v>
          </cell>
        </row>
        <row r="95">
          <cell r="A95" t="str">
            <v xml:space="preserve">      Deposits</v>
          </cell>
          <cell r="B95" t="str">
            <v>LCD</v>
          </cell>
          <cell r="C95" t="str">
            <v>NM</v>
          </cell>
          <cell r="D95">
            <v>561.33920000000012</v>
          </cell>
          <cell r="E95">
            <v>767.6</v>
          </cell>
          <cell r="F95">
            <v>502.60000000000014</v>
          </cell>
        </row>
        <row r="96">
          <cell r="A96" t="str">
            <v xml:space="preserve">   Foreign currency deposits and other</v>
          </cell>
          <cell r="B96" t="str">
            <v>FCD</v>
          </cell>
          <cell r="C96" t="str">
            <v>NM</v>
          </cell>
          <cell r="D96">
            <v>141.93849999999998</v>
          </cell>
          <cell r="E96">
            <v>183.09999999999991</v>
          </cell>
          <cell r="F96">
            <v>397.79999999999995</v>
          </cell>
        </row>
        <row r="98">
          <cell r="A98" t="str">
            <v>II.   Central bank</v>
          </cell>
        </row>
        <row r="100">
          <cell r="A100" t="str">
            <v>Total assets</v>
          </cell>
          <cell r="C100" t="str">
            <v>END</v>
          </cell>
          <cell r="D100">
            <v>854.35199999999998</v>
          </cell>
          <cell r="E100">
            <v>1122.6300000000001</v>
          </cell>
          <cell r="F100">
            <v>1060.3</v>
          </cell>
        </row>
        <row r="101">
          <cell r="A101" t="str">
            <v xml:space="preserve">   Net foreign assets</v>
          </cell>
          <cell r="B101" t="str">
            <v>NFACB</v>
          </cell>
          <cell r="C101" t="str">
            <v>END</v>
          </cell>
          <cell r="D101">
            <v>313.90000000000009</v>
          </cell>
          <cell r="E101">
            <v>618</v>
          </cell>
          <cell r="F101">
            <v>-304</v>
          </cell>
        </row>
        <row r="102">
          <cell r="A102" t="str">
            <v xml:space="preserve">      Net international reserves</v>
          </cell>
          <cell r="B102" t="str">
            <v>NIR</v>
          </cell>
          <cell r="C102" t="str">
            <v>END</v>
          </cell>
          <cell r="D102">
            <v>1458</v>
          </cell>
          <cell r="E102">
            <v>1704</v>
          </cell>
          <cell r="F102">
            <v>1164</v>
          </cell>
        </row>
        <row r="103">
          <cell r="A103" t="str">
            <v xml:space="preserve">         Gross international reserves</v>
          </cell>
          <cell r="B103" t="str">
            <v>GIR</v>
          </cell>
          <cell r="C103" t="str">
            <v>END</v>
          </cell>
          <cell r="D103">
            <v>1487</v>
          </cell>
          <cell r="E103">
            <v>1704</v>
          </cell>
          <cell r="F103">
            <v>1166</v>
          </cell>
        </row>
        <row r="104">
          <cell r="A104" t="str">
            <v xml:space="preserve">         Gross international liabilities  3/ </v>
          </cell>
          <cell r="B104" t="str">
            <v>GIL</v>
          </cell>
          <cell r="C104" t="str">
            <v>EXOG</v>
          </cell>
          <cell r="D104" t="e">
            <v>#REF!</v>
          </cell>
          <cell r="E104">
            <v>0</v>
          </cell>
          <cell r="F104">
            <v>-2</v>
          </cell>
          <cell r="G104">
            <v>-2</v>
          </cell>
          <cell r="H104">
            <v>-2</v>
          </cell>
          <cell r="I104">
            <v>-2</v>
          </cell>
          <cell r="J104">
            <v>-2</v>
          </cell>
          <cell r="K104">
            <v>-2</v>
          </cell>
          <cell r="L104">
            <v>-2</v>
          </cell>
        </row>
        <row r="105">
          <cell r="A105" t="str">
            <v xml:space="preserve">      MLT foreign liabilities  3/</v>
          </cell>
          <cell r="B105" t="str">
            <v>FCCB</v>
          </cell>
          <cell r="C105" t="str">
            <v>EXOG</v>
          </cell>
          <cell r="D105">
            <v>-1144.0999999999999</v>
          </cell>
          <cell r="E105">
            <v>-1086</v>
          </cell>
          <cell r="F105">
            <v>-1468</v>
          </cell>
          <cell r="G105">
            <v>-1468</v>
          </cell>
          <cell r="H105">
            <v>-1468</v>
          </cell>
          <cell r="I105">
            <v>-1468</v>
          </cell>
          <cell r="J105">
            <v>-1468</v>
          </cell>
          <cell r="K105">
            <v>-1468</v>
          </cell>
          <cell r="L105">
            <v>-1468</v>
          </cell>
        </row>
        <row r="106">
          <cell r="A106" t="str">
            <v xml:space="preserve">   Net domestic assets</v>
          </cell>
          <cell r="B106" t="str">
            <v>NDACB</v>
          </cell>
          <cell r="C106" t="str">
            <v>END</v>
          </cell>
          <cell r="D106">
            <v>540.45199999999988</v>
          </cell>
          <cell r="E106">
            <v>504.63000000000011</v>
          </cell>
          <cell r="F106">
            <v>1364.3</v>
          </cell>
        </row>
        <row r="107">
          <cell r="A107" t="str">
            <v xml:space="preserve">      Net dom. credit to the public sector</v>
          </cell>
          <cell r="B107" t="str">
            <v>DCGCB</v>
          </cell>
          <cell r="C107" t="str">
            <v>EXOG</v>
          </cell>
          <cell r="D107">
            <v>369.7817</v>
          </cell>
          <cell r="E107">
            <v>517</v>
          </cell>
          <cell r="F107">
            <v>1341</v>
          </cell>
          <cell r="G107">
            <v>1341</v>
          </cell>
          <cell r="H107">
            <v>1341</v>
          </cell>
          <cell r="I107">
            <v>1341</v>
          </cell>
          <cell r="J107">
            <v>1341</v>
          </cell>
          <cell r="K107">
            <v>1341</v>
          </cell>
          <cell r="L107">
            <v>1341</v>
          </cell>
        </row>
        <row r="108">
          <cell r="A108" t="str">
            <v xml:space="preserve">      Counterpart funds (-)</v>
          </cell>
          <cell r="B108" t="str">
            <v>DCGCBCF</v>
          </cell>
          <cell r="C108" t="str">
            <v>EXOG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A109" t="str">
            <v xml:space="preserve">      Net dom. credit to the private sector</v>
          </cell>
          <cell r="B109" t="str">
            <v>DCPCB</v>
          </cell>
          <cell r="C109" t="str">
            <v>END</v>
          </cell>
          <cell r="D109">
            <v>362.6302</v>
          </cell>
          <cell r="E109">
            <v>270</v>
          </cell>
          <cell r="F109">
            <v>229.5</v>
          </cell>
        </row>
        <row r="110">
          <cell r="A110" t="str">
            <v xml:space="preserve">      Other assets, net</v>
          </cell>
          <cell r="B110" t="str">
            <v>OANCB</v>
          </cell>
          <cell r="C110" t="str">
            <v>END</v>
          </cell>
          <cell r="D110">
            <v>-191.95990000000012</v>
          </cell>
          <cell r="E110">
            <v>-282.36999999999989</v>
          </cell>
          <cell r="F110">
            <v>-206.20000000000005</v>
          </cell>
        </row>
        <row r="111">
          <cell r="A111" t="str">
            <v>Total liabilities</v>
          </cell>
          <cell r="C111" t="str">
            <v>END</v>
          </cell>
          <cell r="D111">
            <v>854.35199999999998</v>
          </cell>
          <cell r="E111">
            <v>1122.6300000000001</v>
          </cell>
          <cell r="F111">
            <v>1060.3</v>
          </cell>
        </row>
        <row r="112">
          <cell r="A112" t="str">
            <v xml:space="preserve">   Reserve money</v>
          </cell>
          <cell r="B112" t="str">
            <v>HM</v>
          </cell>
          <cell r="C112" t="str">
            <v>END</v>
          </cell>
          <cell r="D112">
            <v>854.35199999999998</v>
          </cell>
          <cell r="E112">
            <v>1122.6300000000001</v>
          </cell>
          <cell r="F112">
            <v>1060.3</v>
          </cell>
        </row>
        <row r="113">
          <cell r="A113" t="str">
            <v xml:space="preserve">      Currency in circulation</v>
          </cell>
          <cell r="B113" t="str">
            <v>HC</v>
          </cell>
          <cell r="C113" t="str">
            <v>NM</v>
          </cell>
          <cell r="D113">
            <v>731.06</v>
          </cell>
          <cell r="E113">
            <v>972.1</v>
          </cell>
          <cell r="F113">
            <v>855.3</v>
          </cell>
        </row>
        <row r="114">
          <cell r="A114" t="str">
            <v xml:space="preserve">      Bank reserve deposits</v>
          </cell>
          <cell r="B114" t="str">
            <v>RD</v>
          </cell>
          <cell r="C114" t="str">
            <v>NM</v>
          </cell>
          <cell r="D114">
            <v>123.292</v>
          </cell>
          <cell r="E114">
            <v>150.53</v>
          </cell>
          <cell r="F114">
            <v>205</v>
          </cell>
        </row>
        <row r="116">
          <cell r="A116" t="str">
            <v>Memorandum items:</v>
          </cell>
        </row>
        <row r="117">
          <cell r="A117" t="str">
            <v>Gross reserves in months of import</v>
          </cell>
          <cell r="B117" t="str">
            <v>GOR_M</v>
          </cell>
          <cell r="C117" t="str">
            <v>END</v>
          </cell>
          <cell r="D117" t="e">
            <v>#N/A</v>
          </cell>
          <cell r="E117">
            <v>3.0932913245976295</v>
          </cell>
          <cell r="F117">
            <v>1.3613991242646015</v>
          </cell>
        </row>
        <row r="118">
          <cell r="A118" t="str">
            <v>Bank reserves/Local curr. deposits (pct.)</v>
          </cell>
          <cell r="B118" t="str">
            <v>r'</v>
          </cell>
          <cell r="C118" t="str">
            <v>NM</v>
          </cell>
          <cell r="D118">
            <v>0.21963903465141926</v>
          </cell>
          <cell r="E118">
            <v>0.19610474205315268</v>
          </cell>
          <cell r="F118">
            <v>0.40787902904894535</v>
          </cell>
        </row>
        <row r="119">
          <cell r="A119" t="str">
            <v xml:space="preserve">   Bank reserve deposits(pct.)</v>
          </cell>
          <cell r="C119" t="str">
            <v>NM</v>
          </cell>
          <cell r="D119">
            <v>0.21963903465141926</v>
          </cell>
          <cell r="E119">
            <v>0.19610474205315268</v>
          </cell>
          <cell r="F119">
            <v>0.40787902904894535</v>
          </cell>
        </row>
        <row r="120">
          <cell r="A120" t="str">
            <v xml:space="preserve">   Bonds (pct.)</v>
          </cell>
          <cell r="C120" t="str">
            <v>NM</v>
          </cell>
          <cell r="D120">
            <v>0</v>
          </cell>
          <cell r="E120">
            <v>0</v>
          </cell>
          <cell r="F120">
            <v>0</v>
          </cell>
        </row>
        <row r="121">
          <cell r="A121" t="str">
            <v>Bank reserves/Total deposits (pct.)</v>
          </cell>
          <cell r="B121" t="str">
            <v>r</v>
          </cell>
          <cell r="C121" t="str">
            <v>EXOG</v>
          </cell>
          <cell r="D121">
            <v>0.17531054944583055</v>
          </cell>
          <cell r="E121">
            <v>0.15833596297465027</v>
          </cell>
          <cell r="F121">
            <v>0.22767658818302974</v>
          </cell>
          <cell r="G121">
            <v>0.22767658818302974</v>
          </cell>
          <cell r="H121">
            <v>0.22767658818302974</v>
          </cell>
          <cell r="I121">
            <v>0.22767658818302974</v>
          </cell>
          <cell r="J121">
            <v>0.22767658818302974</v>
          </cell>
          <cell r="K121">
            <v>0.22767658818302974</v>
          </cell>
          <cell r="L121">
            <v>0.22767658818302974</v>
          </cell>
        </row>
        <row r="122">
          <cell r="A122" t="str">
            <v>Foreign curr. dep/Local curr. dep. (pct.)</v>
          </cell>
          <cell r="B122" t="str">
            <v>d</v>
          </cell>
          <cell r="C122" t="str">
            <v>EXOG</v>
          </cell>
          <cell r="D122">
            <v>0.25285691788494363</v>
          </cell>
          <cell r="E122">
            <v>0.23853569567483052</v>
          </cell>
          <cell r="F122">
            <v>0.79148428173497776</v>
          </cell>
          <cell r="G122">
            <v>0.79148428173497776</v>
          </cell>
          <cell r="H122">
            <v>0.79148428173497776</v>
          </cell>
          <cell r="I122">
            <v>0.79148428173497776</v>
          </cell>
          <cell r="J122">
            <v>0.79148428173497776</v>
          </cell>
          <cell r="K122">
            <v>0.79148428173497776</v>
          </cell>
          <cell r="L122">
            <v>0.79148428173497776</v>
          </cell>
        </row>
        <row r="123">
          <cell r="A123" t="str">
            <v>Currency/Deposits (pct.)</v>
          </cell>
          <cell r="B123" t="str">
            <v>c</v>
          </cell>
          <cell r="C123" t="str">
            <v>EXOG</v>
          </cell>
          <cell r="D123">
            <v>1.30234980917064</v>
          </cell>
          <cell r="E123">
            <v>1.2664147993746744</v>
          </cell>
          <cell r="F123">
            <v>1.7017508953442095</v>
          </cell>
          <cell r="G123">
            <v>1.7017508953442095</v>
          </cell>
          <cell r="H123">
            <v>1.7017508953442095</v>
          </cell>
          <cell r="I123">
            <v>1.7017508953442095</v>
          </cell>
          <cell r="J123">
            <v>1.7017508953442095</v>
          </cell>
          <cell r="K123">
            <v>1.7017508953442095</v>
          </cell>
          <cell r="L123">
            <v>1.7017508953442095</v>
          </cell>
        </row>
        <row r="124">
          <cell r="A124" t="str">
            <v>Cash in vault/Local curr. dep. (pct.)</v>
          </cell>
          <cell r="B124" t="str">
            <v>v</v>
          </cell>
          <cell r="C124" t="str">
            <v>EXOG</v>
          </cell>
          <cell r="D124">
            <v>-1.4251632524978784E-6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A125" t="str">
            <v>Time deposits/Deposits</v>
          </cell>
          <cell r="B125" t="str">
            <v>d</v>
          </cell>
          <cell r="C125" t="str">
            <v>EXOG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A126" t="str">
            <v>Money multiplier</v>
          </cell>
          <cell r="B126" t="str">
            <v>mu</v>
          </cell>
          <cell r="C126" t="str">
            <v>EXOG</v>
          </cell>
          <cell r="D126">
            <v>1.5127254340131471</v>
          </cell>
          <cell r="E126">
            <v>1.5496646268138208</v>
          </cell>
          <cell r="F126">
            <v>1.2806752805809678</v>
          </cell>
          <cell r="G126">
            <v>1.2806752805809678</v>
          </cell>
          <cell r="H126">
            <v>1.2806752805809678</v>
          </cell>
          <cell r="I126">
            <v>1.2806752805809678</v>
          </cell>
          <cell r="J126">
            <v>1.2806752805809678</v>
          </cell>
          <cell r="K126">
            <v>1.2806752805809678</v>
          </cell>
          <cell r="L126">
            <v>1.2806752805809678</v>
          </cell>
        </row>
        <row r="128">
          <cell r="A128" t="str">
            <v>Price and Exchange Rate Indices:  4/</v>
          </cell>
        </row>
        <row r="130">
          <cell r="A130" t="str">
            <v>Domestic goods prices (EOP)</v>
          </cell>
          <cell r="C130" t="str">
            <v>EXOG</v>
          </cell>
          <cell r="D130">
            <v>0.5</v>
          </cell>
          <cell r="E130">
            <v>1.381431833350399</v>
          </cell>
          <cell r="F130">
            <v>0.61856816664960101</v>
          </cell>
          <cell r="G130">
            <v>0.60928964414985698</v>
          </cell>
          <cell r="H130">
            <v>0.7189617800968312</v>
          </cell>
          <cell r="I130">
            <v>0.70458254449489455</v>
          </cell>
          <cell r="J130">
            <v>0.73981167171963935</v>
          </cell>
          <cell r="K130">
            <v>0.7768022553056213</v>
          </cell>
          <cell r="L130">
            <v>0.8311784131770148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3">
          <cell r="E63">
            <v>1.00000004749745E-3</v>
          </cell>
        </row>
        <row r="64">
          <cell r="E64" t="str">
            <v/>
          </cell>
          <cell r="F64">
            <v>1.00000004749745E-3</v>
          </cell>
          <cell r="G64">
            <v>1.00000004749745E-3</v>
          </cell>
          <cell r="H64">
            <v>1.00000004749745E-3</v>
          </cell>
          <cell r="I64">
            <v>1.00000004749745E-3</v>
          </cell>
          <cell r="J64">
            <v>1.00000004749745E-3</v>
          </cell>
          <cell r="K64">
            <v>1.00000004749745E-3</v>
          </cell>
          <cell r="L64">
            <v>1.00000004749745E-3</v>
          </cell>
          <cell r="M64">
            <v>1.00000004749745E-3</v>
          </cell>
          <cell r="N64">
            <v>1.00000004749745E-3</v>
          </cell>
          <cell r="O64">
            <v>1.00000004749745E-3</v>
          </cell>
          <cell r="P64">
            <v>1.00000004749745E-3</v>
          </cell>
          <cell r="Q64">
            <v>1.00000004749745E-3</v>
          </cell>
          <cell r="R64">
            <v>1.00000004749745E-3</v>
          </cell>
          <cell r="S64">
            <v>1.00000004749745E-3</v>
          </cell>
          <cell r="T64">
            <v>1.00000004749745E-3</v>
          </cell>
          <cell r="U64">
            <v>1.00000004749745E-3</v>
          </cell>
          <cell r="V64">
            <v>1.00000004749745E-3</v>
          </cell>
          <cell r="W64">
            <v>1.00000004749745E-3</v>
          </cell>
          <cell r="X64">
            <v>1.00000004749745E-3</v>
          </cell>
          <cell r="Y64">
            <v>1.00000004749745E-3</v>
          </cell>
          <cell r="Z64">
            <v>1.00000004749745E-3</v>
          </cell>
          <cell r="AA64">
            <v>1.00000004749745E-3</v>
          </cell>
          <cell r="AB64">
            <v>1.00000004749745E-3</v>
          </cell>
          <cell r="AC64">
            <v>1.00000004749745E-3</v>
          </cell>
          <cell r="AD64">
            <v>1.00000004749745E-3</v>
          </cell>
          <cell r="AE64">
            <v>1.00000004749745E-3</v>
          </cell>
          <cell r="AF64">
            <v>1.00000004749745E-3</v>
          </cell>
          <cell r="AG64">
            <v>1.00000004749745E-3</v>
          </cell>
          <cell r="AH64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WVO61"/>
  <sheetViews>
    <sheetView showGridLines="0" tabSelected="1" view="pageBreakPreview" zoomScaleNormal="100" zoomScaleSheetLayoutView="100" workbookViewId="0">
      <selection activeCell="D61" sqref="D61"/>
    </sheetView>
  </sheetViews>
  <sheetFormatPr defaultRowHeight="12.75" x14ac:dyDescent="0.2"/>
  <cols>
    <col min="1" max="1" width="6.7109375" style="15" customWidth="1"/>
    <col min="2" max="2" width="53.140625" style="15" customWidth="1"/>
    <col min="3" max="4" width="14.140625" style="16" customWidth="1"/>
    <col min="5" max="5" width="14.140625" style="17" customWidth="1"/>
    <col min="6" max="6" width="9.140625" style="15"/>
    <col min="7" max="7" width="13.85546875" style="15" bestFit="1" customWidth="1"/>
    <col min="8" max="9" width="11.42578125" style="15" bestFit="1" customWidth="1"/>
    <col min="10" max="256" width="9.140625" style="15"/>
    <col min="257" max="257" width="6.7109375" style="15" customWidth="1"/>
    <col min="258" max="258" width="45.140625" style="15" customWidth="1"/>
    <col min="259" max="260" width="16.28515625" style="15" customWidth="1"/>
    <col min="261" max="261" width="14.28515625" style="15" customWidth="1"/>
    <col min="262" max="262" width="9.140625" style="15"/>
    <col min="263" max="263" width="13.42578125" style="15" bestFit="1" customWidth="1"/>
    <col min="264" max="512" width="9.140625" style="15"/>
    <col min="513" max="513" width="6.7109375" style="15" customWidth="1"/>
    <col min="514" max="514" width="45.140625" style="15" customWidth="1"/>
    <col min="515" max="516" width="16.28515625" style="15" customWidth="1"/>
    <col min="517" max="517" width="14.28515625" style="15" customWidth="1"/>
    <col min="518" max="518" width="9.140625" style="15"/>
    <col min="519" max="519" width="13.42578125" style="15" bestFit="1" customWidth="1"/>
    <col min="520" max="768" width="9.140625" style="15"/>
    <col min="769" max="769" width="6.7109375" style="15" customWidth="1"/>
    <col min="770" max="770" width="45.140625" style="15" customWidth="1"/>
    <col min="771" max="772" width="16.28515625" style="15" customWidth="1"/>
    <col min="773" max="773" width="14.28515625" style="15" customWidth="1"/>
    <col min="774" max="774" width="9.140625" style="15"/>
    <col min="775" max="775" width="13.42578125" style="15" bestFit="1" customWidth="1"/>
    <col min="776" max="1024" width="9.140625" style="15"/>
    <col min="1025" max="1025" width="6.7109375" style="15" customWidth="1"/>
    <col min="1026" max="1026" width="45.140625" style="15" customWidth="1"/>
    <col min="1027" max="1028" width="16.28515625" style="15" customWidth="1"/>
    <col min="1029" max="1029" width="14.28515625" style="15" customWidth="1"/>
    <col min="1030" max="1030" width="9.140625" style="15"/>
    <col min="1031" max="1031" width="13.42578125" style="15" bestFit="1" customWidth="1"/>
    <col min="1032" max="1280" width="9.140625" style="15"/>
    <col min="1281" max="1281" width="6.7109375" style="15" customWidth="1"/>
    <col min="1282" max="1282" width="45.140625" style="15" customWidth="1"/>
    <col min="1283" max="1284" width="16.28515625" style="15" customWidth="1"/>
    <col min="1285" max="1285" width="14.28515625" style="15" customWidth="1"/>
    <col min="1286" max="1286" width="9.140625" style="15"/>
    <col min="1287" max="1287" width="13.42578125" style="15" bestFit="1" customWidth="1"/>
    <col min="1288" max="1536" width="9.140625" style="15"/>
    <col min="1537" max="1537" width="6.7109375" style="15" customWidth="1"/>
    <col min="1538" max="1538" width="45.140625" style="15" customWidth="1"/>
    <col min="1539" max="1540" width="16.28515625" style="15" customWidth="1"/>
    <col min="1541" max="1541" width="14.28515625" style="15" customWidth="1"/>
    <col min="1542" max="1542" width="9.140625" style="15"/>
    <col min="1543" max="1543" width="13.42578125" style="15" bestFit="1" customWidth="1"/>
    <col min="1544" max="1792" width="9.140625" style="15"/>
    <col min="1793" max="1793" width="6.7109375" style="15" customWidth="1"/>
    <col min="1794" max="1794" width="45.140625" style="15" customWidth="1"/>
    <col min="1795" max="1796" width="16.28515625" style="15" customWidth="1"/>
    <col min="1797" max="1797" width="14.28515625" style="15" customWidth="1"/>
    <col min="1798" max="1798" width="9.140625" style="15"/>
    <col min="1799" max="1799" width="13.42578125" style="15" bestFit="1" customWidth="1"/>
    <col min="1800" max="2048" width="9.140625" style="15"/>
    <col min="2049" max="2049" width="6.7109375" style="15" customWidth="1"/>
    <col min="2050" max="2050" width="45.140625" style="15" customWidth="1"/>
    <col min="2051" max="2052" width="16.28515625" style="15" customWidth="1"/>
    <col min="2053" max="2053" width="14.28515625" style="15" customWidth="1"/>
    <col min="2054" max="2054" width="9.140625" style="15"/>
    <col min="2055" max="2055" width="13.42578125" style="15" bestFit="1" customWidth="1"/>
    <col min="2056" max="2304" width="9.140625" style="15"/>
    <col min="2305" max="2305" width="6.7109375" style="15" customWidth="1"/>
    <col min="2306" max="2306" width="45.140625" style="15" customWidth="1"/>
    <col min="2307" max="2308" width="16.28515625" style="15" customWidth="1"/>
    <col min="2309" max="2309" width="14.28515625" style="15" customWidth="1"/>
    <col min="2310" max="2310" width="9.140625" style="15"/>
    <col min="2311" max="2311" width="13.42578125" style="15" bestFit="1" customWidth="1"/>
    <col min="2312" max="2560" width="9.140625" style="15"/>
    <col min="2561" max="2561" width="6.7109375" style="15" customWidth="1"/>
    <col min="2562" max="2562" width="45.140625" style="15" customWidth="1"/>
    <col min="2563" max="2564" width="16.28515625" style="15" customWidth="1"/>
    <col min="2565" max="2565" width="14.28515625" style="15" customWidth="1"/>
    <col min="2566" max="2566" width="9.140625" style="15"/>
    <col min="2567" max="2567" width="13.42578125" style="15" bestFit="1" customWidth="1"/>
    <col min="2568" max="2816" width="9.140625" style="15"/>
    <col min="2817" max="2817" width="6.7109375" style="15" customWidth="1"/>
    <col min="2818" max="2818" width="45.140625" style="15" customWidth="1"/>
    <col min="2819" max="2820" width="16.28515625" style="15" customWidth="1"/>
    <col min="2821" max="2821" width="14.28515625" style="15" customWidth="1"/>
    <col min="2822" max="2822" width="9.140625" style="15"/>
    <col min="2823" max="2823" width="13.42578125" style="15" bestFit="1" customWidth="1"/>
    <col min="2824" max="3072" width="9.140625" style="15"/>
    <col min="3073" max="3073" width="6.7109375" style="15" customWidth="1"/>
    <col min="3074" max="3074" width="45.140625" style="15" customWidth="1"/>
    <col min="3075" max="3076" width="16.28515625" style="15" customWidth="1"/>
    <col min="3077" max="3077" width="14.28515625" style="15" customWidth="1"/>
    <col min="3078" max="3078" width="9.140625" style="15"/>
    <col min="3079" max="3079" width="13.42578125" style="15" bestFit="1" customWidth="1"/>
    <col min="3080" max="3328" width="9.140625" style="15"/>
    <col min="3329" max="3329" width="6.7109375" style="15" customWidth="1"/>
    <col min="3330" max="3330" width="45.140625" style="15" customWidth="1"/>
    <col min="3331" max="3332" width="16.28515625" style="15" customWidth="1"/>
    <col min="3333" max="3333" width="14.28515625" style="15" customWidth="1"/>
    <col min="3334" max="3334" width="9.140625" style="15"/>
    <col min="3335" max="3335" width="13.42578125" style="15" bestFit="1" customWidth="1"/>
    <col min="3336" max="3584" width="9.140625" style="15"/>
    <col min="3585" max="3585" width="6.7109375" style="15" customWidth="1"/>
    <col min="3586" max="3586" width="45.140625" style="15" customWidth="1"/>
    <col min="3587" max="3588" width="16.28515625" style="15" customWidth="1"/>
    <col min="3589" max="3589" width="14.28515625" style="15" customWidth="1"/>
    <col min="3590" max="3590" width="9.140625" style="15"/>
    <col min="3591" max="3591" width="13.42578125" style="15" bestFit="1" customWidth="1"/>
    <col min="3592" max="3840" width="9.140625" style="15"/>
    <col min="3841" max="3841" width="6.7109375" style="15" customWidth="1"/>
    <col min="3842" max="3842" width="45.140625" style="15" customWidth="1"/>
    <col min="3843" max="3844" width="16.28515625" style="15" customWidth="1"/>
    <col min="3845" max="3845" width="14.28515625" style="15" customWidth="1"/>
    <col min="3846" max="3846" width="9.140625" style="15"/>
    <col min="3847" max="3847" width="13.42578125" style="15" bestFit="1" customWidth="1"/>
    <col min="3848" max="4096" width="9.140625" style="15"/>
    <col min="4097" max="4097" width="6.7109375" style="15" customWidth="1"/>
    <col min="4098" max="4098" width="45.140625" style="15" customWidth="1"/>
    <col min="4099" max="4100" width="16.28515625" style="15" customWidth="1"/>
    <col min="4101" max="4101" width="14.28515625" style="15" customWidth="1"/>
    <col min="4102" max="4102" width="9.140625" style="15"/>
    <col min="4103" max="4103" width="13.42578125" style="15" bestFit="1" customWidth="1"/>
    <col min="4104" max="4352" width="9.140625" style="15"/>
    <col min="4353" max="4353" width="6.7109375" style="15" customWidth="1"/>
    <col min="4354" max="4354" width="45.140625" style="15" customWidth="1"/>
    <col min="4355" max="4356" width="16.28515625" style="15" customWidth="1"/>
    <col min="4357" max="4357" width="14.28515625" style="15" customWidth="1"/>
    <col min="4358" max="4358" width="9.140625" style="15"/>
    <col min="4359" max="4359" width="13.42578125" style="15" bestFit="1" customWidth="1"/>
    <col min="4360" max="4608" width="9.140625" style="15"/>
    <col min="4609" max="4609" width="6.7109375" style="15" customWidth="1"/>
    <col min="4610" max="4610" width="45.140625" style="15" customWidth="1"/>
    <col min="4611" max="4612" width="16.28515625" style="15" customWidth="1"/>
    <col min="4613" max="4613" width="14.28515625" style="15" customWidth="1"/>
    <col min="4614" max="4614" width="9.140625" style="15"/>
    <col min="4615" max="4615" width="13.42578125" style="15" bestFit="1" customWidth="1"/>
    <col min="4616" max="4864" width="9.140625" style="15"/>
    <col min="4865" max="4865" width="6.7109375" style="15" customWidth="1"/>
    <col min="4866" max="4866" width="45.140625" style="15" customWidth="1"/>
    <col min="4867" max="4868" width="16.28515625" style="15" customWidth="1"/>
    <col min="4869" max="4869" width="14.28515625" style="15" customWidth="1"/>
    <col min="4870" max="4870" width="9.140625" style="15"/>
    <col min="4871" max="4871" width="13.42578125" style="15" bestFit="1" customWidth="1"/>
    <col min="4872" max="5120" width="9.140625" style="15"/>
    <col min="5121" max="5121" width="6.7109375" style="15" customWidth="1"/>
    <col min="5122" max="5122" width="45.140625" style="15" customWidth="1"/>
    <col min="5123" max="5124" width="16.28515625" style="15" customWidth="1"/>
    <col min="5125" max="5125" width="14.28515625" style="15" customWidth="1"/>
    <col min="5126" max="5126" width="9.140625" style="15"/>
    <col min="5127" max="5127" width="13.42578125" style="15" bestFit="1" customWidth="1"/>
    <col min="5128" max="5376" width="9.140625" style="15"/>
    <col min="5377" max="5377" width="6.7109375" style="15" customWidth="1"/>
    <col min="5378" max="5378" width="45.140625" style="15" customWidth="1"/>
    <col min="5379" max="5380" width="16.28515625" style="15" customWidth="1"/>
    <col min="5381" max="5381" width="14.28515625" style="15" customWidth="1"/>
    <col min="5382" max="5382" width="9.140625" style="15"/>
    <col min="5383" max="5383" width="13.42578125" style="15" bestFit="1" customWidth="1"/>
    <col min="5384" max="5632" width="9.140625" style="15"/>
    <col min="5633" max="5633" width="6.7109375" style="15" customWidth="1"/>
    <col min="5634" max="5634" width="45.140625" style="15" customWidth="1"/>
    <col min="5635" max="5636" width="16.28515625" style="15" customWidth="1"/>
    <col min="5637" max="5637" width="14.28515625" style="15" customWidth="1"/>
    <col min="5638" max="5638" width="9.140625" style="15"/>
    <col min="5639" max="5639" width="13.42578125" style="15" bestFit="1" customWidth="1"/>
    <col min="5640" max="5888" width="9.140625" style="15"/>
    <col min="5889" max="5889" width="6.7109375" style="15" customWidth="1"/>
    <col min="5890" max="5890" width="45.140625" style="15" customWidth="1"/>
    <col min="5891" max="5892" width="16.28515625" style="15" customWidth="1"/>
    <col min="5893" max="5893" width="14.28515625" style="15" customWidth="1"/>
    <col min="5894" max="5894" width="9.140625" style="15"/>
    <col min="5895" max="5895" width="13.42578125" style="15" bestFit="1" customWidth="1"/>
    <col min="5896" max="6144" width="9.140625" style="15"/>
    <col min="6145" max="6145" width="6.7109375" style="15" customWidth="1"/>
    <col min="6146" max="6146" width="45.140625" style="15" customWidth="1"/>
    <col min="6147" max="6148" width="16.28515625" style="15" customWidth="1"/>
    <col min="6149" max="6149" width="14.28515625" style="15" customWidth="1"/>
    <col min="6150" max="6150" width="9.140625" style="15"/>
    <col min="6151" max="6151" width="13.42578125" style="15" bestFit="1" customWidth="1"/>
    <col min="6152" max="6400" width="9.140625" style="15"/>
    <col min="6401" max="6401" width="6.7109375" style="15" customWidth="1"/>
    <col min="6402" max="6402" width="45.140625" style="15" customWidth="1"/>
    <col min="6403" max="6404" width="16.28515625" style="15" customWidth="1"/>
    <col min="6405" max="6405" width="14.28515625" style="15" customWidth="1"/>
    <col min="6406" max="6406" width="9.140625" style="15"/>
    <col min="6407" max="6407" width="13.42578125" style="15" bestFit="1" customWidth="1"/>
    <col min="6408" max="6656" width="9.140625" style="15"/>
    <col min="6657" max="6657" width="6.7109375" style="15" customWidth="1"/>
    <col min="6658" max="6658" width="45.140625" style="15" customWidth="1"/>
    <col min="6659" max="6660" width="16.28515625" style="15" customWidth="1"/>
    <col min="6661" max="6661" width="14.28515625" style="15" customWidth="1"/>
    <col min="6662" max="6662" width="9.140625" style="15"/>
    <col min="6663" max="6663" width="13.42578125" style="15" bestFit="1" customWidth="1"/>
    <col min="6664" max="6912" width="9.140625" style="15"/>
    <col min="6913" max="6913" width="6.7109375" style="15" customWidth="1"/>
    <col min="6914" max="6914" width="45.140625" style="15" customWidth="1"/>
    <col min="6915" max="6916" width="16.28515625" style="15" customWidth="1"/>
    <col min="6917" max="6917" width="14.28515625" style="15" customWidth="1"/>
    <col min="6918" max="6918" width="9.140625" style="15"/>
    <col min="6919" max="6919" width="13.42578125" style="15" bestFit="1" customWidth="1"/>
    <col min="6920" max="7168" width="9.140625" style="15"/>
    <col min="7169" max="7169" width="6.7109375" style="15" customWidth="1"/>
    <col min="7170" max="7170" width="45.140625" style="15" customWidth="1"/>
    <col min="7171" max="7172" width="16.28515625" style="15" customWidth="1"/>
    <col min="7173" max="7173" width="14.28515625" style="15" customWidth="1"/>
    <col min="7174" max="7174" width="9.140625" style="15"/>
    <col min="7175" max="7175" width="13.42578125" style="15" bestFit="1" customWidth="1"/>
    <col min="7176" max="7424" width="9.140625" style="15"/>
    <col min="7425" max="7425" width="6.7109375" style="15" customWidth="1"/>
    <col min="7426" max="7426" width="45.140625" style="15" customWidth="1"/>
    <col min="7427" max="7428" width="16.28515625" style="15" customWidth="1"/>
    <col min="7429" max="7429" width="14.28515625" style="15" customWidth="1"/>
    <col min="7430" max="7430" width="9.140625" style="15"/>
    <col min="7431" max="7431" width="13.42578125" style="15" bestFit="1" customWidth="1"/>
    <col min="7432" max="7680" width="9.140625" style="15"/>
    <col min="7681" max="7681" width="6.7109375" style="15" customWidth="1"/>
    <col min="7682" max="7682" width="45.140625" style="15" customWidth="1"/>
    <col min="7683" max="7684" width="16.28515625" style="15" customWidth="1"/>
    <col min="7685" max="7685" width="14.28515625" style="15" customWidth="1"/>
    <col min="7686" max="7686" width="9.140625" style="15"/>
    <col min="7687" max="7687" width="13.42578125" style="15" bestFit="1" customWidth="1"/>
    <col min="7688" max="7936" width="9.140625" style="15"/>
    <col min="7937" max="7937" width="6.7109375" style="15" customWidth="1"/>
    <col min="7938" max="7938" width="45.140625" style="15" customWidth="1"/>
    <col min="7939" max="7940" width="16.28515625" style="15" customWidth="1"/>
    <col min="7941" max="7941" width="14.28515625" style="15" customWidth="1"/>
    <col min="7942" max="7942" width="9.140625" style="15"/>
    <col min="7943" max="7943" width="13.42578125" style="15" bestFit="1" customWidth="1"/>
    <col min="7944" max="8192" width="9.140625" style="15"/>
    <col min="8193" max="8193" width="6.7109375" style="15" customWidth="1"/>
    <col min="8194" max="8194" width="45.140625" style="15" customWidth="1"/>
    <col min="8195" max="8196" width="16.28515625" style="15" customWidth="1"/>
    <col min="8197" max="8197" width="14.28515625" style="15" customWidth="1"/>
    <col min="8198" max="8198" width="9.140625" style="15"/>
    <col min="8199" max="8199" width="13.42578125" style="15" bestFit="1" customWidth="1"/>
    <col min="8200" max="8448" width="9.140625" style="15"/>
    <col min="8449" max="8449" width="6.7109375" style="15" customWidth="1"/>
    <col min="8450" max="8450" width="45.140625" style="15" customWidth="1"/>
    <col min="8451" max="8452" width="16.28515625" style="15" customWidth="1"/>
    <col min="8453" max="8453" width="14.28515625" style="15" customWidth="1"/>
    <col min="8454" max="8454" width="9.140625" style="15"/>
    <col min="8455" max="8455" width="13.42578125" style="15" bestFit="1" customWidth="1"/>
    <col min="8456" max="8704" width="9.140625" style="15"/>
    <col min="8705" max="8705" width="6.7109375" style="15" customWidth="1"/>
    <col min="8706" max="8706" width="45.140625" style="15" customWidth="1"/>
    <col min="8707" max="8708" width="16.28515625" style="15" customWidth="1"/>
    <col min="8709" max="8709" width="14.28515625" style="15" customWidth="1"/>
    <col min="8710" max="8710" width="9.140625" style="15"/>
    <col min="8711" max="8711" width="13.42578125" style="15" bestFit="1" customWidth="1"/>
    <col min="8712" max="8960" width="9.140625" style="15"/>
    <col min="8961" max="8961" width="6.7109375" style="15" customWidth="1"/>
    <col min="8962" max="8962" width="45.140625" style="15" customWidth="1"/>
    <col min="8963" max="8964" width="16.28515625" style="15" customWidth="1"/>
    <col min="8965" max="8965" width="14.28515625" style="15" customWidth="1"/>
    <col min="8966" max="8966" width="9.140625" style="15"/>
    <col min="8967" max="8967" width="13.42578125" style="15" bestFit="1" customWidth="1"/>
    <col min="8968" max="9216" width="9.140625" style="15"/>
    <col min="9217" max="9217" width="6.7109375" style="15" customWidth="1"/>
    <col min="9218" max="9218" width="45.140625" style="15" customWidth="1"/>
    <col min="9219" max="9220" width="16.28515625" style="15" customWidth="1"/>
    <col min="9221" max="9221" width="14.28515625" style="15" customWidth="1"/>
    <col min="9222" max="9222" width="9.140625" style="15"/>
    <col min="9223" max="9223" width="13.42578125" style="15" bestFit="1" customWidth="1"/>
    <col min="9224" max="9472" width="9.140625" style="15"/>
    <col min="9473" max="9473" width="6.7109375" style="15" customWidth="1"/>
    <col min="9474" max="9474" width="45.140625" style="15" customWidth="1"/>
    <col min="9475" max="9476" width="16.28515625" style="15" customWidth="1"/>
    <col min="9477" max="9477" width="14.28515625" style="15" customWidth="1"/>
    <col min="9478" max="9478" width="9.140625" style="15"/>
    <col min="9479" max="9479" width="13.42578125" style="15" bestFit="1" customWidth="1"/>
    <col min="9480" max="9728" width="9.140625" style="15"/>
    <col min="9729" max="9729" width="6.7109375" style="15" customWidth="1"/>
    <col min="9730" max="9730" width="45.140625" style="15" customWidth="1"/>
    <col min="9731" max="9732" width="16.28515625" style="15" customWidth="1"/>
    <col min="9733" max="9733" width="14.28515625" style="15" customWidth="1"/>
    <col min="9734" max="9734" width="9.140625" style="15"/>
    <col min="9735" max="9735" width="13.42578125" style="15" bestFit="1" customWidth="1"/>
    <col min="9736" max="9984" width="9.140625" style="15"/>
    <col min="9985" max="9985" width="6.7109375" style="15" customWidth="1"/>
    <col min="9986" max="9986" width="45.140625" style="15" customWidth="1"/>
    <col min="9987" max="9988" width="16.28515625" style="15" customWidth="1"/>
    <col min="9989" max="9989" width="14.28515625" style="15" customWidth="1"/>
    <col min="9990" max="9990" width="9.140625" style="15"/>
    <col min="9991" max="9991" width="13.42578125" style="15" bestFit="1" customWidth="1"/>
    <col min="9992" max="10240" width="9.140625" style="15"/>
    <col min="10241" max="10241" width="6.7109375" style="15" customWidth="1"/>
    <col min="10242" max="10242" width="45.140625" style="15" customWidth="1"/>
    <col min="10243" max="10244" width="16.28515625" style="15" customWidth="1"/>
    <col min="10245" max="10245" width="14.28515625" style="15" customWidth="1"/>
    <col min="10246" max="10246" width="9.140625" style="15"/>
    <col min="10247" max="10247" width="13.42578125" style="15" bestFit="1" customWidth="1"/>
    <col min="10248" max="10496" width="9.140625" style="15"/>
    <col min="10497" max="10497" width="6.7109375" style="15" customWidth="1"/>
    <col min="10498" max="10498" width="45.140625" style="15" customWidth="1"/>
    <col min="10499" max="10500" width="16.28515625" style="15" customWidth="1"/>
    <col min="10501" max="10501" width="14.28515625" style="15" customWidth="1"/>
    <col min="10502" max="10502" width="9.140625" style="15"/>
    <col min="10503" max="10503" width="13.42578125" style="15" bestFit="1" customWidth="1"/>
    <col min="10504" max="10752" width="9.140625" style="15"/>
    <col min="10753" max="10753" width="6.7109375" style="15" customWidth="1"/>
    <col min="10754" max="10754" width="45.140625" style="15" customWidth="1"/>
    <col min="10755" max="10756" width="16.28515625" style="15" customWidth="1"/>
    <col min="10757" max="10757" width="14.28515625" style="15" customWidth="1"/>
    <col min="10758" max="10758" width="9.140625" style="15"/>
    <col min="10759" max="10759" width="13.42578125" style="15" bestFit="1" customWidth="1"/>
    <col min="10760" max="11008" width="9.140625" style="15"/>
    <col min="11009" max="11009" width="6.7109375" style="15" customWidth="1"/>
    <col min="11010" max="11010" width="45.140625" style="15" customWidth="1"/>
    <col min="11011" max="11012" width="16.28515625" style="15" customWidth="1"/>
    <col min="11013" max="11013" width="14.28515625" style="15" customWidth="1"/>
    <col min="11014" max="11014" width="9.140625" style="15"/>
    <col min="11015" max="11015" width="13.42578125" style="15" bestFit="1" customWidth="1"/>
    <col min="11016" max="11264" width="9.140625" style="15"/>
    <col min="11265" max="11265" width="6.7109375" style="15" customWidth="1"/>
    <col min="11266" max="11266" width="45.140625" style="15" customWidth="1"/>
    <col min="11267" max="11268" width="16.28515625" style="15" customWidth="1"/>
    <col min="11269" max="11269" width="14.28515625" style="15" customWidth="1"/>
    <col min="11270" max="11270" width="9.140625" style="15"/>
    <col min="11271" max="11271" width="13.42578125" style="15" bestFit="1" customWidth="1"/>
    <col min="11272" max="11520" width="9.140625" style="15"/>
    <col min="11521" max="11521" width="6.7109375" style="15" customWidth="1"/>
    <col min="11522" max="11522" width="45.140625" style="15" customWidth="1"/>
    <col min="11523" max="11524" width="16.28515625" style="15" customWidth="1"/>
    <col min="11525" max="11525" width="14.28515625" style="15" customWidth="1"/>
    <col min="11526" max="11526" width="9.140625" style="15"/>
    <col min="11527" max="11527" width="13.42578125" style="15" bestFit="1" customWidth="1"/>
    <col min="11528" max="11776" width="9.140625" style="15"/>
    <col min="11777" max="11777" width="6.7109375" style="15" customWidth="1"/>
    <col min="11778" max="11778" width="45.140625" style="15" customWidth="1"/>
    <col min="11779" max="11780" width="16.28515625" style="15" customWidth="1"/>
    <col min="11781" max="11781" width="14.28515625" style="15" customWidth="1"/>
    <col min="11782" max="11782" width="9.140625" style="15"/>
    <col min="11783" max="11783" width="13.42578125" style="15" bestFit="1" customWidth="1"/>
    <col min="11784" max="12032" width="9.140625" style="15"/>
    <col min="12033" max="12033" width="6.7109375" style="15" customWidth="1"/>
    <col min="12034" max="12034" width="45.140625" style="15" customWidth="1"/>
    <col min="12035" max="12036" width="16.28515625" style="15" customWidth="1"/>
    <col min="12037" max="12037" width="14.28515625" style="15" customWidth="1"/>
    <col min="12038" max="12038" width="9.140625" style="15"/>
    <col min="12039" max="12039" width="13.42578125" style="15" bestFit="1" customWidth="1"/>
    <col min="12040" max="12288" width="9.140625" style="15"/>
    <col min="12289" max="12289" width="6.7109375" style="15" customWidth="1"/>
    <col min="12290" max="12290" width="45.140625" style="15" customWidth="1"/>
    <col min="12291" max="12292" width="16.28515625" style="15" customWidth="1"/>
    <col min="12293" max="12293" width="14.28515625" style="15" customWidth="1"/>
    <col min="12294" max="12294" width="9.140625" style="15"/>
    <col min="12295" max="12295" width="13.42578125" style="15" bestFit="1" customWidth="1"/>
    <col min="12296" max="12544" width="9.140625" style="15"/>
    <col min="12545" max="12545" width="6.7109375" style="15" customWidth="1"/>
    <col min="12546" max="12546" width="45.140625" style="15" customWidth="1"/>
    <col min="12547" max="12548" width="16.28515625" style="15" customWidth="1"/>
    <col min="12549" max="12549" width="14.28515625" style="15" customWidth="1"/>
    <col min="12550" max="12550" width="9.140625" style="15"/>
    <col min="12551" max="12551" width="13.42578125" style="15" bestFit="1" customWidth="1"/>
    <col min="12552" max="12800" width="9.140625" style="15"/>
    <col min="12801" max="12801" width="6.7109375" style="15" customWidth="1"/>
    <col min="12802" max="12802" width="45.140625" style="15" customWidth="1"/>
    <col min="12803" max="12804" width="16.28515625" style="15" customWidth="1"/>
    <col min="12805" max="12805" width="14.28515625" style="15" customWidth="1"/>
    <col min="12806" max="12806" width="9.140625" style="15"/>
    <col min="12807" max="12807" width="13.42578125" style="15" bestFit="1" customWidth="1"/>
    <col min="12808" max="13056" width="9.140625" style="15"/>
    <col min="13057" max="13057" width="6.7109375" style="15" customWidth="1"/>
    <col min="13058" max="13058" width="45.140625" style="15" customWidth="1"/>
    <col min="13059" max="13060" width="16.28515625" style="15" customWidth="1"/>
    <col min="13061" max="13061" width="14.28515625" style="15" customWidth="1"/>
    <col min="13062" max="13062" width="9.140625" style="15"/>
    <col min="13063" max="13063" width="13.42578125" style="15" bestFit="1" customWidth="1"/>
    <col min="13064" max="13312" width="9.140625" style="15"/>
    <col min="13313" max="13313" width="6.7109375" style="15" customWidth="1"/>
    <col min="13314" max="13314" width="45.140625" style="15" customWidth="1"/>
    <col min="13315" max="13316" width="16.28515625" style="15" customWidth="1"/>
    <col min="13317" max="13317" width="14.28515625" style="15" customWidth="1"/>
    <col min="13318" max="13318" width="9.140625" style="15"/>
    <col min="13319" max="13319" width="13.42578125" style="15" bestFit="1" customWidth="1"/>
    <col min="13320" max="13568" width="9.140625" style="15"/>
    <col min="13569" max="13569" width="6.7109375" style="15" customWidth="1"/>
    <col min="13570" max="13570" width="45.140625" style="15" customWidth="1"/>
    <col min="13571" max="13572" width="16.28515625" style="15" customWidth="1"/>
    <col min="13573" max="13573" width="14.28515625" style="15" customWidth="1"/>
    <col min="13574" max="13574" width="9.140625" style="15"/>
    <col min="13575" max="13575" width="13.42578125" style="15" bestFit="1" customWidth="1"/>
    <col min="13576" max="13824" width="9.140625" style="15"/>
    <col min="13825" max="13825" width="6.7109375" style="15" customWidth="1"/>
    <col min="13826" max="13826" width="45.140625" style="15" customWidth="1"/>
    <col min="13827" max="13828" width="16.28515625" style="15" customWidth="1"/>
    <col min="13829" max="13829" width="14.28515625" style="15" customWidth="1"/>
    <col min="13830" max="13830" width="9.140625" style="15"/>
    <col min="13831" max="13831" width="13.42578125" style="15" bestFit="1" customWidth="1"/>
    <col min="13832" max="14080" width="9.140625" style="15"/>
    <col min="14081" max="14081" width="6.7109375" style="15" customWidth="1"/>
    <col min="14082" max="14082" width="45.140625" style="15" customWidth="1"/>
    <col min="14083" max="14084" width="16.28515625" style="15" customWidth="1"/>
    <col min="14085" max="14085" width="14.28515625" style="15" customWidth="1"/>
    <col min="14086" max="14086" width="9.140625" style="15"/>
    <col min="14087" max="14087" width="13.42578125" style="15" bestFit="1" customWidth="1"/>
    <col min="14088" max="14336" width="9.140625" style="15"/>
    <col min="14337" max="14337" width="6.7109375" style="15" customWidth="1"/>
    <col min="14338" max="14338" width="45.140625" style="15" customWidth="1"/>
    <col min="14339" max="14340" width="16.28515625" style="15" customWidth="1"/>
    <col min="14341" max="14341" width="14.28515625" style="15" customWidth="1"/>
    <col min="14342" max="14342" width="9.140625" style="15"/>
    <col min="14343" max="14343" width="13.42578125" style="15" bestFit="1" customWidth="1"/>
    <col min="14344" max="14592" width="9.140625" style="15"/>
    <col min="14593" max="14593" width="6.7109375" style="15" customWidth="1"/>
    <col min="14594" max="14594" width="45.140625" style="15" customWidth="1"/>
    <col min="14595" max="14596" width="16.28515625" style="15" customWidth="1"/>
    <col min="14597" max="14597" width="14.28515625" style="15" customWidth="1"/>
    <col min="14598" max="14598" width="9.140625" style="15"/>
    <col min="14599" max="14599" width="13.42578125" style="15" bestFit="1" customWidth="1"/>
    <col min="14600" max="14848" width="9.140625" style="15"/>
    <col min="14849" max="14849" width="6.7109375" style="15" customWidth="1"/>
    <col min="14850" max="14850" width="45.140625" style="15" customWidth="1"/>
    <col min="14851" max="14852" width="16.28515625" style="15" customWidth="1"/>
    <col min="14853" max="14853" width="14.28515625" style="15" customWidth="1"/>
    <col min="14854" max="14854" width="9.140625" style="15"/>
    <col min="14855" max="14855" width="13.42578125" style="15" bestFit="1" customWidth="1"/>
    <col min="14856" max="15104" width="9.140625" style="15"/>
    <col min="15105" max="15105" width="6.7109375" style="15" customWidth="1"/>
    <col min="15106" max="15106" width="45.140625" style="15" customWidth="1"/>
    <col min="15107" max="15108" width="16.28515625" style="15" customWidth="1"/>
    <col min="15109" max="15109" width="14.28515625" style="15" customWidth="1"/>
    <col min="15110" max="15110" width="9.140625" style="15"/>
    <col min="15111" max="15111" width="13.42578125" style="15" bestFit="1" customWidth="1"/>
    <col min="15112" max="15360" width="9.140625" style="15"/>
    <col min="15361" max="15361" width="6.7109375" style="15" customWidth="1"/>
    <col min="15362" max="15362" width="45.140625" style="15" customWidth="1"/>
    <col min="15363" max="15364" width="16.28515625" style="15" customWidth="1"/>
    <col min="15365" max="15365" width="14.28515625" style="15" customWidth="1"/>
    <col min="15366" max="15366" width="9.140625" style="15"/>
    <col min="15367" max="15367" width="13.42578125" style="15" bestFit="1" customWidth="1"/>
    <col min="15368" max="15616" width="9.140625" style="15"/>
    <col min="15617" max="15617" width="6.7109375" style="15" customWidth="1"/>
    <col min="15618" max="15618" width="45.140625" style="15" customWidth="1"/>
    <col min="15619" max="15620" width="16.28515625" style="15" customWidth="1"/>
    <col min="15621" max="15621" width="14.28515625" style="15" customWidth="1"/>
    <col min="15622" max="15622" width="9.140625" style="15"/>
    <col min="15623" max="15623" width="13.42578125" style="15" bestFit="1" customWidth="1"/>
    <col min="15624" max="15872" width="9.140625" style="15"/>
    <col min="15873" max="15873" width="6.7109375" style="15" customWidth="1"/>
    <col min="15874" max="15874" width="45.140625" style="15" customWidth="1"/>
    <col min="15875" max="15876" width="16.28515625" style="15" customWidth="1"/>
    <col min="15877" max="15877" width="14.28515625" style="15" customWidth="1"/>
    <col min="15878" max="15878" width="9.140625" style="15"/>
    <col min="15879" max="15879" width="13.42578125" style="15" bestFit="1" customWidth="1"/>
    <col min="15880" max="16128" width="9.140625" style="15"/>
    <col min="16129" max="16129" width="6.7109375" style="15" customWidth="1"/>
    <col min="16130" max="16130" width="45.140625" style="15" customWidth="1"/>
    <col min="16131" max="16132" width="16.28515625" style="15" customWidth="1"/>
    <col min="16133" max="16133" width="14.28515625" style="15" customWidth="1"/>
    <col min="16134" max="16134" width="9.140625" style="15"/>
    <col min="16135" max="16135" width="13.42578125" style="15" bestFit="1" customWidth="1"/>
    <col min="16136" max="16384" width="9.140625" style="15"/>
  </cols>
  <sheetData>
    <row r="1" spans="1:5" ht="17.25" customHeight="1" x14ac:dyDescent="0.2"/>
    <row r="2" spans="1:5" ht="45" x14ac:dyDescent="0.2">
      <c r="A2" s="4" t="s">
        <v>718</v>
      </c>
      <c r="B2" s="52" t="s">
        <v>719</v>
      </c>
      <c r="C2" s="52" t="s">
        <v>716</v>
      </c>
      <c r="D2" s="52" t="s">
        <v>717</v>
      </c>
      <c r="E2" s="52" t="s">
        <v>720</v>
      </c>
    </row>
    <row r="3" spans="1:5" ht="15.75" thickBot="1" x14ac:dyDescent="0.25">
      <c r="A3" s="4" t="str">
        <f>IF(OR(C3&lt;&gt;0,D3&lt;&gt;0),"a","b")</f>
        <v>a</v>
      </c>
      <c r="B3" s="18" t="s">
        <v>721</v>
      </c>
      <c r="C3" s="19">
        <v>10739541.199999999</v>
      </c>
      <c r="D3" s="19">
        <v>11493235.86266</v>
      </c>
      <c r="E3" s="20">
        <v>1.0701794097740414</v>
      </c>
    </row>
    <row r="4" spans="1:5" ht="15.75" thickTop="1" x14ac:dyDescent="0.2">
      <c r="A4" s="4" t="str">
        <f t="shared" ref="A4:A42" si="0">IF(OR(C4&lt;&gt;0,D4&lt;&gt;0),"a","b")</f>
        <v>a</v>
      </c>
      <c r="B4" s="21" t="s">
        <v>722</v>
      </c>
      <c r="C4" s="13">
        <v>9925870</v>
      </c>
      <c r="D4" s="13">
        <v>10288210.174700001</v>
      </c>
      <c r="E4" s="22">
        <v>1.0365046262644988</v>
      </c>
    </row>
    <row r="5" spans="1:5" ht="15" x14ac:dyDescent="0.2">
      <c r="A5" s="4" t="str">
        <f t="shared" si="0"/>
        <v>a</v>
      </c>
      <c r="B5" s="21" t="s">
        <v>8</v>
      </c>
      <c r="C5" s="13">
        <v>198831.2</v>
      </c>
      <c r="D5" s="13">
        <v>290038.17449</v>
      </c>
      <c r="E5" s="22">
        <v>1.4587156064541178</v>
      </c>
    </row>
    <row r="6" spans="1:5" ht="15" x14ac:dyDescent="0.2">
      <c r="A6" s="4" t="str">
        <f t="shared" si="0"/>
        <v>a</v>
      </c>
      <c r="B6" s="21" t="s">
        <v>723</v>
      </c>
      <c r="C6" s="13">
        <v>614840</v>
      </c>
      <c r="D6" s="13">
        <v>914987.51346999989</v>
      </c>
      <c r="E6" s="22">
        <v>1.488171741379871</v>
      </c>
    </row>
    <row r="7" spans="1:5" ht="15.75" thickBot="1" x14ac:dyDescent="0.25">
      <c r="A7" s="4" t="str">
        <f t="shared" si="0"/>
        <v>a</v>
      </c>
      <c r="B7" s="18" t="s">
        <v>3</v>
      </c>
      <c r="C7" s="19">
        <v>10945656.901999999</v>
      </c>
      <c r="D7" s="19">
        <v>10623478.965400003</v>
      </c>
      <c r="E7" s="20">
        <v>0.97056568285626355</v>
      </c>
    </row>
    <row r="8" spans="1:5" ht="15.75" thickTop="1" x14ac:dyDescent="0.2">
      <c r="A8" s="4" t="str">
        <f t="shared" si="0"/>
        <v>a</v>
      </c>
      <c r="B8" s="21" t="s">
        <v>4</v>
      </c>
      <c r="C8" s="13">
        <v>1335905.5</v>
      </c>
      <c r="D8" s="13">
        <v>1302466.9320100003</v>
      </c>
      <c r="E8" s="22">
        <v>0.97496936123850098</v>
      </c>
    </row>
    <row r="9" spans="1:5" ht="15" x14ac:dyDescent="0.2">
      <c r="A9" s="4" t="str">
        <f t="shared" si="0"/>
        <v>a</v>
      </c>
      <c r="B9" s="21" t="s">
        <v>5</v>
      </c>
      <c r="C9" s="13">
        <v>1391852.7046099999</v>
      </c>
      <c r="D9" s="13">
        <v>1322443.0310499999</v>
      </c>
      <c r="E9" s="22">
        <v>0.95013145189134884</v>
      </c>
    </row>
    <row r="10" spans="1:5" ht="15" x14ac:dyDescent="0.2">
      <c r="A10" s="4" t="str">
        <f t="shared" si="0"/>
        <v>a</v>
      </c>
      <c r="B10" s="21" t="s">
        <v>6</v>
      </c>
      <c r="C10" s="13">
        <v>578154.4</v>
      </c>
      <c r="D10" s="13">
        <v>567989.23606999998</v>
      </c>
      <c r="E10" s="22">
        <v>0.98241790786336658</v>
      </c>
    </row>
    <row r="11" spans="1:5" ht="15" x14ac:dyDescent="0.2">
      <c r="A11" s="4" t="str">
        <f t="shared" si="0"/>
        <v>a</v>
      </c>
      <c r="B11" s="21" t="s">
        <v>7</v>
      </c>
      <c r="C11" s="13">
        <v>555534.31599999999</v>
      </c>
      <c r="D11" s="13">
        <v>503154.58869000006</v>
      </c>
      <c r="E11" s="22">
        <v>0.90571288613249246</v>
      </c>
    </row>
    <row r="12" spans="1:5" ht="15" x14ac:dyDescent="0.2">
      <c r="A12" s="4" t="str">
        <f t="shared" si="0"/>
        <v>a</v>
      </c>
      <c r="B12" s="21" t="s">
        <v>8</v>
      </c>
      <c r="C12" s="13">
        <v>727038.11399999994</v>
      </c>
      <c r="D12" s="13">
        <v>641765.28905999998</v>
      </c>
      <c r="E12" s="22">
        <v>0.88271202939987825</v>
      </c>
    </row>
    <row r="13" spans="1:5" ht="15" x14ac:dyDescent="0.2">
      <c r="A13" s="4" t="str">
        <f t="shared" si="0"/>
        <v>a</v>
      </c>
      <c r="B13" s="23" t="s">
        <v>724</v>
      </c>
      <c r="C13" s="24">
        <v>492582.93300000002</v>
      </c>
      <c r="D13" s="24">
        <v>422986.18524000002</v>
      </c>
      <c r="E13" s="25">
        <v>0.85871059856635346</v>
      </c>
    </row>
    <row r="14" spans="1:5" ht="15" x14ac:dyDescent="0.2">
      <c r="A14" s="4" t="str">
        <f t="shared" si="0"/>
        <v>a</v>
      </c>
      <c r="B14" s="21" t="s">
        <v>9</v>
      </c>
      <c r="C14" s="13">
        <v>4515396.3140000002</v>
      </c>
      <c r="D14" s="13">
        <v>4496734.6400200007</v>
      </c>
      <c r="E14" s="22">
        <v>0.99586710164905368</v>
      </c>
    </row>
    <row r="15" spans="1:5" ht="15" x14ac:dyDescent="0.2">
      <c r="A15" s="4" t="str">
        <f t="shared" si="0"/>
        <v>a</v>
      </c>
      <c r="B15" s="21" t="s">
        <v>10</v>
      </c>
      <c r="C15" s="13">
        <v>1841775.5533899998</v>
      </c>
      <c r="D15" s="13">
        <v>1788925.2485000005</v>
      </c>
      <c r="E15" s="22">
        <v>0.97130469845105594</v>
      </c>
    </row>
    <row r="16" spans="1:5" ht="15" x14ac:dyDescent="0.2">
      <c r="A16" s="4" t="str">
        <f t="shared" si="0"/>
        <v>a</v>
      </c>
      <c r="B16" s="23" t="s">
        <v>725</v>
      </c>
      <c r="C16" s="24">
        <v>716893.49399999995</v>
      </c>
      <c r="D16" s="24">
        <v>708727.08551</v>
      </c>
      <c r="E16" s="25">
        <v>0.98860861681916734</v>
      </c>
    </row>
    <row r="17" spans="1:6" ht="15.75" thickBot="1" x14ac:dyDescent="0.25">
      <c r="A17" s="4" t="str">
        <f t="shared" si="0"/>
        <v>a</v>
      </c>
      <c r="B17" s="18" t="s">
        <v>726</v>
      </c>
      <c r="C17" s="19">
        <v>-206115.70199999958</v>
      </c>
      <c r="D17" s="19">
        <v>869756.8972599972</v>
      </c>
      <c r="E17" s="20">
        <v>-4.2197507944348605</v>
      </c>
    </row>
    <row r="18" spans="1:6" ht="16.5" thickTop="1" thickBot="1" x14ac:dyDescent="0.25">
      <c r="A18" s="4" t="str">
        <f t="shared" si="0"/>
        <v>a</v>
      </c>
      <c r="B18" s="18" t="s">
        <v>727</v>
      </c>
      <c r="C18" s="19">
        <v>1910605.128</v>
      </c>
      <c r="D18" s="19">
        <v>1961595.6485799996</v>
      </c>
      <c r="E18" s="20">
        <v>1.026688152267955</v>
      </c>
    </row>
    <row r="19" spans="1:6" ht="15.75" thickTop="1" x14ac:dyDescent="0.2">
      <c r="A19" s="4" t="str">
        <f t="shared" si="0"/>
        <v>a</v>
      </c>
      <c r="B19" s="21" t="s">
        <v>728</v>
      </c>
      <c r="C19" s="13">
        <v>2104605.128</v>
      </c>
      <c r="D19" s="13">
        <v>2117251.7751499997</v>
      </c>
      <c r="E19" s="22">
        <v>1.0060090356056566</v>
      </c>
    </row>
    <row r="20" spans="1:6" ht="15" x14ac:dyDescent="0.2">
      <c r="A20" s="4" t="str">
        <f t="shared" si="0"/>
        <v>a</v>
      </c>
      <c r="B20" s="21" t="s">
        <v>729</v>
      </c>
      <c r="C20" s="13">
        <v>194000</v>
      </c>
      <c r="D20" s="13">
        <v>155656.12657000002</v>
      </c>
      <c r="E20" s="22">
        <v>0.8023511678865981</v>
      </c>
    </row>
    <row r="21" spans="1:6" ht="15.75" thickBot="1" x14ac:dyDescent="0.25">
      <c r="A21" s="4" t="str">
        <f t="shared" si="0"/>
        <v>a</v>
      </c>
      <c r="B21" s="18" t="s">
        <v>730</v>
      </c>
      <c r="C21" s="19">
        <v>-2116720.8299999996</v>
      </c>
      <c r="D21" s="19">
        <v>-1091838.7513200024</v>
      </c>
      <c r="E21" s="20">
        <v>0.5158161321254644</v>
      </c>
    </row>
    <row r="22" spans="1:6" ht="16.5" thickTop="1" thickBot="1" x14ac:dyDescent="0.25">
      <c r="A22" s="4" t="str">
        <f t="shared" si="0"/>
        <v>a</v>
      </c>
      <c r="B22" s="18" t="s">
        <v>731</v>
      </c>
      <c r="C22" s="19">
        <v>-231609.72499999899</v>
      </c>
      <c r="D22" s="19">
        <v>387560.00229999726</v>
      </c>
      <c r="E22" s="20">
        <v>-1.6733321638372436</v>
      </c>
    </row>
    <row r="23" spans="1:6" ht="16.5" thickTop="1" thickBot="1" x14ac:dyDescent="0.25">
      <c r="A23" s="4" t="str">
        <f t="shared" si="0"/>
        <v>a</v>
      </c>
      <c r="B23" s="26" t="s">
        <v>728</v>
      </c>
      <c r="C23" s="19">
        <v>218122</v>
      </c>
      <c r="D23" s="19">
        <v>492140.00597999728</v>
      </c>
      <c r="E23" s="20">
        <v>2.2562602854365781</v>
      </c>
    </row>
    <row r="24" spans="1:6" ht="15.75" thickTop="1" x14ac:dyDescent="0.2">
      <c r="A24" s="4" t="str">
        <f t="shared" si="0"/>
        <v>a</v>
      </c>
      <c r="B24" s="21" t="s">
        <v>732</v>
      </c>
      <c r="C24" s="13">
        <v>0</v>
      </c>
      <c r="D24" s="13">
        <v>337461.50630999729</v>
      </c>
      <c r="E24" s="22" t="e">
        <v>#DIV/0!</v>
      </c>
    </row>
    <row r="25" spans="1:6" ht="15" x14ac:dyDescent="0.2">
      <c r="A25" s="4" t="str">
        <f t="shared" si="0"/>
        <v>a</v>
      </c>
      <c r="B25" s="21" t="s">
        <v>733</v>
      </c>
      <c r="C25" s="13">
        <v>218122</v>
      </c>
      <c r="D25" s="13">
        <v>154678.49966999999</v>
      </c>
      <c r="E25" s="22">
        <v>0.70913754536452078</v>
      </c>
    </row>
    <row r="26" spans="1:6" ht="15.75" thickBot="1" x14ac:dyDescent="0.25">
      <c r="A26" s="4" t="str">
        <f t="shared" si="0"/>
        <v>a</v>
      </c>
      <c r="B26" s="26" t="s">
        <v>729</v>
      </c>
      <c r="C26" s="19">
        <v>449731.72499999899</v>
      </c>
      <c r="D26" s="19">
        <v>104580.00368000001</v>
      </c>
      <c r="E26" s="20">
        <v>0.23253863996363663</v>
      </c>
    </row>
    <row r="27" spans="1:6" ht="15.75" thickTop="1" x14ac:dyDescent="0.2">
      <c r="A27" s="4" t="str">
        <f t="shared" si="0"/>
        <v>a</v>
      </c>
      <c r="B27" s="21" t="s">
        <v>732</v>
      </c>
      <c r="C27" s="13">
        <v>353731.72499999899</v>
      </c>
      <c r="D27" s="13">
        <v>0</v>
      </c>
      <c r="E27" s="22">
        <v>0</v>
      </c>
    </row>
    <row r="28" spans="1:6" ht="15" x14ac:dyDescent="0.2">
      <c r="A28" s="4" t="str">
        <f t="shared" si="0"/>
        <v>a</v>
      </c>
      <c r="B28" s="21" t="s">
        <v>733</v>
      </c>
      <c r="C28" s="13">
        <v>96000</v>
      </c>
      <c r="D28" s="13">
        <v>103586.74601</v>
      </c>
      <c r="E28" s="22">
        <v>1.0790286042708335</v>
      </c>
      <c r="F28" s="27"/>
    </row>
    <row r="29" spans="1:6" ht="15" x14ac:dyDescent="0.2">
      <c r="A29" s="4" t="str">
        <f t="shared" si="0"/>
        <v>a</v>
      </c>
      <c r="B29" s="21" t="s">
        <v>734</v>
      </c>
      <c r="C29" s="13">
        <v>0</v>
      </c>
      <c r="D29" s="13">
        <v>993.25766999999996</v>
      </c>
      <c r="E29" s="22" t="e">
        <v>#DIV/0!</v>
      </c>
      <c r="F29" s="28"/>
    </row>
    <row r="30" spans="1:6" ht="15.75" thickBot="1" x14ac:dyDescent="0.25">
      <c r="A30" s="4" t="str">
        <f t="shared" si="0"/>
        <v>a</v>
      </c>
      <c r="B30" s="18" t="s">
        <v>735</v>
      </c>
      <c r="C30" s="19">
        <v>1885111.1050000002</v>
      </c>
      <c r="D30" s="19">
        <v>1479398.7536199996</v>
      </c>
      <c r="E30" s="20">
        <v>0.78478066873411123</v>
      </c>
    </row>
    <row r="31" spans="1:6" ht="16.5" thickTop="1" thickBot="1" x14ac:dyDescent="0.25">
      <c r="A31" s="4" t="str">
        <f t="shared" si="0"/>
        <v>a</v>
      </c>
      <c r="B31" s="26" t="s">
        <v>728</v>
      </c>
      <c r="C31" s="19">
        <v>2682709.7000000002</v>
      </c>
      <c r="D31" s="19">
        <v>2248051.5810399996</v>
      </c>
      <c r="E31" s="20">
        <v>0.83797795230695271</v>
      </c>
    </row>
    <row r="32" spans="1:6" ht="16.5" thickTop="1" thickBot="1" x14ac:dyDescent="0.25">
      <c r="A32" s="4" t="str">
        <f t="shared" si="0"/>
        <v>a</v>
      </c>
      <c r="B32" s="29" t="s">
        <v>736</v>
      </c>
      <c r="C32" s="19">
        <v>1296000</v>
      </c>
      <c r="D32" s="19">
        <v>907278.22363999998</v>
      </c>
      <c r="E32" s="20">
        <v>0.70006035774691355</v>
      </c>
    </row>
    <row r="33" spans="1:8" ht="15.75" thickTop="1" x14ac:dyDescent="0.2">
      <c r="A33" s="4" t="str">
        <f t="shared" si="0"/>
        <v>a</v>
      </c>
      <c r="B33" s="30" t="s">
        <v>737</v>
      </c>
      <c r="C33" s="13">
        <v>1296000</v>
      </c>
      <c r="D33" s="13">
        <v>907278.22363999998</v>
      </c>
      <c r="E33" s="22">
        <v>0.70006035774691355</v>
      </c>
    </row>
    <row r="34" spans="1:8" ht="15.75" thickBot="1" x14ac:dyDescent="0.25">
      <c r="A34" s="4" t="str">
        <f t="shared" si="0"/>
        <v>a</v>
      </c>
      <c r="B34" s="29" t="s">
        <v>739</v>
      </c>
      <c r="C34" s="19">
        <v>1386709.7</v>
      </c>
      <c r="D34" s="19">
        <v>1340773.3573999999</v>
      </c>
      <c r="E34" s="20">
        <v>0.96687385788099689</v>
      </c>
    </row>
    <row r="35" spans="1:8" ht="15.75" thickTop="1" x14ac:dyDescent="0.2">
      <c r="A35" s="4" t="str">
        <f t="shared" si="0"/>
        <v>a</v>
      </c>
      <c r="B35" s="30" t="s">
        <v>733</v>
      </c>
      <c r="C35" s="13">
        <v>1386709.7</v>
      </c>
      <c r="D35" s="13">
        <v>1340773.3573999999</v>
      </c>
      <c r="E35" s="22">
        <v>0.96687385788099689</v>
      </c>
      <c r="G35" s="27"/>
    </row>
    <row r="36" spans="1:8" ht="15.75" thickBot="1" x14ac:dyDescent="0.25">
      <c r="A36" s="4" t="str">
        <f t="shared" si="0"/>
        <v>a</v>
      </c>
      <c r="B36" s="26" t="s">
        <v>729</v>
      </c>
      <c r="C36" s="19">
        <v>797598.59499999997</v>
      </c>
      <c r="D36" s="19">
        <v>768652.82741999999</v>
      </c>
      <c r="E36" s="20">
        <v>0.96370885334871992</v>
      </c>
    </row>
    <row r="37" spans="1:8" ht="16.5" thickTop="1" thickBot="1" x14ac:dyDescent="0.25">
      <c r="A37" s="4" t="str">
        <f t="shared" si="0"/>
        <v>a</v>
      </c>
      <c r="B37" s="29" t="s">
        <v>736</v>
      </c>
      <c r="C37" s="19">
        <v>34854.44</v>
      </c>
      <c r="D37" s="19">
        <v>34854.44</v>
      </c>
      <c r="E37" s="20">
        <v>1</v>
      </c>
    </row>
    <row r="38" spans="1:8" ht="15.75" thickTop="1" x14ac:dyDescent="0.2">
      <c r="A38" s="4" t="str">
        <f t="shared" si="0"/>
        <v>a</v>
      </c>
      <c r="B38" s="30" t="s">
        <v>737</v>
      </c>
      <c r="C38" s="13">
        <v>32000</v>
      </c>
      <c r="D38" s="13">
        <v>32000</v>
      </c>
      <c r="E38" s="22">
        <v>1</v>
      </c>
    </row>
    <row r="39" spans="1:8" ht="15" x14ac:dyDescent="0.2">
      <c r="A39" s="4" t="str">
        <f t="shared" si="0"/>
        <v>a</v>
      </c>
      <c r="B39" s="30" t="s">
        <v>733</v>
      </c>
      <c r="C39" s="13">
        <v>2854.44</v>
      </c>
      <c r="D39" s="13">
        <v>2854.44</v>
      </c>
      <c r="E39" s="22">
        <v>1</v>
      </c>
    </row>
    <row r="40" spans="1:8" ht="15.75" thickBot="1" x14ac:dyDescent="0.25">
      <c r="A40" s="4" t="str">
        <f t="shared" si="0"/>
        <v>a</v>
      </c>
      <c r="B40" s="29" t="s">
        <v>739</v>
      </c>
      <c r="C40" s="19">
        <v>762744.15500000003</v>
      </c>
      <c r="D40" s="19">
        <v>733798.38741999993</v>
      </c>
      <c r="E40" s="20">
        <v>0.96205048915779612</v>
      </c>
      <c r="G40" s="31"/>
    </row>
    <row r="41" spans="1:8" ht="15.75" thickTop="1" x14ac:dyDescent="0.2">
      <c r="A41" s="4" t="str">
        <f t="shared" si="0"/>
        <v>a</v>
      </c>
      <c r="B41" s="30" t="s">
        <v>733</v>
      </c>
      <c r="C41" s="13">
        <v>757480</v>
      </c>
      <c r="D41" s="13">
        <v>728534.23294999998</v>
      </c>
      <c r="E41" s="22">
        <v>0.96178675734012775</v>
      </c>
      <c r="G41" s="31"/>
    </row>
    <row r="42" spans="1:8" ht="15" x14ac:dyDescent="0.2">
      <c r="A42" s="4" t="str">
        <f t="shared" si="0"/>
        <v>a</v>
      </c>
      <c r="B42" s="30" t="s">
        <v>738</v>
      </c>
      <c r="C42" s="13">
        <v>5264.1549999999997</v>
      </c>
      <c r="D42" s="13">
        <v>5264.1544700000004</v>
      </c>
      <c r="E42" s="22">
        <v>0.99999989931907418</v>
      </c>
    </row>
    <row r="43" spans="1:8" ht="15" x14ac:dyDescent="0.2">
      <c r="A43" s="4" t="s">
        <v>718</v>
      </c>
      <c r="B43" s="32" t="s">
        <v>740</v>
      </c>
      <c r="C43" s="33">
        <v>0</v>
      </c>
      <c r="D43" s="33">
        <v>0</v>
      </c>
      <c r="E43" s="34"/>
    </row>
    <row r="44" spans="1:8" ht="24.75" customHeight="1" x14ac:dyDescent="0.2">
      <c r="A44" s="4" t="s">
        <v>718</v>
      </c>
    </row>
    <row r="45" spans="1:8" ht="45" x14ac:dyDescent="0.2">
      <c r="A45" s="4" t="s">
        <v>718</v>
      </c>
      <c r="B45" s="52" t="s">
        <v>1</v>
      </c>
      <c r="C45" s="52" t="s">
        <v>716</v>
      </c>
      <c r="D45" s="52" t="s">
        <v>717</v>
      </c>
      <c r="E45" s="52" t="s">
        <v>720</v>
      </c>
      <c r="G45" s="27"/>
    </row>
    <row r="46" spans="1:8" ht="15.75" thickBot="1" x14ac:dyDescent="0.25">
      <c r="A46" s="4" t="str">
        <f t="shared" ref="A46:A55" si="1">IF(OR(C46&lt;&gt;0,D46&lt;&gt;0),"a","b")</f>
        <v>a</v>
      </c>
      <c r="B46" s="18" t="s">
        <v>741</v>
      </c>
      <c r="C46" s="19">
        <v>13712250.899999999</v>
      </c>
      <c r="D46" s="19">
        <v>14001523.57395</v>
      </c>
      <c r="E46" s="35">
        <v>1.0210959291847557</v>
      </c>
      <c r="G46" s="27"/>
      <c r="H46" s="27"/>
    </row>
    <row r="47" spans="1:8" ht="15.75" thickTop="1" x14ac:dyDescent="0.2">
      <c r="A47" s="4" t="str">
        <f t="shared" si="1"/>
        <v>a</v>
      </c>
      <c r="B47" s="21" t="s">
        <v>721</v>
      </c>
      <c r="C47" s="36">
        <v>10739541.199999999</v>
      </c>
      <c r="D47" s="36">
        <v>11493235.86266</v>
      </c>
      <c r="E47" s="37">
        <v>1.0701794097740414</v>
      </c>
      <c r="G47" s="27"/>
    </row>
    <row r="48" spans="1:8" ht="15" x14ac:dyDescent="0.2">
      <c r="A48" s="4" t="str">
        <f t="shared" si="1"/>
        <v>a</v>
      </c>
      <c r="B48" s="21" t="s">
        <v>742</v>
      </c>
      <c r="C48" s="36">
        <v>194000</v>
      </c>
      <c r="D48" s="36">
        <v>155656.12657000002</v>
      </c>
      <c r="E48" s="37">
        <v>0.8023511678865981</v>
      </c>
      <c r="G48" s="27"/>
    </row>
    <row r="49" spans="1:16135" ht="15" x14ac:dyDescent="0.2">
      <c r="A49" s="4" t="str">
        <f t="shared" si="1"/>
        <v>a</v>
      </c>
      <c r="B49" s="21" t="s">
        <v>743</v>
      </c>
      <c r="C49" s="36">
        <v>96000</v>
      </c>
      <c r="D49" s="36">
        <v>104580.00368000001</v>
      </c>
      <c r="E49" s="37">
        <v>1.0893750383333334</v>
      </c>
      <c r="G49" s="27"/>
    </row>
    <row r="50" spans="1:16135" ht="15" x14ac:dyDescent="0.2">
      <c r="A50" s="4" t="str">
        <f t="shared" si="1"/>
        <v>a</v>
      </c>
      <c r="B50" s="21" t="s">
        <v>744</v>
      </c>
      <c r="C50" s="36">
        <v>2682709.7000000002</v>
      </c>
      <c r="D50" s="36">
        <v>2248051.5810399996</v>
      </c>
      <c r="E50" s="37">
        <v>0.83797795230695271</v>
      </c>
      <c r="G50" s="27"/>
    </row>
    <row r="51" spans="1:16135" ht="15.75" thickBot="1" x14ac:dyDescent="0.25">
      <c r="A51" s="4" t="str">
        <f t="shared" si="1"/>
        <v>a</v>
      </c>
      <c r="B51" s="18" t="s">
        <v>745</v>
      </c>
      <c r="C51" s="19">
        <v>14065982.625</v>
      </c>
      <c r="D51" s="19">
        <v>13664062.067640003</v>
      </c>
      <c r="E51" s="35">
        <v>0.97142605901946388</v>
      </c>
      <c r="G51" s="27"/>
      <c r="H51" s="27"/>
      <c r="I51" s="38"/>
    </row>
    <row r="52" spans="1:16135" ht="15.75" thickTop="1" x14ac:dyDescent="0.2">
      <c r="A52" s="4" t="str">
        <f t="shared" si="1"/>
        <v>a</v>
      </c>
      <c r="B52" s="21" t="s">
        <v>3</v>
      </c>
      <c r="C52" s="36">
        <v>10945656.901999999</v>
      </c>
      <c r="D52" s="36">
        <v>10623478.965400003</v>
      </c>
      <c r="E52" s="37">
        <v>0.97056568285626355</v>
      </c>
      <c r="G52" s="27"/>
    </row>
    <row r="53" spans="1:16135" ht="15" x14ac:dyDescent="0.2">
      <c r="A53" s="4" t="str">
        <f t="shared" si="1"/>
        <v>a</v>
      </c>
      <c r="B53" s="21" t="s">
        <v>11</v>
      </c>
      <c r="C53" s="36">
        <v>2104605.128</v>
      </c>
      <c r="D53" s="36">
        <v>2117251.7751499997</v>
      </c>
      <c r="E53" s="37">
        <v>1.0060090356056566</v>
      </c>
      <c r="G53" s="27"/>
    </row>
    <row r="54" spans="1:16135" ht="15" x14ac:dyDescent="0.2">
      <c r="A54" s="4" t="str">
        <f t="shared" si="1"/>
        <v>a</v>
      </c>
      <c r="B54" s="21" t="s">
        <v>746</v>
      </c>
      <c r="C54" s="36">
        <v>218122</v>
      </c>
      <c r="D54" s="36">
        <v>154678.49966999999</v>
      </c>
      <c r="E54" s="37">
        <v>0.70913754536452078</v>
      </c>
      <c r="G54" s="27"/>
    </row>
    <row r="55" spans="1:16135" ht="15" x14ac:dyDescent="0.2">
      <c r="A55" s="4" t="str">
        <f t="shared" si="1"/>
        <v>a</v>
      </c>
      <c r="B55" s="21" t="s">
        <v>13</v>
      </c>
      <c r="C55" s="36">
        <v>797598.59499999997</v>
      </c>
      <c r="D55" s="36">
        <v>768652.82741999999</v>
      </c>
      <c r="E55" s="37">
        <v>0.96370885334871992</v>
      </c>
      <c r="G55" s="27"/>
    </row>
    <row r="56" spans="1:16135" ht="15.75" thickBot="1" x14ac:dyDescent="0.25">
      <c r="A56" s="4" t="s">
        <v>718</v>
      </c>
      <c r="B56" s="18" t="s">
        <v>747</v>
      </c>
      <c r="C56" s="19">
        <v>-353731.72500000149</v>
      </c>
      <c r="D56" s="19">
        <v>337461.50630999729</v>
      </c>
      <c r="E56" s="35">
        <v>-0.9540040727474921</v>
      </c>
      <c r="G56" s="27"/>
    </row>
    <row r="57" spans="1:16135" ht="13.5" thickTop="1" x14ac:dyDescent="0.2"/>
    <row r="61" spans="1:16135" s="17" customFormat="1" x14ac:dyDescent="0.2">
      <c r="A61" s="15"/>
      <c r="B61" s="15"/>
      <c r="C61" s="39"/>
      <c r="D61" s="39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  <c r="FA61" s="15"/>
      <c r="FB61" s="15"/>
      <c r="FC61" s="15"/>
      <c r="FD61" s="15"/>
      <c r="FE61" s="15"/>
      <c r="FF61" s="15"/>
      <c r="FG61" s="15"/>
      <c r="FH61" s="15"/>
      <c r="FI61" s="15"/>
      <c r="FJ61" s="15"/>
      <c r="FK61" s="15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  <c r="HJ61" s="15"/>
      <c r="HK61" s="15"/>
      <c r="HL61" s="15"/>
      <c r="HM61" s="15"/>
      <c r="HN61" s="15"/>
      <c r="HO61" s="15"/>
      <c r="HP61" s="15"/>
      <c r="HQ61" s="15"/>
      <c r="HR61" s="15"/>
      <c r="HS61" s="15"/>
      <c r="HT61" s="15"/>
      <c r="HU61" s="15"/>
      <c r="HV61" s="15"/>
      <c r="HW61" s="15"/>
      <c r="HX61" s="15"/>
      <c r="HY61" s="15"/>
      <c r="HZ61" s="15"/>
      <c r="IA61" s="15"/>
      <c r="IB61" s="15"/>
      <c r="IC61" s="15"/>
      <c r="ID61" s="15"/>
      <c r="IE61" s="15"/>
      <c r="IF61" s="15"/>
      <c r="IG61" s="15"/>
      <c r="IH61" s="15"/>
      <c r="II61" s="15"/>
      <c r="IJ61" s="15"/>
      <c r="IK61" s="15"/>
      <c r="IL61" s="15"/>
      <c r="IM61" s="15"/>
      <c r="IN61" s="15"/>
      <c r="IO61" s="15"/>
      <c r="IP61" s="15"/>
      <c r="IQ61" s="15"/>
      <c r="IR61" s="15"/>
      <c r="IS61" s="15"/>
      <c r="IT61" s="15"/>
      <c r="IU61" s="15"/>
      <c r="IV61" s="15"/>
      <c r="IW61" s="15"/>
      <c r="IX61" s="15"/>
      <c r="IY61" s="15"/>
      <c r="IZ61" s="15"/>
      <c r="JA61" s="15"/>
      <c r="JB61" s="15"/>
      <c r="JC61" s="15"/>
      <c r="JD61" s="15"/>
      <c r="JE61" s="15"/>
      <c r="JF61" s="15"/>
      <c r="JG61" s="15"/>
      <c r="JH61" s="15"/>
      <c r="JI61" s="15"/>
      <c r="JJ61" s="15"/>
      <c r="JK61" s="15"/>
      <c r="JL61" s="15"/>
      <c r="JM61" s="15"/>
      <c r="JN61" s="15"/>
      <c r="JO61" s="15"/>
      <c r="JP61" s="15"/>
      <c r="JQ61" s="15"/>
      <c r="JR61" s="15"/>
      <c r="JS61" s="15"/>
      <c r="JT61" s="15"/>
      <c r="JU61" s="15"/>
      <c r="JV61" s="15"/>
      <c r="JW61" s="15"/>
      <c r="JX61" s="15"/>
      <c r="JY61" s="15"/>
      <c r="JZ61" s="15"/>
      <c r="KA61" s="15"/>
      <c r="KB61" s="15"/>
      <c r="KC61" s="15"/>
      <c r="KD61" s="15"/>
      <c r="KE61" s="15"/>
      <c r="KF61" s="15"/>
      <c r="KG61" s="15"/>
      <c r="KH61" s="15"/>
      <c r="KI61" s="15"/>
      <c r="KJ61" s="15"/>
      <c r="KK61" s="15"/>
      <c r="KL61" s="15"/>
      <c r="KM61" s="15"/>
      <c r="KN61" s="15"/>
      <c r="KO61" s="15"/>
      <c r="KP61" s="15"/>
      <c r="KQ61" s="15"/>
      <c r="KR61" s="15"/>
      <c r="KS61" s="15"/>
      <c r="KT61" s="15"/>
      <c r="KU61" s="15"/>
      <c r="KV61" s="15"/>
      <c r="KW61" s="15"/>
      <c r="KX61" s="15"/>
      <c r="KY61" s="15"/>
      <c r="KZ61" s="15"/>
      <c r="LA61" s="15"/>
      <c r="LB61" s="15"/>
      <c r="LC61" s="15"/>
      <c r="LD61" s="15"/>
      <c r="LE61" s="15"/>
      <c r="LF61" s="15"/>
      <c r="LG61" s="15"/>
      <c r="LH61" s="15"/>
      <c r="LI61" s="15"/>
      <c r="LJ61" s="15"/>
      <c r="LK61" s="15"/>
      <c r="LL61" s="15"/>
      <c r="LM61" s="15"/>
      <c r="LN61" s="15"/>
      <c r="LO61" s="15"/>
      <c r="LP61" s="15"/>
      <c r="LQ61" s="15"/>
      <c r="LR61" s="15"/>
      <c r="LS61" s="15"/>
      <c r="LT61" s="15"/>
      <c r="LU61" s="15"/>
      <c r="LV61" s="15"/>
      <c r="LW61" s="15"/>
      <c r="LX61" s="15"/>
      <c r="LY61" s="15"/>
      <c r="LZ61" s="15"/>
      <c r="MA61" s="15"/>
      <c r="MB61" s="15"/>
      <c r="MC61" s="15"/>
      <c r="MD61" s="15"/>
      <c r="ME61" s="15"/>
      <c r="MF61" s="15"/>
      <c r="MG61" s="15"/>
      <c r="MH61" s="15"/>
      <c r="MI61" s="15"/>
      <c r="MJ61" s="15"/>
      <c r="MK61" s="15"/>
      <c r="ML61" s="15"/>
      <c r="MM61" s="15"/>
      <c r="MN61" s="15"/>
      <c r="MO61" s="15"/>
      <c r="MP61" s="15"/>
      <c r="MQ61" s="15"/>
      <c r="MR61" s="15"/>
      <c r="MS61" s="15"/>
      <c r="MT61" s="15"/>
      <c r="MU61" s="15"/>
      <c r="MV61" s="15"/>
      <c r="MW61" s="15"/>
      <c r="MX61" s="15"/>
      <c r="MY61" s="15"/>
      <c r="MZ61" s="15"/>
      <c r="NA61" s="15"/>
      <c r="NB61" s="15"/>
      <c r="NC61" s="15"/>
      <c r="ND61" s="15"/>
      <c r="NE61" s="15"/>
      <c r="NF61" s="15"/>
      <c r="NG61" s="15"/>
      <c r="NH61" s="15"/>
      <c r="NI61" s="15"/>
      <c r="NJ61" s="15"/>
      <c r="NK61" s="15"/>
      <c r="NL61" s="15"/>
      <c r="NM61" s="15"/>
      <c r="NN61" s="15"/>
      <c r="NO61" s="15"/>
      <c r="NP61" s="15"/>
      <c r="NQ61" s="15"/>
      <c r="NR61" s="15"/>
      <c r="NS61" s="15"/>
      <c r="NT61" s="15"/>
      <c r="NU61" s="15"/>
      <c r="NV61" s="15"/>
      <c r="NW61" s="15"/>
      <c r="NX61" s="15"/>
      <c r="NY61" s="15"/>
      <c r="NZ61" s="15"/>
      <c r="OA61" s="15"/>
      <c r="OB61" s="15"/>
      <c r="OC61" s="15"/>
      <c r="OD61" s="15"/>
      <c r="OE61" s="15"/>
      <c r="OF61" s="15"/>
      <c r="OG61" s="15"/>
      <c r="OH61" s="15"/>
      <c r="OI61" s="15"/>
      <c r="OJ61" s="15"/>
      <c r="OK61" s="15"/>
      <c r="OL61" s="15"/>
      <c r="OM61" s="15"/>
      <c r="ON61" s="15"/>
      <c r="OO61" s="15"/>
      <c r="OP61" s="15"/>
      <c r="OQ61" s="15"/>
      <c r="OR61" s="15"/>
      <c r="OS61" s="15"/>
      <c r="OT61" s="15"/>
      <c r="OU61" s="15"/>
      <c r="OV61" s="15"/>
      <c r="OW61" s="15"/>
      <c r="OX61" s="15"/>
      <c r="OY61" s="15"/>
      <c r="OZ61" s="15"/>
      <c r="PA61" s="15"/>
      <c r="PB61" s="15"/>
      <c r="PC61" s="15"/>
      <c r="PD61" s="15"/>
      <c r="PE61" s="15"/>
      <c r="PF61" s="15"/>
      <c r="PG61" s="15"/>
      <c r="PH61" s="15"/>
      <c r="PI61" s="15"/>
      <c r="PJ61" s="15"/>
      <c r="PK61" s="15"/>
      <c r="PL61" s="15"/>
      <c r="PM61" s="15"/>
      <c r="PN61" s="15"/>
      <c r="PO61" s="15"/>
      <c r="PP61" s="15"/>
      <c r="PQ61" s="15"/>
      <c r="PR61" s="15"/>
      <c r="PS61" s="15"/>
      <c r="PT61" s="15"/>
      <c r="PU61" s="15"/>
      <c r="PV61" s="15"/>
      <c r="PW61" s="15"/>
      <c r="PX61" s="15"/>
      <c r="PY61" s="15"/>
      <c r="PZ61" s="15"/>
      <c r="QA61" s="15"/>
      <c r="QB61" s="15"/>
      <c r="QC61" s="15"/>
      <c r="QD61" s="15"/>
      <c r="QE61" s="15"/>
      <c r="QF61" s="15"/>
      <c r="QG61" s="15"/>
      <c r="QH61" s="15"/>
      <c r="QI61" s="15"/>
      <c r="QJ61" s="15"/>
      <c r="QK61" s="15"/>
      <c r="QL61" s="15"/>
      <c r="QM61" s="15"/>
      <c r="QN61" s="15"/>
      <c r="QO61" s="15"/>
      <c r="QP61" s="15"/>
      <c r="QQ61" s="15"/>
      <c r="QR61" s="15"/>
      <c r="QS61" s="15"/>
      <c r="QT61" s="15"/>
      <c r="QU61" s="15"/>
      <c r="QV61" s="15"/>
      <c r="QW61" s="15"/>
      <c r="QX61" s="15"/>
      <c r="QY61" s="15"/>
      <c r="QZ61" s="15"/>
      <c r="RA61" s="15"/>
      <c r="RB61" s="15"/>
      <c r="RC61" s="15"/>
      <c r="RD61" s="15"/>
      <c r="RE61" s="15"/>
      <c r="RF61" s="15"/>
      <c r="RG61" s="15"/>
      <c r="RH61" s="15"/>
      <c r="RI61" s="15"/>
      <c r="RJ61" s="15"/>
      <c r="RK61" s="15"/>
      <c r="RL61" s="15"/>
      <c r="RM61" s="15"/>
      <c r="RN61" s="15"/>
      <c r="RO61" s="15"/>
      <c r="RP61" s="15"/>
      <c r="RQ61" s="15"/>
      <c r="RR61" s="15"/>
      <c r="RS61" s="15"/>
      <c r="RT61" s="15"/>
      <c r="RU61" s="15"/>
      <c r="RV61" s="15"/>
      <c r="RW61" s="15"/>
      <c r="RX61" s="15"/>
      <c r="RY61" s="15"/>
      <c r="RZ61" s="15"/>
      <c r="SA61" s="15"/>
      <c r="SB61" s="15"/>
      <c r="SC61" s="15"/>
      <c r="SD61" s="15"/>
      <c r="SE61" s="15"/>
      <c r="SF61" s="15"/>
      <c r="SG61" s="15"/>
      <c r="SH61" s="15"/>
      <c r="SI61" s="15"/>
      <c r="SJ61" s="15"/>
      <c r="SK61" s="15"/>
      <c r="SL61" s="15"/>
      <c r="SM61" s="15"/>
      <c r="SN61" s="15"/>
      <c r="SO61" s="15"/>
      <c r="SP61" s="15"/>
      <c r="SQ61" s="15"/>
      <c r="SR61" s="15"/>
      <c r="SS61" s="15"/>
      <c r="ST61" s="15"/>
      <c r="SU61" s="15"/>
      <c r="SV61" s="15"/>
      <c r="SW61" s="15"/>
      <c r="SX61" s="15"/>
      <c r="SY61" s="15"/>
      <c r="SZ61" s="15"/>
      <c r="TA61" s="15"/>
      <c r="TB61" s="15"/>
      <c r="TC61" s="15"/>
      <c r="TD61" s="15"/>
      <c r="TE61" s="15"/>
      <c r="TF61" s="15"/>
      <c r="TG61" s="15"/>
      <c r="TH61" s="15"/>
      <c r="TI61" s="15"/>
      <c r="TJ61" s="15"/>
      <c r="TK61" s="15"/>
      <c r="TL61" s="15"/>
      <c r="TM61" s="15"/>
      <c r="TN61" s="15"/>
      <c r="TO61" s="15"/>
      <c r="TP61" s="15"/>
      <c r="TQ61" s="15"/>
      <c r="TR61" s="15"/>
      <c r="TS61" s="15"/>
      <c r="TT61" s="15"/>
      <c r="TU61" s="15"/>
      <c r="TV61" s="15"/>
      <c r="TW61" s="15"/>
      <c r="TX61" s="15"/>
      <c r="TY61" s="15"/>
      <c r="TZ61" s="15"/>
      <c r="UA61" s="15"/>
      <c r="UB61" s="15"/>
      <c r="UC61" s="15"/>
      <c r="UD61" s="15"/>
      <c r="UE61" s="15"/>
      <c r="UF61" s="15"/>
      <c r="UG61" s="15"/>
      <c r="UH61" s="15"/>
      <c r="UI61" s="15"/>
      <c r="UJ61" s="15"/>
      <c r="UK61" s="15"/>
      <c r="UL61" s="15"/>
      <c r="UM61" s="15"/>
      <c r="UN61" s="15"/>
      <c r="UO61" s="15"/>
      <c r="UP61" s="15"/>
      <c r="UQ61" s="15"/>
      <c r="UR61" s="15"/>
      <c r="US61" s="15"/>
      <c r="UT61" s="15"/>
      <c r="UU61" s="15"/>
      <c r="UV61" s="15"/>
      <c r="UW61" s="15"/>
      <c r="UX61" s="15"/>
      <c r="UY61" s="15"/>
      <c r="UZ61" s="15"/>
      <c r="VA61" s="15"/>
      <c r="VB61" s="15"/>
      <c r="VC61" s="15"/>
      <c r="VD61" s="15"/>
      <c r="VE61" s="15"/>
      <c r="VF61" s="15"/>
      <c r="VG61" s="15"/>
      <c r="VH61" s="15"/>
      <c r="VI61" s="15"/>
      <c r="VJ61" s="15"/>
      <c r="VK61" s="15"/>
      <c r="VL61" s="15"/>
      <c r="VM61" s="15"/>
      <c r="VN61" s="15"/>
      <c r="VO61" s="15"/>
      <c r="VP61" s="15"/>
      <c r="VQ61" s="15"/>
      <c r="VR61" s="15"/>
      <c r="VS61" s="15"/>
      <c r="VT61" s="15"/>
      <c r="VU61" s="15"/>
      <c r="VV61" s="15"/>
      <c r="VW61" s="15"/>
      <c r="VX61" s="15"/>
      <c r="VY61" s="15"/>
      <c r="VZ61" s="15"/>
      <c r="WA61" s="15"/>
      <c r="WB61" s="15"/>
      <c r="WC61" s="15"/>
      <c r="WD61" s="15"/>
      <c r="WE61" s="15"/>
      <c r="WF61" s="15"/>
      <c r="WG61" s="15"/>
      <c r="WH61" s="15"/>
      <c r="WI61" s="15"/>
      <c r="WJ61" s="15"/>
      <c r="WK61" s="15"/>
      <c r="WL61" s="15"/>
      <c r="WM61" s="15"/>
      <c r="WN61" s="15"/>
      <c r="WO61" s="15"/>
      <c r="WP61" s="15"/>
      <c r="WQ61" s="15"/>
      <c r="WR61" s="15"/>
      <c r="WS61" s="15"/>
      <c r="WT61" s="15"/>
      <c r="WU61" s="15"/>
      <c r="WV61" s="15"/>
      <c r="WW61" s="15"/>
      <c r="WX61" s="15"/>
      <c r="WY61" s="15"/>
      <c r="WZ61" s="15"/>
      <c r="XA61" s="15"/>
      <c r="XB61" s="15"/>
      <c r="XC61" s="15"/>
      <c r="XD61" s="15"/>
      <c r="XE61" s="15"/>
      <c r="XF61" s="15"/>
      <c r="XG61" s="15"/>
      <c r="XH61" s="15"/>
      <c r="XI61" s="15"/>
      <c r="XJ61" s="15"/>
      <c r="XK61" s="15"/>
      <c r="XL61" s="15"/>
      <c r="XM61" s="15"/>
      <c r="XN61" s="15"/>
      <c r="XO61" s="15"/>
      <c r="XP61" s="15"/>
      <c r="XQ61" s="15"/>
      <c r="XR61" s="15"/>
      <c r="XS61" s="15"/>
      <c r="XT61" s="15"/>
      <c r="XU61" s="15"/>
      <c r="XV61" s="15"/>
      <c r="XW61" s="15"/>
      <c r="XX61" s="15"/>
      <c r="XY61" s="15"/>
      <c r="XZ61" s="15"/>
      <c r="YA61" s="15"/>
      <c r="YB61" s="15"/>
      <c r="YC61" s="15"/>
      <c r="YD61" s="15"/>
      <c r="YE61" s="15"/>
      <c r="YF61" s="15"/>
      <c r="YG61" s="15"/>
      <c r="YH61" s="15"/>
      <c r="YI61" s="15"/>
      <c r="YJ61" s="15"/>
      <c r="YK61" s="15"/>
      <c r="YL61" s="15"/>
      <c r="YM61" s="15"/>
      <c r="YN61" s="15"/>
      <c r="YO61" s="15"/>
      <c r="YP61" s="15"/>
      <c r="YQ61" s="15"/>
      <c r="YR61" s="15"/>
      <c r="YS61" s="15"/>
      <c r="YT61" s="15"/>
      <c r="YU61" s="15"/>
      <c r="YV61" s="15"/>
      <c r="YW61" s="15"/>
      <c r="YX61" s="15"/>
      <c r="YY61" s="15"/>
      <c r="YZ61" s="15"/>
      <c r="ZA61" s="15"/>
      <c r="ZB61" s="15"/>
      <c r="ZC61" s="15"/>
      <c r="ZD61" s="15"/>
      <c r="ZE61" s="15"/>
      <c r="ZF61" s="15"/>
      <c r="ZG61" s="15"/>
      <c r="ZH61" s="15"/>
      <c r="ZI61" s="15"/>
      <c r="ZJ61" s="15"/>
      <c r="ZK61" s="15"/>
      <c r="ZL61" s="15"/>
      <c r="ZM61" s="15"/>
      <c r="ZN61" s="15"/>
      <c r="ZO61" s="15"/>
      <c r="ZP61" s="15"/>
      <c r="ZQ61" s="15"/>
      <c r="ZR61" s="15"/>
      <c r="ZS61" s="15"/>
      <c r="ZT61" s="15"/>
      <c r="ZU61" s="15"/>
      <c r="ZV61" s="15"/>
      <c r="ZW61" s="15"/>
      <c r="ZX61" s="15"/>
      <c r="ZY61" s="15"/>
      <c r="ZZ61" s="15"/>
      <c r="AAA61" s="15"/>
      <c r="AAB61" s="15"/>
      <c r="AAC61" s="15"/>
      <c r="AAD61" s="15"/>
      <c r="AAE61" s="15"/>
      <c r="AAF61" s="15"/>
      <c r="AAG61" s="15"/>
      <c r="AAH61" s="15"/>
      <c r="AAI61" s="15"/>
      <c r="AAJ61" s="15"/>
      <c r="AAK61" s="15"/>
      <c r="AAL61" s="15"/>
      <c r="AAM61" s="15"/>
      <c r="AAN61" s="15"/>
      <c r="AAO61" s="15"/>
      <c r="AAP61" s="15"/>
      <c r="AAQ61" s="15"/>
      <c r="AAR61" s="15"/>
      <c r="AAS61" s="15"/>
      <c r="AAT61" s="15"/>
      <c r="AAU61" s="15"/>
      <c r="AAV61" s="15"/>
      <c r="AAW61" s="15"/>
      <c r="AAX61" s="15"/>
      <c r="AAY61" s="15"/>
      <c r="AAZ61" s="15"/>
      <c r="ABA61" s="15"/>
      <c r="ABB61" s="15"/>
      <c r="ABC61" s="15"/>
      <c r="ABD61" s="15"/>
      <c r="ABE61" s="15"/>
      <c r="ABF61" s="15"/>
      <c r="ABG61" s="15"/>
      <c r="ABH61" s="15"/>
      <c r="ABI61" s="15"/>
      <c r="ABJ61" s="15"/>
      <c r="ABK61" s="15"/>
      <c r="ABL61" s="15"/>
      <c r="ABM61" s="15"/>
      <c r="ABN61" s="15"/>
      <c r="ABO61" s="15"/>
      <c r="ABP61" s="15"/>
      <c r="ABQ61" s="15"/>
      <c r="ABR61" s="15"/>
      <c r="ABS61" s="15"/>
      <c r="ABT61" s="15"/>
      <c r="ABU61" s="15"/>
      <c r="ABV61" s="15"/>
      <c r="ABW61" s="15"/>
      <c r="ABX61" s="15"/>
      <c r="ABY61" s="15"/>
      <c r="ABZ61" s="15"/>
      <c r="ACA61" s="15"/>
      <c r="ACB61" s="15"/>
      <c r="ACC61" s="15"/>
      <c r="ACD61" s="15"/>
      <c r="ACE61" s="15"/>
      <c r="ACF61" s="15"/>
      <c r="ACG61" s="15"/>
      <c r="ACH61" s="15"/>
      <c r="ACI61" s="15"/>
      <c r="ACJ61" s="15"/>
      <c r="ACK61" s="15"/>
      <c r="ACL61" s="15"/>
      <c r="ACM61" s="15"/>
      <c r="ACN61" s="15"/>
      <c r="ACO61" s="15"/>
      <c r="ACP61" s="15"/>
      <c r="ACQ61" s="15"/>
      <c r="ACR61" s="15"/>
      <c r="ACS61" s="15"/>
      <c r="ACT61" s="15"/>
      <c r="ACU61" s="15"/>
      <c r="ACV61" s="15"/>
      <c r="ACW61" s="15"/>
      <c r="ACX61" s="15"/>
      <c r="ACY61" s="15"/>
      <c r="ACZ61" s="15"/>
      <c r="ADA61" s="15"/>
      <c r="ADB61" s="15"/>
      <c r="ADC61" s="15"/>
      <c r="ADD61" s="15"/>
      <c r="ADE61" s="15"/>
      <c r="ADF61" s="15"/>
      <c r="ADG61" s="15"/>
      <c r="ADH61" s="15"/>
      <c r="ADI61" s="15"/>
      <c r="ADJ61" s="15"/>
      <c r="ADK61" s="15"/>
      <c r="ADL61" s="15"/>
      <c r="ADM61" s="15"/>
      <c r="ADN61" s="15"/>
      <c r="ADO61" s="15"/>
      <c r="ADP61" s="15"/>
      <c r="ADQ61" s="15"/>
      <c r="ADR61" s="15"/>
      <c r="ADS61" s="15"/>
      <c r="ADT61" s="15"/>
      <c r="ADU61" s="15"/>
      <c r="ADV61" s="15"/>
      <c r="ADW61" s="15"/>
      <c r="ADX61" s="15"/>
      <c r="ADY61" s="15"/>
      <c r="ADZ61" s="15"/>
      <c r="AEA61" s="15"/>
      <c r="AEB61" s="15"/>
      <c r="AEC61" s="15"/>
      <c r="AED61" s="15"/>
      <c r="AEE61" s="15"/>
      <c r="AEF61" s="15"/>
      <c r="AEG61" s="15"/>
      <c r="AEH61" s="15"/>
      <c r="AEI61" s="15"/>
      <c r="AEJ61" s="15"/>
      <c r="AEK61" s="15"/>
      <c r="AEL61" s="15"/>
      <c r="AEM61" s="15"/>
      <c r="AEN61" s="15"/>
      <c r="AEO61" s="15"/>
      <c r="AEP61" s="15"/>
      <c r="AEQ61" s="15"/>
      <c r="AER61" s="15"/>
      <c r="AES61" s="15"/>
      <c r="AET61" s="15"/>
      <c r="AEU61" s="15"/>
      <c r="AEV61" s="15"/>
      <c r="AEW61" s="15"/>
      <c r="AEX61" s="15"/>
      <c r="AEY61" s="15"/>
      <c r="AEZ61" s="15"/>
      <c r="AFA61" s="15"/>
      <c r="AFB61" s="15"/>
      <c r="AFC61" s="15"/>
      <c r="AFD61" s="15"/>
      <c r="AFE61" s="15"/>
      <c r="AFF61" s="15"/>
      <c r="AFG61" s="15"/>
      <c r="AFH61" s="15"/>
      <c r="AFI61" s="15"/>
      <c r="AFJ61" s="15"/>
      <c r="AFK61" s="15"/>
      <c r="AFL61" s="15"/>
      <c r="AFM61" s="15"/>
      <c r="AFN61" s="15"/>
      <c r="AFO61" s="15"/>
      <c r="AFP61" s="15"/>
      <c r="AFQ61" s="15"/>
      <c r="AFR61" s="15"/>
      <c r="AFS61" s="15"/>
      <c r="AFT61" s="15"/>
      <c r="AFU61" s="15"/>
      <c r="AFV61" s="15"/>
      <c r="AFW61" s="15"/>
      <c r="AFX61" s="15"/>
      <c r="AFY61" s="15"/>
      <c r="AFZ61" s="15"/>
      <c r="AGA61" s="15"/>
      <c r="AGB61" s="15"/>
      <c r="AGC61" s="15"/>
      <c r="AGD61" s="15"/>
      <c r="AGE61" s="15"/>
      <c r="AGF61" s="15"/>
      <c r="AGG61" s="15"/>
      <c r="AGH61" s="15"/>
      <c r="AGI61" s="15"/>
      <c r="AGJ61" s="15"/>
      <c r="AGK61" s="15"/>
      <c r="AGL61" s="15"/>
      <c r="AGM61" s="15"/>
      <c r="AGN61" s="15"/>
      <c r="AGO61" s="15"/>
      <c r="AGP61" s="15"/>
      <c r="AGQ61" s="15"/>
      <c r="AGR61" s="15"/>
      <c r="AGS61" s="15"/>
      <c r="AGT61" s="15"/>
      <c r="AGU61" s="15"/>
      <c r="AGV61" s="15"/>
      <c r="AGW61" s="15"/>
      <c r="AGX61" s="15"/>
      <c r="AGY61" s="15"/>
      <c r="AGZ61" s="15"/>
      <c r="AHA61" s="15"/>
      <c r="AHB61" s="15"/>
      <c r="AHC61" s="15"/>
      <c r="AHD61" s="15"/>
      <c r="AHE61" s="15"/>
      <c r="AHF61" s="15"/>
      <c r="AHG61" s="15"/>
      <c r="AHH61" s="15"/>
      <c r="AHI61" s="15"/>
      <c r="AHJ61" s="15"/>
      <c r="AHK61" s="15"/>
      <c r="AHL61" s="15"/>
      <c r="AHM61" s="15"/>
      <c r="AHN61" s="15"/>
      <c r="AHO61" s="15"/>
      <c r="AHP61" s="15"/>
      <c r="AHQ61" s="15"/>
      <c r="AHR61" s="15"/>
      <c r="AHS61" s="15"/>
      <c r="AHT61" s="15"/>
      <c r="AHU61" s="15"/>
      <c r="AHV61" s="15"/>
      <c r="AHW61" s="15"/>
      <c r="AHX61" s="15"/>
      <c r="AHY61" s="15"/>
      <c r="AHZ61" s="15"/>
      <c r="AIA61" s="15"/>
      <c r="AIB61" s="15"/>
      <c r="AIC61" s="15"/>
      <c r="AID61" s="15"/>
      <c r="AIE61" s="15"/>
      <c r="AIF61" s="15"/>
      <c r="AIG61" s="15"/>
      <c r="AIH61" s="15"/>
      <c r="AII61" s="15"/>
      <c r="AIJ61" s="15"/>
      <c r="AIK61" s="15"/>
      <c r="AIL61" s="15"/>
      <c r="AIM61" s="15"/>
      <c r="AIN61" s="15"/>
      <c r="AIO61" s="15"/>
      <c r="AIP61" s="15"/>
      <c r="AIQ61" s="15"/>
      <c r="AIR61" s="15"/>
      <c r="AIS61" s="15"/>
      <c r="AIT61" s="15"/>
      <c r="AIU61" s="15"/>
      <c r="AIV61" s="15"/>
      <c r="AIW61" s="15"/>
      <c r="AIX61" s="15"/>
      <c r="AIY61" s="15"/>
      <c r="AIZ61" s="15"/>
      <c r="AJA61" s="15"/>
      <c r="AJB61" s="15"/>
      <c r="AJC61" s="15"/>
      <c r="AJD61" s="15"/>
      <c r="AJE61" s="15"/>
      <c r="AJF61" s="15"/>
      <c r="AJG61" s="15"/>
      <c r="AJH61" s="15"/>
      <c r="AJI61" s="15"/>
      <c r="AJJ61" s="15"/>
      <c r="AJK61" s="15"/>
      <c r="AJL61" s="15"/>
      <c r="AJM61" s="15"/>
      <c r="AJN61" s="15"/>
      <c r="AJO61" s="15"/>
      <c r="AJP61" s="15"/>
      <c r="AJQ61" s="15"/>
      <c r="AJR61" s="15"/>
      <c r="AJS61" s="15"/>
      <c r="AJT61" s="15"/>
      <c r="AJU61" s="15"/>
      <c r="AJV61" s="15"/>
      <c r="AJW61" s="15"/>
      <c r="AJX61" s="15"/>
      <c r="AJY61" s="15"/>
      <c r="AJZ61" s="15"/>
      <c r="AKA61" s="15"/>
      <c r="AKB61" s="15"/>
      <c r="AKC61" s="15"/>
      <c r="AKD61" s="15"/>
      <c r="AKE61" s="15"/>
      <c r="AKF61" s="15"/>
      <c r="AKG61" s="15"/>
      <c r="AKH61" s="15"/>
      <c r="AKI61" s="15"/>
      <c r="AKJ61" s="15"/>
      <c r="AKK61" s="15"/>
      <c r="AKL61" s="15"/>
      <c r="AKM61" s="15"/>
      <c r="AKN61" s="15"/>
      <c r="AKO61" s="15"/>
      <c r="AKP61" s="15"/>
      <c r="AKQ61" s="15"/>
      <c r="AKR61" s="15"/>
      <c r="AKS61" s="15"/>
      <c r="AKT61" s="15"/>
      <c r="AKU61" s="15"/>
      <c r="AKV61" s="15"/>
      <c r="AKW61" s="15"/>
      <c r="AKX61" s="15"/>
      <c r="AKY61" s="15"/>
      <c r="AKZ61" s="15"/>
      <c r="ALA61" s="15"/>
      <c r="ALB61" s="15"/>
      <c r="ALC61" s="15"/>
      <c r="ALD61" s="15"/>
      <c r="ALE61" s="15"/>
      <c r="ALF61" s="15"/>
      <c r="ALG61" s="15"/>
      <c r="ALH61" s="15"/>
      <c r="ALI61" s="15"/>
      <c r="ALJ61" s="15"/>
      <c r="ALK61" s="15"/>
      <c r="ALL61" s="15"/>
      <c r="ALM61" s="15"/>
      <c r="ALN61" s="15"/>
      <c r="ALO61" s="15"/>
      <c r="ALP61" s="15"/>
      <c r="ALQ61" s="15"/>
      <c r="ALR61" s="15"/>
      <c r="ALS61" s="15"/>
      <c r="ALT61" s="15"/>
      <c r="ALU61" s="15"/>
      <c r="ALV61" s="15"/>
      <c r="ALW61" s="15"/>
      <c r="ALX61" s="15"/>
      <c r="ALY61" s="15"/>
      <c r="ALZ61" s="15"/>
      <c r="AMA61" s="15"/>
      <c r="AMB61" s="15"/>
      <c r="AMC61" s="15"/>
      <c r="AMD61" s="15"/>
      <c r="AME61" s="15"/>
      <c r="AMF61" s="15"/>
      <c r="AMG61" s="15"/>
      <c r="AMH61" s="15"/>
      <c r="AMI61" s="15"/>
      <c r="AMJ61" s="15"/>
      <c r="AMK61" s="15"/>
      <c r="AML61" s="15"/>
      <c r="AMM61" s="15"/>
      <c r="AMN61" s="15"/>
      <c r="AMO61" s="15"/>
      <c r="AMP61" s="15"/>
      <c r="AMQ61" s="15"/>
      <c r="AMR61" s="15"/>
      <c r="AMS61" s="15"/>
      <c r="AMT61" s="15"/>
      <c r="AMU61" s="15"/>
      <c r="AMV61" s="15"/>
      <c r="AMW61" s="15"/>
      <c r="AMX61" s="15"/>
      <c r="AMY61" s="15"/>
      <c r="AMZ61" s="15"/>
      <c r="ANA61" s="15"/>
      <c r="ANB61" s="15"/>
      <c r="ANC61" s="15"/>
      <c r="AND61" s="15"/>
      <c r="ANE61" s="15"/>
      <c r="ANF61" s="15"/>
      <c r="ANG61" s="15"/>
      <c r="ANH61" s="15"/>
      <c r="ANI61" s="15"/>
      <c r="ANJ61" s="15"/>
      <c r="ANK61" s="15"/>
      <c r="ANL61" s="15"/>
      <c r="ANM61" s="15"/>
      <c r="ANN61" s="15"/>
      <c r="ANO61" s="15"/>
      <c r="ANP61" s="15"/>
      <c r="ANQ61" s="15"/>
      <c r="ANR61" s="15"/>
      <c r="ANS61" s="15"/>
      <c r="ANT61" s="15"/>
      <c r="ANU61" s="15"/>
      <c r="ANV61" s="15"/>
      <c r="ANW61" s="15"/>
      <c r="ANX61" s="15"/>
      <c r="ANY61" s="15"/>
      <c r="ANZ61" s="15"/>
      <c r="AOA61" s="15"/>
      <c r="AOB61" s="15"/>
      <c r="AOC61" s="15"/>
      <c r="AOD61" s="15"/>
      <c r="AOE61" s="15"/>
      <c r="AOF61" s="15"/>
      <c r="AOG61" s="15"/>
      <c r="AOH61" s="15"/>
      <c r="AOI61" s="15"/>
      <c r="AOJ61" s="15"/>
      <c r="AOK61" s="15"/>
      <c r="AOL61" s="15"/>
      <c r="AOM61" s="15"/>
      <c r="AON61" s="15"/>
      <c r="AOO61" s="15"/>
      <c r="AOP61" s="15"/>
      <c r="AOQ61" s="15"/>
      <c r="AOR61" s="15"/>
      <c r="AOS61" s="15"/>
      <c r="AOT61" s="15"/>
      <c r="AOU61" s="15"/>
      <c r="AOV61" s="15"/>
      <c r="AOW61" s="15"/>
      <c r="AOX61" s="15"/>
      <c r="AOY61" s="15"/>
      <c r="AOZ61" s="15"/>
      <c r="APA61" s="15"/>
      <c r="APB61" s="15"/>
      <c r="APC61" s="15"/>
      <c r="APD61" s="15"/>
      <c r="APE61" s="15"/>
      <c r="APF61" s="15"/>
      <c r="APG61" s="15"/>
      <c r="APH61" s="15"/>
      <c r="API61" s="15"/>
      <c r="APJ61" s="15"/>
      <c r="APK61" s="15"/>
      <c r="APL61" s="15"/>
      <c r="APM61" s="15"/>
      <c r="APN61" s="15"/>
      <c r="APO61" s="15"/>
      <c r="APP61" s="15"/>
      <c r="APQ61" s="15"/>
      <c r="APR61" s="15"/>
      <c r="APS61" s="15"/>
      <c r="APT61" s="15"/>
      <c r="APU61" s="15"/>
      <c r="APV61" s="15"/>
      <c r="APW61" s="15"/>
      <c r="APX61" s="15"/>
      <c r="APY61" s="15"/>
      <c r="APZ61" s="15"/>
      <c r="AQA61" s="15"/>
      <c r="AQB61" s="15"/>
      <c r="AQC61" s="15"/>
      <c r="AQD61" s="15"/>
      <c r="AQE61" s="15"/>
      <c r="AQF61" s="15"/>
      <c r="AQG61" s="15"/>
      <c r="AQH61" s="15"/>
      <c r="AQI61" s="15"/>
      <c r="AQJ61" s="15"/>
      <c r="AQK61" s="15"/>
      <c r="AQL61" s="15"/>
      <c r="AQM61" s="15"/>
      <c r="AQN61" s="15"/>
      <c r="AQO61" s="15"/>
      <c r="AQP61" s="15"/>
      <c r="AQQ61" s="15"/>
      <c r="AQR61" s="15"/>
      <c r="AQS61" s="15"/>
      <c r="AQT61" s="15"/>
      <c r="AQU61" s="15"/>
      <c r="AQV61" s="15"/>
      <c r="AQW61" s="15"/>
      <c r="AQX61" s="15"/>
      <c r="AQY61" s="15"/>
      <c r="AQZ61" s="15"/>
      <c r="ARA61" s="15"/>
      <c r="ARB61" s="15"/>
      <c r="ARC61" s="15"/>
      <c r="ARD61" s="15"/>
      <c r="ARE61" s="15"/>
      <c r="ARF61" s="15"/>
      <c r="ARG61" s="15"/>
      <c r="ARH61" s="15"/>
      <c r="ARI61" s="15"/>
      <c r="ARJ61" s="15"/>
      <c r="ARK61" s="15"/>
      <c r="ARL61" s="15"/>
      <c r="ARM61" s="15"/>
      <c r="ARN61" s="15"/>
      <c r="ARO61" s="15"/>
      <c r="ARP61" s="15"/>
      <c r="ARQ61" s="15"/>
      <c r="ARR61" s="15"/>
      <c r="ARS61" s="15"/>
      <c r="ART61" s="15"/>
      <c r="ARU61" s="15"/>
      <c r="ARV61" s="15"/>
      <c r="ARW61" s="15"/>
      <c r="ARX61" s="15"/>
      <c r="ARY61" s="15"/>
      <c r="ARZ61" s="15"/>
      <c r="ASA61" s="15"/>
      <c r="ASB61" s="15"/>
      <c r="ASC61" s="15"/>
      <c r="ASD61" s="15"/>
      <c r="ASE61" s="15"/>
      <c r="ASF61" s="15"/>
      <c r="ASG61" s="15"/>
      <c r="ASH61" s="15"/>
      <c r="ASI61" s="15"/>
      <c r="ASJ61" s="15"/>
      <c r="ASK61" s="15"/>
      <c r="ASL61" s="15"/>
      <c r="ASM61" s="15"/>
      <c r="ASN61" s="15"/>
      <c r="ASO61" s="15"/>
      <c r="ASP61" s="15"/>
      <c r="ASQ61" s="15"/>
      <c r="ASR61" s="15"/>
      <c r="ASS61" s="15"/>
      <c r="AST61" s="15"/>
      <c r="ASU61" s="15"/>
      <c r="ASV61" s="15"/>
      <c r="ASW61" s="15"/>
      <c r="ASX61" s="15"/>
      <c r="ASY61" s="15"/>
      <c r="ASZ61" s="15"/>
      <c r="ATA61" s="15"/>
      <c r="ATB61" s="15"/>
      <c r="ATC61" s="15"/>
      <c r="ATD61" s="15"/>
      <c r="ATE61" s="15"/>
      <c r="ATF61" s="15"/>
      <c r="ATG61" s="15"/>
      <c r="ATH61" s="15"/>
      <c r="ATI61" s="15"/>
      <c r="ATJ61" s="15"/>
      <c r="ATK61" s="15"/>
      <c r="ATL61" s="15"/>
      <c r="ATM61" s="15"/>
      <c r="ATN61" s="15"/>
      <c r="ATO61" s="15"/>
      <c r="ATP61" s="15"/>
      <c r="ATQ61" s="15"/>
      <c r="ATR61" s="15"/>
      <c r="ATS61" s="15"/>
      <c r="ATT61" s="15"/>
      <c r="ATU61" s="15"/>
      <c r="ATV61" s="15"/>
      <c r="ATW61" s="15"/>
      <c r="ATX61" s="15"/>
      <c r="ATY61" s="15"/>
      <c r="ATZ61" s="15"/>
      <c r="AUA61" s="15"/>
      <c r="AUB61" s="15"/>
      <c r="AUC61" s="15"/>
      <c r="AUD61" s="15"/>
      <c r="AUE61" s="15"/>
      <c r="AUF61" s="15"/>
      <c r="AUG61" s="15"/>
      <c r="AUH61" s="15"/>
      <c r="AUI61" s="15"/>
      <c r="AUJ61" s="15"/>
      <c r="AUK61" s="15"/>
      <c r="AUL61" s="15"/>
      <c r="AUM61" s="15"/>
      <c r="AUN61" s="15"/>
      <c r="AUO61" s="15"/>
      <c r="AUP61" s="15"/>
      <c r="AUQ61" s="15"/>
      <c r="AUR61" s="15"/>
      <c r="AUS61" s="15"/>
      <c r="AUT61" s="15"/>
      <c r="AUU61" s="15"/>
      <c r="AUV61" s="15"/>
      <c r="AUW61" s="15"/>
      <c r="AUX61" s="15"/>
      <c r="AUY61" s="15"/>
      <c r="AUZ61" s="15"/>
      <c r="AVA61" s="15"/>
      <c r="AVB61" s="15"/>
      <c r="AVC61" s="15"/>
      <c r="AVD61" s="15"/>
      <c r="AVE61" s="15"/>
      <c r="AVF61" s="15"/>
      <c r="AVG61" s="15"/>
      <c r="AVH61" s="15"/>
      <c r="AVI61" s="15"/>
      <c r="AVJ61" s="15"/>
      <c r="AVK61" s="15"/>
      <c r="AVL61" s="15"/>
      <c r="AVM61" s="15"/>
      <c r="AVN61" s="15"/>
      <c r="AVO61" s="15"/>
      <c r="AVP61" s="15"/>
      <c r="AVQ61" s="15"/>
      <c r="AVR61" s="15"/>
      <c r="AVS61" s="15"/>
      <c r="AVT61" s="15"/>
      <c r="AVU61" s="15"/>
      <c r="AVV61" s="15"/>
      <c r="AVW61" s="15"/>
      <c r="AVX61" s="15"/>
      <c r="AVY61" s="15"/>
      <c r="AVZ61" s="15"/>
      <c r="AWA61" s="15"/>
      <c r="AWB61" s="15"/>
      <c r="AWC61" s="15"/>
      <c r="AWD61" s="15"/>
      <c r="AWE61" s="15"/>
      <c r="AWF61" s="15"/>
      <c r="AWG61" s="15"/>
      <c r="AWH61" s="15"/>
      <c r="AWI61" s="15"/>
      <c r="AWJ61" s="15"/>
      <c r="AWK61" s="15"/>
      <c r="AWL61" s="15"/>
      <c r="AWM61" s="15"/>
      <c r="AWN61" s="15"/>
      <c r="AWO61" s="15"/>
      <c r="AWP61" s="15"/>
      <c r="AWQ61" s="15"/>
      <c r="AWR61" s="15"/>
      <c r="AWS61" s="15"/>
      <c r="AWT61" s="15"/>
      <c r="AWU61" s="15"/>
      <c r="AWV61" s="15"/>
      <c r="AWW61" s="15"/>
      <c r="AWX61" s="15"/>
      <c r="AWY61" s="15"/>
      <c r="AWZ61" s="15"/>
      <c r="AXA61" s="15"/>
      <c r="AXB61" s="15"/>
      <c r="AXC61" s="15"/>
      <c r="AXD61" s="15"/>
      <c r="AXE61" s="15"/>
      <c r="AXF61" s="15"/>
      <c r="AXG61" s="15"/>
      <c r="AXH61" s="15"/>
      <c r="AXI61" s="15"/>
      <c r="AXJ61" s="15"/>
      <c r="AXK61" s="15"/>
      <c r="AXL61" s="15"/>
      <c r="AXM61" s="15"/>
      <c r="AXN61" s="15"/>
      <c r="AXO61" s="15"/>
      <c r="AXP61" s="15"/>
      <c r="AXQ61" s="15"/>
      <c r="AXR61" s="15"/>
      <c r="AXS61" s="15"/>
      <c r="AXT61" s="15"/>
      <c r="AXU61" s="15"/>
      <c r="AXV61" s="15"/>
      <c r="AXW61" s="15"/>
      <c r="AXX61" s="15"/>
      <c r="AXY61" s="15"/>
      <c r="AXZ61" s="15"/>
      <c r="AYA61" s="15"/>
      <c r="AYB61" s="15"/>
      <c r="AYC61" s="15"/>
      <c r="AYD61" s="15"/>
      <c r="AYE61" s="15"/>
      <c r="AYF61" s="15"/>
      <c r="AYG61" s="15"/>
      <c r="AYH61" s="15"/>
      <c r="AYI61" s="15"/>
      <c r="AYJ61" s="15"/>
      <c r="AYK61" s="15"/>
      <c r="AYL61" s="15"/>
      <c r="AYM61" s="15"/>
      <c r="AYN61" s="15"/>
      <c r="AYO61" s="15"/>
      <c r="AYP61" s="15"/>
      <c r="AYQ61" s="15"/>
      <c r="AYR61" s="15"/>
      <c r="AYS61" s="15"/>
      <c r="AYT61" s="15"/>
      <c r="AYU61" s="15"/>
      <c r="AYV61" s="15"/>
      <c r="AYW61" s="15"/>
      <c r="AYX61" s="15"/>
      <c r="AYY61" s="15"/>
      <c r="AYZ61" s="15"/>
      <c r="AZA61" s="15"/>
      <c r="AZB61" s="15"/>
      <c r="AZC61" s="15"/>
      <c r="AZD61" s="15"/>
      <c r="AZE61" s="15"/>
      <c r="AZF61" s="15"/>
      <c r="AZG61" s="15"/>
      <c r="AZH61" s="15"/>
      <c r="AZI61" s="15"/>
      <c r="AZJ61" s="15"/>
      <c r="AZK61" s="15"/>
      <c r="AZL61" s="15"/>
      <c r="AZM61" s="15"/>
      <c r="AZN61" s="15"/>
      <c r="AZO61" s="15"/>
      <c r="AZP61" s="15"/>
      <c r="AZQ61" s="15"/>
      <c r="AZR61" s="15"/>
      <c r="AZS61" s="15"/>
      <c r="AZT61" s="15"/>
      <c r="AZU61" s="15"/>
      <c r="AZV61" s="15"/>
      <c r="AZW61" s="15"/>
      <c r="AZX61" s="15"/>
      <c r="AZY61" s="15"/>
      <c r="AZZ61" s="15"/>
      <c r="BAA61" s="15"/>
      <c r="BAB61" s="15"/>
      <c r="BAC61" s="15"/>
      <c r="BAD61" s="15"/>
      <c r="BAE61" s="15"/>
      <c r="BAF61" s="15"/>
      <c r="BAG61" s="15"/>
      <c r="BAH61" s="15"/>
      <c r="BAI61" s="15"/>
      <c r="BAJ61" s="15"/>
      <c r="BAK61" s="15"/>
      <c r="BAL61" s="15"/>
      <c r="BAM61" s="15"/>
      <c r="BAN61" s="15"/>
      <c r="BAO61" s="15"/>
      <c r="BAP61" s="15"/>
      <c r="BAQ61" s="15"/>
      <c r="BAR61" s="15"/>
      <c r="BAS61" s="15"/>
      <c r="BAT61" s="15"/>
      <c r="BAU61" s="15"/>
      <c r="BAV61" s="15"/>
      <c r="BAW61" s="15"/>
      <c r="BAX61" s="15"/>
      <c r="BAY61" s="15"/>
      <c r="BAZ61" s="15"/>
      <c r="BBA61" s="15"/>
      <c r="BBB61" s="15"/>
      <c r="BBC61" s="15"/>
      <c r="BBD61" s="15"/>
      <c r="BBE61" s="15"/>
      <c r="BBF61" s="15"/>
      <c r="BBG61" s="15"/>
      <c r="BBH61" s="15"/>
      <c r="BBI61" s="15"/>
      <c r="BBJ61" s="15"/>
      <c r="BBK61" s="15"/>
      <c r="BBL61" s="15"/>
      <c r="BBM61" s="15"/>
      <c r="BBN61" s="15"/>
      <c r="BBO61" s="15"/>
      <c r="BBP61" s="15"/>
      <c r="BBQ61" s="15"/>
      <c r="BBR61" s="15"/>
      <c r="BBS61" s="15"/>
      <c r="BBT61" s="15"/>
      <c r="BBU61" s="15"/>
      <c r="BBV61" s="15"/>
      <c r="BBW61" s="15"/>
      <c r="BBX61" s="15"/>
      <c r="BBY61" s="15"/>
      <c r="BBZ61" s="15"/>
      <c r="BCA61" s="15"/>
      <c r="BCB61" s="15"/>
      <c r="BCC61" s="15"/>
      <c r="BCD61" s="15"/>
      <c r="BCE61" s="15"/>
      <c r="BCF61" s="15"/>
      <c r="BCG61" s="15"/>
      <c r="BCH61" s="15"/>
      <c r="BCI61" s="15"/>
      <c r="BCJ61" s="15"/>
      <c r="BCK61" s="15"/>
      <c r="BCL61" s="15"/>
      <c r="BCM61" s="15"/>
      <c r="BCN61" s="15"/>
      <c r="BCO61" s="15"/>
      <c r="BCP61" s="15"/>
      <c r="BCQ61" s="15"/>
      <c r="BCR61" s="15"/>
      <c r="BCS61" s="15"/>
      <c r="BCT61" s="15"/>
      <c r="BCU61" s="15"/>
      <c r="BCV61" s="15"/>
      <c r="BCW61" s="15"/>
      <c r="BCX61" s="15"/>
      <c r="BCY61" s="15"/>
      <c r="BCZ61" s="15"/>
      <c r="BDA61" s="15"/>
      <c r="BDB61" s="15"/>
      <c r="BDC61" s="15"/>
      <c r="BDD61" s="15"/>
      <c r="BDE61" s="15"/>
      <c r="BDF61" s="15"/>
      <c r="BDG61" s="15"/>
      <c r="BDH61" s="15"/>
      <c r="BDI61" s="15"/>
      <c r="BDJ61" s="15"/>
      <c r="BDK61" s="15"/>
      <c r="BDL61" s="15"/>
      <c r="BDM61" s="15"/>
      <c r="BDN61" s="15"/>
      <c r="BDO61" s="15"/>
      <c r="BDP61" s="15"/>
      <c r="BDQ61" s="15"/>
      <c r="BDR61" s="15"/>
      <c r="BDS61" s="15"/>
      <c r="BDT61" s="15"/>
      <c r="BDU61" s="15"/>
      <c r="BDV61" s="15"/>
      <c r="BDW61" s="15"/>
      <c r="BDX61" s="15"/>
      <c r="BDY61" s="15"/>
      <c r="BDZ61" s="15"/>
      <c r="BEA61" s="15"/>
      <c r="BEB61" s="15"/>
      <c r="BEC61" s="15"/>
      <c r="BED61" s="15"/>
      <c r="BEE61" s="15"/>
      <c r="BEF61" s="15"/>
      <c r="BEG61" s="15"/>
      <c r="BEH61" s="15"/>
      <c r="BEI61" s="15"/>
      <c r="BEJ61" s="15"/>
      <c r="BEK61" s="15"/>
      <c r="BEL61" s="15"/>
      <c r="BEM61" s="15"/>
      <c r="BEN61" s="15"/>
      <c r="BEO61" s="15"/>
      <c r="BEP61" s="15"/>
      <c r="BEQ61" s="15"/>
      <c r="BER61" s="15"/>
      <c r="BES61" s="15"/>
      <c r="BET61" s="15"/>
      <c r="BEU61" s="15"/>
      <c r="BEV61" s="15"/>
      <c r="BEW61" s="15"/>
      <c r="BEX61" s="15"/>
      <c r="BEY61" s="15"/>
      <c r="BEZ61" s="15"/>
      <c r="BFA61" s="15"/>
      <c r="BFB61" s="15"/>
      <c r="BFC61" s="15"/>
      <c r="BFD61" s="15"/>
      <c r="BFE61" s="15"/>
      <c r="BFF61" s="15"/>
      <c r="BFG61" s="15"/>
      <c r="BFH61" s="15"/>
      <c r="BFI61" s="15"/>
      <c r="BFJ61" s="15"/>
      <c r="BFK61" s="15"/>
      <c r="BFL61" s="15"/>
      <c r="BFM61" s="15"/>
      <c r="BFN61" s="15"/>
      <c r="BFO61" s="15"/>
      <c r="BFP61" s="15"/>
      <c r="BFQ61" s="15"/>
      <c r="BFR61" s="15"/>
      <c r="BFS61" s="15"/>
      <c r="BFT61" s="15"/>
      <c r="BFU61" s="15"/>
      <c r="BFV61" s="15"/>
      <c r="BFW61" s="15"/>
      <c r="BFX61" s="15"/>
      <c r="BFY61" s="15"/>
      <c r="BFZ61" s="15"/>
      <c r="BGA61" s="15"/>
      <c r="BGB61" s="15"/>
      <c r="BGC61" s="15"/>
      <c r="BGD61" s="15"/>
      <c r="BGE61" s="15"/>
      <c r="BGF61" s="15"/>
      <c r="BGG61" s="15"/>
      <c r="BGH61" s="15"/>
      <c r="BGI61" s="15"/>
      <c r="BGJ61" s="15"/>
      <c r="BGK61" s="15"/>
      <c r="BGL61" s="15"/>
      <c r="BGM61" s="15"/>
      <c r="BGN61" s="15"/>
      <c r="BGO61" s="15"/>
      <c r="BGP61" s="15"/>
      <c r="BGQ61" s="15"/>
      <c r="BGR61" s="15"/>
      <c r="BGS61" s="15"/>
      <c r="BGT61" s="15"/>
      <c r="BGU61" s="15"/>
      <c r="BGV61" s="15"/>
      <c r="BGW61" s="15"/>
      <c r="BGX61" s="15"/>
      <c r="BGY61" s="15"/>
      <c r="BGZ61" s="15"/>
      <c r="BHA61" s="15"/>
      <c r="BHB61" s="15"/>
      <c r="BHC61" s="15"/>
      <c r="BHD61" s="15"/>
      <c r="BHE61" s="15"/>
      <c r="BHF61" s="15"/>
      <c r="BHG61" s="15"/>
      <c r="BHH61" s="15"/>
      <c r="BHI61" s="15"/>
      <c r="BHJ61" s="15"/>
      <c r="BHK61" s="15"/>
      <c r="BHL61" s="15"/>
      <c r="BHM61" s="15"/>
      <c r="BHN61" s="15"/>
      <c r="BHO61" s="15"/>
      <c r="BHP61" s="15"/>
      <c r="BHQ61" s="15"/>
      <c r="BHR61" s="15"/>
      <c r="BHS61" s="15"/>
      <c r="BHT61" s="15"/>
      <c r="BHU61" s="15"/>
      <c r="BHV61" s="15"/>
      <c r="BHW61" s="15"/>
      <c r="BHX61" s="15"/>
      <c r="BHY61" s="15"/>
      <c r="BHZ61" s="15"/>
      <c r="BIA61" s="15"/>
      <c r="BIB61" s="15"/>
      <c r="BIC61" s="15"/>
      <c r="BID61" s="15"/>
      <c r="BIE61" s="15"/>
      <c r="BIF61" s="15"/>
      <c r="BIG61" s="15"/>
      <c r="BIH61" s="15"/>
      <c r="BII61" s="15"/>
      <c r="BIJ61" s="15"/>
      <c r="BIK61" s="15"/>
      <c r="BIL61" s="15"/>
      <c r="BIM61" s="15"/>
      <c r="BIN61" s="15"/>
      <c r="BIO61" s="15"/>
      <c r="BIP61" s="15"/>
      <c r="BIQ61" s="15"/>
      <c r="BIR61" s="15"/>
      <c r="BIS61" s="15"/>
      <c r="BIT61" s="15"/>
      <c r="BIU61" s="15"/>
      <c r="BIV61" s="15"/>
      <c r="BIW61" s="15"/>
      <c r="BIX61" s="15"/>
      <c r="BIY61" s="15"/>
      <c r="BIZ61" s="15"/>
      <c r="BJA61" s="15"/>
      <c r="BJB61" s="15"/>
      <c r="BJC61" s="15"/>
      <c r="BJD61" s="15"/>
      <c r="BJE61" s="15"/>
      <c r="BJF61" s="15"/>
      <c r="BJG61" s="15"/>
      <c r="BJH61" s="15"/>
      <c r="BJI61" s="15"/>
      <c r="BJJ61" s="15"/>
      <c r="BJK61" s="15"/>
      <c r="BJL61" s="15"/>
      <c r="BJM61" s="15"/>
      <c r="BJN61" s="15"/>
      <c r="BJO61" s="15"/>
      <c r="BJP61" s="15"/>
      <c r="BJQ61" s="15"/>
      <c r="BJR61" s="15"/>
      <c r="BJS61" s="15"/>
      <c r="BJT61" s="15"/>
      <c r="BJU61" s="15"/>
      <c r="BJV61" s="15"/>
      <c r="BJW61" s="15"/>
      <c r="BJX61" s="15"/>
      <c r="BJY61" s="15"/>
      <c r="BJZ61" s="15"/>
      <c r="BKA61" s="15"/>
      <c r="BKB61" s="15"/>
      <c r="BKC61" s="15"/>
      <c r="BKD61" s="15"/>
      <c r="BKE61" s="15"/>
      <c r="BKF61" s="15"/>
      <c r="BKG61" s="15"/>
      <c r="BKH61" s="15"/>
      <c r="BKI61" s="15"/>
      <c r="BKJ61" s="15"/>
      <c r="BKK61" s="15"/>
      <c r="BKL61" s="15"/>
      <c r="BKM61" s="15"/>
      <c r="BKN61" s="15"/>
      <c r="BKO61" s="15"/>
      <c r="BKP61" s="15"/>
      <c r="BKQ61" s="15"/>
      <c r="BKR61" s="15"/>
      <c r="BKS61" s="15"/>
      <c r="BKT61" s="15"/>
      <c r="BKU61" s="15"/>
      <c r="BKV61" s="15"/>
      <c r="BKW61" s="15"/>
      <c r="BKX61" s="15"/>
      <c r="BKY61" s="15"/>
      <c r="BKZ61" s="15"/>
      <c r="BLA61" s="15"/>
      <c r="BLB61" s="15"/>
      <c r="BLC61" s="15"/>
      <c r="BLD61" s="15"/>
      <c r="BLE61" s="15"/>
      <c r="BLF61" s="15"/>
      <c r="BLG61" s="15"/>
      <c r="BLH61" s="15"/>
      <c r="BLI61" s="15"/>
      <c r="BLJ61" s="15"/>
      <c r="BLK61" s="15"/>
      <c r="BLL61" s="15"/>
      <c r="BLM61" s="15"/>
      <c r="BLN61" s="15"/>
      <c r="BLO61" s="15"/>
      <c r="BLP61" s="15"/>
      <c r="BLQ61" s="15"/>
      <c r="BLR61" s="15"/>
      <c r="BLS61" s="15"/>
      <c r="BLT61" s="15"/>
      <c r="BLU61" s="15"/>
      <c r="BLV61" s="15"/>
      <c r="BLW61" s="15"/>
      <c r="BLX61" s="15"/>
      <c r="BLY61" s="15"/>
      <c r="BLZ61" s="15"/>
      <c r="BMA61" s="15"/>
      <c r="BMB61" s="15"/>
      <c r="BMC61" s="15"/>
      <c r="BMD61" s="15"/>
      <c r="BME61" s="15"/>
      <c r="BMF61" s="15"/>
      <c r="BMG61" s="15"/>
      <c r="BMH61" s="15"/>
      <c r="BMI61" s="15"/>
      <c r="BMJ61" s="15"/>
      <c r="BMK61" s="15"/>
      <c r="BML61" s="15"/>
      <c r="BMM61" s="15"/>
      <c r="BMN61" s="15"/>
      <c r="BMO61" s="15"/>
      <c r="BMP61" s="15"/>
      <c r="BMQ61" s="15"/>
      <c r="BMR61" s="15"/>
      <c r="BMS61" s="15"/>
      <c r="BMT61" s="15"/>
      <c r="BMU61" s="15"/>
      <c r="BMV61" s="15"/>
      <c r="BMW61" s="15"/>
      <c r="BMX61" s="15"/>
      <c r="BMY61" s="15"/>
      <c r="BMZ61" s="15"/>
      <c r="BNA61" s="15"/>
      <c r="BNB61" s="15"/>
      <c r="BNC61" s="15"/>
      <c r="BND61" s="15"/>
      <c r="BNE61" s="15"/>
      <c r="BNF61" s="15"/>
      <c r="BNG61" s="15"/>
      <c r="BNH61" s="15"/>
      <c r="BNI61" s="15"/>
      <c r="BNJ61" s="15"/>
      <c r="BNK61" s="15"/>
      <c r="BNL61" s="15"/>
      <c r="BNM61" s="15"/>
      <c r="BNN61" s="15"/>
      <c r="BNO61" s="15"/>
      <c r="BNP61" s="15"/>
      <c r="BNQ61" s="15"/>
      <c r="BNR61" s="15"/>
      <c r="BNS61" s="15"/>
      <c r="BNT61" s="15"/>
      <c r="BNU61" s="15"/>
      <c r="BNV61" s="15"/>
      <c r="BNW61" s="15"/>
      <c r="BNX61" s="15"/>
      <c r="BNY61" s="15"/>
      <c r="BNZ61" s="15"/>
      <c r="BOA61" s="15"/>
      <c r="BOB61" s="15"/>
      <c r="BOC61" s="15"/>
      <c r="BOD61" s="15"/>
      <c r="BOE61" s="15"/>
      <c r="BOF61" s="15"/>
      <c r="BOG61" s="15"/>
      <c r="BOH61" s="15"/>
      <c r="BOI61" s="15"/>
      <c r="BOJ61" s="15"/>
      <c r="BOK61" s="15"/>
      <c r="BOL61" s="15"/>
      <c r="BOM61" s="15"/>
      <c r="BON61" s="15"/>
      <c r="BOO61" s="15"/>
      <c r="BOP61" s="15"/>
      <c r="BOQ61" s="15"/>
      <c r="BOR61" s="15"/>
      <c r="BOS61" s="15"/>
      <c r="BOT61" s="15"/>
      <c r="BOU61" s="15"/>
      <c r="BOV61" s="15"/>
      <c r="BOW61" s="15"/>
      <c r="BOX61" s="15"/>
      <c r="BOY61" s="15"/>
      <c r="BOZ61" s="15"/>
      <c r="BPA61" s="15"/>
      <c r="BPB61" s="15"/>
      <c r="BPC61" s="15"/>
      <c r="BPD61" s="15"/>
      <c r="BPE61" s="15"/>
      <c r="BPF61" s="15"/>
      <c r="BPG61" s="15"/>
      <c r="BPH61" s="15"/>
      <c r="BPI61" s="15"/>
      <c r="BPJ61" s="15"/>
      <c r="BPK61" s="15"/>
      <c r="BPL61" s="15"/>
      <c r="BPM61" s="15"/>
      <c r="BPN61" s="15"/>
      <c r="BPO61" s="15"/>
      <c r="BPP61" s="15"/>
      <c r="BPQ61" s="15"/>
      <c r="BPR61" s="15"/>
      <c r="BPS61" s="15"/>
      <c r="BPT61" s="15"/>
      <c r="BPU61" s="15"/>
      <c r="BPV61" s="15"/>
      <c r="BPW61" s="15"/>
      <c r="BPX61" s="15"/>
      <c r="BPY61" s="15"/>
      <c r="BPZ61" s="15"/>
      <c r="BQA61" s="15"/>
      <c r="BQB61" s="15"/>
      <c r="BQC61" s="15"/>
      <c r="BQD61" s="15"/>
      <c r="BQE61" s="15"/>
      <c r="BQF61" s="15"/>
      <c r="BQG61" s="15"/>
      <c r="BQH61" s="15"/>
      <c r="BQI61" s="15"/>
      <c r="BQJ61" s="15"/>
      <c r="BQK61" s="15"/>
      <c r="BQL61" s="15"/>
      <c r="BQM61" s="15"/>
      <c r="BQN61" s="15"/>
      <c r="BQO61" s="15"/>
      <c r="BQP61" s="15"/>
      <c r="BQQ61" s="15"/>
      <c r="BQR61" s="15"/>
      <c r="BQS61" s="15"/>
      <c r="BQT61" s="15"/>
      <c r="BQU61" s="15"/>
      <c r="BQV61" s="15"/>
      <c r="BQW61" s="15"/>
      <c r="BQX61" s="15"/>
      <c r="BQY61" s="15"/>
      <c r="BQZ61" s="15"/>
      <c r="BRA61" s="15"/>
      <c r="BRB61" s="15"/>
      <c r="BRC61" s="15"/>
      <c r="BRD61" s="15"/>
      <c r="BRE61" s="15"/>
      <c r="BRF61" s="15"/>
      <c r="BRG61" s="15"/>
      <c r="BRH61" s="15"/>
      <c r="BRI61" s="15"/>
      <c r="BRJ61" s="15"/>
      <c r="BRK61" s="15"/>
      <c r="BRL61" s="15"/>
      <c r="BRM61" s="15"/>
      <c r="BRN61" s="15"/>
      <c r="BRO61" s="15"/>
      <c r="BRP61" s="15"/>
      <c r="BRQ61" s="15"/>
      <c r="BRR61" s="15"/>
      <c r="BRS61" s="15"/>
      <c r="BRT61" s="15"/>
      <c r="BRU61" s="15"/>
      <c r="BRV61" s="15"/>
      <c r="BRW61" s="15"/>
      <c r="BRX61" s="15"/>
      <c r="BRY61" s="15"/>
      <c r="BRZ61" s="15"/>
      <c r="BSA61" s="15"/>
      <c r="BSB61" s="15"/>
      <c r="BSC61" s="15"/>
      <c r="BSD61" s="15"/>
      <c r="BSE61" s="15"/>
      <c r="BSF61" s="15"/>
      <c r="BSG61" s="15"/>
      <c r="BSH61" s="15"/>
      <c r="BSI61" s="15"/>
      <c r="BSJ61" s="15"/>
      <c r="BSK61" s="15"/>
      <c r="BSL61" s="15"/>
      <c r="BSM61" s="15"/>
      <c r="BSN61" s="15"/>
      <c r="BSO61" s="15"/>
      <c r="BSP61" s="15"/>
      <c r="BSQ61" s="15"/>
      <c r="BSR61" s="15"/>
      <c r="BSS61" s="15"/>
      <c r="BST61" s="15"/>
      <c r="BSU61" s="15"/>
      <c r="BSV61" s="15"/>
      <c r="BSW61" s="15"/>
      <c r="BSX61" s="15"/>
      <c r="BSY61" s="15"/>
      <c r="BSZ61" s="15"/>
      <c r="BTA61" s="15"/>
      <c r="BTB61" s="15"/>
      <c r="BTC61" s="15"/>
      <c r="BTD61" s="15"/>
      <c r="BTE61" s="15"/>
      <c r="BTF61" s="15"/>
      <c r="BTG61" s="15"/>
      <c r="BTH61" s="15"/>
      <c r="BTI61" s="15"/>
      <c r="BTJ61" s="15"/>
      <c r="BTK61" s="15"/>
      <c r="BTL61" s="15"/>
      <c r="BTM61" s="15"/>
      <c r="BTN61" s="15"/>
      <c r="BTO61" s="15"/>
      <c r="BTP61" s="15"/>
      <c r="BTQ61" s="15"/>
      <c r="BTR61" s="15"/>
      <c r="BTS61" s="15"/>
      <c r="BTT61" s="15"/>
      <c r="BTU61" s="15"/>
      <c r="BTV61" s="15"/>
      <c r="BTW61" s="15"/>
      <c r="BTX61" s="15"/>
      <c r="BTY61" s="15"/>
      <c r="BTZ61" s="15"/>
      <c r="BUA61" s="15"/>
      <c r="BUB61" s="15"/>
      <c r="BUC61" s="15"/>
      <c r="BUD61" s="15"/>
      <c r="BUE61" s="15"/>
      <c r="BUF61" s="15"/>
      <c r="BUG61" s="15"/>
      <c r="BUH61" s="15"/>
      <c r="BUI61" s="15"/>
      <c r="BUJ61" s="15"/>
      <c r="BUK61" s="15"/>
      <c r="BUL61" s="15"/>
      <c r="BUM61" s="15"/>
      <c r="BUN61" s="15"/>
      <c r="BUO61" s="15"/>
      <c r="BUP61" s="15"/>
      <c r="BUQ61" s="15"/>
      <c r="BUR61" s="15"/>
      <c r="BUS61" s="15"/>
      <c r="BUT61" s="15"/>
      <c r="BUU61" s="15"/>
      <c r="BUV61" s="15"/>
      <c r="BUW61" s="15"/>
      <c r="BUX61" s="15"/>
      <c r="BUY61" s="15"/>
      <c r="BUZ61" s="15"/>
      <c r="BVA61" s="15"/>
      <c r="BVB61" s="15"/>
      <c r="BVC61" s="15"/>
      <c r="BVD61" s="15"/>
      <c r="BVE61" s="15"/>
      <c r="BVF61" s="15"/>
      <c r="BVG61" s="15"/>
      <c r="BVH61" s="15"/>
      <c r="BVI61" s="15"/>
      <c r="BVJ61" s="15"/>
      <c r="BVK61" s="15"/>
      <c r="BVL61" s="15"/>
      <c r="BVM61" s="15"/>
      <c r="BVN61" s="15"/>
      <c r="BVO61" s="15"/>
      <c r="BVP61" s="15"/>
      <c r="BVQ61" s="15"/>
      <c r="BVR61" s="15"/>
      <c r="BVS61" s="15"/>
      <c r="BVT61" s="15"/>
      <c r="BVU61" s="15"/>
      <c r="BVV61" s="15"/>
      <c r="BVW61" s="15"/>
      <c r="BVX61" s="15"/>
      <c r="BVY61" s="15"/>
      <c r="BVZ61" s="15"/>
      <c r="BWA61" s="15"/>
      <c r="BWB61" s="15"/>
      <c r="BWC61" s="15"/>
      <c r="BWD61" s="15"/>
      <c r="BWE61" s="15"/>
      <c r="BWF61" s="15"/>
      <c r="BWG61" s="15"/>
      <c r="BWH61" s="15"/>
      <c r="BWI61" s="15"/>
      <c r="BWJ61" s="15"/>
      <c r="BWK61" s="15"/>
      <c r="BWL61" s="15"/>
      <c r="BWM61" s="15"/>
      <c r="BWN61" s="15"/>
      <c r="BWO61" s="15"/>
      <c r="BWP61" s="15"/>
      <c r="BWQ61" s="15"/>
      <c r="BWR61" s="15"/>
      <c r="BWS61" s="15"/>
      <c r="BWT61" s="15"/>
      <c r="BWU61" s="15"/>
      <c r="BWV61" s="15"/>
      <c r="BWW61" s="15"/>
      <c r="BWX61" s="15"/>
      <c r="BWY61" s="15"/>
      <c r="BWZ61" s="15"/>
      <c r="BXA61" s="15"/>
      <c r="BXB61" s="15"/>
      <c r="BXC61" s="15"/>
      <c r="BXD61" s="15"/>
      <c r="BXE61" s="15"/>
      <c r="BXF61" s="15"/>
      <c r="BXG61" s="15"/>
      <c r="BXH61" s="15"/>
      <c r="BXI61" s="15"/>
      <c r="BXJ61" s="15"/>
      <c r="BXK61" s="15"/>
      <c r="BXL61" s="15"/>
      <c r="BXM61" s="15"/>
      <c r="BXN61" s="15"/>
      <c r="BXO61" s="15"/>
      <c r="BXP61" s="15"/>
      <c r="BXQ61" s="15"/>
      <c r="BXR61" s="15"/>
      <c r="BXS61" s="15"/>
      <c r="BXT61" s="15"/>
      <c r="BXU61" s="15"/>
      <c r="BXV61" s="15"/>
      <c r="BXW61" s="15"/>
      <c r="BXX61" s="15"/>
      <c r="BXY61" s="15"/>
      <c r="BXZ61" s="15"/>
      <c r="BYA61" s="15"/>
      <c r="BYB61" s="15"/>
      <c r="BYC61" s="15"/>
      <c r="BYD61" s="15"/>
      <c r="BYE61" s="15"/>
      <c r="BYF61" s="15"/>
      <c r="BYG61" s="15"/>
      <c r="BYH61" s="15"/>
      <c r="BYI61" s="15"/>
      <c r="BYJ61" s="15"/>
      <c r="BYK61" s="15"/>
      <c r="BYL61" s="15"/>
      <c r="BYM61" s="15"/>
      <c r="BYN61" s="15"/>
      <c r="BYO61" s="15"/>
      <c r="BYP61" s="15"/>
      <c r="BYQ61" s="15"/>
      <c r="BYR61" s="15"/>
      <c r="BYS61" s="15"/>
      <c r="BYT61" s="15"/>
      <c r="BYU61" s="15"/>
      <c r="BYV61" s="15"/>
      <c r="BYW61" s="15"/>
      <c r="BYX61" s="15"/>
      <c r="BYY61" s="15"/>
      <c r="BYZ61" s="15"/>
      <c r="BZA61" s="15"/>
      <c r="BZB61" s="15"/>
      <c r="BZC61" s="15"/>
      <c r="BZD61" s="15"/>
      <c r="BZE61" s="15"/>
      <c r="BZF61" s="15"/>
      <c r="BZG61" s="15"/>
      <c r="BZH61" s="15"/>
      <c r="BZI61" s="15"/>
      <c r="BZJ61" s="15"/>
      <c r="BZK61" s="15"/>
      <c r="BZL61" s="15"/>
      <c r="BZM61" s="15"/>
      <c r="BZN61" s="15"/>
      <c r="BZO61" s="15"/>
      <c r="BZP61" s="15"/>
      <c r="BZQ61" s="15"/>
      <c r="BZR61" s="15"/>
      <c r="BZS61" s="15"/>
      <c r="BZT61" s="15"/>
      <c r="BZU61" s="15"/>
      <c r="BZV61" s="15"/>
      <c r="BZW61" s="15"/>
      <c r="BZX61" s="15"/>
      <c r="BZY61" s="15"/>
      <c r="BZZ61" s="15"/>
      <c r="CAA61" s="15"/>
      <c r="CAB61" s="15"/>
      <c r="CAC61" s="15"/>
      <c r="CAD61" s="15"/>
      <c r="CAE61" s="15"/>
      <c r="CAF61" s="15"/>
      <c r="CAG61" s="15"/>
      <c r="CAH61" s="15"/>
      <c r="CAI61" s="15"/>
      <c r="CAJ61" s="15"/>
      <c r="CAK61" s="15"/>
      <c r="CAL61" s="15"/>
      <c r="CAM61" s="15"/>
      <c r="CAN61" s="15"/>
      <c r="CAO61" s="15"/>
      <c r="CAP61" s="15"/>
      <c r="CAQ61" s="15"/>
      <c r="CAR61" s="15"/>
      <c r="CAS61" s="15"/>
      <c r="CAT61" s="15"/>
      <c r="CAU61" s="15"/>
      <c r="CAV61" s="15"/>
      <c r="CAW61" s="15"/>
      <c r="CAX61" s="15"/>
      <c r="CAY61" s="15"/>
      <c r="CAZ61" s="15"/>
      <c r="CBA61" s="15"/>
      <c r="CBB61" s="15"/>
      <c r="CBC61" s="15"/>
      <c r="CBD61" s="15"/>
      <c r="CBE61" s="15"/>
      <c r="CBF61" s="15"/>
      <c r="CBG61" s="15"/>
      <c r="CBH61" s="15"/>
      <c r="CBI61" s="15"/>
      <c r="CBJ61" s="15"/>
      <c r="CBK61" s="15"/>
      <c r="CBL61" s="15"/>
      <c r="CBM61" s="15"/>
      <c r="CBN61" s="15"/>
      <c r="CBO61" s="15"/>
      <c r="CBP61" s="15"/>
      <c r="CBQ61" s="15"/>
      <c r="CBR61" s="15"/>
      <c r="CBS61" s="15"/>
      <c r="CBT61" s="15"/>
      <c r="CBU61" s="15"/>
      <c r="CBV61" s="15"/>
      <c r="CBW61" s="15"/>
      <c r="CBX61" s="15"/>
      <c r="CBY61" s="15"/>
      <c r="CBZ61" s="15"/>
      <c r="CCA61" s="15"/>
      <c r="CCB61" s="15"/>
      <c r="CCC61" s="15"/>
      <c r="CCD61" s="15"/>
      <c r="CCE61" s="15"/>
      <c r="CCF61" s="15"/>
      <c r="CCG61" s="15"/>
      <c r="CCH61" s="15"/>
      <c r="CCI61" s="15"/>
      <c r="CCJ61" s="15"/>
      <c r="CCK61" s="15"/>
      <c r="CCL61" s="15"/>
      <c r="CCM61" s="15"/>
      <c r="CCN61" s="15"/>
      <c r="CCO61" s="15"/>
      <c r="CCP61" s="15"/>
      <c r="CCQ61" s="15"/>
      <c r="CCR61" s="15"/>
      <c r="CCS61" s="15"/>
      <c r="CCT61" s="15"/>
      <c r="CCU61" s="15"/>
      <c r="CCV61" s="15"/>
      <c r="CCW61" s="15"/>
      <c r="CCX61" s="15"/>
      <c r="CCY61" s="15"/>
      <c r="CCZ61" s="15"/>
      <c r="CDA61" s="15"/>
      <c r="CDB61" s="15"/>
      <c r="CDC61" s="15"/>
      <c r="CDD61" s="15"/>
      <c r="CDE61" s="15"/>
      <c r="CDF61" s="15"/>
      <c r="CDG61" s="15"/>
      <c r="CDH61" s="15"/>
      <c r="CDI61" s="15"/>
      <c r="CDJ61" s="15"/>
      <c r="CDK61" s="15"/>
      <c r="CDL61" s="15"/>
      <c r="CDM61" s="15"/>
      <c r="CDN61" s="15"/>
      <c r="CDO61" s="15"/>
      <c r="CDP61" s="15"/>
      <c r="CDQ61" s="15"/>
      <c r="CDR61" s="15"/>
      <c r="CDS61" s="15"/>
      <c r="CDT61" s="15"/>
      <c r="CDU61" s="15"/>
      <c r="CDV61" s="15"/>
      <c r="CDW61" s="15"/>
      <c r="CDX61" s="15"/>
      <c r="CDY61" s="15"/>
      <c r="CDZ61" s="15"/>
      <c r="CEA61" s="15"/>
      <c r="CEB61" s="15"/>
      <c r="CEC61" s="15"/>
      <c r="CED61" s="15"/>
      <c r="CEE61" s="15"/>
      <c r="CEF61" s="15"/>
      <c r="CEG61" s="15"/>
      <c r="CEH61" s="15"/>
      <c r="CEI61" s="15"/>
      <c r="CEJ61" s="15"/>
      <c r="CEK61" s="15"/>
      <c r="CEL61" s="15"/>
      <c r="CEM61" s="15"/>
      <c r="CEN61" s="15"/>
      <c r="CEO61" s="15"/>
      <c r="CEP61" s="15"/>
      <c r="CEQ61" s="15"/>
      <c r="CER61" s="15"/>
      <c r="CES61" s="15"/>
      <c r="CET61" s="15"/>
      <c r="CEU61" s="15"/>
      <c r="CEV61" s="15"/>
      <c r="CEW61" s="15"/>
      <c r="CEX61" s="15"/>
      <c r="CEY61" s="15"/>
      <c r="CEZ61" s="15"/>
      <c r="CFA61" s="15"/>
      <c r="CFB61" s="15"/>
      <c r="CFC61" s="15"/>
      <c r="CFD61" s="15"/>
      <c r="CFE61" s="15"/>
      <c r="CFF61" s="15"/>
      <c r="CFG61" s="15"/>
      <c r="CFH61" s="15"/>
      <c r="CFI61" s="15"/>
      <c r="CFJ61" s="15"/>
      <c r="CFK61" s="15"/>
      <c r="CFL61" s="15"/>
      <c r="CFM61" s="15"/>
      <c r="CFN61" s="15"/>
      <c r="CFO61" s="15"/>
      <c r="CFP61" s="15"/>
      <c r="CFQ61" s="15"/>
      <c r="CFR61" s="15"/>
      <c r="CFS61" s="15"/>
      <c r="CFT61" s="15"/>
      <c r="CFU61" s="15"/>
      <c r="CFV61" s="15"/>
      <c r="CFW61" s="15"/>
      <c r="CFX61" s="15"/>
      <c r="CFY61" s="15"/>
      <c r="CFZ61" s="15"/>
      <c r="CGA61" s="15"/>
      <c r="CGB61" s="15"/>
      <c r="CGC61" s="15"/>
      <c r="CGD61" s="15"/>
      <c r="CGE61" s="15"/>
      <c r="CGF61" s="15"/>
      <c r="CGG61" s="15"/>
      <c r="CGH61" s="15"/>
      <c r="CGI61" s="15"/>
      <c r="CGJ61" s="15"/>
      <c r="CGK61" s="15"/>
      <c r="CGL61" s="15"/>
      <c r="CGM61" s="15"/>
      <c r="CGN61" s="15"/>
      <c r="CGO61" s="15"/>
      <c r="CGP61" s="15"/>
      <c r="CGQ61" s="15"/>
      <c r="CGR61" s="15"/>
      <c r="CGS61" s="15"/>
      <c r="CGT61" s="15"/>
      <c r="CGU61" s="15"/>
      <c r="CGV61" s="15"/>
      <c r="CGW61" s="15"/>
      <c r="CGX61" s="15"/>
      <c r="CGY61" s="15"/>
      <c r="CGZ61" s="15"/>
      <c r="CHA61" s="15"/>
      <c r="CHB61" s="15"/>
      <c r="CHC61" s="15"/>
      <c r="CHD61" s="15"/>
      <c r="CHE61" s="15"/>
      <c r="CHF61" s="15"/>
      <c r="CHG61" s="15"/>
      <c r="CHH61" s="15"/>
      <c r="CHI61" s="15"/>
      <c r="CHJ61" s="15"/>
      <c r="CHK61" s="15"/>
      <c r="CHL61" s="15"/>
      <c r="CHM61" s="15"/>
      <c r="CHN61" s="15"/>
      <c r="CHO61" s="15"/>
      <c r="CHP61" s="15"/>
      <c r="CHQ61" s="15"/>
      <c r="CHR61" s="15"/>
      <c r="CHS61" s="15"/>
      <c r="CHT61" s="15"/>
      <c r="CHU61" s="15"/>
      <c r="CHV61" s="15"/>
      <c r="CHW61" s="15"/>
      <c r="CHX61" s="15"/>
      <c r="CHY61" s="15"/>
      <c r="CHZ61" s="15"/>
      <c r="CIA61" s="15"/>
      <c r="CIB61" s="15"/>
      <c r="CIC61" s="15"/>
      <c r="CID61" s="15"/>
      <c r="CIE61" s="15"/>
      <c r="CIF61" s="15"/>
      <c r="CIG61" s="15"/>
      <c r="CIH61" s="15"/>
      <c r="CII61" s="15"/>
      <c r="CIJ61" s="15"/>
      <c r="CIK61" s="15"/>
      <c r="CIL61" s="15"/>
      <c r="CIM61" s="15"/>
      <c r="CIN61" s="15"/>
      <c r="CIO61" s="15"/>
      <c r="CIP61" s="15"/>
      <c r="CIQ61" s="15"/>
      <c r="CIR61" s="15"/>
      <c r="CIS61" s="15"/>
      <c r="CIT61" s="15"/>
      <c r="CIU61" s="15"/>
      <c r="CIV61" s="15"/>
      <c r="CIW61" s="15"/>
      <c r="CIX61" s="15"/>
      <c r="CIY61" s="15"/>
      <c r="CIZ61" s="15"/>
      <c r="CJA61" s="15"/>
      <c r="CJB61" s="15"/>
      <c r="CJC61" s="15"/>
      <c r="CJD61" s="15"/>
      <c r="CJE61" s="15"/>
      <c r="CJF61" s="15"/>
      <c r="CJG61" s="15"/>
      <c r="CJH61" s="15"/>
      <c r="CJI61" s="15"/>
      <c r="CJJ61" s="15"/>
      <c r="CJK61" s="15"/>
      <c r="CJL61" s="15"/>
      <c r="CJM61" s="15"/>
      <c r="CJN61" s="15"/>
      <c r="CJO61" s="15"/>
      <c r="CJP61" s="15"/>
      <c r="CJQ61" s="15"/>
      <c r="CJR61" s="15"/>
      <c r="CJS61" s="15"/>
      <c r="CJT61" s="15"/>
      <c r="CJU61" s="15"/>
      <c r="CJV61" s="15"/>
      <c r="CJW61" s="15"/>
      <c r="CJX61" s="15"/>
      <c r="CJY61" s="15"/>
      <c r="CJZ61" s="15"/>
      <c r="CKA61" s="15"/>
      <c r="CKB61" s="15"/>
      <c r="CKC61" s="15"/>
      <c r="CKD61" s="15"/>
      <c r="CKE61" s="15"/>
      <c r="CKF61" s="15"/>
      <c r="CKG61" s="15"/>
      <c r="CKH61" s="15"/>
      <c r="CKI61" s="15"/>
      <c r="CKJ61" s="15"/>
      <c r="CKK61" s="15"/>
      <c r="CKL61" s="15"/>
      <c r="CKM61" s="15"/>
      <c r="CKN61" s="15"/>
      <c r="CKO61" s="15"/>
      <c r="CKP61" s="15"/>
      <c r="CKQ61" s="15"/>
      <c r="CKR61" s="15"/>
      <c r="CKS61" s="15"/>
      <c r="CKT61" s="15"/>
      <c r="CKU61" s="15"/>
      <c r="CKV61" s="15"/>
      <c r="CKW61" s="15"/>
      <c r="CKX61" s="15"/>
      <c r="CKY61" s="15"/>
      <c r="CKZ61" s="15"/>
      <c r="CLA61" s="15"/>
      <c r="CLB61" s="15"/>
      <c r="CLC61" s="15"/>
      <c r="CLD61" s="15"/>
      <c r="CLE61" s="15"/>
      <c r="CLF61" s="15"/>
      <c r="CLG61" s="15"/>
      <c r="CLH61" s="15"/>
      <c r="CLI61" s="15"/>
      <c r="CLJ61" s="15"/>
      <c r="CLK61" s="15"/>
      <c r="CLL61" s="15"/>
      <c r="CLM61" s="15"/>
      <c r="CLN61" s="15"/>
      <c r="CLO61" s="15"/>
      <c r="CLP61" s="15"/>
      <c r="CLQ61" s="15"/>
      <c r="CLR61" s="15"/>
      <c r="CLS61" s="15"/>
      <c r="CLT61" s="15"/>
      <c r="CLU61" s="15"/>
      <c r="CLV61" s="15"/>
      <c r="CLW61" s="15"/>
      <c r="CLX61" s="15"/>
      <c r="CLY61" s="15"/>
      <c r="CLZ61" s="15"/>
      <c r="CMA61" s="15"/>
      <c r="CMB61" s="15"/>
      <c r="CMC61" s="15"/>
      <c r="CMD61" s="15"/>
      <c r="CME61" s="15"/>
      <c r="CMF61" s="15"/>
      <c r="CMG61" s="15"/>
      <c r="CMH61" s="15"/>
      <c r="CMI61" s="15"/>
      <c r="CMJ61" s="15"/>
      <c r="CMK61" s="15"/>
      <c r="CML61" s="15"/>
      <c r="CMM61" s="15"/>
      <c r="CMN61" s="15"/>
      <c r="CMO61" s="15"/>
      <c r="CMP61" s="15"/>
      <c r="CMQ61" s="15"/>
      <c r="CMR61" s="15"/>
      <c r="CMS61" s="15"/>
      <c r="CMT61" s="15"/>
      <c r="CMU61" s="15"/>
      <c r="CMV61" s="15"/>
      <c r="CMW61" s="15"/>
      <c r="CMX61" s="15"/>
      <c r="CMY61" s="15"/>
      <c r="CMZ61" s="15"/>
      <c r="CNA61" s="15"/>
      <c r="CNB61" s="15"/>
      <c r="CNC61" s="15"/>
      <c r="CND61" s="15"/>
      <c r="CNE61" s="15"/>
      <c r="CNF61" s="15"/>
      <c r="CNG61" s="15"/>
      <c r="CNH61" s="15"/>
      <c r="CNI61" s="15"/>
      <c r="CNJ61" s="15"/>
      <c r="CNK61" s="15"/>
      <c r="CNL61" s="15"/>
      <c r="CNM61" s="15"/>
      <c r="CNN61" s="15"/>
      <c r="CNO61" s="15"/>
      <c r="CNP61" s="15"/>
      <c r="CNQ61" s="15"/>
      <c r="CNR61" s="15"/>
      <c r="CNS61" s="15"/>
      <c r="CNT61" s="15"/>
      <c r="CNU61" s="15"/>
      <c r="CNV61" s="15"/>
      <c r="CNW61" s="15"/>
      <c r="CNX61" s="15"/>
      <c r="CNY61" s="15"/>
      <c r="CNZ61" s="15"/>
      <c r="COA61" s="15"/>
      <c r="COB61" s="15"/>
      <c r="COC61" s="15"/>
      <c r="COD61" s="15"/>
      <c r="COE61" s="15"/>
      <c r="COF61" s="15"/>
      <c r="COG61" s="15"/>
      <c r="COH61" s="15"/>
      <c r="COI61" s="15"/>
      <c r="COJ61" s="15"/>
      <c r="COK61" s="15"/>
      <c r="COL61" s="15"/>
      <c r="COM61" s="15"/>
      <c r="CON61" s="15"/>
      <c r="COO61" s="15"/>
      <c r="COP61" s="15"/>
      <c r="COQ61" s="15"/>
      <c r="COR61" s="15"/>
      <c r="COS61" s="15"/>
      <c r="COT61" s="15"/>
      <c r="COU61" s="15"/>
      <c r="COV61" s="15"/>
      <c r="COW61" s="15"/>
      <c r="COX61" s="15"/>
      <c r="COY61" s="15"/>
      <c r="COZ61" s="15"/>
      <c r="CPA61" s="15"/>
      <c r="CPB61" s="15"/>
      <c r="CPC61" s="15"/>
      <c r="CPD61" s="15"/>
      <c r="CPE61" s="15"/>
      <c r="CPF61" s="15"/>
      <c r="CPG61" s="15"/>
      <c r="CPH61" s="15"/>
      <c r="CPI61" s="15"/>
      <c r="CPJ61" s="15"/>
      <c r="CPK61" s="15"/>
      <c r="CPL61" s="15"/>
      <c r="CPM61" s="15"/>
      <c r="CPN61" s="15"/>
      <c r="CPO61" s="15"/>
      <c r="CPP61" s="15"/>
      <c r="CPQ61" s="15"/>
      <c r="CPR61" s="15"/>
      <c r="CPS61" s="15"/>
      <c r="CPT61" s="15"/>
      <c r="CPU61" s="15"/>
      <c r="CPV61" s="15"/>
      <c r="CPW61" s="15"/>
      <c r="CPX61" s="15"/>
      <c r="CPY61" s="15"/>
      <c r="CPZ61" s="15"/>
      <c r="CQA61" s="15"/>
      <c r="CQB61" s="15"/>
      <c r="CQC61" s="15"/>
      <c r="CQD61" s="15"/>
      <c r="CQE61" s="15"/>
      <c r="CQF61" s="15"/>
      <c r="CQG61" s="15"/>
      <c r="CQH61" s="15"/>
      <c r="CQI61" s="15"/>
      <c r="CQJ61" s="15"/>
      <c r="CQK61" s="15"/>
      <c r="CQL61" s="15"/>
      <c r="CQM61" s="15"/>
      <c r="CQN61" s="15"/>
      <c r="CQO61" s="15"/>
      <c r="CQP61" s="15"/>
      <c r="CQQ61" s="15"/>
      <c r="CQR61" s="15"/>
      <c r="CQS61" s="15"/>
      <c r="CQT61" s="15"/>
      <c r="CQU61" s="15"/>
      <c r="CQV61" s="15"/>
      <c r="CQW61" s="15"/>
      <c r="CQX61" s="15"/>
      <c r="CQY61" s="15"/>
      <c r="CQZ61" s="15"/>
      <c r="CRA61" s="15"/>
      <c r="CRB61" s="15"/>
      <c r="CRC61" s="15"/>
      <c r="CRD61" s="15"/>
      <c r="CRE61" s="15"/>
      <c r="CRF61" s="15"/>
      <c r="CRG61" s="15"/>
      <c r="CRH61" s="15"/>
      <c r="CRI61" s="15"/>
      <c r="CRJ61" s="15"/>
      <c r="CRK61" s="15"/>
      <c r="CRL61" s="15"/>
      <c r="CRM61" s="15"/>
      <c r="CRN61" s="15"/>
      <c r="CRO61" s="15"/>
      <c r="CRP61" s="15"/>
      <c r="CRQ61" s="15"/>
      <c r="CRR61" s="15"/>
      <c r="CRS61" s="15"/>
      <c r="CRT61" s="15"/>
      <c r="CRU61" s="15"/>
      <c r="CRV61" s="15"/>
      <c r="CRW61" s="15"/>
      <c r="CRX61" s="15"/>
      <c r="CRY61" s="15"/>
      <c r="CRZ61" s="15"/>
      <c r="CSA61" s="15"/>
      <c r="CSB61" s="15"/>
      <c r="CSC61" s="15"/>
      <c r="CSD61" s="15"/>
      <c r="CSE61" s="15"/>
      <c r="CSF61" s="15"/>
      <c r="CSG61" s="15"/>
      <c r="CSH61" s="15"/>
      <c r="CSI61" s="15"/>
      <c r="CSJ61" s="15"/>
      <c r="CSK61" s="15"/>
      <c r="CSL61" s="15"/>
      <c r="CSM61" s="15"/>
      <c r="CSN61" s="15"/>
      <c r="CSO61" s="15"/>
      <c r="CSP61" s="15"/>
      <c r="CSQ61" s="15"/>
      <c r="CSR61" s="15"/>
      <c r="CSS61" s="15"/>
      <c r="CST61" s="15"/>
      <c r="CSU61" s="15"/>
      <c r="CSV61" s="15"/>
      <c r="CSW61" s="15"/>
      <c r="CSX61" s="15"/>
      <c r="CSY61" s="15"/>
      <c r="CSZ61" s="15"/>
      <c r="CTA61" s="15"/>
      <c r="CTB61" s="15"/>
      <c r="CTC61" s="15"/>
      <c r="CTD61" s="15"/>
      <c r="CTE61" s="15"/>
      <c r="CTF61" s="15"/>
      <c r="CTG61" s="15"/>
      <c r="CTH61" s="15"/>
      <c r="CTI61" s="15"/>
      <c r="CTJ61" s="15"/>
      <c r="CTK61" s="15"/>
      <c r="CTL61" s="15"/>
      <c r="CTM61" s="15"/>
      <c r="CTN61" s="15"/>
      <c r="CTO61" s="15"/>
      <c r="CTP61" s="15"/>
      <c r="CTQ61" s="15"/>
      <c r="CTR61" s="15"/>
      <c r="CTS61" s="15"/>
      <c r="CTT61" s="15"/>
      <c r="CTU61" s="15"/>
      <c r="CTV61" s="15"/>
      <c r="CTW61" s="15"/>
      <c r="CTX61" s="15"/>
      <c r="CTY61" s="15"/>
      <c r="CTZ61" s="15"/>
      <c r="CUA61" s="15"/>
      <c r="CUB61" s="15"/>
      <c r="CUC61" s="15"/>
      <c r="CUD61" s="15"/>
      <c r="CUE61" s="15"/>
      <c r="CUF61" s="15"/>
      <c r="CUG61" s="15"/>
      <c r="CUH61" s="15"/>
      <c r="CUI61" s="15"/>
      <c r="CUJ61" s="15"/>
      <c r="CUK61" s="15"/>
      <c r="CUL61" s="15"/>
      <c r="CUM61" s="15"/>
      <c r="CUN61" s="15"/>
      <c r="CUO61" s="15"/>
      <c r="CUP61" s="15"/>
      <c r="CUQ61" s="15"/>
      <c r="CUR61" s="15"/>
      <c r="CUS61" s="15"/>
      <c r="CUT61" s="15"/>
      <c r="CUU61" s="15"/>
      <c r="CUV61" s="15"/>
      <c r="CUW61" s="15"/>
      <c r="CUX61" s="15"/>
      <c r="CUY61" s="15"/>
      <c r="CUZ61" s="15"/>
      <c r="CVA61" s="15"/>
      <c r="CVB61" s="15"/>
      <c r="CVC61" s="15"/>
      <c r="CVD61" s="15"/>
      <c r="CVE61" s="15"/>
      <c r="CVF61" s="15"/>
      <c r="CVG61" s="15"/>
      <c r="CVH61" s="15"/>
      <c r="CVI61" s="15"/>
      <c r="CVJ61" s="15"/>
      <c r="CVK61" s="15"/>
      <c r="CVL61" s="15"/>
      <c r="CVM61" s="15"/>
      <c r="CVN61" s="15"/>
      <c r="CVO61" s="15"/>
      <c r="CVP61" s="15"/>
      <c r="CVQ61" s="15"/>
      <c r="CVR61" s="15"/>
      <c r="CVS61" s="15"/>
      <c r="CVT61" s="15"/>
      <c r="CVU61" s="15"/>
      <c r="CVV61" s="15"/>
      <c r="CVW61" s="15"/>
      <c r="CVX61" s="15"/>
      <c r="CVY61" s="15"/>
      <c r="CVZ61" s="15"/>
      <c r="CWA61" s="15"/>
      <c r="CWB61" s="15"/>
      <c r="CWC61" s="15"/>
      <c r="CWD61" s="15"/>
      <c r="CWE61" s="15"/>
      <c r="CWF61" s="15"/>
      <c r="CWG61" s="15"/>
      <c r="CWH61" s="15"/>
      <c r="CWI61" s="15"/>
      <c r="CWJ61" s="15"/>
      <c r="CWK61" s="15"/>
      <c r="CWL61" s="15"/>
      <c r="CWM61" s="15"/>
      <c r="CWN61" s="15"/>
      <c r="CWO61" s="15"/>
      <c r="CWP61" s="15"/>
      <c r="CWQ61" s="15"/>
      <c r="CWR61" s="15"/>
      <c r="CWS61" s="15"/>
      <c r="CWT61" s="15"/>
      <c r="CWU61" s="15"/>
      <c r="CWV61" s="15"/>
      <c r="CWW61" s="15"/>
      <c r="CWX61" s="15"/>
      <c r="CWY61" s="15"/>
      <c r="CWZ61" s="15"/>
      <c r="CXA61" s="15"/>
      <c r="CXB61" s="15"/>
      <c r="CXC61" s="15"/>
      <c r="CXD61" s="15"/>
      <c r="CXE61" s="15"/>
      <c r="CXF61" s="15"/>
      <c r="CXG61" s="15"/>
      <c r="CXH61" s="15"/>
      <c r="CXI61" s="15"/>
      <c r="CXJ61" s="15"/>
      <c r="CXK61" s="15"/>
      <c r="CXL61" s="15"/>
      <c r="CXM61" s="15"/>
      <c r="CXN61" s="15"/>
      <c r="CXO61" s="15"/>
      <c r="CXP61" s="15"/>
      <c r="CXQ61" s="15"/>
      <c r="CXR61" s="15"/>
      <c r="CXS61" s="15"/>
      <c r="CXT61" s="15"/>
      <c r="CXU61" s="15"/>
      <c r="CXV61" s="15"/>
      <c r="CXW61" s="15"/>
      <c r="CXX61" s="15"/>
      <c r="CXY61" s="15"/>
      <c r="CXZ61" s="15"/>
      <c r="CYA61" s="15"/>
      <c r="CYB61" s="15"/>
      <c r="CYC61" s="15"/>
      <c r="CYD61" s="15"/>
      <c r="CYE61" s="15"/>
      <c r="CYF61" s="15"/>
      <c r="CYG61" s="15"/>
      <c r="CYH61" s="15"/>
      <c r="CYI61" s="15"/>
      <c r="CYJ61" s="15"/>
      <c r="CYK61" s="15"/>
      <c r="CYL61" s="15"/>
      <c r="CYM61" s="15"/>
      <c r="CYN61" s="15"/>
      <c r="CYO61" s="15"/>
      <c r="CYP61" s="15"/>
      <c r="CYQ61" s="15"/>
      <c r="CYR61" s="15"/>
      <c r="CYS61" s="15"/>
      <c r="CYT61" s="15"/>
      <c r="CYU61" s="15"/>
      <c r="CYV61" s="15"/>
      <c r="CYW61" s="15"/>
      <c r="CYX61" s="15"/>
      <c r="CYY61" s="15"/>
      <c r="CYZ61" s="15"/>
      <c r="CZA61" s="15"/>
      <c r="CZB61" s="15"/>
      <c r="CZC61" s="15"/>
      <c r="CZD61" s="15"/>
      <c r="CZE61" s="15"/>
      <c r="CZF61" s="15"/>
      <c r="CZG61" s="15"/>
      <c r="CZH61" s="15"/>
      <c r="CZI61" s="15"/>
      <c r="CZJ61" s="15"/>
      <c r="CZK61" s="15"/>
      <c r="CZL61" s="15"/>
      <c r="CZM61" s="15"/>
      <c r="CZN61" s="15"/>
      <c r="CZO61" s="15"/>
      <c r="CZP61" s="15"/>
      <c r="CZQ61" s="15"/>
      <c r="CZR61" s="15"/>
      <c r="CZS61" s="15"/>
      <c r="CZT61" s="15"/>
      <c r="CZU61" s="15"/>
      <c r="CZV61" s="15"/>
      <c r="CZW61" s="15"/>
      <c r="CZX61" s="15"/>
      <c r="CZY61" s="15"/>
      <c r="CZZ61" s="15"/>
      <c r="DAA61" s="15"/>
      <c r="DAB61" s="15"/>
      <c r="DAC61" s="15"/>
      <c r="DAD61" s="15"/>
      <c r="DAE61" s="15"/>
      <c r="DAF61" s="15"/>
      <c r="DAG61" s="15"/>
      <c r="DAH61" s="15"/>
      <c r="DAI61" s="15"/>
      <c r="DAJ61" s="15"/>
      <c r="DAK61" s="15"/>
      <c r="DAL61" s="15"/>
      <c r="DAM61" s="15"/>
      <c r="DAN61" s="15"/>
      <c r="DAO61" s="15"/>
      <c r="DAP61" s="15"/>
      <c r="DAQ61" s="15"/>
      <c r="DAR61" s="15"/>
      <c r="DAS61" s="15"/>
      <c r="DAT61" s="15"/>
      <c r="DAU61" s="15"/>
      <c r="DAV61" s="15"/>
      <c r="DAW61" s="15"/>
      <c r="DAX61" s="15"/>
      <c r="DAY61" s="15"/>
      <c r="DAZ61" s="15"/>
      <c r="DBA61" s="15"/>
      <c r="DBB61" s="15"/>
      <c r="DBC61" s="15"/>
      <c r="DBD61" s="15"/>
      <c r="DBE61" s="15"/>
      <c r="DBF61" s="15"/>
      <c r="DBG61" s="15"/>
      <c r="DBH61" s="15"/>
      <c r="DBI61" s="15"/>
      <c r="DBJ61" s="15"/>
      <c r="DBK61" s="15"/>
      <c r="DBL61" s="15"/>
      <c r="DBM61" s="15"/>
      <c r="DBN61" s="15"/>
      <c r="DBO61" s="15"/>
      <c r="DBP61" s="15"/>
      <c r="DBQ61" s="15"/>
      <c r="DBR61" s="15"/>
      <c r="DBS61" s="15"/>
      <c r="DBT61" s="15"/>
      <c r="DBU61" s="15"/>
      <c r="DBV61" s="15"/>
      <c r="DBW61" s="15"/>
      <c r="DBX61" s="15"/>
      <c r="DBY61" s="15"/>
      <c r="DBZ61" s="15"/>
      <c r="DCA61" s="15"/>
      <c r="DCB61" s="15"/>
      <c r="DCC61" s="15"/>
      <c r="DCD61" s="15"/>
      <c r="DCE61" s="15"/>
      <c r="DCF61" s="15"/>
      <c r="DCG61" s="15"/>
      <c r="DCH61" s="15"/>
      <c r="DCI61" s="15"/>
      <c r="DCJ61" s="15"/>
      <c r="DCK61" s="15"/>
      <c r="DCL61" s="15"/>
      <c r="DCM61" s="15"/>
      <c r="DCN61" s="15"/>
      <c r="DCO61" s="15"/>
      <c r="DCP61" s="15"/>
      <c r="DCQ61" s="15"/>
      <c r="DCR61" s="15"/>
      <c r="DCS61" s="15"/>
      <c r="DCT61" s="15"/>
      <c r="DCU61" s="15"/>
      <c r="DCV61" s="15"/>
      <c r="DCW61" s="15"/>
      <c r="DCX61" s="15"/>
      <c r="DCY61" s="15"/>
      <c r="DCZ61" s="15"/>
      <c r="DDA61" s="15"/>
      <c r="DDB61" s="15"/>
      <c r="DDC61" s="15"/>
      <c r="DDD61" s="15"/>
      <c r="DDE61" s="15"/>
      <c r="DDF61" s="15"/>
      <c r="DDG61" s="15"/>
      <c r="DDH61" s="15"/>
      <c r="DDI61" s="15"/>
      <c r="DDJ61" s="15"/>
      <c r="DDK61" s="15"/>
      <c r="DDL61" s="15"/>
      <c r="DDM61" s="15"/>
      <c r="DDN61" s="15"/>
      <c r="DDO61" s="15"/>
      <c r="DDP61" s="15"/>
      <c r="DDQ61" s="15"/>
      <c r="DDR61" s="15"/>
      <c r="DDS61" s="15"/>
      <c r="DDT61" s="15"/>
      <c r="DDU61" s="15"/>
      <c r="DDV61" s="15"/>
      <c r="DDW61" s="15"/>
      <c r="DDX61" s="15"/>
      <c r="DDY61" s="15"/>
      <c r="DDZ61" s="15"/>
      <c r="DEA61" s="15"/>
      <c r="DEB61" s="15"/>
      <c r="DEC61" s="15"/>
      <c r="DED61" s="15"/>
      <c r="DEE61" s="15"/>
      <c r="DEF61" s="15"/>
      <c r="DEG61" s="15"/>
      <c r="DEH61" s="15"/>
      <c r="DEI61" s="15"/>
      <c r="DEJ61" s="15"/>
      <c r="DEK61" s="15"/>
      <c r="DEL61" s="15"/>
      <c r="DEM61" s="15"/>
      <c r="DEN61" s="15"/>
      <c r="DEO61" s="15"/>
      <c r="DEP61" s="15"/>
      <c r="DEQ61" s="15"/>
      <c r="DER61" s="15"/>
      <c r="DES61" s="15"/>
      <c r="DET61" s="15"/>
      <c r="DEU61" s="15"/>
      <c r="DEV61" s="15"/>
      <c r="DEW61" s="15"/>
      <c r="DEX61" s="15"/>
      <c r="DEY61" s="15"/>
      <c r="DEZ61" s="15"/>
      <c r="DFA61" s="15"/>
      <c r="DFB61" s="15"/>
      <c r="DFC61" s="15"/>
      <c r="DFD61" s="15"/>
      <c r="DFE61" s="15"/>
      <c r="DFF61" s="15"/>
      <c r="DFG61" s="15"/>
      <c r="DFH61" s="15"/>
      <c r="DFI61" s="15"/>
      <c r="DFJ61" s="15"/>
      <c r="DFK61" s="15"/>
      <c r="DFL61" s="15"/>
      <c r="DFM61" s="15"/>
      <c r="DFN61" s="15"/>
      <c r="DFO61" s="15"/>
      <c r="DFP61" s="15"/>
      <c r="DFQ61" s="15"/>
      <c r="DFR61" s="15"/>
      <c r="DFS61" s="15"/>
      <c r="DFT61" s="15"/>
      <c r="DFU61" s="15"/>
      <c r="DFV61" s="15"/>
      <c r="DFW61" s="15"/>
      <c r="DFX61" s="15"/>
      <c r="DFY61" s="15"/>
      <c r="DFZ61" s="15"/>
      <c r="DGA61" s="15"/>
      <c r="DGB61" s="15"/>
      <c r="DGC61" s="15"/>
      <c r="DGD61" s="15"/>
      <c r="DGE61" s="15"/>
      <c r="DGF61" s="15"/>
      <c r="DGG61" s="15"/>
      <c r="DGH61" s="15"/>
      <c r="DGI61" s="15"/>
      <c r="DGJ61" s="15"/>
      <c r="DGK61" s="15"/>
      <c r="DGL61" s="15"/>
      <c r="DGM61" s="15"/>
      <c r="DGN61" s="15"/>
      <c r="DGO61" s="15"/>
      <c r="DGP61" s="15"/>
      <c r="DGQ61" s="15"/>
      <c r="DGR61" s="15"/>
      <c r="DGS61" s="15"/>
      <c r="DGT61" s="15"/>
      <c r="DGU61" s="15"/>
      <c r="DGV61" s="15"/>
      <c r="DGW61" s="15"/>
      <c r="DGX61" s="15"/>
      <c r="DGY61" s="15"/>
      <c r="DGZ61" s="15"/>
      <c r="DHA61" s="15"/>
      <c r="DHB61" s="15"/>
      <c r="DHC61" s="15"/>
      <c r="DHD61" s="15"/>
      <c r="DHE61" s="15"/>
      <c r="DHF61" s="15"/>
      <c r="DHG61" s="15"/>
      <c r="DHH61" s="15"/>
      <c r="DHI61" s="15"/>
      <c r="DHJ61" s="15"/>
      <c r="DHK61" s="15"/>
      <c r="DHL61" s="15"/>
      <c r="DHM61" s="15"/>
      <c r="DHN61" s="15"/>
      <c r="DHO61" s="15"/>
      <c r="DHP61" s="15"/>
      <c r="DHQ61" s="15"/>
      <c r="DHR61" s="15"/>
      <c r="DHS61" s="15"/>
      <c r="DHT61" s="15"/>
      <c r="DHU61" s="15"/>
      <c r="DHV61" s="15"/>
      <c r="DHW61" s="15"/>
      <c r="DHX61" s="15"/>
      <c r="DHY61" s="15"/>
      <c r="DHZ61" s="15"/>
      <c r="DIA61" s="15"/>
      <c r="DIB61" s="15"/>
      <c r="DIC61" s="15"/>
      <c r="DID61" s="15"/>
      <c r="DIE61" s="15"/>
      <c r="DIF61" s="15"/>
      <c r="DIG61" s="15"/>
      <c r="DIH61" s="15"/>
      <c r="DII61" s="15"/>
      <c r="DIJ61" s="15"/>
      <c r="DIK61" s="15"/>
      <c r="DIL61" s="15"/>
      <c r="DIM61" s="15"/>
      <c r="DIN61" s="15"/>
      <c r="DIO61" s="15"/>
      <c r="DIP61" s="15"/>
      <c r="DIQ61" s="15"/>
      <c r="DIR61" s="15"/>
      <c r="DIS61" s="15"/>
      <c r="DIT61" s="15"/>
      <c r="DIU61" s="15"/>
      <c r="DIV61" s="15"/>
      <c r="DIW61" s="15"/>
      <c r="DIX61" s="15"/>
      <c r="DIY61" s="15"/>
      <c r="DIZ61" s="15"/>
      <c r="DJA61" s="15"/>
      <c r="DJB61" s="15"/>
      <c r="DJC61" s="15"/>
      <c r="DJD61" s="15"/>
      <c r="DJE61" s="15"/>
      <c r="DJF61" s="15"/>
      <c r="DJG61" s="15"/>
      <c r="DJH61" s="15"/>
      <c r="DJI61" s="15"/>
      <c r="DJJ61" s="15"/>
      <c r="DJK61" s="15"/>
      <c r="DJL61" s="15"/>
      <c r="DJM61" s="15"/>
      <c r="DJN61" s="15"/>
      <c r="DJO61" s="15"/>
      <c r="DJP61" s="15"/>
      <c r="DJQ61" s="15"/>
      <c r="DJR61" s="15"/>
      <c r="DJS61" s="15"/>
      <c r="DJT61" s="15"/>
      <c r="DJU61" s="15"/>
      <c r="DJV61" s="15"/>
      <c r="DJW61" s="15"/>
      <c r="DJX61" s="15"/>
      <c r="DJY61" s="15"/>
      <c r="DJZ61" s="15"/>
      <c r="DKA61" s="15"/>
      <c r="DKB61" s="15"/>
      <c r="DKC61" s="15"/>
      <c r="DKD61" s="15"/>
      <c r="DKE61" s="15"/>
      <c r="DKF61" s="15"/>
      <c r="DKG61" s="15"/>
      <c r="DKH61" s="15"/>
      <c r="DKI61" s="15"/>
      <c r="DKJ61" s="15"/>
      <c r="DKK61" s="15"/>
      <c r="DKL61" s="15"/>
      <c r="DKM61" s="15"/>
      <c r="DKN61" s="15"/>
      <c r="DKO61" s="15"/>
      <c r="DKP61" s="15"/>
      <c r="DKQ61" s="15"/>
      <c r="DKR61" s="15"/>
      <c r="DKS61" s="15"/>
      <c r="DKT61" s="15"/>
      <c r="DKU61" s="15"/>
      <c r="DKV61" s="15"/>
      <c r="DKW61" s="15"/>
      <c r="DKX61" s="15"/>
      <c r="DKY61" s="15"/>
      <c r="DKZ61" s="15"/>
      <c r="DLA61" s="15"/>
      <c r="DLB61" s="15"/>
      <c r="DLC61" s="15"/>
      <c r="DLD61" s="15"/>
      <c r="DLE61" s="15"/>
      <c r="DLF61" s="15"/>
      <c r="DLG61" s="15"/>
      <c r="DLH61" s="15"/>
      <c r="DLI61" s="15"/>
      <c r="DLJ61" s="15"/>
      <c r="DLK61" s="15"/>
      <c r="DLL61" s="15"/>
      <c r="DLM61" s="15"/>
      <c r="DLN61" s="15"/>
      <c r="DLO61" s="15"/>
      <c r="DLP61" s="15"/>
      <c r="DLQ61" s="15"/>
      <c r="DLR61" s="15"/>
      <c r="DLS61" s="15"/>
      <c r="DLT61" s="15"/>
      <c r="DLU61" s="15"/>
      <c r="DLV61" s="15"/>
      <c r="DLW61" s="15"/>
      <c r="DLX61" s="15"/>
      <c r="DLY61" s="15"/>
      <c r="DLZ61" s="15"/>
      <c r="DMA61" s="15"/>
      <c r="DMB61" s="15"/>
      <c r="DMC61" s="15"/>
      <c r="DMD61" s="15"/>
      <c r="DME61" s="15"/>
      <c r="DMF61" s="15"/>
      <c r="DMG61" s="15"/>
      <c r="DMH61" s="15"/>
      <c r="DMI61" s="15"/>
      <c r="DMJ61" s="15"/>
      <c r="DMK61" s="15"/>
      <c r="DML61" s="15"/>
      <c r="DMM61" s="15"/>
      <c r="DMN61" s="15"/>
      <c r="DMO61" s="15"/>
      <c r="DMP61" s="15"/>
      <c r="DMQ61" s="15"/>
      <c r="DMR61" s="15"/>
      <c r="DMS61" s="15"/>
      <c r="DMT61" s="15"/>
      <c r="DMU61" s="15"/>
      <c r="DMV61" s="15"/>
      <c r="DMW61" s="15"/>
      <c r="DMX61" s="15"/>
      <c r="DMY61" s="15"/>
      <c r="DMZ61" s="15"/>
      <c r="DNA61" s="15"/>
      <c r="DNB61" s="15"/>
      <c r="DNC61" s="15"/>
      <c r="DND61" s="15"/>
      <c r="DNE61" s="15"/>
      <c r="DNF61" s="15"/>
      <c r="DNG61" s="15"/>
      <c r="DNH61" s="15"/>
      <c r="DNI61" s="15"/>
      <c r="DNJ61" s="15"/>
      <c r="DNK61" s="15"/>
      <c r="DNL61" s="15"/>
      <c r="DNM61" s="15"/>
      <c r="DNN61" s="15"/>
      <c r="DNO61" s="15"/>
      <c r="DNP61" s="15"/>
      <c r="DNQ61" s="15"/>
      <c r="DNR61" s="15"/>
      <c r="DNS61" s="15"/>
      <c r="DNT61" s="15"/>
      <c r="DNU61" s="15"/>
      <c r="DNV61" s="15"/>
      <c r="DNW61" s="15"/>
      <c r="DNX61" s="15"/>
      <c r="DNY61" s="15"/>
      <c r="DNZ61" s="15"/>
      <c r="DOA61" s="15"/>
      <c r="DOB61" s="15"/>
      <c r="DOC61" s="15"/>
      <c r="DOD61" s="15"/>
      <c r="DOE61" s="15"/>
      <c r="DOF61" s="15"/>
      <c r="DOG61" s="15"/>
      <c r="DOH61" s="15"/>
      <c r="DOI61" s="15"/>
      <c r="DOJ61" s="15"/>
      <c r="DOK61" s="15"/>
      <c r="DOL61" s="15"/>
      <c r="DOM61" s="15"/>
      <c r="DON61" s="15"/>
      <c r="DOO61" s="15"/>
      <c r="DOP61" s="15"/>
      <c r="DOQ61" s="15"/>
      <c r="DOR61" s="15"/>
      <c r="DOS61" s="15"/>
      <c r="DOT61" s="15"/>
      <c r="DOU61" s="15"/>
      <c r="DOV61" s="15"/>
      <c r="DOW61" s="15"/>
      <c r="DOX61" s="15"/>
      <c r="DOY61" s="15"/>
      <c r="DOZ61" s="15"/>
      <c r="DPA61" s="15"/>
      <c r="DPB61" s="15"/>
      <c r="DPC61" s="15"/>
      <c r="DPD61" s="15"/>
      <c r="DPE61" s="15"/>
      <c r="DPF61" s="15"/>
      <c r="DPG61" s="15"/>
      <c r="DPH61" s="15"/>
      <c r="DPI61" s="15"/>
      <c r="DPJ61" s="15"/>
      <c r="DPK61" s="15"/>
      <c r="DPL61" s="15"/>
      <c r="DPM61" s="15"/>
      <c r="DPN61" s="15"/>
      <c r="DPO61" s="15"/>
      <c r="DPP61" s="15"/>
      <c r="DPQ61" s="15"/>
      <c r="DPR61" s="15"/>
      <c r="DPS61" s="15"/>
      <c r="DPT61" s="15"/>
      <c r="DPU61" s="15"/>
      <c r="DPV61" s="15"/>
      <c r="DPW61" s="15"/>
      <c r="DPX61" s="15"/>
      <c r="DPY61" s="15"/>
      <c r="DPZ61" s="15"/>
      <c r="DQA61" s="15"/>
      <c r="DQB61" s="15"/>
      <c r="DQC61" s="15"/>
      <c r="DQD61" s="15"/>
      <c r="DQE61" s="15"/>
      <c r="DQF61" s="15"/>
      <c r="DQG61" s="15"/>
      <c r="DQH61" s="15"/>
      <c r="DQI61" s="15"/>
      <c r="DQJ61" s="15"/>
      <c r="DQK61" s="15"/>
      <c r="DQL61" s="15"/>
      <c r="DQM61" s="15"/>
      <c r="DQN61" s="15"/>
      <c r="DQO61" s="15"/>
      <c r="DQP61" s="15"/>
      <c r="DQQ61" s="15"/>
      <c r="DQR61" s="15"/>
      <c r="DQS61" s="15"/>
      <c r="DQT61" s="15"/>
      <c r="DQU61" s="15"/>
      <c r="DQV61" s="15"/>
      <c r="DQW61" s="15"/>
      <c r="DQX61" s="15"/>
      <c r="DQY61" s="15"/>
      <c r="DQZ61" s="15"/>
      <c r="DRA61" s="15"/>
      <c r="DRB61" s="15"/>
      <c r="DRC61" s="15"/>
      <c r="DRD61" s="15"/>
      <c r="DRE61" s="15"/>
      <c r="DRF61" s="15"/>
      <c r="DRG61" s="15"/>
      <c r="DRH61" s="15"/>
      <c r="DRI61" s="15"/>
      <c r="DRJ61" s="15"/>
      <c r="DRK61" s="15"/>
      <c r="DRL61" s="15"/>
      <c r="DRM61" s="15"/>
      <c r="DRN61" s="15"/>
      <c r="DRO61" s="15"/>
      <c r="DRP61" s="15"/>
      <c r="DRQ61" s="15"/>
      <c r="DRR61" s="15"/>
      <c r="DRS61" s="15"/>
      <c r="DRT61" s="15"/>
      <c r="DRU61" s="15"/>
      <c r="DRV61" s="15"/>
      <c r="DRW61" s="15"/>
      <c r="DRX61" s="15"/>
      <c r="DRY61" s="15"/>
      <c r="DRZ61" s="15"/>
      <c r="DSA61" s="15"/>
      <c r="DSB61" s="15"/>
      <c r="DSC61" s="15"/>
      <c r="DSD61" s="15"/>
      <c r="DSE61" s="15"/>
      <c r="DSF61" s="15"/>
      <c r="DSG61" s="15"/>
      <c r="DSH61" s="15"/>
      <c r="DSI61" s="15"/>
      <c r="DSJ61" s="15"/>
      <c r="DSK61" s="15"/>
      <c r="DSL61" s="15"/>
      <c r="DSM61" s="15"/>
      <c r="DSN61" s="15"/>
      <c r="DSO61" s="15"/>
      <c r="DSP61" s="15"/>
      <c r="DSQ61" s="15"/>
      <c r="DSR61" s="15"/>
      <c r="DSS61" s="15"/>
      <c r="DST61" s="15"/>
      <c r="DSU61" s="15"/>
      <c r="DSV61" s="15"/>
      <c r="DSW61" s="15"/>
      <c r="DSX61" s="15"/>
      <c r="DSY61" s="15"/>
      <c r="DSZ61" s="15"/>
      <c r="DTA61" s="15"/>
      <c r="DTB61" s="15"/>
      <c r="DTC61" s="15"/>
      <c r="DTD61" s="15"/>
      <c r="DTE61" s="15"/>
      <c r="DTF61" s="15"/>
      <c r="DTG61" s="15"/>
      <c r="DTH61" s="15"/>
      <c r="DTI61" s="15"/>
      <c r="DTJ61" s="15"/>
      <c r="DTK61" s="15"/>
      <c r="DTL61" s="15"/>
      <c r="DTM61" s="15"/>
      <c r="DTN61" s="15"/>
      <c r="DTO61" s="15"/>
      <c r="DTP61" s="15"/>
      <c r="DTQ61" s="15"/>
      <c r="DTR61" s="15"/>
      <c r="DTS61" s="15"/>
      <c r="DTT61" s="15"/>
      <c r="DTU61" s="15"/>
      <c r="DTV61" s="15"/>
      <c r="DTW61" s="15"/>
      <c r="DTX61" s="15"/>
      <c r="DTY61" s="15"/>
      <c r="DTZ61" s="15"/>
      <c r="DUA61" s="15"/>
      <c r="DUB61" s="15"/>
      <c r="DUC61" s="15"/>
      <c r="DUD61" s="15"/>
      <c r="DUE61" s="15"/>
      <c r="DUF61" s="15"/>
      <c r="DUG61" s="15"/>
      <c r="DUH61" s="15"/>
      <c r="DUI61" s="15"/>
      <c r="DUJ61" s="15"/>
      <c r="DUK61" s="15"/>
      <c r="DUL61" s="15"/>
      <c r="DUM61" s="15"/>
      <c r="DUN61" s="15"/>
      <c r="DUO61" s="15"/>
      <c r="DUP61" s="15"/>
      <c r="DUQ61" s="15"/>
      <c r="DUR61" s="15"/>
      <c r="DUS61" s="15"/>
      <c r="DUT61" s="15"/>
      <c r="DUU61" s="15"/>
      <c r="DUV61" s="15"/>
      <c r="DUW61" s="15"/>
      <c r="DUX61" s="15"/>
      <c r="DUY61" s="15"/>
      <c r="DUZ61" s="15"/>
      <c r="DVA61" s="15"/>
      <c r="DVB61" s="15"/>
      <c r="DVC61" s="15"/>
      <c r="DVD61" s="15"/>
      <c r="DVE61" s="15"/>
      <c r="DVF61" s="15"/>
      <c r="DVG61" s="15"/>
      <c r="DVH61" s="15"/>
      <c r="DVI61" s="15"/>
      <c r="DVJ61" s="15"/>
      <c r="DVK61" s="15"/>
      <c r="DVL61" s="15"/>
      <c r="DVM61" s="15"/>
      <c r="DVN61" s="15"/>
      <c r="DVO61" s="15"/>
      <c r="DVP61" s="15"/>
      <c r="DVQ61" s="15"/>
      <c r="DVR61" s="15"/>
      <c r="DVS61" s="15"/>
      <c r="DVT61" s="15"/>
      <c r="DVU61" s="15"/>
      <c r="DVV61" s="15"/>
      <c r="DVW61" s="15"/>
      <c r="DVX61" s="15"/>
      <c r="DVY61" s="15"/>
      <c r="DVZ61" s="15"/>
      <c r="DWA61" s="15"/>
      <c r="DWB61" s="15"/>
      <c r="DWC61" s="15"/>
      <c r="DWD61" s="15"/>
      <c r="DWE61" s="15"/>
      <c r="DWF61" s="15"/>
      <c r="DWG61" s="15"/>
      <c r="DWH61" s="15"/>
      <c r="DWI61" s="15"/>
      <c r="DWJ61" s="15"/>
      <c r="DWK61" s="15"/>
      <c r="DWL61" s="15"/>
      <c r="DWM61" s="15"/>
      <c r="DWN61" s="15"/>
      <c r="DWO61" s="15"/>
      <c r="DWP61" s="15"/>
      <c r="DWQ61" s="15"/>
      <c r="DWR61" s="15"/>
      <c r="DWS61" s="15"/>
      <c r="DWT61" s="15"/>
      <c r="DWU61" s="15"/>
      <c r="DWV61" s="15"/>
      <c r="DWW61" s="15"/>
      <c r="DWX61" s="15"/>
      <c r="DWY61" s="15"/>
      <c r="DWZ61" s="15"/>
      <c r="DXA61" s="15"/>
      <c r="DXB61" s="15"/>
      <c r="DXC61" s="15"/>
      <c r="DXD61" s="15"/>
      <c r="DXE61" s="15"/>
      <c r="DXF61" s="15"/>
      <c r="DXG61" s="15"/>
      <c r="DXH61" s="15"/>
      <c r="DXI61" s="15"/>
      <c r="DXJ61" s="15"/>
      <c r="DXK61" s="15"/>
      <c r="DXL61" s="15"/>
      <c r="DXM61" s="15"/>
      <c r="DXN61" s="15"/>
      <c r="DXO61" s="15"/>
      <c r="DXP61" s="15"/>
      <c r="DXQ61" s="15"/>
      <c r="DXR61" s="15"/>
      <c r="DXS61" s="15"/>
      <c r="DXT61" s="15"/>
      <c r="DXU61" s="15"/>
      <c r="DXV61" s="15"/>
      <c r="DXW61" s="15"/>
      <c r="DXX61" s="15"/>
      <c r="DXY61" s="15"/>
      <c r="DXZ61" s="15"/>
      <c r="DYA61" s="15"/>
      <c r="DYB61" s="15"/>
      <c r="DYC61" s="15"/>
      <c r="DYD61" s="15"/>
      <c r="DYE61" s="15"/>
      <c r="DYF61" s="15"/>
      <c r="DYG61" s="15"/>
      <c r="DYH61" s="15"/>
      <c r="DYI61" s="15"/>
      <c r="DYJ61" s="15"/>
      <c r="DYK61" s="15"/>
      <c r="DYL61" s="15"/>
      <c r="DYM61" s="15"/>
      <c r="DYN61" s="15"/>
      <c r="DYO61" s="15"/>
      <c r="DYP61" s="15"/>
      <c r="DYQ61" s="15"/>
      <c r="DYR61" s="15"/>
      <c r="DYS61" s="15"/>
      <c r="DYT61" s="15"/>
      <c r="DYU61" s="15"/>
      <c r="DYV61" s="15"/>
      <c r="DYW61" s="15"/>
      <c r="DYX61" s="15"/>
      <c r="DYY61" s="15"/>
      <c r="DYZ61" s="15"/>
      <c r="DZA61" s="15"/>
      <c r="DZB61" s="15"/>
      <c r="DZC61" s="15"/>
      <c r="DZD61" s="15"/>
      <c r="DZE61" s="15"/>
      <c r="DZF61" s="15"/>
      <c r="DZG61" s="15"/>
      <c r="DZH61" s="15"/>
      <c r="DZI61" s="15"/>
      <c r="DZJ61" s="15"/>
      <c r="DZK61" s="15"/>
      <c r="DZL61" s="15"/>
      <c r="DZM61" s="15"/>
      <c r="DZN61" s="15"/>
      <c r="DZO61" s="15"/>
      <c r="DZP61" s="15"/>
      <c r="DZQ61" s="15"/>
      <c r="DZR61" s="15"/>
      <c r="DZS61" s="15"/>
      <c r="DZT61" s="15"/>
      <c r="DZU61" s="15"/>
      <c r="DZV61" s="15"/>
      <c r="DZW61" s="15"/>
      <c r="DZX61" s="15"/>
      <c r="DZY61" s="15"/>
      <c r="DZZ61" s="15"/>
      <c r="EAA61" s="15"/>
      <c r="EAB61" s="15"/>
      <c r="EAC61" s="15"/>
      <c r="EAD61" s="15"/>
      <c r="EAE61" s="15"/>
      <c r="EAF61" s="15"/>
      <c r="EAG61" s="15"/>
      <c r="EAH61" s="15"/>
      <c r="EAI61" s="15"/>
      <c r="EAJ61" s="15"/>
      <c r="EAK61" s="15"/>
      <c r="EAL61" s="15"/>
      <c r="EAM61" s="15"/>
      <c r="EAN61" s="15"/>
      <c r="EAO61" s="15"/>
      <c r="EAP61" s="15"/>
      <c r="EAQ61" s="15"/>
      <c r="EAR61" s="15"/>
      <c r="EAS61" s="15"/>
      <c r="EAT61" s="15"/>
      <c r="EAU61" s="15"/>
      <c r="EAV61" s="15"/>
      <c r="EAW61" s="15"/>
      <c r="EAX61" s="15"/>
      <c r="EAY61" s="15"/>
      <c r="EAZ61" s="15"/>
      <c r="EBA61" s="15"/>
      <c r="EBB61" s="15"/>
      <c r="EBC61" s="15"/>
      <c r="EBD61" s="15"/>
      <c r="EBE61" s="15"/>
      <c r="EBF61" s="15"/>
      <c r="EBG61" s="15"/>
      <c r="EBH61" s="15"/>
      <c r="EBI61" s="15"/>
      <c r="EBJ61" s="15"/>
      <c r="EBK61" s="15"/>
      <c r="EBL61" s="15"/>
      <c r="EBM61" s="15"/>
      <c r="EBN61" s="15"/>
      <c r="EBO61" s="15"/>
      <c r="EBP61" s="15"/>
      <c r="EBQ61" s="15"/>
      <c r="EBR61" s="15"/>
      <c r="EBS61" s="15"/>
      <c r="EBT61" s="15"/>
      <c r="EBU61" s="15"/>
      <c r="EBV61" s="15"/>
      <c r="EBW61" s="15"/>
      <c r="EBX61" s="15"/>
      <c r="EBY61" s="15"/>
      <c r="EBZ61" s="15"/>
      <c r="ECA61" s="15"/>
      <c r="ECB61" s="15"/>
      <c r="ECC61" s="15"/>
      <c r="ECD61" s="15"/>
      <c r="ECE61" s="15"/>
      <c r="ECF61" s="15"/>
      <c r="ECG61" s="15"/>
      <c r="ECH61" s="15"/>
      <c r="ECI61" s="15"/>
      <c r="ECJ61" s="15"/>
      <c r="ECK61" s="15"/>
      <c r="ECL61" s="15"/>
      <c r="ECM61" s="15"/>
      <c r="ECN61" s="15"/>
      <c r="ECO61" s="15"/>
      <c r="ECP61" s="15"/>
      <c r="ECQ61" s="15"/>
      <c r="ECR61" s="15"/>
      <c r="ECS61" s="15"/>
      <c r="ECT61" s="15"/>
      <c r="ECU61" s="15"/>
      <c r="ECV61" s="15"/>
      <c r="ECW61" s="15"/>
      <c r="ECX61" s="15"/>
      <c r="ECY61" s="15"/>
      <c r="ECZ61" s="15"/>
      <c r="EDA61" s="15"/>
      <c r="EDB61" s="15"/>
      <c r="EDC61" s="15"/>
      <c r="EDD61" s="15"/>
      <c r="EDE61" s="15"/>
      <c r="EDF61" s="15"/>
      <c r="EDG61" s="15"/>
      <c r="EDH61" s="15"/>
      <c r="EDI61" s="15"/>
      <c r="EDJ61" s="15"/>
      <c r="EDK61" s="15"/>
      <c r="EDL61" s="15"/>
      <c r="EDM61" s="15"/>
      <c r="EDN61" s="15"/>
      <c r="EDO61" s="15"/>
      <c r="EDP61" s="15"/>
      <c r="EDQ61" s="15"/>
      <c r="EDR61" s="15"/>
      <c r="EDS61" s="15"/>
      <c r="EDT61" s="15"/>
      <c r="EDU61" s="15"/>
      <c r="EDV61" s="15"/>
      <c r="EDW61" s="15"/>
      <c r="EDX61" s="15"/>
      <c r="EDY61" s="15"/>
      <c r="EDZ61" s="15"/>
      <c r="EEA61" s="15"/>
      <c r="EEB61" s="15"/>
      <c r="EEC61" s="15"/>
      <c r="EED61" s="15"/>
      <c r="EEE61" s="15"/>
      <c r="EEF61" s="15"/>
      <c r="EEG61" s="15"/>
      <c r="EEH61" s="15"/>
      <c r="EEI61" s="15"/>
      <c r="EEJ61" s="15"/>
      <c r="EEK61" s="15"/>
      <c r="EEL61" s="15"/>
      <c r="EEM61" s="15"/>
      <c r="EEN61" s="15"/>
      <c r="EEO61" s="15"/>
      <c r="EEP61" s="15"/>
      <c r="EEQ61" s="15"/>
      <c r="EER61" s="15"/>
      <c r="EES61" s="15"/>
      <c r="EET61" s="15"/>
      <c r="EEU61" s="15"/>
      <c r="EEV61" s="15"/>
      <c r="EEW61" s="15"/>
      <c r="EEX61" s="15"/>
      <c r="EEY61" s="15"/>
      <c r="EEZ61" s="15"/>
      <c r="EFA61" s="15"/>
      <c r="EFB61" s="15"/>
      <c r="EFC61" s="15"/>
      <c r="EFD61" s="15"/>
      <c r="EFE61" s="15"/>
      <c r="EFF61" s="15"/>
      <c r="EFG61" s="15"/>
      <c r="EFH61" s="15"/>
      <c r="EFI61" s="15"/>
      <c r="EFJ61" s="15"/>
      <c r="EFK61" s="15"/>
      <c r="EFL61" s="15"/>
      <c r="EFM61" s="15"/>
      <c r="EFN61" s="15"/>
      <c r="EFO61" s="15"/>
      <c r="EFP61" s="15"/>
      <c r="EFQ61" s="15"/>
      <c r="EFR61" s="15"/>
      <c r="EFS61" s="15"/>
      <c r="EFT61" s="15"/>
      <c r="EFU61" s="15"/>
      <c r="EFV61" s="15"/>
      <c r="EFW61" s="15"/>
      <c r="EFX61" s="15"/>
      <c r="EFY61" s="15"/>
      <c r="EFZ61" s="15"/>
      <c r="EGA61" s="15"/>
      <c r="EGB61" s="15"/>
      <c r="EGC61" s="15"/>
      <c r="EGD61" s="15"/>
      <c r="EGE61" s="15"/>
      <c r="EGF61" s="15"/>
      <c r="EGG61" s="15"/>
      <c r="EGH61" s="15"/>
      <c r="EGI61" s="15"/>
      <c r="EGJ61" s="15"/>
      <c r="EGK61" s="15"/>
      <c r="EGL61" s="15"/>
      <c r="EGM61" s="15"/>
      <c r="EGN61" s="15"/>
      <c r="EGO61" s="15"/>
      <c r="EGP61" s="15"/>
      <c r="EGQ61" s="15"/>
      <c r="EGR61" s="15"/>
      <c r="EGS61" s="15"/>
      <c r="EGT61" s="15"/>
      <c r="EGU61" s="15"/>
      <c r="EGV61" s="15"/>
      <c r="EGW61" s="15"/>
      <c r="EGX61" s="15"/>
      <c r="EGY61" s="15"/>
      <c r="EGZ61" s="15"/>
      <c r="EHA61" s="15"/>
      <c r="EHB61" s="15"/>
      <c r="EHC61" s="15"/>
      <c r="EHD61" s="15"/>
      <c r="EHE61" s="15"/>
      <c r="EHF61" s="15"/>
      <c r="EHG61" s="15"/>
      <c r="EHH61" s="15"/>
      <c r="EHI61" s="15"/>
      <c r="EHJ61" s="15"/>
      <c r="EHK61" s="15"/>
      <c r="EHL61" s="15"/>
      <c r="EHM61" s="15"/>
      <c r="EHN61" s="15"/>
      <c r="EHO61" s="15"/>
      <c r="EHP61" s="15"/>
      <c r="EHQ61" s="15"/>
      <c r="EHR61" s="15"/>
      <c r="EHS61" s="15"/>
      <c r="EHT61" s="15"/>
      <c r="EHU61" s="15"/>
      <c r="EHV61" s="15"/>
      <c r="EHW61" s="15"/>
      <c r="EHX61" s="15"/>
      <c r="EHY61" s="15"/>
      <c r="EHZ61" s="15"/>
      <c r="EIA61" s="15"/>
      <c r="EIB61" s="15"/>
      <c r="EIC61" s="15"/>
      <c r="EID61" s="15"/>
      <c r="EIE61" s="15"/>
      <c r="EIF61" s="15"/>
      <c r="EIG61" s="15"/>
      <c r="EIH61" s="15"/>
      <c r="EII61" s="15"/>
      <c r="EIJ61" s="15"/>
      <c r="EIK61" s="15"/>
      <c r="EIL61" s="15"/>
      <c r="EIM61" s="15"/>
      <c r="EIN61" s="15"/>
      <c r="EIO61" s="15"/>
      <c r="EIP61" s="15"/>
      <c r="EIQ61" s="15"/>
      <c r="EIR61" s="15"/>
      <c r="EIS61" s="15"/>
      <c r="EIT61" s="15"/>
      <c r="EIU61" s="15"/>
      <c r="EIV61" s="15"/>
      <c r="EIW61" s="15"/>
      <c r="EIX61" s="15"/>
      <c r="EIY61" s="15"/>
      <c r="EIZ61" s="15"/>
      <c r="EJA61" s="15"/>
      <c r="EJB61" s="15"/>
      <c r="EJC61" s="15"/>
      <c r="EJD61" s="15"/>
      <c r="EJE61" s="15"/>
      <c r="EJF61" s="15"/>
      <c r="EJG61" s="15"/>
      <c r="EJH61" s="15"/>
      <c r="EJI61" s="15"/>
      <c r="EJJ61" s="15"/>
      <c r="EJK61" s="15"/>
      <c r="EJL61" s="15"/>
      <c r="EJM61" s="15"/>
      <c r="EJN61" s="15"/>
      <c r="EJO61" s="15"/>
      <c r="EJP61" s="15"/>
      <c r="EJQ61" s="15"/>
      <c r="EJR61" s="15"/>
      <c r="EJS61" s="15"/>
      <c r="EJT61" s="15"/>
      <c r="EJU61" s="15"/>
      <c r="EJV61" s="15"/>
      <c r="EJW61" s="15"/>
      <c r="EJX61" s="15"/>
      <c r="EJY61" s="15"/>
      <c r="EJZ61" s="15"/>
      <c r="EKA61" s="15"/>
      <c r="EKB61" s="15"/>
      <c r="EKC61" s="15"/>
      <c r="EKD61" s="15"/>
      <c r="EKE61" s="15"/>
      <c r="EKF61" s="15"/>
      <c r="EKG61" s="15"/>
      <c r="EKH61" s="15"/>
      <c r="EKI61" s="15"/>
      <c r="EKJ61" s="15"/>
      <c r="EKK61" s="15"/>
      <c r="EKL61" s="15"/>
      <c r="EKM61" s="15"/>
      <c r="EKN61" s="15"/>
      <c r="EKO61" s="15"/>
      <c r="EKP61" s="15"/>
      <c r="EKQ61" s="15"/>
      <c r="EKR61" s="15"/>
      <c r="EKS61" s="15"/>
      <c r="EKT61" s="15"/>
      <c r="EKU61" s="15"/>
      <c r="EKV61" s="15"/>
      <c r="EKW61" s="15"/>
      <c r="EKX61" s="15"/>
      <c r="EKY61" s="15"/>
      <c r="EKZ61" s="15"/>
      <c r="ELA61" s="15"/>
      <c r="ELB61" s="15"/>
      <c r="ELC61" s="15"/>
      <c r="ELD61" s="15"/>
      <c r="ELE61" s="15"/>
      <c r="ELF61" s="15"/>
      <c r="ELG61" s="15"/>
      <c r="ELH61" s="15"/>
      <c r="ELI61" s="15"/>
      <c r="ELJ61" s="15"/>
      <c r="ELK61" s="15"/>
      <c r="ELL61" s="15"/>
      <c r="ELM61" s="15"/>
      <c r="ELN61" s="15"/>
      <c r="ELO61" s="15"/>
      <c r="ELP61" s="15"/>
      <c r="ELQ61" s="15"/>
      <c r="ELR61" s="15"/>
      <c r="ELS61" s="15"/>
      <c r="ELT61" s="15"/>
      <c r="ELU61" s="15"/>
      <c r="ELV61" s="15"/>
      <c r="ELW61" s="15"/>
      <c r="ELX61" s="15"/>
      <c r="ELY61" s="15"/>
      <c r="ELZ61" s="15"/>
      <c r="EMA61" s="15"/>
      <c r="EMB61" s="15"/>
      <c r="EMC61" s="15"/>
      <c r="EMD61" s="15"/>
      <c r="EME61" s="15"/>
      <c r="EMF61" s="15"/>
      <c r="EMG61" s="15"/>
      <c r="EMH61" s="15"/>
      <c r="EMI61" s="15"/>
      <c r="EMJ61" s="15"/>
      <c r="EMK61" s="15"/>
      <c r="EML61" s="15"/>
      <c r="EMM61" s="15"/>
      <c r="EMN61" s="15"/>
      <c r="EMO61" s="15"/>
      <c r="EMP61" s="15"/>
      <c r="EMQ61" s="15"/>
      <c r="EMR61" s="15"/>
      <c r="EMS61" s="15"/>
      <c r="EMT61" s="15"/>
      <c r="EMU61" s="15"/>
      <c r="EMV61" s="15"/>
      <c r="EMW61" s="15"/>
      <c r="EMX61" s="15"/>
      <c r="EMY61" s="15"/>
      <c r="EMZ61" s="15"/>
      <c r="ENA61" s="15"/>
      <c r="ENB61" s="15"/>
      <c r="ENC61" s="15"/>
      <c r="END61" s="15"/>
      <c r="ENE61" s="15"/>
      <c r="ENF61" s="15"/>
      <c r="ENG61" s="15"/>
      <c r="ENH61" s="15"/>
      <c r="ENI61" s="15"/>
      <c r="ENJ61" s="15"/>
      <c r="ENK61" s="15"/>
      <c r="ENL61" s="15"/>
      <c r="ENM61" s="15"/>
      <c r="ENN61" s="15"/>
      <c r="ENO61" s="15"/>
      <c r="ENP61" s="15"/>
      <c r="ENQ61" s="15"/>
      <c r="ENR61" s="15"/>
      <c r="ENS61" s="15"/>
      <c r="ENT61" s="15"/>
      <c r="ENU61" s="15"/>
      <c r="ENV61" s="15"/>
      <c r="ENW61" s="15"/>
      <c r="ENX61" s="15"/>
      <c r="ENY61" s="15"/>
      <c r="ENZ61" s="15"/>
      <c r="EOA61" s="15"/>
      <c r="EOB61" s="15"/>
      <c r="EOC61" s="15"/>
      <c r="EOD61" s="15"/>
      <c r="EOE61" s="15"/>
      <c r="EOF61" s="15"/>
      <c r="EOG61" s="15"/>
      <c r="EOH61" s="15"/>
      <c r="EOI61" s="15"/>
      <c r="EOJ61" s="15"/>
      <c r="EOK61" s="15"/>
      <c r="EOL61" s="15"/>
      <c r="EOM61" s="15"/>
      <c r="EON61" s="15"/>
      <c r="EOO61" s="15"/>
      <c r="EOP61" s="15"/>
      <c r="EOQ61" s="15"/>
      <c r="EOR61" s="15"/>
      <c r="EOS61" s="15"/>
      <c r="EOT61" s="15"/>
      <c r="EOU61" s="15"/>
      <c r="EOV61" s="15"/>
      <c r="EOW61" s="15"/>
      <c r="EOX61" s="15"/>
      <c r="EOY61" s="15"/>
      <c r="EOZ61" s="15"/>
      <c r="EPA61" s="15"/>
      <c r="EPB61" s="15"/>
      <c r="EPC61" s="15"/>
      <c r="EPD61" s="15"/>
      <c r="EPE61" s="15"/>
      <c r="EPF61" s="15"/>
      <c r="EPG61" s="15"/>
      <c r="EPH61" s="15"/>
      <c r="EPI61" s="15"/>
      <c r="EPJ61" s="15"/>
      <c r="EPK61" s="15"/>
      <c r="EPL61" s="15"/>
      <c r="EPM61" s="15"/>
      <c r="EPN61" s="15"/>
      <c r="EPO61" s="15"/>
      <c r="EPP61" s="15"/>
      <c r="EPQ61" s="15"/>
      <c r="EPR61" s="15"/>
      <c r="EPS61" s="15"/>
      <c r="EPT61" s="15"/>
      <c r="EPU61" s="15"/>
      <c r="EPV61" s="15"/>
      <c r="EPW61" s="15"/>
      <c r="EPX61" s="15"/>
      <c r="EPY61" s="15"/>
      <c r="EPZ61" s="15"/>
      <c r="EQA61" s="15"/>
      <c r="EQB61" s="15"/>
      <c r="EQC61" s="15"/>
      <c r="EQD61" s="15"/>
      <c r="EQE61" s="15"/>
      <c r="EQF61" s="15"/>
      <c r="EQG61" s="15"/>
      <c r="EQH61" s="15"/>
      <c r="EQI61" s="15"/>
      <c r="EQJ61" s="15"/>
      <c r="EQK61" s="15"/>
      <c r="EQL61" s="15"/>
      <c r="EQM61" s="15"/>
      <c r="EQN61" s="15"/>
      <c r="EQO61" s="15"/>
      <c r="EQP61" s="15"/>
      <c r="EQQ61" s="15"/>
      <c r="EQR61" s="15"/>
      <c r="EQS61" s="15"/>
      <c r="EQT61" s="15"/>
      <c r="EQU61" s="15"/>
      <c r="EQV61" s="15"/>
      <c r="EQW61" s="15"/>
      <c r="EQX61" s="15"/>
      <c r="EQY61" s="15"/>
      <c r="EQZ61" s="15"/>
      <c r="ERA61" s="15"/>
      <c r="ERB61" s="15"/>
      <c r="ERC61" s="15"/>
      <c r="ERD61" s="15"/>
      <c r="ERE61" s="15"/>
      <c r="ERF61" s="15"/>
      <c r="ERG61" s="15"/>
      <c r="ERH61" s="15"/>
      <c r="ERI61" s="15"/>
      <c r="ERJ61" s="15"/>
      <c r="ERK61" s="15"/>
      <c r="ERL61" s="15"/>
      <c r="ERM61" s="15"/>
      <c r="ERN61" s="15"/>
      <c r="ERO61" s="15"/>
      <c r="ERP61" s="15"/>
      <c r="ERQ61" s="15"/>
      <c r="ERR61" s="15"/>
      <c r="ERS61" s="15"/>
      <c r="ERT61" s="15"/>
      <c r="ERU61" s="15"/>
      <c r="ERV61" s="15"/>
      <c r="ERW61" s="15"/>
      <c r="ERX61" s="15"/>
      <c r="ERY61" s="15"/>
      <c r="ERZ61" s="15"/>
      <c r="ESA61" s="15"/>
      <c r="ESB61" s="15"/>
      <c r="ESC61" s="15"/>
      <c r="ESD61" s="15"/>
      <c r="ESE61" s="15"/>
      <c r="ESF61" s="15"/>
      <c r="ESG61" s="15"/>
      <c r="ESH61" s="15"/>
      <c r="ESI61" s="15"/>
      <c r="ESJ61" s="15"/>
      <c r="ESK61" s="15"/>
      <c r="ESL61" s="15"/>
      <c r="ESM61" s="15"/>
      <c r="ESN61" s="15"/>
      <c r="ESO61" s="15"/>
      <c r="ESP61" s="15"/>
      <c r="ESQ61" s="15"/>
      <c r="ESR61" s="15"/>
      <c r="ESS61" s="15"/>
      <c r="EST61" s="15"/>
      <c r="ESU61" s="15"/>
      <c r="ESV61" s="15"/>
      <c r="ESW61" s="15"/>
      <c r="ESX61" s="15"/>
      <c r="ESY61" s="15"/>
      <c r="ESZ61" s="15"/>
      <c r="ETA61" s="15"/>
      <c r="ETB61" s="15"/>
      <c r="ETC61" s="15"/>
      <c r="ETD61" s="15"/>
      <c r="ETE61" s="15"/>
      <c r="ETF61" s="15"/>
      <c r="ETG61" s="15"/>
      <c r="ETH61" s="15"/>
      <c r="ETI61" s="15"/>
      <c r="ETJ61" s="15"/>
      <c r="ETK61" s="15"/>
      <c r="ETL61" s="15"/>
      <c r="ETM61" s="15"/>
      <c r="ETN61" s="15"/>
      <c r="ETO61" s="15"/>
      <c r="ETP61" s="15"/>
      <c r="ETQ61" s="15"/>
      <c r="ETR61" s="15"/>
      <c r="ETS61" s="15"/>
      <c r="ETT61" s="15"/>
      <c r="ETU61" s="15"/>
      <c r="ETV61" s="15"/>
      <c r="ETW61" s="15"/>
      <c r="ETX61" s="15"/>
      <c r="ETY61" s="15"/>
      <c r="ETZ61" s="15"/>
      <c r="EUA61" s="15"/>
      <c r="EUB61" s="15"/>
      <c r="EUC61" s="15"/>
      <c r="EUD61" s="15"/>
      <c r="EUE61" s="15"/>
      <c r="EUF61" s="15"/>
      <c r="EUG61" s="15"/>
      <c r="EUH61" s="15"/>
      <c r="EUI61" s="15"/>
      <c r="EUJ61" s="15"/>
      <c r="EUK61" s="15"/>
      <c r="EUL61" s="15"/>
      <c r="EUM61" s="15"/>
      <c r="EUN61" s="15"/>
      <c r="EUO61" s="15"/>
      <c r="EUP61" s="15"/>
      <c r="EUQ61" s="15"/>
      <c r="EUR61" s="15"/>
      <c r="EUS61" s="15"/>
      <c r="EUT61" s="15"/>
      <c r="EUU61" s="15"/>
      <c r="EUV61" s="15"/>
      <c r="EUW61" s="15"/>
      <c r="EUX61" s="15"/>
      <c r="EUY61" s="15"/>
      <c r="EUZ61" s="15"/>
      <c r="EVA61" s="15"/>
      <c r="EVB61" s="15"/>
      <c r="EVC61" s="15"/>
      <c r="EVD61" s="15"/>
      <c r="EVE61" s="15"/>
      <c r="EVF61" s="15"/>
      <c r="EVG61" s="15"/>
      <c r="EVH61" s="15"/>
      <c r="EVI61" s="15"/>
      <c r="EVJ61" s="15"/>
      <c r="EVK61" s="15"/>
      <c r="EVL61" s="15"/>
      <c r="EVM61" s="15"/>
      <c r="EVN61" s="15"/>
      <c r="EVO61" s="15"/>
      <c r="EVP61" s="15"/>
      <c r="EVQ61" s="15"/>
      <c r="EVR61" s="15"/>
      <c r="EVS61" s="15"/>
      <c r="EVT61" s="15"/>
      <c r="EVU61" s="15"/>
      <c r="EVV61" s="15"/>
      <c r="EVW61" s="15"/>
      <c r="EVX61" s="15"/>
      <c r="EVY61" s="15"/>
      <c r="EVZ61" s="15"/>
      <c r="EWA61" s="15"/>
      <c r="EWB61" s="15"/>
      <c r="EWC61" s="15"/>
      <c r="EWD61" s="15"/>
      <c r="EWE61" s="15"/>
      <c r="EWF61" s="15"/>
      <c r="EWG61" s="15"/>
      <c r="EWH61" s="15"/>
      <c r="EWI61" s="15"/>
      <c r="EWJ61" s="15"/>
      <c r="EWK61" s="15"/>
      <c r="EWL61" s="15"/>
      <c r="EWM61" s="15"/>
      <c r="EWN61" s="15"/>
      <c r="EWO61" s="15"/>
      <c r="EWP61" s="15"/>
      <c r="EWQ61" s="15"/>
      <c r="EWR61" s="15"/>
      <c r="EWS61" s="15"/>
      <c r="EWT61" s="15"/>
      <c r="EWU61" s="15"/>
      <c r="EWV61" s="15"/>
      <c r="EWW61" s="15"/>
      <c r="EWX61" s="15"/>
      <c r="EWY61" s="15"/>
      <c r="EWZ61" s="15"/>
      <c r="EXA61" s="15"/>
      <c r="EXB61" s="15"/>
      <c r="EXC61" s="15"/>
      <c r="EXD61" s="15"/>
      <c r="EXE61" s="15"/>
      <c r="EXF61" s="15"/>
      <c r="EXG61" s="15"/>
      <c r="EXH61" s="15"/>
      <c r="EXI61" s="15"/>
      <c r="EXJ61" s="15"/>
      <c r="EXK61" s="15"/>
      <c r="EXL61" s="15"/>
      <c r="EXM61" s="15"/>
      <c r="EXN61" s="15"/>
      <c r="EXO61" s="15"/>
      <c r="EXP61" s="15"/>
      <c r="EXQ61" s="15"/>
      <c r="EXR61" s="15"/>
      <c r="EXS61" s="15"/>
      <c r="EXT61" s="15"/>
      <c r="EXU61" s="15"/>
      <c r="EXV61" s="15"/>
      <c r="EXW61" s="15"/>
      <c r="EXX61" s="15"/>
      <c r="EXY61" s="15"/>
      <c r="EXZ61" s="15"/>
      <c r="EYA61" s="15"/>
      <c r="EYB61" s="15"/>
      <c r="EYC61" s="15"/>
      <c r="EYD61" s="15"/>
      <c r="EYE61" s="15"/>
      <c r="EYF61" s="15"/>
      <c r="EYG61" s="15"/>
      <c r="EYH61" s="15"/>
      <c r="EYI61" s="15"/>
      <c r="EYJ61" s="15"/>
      <c r="EYK61" s="15"/>
      <c r="EYL61" s="15"/>
      <c r="EYM61" s="15"/>
      <c r="EYN61" s="15"/>
      <c r="EYO61" s="15"/>
      <c r="EYP61" s="15"/>
      <c r="EYQ61" s="15"/>
      <c r="EYR61" s="15"/>
      <c r="EYS61" s="15"/>
      <c r="EYT61" s="15"/>
      <c r="EYU61" s="15"/>
      <c r="EYV61" s="15"/>
      <c r="EYW61" s="15"/>
      <c r="EYX61" s="15"/>
      <c r="EYY61" s="15"/>
      <c r="EYZ61" s="15"/>
      <c r="EZA61" s="15"/>
      <c r="EZB61" s="15"/>
      <c r="EZC61" s="15"/>
      <c r="EZD61" s="15"/>
      <c r="EZE61" s="15"/>
      <c r="EZF61" s="15"/>
      <c r="EZG61" s="15"/>
      <c r="EZH61" s="15"/>
      <c r="EZI61" s="15"/>
      <c r="EZJ61" s="15"/>
      <c r="EZK61" s="15"/>
      <c r="EZL61" s="15"/>
      <c r="EZM61" s="15"/>
      <c r="EZN61" s="15"/>
      <c r="EZO61" s="15"/>
      <c r="EZP61" s="15"/>
      <c r="EZQ61" s="15"/>
      <c r="EZR61" s="15"/>
      <c r="EZS61" s="15"/>
      <c r="EZT61" s="15"/>
      <c r="EZU61" s="15"/>
      <c r="EZV61" s="15"/>
      <c r="EZW61" s="15"/>
      <c r="EZX61" s="15"/>
      <c r="EZY61" s="15"/>
      <c r="EZZ61" s="15"/>
      <c r="FAA61" s="15"/>
      <c r="FAB61" s="15"/>
      <c r="FAC61" s="15"/>
      <c r="FAD61" s="15"/>
      <c r="FAE61" s="15"/>
      <c r="FAF61" s="15"/>
      <c r="FAG61" s="15"/>
      <c r="FAH61" s="15"/>
      <c r="FAI61" s="15"/>
      <c r="FAJ61" s="15"/>
      <c r="FAK61" s="15"/>
      <c r="FAL61" s="15"/>
      <c r="FAM61" s="15"/>
      <c r="FAN61" s="15"/>
      <c r="FAO61" s="15"/>
      <c r="FAP61" s="15"/>
      <c r="FAQ61" s="15"/>
      <c r="FAR61" s="15"/>
      <c r="FAS61" s="15"/>
      <c r="FAT61" s="15"/>
      <c r="FAU61" s="15"/>
      <c r="FAV61" s="15"/>
      <c r="FAW61" s="15"/>
      <c r="FAX61" s="15"/>
      <c r="FAY61" s="15"/>
      <c r="FAZ61" s="15"/>
      <c r="FBA61" s="15"/>
      <c r="FBB61" s="15"/>
      <c r="FBC61" s="15"/>
      <c r="FBD61" s="15"/>
      <c r="FBE61" s="15"/>
      <c r="FBF61" s="15"/>
      <c r="FBG61" s="15"/>
      <c r="FBH61" s="15"/>
      <c r="FBI61" s="15"/>
      <c r="FBJ61" s="15"/>
      <c r="FBK61" s="15"/>
      <c r="FBL61" s="15"/>
      <c r="FBM61" s="15"/>
      <c r="FBN61" s="15"/>
      <c r="FBO61" s="15"/>
      <c r="FBP61" s="15"/>
      <c r="FBQ61" s="15"/>
      <c r="FBR61" s="15"/>
      <c r="FBS61" s="15"/>
      <c r="FBT61" s="15"/>
      <c r="FBU61" s="15"/>
      <c r="FBV61" s="15"/>
      <c r="FBW61" s="15"/>
      <c r="FBX61" s="15"/>
      <c r="FBY61" s="15"/>
      <c r="FBZ61" s="15"/>
      <c r="FCA61" s="15"/>
      <c r="FCB61" s="15"/>
      <c r="FCC61" s="15"/>
      <c r="FCD61" s="15"/>
      <c r="FCE61" s="15"/>
      <c r="FCF61" s="15"/>
      <c r="FCG61" s="15"/>
      <c r="FCH61" s="15"/>
      <c r="FCI61" s="15"/>
      <c r="FCJ61" s="15"/>
      <c r="FCK61" s="15"/>
      <c r="FCL61" s="15"/>
      <c r="FCM61" s="15"/>
      <c r="FCN61" s="15"/>
      <c r="FCO61" s="15"/>
      <c r="FCP61" s="15"/>
      <c r="FCQ61" s="15"/>
      <c r="FCR61" s="15"/>
      <c r="FCS61" s="15"/>
      <c r="FCT61" s="15"/>
      <c r="FCU61" s="15"/>
      <c r="FCV61" s="15"/>
      <c r="FCW61" s="15"/>
      <c r="FCX61" s="15"/>
      <c r="FCY61" s="15"/>
      <c r="FCZ61" s="15"/>
      <c r="FDA61" s="15"/>
      <c r="FDB61" s="15"/>
      <c r="FDC61" s="15"/>
      <c r="FDD61" s="15"/>
      <c r="FDE61" s="15"/>
      <c r="FDF61" s="15"/>
      <c r="FDG61" s="15"/>
      <c r="FDH61" s="15"/>
      <c r="FDI61" s="15"/>
      <c r="FDJ61" s="15"/>
      <c r="FDK61" s="15"/>
      <c r="FDL61" s="15"/>
      <c r="FDM61" s="15"/>
      <c r="FDN61" s="15"/>
      <c r="FDO61" s="15"/>
      <c r="FDP61" s="15"/>
      <c r="FDQ61" s="15"/>
      <c r="FDR61" s="15"/>
      <c r="FDS61" s="15"/>
      <c r="FDT61" s="15"/>
      <c r="FDU61" s="15"/>
      <c r="FDV61" s="15"/>
      <c r="FDW61" s="15"/>
      <c r="FDX61" s="15"/>
      <c r="FDY61" s="15"/>
      <c r="FDZ61" s="15"/>
      <c r="FEA61" s="15"/>
      <c r="FEB61" s="15"/>
      <c r="FEC61" s="15"/>
      <c r="FED61" s="15"/>
      <c r="FEE61" s="15"/>
      <c r="FEF61" s="15"/>
      <c r="FEG61" s="15"/>
      <c r="FEH61" s="15"/>
      <c r="FEI61" s="15"/>
      <c r="FEJ61" s="15"/>
      <c r="FEK61" s="15"/>
      <c r="FEL61" s="15"/>
      <c r="FEM61" s="15"/>
      <c r="FEN61" s="15"/>
      <c r="FEO61" s="15"/>
      <c r="FEP61" s="15"/>
      <c r="FEQ61" s="15"/>
      <c r="FER61" s="15"/>
      <c r="FES61" s="15"/>
      <c r="FET61" s="15"/>
      <c r="FEU61" s="15"/>
      <c r="FEV61" s="15"/>
      <c r="FEW61" s="15"/>
      <c r="FEX61" s="15"/>
      <c r="FEY61" s="15"/>
      <c r="FEZ61" s="15"/>
      <c r="FFA61" s="15"/>
      <c r="FFB61" s="15"/>
      <c r="FFC61" s="15"/>
      <c r="FFD61" s="15"/>
      <c r="FFE61" s="15"/>
      <c r="FFF61" s="15"/>
      <c r="FFG61" s="15"/>
      <c r="FFH61" s="15"/>
      <c r="FFI61" s="15"/>
      <c r="FFJ61" s="15"/>
      <c r="FFK61" s="15"/>
      <c r="FFL61" s="15"/>
      <c r="FFM61" s="15"/>
      <c r="FFN61" s="15"/>
      <c r="FFO61" s="15"/>
      <c r="FFP61" s="15"/>
      <c r="FFQ61" s="15"/>
      <c r="FFR61" s="15"/>
      <c r="FFS61" s="15"/>
      <c r="FFT61" s="15"/>
      <c r="FFU61" s="15"/>
      <c r="FFV61" s="15"/>
      <c r="FFW61" s="15"/>
      <c r="FFX61" s="15"/>
      <c r="FFY61" s="15"/>
      <c r="FFZ61" s="15"/>
      <c r="FGA61" s="15"/>
      <c r="FGB61" s="15"/>
      <c r="FGC61" s="15"/>
      <c r="FGD61" s="15"/>
      <c r="FGE61" s="15"/>
      <c r="FGF61" s="15"/>
      <c r="FGG61" s="15"/>
      <c r="FGH61" s="15"/>
      <c r="FGI61" s="15"/>
      <c r="FGJ61" s="15"/>
      <c r="FGK61" s="15"/>
      <c r="FGL61" s="15"/>
      <c r="FGM61" s="15"/>
      <c r="FGN61" s="15"/>
      <c r="FGO61" s="15"/>
      <c r="FGP61" s="15"/>
      <c r="FGQ61" s="15"/>
      <c r="FGR61" s="15"/>
      <c r="FGS61" s="15"/>
      <c r="FGT61" s="15"/>
      <c r="FGU61" s="15"/>
      <c r="FGV61" s="15"/>
      <c r="FGW61" s="15"/>
      <c r="FGX61" s="15"/>
      <c r="FGY61" s="15"/>
      <c r="FGZ61" s="15"/>
      <c r="FHA61" s="15"/>
      <c r="FHB61" s="15"/>
      <c r="FHC61" s="15"/>
      <c r="FHD61" s="15"/>
      <c r="FHE61" s="15"/>
      <c r="FHF61" s="15"/>
      <c r="FHG61" s="15"/>
      <c r="FHH61" s="15"/>
      <c r="FHI61" s="15"/>
      <c r="FHJ61" s="15"/>
      <c r="FHK61" s="15"/>
      <c r="FHL61" s="15"/>
      <c r="FHM61" s="15"/>
      <c r="FHN61" s="15"/>
      <c r="FHO61" s="15"/>
      <c r="FHP61" s="15"/>
      <c r="FHQ61" s="15"/>
      <c r="FHR61" s="15"/>
      <c r="FHS61" s="15"/>
      <c r="FHT61" s="15"/>
      <c r="FHU61" s="15"/>
      <c r="FHV61" s="15"/>
      <c r="FHW61" s="15"/>
      <c r="FHX61" s="15"/>
      <c r="FHY61" s="15"/>
      <c r="FHZ61" s="15"/>
      <c r="FIA61" s="15"/>
      <c r="FIB61" s="15"/>
      <c r="FIC61" s="15"/>
      <c r="FID61" s="15"/>
      <c r="FIE61" s="15"/>
      <c r="FIF61" s="15"/>
      <c r="FIG61" s="15"/>
      <c r="FIH61" s="15"/>
      <c r="FII61" s="15"/>
      <c r="FIJ61" s="15"/>
      <c r="FIK61" s="15"/>
      <c r="FIL61" s="15"/>
      <c r="FIM61" s="15"/>
      <c r="FIN61" s="15"/>
      <c r="FIO61" s="15"/>
      <c r="FIP61" s="15"/>
      <c r="FIQ61" s="15"/>
      <c r="FIR61" s="15"/>
      <c r="FIS61" s="15"/>
      <c r="FIT61" s="15"/>
      <c r="FIU61" s="15"/>
      <c r="FIV61" s="15"/>
      <c r="FIW61" s="15"/>
      <c r="FIX61" s="15"/>
      <c r="FIY61" s="15"/>
      <c r="FIZ61" s="15"/>
      <c r="FJA61" s="15"/>
      <c r="FJB61" s="15"/>
      <c r="FJC61" s="15"/>
      <c r="FJD61" s="15"/>
      <c r="FJE61" s="15"/>
      <c r="FJF61" s="15"/>
      <c r="FJG61" s="15"/>
      <c r="FJH61" s="15"/>
      <c r="FJI61" s="15"/>
      <c r="FJJ61" s="15"/>
      <c r="FJK61" s="15"/>
      <c r="FJL61" s="15"/>
      <c r="FJM61" s="15"/>
      <c r="FJN61" s="15"/>
      <c r="FJO61" s="15"/>
      <c r="FJP61" s="15"/>
      <c r="FJQ61" s="15"/>
      <c r="FJR61" s="15"/>
      <c r="FJS61" s="15"/>
      <c r="FJT61" s="15"/>
      <c r="FJU61" s="15"/>
      <c r="FJV61" s="15"/>
      <c r="FJW61" s="15"/>
      <c r="FJX61" s="15"/>
      <c r="FJY61" s="15"/>
      <c r="FJZ61" s="15"/>
      <c r="FKA61" s="15"/>
      <c r="FKB61" s="15"/>
      <c r="FKC61" s="15"/>
      <c r="FKD61" s="15"/>
      <c r="FKE61" s="15"/>
      <c r="FKF61" s="15"/>
      <c r="FKG61" s="15"/>
      <c r="FKH61" s="15"/>
      <c r="FKI61" s="15"/>
      <c r="FKJ61" s="15"/>
      <c r="FKK61" s="15"/>
      <c r="FKL61" s="15"/>
      <c r="FKM61" s="15"/>
      <c r="FKN61" s="15"/>
      <c r="FKO61" s="15"/>
      <c r="FKP61" s="15"/>
      <c r="FKQ61" s="15"/>
      <c r="FKR61" s="15"/>
      <c r="FKS61" s="15"/>
      <c r="FKT61" s="15"/>
      <c r="FKU61" s="15"/>
      <c r="FKV61" s="15"/>
      <c r="FKW61" s="15"/>
      <c r="FKX61" s="15"/>
      <c r="FKY61" s="15"/>
      <c r="FKZ61" s="15"/>
      <c r="FLA61" s="15"/>
      <c r="FLB61" s="15"/>
      <c r="FLC61" s="15"/>
      <c r="FLD61" s="15"/>
      <c r="FLE61" s="15"/>
      <c r="FLF61" s="15"/>
      <c r="FLG61" s="15"/>
      <c r="FLH61" s="15"/>
      <c r="FLI61" s="15"/>
      <c r="FLJ61" s="15"/>
      <c r="FLK61" s="15"/>
      <c r="FLL61" s="15"/>
      <c r="FLM61" s="15"/>
      <c r="FLN61" s="15"/>
      <c r="FLO61" s="15"/>
      <c r="FLP61" s="15"/>
      <c r="FLQ61" s="15"/>
      <c r="FLR61" s="15"/>
      <c r="FLS61" s="15"/>
      <c r="FLT61" s="15"/>
      <c r="FLU61" s="15"/>
      <c r="FLV61" s="15"/>
      <c r="FLW61" s="15"/>
      <c r="FLX61" s="15"/>
      <c r="FLY61" s="15"/>
      <c r="FLZ61" s="15"/>
      <c r="FMA61" s="15"/>
      <c r="FMB61" s="15"/>
      <c r="FMC61" s="15"/>
      <c r="FMD61" s="15"/>
      <c r="FME61" s="15"/>
      <c r="FMF61" s="15"/>
      <c r="FMG61" s="15"/>
      <c r="FMH61" s="15"/>
      <c r="FMI61" s="15"/>
      <c r="FMJ61" s="15"/>
      <c r="FMK61" s="15"/>
      <c r="FML61" s="15"/>
      <c r="FMM61" s="15"/>
      <c r="FMN61" s="15"/>
      <c r="FMO61" s="15"/>
      <c r="FMP61" s="15"/>
      <c r="FMQ61" s="15"/>
      <c r="FMR61" s="15"/>
      <c r="FMS61" s="15"/>
      <c r="FMT61" s="15"/>
      <c r="FMU61" s="15"/>
      <c r="FMV61" s="15"/>
      <c r="FMW61" s="15"/>
      <c r="FMX61" s="15"/>
      <c r="FMY61" s="15"/>
      <c r="FMZ61" s="15"/>
      <c r="FNA61" s="15"/>
      <c r="FNB61" s="15"/>
      <c r="FNC61" s="15"/>
      <c r="FND61" s="15"/>
      <c r="FNE61" s="15"/>
      <c r="FNF61" s="15"/>
      <c r="FNG61" s="15"/>
      <c r="FNH61" s="15"/>
      <c r="FNI61" s="15"/>
      <c r="FNJ61" s="15"/>
      <c r="FNK61" s="15"/>
      <c r="FNL61" s="15"/>
      <c r="FNM61" s="15"/>
      <c r="FNN61" s="15"/>
      <c r="FNO61" s="15"/>
      <c r="FNP61" s="15"/>
      <c r="FNQ61" s="15"/>
      <c r="FNR61" s="15"/>
      <c r="FNS61" s="15"/>
      <c r="FNT61" s="15"/>
      <c r="FNU61" s="15"/>
      <c r="FNV61" s="15"/>
      <c r="FNW61" s="15"/>
      <c r="FNX61" s="15"/>
      <c r="FNY61" s="15"/>
      <c r="FNZ61" s="15"/>
      <c r="FOA61" s="15"/>
      <c r="FOB61" s="15"/>
      <c r="FOC61" s="15"/>
      <c r="FOD61" s="15"/>
      <c r="FOE61" s="15"/>
      <c r="FOF61" s="15"/>
      <c r="FOG61" s="15"/>
      <c r="FOH61" s="15"/>
      <c r="FOI61" s="15"/>
      <c r="FOJ61" s="15"/>
      <c r="FOK61" s="15"/>
      <c r="FOL61" s="15"/>
      <c r="FOM61" s="15"/>
      <c r="FON61" s="15"/>
      <c r="FOO61" s="15"/>
      <c r="FOP61" s="15"/>
      <c r="FOQ61" s="15"/>
      <c r="FOR61" s="15"/>
      <c r="FOS61" s="15"/>
      <c r="FOT61" s="15"/>
      <c r="FOU61" s="15"/>
      <c r="FOV61" s="15"/>
      <c r="FOW61" s="15"/>
      <c r="FOX61" s="15"/>
      <c r="FOY61" s="15"/>
      <c r="FOZ61" s="15"/>
      <c r="FPA61" s="15"/>
      <c r="FPB61" s="15"/>
      <c r="FPC61" s="15"/>
      <c r="FPD61" s="15"/>
      <c r="FPE61" s="15"/>
      <c r="FPF61" s="15"/>
      <c r="FPG61" s="15"/>
      <c r="FPH61" s="15"/>
      <c r="FPI61" s="15"/>
      <c r="FPJ61" s="15"/>
      <c r="FPK61" s="15"/>
      <c r="FPL61" s="15"/>
      <c r="FPM61" s="15"/>
      <c r="FPN61" s="15"/>
      <c r="FPO61" s="15"/>
      <c r="FPP61" s="15"/>
      <c r="FPQ61" s="15"/>
      <c r="FPR61" s="15"/>
      <c r="FPS61" s="15"/>
      <c r="FPT61" s="15"/>
      <c r="FPU61" s="15"/>
      <c r="FPV61" s="15"/>
      <c r="FPW61" s="15"/>
      <c r="FPX61" s="15"/>
      <c r="FPY61" s="15"/>
      <c r="FPZ61" s="15"/>
      <c r="FQA61" s="15"/>
      <c r="FQB61" s="15"/>
      <c r="FQC61" s="15"/>
      <c r="FQD61" s="15"/>
      <c r="FQE61" s="15"/>
      <c r="FQF61" s="15"/>
      <c r="FQG61" s="15"/>
      <c r="FQH61" s="15"/>
      <c r="FQI61" s="15"/>
      <c r="FQJ61" s="15"/>
      <c r="FQK61" s="15"/>
      <c r="FQL61" s="15"/>
      <c r="FQM61" s="15"/>
      <c r="FQN61" s="15"/>
      <c r="FQO61" s="15"/>
      <c r="FQP61" s="15"/>
      <c r="FQQ61" s="15"/>
      <c r="FQR61" s="15"/>
      <c r="FQS61" s="15"/>
      <c r="FQT61" s="15"/>
      <c r="FQU61" s="15"/>
      <c r="FQV61" s="15"/>
      <c r="FQW61" s="15"/>
      <c r="FQX61" s="15"/>
      <c r="FQY61" s="15"/>
      <c r="FQZ61" s="15"/>
      <c r="FRA61" s="15"/>
      <c r="FRB61" s="15"/>
      <c r="FRC61" s="15"/>
      <c r="FRD61" s="15"/>
      <c r="FRE61" s="15"/>
      <c r="FRF61" s="15"/>
      <c r="FRG61" s="15"/>
      <c r="FRH61" s="15"/>
      <c r="FRI61" s="15"/>
      <c r="FRJ61" s="15"/>
      <c r="FRK61" s="15"/>
      <c r="FRL61" s="15"/>
      <c r="FRM61" s="15"/>
      <c r="FRN61" s="15"/>
      <c r="FRO61" s="15"/>
      <c r="FRP61" s="15"/>
      <c r="FRQ61" s="15"/>
      <c r="FRR61" s="15"/>
      <c r="FRS61" s="15"/>
      <c r="FRT61" s="15"/>
      <c r="FRU61" s="15"/>
      <c r="FRV61" s="15"/>
      <c r="FRW61" s="15"/>
      <c r="FRX61" s="15"/>
      <c r="FRY61" s="15"/>
      <c r="FRZ61" s="15"/>
      <c r="FSA61" s="15"/>
      <c r="FSB61" s="15"/>
      <c r="FSC61" s="15"/>
      <c r="FSD61" s="15"/>
      <c r="FSE61" s="15"/>
      <c r="FSF61" s="15"/>
      <c r="FSG61" s="15"/>
      <c r="FSH61" s="15"/>
      <c r="FSI61" s="15"/>
      <c r="FSJ61" s="15"/>
      <c r="FSK61" s="15"/>
      <c r="FSL61" s="15"/>
      <c r="FSM61" s="15"/>
      <c r="FSN61" s="15"/>
      <c r="FSO61" s="15"/>
      <c r="FSP61" s="15"/>
      <c r="FSQ61" s="15"/>
      <c r="FSR61" s="15"/>
      <c r="FSS61" s="15"/>
      <c r="FST61" s="15"/>
      <c r="FSU61" s="15"/>
      <c r="FSV61" s="15"/>
      <c r="FSW61" s="15"/>
      <c r="FSX61" s="15"/>
      <c r="FSY61" s="15"/>
      <c r="FSZ61" s="15"/>
      <c r="FTA61" s="15"/>
      <c r="FTB61" s="15"/>
      <c r="FTC61" s="15"/>
      <c r="FTD61" s="15"/>
      <c r="FTE61" s="15"/>
      <c r="FTF61" s="15"/>
      <c r="FTG61" s="15"/>
      <c r="FTH61" s="15"/>
      <c r="FTI61" s="15"/>
      <c r="FTJ61" s="15"/>
      <c r="FTK61" s="15"/>
      <c r="FTL61" s="15"/>
      <c r="FTM61" s="15"/>
      <c r="FTN61" s="15"/>
      <c r="FTO61" s="15"/>
      <c r="FTP61" s="15"/>
      <c r="FTQ61" s="15"/>
      <c r="FTR61" s="15"/>
      <c r="FTS61" s="15"/>
      <c r="FTT61" s="15"/>
      <c r="FTU61" s="15"/>
      <c r="FTV61" s="15"/>
      <c r="FTW61" s="15"/>
      <c r="FTX61" s="15"/>
      <c r="FTY61" s="15"/>
      <c r="FTZ61" s="15"/>
      <c r="FUA61" s="15"/>
      <c r="FUB61" s="15"/>
      <c r="FUC61" s="15"/>
      <c r="FUD61" s="15"/>
      <c r="FUE61" s="15"/>
      <c r="FUF61" s="15"/>
      <c r="FUG61" s="15"/>
      <c r="FUH61" s="15"/>
      <c r="FUI61" s="15"/>
      <c r="FUJ61" s="15"/>
      <c r="FUK61" s="15"/>
      <c r="FUL61" s="15"/>
      <c r="FUM61" s="15"/>
      <c r="FUN61" s="15"/>
      <c r="FUO61" s="15"/>
      <c r="FUP61" s="15"/>
      <c r="FUQ61" s="15"/>
      <c r="FUR61" s="15"/>
      <c r="FUS61" s="15"/>
      <c r="FUT61" s="15"/>
      <c r="FUU61" s="15"/>
      <c r="FUV61" s="15"/>
      <c r="FUW61" s="15"/>
      <c r="FUX61" s="15"/>
      <c r="FUY61" s="15"/>
      <c r="FUZ61" s="15"/>
      <c r="FVA61" s="15"/>
      <c r="FVB61" s="15"/>
      <c r="FVC61" s="15"/>
      <c r="FVD61" s="15"/>
      <c r="FVE61" s="15"/>
      <c r="FVF61" s="15"/>
      <c r="FVG61" s="15"/>
      <c r="FVH61" s="15"/>
      <c r="FVI61" s="15"/>
      <c r="FVJ61" s="15"/>
      <c r="FVK61" s="15"/>
      <c r="FVL61" s="15"/>
      <c r="FVM61" s="15"/>
      <c r="FVN61" s="15"/>
      <c r="FVO61" s="15"/>
      <c r="FVP61" s="15"/>
      <c r="FVQ61" s="15"/>
      <c r="FVR61" s="15"/>
      <c r="FVS61" s="15"/>
      <c r="FVT61" s="15"/>
      <c r="FVU61" s="15"/>
      <c r="FVV61" s="15"/>
      <c r="FVW61" s="15"/>
      <c r="FVX61" s="15"/>
      <c r="FVY61" s="15"/>
      <c r="FVZ61" s="15"/>
      <c r="FWA61" s="15"/>
      <c r="FWB61" s="15"/>
      <c r="FWC61" s="15"/>
      <c r="FWD61" s="15"/>
      <c r="FWE61" s="15"/>
      <c r="FWF61" s="15"/>
      <c r="FWG61" s="15"/>
      <c r="FWH61" s="15"/>
      <c r="FWI61" s="15"/>
      <c r="FWJ61" s="15"/>
      <c r="FWK61" s="15"/>
      <c r="FWL61" s="15"/>
      <c r="FWM61" s="15"/>
      <c r="FWN61" s="15"/>
      <c r="FWO61" s="15"/>
      <c r="FWP61" s="15"/>
      <c r="FWQ61" s="15"/>
      <c r="FWR61" s="15"/>
      <c r="FWS61" s="15"/>
      <c r="FWT61" s="15"/>
      <c r="FWU61" s="15"/>
      <c r="FWV61" s="15"/>
      <c r="FWW61" s="15"/>
      <c r="FWX61" s="15"/>
      <c r="FWY61" s="15"/>
      <c r="FWZ61" s="15"/>
      <c r="FXA61" s="15"/>
      <c r="FXB61" s="15"/>
      <c r="FXC61" s="15"/>
      <c r="FXD61" s="15"/>
      <c r="FXE61" s="15"/>
      <c r="FXF61" s="15"/>
      <c r="FXG61" s="15"/>
      <c r="FXH61" s="15"/>
      <c r="FXI61" s="15"/>
      <c r="FXJ61" s="15"/>
      <c r="FXK61" s="15"/>
      <c r="FXL61" s="15"/>
      <c r="FXM61" s="15"/>
      <c r="FXN61" s="15"/>
      <c r="FXO61" s="15"/>
      <c r="FXP61" s="15"/>
      <c r="FXQ61" s="15"/>
      <c r="FXR61" s="15"/>
      <c r="FXS61" s="15"/>
      <c r="FXT61" s="15"/>
      <c r="FXU61" s="15"/>
      <c r="FXV61" s="15"/>
      <c r="FXW61" s="15"/>
      <c r="FXX61" s="15"/>
      <c r="FXY61" s="15"/>
      <c r="FXZ61" s="15"/>
      <c r="FYA61" s="15"/>
      <c r="FYB61" s="15"/>
      <c r="FYC61" s="15"/>
      <c r="FYD61" s="15"/>
      <c r="FYE61" s="15"/>
      <c r="FYF61" s="15"/>
      <c r="FYG61" s="15"/>
      <c r="FYH61" s="15"/>
      <c r="FYI61" s="15"/>
      <c r="FYJ61" s="15"/>
      <c r="FYK61" s="15"/>
      <c r="FYL61" s="15"/>
      <c r="FYM61" s="15"/>
      <c r="FYN61" s="15"/>
      <c r="FYO61" s="15"/>
      <c r="FYP61" s="15"/>
      <c r="FYQ61" s="15"/>
      <c r="FYR61" s="15"/>
      <c r="FYS61" s="15"/>
      <c r="FYT61" s="15"/>
      <c r="FYU61" s="15"/>
      <c r="FYV61" s="15"/>
      <c r="FYW61" s="15"/>
      <c r="FYX61" s="15"/>
      <c r="FYY61" s="15"/>
      <c r="FYZ61" s="15"/>
      <c r="FZA61" s="15"/>
      <c r="FZB61" s="15"/>
      <c r="FZC61" s="15"/>
      <c r="FZD61" s="15"/>
      <c r="FZE61" s="15"/>
      <c r="FZF61" s="15"/>
      <c r="FZG61" s="15"/>
      <c r="FZH61" s="15"/>
      <c r="FZI61" s="15"/>
      <c r="FZJ61" s="15"/>
      <c r="FZK61" s="15"/>
      <c r="FZL61" s="15"/>
      <c r="FZM61" s="15"/>
      <c r="FZN61" s="15"/>
      <c r="FZO61" s="15"/>
      <c r="FZP61" s="15"/>
      <c r="FZQ61" s="15"/>
      <c r="FZR61" s="15"/>
      <c r="FZS61" s="15"/>
      <c r="FZT61" s="15"/>
      <c r="FZU61" s="15"/>
      <c r="FZV61" s="15"/>
      <c r="FZW61" s="15"/>
      <c r="FZX61" s="15"/>
      <c r="FZY61" s="15"/>
      <c r="FZZ61" s="15"/>
      <c r="GAA61" s="15"/>
      <c r="GAB61" s="15"/>
      <c r="GAC61" s="15"/>
      <c r="GAD61" s="15"/>
      <c r="GAE61" s="15"/>
      <c r="GAF61" s="15"/>
      <c r="GAG61" s="15"/>
      <c r="GAH61" s="15"/>
      <c r="GAI61" s="15"/>
      <c r="GAJ61" s="15"/>
      <c r="GAK61" s="15"/>
      <c r="GAL61" s="15"/>
      <c r="GAM61" s="15"/>
      <c r="GAN61" s="15"/>
      <c r="GAO61" s="15"/>
      <c r="GAP61" s="15"/>
      <c r="GAQ61" s="15"/>
      <c r="GAR61" s="15"/>
      <c r="GAS61" s="15"/>
      <c r="GAT61" s="15"/>
      <c r="GAU61" s="15"/>
      <c r="GAV61" s="15"/>
      <c r="GAW61" s="15"/>
      <c r="GAX61" s="15"/>
      <c r="GAY61" s="15"/>
      <c r="GAZ61" s="15"/>
      <c r="GBA61" s="15"/>
      <c r="GBB61" s="15"/>
      <c r="GBC61" s="15"/>
      <c r="GBD61" s="15"/>
      <c r="GBE61" s="15"/>
      <c r="GBF61" s="15"/>
      <c r="GBG61" s="15"/>
      <c r="GBH61" s="15"/>
      <c r="GBI61" s="15"/>
      <c r="GBJ61" s="15"/>
      <c r="GBK61" s="15"/>
      <c r="GBL61" s="15"/>
      <c r="GBM61" s="15"/>
      <c r="GBN61" s="15"/>
      <c r="GBO61" s="15"/>
      <c r="GBP61" s="15"/>
      <c r="GBQ61" s="15"/>
      <c r="GBR61" s="15"/>
      <c r="GBS61" s="15"/>
      <c r="GBT61" s="15"/>
      <c r="GBU61" s="15"/>
      <c r="GBV61" s="15"/>
      <c r="GBW61" s="15"/>
      <c r="GBX61" s="15"/>
      <c r="GBY61" s="15"/>
      <c r="GBZ61" s="15"/>
      <c r="GCA61" s="15"/>
      <c r="GCB61" s="15"/>
      <c r="GCC61" s="15"/>
      <c r="GCD61" s="15"/>
      <c r="GCE61" s="15"/>
      <c r="GCF61" s="15"/>
      <c r="GCG61" s="15"/>
      <c r="GCH61" s="15"/>
      <c r="GCI61" s="15"/>
      <c r="GCJ61" s="15"/>
      <c r="GCK61" s="15"/>
      <c r="GCL61" s="15"/>
      <c r="GCM61" s="15"/>
      <c r="GCN61" s="15"/>
      <c r="GCO61" s="15"/>
      <c r="GCP61" s="15"/>
      <c r="GCQ61" s="15"/>
      <c r="GCR61" s="15"/>
      <c r="GCS61" s="15"/>
      <c r="GCT61" s="15"/>
      <c r="GCU61" s="15"/>
      <c r="GCV61" s="15"/>
      <c r="GCW61" s="15"/>
      <c r="GCX61" s="15"/>
      <c r="GCY61" s="15"/>
      <c r="GCZ61" s="15"/>
      <c r="GDA61" s="15"/>
      <c r="GDB61" s="15"/>
      <c r="GDC61" s="15"/>
      <c r="GDD61" s="15"/>
      <c r="GDE61" s="15"/>
      <c r="GDF61" s="15"/>
      <c r="GDG61" s="15"/>
      <c r="GDH61" s="15"/>
      <c r="GDI61" s="15"/>
      <c r="GDJ61" s="15"/>
      <c r="GDK61" s="15"/>
      <c r="GDL61" s="15"/>
      <c r="GDM61" s="15"/>
      <c r="GDN61" s="15"/>
      <c r="GDO61" s="15"/>
      <c r="GDP61" s="15"/>
      <c r="GDQ61" s="15"/>
      <c r="GDR61" s="15"/>
      <c r="GDS61" s="15"/>
      <c r="GDT61" s="15"/>
      <c r="GDU61" s="15"/>
      <c r="GDV61" s="15"/>
      <c r="GDW61" s="15"/>
      <c r="GDX61" s="15"/>
      <c r="GDY61" s="15"/>
      <c r="GDZ61" s="15"/>
      <c r="GEA61" s="15"/>
      <c r="GEB61" s="15"/>
      <c r="GEC61" s="15"/>
      <c r="GED61" s="15"/>
      <c r="GEE61" s="15"/>
      <c r="GEF61" s="15"/>
      <c r="GEG61" s="15"/>
      <c r="GEH61" s="15"/>
      <c r="GEI61" s="15"/>
      <c r="GEJ61" s="15"/>
      <c r="GEK61" s="15"/>
      <c r="GEL61" s="15"/>
      <c r="GEM61" s="15"/>
      <c r="GEN61" s="15"/>
      <c r="GEO61" s="15"/>
      <c r="GEP61" s="15"/>
      <c r="GEQ61" s="15"/>
      <c r="GER61" s="15"/>
      <c r="GES61" s="15"/>
      <c r="GET61" s="15"/>
      <c r="GEU61" s="15"/>
      <c r="GEV61" s="15"/>
      <c r="GEW61" s="15"/>
      <c r="GEX61" s="15"/>
      <c r="GEY61" s="15"/>
      <c r="GEZ61" s="15"/>
      <c r="GFA61" s="15"/>
      <c r="GFB61" s="15"/>
      <c r="GFC61" s="15"/>
      <c r="GFD61" s="15"/>
      <c r="GFE61" s="15"/>
      <c r="GFF61" s="15"/>
      <c r="GFG61" s="15"/>
      <c r="GFH61" s="15"/>
      <c r="GFI61" s="15"/>
      <c r="GFJ61" s="15"/>
      <c r="GFK61" s="15"/>
      <c r="GFL61" s="15"/>
      <c r="GFM61" s="15"/>
      <c r="GFN61" s="15"/>
      <c r="GFO61" s="15"/>
      <c r="GFP61" s="15"/>
      <c r="GFQ61" s="15"/>
      <c r="GFR61" s="15"/>
      <c r="GFS61" s="15"/>
      <c r="GFT61" s="15"/>
      <c r="GFU61" s="15"/>
      <c r="GFV61" s="15"/>
      <c r="GFW61" s="15"/>
      <c r="GFX61" s="15"/>
      <c r="GFY61" s="15"/>
      <c r="GFZ61" s="15"/>
      <c r="GGA61" s="15"/>
      <c r="GGB61" s="15"/>
      <c r="GGC61" s="15"/>
      <c r="GGD61" s="15"/>
      <c r="GGE61" s="15"/>
      <c r="GGF61" s="15"/>
      <c r="GGG61" s="15"/>
      <c r="GGH61" s="15"/>
      <c r="GGI61" s="15"/>
      <c r="GGJ61" s="15"/>
      <c r="GGK61" s="15"/>
      <c r="GGL61" s="15"/>
      <c r="GGM61" s="15"/>
      <c r="GGN61" s="15"/>
      <c r="GGO61" s="15"/>
      <c r="GGP61" s="15"/>
      <c r="GGQ61" s="15"/>
      <c r="GGR61" s="15"/>
      <c r="GGS61" s="15"/>
      <c r="GGT61" s="15"/>
      <c r="GGU61" s="15"/>
      <c r="GGV61" s="15"/>
      <c r="GGW61" s="15"/>
      <c r="GGX61" s="15"/>
      <c r="GGY61" s="15"/>
      <c r="GGZ61" s="15"/>
      <c r="GHA61" s="15"/>
      <c r="GHB61" s="15"/>
      <c r="GHC61" s="15"/>
      <c r="GHD61" s="15"/>
      <c r="GHE61" s="15"/>
      <c r="GHF61" s="15"/>
      <c r="GHG61" s="15"/>
      <c r="GHH61" s="15"/>
      <c r="GHI61" s="15"/>
      <c r="GHJ61" s="15"/>
      <c r="GHK61" s="15"/>
      <c r="GHL61" s="15"/>
      <c r="GHM61" s="15"/>
      <c r="GHN61" s="15"/>
      <c r="GHO61" s="15"/>
      <c r="GHP61" s="15"/>
      <c r="GHQ61" s="15"/>
      <c r="GHR61" s="15"/>
      <c r="GHS61" s="15"/>
      <c r="GHT61" s="15"/>
      <c r="GHU61" s="15"/>
      <c r="GHV61" s="15"/>
      <c r="GHW61" s="15"/>
      <c r="GHX61" s="15"/>
      <c r="GHY61" s="15"/>
      <c r="GHZ61" s="15"/>
      <c r="GIA61" s="15"/>
      <c r="GIB61" s="15"/>
      <c r="GIC61" s="15"/>
      <c r="GID61" s="15"/>
      <c r="GIE61" s="15"/>
      <c r="GIF61" s="15"/>
      <c r="GIG61" s="15"/>
      <c r="GIH61" s="15"/>
      <c r="GII61" s="15"/>
      <c r="GIJ61" s="15"/>
      <c r="GIK61" s="15"/>
      <c r="GIL61" s="15"/>
      <c r="GIM61" s="15"/>
      <c r="GIN61" s="15"/>
      <c r="GIO61" s="15"/>
      <c r="GIP61" s="15"/>
      <c r="GIQ61" s="15"/>
      <c r="GIR61" s="15"/>
      <c r="GIS61" s="15"/>
      <c r="GIT61" s="15"/>
      <c r="GIU61" s="15"/>
      <c r="GIV61" s="15"/>
      <c r="GIW61" s="15"/>
      <c r="GIX61" s="15"/>
      <c r="GIY61" s="15"/>
      <c r="GIZ61" s="15"/>
      <c r="GJA61" s="15"/>
      <c r="GJB61" s="15"/>
      <c r="GJC61" s="15"/>
      <c r="GJD61" s="15"/>
      <c r="GJE61" s="15"/>
      <c r="GJF61" s="15"/>
      <c r="GJG61" s="15"/>
      <c r="GJH61" s="15"/>
      <c r="GJI61" s="15"/>
      <c r="GJJ61" s="15"/>
      <c r="GJK61" s="15"/>
      <c r="GJL61" s="15"/>
      <c r="GJM61" s="15"/>
      <c r="GJN61" s="15"/>
      <c r="GJO61" s="15"/>
      <c r="GJP61" s="15"/>
      <c r="GJQ61" s="15"/>
      <c r="GJR61" s="15"/>
      <c r="GJS61" s="15"/>
      <c r="GJT61" s="15"/>
      <c r="GJU61" s="15"/>
      <c r="GJV61" s="15"/>
      <c r="GJW61" s="15"/>
      <c r="GJX61" s="15"/>
      <c r="GJY61" s="15"/>
      <c r="GJZ61" s="15"/>
      <c r="GKA61" s="15"/>
      <c r="GKB61" s="15"/>
      <c r="GKC61" s="15"/>
      <c r="GKD61" s="15"/>
      <c r="GKE61" s="15"/>
      <c r="GKF61" s="15"/>
      <c r="GKG61" s="15"/>
      <c r="GKH61" s="15"/>
      <c r="GKI61" s="15"/>
      <c r="GKJ61" s="15"/>
      <c r="GKK61" s="15"/>
      <c r="GKL61" s="15"/>
      <c r="GKM61" s="15"/>
      <c r="GKN61" s="15"/>
      <c r="GKO61" s="15"/>
      <c r="GKP61" s="15"/>
      <c r="GKQ61" s="15"/>
      <c r="GKR61" s="15"/>
      <c r="GKS61" s="15"/>
      <c r="GKT61" s="15"/>
      <c r="GKU61" s="15"/>
      <c r="GKV61" s="15"/>
      <c r="GKW61" s="15"/>
      <c r="GKX61" s="15"/>
      <c r="GKY61" s="15"/>
      <c r="GKZ61" s="15"/>
      <c r="GLA61" s="15"/>
      <c r="GLB61" s="15"/>
      <c r="GLC61" s="15"/>
      <c r="GLD61" s="15"/>
      <c r="GLE61" s="15"/>
      <c r="GLF61" s="15"/>
      <c r="GLG61" s="15"/>
      <c r="GLH61" s="15"/>
      <c r="GLI61" s="15"/>
      <c r="GLJ61" s="15"/>
      <c r="GLK61" s="15"/>
      <c r="GLL61" s="15"/>
      <c r="GLM61" s="15"/>
      <c r="GLN61" s="15"/>
      <c r="GLO61" s="15"/>
      <c r="GLP61" s="15"/>
      <c r="GLQ61" s="15"/>
      <c r="GLR61" s="15"/>
      <c r="GLS61" s="15"/>
      <c r="GLT61" s="15"/>
      <c r="GLU61" s="15"/>
      <c r="GLV61" s="15"/>
      <c r="GLW61" s="15"/>
      <c r="GLX61" s="15"/>
      <c r="GLY61" s="15"/>
      <c r="GLZ61" s="15"/>
      <c r="GMA61" s="15"/>
      <c r="GMB61" s="15"/>
      <c r="GMC61" s="15"/>
      <c r="GMD61" s="15"/>
      <c r="GME61" s="15"/>
      <c r="GMF61" s="15"/>
      <c r="GMG61" s="15"/>
      <c r="GMH61" s="15"/>
      <c r="GMI61" s="15"/>
      <c r="GMJ61" s="15"/>
      <c r="GMK61" s="15"/>
      <c r="GML61" s="15"/>
      <c r="GMM61" s="15"/>
      <c r="GMN61" s="15"/>
      <c r="GMO61" s="15"/>
      <c r="GMP61" s="15"/>
      <c r="GMQ61" s="15"/>
      <c r="GMR61" s="15"/>
      <c r="GMS61" s="15"/>
      <c r="GMT61" s="15"/>
      <c r="GMU61" s="15"/>
      <c r="GMV61" s="15"/>
      <c r="GMW61" s="15"/>
      <c r="GMX61" s="15"/>
      <c r="GMY61" s="15"/>
      <c r="GMZ61" s="15"/>
      <c r="GNA61" s="15"/>
      <c r="GNB61" s="15"/>
      <c r="GNC61" s="15"/>
      <c r="GND61" s="15"/>
      <c r="GNE61" s="15"/>
      <c r="GNF61" s="15"/>
      <c r="GNG61" s="15"/>
      <c r="GNH61" s="15"/>
      <c r="GNI61" s="15"/>
      <c r="GNJ61" s="15"/>
      <c r="GNK61" s="15"/>
      <c r="GNL61" s="15"/>
      <c r="GNM61" s="15"/>
      <c r="GNN61" s="15"/>
      <c r="GNO61" s="15"/>
      <c r="GNP61" s="15"/>
      <c r="GNQ61" s="15"/>
      <c r="GNR61" s="15"/>
      <c r="GNS61" s="15"/>
      <c r="GNT61" s="15"/>
      <c r="GNU61" s="15"/>
      <c r="GNV61" s="15"/>
      <c r="GNW61" s="15"/>
      <c r="GNX61" s="15"/>
      <c r="GNY61" s="15"/>
      <c r="GNZ61" s="15"/>
      <c r="GOA61" s="15"/>
      <c r="GOB61" s="15"/>
      <c r="GOC61" s="15"/>
      <c r="GOD61" s="15"/>
      <c r="GOE61" s="15"/>
      <c r="GOF61" s="15"/>
      <c r="GOG61" s="15"/>
      <c r="GOH61" s="15"/>
      <c r="GOI61" s="15"/>
      <c r="GOJ61" s="15"/>
      <c r="GOK61" s="15"/>
      <c r="GOL61" s="15"/>
      <c r="GOM61" s="15"/>
      <c r="GON61" s="15"/>
      <c r="GOO61" s="15"/>
      <c r="GOP61" s="15"/>
      <c r="GOQ61" s="15"/>
      <c r="GOR61" s="15"/>
      <c r="GOS61" s="15"/>
      <c r="GOT61" s="15"/>
      <c r="GOU61" s="15"/>
      <c r="GOV61" s="15"/>
      <c r="GOW61" s="15"/>
      <c r="GOX61" s="15"/>
      <c r="GOY61" s="15"/>
      <c r="GOZ61" s="15"/>
      <c r="GPA61" s="15"/>
      <c r="GPB61" s="15"/>
      <c r="GPC61" s="15"/>
      <c r="GPD61" s="15"/>
      <c r="GPE61" s="15"/>
      <c r="GPF61" s="15"/>
      <c r="GPG61" s="15"/>
      <c r="GPH61" s="15"/>
      <c r="GPI61" s="15"/>
      <c r="GPJ61" s="15"/>
      <c r="GPK61" s="15"/>
      <c r="GPL61" s="15"/>
      <c r="GPM61" s="15"/>
      <c r="GPN61" s="15"/>
      <c r="GPO61" s="15"/>
      <c r="GPP61" s="15"/>
      <c r="GPQ61" s="15"/>
      <c r="GPR61" s="15"/>
      <c r="GPS61" s="15"/>
      <c r="GPT61" s="15"/>
      <c r="GPU61" s="15"/>
      <c r="GPV61" s="15"/>
      <c r="GPW61" s="15"/>
      <c r="GPX61" s="15"/>
      <c r="GPY61" s="15"/>
      <c r="GPZ61" s="15"/>
      <c r="GQA61" s="15"/>
      <c r="GQB61" s="15"/>
      <c r="GQC61" s="15"/>
      <c r="GQD61" s="15"/>
      <c r="GQE61" s="15"/>
      <c r="GQF61" s="15"/>
      <c r="GQG61" s="15"/>
      <c r="GQH61" s="15"/>
      <c r="GQI61" s="15"/>
      <c r="GQJ61" s="15"/>
      <c r="GQK61" s="15"/>
      <c r="GQL61" s="15"/>
      <c r="GQM61" s="15"/>
      <c r="GQN61" s="15"/>
      <c r="GQO61" s="15"/>
      <c r="GQP61" s="15"/>
      <c r="GQQ61" s="15"/>
      <c r="GQR61" s="15"/>
      <c r="GQS61" s="15"/>
      <c r="GQT61" s="15"/>
      <c r="GQU61" s="15"/>
      <c r="GQV61" s="15"/>
      <c r="GQW61" s="15"/>
      <c r="GQX61" s="15"/>
      <c r="GQY61" s="15"/>
      <c r="GQZ61" s="15"/>
      <c r="GRA61" s="15"/>
      <c r="GRB61" s="15"/>
      <c r="GRC61" s="15"/>
      <c r="GRD61" s="15"/>
      <c r="GRE61" s="15"/>
      <c r="GRF61" s="15"/>
      <c r="GRG61" s="15"/>
      <c r="GRH61" s="15"/>
      <c r="GRI61" s="15"/>
      <c r="GRJ61" s="15"/>
      <c r="GRK61" s="15"/>
      <c r="GRL61" s="15"/>
      <c r="GRM61" s="15"/>
      <c r="GRN61" s="15"/>
      <c r="GRO61" s="15"/>
      <c r="GRP61" s="15"/>
      <c r="GRQ61" s="15"/>
      <c r="GRR61" s="15"/>
      <c r="GRS61" s="15"/>
      <c r="GRT61" s="15"/>
      <c r="GRU61" s="15"/>
      <c r="GRV61" s="15"/>
      <c r="GRW61" s="15"/>
      <c r="GRX61" s="15"/>
      <c r="GRY61" s="15"/>
      <c r="GRZ61" s="15"/>
      <c r="GSA61" s="15"/>
      <c r="GSB61" s="15"/>
      <c r="GSC61" s="15"/>
      <c r="GSD61" s="15"/>
      <c r="GSE61" s="15"/>
      <c r="GSF61" s="15"/>
      <c r="GSG61" s="15"/>
      <c r="GSH61" s="15"/>
      <c r="GSI61" s="15"/>
      <c r="GSJ61" s="15"/>
      <c r="GSK61" s="15"/>
      <c r="GSL61" s="15"/>
      <c r="GSM61" s="15"/>
      <c r="GSN61" s="15"/>
      <c r="GSO61" s="15"/>
      <c r="GSP61" s="15"/>
      <c r="GSQ61" s="15"/>
      <c r="GSR61" s="15"/>
      <c r="GSS61" s="15"/>
      <c r="GST61" s="15"/>
      <c r="GSU61" s="15"/>
      <c r="GSV61" s="15"/>
      <c r="GSW61" s="15"/>
      <c r="GSX61" s="15"/>
      <c r="GSY61" s="15"/>
      <c r="GSZ61" s="15"/>
      <c r="GTA61" s="15"/>
      <c r="GTB61" s="15"/>
      <c r="GTC61" s="15"/>
      <c r="GTD61" s="15"/>
      <c r="GTE61" s="15"/>
      <c r="GTF61" s="15"/>
      <c r="GTG61" s="15"/>
      <c r="GTH61" s="15"/>
      <c r="GTI61" s="15"/>
      <c r="GTJ61" s="15"/>
      <c r="GTK61" s="15"/>
      <c r="GTL61" s="15"/>
      <c r="GTM61" s="15"/>
      <c r="GTN61" s="15"/>
      <c r="GTO61" s="15"/>
      <c r="GTP61" s="15"/>
      <c r="GTQ61" s="15"/>
      <c r="GTR61" s="15"/>
      <c r="GTS61" s="15"/>
      <c r="GTT61" s="15"/>
      <c r="GTU61" s="15"/>
      <c r="GTV61" s="15"/>
      <c r="GTW61" s="15"/>
      <c r="GTX61" s="15"/>
      <c r="GTY61" s="15"/>
      <c r="GTZ61" s="15"/>
      <c r="GUA61" s="15"/>
      <c r="GUB61" s="15"/>
      <c r="GUC61" s="15"/>
      <c r="GUD61" s="15"/>
      <c r="GUE61" s="15"/>
      <c r="GUF61" s="15"/>
      <c r="GUG61" s="15"/>
      <c r="GUH61" s="15"/>
      <c r="GUI61" s="15"/>
      <c r="GUJ61" s="15"/>
      <c r="GUK61" s="15"/>
      <c r="GUL61" s="15"/>
      <c r="GUM61" s="15"/>
      <c r="GUN61" s="15"/>
      <c r="GUO61" s="15"/>
      <c r="GUP61" s="15"/>
      <c r="GUQ61" s="15"/>
      <c r="GUR61" s="15"/>
      <c r="GUS61" s="15"/>
      <c r="GUT61" s="15"/>
      <c r="GUU61" s="15"/>
      <c r="GUV61" s="15"/>
      <c r="GUW61" s="15"/>
      <c r="GUX61" s="15"/>
      <c r="GUY61" s="15"/>
      <c r="GUZ61" s="15"/>
      <c r="GVA61" s="15"/>
      <c r="GVB61" s="15"/>
      <c r="GVC61" s="15"/>
      <c r="GVD61" s="15"/>
      <c r="GVE61" s="15"/>
      <c r="GVF61" s="15"/>
      <c r="GVG61" s="15"/>
      <c r="GVH61" s="15"/>
      <c r="GVI61" s="15"/>
      <c r="GVJ61" s="15"/>
      <c r="GVK61" s="15"/>
      <c r="GVL61" s="15"/>
      <c r="GVM61" s="15"/>
      <c r="GVN61" s="15"/>
      <c r="GVO61" s="15"/>
      <c r="GVP61" s="15"/>
      <c r="GVQ61" s="15"/>
      <c r="GVR61" s="15"/>
      <c r="GVS61" s="15"/>
      <c r="GVT61" s="15"/>
      <c r="GVU61" s="15"/>
      <c r="GVV61" s="15"/>
      <c r="GVW61" s="15"/>
      <c r="GVX61" s="15"/>
      <c r="GVY61" s="15"/>
      <c r="GVZ61" s="15"/>
      <c r="GWA61" s="15"/>
      <c r="GWB61" s="15"/>
      <c r="GWC61" s="15"/>
      <c r="GWD61" s="15"/>
      <c r="GWE61" s="15"/>
      <c r="GWF61" s="15"/>
      <c r="GWG61" s="15"/>
      <c r="GWH61" s="15"/>
      <c r="GWI61" s="15"/>
      <c r="GWJ61" s="15"/>
      <c r="GWK61" s="15"/>
      <c r="GWL61" s="15"/>
      <c r="GWM61" s="15"/>
      <c r="GWN61" s="15"/>
      <c r="GWO61" s="15"/>
      <c r="GWP61" s="15"/>
      <c r="GWQ61" s="15"/>
      <c r="GWR61" s="15"/>
      <c r="GWS61" s="15"/>
      <c r="GWT61" s="15"/>
      <c r="GWU61" s="15"/>
      <c r="GWV61" s="15"/>
      <c r="GWW61" s="15"/>
      <c r="GWX61" s="15"/>
      <c r="GWY61" s="15"/>
      <c r="GWZ61" s="15"/>
      <c r="GXA61" s="15"/>
      <c r="GXB61" s="15"/>
      <c r="GXC61" s="15"/>
      <c r="GXD61" s="15"/>
      <c r="GXE61" s="15"/>
      <c r="GXF61" s="15"/>
      <c r="GXG61" s="15"/>
      <c r="GXH61" s="15"/>
      <c r="GXI61" s="15"/>
      <c r="GXJ61" s="15"/>
      <c r="GXK61" s="15"/>
      <c r="GXL61" s="15"/>
      <c r="GXM61" s="15"/>
      <c r="GXN61" s="15"/>
      <c r="GXO61" s="15"/>
      <c r="GXP61" s="15"/>
      <c r="GXQ61" s="15"/>
      <c r="GXR61" s="15"/>
      <c r="GXS61" s="15"/>
      <c r="GXT61" s="15"/>
      <c r="GXU61" s="15"/>
      <c r="GXV61" s="15"/>
      <c r="GXW61" s="15"/>
      <c r="GXX61" s="15"/>
      <c r="GXY61" s="15"/>
      <c r="GXZ61" s="15"/>
      <c r="GYA61" s="15"/>
      <c r="GYB61" s="15"/>
      <c r="GYC61" s="15"/>
      <c r="GYD61" s="15"/>
      <c r="GYE61" s="15"/>
      <c r="GYF61" s="15"/>
      <c r="GYG61" s="15"/>
      <c r="GYH61" s="15"/>
      <c r="GYI61" s="15"/>
      <c r="GYJ61" s="15"/>
      <c r="GYK61" s="15"/>
      <c r="GYL61" s="15"/>
      <c r="GYM61" s="15"/>
      <c r="GYN61" s="15"/>
      <c r="GYO61" s="15"/>
      <c r="GYP61" s="15"/>
      <c r="GYQ61" s="15"/>
      <c r="GYR61" s="15"/>
      <c r="GYS61" s="15"/>
      <c r="GYT61" s="15"/>
      <c r="GYU61" s="15"/>
      <c r="GYV61" s="15"/>
      <c r="GYW61" s="15"/>
      <c r="GYX61" s="15"/>
      <c r="GYY61" s="15"/>
      <c r="GYZ61" s="15"/>
      <c r="GZA61" s="15"/>
      <c r="GZB61" s="15"/>
      <c r="GZC61" s="15"/>
      <c r="GZD61" s="15"/>
      <c r="GZE61" s="15"/>
      <c r="GZF61" s="15"/>
      <c r="GZG61" s="15"/>
      <c r="GZH61" s="15"/>
      <c r="GZI61" s="15"/>
      <c r="GZJ61" s="15"/>
      <c r="GZK61" s="15"/>
      <c r="GZL61" s="15"/>
      <c r="GZM61" s="15"/>
      <c r="GZN61" s="15"/>
      <c r="GZO61" s="15"/>
      <c r="GZP61" s="15"/>
      <c r="GZQ61" s="15"/>
      <c r="GZR61" s="15"/>
      <c r="GZS61" s="15"/>
      <c r="GZT61" s="15"/>
      <c r="GZU61" s="15"/>
      <c r="GZV61" s="15"/>
      <c r="GZW61" s="15"/>
      <c r="GZX61" s="15"/>
      <c r="GZY61" s="15"/>
      <c r="GZZ61" s="15"/>
      <c r="HAA61" s="15"/>
      <c r="HAB61" s="15"/>
      <c r="HAC61" s="15"/>
      <c r="HAD61" s="15"/>
      <c r="HAE61" s="15"/>
      <c r="HAF61" s="15"/>
      <c r="HAG61" s="15"/>
      <c r="HAH61" s="15"/>
      <c r="HAI61" s="15"/>
      <c r="HAJ61" s="15"/>
      <c r="HAK61" s="15"/>
      <c r="HAL61" s="15"/>
      <c r="HAM61" s="15"/>
      <c r="HAN61" s="15"/>
      <c r="HAO61" s="15"/>
      <c r="HAP61" s="15"/>
      <c r="HAQ61" s="15"/>
      <c r="HAR61" s="15"/>
      <c r="HAS61" s="15"/>
      <c r="HAT61" s="15"/>
      <c r="HAU61" s="15"/>
      <c r="HAV61" s="15"/>
      <c r="HAW61" s="15"/>
      <c r="HAX61" s="15"/>
      <c r="HAY61" s="15"/>
      <c r="HAZ61" s="15"/>
      <c r="HBA61" s="15"/>
      <c r="HBB61" s="15"/>
      <c r="HBC61" s="15"/>
      <c r="HBD61" s="15"/>
      <c r="HBE61" s="15"/>
      <c r="HBF61" s="15"/>
      <c r="HBG61" s="15"/>
      <c r="HBH61" s="15"/>
      <c r="HBI61" s="15"/>
      <c r="HBJ61" s="15"/>
      <c r="HBK61" s="15"/>
      <c r="HBL61" s="15"/>
      <c r="HBM61" s="15"/>
      <c r="HBN61" s="15"/>
      <c r="HBO61" s="15"/>
      <c r="HBP61" s="15"/>
      <c r="HBQ61" s="15"/>
      <c r="HBR61" s="15"/>
      <c r="HBS61" s="15"/>
      <c r="HBT61" s="15"/>
      <c r="HBU61" s="15"/>
      <c r="HBV61" s="15"/>
      <c r="HBW61" s="15"/>
      <c r="HBX61" s="15"/>
      <c r="HBY61" s="15"/>
      <c r="HBZ61" s="15"/>
      <c r="HCA61" s="15"/>
      <c r="HCB61" s="15"/>
      <c r="HCC61" s="15"/>
      <c r="HCD61" s="15"/>
      <c r="HCE61" s="15"/>
      <c r="HCF61" s="15"/>
      <c r="HCG61" s="15"/>
      <c r="HCH61" s="15"/>
      <c r="HCI61" s="15"/>
      <c r="HCJ61" s="15"/>
      <c r="HCK61" s="15"/>
      <c r="HCL61" s="15"/>
      <c r="HCM61" s="15"/>
      <c r="HCN61" s="15"/>
      <c r="HCO61" s="15"/>
      <c r="HCP61" s="15"/>
      <c r="HCQ61" s="15"/>
      <c r="HCR61" s="15"/>
      <c r="HCS61" s="15"/>
      <c r="HCT61" s="15"/>
      <c r="HCU61" s="15"/>
      <c r="HCV61" s="15"/>
      <c r="HCW61" s="15"/>
      <c r="HCX61" s="15"/>
      <c r="HCY61" s="15"/>
      <c r="HCZ61" s="15"/>
      <c r="HDA61" s="15"/>
      <c r="HDB61" s="15"/>
      <c r="HDC61" s="15"/>
      <c r="HDD61" s="15"/>
      <c r="HDE61" s="15"/>
      <c r="HDF61" s="15"/>
      <c r="HDG61" s="15"/>
      <c r="HDH61" s="15"/>
      <c r="HDI61" s="15"/>
      <c r="HDJ61" s="15"/>
      <c r="HDK61" s="15"/>
      <c r="HDL61" s="15"/>
      <c r="HDM61" s="15"/>
      <c r="HDN61" s="15"/>
      <c r="HDO61" s="15"/>
      <c r="HDP61" s="15"/>
      <c r="HDQ61" s="15"/>
      <c r="HDR61" s="15"/>
      <c r="HDS61" s="15"/>
      <c r="HDT61" s="15"/>
      <c r="HDU61" s="15"/>
      <c r="HDV61" s="15"/>
      <c r="HDW61" s="15"/>
      <c r="HDX61" s="15"/>
      <c r="HDY61" s="15"/>
      <c r="HDZ61" s="15"/>
      <c r="HEA61" s="15"/>
      <c r="HEB61" s="15"/>
      <c r="HEC61" s="15"/>
      <c r="HED61" s="15"/>
      <c r="HEE61" s="15"/>
      <c r="HEF61" s="15"/>
      <c r="HEG61" s="15"/>
      <c r="HEH61" s="15"/>
      <c r="HEI61" s="15"/>
      <c r="HEJ61" s="15"/>
      <c r="HEK61" s="15"/>
      <c r="HEL61" s="15"/>
      <c r="HEM61" s="15"/>
      <c r="HEN61" s="15"/>
      <c r="HEO61" s="15"/>
      <c r="HEP61" s="15"/>
      <c r="HEQ61" s="15"/>
      <c r="HER61" s="15"/>
      <c r="HES61" s="15"/>
      <c r="HET61" s="15"/>
      <c r="HEU61" s="15"/>
      <c r="HEV61" s="15"/>
      <c r="HEW61" s="15"/>
      <c r="HEX61" s="15"/>
      <c r="HEY61" s="15"/>
      <c r="HEZ61" s="15"/>
      <c r="HFA61" s="15"/>
      <c r="HFB61" s="15"/>
      <c r="HFC61" s="15"/>
      <c r="HFD61" s="15"/>
      <c r="HFE61" s="15"/>
      <c r="HFF61" s="15"/>
      <c r="HFG61" s="15"/>
      <c r="HFH61" s="15"/>
      <c r="HFI61" s="15"/>
      <c r="HFJ61" s="15"/>
      <c r="HFK61" s="15"/>
      <c r="HFL61" s="15"/>
      <c r="HFM61" s="15"/>
      <c r="HFN61" s="15"/>
      <c r="HFO61" s="15"/>
      <c r="HFP61" s="15"/>
      <c r="HFQ61" s="15"/>
      <c r="HFR61" s="15"/>
      <c r="HFS61" s="15"/>
      <c r="HFT61" s="15"/>
      <c r="HFU61" s="15"/>
      <c r="HFV61" s="15"/>
      <c r="HFW61" s="15"/>
      <c r="HFX61" s="15"/>
      <c r="HFY61" s="15"/>
      <c r="HFZ61" s="15"/>
      <c r="HGA61" s="15"/>
      <c r="HGB61" s="15"/>
      <c r="HGC61" s="15"/>
      <c r="HGD61" s="15"/>
      <c r="HGE61" s="15"/>
      <c r="HGF61" s="15"/>
      <c r="HGG61" s="15"/>
      <c r="HGH61" s="15"/>
      <c r="HGI61" s="15"/>
      <c r="HGJ61" s="15"/>
      <c r="HGK61" s="15"/>
      <c r="HGL61" s="15"/>
      <c r="HGM61" s="15"/>
      <c r="HGN61" s="15"/>
      <c r="HGO61" s="15"/>
      <c r="HGP61" s="15"/>
      <c r="HGQ61" s="15"/>
      <c r="HGR61" s="15"/>
      <c r="HGS61" s="15"/>
      <c r="HGT61" s="15"/>
      <c r="HGU61" s="15"/>
      <c r="HGV61" s="15"/>
      <c r="HGW61" s="15"/>
      <c r="HGX61" s="15"/>
      <c r="HGY61" s="15"/>
      <c r="HGZ61" s="15"/>
      <c r="HHA61" s="15"/>
      <c r="HHB61" s="15"/>
      <c r="HHC61" s="15"/>
      <c r="HHD61" s="15"/>
      <c r="HHE61" s="15"/>
      <c r="HHF61" s="15"/>
      <c r="HHG61" s="15"/>
      <c r="HHH61" s="15"/>
      <c r="HHI61" s="15"/>
      <c r="HHJ61" s="15"/>
      <c r="HHK61" s="15"/>
      <c r="HHL61" s="15"/>
      <c r="HHM61" s="15"/>
      <c r="HHN61" s="15"/>
      <c r="HHO61" s="15"/>
      <c r="HHP61" s="15"/>
      <c r="HHQ61" s="15"/>
      <c r="HHR61" s="15"/>
      <c r="HHS61" s="15"/>
      <c r="HHT61" s="15"/>
      <c r="HHU61" s="15"/>
      <c r="HHV61" s="15"/>
      <c r="HHW61" s="15"/>
      <c r="HHX61" s="15"/>
      <c r="HHY61" s="15"/>
      <c r="HHZ61" s="15"/>
      <c r="HIA61" s="15"/>
      <c r="HIB61" s="15"/>
      <c r="HIC61" s="15"/>
      <c r="HID61" s="15"/>
      <c r="HIE61" s="15"/>
      <c r="HIF61" s="15"/>
      <c r="HIG61" s="15"/>
      <c r="HIH61" s="15"/>
      <c r="HII61" s="15"/>
      <c r="HIJ61" s="15"/>
      <c r="HIK61" s="15"/>
      <c r="HIL61" s="15"/>
      <c r="HIM61" s="15"/>
      <c r="HIN61" s="15"/>
      <c r="HIO61" s="15"/>
      <c r="HIP61" s="15"/>
      <c r="HIQ61" s="15"/>
      <c r="HIR61" s="15"/>
      <c r="HIS61" s="15"/>
      <c r="HIT61" s="15"/>
      <c r="HIU61" s="15"/>
      <c r="HIV61" s="15"/>
      <c r="HIW61" s="15"/>
      <c r="HIX61" s="15"/>
      <c r="HIY61" s="15"/>
      <c r="HIZ61" s="15"/>
      <c r="HJA61" s="15"/>
      <c r="HJB61" s="15"/>
      <c r="HJC61" s="15"/>
      <c r="HJD61" s="15"/>
      <c r="HJE61" s="15"/>
      <c r="HJF61" s="15"/>
      <c r="HJG61" s="15"/>
      <c r="HJH61" s="15"/>
      <c r="HJI61" s="15"/>
      <c r="HJJ61" s="15"/>
      <c r="HJK61" s="15"/>
      <c r="HJL61" s="15"/>
      <c r="HJM61" s="15"/>
      <c r="HJN61" s="15"/>
      <c r="HJO61" s="15"/>
      <c r="HJP61" s="15"/>
      <c r="HJQ61" s="15"/>
      <c r="HJR61" s="15"/>
      <c r="HJS61" s="15"/>
      <c r="HJT61" s="15"/>
      <c r="HJU61" s="15"/>
      <c r="HJV61" s="15"/>
      <c r="HJW61" s="15"/>
      <c r="HJX61" s="15"/>
      <c r="HJY61" s="15"/>
      <c r="HJZ61" s="15"/>
      <c r="HKA61" s="15"/>
      <c r="HKB61" s="15"/>
      <c r="HKC61" s="15"/>
      <c r="HKD61" s="15"/>
      <c r="HKE61" s="15"/>
      <c r="HKF61" s="15"/>
      <c r="HKG61" s="15"/>
      <c r="HKH61" s="15"/>
      <c r="HKI61" s="15"/>
      <c r="HKJ61" s="15"/>
      <c r="HKK61" s="15"/>
      <c r="HKL61" s="15"/>
      <c r="HKM61" s="15"/>
      <c r="HKN61" s="15"/>
      <c r="HKO61" s="15"/>
      <c r="HKP61" s="15"/>
      <c r="HKQ61" s="15"/>
      <c r="HKR61" s="15"/>
      <c r="HKS61" s="15"/>
      <c r="HKT61" s="15"/>
      <c r="HKU61" s="15"/>
      <c r="HKV61" s="15"/>
      <c r="HKW61" s="15"/>
      <c r="HKX61" s="15"/>
      <c r="HKY61" s="15"/>
      <c r="HKZ61" s="15"/>
      <c r="HLA61" s="15"/>
      <c r="HLB61" s="15"/>
      <c r="HLC61" s="15"/>
      <c r="HLD61" s="15"/>
      <c r="HLE61" s="15"/>
      <c r="HLF61" s="15"/>
      <c r="HLG61" s="15"/>
      <c r="HLH61" s="15"/>
      <c r="HLI61" s="15"/>
      <c r="HLJ61" s="15"/>
      <c r="HLK61" s="15"/>
      <c r="HLL61" s="15"/>
      <c r="HLM61" s="15"/>
      <c r="HLN61" s="15"/>
      <c r="HLO61" s="15"/>
      <c r="HLP61" s="15"/>
      <c r="HLQ61" s="15"/>
      <c r="HLR61" s="15"/>
      <c r="HLS61" s="15"/>
      <c r="HLT61" s="15"/>
      <c r="HLU61" s="15"/>
      <c r="HLV61" s="15"/>
      <c r="HLW61" s="15"/>
      <c r="HLX61" s="15"/>
      <c r="HLY61" s="15"/>
      <c r="HLZ61" s="15"/>
      <c r="HMA61" s="15"/>
      <c r="HMB61" s="15"/>
      <c r="HMC61" s="15"/>
      <c r="HMD61" s="15"/>
      <c r="HME61" s="15"/>
      <c r="HMF61" s="15"/>
      <c r="HMG61" s="15"/>
      <c r="HMH61" s="15"/>
      <c r="HMI61" s="15"/>
      <c r="HMJ61" s="15"/>
      <c r="HMK61" s="15"/>
      <c r="HML61" s="15"/>
      <c r="HMM61" s="15"/>
      <c r="HMN61" s="15"/>
      <c r="HMO61" s="15"/>
      <c r="HMP61" s="15"/>
      <c r="HMQ61" s="15"/>
      <c r="HMR61" s="15"/>
      <c r="HMS61" s="15"/>
      <c r="HMT61" s="15"/>
      <c r="HMU61" s="15"/>
      <c r="HMV61" s="15"/>
      <c r="HMW61" s="15"/>
      <c r="HMX61" s="15"/>
      <c r="HMY61" s="15"/>
      <c r="HMZ61" s="15"/>
      <c r="HNA61" s="15"/>
      <c r="HNB61" s="15"/>
      <c r="HNC61" s="15"/>
      <c r="HND61" s="15"/>
      <c r="HNE61" s="15"/>
      <c r="HNF61" s="15"/>
      <c r="HNG61" s="15"/>
      <c r="HNH61" s="15"/>
      <c r="HNI61" s="15"/>
      <c r="HNJ61" s="15"/>
      <c r="HNK61" s="15"/>
      <c r="HNL61" s="15"/>
      <c r="HNM61" s="15"/>
      <c r="HNN61" s="15"/>
      <c r="HNO61" s="15"/>
      <c r="HNP61" s="15"/>
      <c r="HNQ61" s="15"/>
      <c r="HNR61" s="15"/>
      <c r="HNS61" s="15"/>
      <c r="HNT61" s="15"/>
      <c r="HNU61" s="15"/>
      <c r="HNV61" s="15"/>
      <c r="HNW61" s="15"/>
      <c r="HNX61" s="15"/>
      <c r="HNY61" s="15"/>
      <c r="HNZ61" s="15"/>
      <c r="HOA61" s="15"/>
      <c r="HOB61" s="15"/>
      <c r="HOC61" s="15"/>
      <c r="HOD61" s="15"/>
      <c r="HOE61" s="15"/>
      <c r="HOF61" s="15"/>
      <c r="HOG61" s="15"/>
      <c r="HOH61" s="15"/>
      <c r="HOI61" s="15"/>
      <c r="HOJ61" s="15"/>
      <c r="HOK61" s="15"/>
      <c r="HOL61" s="15"/>
      <c r="HOM61" s="15"/>
      <c r="HON61" s="15"/>
      <c r="HOO61" s="15"/>
      <c r="HOP61" s="15"/>
      <c r="HOQ61" s="15"/>
      <c r="HOR61" s="15"/>
      <c r="HOS61" s="15"/>
      <c r="HOT61" s="15"/>
      <c r="HOU61" s="15"/>
      <c r="HOV61" s="15"/>
      <c r="HOW61" s="15"/>
      <c r="HOX61" s="15"/>
      <c r="HOY61" s="15"/>
      <c r="HOZ61" s="15"/>
      <c r="HPA61" s="15"/>
      <c r="HPB61" s="15"/>
      <c r="HPC61" s="15"/>
      <c r="HPD61" s="15"/>
      <c r="HPE61" s="15"/>
      <c r="HPF61" s="15"/>
      <c r="HPG61" s="15"/>
      <c r="HPH61" s="15"/>
      <c r="HPI61" s="15"/>
      <c r="HPJ61" s="15"/>
      <c r="HPK61" s="15"/>
      <c r="HPL61" s="15"/>
      <c r="HPM61" s="15"/>
      <c r="HPN61" s="15"/>
      <c r="HPO61" s="15"/>
      <c r="HPP61" s="15"/>
      <c r="HPQ61" s="15"/>
      <c r="HPR61" s="15"/>
      <c r="HPS61" s="15"/>
      <c r="HPT61" s="15"/>
      <c r="HPU61" s="15"/>
      <c r="HPV61" s="15"/>
      <c r="HPW61" s="15"/>
      <c r="HPX61" s="15"/>
      <c r="HPY61" s="15"/>
      <c r="HPZ61" s="15"/>
      <c r="HQA61" s="15"/>
      <c r="HQB61" s="15"/>
      <c r="HQC61" s="15"/>
      <c r="HQD61" s="15"/>
      <c r="HQE61" s="15"/>
      <c r="HQF61" s="15"/>
      <c r="HQG61" s="15"/>
      <c r="HQH61" s="15"/>
      <c r="HQI61" s="15"/>
      <c r="HQJ61" s="15"/>
      <c r="HQK61" s="15"/>
      <c r="HQL61" s="15"/>
      <c r="HQM61" s="15"/>
      <c r="HQN61" s="15"/>
      <c r="HQO61" s="15"/>
      <c r="HQP61" s="15"/>
      <c r="HQQ61" s="15"/>
      <c r="HQR61" s="15"/>
      <c r="HQS61" s="15"/>
      <c r="HQT61" s="15"/>
      <c r="HQU61" s="15"/>
      <c r="HQV61" s="15"/>
      <c r="HQW61" s="15"/>
      <c r="HQX61" s="15"/>
      <c r="HQY61" s="15"/>
      <c r="HQZ61" s="15"/>
      <c r="HRA61" s="15"/>
      <c r="HRB61" s="15"/>
      <c r="HRC61" s="15"/>
      <c r="HRD61" s="15"/>
      <c r="HRE61" s="15"/>
      <c r="HRF61" s="15"/>
      <c r="HRG61" s="15"/>
      <c r="HRH61" s="15"/>
      <c r="HRI61" s="15"/>
      <c r="HRJ61" s="15"/>
      <c r="HRK61" s="15"/>
      <c r="HRL61" s="15"/>
      <c r="HRM61" s="15"/>
      <c r="HRN61" s="15"/>
      <c r="HRO61" s="15"/>
      <c r="HRP61" s="15"/>
      <c r="HRQ61" s="15"/>
      <c r="HRR61" s="15"/>
      <c r="HRS61" s="15"/>
      <c r="HRT61" s="15"/>
      <c r="HRU61" s="15"/>
      <c r="HRV61" s="15"/>
      <c r="HRW61" s="15"/>
      <c r="HRX61" s="15"/>
      <c r="HRY61" s="15"/>
      <c r="HRZ61" s="15"/>
      <c r="HSA61" s="15"/>
      <c r="HSB61" s="15"/>
      <c r="HSC61" s="15"/>
      <c r="HSD61" s="15"/>
      <c r="HSE61" s="15"/>
      <c r="HSF61" s="15"/>
      <c r="HSG61" s="15"/>
      <c r="HSH61" s="15"/>
      <c r="HSI61" s="15"/>
      <c r="HSJ61" s="15"/>
      <c r="HSK61" s="15"/>
      <c r="HSL61" s="15"/>
      <c r="HSM61" s="15"/>
      <c r="HSN61" s="15"/>
      <c r="HSO61" s="15"/>
      <c r="HSP61" s="15"/>
      <c r="HSQ61" s="15"/>
      <c r="HSR61" s="15"/>
      <c r="HSS61" s="15"/>
      <c r="HST61" s="15"/>
      <c r="HSU61" s="15"/>
      <c r="HSV61" s="15"/>
      <c r="HSW61" s="15"/>
      <c r="HSX61" s="15"/>
      <c r="HSY61" s="15"/>
      <c r="HSZ61" s="15"/>
      <c r="HTA61" s="15"/>
      <c r="HTB61" s="15"/>
      <c r="HTC61" s="15"/>
      <c r="HTD61" s="15"/>
      <c r="HTE61" s="15"/>
      <c r="HTF61" s="15"/>
      <c r="HTG61" s="15"/>
      <c r="HTH61" s="15"/>
      <c r="HTI61" s="15"/>
      <c r="HTJ61" s="15"/>
      <c r="HTK61" s="15"/>
      <c r="HTL61" s="15"/>
      <c r="HTM61" s="15"/>
      <c r="HTN61" s="15"/>
      <c r="HTO61" s="15"/>
      <c r="HTP61" s="15"/>
      <c r="HTQ61" s="15"/>
      <c r="HTR61" s="15"/>
      <c r="HTS61" s="15"/>
      <c r="HTT61" s="15"/>
      <c r="HTU61" s="15"/>
      <c r="HTV61" s="15"/>
      <c r="HTW61" s="15"/>
      <c r="HTX61" s="15"/>
      <c r="HTY61" s="15"/>
      <c r="HTZ61" s="15"/>
      <c r="HUA61" s="15"/>
      <c r="HUB61" s="15"/>
      <c r="HUC61" s="15"/>
      <c r="HUD61" s="15"/>
      <c r="HUE61" s="15"/>
      <c r="HUF61" s="15"/>
      <c r="HUG61" s="15"/>
      <c r="HUH61" s="15"/>
      <c r="HUI61" s="15"/>
      <c r="HUJ61" s="15"/>
      <c r="HUK61" s="15"/>
      <c r="HUL61" s="15"/>
      <c r="HUM61" s="15"/>
      <c r="HUN61" s="15"/>
      <c r="HUO61" s="15"/>
      <c r="HUP61" s="15"/>
      <c r="HUQ61" s="15"/>
      <c r="HUR61" s="15"/>
      <c r="HUS61" s="15"/>
      <c r="HUT61" s="15"/>
      <c r="HUU61" s="15"/>
      <c r="HUV61" s="15"/>
      <c r="HUW61" s="15"/>
      <c r="HUX61" s="15"/>
      <c r="HUY61" s="15"/>
      <c r="HUZ61" s="15"/>
      <c r="HVA61" s="15"/>
      <c r="HVB61" s="15"/>
      <c r="HVC61" s="15"/>
      <c r="HVD61" s="15"/>
      <c r="HVE61" s="15"/>
      <c r="HVF61" s="15"/>
      <c r="HVG61" s="15"/>
      <c r="HVH61" s="15"/>
      <c r="HVI61" s="15"/>
      <c r="HVJ61" s="15"/>
      <c r="HVK61" s="15"/>
      <c r="HVL61" s="15"/>
      <c r="HVM61" s="15"/>
      <c r="HVN61" s="15"/>
      <c r="HVO61" s="15"/>
      <c r="HVP61" s="15"/>
      <c r="HVQ61" s="15"/>
      <c r="HVR61" s="15"/>
      <c r="HVS61" s="15"/>
      <c r="HVT61" s="15"/>
      <c r="HVU61" s="15"/>
      <c r="HVV61" s="15"/>
      <c r="HVW61" s="15"/>
      <c r="HVX61" s="15"/>
      <c r="HVY61" s="15"/>
      <c r="HVZ61" s="15"/>
      <c r="HWA61" s="15"/>
      <c r="HWB61" s="15"/>
      <c r="HWC61" s="15"/>
      <c r="HWD61" s="15"/>
      <c r="HWE61" s="15"/>
      <c r="HWF61" s="15"/>
      <c r="HWG61" s="15"/>
      <c r="HWH61" s="15"/>
      <c r="HWI61" s="15"/>
      <c r="HWJ61" s="15"/>
      <c r="HWK61" s="15"/>
      <c r="HWL61" s="15"/>
      <c r="HWM61" s="15"/>
      <c r="HWN61" s="15"/>
      <c r="HWO61" s="15"/>
      <c r="HWP61" s="15"/>
      <c r="HWQ61" s="15"/>
      <c r="HWR61" s="15"/>
      <c r="HWS61" s="15"/>
      <c r="HWT61" s="15"/>
      <c r="HWU61" s="15"/>
      <c r="HWV61" s="15"/>
      <c r="HWW61" s="15"/>
      <c r="HWX61" s="15"/>
      <c r="HWY61" s="15"/>
      <c r="HWZ61" s="15"/>
      <c r="HXA61" s="15"/>
      <c r="HXB61" s="15"/>
      <c r="HXC61" s="15"/>
      <c r="HXD61" s="15"/>
      <c r="HXE61" s="15"/>
      <c r="HXF61" s="15"/>
      <c r="HXG61" s="15"/>
      <c r="HXH61" s="15"/>
      <c r="HXI61" s="15"/>
      <c r="HXJ61" s="15"/>
      <c r="HXK61" s="15"/>
      <c r="HXL61" s="15"/>
      <c r="HXM61" s="15"/>
      <c r="HXN61" s="15"/>
      <c r="HXO61" s="15"/>
      <c r="HXP61" s="15"/>
      <c r="HXQ61" s="15"/>
      <c r="HXR61" s="15"/>
      <c r="HXS61" s="15"/>
      <c r="HXT61" s="15"/>
      <c r="HXU61" s="15"/>
      <c r="HXV61" s="15"/>
      <c r="HXW61" s="15"/>
      <c r="HXX61" s="15"/>
      <c r="HXY61" s="15"/>
      <c r="HXZ61" s="15"/>
      <c r="HYA61" s="15"/>
      <c r="HYB61" s="15"/>
      <c r="HYC61" s="15"/>
      <c r="HYD61" s="15"/>
      <c r="HYE61" s="15"/>
      <c r="HYF61" s="15"/>
      <c r="HYG61" s="15"/>
      <c r="HYH61" s="15"/>
      <c r="HYI61" s="15"/>
      <c r="HYJ61" s="15"/>
      <c r="HYK61" s="15"/>
      <c r="HYL61" s="15"/>
      <c r="HYM61" s="15"/>
      <c r="HYN61" s="15"/>
      <c r="HYO61" s="15"/>
      <c r="HYP61" s="15"/>
      <c r="HYQ61" s="15"/>
      <c r="HYR61" s="15"/>
      <c r="HYS61" s="15"/>
      <c r="HYT61" s="15"/>
      <c r="HYU61" s="15"/>
      <c r="HYV61" s="15"/>
      <c r="HYW61" s="15"/>
      <c r="HYX61" s="15"/>
      <c r="HYY61" s="15"/>
      <c r="HYZ61" s="15"/>
      <c r="HZA61" s="15"/>
      <c r="HZB61" s="15"/>
      <c r="HZC61" s="15"/>
      <c r="HZD61" s="15"/>
      <c r="HZE61" s="15"/>
      <c r="HZF61" s="15"/>
      <c r="HZG61" s="15"/>
      <c r="HZH61" s="15"/>
      <c r="HZI61" s="15"/>
      <c r="HZJ61" s="15"/>
      <c r="HZK61" s="15"/>
      <c r="HZL61" s="15"/>
      <c r="HZM61" s="15"/>
      <c r="HZN61" s="15"/>
      <c r="HZO61" s="15"/>
      <c r="HZP61" s="15"/>
      <c r="HZQ61" s="15"/>
      <c r="HZR61" s="15"/>
      <c r="HZS61" s="15"/>
      <c r="HZT61" s="15"/>
      <c r="HZU61" s="15"/>
      <c r="HZV61" s="15"/>
      <c r="HZW61" s="15"/>
      <c r="HZX61" s="15"/>
      <c r="HZY61" s="15"/>
      <c r="HZZ61" s="15"/>
      <c r="IAA61" s="15"/>
      <c r="IAB61" s="15"/>
      <c r="IAC61" s="15"/>
      <c r="IAD61" s="15"/>
      <c r="IAE61" s="15"/>
      <c r="IAF61" s="15"/>
      <c r="IAG61" s="15"/>
      <c r="IAH61" s="15"/>
      <c r="IAI61" s="15"/>
      <c r="IAJ61" s="15"/>
      <c r="IAK61" s="15"/>
      <c r="IAL61" s="15"/>
      <c r="IAM61" s="15"/>
      <c r="IAN61" s="15"/>
      <c r="IAO61" s="15"/>
      <c r="IAP61" s="15"/>
      <c r="IAQ61" s="15"/>
      <c r="IAR61" s="15"/>
      <c r="IAS61" s="15"/>
      <c r="IAT61" s="15"/>
      <c r="IAU61" s="15"/>
      <c r="IAV61" s="15"/>
      <c r="IAW61" s="15"/>
      <c r="IAX61" s="15"/>
      <c r="IAY61" s="15"/>
      <c r="IAZ61" s="15"/>
      <c r="IBA61" s="15"/>
      <c r="IBB61" s="15"/>
      <c r="IBC61" s="15"/>
      <c r="IBD61" s="15"/>
      <c r="IBE61" s="15"/>
      <c r="IBF61" s="15"/>
      <c r="IBG61" s="15"/>
      <c r="IBH61" s="15"/>
      <c r="IBI61" s="15"/>
      <c r="IBJ61" s="15"/>
      <c r="IBK61" s="15"/>
      <c r="IBL61" s="15"/>
      <c r="IBM61" s="15"/>
      <c r="IBN61" s="15"/>
      <c r="IBO61" s="15"/>
      <c r="IBP61" s="15"/>
      <c r="IBQ61" s="15"/>
      <c r="IBR61" s="15"/>
      <c r="IBS61" s="15"/>
      <c r="IBT61" s="15"/>
      <c r="IBU61" s="15"/>
      <c r="IBV61" s="15"/>
      <c r="IBW61" s="15"/>
      <c r="IBX61" s="15"/>
      <c r="IBY61" s="15"/>
      <c r="IBZ61" s="15"/>
      <c r="ICA61" s="15"/>
      <c r="ICB61" s="15"/>
      <c r="ICC61" s="15"/>
      <c r="ICD61" s="15"/>
      <c r="ICE61" s="15"/>
      <c r="ICF61" s="15"/>
      <c r="ICG61" s="15"/>
      <c r="ICH61" s="15"/>
      <c r="ICI61" s="15"/>
      <c r="ICJ61" s="15"/>
      <c r="ICK61" s="15"/>
      <c r="ICL61" s="15"/>
      <c r="ICM61" s="15"/>
      <c r="ICN61" s="15"/>
      <c r="ICO61" s="15"/>
      <c r="ICP61" s="15"/>
      <c r="ICQ61" s="15"/>
      <c r="ICR61" s="15"/>
      <c r="ICS61" s="15"/>
      <c r="ICT61" s="15"/>
      <c r="ICU61" s="15"/>
      <c r="ICV61" s="15"/>
      <c r="ICW61" s="15"/>
      <c r="ICX61" s="15"/>
      <c r="ICY61" s="15"/>
      <c r="ICZ61" s="15"/>
      <c r="IDA61" s="15"/>
      <c r="IDB61" s="15"/>
      <c r="IDC61" s="15"/>
      <c r="IDD61" s="15"/>
      <c r="IDE61" s="15"/>
      <c r="IDF61" s="15"/>
      <c r="IDG61" s="15"/>
      <c r="IDH61" s="15"/>
      <c r="IDI61" s="15"/>
      <c r="IDJ61" s="15"/>
      <c r="IDK61" s="15"/>
      <c r="IDL61" s="15"/>
      <c r="IDM61" s="15"/>
      <c r="IDN61" s="15"/>
      <c r="IDO61" s="15"/>
      <c r="IDP61" s="15"/>
      <c r="IDQ61" s="15"/>
      <c r="IDR61" s="15"/>
      <c r="IDS61" s="15"/>
      <c r="IDT61" s="15"/>
      <c r="IDU61" s="15"/>
      <c r="IDV61" s="15"/>
      <c r="IDW61" s="15"/>
      <c r="IDX61" s="15"/>
      <c r="IDY61" s="15"/>
      <c r="IDZ61" s="15"/>
      <c r="IEA61" s="15"/>
      <c r="IEB61" s="15"/>
      <c r="IEC61" s="15"/>
      <c r="IED61" s="15"/>
      <c r="IEE61" s="15"/>
      <c r="IEF61" s="15"/>
      <c r="IEG61" s="15"/>
      <c r="IEH61" s="15"/>
      <c r="IEI61" s="15"/>
      <c r="IEJ61" s="15"/>
      <c r="IEK61" s="15"/>
      <c r="IEL61" s="15"/>
      <c r="IEM61" s="15"/>
      <c r="IEN61" s="15"/>
      <c r="IEO61" s="15"/>
      <c r="IEP61" s="15"/>
      <c r="IEQ61" s="15"/>
      <c r="IER61" s="15"/>
      <c r="IES61" s="15"/>
      <c r="IET61" s="15"/>
      <c r="IEU61" s="15"/>
      <c r="IEV61" s="15"/>
      <c r="IEW61" s="15"/>
      <c r="IEX61" s="15"/>
      <c r="IEY61" s="15"/>
      <c r="IEZ61" s="15"/>
      <c r="IFA61" s="15"/>
      <c r="IFB61" s="15"/>
      <c r="IFC61" s="15"/>
      <c r="IFD61" s="15"/>
      <c r="IFE61" s="15"/>
      <c r="IFF61" s="15"/>
      <c r="IFG61" s="15"/>
      <c r="IFH61" s="15"/>
      <c r="IFI61" s="15"/>
      <c r="IFJ61" s="15"/>
      <c r="IFK61" s="15"/>
      <c r="IFL61" s="15"/>
      <c r="IFM61" s="15"/>
      <c r="IFN61" s="15"/>
      <c r="IFO61" s="15"/>
      <c r="IFP61" s="15"/>
      <c r="IFQ61" s="15"/>
      <c r="IFR61" s="15"/>
      <c r="IFS61" s="15"/>
      <c r="IFT61" s="15"/>
      <c r="IFU61" s="15"/>
      <c r="IFV61" s="15"/>
      <c r="IFW61" s="15"/>
      <c r="IFX61" s="15"/>
      <c r="IFY61" s="15"/>
      <c r="IFZ61" s="15"/>
      <c r="IGA61" s="15"/>
      <c r="IGB61" s="15"/>
      <c r="IGC61" s="15"/>
      <c r="IGD61" s="15"/>
      <c r="IGE61" s="15"/>
      <c r="IGF61" s="15"/>
      <c r="IGG61" s="15"/>
      <c r="IGH61" s="15"/>
      <c r="IGI61" s="15"/>
      <c r="IGJ61" s="15"/>
      <c r="IGK61" s="15"/>
      <c r="IGL61" s="15"/>
      <c r="IGM61" s="15"/>
      <c r="IGN61" s="15"/>
      <c r="IGO61" s="15"/>
      <c r="IGP61" s="15"/>
      <c r="IGQ61" s="15"/>
      <c r="IGR61" s="15"/>
      <c r="IGS61" s="15"/>
      <c r="IGT61" s="15"/>
      <c r="IGU61" s="15"/>
      <c r="IGV61" s="15"/>
      <c r="IGW61" s="15"/>
      <c r="IGX61" s="15"/>
      <c r="IGY61" s="15"/>
      <c r="IGZ61" s="15"/>
      <c r="IHA61" s="15"/>
      <c r="IHB61" s="15"/>
      <c r="IHC61" s="15"/>
      <c r="IHD61" s="15"/>
      <c r="IHE61" s="15"/>
      <c r="IHF61" s="15"/>
      <c r="IHG61" s="15"/>
      <c r="IHH61" s="15"/>
      <c r="IHI61" s="15"/>
      <c r="IHJ61" s="15"/>
      <c r="IHK61" s="15"/>
      <c r="IHL61" s="15"/>
      <c r="IHM61" s="15"/>
      <c r="IHN61" s="15"/>
      <c r="IHO61" s="15"/>
      <c r="IHP61" s="15"/>
      <c r="IHQ61" s="15"/>
      <c r="IHR61" s="15"/>
      <c r="IHS61" s="15"/>
      <c r="IHT61" s="15"/>
      <c r="IHU61" s="15"/>
      <c r="IHV61" s="15"/>
      <c r="IHW61" s="15"/>
      <c r="IHX61" s="15"/>
      <c r="IHY61" s="15"/>
      <c r="IHZ61" s="15"/>
      <c r="IIA61" s="15"/>
      <c r="IIB61" s="15"/>
      <c r="IIC61" s="15"/>
      <c r="IID61" s="15"/>
      <c r="IIE61" s="15"/>
      <c r="IIF61" s="15"/>
      <c r="IIG61" s="15"/>
      <c r="IIH61" s="15"/>
      <c r="III61" s="15"/>
      <c r="IIJ61" s="15"/>
      <c r="IIK61" s="15"/>
      <c r="IIL61" s="15"/>
      <c r="IIM61" s="15"/>
      <c r="IIN61" s="15"/>
      <c r="IIO61" s="15"/>
      <c r="IIP61" s="15"/>
      <c r="IIQ61" s="15"/>
      <c r="IIR61" s="15"/>
      <c r="IIS61" s="15"/>
      <c r="IIT61" s="15"/>
      <c r="IIU61" s="15"/>
      <c r="IIV61" s="15"/>
      <c r="IIW61" s="15"/>
      <c r="IIX61" s="15"/>
      <c r="IIY61" s="15"/>
      <c r="IIZ61" s="15"/>
      <c r="IJA61" s="15"/>
      <c r="IJB61" s="15"/>
      <c r="IJC61" s="15"/>
      <c r="IJD61" s="15"/>
      <c r="IJE61" s="15"/>
      <c r="IJF61" s="15"/>
      <c r="IJG61" s="15"/>
      <c r="IJH61" s="15"/>
      <c r="IJI61" s="15"/>
      <c r="IJJ61" s="15"/>
      <c r="IJK61" s="15"/>
      <c r="IJL61" s="15"/>
      <c r="IJM61" s="15"/>
      <c r="IJN61" s="15"/>
      <c r="IJO61" s="15"/>
      <c r="IJP61" s="15"/>
      <c r="IJQ61" s="15"/>
      <c r="IJR61" s="15"/>
      <c r="IJS61" s="15"/>
      <c r="IJT61" s="15"/>
      <c r="IJU61" s="15"/>
      <c r="IJV61" s="15"/>
      <c r="IJW61" s="15"/>
      <c r="IJX61" s="15"/>
      <c r="IJY61" s="15"/>
      <c r="IJZ61" s="15"/>
      <c r="IKA61" s="15"/>
      <c r="IKB61" s="15"/>
      <c r="IKC61" s="15"/>
      <c r="IKD61" s="15"/>
      <c r="IKE61" s="15"/>
      <c r="IKF61" s="15"/>
      <c r="IKG61" s="15"/>
      <c r="IKH61" s="15"/>
      <c r="IKI61" s="15"/>
      <c r="IKJ61" s="15"/>
      <c r="IKK61" s="15"/>
      <c r="IKL61" s="15"/>
      <c r="IKM61" s="15"/>
      <c r="IKN61" s="15"/>
      <c r="IKO61" s="15"/>
      <c r="IKP61" s="15"/>
      <c r="IKQ61" s="15"/>
      <c r="IKR61" s="15"/>
      <c r="IKS61" s="15"/>
      <c r="IKT61" s="15"/>
      <c r="IKU61" s="15"/>
      <c r="IKV61" s="15"/>
      <c r="IKW61" s="15"/>
      <c r="IKX61" s="15"/>
      <c r="IKY61" s="15"/>
      <c r="IKZ61" s="15"/>
      <c r="ILA61" s="15"/>
      <c r="ILB61" s="15"/>
      <c r="ILC61" s="15"/>
      <c r="ILD61" s="15"/>
      <c r="ILE61" s="15"/>
      <c r="ILF61" s="15"/>
      <c r="ILG61" s="15"/>
      <c r="ILH61" s="15"/>
      <c r="ILI61" s="15"/>
      <c r="ILJ61" s="15"/>
      <c r="ILK61" s="15"/>
      <c r="ILL61" s="15"/>
      <c r="ILM61" s="15"/>
      <c r="ILN61" s="15"/>
      <c r="ILO61" s="15"/>
      <c r="ILP61" s="15"/>
      <c r="ILQ61" s="15"/>
      <c r="ILR61" s="15"/>
      <c r="ILS61" s="15"/>
      <c r="ILT61" s="15"/>
      <c r="ILU61" s="15"/>
      <c r="ILV61" s="15"/>
      <c r="ILW61" s="15"/>
      <c r="ILX61" s="15"/>
      <c r="ILY61" s="15"/>
      <c r="ILZ61" s="15"/>
      <c r="IMA61" s="15"/>
      <c r="IMB61" s="15"/>
      <c r="IMC61" s="15"/>
      <c r="IMD61" s="15"/>
      <c r="IME61" s="15"/>
      <c r="IMF61" s="15"/>
      <c r="IMG61" s="15"/>
      <c r="IMH61" s="15"/>
      <c r="IMI61" s="15"/>
      <c r="IMJ61" s="15"/>
      <c r="IMK61" s="15"/>
      <c r="IML61" s="15"/>
      <c r="IMM61" s="15"/>
      <c r="IMN61" s="15"/>
      <c r="IMO61" s="15"/>
      <c r="IMP61" s="15"/>
      <c r="IMQ61" s="15"/>
      <c r="IMR61" s="15"/>
      <c r="IMS61" s="15"/>
      <c r="IMT61" s="15"/>
      <c r="IMU61" s="15"/>
      <c r="IMV61" s="15"/>
      <c r="IMW61" s="15"/>
      <c r="IMX61" s="15"/>
      <c r="IMY61" s="15"/>
      <c r="IMZ61" s="15"/>
      <c r="INA61" s="15"/>
      <c r="INB61" s="15"/>
      <c r="INC61" s="15"/>
      <c r="IND61" s="15"/>
      <c r="INE61" s="15"/>
      <c r="INF61" s="15"/>
      <c r="ING61" s="15"/>
      <c r="INH61" s="15"/>
      <c r="INI61" s="15"/>
      <c r="INJ61" s="15"/>
      <c r="INK61" s="15"/>
      <c r="INL61" s="15"/>
      <c r="INM61" s="15"/>
      <c r="INN61" s="15"/>
      <c r="INO61" s="15"/>
      <c r="INP61" s="15"/>
      <c r="INQ61" s="15"/>
      <c r="INR61" s="15"/>
      <c r="INS61" s="15"/>
      <c r="INT61" s="15"/>
      <c r="INU61" s="15"/>
      <c r="INV61" s="15"/>
      <c r="INW61" s="15"/>
      <c r="INX61" s="15"/>
      <c r="INY61" s="15"/>
      <c r="INZ61" s="15"/>
      <c r="IOA61" s="15"/>
      <c r="IOB61" s="15"/>
      <c r="IOC61" s="15"/>
      <c r="IOD61" s="15"/>
      <c r="IOE61" s="15"/>
      <c r="IOF61" s="15"/>
      <c r="IOG61" s="15"/>
      <c r="IOH61" s="15"/>
      <c r="IOI61" s="15"/>
      <c r="IOJ61" s="15"/>
      <c r="IOK61" s="15"/>
      <c r="IOL61" s="15"/>
      <c r="IOM61" s="15"/>
      <c r="ION61" s="15"/>
      <c r="IOO61" s="15"/>
      <c r="IOP61" s="15"/>
      <c r="IOQ61" s="15"/>
      <c r="IOR61" s="15"/>
      <c r="IOS61" s="15"/>
      <c r="IOT61" s="15"/>
      <c r="IOU61" s="15"/>
      <c r="IOV61" s="15"/>
      <c r="IOW61" s="15"/>
      <c r="IOX61" s="15"/>
      <c r="IOY61" s="15"/>
      <c r="IOZ61" s="15"/>
      <c r="IPA61" s="15"/>
      <c r="IPB61" s="15"/>
      <c r="IPC61" s="15"/>
      <c r="IPD61" s="15"/>
      <c r="IPE61" s="15"/>
      <c r="IPF61" s="15"/>
      <c r="IPG61" s="15"/>
      <c r="IPH61" s="15"/>
      <c r="IPI61" s="15"/>
      <c r="IPJ61" s="15"/>
      <c r="IPK61" s="15"/>
      <c r="IPL61" s="15"/>
      <c r="IPM61" s="15"/>
      <c r="IPN61" s="15"/>
      <c r="IPO61" s="15"/>
      <c r="IPP61" s="15"/>
      <c r="IPQ61" s="15"/>
      <c r="IPR61" s="15"/>
      <c r="IPS61" s="15"/>
      <c r="IPT61" s="15"/>
      <c r="IPU61" s="15"/>
      <c r="IPV61" s="15"/>
      <c r="IPW61" s="15"/>
      <c r="IPX61" s="15"/>
      <c r="IPY61" s="15"/>
      <c r="IPZ61" s="15"/>
      <c r="IQA61" s="15"/>
      <c r="IQB61" s="15"/>
      <c r="IQC61" s="15"/>
      <c r="IQD61" s="15"/>
      <c r="IQE61" s="15"/>
      <c r="IQF61" s="15"/>
      <c r="IQG61" s="15"/>
      <c r="IQH61" s="15"/>
      <c r="IQI61" s="15"/>
      <c r="IQJ61" s="15"/>
      <c r="IQK61" s="15"/>
      <c r="IQL61" s="15"/>
      <c r="IQM61" s="15"/>
      <c r="IQN61" s="15"/>
      <c r="IQO61" s="15"/>
      <c r="IQP61" s="15"/>
      <c r="IQQ61" s="15"/>
      <c r="IQR61" s="15"/>
      <c r="IQS61" s="15"/>
      <c r="IQT61" s="15"/>
      <c r="IQU61" s="15"/>
      <c r="IQV61" s="15"/>
      <c r="IQW61" s="15"/>
      <c r="IQX61" s="15"/>
      <c r="IQY61" s="15"/>
      <c r="IQZ61" s="15"/>
      <c r="IRA61" s="15"/>
      <c r="IRB61" s="15"/>
      <c r="IRC61" s="15"/>
      <c r="IRD61" s="15"/>
      <c r="IRE61" s="15"/>
      <c r="IRF61" s="15"/>
      <c r="IRG61" s="15"/>
      <c r="IRH61" s="15"/>
      <c r="IRI61" s="15"/>
      <c r="IRJ61" s="15"/>
      <c r="IRK61" s="15"/>
      <c r="IRL61" s="15"/>
      <c r="IRM61" s="15"/>
      <c r="IRN61" s="15"/>
      <c r="IRO61" s="15"/>
      <c r="IRP61" s="15"/>
      <c r="IRQ61" s="15"/>
      <c r="IRR61" s="15"/>
      <c r="IRS61" s="15"/>
      <c r="IRT61" s="15"/>
      <c r="IRU61" s="15"/>
      <c r="IRV61" s="15"/>
      <c r="IRW61" s="15"/>
      <c r="IRX61" s="15"/>
      <c r="IRY61" s="15"/>
      <c r="IRZ61" s="15"/>
      <c r="ISA61" s="15"/>
      <c r="ISB61" s="15"/>
      <c r="ISC61" s="15"/>
      <c r="ISD61" s="15"/>
      <c r="ISE61" s="15"/>
      <c r="ISF61" s="15"/>
      <c r="ISG61" s="15"/>
      <c r="ISH61" s="15"/>
      <c r="ISI61" s="15"/>
      <c r="ISJ61" s="15"/>
      <c r="ISK61" s="15"/>
      <c r="ISL61" s="15"/>
      <c r="ISM61" s="15"/>
      <c r="ISN61" s="15"/>
      <c r="ISO61" s="15"/>
      <c r="ISP61" s="15"/>
      <c r="ISQ61" s="15"/>
      <c r="ISR61" s="15"/>
      <c r="ISS61" s="15"/>
      <c r="IST61" s="15"/>
      <c r="ISU61" s="15"/>
      <c r="ISV61" s="15"/>
      <c r="ISW61" s="15"/>
      <c r="ISX61" s="15"/>
      <c r="ISY61" s="15"/>
      <c r="ISZ61" s="15"/>
      <c r="ITA61" s="15"/>
      <c r="ITB61" s="15"/>
      <c r="ITC61" s="15"/>
      <c r="ITD61" s="15"/>
      <c r="ITE61" s="15"/>
      <c r="ITF61" s="15"/>
      <c r="ITG61" s="15"/>
      <c r="ITH61" s="15"/>
      <c r="ITI61" s="15"/>
      <c r="ITJ61" s="15"/>
      <c r="ITK61" s="15"/>
      <c r="ITL61" s="15"/>
      <c r="ITM61" s="15"/>
      <c r="ITN61" s="15"/>
      <c r="ITO61" s="15"/>
      <c r="ITP61" s="15"/>
      <c r="ITQ61" s="15"/>
      <c r="ITR61" s="15"/>
      <c r="ITS61" s="15"/>
      <c r="ITT61" s="15"/>
      <c r="ITU61" s="15"/>
      <c r="ITV61" s="15"/>
      <c r="ITW61" s="15"/>
      <c r="ITX61" s="15"/>
      <c r="ITY61" s="15"/>
      <c r="ITZ61" s="15"/>
      <c r="IUA61" s="15"/>
      <c r="IUB61" s="15"/>
      <c r="IUC61" s="15"/>
      <c r="IUD61" s="15"/>
      <c r="IUE61" s="15"/>
      <c r="IUF61" s="15"/>
      <c r="IUG61" s="15"/>
      <c r="IUH61" s="15"/>
      <c r="IUI61" s="15"/>
      <c r="IUJ61" s="15"/>
      <c r="IUK61" s="15"/>
      <c r="IUL61" s="15"/>
      <c r="IUM61" s="15"/>
      <c r="IUN61" s="15"/>
      <c r="IUO61" s="15"/>
      <c r="IUP61" s="15"/>
      <c r="IUQ61" s="15"/>
      <c r="IUR61" s="15"/>
      <c r="IUS61" s="15"/>
      <c r="IUT61" s="15"/>
      <c r="IUU61" s="15"/>
      <c r="IUV61" s="15"/>
      <c r="IUW61" s="15"/>
      <c r="IUX61" s="15"/>
      <c r="IUY61" s="15"/>
      <c r="IUZ61" s="15"/>
      <c r="IVA61" s="15"/>
      <c r="IVB61" s="15"/>
      <c r="IVC61" s="15"/>
      <c r="IVD61" s="15"/>
      <c r="IVE61" s="15"/>
      <c r="IVF61" s="15"/>
      <c r="IVG61" s="15"/>
      <c r="IVH61" s="15"/>
      <c r="IVI61" s="15"/>
      <c r="IVJ61" s="15"/>
      <c r="IVK61" s="15"/>
      <c r="IVL61" s="15"/>
      <c r="IVM61" s="15"/>
      <c r="IVN61" s="15"/>
      <c r="IVO61" s="15"/>
      <c r="IVP61" s="15"/>
      <c r="IVQ61" s="15"/>
      <c r="IVR61" s="15"/>
      <c r="IVS61" s="15"/>
      <c r="IVT61" s="15"/>
      <c r="IVU61" s="15"/>
      <c r="IVV61" s="15"/>
      <c r="IVW61" s="15"/>
      <c r="IVX61" s="15"/>
      <c r="IVY61" s="15"/>
      <c r="IVZ61" s="15"/>
      <c r="IWA61" s="15"/>
      <c r="IWB61" s="15"/>
      <c r="IWC61" s="15"/>
      <c r="IWD61" s="15"/>
      <c r="IWE61" s="15"/>
      <c r="IWF61" s="15"/>
      <c r="IWG61" s="15"/>
      <c r="IWH61" s="15"/>
      <c r="IWI61" s="15"/>
      <c r="IWJ61" s="15"/>
      <c r="IWK61" s="15"/>
      <c r="IWL61" s="15"/>
      <c r="IWM61" s="15"/>
      <c r="IWN61" s="15"/>
      <c r="IWO61" s="15"/>
      <c r="IWP61" s="15"/>
      <c r="IWQ61" s="15"/>
      <c r="IWR61" s="15"/>
      <c r="IWS61" s="15"/>
      <c r="IWT61" s="15"/>
      <c r="IWU61" s="15"/>
      <c r="IWV61" s="15"/>
      <c r="IWW61" s="15"/>
      <c r="IWX61" s="15"/>
      <c r="IWY61" s="15"/>
      <c r="IWZ61" s="15"/>
      <c r="IXA61" s="15"/>
      <c r="IXB61" s="15"/>
      <c r="IXC61" s="15"/>
      <c r="IXD61" s="15"/>
      <c r="IXE61" s="15"/>
      <c r="IXF61" s="15"/>
      <c r="IXG61" s="15"/>
      <c r="IXH61" s="15"/>
      <c r="IXI61" s="15"/>
      <c r="IXJ61" s="15"/>
      <c r="IXK61" s="15"/>
      <c r="IXL61" s="15"/>
      <c r="IXM61" s="15"/>
      <c r="IXN61" s="15"/>
      <c r="IXO61" s="15"/>
      <c r="IXP61" s="15"/>
      <c r="IXQ61" s="15"/>
      <c r="IXR61" s="15"/>
      <c r="IXS61" s="15"/>
      <c r="IXT61" s="15"/>
      <c r="IXU61" s="15"/>
      <c r="IXV61" s="15"/>
      <c r="IXW61" s="15"/>
      <c r="IXX61" s="15"/>
      <c r="IXY61" s="15"/>
      <c r="IXZ61" s="15"/>
      <c r="IYA61" s="15"/>
      <c r="IYB61" s="15"/>
      <c r="IYC61" s="15"/>
      <c r="IYD61" s="15"/>
      <c r="IYE61" s="15"/>
      <c r="IYF61" s="15"/>
      <c r="IYG61" s="15"/>
      <c r="IYH61" s="15"/>
      <c r="IYI61" s="15"/>
      <c r="IYJ61" s="15"/>
      <c r="IYK61" s="15"/>
      <c r="IYL61" s="15"/>
      <c r="IYM61" s="15"/>
      <c r="IYN61" s="15"/>
      <c r="IYO61" s="15"/>
      <c r="IYP61" s="15"/>
      <c r="IYQ61" s="15"/>
      <c r="IYR61" s="15"/>
      <c r="IYS61" s="15"/>
      <c r="IYT61" s="15"/>
      <c r="IYU61" s="15"/>
      <c r="IYV61" s="15"/>
      <c r="IYW61" s="15"/>
      <c r="IYX61" s="15"/>
      <c r="IYY61" s="15"/>
      <c r="IYZ61" s="15"/>
      <c r="IZA61" s="15"/>
      <c r="IZB61" s="15"/>
      <c r="IZC61" s="15"/>
      <c r="IZD61" s="15"/>
      <c r="IZE61" s="15"/>
      <c r="IZF61" s="15"/>
      <c r="IZG61" s="15"/>
      <c r="IZH61" s="15"/>
      <c r="IZI61" s="15"/>
      <c r="IZJ61" s="15"/>
      <c r="IZK61" s="15"/>
      <c r="IZL61" s="15"/>
      <c r="IZM61" s="15"/>
      <c r="IZN61" s="15"/>
      <c r="IZO61" s="15"/>
      <c r="IZP61" s="15"/>
      <c r="IZQ61" s="15"/>
      <c r="IZR61" s="15"/>
      <c r="IZS61" s="15"/>
      <c r="IZT61" s="15"/>
      <c r="IZU61" s="15"/>
      <c r="IZV61" s="15"/>
      <c r="IZW61" s="15"/>
      <c r="IZX61" s="15"/>
      <c r="IZY61" s="15"/>
      <c r="IZZ61" s="15"/>
      <c r="JAA61" s="15"/>
      <c r="JAB61" s="15"/>
      <c r="JAC61" s="15"/>
      <c r="JAD61" s="15"/>
      <c r="JAE61" s="15"/>
      <c r="JAF61" s="15"/>
      <c r="JAG61" s="15"/>
      <c r="JAH61" s="15"/>
      <c r="JAI61" s="15"/>
      <c r="JAJ61" s="15"/>
      <c r="JAK61" s="15"/>
      <c r="JAL61" s="15"/>
      <c r="JAM61" s="15"/>
      <c r="JAN61" s="15"/>
      <c r="JAO61" s="15"/>
      <c r="JAP61" s="15"/>
      <c r="JAQ61" s="15"/>
      <c r="JAR61" s="15"/>
      <c r="JAS61" s="15"/>
      <c r="JAT61" s="15"/>
      <c r="JAU61" s="15"/>
      <c r="JAV61" s="15"/>
      <c r="JAW61" s="15"/>
      <c r="JAX61" s="15"/>
      <c r="JAY61" s="15"/>
      <c r="JAZ61" s="15"/>
      <c r="JBA61" s="15"/>
      <c r="JBB61" s="15"/>
      <c r="JBC61" s="15"/>
      <c r="JBD61" s="15"/>
      <c r="JBE61" s="15"/>
      <c r="JBF61" s="15"/>
      <c r="JBG61" s="15"/>
      <c r="JBH61" s="15"/>
      <c r="JBI61" s="15"/>
      <c r="JBJ61" s="15"/>
      <c r="JBK61" s="15"/>
      <c r="JBL61" s="15"/>
      <c r="JBM61" s="15"/>
      <c r="JBN61" s="15"/>
      <c r="JBO61" s="15"/>
      <c r="JBP61" s="15"/>
      <c r="JBQ61" s="15"/>
      <c r="JBR61" s="15"/>
      <c r="JBS61" s="15"/>
      <c r="JBT61" s="15"/>
      <c r="JBU61" s="15"/>
      <c r="JBV61" s="15"/>
      <c r="JBW61" s="15"/>
      <c r="JBX61" s="15"/>
      <c r="JBY61" s="15"/>
      <c r="JBZ61" s="15"/>
      <c r="JCA61" s="15"/>
      <c r="JCB61" s="15"/>
      <c r="JCC61" s="15"/>
      <c r="JCD61" s="15"/>
      <c r="JCE61" s="15"/>
      <c r="JCF61" s="15"/>
      <c r="JCG61" s="15"/>
      <c r="JCH61" s="15"/>
      <c r="JCI61" s="15"/>
      <c r="JCJ61" s="15"/>
      <c r="JCK61" s="15"/>
      <c r="JCL61" s="15"/>
      <c r="JCM61" s="15"/>
      <c r="JCN61" s="15"/>
      <c r="JCO61" s="15"/>
      <c r="JCP61" s="15"/>
      <c r="JCQ61" s="15"/>
      <c r="JCR61" s="15"/>
      <c r="JCS61" s="15"/>
      <c r="JCT61" s="15"/>
      <c r="JCU61" s="15"/>
      <c r="JCV61" s="15"/>
      <c r="JCW61" s="15"/>
      <c r="JCX61" s="15"/>
      <c r="JCY61" s="15"/>
      <c r="JCZ61" s="15"/>
      <c r="JDA61" s="15"/>
      <c r="JDB61" s="15"/>
      <c r="JDC61" s="15"/>
      <c r="JDD61" s="15"/>
      <c r="JDE61" s="15"/>
      <c r="JDF61" s="15"/>
      <c r="JDG61" s="15"/>
      <c r="JDH61" s="15"/>
      <c r="JDI61" s="15"/>
      <c r="JDJ61" s="15"/>
      <c r="JDK61" s="15"/>
      <c r="JDL61" s="15"/>
      <c r="JDM61" s="15"/>
      <c r="JDN61" s="15"/>
      <c r="JDO61" s="15"/>
      <c r="JDP61" s="15"/>
      <c r="JDQ61" s="15"/>
      <c r="JDR61" s="15"/>
      <c r="JDS61" s="15"/>
      <c r="JDT61" s="15"/>
      <c r="JDU61" s="15"/>
      <c r="JDV61" s="15"/>
      <c r="JDW61" s="15"/>
      <c r="JDX61" s="15"/>
      <c r="JDY61" s="15"/>
      <c r="JDZ61" s="15"/>
      <c r="JEA61" s="15"/>
      <c r="JEB61" s="15"/>
      <c r="JEC61" s="15"/>
      <c r="JED61" s="15"/>
      <c r="JEE61" s="15"/>
      <c r="JEF61" s="15"/>
      <c r="JEG61" s="15"/>
      <c r="JEH61" s="15"/>
      <c r="JEI61" s="15"/>
      <c r="JEJ61" s="15"/>
      <c r="JEK61" s="15"/>
      <c r="JEL61" s="15"/>
      <c r="JEM61" s="15"/>
      <c r="JEN61" s="15"/>
      <c r="JEO61" s="15"/>
      <c r="JEP61" s="15"/>
      <c r="JEQ61" s="15"/>
      <c r="JER61" s="15"/>
      <c r="JES61" s="15"/>
      <c r="JET61" s="15"/>
      <c r="JEU61" s="15"/>
      <c r="JEV61" s="15"/>
      <c r="JEW61" s="15"/>
      <c r="JEX61" s="15"/>
      <c r="JEY61" s="15"/>
      <c r="JEZ61" s="15"/>
      <c r="JFA61" s="15"/>
      <c r="JFB61" s="15"/>
      <c r="JFC61" s="15"/>
      <c r="JFD61" s="15"/>
      <c r="JFE61" s="15"/>
      <c r="JFF61" s="15"/>
      <c r="JFG61" s="15"/>
      <c r="JFH61" s="15"/>
      <c r="JFI61" s="15"/>
      <c r="JFJ61" s="15"/>
      <c r="JFK61" s="15"/>
      <c r="JFL61" s="15"/>
      <c r="JFM61" s="15"/>
      <c r="JFN61" s="15"/>
      <c r="JFO61" s="15"/>
      <c r="JFP61" s="15"/>
      <c r="JFQ61" s="15"/>
      <c r="JFR61" s="15"/>
      <c r="JFS61" s="15"/>
      <c r="JFT61" s="15"/>
      <c r="JFU61" s="15"/>
      <c r="JFV61" s="15"/>
      <c r="JFW61" s="15"/>
      <c r="JFX61" s="15"/>
      <c r="JFY61" s="15"/>
      <c r="JFZ61" s="15"/>
      <c r="JGA61" s="15"/>
      <c r="JGB61" s="15"/>
      <c r="JGC61" s="15"/>
      <c r="JGD61" s="15"/>
      <c r="JGE61" s="15"/>
      <c r="JGF61" s="15"/>
      <c r="JGG61" s="15"/>
      <c r="JGH61" s="15"/>
      <c r="JGI61" s="15"/>
      <c r="JGJ61" s="15"/>
      <c r="JGK61" s="15"/>
      <c r="JGL61" s="15"/>
      <c r="JGM61" s="15"/>
      <c r="JGN61" s="15"/>
      <c r="JGO61" s="15"/>
      <c r="JGP61" s="15"/>
      <c r="JGQ61" s="15"/>
      <c r="JGR61" s="15"/>
      <c r="JGS61" s="15"/>
      <c r="JGT61" s="15"/>
      <c r="JGU61" s="15"/>
      <c r="JGV61" s="15"/>
      <c r="JGW61" s="15"/>
      <c r="JGX61" s="15"/>
      <c r="JGY61" s="15"/>
      <c r="JGZ61" s="15"/>
      <c r="JHA61" s="15"/>
      <c r="JHB61" s="15"/>
      <c r="JHC61" s="15"/>
      <c r="JHD61" s="15"/>
      <c r="JHE61" s="15"/>
      <c r="JHF61" s="15"/>
      <c r="JHG61" s="15"/>
      <c r="JHH61" s="15"/>
      <c r="JHI61" s="15"/>
      <c r="JHJ61" s="15"/>
      <c r="JHK61" s="15"/>
      <c r="JHL61" s="15"/>
      <c r="JHM61" s="15"/>
      <c r="JHN61" s="15"/>
      <c r="JHO61" s="15"/>
      <c r="JHP61" s="15"/>
      <c r="JHQ61" s="15"/>
      <c r="JHR61" s="15"/>
      <c r="JHS61" s="15"/>
      <c r="JHT61" s="15"/>
      <c r="JHU61" s="15"/>
      <c r="JHV61" s="15"/>
      <c r="JHW61" s="15"/>
      <c r="JHX61" s="15"/>
      <c r="JHY61" s="15"/>
      <c r="JHZ61" s="15"/>
      <c r="JIA61" s="15"/>
      <c r="JIB61" s="15"/>
      <c r="JIC61" s="15"/>
      <c r="JID61" s="15"/>
      <c r="JIE61" s="15"/>
      <c r="JIF61" s="15"/>
      <c r="JIG61" s="15"/>
      <c r="JIH61" s="15"/>
      <c r="JII61" s="15"/>
      <c r="JIJ61" s="15"/>
      <c r="JIK61" s="15"/>
      <c r="JIL61" s="15"/>
      <c r="JIM61" s="15"/>
      <c r="JIN61" s="15"/>
      <c r="JIO61" s="15"/>
      <c r="JIP61" s="15"/>
      <c r="JIQ61" s="15"/>
      <c r="JIR61" s="15"/>
      <c r="JIS61" s="15"/>
      <c r="JIT61" s="15"/>
      <c r="JIU61" s="15"/>
      <c r="JIV61" s="15"/>
      <c r="JIW61" s="15"/>
      <c r="JIX61" s="15"/>
      <c r="JIY61" s="15"/>
      <c r="JIZ61" s="15"/>
      <c r="JJA61" s="15"/>
      <c r="JJB61" s="15"/>
      <c r="JJC61" s="15"/>
      <c r="JJD61" s="15"/>
      <c r="JJE61" s="15"/>
      <c r="JJF61" s="15"/>
      <c r="JJG61" s="15"/>
      <c r="JJH61" s="15"/>
      <c r="JJI61" s="15"/>
      <c r="JJJ61" s="15"/>
      <c r="JJK61" s="15"/>
      <c r="JJL61" s="15"/>
      <c r="JJM61" s="15"/>
      <c r="JJN61" s="15"/>
      <c r="JJO61" s="15"/>
      <c r="JJP61" s="15"/>
      <c r="JJQ61" s="15"/>
      <c r="JJR61" s="15"/>
      <c r="JJS61" s="15"/>
      <c r="JJT61" s="15"/>
      <c r="JJU61" s="15"/>
      <c r="JJV61" s="15"/>
      <c r="JJW61" s="15"/>
      <c r="JJX61" s="15"/>
      <c r="JJY61" s="15"/>
      <c r="JJZ61" s="15"/>
      <c r="JKA61" s="15"/>
      <c r="JKB61" s="15"/>
      <c r="JKC61" s="15"/>
      <c r="JKD61" s="15"/>
      <c r="JKE61" s="15"/>
      <c r="JKF61" s="15"/>
      <c r="JKG61" s="15"/>
      <c r="JKH61" s="15"/>
      <c r="JKI61" s="15"/>
      <c r="JKJ61" s="15"/>
      <c r="JKK61" s="15"/>
      <c r="JKL61" s="15"/>
      <c r="JKM61" s="15"/>
      <c r="JKN61" s="15"/>
      <c r="JKO61" s="15"/>
      <c r="JKP61" s="15"/>
      <c r="JKQ61" s="15"/>
      <c r="JKR61" s="15"/>
      <c r="JKS61" s="15"/>
      <c r="JKT61" s="15"/>
      <c r="JKU61" s="15"/>
      <c r="JKV61" s="15"/>
      <c r="JKW61" s="15"/>
      <c r="JKX61" s="15"/>
      <c r="JKY61" s="15"/>
      <c r="JKZ61" s="15"/>
      <c r="JLA61" s="15"/>
      <c r="JLB61" s="15"/>
      <c r="JLC61" s="15"/>
      <c r="JLD61" s="15"/>
      <c r="JLE61" s="15"/>
      <c r="JLF61" s="15"/>
      <c r="JLG61" s="15"/>
      <c r="JLH61" s="15"/>
      <c r="JLI61" s="15"/>
      <c r="JLJ61" s="15"/>
      <c r="JLK61" s="15"/>
      <c r="JLL61" s="15"/>
      <c r="JLM61" s="15"/>
      <c r="JLN61" s="15"/>
      <c r="JLO61" s="15"/>
      <c r="JLP61" s="15"/>
      <c r="JLQ61" s="15"/>
      <c r="JLR61" s="15"/>
      <c r="JLS61" s="15"/>
      <c r="JLT61" s="15"/>
      <c r="JLU61" s="15"/>
      <c r="JLV61" s="15"/>
      <c r="JLW61" s="15"/>
      <c r="JLX61" s="15"/>
      <c r="JLY61" s="15"/>
      <c r="JLZ61" s="15"/>
      <c r="JMA61" s="15"/>
      <c r="JMB61" s="15"/>
      <c r="JMC61" s="15"/>
      <c r="JMD61" s="15"/>
      <c r="JME61" s="15"/>
      <c r="JMF61" s="15"/>
      <c r="JMG61" s="15"/>
      <c r="JMH61" s="15"/>
      <c r="JMI61" s="15"/>
      <c r="JMJ61" s="15"/>
      <c r="JMK61" s="15"/>
      <c r="JML61" s="15"/>
      <c r="JMM61" s="15"/>
      <c r="JMN61" s="15"/>
      <c r="JMO61" s="15"/>
      <c r="JMP61" s="15"/>
      <c r="JMQ61" s="15"/>
      <c r="JMR61" s="15"/>
      <c r="JMS61" s="15"/>
      <c r="JMT61" s="15"/>
      <c r="JMU61" s="15"/>
      <c r="JMV61" s="15"/>
      <c r="JMW61" s="15"/>
      <c r="JMX61" s="15"/>
      <c r="JMY61" s="15"/>
      <c r="JMZ61" s="15"/>
      <c r="JNA61" s="15"/>
      <c r="JNB61" s="15"/>
      <c r="JNC61" s="15"/>
      <c r="JND61" s="15"/>
      <c r="JNE61" s="15"/>
      <c r="JNF61" s="15"/>
      <c r="JNG61" s="15"/>
      <c r="JNH61" s="15"/>
      <c r="JNI61" s="15"/>
      <c r="JNJ61" s="15"/>
      <c r="JNK61" s="15"/>
      <c r="JNL61" s="15"/>
      <c r="JNM61" s="15"/>
      <c r="JNN61" s="15"/>
      <c r="JNO61" s="15"/>
      <c r="JNP61" s="15"/>
      <c r="JNQ61" s="15"/>
      <c r="JNR61" s="15"/>
      <c r="JNS61" s="15"/>
      <c r="JNT61" s="15"/>
      <c r="JNU61" s="15"/>
      <c r="JNV61" s="15"/>
      <c r="JNW61" s="15"/>
      <c r="JNX61" s="15"/>
      <c r="JNY61" s="15"/>
      <c r="JNZ61" s="15"/>
      <c r="JOA61" s="15"/>
      <c r="JOB61" s="15"/>
      <c r="JOC61" s="15"/>
      <c r="JOD61" s="15"/>
      <c r="JOE61" s="15"/>
      <c r="JOF61" s="15"/>
      <c r="JOG61" s="15"/>
      <c r="JOH61" s="15"/>
      <c r="JOI61" s="15"/>
      <c r="JOJ61" s="15"/>
      <c r="JOK61" s="15"/>
      <c r="JOL61" s="15"/>
      <c r="JOM61" s="15"/>
      <c r="JON61" s="15"/>
      <c r="JOO61" s="15"/>
      <c r="JOP61" s="15"/>
      <c r="JOQ61" s="15"/>
      <c r="JOR61" s="15"/>
      <c r="JOS61" s="15"/>
      <c r="JOT61" s="15"/>
      <c r="JOU61" s="15"/>
      <c r="JOV61" s="15"/>
      <c r="JOW61" s="15"/>
      <c r="JOX61" s="15"/>
      <c r="JOY61" s="15"/>
      <c r="JOZ61" s="15"/>
      <c r="JPA61" s="15"/>
      <c r="JPB61" s="15"/>
      <c r="JPC61" s="15"/>
      <c r="JPD61" s="15"/>
      <c r="JPE61" s="15"/>
      <c r="JPF61" s="15"/>
      <c r="JPG61" s="15"/>
      <c r="JPH61" s="15"/>
      <c r="JPI61" s="15"/>
      <c r="JPJ61" s="15"/>
      <c r="JPK61" s="15"/>
      <c r="JPL61" s="15"/>
      <c r="JPM61" s="15"/>
      <c r="JPN61" s="15"/>
      <c r="JPO61" s="15"/>
      <c r="JPP61" s="15"/>
      <c r="JPQ61" s="15"/>
      <c r="JPR61" s="15"/>
      <c r="JPS61" s="15"/>
      <c r="JPT61" s="15"/>
      <c r="JPU61" s="15"/>
      <c r="JPV61" s="15"/>
      <c r="JPW61" s="15"/>
      <c r="JPX61" s="15"/>
      <c r="JPY61" s="15"/>
      <c r="JPZ61" s="15"/>
      <c r="JQA61" s="15"/>
      <c r="JQB61" s="15"/>
      <c r="JQC61" s="15"/>
      <c r="JQD61" s="15"/>
      <c r="JQE61" s="15"/>
      <c r="JQF61" s="15"/>
      <c r="JQG61" s="15"/>
      <c r="JQH61" s="15"/>
      <c r="JQI61" s="15"/>
      <c r="JQJ61" s="15"/>
      <c r="JQK61" s="15"/>
      <c r="JQL61" s="15"/>
      <c r="JQM61" s="15"/>
      <c r="JQN61" s="15"/>
      <c r="JQO61" s="15"/>
      <c r="JQP61" s="15"/>
      <c r="JQQ61" s="15"/>
      <c r="JQR61" s="15"/>
      <c r="JQS61" s="15"/>
      <c r="JQT61" s="15"/>
      <c r="JQU61" s="15"/>
      <c r="JQV61" s="15"/>
      <c r="JQW61" s="15"/>
      <c r="JQX61" s="15"/>
      <c r="JQY61" s="15"/>
      <c r="JQZ61" s="15"/>
      <c r="JRA61" s="15"/>
      <c r="JRB61" s="15"/>
      <c r="JRC61" s="15"/>
      <c r="JRD61" s="15"/>
      <c r="JRE61" s="15"/>
      <c r="JRF61" s="15"/>
      <c r="JRG61" s="15"/>
      <c r="JRH61" s="15"/>
      <c r="JRI61" s="15"/>
      <c r="JRJ61" s="15"/>
      <c r="JRK61" s="15"/>
      <c r="JRL61" s="15"/>
      <c r="JRM61" s="15"/>
      <c r="JRN61" s="15"/>
      <c r="JRO61" s="15"/>
      <c r="JRP61" s="15"/>
      <c r="JRQ61" s="15"/>
      <c r="JRR61" s="15"/>
      <c r="JRS61" s="15"/>
      <c r="JRT61" s="15"/>
      <c r="JRU61" s="15"/>
      <c r="JRV61" s="15"/>
      <c r="JRW61" s="15"/>
      <c r="JRX61" s="15"/>
      <c r="JRY61" s="15"/>
      <c r="JRZ61" s="15"/>
      <c r="JSA61" s="15"/>
      <c r="JSB61" s="15"/>
      <c r="JSC61" s="15"/>
      <c r="JSD61" s="15"/>
      <c r="JSE61" s="15"/>
      <c r="JSF61" s="15"/>
      <c r="JSG61" s="15"/>
      <c r="JSH61" s="15"/>
      <c r="JSI61" s="15"/>
      <c r="JSJ61" s="15"/>
      <c r="JSK61" s="15"/>
      <c r="JSL61" s="15"/>
      <c r="JSM61" s="15"/>
      <c r="JSN61" s="15"/>
      <c r="JSO61" s="15"/>
      <c r="JSP61" s="15"/>
      <c r="JSQ61" s="15"/>
      <c r="JSR61" s="15"/>
      <c r="JSS61" s="15"/>
      <c r="JST61" s="15"/>
      <c r="JSU61" s="15"/>
      <c r="JSV61" s="15"/>
      <c r="JSW61" s="15"/>
      <c r="JSX61" s="15"/>
      <c r="JSY61" s="15"/>
      <c r="JSZ61" s="15"/>
      <c r="JTA61" s="15"/>
      <c r="JTB61" s="15"/>
      <c r="JTC61" s="15"/>
      <c r="JTD61" s="15"/>
      <c r="JTE61" s="15"/>
      <c r="JTF61" s="15"/>
      <c r="JTG61" s="15"/>
      <c r="JTH61" s="15"/>
      <c r="JTI61" s="15"/>
      <c r="JTJ61" s="15"/>
      <c r="JTK61" s="15"/>
      <c r="JTL61" s="15"/>
      <c r="JTM61" s="15"/>
      <c r="JTN61" s="15"/>
      <c r="JTO61" s="15"/>
      <c r="JTP61" s="15"/>
      <c r="JTQ61" s="15"/>
      <c r="JTR61" s="15"/>
      <c r="JTS61" s="15"/>
      <c r="JTT61" s="15"/>
      <c r="JTU61" s="15"/>
      <c r="JTV61" s="15"/>
      <c r="JTW61" s="15"/>
      <c r="JTX61" s="15"/>
      <c r="JTY61" s="15"/>
      <c r="JTZ61" s="15"/>
      <c r="JUA61" s="15"/>
      <c r="JUB61" s="15"/>
      <c r="JUC61" s="15"/>
      <c r="JUD61" s="15"/>
      <c r="JUE61" s="15"/>
      <c r="JUF61" s="15"/>
      <c r="JUG61" s="15"/>
      <c r="JUH61" s="15"/>
      <c r="JUI61" s="15"/>
      <c r="JUJ61" s="15"/>
      <c r="JUK61" s="15"/>
      <c r="JUL61" s="15"/>
      <c r="JUM61" s="15"/>
      <c r="JUN61" s="15"/>
      <c r="JUO61" s="15"/>
      <c r="JUP61" s="15"/>
      <c r="JUQ61" s="15"/>
      <c r="JUR61" s="15"/>
      <c r="JUS61" s="15"/>
      <c r="JUT61" s="15"/>
      <c r="JUU61" s="15"/>
      <c r="JUV61" s="15"/>
      <c r="JUW61" s="15"/>
      <c r="JUX61" s="15"/>
      <c r="JUY61" s="15"/>
      <c r="JUZ61" s="15"/>
      <c r="JVA61" s="15"/>
      <c r="JVB61" s="15"/>
      <c r="JVC61" s="15"/>
      <c r="JVD61" s="15"/>
      <c r="JVE61" s="15"/>
      <c r="JVF61" s="15"/>
      <c r="JVG61" s="15"/>
      <c r="JVH61" s="15"/>
      <c r="JVI61" s="15"/>
      <c r="JVJ61" s="15"/>
      <c r="JVK61" s="15"/>
      <c r="JVL61" s="15"/>
      <c r="JVM61" s="15"/>
      <c r="JVN61" s="15"/>
      <c r="JVO61" s="15"/>
      <c r="JVP61" s="15"/>
      <c r="JVQ61" s="15"/>
      <c r="JVR61" s="15"/>
      <c r="JVS61" s="15"/>
      <c r="JVT61" s="15"/>
      <c r="JVU61" s="15"/>
      <c r="JVV61" s="15"/>
      <c r="JVW61" s="15"/>
      <c r="JVX61" s="15"/>
      <c r="JVY61" s="15"/>
      <c r="JVZ61" s="15"/>
      <c r="JWA61" s="15"/>
      <c r="JWB61" s="15"/>
      <c r="JWC61" s="15"/>
      <c r="JWD61" s="15"/>
      <c r="JWE61" s="15"/>
      <c r="JWF61" s="15"/>
      <c r="JWG61" s="15"/>
      <c r="JWH61" s="15"/>
      <c r="JWI61" s="15"/>
      <c r="JWJ61" s="15"/>
      <c r="JWK61" s="15"/>
      <c r="JWL61" s="15"/>
      <c r="JWM61" s="15"/>
      <c r="JWN61" s="15"/>
      <c r="JWO61" s="15"/>
      <c r="JWP61" s="15"/>
      <c r="JWQ61" s="15"/>
      <c r="JWR61" s="15"/>
      <c r="JWS61" s="15"/>
      <c r="JWT61" s="15"/>
      <c r="JWU61" s="15"/>
      <c r="JWV61" s="15"/>
      <c r="JWW61" s="15"/>
      <c r="JWX61" s="15"/>
      <c r="JWY61" s="15"/>
      <c r="JWZ61" s="15"/>
      <c r="JXA61" s="15"/>
      <c r="JXB61" s="15"/>
      <c r="JXC61" s="15"/>
      <c r="JXD61" s="15"/>
      <c r="JXE61" s="15"/>
      <c r="JXF61" s="15"/>
      <c r="JXG61" s="15"/>
      <c r="JXH61" s="15"/>
      <c r="JXI61" s="15"/>
      <c r="JXJ61" s="15"/>
      <c r="JXK61" s="15"/>
      <c r="JXL61" s="15"/>
      <c r="JXM61" s="15"/>
      <c r="JXN61" s="15"/>
      <c r="JXO61" s="15"/>
      <c r="JXP61" s="15"/>
      <c r="JXQ61" s="15"/>
      <c r="JXR61" s="15"/>
      <c r="JXS61" s="15"/>
      <c r="JXT61" s="15"/>
      <c r="JXU61" s="15"/>
      <c r="JXV61" s="15"/>
      <c r="JXW61" s="15"/>
      <c r="JXX61" s="15"/>
      <c r="JXY61" s="15"/>
      <c r="JXZ61" s="15"/>
      <c r="JYA61" s="15"/>
      <c r="JYB61" s="15"/>
      <c r="JYC61" s="15"/>
      <c r="JYD61" s="15"/>
      <c r="JYE61" s="15"/>
      <c r="JYF61" s="15"/>
      <c r="JYG61" s="15"/>
      <c r="JYH61" s="15"/>
      <c r="JYI61" s="15"/>
      <c r="JYJ61" s="15"/>
      <c r="JYK61" s="15"/>
      <c r="JYL61" s="15"/>
      <c r="JYM61" s="15"/>
      <c r="JYN61" s="15"/>
      <c r="JYO61" s="15"/>
      <c r="JYP61" s="15"/>
      <c r="JYQ61" s="15"/>
      <c r="JYR61" s="15"/>
      <c r="JYS61" s="15"/>
      <c r="JYT61" s="15"/>
      <c r="JYU61" s="15"/>
      <c r="JYV61" s="15"/>
      <c r="JYW61" s="15"/>
      <c r="JYX61" s="15"/>
      <c r="JYY61" s="15"/>
      <c r="JYZ61" s="15"/>
      <c r="JZA61" s="15"/>
      <c r="JZB61" s="15"/>
      <c r="JZC61" s="15"/>
      <c r="JZD61" s="15"/>
      <c r="JZE61" s="15"/>
      <c r="JZF61" s="15"/>
      <c r="JZG61" s="15"/>
      <c r="JZH61" s="15"/>
      <c r="JZI61" s="15"/>
      <c r="JZJ61" s="15"/>
      <c r="JZK61" s="15"/>
      <c r="JZL61" s="15"/>
      <c r="JZM61" s="15"/>
      <c r="JZN61" s="15"/>
      <c r="JZO61" s="15"/>
      <c r="JZP61" s="15"/>
      <c r="JZQ61" s="15"/>
      <c r="JZR61" s="15"/>
      <c r="JZS61" s="15"/>
      <c r="JZT61" s="15"/>
      <c r="JZU61" s="15"/>
      <c r="JZV61" s="15"/>
      <c r="JZW61" s="15"/>
      <c r="JZX61" s="15"/>
      <c r="JZY61" s="15"/>
      <c r="JZZ61" s="15"/>
      <c r="KAA61" s="15"/>
      <c r="KAB61" s="15"/>
      <c r="KAC61" s="15"/>
      <c r="KAD61" s="15"/>
      <c r="KAE61" s="15"/>
      <c r="KAF61" s="15"/>
      <c r="KAG61" s="15"/>
      <c r="KAH61" s="15"/>
      <c r="KAI61" s="15"/>
      <c r="KAJ61" s="15"/>
      <c r="KAK61" s="15"/>
      <c r="KAL61" s="15"/>
      <c r="KAM61" s="15"/>
      <c r="KAN61" s="15"/>
      <c r="KAO61" s="15"/>
      <c r="KAP61" s="15"/>
      <c r="KAQ61" s="15"/>
      <c r="KAR61" s="15"/>
      <c r="KAS61" s="15"/>
      <c r="KAT61" s="15"/>
      <c r="KAU61" s="15"/>
      <c r="KAV61" s="15"/>
      <c r="KAW61" s="15"/>
      <c r="KAX61" s="15"/>
      <c r="KAY61" s="15"/>
      <c r="KAZ61" s="15"/>
      <c r="KBA61" s="15"/>
      <c r="KBB61" s="15"/>
      <c r="KBC61" s="15"/>
      <c r="KBD61" s="15"/>
      <c r="KBE61" s="15"/>
      <c r="KBF61" s="15"/>
      <c r="KBG61" s="15"/>
      <c r="KBH61" s="15"/>
      <c r="KBI61" s="15"/>
      <c r="KBJ61" s="15"/>
      <c r="KBK61" s="15"/>
      <c r="KBL61" s="15"/>
      <c r="KBM61" s="15"/>
      <c r="KBN61" s="15"/>
      <c r="KBO61" s="15"/>
      <c r="KBP61" s="15"/>
      <c r="KBQ61" s="15"/>
      <c r="KBR61" s="15"/>
      <c r="KBS61" s="15"/>
      <c r="KBT61" s="15"/>
      <c r="KBU61" s="15"/>
      <c r="KBV61" s="15"/>
      <c r="KBW61" s="15"/>
      <c r="KBX61" s="15"/>
      <c r="KBY61" s="15"/>
      <c r="KBZ61" s="15"/>
      <c r="KCA61" s="15"/>
      <c r="KCB61" s="15"/>
      <c r="KCC61" s="15"/>
      <c r="KCD61" s="15"/>
      <c r="KCE61" s="15"/>
      <c r="KCF61" s="15"/>
      <c r="KCG61" s="15"/>
      <c r="KCH61" s="15"/>
      <c r="KCI61" s="15"/>
      <c r="KCJ61" s="15"/>
      <c r="KCK61" s="15"/>
      <c r="KCL61" s="15"/>
      <c r="KCM61" s="15"/>
      <c r="KCN61" s="15"/>
      <c r="KCO61" s="15"/>
      <c r="KCP61" s="15"/>
      <c r="KCQ61" s="15"/>
      <c r="KCR61" s="15"/>
      <c r="KCS61" s="15"/>
      <c r="KCT61" s="15"/>
      <c r="KCU61" s="15"/>
      <c r="KCV61" s="15"/>
      <c r="KCW61" s="15"/>
      <c r="KCX61" s="15"/>
      <c r="KCY61" s="15"/>
      <c r="KCZ61" s="15"/>
      <c r="KDA61" s="15"/>
      <c r="KDB61" s="15"/>
      <c r="KDC61" s="15"/>
      <c r="KDD61" s="15"/>
      <c r="KDE61" s="15"/>
      <c r="KDF61" s="15"/>
      <c r="KDG61" s="15"/>
      <c r="KDH61" s="15"/>
      <c r="KDI61" s="15"/>
      <c r="KDJ61" s="15"/>
      <c r="KDK61" s="15"/>
      <c r="KDL61" s="15"/>
      <c r="KDM61" s="15"/>
      <c r="KDN61" s="15"/>
      <c r="KDO61" s="15"/>
      <c r="KDP61" s="15"/>
      <c r="KDQ61" s="15"/>
      <c r="KDR61" s="15"/>
      <c r="KDS61" s="15"/>
      <c r="KDT61" s="15"/>
      <c r="KDU61" s="15"/>
      <c r="KDV61" s="15"/>
      <c r="KDW61" s="15"/>
      <c r="KDX61" s="15"/>
      <c r="KDY61" s="15"/>
      <c r="KDZ61" s="15"/>
      <c r="KEA61" s="15"/>
      <c r="KEB61" s="15"/>
      <c r="KEC61" s="15"/>
      <c r="KED61" s="15"/>
      <c r="KEE61" s="15"/>
      <c r="KEF61" s="15"/>
      <c r="KEG61" s="15"/>
      <c r="KEH61" s="15"/>
      <c r="KEI61" s="15"/>
      <c r="KEJ61" s="15"/>
      <c r="KEK61" s="15"/>
      <c r="KEL61" s="15"/>
      <c r="KEM61" s="15"/>
      <c r="KEN61" s="15"/>
      <c r="KEO61" s="15"/>
      <c r="KEP61" s="15"/>
      <c r="KEQ61" s="15"/>
      <c r="KER61" s="15"/>
      <c r="KES61" s="15"/>
      <c r="KET61" s="15"/>
      <c r="KEU61" s="15"/>
      <c r="KEV61" s="15"/>
      <c r="KEW61" s="15"/>
      <c r="KEX61" s="15"/>
      <c r="KEY61" s="15"/>
      <c r="KEZ61" s="15"/>
      <c r="KFA61" s="15"/>
      <c r="KFB61" s="15"/>
      <c r="KFC61" s="15"/>
      <c r="KFD61" s="15"/>
      <c r="KFE61" s="15"/>
      <c r="KFF61" s="15"/>
      <c r="KFG61" s="15"/>
      <c r="KFH61" s="15"/>
      <c r="KFI61" s="15"/>
      <c r="KFJ61" s="15"/>
      <c r="KFK61" s="15"/>
      <c r="KFL61" s="15"/>
      <c r="KFM61" s="15"/>
      <c r="KFN61" s="15"/>
      <c r="KFO61" s="15"/>
      <c r="KFP61" s="15"/>
      <c r="KFQ61" s="15"/>
      <c r="KFR61" s="15"/>
      <c r="KFS61" s="15"/>
      <c r="KFT61" s="15"/>
      <c r="KFU61" s="15"/>
      <c r="KFV61" s="15"/>
      <c r="KFW61" s="15"/>
      <c r="KFX61" s="15"/>
      <c r="KFY61" s="15"/>
      <c r="KFZ61" s="15"/>
      <c r="KGA61" s="15"/>
      <c r="KGB61" s="15"/>
      <c r="KGC61" s="15"/>
      <c r="KGD61" s="15"/>
      <c r="KGE61" s="15"/>
      <c r="KGF61" s="15"/>
      <c r="KGG61" s="15"/>
      <c r="KGH61" s="15"/>
      <c r="KGI61" s="15"/>
      <c r="KGJ61" s="15"/>
      <c r="KGK61" s="15"/>
      <c r="KGL61" s="15"/>
      <c r="KGM61" s="15"/>
      <c r="KGN61" s="15"/>
      <c r="KGO61" s="15"/>
      <c r="KGP61" s="15"/>
      <c r="KGQ61" s="15"/>
      <c r="KGR61" s="15"/>
      <c r="KGS61" s="15"/>
      <c r="KGT61" s="15"/>
      <c r="KGU61" s="15"/>
      <c r="KGV61" s="15"/>
      <c r="KGW61" s="15"/>
      <c r="KGX61" s="15"/>
      <c r="KGY61" s="15"/>
      <c r="KGZ61" s="15"/>
      <c r="KHA61" s="15"/>
      <c r="KHB61" s="15"/>
      <c r="KHC61" s="15"/>
      <c r="KHD61" s="15"/>
      <c r="KHE61" s="15"/>
      <c r="KHF61" s="15"/>
      <c r="KHG61" s="15"/>
      <c r="KHH61" s="15"/>
      <c r="KHI61" s="15"/>
      <c r="KHJ61" s="15"/>
      <c r="KHK61" s="15"/>
      <c r="KHL61" s="15"/>
      <c r="KHM61" s="15"/>
      <c r="KHN61" s="15"/>
      <c r="KHO61" s="15"/>
      <c r="KHP61" s="15"/>
      <c r="KHQ61" s="15"/>
      <c r="KHR61" s="15"/>
      <c r="KHS61" s="15"/>
      <c r="KHT61" s="15"/>
      <c r="KHU61" s="15"/>
      <c r="KHV61" s="15"/>
      <c r="KHW61" s="15"/>
      <c r="KHX61" s="15"/>
      <c r="KHY61" s="15"/>
      <c r="KHZ61" s="15"/>
      <c r="KIA61" s="15"/>
      <c r="KIB61" s="15"/>
      <c r="KIC61" s="15"/>
      <c r="KID61" s="15"/>
      <c r="KIE61" s="15"/>
      <c r="KIF61" s="15"/>
      <c r="KIG61" s="15"/>
      <c r="KIH61" s="15"/>
      <c r="KII61" s="15"/>
      <c r="KIJ61" s="15"/>
      <c r="KIK61" s="15"/>
      <c r="KIL61" s="15"/>
      <c r="KIM61" s="15"/>
      <c r="KIN61" s="15"/>
      <c r="KIO61" s="15"/>
      <c r="KIP61" s="15"/>
      <c r="KIQ61" s="15"/>
      <c r="KIR61" s="15"/>
      <c r="KIS61" s="15"/>
      <c r="KIT61" s="15"/>
      <c r="KIU61" s="15"/>
      <c r="KIV61" s="15"/>
      <c r="KIW61" s="15"/>
      <c r="KIX61" s="15"/>
      <c r="KIY61" s="15"/>
      <c r="KIZ61" s="15"/>
      <c r="KJA61" s="15"/>
      <c r="KJB61" s="15"/>
      <c r="KJC61" s="15"/>
      <c r="KJD61" s="15"/>
      <c r="KJE61" s="15"/>
      <c r="KJF61" s="15"/>
      <c r="KJG61" s="15"/>
      <c r="KJH61" s="15"/>
      <c r="KJI61" s="15"/>
      <c r="KJJ61" s="15"/>
      <c r="KJK61" s="15"/>
      <c r="KJL61" s="15"/>
      <c r="KJM61" s="15"/>
      <c r="KJN61" s="15"/>
      <c r="KJO61" s="15"/>
      <c r="KJP61" s="15"/>
      <c r="KJQ61" s="15"/>
      <c r="KJR61" s="15"/>
      <c r="KJS61" s="15"/>
      <c r="KJT61" s="15"/>
      <c r="KJU61" s="15"/>
      <c r="KJV61" s="15"/>
      <c r="KJW61" s="15"/>
      <c r="KJX61" s="15"/>
      <c r="KJY61" s="15"/>
      <c r="KJZ61" s="15"/>
      <c r="KKA61" s="15"/>
      <c r="KKB61" s="15"/>
      <c r="KKC61" s="15"/>
      <c r="KKD61" s="15"/>
      <c r="KKE61" s="15"/>
      <c r="KKF61" s="15"/>
      <c r="KKG61" s="15"/>
      <c r="KKH61" s="15"/>
      <c r="KKI61" s="15"/>
      <c r="KKJ61" s="15"/>
      <c r="KKK61" s="15"/>
      <c r="KKL61" s="15"/>
      <c r="KKM61" s="15"/>
      <c r="KKN61" s="15"/>
      <c r="KKO61" s="15"/>
      <c r="KKP61" s="15"/>
      <c r="KKQ61" s="15"/>
      <c r="KKR61" s="15"/>
      <c r="KKS61" s="15"/>
      <c r="KKT61" s="15"/>
      <c r="KKU61" s="15"/>
      <c r="KKV61" s="15"/>
      <c r="KKW61" s="15"/>
      <c r="KKX61" s="15"/>
      <c r="KKY61" s="15"/>
      <c r="KKZ61" s="15"/>
      <c r="KLA61" s="15"/>
      <c r="KLB61" s="15"/>
      <c r="KLC61" s="15"/>
      <c r="KLD61" s="15"/>
      <c r="KLE61" s="15"/>
      <c r="KLF61" s="15"/>
      <c r="KLG61" s="15"/>
      <c r="KLH61" s="15"/>
      <c r="KLI61" s="15"/>
      <c r="KLJ61" s="15"/>
      <c r="KLK61" s="15"/>
      <c r="KLL61" s="15"/>
      <c r="KLM61" s="15"/>
      <c r="KLN61" s="15"/>
      <c r="KLO61" s="15"/>
      <c r="KLP61" s="15"/>
      <c r="KLQ61" s="15"/>
      <c r="KLR61" s="15"/>
      <c r="KLS61" s="15"/>
      <c r="KLT61" s="15"/>
      <c r="KLU61" s="15"/>
      <c r="KLV61" s="15"/>
      <c r="KLW61" s="15"/>
      <c r="KLX61" s="15"/>
      <c r="KLY61" s="15"/>
      <c r="KLZ61" s="15"/>
      <c r="KMA61" s="15"/>
      <c r="KMB61" s="15"/>
      <c r="KMC61" s="15"/>
      <c r="KMD61" s="15"/>
      <c r="KME61" s="15"/>
      <c r="KMF61" s="15"/>
      <c r="KMG61" s="15"/>
      <c r="KMH61" s="15"/>
      <c r="KMI61" s="15"/>
      <c r="KMJ61" s="15"/>
      <c r="KMK61" s="15"/>
      <c r="KML61" s="15"/>
      <c r="KMM61" s="15"/>
      <c r="KMN61" s="15"/>
      <c r="KMO61" s="15"/>
      <c r="KMP61" s="15"/>
      <c r="KMQ61" s="15"/>
      <c r="KMR61" s="15"/>
      <c r="KMS61" s="15"/>
      <c r="KMT61" s="15"/>
      <c r="KMU61" s="15"/>
      <c r="KMV61" s="15"/>
      <c r="KMW61" s="15"/>
      <c r="KMX61" s="15"/>
      <c r="KMY61" s="15"/>
      <c r="KMZ61" s="15"/>
      <c r="KNA61" s="15"/>
      <c r="KNB61" s="15"/>
      <c r="KNC61" s="15"/>
      <c r="KND61" s="15"/>
      <c r="KNE61" s="15"/>
      <c r="KNF61" s="15"/>
      <c r="KNG61" s="15"/>
      <c r="KNH61" s="15"/>
      <c r="KNI61" s="15"/>
      <c r="KNJ61" s="15"/>
      <c r="KNK61" s="15"/>
      <c r="KNL61" s="15"/>
      <c r="KNM61" s="15"/>
      <c r="KNN61" s="15"/>
      <c r="KNO61" s="15"/>
      <c r="KNP61" s="15"/>
      <c r="KNQ61" s="15"/>
      <c r="KNR61" s="15"/>
      <c r="KNS61" s="15"/>
      <c r="KNT61" s="15"/>
      <c r="KNU61" s="15"/>
      <c r="KNV61" s="15"/>
      <c r="KNW61" s="15"/>
      <c r="KNX61" s="15"/>
      <c r="KNY61" s="15"/>
      <c r="KNZ61" s="15"/>
      <c r="KOA61" s="15"/>
      <c r="KOB61" s="15"/>
      <c r="KOC61" s="15"/>
      <c r="KOD61" s="15"/>
      <c r="KOE61" s="15"/>
      <c r="KOF61" s="15"/>
      <c r="KOG61" s="15"/>
      <c r="KOH61" s="15"/>
      <c r="KOI61" s="15"/>
      <c r="KOJ61" s="15"/>
      <c r="KOK61" s="15"/>
      <c r="KOL61" s="15"/>
      <c r="KOM61" s="15"/>
      <c r="KON61" s="15"/>
      <c r="KOO61" s="15"/>
      <c r="KOP61" s="15"/>
      <c r="KOQ61" s="15"/>
      <c r="KOR61" s="15"/>
      <c r="KOS61" s="15"/>
      <c r="KOT61" s="15"/>
      <c r="KOU61" s="15"/>
      <c r="KOV61" s="15"/>
      <c r="KOW61" s="15"/>
      <c r="KOX61" s="15"/>
      <c r="KOY61" s="15"/>
      <c r="KOZ61" s="15"/>
      <c r="KPA61" s="15"/>
      <c r="KPB61" s="15"/>
      <c r="KPC61" s="15"/>
      <c r="KPD61" s="15"/>
      <c r="KPE61" s="15"/>
      <c r="KPF61" s="15"/>
      <c r="KPG61" s="15"/>
      <c r="KPH61" s="15"/>
      <c r="KPI61" s="15"/>
      <c r="KPJ61" s="15"/>
      <c r="KPK61" s="15"/>
      <c r="KPL61" s="15"/>
      <c r="KPM61" s="15"/>
      <c r="KPN61" s="15"/>
      <c r="KPO61" s="15"/>
      <c r="KPP61" s="15"/>
      <c r="KPQ61" s="15"/>
      <c r="KPR61" s="15"/>
      <c r="KPS61" s="15"/>
      <c r="KPT61" s="15"/>
      <c r="KPU61" s="15"/>
      <c r="KPV61" s="15"/>
      <c r="KPW61" s="15"/>
      <c r="KPX61" s="15"/>
      <c r="KPY61" s="15"/>
      <c r="KPZ61" s="15"/>
      <c r="KQA61" s="15"/>
      <c r="KQB61" s="15"/>
      <c r="KQC61" s="15"/>
      <c r="KQD61" s="15"/>
      <c r="KQE61" s="15"/>
      <c r="KQF61" s="15"/>
      <c r="KQG61" s="15"/>
      <c r="KQH61" s="15"/>
      <c r="KQI61" s="15"/>
      <c r="KQJ61" s="15"/>
      <c r="KQK61" s="15"/>
      <c r="KQL61" s="15"/>
      <c r="KQM61" s="15"/>
      <c r="KQN61" s="15"/>
      <c r="KQO61" s="15"/>
      <c r="KQP61" s="15"/>
      <c r="KQQ61" s="15"/>
      <c r="KQR61" s="15"/>
      <c r="KQS61" s="15"/>
      <c r="KQT61" s="15"/>
      <c r="KQU61" s="15"/>
      <c r="KQV61" s="15"/>
      <c r="KQW61" s="15"/>
      <c r="KQX61" s="15"/>
      <c r="KQY61" s="15"/>
      <c r="KQZ61" s="15"/>
      <c r="KRA61" s="15"/>
      <c r="KRB61" s="15"/>
      <c r="KRC61" s="15"/>
      <c r="KRD61" s="15"/>
      <c r="KRE61" s="15"/>
      <c r="KRF61" s="15"/>
      <c r="KRG61" s="15"/>
      <c r="KRH61" s="15"/>
      <c r="KRI61" s="15"/>
      <c r="KRJ61" s="15"/>
      <c r="KRK61" s="15"/>
      <c r="KRL61" s="15"/>
      <c r="KRM61" s="15"/>
      <c r="KRN61" s="15"/>
      <c r="KRO61" s="15"/>
      <c r="KRP61" s="15"/>
      <c r="KRQ61" s="15"/>
      <c r="KRR61" s="15"/>
      <c r="KRS61" s="15"/>
      <c r="KRT61" s="15"/>
      <c r="KRU61" s="15"/>
      <c r="KRV61" s="15"/>
      <c r="KRW61" s="15"/>
      <c r="KRX61" s="15"/>
      <c r="KRY61" s="15"/>
      <c r="KRZ61" s="15"/>
      <c r="KSA61" s="15"/>
      <c r="KSB61" s="15"/>
      <c r="KSC61" s="15"/>
      <c r="KSD61" s="15"/>
      <c r="KSE61" s="15"/>
      <c r="KSF61" s="15"/>
      <c r="KSG61" s="15"/>
      <c r="KSH61" s="15"/>
      <c r="KSI61" s="15"/>
      <c r="KSJ61" s="15"/>
      <c r="KSK61" s="15"/>
      <c r="KSL61" s="15"/>
      <c r="KSM61" s="15"/>
      <c r="KSN61" s="15"/>
      <c r="KSO61" s="15"/>
      <c r="KSP61" s="15"/>
      <c r="KSQ61" s="15"/>
      <c r="KSR61" s="15"/>
      <c r="KSS61" s="15"/>
      <c r="KST61" s="15"/>
      <c r="KSU61" s="15"/>
      <c r="KSV61" s="15"/>
      <c r="KSW61" s="15"/>
      <c r="KSX61" s="15"/>
      <c r="KSY61" s="15"/>
      <c r="KSZ61" s="15"/>
      <c r="KTA61" s="15"/>
      <c r="KTB61" s="15"/>
      <c r="KTC61" s="15"/>
      <c r="KTD61" s="15"/>
      <c r="KTE61" s="15"/>
      <c r="KTF61" s="15"/>
      <c r="KTG61" s="15"/>
      <c r="KTH61" s="15"/>
      <c r="KTI61" s="15"/>
      <c r="KTJ61" s="15"/>
      <c r="KTK61" s="15"/>
      <c r="KTL61" s="15"/>
      <c r="KTM61" s="15"/>
      <c r="KTN61" s="15"/>
      <c r="KTO61" s="15"/>
      <c r="KTP61" s="15"/>
      <c r="KTQ61" s="15"/>
      <c r="KTR61" s="15"/>
      <c r="KTS61" s="15"/>
      <c r="KTT61" s="15"/>
      <c r="KTU61" s="15"/>
      <c r="KTV61" s="15"/>
      <c r="KTW61" s="15"/>
      <c r="KTX61" s="15"/>
      <c r="KTY61" s="15"/>
      <c r="KTZ61" s="15"/>
      <c r="KUA61" s="15"/>
      <c r="KUB61" s="15"/>
      <c r="KUC61" s="15"/>
      <c r="KUD61" s="15"/>
      <c r="KUE61" s="15"/>
      <c r="KUF61" s="15"/>
      <c r="KUG61" s="15"/>
      <c r="KUH61" s="15"/>
      <c r="KUI61" s="15"/>
      <c r="KUJ61" s="15"/>
      <c r="KUK61" s="15"/>
      <c r="KUL61" s="15"/>
      <c r="KUM61" s="15"/>
      <c r="KUN61" s="15"/>
      <c r="KUO61" s="15"/>
      <c r="KUP61" s="15"/>
      <c r="KUQ61" s="15"/>
      <c r="KUR61" s="15"/>
      <c r="KUS61" s="15"/>
      <c r="KUT61" s="15"/>
      <c r="KUU61" s="15"/>
      <c r="KUV61" s="15"/>
      <c r="KUW61" s="15"/>
      <c r="KUX61" s="15"/>
      <c r="KUY61" s="15"/>
      <c r="KUZ61" s="15"/>
      <c r="KVA61" s="15"/>
      <c r="KVB61" s="15"/>
      <c r="KVC61" s="15"/>
      <c r="KVD61" s="15"/>
      <c r="KVE61" s="15"/>
      <c r="KVF61" s="15"/>
      <c r="KVG61" s="15"/>
      <c r="KVH61" s="15"/>
      <c r="KVI61" s="15"/>
      <c r="KVJ61" s="15"/>
      <c r="KVK61" s="15"/>
      <c r="KVL61" s="15"/>
      <c r="KVM61" s="15"/>
      <c r="KVN61" s="15"/>
      <c r="KVO61" s="15"/>
      <c r="KVP61" s="15"/>
      <c r="KVQ61" s="15"/>
      <c r="KVR61" s="15"/>
      <c r="KVS61" s="15"/>
      <c r="KVT61" s="15"/>
      <c r="KVU61" s="15"/>
      <c r="KVV61" s="15"/>
      <c r="KVW61" s="15"/>
      <c r="KVX61" s="15"/>
      <c r="KVY61" s="15"/>
      <c r="KVZ61" s="15"/>
      <c r="KWA61" s="15"/>
      <c r="KWB61" s="15"/>
      <c r="KWC61" s="15"/>
      <c r="KWD61" s="15"/>
      <c r="KWE61" s="15"/>
      <c r="KWF61" s="15"/>
      <c r="KWG61" s="15"/>
      <c r="KWH61" s="15"/>
      <c r="KWI61" s="15"/>
      <c r="KWJ61" s="15"/>
      <c r="KWK61" s="15"/>
      <c r="KWL61" s="15"/>
      <c r="KWM61" s="15"/>
      <c r="KWN61" s="15"/>
      <c r="KWO61" s="15"/>
      <c r="KWP61" s="15"/>
      <c r="KWQ61" s="15"/>
      <c r="KWR61" s="15"/>
      <c r="KWS61" s="15"/>
      <c r="KWT61" s="15"/>
      <c r="KWU61" s="15"/>
      <c r="KWV61" s="15"/>
      <c r="KWW61" s="15"/>
      <c r="KWX61" s="15"/>
      <c r="KWY61" s="15"/>
      <c r="KWZ61" s="15"/>
      <c r="KXA61" s="15"/>
      <c r="KXB61" s="15"/>
      <c r="KXC61" s="15"/>
      <c r="KXD61" s="15"/>
      <c r="KXE61" s="15"/>
      <c r="KXF61" s="15"/>
      <c r="KXG61" s="15"/>
      <c r="KXH61" s="15"/>
      <c r="KXI61" s="15"/>
      <c r="KXJ61" s="15"/>
      <c r="KXK61" s="15"/>
      <c r="KXL61" s="15"/>
      <c r="KXM61" s="15"/>
      <c r="KXN61" s="15"/>
      <c r="KXO61" s="15"/>
      <c r="KXP61" s="15"/>
      <c r="KXQ61" s="15"/>
      <c r="KXR61" s="15"/>
      <c r="KXS61" s="15"/>
      <c r="KXT61" s="15"/>
      <c r="KXU61" s="15"/>
      <c r="KXV61" s="15"/>
      <c r="KXW61" s="15"/>
      <c r="KXX61" s="15"/>
      <c r="KXY61" s="15"/>
      <c r="KXZ61" s="15"/>
      <c r="KYA61" s="15"/>
      <c r="KYB61" s="15"/>
      <c r="KYC61" s="15"/>
      <c r="KYD61" s="15"/>
      <c r="KYE61" s="15"/>
      <c r="KYF61" s="15"/>
      <c r="KYG61" s="15"/>
      <c r="KYH61" s="15"/>
      <c r="KYI61" s="15"/>
      <c r="KYJ61" s="15"/>
      <c r="KYK61" s="15"/>
      <c r="KYL61" s="15"/>
      <c r="KYM61" s="15"/>
      <c r="KYN61" s="15"/>
      <c r="KYO61" s="15"/>
      <c r="KYP61" s="15"/>
      <c r="KYQ61" s="15"/>
      <c r="KYR61" s="15"/>
      <c r="KYS61" s="15"/>
      <c r="KYT61" s="15"/>
      <c r="KYU61" s="15"/>
      <c r="KYV61" s="15"/>
      <c r="KYW61" s="15"/>
      <c r="KYX61" s="15"/>
      <c r="KYY61" s="15"/>
      <c r="KYZ61" s="15"/>
      <c r="KZA61" s="15"/>
      <c r="KZB61" s="15"/>
      <c r="KZC61" s="15"/>
      <c r="KZD61" s="15"/>
      <c r="KZE61" s="15"/>
      <c r="KZF61" s="15"/>
      <c r="KZG61" s="15"/>
      <c r="KZH61" s="15"/>
      <c r="KZI61" s="15"/>
      <c r="KZJ61" s="15"/>
      <c r="KZK61" s="15"/>
      <c r="KZL61" s="15"/>
      <c r="KZM61" s="15"/>
      <c r="KZN61" s="15"/>
      <c r="KZO61" s="15"/>
      <c r="KZP61" s="15"/>
      <c r="KZQ61" s="15"/>
      <c r="KZR61" s="15"/>
      <c r="KZS61" s="15"/>
      <c r="KZT61" s="15"/>
      <c r="KZU61" s="15"/>
      <c r="KZV61" s="15"/>
      <c r="KZW61" s="15"/>
      <c r="KZX61" s="15"/>
      <c r="KZY61" s="15"/>
      <c r="KZZ61" s="15"/>
      <c r="LAA61" s="15"/>
      <c r="LAB61" s="15"/>
      <c r="LAC61" s="15"/>
      <c r="LAD61" s="15"/>
      <c r="LAE61" s="15"/>
      <c r="LAF61" s="15"/>
      <c r="LAG61" s="15"/>
      <c r="LAH61" s="15"/>
      <c r="LAI61" s="15"/>
      <c r="LAJ61" s="15"/>
      <c r="LAK61" s="15"/>
      <c r="LAL61" s="15"/>
      <c r="LAM61" s="15"/>
      <c r="LAN61" s="15"/>
      <c r="LAO61" s="15"/>
      <c r="LAP61" s="15"/>
      <c r="LAQ61" s="15"/>
      <c r="LAR61" s="15"/>
      <c r="LAS61" s="15"/>
      <c r="LAT61" s="15"/>
      <c r="LAU61" s="15"/>
      <c r="LAV61" s="15"/>
      <c r="LAW61" s="15"/>
      <c r="LAX61" s="15"/>
      <c r="LAY61" s="15"/>
      <c r="LAZ61" s="15"/>
      <c r="LBA61" s="15"/>
      <c r="LBB61" s="15"/>
      <c r="LBC61" s="15"/>
      <c r="LBD61" s="15"/>
      <c r="LBE61" s="15"/>
      <c r="LBF61" s="15"/>
      <c r="LBG61" s="15"/>
      <c r="LBH61" s="15"/>
      <c r="LBI61" s="15"/>
      <c r="LBJ61" s="15"/>
      <c r="LBK61" s="15"/>
      <c r="LBL61" s="15"/>
      <c r="LBM61" s="15"/>
      <c r="LBN61" s="15"/>
      <c r="LBO61" s="15"/>
      <c r="LBP61" s="15"/>
      <c r="LBQ61" s="15"/>
      <c r="LBR61" s="15"/>
      <c r="LBS61" s="15"/>
      <c r="LBT61" s="15"/>
      <c r="LBU61" s="15"/>
      <c r="LBV61" s="15"/>
      <c r="LBW61" s="15"/>
      <c r="LBX61" s="15"/>
      <c r="LBY61" s="15"/>
      <c r="LBZ61" s="15"/>
      <c r="LCA61" s="15"/>
      <c r="LCB61" s="15"/>
      <c r="LCC61" s="15"/>
      <c r="LCD61" s="15"/>
      <c r="LCE61" s="15"/>
      <c r="LCF61" s="15"/>
      <c r="LCG61" s="15"/>
      <c r="LCH61" s="15"/>
      <c r="LCI61" s="15"/>
      <c r="LCJ61" s="15"/>
      <c r="LCK61" s="15"/>
      <c r="LCL61" s="15"/>
      <c r="LCM61" s="15"/>
      <c r="LCN61" s="15"/>
      <c r="LCO61" s="15"/>
      <c r="LCP61" s="15"/>
      <c r="LCQ61" s="15"/>
      <c r="LCR61" s="15"/>
      <c r="LCS61" s="15"/>
      <c r="LCT61" s="15"/>
      <c r="LCU61" s="15"/>
      <c r="LCV61" s="15"/>
      <c r="LCW61" s="15"/>
      <c r="LCX61" s="15"/>
      <c r="LCY61" s="15"/>
      <c r="LCZ61" s="15"/>
      <c r="LDA61" s="15"/>
      <c r="LDB61" s="15"/>
      <c r="LDC61" s="15"/>
      <c r="LDD61" s="15"/>
      <c r="LDE61" s="15"/>
      <c r="LDF61" s="15"/>
      <c r="LDG61" s="15"/>
      <c r="LDH61" s="15"/>
      <c r="LDI61" s="15"/>
      <c r="LDJ61" s="15"/>
      <c r="LDK61" s="15"/>
      <c r="LDL61" s="15"/>
      <c r="LDM61" s="15"/>
      <c r="LDN61" s="15"/>
      <c r="LDO61" s="15"/>
      <c r="LDP61" s="15"/>
      <c r="LDQ61" s="15"/>
      <c r="LDR61" s="15"/>
      <c r="LDS61" s="15"/>
      <c r="LDT61" s="15"/>
      <c r="LDU61" s="15"/>
      <c r="LDV61" s="15"/>
      <c r="LDW61" s="15"/>
      <c r="LDX61" s="15"/>
      <c r="LDY61" s="15"/>
      <c r="LDZ61" s="15"/>
      <c r="LEA61" s="15"/>
      <c r="LEB61" s="15"/>
      <c r="LEC61" s="15"/>
      <c r="LED61" s="15"/>
      <c r="LEE61" s="15"/>
      <c r="LEF61" s="15"/>
      <c r="LEG61" s="15"/>
      <c r="LEH61" s="15"/>
      <c r="LEI61" s="15"/>
      <c r="LEJ61" s="15"/>
      <c r="LEK61" s="15"/>
      <c r="LEL61" s="15"/>
      <c r="LEM61" s="15"/>
      <c r="LEN61" s="15"/>
      <c r="LEO61" s="15"/>
      <c r="LEP61" s="15"/>
      <c r="LEQ61" s="15"/>
      <c r="LER61" s="15"/>
      <c r="LES61" s="15"/>
      <c r="LET61" s="15"/>
      <c r="LEU61" s="15"/>
      <c r="LEV61" s="15"/>
      <c r="LEW61" s="15"/>
      <c r="LEX61" s="15"/>
      <c r="LEY61" s="15"/>
      <c r="LEZ61" s="15"/>
      <c r="LFA61" s="15"/>
      <c r="LFB61" s="15"/>
      <c r="LFC61" s="15"/>
      <c r="LFD61" s="15"/>
      <c r="LFE61" s="15"/>
      <c r="LFF61" s="15"/>
      <c r="LFG61" s="15"/>
      <c r="LFH61" s="15"/>
      <c r="LFI61" s="15"/>
      <c r="LFJ61" s="15"/>
      <c r="LFK61" s="15"/>
      <c r="LFL61" s="15"/>
      <c r="LFM61" s="15"/>
      <c r="LFN61" s="15"/>
      <c r="LFO61" s="15"/>
      <c r="LFP61" s="15"/>
      <c r="LFQ61" s="15"/>
      <c r="LFR61" s="15"/>
      <c r="LFS61" s="15"/>
      <c r="LFT61" s="15"/>
      <c r="LFU61" s="15"/>
      <c r="LFV61" s="15"/>
      <c r="LFW61" s="15"/>
      <c r="LFX61" s="15"/>
      <c r="LFY61" s="15"/>
      <c r="LFZ61" s="15"/>
      <c r="LGA61" s="15"/>
      <c r="LGB61" s="15"/>
      <c r="LGC61" s="15"/>
      <c r="LGD61" s="15"/>
      <c r="LGE61" s="15"/>
      <c r="LGF61" s="15"/>
      <c r="LGG61" s="15"/>
      <c r="LGH61" s="15"/>
      <c r="LGI61" s="15"/>
      <c r="LGJ61" s="15"/>
      <c r="LGK61" s="15"/>
      <c r="LGL61" s="15"/>
      <c r="LGM61" s="15"/>
      <c r="LGN61" s="15"/>
      <c r="LGO61" s="15"/>
      <c r="LGP61" s="15"/>
      <c r="LGQ61" s="15"/>
      <c r="LGR61" s="15"/>
      <c r="LGS61" s="15"/>
      <c r="LGT61" s="15"/>
      <c r="LGU61" s="15"/>
      <c r="LGV61" s="15"/>
      <c r="LGW61" s="15"/>
      <c r="LGX61" s="15"/>
      <c r="LGY61" s="15"/>
      <c r="LGZ61" s="15"/>
      <c r="LHA61" s="15"/>
      <c r="LHB61" s="15"/>
      <c r="LHC61" s="15"/>
      <c r="LHD61" s="15"/>
      <c r="LHE61" s="15"/>
      <c r="LHF61" s="15"/>
      <c r="LHG61" s="15"/>
      <c r="LHH61" s="15"/>
      <c r="LHI61" s="15"/>
      <c r="LHJ61" s="15"/>
      <c r="LHK61" s="15"/>
      <c r="LHL61" s="15"/>
      <c r="LHM61" s="15"/>
      <c r="LHN61" s="15"/>
      <c r="LHO61" s="15"/>
      <c r="LHP61" s="15"/>
      <c r="LHQ61" s="15"/>
      <c r="LHR61" s="15"/>
      <c r="LHS61" s="15"/>
      <c r="LHT61" s="15"/>
      <c r="LHU61" s="15"/>
      <c r="LHV61" s="15"/>
      <c r="LHW61" s="15"/>
      <c r="LHX61" s="15"/>
      <c r="LHY61" s="15"/>
      <c r="LHZ61" s="15"/>
      <c r="LIA61" s="15"/>
      <c r="LIB61" s="15"/>
      <c r="LIC61" s="15"/>
      <c r="LID61" s="15"/>
      <c r="LIE61" s="15"/>
      <c r="LIF61" s="15"/>
      <c r="LIG61" s="15"/>
      <c r="LIH61" s="15"/>
      <c r="LII61" s="15"/>
      <c r="LIJ61" s="15"/>
      <c r="LIK61" s="15"/>
      <c r="LIL61" s="15"/>
      <c r="LIM61" s="15"/>
      <c r="LIN61" s="15"/>
      <c r="LIO61" s="15"/>
      <c r="LIP61" s="15"/>
      <c r="LIQ61" s="15"/>
      <c r="LIR61" s="15"/>
      <c r="LIS61" s="15"/>
      <c r="LIT61" s="15"/>
      <c r="LIU61" s="15"/>
      <c r="LIV61" s="15"/>
      <c r="LIW61" s="15"/>
      <c r="LIX61" s="15"/>
      <c r="LIY61" s="15"/>
      <c r="LIZ61" s="15"/>
      <c r="LJA61" s="15"/>
      <c r="LJB61" s="15"/>
      <c r="LJC61" s="15"/>
      <c r="LJD61" s="15"/>
      <c r="LJE61" s="15"/>
      <c r="LJF61" s="15"/>
      <c r="LJG61" s="15"/>
      <c r="LJH61" s="15"/>
      <c r="LJI61" s="15"/>
      <c r="LJJ61" s="15"/>
      <c r="LJK61" s="15"/>
      <c r="LJL61" s="15"/>
      <c r="LJM61" s="15"/>
      <c r="LJN61" s="15"/>
      <c r="LJO61" s="15"/>
      <c r="LJP61" s="15"/>
      <c r="LJQ61" s="15"/>
      <c r="LJR61" s="15"/>
      <c r="LJS61" s="15"/>
      <c r="LJT61" s="15"/>
      <c r="LJU61" s="15"/>
      <c r="LJV61" s="15"/>
      <c r="LJW61" s="15"/>
      <c r="LJX61" s="15"/>
      <c r="LJY61" s="15"/>
      <c r="LJZ61" s="15"/>
      <c r="LKA61" s="15"/>
      <c r="LKB61" s="15"/>
      <c r="LKC61" s="15"/>
      <c r="LKD61" s="15"/>
      <c r="LKE61" s="15"/>
      <c r="LKF61" s="15"/>
      <c r="LKG61" s="15"/>
      <c r="LKH61" s="15"/>
      <c r="LKI61" s="15"/>
      <c r="LKJ61" s="15"/>
      <c r="LKK61" s="15"/>
      <c r="LKL61" s="15"/>
      <c r="LKM61" s="15"/>
      <c r="LKN61" s="15"/>
      <c r="LKO61" s="15"/>
      <c r="LKP61" s="15"/>
      <c r="LKQ61" s="15"/>
      <c r="LKR61" s="15"/>
      <c r="LKS61" s="15"/>
      <c r="LKT61" s="15"/>
      <c r="LKU61" s="15"/>
      <c r="LKV61" s="15"/>
      <c r="LKW61" s="15"/>
      <c r="LKX61" s="15"/>
      <c r="LKY61" s="15"/>
      <c r="LKZ61" s="15"/>
      <c r="LLA61" s="15"/>
      <c r="LLB61" s="15"/>
      <c r="LLC61" s="15"/>
      <c r="LLD61" s="15"/>
      <c r="LLE61" s="15"/>
      <c r="LLF61" s="15"/>
      <c r="LLG61" s="15"/>
      <c r="LLH61" s="15"/>
      <c r="LLI61" s="15"/>
      <c r="LLJ61" s="15"/>
      <c r="LLK61" s="15"/>
      <c r="LLL61" s="15"/>
      <c r="LLM61" s="15"/>
      <c r="LLN61" s="15"/>
      <c r="LLO61" s="15"/>
      <c r="LLP61" s="15"/>
      <c r="LLQ61" s="15"/>
      <c r="LLR61" s="15"/>
      <c r="LLS61" s="15"/>
      <c r="LLT61" s="15"/>
      <c r="LLU61" s="15"/>
      <c r="LLV61" s="15"/>
      <c r="LLW61" s="15"/>
      <c r="LLX61" s="15"/>
      <c r="LLY61" s="15"/>
      <c r="LLZ61" s="15"/>
      <c r="LMA61" s="15"/>
      <c r="LMB61" s="15"/>
      <c r="LMC61" s="15"/>
      <c r="LMD61" s="15"/>
      <c r="LME61" s="15"/>
      <c r="LMF61" s="15"/>
      <c r="LMG61" s="15"/>
      <c r="LMH61" s="15"/>
      <c r="LMI61" s="15"/>
      <c r="LMJ61" s="15"/>
      <c r="LMK61" s="15"/>
      <c r="LML61" s="15"/>
      <c r="LMM61" s="15"/>
      <c r="LMN61" s="15"/>
      <c r="LMO61" s="15"/>
      <c r="LMP61" s="15"/>
      <c r="LMQ61" s="15"/>
      <c r="LMR61" s="15"/>
      <c r="LMS61" s="15"/>
      <c r="LMT61" s="15"/>
      <c r="LMU61" s="15"/>
      <c r="LMV61" s="15"/>
      <c r="LMW61" s="15"/>
      <c r="LMX61" s="15"/>
      <c r="LMY61" s="15"/>
      <c r="LMZ61" s="15"/>
      <c r="LNA61" s="15"/>
      <c r="LNB61" s="15"/>
      <c r="LNC61" s="15"/>
      <c r="LND61" s="15"/>
      <c r="LNE61" s="15"/>
      <c r="LNF61" s="15"/>
      <c r="LNG61" s="15"/>
      <c r="LNH61" s="15"/>
      <c r="LNI61" s="15"/>
      <c r="LNJ61" s="15"/>
      <c r="LNK61" s="15"/>
      <c r="LNL61" s="15"/>
      <c r="LNM61" s="15"/>
      <c r="LNN61" s="15"/>
      <c r="LNO61" s="15"/>
      <c r="LNP61" s="15"/>
      <c r="LNQ61" s="15"/>
      <c r="LNR61" s="15"/>
      <c r="LNS61" s="15"/>
      <c r="LNT61" s="15"/>
      <c r="LNU61" s="15"/>
      <c r="LNV61" s="15"/>
      <c r="LNW61" s="15"/>
      <c r="LNX61" s="15"/>
      <c r="LNY61" s="15"/>
      <c r="LNZ61" s="15"/>
      <c r="LOA61" s="15"/>
      <c r="LOB61" s="15"/>
      <c r="LOC61" s="15"/>
      <c r="LOD61" s="15"/>
      <c r="LOE61" s="15"/>
      <c r="LOF61" s="15"/>
      <c r="LOG61" s="15"/>
      <c r="LOH61" s="15"/>
      <c r="LOI61" s="15"/>
      <c r="LOJ61" s="15"/>
      <c r="LOK61" s="15"/>
      <c r="LOL61" s="15"/>
      <c r="LOM61" s="15"/>
      <c r="LON61" s="15"/>
      <c r="LOO61" s="15"/>
      <c r="LOP61" s="15"/>
      <c r="LOQ61" s="15"/>
      <c r="LOR61" s="15"/>
      <c r="LOS61" s="15"/>
      <c r="LOT61" s="15"/>
      <c r="LOU61" s="15"/>
      <c r="LOV61" s="15"/>
      <c r="LOW61" s="15"/>
      <c r="LOX61" s="15"/>
      <c r="LOY61" s="15"/>
      <c r="LOZ61" s="15"/>
      <c r="LPA61" s="15"/>
      <c r="LPB61" s="15"/>
      <c r="LPC61" s="15"/>
      <c r="LPD61" s="15"/>
      <c r="LPE61" s="15"/>
      <c r="LPF61" s="15"/>
      <c r="LPG61" s="15"/>
      <c r="LPH61" s="15"/>
      <c r="LPI61" s="15"/>
      <c r="LPJ61" s="15"/>
      <c r="LPK61" s="15"/>
      <c r="LPL61" s="15"/>
      <c r="LPM61" s="15"/>
      <c r="LPN61" s="15"/>
      <c r="LPO61" s="15"/>
      <c r="LPP61" s="15"/>
      <c r="LPQ61" s="15"/>
      <c r="LPR61" s="15"/>
      <c r="LPS61" s="15"/>
      <c r="LPT61" s="15"/>
      <c r="LPU61" s="15"/>
      <c r="LPV61" s="15"/>
      <c r="LPW61" s="15"/>
      <c r="LPX61" s="15"/>
      <c r="LPY61" s="15"/>
      <c r="LPZ61" s="15"/>
      <c r="LQA61" s="15"/>
      <c r="LQB61" s="15"/>
      <c r="LQC61" s="15"/>
      <c r="LQD61" s="15"/>
      <c r="LQE61" s="15"/>
      <c r="LQF61" s="15"/>
      <c r="LQG61" s="15"/>
      <c r="LQH61" s="15"/>
      <c r="LQI61" s="15"/>
      <c r="LQJ61" s="15"/>
      <c r="LQK61" s="15"/>
      <c r="LQL61" s="15"/>
      <c r="LQM61" s="15"/>
      <c r="LQN61" s="15"/>
      <c r="LQO61" s="15"/>
      <c r="LQP61" s="15"/>
      <c r="LQQ61" s="15"/>
      <c r="LQR61" s="15"/>
      <c r="LQS61" s="15"/>
      <c r="LQT61" s="15"/>
      <c r="LQU61" s="15"/>
      <c r="LQV61" s="15"/>
      <c r="LQW61" s="15"/>
      <c r="LQX61" s="15"/>
      <c r="LQY61" s="15"/>
      <c r="LQZ61" s="15"/>
      <c r="LRA61" s="15"/>
      <c r="LRB61" s="15"/>
      <c r="LRC61" s="15"/>
      <c r="LRD61" s="15"/>
      <c r="LRE61" s="15"/>
      <c r="LRF61" s="15"/>
      <c r="LRG61" s="15"/>
      <c r="LRH61" s="15"/>
      <c r="LRI61" s="15"/>
      <c r="LRJ61" s="15"/>
      <c r="LRK61" s="15"/>
      <c r="LRL61" s="15"/>
      <c r="LRM61" s="15"/>
      <c r="LRN61" s="15"/>
      <c r="LRO61" s="15"/>
      <c r="LRP61" s="15"/>
      <c r="LRQ61" s="15"/>
      <c r="LRR61" s="15"/>
      <c r="LRS61" s="15"/>
      <c r="LRT61" s="15"/>
      <c r="LRU61" s="15"/>
      <c r="LRV61" s="15"/>
      <c r="LRW61" s="15"/>
      <c r="LRX61" s="15"/>
      <c r="LRY61" s="15"/>
      <c r="LRZ61" s="15"/>
      <c r="LSA61" s="15"/>
      <c r="LSB61" s="15"/>
      <c r="LSC61" s="15"/>
      <c r="LSD61" s="15"/>
      <c r="LSE61" s="15"/>
      <c r="LSF61" s="15"/>
      <c r="LSG61" s="15"/>
      <c r="LSH61" s="15"/>
      <c r="LSI61" s="15"/>
      <c r="LSJ61" s="15"/>
      <c r="LSK61" s="15"/>
      <c r="LSL61" s="15"/>
      <c r="LSM61" s="15"/>
      <c r="LSN61" s="15"/>
      <c r="LSO61" s="15"/>
      <c r="LSP61" s="15"/>
      <c r="LSQ61" s="15"/>
      <c r="LSR61" s="15"/>
      <c r="LSS61" s="15"/>
      <c r="LST61" s="15"/>
      <c r="LSU61" s="15"/>
      <c r="LSV61" s="15"/>
      <c r="LSW61" s="15"/>
      <c r="LSX61" s="15"/>
      <c r="LSY61" s="15"/>
      <c r="LSZ61" s="15"/>
      <c r="LTA61" s="15"/>
      <c r="LTB61" s="15"/>
      <c r="LTC61" s="15"/>
      <c r="LTD61" s="15"/>
      <c r="LTE61" s="15"/>
      <c r="LTF61" s="15"/>
      <c r="LTG61" s="15"/>
      <c r="LTH61" s="15"/>
      <c r="LTI61" s="15"/>
      <c r="LTJ61" s="15"/>
      <c r="LTK61" s="15"/>
      <c r="LTL61" s="15"/>
      <c r="LTM61" s="15"/>
      <c r="LTN61" s="15"/>
      <c r="LTO61" s="15"/>
      <c r="LTP61" s="15"/>
      <c r="LTQ61" s="15"/>
      <c r="LTR61" s="15"/>
      <c r="LTS61" s="15"/>
      <c r="LTT61" s="15"/>
      <c r="LTU61" s="15"/>
      <c r="LTV61" s="15"/>
      <c r="LTW61" s="15"/>
      <c r="LTX61" s="15"/>
      <c r="LTY61" s="15"/>
      <c r="LTZ61" s="15"/>
      <c r="LUA61" s="15"/>
      <c r="LUB61" s="15"/>
      <c r="LUC61" s="15"/>
      <c r="LUD61" s="15"/>
      <c r="LUE61" s="15"/>
      <c r="LUF61" s="15"/>
      <c r="LUG61" s="15"/>
      <c r="LUH61" s="15"/>
      <c r="LUI61" s="15"/>
      <c r="LUJ61" s="15"/>
      <c r="LUK61" s="15"/>
      <c r="LUL61" s="15"/>
      <c r="LUM61" s="15"/>
      <c r="LUN61" s="15"/>
      <c r="LUO61" s="15"/>
      <c r="LUP61" s="15"/>
      <c r="LUQ61" s="15"/>
      <c r="LUR61" s="15"/>
      <c r="LUS61" s="15"/>
      <c r="LUT61" s="15"/>
      <c r="LUU61" s="15"/>
      <c r="LUV61" s="15"/>
      <c r="LUW61" s="15"/>
      <c r="LUX61" s="15"/>
      <c r="LUY61" s="15"/>
      <c r="LUZ61" s="15"/>
      <c r="LVA61" s="15"/>
      <c r="LVB61" s="15"/>
      <c r="LVC61" s="15"/>
      <c r="LVD61" s="15"/>
      <c r="LVE61" s="15"/>
      <c r="LVF61" s="15"/>
      <c r="LVG61" s="15"/>
      <c r="LVH61" s="15"/>
      <c r="LVI61" s="15"/>
      <c r="LVJ61" s="15"/>
      <c r="LVK61" s="15"/>
      <c r="LVL61" s="15"/>
      <c r="LVM61" s="15"/>
      <c r="LVN61" s="15"/>
      <c r="LVO61" s="15"/>
      <c r="LVP61" s="15"/>
      <c r="LVQ61" s="15"/>
      <c r="LVR61" s="15"/>
      <c r="LVS61" s="15"/>
      <c r="LVT61" s="15"/>
      <c r="LVU61" s="15"/>
      <c r="LVV61" s="15"/>
      <c r="LVW61" s="15"/>
      <c r="LVX61" s="15"/>
      <c r="LVY61" s="15"/>
      <c r="LVZ61" s="15"/>
      <c r="LWA61" s="15"/>
      <c r="LWB61" s="15"/>
      <c r="LWC61" s="15"/>
      <c r="LWD61" s="15"/>
      <c r="LWE61" s="15"/>
      <c r="LWF61" s="15"/>
      <c r="LWG61" s="15"/>
      <c r="LWH61" s="15"/>
      <c r="LWI61" s="15"/>
      <c r="LWJ61" s="15"/>
      <c r="LWK61" s="15"/>
      <c r="LWL61" s="15"/>
      <c r="LWM61" s="15"/>
      <c r="LWN61" s="15"/>
      <c r="LWO61" s="15"/>
      <c r="LWP61" s="15"/>
      <c r="LWQ61" s="15"/>
      <c r="LWR61" s="15"/>
      <c r="LWS61" s="15"/>
      <c r="LWT61" s="15"/>
      <c r="LWU61" s="15"/>
      <c r="LWV61" s="15"/>
      <c r="LWW61" s="15"/>
      <c r="LWX61" s="15"/>
      <c r="LWY61" s="15"/>
      <c r="LWZ61" s="15"/>
      <c r="LXA61" s="15"/>
      <c r="LXB61" s="15"/>
      <c r="LXC61" s="15"/>
      <c r="LXD61" s="15"/>
      <c r="LXE61" s="15"/>
      <c r="LXF61" s="15"/>
      <c r="LXG61" s="15"/>
      <c r="LXH61" s="15"/>
      <c r="LXI61" s="15"/>
      <c r="LXJ61" s="15"/>
      <c r="LXK61" s="15"/>
      <c r="LXL61" s="15"/>
      <c r="LXM61" s="15"/>
      <c r="LXN61" s="15"/>
      <c r="LXO61" s="15"/>
      <c r="LXP61" s="15"/>
      <c r="LXQ61" s="15"/>
      <c r="LXR61" s="15"/>
      <c r="LXS61" s="15"/>
      <c r="LXT61" s="15"/>
      <c r="LXU61" s="15"/>
      <c r="LXV61" s="15"/>
      <c r="LXW61" s="15"/>
      <c r="LXX61" s="15"/>
      <c r="LXY61" s="15"/>
      <c r="LXZ61" s="15"/>
      <c r="LYA61" s="15"/>
      <c r="LYB61" s="15"/>
      <c r="LYC61" s="15"/>
      <c r="LYD61" s="15"/>
      <c r="LYE61" s="15"/>
      <c r="LYF61" s="15"/>
      <c r="LYG61" s="15"/>
      <c r="LYH61" s="15"/>
      <c r="LYI61" s="15"/>
      <c r="LYJ61" s="15"/>
      <c r="LYK61" s="15"/>
      <c r="LYL61" s="15"/>
      <c r="LYM61" s="15"/>
      <c r="LYN61" s="15"/>
      <c r="LYO61" s="15"/>
      <c r="LYP61" s="15"/>
      <c r="LYQ61" s="15"/>
      <c r="LYR61" s="15"/>
      <c r="LYS61" s="15"/>
      <c r="LYT61" s="15"/>
      <c r="LYU61" s="15"/>
      <c r="LYV61" s="15"/>
      <c r="LYW61" s="15"/>
      <c r="LYX61" s="15"/>
      <c r="LYY61" s="15"/>
      <c r="LYZ61" s="15"/>
      <c r="LZA61" s="15"/>
      <c r="LZB61" s="15"/>
      <c r="LZC61" s="15"/>
      <c r="LZD61" s="15"/>
      <c r="LZE61" s="15"/>
      <c r="LZF61" s="15"/>
      <c r="LZG61" s="15"/>
      <c r="LZH61" s="15"/>
      <c r="LZI61" s="15"/>
      <c r="LZJ61" s="15"/>
      <c r="LZK61" s="15"/>
      <c r="LZL61" s="15"/>
      <c r="LZM61" s="15"/>
      <c r="LZN61" s="15"/>
      <c r="LZO61" s="15"/>
      <c r="LZP61" s="15"/>
      <c r="LZQ61" s="15"/>
      <c r="LZR61" s="15"/>
      <c r="LZS61" s="15"/>
      <c r="LZT61" s="15"/>
      <c r="LZU61" s="15"/>
      <c r="LZV61" s="15"/>
      <c r="LZW61" s="15"/>
      <c r="LZX61" s="15"/>
      <c r="LZY61" s="15"/>
      <c r="LZZ61" s="15"/>
      <c r="MAA61" s="15"/>
      <c r="MAB61" s="15"/>
      <c r="MAC61" s="15"/>
      <c r="MAD61" s="15"/>
      <c r="MAE61" s="15"/>
      <c r="MAF61" s="15"/>
      <c r="MAG61" s="15"/>
      <c r="MAH61" s="15"/>
      <c r="MAI61" s="15"/>
      <c r="MAJ61" s="15"/>
      <c r="MAK61" s="15"/>
      <c r="MAL61" s="15"/>
      <c r="MAM61" s="15"/>
      <c r="MAN61" s="15"/>
      <c r="MAO61" s="15"/>
      <c r="MAP61" s="15"/>
      <c r="MAQ61" s="15"/>
      <c r="MAR61" s="15"/>
      <c r="MAS61" s="15"/>
      <c r="MAT61" s="15"/>
      <c r="MAU61" s="15"/>
      <c r="MAV61" s="15"/>
      <c r="MAW61" s="15"/>
      <c r="MAX61" s="15"/>
      <c r="MAY61" s="15"/>
      <c r="MAZ61" s="15"/>
      <c r="MBA61" s="15"/>
      <c r="MBB61" s="15"/>
      <c r="MBC61" s="15"/>
      <c r="MBD61" s="15"/>
      <c r="MBE61" s="15"/>
      <c r="MBF61" s="15"/>
      <c r="MBG61" s="15"/>
      <c r="MBH61" s="15"/>
      <c r="MBI61" s="15"/>
      <c r="MBJ61" s="15"/>
      <c r="MBK61" s="15"/>
      <c r="MBL61" s="15"/>
      <c r="MBM61" s="15"/>
      <c r="MBN61" s="15"/>
      <c r="MBO61" s="15"/>
      <c r="MBP61" s="15"/>
      <c r="MBQ61" s="15"/>
      <c r="MBR61" s="15"/>
      <c r="MBS61" s="15"/>
      <c r="MBT61" s="15"/>
      <c r="MBU61" s="15"/>
      <c r="MBV61" s="15"/>
      <c r="MBW61" s="15"/>
      <c r="MBX61" s="15"/>
      <c r="MBY61" s="15"/>
      <c r="MBZ61" s="15"/>
      <c r="MCA61" s="15"/>
      <c r="MCB61" s="15"/>
      <c r="MCC61" s="15"/>
      <c r="MCD61" s="15"/>
      <c r="MCE61" s="15"/>
      <c r="MCF61" s="15"/>
      <c r="MCG61" s="15"/>
      <c r="MCH61" s="15"/>
      <c r="MCI61" s="15"/>
      <c r="MCJ61" s="15"/>
      <c r="MCK61" s="15"/>
      <c r="MCL61" s="15"/>
      <c r="MCM61" s="15"/>
      <c r="MCN61" s="15"/>
      <c r="MCO61" s="15"/>
      <c r="MCP61" s="15"/>
      <c r="MCQ61" s="15"/>
      <c r="MCR61" s="15"/>
      <c r="MCS61" s="15"/>
      <c r="MCT61" s="15"/>
      <c r="MCU61" s="15"/>
      <c r="MCV61" s="15"/>
      <c r="MCW61" s="15"/>
      <c r="MCX61" s="15"/>
      <c r="MCY61" s="15"/>
      <c r="MCZ61" s="15"/>
      <c r="MDA61" s="15"/>
      <c r="MDB61" s="15"/>
      <c r="MDC61" s="15"/>
      <c r="MDD61" s="15"/>
      <c r="MDE61" s="15"/>
      <c r="MDF61" s="15"/>
      <c r="MDG61" s="15"/>
      <c r="MDH61" s="15"/>
      <c r="MDI61" s="15"/>
      <c r="MDJ61" s="15"/>
      <c r="MDK61" s="15"/>
      <c r="MDL61" s="15"/>
      <c r="MDM61" s="15"/>
      <c r="MDN61" s="15"/>
      <c r="MDO61" s="15"/>
      <c r="MDP61" s="15"/>
      <c r="MDQ61" s="15"/>
      <c r="MDR61" s="15"/>
      <c r="MDS61" s="15"/>
      <c r="MDT61" s="15"/>
      <c r="MDU61" s="15"/>
      <c r="MDV61" s="15"/>
      <c r="MDW61" s="15"/>
      <c r="MDX61" s="15"/>
      <c r="MDY61" s="15"/>
      <c r="MDZ61" s="15"/>
      <c r="MEA61" s="15"/>
      <c r="MEB61" s="15"/>
      <c r="MEC61" s="15"/>
      <c r="MED61" s="15"/>
      <c r="MEE61" s="15"/>
      <c r="MEF61" s="15"/>
      <c r="MEG61" s="15"/>
      <c r="MEH61" s="15"/>
      <c r="MEI61" s="15"/>
      <c r="MEJ61" s="15"/>
      <c r="MEK61" s="15"/>
      <c r="MEL61" s="15"/>
      <c r="MEM61" s="15"/>
      <c r="MEN61" s="15"/>
      <c r="MEO61" s="15"/>
      <c r="MEP61" s="15"/>
      <c r="MEQ61" s="15"/>
      <c r="MER61" s="15"/>
      <c r="MES61" s="15"/>
      <c r="MET61" s="15"/>
      <c r="MEU61" s="15"/>
      <c r="MEV61" s="15"/>
      <c r="MEW61" s="15"/>
      <c r="MEX61" s="15"/>
      <c r="MEY61" s="15"/>
      <c r="MEZ61" s="15"/>
      <c r="MFA61" s="15"/>
      <c r="MFB61" s="15"/>
      <c r="MFC61" s="15"/>
      <c r="MFD61" s="15"/>
      <c r="MFE61" s="15"/>
      <c r="MFF61" s="15"/>
      <c r="MFG61" s="15"/>
      <c r="MFH61" s="15"/>
      <c r="MFI61" s="15"/>
      <c r="MFJ61" s="15"/>
      <c r="MFK61" s="15"/>
      <c r="MFL61" s="15"/>
      <c r="MFM61" s="15"/>
      <c r="MFN61" s="15"/>
      <c r="MFO61" s="15"/>
      <c r="MFP61" s="15"/>
      <c r="MFQ61" s="15"/>
      <c r="MFR61" s="15"/>
      <c r="MFS61" s="15"/>
      <c r="MFT61" s="15"/>
      <c r="MFU61" s="15"/>
      <c r="MFV61" s="15"/>
      <c r="MFW61" s="15"/>
      <c r="MFX61" s="15"/>
      <c r="MFY61" s="15"/>
      <c r="MFZ61" s="15"/>
      <c r="MGA61" s="15"/>
      <c r="MGB61" s="15"/>
      <c r="MGC61" s="15"/>
      <c r="MGD61" s="15"/>
      <c r="MGE61" s="15"/>
      <c r="MGF61" s="15"/>
      <c r="MGG61" s="15"/>
      <c r="MGH61" s="15"/>
      <c r="MGI61" s="15"/>
      <c r="MGJ61" s="15"/>
      <c r="MGK61" s="15"/>
      <c r="MGL61" s="15"/>
      <c r="MGM61" s="15"/>
      <c r="MGN61" s="15"/>
      <c r="MGO61" s="15"/>
      <c r="MGP61" s="15"/>
      <c r="MGQ61" s="15"/>
      <c r="MGR61" s="15"/>
      <c r="MGS61" s="15"/>
      <c r="MGT61" s="15"/>
      <c r="MGU61" s="15"/>
      <c r="MGV61" s="15"/>
      <c r="MGW61" s="15"/>
      <c r="MGX61" s="15"/>
      <c r="MGY61" s="15"/>
      <c r="MGZ61" s="15"/>
      <c r="MHA61" s="15"/>
      <c r="MHB61" s="15"/>
      <c r="MHC61" s="15"/>
      <c r="MHD61" s="15"/>
      <c r="MHE61" s="15"/>
      <c r="MHF61" s="15"/>
      <c r="MHG61" s="15"/>
      <c r="MHH61" s="15"/>
      <c r="MHI61" s="15"/>
      <c r="MHJ61" s="15"/>
      <c r="MHK61" s="15"/>
      <c r="MHL61" s="15"/>
      <c r="MHM61" s="15"/>
      <c r="MHN61" s="15"/>
      <c r="MHO61" s="15"/>
      <c r="MHP61" s="15"/>
      <c r="MHQ61" s="15"/>
      <c r="MHR61" s="15"/>
      <c r="MHS61" s="15"/>
      <c r="MHT61" s="15"/>
      <c r="MHU61" s="15"/>
      <c r="MHV61" s="15"/>
      <c r="MHW61" s="15"/>
      <c r="MHX61" s="15"/>
      <c r="MHY61" s="15"/>
      <c r="MHZ61" s="15"/>
      <c r="MIA61" s="15"/>
      <c r="MIB61" s="15"/>
      <c r="MIC61" s="15"/>
      <c r="MID61" s="15"/>
      <c r="MIE61" s="15"/>
      <c r="MIF61" s="15"/>
      <c r="MIG61" s="15"/>
      <c r="MIH61" s="15"/>
      <c r="MII61" s="15"/>
      <c r="MIJ61" s="15"/>
      <c r="MIK61" s="15"/>
      <c r="MIL61" s="15"/>
      <c r="MIM61" s="15"/>
      <c r="MIN61" s="15"/>
      <c r="MIO61" s="15"/>
      <c r="MIP61" s="15"/>
      <c r="MIQ61" s="15"/>
      <c r="MIR61" s="15"/>
      <c r="MIS61" s="15"/>
      <c r="MIT61" s="15"/>
      <c r="MIU61" s="15"/>
      <c r="MIV61" s="15"/>
      <c r="MIW61" s="15"/>
      <c r="MIX61" s="15"/>
      <c r="MIY61" s="15"/>
      <c r="MIZ61" s="15"/>
      <c r="MJA61" s="15"/>
      <c r="MJB61" s="15"/>
      <c r="MJC61" s="15"/>
      <c r="MJD61" s="15"/>
      <c r="MJE61" s="15"/>
      <c r="MJF61" s="15"/>
      <c r="MJG61" s="15"/>
      <c r="MJH61" s="15"/>
      <c r="MJI61" s="15"/>
      <c r="MJJ61" s="15"/>
      <c r="MJK61" s="15"/>
      <c r="MJL61" s="15"/>
      <c r="MJM61" s="15"/>
      <c r="MJN61" s="15"/>
      <c r="MJO61" s="15"/>
      <c r="MJP61" s="15"/>
      <c r="MJQ61" s="15"/>
      <c r="MJR61" s="15"/>
      <c r="MJS61" s="15"/>
      <c r="MJT61" s="15"/>
      <c r="MJU61" s="15"/>
      <c r="MJV61" s="15"/>
      <c r="MJW61" s="15"/>
      <c r="MJX61" s="15"/>
      <c r="MJY61" s="15"/>
      <c r="MJZ61" s="15"/>
      <c r="MKA61" s="15"/>
      <c r="MKB61" s="15"/>
      <c r="MKC61" s="15"/>
      <c r="MKD61" s="15"/>
      <c r="MKE61" s="15"/>
      <c r="MKF61" s="15"/>
      <c r="MKG61" s="15"/>
      <c r="MKH61" s="15"/>
      <c r="MKI61" s="15"/>
      <c r="MKJ61" s="15"/>
      <c r="MKK61" s="15"/>
      <c r="MKL61" s="15"/>
      <c r="MKM61" s="15"/>
      <c r="MKN61" s="15"/>
      <c r="MKO61" s="15"/>
      <c r="MKP61" s="15"/>
      <c r="MKQ61" s="15"/>
      <c r="MKR61" s="15"/>
      <c r="MKS61" s="15"/>
      <c r="MKT61" s="15"/>
      <c r="MKU61" s="15"/>
      <c r="MKV61" s="15"/>
      <c r="MKW61" s="15"/>
      <c r="MKX61" s="15"/>
      <c r="MKY61" s="15"/>
      <c r="MKZ61" s="15"/>
      <c r="MLA61" s="15"/>
      <c r="MLB61" s="15"/>
      <c r="MLC61" s="15"/>
      <c r="MLD61" s="15"/>
      <c r="MLE61" s="15"/>
      <c r="MLF61" s="15"/>
      <c r="MLG61" s="15"/>
      <c r="MLH61" s="15"/>
      <c r="MLI61" s="15"/>
      <c r="MLJ61" s="15"/>
      <c r="MLK61" s="15"/>
      <c r="MLL61" s="15"/>
      <c r="MLM61" s="15"/>
      <c r="MLN61" s="15"/>
      <c r="MLO61" s="15"/>
      <c r="MLP61" s="15"/>
      <c r="MLQ61" s="15"/>
      <c r="MLR61" s="15"/>
      <c r="MLS61" s="15"/>
      <c r="MLT61" s="15"/>
      <c r="MLU61" s="15"/>
      <c r="MLV61" s="15"/>
      <c r="MLW61" s="15"/>
      <c r="MLX61" s="15"/>
      <c r="MLY61" s="15"/>
      <c r="MLZ61" s="15"/>
      <c r="MMA61" s="15"/>
      <c r="MMB61" s="15"/>
      <c r="MMC61" s="15"/>
      <c r="MMD61" s="15"/>
      <c r="MME61" s="15"/>
      <c r="MMF61" s="15"/>
      <c r="MMG61" s="15"/>
      <c r="MMH61" s="15"/>
      <c r="MMI61" s="15"/>
      <c r="MMJ61" s="15"/>
      <c r="MMK61" s="15"/>
      <c r="MML61" s="15"/>
      <c r="MMM61" s="15"/>
      <c r="MMN61" s="15"/>
      <c r="MMO61" s="15"/>
      <c r="MMP61" s="15"/>
      <c r="MMQ61" s="15"/>
      <c r="MMR61" s="15"/>
      <c r="MMS61" s="15"/>
      <c r="MMT61" s="15"/>
      <c r="MMU61" s="15"/>
      <c r="MMV61" s="15"/>
      <c r="MMW61" s="15"/>
      <c r="MMX61" s="15"/>
      <c r="MMY61" s="15"/>
      <c r="MMZ61" s="15"/>
      <c r="MNA61" s="15"/>
      <c r="MNB61" s="15"/>
      <c r="MNC61" s="15"/>
      <c r="MND61" s="15"/>
      <c r="MNE61" s="15"/>
      <c r="MNF61" s="15"/>
      <c r="MNG61" s="15"/>
      <c r="MNH61" s="15"/>
      <c r="MNI61" s="15"/>
      <c r="MNJ61" s="15"/>
      <c r="MNK61" s="15"/>
      <c r="MNL61" s="15"/>
      <c r="MNM61" s="15"/>
      <c r="MNN61" s="15"/>
      <c r="MNO61" s="15"/>
      <c r="MNP61" s="15"/>
      <c r="MNQ61" s="15"/>
      <c r="MNR61" s="15"/>
      <c r="MNS61" s="15"/>
      <c r="MNT61" s="15"/>
      <c r="MNU61" s="15"/>
      <c r="MNV61" s="15"/>
      <c r="MNW61" s="15"/>
      <c r="MNX61" s="15"/>
      <c r="MNY61" s="15"/>
      <c r="MNZ61" s="15"/>
      <c r="MOA61" s="15"/>
      <c r="MOB61" s="15"/>
      <c r="MOC61" s="15"/>
      <c r="MOD61" s="15"/>
      <c r="MOE61" s="15"/>
      <c r="MOF61" s="15"/>
      <c r="MOG61" s="15"/>
      <c r="MOH61" s="15"/>
      <c r="MOI61" s="15"/>
      <c r="MOJ61" s="15"/>
      <c r="MOK61" s="15"/>
      <c r="MOL61" s="15"/>
      <c r="MOM61" s="15"/>
      <c r="MON61" s="15"/>
      <c r="MOO61" s="15"/>
      <c r="MOP61" s="15"/>
      <c r="MOQ61" s="15"/>
      <c r="MOR61" s="15"/>
      <c r="MOS61" s="15"/>
      <c r="MOT61" s="15"/>
      <c r="MOU61" s="15"/>
      <c r="MOV61" s="15"/>
      <c r="MOW61" s="15"/>
      <c r="MOX61" s="15"/>
      <c r="MOY61" s="15"/>
      <c r="MOZ61" s="15"/>
      <c r="MPA61" s="15"/>
      <c r="MPB61" s="15"/>
      <c r="MPC61" s="15"/>
      <c r="MPD61" s="15"/>
      <c r="MPE61" s="15"/>
      <c r="MPF61" s="15"/>
      <c r="MPG61" s="15"/>
      <c r="MPH61" s="15"/>
      <c r="MPI61" s="15"/>
      <c r="MPJ61" s="15"/>
      <c r="MPK61" s="15"/>
      <c r="MPL61" s="15"/>
      <c r="MPM61" s="15"/>
      <c r="MPN61" s="15"/>
      <c r="MPO61" s="15"/>
      <c r="MPP61" s="15"/>
      <c r="MPQ61" s="15"/>
      <c r="MPR61" s="15"/>
      <c r="MPS61" s="15"/>
      <c r="MPT61" s="15"/>
      <c r="MPU61" s="15"/>
      <c r="MPV61" s="15"/>
      <c r="MPW61" s="15"/>
      <c r="MPX61" s="15"/>
      <c r="MPY61" s="15"/>
      <c r="MPZ61" s="15"/>
      <c r="MQA61" s="15"/>
      <c r="MQB61" s="15"/>
      <c r="MQC61" s="15"/>
      <c r="MQD61" s="15"/>
      <c r="MQE61" s="15"/>
      <c r="MQF61" s="15"/>
      <c r="MQG61" s="15"/>
      <c r="MQH61" s="15"/>
      <c r="MQI61" s="15"/>
      <c r="MQJ61" s="15"/>
      <c r="MQK61" s="15"/>
      <c r="MQL61" s="15"/>
      <c r="MQM61" s="15"/>
      <c r="MQN61" s="15"/>
      <c r="MQO61" s="15"/>
      <c r="MQP61" s="15"/>
      <c r="MQQ61" s="15"/>
      <c r="MQR61" s="15"/>
      <c r="MQS61" s="15"/>
      <c r="MQT61" s="15"/>
      <c r="MQU61" s="15"/>
      <c r="MQV61" s="15"/>
      <c r="MQW61" s="15"/>
      <c r="MQX61" s="15"/>
      <c r="MQY61" s="15"/>
      <c r="MQZ61" s="15"/>
      <c r="MRA61" s="15"/>
      <c r="MRB61" s="15"/>
      <c r="MRC61" s="15"/>
      <c r="MRD61" s="15"/>
      <c r="MRE61" s="15"/>
      <c r="MRF61" s="15"/>
      <c r="MRG61" s="15"/>
      <c r="MRH61" s="15"/>
      <c r="MRI61" s="15"/>
      <c r="MRJ61" s="15"/>
      <c r="MRK61" s="15"/>
      <c r="MRL61" s="15"/>
      <c r="MRM61" s="15"/>
      <c r="MRN61" s="15"/>
      <c r="MRO61" s="15"/>
      <c r="MRP61" s="15"/>
      <c r="MRQ61" s="15"/>
      <c r="MRR61" s="15"/>
      <c r="MRS61" s="15"/>
      <c r="MRT61" s="15"/>
      <c r="MRU61" s="15"/>
      <c r="MRV61" s="15"/>
      <c r="MRW61" s="15"/>
      <c r="MRX61" s="15"/>
      <c r="MRY61" s="15"/>
      <c r="MRZ61" s="15"/>
      <c r="MSA61" s="15"/>
      <c r="MSB61" s="15"/>
      <c r="MSC61" s="15"/>
      <c r="MSD61" s="15"/>
      <c r="MSE61" s="15"/>
      <c r="MSF61" s="15"/>
      <c r="MSG61" s="15"/>
      <c r="MSH61" s="15"/>
      <c r="MSI61" s="15"/>
      <c r="MSJ61" s="15"/>
      <c r="MSK61" s="15"/>
      <c r="MSL61" s="15"/>
      <c r="MSM61" s="15"/>
      <c r="MSN61" s="15"/>
      <c r="MSO61" s="15"/>
      <c r="MSP61" s="15"/>
      <c r="MSQ61" s="15"/>
      <c r="MSR61" s="15"/>
      <c r="MSS61" s="15"/>
      <c r="MST61" s="15"/>
      <c r="MSU61" s="15"/>
      <c r="MSV61" s="15"/>
      <c r="MSW61" s="15"/>
      <c r="MSX61" s="15"/>
      <c r="MSY61" s="15"/>
      <c r="MSZ61" s="15"/>
      <c r="MTA61" s="15"/>
      <c r="MTB61" s="15"/>
      <c r="MTC61" s="15"/>
      <c r="MTD61" s="15"/>
      <c r="MTE61" s="15"/>
      <c r="MTF61" s="15"/>
      <c r="MTG61" s="15"/>
      <c r="MTH61" s="15"/>
      <c r="MTI61" s="15"/>
      <c r="MTJ61" s="15"/>
      <c r="MTK61" s="15"/>
      <c r="MTL61" s="15"/>
      <c r="MTM61" s="15"/>
      <c r="MTN61" s="15"/>
      <c r="MTO61" s="15"/>
      <c r="MTP61" s="15"/>
      <c r="MTQ61" s="15"/>
      <c r="MTR61" s="15"/>
      <c r="MTS61" s="15"/>
      <c r="MTT61" s="15"/>
      <c r="MTU61" s="15"/>
      <c r="MTV61" s="15"/>
      <c r="MTW61" s="15"/>
      <c r="MTX61" s="15"/>
      <c r="MTY61" s="15"/>
      <c r="MTZ61" s="15"/>
      <c r="MUA61" s="15"/>
      <c r="MUB61" s="15"/>
      <c r="MUC61" s="15"/>
      <c r="MUD61" s="15"/>
      <c r="MUE61" s="15"/>
      <c r="MUF61" s="15"/>
      <c r="MUG61" s="15"/>
      <c r="MUH61" s="15"/>
      <c r="MUI61" s="15"/>
      <c r="MUJ61" s="15"/>
      <c r="MUK61" s="15"/>
      <c r="MUL61" s="15"/>
      <c r="MUM61" s="15"/>
      <c r="MUN61" s="15"/>
      <c r="MUO61" s="15"/>
      <c r="MUP61" s="15"/>
      <c r="MUQ61" s="15"/>
      <c r="MUR61" s="15"/>
      <c r="MUS61" s="15"/>
      <c r="MUT61" s="15"/>
      <c r="MUU61" s="15"/>
      <c r="MUV61" s="15"/>
      <c r="MUW61" s="15"/>
      <c r="MUX61" s="15"/>
      <c r="MUY61" s="15"/>
      <c r="MUZ61" s="15"/>
      <c r="MVA61" s="15"/>
      <c r="MVB61" s="15"/>
      <c r="MVC61" s="15"/>
      <c r="MVD61" s="15"/>
      <c r="MVE61" s="15"/>
      <c r="MVF61" s="15"/>
      <c r="MVG61" s="15"/>
      <c r="MVH61" s="15"/>
      <c r="MVI61" s="15"/>
      <c r="MVJ61" s="15"/>
      <c r="MVK61" s="15"/>
      <c r="MVL61" s="15"/>
      <c r="MVM61" s="15"/>
      <c r="MVN61" s="15"/>
      <c r="MVO61" s="15"/>
      <c r="MVP61" s="15"/>
      <c r="MVQ61" s="15"/>
      <c r="MVR61" s="15"/>
      <c r="MVS61" s="15"/>
      <c r="MVT61" s="15"/>
      <c r="MVU61" s="15"/>
      <c r="MVV61" s="15"/>
      <c r="MVW61" s="15"/>
      <c r="MVX61" s="15"/>
      <c r="MVY61" s="15"/>
      <c r="MVZ61" s="15"/>
      <c r="MWA61" s="15"/>
      <c r="MWB61" s="15"/>
      <c r="MWC61" s="15"/>
      <c r="MWD61" s="15"/>
      <c r="MWE61" s="15"/>
      <c r="MWF61" s="15"/>
      <c r="MWG61" s="15"/>
      <c r="MWH61" s="15"/>
      <c r="MWI61" s="15"/>
      <c r="MWJ61" s="15"/>
      <c r="MWK61" s="15"/>
      <c r="MWL61" s="15"/>
      <c r="MWM61" s="15"/>
      <c r="MWN61" s="15"/>
      <c r="MWO61" s="15"/>
      <c r="MWP61" s="15"/>
      <c r="MWQ61" s="15"/>
      <c r="MWR61" s="15"/>
      <c r="MWS61" s="15"/>
      <c r="MWT61" s="15"/>
      <c r="MWU61" s="15"/>
      <c r="MWV61" s="15"/>
      <c r="MWW61" s="15"/>
      <c r="MWX61" s="15"/>
      <c r="MWY61" s="15"/>
      <c r="MWZ61" s="15"/>
      <c r="MXA61" s="15"/>
      <c r="MXB61" s="15"/>
      <c r="MXC61" s="15"/>
      <c r="MXD61" s="15"/>
      <c r="MXE61" s="15"/>
      <c r="MXF61" s="15"/>
      <c r="MXG61" s="15"/>
      <c r="MXH61" s="15"/>
      <c r="MXI61" s="15"/>
      <c r="MXJ61" s="15"/>
      <c r="MXK61" s="15"/>
      <c r="MXL61" s="15"/>
      <c r="MXM61" s="15"/>
      <c r="MXN61" s="15"/>
      <c r="MXO61" s="15"/>
      <c r="MXP61" s="15"/>
      <c r="MXQ61" s="15"/>
      <c r="MXR61" s="15"/>
      <c r="MXS61" s="15"/>
      <c r="MXT61" s="15"/>
      <c r="MXU61" s="15"/>
      <c r="MXV61" s="15"/>
      <c r="MXW61" s="15"/>
      <c r="MXX61" s="15"/>
      <c r="MXY61" s="15"/>
      <c r="MXZ61" s="15"/>
      <c r="MYA61" s="15"/>
      <c r="MYB61" s="15"/>
      <c r="MYC61" s="15"/>
      <c r="MYD61" s="15"/>
      <c r="MYE61" s="15"/>
      <c r="MYF61" s="15"/>
      <c r="MYG61" s="15"/>
      <c r="MYH61" s="15"/>
      <c r="MYI61" s="15"/>
      <c r="MYJ61" s="15"/>
      <c r="MYK61" s="15"/>
      <c r="MYL61" s="15"/>
      <c r="MYM61" s="15"/>
      <c r="MYN61" s="15"/>
      <c r="MYO61" s="15"/>
      <c r="MYP61" s="15"/>
      <c r="MYQ61" s="15"/>
      <c r="MYR61" s="15"/>
      <c r="MYS61" s="15"/>
      <c r="MYT61" s="15"/>
      <c r="MYU61" s="15"/>
      <c r="MYV61" s="15"/>
      <c r="MYW61" s="15"/>
      <c r="MYX61" s="15"/>
      <c r="MYY61" s="15"/>
      <c r="MYZ61" s="15"/>
      <c r="MZA61" s="15"/>
      <c r="MZB61" s="15"/>
      <c r="MZC61" s="15"/>
      <c r="MZD61" s="15"/>
      <c r="MZE61" s="15"/>
      <c r="MZF61" s="15"/>
      <c r="MZG61" s="15"/>
      <c r="MZH61" s="15"/>
      <c r="MZI61" s="15"/>
      <c r="MZJ61" s="15"/>
      <c r="MZK61" s="15"/>
      <c r="MZL61" s="15"/>
      <c r="MZM61" s="15"/>
      <c r="MZN61" s="15"/>
      <c r="MZO61" s="15"/>
      <c r="MZP61" s="15"/>
      <c r="MZQ61" s="15"/>
      <c r="MZR61" s="15"/>
      <c r="MZS61" s="15"/>
      <c r="MZT61" s="15"/>
      <c r="MZU61" s="15"/>
      <c r="MZV61" s="15"/>
      <c r="MZW61" s="15"/>
      <c r="MZX61" s="15"/>
      <c r="MZY61" s="15"/>
      <c r="MZZ61" s="15"/>
      <c r="NAA61" s="15"/>
      <c r="NAB61" s="15"/>
      <c r="NAC61" s="15"/>
      <c r="NAD61" s="15"/>
      <c r="NAE61" s="15"/>
      <c r="NAF61" s="15"/>
      <c r="NAG61" s="15"/>
      <c r="NAH61" s="15"/>
      <c r="NAI61" s="15"/>
      <c r="NAJ61" s="15"/>
      <c r="NAK61" s="15"/>
      <c r="NAL61" s="15"/>
      <c r="NAM61" s="15"/>
      <c r="NAN61" s="15"/>
      <c r="NAO61" s="15"/>
      <c r="NAP61" s="15"/>
      <c r="NAQ61" s="15"/>
      <c r="NAR61" s="15"/>
      <c r="NAS61" s="15"/>
      <c r="NAT61" s="15"/>
      <c r="NAU61" s="15"/>
      <c r="NAV61" s="15"/>
      <c r="NAW61" s="15"/>
      <c r="NAX61" s="15"/>
      <c r="NAY61" s="15"/>
      <c r="NAZ61" s="15"/>
      <c r="NBA61" s="15"/>
      <c r="NBB61" s="15"/>
      <c r="NBC61" s="15"/>
      <c r="NBD61" s="15"/>
      <c r="NBE61" s="15"/>
      <c r="NBF61" s="15"/>
      <c r="NBG61" s="15"/>
      <c r="NBH61" s="15"/>
      <c r="NBI61" s="15"/>
      <c r="NBJ61" s="15"/>
      <c r="NBK61" s="15"/>
      <c r="NBL61" s="15"/>
      <c r="NBM61" s="15"/>
      <c r="NBN61" s="15"/>
      <c r="NBO61" s="15"/>
      <c r="NBP61" s="15"/>
      <c r="NBQ61" s="15"/>
      <c r="NBR61" s="15"/>
      <c r="NBS61" s="15"/>
      <c r="NBT61" s="15"/>
      <c r="NBU61" s="15"/>
      <c r="NBV61" s="15"/>
      <c r="NBW61" s="15"/>
      <c r="NBX61" s="15"/>
      <c r="NBY61" s="15"/>
      <c r="NBZ61" s="15"/>
      <c r="NCA61" s="15"/>
      <c r="NCB61" s="15"/>
      <c r="NCC61" s="15"/>
      <c r="NCD61" s="15"/>
      <c r="NCE61" s="15"/>
      <c r="NCF61" s="15"/>
      <c r="NCG61" s="15"/>
      <c r="NCH61" s="15"/>
      <c r="NCI61" s="15"/>
      <c r="NCJ61" s="15"/>
      <c r="NCK61" s="15"/>
      <c r="NCL61" s="15"/>
      <c r="NCM61" s="15"/>
      <c r="NCN61" s="15"/>
      <c r="NCO61" s="15"/>
      <c r="NCP61" s="15"/>
      <c r="NCQ61" s="15"/>
      <c r="NCR61" s="15"/>
      <c r="NCS61" s="15"/>
      <c r="NCT61" s="15"/>
      <c r="NCU61" s="15"/>
      <c r="NCV61" s="15"/>
      <c r="NCW61" s="15"/>
      <c r="NCX61" s="15"/>
      <c r="NCY61" s="15"/>
      <c r="NCZ61" s="15"/>
      <c r="NDA61" s="15"/>
      <c r="NDB61" s="15"/>
      <c r="NDC61" s="15"/>
      <c r="NDD61" s="15"/>
      <c r="NDE61" s="15"/>
      <c r="NDF61" s="15"/>
      <c r="NDG61" s="15"/>
      <c r="NDH61" s="15"/>
      <c r="NDI61" s="15"/>
      <c r="NDJ61" s="15"/>
      <c r="NDK61" s="15"/>
      <c r="NDL61" s="15"/>
      <c r="NDM61" s="15"/>
      <c r="NDN61" s="15"/>
      <c r="NDO61" s="15"/>
      <c r="NDP61" s="15"/>
      <c r="NDQ61" s="15"/>
      <c r="NDR61" s="15"/>
      <c r="NDS61" s="15"/>
      <c r="NDT61" s="15"/>
      <c r="NDU61" s="15"/>
      <c r="NDV61" s="15"/>
      <c r="NDW61" s="15"/>
      <c r="NDX61" s="15"/>
      <c r="NDY61" s="15"/>
      <c r="NDZ61" s="15"/>
      <c r="NEA61" s="15"/>
      <c r="NEB61" s="15"/>
      <c r="NEC61" s="15"/>
      <c r="NED61" s="15"/>
      <c r="NEE61" s="15"/>
      <c r="NEF61" s="15"/>
      <c r="NEG61" s="15"/>
      <c r="NEH61" s="15"/>
      <c r="NEI61" s="15"/>
      <c r="NEJ61" s="15"/>
      <c r="NEK61" s="15"/>
      <c r="NEL61" s="15"/>
      <c r="NEM61" s="15"/>
      <c r="NEN61" s="15"/>
      <c r="NEO61" s="15"/>
      <c r="NEP61" s="15"/>
      <c r="NEQ61" s="15"/>
      <c r="NER61" s="15"/>
      <c r="NES61" s="15"/>
      <c r="NET61" s="15"/>
      <c r="NEU61" s="15"/>
      <c r="NEV61" s="15"/>
      <c r="NEW61" s="15"/>
      <c r="NEX61" s="15"/>
      <c r="NEY61" s="15"/>
      <c r="NEZ61" s="15"/>
      <c r="NFA61" s="15"/>
      <c r="NFB61" s="15"/>
      <c r="NFC61" s="15"/>
      <c r="NFD61" s="15"/>
      <c r="NFE61" s="15"/>
      <c r="NFF61" s="15"/>
      <c r="NFG61" s="15"/>
      <c r="NFH61" s="15"/>
      <c r="NFI61" s="15"/>
      <c r="NFJ61" s="15"/>
      <c r="NFK61" s="15"/>
      <c r="NFL61" s="15"/>
      <c r="NFM61" s="15"/>
      <c r="NFN61" s="15"/>
      <c r="NFO61" s="15"/>
      <c r="NFP61" s="15"/>
      <c r="NFQ61" s="15"/>
      <c r="NFR61" s="15"/>
      <c r="NFS61" s="15"/>
      <c r="NFT61" s="15"/>
      <c r="NFU61" s="15"/>
      <c r="NFV61" s="15"/>
      <c r="NFW61" s="15"/>
      <c r="NFX61" s="15"/>
      <c r="NFY61" s="15"/>
      <c r="NFZ61" s="15"/>
      <c r="NGA61" s="15"/>
      <c r="NGB61" s="15"/>
      <c r="NGC61" s="15"/>
      <c r="NGD61" s="15"/>
      <c r="NGE61" s="15"/>
      <c r="NGF61" s="15"/>
      <c r="NGG61" s="15"/>
      <c r="NGH61" s="15"/>
      <c r="NGI61" s="15"/>
      <c r="NGJ61" s="15"/>
      <c r="NGK61" s="15"/>
      <c r="NGL61" s="15"/>
      <c r="NGM61" s="15"/>
      <c r="NGN61" s="15"/>
      <c r="NGO61" s="15"/>
      <c r="NGP61" s="15"/>
      <c r="NGQ61" s="15"/>
      <c r="NGR61" s="15"/>
      <c r="NGS61" s="15"/>
      <c r="NGT61" s="15"/>
      <c r="NGU61" s="15"/>
      <c r="NGV61" s="15"/>
      <c r="NGW61" s="15"/>
      <c r="NGX61" s="15"/>
      <c r="NGY61" s="15"/>
      <c r="NGZ61" s="15"/>
      <c r="NHA61" s="15"/>
      <c r="NHB61" s="15"/>
      <c r="NHC61" s="15"/>
      <c r="NHD61" s="15"/>
      <c r="NHE61" s="15"/>
      <c r="NHF61" s="15"/>
      <c r="NHG61" s="15"/>
      <c r="NHH61" s="15"/>
      <c r="NHI61" s="15"/>
      <c r="NHJ61" s="15"/>
      <c r="NHK61" s="15"/>
      <c r="NHL61" s="15"/>
      <c r="NHM61" s="15"/>
      <c r="NHN61" s="15"/>
      <c r="NHO61" s="15"/>
      <c r="NHP61" s="15"/>
      <c r="NHQ61" s="15"/>
      <c r="NHR61" s="15"/>
      <c r="NHS61" s="15"/>
      <c r="NHT61" s="15"/>
      <c r="NHU61" s="15"/>
      <c r="NHV61" s="15"/>
      <c r="NHW61" s="15"/>
      <c r="NHX61" s="15"/>
      <c r="NHY61" s="15"/>
      <c r="NHZ61" s="15"/>
      <c r="NIA61" s="15"/>
      <c r="NIB61" s="15"/>
      <c r="NIC61" s="15"/>
      <c r="NID61" s="15"/>
      <c r="NIE61" s="15"/>
      <c r="NIF61" s="15"/>
      <c r="NIG61" s="15"/>
      <c r="NIH61" s="15"/>
      <c r="NII61" s="15"/>
      <c r="NIJ61" s="15"/>
      <c r="NIK61" s="15"/>
      <c r="NIL61" s="15"/>
      <c r="NIM61" s="15"/>
      <c r="NIN61" s="15"/>
      <c r="NIO61" s="15"/>
      <c r="NIP61" s="15"/>
      <c r="NIQ61" s="15"/>
      <c r="NIR61" s="15"/>
      <c r="NIS61" s="15"/>
      <c r="NIT61" s="15"/>
      <c r="NIU61" s="15"/>
      <c r="NIV61" s="15"/>
      <c r="NIW61" s="15"/>
      <c r="NIX61" s="15"/>
      <c r="NIY61" s="15"/>
      <c r="NIZ61" s="15"/>
      <c r="NJA61" s="15"/>
      <c r="NJB61" s="15"/>
      <c r="NJC61" s="15"/>
      <c r="NJD61" s="15"/>
      <c r="NJE61" s="15"/>
      <c r="NJF61" s="15"/>
      <c r="NJG61" s="15"/>
      <c r="NJH61" s="15"/>
      <c r="NJI61" s="15"/>
      <c r="NJJ61" s="15"/>
      <c r="NJK61" s="15"/>
      <c r="NJL61" s="15"/>
      <c r="NJM61" s="15"/>
      <c r="NJN61" s="15"/>
      <c r="NJO61" s="15"/>
      <c r="NJP61" s="15"/>
      <c r="NJQ61" s="15"/>
      <c r="NJR61" s="15"/>
      <c r="NJS61" s="15"/>
      <c r="NJT61" s="15"/>
      <c r="NJU61" s="15"/>
      <c r="NJV61" s="15"/>
      <c r="NJW61" s="15"/>
      <c r="NJX61" s="15"/>
      <c r="NJY61" s="15"/>
      <c r="NJZ61" s="15"/>
      <c r="NKA61" s="15"/>
      <c r="NKB61" s="15"/>
      <c r="NKC61" s="15"/>
      <c r="NKD61" s="15"/>
      <c r="NKE61" s="15"/>
      <c r="NKF61" s="15"/>
      <c r="NKG61" s="15"/>
      <c r="NKH61" s="15"/>
      <c r="NKI61" s="15"/>
      <c r="NKJ61" s="15"/>
      <c r="NKK61" s="15"/>
      <c r="NKL61" s="15"/>
      <c r="NKM61" s="15"/>
      <c r="NKN61" s="15"/>
      <c r="NKO61" s="15"/>
      <c r="NKP61" s="15"/>
      <c r="NKQ61" s="15"/>
      <c r="NKR61" s="15"/>
      <c r="NKS61" s="15"/>
      <c r="NKT61" s="15"/>
      <c r="NKU61" s="15"/>
      <c r="NKV61" s="15"/>
      <c r="NKW61" s="15"/>
      <c r="NKX61" s="15"/>
      <c r="NKY61" s="15"/>
      <c r="NKZ61" s="15"/>
      <c r="NLA61" s="15"/>
      <c r="NLB61" s="15"/>
      <c r="NLC61" s="15"/>
      <c r="NLD61" s="15"/>
      <c r="NLE61" s="15"/>
      <c r="NLF61" s="15"/>
      <c r="NLG61" s="15"/>
      <c r="NLH61" s="15"/>
      <c r="NLI61" s="15"/>
      <c r="NLJ61" s="15"/>
      <c r="NLK61" s="15"/>
      <c r="NLL61" s="15"/>
      <c r="NLM61" s="15"/>
      <c r="NLN61" s="15"/>
      <c r="NLO61" s="15"/>
      <c r="NLP61" s="15"/>
      <c r="NLQ61" s="15"/>
      <c r="NLR61" s="15"/>
      <c r="NLS61" s="15"/>
      <c r="NLT61" s="15"/>
      <c r="NLU61" s="15"/>
      <c r="NLV61" s="15"/>
      <c r="NLW61" s="15"/>
      <c r="NLX61" s="15"/>
      <c r="NLY61" s="15"/>
      <c r="NLZ61" s="15"/>
      <c r="NMA61" s="15"/>
      <c r="NMB61" s="15"/>
      <c r="NMC61" s="15"/>
      <c r="NMD61" s="15"/>
      <c r="NME61" s="15"/>
      <c r="NMF61" s="15"/>
      <c r="NMG61" s="15"/>
      <c r="NMH61" s="15"/>
      <c r="NMI61" s="15"/>
      <c r="NMJ61" s="15"/>
      <c r="NMK61" s="15"/>
      <c r="NML61" s="15"/>
      <c r="NMM61" s="15"/>
      <c r="NMN61" s="15"/>
      <c r="NMO61" s="15"/>
      <c r="NMP61" s="15"/>
      <c r="NMQ61" s="15"/>
      <c r="NMR61" s="15"/>
      <c r="NMS61" s="15"/>
      <c r="NMT61" s="15"/>
      <c r="NMU61" s="15"/>
      <c r="NMV61" s="15"/>
      <c r="NMW61" s="15"/>
      <c r="NMX61" s="15"/>
      <c r="NMY61" s="15"/>
      <c r="NMZ61" s="15"/>
      <c r="NNA61" s="15"/>
      <c r="NNB61" s="15"/>
      <c r="NNC61" s="15"/>
      <c r="NND61" s="15"/>
      <c r="NNE61" s="15"/>
      <c r="NNF61" s="15"/>
      <c r="NNG61" s="15"/>
      <c r="NNH61" s="15"/>
      <c r="NNI61" s="15"/>
      <c r="NNJ61" s="15"/>
      <c r="NNK61" s="15"/>
      <c r="NNL61" s="15"/>
      <c r="NNM61" s="15"/>
      <c r="NNN61" s="15"/>
      <c r="NNO61" s="15"/>
      <c r="NNP61" s="15"/>
      <c r="NNQ61" s="15"/>
      <c r="NNR61" s="15"/>
      <c r="NNS61" s="15"/>
      <c r="NNT61" s="15"/>
      <c r="NNU61" s="15"/>
      <c r="NNV61" s="15"/>
      <c r="NNW61" s="15"/>
      <c r="NNX61" s="15"/>
      <c r="NNY61" s="15"/>
      <c r="NNZ61" s="15"/>
      <c r="NOA61" s="15"/>
      <c r="NOB61" s="15"/>
      <c r="NOC61" s="15"/>
      <c r="NOD61" s="15"/>
      <c r="NOE61" s="15"/>
      <c r="NOF61" s="15"/>
      <c r="NOG61" s="15"/>
      <c r="NOH61" s="15"/>
      <c r="NOI61" s="15"/>
      <c r="NOJ61" s="15"/>
      <c r="NOK61" s="15"/>
      <c r="NOL61" s="15"/>
      <c r="NOM61" s="15"/>
      <c r="NON61" s="15"/>
      <c r="NOO61" s="15"/>
      <c r="NOP61" s="15"/>
      <c r="NOQ61" s="15"/>
      <c r="NOR61" s="15"/>
      <c r="NOS61" s="15"/>
      <c r="NOT61" s="15"/>
      <c r="NOU61" s="15"/>
      <c r="NOV61" s="15"/>
      <c r="NOW61" s="15"/>
      <c r="NOX61" s="15"/>
      <c r="NOY61" s="15"/>
      <c r="NOZ61" s="15"/>
      <c r="NPA61" s="15"/>
      <c r="NPB61" s="15"/>
      <c r="NPC61" s="15"/>
      <c r="NPD61" s="15"/>
      <c r="NPE61" s="15"/>
      <c r="NPF61" s="15"/>
      <c r="NPG61" s="15"/>
      <c r="NPH61" s="15"/>
      <c r="NPI61" s="15"/>
      <c r="NPJ61" s="15"/>
      <c r="NPK61" s="15"/>
      <c r="NPL61" s="15"/>
      <c r="NPM61" s="15"/>
      <c r="NPN61" s="15"/>
      <c r="NPO61" s="15"/>
      <c r="NPP61" s="15"/>
      <c r="NPQ61" s="15"/>
      <c r="NPR61" s="15"/>
      <c r="NPS61" s="15"/>
      <c r="NPT61" s="15"/>
      <c r="NPU61" s="15"/>
      <c r="NPV61" s="15"/>
      <c r="NPW61" s="15"/>
      <c r="NPX61" s="15"/>
      <c r="NPY61" s="15"/>
      <c r="NPZ61" s="15"/>
      <c r="NQA61" s="15"/>
      <c r="NQB61" s="15"/>
      <c r="NQC61" s="15"/>
      <c r="NQD61" s="15"/>
      <c r="NQE61" s="15"/>
      <c r="NQF61" s="15"/>
      <c r="NQG61" s="15"/>
      <c r="NQH61" s="15"/>
      <c r="NQI61" s="15"/>
      <c r="NQJ61" s="15"/>
      <c r="NQK61" s="15"/>
      <c r="NQL61" s="15"/>
      <c r="NQM61" s="15"/>
      <c r="NQN61" s="15"/>
      <c r="NQO61" s="15"/>
      <c r="NQP61" s="15"/>
      <c r="NQQ61" s="15"/>
      <c r="NQR61" s="15"/>
      <c r="NQS61" s="15"/>
      <c r="NQT61" s="15"/>
      <c r="NQU61" s="15"/>
      <c r="NQV61" s="15"/>
      <c r="NQW61" s="15"/>
      <c r="NQX61" s="15"/>
      <c r="NQY61" s="15"/>
      <c r="NQZ61" s="15"/>
      <c r="NRA61" s="15"/>
      <c r="NRB61" s="15"/>
      <c r="NRC61" s="15"/>
      <c r="NRD61" s="15"/>
      <c r="NRE61" s="15"/>
      <c r="NRF61" s="15"/>
      <c r="NRG61" s="15"/>
      <c r="NRH61" s="15"/>
      <c r="NRI61" s="15"/>
      <c r="NRJ61" s="15"/>
      <c r="NRK61" s="15"/>
      <c r="NRL61" s="15"/>
      <c r="NRM61" s="15"/>
      <c r="NRN61" s="15"/>
      <c r="NRO61" s="15"/>
      <c r="NRP61" s="15"/>
      <c r="NRQ61" s="15"/>
      <c r="NRR61" s="15"/>
      <c r="NRS61" s="15"/>
      <c r="NRT61" s="15"/>
      <c r="NRU61" s="15"/>
      <c r="NRV61" s="15"/>
      <c r="NRW61" s="15"/>
      <c r="NRX61" s="15"/>
      <c r="NRY61" s="15"/>
      <c r="NRZ61" s="15"/>
      <c r="NSA61" s="15"/>
      <c r="NSB61" s="15"/>
      <c r="NSC61" s="15"/>
      <c r="NSD61" s="15"/>
      <c r="NSE61" s="15"/>
      <c r="NSF61" s="15"/>
      <c r="NSG61" s="15"/>
      <c r="NSH61" s="15"/>
      <c r="NSI61" s="15"/>
      <c r="NSJ61" s="15"/>
      <c r="NSK61" s="15"/>
      <c r="NSL61" s="15"/>
      <c r="NSM61" s="15"/>
      <c r="NSN61" s="15"/>
      <c r="NSO61" s="15"/>
      <c r="NSP61" s="15"/>
      <c r="NSQ61" s="15"/>
      <c r="NSR61" s="15"/>
      <c r="NSS61" s="15"/>
      <c r="NST61" s="15"/>
      <c r="NSU61" s="15"/>
      <c r="NSV61" s="15"/>
      <c r="NSW61" s="15"/>
      <c r="NSX61" s="15"/>
      <c r="NSY61" s="15"/>
      <c r="NSZ61" s="15"/>
      <c r="NTA61" s="15"/>
      <c r="NTB61" s="15"/>
      <c r="NTC61" s="15"/>
      <c r="NTD61" s="15"/>
      <c r="NTE61" s="15"/>
      <c r="NTF61" s="15"/>
      <c r="NTG61" s="15"/>
      <c r="NTH61" s="15"/>
      <c r="NTI61" s="15"/>
      <c r="NTJ61" s="15"/>
      <c r="NTK61" s="15"/>
      <c r="NTL61" s="15"/>
      <c r="NTM61" s="15"/>
      <c r="NTN61" s="15"/>
      <c r="NTO61" s="15"/>
      <c r="NTP61" s="15"/>
      <c r="NTQ61" s="15"/>
      <c r="NTR61" s="15"/>
      <c r="NTS61" s="15"/>
      <c r="NTT61" s="15"/>
      <c r="NTU61" s="15"/>
      <c r="NTV61" s="15"/>
      <c r="NTW61" s="15"/>
      <c r="NTX61" s="15"/>
      <c r="NTY61" s="15"/>
      <c r="NTZ61" s="15"/>
      <c r="NUA61" s="15"/>
      <c r="NUB61" s="15"/>
      <c r="NUC61" s="15"/>
      <c r="NUD61" s="15"/>
      <c r="NUE61" s="15"/>
      <c r="NUF61" s="15"/>
      <c r="NUG61" s="15"/>
      <c r="NUH61" s="15"/>
      <c r="NUI61" s="15"/>
      <c r="NUJ61" s="15"/>
      <c r="NUK61" s="15"/>
      <c r="NUL61" s="15"/>
      <c r="NUM61" s="15"/>
      <c r="NUN61" s="15"/>
      <c r="NUO61" s="15"/>
      <c r="NUP61" s="15"/>
      <c r="NUQ61" s="15"/>
      <c r="NUR61" s="15"/>
      <c r="NUS61" s="15"/>
      <c r="NUT61" s="15"/>
      <c r="NUU61" s="15"/>
      <c r="NUV61" s="15"/>
      <c r="NUW61" s="15"/>
      <c r="NUX61" s="15"/>
      <c r="NUY61" s="15"/>
      <c r="NUZ61" s="15"/>
      <c r="NVA61" s="15"/>
      <c r="NVB61" s="15"/>
      <c r="NVC61" s="15"/>
      <c r="NVD61" s="15"/>
      <c r="NVE61" s="15"/>
      <c r="NVF61" s="15"/>
      <c r="NVG61" s="15"/>
      <c r="NVH61" s="15"/>
      <c r="NVI61" s="15"/>
      <c r="NVJ61" s="15"/>
      <c r="NVK61" s="15"/>
      <c r="NVL61" s="15"/>
      <c r="NVM61" s="15"/>
      <c r="NVN61" s="15"/>
      <c r="NVO61" s="15"/>
      <c r="NVP61" s="15"/>
      <c r="NVQ61" s="15"/>
      <c r="NVR61" s="15"/>
      <c r="NVS61" s="15"/>
      <c r="NVT61" s="15"/>
      <c r="NVU61" s="15"/>
      <c r="NVV61" s="15"/>
      <c r="NVW61" s="15"/>
      <c r="NVX61" s="15"/>
      <c r="NVY61" s="15"/>
      <c r="NVZ61" s="15"/>
      <c r="NWA61" s="15"/>
      <c r="NWB61" s="15"/>
      <c r="NWC61" s="15"/>
      <c r="NWD61" s="15"/>
      <c r="NWE61" s="15"/>
      <c r="NWF61" s="15"/>
      <c r="NWG61" s="15"/>
      <c r="NWH61" s="15"/>
      <c r="NWI61" s="15"/>
      <c r="NWJ61" s="15"/>
      <c r="NWK61" s="15"/>
      <c r="NWL61" s="15"/>
      <c r="NWM61" s="15"/>
      <c r="NWN61" s="15"/>
      <c r="NWO61" s="15"/>
      <c r="NWP61" s="15"/>
      <c r="NWQ61" s="15"/>
      <c r="NWR61" s="15"/>
      <c r="NWS61" s="15"/>
      <c r="NWT61" s="15"/>
      <c r="NWU61" s="15"/>
      <c r="NWV61" s="15"/>
      <c r="NWW61" s="15"/>
      <c r="NWX61" s="15"/>
      <c r="NWY61" s="15"/>
      <c r="NWZ61" s="15"/>
      <c r="NXA61" s="15"/>
      <c r="NXB61" s="15"/>
      <c r="NXC61" s="15"/>
      <c r="NXD61" s="15"/>
      <c r="NXE61" s="15"/>
      <c r="NXF61" s="15"/>
      <c r="NXG61" s="15"/>
      <c r="NXH61" s="15"/>
      <c r="NXI61" s="15"/>
      <c r="NXJ61" s="15"/>
      <c r="NXK61" s="15"/>
      <c r="NXL61" s="15"/>
      <c r="NXM61" s="15"/>
      <c r="NXN61" s="15"/>
      <c r="NXO61" s="15"/>
      <c r="NXP61" s="15"/>
      <c r="NXQ61" s="15"/>
      <c r="NXR61" s="15"/>
      <c r="NXS61" s="15"/>
      <c r="NXT61" s="15"/>
      <c r="NXU61" s="15"/>
      <c r="NXV61" s="15"/>
      <c r="NXW61" s="15"/>
      <c r="NXX61" s="15"/>
      <c r="NXY61" s="15"/>
      <c r="NXZ61" s="15"/>
      <c r="NYA61" s="15"/>
      <c r="NYB61" s="15"/>
      <c r="NYC61" s="15"/>
      <c r="NYD61" s="15"/>
      <c r="NYE61" s="15"/>
      <c r="NYF61" s="15"/>
      <c r="NYG61" s="15"/>
      <c r="NYH61" s="15"/>
      <c r="NYI61" s="15"/>
      <c r="NYJ61" s="15"/>
      <c r="NYK61" s="15"/>
      <c r="NYL61" s="15"/>
      <c r="NYM61" s="15"/>
      <c r="NYN61" s="15"/>
      <c r="NYO61" s="15"/>
      <c r="NYP61" s="15"/>
      <c r="NYQ61" s="15"/>
      <c r="NYR61" s="15"/>
      <c r="NYS61" s="15"/>
      <c r="NYT61" s="15"/>
      <c r="NYU61" s="15"/>
      <c r="NYV61" s="15"/>
      <c r="NYW61" s="15"/>
      <c r="NYX61" s="15"/>
      <c r="NYY61" s="15"/>
      <c r="NYZ61" s="15"/>
      <c r="NZA61" s="15"/>
      <c r="NZB61" s="15"/>
      <c r="NZC61" s="15"/>
      <c r="NZD61" s="15"/>
      <c r="NZE61" s="15"/>
      <c r="NZF61" s="15"/>
      <c r="NZG61" s="15"/>
      <c r="NZH61" s="15"/>
      <c r="NZI61" s="15"/>
      <c r="NZJ61" s="15"/>
      <c r="NZK61" s="15"/>
      <c r="NZL61" s="15"/>
      <c r="NZM61" s="15"/>
      <c r="NZN61" s="15"/>
      <c r="NZO61" s="15"/>
      <c r="NZP61" s="15"/>
      <c r="NZQ61" s="15"/>
      <c r="NZR61" s="15"/>
      <c r="NZS61" s="15"/>
      <c r="NZT61" s="15"/>
      <c r="NZU61" s="15"/>
      <c r="NZV61" s="15"/>
      <c r="NZW61" s="15"/>
      <c r="NZX61" s="15"/>
      <c r="NZY61" s="15"/>
      <c r="NZZ61" s="15"/>
      <c r="OAA61" s="15"/>
      <c r="OAB61" s="15"/>
      <c r="OAC61" s="15"/>
      <c r="OAD61" s="15"/>
      <c r="OAE61" s="15"/>
      <c r="OAF61" s="15"/>
      <c r="OAG61" s="15"/>
      <c r="OAH61" s="15"/>
      <c r="OAI61" s="15"/>
      <c r="OAJ61" s="15"/>
      <c r="OAK61" s="15"/>
      <c r="OAL61" s="15"/>
      <c r="OAM61" s="15"/>
      <c r="OAN61" s="15"/>
      <c r="OAO61" s="15"/>
      <c r="OAP61" s="15"/>
      <c r="OAQ61" s="15"/>
      <c r="OAR61" s="15"/>
      <c r="OAS61" s="15"/>
      <c r="OAT61" s="15"/>
      <c r="OAU61" s="15"/>
      <c r="OAV61" s="15"/>
      <c r="OAW61" s="15"/>
      <c r="OAX61" s="15"/>
      <c r="OAY61" s="15"/>
      <c r="OAZ61" s="15"/>
      <c r="OBA61" s="15"/>
      <c r="OBB61" s="15"/>
      <c r="OBC61" s="15"/>
      <c r="OBD61" s="15"/>
      <c r="OBE61" s="15"/>
      <c r="OBF61" s="15"/>
      <c r="OBG61" s="15"/>
      <c r="OBH61" s="15"/>
      <c r="OBI61" s="15"/>
      <c r="OBJ61" s="15"/>
      <c r="OBK61" s="15"/>
      <c r="OBL61" s="15"/>
      <c r="OBM61" s="15"/>
      <c r="OBN61" s="15"/>
      <c r="OBO61" s="15"/>
      <c r="OBP61" s="15"/>
      <c r="OBQ61" s="15"/>
      <c r="OBR61" s="15"/>
      <c r="OBS61" s="15"/>
      <c r="OBT61" s="15"/>
      <c r="OBU61" s="15"/>
      <c r="OBV61" s="15"/>
      <c r="OBW61" s="15"/>
      <c r="OBX61" s="15"/>
      <c r="OBY61" s="15"/>
      <c r="OBZ61" s="15"/>
      <c r="OCA61" s="15"/>
      <c r="OCB61" s="15"/>
      <c r="OCC61" s="15"/>
      <c r="OCD61" s="15"/>
      <c r="OCE61" s="15"/>
      <c r="OCF61" s="15"/>
      <c r="OCG61" s="15"/>
      <c r="OCH61" s="15"/>
      <c r="OCI61" s="15"/>
      <c r="OCJ61" s="15"/>
      <c r="OCK61" s="15"/>
      <c r="OCL61" s="15"/>
      <c r="OCM61" s="15"/>
      <c r="OCN61" s="15"/>
      <c r="OCO61" s="15"/>
      <c r="OCP61" s="15"/>
      <c r="OCQ61" s="15"/>
      <c r="OCR61" s="15"/>
      <c r="OCS61" s="15"/>
      <c r="OCT61" s="15"/>
      <c r="OCU61" s="15"/>
      <c r="OCV61" s="15"/>
      <c r="OCW61" s="15"/>
      <c r="OCX61" s="15"/>
      <c r="OCY61" s="15"/>
      <c r="OCZ61" s="15"/>
      <c r="ODA61" s="15"/>
      <c r="ODB61" s="15"/>
      <c r="ODC61" s="15"/>
      <c r="ODD61" s="15"/>
      <c r="ODE61" s="15"/>
      <c r="ODF61" s="15"/>
      <c r="ODG61" s="15"/>
      <c r="ODH61" s="15"/>
      <c r="ODI61" s="15"/>
      <c r="ODJ61" s="15"/>
      <c r="ODK61" s="15"/>
      <c r="ODL61" s="15"/>
      <c r="ODM61" s="15"/>
      <c r="ODN61" s="15"/>
      <c r="ODO61" s="15"/>
      <c r="ODP61" s="15"/>
      <c r="ODQ61" s="15"/>
      <c r="ODR61" s="15"/>
      <c r="ODS61" s="15"/>
      <c r="ODT61" s="15"/>
      <c r="ODU61" s="15"/>
      <c r="ODV61" s="15"/>
      <c r="ODW61" s="15"/>
      <c r="ODX61" s="15"/>
      <c r="ODY61" s="15"/>
      <c r="ODZ61" s="15"/>
      <c r="OEA61" s="15"/>
      <c r="OEB61" s="15"/>
      <c r="OEC61" s="15"/>
      <c r="OED61" s="15"/>
      <c r="OEE61" s="15"/>
      <c r="OEF61" s="15"/>
      <c r="OEG61" s="15"/>
      <c r="OEH61" s="15"/>
      <c r="OEI61" s="15"/>
      <c r="OEJ61" s="15"/>
      <c r="OEK61" s="15"/>
      <c r="OEL61" s="15"/>
      <c r="OEM61" s="15"/>
      <c r="OEN61" s="15"/>
      <c r="OEO61" s="15"/>
      <c r="OEP61" s="15"/>
      <c r="OEQ61" s="15"/>
      <c r="OER61" s="15"/>
      <c r="OES61" s="15"/>
      <c r="OET61" s="15"/>
      <c r="OEU61" s="15"/>
      <c r="OEV61" s="15"/>
      <c r="OEW61" s="15"/>
      <c r="OEX61" s="15"/>
      <c r="OEY61" s="15"/>
      <c r="OEZ61" s="15"/>
      <c r="OFA61" s="15"/>
      <c r="OFB61" s="15"/>
      <c r="OFC61" s="15"/>
      <c r="OFD61" s="15"/>
      <c r="OFE61" s="15"/>
      <c r="OFF61" s="15"/>
      <c r="OFG61" s="15"/>
      <c r="OFH61" s="15"/>
      <c r="OFI61" s="15"/>
      <c r="OFJ61" s="15"/>
      <c r="OFK61" s="15"/>
      <c r="OFL61" s="15"/>
      <c r="OFM61" s="15"/>
      <c r="OFN61" s="15"/>
      <c r="OFO61" s="15"/>
      <c r="OFP61" s="15"/>
      <c r="OFQ61" s="15"/>
      <c r="OFR61" s="15"/>
      <c r="OFS61" s="15"/>
      <c r="OFT61" s="15"/>
      <c r="OFU61" s="15"/>
      <c r="OFV61" s="15"/>
      <c r="OFW61" s="15"/>
      <c r="OFX61" s="15"/>
      <c r="OFY61" s="15"/>
      <c r="OFZ61" s="15"/>
      <c r="OGA61" s="15"/>
      <c r="OGB61" s="15"/>
      <c r="OGC61" s="15"/>
      <c r="OGD61" s="15"/>
      <c r="OGE61" s="15"/>
      <c r="OGF61" s="15"/>
      <c r="OGG61" s="15"/>
      <c r="OGH61" s="15"/>
      <c r="OGI61" s="15"/>
      <c r="OGJ61" s="15"/>
      <c r="OGK61" s="15"/>
      <c r="OGL61" s="15"/>
      <c r="OGM61" s="15"/>
      <c r="OGN61" s="15"/>
      <c r="OGO61" s="15"/>
      <c r="OGP61" s="15"/>
      <c r="OGQ61" s="15"/>
      <c r="OGR61" s="15"/>
      <c r="OGS61" s="15"/>
      <c r="OGT61" s="15"/>
      <c r="OGU61" s="15"/>
      <c r="OGV61" s="15"/>
      <c r="OGW61" s="15"/>
      <c r="OGX61" s="15"/>
      <c r="OGY61" s="15"/>
      <c r="OGZ61" s="15"/>
      <c r="OHA61" s="15"/>
      <c r="OHB61" s="15"/>
      <c r="OHC61" s="15"/>
      <c r="OHD61" s="15"/>
      <c r="OHE61" s="15"/>
      <c r="OHF61" s="15"/>
      <c r="OHG61" s="15"/>
      <c r="OHH61" s="15"/>
      <c r="OHI61" s="15"/>
      <c r="OHJ61" s="15"/>
      <c r="OHK61" s="15"/>
      <c r="OHL61" s="15"/>
      <c r="OHM61" s="15"/>
      <c r="OHN61" s="15"/>
      <c r="OHO61" s="15"/>
      <c r="OHP61" s="15"/>
      <c r="OHQ61" s="15"/>
      <c r="OHR61" s="15"/>
      <c r="OHS61" s="15"/>
      <c r="OHT61" s="15"/>
      <c r="OHU61" s="15"/>
      <c r="OHV61" s="15"/>
      <c r="OHW61" s="15"/>
      <c r="OHX61" s="15"/>
      <c r="OHY61" s="15"/>
      <c r="OHZ61" s="15"/>
      <c r="OIA61" s="15"/>
      <c r="OIB61" s="15"/>
      <c r="OIC61" s="15"/>
      <c r="OID61" s="15"/>
      <c r="OIE61" s="15"/>
      <c r="OIF61" s="15"/>
      <c r="OIG61" s="15"/>
      <c r="OIH61" s="15"/>
      <c r="OII61" s="15"/>
      <c r="OIJ61" s="15"/>
      <c r="OIK61" s="15"/>
      <c r="OIL61" s="15"/>
      <c r="OIM61" s="15"/>
      <c r="OIN61" s="15"/>
      <c r="OIO61" s="15"/>
      <c r="OIP61" s="15"/>
      <c r="OIQ61" s="15"/>
      <c r="OIR61" s="15"/>
      <c r="OIS61" s="15"/>
      <c r="OIT61" s="15"/>
      <c r="OIU61" s="15"/>
      <c r="OIV61" s="15"/>
      <c r="OIW61" s="15"/>
      <c r="OIX61" s="15"/>
      <c r="OIY61" s="15"/>
      <c r="OIZ61" s="15"/>
      <c r="OJA61" s="15"/>
      <c r="OJB61" s="15"/>
      <c r="OJC61" s="15"/>
      <c r="OJD61" s="15"/>
      <c r="OJE61" s="15"/>
      <c r="OJF61" s="15"/>
      <c r="OJG61" s="15"/>
      <c r="OJH61" s="15"/>
      <c r="OJI61" s="15"/>
      <c r="OJJ61" s="15"/>
      <c r="OJK61" s="15"/>
      <c r="OJL61" s="15"/>
      <c r="OJM61" s="15"/>
      <c r="OJN61" s="15"/>
      <c r="OJO61" s="15"/>
      <c r="OJP61" s="15"/>
      <c r="OJQ61" s="15"/>
      <c r="OJR61" s="15"/>
      <c r="OJS61" s="15"/>
      <c r="OJT61" s="15"/>
      <c r="OJU61" s="15"/>
      <c r="OJV61" s="15"/>
      <c r="OJW61" s="15"/>
      <c r="OJX61" s="15"/>
      <c r="OJY61" s="15"/>
      <c r="OJZ61" s="15"/>
      <c r="OKA61" s="15"/>
      <c r="OKB61" s="15"/>
      <c r="OKC61" s="15"/>
      <c r="OKD61" s="15"/>
      <c r="OKE61" s="15"/>
      <c r="OKF61" s="15"/>
      <c r="OKG61" s="15"/>
      <c r="OKH61" s="15"/>
      <c r="OKI61" s="15"/>
      <c r="OKJ61" s="15"/>
      <c r="OKK61" s="15"/>
      <c r="OKL61" s="15"/>
      <c r="OKM61" s="15"/>
      <c r="OKN61" s="15"/>
      <c r="OKO61" s="15"/>
      <c r="OKP61" s="15"/>
      <c r="OKQ61" s="15"/>
      <c r="OKR61" s="15"/>
      <c r="OKS61" s="15"/>
      <c r="OKT61" s="15"/>
      <c r="OKU61" s="15"/>
      <c r="OKV61" s="15"/>
      <c r="OKW61" s="15"/>
      <c r="OKX61" s="15"/>
      <c r="OKY61" s="15"/>
      <c r="OKZ61" s="15"/>
      <c r="OLA61" s="15"/>
      <c r="OLB61" s="15"/>
      <c r="OLC61" s="15"/>
      <c r="OLD61" s="15"/>
      <c r="OLE61" s="15"/>
      <c r="OLF61" s="15"/>
      <c r="OLG61" s="15"/>
      <c r="OLH61" s="15"/>
      <c r="OLI61" s="15"/>
      <c r="OLJ61" s="15"/>
      <c r="OLK61" s="15"/>
      <c r="OLL61" s="15"/>
      <c r="OLM61" s="15"/>
      <c r="OLN61" s="15"/>
      <c r="OLO61" s="15"/>
      <c r="OLP61" s="15"/>
      <c r="OLQ61" s="15"/>
      <c r="OLR61" s="15"/>
      <c r="OLS61" s="15"/>
      <c r="OLT61" s="15"/>
      <c r="OLU61" s="15"/>
      <c r="OLV61" s="15"/>
      <c r="OLW61" s="15"/>
      <c r="OLX61" s="15"/>
      <c r="OLY61" s="15"/>
      <c r="OLZ61" s="15"/>
      <c r="OMA61" s="15"/>
      <c r="OMB61" s="15"/>
      <c r="OMC61" s="15"/>
      <c r="OMD61" s="15"/>
      <c r="OME61" s="15"/>
      <c r="OMF61" s="15"/>
      <c r="OMG61" s="15"/>
      <c r="OMH61" s="15"/>
      <c r="OMI61" s="15"/>
      <c r="OMJ61" s="15"/>
      <c r="OMK61" s="15"/>
      <c r="OML61" s="15"/>
      <c r="OMM61" s="15"/>
      <c r="OMN61" s="15"/>
      <c r="OMO61" s="15"/>
      <c r="OMP61" s="15"/>
      <c r="OMQ61" s="15"/>
      <c r="OMR61" s="15"/>
      <c r="OMS61" s="15"/>
      <c r="OMT61" s="15"/>
      <c r="OMU61" s="15"/>
      <c r="OMV61" s="15"/>
      <c r="OMW61" s="15"/>
      <c r="OMX61" s="15"/>
      <c r="OMY61" s="15"/>
      <c r="OMZ61" s="15"/>
      <c r="ONA61" s="15"/>
      <c r="ONB61" s="15"/>
      <c r="ONC61" s="15"/>
      <c r="OND61" s="15"/>
      <c r="ONE61" s="15"/>
      <c r="ONF61" s="15"/>
      <c r="ONG61" s="15"/>
      <c r="ONH61" s="15"/>
      <c r="ONI61" s="15"/>
      <c r="ONJ61" s="15"/>
      <c r="ONK61" s="15"/>
      <c r="ONL61" s="15"/>
      <c r="ONM61" s="15"/>
      <c r="ONN61" s="15"/>
      <c r="ONO61" s="15"/>
      <c r="ONP61" s="15"/>
      <c r="ONQ61" s="15"/>
      <c r="ONR61" s="15"/>
      <c r="ONS61" s="15"/>
      <c r="ONT61" s="15"/>
      <c r="ONU61" s="15"/>
      <c r="ONV61" s="15"/>
      <c r="ONW61" s="15"/>
      <c r="ONX61" s="15"/>
      <c r="ONY61" s="15"/>
      <c r="ONZ61" s="15"/>
      <c r="OOA61" s="15"/>
      <c r="OOB61" s="15"/>
      <c r="OOC61" s="15"/>
      <c r="OOD61" s="15"/>
      <c r="OOE61" s="15"/>
      <c r="OOF61" s="15"/>
      <c r="OOG61" s="15"/>
      <c r="OOH61" s="15"/>
      <c r="OOI61" s="15"/>
      <c r="OOJ61" s="15"/>
      <c r="OOK61" s="15"/>
      <c r="OOL61" s="15"/>
      <c r="OOM61" s="15"/>
      <c r="OON61" s="15"/>
      <c r="OOO61" s="15"/>
      <c r="OOP61" s="15"/>
      <c r="OOQ61" s="15"/>
      <c r="OOR61" s="15"/>
      <c r="OOS61" s="15"/>
      <c r="OOT61" s="15"/>
      <c r="OOU61" s="15"/>
      <c r="OOV61" s="15"/>
      <c r="OOW61" s="15"/>
      <c r="OOX61" s="15"/>
      <c r="OOY61" s="15"/>
      <c r="OOZ61" s="15"/>
      <c r="OPA61" s="15"/>
      <c r="OPB61" s="15"/>
      <c r="OPC61" s="15"/>
      <c r="OPD61" s="15"/>
      <c r="OPE61" s="15"/>
      <c r="OPF61" s="15"/>
      <c r="OPG61" s="15"/>
      <c r="OPH61" s="15"/>
      <c r="OPI61" s="15"/>
      <c r="OPJ61" s="15"/>
      <c r="OPK61" s="15"/>
      <c r="OPL61" s="15"/>
      <c r="OPM61" s="15"/>
      <c r="OPN61" s="15"/>
      <c r="OPO61" s="15"/>
      <c r="OPP61" s="15"/>
      <c r="OPQ61" s="15"/>
      <c r="OPR61" s="15"/>
      <c r="OPS61" s="15"/>
      <c r="OPT61" s="15"/>
      <c r="OPU61" s="15"/>
      <c r="OPV61" s="15"/>
      <c r="OPW61" s="15"/>
      <c r="OPX61" s="15"/>
      <c r="OPY61" s="15"/>
      <c r="OPZ61" s="15"/>
      <c r="OQA61" s="15"/>
      <c r="OQB61" s="15"/>
      <c r="OQC61" s="15"/>
      <c r="OQD61" s="15"/>
      <c r="OQE61" s="15"/>
      <c r="OQF61" s="15"/>
      <c r="OQG61" s="15"/>
      <c r="OQH61" s="15"/>
      <c r="OQI61" s="15"/>
      <c r="OQJ61" s="15"/>
      <c r="OQK61" s="15"/>
      <c r="OQL61" s="15"/>
      <c r="OQM61" s="15"/>
      <c r="OQN61" s="15"/>
      <c r="OQO61" s="15"/>
      <c r="OQP61" s="15"/>
      <c r="OQQ61" s="15"/>
      <c r="OQR61" s="15"/>
      <c r="OQS61" s="15"/>
      <c r="OQT61" s="15"/>
      <c r="OQU61" s="15"/>
      <c r="OQV61" s="15"/>
      <c r="OQW61" s="15"/>
      <c r="OQX61" s="15"/>
      <c r="OQY61" s="15"/>
      <c r="OQZ61" s="15"/>
      <c r="ORA61" s="15"/>
      <c r="ORB61" s="15"/>
      <c r="ORC61" s="15"/>
      <c r="ORD61" s="15"/>
      <c r="ORE61" s="15"/>
      <c r="ORF61" s="15"/>
      <c r="ORG61" s="15"/>
      <c r="ORH61" s="15"/>
      <c r="ORI61" s="15"/>
      <c r="ORJ61" s="15"/>
      <c r="ORK61" s="15"/>
      <c r="ORL61" s="15"/>
      <c r="ORM61" s="15"/>
      <c r="ORN61" s="15"/>
      <c r="ORO61" s="15"/>
      <c r="ORP61" s="15"/>
      <c r="ORQ61" s="15"/>
      <c r="ORR61" s="15"/>
      <c r="ORS61" s="15"/>
      <c r="ORT61" s="15"/>
      <c r="ORU61" s="15"/>
      <c r="ORV61" s="15"/>
      <c r="ORW61" s="15"/>
      <c r="ORX61" s="15"/>
      <c r="ORY61" s="15"/>
      <c r="ORZ61" s="15"/>
      <c r="OSA61" s="15"/>
      <c r="OSB61" s="15"/>
      <c r="OSC61" s="15"/>
      <c r="OSD61" s="15"/>
      <c r="OSE61" s="15"/>
      <c r="OSF61" s="15"/>
      <c r="OSG61" s="15"/>
      <c r="OSH61" s="15"/>
      <c r="OSI61" s="15"/>
      <c r="OSJ61" s="15"/>
      <c r="OSK61" s="15"/>
      <c r="OSL61" s="15"/>
      <c r="OSM61" s="15"/>
      <c r="OSN61" s="15"/>
      <c r="OSO61" s="15"/>
      <c r="OSP61" s="15"/>
      <c r="OSQ61" s="15"/>
      <c r="OSR61" s="15"/>
      <c r="OSS61" s="15"/>
      <c r="OST61" s="15"/>
      <c r="OSU61" s="15"/>
      <c r="OSV61" s="15"/>
      <c r="OSW61" s="15"/>
      <c r="OSX61" s="15"/>
      <c r="OSY61" s="15"/>
      <c r="OSZ61" s="15"/>
      <c r="OTA61" s="15"/>
      <c r="OTB61" s="15"/>
      <c r="OTC61" s="15"/>
      <c r="OTD61" s="15"/>
      <c r="OTE61" s="15"/>
      <c r="OTF61" s="15"/>
      <c r="OTG61" s="15"/>
      <c r="OTH61" s="15"/>
      <c r="OTI61" s="15"/>
      <c r="OTJ61" s="15"/>
      <c r="OTK61" s="15"/>
      <c r="OTL61" s="15"/>
      <c r="OTM61" s="15"/>
      <c r="OTN61" s="15"/>
      <c r="OTO61" s="15"/>
      <c r="OTP61" s="15"/>
      <c r="OTQ61" s="15"/>
      <c r="OTR61" s="15"/>
      <c r="OTS61" s="15"/>
      <c r="OTT61" s="15"/>
      <c r="OTU61" s="15"/>
      <c r="OTV61" s="15"/>
      <c r="OTW61" s="15"/>
      <c r="OTX61" s="15"/>
      <c r="OTY61" s="15"/>
      <c r="OTZ61" s="15"/>
      <c r="OUA61" s="15"/>
      <c r="OUB61" s="15"/>
      <c r="OUC61" s="15"/>
      <c r="OUD61" s="15"/>
      <c r="OUE61" s="15"/>
      <c r="OUF61" s="15"/>
      <c r="OUG61" s="15"/>
      <c r="OUH61" s="15"/>
      <c r="OUI61" s="15"/>
      <c r="OUJ61" s="15"/>
      <c r="OUK61" s="15"/>
      <c r="OUL61" s="15"/>
      <c r="OUM61" s="15"/>
      <c r="OUN61" s="15"/>
      <c r="OUO61" s="15"/>
      <c r="OUP61" s="15"/>
      <c r="OUQ61" s="15"/>
      <c r="OUR61" s="15"/>
      <c r="OUS61" s="15"/>
      <c r="OUT61" s="15"/>
      <c r="OUU61" s="15"/>
      <c r="OUV61" s="15"/>
      <c r="OUW61" s="15"/>
      <c r="OUX61" s="15"/>
      <c r="OUY61" s="15"/>
      <c r="OUZ61" s="15"/>
      <c r="OVA61" s="15"/>
      <c r="OVB61" s="15"/>
      <c r="OVC61" s="15"/>
      <c r="OVD61" s="15"/>
      <c r="OVE61" s="15"/>
      <c r="OVF61" s="15"/>
      <c r="OVG61" s="15"/>
      <c r="OVH61" s="15"/>
      <c r="OVI61" s="15"/>
      <c r="OVJ61" s="15"/>
      <c r="OVK61" s="15"/>
      <c r="OVL61" s="15"/>
      <c r="OVM61" s="15"/>
      <c r="OVN61" s="15"/>
      <c r="OVO61" s="15"/>
      <c r="OVP61" s="15"/>
      <c r="OVQ61" s="15"/>
      <c r="OVR61" s="15"/>
      <c r="OVS61" s="15"/>
      <c r="OVT61" s="15"/>
      <c r="OVU61" s="15"/>
      <c r="OVV61" s="15"/>
      <c r="OVW61" s="15"/>
      <c r="OVX61" s="15"/>
      <c r="OVY61" s="15"/>
      <c r="OVZ61" s="15"/>
      <c r="OWA61" s="15"/>
      <c r="OWB61" s="15"/>
      <c r="OWC61" s="15"/>
      <c r="OWD61" s="15"/>
      <c r="OWE61" s="15"/>
      <c r="OWF61" s="15"/>
      <c r="OWG61" s="15"/>
      <c r="OWH61" s="15"/>
      <c r="OWI61" s="15"/>
      <c r="OWJ61" s="15"/>
      <c r="OWK61" s="15"/>
      <c r="OWL61" s="15"/>
      <c r="OWM61" s="15"/>
      <c r="OWN61" s="15"/>
      <c r="OWO61" s="15"/>
      <c r="OWP61" s="15"/>
      <c r="OWQ61" s="15"/>
      <c r="OWR61" s="15"/>
      <c r="OWS61" s="15"/>
      <c r="OWT61" s="15"/>
      <c r="OWU61" s="15"/>
      <c r="OWV61" s="15"/>
      <c r="OWW61" s="15"/>
      <c r="OWX61" s="15"/>
      <c r="OWY61" s="15"/>
      <c r="OWZ61" s="15"/>
      <c r="OXA61" s="15"/>
      <c r="OXB61" s="15"/>
      <c r="OXC61" s="15"/>
      <c r="OXD61" s="15"/>
      <c r="OXE61" s="15"/>
      <c r="OXF61" s="15"/>
      <c r="OXG61" s="15"/>
      <c r="OXH61" s="15"/>
      <c r="OXI61" s="15"/>
      <c r="OXJ61" s="15"/>
      <c r="OXK61" s="15"/>
      <c r="OXL61" s="15"/>
      <c r="OXM61" s="15"/>
      <c r="OXN61" s="15"/>
      <c r="OXO61" s="15"/>
      <c r="OXP61" s="15"/>
      <c r="OXQ61" s="15"/>
      <c r="OXR61" s="15"/>
      <c r="OXS61" s="15"/>
      <c r="OXT61" s="15"/>
      <c r="OXU61" s="15"/>
      <c r="OXV61" s="15"/>
      <c r="OXW61" s="15"/>
      <c r="OXX61" s="15"/>
      <c r="OXY61" s="15"/>
      <c r="OXZ61" s="15"/>
      <c r="OYA61" s="15"/>
      <c r="OYB61" s="15"/>
      <c r="OYC61" s="15"/>
      <c r="OYD61" s="15"/>
      <c r="OYE61" s="15"/>
      <c r="OYF61" s="15"/>
      <c r="OYG61" s="15"/>
      <c r="OYH61" s="15"/>
      <c r="OYI61" s="15"/>
      <c r="OYJ61" s="15"/>
      <c r="OYK61" s="15"/>
      <c r="OYL61" s="15"/>
      <c r="OYM61" s="15"/>
      <c r="OYN61" s="15"/>
      <c r="OYO61" s="15"/>
      <c r="OYP61" s="15"/>
      <c r="OYQ61" s="15"/>
      <c r="OYR61" s="15"/>
      <c r="OYS61" s="15"/>
      <c r="OYT61" s="15"/>
      <c r="OYU61" s="15"/>
      <c r="OYV61" s="15"/>
      <c r="OYW61" s="15"/>
      <c r="OYX61" s="15"/>
      <c r="OYY61" s="15"/>
      <c r="OYZ61" s="15"/>
      <c r="OZA61" s="15"/>
      <c r="OZB61" s="15"/>
      <c r="OZC61" s="15"/>
      <c r="OZD61" s="15"/>
      <c r="OZE61" s="15"/>
      <c r="OZF61" s="15"/>
      <c r="OZG61" s="15"/>
      <c r="OZH61" s="15"/>
      <c r="OZI61" s="15"/>
      <c r="OZJ61" s="15"/>
      <c r="OZK61" s="15"/>
      <c r="OZL61" s="15"/>
      <c r="OZM61" s="15"/>
      <c r="OZN61" s="15"/>
      <c r="OZO61" s="15"/>
      <c r="OZP61" s="15"/>
      <c r="OZQ61" s="15"/>
      <c r="OZR61" s="15"/>
      <c r="OZS61" s="15"/>
      <c r="OZT61" s="15"/>
      <c r="OZU61" s="15"/>
      <c r="OZV61" s="15"/>
      <c r="OZW61" s="15"/>
      <c r="OZX61" s="15"/>
      <c r="OZY61" s="15"/>
      <c r="OZZ61" s="15"/>
      <c r="PAA61" s="15"/>
      <c r="PAB61" s="15"/>
      <c r="PAC61" s="15"/>
      <c r="PAD61" s="15"/>
      <c r="PAE61" s="15"/>
      <c r="PAF61" s="15"/>
      <c r="PAG61" s="15"/>
      <c r="PAH61" s="15"/>
      <c r="PAI61" s="15"/>
      <c r="PAJ61" s="15"/>
      <c r="PAK61" s="15"/>
      <c r="PAL61" s="15"/>
      <c r="PAM61" s="15"/>
      <c r="PAN61" s="15"/>
      <c r="PAO61" s="15"/>
      <c r="PAP61" s="15"/>
      <c r="PAQ61" s="15"/>
      <c r="PAR61" s="15"/>
      <c r="PAS61" s="15"/>
      <c r="PAT61" s="15"/>
      <c r="PAU61" s="15"/>
      <c r="PAV61" s="15"/>
      <c r="PAW61" s="15"/>
      <c r="PAX61" s="15"/>
      <c r="PAY61" s="15"/>
      <c r="PAZ61" s="15"/>
      <c r="PBA61" s="15"/>
      <c r="PBB61" s="15"/>
      <c r="PBC61" s="15"/>
      <c r="PBD61" s="15"/>
      <c r="PBE61" s="15"/>
      <c r="PBF61" s="15"/>
      <c r="PBG61" s="15"/>
      <c r="PBH61" s="15"/>
      <c r="PBI61" s="15"/>
      <c r="PBJ61" s="15"/>
      <c r="PBK61" s="15"/>
      <c r="PBL61" s="15"/>
      <c r="PBM61" s="15"/>
      <c r="PBN61" s="15"/>
      <c r="PBO61" s="15"/>
      <c r="PBP61" s="15"/>
      <c r="PBQ61" s="15"/>
      <c r="PBR61" s="15"/>
      <c r="PBS61" s="15"/>
      <c r="PBT61" s="15"/>
      <c r="PBU61" s="15"/>
      <c r="PBV61" s="15"/>
      <c r="PBW61" s="15"/>
      <c r="PBX61" s="15"/>
      <c r="PBY61" s="15"/>
      <c r="PBZ61" s="15"/>
      <c r="PCA61" s="15"/>
      <c r="PCB61" s="15"/>
      <c r="PCC61" s="15"/>
      <c r="PCD61" s="15"/>
      <c r="PCE61" s="15"/>
      <c r="PCF61" s="15"/>
      <c r="PCG61" s="15"/>
      <c r="PCH61" s="15"/>
      <c r="PCI61" s="15"/>
      <c r="PCJ61" s="15"/>
      <c r="PCK61" s="15"/>
      <c r="PCL61" s="15"/>
      <c r="PCM61" s="15"/>
      <c r="PCN61" s="15"/>
      <c r="PCO61" s="15"/>
      <c r="PCP61" s="15"/>
      <c r="PCQ61" s="15"/>
      <c r="PCR61" s="15"/>
      <c r="PCS61" s="15"/>
      <c r="PCT61" s="15"/>
      <c r="PCU61" s="15"/>
      <c r="PCV61" s="15"/>
      <c r="PCW61" s="15"/>
      <c r="PCX61" s="15"/>
      <c r="PCY61" s="15"/>
      <c r="PCZ61" s="15"/>
      <c r="PDA61" s="15"/>
      <c r="PDB61" s="15"/>
      <c r="PDC61" s="15"/>
      <c r="PDD61" s="15"/>
      <c r="PDE61" s="15"/>
      <c r="PDF61" s="15"/>
      <c r="PDG61" s="15"/>
      <c r="PDH61" s="15"/>
      <c r="PDI61" s="15"/>
      <c r="PDJ61" s="15"/>
      <c r="PDK61" s="15"/>
      <c r="PDL61" s="15"/>
      <c r="PDM61" s="15"/>
      <c r="PDN61" s="15"/>
      <c r="PDO61" s="15"/>
      <c r="PDP61" s="15"/>
      <c r="PDQ61" s="15"/>
      <c r="PDR61" s="15"/>
      <c r="PDS61" s="15"/>
      <c r="PDT61" s="15"/>
      <c r="PDU61" s="15"/>
      <c r="PDV61" s="15"/>
      <c r="PDW61" s="15"/>
      <c r="PDX61" s="15"/>
      <c r="PDY61" s="15"/>
      <c r="PDZ61" s="15"/>
      <c r="PEA61" s="15"/>
      <c r="PEB61" s="15"/>
      <c r="PEC61" s="15"/>
      <c r="PED61" s="15"/>
      <c r="PEE61" s="15"/>
      <c r="PEF61" s="15"/>
      <c r="PEG61" s="15"/>
      <c r="PEH61" s="15"/>
      <c r="PEI61" s="15"/>
      <c r="PEJ61" s="15"/>
      <c r="PEK61" s="15"/>
      <c r="PEL61" s="15"/>
      <c r="PEM61" s="15"/>
      <c r="PEN61" s="15"/>
      <c r="PEO61" s="15"/>
      <c r="PEP61" s="15"/>
      <c r="PEQ61" s="15"/>
      <c r="PER61" s="15"/>
      <c r="PES61" s="15"/>
      <c r="PET61" s="15"/>
      <c r="PEU61" s="15"/>
      <c r="PEV61" s="15"/>
      <c r="PEW61" s="15"/>
      <c r="PEX61" s="15"/>
      <c r="PEY61" s="15"/>
      <c r="PEZ61" s="15"/>
      <c r="PFA61" s="15"/>
      <c r="PFB61" s="15"/>
      <c r="PFC61" s="15"/>
      <c r="PFD61" s="15"/>
      <c r="PFE61" s="15"/>
      <c r="PFF61" s="15"/>
      <c r="PFG61" s="15"/>
      <c r="PFH61" s="15"/>
      <c r="PFI61" s="15"/>
      <c r="PFJ61" s="15"/>
      <c r="PFK61" s="15"/>
      <c r="PFL61" s="15"/>
      <c r="PFM61" s="15"/>
      <c r="PFN61" s="15"/>
      <c r="PFO61" s="15"/>
      <c r="PFP61" s="15"/>
      <c r="PFQ61" s="15"/>
      <c r="PFR61" s="15"/>
      <c r="PFS61" s="15"/>
      <c r="PFT61" s="15"/>
      <c r="PFU61" s="15"/>
      <c r="PFV61" s="15"/>
      <c r="PFW61" s="15"/>
      <c r="PFX61" s="15"/>
      <c r="PFY61" s="15"/>
      <c r="PFZ61" s="15"/>
      <c r="PGA61" s="15"/>
      <c r="PGB61" s="15"/>
      <c r="PGC61" s="15"/>
      <c r="PGD61" s="15"/>
      <c r="PGE61" s="15"/>
      <c r="PGF61" s="15"/>
      <c r="PGG61" s="15"/>
      <c r="PGH61" s="15"/>
      <c r="PGI61" s="15"/>
      <c r="PGJ61" s="15"/>
      <c r="PGK61" s="15"/>
      <c r="PGL61" s="15"/>
      <c r="PGM61" s="15"/>
      <c r="PGN61" s="15"/>
      <c r="PGO61" s="15"/>
      <c r="PGP61" s="15"/>
      <c r="PGQ61" s="15"/>
      <c r="PGR61" s="15"/>
      <c r="PGS61" s="15"/>
      <c r="PGT61" s="15"/>
      <c r="PGU61" s="15"/>
      <c r="PGV61" s="15"/>
      <c r="PGW61" s="15"/>
      <c r="PGX61" s="15"/>
      <c r="PGY61" s="15"/>
      <c r="PGZ61" s="15"/>
      <c r="PHA61" s="15"/>
      <c r="PHB61" s="15"/>
      <c r="PHC61" s="15"/>
      <c r="PHD61" s="15"/>
      <c r="PHE61" s="15"/>
      <c r="PHF61" s="15"/>
      <c r="PHG61" s="15"/>
      <c r="PHH61" s="15"/>
      <c r="PHI61" s="15"/>
      <c r="PHJ61" s="15"/>
      <c r="PHK61" s="15"/>
      <c r="PHL61" s="15"/>
      <c r="PHM61" s="15"/>
      <c r="PHN61" s="15"/>
      <c r="PHO61" s="15"/>
      <c r="PHP61" s="15"/>
      <c r="PHQ61" s="15"/>
      <c r="PHR61" s="15"/>
      <c r="PHS61" s="15"/>
      <c r="PHT61" s="15"/>
      <c r="PHU61" s="15"/>
      <c r="PHV61" s="15"/>
      <c r="PHW61" s="15"/>
      <c r="PHX61" s="15"/>
      <c r="PHY61" s="15"/>
      <c r="PHZ61" s="15"/>
      <c r="PIA61" s="15"/>
      <c r="PIB61" s="15"/>
      <c r="PIC61" s="15"/>
      <c r="PID61" s="15"/>
      <c r="PIE61" s="15"/>
      <c r="PIF61" s="15"/>
      <c r="PIG61" s="15"/>
      <c r="PIH61" s="15"/>
      <c r="PII61" s="15"/>
      <c r="PIJ61" s="15"/>
      <c r="PIK61" s="15"/>
      <c r="PIL61" s="15"/>
      <c r="PIM61" s="15"/>
      <c r="PIN61" s="15"/>
      <c r="PIO61" s="15"/>
      <c r="PIP61" s="15"/>
      <c r="PIQ61" s="15"/>
      <c r="PIR61" s="15"/>
      <c r="PIS61" s="15"/>
      <c r="PIT61" s="15"/>
      <c r="PIU61" s="15"/>
      <c r="PIV61" s="15"/>
      <c r="PIW61" s="15"/>
      <c r="PIX61" s="15"/>
      <c r="PIY61" s="15"/>
      <c r="PIZ61" s="15"/>
      <c r="PJA61" s="15"/>
      <c r="PJB61" s="15"/>
      <c r="PJC61" s="15"/>
      <c r="PJD61" s="15"/>
      <c r="PJE61" s="15"/>
      <c r="PJF61" s="15"/>
      <c r="PJG61" s="15"/>
      <c r="PJH61" s="15"/>
      <c r="PJI61" s="15"/>
      <c r="PJJ61" s="15"/>
      <c r="PJK61" s="15"/>
      <c r="PJL61" s="15"/>
      <c r="PJM61" s="15"/>
      <c r="PJN61" s="15"/>
      <c r="PJO61" s="15"/>
      <c r="PJP61" s="15"/>
      <c r="PJQ61" s="15"/>
      <c r="PJR61" s="15"/>
      <c r="PJS61" s="15"/>
      <c r="PJT61" s="15"/>
      <c r="PJU61" s="15"/>
      <c r="PJV61" s="15"/>
      <c r="PJW61" s="15"/>
      <c r="PJX61" s="15"/>
      <c r="PJY61" s="15"/>
      <c r="PJZ61" s="15"/>
      <c r="PKA61" s="15"/>
      <c r="PKB61" s="15"/>
      <c r="PKC61" s="15"/>
      <c r="PKD61" s="15"/>
      <c r="PKE61" s="15"/>
      <c r="PKF61" s="15"/>
      <c r="PKG61" s="15"/>
      <c r="PKH61" s="15"/>
      <c r="PKI61" s="15"/>
      <c r="PKJ61" s="15"/>
      <c r="PKK61" s="15"/>
      <c r="PKL61" s="15"/>
      <c r="PKM61" s="15"/>
      <c r="PKN61" s="15"/>
      <c r="PKO61" s="15"/>
      <c r="PKP61" s="15"/>
      <c r="PKQ61" s="15"/>
      <c r="PKR61" s="15"/>
      <c r="PKS61" s="15"/>
      <c r="PKT61" s="15"/>
      <c r="PKU61" s="15"/>
      <c r="PKV61" s="15"/>
      <c r="PKW61" s="15"/>
      <c r="PKX61" s="15"/>
      <c r="PKY61" s="15"/>
      <c r="PKZ61" s="15"/>
      <c r="PLA61" s="15"/>
      <c r="PLB61" s="15"/>
      <c r="PLC61" s="15"/>
      <c r="PLD61" s="15"/>
      <c r="PLE61" s="15"/>
      <c r="PLF61" s="15"/>
      <c r="PLG61" s="15"/>
      <c r="PLH61" s="15"/>
      <c r="PLI61" s="15"/>
      <c r="PLJ61" s="15"/>
      <c r="PLK61" s="15"/>
      <c r="PLL61" s="15"/>
      <c r="PLM61" s="15"/>
      <c r="PLN61" s="15"/>
      <c r="PLO61" s="15"/>
      <c r="PLP61" s="15"/>
      <c r="PLQ61" s="15"/>
      <c r="PLR61" s="15"/>
      <c r="PLS61" s="15"/>
      <c r="PLT61" s="15"/>
      <c r="PLU61" s="15"/>
      <c r="PLV61" s="15"/>
      <c r="PLW61" s="15"/>
      <c r="PLX61" s="15"/>
      <c r="PLY61" s="15"/>
      <c r="PLZ61" s="15"/>
      <c r="PMA61" s="15"/>
      <c r="PMB61" s="15"/>
      <c r="PMC61" s="15"/>
      <c r="PMD61" s="15"/>
      <c r="PME61" s="15"/>
      <c r="PMF61" s="15"/>
      <c r="PMG61" s="15"/>
      <c r="PMH61" s="15"/>
      <c r="PMI61" s="15"/>
      <c r="PMJ61" s="15"/>
      <c r="PMK61" s="15"/>
      <c r="PML61" s="15"/>
      <c r="PMM61" s="15"/>
      <c r="PMN61" s="15"/>
      <c r="PMO61" s="15"/>
      <c r="PMP61" s="15"/>
      <c r="PMQ61" s="15"/>
      <c r="PMR61" s="15"/>
      <c r="PMS61" s="15"/>
      <c r="PMT61" s="15"/>
      <c r="PMU61" s="15"/>
      <c r="PMV61" s="15"/>
      <c r="PMW61" s="15"/>
      <c r="PMX61" s="15"/>
      <c r="PMY61" s="15"/>
      <c r="PMZ61" s="15"/>
      <c r="PNA61" s="15"/>
      <c r="PNB61" s="15"/>
      <c r="PNC61" s="15"/>
      <c r="PND61" s="15"/>
      <c r="PNE61" s="15"/>
      <c r="PNF61" s="15"/>
      <c r="PNG61" s="15"/>
      <c r="PNH61" s="15"/>
      <c r="PNI61" s="15"/>
      <c r="PNJ61" s="15"/>
      <c r="PNK61" s="15"/>
      <c r="PNL61" s="15"/>
      <c r="PNM61" s="15"/>
      <c r="PNN61" s="15"/>
      <c r="PNO61" s="15"/>
      <c r="PNP61" s="15"/>
      <c r="PNQ61" s="15"/>
      <c r="PNR61" s="15"/>
      <c r="PNS61" s="15"/>
      <c r="PNT61" s="15"/>
      <c r="PNU61" s="15"/>
      <c r="PNV61" s="15"/>
      <c r="PNW61" s="15"/>
      <c r="PNX61" s="15"/>
      <c r="PNY61" s="15"/>
      <c r="PNZ61" s="15"/>
      <c r="POA61" s="15"/>
      <c r="POB61" s="15"/>
      <c r="POC61" s="15"/>
      <c r="POD61" s="15"/>
      <c r="POE61" s="15"/>
      <c r="POF61" s="15"/>
      <c r="POG61" s="15"/>
      <c r="POH61" s="15"/>
      <c r="POI61" s="15"/>
      <c r="POJ61" s="15"/>
      <c r="POK61" s="15"/>
      <c r="POL61" s="15"/>
      <c r="POM61" s="15"/>
      <c r="PON61" s="15"/>
      <c r="POO61" s="15"/>
      <c r="POP61" s="15"/>
      <c r="POQ61" s="15"/>
      <c r="POR61" s="15"/>
      <c r="POS61" s="15"/>
      <c r="POT61" s="15"/>
      <c r="POU61" s="15"/>
      <c r="POV61" s="15"/>
      <c r="POW61" s="15"/>
      <c r="POX61" s="15"/>
      <c r="POY61" s="15"/>
      <c r="POZ61" s="15"/>
      <c r="PPA61" s="15"/>
      <c r="PPB61" s="15"/>
      <c r="PPC61" s="15"/>
      <c r="PPD61" s="15"/>
      <c r="PPE61" s="15"/>
      <c r="PPF61" s="15"/>
      <c r="PPG61" s="15"/>
      <c r="PPH61" s="15"/>
      <c r="PPI61" s="15"/>
      <c r="PPJ61" s="15"/>
      <c r="PPK61" s="15"/>
      <c r="PPL61" s="15"/>
      <c r="PPM61" s="15"/>
      <c r="PPN61" s="15"/>
      <c r="PPO61" s="15"/>
      <c r="PPP61" s="15"/>
      <c r="PPQ61" s="15"/>
      <c r="PPR61" s="15"/>
      <c r="PPS61" s="15"/>
      <c r="PPT61" s="15"/>
      <c r="PPU61" s="15"/>
      <c r="PPV61" s="15"/>
      <c r="PPW61" s="15"/>
      <c r="PPX61" s="15"/>
      <c r="PPY61" s="15"/>
      <c r="PPZ61" s="15"/>
      <c r="PQA61" s="15"/>
      <c r="PQB61" s="15"/>
      <c r="PQC61" s="15"/>
      <c r="PQD61" s="15"/>
      <c r="PQE61" s="15"/>
      <c r="PQF61" s="15"/>
      <c r="PQG61" s="15"/>
      <c r="PQH61" s="15"/>
      <c r="PQI61" s="15"/>
      <c r="PQJ61" s="15"/>
      <c r="PQK61" s="15"/>
      <c r="PQL61" s="15"/>
      <c r="PQM61" s="15"/>
      <c r="PQN61" s="15"/>
      <c r="PQO61" s="15"/>
      <c r="PQP61" s="15"/>
      <c r="PQQ61" s="15"/>
      <c r="PQR61" s="15"/>
      <c r="PQS61" s="15"/>
      <c r="PQT61" s="15"/>
      <c r="PQU61" s="15"/>
      <c r="PQV61" s="15"/>
      <c r="PQW61" s="15"/>
      <c r="PQX61" s="15"/>
      <c r="PQY61" s="15"/>
      <c r="PQZ61" s="15"/>
      <c r="PRA61" s="15"/>
      <c r="PRB61" s="15"/>
      <c r="PRC61" s="15"/>
      <c r="PRD61" s="15"/>
      <c r="PRE61" s="15"/>
      <c r="PRF61" s="15"/>
      <c r="PRG61" s="15"/>
      <c r="PRH61" s="15"/>
      <c r="PRI61" s="15"/>
      <c r="PRJ61" s="15"/>
      <c r="PRK61" s="15"/>
      <c r="PRL61" s="15"/>
      <c r="PRM61" s="15"/>
      <c r="PRN61" s="15"/>
      <c r="PRO61" s="15"/>
      <c r="PRP61" s="15"/>
      <c r="PRQ61" s="15"/>
      <c r="PRR61" s="15"/>
      <c r="PRS61" s="15"/>
      <c r="PRT61" s="15"/>
      <c r="PRU61" s="15"/>
      <c r="PRV61" s="15"/>
      <c r="PRW61" s="15"/>
      <c r="PRX61" s="15"/>
      <c r="PRY61" s="15"/>
      <c r="PRZ61" s="15"/>
      <c r="PSA61" s="15"/>
      <c r="PSB61" s="15"/>
      <c r="PSC61" s="15"/>
      <c r="PSD61" s="15"/>
      <c r="PSE61" s="15"/>
      <c r="PSF61" s="15"/>
      <c r="PSG61" s="15"/>
      <c r="PSH61" s="15"/>
      <c r="PSI61" s="15"/>
      <c r="PSJ61" s="15"/>
      <c r="PSK61" s="15"/>
      <c r="PSL61" s="15"/>
      <c r="PSM61" s="15"/>
      <c r="PSN61" s="15"/>
      <c r="PSO61" s="15"/>
      <c r="PSP61" s="15"/>
      <c r="PSQ61" s="15"/>
      <c r="PSR61" s="15"/>
      <c r="PSS61" s="15"/>
      <c r="PST61" s="15"/>
      <c r="PSU61" s="15"/>
      <c r="PSV61" s="15"/>
      <c r="PSW61" s="15"/>
      <c r="PSX61" s="15"/>
      <c r="PSY61" s="15"/>
      <c r="PSZ61" s="15"/>
      <c r="PTA61" s="15"/>
      <c r="PTB61" s="15"/>
      <c r="PTC61" s="15"/>
      <c r="PTD61" s="15"/>
      <c r="PTE61" s="15"/>
      <c r="PTF61" s="15"/>
      <c r="PTG61" s="15"/>
      <c r="PTH61" s="15"/>
      <c r="PTI61" s="15"/>
      <c r="PTJ61" s="15"/>
      <c r="PTK61" s="15"/>
      <c r="PTL61" s="15"/>
      <c r="PTM61" s="15"/>
      <c r="PTN61" s="15"/>
      <c r="PTO61" s="15"/>
      <c r="PTP61" s="15"/>
      <c r="PTQ61" s="15"/>
      <c r="PTR61" s="15"/>
      <c r="PTS61" s="15"/>
      <c r="PTT61" s="15"/>
      <c r="PTU61" s="15"/>
      <c r="PTV61" s="15"/>
      <c r="PTW61" s="15"/>
      <c r="PTX61" s="15"/>
      <c r="PTY61" s="15"/>
      <c r="PTZ61" s="15"/>
      <c r="PUA61" s="15"/>
      <c r="PUB61" s="15"/>
      <c r="PUC61" s="15"/>
      <c r="PUD61" s="15"/>
      <c r="PUE61" s="15"/>
      <c r="PUF61" s="15"/>
      <c r="PUG61" s="15"/>
      <c r="PUH61" s="15"/>
      <c r="PUI61" s="15"/>
      <c r="PUJ61" s="15"/>
      <c r="PUK61" s="15"/>
      <c r="PUL61" s="15"/>
      <c r="PUM61" s="15"/>
      <c r="PUN61" s="15"/>
      <c r="PUO61" s="15"/>
      <c r="PUP61" s="15"/>
      <c r="PUQ61" s="15"/>
      <c r="PUR61" s="15"/>
      <c r="PUS61" s="15"/>
      <c r="PUT61" s="15"/>
      <c r="PUU61" s="15"/>
      <c r="PUV61" s="15"/>
      <c r="PUW61" s="15"/>
      <c r="PUX61" s="15"/>
      <c r="PUY61" s="15"/>
      <c r="PUZ61" s="15"/>
      <c r="PVA61" s="15"/>
      <c r="PVB61" s="15"/>
      <c r="PVC61" s="15"/>
      <c r="PVD61" s="15"/>
      <c r="PVE61" s="15"/>
      <c r="PVF61" s="15"/>
      <c r="PVG61" s="15"/>
      <c r="PVH61" s="15"/>
      <c r="PVI61" s="15"/>
      <c r="PVJ61" s="15"/>
      <c r="PVK61" s="15"/>
      <c r="PVL61" s="15"/>
      <c r="PVM61" s="15"/>
      <c r="PVN61" s="15"/>
      <c r="PVO61" s="15"/>
      <c r="PVP61" s="15"/>
      <c r="PVQ61" s="15"/>
      <c r="PVR61" s="15"/>
      <c r="PVS61" s="15"/>
      <c r="PVT61" s="15"/>
      <c r="PVU61" s="15"/>
      <c r="PVV61" s="15"/>
      <c r="PVW61" s="15"/>
      <c r="PVX61" s="15"/>
      <c r="PVY61" s="15"/>
      <c r="PVZ61" s="15"/>
      <c r="PWA61" s="15"/>
      <c r="PWB61" s="15"/>
      <c r="PWC61" s="15"/>
      <c r="PWD61" s="15"/>
      <c r="PWE61" s="15"/>
      <c r="PWF61" s="15"/>
      <c r="PWG61" s="15"/>
      <c r="PWH61" s="15"/>
      <c r="PWI61" s="15"/>
      <c r="PWJ61" s="15"/>
      <c r="PWK61" s="15"/>
      <c r="PWL61" s="15"/>
      <c r="PWM61" s="15"/>
      <c r="PWN61" s="15"/>
      <c r="PWO61" s="15"/>
      <c r="PWP61" s="15"/>
      <c r="PWQ61" s="15"/>
      <c r="PWR61" s="15"/>
      <c r="PWS61" s="15"/>
      <c r="PWT61" s="15"/>
      <c r="PWU61" s="15"/>
      <c r="PWV61" s="15"/>
      <c r="PWW61" s="15"/>
      <c r="PWX61" s="15"/>
      <c r="PWY61" s="15"/>
      <c r="PWZ61" s="15"/>
      <c r="PXA61" s="15"/>
      <c r="PXB61" s="15"/>
      <c r="PXC61" s="15"/>
      <c r="PXD61" s="15"/>
      <c r="PXE61" s="15"/>
      <c r="PXF61" s="15"/>
      <c r="PXG61" s="15"/>
      <c r="PXH61" s="15"/>
      <c r="PXI61" s="15"/>
      <c r="PXJ61" s="15"/>
      <c r="PXK61" s="15"/>
      <c r="PXL61" s="15"/>
      <c r="PXM61" s="15"/>
      <c r="PXN61" s="15"/>
      <c r="PXO61" s="15"/>
      <c r="PXP61" s="15"/>
      <c r="PXQ61" s="15"/>
      <c r="PXR61" s="15"/>
      <c r="PXS61" s="15"/>
      <c r="PXT61" s="15"/>
      <c r="PXU61" s="15"/>
      <c r="PXV61" s="15"/>
      <c r="PXW61" s="15"/>
      <c r="PXX61" s="15"/>
      <c r="PXY61" s="15"/>
      <c r="PXZ61" s="15"/>
      <c r="PYA61" s="15"/>
      <c r="PYB61" s="15"/>
      <c r="PYC61" s="15"/>
      <c r="PYD61" s="15"/>
      <c r="PYE61" s="15"/>
      <c r="PYF61" s="15"/>
      <c r="PYG61" s="15"/>
      <c r="PYH61" s="15"/>
      <c r="PYI61" s="15"/>
      <c r="PYJ61" s="15"/>
      <c r="PYK61" s="15"/>
      <c r="PYL61" s="15"/>
      <c r="PYM61" s="15"/>
      <c r="PYN61" s="15"/>
      <c r="PYO61" s="15"/>
      <c r="PYP61" s="15"/>
      <c r="PYQ61" s="15"/>
      <c r="PYR61" s="15"/>
      <c r="PYS61" s="15"/>
      <c r="PYT61" s="15"/>
      <c r="PYU61" s="15"/>
      <c r="PYV61" s="15"/>
      <c r="PYW61" s="15"/>
      <c r="PYX61" s="15"/>
      <c r="PYY61" s="15"/>
      <c r="PYZ61" s="15"/>
      <c r="PZA61" s="15"/>
      <c r="PZB61" s="15"/>
      <c r="PZC61" s="15"/>
      <c r="PZD61" s="15"/>
      <c r="PZE61" s="15"/>
      <c r="PZF61" s="15"/>
      <c r="PZG61" s="15"/>
      <c r="PZH61" s="15"/>
      <c r="PZI61" s="15"/>
      <c r="PZJ61" s="15"/>
      <c r="PZK61" s="15"/>
      <c r="PZL61" s="15"/>
      <c r="PZM61" s="15"/>
      <c r="PZN61" s="15"/>
      <c r="PZO61" s="15"/>
      <c r="PZP61" s="15"/>
      <c r="PZQ61" s="15"/>
      <c r="PZR61" s="15"/>
      <c r="PZS61" s="15"/>
      <c r="PZT61" s="15"/>
      <c r="PZU61" s="15"/>
      <c r="PZV61" s="15"/>
      <c r="PZW61" s="15"/>
      <c r="PZX61" s="15"/>
      <c r="PZY61" s="15"/>
      <c r="PZZ61" s="15"/>
      <c r="QAA61" s="15"/>
      <c r="QAB61" s="15"/>
      <c r="QAC61" s="15"/>
      <c r="QAD61" s="15"/>
      <c r="QAE61" s="15"/>
      <c r="QAF61" s="15"/>
      <c r="QAG61" s="15"/>
      <c r="QAH61" s="15"/>
      <c r="QAI61" s="15"/>
      <c r="QAJ61" s="15"/>
      <c r="QAK61" s="15"/>
      <c r="QAL61" s="15"/>
      <c r="QAM61" s="15"/>
      <c r="QAN61" s="15"/>
      <c r="QAO61" s="15"/>
      <c r="QAP61" s="15"/>
      <c r="QAQ61" s="15"/>
      <c r="QAR61" s="15"/>
      <c r="QAS61" s="15"/>
      <c r="QAT61" s="15"/>
      <c r="QAU61" s="15"/>
      <c r="QAV61" s="15"/>
      <c r="QAW61" s="15"/>
      <c r="QAX61" s="15"/>
      <c r="QAY61" s="15"/>
      <c r="QAZ61" s="15"/>
      <c r="QBA61" s="15"/>
      <c r="QBB61" s="15"/>
      <c r="QBC61" s="15"/>
      <c r="QBD61" s="15"/>
      <c r="QBE61" s="15"/>
      <c r="QBF61" s="15"/>
      <c r="QBG61" s="15"/>
      <c r="QBH61" s="15"/>
      <c r="QBI61" s="15"/>
      <c r="QBJ61" s="15"/>
      <c r="QBK61" s="15"/>
      <c r="QBL61" s="15"/>
      <c r="QBM61" s="15"/>
      <c r="QBN61" s="15"/>
      <c r="QBO61" s="15"/>
      <c r="QBP61" s="15"/>
      <c r="QBQ61" s="15"/>
      <c r="QBR61" s="15"/>
      <c r="QBS61" s="15"/>
      <c r="QBT61" s="15"/>
      <c r="QBU61" s="15"/>
      <c r="QBV61" s="15"/>
      <c r="QBW61" s="15"/>
      <c r="QBX61" s="15"/>
      <c r="QBY61" s="15"/>
      <c r="QBZ61" s="15"/>
      <c r="QCA61" s="15"/>
      <c r="QCB61" s="15"/>
      <c r="QCC61" s="15"/>
      <c r="QCD61" s="15"/>
      <c r="QCE61" s="15"/>
      <c r="QCF61" s="15"/>
      <c r="QCG61" s="15"/>
      <c r="QCH61" s="15"/>
      <c r="QCI61" s="15"/>
      <c r="QCJ61" s="15"/>
      <c r="QCK61" s="15"/>
      <c r="QCL61" s="15"/>
      <c r="QCM61" s="15"/>
      <c r="QCN61" s="15"/>
      <c r="QCO61" s="15"/>
      <c r="QCP61" s="15"/>
      <c r="QCQ61" s="15"/>
      <c r="QCR61" s="15"/>
      <c r="QCS61" s="15"/>
      <c r="QCT61" s="15"/>
      <c r="QCU61" s="15"/>
      <c r="QCV61" s="15"/>
      <c r="QCW61" s="15"/>
      <c r="QCX61" s="15"/>
      <c r="QCY61" s="15"/>
      <c r="QCZ61" s="15"/>
      <c r="QDA61" s="15"/>
      <c r="QDB61" s="15"/>
      <c r="QDC61" s="15"/>
      <c r="QDD61" s="15"/>
      <c r="QDE61" s="15"/>
      <c r="QDF61" s="15"/>
      <c r="QDG61" s="15"/>
      <c r="QDH61" s="15"/>
      <c r="QDI61" s="15"/>
      <c r="QDJ61" s="15"/>
      <c r="QDK61" s="15"/>
      <c r="QDL61" s="15"/>
      <c r="QDM61" s="15"/>
      <c r="QDN61" s="15"/>
      <c r="QDO61" s="15"/>
      <c r="QDP61" s="15"/>
      <c r="QDQ61" s="15"/>
      <c r="QDR61" s="15"/>
      <c r="QDS61" s="15"/>
      <c r="QDT61" s="15"/>
      <c r="QDU61" s="15"/>
      <c r="QDV61" s="15"/>
      <c r="QDW61" s="15"/>
      <c r="QDX61" s="15"/>
      <c r="QDY61" s="15"/>
      <c r="QDZ61" s="15"/>
      <c r="QEA61" s="15"/>
      <c r="QEB61" s="15"/>
      <c r="QEC61" s="15"/>
      <c r="QED61" s="15"/>
      <c r="QEE61" s="15"/>
      <c r="QEF61" s="15"/>
      <c r="QEG61" s="15"/>
      <c r="QEH61" s="15"/>
      <c r="QEI61" s="15"/>
      <c r="QEJ61" s="15"/>
      <c r="QEK61" s="15"/>
      <c r="QEL61" s="15"/>
      <c r="QEM61" s="15"/>
      <c r="QEN61" s="15"/>
      <c r="QEO61" s="15"/>
      <c r="QEP61" s="15"/>
      <c r="QEQ61" s="15"/>
      <c r="QER61" s="15"/>
      <c r="QES61" s="15"/>
      <c r="QET61" s="15"/>
      <c r="QEU61" s="15"/>
      <c r="QEV61" s="15"/>
      <c r="QEW61" s="15"/>
      <c r="QEX61" s="15"/>
      <c r="QEY61" s="15"/>
      <c r="QEZ61" s="15"/>
      <c r="QFA61" s="15"/>
      <c r="QFB61" s="15"/>
      <c r="QFC61" s="15"/>
      <c r="QFD61" s="15"/>
      <c r="QFE61" s="15"/>
      <c r="QFF61" s="15"/>
      <c r="QFG61" s="15"/>
      <c r="QFH61" s="15"/>
      <c r="QFI61" s="15"/>
      <c r="QFJ61" s="15"/>
      <c r="QFK61" s="15"/>
      <c r="QFL61" s="15"/>
      <c r="QFM61" s="15"/>
      <c r="QFN61" s="15"/>
      <c r="QFO61" s="15"/>
      <c r="QFP61" s="15"/>
      <c r="QFQ61" s="15"/>
      <c r="QFR61" s="15"/>
      <c r="QFS61" s="15"/>
      <c r="QFT61" s="15"/>
      <c r="QFU61" s="15"/>
      <c r="QFV61" s="15"/>
      <c r="QFW61" s="15"/>
      <c r="QFX61" s="15"/>
      <c r="QFY61" s="15"/>
      <c r="QFZ61" s="15"/>
      <c r="QGA61" s="15"/>
      <c r="QGB61" s="15"/>
      <c r="QGC61" s="15"/>
      <c r="QGD61" s="15"/>
      <c r="QGE61" s="15"/>
      <c r="QGF61" s="15"/>
      <c r="QGG61" s="15"/>
      <c r="QGH61" s="15"/>
      <c r="QGI61" s="15"/>
      <c r="QGJ61" s="15"/>
      <c r="QGK61" s="15"/>
      <c r="QGL61" s="15"/>
      <c r="QGM61" s="15"/>
      <c r="QGN61" s="15"/>
      <c r="QGO61" s="15"/>
      <c r="QGP61" s="15"/>
      <c r="QGQ61" s="15"/>
      <c r="QGR61" s="15"/>
      <c r="QGS61" s="15"/>
      <c r="QGT61" s="15"/>
      <c r="QGU61" s="15"/>
      <c r="QGV61" s="15"/>
      <c r="QGW61" s="15"/>
      <c r="QGX61" s="15"/>
      <c r="QGY61" s="15"/>
      <c r="QGZ61" s="15"/>
      <c r="QHA61" s="15"/>
      <c r="QHB61" s="15"/>
      <c r="QHC61" s="15"/>
      <c r="QHD61" s="15"/>
      <c r="QHE61" s="15"/>
      <c r="QHF61" s="15"/>
      <c r="QHG61" s="15"/>
      <c r="QHH61" s="15"/>
      <c r="QHI61" s="15"/>
      <c r="QHJ61" s="15"/>
      <c r="QHK61" s="15"/>
      <c r="QHL61" s="15"/>
      <c r="QHM61" s="15"/>
      <c r="QHN61" s="15"/>
      <c r="QHO61" s="15"/>
      <c r="QHP61" s="15"/>
      <c r="QHQ61" s="15"/>
      <c r="QHR61" s="15"/>
      <c r="QHS61" s="15"/>
      <c r="QHT61" s="15"/>
      <c r="QHU61" s="15"/>
      <c r="QHV61" s="15"/>
      <c r="QHW61" s="15"/>
      <c r="QHX61" s="15"/>
      <c r="QHY61" s="15"/>
      <c r="QHZ61" s="15"/>
      <c r="QIA61" s="15"/>
      <c r="QIB61" s="15"/>
      <c r="QIC61" s="15"/>
      <c r="QID61" s="15"/>
      <c r="QIE61" s="15"/>
      <c r="QIF61" s="15"/>
      <c r="QIG61" s="15"/>
      <c r="QIH61" s="15"/>
      <c r="QII61" s="15"/>
      <c r="QIJ61" s="15"/>
      <c r="QIK61" s="15"/>
      <c r="QIL61" s="15"/>
      <c r="QIM61" s="15"/>
      <c r="QIN61" s="15"/>
      <c r="QIO61" s="15"/>
      <c r="QIP61" s="15"/>
      <c r="QIQ61" s="15"/>
      <c r="QIR61" s="15"/>
      <c r="QIS61" s="15"/>
      <c r="QIT61" s="15"/>
      <c r="QIU61" s="15"/>
      <c r="QIV61" s="15"/>
      <c r="QIW61" s="15"/>
      <c r="QIX61" s="15"/>
      <c r="QIY61" s="15"/>
      <c r="QIZ61" s="15"/>
      <c r="QJA61" s="15"/>
      <c r="QJB61" s="15"/>
      <c r="QJC61" s="15"/>
      <c r="QJD61" s="15"/>
      <c r="QJE61" s="15"/>
      <c r="QJF61" s="15"/>
      <c r="QJG61" s="15"/>
      <c r="QJH61" s="15"/>
      <c r="QJI61" s="15"/>
      <c r="QJJ61" s="15"/>
      <c r="QJK61" s="15"/>
      <c r="QJL61" s="15"/>
      <c r="QJM61" s="15"/>
      <c r="QJN61" s="15"/>
      <c r="QJO61" s="15"/>
      <c r="QJP61" s="15"/>
      <c r="QJQ61" s="15"/>
      <c r="QJR61" s="15"/>
      <c r="QJS61" s="15"/>
      <c r="QJT61" s="15"/>
      <c r="QJU61" s="15"/>
      <c r="QJV61" s="15"/>
      <c r="QJW61" s="15"/>
      <c r="QJX61" s="15"/>
      <c r="QJY61" s="15"/>
      <c r="QJZ61" s="15"/>
      <c r="QKA61" s="15"/>
      <c r="QKB61" s="15"/>
      <c r="QKC61" s="15"/>
      <c r="QKD61" s="15"/>
      <c r="QKE61" s="15"/>
      <c r="QKF61" s="15"/>
      <c r="QKG61" s="15"/>
      <c r="QKH61" s="15"/>
      <c r="QKI61" s="15"/>
      <c r="QKJ61" s="15"/>
      <c r="QKK61" s="15"/>
      <c r="QKL61" s="15"/>
      <c r="QKM61" s="15"/>
      <c r="QKN61" s="15"/>
      <c r="QKO61" s="15"/>
      <c r="QKP61" s="15"/>
      <c r="QKQ61" s="15"/>
      <c r="QKR61" s="15"/>
      <c r="QKS61" s="15"/>
      <c r="QKT61" s="15"/>
      <c r="QKU61" s="15"/>
      <c r="QKV61" s="15"/>
      <c r="QKW61" s="15"/>
      <c r="QKX61" s="15"/>
      <c r="QKY61" s="15"/>
      <c r="QKZ61" s="15"/>
      <c r="QLA61" s="15"/>
      <c r="QLB61" s="15"/>
      <c r="QLC61" s="15"/>
      <c r="QLD61" s="15"/>
      <c r="QLE61" s="15"/>
      <c r="QLF61" s="15"/>
      <c r="QLG61" s="15"/>
      <c r="QLH61" s="15"/>
      <c r="QLI61" s="15"/>
      <c r="QLJ61" s="15"/>
      <c r="QLK61" s="15"/>
      <c r="QLL61" s="15"/>
      <c r="QLM61" s="15"/>
      <c r="QLN61" s="15"/>
      <c r="QLO61" s="15"/>
      <c r="QLP61" s="15"/>
      <c r="QLQ61" s="15"/>
      <c r="QLR61" s="15"/>
      <c r="QLS61" s="15"/>
      <c r="QLT61" s="15"/>
      <c r="QLU61" s="15"/>
      <c r="QLV61" s="15"/>
      <c r="QLW61" s="15"/>
      <c r="QLX61" s="15"/>
      <c r="QLY61" s="15"/>
      <c r="QLZ61" s="15"/>
      <c r="QMA61" s="15"/>
      <c r="QMB61" s="15"/>
      <c r="QMC61" s="15"/>
      <c r="QMD61" s="15"/>
      <c r="QME61" s="15"/>
      <c r="QMF61" s="15"/>
      <c r="QMG61" s="15"/>
      <c r="QMH61" s="15"/>
      <c r="QMI61" s="15"/>
      <c r="QMJ61" s="15"/>
      <c r="QMK61" s="15"/>
      <c r="QML61" s="15"/>
      <c r="QMM61" s="15"/>
      <c r="QMN61" s="15"/>
      <c r="QMO61" s="15"/>
      <c r="QMP61" s="15"/>
      <c r="QMQ61" s="15"/>
      <c r="QMR61" s="15"/>
      <c r="QMS61" s="15"/>
      <c r="QMT61" s="15"/>
      <c r="QMU61" s="15"/>
      <c r="QMV61" s="15"/>
      <c r="QMW61" s="15"/>
      <c r="QMX61" s="15"/>
      <c r="QMY61" s="15"/>
      <c r="QMZ61" s="15"/>
      <c r="QNA61" s="15"/>
      <c r="QNB61" s="15"/>
      <c r="QNC61" s="15"/>
      <c r="QND61" s="15"/>
      <c r="QNE61" s="15"/>
      <c r="QNF61" s="15"/>
      <c r="QNG61" s="15"/>
      <c r="QNH61" s="15"/>
      <c r="QNI61" s="15"/>
      <c r="QNJ61" s="15"/>
      <c r="QNK61" s="15"/>
      <c r="QNL61" s="15"/>
      <c r="QNM61" s="15"/>
      <c r="QNN61" s="15"/>
      <c r="QNO61" s="15"/>
      <c r="QNP61" s="15"/>
      <c r="QNQ61" s="15"/>
      <c r="QNR61" s="15"/>
      <c r="QNS61" s="15"/>
      <c r="QNT61" s="15"/>
      <c r="QNU61" s="15"/>
      <c r="QNV61" s="15"/>
      <c r="QNW61" s="15"/>
      <c r="QNX61" s="15"/>
      <c r="QNY61" s="15"/>
      <c r="QNZ61" s="15"/>
      <c r="QOA61" s="15"/>
      <c r="QOB61" s="15"/>
      <c r="QOC61" s="15"/>
      <c r="QOD61" s="15"/>
      <c r="QOE61" s="15"/>
      <c r="QOF61" s="15"/>
      <c r="QOG61" s="15"/>
      <c r="QOH61" s="15"/>
      <c r="QOI61" s="15"/>
      <c r="QOJ61" s="15"/>
      <c r="QOK61" s="15"/>
      <c r="QOL61" s="15"/>
      <c r="QOM61" s="15"/>
      <c r="QON61" s="15"/>
      <c r="QOO61" s="15"/>
      <c r="QOP61" s="15"/>
      <c r="QOQ61" s="15"/>
      <c r="QOR61" s="15"/>
      <c r="QOS61" s="15"/>
      <c r="QOT61" s="15"/>
      <c r="QOU61" s="15"/>
      <c r="QOV61" s="15"/>
      <c r="QOW61" s="15"/>
      <c r="QOX61" s="15"/>
      <c r="QOY61" s="15"/>
      <c r="QOZ61" s="15"/>
      <c r="QPA61" s="15"/>
      <c r="QPB61" s="15"/>
      <c r="QPC61" s="15"/>
      <c r="QPD61" s="15"/>
      <c r="QPE61" s="15"/>
      <c r="QPF61" s="15"/>
      <c r="QPG61" s="15"/>
      <c r="QPH61" s="15"/>
      <c r="QPI61" s="15"/>
      <c r="QPJ61" s="15"/>
      <c r="QPK61" s="15"/>
      <c r="QPL61" s="15"/>
      <c r="QPM61" s="15"/>
      <c r="QPN61" s="15"/>
      <c r="QPO61" s="15"/>
      <c r="QPP61" s="15"/>
      <c r="QPQ61" s="15"/>
      <c r="QPR61" s="15"/>
      <c r="QPS61" s="15"/>
      <c r="QPT61" s="15"/>
      <c r="QPU61" s="15"/>
      <c r="QPV61" s="15"/>
      <c r="QPW61" s="15"/>
      <c r="QPX61" s="15"/>
      <c r="QPY61" s="15"/>
      <c r="QPZ61" s="15"/>
      <c r="QQA61" s="15"/>
      <c r="QQB61" s="15"/>
      <c r="QQC61" s="15"/>
      <c r="QQD61" s="15"/>
      <c r="QQE61" s="15"/>
      <c r="QQF61" s="15"/>
      <c r="QQG61" s="15"/>
      <c r="QQH61" s="15"/>
      <c r="QQI61" s="15"/>
      <c r="QQJ61" s="15"/>
      <c r="QQK61" s="15"/>
      <c r="QQL61" s="15"/>
      <c r="QQM61" s="15"/>
      <c r="QQN61" s="15"/>
      <c r="QQO61" s="15"/>
      <c r="QQP61" s="15"/>
      <c r="QQQ61" s="15"/>
      <c r="QQR61" s="15"/>
      <c r="QQS61" s="15"/>
      <c r="QQT61" s="15"/>
      <c r="QQU61" s="15"/>
      <c r="QQV61" s="15"/>
      <c r="QQW61" s="15"/>
      <c r="QQX61" s="15"/>
      <c r="QQY61" s="15"/>
      <c r="QQZ61" s="15"/>
      <c r="QRA61" s="15"/>
      <c r="QRB61" s="15"/>
      <c r="QRC61" s="15"/>
      <c r="QRD61" s="15"/>
      <c r="QRE61" s="15"/>
      <c r="QRF61" s="15"/>
      <c r="QRG61" s="15"/>
      <c r="QRH61" s="15"/>
      <c r="QRI61" s="15"/>
      <c r="QRJ61" s="15"/>
      <c r="QRK61" s="15"/>
      <c r="QRL61" s="15"/>
      <c r="QRM61" s="15"/>
      <c r="QRN61" s="15"/>
      <c r="QRO61" s="15"/>
      <c r="QRP61" s="15"/>
      <c r="QRQ61" s="15"/>
      <c r="QRR61" s="15"/>
      <c r="QRS61" s="15"/>
      <c r="QRT61" s="15"/>
      <c r="QRU61" s="15"/>
      <c r="QRV61" s="15"/>
      <c r="QRW61" s="15"/>
      <c r="QRX61" s="15"/>
      <c r="QRY61" s="15"/>
      <c r="QRZ61" s="15"/>
      <c r="QSA61" s="15"/>
      <c r="QSB61" s="15"/>
      <c r="QSC61" s="15"/>
      <c r="QSD61" s="15"/>
      <c r="QSE61" s="15"/>
      <c r="QSF61" s="15"/>
      <c r="QSG61" s="15"/>
      <c r="QSH61" s="15"/>
      <c r="QSI61" s="15"/>
      <c r="QSJ61" s="15"/>
      <c r="QSK61" s="15"/>
      <c r="QSL61" s="15"/>
      <c r="QSM61" s="15"/>
      <c r="QSN61" s="15"/>
      <c r="QSO61" s="15"/>
      <c r="QSP61" s="15"/>
      <c r="QSQ61" s="15"/>
      <c r="QSR61" s="15"/>
      <c r="QSS61" s="15"/>
      <c r="QST61" s="15"/>
      <c r="QSU61" s="15"/>
      <c r="QSV61" s="15"/>
      <c r="QSW61" s="15"/>
      <c r="QSX61" s="15"/>
      <c r="QSY61" s="15"/>
      <c r="QSZ61" s="15"/>
      <c r="QTA61" s="15"/>
      <c r="QTB61" s="15"/>
      <c r="QTC61" s="15"/>
      <c r="QTD61" s="15"/>
      <c r="QTE61" s="15"/>
      <c r="QTF61" s="15"/>
      <c r="QTG61" s="15"/>
      <c r="QTH61" s="15"/>
      <c r="QTI61" s="15"/>
      <c r="QTJ61" s="15"/>
      <c r="QTK61" s="15"/>
      <c r="QTL61" s="15"/>
      <c r="QTM61" s="15"/>
      <c r="QTN61" s="15"/>
      <c r="QTO61" s="15"/>
      <c r="QTP61" s="15"/>
      <c r="QTQ61" s="15"/>
      <c r="QTR61" s="15"/>
      <c r="QTS61" s="15"/>
      <c r="QTT61" s="15"/>
      <c r="QTU61" s="15"/>
      <c r="QTV61" s="15"/>
      <c r="QTW61" s="15"/>
      <c r="QTX61" s="15"/>
      <c r="QTY61" s="15"/>
      <c r="QTZ61" s="15"/>
      <c r="QUA61" s="15"/>
      <c r="QUB61" s="15"/>
      <c r="QUC61" s="15"/>
      <c r="QUD61" s="15"/>
      <c r="QUE61" s="15"/>
      <c r="QUF61" s="15"/>
      <c r="QUG61" s="15"/>
      <c r="QUH61" s="15"/>
      <c r="QUI61" s="15"/>
      <c r="QUJ61" s="15"/>
      <c r="QUK61" s="15"/>
      <c r="QUL61" s="15"/>
      <c r="QUM61" s="15"/>
      <c r="QUN61" s="15"/>
      <c r="QUO61" s="15"/>
      <c r="QUP61" s="15"/>
      <c r="QUQ61" s="15"/>
      <c r="QUR61" s="15"/>
      <c r="QUS61" s="15"/>
      <c r="QUT61" s="15"/>
      <c r="QUU61" s="15"/>
      <c r="QUV61" s="15"/>
      <c r="QUW61" s="15"/>
      <c r="QUX61" s="15"/>
      <c r="QUY61" s="15"/>
      <c r="QUZ61" s="15"/>
      <c r="QVA61" s="15"/>
      <c r="QVB61" s="15"/>
      <c r="QVC61" s="15"/>
      <c r="QVD61" s="15"/>
      <c r="QVE61" s="15"/>
      <c r="QVF61" s="15"/>
      <c r="QVG61" s="15"/>
      <c r="QVH61" s="15"/>
      <c r="QVI61" s="15"/>
      <c r="QVJ61" s="15"/>
      <c r="QVK61" s="15"/>
      <c r="QVL61" s="15"/>
      <c r="QVM61" s="15"/>
      <c r="QVN61" s="15"/>
      <c r="QVO61" s="15"/>
      <c r="QVP61" s="15"/>
      <c r="QVQ61" s="15"/>
      <c r="QVR61" s="15"/>
      <c r="QVS61" s="15"/>
      <c r="QVT61" s="15"/>
      <c r="QVU61" s="15"/>
      <c r="QVV61" s="15"/>
      <c r="QVW61" s="15"/>
      <c r="QVX61" s="15"/>
      <c r="QVY61" s="15"/>
      <c r="QVZ61" s="15"/>
      <c r="QWA61" s="15"/>
      <c r="QWB61" s="15"/>
      <c r="QWC61" s="15"/>
      <c r="QWD61" s="15"/>
      <c r="QWE61" s="15"/>
      <c r="QWF61" s="15"/>
      <c r="QWG61" s="15"/>
      <c r="QWH61" s="15"/>
      <c r="QWI61" s="15"/>
      <c r="QWJ61" s="15"/>
      <c r="QWK61" s="15"/>
      <c r="QWL61" s="15"/>
      <c r="QWM61" s="15"/>
      <c r="QWN61" s="15"/>
      <c r="QWO61" s="15"/>
      <c r="QWP61" s="15"/>
      <c r="QWQ61" s="15"/>
      <c r="QWR61" s="15"/>
      <c r="QWS61" s="15"/>
      <c r="QWT61" s="15"/>
      <c r="QWU61" s="15"/>
      <c r="QWV61" s="15"/>
      <c r="QWW61" s="15"/>
      <c r="QWX61" s="15"/>
      <c r="QWY61" s="15"/>
      <c r="QWZ61" s="15"/>
      <c r="QXA61" s="15"/>
      <c r="QXB61" s="15"/>
      <c r="QXC61" s="15"/>
      <c r="QXD61" s="15"/>
      <c r="QXE61" s="15"/>
      <c r="QXF61" s="15"/>
      <c r="QXG61" s="15"/>
      <c r="QXH61" s="15"/>
      <c r="QXI61" s="15"/>
      <c r="QXJ61" s="15"/>
      <c r="QXK61" s="15"/>
      <c r="QXL61" s="15"/>
      <c r="QXM61" s="15"/>
      <c r="QXN61" s="15"/>
      <c r="QXO61" s="15"/>
      <c r="QXP61" s="15"/>
      <c r="QXQ61" s="15"/>
      <c r="QXR61" s="15"/>
      <c r="QXS61" s="15"/>
      <c r="QXT61" s="15"/>
      <c r="QXU61" s="15"/>
      <c r="QXV61" s="15"/>
      <c r="QXW61" s="15"/>
      <c r="QXX61" s="15"/>
      <c r="QXY61" s="15"/>
      <c r="QXZ61" s="15"/>
      <c r="QYA61" s="15"/>
      <c r="QYB61" s="15"/>
      <c r="QYC61" s="15"/>
      <c r="QYD61" s="15"/>
      <c r="QYE61" s="15"/>
      <c r="QYF61" s="15"/>
      <c r="QYG61" s="15"/>
      <c r="QYH61" s="15"/>
      <c r="QYI61" s="15"/>
      <c r="QYJ61" s="15"/>
      <c r="QYK61" s="15"/>
      <c r="QYL61" s="15"/>
      <c r="QYM61" s="15"/>
      <c r="QYN61" s="15"/>
      <c r="QYO61" s="15"/>
      <c r="QYP61" s="15"/>
      <c r="QYQ61" s="15"/>
      <c r="QYR61" s="15"/>
      <c r="QYS61" s="15"/>
      <c r="QYT61" s="15"/>
      <c r="QYU61" s="15"/>
      <c r="QYV61" s="15"/>
      <c r="QYW61" s="15"/>
      <c r="QYX61" s="15"/>
      <c r="QYY61" s="15"/>
      <c r="QYZ61" s="15"/>
      <c r="QZA61" s="15"/>
      <c r="QZB61" s="15"/>
      <c r="QZC61" s="15"/>
      <c r="QZD61" s="15"/>
      <c r="QZE61" s="15"/>
      <c r="QZF61" s="15"/>
      <c r="QZG61" s="15"/>
      <c r="QZH61" s="15"/>
      <c r="QZI61" s="15"/>
      <c r="QZJ61" s="15"/>
      <c r="QZK61" s="15"/>
      <c r="QZL61" s="15"/>
      <c r="QZM61" s="15"/>
      <c r="QZN61" s="15"/>
      <c r="QZO61" s="15"/>
      <c r="QZP61" s="15"/>
      <c r="QZQ61" s="15"/>
      <c r="QZR61" s="15"/>
      <c r="QZS61" s="15"/>
      <c r="QZT61" s="15"/>
      <c r="QZU61" s="15"/>
      <c r="QZV61" s="15"/>
      <c r="QZW61" s="15"/>
      <c r="QZX61" s="15"/>
      <c r="QZY61" s="15"/>
      <c r="QZZ61" s="15"/>
      <c r="RAA61" s="15"/>
      <c r="RAB61" s="15"/>
      <c r="RAC61" s="15"/>
      <c r="RAD61" s="15"/>
      <c r="RAE61" s="15"/>
      <c r="RAF61" s="15"/>
      <c r="RAG61" s="15"/>
      <c r="RAH61" s="15"/>
      <c r="RAI61" s="15"/>
      <c r="RAJ61" s="15"/>
      <c r="RAK61" s="15"/>
      <c r="RAL61" s="15"/>
      <c r="RAM61" s="15"/>
      <c r="RAN61" s="15"/>
      <c r="RAO61" s="15"/>
      <c r="RAP61" s="15"/>
      <c r="RAQ61" s="15"/>
      <c r="RAR61" s="15"/>
      <c r="RAS61" s="15"/>
      <c r="RAT61" s="15"/>
      <c r="RAU61" s="15"/>
      <c r="RAV61" s="15"/>
      <c r="RAW61" s="15"/>
      <c r="RAX61" s="15"/>
      <c r="RAY61" s="15"/>
      <c r="RAZ61" s="15"/>
      <c r="RBA61" s="15"/>
      <c r="RBB61" s="15"/>
      <c r="RBC61" s="15"/>
      <c r="RBD61" s="15"/>
      <c r="RBE61" s="15"/>
      <c r="RBF61" s="15"/>
      <c r="RBG61" s="15"/>
      <c r="RBH61" s="15"/>
      <c r="RBI61" s="15"/>
      <c r="RBJ61" s="15"/>
      <c r="RBK61" s="15"/>
      <c r="RBL61" s="15"/>
      <c r="RBM61" s="15"/>
      <c r="RBN61" s="15"/>
      <c r="RBO61" s="15"/>
      <c r="RBP61" s="15"/>
      <c r="RBQ61" s="15"/>
      <c r="RBR61" s="15"/>
      <c r="RBS61" s="15"/>
      <c r="RBT61" s="15"/>
      <c r="RBU61" s="15"/>
      <c r="RBV61" s="15"/>
      <c r="RBW61" s="15"/>
      <c r="RBX61" s="15"/>
      <c r="RBY61" s="15"/>
      <c r="RBZ61" s="15"/>
      <c r="RCA61" s="15"/>
      <c r="RCB61" s="15"/>
      <c r="RCC61" s="15"/>
      <c r="RCD61" s="15"/>
      <c r="RCE61" s="15"/>
      <c r="RCF61" s="15"/>
      <c r="RCG61" s="15"/>
      <c r="RCH61" s="15"/>
      <c r="RCI61" s="15"/>
      <c r="RCJ61" s="15"/>
      <c r="RCK61" s="15"/>
      <c r="RCL61" s="15"/>
      <c r="RCM61" s="15"/>
      <c r="RCN61" s="15"/>
      <c r="RCO61" s="15"/>
      <c r="RCP61" s="15"/>
      <c r="RCQ61" s="15"/>
      <c r="RCR61" s="15"/>
      <c r="RCS61" s="15"/>
      <c r="RCT61" s="15"/>
      <c r="RCU61" s="15"/>
      <c r="RCV61" s="15"/>
      <c r="RCW61" s="15"/>
      <c r="RCX61" s="15"/>
      <c r="RCY61" s="15"/>
      <c r="RCZ61" s="15"/>
      <c r="RDA61" s="15"/>
      <c r="RDB61" s="15"/>
      <c r="RDC61" s="15"/>
      <c r="RDD61" s="15"/>
      <c r="RDE61" s="15"/>
      <c r="RDF61" s="15"/>
      <c r="RDG61" s="15"/>
      <c r="RDH61" s="15"/>
      <c r="RDI61" s="15"/>
      <c r="RDJ61" s="15"/>
      <c r="RDK61" s="15"/>
      <c r="RDL61" s="15"/>
      <c r="RDM61" s="15"/>
      <c r="RDN61" s="15"/>
      <c r="RDO61" s="15"/>
      <c r="RDP61" s="15"/>
      <c r="RDQ61" s="15"/>
      <c r="RDR61" s="15"/>
      <c r="RDS61" s="15"/>
      <c r="RDT61" s="15"/>
      <c r="RDU61" s="15"/>
      <c r="RDV61" s="15"/>
      <c r="RDW61" s="15"/>
      <c r="RDX61" s="15"/>
      <c r="RDY61" s="15"/>
      <c r="RDZ61" s="15"/>
      <c r="REA61" s="15"/>
      <c r="REB61" s="15"/>
      <c r="REC61" s="15"/>
      <c r="RED61" s="15"/>
      <c r="REE61" s="15"/>
      <c r="REF61" s="15"/>
      <c r="REG61" s="15"/>
      <c r="REH61" s="15"/>
      <c r="REI61" s="15"/>
      <c r="REJ61" s="15"/>
      <c r="REK61" s="15"/>
      <c r="REL61" s="15"/>
      <c r="REM61" s="15"/>
      <c r="REN61" s="15"/>
      <c r="REO61" s="15"/>
      <c r="REP61" s="15"/>
      <c r="REQ61" s="15"/>
      <c r="RER61" s="15"/>
      <c r="RES61" s="15"/>
      <c r="RET61" s="15"/>
      <c r="REU61" s="15"/>
      <c r="REV61" s="15"/>
      <c r="REW61" s="15"/>
      <c r="REX61" s="15"/>
      <c r="REY61" s="15"/>
      <c r="REZ61" s="15"/>
      <c r="RFA61" s="15"/>
      <c r="RFB61" s="15"/>
      <c r="RFC61" s="15"/>
      <c r="RFD61" s="15"/>
      <c r="RFE61" s="15"/>
      <c r="RFF61" s="15"/>
      <c r="RFG61" s="15"/>
      <c r="RFH61" s="15"/>
      <c r="RFI61" s="15"/>
      <c r="RFJ61" s="15"/>
      <c r="RFK61" s="15"/>
      <c r="RFL61" s="15"/>
      <c r="RFM61" s="15"/>
      <c r="RFN61" s="15"/>
      <c r="RFO61" s="15"/>
      <c r="RFP61" s="15"/>
      <c r="RFQ61" s="15"/>
      <c r="RFR61" s="15"/>
      <c r="RFS61" s="15"/>
      <c r="RFT61" s="15"/>
      <c r="RFU61" s="15"/>
      <c r="RFV61" s="15"/>
      <c r="RFW61" s="15"/>
      <c r="RFX61" s="15"/>
      <c r="RFY61" s="15"/>
      <c r="RFZ61" s="15"/>
      <c r="RGA61" s="15"/>
      <c r="RGB61" s="15"/>
      <c r="RGC61" s="15"/>
      <c r="RGD61" s="15"/>
      <c r="RGE61" s="15"/>
      <c r="RGF61" s="15"/>
      <c r="RGG61" s="15"/>
      <c r="RGH61" s="15"/>
      <c r="RGI61" s="15"/>
      <c r="RGJ61" s="15"/>
      <c r="RGK61" s="15"/>
      <c r="RGL61" s="15"/>
      <c r="RGM61" s="15"/>
      <c r="RGN61" s="15"/>
      <c r="RGO61" s="15"/>
      <c r="RGP61" s="15"/>
      <c r="RGQ61" s="15"/>
      <c r="RGR61" s="15"/>
      <c r="RGS61" s="15"/>
      <c r="RGT61" s="15"/>
      <c r="RGU61" s="15"/>
      <c r="RGV61" s="15"/>
      <c r="RGW61" s="15"/>
      <c r="RGX61" s="15"/>
      <c r="RGY61" s="15"/>
      <c r="RGZ61" s="15"/>
      <c r="RHA61" s="15"/>
      <c r="RHB61" s="15"/>
      <c r="RHC61" s="15"/>
      <c r="RHD61" s="15"/>
      <c r="RHE61" s="15"/>
      <c r="RHF61" s="15"/>
      <c r="RHG61" s="15"/>
      <c r="RHH61" s="15"/>
      <c r="RHI61" s="15"/>
      <c r="RHJ61" s="15"/>
      <c r="RHK61" s="15"/>
      <c r="RHL61" s="15"/>
      <c r="RHM61" s="15"/>
      <c r="RHN61" s="15"/>
      <c r="RHO61" s="15"/>
      <c r="RHP61" s="15"/>
      <c r="RHQ61" s="15"/>
      <c r="RHR61" s="15"/>
      <c r="RHS61" s="15"/>
      <c r="RHT61" s="15"/>
      <c r="RHU61" s="15"/>
      <c r="RHV61" s="15"/>
      <c r="RHW61" s="15"/>
      <c r="RHX61" s="15"/>
      <c r="RHY61" s="15"/>
      <c r="RHZ61" s="15"/>
      <c r="RIA61" s="15"/>
      <c r="RIB61" s="15"/>
      <c r="RIC61" s="15"/>
      <c r="RID61" s="15"/>
      <c r="RIE61" s="15"/>
      <c r="RIF61" s="15"/>
      <c r="RIG61" s="15"/>
      <c r="RIH61" s="15"/>
      <c r="RII61" s="15"/>
      <c r="RIJ61" s="15"/>
      <c r="RIK61" s="15"/>
      <c r="RIL61" s="15"/>
      <c r="RIM61" s="15"/>
      <c r="RIN61" s="15"/>
      <c r="RIO61" s="15"/>
      <c r="RIP61" s="15"/>
      <c r="RIQ61" s="15"/>
      <c r="RIR61" s="15"/>
      <c r="RIS61" s="15"/>
      <c r="RIT61" s="15"/>
      <c r="RIU61" s="15"/>
      <c r="RIV61" s="15"/>
      <c r="RIW61" s="15"/>
      <c r="RIX61" s="15"/>
      <c r="RIY61" s="15"/>
      <c r="RIZ61" s="15"/>
      <c r="RJA61" s="15"/>
      <c r="RJB61" s="15"/>
      <c r="RJC61" s="15"/>
      <c r="RJD61" s="15"/>
      <c r="RJE61" s="15"/>
      <c r="RJF61" s="15"/>
      <c r="RJG61" s="15"/>
      <c r="RJH61" s="15"/>
      <c r="RJI61" s="15"/>
      <c r="RJJ61" s="15"/>
      <c r="RJK61" s="15"/>
      <c r="RJL61" s="15"/>
      <c r="RJM61" s="15"/>
      <c r="RJN61" s="15"/>
      <c r="RJO61" s="15"/>
      <c r="RJP61" s="15"/>
      <c r="RJQ61" s="15"/>
      <c r="RJR61" s="15"/>
      <c r="RJS61" s="15"/>
      <c r="RJT61" s="15"/>
      <c r="RJU61" s="15"/>
      <c r="RJV61" s="15"/>
      <c r="RJW61" s="15"/>
      <c r="RJX61" s="15"/>
      <c r="RJY61" s="15"/>
      <c r="RJZ61" s="15"/>
      <c r="RKA61" s="15"/>
      <c r="RKB61" s="15"/>
      <c r="RKC61" s="15"/>
      <c r="RKD61" s="15"/>
      <c r="RKE61" s="15"/>
      <c r="RKF61" s="15"/>
      <c r="RKG61" s="15"/>
      <c r="RKH61" s="15"/>
      <c r="RKI61" s="15"/>
      <c r="RKJ61" s="15"/>
      <c r="RKK61" s="15"/>
      <c r="RKL61" s="15"/>
      <c r="RKM61" s="15"/>
      <c r="RKN61" s="15"/>
      <c r="RKO61" s="15"/>
      <c r="RKP61" s="15"/>
      <c r="RKQ61" s="15"/>
      <c r="RKR61" s="15"/>
      <c r="RKS61" s="15"/>
      <c r="RKT61" s="15"/>
      <c r="RKU61" s="15"/>
      <c r="RKV61" s="15"/>
      <c r="RKW61" s="15"/>
      <c r="RKX61" s="15"/>
      <c r="RKY61" s="15"/>
      <c r="RKZ61" s="15"/>
      <c r="RLA61" s="15"/>
      <c r="RLB61" s="15"/>
      <c r="RLC61" s="15"/>
      <c r="RLD61" s="15"/>
      <c r="RLE61" s="15"/>
      <c r="RLF61" s="15"/>
      <c r="RLG61" s="15"/>
      <c r="RLH61" s="15"/>
      <c r="RLI61" s="15"/>
      <c r="RLJ61" s="15"/>
      <c r="RLK61" s="15"/>
      <c r="RLL61" s="15"/>
      <c r="RLM61" s="15"/>
      <c r="RLN61" s="15"/>
      <c r="RLO61" s="15"/>
      <c r="RLP61" s="15"/>
      <c r="RLQ61" s="15"/>
      <c r="RLR61" s="15"/>
      <c r="RLS61" s="15"/>
      <c r="RLT61" s="15"/>
      <c r="RLU61" s="15"/>
      <c r="RLV61" s="15"/>
      <c r="RLW61" s="15"/>
      <c r="RLX61" s="15"/>
      <c r="RLY61" s="15"/>
      <c r="RLZ61" s="15"/>
      <c r="RMA61" s="15"/>
      <c r="RMB61" s="15"/>
      <c r="RMC61" s="15"/>
      <c r="RMD61" s="15"/>
      <c r="RME61" s="15"/>
      <c r="RMF61" s="15"/>
      <c r="RMG61" s="15"/>
      <c r="RMH61" s="15"/>
      <c r="RMI61" s="15"/>
      <c r="RMJ61" s="15"/>
      <c r="RMK61" s="15"/>
      <c r="RML61" s="15"/>
      <c r="RMM61" s="15"/>
      <c r="RMN61" s="15"/>
      <c r="RMO61" s="15"/>
      <c r="RMP61" s="15"/>
      <c r="RMQ61" s="15"/>
      <c r="RMR61" s="15"/>
      <c r="RMS61" s="15"/>
      <c r="RMT61" s="15"/>
      <c r="RMU61" s="15"/>
      <c r="RMV61" s="15"/>
      <c r="RMW61" s="15"/>
      <c r="RMX61" s="15"/>
      <c r="RMY61" s="15"/>
      <c r="RMZ61" s="15"/>
      <c r="RNA61" s="15"/>
      <c r="RNB61" s="15"/>
      <c r="RNC61" s="15"/>
      <c r="RND61" s="15"/>
      <c r="RNE61" s="15"/>
      <c r="RNF61" s="15"/>
      <c r="RNG61" s="15"/>
      <c r="RNH61" s="15"/>
      <c r="RNI61" s="15"/>
      <c r="RNJ61" s="15"/>
      <c r="RNK61" s="15"/>
      <c r="RNL61" s="15"/>
      <c r="RNM61" s="15"/>
      <c r="RNN61" s="15"/>
      <c r="RNO61" s="15"/>
      <c r="RNP61" s="15"/>
      <c r="RNQ61" s="15"/>
      <c r="RNR61" s="15"/>
      <c r="RNS61" s="15"/>
      <c r="RNT61" s="15"/>
      <c r="RNU61" s="15"/>
      <c r="RNV61" s="15"/>
      <c r="RNW61" s="15"/>
      <c r="RNX61" s="15"/>
      <c r="RNY61" s="15"/>
      <c r="RNZ61" s="15"/>
      <c r="ROA61" s="15"/>
      <c r="ROB61" s="15"/>
      <c r="ROC61" s="15"/>
      <c r="ROD61" s="15"/>
      <c r="ROE61" s="15"/>
      <c r="ROF61" s="15"/>
      <c r="ROG61" s="15"/>
      <c r="ROH61" s="15"/>
      <c r="ROI61" s="15"/>
      <c r="ROJ61" s="15"/>
      <c r="ROK61" s="15"/>
      <c r="ROL61" s="15"/>
      <c r="ROM61" s="15"/>
      <c r="RON61" s="15"/>
      <c r="ROO61" s="15"/>
      <c r="ROP61" s="15"/>
      <c r="ROQ61" s="15"/>
      <c r="ROR61" s="15"/>
      <c r="ROS61" s="15"/>
      <c r="ROT61" s="15"/>
      <c r="ROU61" s="15"/>
      <c r="ROV61" s="15"/>
      <c r="ROW61" s="15"/>
      <c r="ROX61" s="15"/>
      <c r="ROY61" s="15"/>
      <c r="ROZ61" s="15"/>
      <c r="RPA61" s="15"/>
      <c r="RPB61" s="15"/>
      <c r="RPC61" s="15"/>
      <c r="RPD61" s="15"/>
      <c r="RPE61" s="15"/>
      <c r="RPF61" s="15"/>
      <c r="RPG61" s="15"/>
      <c r="RPH61" s="15"/>
      <c r="RPI61" s="15"/>
      <c r="RPJ61" s="15"/>
      <c r="RPK61" s="15"/>
      <c r="RPL61" s="15"/>
      <c r="RPM61" s="15"/>
      <c r="RPN61" s="15"/>
      <c r="RPO61" s="15"/>
      <c r="RPP61" s="15"/>
      <c r="RPQ61" s="15"/>
      <c r="RPR61" s="15"/>
      <c r="RPS61" s="15"/>
      <c r="RPT61" s="15"/>
      <c r="RPU61" s="15"/>
      <c r="RPV61" s="15"/>
      <c r="RPW61" s="15"/>
      <c r="RPX61" s="15"/>
      <c r="RPY61" s="15"/>
      <c r="RPZ61" s="15"/>
      <c r="RQA61" s="15"/>
      <c r="RQB61" s="15"/>
      <c r="RQC61" s="15"/>
      <c r="RQD61" s="15"/>
      <c r="RQE61" s="15"/>
      <c r="RQF61" s="15"/>
      <c r="RQG61" s="15"/>
      <c r="RQH61" s="15"/>
      <c r="RQI61" s="15"/>
      <c r="RQJ61" s="15"/>
      <c r="RQK61" s="15"/>
      <c r="RQL61" s="15"/>
      <c r="RQM61" s="15"/>
      <c r="RQN61" s="15"/>
      <c r="RQO61" s="15"/>
      <c r="RQP61" s="15"/>
      <c r="RQQ61" s="15"/>
      <c r="RQR61" s="15"/>
      <c r="RQS61" s="15"/>
      <c r="RQT61" s="15"/>
      <c r="RQU61" s="15"/>
      <c r="RQV61" s="15"/>
      <c r="RQW61" s="15"/>
      <c r="RQX61" s="15"/>
      <c r="RQY61" s="15"/>
      <c r="RQZ61" s="15"/>
      <c r="RRA61" s="15"/>
      <c r="RRB61" s="15"/>
      <c r="RRC61" s="15"/>
      <c r="RRD61" s="15"/>
      <c r="RRE61" s="15"/>
      <c r="RRF61" s="15"/>
      <c r="RRG61" s="15"/>
      <c r="RRH61" s="15"/>
      <c r="RRI61" s="15"/>
      <c r="RRJ61" s="15"/>
      <c r="RRK61" s="15"/>
      <c r="RRL61" s="15"/>
      <c r="RRM61" s="15"/>
      <c r="RRN61" s="15"/>
      <c r="RRO61" s="15"/>
      <c r="RRP61" s="15"/>
      <c r="RRQ61" s="15"/>
      <c r="RRR61" s="15"/>
      <c r="RRS61" s="15"/>
      <c r="RRT61" s="15"/>
      <c r="RRU61" s="15"/>
      <c r="RRV61" s="15"/>
      <c r="RRW61" s="15"/>
      <c r="RRX61" s="15"/>
      <c r="RRY61" s="15"/>
      <c r="RRZ61" s="15"/>
      <c r="RSA61" s="15"/>
      <c r="RSB61" s="15"/>
      <c r="RSC61" s="15"/>
      <c r="RSD61" s="15"/>
      <c r="RSE61" s="15"/>
      <c r="RSF61" s="15"/>
      <c r="RSG61" s="15"/>
      <c r="RSH61" s="15"/>
      <c r="RSI61" s="15"/>
      <c r="RSJ61" s="15"/>
      <c r="RSK61" s="15"/>
      <c r="RSL61" s="15"/>
      <c r="RSM61" s="15"/>
      <c r="RSN61" s="15"/>
      <c r="RSO61" s="15"/>
      <c r="RSP61" s="15"/>
      <c r="RSQ61" s="15"/>
      <c r="RSR61" s="15"/>
      <c r="RSS61" s="15"/>
      <c r="RST61" s="15"/>
      <c r="RSU61" s="15"/>
      <c r="RSV61" s="15"/>
      <c r="RSW61" s="15"/>
      <c r="RSX61" s="15"/>
      <c r="RSY61" s="15"/>
      <c r="RSZ61" s="15"/>
      <c r="RTA61" s="15"/>
      <c r="RTB61" s="15"/>
      <c r="RTC61" s="15"/>
      <c r="RTD61" s="15"/>
      <c r="RTE61" s="15"/>
      <c r="RTF61" s="15"/>
      <c r="RTG61" s="15"/>
      <c r="RTH61" s="15"/>
      <c r="RTI61" s="15"/>
      <c r="RTJ61" s="15"/>
      <c r="RTK61" s="15"/>
      <c r="RTL61" s="15"/>
      <c r="RTM61" s="15"/>
      <c r="RTN61" s="15"/>
      <c r="RTO61" s="15"/>
      <c r="RTP61" s="15"/>
      <c r="RTQ61" s="15"/>
      <c r="RTR61" s="15"/>
      <c r="RTS61" s="15"/>
      <c r="RTT61" s="15"/>
      <c r="RTU61" s="15"/>
      <c r="RTV61" s="15"/>
      <c r="RTW61" s="15"/>
      <c r="RTX61" s="15"/>
      <c r="RTY61" s="15"/>
      <c r="RTZ61" s="15"/>
      <c r="RUA61" s="15"/>
      <c r="RUB61" s="15"/>
      <c r="RUC61" s="15"/>
      <c r="RUD61" s="15"/>
      <c r="RUE61" s="15"/>
      <c r="RUF61" s="15"/>
      <c r="RUG61" s="15"/>
      <c r="RUH61" s="15"/>
      <c r="RUI61" s="15"/>
      <c r="RUJ61" s="15"/>
      <c r="RUK61" s="15"/>
      <c r="RUL61" s="15"/>
      <c r="RUM61" s="15"/>
      <c r="RUN61" s="15"/>
      <c r="RUO61" s="15"/>
      <c r="RUP61" s="15"/>
      <c r="RUQ61" s="15"/>
      <c r="RUR61" s="15"/>
      <c r="RUS61" s="15"/>
      <c r="RUT61" s="15"/>
      <c r="RUU61" s="15"/>
      <c r="RUV61" s="15"/>
      <c r="RUW61" s="15"/>
      <c r="RUX61" s="15"/>
      <c r="RUY61" s="15"/>
      <c r="RUZ61" s="15"/>
      <c r="RVA61" s="15"/>
      <c r="RVB61" s="15"/>
      <c r="RVC61" s="15"/>
      <c r="RVD61" s="15"/>
      <c r="RVE61" s="15"/>
      <c r="RVF61" s="15"/>
      <c r="RVG61" s="15"/>
      <c r="RVH61" s="15"/>
      <c r="RVI61" s="15"/>
      <c r="RVJ61" s="15"/>
      <c r="RVK61" s="15"/>
      <c r="RVL61" s="15"/>
      <c r="RVM61" s="15"/>
      <c r="RVN61" s="15"/>
      <c r="RVO61" s="15"/>
      <c r="RVP61" s="15"/>
      <c r="RVQ61" s="15"/>
      <c r="RVR61" s="15"/>
      <c r="RVS61" s="15"/>
      <c r="RVT61" s="15"/>
      <c r="RVU61" s="15"/>
      <c r="RVV61" s="15"/>
      <c r="RVW61" s="15"/>
      <c r="RVX61" s="15"/>
      <c r="RVY61" s="15"/>
      <c r="RVZ61" s="15"/>
      <c r="RWA61" s="15"/>
      <c r="RWB61" s="15"/>
      <c r="RWC61" s="15"/>
      <c r="RWD61" s="15"/>
      <c r="RWE61" s="15"/>
      <c r="RWF61" s="15"/>
      <c r="RWG61" s="15"/>
      <c r="RWH61" s="15"/>
      <c r="RWI61" s="15"/>
      <c r="RWJ61" s="15"/>
      <c r="RWK61" s="15"/>
      <c r="RWL61" s="15"/>
      <c r="RWM61" s="15"/>
      <c r="RWN61" s="15"/>
      <c r="RWO61" s="15"/>
      <c r="RWP61" s="15"/>
      <c r="RWQ61" s="15"/>
      <c r="RWR61" s="15"/>
      <c r="RWS61" s="15"/>
      <c r="RWT61" s="15"/>
      <c r="RWU61" s="15"/>
      <c r="RWV61" s="15"/>
      <c r="RWW61" s="15"/>
      <c r="RWX61" s="15"/>
      <c r="RWY61" s="15"/>
      <c r="RWZ61" s="15"/>
      <c r="RXA61" s="15"/>
      <c r="RXB61" s="15"/>
      <c r="RXC61" s="15"/>
      <c r="RXD61" s="15"/>
      <c r="RXE61" s="15"/>
      <c r="RXF61" s="15"/>
      <c r="RXG61" s="15"/>
      <c r="RXH61" s="15"/>
      <c r="RXI61" s="15"/>
      <c r="RXJ61" s="15"/>
      <c r="RXK61" s="15"/>
      <c r="RXL61" s="15"/>
      <c r="RXM61" s="15"/>
      <c r="RXN61" s="15"/>
      <c r="RXO61" s="15"/>
      <c r="RXP61" s="15"/>
      <c r="RXQ61" s="15"/>
      <c r="RXR61" s="15"/>
      <c r="RXS61" s="15"/>
      <c r="RXT61" s="15"/>
      <c r="RXU61" s="15"/>
      <c r="RXV61" s="15"/>
      <c r="RXW61" s="15"/>
      <c r="RXX61" s="15"/>
      <c r="RXY61" s="15"/>
      <c r="RXZ61" s="15"/>
      <c r="RYA61" s="15"/>
      <c r="RYB61" s="15"/>
      <c r="RYC61" s="15"/>
      <c r="RYD61" s="15"/>
      <c r="RYE61" s="15"/>
      <c r="RYF61" s="15"/>
      <c r="RYG61" s="15"/>
      <c r="RYH61" s="15"/>
      <c r="RYI61" s="15"/>
      <c r="RYJ61" s="15"/>
      <c r="RYK61" s="15"/>
      <c r="RYL61" s="15"/>
      <c r="RYM61" s="15"/>
      <c r="RYN61" s="15"/>
      <c r="RYO61" s="15"/>
      <c r="RYP61" s="15"/>
      <c r="RYQ61" s="15"/>
      <c r="RYR61" s="15"/>
      <c r="RYS61" s="15"/>
      <c r="RYT61" s="15"/>
      <c r="RYU61" s="15"/>
      <c r="RYV61" s="15"/>
      <c r="RYW61" s="15"/>
      <c r="RYX61" s="15"/>
      <c r="RYY61" s="15"/>
      <c r="RYZ61" s="15"/>
      <c r="RZA61" s="15"/>
      <c r="RZB61" s="15"/>
      <c r="RZC61" s="15"/>
      <c r="RZD61" s="15"/>
      <c r="RZE61" s="15"/>
      <c r="RZF61" s="15"/>
      <c r="RZG61" s="15"/>
      <c r="RZH61" s="15"/>
      <c r="RZI61" s="15"/>
      <c r="RZJ61" s="15"/>
      <c r="RZK61" s="15"/>
      <c r="RZL61" s="15"/>
      <c r="RZM61" s="15"/>
      <c r="RZN61" s="15"/>
      <c r="RZO61" s="15"/>
      <c r="RZP61" s="15"/>
      <c r="RZQ61" s="15"/>
      <c r="RZR61" s="15"/>
      <c r="RZS61" s="15"/>
      <c r="RZT61" s="15"/>
      <c r="RZU61" s="15"/>
      <c r="RZV61" s="15"/>
      <c r="RZW61" s="15"/>
      <c r="RZX61" s="15"/>
      <c r="RZY61" s="15"/>
      <c r="RZZ61" s="15"/>
      <c r="SAA61" s="15"/>
      <c r="SAB61" s="15"/>
      <c r="SAC61" s="15"/>
      <c r="SAD61" s="15"/>
      <c r="SAE61" s="15"/>
      <c r="SAF61" s="15"/>
      <c r="SAG61" s="15"/>
      <c r="SAH61" s="15"/>
      <c r="SAI61" s="15"/>
      <c r="SAJ61" s="15"/>
      <c r="SAK61" s="15"/>
      <c r="SAL61" s="15"/>
      <c r="SAM61" s="15"/>
      <c r="SAN61" s="15"/>
      <c r="SAO61" s="15"/>
      <c r="SAP61" s="15"/>
      <c r="SAQ61" s="15"/>
      <c r="SAR61" s="15"/>
      <c r="SAS61" s="15"/>
      <c r="SAT61" s="15"/>
      <c r="SAU61" s="15"/>
      <c r="SAV61" s="15"/>
      <c r="SAW61" s="15"/>
      <c r="SAX61" s="15"/>
      <c r="SAY61" s="15"/>
      <c r="SAZ61" s="15"/>
      <c r="SBA61" s="15"/>
      <c r="SBB61" s="15"/>
      <c r="SBC61" s="15"/>
      <c r="SBD61" s="15"/>
      <c r="SBE61" s="15"/>
      <c r="SBF61" s="15"/>
      <c r="SBG61" s="15"/>
      <c r="SBH61" s="15"/>
      <c r="SBI61" s="15"/>
      <c r="SBJ61" s="15"/>
      <c r="SBK61" s="15"/>
      <c r="SBL61" s="15"/>
      <c r="SBM61" s="15"/>
      <c r="SBN61" s="15"/>
      <c r="SBO61" s="15"/>
      <c r="SBP61" s="15"/>
      <c r="SBQ61" s="15"/>
      <c r="SBR61" s="15"/>
      <c r="SBS61" s="15"/>
      <c r="SBT61" s="15"/>
      <c r="SBU61" s="15"/>
      <c r="SBV61" s="15"/>
      <c r="SBW61" s="15"/>
      <c r="SBX61" s="15"/>
      <c r="SBY61" s="15"/>
      <c r="SBZ61" s="15"/>
      <c r="SCA61" s="15"/>
      <c r="SCB61" s="15"/>
      <c r="SCC61" s="15"/>
      <c r="SCD61" s="15"/>
      <c r="SCE61" s="15"/>
      <c r="SCF61" s="15"/>
      <c r="SCG61" s="15"/>
      <c r="SCH61" s="15"/>
      <c r="SCI61" s="15"/>
      <c r="SCJ61" s="15"/>
      <c r="SCK61" s="15"/>
      <c r="SCL61" s="15"/>
      <c r="SCM61" s="15"/>
      <c r="SCN61" s="15"/>
      <c r="SCO61" s="15"/>
      <c r="SCP61" s="15"/>
      <c r="SCQ61" s="15"/>
      <c r="SCR61" s="15"/>
      <c r="SCS61" s="15"/>
      <c r="SCT61" s="15"/>
      <c r="SCU61" s="15"/>
      <c r="SCV61" s="15"/>
      <c r="SCW61" s="15"/>
      <c r="SCX61" s="15"/>
      <c r="SCY61" s="15"/>
      <c r="SCZ61" s="15"/>
      <c r="SDA61" s="15"/>
      <c r="SDB61" s="15"/>
      <c r="SDC61" s="15"/>
      <c r="SDD61" s="15"/>
      <c r="SDE61" s="15"/>
      <c r="SDF61" s="15"/>
      <c r="SDG61" s="15"/>
      <c r="SDH61" s="15"/>
      <c r="SDI61" s="15"/>
      <c r="SDJ61" s="15"/>
      <c r="SDK61" s="15"/>
      <c r="SDL61" s="15"/>
      <c r="SDM61" s="15"/>
      <c r="SDN61" s="15"/>
      <c r="SDO61" s="15"/>
      <c r="SDP61" s="15"/>
      <c r="SDQ61" s="15"/>
      <c r="SDR61" s="15"/>
      <c r="SDS61" s="15"/>
      <c r="SDT61" s="15"/>
      <c r="SDU61" s="15"/>
      <c r="SDV61" s="15"/>
      <c r="SDW61" s="15"/>
      <c r="SDX61" s="15"/>
      <c r="SDY61" s="15"/>
      <c r="SDZ61" s="15"/>
      <c r="SEA61" s="15"/>
      <c r="SEB61" s="15"/>
      <c r="SEC61" s="15"/>
      <c r="SED61" s="15"/>
      <c r="SEE61" s="15"/>
      <c r="SEF61" s="15"/>
      <c r="SEG61" s="15"/>
      <c r="SEH61" s="15"/>
      <c r="SEI61" s="15"/>
      <c r="SEJ61" s="15"/>
      <c r="SEK61" s="15"/>
      <c r="SEL61" s="15"/>
      <c r="SEM61" s="15"/>
      <c r="SEN61" s="15"/>
      <c r="SEO61" s="15"/>
      <c r="SEP61" s="15"/>
      <c r="SEQ61" s="15"/>
      <c r="SER61" s="15"/>
      <c r="SES61" s="15"/>
      <c r="SET61" s="15"/>
      <c r="SEU61" s="15"/>
      <c r="SEV61" s="15"/>
      <c r="SEW61" s="15"/>
      <c r="SEX61" s="15"/>
      <c r="SEY61" s="15"/>
      <c r="SEZ61" s="15"/>
      <c r="SFA61" s="15"/>
      <c r="SFB61" s="15"/>
      <c r="SFC61" s="15"/>
      <c r="SFD61" s="15"/>
      <c r="SFE61" s="15"/>
      <c r="SFF61" s="15"/>
      <c r="SFG61" s="15"/>
      <c r="SFH61" s="15"/>
      <c r="SFI61" s="15"/>
      <c r="SFJ61" s="15"/>
      <c r="SFK61" s="15"/>
      <c r="SFL61" s="15"/>
      <c r="SFM61" s="15"/>
      <c r="SFN61" s="15"/>
      <c r="SFO61" s="15"/>
      <c r="SFP61" s="15"/>
      <c r="SFQ61" s="15"/>
      <c r="SFR61" s="15"/>
      <c r="SFS61" s="15"/>
      <c r="SFT61" s="15"/>
      <c r="SFU61" s="15"/>
      <c r="SFV61" s="15"/>
      <c r="SFW61" s="15"/>
      <c r="SFX61" s="15"/>
      <c r="SFY61" s="15"/>
      <c r="SFZ61" s="15"/>
      <c r="SGA61" s="15"/>
      <c r="SGB61" s="15"/>
      <c r="SGC61" s="15"/>
      <c r="SGD61" s="15"/>
      <c r="SGE61" s="15"/>
      <c r="SGF61" s="15"/>
      <c r="SGG61" s="15"/>
      <c r="SGH61" s="15"/>
      <c r="SGI61" s="15"/>
      <c r="SGJ61" s="15"/>
      <c r="SGK61" s="15"/>
      <c r="SGL61" s="15"/>
      <c r="SGM61" s="15"/>
      <c r="SGN61" s="15"/>
      <c r="SGO61" s="15"/>
      <c r="SGP61" s="15"/>
      <c r="SGQ61" s="15"/>
      <c r="SGR61" s="15"/>
      <c r="SGS61" s="15"/>
      <c r="SGT61" s="15"/>
      <c r="SGU61" s="15"/>
      <c r="SGV61" s="15"/>
      <c r="SGW61" s="15"/>
      <c r="SGX61" s="15"/>
      <c r="SGY61" s="15"/>
      <c r="SGZ61" s="15"/>
      <c r="SHA61" s="15"/>
      <c r="SHB61" s="15"/>
      <c r="SHC61" s="15"/>
      <c r="SHD61" s="15"/>
      <c r="SHE61" s="15"/>
      <c r="SHF61" s="15"/>
      <c r="SHG61" s="15"/>
      <c r="SHH61" s="15"/>
      <c r="SHI61" s="15"/>
      <c r="SHJ61" s="15"/>
      <c r="SHK61" s="15"/>
      <c r="SHL61" s="15"/>
      <c r="SHM61" s="15"/>
      <c r="SHN61" s="15"/>
      <c r="SHO61" s="15"/>
      <c r="SHP61" s="15"/>
      <c r="SHQ61" s="15"/>
      <c r="SHR61" s="15"/>
      <c r="SHS61" s="15"/>
      <c r="SHT61" s="15"/>
      <c r="SHU61" s="15"/>
      <c r="SHV61" s="15"/>
      <c r="SHW61" s="15"/>
      <c r="SHX61" s="15"/>
      <c r="SHY61" s="15"/>
      <c r="SHZ61" s="15"/>
      <c r="SIA61" s="15"/>
      <c r="SIB61" s="15"/>
      <c r="SIC61" s="15"/>
      <c r="SID61" s="15"/>
      <c r="SIE61" s="15"/>
      <c r="SIF61" s="15"/>
      <c r="SIG61" s="15"/>
      <c r="SIH61" s="15"/>
      <c r="SII61" s="15"/>
      <c r="SIJ61" s="15"/>
      <c r="SIK61" s="15"/>
      <c r="SIL61" s="15"/>
      <c r="SIM61" s="15"/>
      <c r="SIN61" s="15"/>
      <c r="SIO61" s="15"/>
      <c r="SIP61" s="15"/>
      <c r="SIQ61" s="15"/>
      <c r="SIR61" s="15"/>
      <c r="SIS61" s="15"/>
      <c r="SIT61" s="15"/>
      <c r="SIU61" s="15"/>
      <c r="SIV61" s="15"/>
      <c r="SIW61" s="15"/>
      <c r="SIX61" s="15"/>
      <c r="SIY61" s="15"/>
      <c r="SIZ61" s="15"/>
      <c r="SJA61" s="15"/>
      <c r="SJB61" s="15"/>
      <c r="SJC61" s="15"/>
      <c r="SJD61" s="15"/>
      <c r="SJE61" s="15"/>
      <c r="SJF61" s="15"/>
      <c r="SJG61" s="15"/>
      <c r="SJH61" s="15"/>
      <c r="SJI61" s="15"/>
      <c r="SJJ61" s="15"/>
      <c r="SJK61" s="15"/>
      <c r="SJL61" s="15"/>
      <c r="SJM61" s="15"/>
      <c r="SJN61" s="15"/>
      <c r="SJO61" s="15"/>
      <c r="SJP61" s="15"/>
      <c r="SJQ61" s="15"/>
      <c r="SJR61" s="15"/>
      <c r="SJS61" s="15"/>
      <c r="SJT61" s="15"/>
      <c r="SJU61" s="15"/>
      <c r="SJV61" s="15"/>
      <c r="SJW61" s="15"/>
      <c r="SJX61" s="15"/>
      <c r="SJY61" s="15"/>
      <c r="SJZ61" s="15"/>
      <c r="SKA61" s="15"/>
      <c r="SKB61" s="15"/>
      <c r="SKC61" s="15"/>
      <c r="SKD61" s="15"/>
      <c r="SKE61" s="15"/>
      <c r="SKF61" s="15"/>
      <c r="SKG61" s="15"/>
      <c r="SKH61" s="15"/>
      <c r="SKI61" s="15"/>
      <c r="SKJ61" s="15"/>
      <c r="SKK61" s="15"/>
      <c r="SKL61" s="15"/>
      <c r="SKM61" s="15"/>
      <c r="SKN61" s="15"/>
      <c r="SKO61" s="15"/>
      <c r="SKP61" s="15"/>
      <c r="SKQ61" s="15"/>
      <c r="SKR61" s="15"/>
      <c r="SKS61" s="15"/>
      <c r="SKT61" s="15"/>
      <c r="SKU61" s="15"/>
      <c r="SKV61" s="15"/>
      <c r="SKW61" s="15"/>
      <c r="SKX61" s="15"/>
      <c r="SKY61" s="15"/>
      <c r="SKZ61" s="15"/>
      <c r="SLA61" s="15"/>
      <c r="SLB61" s="15"/>
      <c r="SLC61" s="15"/>
      <c r="SLD61" s="15"/>
      <c r="SLE61" s="15"/>
      <c r="SLF61" s="15"/>
      <c r="SLG61" s="15"/>
      <c r="SLH61" s="15"/>
      <c r="SLI61" s="15"/>
      <c r="SLJ61" s="15"/>
      <c r="SLK61" s="15"/>
      <c r="SLL61" s="15"/>
      <c r="SLM61" s="15"/>
      <c r="SLN61" s="15"/>
      <c r="SLO61" s="15"/>
      <c r="SLP61" s="15"/>
      <c r="SLQ61" s="15"/>
      <c r="SLR61" s="15"/>
      <c r="SLS61" s="15"/>
      <c r="SLT61" s="15"/>
      <c r="SLU61" s="15"/>
      <c r="SLV61" s="15"/>
      <c r="SLW61" s="15"/>
      <c r="SLX61" s="15"/>
      <c r="SLY61" s="15"/>
      <c r="SLZ61" s="15"/>
      <c r="SMA61" s="15"/>
      <c r="SMB61" s="15"/>
      <c r="SMC61" s="15"/>
      <c r="SMD61" s="15"/>
      <c r="SME61" s="15"/>
      <c r="SMF61" s="15"/>
      <c r="SMG61" s="15"/>
      <c r="SMH61" s="15"/>
      <c r="SMI61" s="15"/>
      <c r="SMJ61" s="15"/>
      <c r="SMK61" s="15"/>
      <c r="SML61" s="15"/>
      <c r="SMM61" s="15"/>
      <c r="SMN61" s="15"/>
      <c r="SMO61" s="15"/>
      <c r="SMP61" s="15"/>
      <c r="SMQ61" s="15"/>
      <c r="SMR61" s="15"/>
      <c r="SMS61" s="15"/>
      <c r="SMT61" s="15"/>
      <c r="SMU61" s="15"/>
      <c r="SMV61" s="15"/>
      <c r="SMW61" s="15"/>
      <c r="SMX61" s="15"/>
      <c r="SMY61" s="15"/>
      <c r="SMZ61" s="15"/>
      <c r="SNA61" s="15"/>
      <c r="SNB61" s="15"/>
      <c r="SNC61" s="15"/>
      <c r="SND61" s="15"/>
      <c r="SNE61" s="15"/>
      <c r="SNF61" s="15"/>
      <c r="SNG61" s="15"/>
      <c r="SNH61" s="15"/>
      <c r="SNI61" s="15"/>
      <c r="SNJ61" s="15"/>
      <c r="SNK61" s="15"/>
      <c r="SNL61" s="15"/>
      <c r="SNM61" s="15"/>
      <c r="SNN61" s="15"/>
      <c r="SNO61" s="15"/>
      <c r="SNP61" s="15"/>
      <c r="SNQ61" s="15"/>
      <c r="SNR61" s="15"/>
      <c r="SNS61" s="15"/>
      <c r="SNT61" s="15"/>
      <c r="SNU61" s="15"/>
      <c r="SNV61" s="15"/>
      <c r="SNW61" s="15"/>
      <c r="SNX61" s="15"/>
      <c r="SNY61" s="15"/>
      <c r="SNZ61" s="15"/>
      <c r="SOA61" s="15"/>
      <c r="SOB61" s="15"/>
      <c r="SOC61" s="15"/>
      <c r="SOD61" s="15"/>
      <c r="SOE61" s="15"/>
      <c r="SOF61" s="15"/>
      <c r="SOG61" s="15"/>
      <c r="SOH61" s="15"/>
      <c r="SOI61" s="15"/>
      <c r="SOJ61" s="15"/>
      <c r="SOK61" s="15"/>
      <c r="SOL61" s="15"/>
      <c r="SOM61" s="15"/>
      <c r="SON61" s="15"/>
      <c r="SOO61" s="15"/>
      <c r="SOP61" s="15"/>
      <c r="SOQ61" s="15"/>
      <c r="SOR61" s="15"/>
      <c r="SOS61" s="15"/>
      <c r="SOT61" s="15"/>
      <c r="SOU61" s="15"/>
      <c r="SOV61" s="15"/>
      <c r="SOW61" s="15"/>
      <c r="SOX61" s="15"/>
      <c r="SOY61" s="15"/>
      <c r="SOZ61" s="15"/>
      <c r="SPA61" s="15"/>
      <c r="SPB61" s="15"/>
      <c r="SPC61" s="15"/>
      <c r="SPD61" s="15"/>
      <c r="SPE61" s="15"/>
      <c r="SPF61" s="15"/>
      <c r="SPG61" s="15"/>
      <c r="SPH61" s="15"/>
      <c r="SPI61" s="15"/>
      <c r="SPJ61" s="15"/>
      <c r="SPK61" s="15"/>
      <c r="SPL61" s="15"/>
      <c r="SPM61" s="15"/>
      <c r="SPN61" s="15"/>
      <c r="SPO61" s="15"/>
      <c r="SPP61" s="15"/>
      <c r="SPQ61" s="15"/>
      <c r="SPR61" s="15"/>
      <c r="SPS61" s="15"/>
      <c r="SPT61" s="15"/>
      <c r="SPU61" s="15"/>
      <c r="SPV61" s="15"/>
      <c r="SPW61" s="15"/>
      <c r="SPX61" s="15"/>
      <c r="SPY61" s="15"/>
      <c r="SPZ61" s="15"/>
      <c r="SQA61" s="15"/>
      <c r="SQB61" s="15"/>
      <c r="SQC61" s="15"/>
      <c r="SQD61" s="15"/>
      <c r="SQE61" s="15"/>
      <c r="SQF61" s="15"/>
      <c r="SQG61" s="15"/>
      <c r="SQH61" s="15"/>
      <c r="SQI61" s="15"/>
      <c r="SQJ61" s="15"/>
      <c r="SQK61" s="15"/>
      <c r="SQL61" s="15"/>
      <c r="SQM61" s="15"/>
      <c r="SQN61" s="15"/>
      <c r="SQO61" s="15"/>
      <c r="SQP61" s="15"/>
      <c r="SQQ61" s="15"/>
      <c r="SQR61" s="15"/>
      <c r="SQS61" s="15"/>
      <c r="SQT61" s="15"/>
      <c r="SQU61" s="15"/>
      <c r="SQV61" s="15"/>
      <c r="SQW61" s="15"/>
      <c r="SQX61" s="15"/>
      <c r="SQY61" s="15"/>
      <c r="SQZ61" s="15"/>
      <c r="SRA61" s="15"/>
      <c r="SRB61" s="15"/>
      <c r="SRC61" s="15"/>
      <c r="SRD61" s="15"/>
      <c r="SRE61" s="15"/>
      <c r="SRF61" s="15"/>
      <c r="SRG61" s="15"/>
      <c r="SRH61" s="15"/>
      <c r="SRI61" s="15"/>
      <c r="SRJ61" s="15"/>
      <c r="SRK61" s="15"/>
      <c r="SRL61" s="15"/>
      <c r="SRM61" s="15"/>
      <c r="SRN61" s="15"/>
      <c r="SRO61" s="15"/>
      <c r="SRP61" s="15"/>
      <c r="SRQ61" s="15"/>
      <c r="SRR61" s="15"/>
      <c r="SRS61" s="15"/>
      <c r="SRT61" s="15"/>
      <c r="SRU61" s="15"/>
      <c r="SRV61" s="15"/>
      <c r="SRW61" s="15"/>
      <c r="SRX61" s="15"/>
      <c r="SRY61" s="15"/>
      <c r="SRZ61" s="15"/>
      <c r="SSA61" s="15"/>
      <c r="SSB61" s="15"/>
      <c r="SSC61" s="15"/>
      <c r="SSD61" s="15"/>
      <c r="SSE61" s="15"/>
      <c r="SSF61" s="15"/>
      <c r="SSG61" s="15"/>
      <c r="SSH61" s="15"/>
      <c r="SSI61" s="15"/>
      <c r="SSJ61" s="15"/>
      <c r="SSK61" s="15"/>
      <c r="SSL61" s="15"/>
      <c r="SSM61" s="15"/>
      <c r="SSN61" s="15"/>
      <c r="SSO61" s="15"/>
      <c r="SSP61" s="15"/>
      <c r="SSQ61" s="15"/>
      <c r="SSR61" s="15"/>
      <c r="SSS61" s="15"/>
      <c r="SST61" s="15"/>
      <c r="SSU61" s="15"/>
      <c r="SSV61" s="15"/>
      <c r="SSW61" s="15"/>
      <c r="SSX61" s="15"/>
      <c r="SSY61" s="15"/>
      <c r="SSZ61" s="15"/>
      <c r="STA61" s="15"/>
      <c r="STB61" s="15"/>
      <c r="STC61" s="15"/>
      <c r="STD61" s="15"/>
      <c r="STE61" s="15"/>
      <c r="STF61" s="15"/>
      <c r="STG61" s="15"/>
      <c r="STH61" s="15"/>
      <c r="STI61" s="15"/>
      <c r="STJ61" s="15"/>
      <c r="STK61" s="15"/>
      <c r="STL61" s="15"/>
      <c r="STM61" s="15"/>
      <c r="STN61" s="15"/>
      <c r="STO61" s="15"/>
      <c r="STP61" s="15"/>
      <c r="STQ61" s="15"/>
      <c r="STR61" s="15"/>
      <c r="STS61" s="15"/>
      <c r="STT61" s="15"/>
      <c r="STU61" s="15"/>
      <c r="STV61" s="15"/>
      <c r="STW61" s="15"/>
      <c r="STX61" s="15"/>
      <c r="STY61" s="15"/>
      <c r="STZ61" s="15"/>
      <c r="SUA61" s="15"/>
      <c r="SUB61" s="15"/>
      <c r="SUC61" s="15"/>
      <c r="SUD61" s="15"/>
      <c r="SUE61" s="15"/>
      <c r="SUF61" s="15"/>
      <c r="SUG61" s="15"/>
      <c r="SUH61" s="15"/>
      <c r="SUI61" s="15"/>
      <c r="SUJ61" s="15"/>
      <c r="SUK61" s="15"/>
      <c r="SUL61" s="15"/>
      <c r="SUM61" s="15"/>
      <c r="SUN61" s="15"/>
      <c r="SUO61" s="15"/>
      <c r="SUP61" s="15"/>
      <c r="SUQ61" s="15"/>
      <c r="SUR61" s="15"/>
      <c r="SUS61" s="15"/>
      <c r="SUT61" s="15"/>
      <c r="SUU61" s="15"/>
      <c r="SUV61" s="15"/>
      <c r="SUW61" s="15"/>
      <c r="SUX61" s="15"/>
      <c r="SUY61" s="15"/>
      <c r="SUZ61" s="15"/>
      <c r="SVA61" s="15"/>
      <c r="SVB61" s="15"/>
      <c r="SVC61" s="15"/>
      <c r="SVD61" s="15"/>
      <c r="SVE61" s="15"/>
      <c r="SVF61" s="15"/>
      <c r="SVG61" s="15"/>
      <c r="SVH61" s="15"/>
      <c r="SVI61" s="15"/>
      <c r="SVJ61" s="15"/>
      <c r="SVK61" s="15"/>
      <c r="SVL61" s="15"/>
      <c r="SVM61" s="15"/>
      <c r="SVN61" s="15"/>
      <c r="SVO61" s="15"/>
      <c r="SVP61" s="15"/>
      <c r="SVQ61" s="15"/>
      <c r="SVR61" s="15"/>
      <c r="SVS61" s="15"/>
      <c r="SVT61" s="15"/>
      <c r="SVU61" s="15"/>
      <c r="SVV61" s="15"/>
      <c r="SVW61" s="15"/>
      <c r="SVX61" s="15"/>
      <c r="SVY61" s="15"/>
      <c r="SVZ61" s="15"/>
      <c r="SWA61" s="15"/>
      <c r="SWB61" s="15"/>
      <c r="SWC61" s="15"/>
      <c r="SWD61" s="15"/>
      <c r="SWE61" s="15"/>
      <c r="SWF61" s="15"/>
      <c r="SWG61" s="15"/>
      <c r="SWH61" s="15"/>
      <c r="SWI61" s="15"/>
      <c r="SWJ61" s="15"/>
      <c r="SWK61" s="15"/>
      <c r="SWL61" s="15"/>
      <c r="SWM61" s="15"/>
      <c r="SWN61" s="15"/>
      <c r="SWO61" s="15"/>
      <c r="SWP61" s="15"/>
      <c r="SWQ61" s="15"/>
      <c r="SWR61" s="15"/>
      <c r="SWS61" s="15"/>
      <c r="SWT61" s="15"/>
      <c r="SWU61" s="15"/>
      <c r="SWV61" s="15"/>
      <c r="SWW61" s="15"/>
      <c r="SWX61" s="15"/>
      <c r="SWY61" s="15"/>
      <c r="SWZ61" s="15"/>
      <c r="SXA61" s="15"/>
      <c r="SXB61" s="15"/>
      <c r="SXC61" s="15"/>
      <c r="SXD61" s="15"/>
      <c r="SXE61" s="15"/>
      <c r="SXF61" s="15"/>
      <c r="SXG61" s="15"/>
      <c r="SXH61" s="15"/>
      <c r="SXI61" s="15"/>
      <c r="SXJ61" s="15"/>
      <c r="SXK61" s="15"/>
      <c r="SXL61" s="15"/>
      <c r="SXM61" s="15"/>
      <c r="SXN61" s="15"/>
      <c r="SXO61" s="15"/>
      <c r="SXP61" s="15"/>
      <c r="SXQ61" s="15"/>
      <c r="SXR61" s="15"/>
      <c r="SXS61" s="15"/>
      <c r="SXT61" s="15"/>
      <c r="SXU61" s="15"/>
      <c r="SXV61" s="15"/>
      <c r="SXW61" s="15"/>
      <c r="SXX61" s="15"/>
      <c r="SXY61" s="15"/>
      <c r="SXZ61" s="15"/>
      <c r="SYA61" s="15"/>
      <c r="SYB61" s="15"/>
      <c r="SYC61" s="15"/>
      <c r="SYD61" s="15"/>
      <c r="SYE61" s="15"/>
      <c r="SYF61" s="15"/>
      <c r="SYG61" s="15"/>
      <c r="SYH61" s="15"/>
      <c r="SYI61" s="15"/>
      <c r="SYJ61" s="15"/>
      <c r="SYK61" s="15"/>
      <c r="SYL61" s="15"/>
      <c r="SYM61" s="15"/>
      <c r="SYN61" s="15"/>
      <c r="SYO61" s="15"/>
      <c r="SYP61" s="15"/>
      <c r="SYQ61" s="15"/>
      <c r="SYR61" s="15"/>
      <c r="SYS61" s="15"/>
      <c r="SYT61" s="15"/>
      <c r="SYU61" s="15"/>
      <c r="SYV61" s="15"/>
      <c r="SYW61" s="15"/>
      <c r="SYX61" s="15"/>
      <c r="SYY61" s="15"/>
      <c r="SYZ61" s="15"/>
      <c r="SZA61" s="15"/>
      <c r="SZB61" s="15"/>
      <c r="SZC61" s="15"/>
      <c r="SZD61" s="15"/>
      <c r="SZE61" s="15"/>
      <c r="SZF61" s="15"/>
      <c r="SZG61" s="15"/>
      <c r="SZH61" s="15"/>
      <c r="SZI61" s="15"/>
      <c r="SZJ61" s="15"/>
      <c r="SZK61" s="15"/>
      <c r="SZL61" s="15"/>
      <c r="SZM61" s="15"/>
      <c r="SZN61" s="15"/>
      <c r="SZO61" s="15"/>
      <c r="SZP61" s="15"/>
      <c r="SZQ61" s="15"/>
      <c r="SZR61" s="15"/>
      <c r="SZS61" s="15"/>
      <c r="SZT61" s="15"/>
      <c r="SZU61" s="15"/>
      <c r="SZV61" s="15"/>
      <c r="SZW61" s="15"/>
      <c r="SZX61" s="15"/>
      <c r="SZY61" s="15"/>
      <c r="SZZ61" s="15"/>
      <c r="TAA61" s="15"/>
      <c r="TAB61" s="15"/>
      <c r="TAC61" s="15"/>
      <c r="TAD61" s="15"/>
      <c r="TAE61" s="15"/>
      <c r="TAF61" s="15"/>
      <c r="TAG61" s="15"/>
      <c r="TAH61" s="15"/>
      <c r="TAI61" s="15"/>
      <c r="TAJ61" s="15"/>
      <c r="TAK61" s="15"/>
      <c r="TAL61" s="15"/>
      <c r="TAM61" s="15"/>
      <c r="TAN61" s="15"/>
      <c r="TAO61" s="15"/>
      <c r="TAP61" s="15"/>
      <c r="TAQ61" s="15"/>
      <c r="TAR61" s="15"/>
      <c r="TAS61" s="15"/>
      <c r="TAT61" s="15"/>
      <c r="TAU61" s="15"/>
      <c r="TAV61" s="15"/>
      <c r="TAW61" s="15"/>
      <c r="TAX61" s="15"/>
      <c r="TAY61" s="15"/>
      <c r="TAZ61" s="15"/>
      <c r="TBA61" s="15"/>
      <c r="TBB61" s="15"/>
      <c r="TBC61" s="15"/>
      <c r="TBD61" s="15"/>
      <c r="TBE61" s="15"/>
      <c r="TBF61" s="15"/>
      <c r="TBG61" s="15"/>
      <c r="TBH61" s="15"/>
      <c r="TBI61" s="15"/>
      <c r="TBJ61" s="15"/>
      <c r="TBK61" s="15"/>
      <c r="TBL61" s="15"/>
      <c r="TBM61" s="15"/>
      <c r="TBN61" s="15"/>
      <c r="TBO61" s="15"/>
      <c r="TBP61" s="15"/>
      <c r="TBQ61" s="15"/>
      <c r="TBR61" s="15"/>
      <c r="TBS61" s="15"/>
      <c r="TBT61" s="15"/>
      <c r="TBU61" s="15"/>
      <c r="TBV61" s="15"/>
      <c r="TBW61" s="15"/>
      <c r="TBX61" s="15"/>
      <c r="TBY61" s="15"/>
      <c r="TBZ61" s="15"/>
      <c r="TCA61" s="15"/>
      <c r="TCB61" s="15"/>
      <c r="TCC61" s="15"/>
      <c r="TCD61" s="15"/>
      <c r="TCE61" s="15"/>
      <c r="TCF61" s="15"/>
      <c r="TCG61" s="15"/>
      <c r="TCH61" s="15"/>
      <c r="TCI61" s="15"/>
      <c r="TCJ61" s="15"/>
      <c r="TCK61" s="15"/>
      <c r="TCL61" s="15"/>
      <c r="TCM61" s="15"/>
      <c r="TCN61" s="15"/>
      <c r="TCO61" s="15"/>
      <c r="TCP61" s="15"/>
      <c r="TCQ61" s="15"/>
      <c r="TCR61" s="15"/>
      <c r="TCS61" s="15"/>
      <c r="TCT61" s="15"/>
      <c r="TCU61" s="15"/>
      <c r="TCV61" s="15"/>
      <c r="TCW61" s="15"/>
      <c r="TCX61" s="15"/>
      <c r="TCY61" s="15"/>
      <c r="TCZ61" s="15"/>
      <c r="TDA61" s="15"/>
      <c r="TDB61" s="15"/>
      <c r="TDC61" s="15"/>
      <c r="TDD61" s="15"/>
      <c r="TDE61" s="15"/>
      <c r="TDF61" s="15"/>
      <c r="TDG61" s="15"/>
      <c r="TDH61" s="15"/>
      <c r="TDI61" s="15"/>
      <c r="TDJ61" s="15"/>
      <c r="TDK61" s="15"/>
      <c r="TDL61" s="15"/>
      <c r="TDM61" s="15"/>
      <c r="TDN61" s="15"/>
      <c r="TDO61" s="15"/>
      <c r="TDP61" s="15"/>
      <c r="TDQ61" s="15"/>
      <c r="TDR61" s="15"/>
      <c r="TDS61" s="15"/>
      <c r="TDT61" s="15"/>
      <c r="TDU61" s="15"/>
      <c r="TDV61" s="15"/>
      <c r="TDW61" s="15"/>
      <c r="TDX61" s="15"/>
      <c r="TDY61" s="15"/>
      <c r="TDZ61" s="15"/>
      <c r="TEA61" s="15"/>
      <c r="TEB61" s="15"/>
      <c r="TEC61" s="15"/>
      <c r="TED61" s="15"/>
      <c r="TEE61" s="15"/>
      <c r="TEF61" s="15"/>
      <c r="TEG61" s="15"/>
      <c r="TEH61" s="15"/>
      <c r="TEI61" s="15"/>
      <c r="TEJ61" s="15"/>
      <c r="TEK61" s="15"/>
      <c r="TEL61" s="15"/>
      <c r="TEM61" s="15"/>
      <c r="TEN61" s="15"/>
      <c r="TEO61" s="15"/>
      <c r="TEP61" s="15"/>
      <c r="TEQ61" s="15"/>
      <c r="TER61" s="15"/>
      <c r="TES61" s="15"/>
      <c r="TET61" s="15"/>
      <c r="TEU61" s="15"/>
      <c r="TEV61" s="15"/>
      <c r="TEW61" s="15"/>
      <c r="TEX61" s="15"/>
      <c r="TEY61" s="15"/>
      <c r="TEZ61" s="15"/>
      <c r="TFA61" s="15"/>
      <c r="TFB61" s="15"/>
      <c r="TFC61" s="15"/>
      <c r="TFD61" s="15"/>
      <c r="TFE61" s="15"/>
      <c r="TFF61" s="15"/>
      <c r="TFG61" s="15"/>
      <c r="TFH61" s="15"/>
      <c r="TFI61" s="15"/>
      <c r="TFJ61" s="15"/>
      <c r="TFK61" s="15"/>
      <c r="TFL61" s="15"/>
      <c r="TFM61" s="15"/>
      <c r="TFN61" s="15"/>
      <c r="TFO61" s="15"/>
      <c r="TFP61" s="15"/>
      <c r="TFQ61" s="15"/>
      <c r="TFR61" s="15"/>
      <c r="TFS61" s="15"/>
      <c r="TFT61" s="15"/>
      <c r="TFU61" s="15"/>
      <c r="TFV61" s="15"/>
      <c r="TFW61" s="15"/>
      <c r="TFX61" s="15"/>
      <c r="TFY61" s="15"/>
      <c r="TFZ61" s="15"/>
      <c r="TGA61" s="15"/>
      <c r="TGB61" s="15"/>
      <c r="TGC61" s="15"/>
      <c r="TGD61" s="15"/>
      <c r="TGE61" s="15"/>
      <c r="TGF61" s="15"/>
      <c r="TGG61" s="15"/>
      <c r="TGH61" s="15"/>
      <c r="TGI61" s="15"/>
      <c r="TGJ61" s="15"/>
      <c r="TGK61" s="15"/>
      <c r="TGL61" s="15"/>
      <c r="TGM61" s="15"/>
      <c r="TGN61" s="15"/>
      <c r="TGO61" s="15"/>
      <c r="TGP61" s="15"/>
      <c r="TGQ61" s="15"/>
      <c r="TGR61" s="15"/>
      <c r="TGS61" s="15"/>
      <c r="TGT61" s="15"/>
      <c r="TGU61" s="15"/>
      <c r="TGV61" s="15"/>
      <c r="TGW61" s="15"/>
      <c r="TGX61" s="15"/>
      <c r="TGY61" s="15"/>
      <c r="TGZ61" s="15"/>
      <c r="THA61" s="15"/>
      <c r="THB61" s="15"/>
      <c r="THC61" s="15"/>
      <c r="THD61" s="15"/>
      <c r="THE61" s="15"/>
      <c r="THF61" s="15"/>
      <c r="THG61" s="15"/>
      <c r="THH61" s="15"/>
      <c r="THI61" s="15"/>
      <c r="THJ61" s="15"/>
      <c r="THK61" s="15"/>
      <c r="THL61" s="15"/>
      <c r="THM61" s="15"/>
      <c r="THN61" s="15"/>
      <c r="THO61" s="15"/>
      <c r="THP61" s="15"/>
      <c r="THQ61" s="15"/>
      <c r="THR61" s="15"/>
      <c r="THS61" s="15"/>
      <c r="THT61" s="15"/>
      <c r="THU61" s="15"/>
      <c r="THV61" s="15"/>
      <c r="THW61" s="15"/>
      <c r="THX61" s="15"/>
      <c r="THY61" s="15"/>
      <c r="THZ61" s="15"/>
      <c r="TIA61" s="15"/>
      <c r="TIB61" s="15"/>
      <c r="TIC61" s="15"/>
      <c r="TID61" s="15"/>
      <c r="TIE61" s="15"/>
      <c r="TIF61" s="15"/>
      <c r="TIG61" s="15"/>
      <c r="TIH61" s="15"/>
      <c r="TII61" s="15"/>
      <c r="TIJ61" s="15"/>
      <c r="TIK61" s="15"/>
      <c r="TIL61" s="15"/>
      <c r="TIM61" s="15"/>
      <c r="TIN61" s="15"/>
      <c r="TIO61" s="15"/>
      <c r="TIP61" s="15"/>
      <c r="TIQ61" s="15"/>
      <c r="TIR61" s="15"/>
      <c r="TIS61" s="15"/>
      <c r="TIT61" s="15"/>
      <c r="TIU61" s="15"/>
      <c r="TIV61" s="15"/>
      <c r="TIW61" s="15"/>
      <c r="TIX61" s="15"/>
      <c r="TIY61" s="15"/>
      <c r="TIZ61" s="15"/>
      <c r="TJA61" s="15"/>
      <c r="TJB61" s="15"/>
      <c r="TJC61" s="15"/>
      <c r="TJD61" s="15"/>
      <c r="TJE61" s="15"/>
      <c r="TJF61" s="15"/>
      <c r="TJG61" s="15"/>
      <c r="TJH61" s="15"/>
      <c r="TJI61" s="15"/>
      <c r="TJJ61" s="15"/>
      <c r="TJK61" s="15"/>
      <c r="TJL61" s="15"/>
      <c r="TJM61" s="15"/>
      <c r="TJN61" s="15"/>
      <c r="TJO61" s="15"/>
      <c r="TJP61" s="15"/>
      <c r="TJQ61" s="15"/>
      <c r="TJR61" s="15"/>
      <c r="TJS61" s="15"/>
      <c r="TJT61" s="15"/>
      <c r="TJU61" s="15"/>
      <c r="TJV61" s="15"/>
      <c r="TJW61" s="15"/>
      <c r="TJX61" s="15"/>
      <c r="TJY61" s="15"/>
      <c r="TJZ61" s="15"/>
      <c r="TKA61" s="15"/>
      <c r="TKB61" s="15"/>
      <c r="TKC61" s="15"/>
      <c r="TKD61" s="15"/>
      <c r="TKE61" s="15"/>
      <c r="TKF61" s="15"/>
      <c r="TKG61" s="15"/>
      <c r="TKH61" s="15"/>
      <c r="TKI61" s="15"/>
      <c r="TKJ61" s="15"/>
      <c r="TKK61" s="15"/>
      <c r="TKL61" s="15"/>
      <c r="TKM61" s="15"/>
      <c r="TKN61" s="15"/>
      <c r="TKO61" s="15"/>
      <c r="TKP61" s="15"/>
      <c r="TKQ61" s="15"/>
      <c r="TKR61" s="15"/>
      <c r="TKS61" s="15"/>
      <c r="TKT61" s="15"/>
      <c r="TKU61" s="15"/>
      <c r="TKV61" s="15"/>
      <c r="TKW61" s="15"/>
      <c r="TKX61" s="15"/>
      <c r="TKY61" s="15"/>
      <c r="TKZ61" s="15"/>
      <c r="TLA61" s="15"/>
      <c r="TLB61" s="15"/>
      <c r="TLC61" s="15"/>
      <c r="TLD61" s="15"/>
      <c r="TLE61" s="15"/>
      <c r="TLF61" s="15"/>
      <c r="TLG61" s="15"/>
      <c r="TLH61" s="15"/>
      <c r="TLI61" s="15"/>
      <c r="TLJ61" s="15"/>
      <c r="TLK61" s="15"/>
      <c r="TLL61" s="15"/>
      <c r="TLM61" s="15"/>
      <c r="TLN61" s="15"/>
      <c r="TLO61" s="15"/>
      <c r="TLP61" s="15"/>
      <c r="TLQ61" s="15"/>
      <c r="TLR61" s="15"/>
      <c r="TLS61" s="15"/>
      <c r="TLT61" s="15"/>
      <c r="TLU61" s="15"/>
      <c r="TLV61" s="15"/>
      <c r="TLW61" s="15"/>
      <c r="TLX61" s="15"/>
      <c r="TLY61" s="15"/>
      <c r="TLZ61" s="15"/>
      <c r="TMA61" s="15"/>
      <c r="TMB61" s="15"/>
      <c r="TMC61" s="15"/>
      <c r="TMD61" s="15"/>
      <c r="TME61" s="15"/>
      <c r="TMF61" s="15"/>
      <c r="TMG61" s="15"/>
      <c r="TMH61" s="15"/>
      <c r="TMI61" s="15"/>
      <c r="TMJ61" s="15"/>
      <c r="TMK61" s="15"/>
      <c r="TML61" s="15"/>
      <c r="TMM61" s="15"/>
      <c r="TMN61" s="15"/>
      <c r="TMO61" s="15"/>
      <c r="TMP61" s="15"/>
      <c r="TMQ61" s="15"/>
      <c r="TMR61" s="15"/>
      <c r="TMS61" s="15"/>
      <c r="TMT61" s="15"/>
      <c r="TMU61" s="15"/>
      <c r="TMV61" s="15"/>
      <c r="TMW61" s="15"/>
      <c r="TMX61" s="15"/>
      <c r="TMY61" s="15"/>
      <c r="TMZ61" s="15"/>
      <c r="TNA61" s="15"/>
      <c r="TNB61" s="15"/>
      <c r="TNC61" s="15"/>
      <c r="TND61" s="15"/>
      <c r="TNE61" s="15"/>
      <c r="TNF61" s="15"/>
      <c r="TNG61" s="15"/>
      <c r="TNH61" s="15"/>
      <c r="TNI61" s="15"/>
      <c r="TNJ61" s="15"/>
      <c r="TNK61" s="15"/>
      <c r="TNL61" s="15"/>
      <c r="TNM61" s="15"/>
      <c r="TNN61" s="15"/>
      <c r="TNO61" s="15"/>
      <c r="TNP61" s="15"/>
      <c r="TNQ61" s="15"/>
      <c r="TNR61" s="15"/>
      <c r="TNS61" s="15"/>
      <c r="TNT61" s="15"/>
      <c r="TNU61" s="15"/>
      <c r="TNV61" s="15"/>
      <c r="TNW61" s="15"/>
      <c r="TNX61" s="15"/>
      <c r="TNY61" s="15"/>
      <c r="TNZ61" s="15"/>
      <c r="TOA61" s="15"/>
      <c r="TOB61" s="15"/>
      <c r="TOC61" s="15"/>
      <c r="TOD61" s="15"/>
      <c r="TOE61" s="15"/>
      <c r="TOF61" s="15"/>
      <c r="TOG61" s="15"/>
      <c r="TOH61" s="15"/>
      <c r="TOI61" s="15"/>
      <c r="TOJ61" s="15"/>
      <c r="TOK61" s="15"/>
      <c r="TOL61" s="15"/>
      <c r="TOM61" s="15"/>
      <c r="TON61" s="15"/>
      <c r="TOO61" s="15"/>
      <c r="TOP61" s="15"/>
      <c r="TOQ61" s="15"/>
      <c r="TOR61" s="15"/>
      <c r="TOS61" s="15"/>
      <c r="TOT61" s="15"/>
      <c r="TOU61" s="15"/>
      <c r="TOV61" s="15"/>
      <c r="TOW61" s="15"/>
      <c r="TOX61" s="15"/>
      <c r="TOY61" s="15"/>
      <c r="TOZ61" s="15"/>
      <c r="TPA61" s="15"/>
      <c r="TPB61" s="15"/>
      <c r="TPC61" s="15"/>
      <c r="TPD61" s="15"/>
      <c r="TPE61" s="15"/>
      <c r="TPF61" s="15"/>
      <c r="TPG61" s="15"/>
      <c r="TPH61" s="15"/>
      <c r="TPI61" s="15"/>
      <c r="TPJ61" s="15"/>
      <c r="TPK61" s="15"/>
      <c r="TPL61" s="15"/>
      <c r="TPM61" s="15"/>
      <c r="TPN61" s="15"/>
      <c r="TPO61" s="15"/>
      <c r="TPP61" s="15"/>
      <c r="TPQ61" s="15"/>
      <c r="TPR61" s="15"/>
      <c r="TPS61" s="15"/>
      <c r="TPT61" s="15"/>
      <c r="TPU61" s="15"/>
      <c r="TPV61" s="15"/>
      <c r="TPW61" s="15"/>
      <c r="TPX61" s="15"/>
      <c r="TPY61" s="15"/>
      <c r="TPZ61" s="15"/>
      <c r="TQA61" s="15"/>
      <c r="TQB61" s="15"/>
      <c r="TQC61" s="15"/>
      <c r="TQD61" s="15"/>
      <c r="TQE61" s="15"/>
      <c r="TQF61" s="15"/>
      <c r="TQG61" s="15"/>
      <c r="TQH61" s="15"/>
      <c r="TQI61" s="15"/>
      <c r="TQJ61" s="15"/>
      <c r="TQK61" s="15"/>
      <c r="TQL61" s="15"/>
      <c r="TQM61" s="15"/>
      <c r="TQN61" s="15"/>
      <c r="TQO61" s="15"/>
      <c r="TQP61" s="15"/>
      <c r="TQQ61" s="15"/>
      <c r="TQR61" s="15"/>
      <c r="TQS61" s="15"/>
      <c r="TQT61" s="15"/>
      <c r="TQU61" s="15"/>
      <c r="TQV61" s="15"/>
      <c r="TQW61" s="15"/>
      <c r="TQX61" s="15"/>
      <c r="TQY61" s="15"/>
      <c r="TQZ61" s="15"/>
      <c r="TRA61" s="15"/>
      <c r="TRB61" s="15"/>
      <c r="TRC61" s="15"/>
      <c r="TRD61" s="15"/>
      <c r="TRE61" s="15"/>
      <c r="TRF61" s="15"/>
      <c r="TRG61" s="15"/>
      <c r="TRH61" s="15"/>
      <c r="TRI61" s="15"/>
      <c r="TRJ61" s="15"/>
      <c r="TRK61" s="15"/>
      <c r="TRL61" s="15"/>
      <c r="TRM61" s="15"/>
      <c r="TRN61" s="15"/>
      <c r="TRO61" s="15"/>
      <c r="TRP61" s="15"/>
      <c r="TRQ61" s="15"/>
      <c r="TRR61" s="15"/>
      <c r="TRS61" s="15"/>
      <c r="TRT61" s="15"/>
      <c r="TRU61" s="15"/>
      <c r="TRV61" s="15"/>
      <c r="TRW61" s="15"/>
      <c r="TRX61" s="15"/>
      <c r="TRY61" s="15"/>
      <c r="TRZ61" s="15"/>
      <c r="TSA61" s="15"/>
      <c r="TSB61" s="15"/>
      <c r="TSC61" s="15"/>
      <c r="TSD61" s="15"/>
      <c r="TSE61" s="15"/>
      <c r="TSF61" s="15"/>
      <c r="TSG61" s="15"/>
      <c r="TSH61" s="15"/>
      <c r="TSI61" s="15"/>
      <c r="TSJ61" s="15"/>
      <c r="TSK61" s="15"/>
      <c r="TSL61" s="15"/>
      <c r="TSM61" s="15"/>
      <c r="TSN61" s="15"/>
      <c r="TSO61" s="15"/>
      <c r="TSP61" s="15"/>
      <c r="TSQ61" s="15"/>
      <c r="TSR61" s="15"/>
      <c r="TSS61" s="15"/>
      <c r="TST61" s="15"/>
      <c r="TSU61" s="15"/>
      <c r="TSV61" s="15"/>
      <c r="TSW61" s="15"/>
      <c r="TSX61" s="15"/>
      <c r="TSY61" s="15"/>
      <c r="TSZ61" s="15"/>
      <c r="TTA61" s="15"/>
      <c r="TTB61" s="15"/>
      <c r="TTC61" s="15"/>
      <c r="TTD61" s="15"/>
      <c r="TTE61" s="15"/>
      <c r="TTF61" s="15"/>
      <c r="TTG61" s="15"/>
      <c r="TTH61" s="15"/>
      <c r="TTI61" s="15"/>
      <c r="TTJ61" s="15"/>
      <c r="TTK61" s="15"/>
      <c r="TTL61" s="15"/>
      <c r="TTM61" s="15"/>
      <c r="TTN61" s="15"/>
      <c r="TTO61" s="15"/>
      <c r="TTP61" s="15"/>
      <c r="TTQ61" s="15"/>
      <c r="TTR61" s="15"/>
      <c r="TTS61" s="15"/>
      <c r="TTT61" s="15"/>
      <c r="TTU61" s="15"/>
      <c r="TTV61" s="15"/>
      <c r="TTW61" s="15"/>
      <c r="TTX61" s="15"/>
      <c r="TTY61" s="15"/>
      <c r="TTZ61" s="15"/>
      <c r="TUA61" s="15"/>
      <c r="TUB61" s="15"/>
      <c r="TUC61" s="15"/>
      <c r="TUD61" s="15"/>
      <c r="TUE61" s="15"/>
      <c r="TUF61" s="15"/>
      <c r="TUG61" s="15"/>
      <c r="TUH61" s="15"/>
      <c r="TUI61" s="15"/>
      <c r="TUJ61" s="15"/>
      <c r="TUK61" s="15"/>
      <c r="TUL61" s="15"/>
      <c r="TUM61" s="15"/>
      <c r="TUN61" s="15"/>
      <c r="TUO61" s="15"/>
      <c r="TUP61" s="15"/>
      <c r="TUQ61" s="15"/>
      <c r="TUR61" s="15"/>
      <c r="TUS61" s="15"/>
      <c r="TUT61" s="15"/>
      <c r="TUU61" s="15"/>
      <c r="TUV61" s="15"/>
      <c r="TUW61" s="15"/>
      <c r="TUX61" s="15"/>
      <c r="TUY61" s="15"/>
      <c r="TUZ61" s="15"/>
      <c r="TVA61" s="15"/>
      <c r="TVB61" s="15"/>
      <c r="TVC61" s="15"/>
      <c r="TVD61" s="15"/>
      <c r="TVE61" s="15"/>
      <c r="TVF61" s="15"/>
      <c r="TVG61" s="15"/>
      <c r="TVH61" s="15"/>
      <c r="TVI61" s="15"/>
      <c r="TVJ61" s="15"/>
      <c r="TVK61" s="15"/>
      <c r="TVL61" s="15"/>
      <c r="TVM61" s="15"/>
      <c r="TVN61" s="15"/>
      <c r="TVO61" s="15"/>
      <c r="TVP61" s="15"/>
      <c r="TVQ61" s="15"/>
      <c r="TVR61" s="15"/>
      <c r="TVS61" s="15"/>
      <c r="TVT61" s="15"/>
      <c r="TVU61" s="15"/>
      <c r="TVV61" s="15"/>
      <c r="TVW61" s="15"/>
      <c r="TVX61" s="15"/>
      <c r="TVY61" s="15"/>
      <c r="TVZ61" s="15"/>
      <c r="TWA61" s="15"/>
      <c r="TWB61" s="15"/>
      <c r="TWC61" s="15"/>
      <c r="TWD61" s="15"/>
      <c r="TWE61" s="15"/>
      <c r="TWF61" s="15"/>
      <c r="TWG61" s="15"/>
      <c r="TWH61" s="15"/>
      <c r="TWI61" s="15"/>
      <c r="TWJ61" s="15"/>
      <c r="TWK61" s="15"/>
      <c r="TWL61" s="15"/>
      <c r="TWM61" s="15"/>
      <c r="TWN61" s="15"/>
      <c r="TWO61" s="15"/>
      <c r="TWP61" s="15"/>
      <c r="TWQ61" s="15"/>
      <c r="TWR61" s="15"/>
      <c r="TWS61" s="15"/>
      <c r="TWT61" s="15"/>
      <c r="TWU61" s="15"/>
      <c r="TWV61" s="15"/>
      <c r="TWW61" s="15"/>
      <c r="TWX61" s="15"/>
      <c r="TWY61" s="15"/>
      <c r="TWZ61" s="15"/>
      <c r="TXA61" s="15"/>
      <c r="TXB61" s="15"/>
      <c r="TXC61" s="15"/>
      <c r="TXD61" s="15"/>
      <c r="TXE61" s="15"/>
      <c r="TXF61" s="15"/>
      <c r="TXG61" s="15"/>
      <c r="TXH61" s="15"/>
      <c r="TXI61" s="15"/>
      <c r="TXJ61" s="15"/>
      <c r="TXK61" s="15"/>
      <c r="TXL61" s="15"/>
      <c r="TXM61" s="15"/>
      <c r="TXN61" s="15"/>
      <c r="TXO61" s="15"/>
      <c r="TXP61" s="15"/>
      <c r="TXQ61" s="15"/>
      <c r="TXR61" s="15"/>
      <c r="TXS61" s="15"/>
      <c r="TXT61" s="15"/>
      <c r="TXU61" s="15"/>
      <c r="TXV61" s="15"/>
      <c r="TXW61" s="15"/>
      <c r="TXX61" s="15"/>
      <c r="TXY61" s="15"/>
      <c r="TXZ61" s="15"/>
      <c r="TYA61" s="15"/>
      <c r="TYB61" s="15"/>
      <c r="TYC61" s="15"/>
      <c r="TYD61" s="15"/>
      <c r="TYE61" s="15"/>
      <c r="TYF61" s="15"/>
      <c r="TYG61" s="15"/>
      <c r="TYH61" s="15"/>
      <c r="TYI61" s="15"/>
      <c r="TYJ61" s="15"/>
      <c r="TYK61" s="15"/>
      <c r="TYL61" s="15"/>
      <c r="TYM61" s="15"/>
      <c r="TYN61" s="15"/>
      <c r="TYO61" s="15"/>
      <c r="TYP61" s="15"/>
      <c r="TYQ61" s="15"/>
      <c r="TYR61" s="15"/>
      <c r="TYS61" s="15"/>
      <c r="TYT61" s="15"/>
      <c r="TYU61" s="15"/>
      <c r="TYV61" s="15"/>
      <c r="TYW61" s="15"/>
      <c r="TYX61" s="15"/>
      <c r="TYY61" s="15"/>
      <c r="TYZ61" s="15"/>
      <c r="TZA61" s="15"/>
      <c r="TZB61" s="15"/>
      <c r="TZC61" s="15"/>
      <c r="TZD61" s="15"/>
      <c r="TZE61" s="15"/>
      <c r="TZF61" s="15"/>
      <c r="TZG61" s="15"/>
      <c r="TZH61" s="15"/>
      <c r="TZI61" s="15"/>
      <c r="TZJ61" s="15"/>
      <c r="TZK61" s="15"/>
      <c r="TZL61" s="15"/>
      <c r="TZM61" s="15"/>
      <c r="TZN61" s="15"/>
      <c r="TZO61" s="15"/>
      <c r="TZP61" s="15"/>
      <c r="TZQ61" s="15"/>
      <c r="TZR61" s="15"/>
      <c r="TZS61" s="15"/>
      <c r="TZT61" s="15"/>
      <c r="TZU61" s="15"/>
      <c r="TZV61" s="15"/>
      <c r="TZW61" s="15"/>
      <c r="TZX61" s="15"/>
      <c r="TZY61" s="15"/>
      <c r="TZZ61" s="15"/>
      <c r="UAA61" s="15"/>
      <c r="UAB61" s="15"/>
      <c r="UAC61" s="15"/>
      <c r="UAD61" s="15"/>
      <c r="UAE61" s="15"/>
      <c r="UAF61" s="15"/>
      <c r="UAG61" s="15"/>
      <c r="UAH61" s="15"/>
      <c r="UAI61" s="15"/>
      <c r="UAJ61" s="15"/>
      <c r="UAK61" s="15"/>
      <c r="UAL61" s="15"/>
      <c r="UAM61" s="15"/>
      <c r="UAN61" s="15"/>
      <c r="UAO61" s="15"/>
      <c r="UAP61" s="15"/>
      <c r="UAQ61" s="15"/>
      <c r="UAR61" s="15"/>
      <c r="UAS61" s="15"/>
      <c r="UAT61" s="15"/>
      <c r="UAU61" s="15"/>
      <c r="UAV61" s="15"/>
      <c r="UAW61" s="15"/>
      <c r="UAX61" s="15"/>
      <c r="UAY61" s="15"/>
      <c r="UAZ61" s="15"/>
      <c r="UBA61" s="15"/>
      <c r="UBB61" s="15"/>
      <c r="UBC61" s="15"/>
      <c r="UBD61" s="15"/>
      <c r="UBE61" s="15"/>
      <c r="UBF61" s="15"/>
      <c r="UBG61" s="15"/>
      <c r="UBH61" s="15"/>
      <c r="UBI61" s="15"/>
      <c r="UBJ61" s="15"/>
      <c r="UBK61" s="15"/>
      <c r="UBL61" s="15"/>
      <c r="UBM61" s="15"/>
      <c r="UBN61" s="15"/>
      <c r="UBO61" s="15"/>
      <c r="UBP61" s="15"/>
      <c r="UBQ61" s="15"/>
      <c r="UBR61" s="15"/>
      <c r="UBS61" s="15"/>
      <c r="UBT61" s="15"/>
      <c r="UBU61" s="15"/>
      <c r="UBV61" s="15"/>
      <c r="UBW61" s="15"/>
      <c r="UBX61" s="15"/>
      <c r="UBY61" s="15"/>
      <c r="UBZ61" s="15"/>
      <c r="UCA61" s="15"/>
      <c r="UCB61" s="15"/>
      <c r="UCC61" s="15"/>
      <c r="UCD61" s="15"/>
      <c r="UCE61" s="15"/>
      <c r="UCF61" s="15"/>
      <c r="UCG61" s="15"/>
      <c r="UCH61" s="15"/>
      <c r="UCI61" s="15"/>
      <c r="UCJ61" s="15"/>
      <c r="UCK61" s="15"/>
      <c r="UCL61" s="15"/>
      <c r="UCM61" s="15"/>
      <c r="UCN61" s="15"/>
      <c r="UCO61" s="15"/>
      <c r="UCP61" s="15"/>
      <c r="UCQ61" s="15"/>
      <c r="UCR61" s="15"/>
      <c r="UCS61" s="15"/>
      <c r="UCT61" s="15"/>
      <c r="UCU61" s="15"/>
      <c r="UCV61" s="15"/>
      <c r="UCW61" s="15"/>
      <c r="UCX61" s="15"/>
      <c r="UCY61" s="15"/>
      <c r="UCZ61" s="15"/>
      <c r="UDA61" s="15"/>
      <c r="UDB61" s="15"/>
      <c r="UDC61" s="15"/>
      <c r="UDD61" s="15"/>
      <c r="UDE61" s="15"/>
      <c r="UDF61" s="15"/>
      <c r="UDG61" s="15"/>
      <c r="UDH61" s="15"/>
      <c r="UDI61" s="15"/>
      <c r="UDJ61" s="15"/>
      <c r="UDK61" s="15"/>
      <c r="UDL61" s="15"/>
      <c r="UDM61" s="15"/>
      <c r="UDN61" s="15"/>
      <c r="UDO61" s="15"/>
      <c r="UDP61" s="15"/>
      <c r="UDQ61" s="15"/>
      <c r="UDR61" s="15"/>
      <c r="UDS61" s="15"/>
      <c r="UDT61" s="15"/>
      <c r="UDU61" s="15"/>
      <c r="UDV61" s="15"/>
      <c r="UDW61" s="15"/>
      <c r="UDX61" s="15"/>
      <c r="UDY61" s="15"/>
      <c r="UDZ61" s="15"/>
      <c r="UEA61" s="15"/>
      <c r="UEB61" s="15"/>
      <c r="UEC61" s="15"/>
      <c r="UED61" s="15"/>
      <c r="UEE61" s="15"/>
      <c r="UEF61" s="15"/>
      <c r="UEG61" s="15"/>
      <c r="UEH61" s="15"/>
      <c r="UEI61" s="15"/>
      <c r="UEJ61" s="15"/>
      <c r="UEK61" s="15"/>
      <c r="UEL61" s="15"/>
      <c r="UEM61" s="15"/>
      <c r="UEN61" s="15"/>
      <c r="UEO61" s="15"/>
      <c r="UEP61" s="15"/>
      <c r="UEQ61" s="15"/>
      <c r="UER61" s="15"/>
      <c r="UES61" s="15"/>
      <c r="UET61" s="15"/>
      <c r="UEU61" s="15"/>
      <c r="UEV61" s="15"/>
      <c r="UEW61" s="15"/>
      <c r="UEX61" s="15"/>
      <c r="UEY61" s="15"/>
      <c r="UEZ61" s="15"/>
      <c r="UFA61" s="15"/>
      <c r="UFB61" s="15"/>
      <c r="UFC61" s="15"/>
      <c r="UFD61" s="15"/>
      <c r="UFE61" s="15"/>
      <c r="UFF61" s="15"/>
      <c r="UFG61" s="15"/>
      <c r="UFH61" s="15"/>
      <c r="UFI61" s="15"/>
      <c r="UFJ61" s="15"/>
      <c r="UFK61" s="15"/>
      <c r="UFL61" s="15"/>
      <c r="UFM61" s="15"/>
      <c r="UFN61" s="15"/>
      <c r="UFO61" s="15"/>
      <c r="UFP61" s="15"/>
      <c r="UFQ61" s="15"/>
      <c r="UFR61" s="15"/>
      <c r="UFS61" s="15"/>
      <c r="UFT61" s="15"/>
      <c r="UFU61" s="15"/>
      <c r="UFV61" s="15"/>
      <c r="UFW61" s="15"/>
      <c r="UFX61" s="15"/>
      <c r="UFY61" s="15"/>
      <c r="UFZ61" s="15"/>
      <c r="UGA61" s="15"/>
      <c r="UGB61" s="15"/>
      <c r="UGC61" s="15"/>
      <c r="UGD61" s="15"/>
      <c r="UGE61" s="15"/>
      <c r="UGF61" s="15"/>
      <c r="UGG61" s="15"/>
      <c r="UGH61" s="15"/>
      <c r="UGI61" s="15"/>
      <c r="UGJ61" s="15"/>
      <c r="UGK61" s="15"/>
      <c r="UGL61" s="15"/>
      <c r="UGM61" s="15"/>
      <c r="UGN61" s="15"/>
      <c r="UGO61" s="15"/>
      <c r="UGP61" s="15"/>
      <c r="UGQ61" s="15"/>
      <c r="UGR61" s="15"/>
      <c r="UGS61" s="15"/>
      <c r="UGT61" s="15"/>
      <c r="UGU61" s="15"/>
      <c r="UGV61" s="15"/>
      <c r="UGW61" s="15"/>
      <c r="UGX61" s="15"/>
      <c r="UGY61" s="15"/>
      <c r="UGZ61" s="15"/>
      <c r="UHA61" s="15"/>
      <c r="UHB61" s="15"/>
      <c r="UHC61" s="15"/>
      <c r="UHD61" s="15"/>
      <c r="UHE61" s="15"/>
      <c r="UHF61" s="15"/>
      <c r="UHG61" s="15"/>
      <c r="UHH61" s="15"/>
      <c r="UHI61" s="15"/>
      <c r="UHJ61" s="15"/>
      <c r="UHK61" s="15"/>
      <c r="UHL61" s="15"/>
      <c r="UHM61" s="15"/>
      <c r="UHN61" s="15"/>
      <c r="UHO61" s="15"/>
      <c r="UHP61" s="15"/>
      <c r="UHQ61" s="15"/>
      <c r="UHR61" s="15"/>
      <c r="UHS61" s="15"/>
      <c r="UHT61" s="15"/>
      <c r="UHU61" s="15"/>
      <c r="UHV61" s="15"/>
      <c r="UHW61" s="15"/>
      <c r="UHX61" s="15"/>
      <c r="UHY61" s="15"/>
      <c r="UHZ61" s="15"/>
      <c r="UIA61" s="15"/>
      <c r="UIB61" s="15"/>
      <c r="UIC61" s="15"/>
      <c r="UID61" s="15"/>
      <c r="UIE61" s="15"/>
      <c r="UIF61" s="15"/>
      <c r="UIG61" s="15"/>
      <c r="UIH61" s="15"/>
      <c r="UII61" s="15"/>
      <c r="UIJ61" s="15"/>
      <c r="UIK61" s="15"/>
      <c r="UIL61" s="15"/>
      <c r="UIM61" s="15"/>
      <c r="UIN61" s="15"/>
      <c r="UIO61" s="15"/>
      <c r="UIP61" s="15"/>
      <c r="UIQ61" s="15"/>
      <c r="UIR61" s="15"/>
      <c r="UIS61" s="15"/>
      <c r="UIT61" s="15"/>
      <c r="UIU61" s="15"/>
      <c r="UIV61" s="15"/>
      <c r="UIW61" s="15"/>
      <c r="UIX61" s="15"/>
      <c r="UIY61" s="15"/>
      <c r="UIZ61" s="15"/>
      <c r="UJA61" s="15"/>
      <c r="UJB61" s="15"/>
      <c r="UJC61" s="15"/>
      <c r="UJD61" s="15"/>
      <c r="UJE61" s="15"/>
      <c r="UJF61" s="15"/>
      <c r="UJG61" s="15"/>
      <c r="UJH61" s="15"/>
      <c r="UJI61" s="15"/>
      <c r="UJJ61" s="15"/>
      <c r="UJK61" s="15"/>
      <c r="UJL61" s="15"/>
      <c r="UJM61" s="15"/>
      <c r="UJN61" s="15"/>
      <c r="UJO61" s="15"/>
      <c r="UJP61" s="15"/>
      <c r="UJQ61" s="15"/>
      <c r="UJR61" s="15"/>
      <c r="UJS61" s="15"/>
      <c r="UJT61" s="15"/>
      <c r="UJU61" s="15"/>
      <c r="UJV61" s="15"/>
      <c r="UJW61" s="15"/>
      <c r="UJX61" s="15"/>
      <c r="UJY61" s="15"/>
      <c r="UJZ61" s="15"/>
      <c r="UKA61" s="15"/>
      <c r="UKB61" s="15"/>
      <c r="UKC61" s="15"/>
      <c r="UKD61" s="15"/>
      <c r="UKE61" s="15"/>
      <c r="UKF61" s="15"/>
      <c r="UKG61" s="15"/>
      <c r="UKH61" s="15"/>
      <c r="UKI61" s="15"/>
      <c r="UKJ61" s="15"/>
      <c r="UKK61" s="15"/>
      <c r="UKL61" s="15"/>
      <c r="UKM61" s="15"/>
      <c r="UKN61" s="15"/>
      <c r="UKO61" s="15"/>
      <c r="UKP61" s="15"/>
      <c r="UKQ61" s="15"/>
      <c r="UKR61" s="15"/>
      <c r="UKS61" s="15"/>
      <c r="UKT61" s="15"/>
      <c r="UKU61" s="15"/>
      <c r="UKV61" s="15"/>
      <c r="UKW61" s="15"/>
      <c r="UKX61" s="15"/>
      <c r="UKY61" s="15"/>
      <c r="UKZ61" s="15"/>
      <c r="ULA61" s="15"/>
      <c r="ULB61" s="15"/>
      <c r="ULC61" s="15"/>
      <c r="ULD61" s="15"/>
      <c r="ULE61" s="15"/>
      <c r="ULF61" s="15"/>
      <c r="ULG61" s="15"/>
      <c r="ULH61" s="15"/>
      <c r="ULI61" s="15"/>
      <c r="ULJ61" s="15"/>
      <c r="ULK61" s="15"/>
      <c r="ULL61" s="15"/>
      <c r="ULM61" s="15"/>
      <c r="ULN61" s="15"/>
      <c r="ULO61" s="15"/>
      <c r="ULP61" s="15"/>
      <c r="ULQ61" s="15"/>
      <c r="ULR61" s="15"/>
      <c r="ULS61" s="15"/>
      <c r="ULT61" s="15"/>
      <c r="ULU61" s="15"/>
      <c r="ULV61" s="15"/>
      <c r="ULW61" s="15"/>
      <c r="ULX61" s="15"/>
      <c r="ULY61" s="15"/>
      <c r="ULZ61" s="15"/>
      <c r="UMA61" s="15"/>
      <c r="UMB61" s="15"/>
      <c r="UMC61" s="15"/>
      <c r="UMD61" s="15"/>
      <c r="UME61" s="15"/>
      <c r="UMF61" s="15"/>
      <c r="UMG61" s="15"/>
      <c r="UMH61" s="15"/>
      <c r="UMI61" s="15"/>
      <c r="UMJ61" s="15"/>
      <c r="UMK61" s="15"/>
      <c r="UML61" s="15"/>
      <c r="UMM61" s="15"/>
      <c r="UMN61" s="15"/>
      <c r="UMO61" s="15"/>
      <c r="UMP61" s="15"/>
      <c r="UMQ61" s="15"/>
      <c r="UMR61" s="15"/>
      <c r="UMS61" s="15"/>
      <c r="UMT61" s="15"/>
      <c r="UMU61" s="15"/>
      <c r="UMV61" s="15"/>
      <c r="UMW61" s="15"/>
      <c r="UMX61" s="15"/>
      <c r="UMY61" s="15"/>
      <c r="UMZ61" s="15"/>
      <c r="UNA61" s="15"/>
      <c r="UNB61" s="15"/>
      <c r="UNC61" s="15"/>
      <c r="UND61" s="15"/>
      <c r="UNE61" s="15"/>
      <c r="UNF61" s="15"/>
      <c r="UNG61" s="15"/>
      <c r="UNH61" s="15"/>
      <c r="UNI61" s="15"/>
      <c r="UNJ61" s="15"/>
      <c r="UNK61" s="15"/>
      <c r="UNL61" s="15"/>
      <c r="UNM61" s="15"/>
      <c r="UNN61" s="15"/>
      <c r="UNO61" s="15"/>
      <c r="UNP61" s="15"/>
      <c r="UNQ61" s="15"/>
      <c r="UNR61" s="15"/>
      <c r="UNS61" s="15"/>
      <c r="UNT61" s="15"/>
      <c r="UNU61" s="15"/>
      <c r="UNV61" s="15"/>
      <c r="UNW61" s="15"/>
      <c r="UNX61" s="15"/>
      <c r="UNY61" s="15"/>
      <c r="UNZ61" s="15"/>
      <c r="UOA61" s="15"/>
      <c r="UOB61" s="15"/>
      <c r="UOC61" s="15"/>
      <c r="UOD61" s="15"/>
      <c r="UOE61" s="15"/>
      <c r="UOF61" s="15"/>
      <c r="UOG61" s="15"/>
      <c r="UOH61" s="15"/>
      <c r="UOI61" s="15"/>
      <c r="UOJ61" s="15"/>
      <c r="UOK61" s="15"/>
      <c r="UOL61" s="15"/>
      <c r="UOM61" s="15"/>
      <c r="UON61" s="15"/>
      <c r="UOO61" s="15"/>
      <c r="UOP61" s="15"/>
      <c r="UOQ61" s="15"/>
      <c r="UOR61" s="15"/>
      <c r="UOS61" s="15"/>
      <c r="UOT61" s="15"/>
      <c r="UOU61" s="15"/>
      <c r="UOV61" s="15"/>
      <c r="UOW61" s="15"/>
      <c r="UOX61" s="15"/>
      <c r="UOY61" s="15"/>
      <c r="UOZ61" s="15"/>
      <c r="UPA61" s="15"/>
      <c r="UPB61" s="15"/>
      <c r="UPC61" s="15"/>
      <c r="UPD61" s="15"/>
      <c r="UPE61" s="15"/>
      <c r="UPF61" s="15"/>
      <c r="UPG61" s="15"/>
      <c r="UPH61" s="15"/>
      <c r="UPI61" s="15"/>
      <c r="UPJ61" s="15"/>
      <c r="UPK61" s="15"/>
      <c r="UPL61" s="15"/>
      <c r="UPM61" s="15"/>
      <c r="UPN61" s="15"/>
      <c r="UPO61" s="15"/>
      <c r="UPP61" s="15"/>
      <c r="UPQ61" s="15"/>
      <c r="UPR61" s="15"/>
      <c r="UPS61" s="15"/>
      <c r="UPT61" s="15"/>
      <c r="UPU61" s="15"/>
      <c r="UPV61" s="15"/>
      <c r="UPW61" s="15"/>
      <c r="UPX61" s="15"/>
      <c r="UPY61" s="15"/>
      <c r="UPZ61" s="15"/>
      <c r="UQA61" s="15"/>
      <c r="UQB61" s="15"/>
      <c r="UQC61" s="15"/>
      <c r="UQD61" s="15"/>
      <c r="UQE61" s="15"/>
      <c r="UQF61" s="15"/>
      <c r="UQG61" s="15"/>
      <c r="UQH61" s="15"/>
      <c r="UQI61" s="15"/>
      <c r="UQJ61" s="15"/>
      <c r="UQK61" s="15"/>
      <c r="UQL61" s="15"/>
      <c r="UQM61" s="15"/>
      <c r="UQN61" s="15"/>
      <c r="UQO61" s="15"/>
      <c r="UQP61" s="15"/>
      <c r="UQQ61" s="15"/>
      <c r="UQR61" s="15"/>
      <c r="UQS61" s="15"/>
      <c r="UQT61" s="15"/>
      <c r="UQU61" s="15"/>
      <c r="UQV61" s="15"/>
      <c r="UQW61" s="15"/>
      <c r="UQX61" s="15"/>
      <c r="UQY61" s="15"/>
      <c r="UQZ61" s="15"/>
      <c r="URA61" s="15"/>
      <c r="URB61" s="15"/>
      <c r="URC61" s="15"/>
      <c r="URD61" s="15"/>
      <c r="URE61" s="15"/>
      <c r="URF61" s="15"/>
      <c r="URG61" s="15"/>
      <c r="URH61" s="15"/>
      <c r="URI61" s="15"/>
      <c r="URJ61" s="15"/>
      <c r="URK61" s="15"/>
      <c r="URL61" s="15"/>
      <c r="URM61" s="15"/>
      <c r="URN61" s="15"/>
      <c r="URO61" s="15"/>
      <c r="URP61" s="15"/>
      <c r="URQ61" s="15"/>
      <c r="URR61" s="15"/>
      <c r="URS61" s="15"/>
      <c r="URT61" s="15"/>
      <c r="URU61" s="15"/>
      <c r="URV61" s="15"/>
      <c r="URW61" s="15"/>
      <c r="URX61" s="15"/>
      <c r="URY61" s="15"/>
      <c r="URZ61" s="15"/>
      <c r="USA61" s="15"/>
      <c r="USB61" s="15"/>
      <c r="USC61" s="15"/>
      <c r="USD61" s="15"/>
      <c r="USE61" s="15"/>
      <c r="USF61" s="15"/>
      <c r="USG61" s="15"/>
      <c r="USH61" s="15"/>
      <c r="USI61" s="15"/>
      <c r="USJ61" s="15"/>
      <c r="USK61" s="15"/>
      <c r="USL61" s="15"/>
      <c r="USM61" s="15"/>
      <c r="USN61" s="15"/>
      <c r="USO61" s="15"/>
      <c r="USP61" s="15"/>
      <c r="USQ61" s="15"/>
      <c r="USR61" s="15"/>
      <c r="USS61" s="15"/>
      <c r="UST61" s="15"/>
      <c r="USU61" s="15"/>
      <c r="USV61" s="15"/>
      <c r="USW61" s="15"/>
      <c r="USX61" s="15"/>
      <c r="USY61" s="15"/>
      <c r="USZ61" s="15"/>
      <c r="UTA61" s="15"/>
      <c r="UTB61" s="15"/>
      <c r="UTC61" s="15"/>
      <c r="UTD61" s="15"/>
      <c r="UTE61" s="15"/>
      <c r="UTF61" s="15"/>
      <c r="UTG61" s="15"/>
      <c r="UTH61" s="15"/>
      <c r="UTI61" s="15"/>
      <c r="UTJ61" s="15"/>
      <c r="UTK61" s="15"/>
      <c r="UTL61" s="15"/>
      <c r="UTM61" s="15"/>
      <c r="UTN61" s="15"/>
      <c r="UTO61" s="15"/>
      <c r="UTP61" s="15"/>
      <c r="UTQ61" s="15"/>
      <c r="UTR61" s="15"/>
      <c r="UTS61" s="15"/>
      <c r="UTT61" s="15"/>
      <c r="UTU61" s="15"/>
      <c r="UTV61" s="15"/>
      <c r="UTW61" s="15"/>
      <c r="UTX61" s="15"/>
      <c r="UTY61" s="15"/>
      <c r="UTZ61" s="15"/>
      <c r="UUA61" s="15"/>
      <c r="UUB61" s="15"/>
      <c r="UUC61" s="15"/>
      <c r="UUD61" s="15"/>
      <c r="UUE61" s="15"/>
      <c r="UUF61" s="15"/>
      <c r="UUG61" s="15"/>
      <c r="UUH61" s="15"/>
      <c r="UUI61" s="15"/>
      <c r="UUJ61" s="15"/>
      <c r="UUK61" s="15"/>
      <c r="UUL61" s="15"/>
      <c r="UUM61" s="15"/>
      <c r="UUN61" s="15"/>
      <c r="UUO61" s="15"/>
      <c r="UUP61" s="15"/>
      <c r="UUQ61" s="15"/>
      <c r="UUR61" s="15"/>
      <c r="UUS61" s="15"/>
      <c r="UUT61" s="15"/>
      <c r="UUU61" s="15"/>
      <c r="UUV61" s="15"/>
      <c r="UUW61" s="15"/>
      <c r="UUX61" s="15"/>
      <c r="UUY61" s="15"/>
      <c r="UUZ61" s="15"/>
      <c r="UVA61" s="15"/>
      <c r="UVB61" s="15"/>
      <c r="UVC61" s="15"/>
      <c r="UVD61" s="15"/>
      <c r="UVE61" s="15"/>
      <c r="UVF61" s="15"/>
      <c r="UVG61" s="15"/>
      <c r="UVH61" s="15"/>
      <c r="UVI61" s="15"/>
      <c r="UVJ61" s="15"/>
      <c r="UVK61" s="15"/>
      <c r="UVL61" s="15"/>
      <c r="UVM61" s="15"/>
      <c r="UVN61" s="15"/>
      <c r="UVO61" s="15"/>
      <c r="UVP61" s="15"/>
      <c r="UVQ61" s="15"/>
      <c r="UVR61" s="15"/>
      <c r="UVS61" s="15"/>
      <c r="UVT61" s="15"/>
      <c r="UVU61" s="15"/>
      <c r="UVV61" s="15"/>
      <c r="UVW61" s="15"/>
      <c r="UVX61" s="15"/>
      <c r="UVY61" s="15"/>
      <c r="UVZ61" s="15"/>
      <c r="UWA61" s="15"/>
      <c r="UWB61" s="15"/>
      <c r="UWC61" s="15"/>
      <c r="UWD61" s="15"/>
      <c r="UWE61" s="15"/>
      <c r="UWF61" s="15"/>
      <c r="UWG61" s="15"/>
      <c r="UWH61" s="15"/>
      <c r="UWI61" s="15"/>
      <c r="UWJ61" s="15"/>
      <c r="UWK61" s="15"/>
      <c r="UWL61" s="15"/>
      <c r="UWM61" s="15"/>
      <c r="UWN61" s="15"/>
      <c r="UWO61" s="15"/>
      <c r="UWP61" s="15"/>
      <c r="UWQ61" s="15"/>
      <c r="UWR61" s="15"/>
      <c r="UWS61" s="15"/>
      <c r="UWT61" s="15"/>
      <c r="UWU61" s="15"/>
      <c r="UWV61" s="15"/>
      <c r="UWW61" s="15"/>
      <c r="UWX61" s="15"/>
      <c r="UWY61" s="15"/>
      <c r="UWZ61" s="15"/>
      <c r="UXA61" s="15"/>
      <c r="UXB61" s="15"/>
      <c r="UXC61" s="15"/>
      <c r="UXD61" s="15"/>
      <c r="UXE61" s="15"/>
      <c r="UXF61" s="15"/>
      <c r="UXG61" s="15"/>
      <c r="UXH61" s="15"/>
      <c r="UXI61" s="15"/>
      <c r="UXJ61" s="15"/>
      <c r="UXK61" s="15"/>
      <c r="UXL61" s="15"/>
      <c r="UXM61" s="15"/>
      <c r="UXN61" s="15"/>
      <c r="UXO61" s="15"/>
      <c r="UXP61" s="15"/>
      <c r="UXQ61" s="15"/>
      <c r="UXR61" s="15"/>
      <c r="UXS61" s="15"/>
      <c r="UXT61" s="15"/>
      <c r="UXU61" s="15"/>
      <c r="UXV61" s="15"/>
      <c r="UXW61" s="15"/>
      <c r="UXX61" s="15"/>
      <c r="UXY61" s="15"/>
      <c r="UXZ61" s="15"/>
      <c r="UYA61" s="15"/>
      <c r="UYB61" s="15"/>
      <c r="UYC61" s="15"/>
      <c r="UYD61" s="15"/>
      <c r="UYE61" s="15"/>
      <c r="UYF61" s="15"/>
      <c r="UYG61" s="15"/>
      <c r="UYH61" s="15"/>
      <c r="UYI61" s="15"/>
      <c r="UYJ61" s="15"/>
      <c r="UYK61" s="15"/>
      <c r="UYL61" s="15"/>
      <c r="UYM61" s="15"/>
      <c r="UYN61" s="15"/>
      <c r="UYO61" s="15"/>
      <c r="UYP61" s="15"/>
      <c r="UYQ61" s="15"/>
      <c r="UYR61" s="15"/>
      <c r="UYS61" s="15"/>
      <c r="UYT61" s="15"/>
      <c r="UYU61" s="15"/>
      <c r="UYV61" s="15"/>
      <c r="UYW61" s="15"/>
      <c r="UYX61" s="15"/>
      <c r="UYY61" s="15"/>
      <c r="UYZ61" s="15"/>
      <c r="UZA61" s="15"/>
      <c r="UZB61" s="15"/>
      <c r="UZC61" s="15"/>
      <c r="UZD61" s="15"/>
      <c r="UZE61" s="15"/>
      <c r="UZF61" s="15"/>
      <c r="UZG61" s="15"/>
      <c r="UZH61" s="15"/>
      <c r="UZI61" s="15"/>
      <c r="UZJ61" s="15"/>
      <c r="UZK61" s="15"/>
      <c r="UZL61" s="15"/>
      <c r="UZM61" s="15"/>
      <c r="UZN61" s="15"/>
      <c r="UZO61" s="15"/>
      <c r="UZP61" s="15"/>
      <c r="UZQ61" s="15"/>
      <c r="UZR61" s="15"/>
      <c r="UZS61" s="15"/>
      <c r="UZT61" s="15"/>
      <c r="UZU61" s="15"/>
      <c r="UZV61" s="15"/>
      <c r="UZW61" s="15"/>
      <c r="UZX61" s="15"/>
      <c r="UZY61" s="15"/>
      <c r="UZZ61" s="15"/>
      <c r="VAA61" s="15"/>
      <c r="VAB61" s="15"/>
      <c r="VAC61" s="15"/>
      <c r="VAD61" s="15"/>
      <c r="VAE61" s="15"/>
      <c r="VAF61" s="15"/>
      <c r="VAG61" s="15"/>
      <c r="VAH61" s="15"/>
      <c r="VAI61" s="15"/>
      <c r="VAJ61" s="15"/>
      <c r="VAK61" s="15"/>
      <c r="VAL61" s="15"/>
      <c r="VAM61" s="15"/>
      <c r="VAN61" s="15"/>
      <c r="VAO61" s="15"/>
      <c r="VAP61" s="15"/>
      <c r="VAQ61" s="15"/>
      <c r="VAR61" s="15"/>
      <c r="VAS61" s="15"/>
      <c r="VAT61" s="15"/>
      <c r="VAU61" s="15"/>
      <c r="VAV61" s="15"/>
      <c r="VAW61" s="15"/>
      <c r="VAX61" s="15"/>
      <c r="VAY61" s="15"/>
      <c r="VAZ61" s="15"/>
      <c r="VBA61" s="15"/>
      <c r="VBB61" s="15"/>
      <c r="VBC61" s="15"/>
      <c r="VBD61" s="15"/>
      <c r="VBE61" s="15"/>
      <c r="VBF61" s="15"/>
      <c r="VBG61" s="15"/>
      <c r="VBH61" s="15"/>
      <c r="VBI61" s="15"/>
      <c r="VBJ61" s="15"/>
      <c r="VBK61" s="15"/>
      <c r="VBL61" s="15"/>
      <c r="VBM61" s="15"/>
      <c r="VBN61" s="15"/>
      <c r="VBO61" s="15"/>
      <c r="VBP61" s="15"/>
      <c r="VBQ61" s="15"/>
      <c r="VBR61" s="15"/>
      <c r="VBS61" s="15"/>
      <c r="VBT61" s="15"/>
      <c r="VBU61" s="15"/>
      <c r="VBV61" s="15"/>
      <c r="VBW61" s="15"/>
      <c r="VBX61" s="15"/>
      <c r="VBY61" s="15"/>
      <c r="VBZ61" s="15"/>
      <c r="VCA61" s="15"/>
      <c r="VCB61" s="15"/>
      <c r="VCC61" s="15"/>
      <c r="VCD61" s="15"/>
      <c r="VCE61" s="15"/>
      <c r="VCF61" s="15"/>
      <c r="VCG61" s="15"/>
      <c r="VCH61" s="15"/>
      <c r="VCI61" s="15"/>
      <c r="VCJ61" s="15"/>
      <c r="VCK61" s="15"/>
      <c r="VCL61" s="15"/>
      <c r="VCM61" s="15"/>
      <c r="VCN61" s="15"/>
      <c r="VCO61" s="15"/>
      <c r="VCP61" s="15"/>
      <c r="VCQ61" s="15"/>
      <c r="VCR61" s="15"/>
      <c r="VCS61" s="15"/>
      <c r="VCT61" s="15"/>
      <c r="VCU61" s="15"/>
      <c r="VCV61" s="15"/>
      <c r="VCW61" s="15"/>
      <c r="VCX61" s="15"/>
      <c r="VCY61" s="15"/>
      <c r="VCZ61" s="15"/>
      <c r="VDA61" s="15"/>
      <c r="VDB61" s="15"/>
      <c r="VDC61" s="15"/>
      <c r="VDD61" s="15"/>
      <c r="VDE61" s="15"/>
      <c r="VDF61" s="15"/>
      <c r="VDG61" s="15"/>
      <c r="VDH61" s="15"/>
      <c r="VDI61" s="15"/>
      <c r="VDJ61" s="15"/>
      <c r="VDK61" s="15"/>
      <c r="VDL61" s="15"/>
      <c r="VDM61" s="15"/>
      <c r="VDN61" s="15"/>
      <c r="VDO61" s="15"/>
      <c r="VDP61" s="15"/>
      <c r="VDQ61" s="15"/>
      <c r="VDR61" s="15"/>
      <c r="VDS61" s="15"/>
      <c r="VDT61" s="15"/>
      <c r="VDU61" s="15"/>
      <c r="VDV61" s="15"/>
      <c r="VDW61" s="15"/>
      <c r="VDX61" s="15"/>
      <c r="VDY61" s="15"/>
      <c r="VDZ61" s="15"/>
      <c r="VEA61" s="15"/>
      <c r="VEB61" s="15"/>
      <c r="VEC61" s="15"/>
      <c r="VED61" s="15"/>
      <c r="VEE61" s="15"/>
      <c r="VEF61" s="15"/>
      <c r="VEG61" s="15"/>
      <c r="VEH61" s="15"/>
      <c r="VEI61" s="15"/>
      <c r="VEJ61" s="15"/>
      <c r="VEK61" s="15"/>
      <c r="VEL61" s="15"/>
      <c r="VEM61" s="15"/>
      <c r="VEN61" s="15"/>
      <c r="VEO61" s="15"/>
      <c r="VEP61" s="15"/>
      <c r="VEQ61" s="15"/>
      <c r="VER61" s="15"/>
      <c r="VES61" s="15"/>
      <c r="VET61" s="15"/>
      <c r="VEU61" s="15"/>
      <c r="VEV61" s="15"/>
      <c r="VEW61" s="15"/>
      <c r="VEX61" s="15"/>
      <c r="VEY61" s="15"/>
      <c r="VEZ61" s="15"/>
      <c r="VFA61" s="15"/>
      <c r="VFB61" s="15"/>
      <c r="VFC61" s="15"/>
      <c r="VFD61" s="15"/>
      <c r="VFE61" s="15"/>
      <c r="VFF61" s="15"/>
      <c r="VFG61" s="15"/>
      <c r="VFH61" s="15"/>
      <c r="VFI61" s="15"/>
      <c r="VFJ61" s="15"/>
      <c r="VFK61" s="15"/>
      <c r="VFL61" s="15"/>
      <c r="VFM61" s="15"/>
      <c r="VFN61" s="15"/>
      <c r="VFO61" s="15"/>
      <c r="VFP61" s="15"/>
      <c r="VFQ61" s="15"/>
      <c r="VFR61" s="15"/>
      <c r="VFS61" s="15"/>
      <c r="VFT61" s="15"/>
      <c r="VFU61" s="15"/>
      <c r="VFV61" s="15"/>
      <c r="VFW61" s="15"/>
      <c r="VFX61" s="15"/>
      <c r="VFY61" s="15"/>
      <c r="VFZ61" s="15"/>
      <c r="VGA61" s="15"/>
      <c r="VGB61" s="15"/>
      <c r="VGC61" s="15"/>
      <c r="VGD61" s="15"/>
      <c r="VGE61" s="15"/>
      <c r="VGF61" s="15"/>
      <c r="VGG61" s="15"/>
      <c r="VGH61" s="15"/>
      <c r="VGI61" s="15"/>
      <c r="VGJ61" s="15"/>
      <c r="VGK61" s="15"/>
      <c r="VGL61" s="15"/>
      <c r="VGM61" s="15"/>
      <c r="VGN61" s="15"/>
      <c r="VGO61" s="15"/>
      <c r="VGP61" s="15"/>
      <c r="VGQ61" s="15"/>
      <c r="VGR61" s="15"/>
      <c r="VGS61" s="15"/>
      <c r="VGT61" s="15"/>
      <c r="VGU61" s="15"/>
      <c r="VGV61" s="15"/>
      <c r="VGW61" s="15"/>
      <c r="VGX61" s="15"/>
      <c r="VGY61" s="15"/>
      <c r="VGZ61" s="15"/>
      <c r="VHA61" s="15"/>
      <c r="VHB61" s="15"/>
      <c r="VHC61" s="15"/>
      <c r="VHD61" s="15"/>
      <c r="VHE61" s="15"/>
      <c r="VHF61" s="15"/>
      <c r="VHG61" s="15"/>
      <c r="VHH61" s="15"/>
      <c r="VHI61" s="15"/>
      <c r="VHJ61" s="15"/>
      <c r="VHK61" s="15"/>
      <c r="VHL61" s="15"/>
      <c r="VHM61" s="15"/>
      <c r="VHN61" s="15"/>
      <c r="VHO61" s="15"/>
      <c r="VHP61" s="15"/>
      <c r="VHQ61" s="15"/>
      <c r="VHR61" s="15"/>
      <c r="VHS61" s="15"/>
      <c r="VHT61" s="15"/>
      <c r="VHU61" s="15"/>
      <c r="VHV61" s="15"/>
      <c r="VHW61" s="15"/>
      <c r="VHX61" s="15"/>
      <c r="VHY61" s="15"/>
      <c r="VHZ61" s="15"/>
      <c r="VIA61" s="15"/>
      <c r="VIB61" s="15"/>
      <c r="VIC61" s="15"/>
      <c r="VID61" s="15"/>
      <c r="VIE61" s="15"/>
      <c r="VIF61" s="15"/>
      <c r="VIG61" s="15"/>
      <c r="VIH61" s="15"/>
      <c r="VII61" s="15"/>
      <c r="VIJ61" s="15"/>
      <c r="VIK61" s="15"/>
      <c r="VIL61" s="15"/>
      <c r="VIM61" s="15"/>
      <c r="VIN61" s="15"/>
      <c r="VIO61" s="15"/>
      <c r="VIP61" s="15"/>
      <c r="VIQ61" s="15"/>
      <c r="VIR61" s="15"/>
      <c r="VIS61" s="15"/>
      <c r="VIT61" s="15"/>
      <c r="VIU61" s="15"/>
      <c r="VIV61" s="15"/>
      <c r="VIW61" s="15"/>
      <c r="VIX61" s="15"/>
      <c r="VIY61" s="15"/>
      <c r="VIZ61" s="15"/>
      <c r="VJA61" s="15"/>
      <c r="VJB61" s="15"/>
      <c r="VJC61" s="15"/>
      <c r="VJD61" s="15"/>
      <c r="VJE61" s="15"/>
      <c r="VJF61" s="15"/>
      <c r="VJG61" s="15"/>
      <c r="VJH61" s="15"/>
      <c r="VJI61" s="15"/>
      <c r="VJJ61" s="15"/>
      <c r="VJK61" s="15"/>
      <c r="VJL61" s="15"/>
      <c r="VJM61" s="15"/>
      <c r="VJN61" s="15"/>
      <c r="VJO61" s="15"/>
      <c r="VJP61" s="15"/>
      <c r="VJQ61" s="15"/>
      <c r="VJR61" s="15"/>
      <c r="VJS61" s="15"/>
      <c r="VJT61" s="15"/>
      <c r="VJU61" s="15"/>
      <c r="VJV61" s="15"/>
      <c r="VJW61" s="15"/>
      <c r="VJX61" s="15"/>
      <c r="VJY61" s="15"/>
      <c r="VJZ61" s="15"/>
      <c r="VKA61" s="15"/>
      <c r="VKB61" s="15"/>
      <c r="VKC61" s="15"/>
      <c r="VKD61" s="15"/>
      <c r="VKE61" s="15"/>
      <c r="VKF61" s="15"/>
      <c r="VKG61" s="15"/>
      <c r="VKH61" s="15"/>
      <c r="VKI61" s="15"/>
      <c r="VKJ61" s="15"/>
      <c r="VKK61" s="15"/>
      <c r="VKL61" s="15"/>
      <c r="VKM61" s="15"/>
      <c r="VKN61" s="15"/>
      <c r="VKO61" s="15"/>
      <c r="VKP61" s="15"/>
      <c r="VKQ61" s="15"/>
      <c r="VKR61" s="15"/>
      <c r="VKS61" s="15"/>
      <c r="VKT61" s="15"/>
      <c r="VKU61" s="15"/>
      <c r="VKV61" s="15"/>
      <c r="VKW61" s="15"/>
      <c r="VKX61" s="15"/>
      <c r="VKY61" s="15"/>
      <c r="VKZ61" s="15"/>
      <c r="VLA61" s="15"/>
      <c r="VLB61" s="15"/>
      <c r="VLC61" s="15"/>
      <c r="VLD61" s="15"/>
      <c r="VLE61" s="15"/>
      <c r="VLF61" s="15"/>
      <c r="VLG61" s="15"/>
      <c r="VLH61" s="15"/>
      <c r="VLI61" s="15"/>
      <c r="VLJ61" s="15"/>
      <c r="VLK61" s="15"/>
      <c r="VLL61" s="15"/>
      <c r="VLM61" s="15"/>
      <c r="VLN61" s="15"/>
      <c r="VLO61" s="15"/>
      <c r="VLP61" s="15"/>
      <c r="VLQ61" s="15"/>
      <c r="VLR61" s="15"/>
      <c r="VLS61" s="15"/>
      <c r="VLT61" s="15"/>
      <c r="VLU61" s="15"/>
      <c r="VLV61" s="15"/>
      <c r="VLW61" s="15"/>
      <c r="VLX61" s="15"/>
      <c r="VLY61" s="15"/>
      <c r="VLZ61" s="15"/>
      <c r="VMA61" s="15"/>
      <c r="VMB61" s="15"/>
      <c r="VMC61" s="15"/>
      <c r="VMD61" s="15"/>
      <c r="VME61" s="15"/>
      <c r="VMF61" s="15"/>
      <c r="VMG61" s="15"/>
      <c r="VMH61" s="15"/>
      <c r="VMI61" s="15"/>
      <c r="VMJ61" s="15"/>
      <c r="VMK61" s="15"/>
      <c r="VML61" s="15"/>
      <c r="VMM61" s="15"/>
      <c r="VMN61" s="15"/>
      <c r="VMO61" s="15"/>
      <c r="VMP61" s="15"/>
      <c r="VMQ61" s="15"/>
      <c r="VMR61" s="15"/>
      <c r="VMS61" s="15"/>
      <c r="VMT61" s="15"/>
      <c r="VMU61" s="15"/>
      <c r="VMV61" s="15"/>
      <c r="VMW61" s="15"/>
      <c r="VMX61" s="15"/>
      <c r="VMY61" s="15"/>
      <c r="VMZ61" s="15"/>
      <c r="VNA61" s="15"/>
      <c r="VNB61" s="15"/>
      <c r="VNC61" s="15"/>
      <c r="VND61" s="15"/>
      <c r="VNE61" s="15"/>
      <c r="VNF61" s="15"/>
      <c r="VNG61" s="15"/>
      <c r="VNH61" s="15"/>
      <c r="VNI61" s="15"/>
      <c r="VNJ61" s="15"/>
      <c r="VNK61" s="15"/>
      <c r="VNL61" s="15"/>
      <c r="VNM61" s="15"/>
      <c r="VNN61" s="15"/>
      <c r="VNO61" s="15"/>
      <c r="VNP61" s="15"/>
      <c r="VNQ61" s="15"/>
      <c r="VNR61" s="15"/>
      <c r="VNS61" s="15"/>
      <c r="VNT61" s="15"/>
      <c r="VNU61" s="15"/>
      <c r="VNV61" s="15"/>
      <c r="VNW61" s="15"/>
      <c r="VNX61" s="15"/>
      <c r="VNY61" s="15"/>
      <c r="VNZ61" s="15"/>
      <c r="VOA61" s="15"/>
      <c r="VOB61" s="15"/>
      <c r="VOC61" s="15"/>
      <c r="VOD61" s="15"/>
      <c r="VOE61" s="15"/>
      <c r="VOF61" s="15"/>
      <c r="VOG61" s="15"/>
      <c r="VOH61" s="15"/>
      <c r="VOI61" s="15"/>
      <c r="VOJ61" s="15"/>
      <c r="VOK61" s="15"/>
      <c r="VOL61" s="15"/>
      <c r="VOM61" s="15"/>
      <c r="VON61" s="15"/>
      <c r="VOO61" s="15"/>
      <c r="VOP61" s="15"/>
      <c r="VOQ61" s="15"/>
      <c r="VOR61" s="15"/>
      <c r="VOS61" s="15"/>
      <c r="VOT61" s="15"/>
      <c r="VOU61" s="15"/>
      <c r="VOV61" s="15"/>
      <c r="VOW61" s="15"/>
      <c r="VOX61" s="15"/>
      <c r="VOY61" s="15"/>
      <c r="VOZ61" s="15"/>
      <c r="VPA61" s="15"/>
      <c r="VPB61" s="15"/>
      <c r="VPC61" s="15"/>
      <c r="VPD61" s="15"/>
      <c r="VPE61" s="15"/>
      <c r="VPF61" s="15"/>
      <c r="VPG61" s="15"/>
      <c r="VPH61" s="15"/>
      <c r="VPI61" s="15"/>
      <c r="VPJ61" s="15"/>
      <c r="VPK61" s="15"/>
      <c r="VPL61" s="15"/>
      <c r="VPM61" s="15"/>
      <c r="VPN61" s="15"/>
      <c r="VPO61" s="15"/>
      <c r="VPP61" s="15"/>
      <c r="VPQ61" s="15"/>
      <c r="VPR61" s="15"/>
      <c r="VPS61" s="15"/>
      <c r="VPT61" s="15"/>
      <c r="VPU61" s="15"/>
      <c r="VPV61" s="15"/>
      <c r="VPW61" s="15"/>
      <c r="VPX61" s="15"/>
      <c r="VPY61" s="15"/>
      <c r="VPZ61" s="15"/>
      <c r="VQA61" s="15"/>
      <c r="VQB61" s="15"/>
      <c r="VQC61" s="15"/>
      <c r="VQD61" s="15"/>
      <c r="VQE61" s="15"/>
      <c r="VQF61" s="15"/>
      <c r="VQG61" s="15"/>
      <c r="VQH61" s="15"/>
      <c r="VQI61" s="15"/>
      <c r="VQJ61" s="15"/>
      <c r="VQK61" s="15"/>
      <c r="VQL61" s="15"/>
      <c r="VQM61" s="15"/>
      <c r="VQN61" s="15"/>
      <c r="VQO61" s="15"/>
      <c r="VQP61" s="15"/>
      <c r="VQQ61" s="15"/>
      <c r="VQR61" s="15"/>
      <c r="VQS61" s="15"/>
      <c r="VQT61" s="15"/>
      <c r="VQU61" s="15"/>
      <c r="VQV61" s="15"/>
      <c r="VQW61" s="15"/>
      <c r="VQX61" s="15"/>
      <c r="VQY61" s="15"/>
      <c r="VQZ61" s="15"/>
      <c r="VRA61" s="15"/>
      <c r="VRB61" s="15"/>
      <c r="VRC61" s="15"/>
      <c r="VRD61" s="15"/>
      <c r="VRE61" s="15"/>
      <c r="VRF61" s="15"/>
      <c r="VRG61" s="15"/>
      <c r="VRH61" s="15"/>
      <c r="VRI61" s="15"/>
      <c r="VRJ61" s="15"/>
      <c r="VRK61" s="15"/>
      <c r="VRL61" s="15"/>
      <c r="VRM61" s="15"/>
      <c r="VRN61" s="15"/>
      <c r="VRO61" s="15"/>
      <c r="VRP61" s="15"/>
      <c r="VRQ61" s="15"/>
      <c r="VRR61" s="15"/>
      <c r="VRS61" s="15"/>
      <c r="VRT61" s="15"/>
      <c r="VRU61" s="15"/>
      <c r="VRV61" s="15"/>
      <c r="VRW61" s="15"/>
      <c r="VRX61" s="15"/>
      <c r="VRY61" s="15"/>
      <c r="VRZ61" s="15"/>
      <c r="VSA61" s="15"/>
      <c r="VSB61" s="15"/>
      <c r="VSC61" s="15"/>
      <c r="VSD61" s="15"/>
      <c r="VSE61" s="15"/>
      <c r="VSF61" s="15"/>
      <c r="VSG61" s="15"/>
      <c r="VSH61" s="15"/>
      <c r="VSI61" s="15"/>
      <c r="VSJ61" s="15"/>
      <c r="VSK61" s="15"/>
      <c r="VSL61" s="15"/>
      <c r="VSM61" s="15"/>
      <c r="VSN61" s="15"/>
      <c r="VSO61" s="15"/>
      <c r="VSP61" s="15"/>
      <c r="VSQ61" s="15"/>
      <c r="VSR61" s="15"/>
      <c r="VSS61" s="15"/>
      <c r="VST61" s="15"/>
      <c r="VSU61" s="15"/>
      <c r="VSV61" s="15"/>
      <c r="VSW61" s="15"/>
      <c r="VSX61" s="15"/>
      <c r="VSY61" s="15"/>
      <c r="VSZ61" s="15"/>
      <c r="VTA61" s="15"/>
      <c r="VTB61" s="15"/>
      <c r="VTC61" s="15"/>
      <c r="VTD61" s="15"/>
      <c r="VTE61" s="15"/>
      <c r="VTF61" s="15"/>
      <c r="VTG61" s="15"/>
      <c r="VTH61" s="15"/>
      <c r="VTI61" s="15"/>
      <c r="VTJ61" s="15"/>
      <c r="VTK61" s="15"/>
      <c r="VTL61" s="15"/>
      <c r="VTM61" s="15"/>
      <c r="VTN61" s="15"/>
      <c r="VTO61" s="15"/>
      <c r="VTP61" s="15"/>
      <c r="VTQ61" s="15"/>
      <c r="VTR61" s="15"/>
      <c r="VTS61" s="15"/>
      <c r="VTT61" s="15"/>
      <c r="VTU61" s="15"/>
      <c r="VTV61" s="15"/>
      <c r="VTW61" s="15"/>
      <c r="VTX61" s="15"/>
      <c r="VTY61" s="15"/>
      <c r="VTZ61" s="15"/>
      <c r="VUA61" s="15"/>
      <c r="VUB61" s="15"/>
      <c r="VUC61" s="15"/>
      <c r="VUD61" s="15"/>
      <c r="VUE61" s="15"/>
      <c r="VUF61" s="15"/>
      <c r="VUG61" s="15"/>
      <c r="VUH61" s="15"/>
      <c r="VUI61" s="15"/>
      <c r="VUJ61" s="15"/>
      <c r="VUK61" s="15"/>
      <c r="VUL61" s="15"/>
      <c r="VUM61" s="15"/>
      <c r="VUN61" s="15"/>
      <c r="VUO61" s="15"/>
      <c r="VUP61" s="15"/>
      <c r="VUQ61" s="15"/>
      <c r="VUR61" s="15"/>
      <c r="VUS61" s="15"/>
      <c r="VUT61" s="15"/>
      <c r="VUU61" s="15"/>
      <c r="VUV61" s="15"/>
      <c r="VUW61" s="15"/>
      <c r="VUX61" s="15"/>
      <c r="VUY61" s="15"/>
      <c r="VUZ61" s="15"/>
      <c r="VVA61" s="15"/>
      <c r="VVB61" s="15"/>
      <c r="VVC61" s="15"/>
      <c r="VVD61" s="15"/>
      <c r="VVE61" s="15"/>
      <c r="VVF61" s="15"/>
      <c r="VVG61" s="15"/>
      <c r="VVH61" s="15"/>
      <c r="VVI61" s="15"/>
      <c r="VVJ61" s="15"/>
      <c r="VVK61" s="15"/>
      <c r="VVL61" s="15"/>
      <c r="VVM61" s="15"/>
      <c r="VVN61" s="15"/>
      <c r="VVO61" s="15"/>
      <c r="VVP61" s="15"/>
      <c r="VVQ61" s="15"/>
      <c r="VVR61" s="15"/>
      <c r="VVS61" s="15"/>
      <c r="VVT61" s="15"/>
      <c r="VVU61" s="15"/>
      <c r="VVV61" s="15"/>
      <c r="VVW61" s="15"/>
      <c r="VVX61" s="15"/>
      <c r="VVY61" s="15"/>
      <c r="VVZ61" s="15"/>
      <c r="VWA61" s="15"/>
      <c r="VWB61" s="15"/>
      <c r="VWC61" s="15"/>
      <c r="VWD61" s="15"/>
      <c r="VWE61" s="15"/>
      <c r="VWF61" s="15"/>
      <c r="VWG61" s="15"/>
      <c r="VWH61" s="15"/>
      <c r="VWI61" s="15"/>
      <c r="VWJ61" s="15"/>
      <c r="VWK61" s="15"/>
      <c r="VWL61" s="15"/>
      <c r="VWM61" s="15"/>
      <c r="VWN61" s="15"/>
      <c r="VWO61" s="15"/>
      <c r="VWP61" s="15"/>
      <c r="VWQ61" s="15"/>
      <c r="VWR61" s="15"/>
      <c r="VWS61" s="15"/>
      <c r="VWT61" s="15"/>
      <c r="VWU61" s="15"/>
      <c r="VWV61" s="15"/>
      <c r="VWW61" s="15"/>
      <c r="VWX61" s="15"/>
      <c r="VWY61" s="15"/>
      <c r="VWZ61" s="15"/>
      <c r="VXA61" s="15"/>
      <c r="VXB61" s="15"/>
      <c r="VXC61" s="15"/>
      <c r="VXD61" s="15"/>
      <c r="VXE61" s="15"/>
      <c r="VXF61" s="15"/>
      <c r="VXG61" s="15"/>
      <c r="VXH61" s="15"/>
      <c r="VXI61" s="15"/>
      <c r="VXJ61" s="15"/>
      <c r="VXK61" s="15"/>
      <c r="VXL61" s="15"/>
      <c r="VXM61" s="15"/>
      <c r="VXN61" s="15"/>
      <c r="VXO61" s="15"/>
      <c r="VXP61" s="15"/>
      <c r="VXQ61" s="15"/>
      <c r="VXR61" s="15"/>
      <c r="VXS61" s="15"/>
      <c r="VXT61" s="15"/>
      <c r="VXU61" s="15"/>
      <c r="VXV61" s="15"/>
      <c r="VXW61" s="15"/>
      <c r="VXX61" s="15"/>
      <c r="VXY61" s="15"/>
      <c r="VXZ61" s="15"/>
      <c r="VYA61" s="15"/>
      <c r="VYB61" s="15"/>
      <c r="VYC61" s="15"/>
      <c r="VYD61" s="15"/>
      <c r="VYE61" s="15"/>
      <c r="VYF61" s="15"/>
      <c r="VYG61" s="15"/>
      <c r="VYH61" s="15"/>
      <c r="VYI61" s="15"/>
      <c r="VYJ61" s="15"/>
      <c r="VYK61" s="15"/>
      <c r="VYL61" s="15"/>
      <c r="VYM61" s="15"/>
      <c r="VYN61" s="15"/>
      <c r="VYO61" s="15"/>
      <c r="VYP61" s="15"/>
      <c r="VYQ61" s="15"/>
      <c r="VYR61" s="15"/>
      <c r="VYS61" s="15"/>
      <c r="VYT61" s="15"/>
      <c r="VYU61" s="15"/>
      <c r="VYV61" s="15"/>
      <c r="VYW61" s="15"/>
      <c r="VYX61" s="15"/>
      <c r="VYY61" s="15"/>
      <c r="VYZ61" s="15"/>
      <c r="VZA61" s="15"/>
      <c r="VZB61" s="15"/>
      <c r="VZC61" s="15"/>
      <c r="VZD61" s="15"/>
      <c r="VZE61" s="15"/>
      <c r="VZF61" s="15"/>
      <c r="VZG61" s="15"/>
      <c r="VZH61" s="15"/>
      <c r="VZI61" s="15"/>
      <c r="VZJ61" s="15"/>
      <c r="VZK61" s="15"/>
      <c r="VZL61" s="15"/>
      <c r="VZM61" s="15"/>
      <c r="VZN61" s="15"/>
      <c r="VZO61" s="15"/>
      <c r="VZP61" s="15"/>
      <c r="VZQ61" s="15"/>
      <c r="VZR61" s="15"/>
      <c r="VZS61" s="15"/>
      <c r="VZT61" s="15"/>
      <c r="VZU61" s="15"/>
      <c r="VZV61" s="15"/>
      <c r="VZW61" s="15"/>
      <c r="VZX61" s="15"/>
      <c r="VZY61" s="15"/>
      <c r="VZZ61" s="15"/>
      <c r="WAA61" s="15"/>
      <c r="WAB61" s="15"/>
      <c r="WAC61" s="15"/>
      <c r="WAD61" s="15"/>
      <c r="WAE61" s="15"/>
      <c r="WAF61" s="15"/>
      <c r="WAG61" s="15"/>
      <c r="WAH61" s="15"/>
      <c r="WAI61" s="15"/>
      <c r="WAJ61" s="15"/>
      <c r="WAK61" s="15"/>
      <c r="WAL61" s="15"/>
      <c r="WAM61" s="15"/>
      <c r="WAN61" s="15"/>
      <c r="WAO61" s="15"/>
      <c r="WAP61" s="15"/>
      <c r="WAQ61" s="15"/>
      <c r="WAR61" s="15"/>
      <c r="WAS61" s="15"/>
      <c r="WAT61" s="15"/>
      <c r="WAU61" s="15"/>
      <c r="WAV61" s="15"/>
      <c r="WAW61" s="15"/>
      <c r="WAX61" s="15"/>
      <c r="WAY61" s="15"/>
      <c r="WAZ61" s="15"/>
      <c r="WBA61" s="15"/>
      <c r="WBB61" s="15"/>
      <c r="WBC61" s="15"/>
      <c r="WBD61" s="15"/>
      <c r="WBE61" s="15"/>
      <c r="WBF61" s="15"/>
      <c r="WBG61" s="15"/>
      <c r="WBH61" s="15"/>
      <c r="WBI61" s="15"/>
      <c r="WBJ61" s="15"/>
      <c r="WBK61" s="15"/>
      <c r="WBL61" s="15"/>
      <c r="WBM61" s="15"/>
      <c r="WBN61" s="15"/>
      <c r="WBO61" s="15"/>
      <c r="WBP61" s="15"/>
      <c r="WBQ61" s="15"/>
      <c r="WBR61" s="15"/>
      <c r="WBS61" s="15"/>
      <c r="WBT61" s="15"/>
      <c r="WBU61" s="15"/>
      <c r="WBV61" s="15"/>
      <c r="WBW61" s="15"/>
      <c r="WBX61" s="15"/>
      <c r="WBY61" s="15"/>
      <c r="WBZ61" s="15"/>
      <c r="WCA61" s="15"/>
      <c r="WCB61" s="15"/>
      <c r="WCC61" s="15"/>
      <c r="WCD61" s="15"/>
      <c r="WCE61" s="15"/>
      <c r="WCF61" s="15"/>
      <c r="WCG61" s="15"/>
      <c r="WCH61" s="15"/>
      <c r="WCI61" s="15"/>
      <c r="WCJ61" s="15"/>
      <c r="WCK61" s="15"/>
      <c r="WCL61" s="15"/>
      <c r="WCM61" s="15"/>
      <c r="WCN61" s="15"/>
      <c r="WCO61" s="15"/>
      <c r="WCP61" s="15"/>
      <c r="WCQ61" s="15"/>
      <c r="WCR61" s="15"/>
      <c r="WCS61" s="15"/>
      <c r="WCT61" s="15"/>
      <c r="WCU61" s="15"/>
      <c r="WCV61" s="15"/>
      <c r="WCW61" s="15"/>
      <c r="WCX61" s="15"/>
      <c r="WCY61" s="15"/>
      <c r="WCZ61" s="15"/>
      <c r="WDA61" s="15"/>
      <c r="WDB61" s="15"/>
      <c r="WDC61" s="15"/>
      <c r="WDD61" s="15"/>
      <c r="WDE61" s="15"/>
      <c r="WDF61" s="15"/>
      <c r="WDG61" s="15"/>
      <c r="WDH61" s="15"/>
      <c r="WDI61" s="15"/>
      <c r="WDJ61" s="15"/>
      <c r="WDK61" s="15"/>
      <c r="WDL61" s="15"/>
      <c r="WDM61" s="15"/>
      <c r="WDN61" s="15"/>
      <c r="WDO61" s="15"/>
      <c r="WDP61" s="15"/>
      <c r="WDQ61" s="15"/>
      <c r="WDR61" s="15"/>
      <c r="WDS61" s="15"/>
      <c r="WDT61" s="15"/>
      <c r="WDU61" s="15"/>
      <c r="WDV61" s="15"/>
      <c r="WDW61" s="15"/>
      <c r="WDX61" s="15"/>
      <c r="WDY61" s="15"/>
      <c r="WDZ61" s="15"/>
      <c r="WEA61" s="15"/>
      <c r="WEB61" s="15"/>
      <c r="WEC61" s="15"/>
      <c r="WED61" s="15"/>
      <c r="WEE61" s="15"/>
      <c r="WEF61" s="15"/>
      <c r="WEG61" s="15"/>
      <c r="WEH61" s="15"/>
      <c r="WEI61" s="15"/>
      <c r="WEJ61" s="15"/>
      <c r="WEK61" s="15"/>
      <c r="WEL61" s="15"/>
      <c r="WEM61" s="15"/>
      <c r="WEN61" s="15"/>
      <c r="WEO61" s="15"/>
      <c r="WEP61" s="15"/>
      <c r="WEQ61" s="15"/>
      <c r="WER61" s="15"/>
      <c r="WES61" s="15"/>
      <c r="WET61" s="15"/>
      <c r="WEU61" s="15"/>
      <c r="WEV61" s="15"/>
      <c r="WEW61" s="15"/>
      <c r="WEX61" s="15"/>
      <c r="WEY61" s="15"/>
      <c r="WEZ61" s="15"/>
      <c r="WFA61" s="15"/>
      <c r="WFB61" s="15"/>
      <c r="WFC61" s="15"/>
      <c r="WFD61" s="15"/>
      <c r="WFE61" s="15"/>
      <c r="WFF61" s="15"/>
      <c r="WFG61" s="15"/>
      <c r="WFH61" s="15"/>
      <c r="WFI61" s="15"/>
      <c r="WFJ61" s="15"/>
      <c r="WFK61" s="15"/>
      <c r="WFL61" s="15"/>
      <c r="WFM61" s="15"/>
      <c r="WFN61" s="15"/>
      <c r="WFO61" s="15"/>
      <c r="WFP61" s="15"/>
      <c r="WFQ61" s="15"/>
      <c r="WFR61" s="15"/>
      <c r="WFS61" s="15"/>
      <c r="WFT61" s="15"/>
      <c r="WFU61" s="15"/>
      <c r="WFV61" s="15"/>
      <c r="WFW61" s="15"/>
      <c r="WFX61" s="15"/>
      <c r="WFY61" s="15"/>
      <c r="WFZ61" s="15"/>
      <c r="WGA61" s="15"/>
      <c r="WGB61" s="15"/>
      <c r="WGC61" s="15"/>
      <c r="WGD61" s="15"/>
      <c r="WGE61" s="15"/>
      <c r="WGF61" s="15"/>
      <c r="WGG61" s="15"/>
      <c r="WGH61" s="15"/>
      <c r="WGI61" s="15"/>
      <c r="WGJ61" s="15"/>
      <c r="WGK61" s="15"/>
      <c r="WGL61" s="15"/>
      <c r="WGM61" s="15"/>
      <c r="WGN61" s="15"/>
      <c r="WGO61" s="15"/>
      <c r="WGP61" s="15"/>
      <c r="WGQ61" s="15"/>
      <c r="WGR61" s="15"/>
      <c r="WGS61" s="15"/>
      <c r="WGT61" s="15"/>
      <c r="WGU61" s="15"/>
      <c r="WGV61" s="15"/>
      <c r="WGW61" s="15"/>
      <c r="WGX61" s="15"/>
      <c r="WGY61" s="15"/>
      <c r="WGZ61" s="15"/>
      <c r="WHA61" s="15"/>
      <c r="WHB61" s="15"/>
      <c r="WHC61" s="15"/>
      <c r="WHD61" s="15"/>
      <c r="WHE61" s="15"/>
      <c r="WHF61" s="15"/>
      <c r="WHG61" s="15"/>
      <c r="WHH61" s="15"/>
      <c r="WHI61" s="15"/>
      <c r="WHJ61" s="15"/>
      <c r="WHK61" s="15"/>
      <c r="WHL61" s="15"/>
      <c r="WHM61" s="15"/>
      <c r="WHN61" s="15"/>
      <c r="WHO61" s="15"/>
      <c r="WHP61" s="15"/>
      <c r="WHQ61" s="15"/>
      <c r="WHR61" s="15"/>
      <c r="WHS61" s="15"/>
      <c r="WHT61" s="15"/>
      <c r="WHU61" s="15"/>
      <c r="WHV61" s="15"/>
      <c r="WHW61" s="15"/>
      <c r="WHX61" s="15"/>
      <c r="WHY61" s="15"/>
      <c r="WHZ61" s="15"/>
      <c r="WIA61" s="15"/>
      <c r="WIB61" s="15"/>
      <c r="WIC61" s="15"/>
      <c r="WID61" s="15"/>
      <c r="WIE61" s="15"/>
      <c r="WIF61" s="15"/>
      <c r="WIG61" s="15"/>
      <c r="WIH61" s="15"/>
      <c r="WII61" s="15"/>
      <c r="WIJ61" s="15"/>
      <c r="WIK61" s="15"/>
      <c r="WIL61" s="15"/>
      <c r="WIM61" s="15"/>
      <c r="WIN61" s="15"/>
      <c r="WIO61" s="15"/>
      <c r="WIP61" s="15"/>
      <c r="WIQ61" s="15"/>
      <c r="WIR61" s="15"/>
      <c r="WIS61" s="15"/>
      <c r="WIT61" s="15"/>
      <c r="WIU61" s="15"/>
      <c r="WIV61" s="15"/>
      <c r="WIW61" s="15"/>
      <c r="WIX61" s="15"/>
      <c r="WIY61" s="15"/>
      <c r="WIZ61" s="15"/>
      <c r="WJA61" s="15"/>
      <c r="WJB61" s="15"/>
      <c r="WJC61" s="15"/>
      <c r="WJD61" s="15"/>
      <c r="WJE61" s="15"/>
      <c r="WJF61" s="15"/>
      <c r="WJG61" s="15"/>
      <c r="WJH61" s="15"/>
      <c r="WJI61" s="15"/>
      <c r="WJJ61" s="15"/>
      <c r="WJK61" s="15"/>
      <c r="WJL61" s="15"/>
      <c r="WJM61" s="15"/>
      <c r="WJN61" s="15"/>
      <c r="WJO61" s="15"/>
      <c r="WJP61" s="15"/>
      <c r="WJQ61" s="15"/>
      <c r="WJR61" s="15"/>
      <c r="WJS61" s="15"/>
      <c r="WJT61" s="15"/>
      <c r="WJU61" s="15"/>
      <c r="WJV61" s="15"/>
      <c r="WJW61" s="15"/>
      <c r="WJX61" s="15"/>
      <c r="WJY61" s="15"/>
      <c r="WJZ61" s="15"/>
      <c r="WKA61" s="15"/>
      <c r="WKB61" s="15"/>
      <c r="WKC61" s="15"/>
      <c r="WKD61" s="15"/>
      <c r="WKE61" s="15"/>
      <c r="WKF61" s="15"/>
      <c r="WKG61" s="15"/>
      <c r="WKH61" s="15"/>
      <c r="WKI61" s="15"/>
      <c r="WKJ61" s="15"/>
      <c r="WKK61" s="15"/>
      <c r="WKL61" s="15"/>
      <c r="WKM61" s="15"/>
      <c r="WKN61" s="15"/>
      <c r="WKO61" s="15"/>
      <c r="WKP61" s="15"/>
      <c r="WKQ61" s="15"/>
      <c r="WKR61" s="15"/>
      <c r="WKS61" s="15"/>
      <c r="WKT61" s="15"/>
      <c r="WKU61" s="15"/>
      <c r="WKV61" s="15"/>
      <c r="WKW61" s="15"/>
      <c r="WKX61" s="15"/>
      <c r="WKY61" s="15"/>
      <c r="WKZ61" s="15"/>
      <c r="WLA61" s="15"/>
      <c r="WLB61" s="15"/>
      <c r="WLC61" s="15"/>
      <c r="WLD61" s="15"/>
      <c r="WLE61" s="15"/>
      <c r="WLF61" s="15"/>
      <c r="WLG61" s="15"/>
      <c r="WLH61" s="15"/>
      <c r="WLI61" s="15"/>
      <c r="WLJ61" s="15"/>
      <c r="WLK61" s="15"/>
      <c r="WLL61" s="15"/>
      <c r="WLM61" s="15"/>
      <c r="WLN61" s="15"/>
      <c r="WLO61" s="15"/>
      <c r="WLP61" s="15"/>
      <c r="WLQ61" s="15"/>
      <c r="WLR61" s="15"/>
      <c r="WLS61" s="15"/>
      <c r="WLT61" s="15"/>
      <c r="WLU61" s="15"/>
      <c r="WLV61" s="15"/>
      <c r="WLW61" s="15"/>
      <c r="WLX61" s="15"/>
      <c r="WLY61" s="15"/>
      <c r="WLZ61" s="15"/>
      <c r="WMA61" s="15"/>
      <c r="WMB61" s="15"/>
      <c r="WMC61" s="15"/>
      <c r="WMD61" s="15"/>
      <c r="WME61" s="15"/>
      <c r="WMF61" s="15"/>
      <c r="WMG61" s="15"/>
      <c r="WMH61" s="15"/>
      <c r="WMI61" s="15"/>
      <c r="WMJ61" s="15"/>
      <c r="WMK61" s="15"/>
      <c r="WML61" s="15"/>
      <c r="WMM61" s="15"/>
      <c r="WMN61" s="15"/>
      <c r="WMO61" s="15"/>
      <c r="WMP61" s="15"/>
      <c r="WMQ61" s="15"/>
      <c r="WMR61" s="15"/>
      <c r="WMS61" s="15"/>
      <c r="WMT61" s="15"/>
      <c r="WMU61" s="15"/>
      <c r="WMV61" s="15"/>
      <c r="WMW61" s="15"/>
      <c r="WMX61" s="15"/>
      <c r="WMY61" s="15"/>
      <c r="WMZ61" s="15"/>
      <c r="WNA61" s="15"/>
      <c r="WNB61" s="15"/>
      <c r="WNC61" s="15"/>
      <c r="WND61" s="15"/>
      <c r="WNE61" s="15"/>
      <c r="WNF61" s="15"/>
      <c r="WNG61" s="15"/>
      <c r="WNH61" s="15"/>
      <c r="WNI61" s="15"/>
      <c r="WNJ61" s="15"/>
      <c r="WNK61" s="15"/>
      <c r="WNL61" s="15"/>
      <c r="WNM61" s="15"/>
      <c r="WNN61" s="15"/>
      <c r="WNO61" s="15"/>
      <c r="WNP61" s="15"/>
      <c r="WNQ61" s="15"/>
      <c r="WNR61" s="15"/>
      <c r="WNS61" s="15"/>
      <c r="WNT61" s="15"/>
      <c r="WNU61" s="15"/>
      <c r="WNV61" s="15"/>
      <c r="WNW61" s="15"/>
      <c r="WNX61" s="15"/>
      <c r="WNY61" s="15"/>
      <c r="WNZ61" s="15"/>
      <c r="WOA61" s="15"/>
      <c r="WOB61" s="15"/>
      <c r="WOC61" s="15"/>
      <c r="WOD61" s="15"/>
      <c r="WOE61" s="15"/>
      <c r="WOF61" s="15"/>
      <c r="WOG61" s="15"/>
      <c r="WOH61" s="15"/>
      <c r="WOI61" s="15"/>
      <c r="WOJ61" s="15"/>
      <c r="WOK61" s="15"/>
      <c r="WOL61" s="15"/>
      <c r="WOM61" s="15"/>
      <c r="WON61" s="15"/>
      <c r="WOO61" s="15"/>
      <c r="WOP61" s="15"/>
      <c r="WOQ61" s="15"/>
      <c r="WOR61" s="15"/>
      <c r="WOS61" s="15"/>
      <c r="WOT61" s="15"/>
      <c r="WOU61" s="15"/>
      <c r="WOV61" s="15"/>
      <c r="WOW61" s="15"/>
      <c r="WOX61" s="15"/>
      <c r="WOY61" s="15"/>
      <c r="WOZ61" s="15"/>
      <c r="WPA61" s="15"/>
      <c r="WPB61" s="15"/>
      <c r="WPC61" s="15"/>
      <c r="WPD61" s="15"/>
      <c r="WPE61" s="15"/>
      <c r="WPF61" s="15"/>
      <c r="WPG61" s="15"/>
      <c r="WPH61" s="15"/>
      <c r="WPI61" s="15"/>
      <c r="WPJ61" s="15"/>
      <c r="WPK61" s="15"/>
      <c r="WPL61" s="15"/>
      <c r="WPM61" s="15"/>
      <c r="WPN61" s="15"/>
      <c r="WPO61" s="15"/>
      <c r="WPP61" s="15"/>
      <c r="WPQ61" s="15"/>
      <c r="WPR61" s="15"/>
      <c r="WPS61" s="15"/>
      <c r="WPT61" s="15"/>
      <c r="WPU61" s="15"/>
      <c r="WPV61" s="15"/>
      <c r="WPW61" s="15"/>
      <c r="WPX61" s="15"/>
      <c r="WPY61" s="15"/>
      <c r="WPZ61" s="15"/>
      <c r="WQA61" s="15"/>
      <c r="WQB61" s="15"/>
      <c r="WQC61" s="15"/>
      <c r="WQD61" s="15"/>
      <c r="WQE61" s="15"/>
      <c r="WQF61" s="15"/>
      <c r="WQG61" s="15"/>
      <c r="WQH61" s="15"/>
      <c r="WQI61" s="15"/>
      <c r="WQJ61" s="15"/>
      <c r="WQK61" s="15"/>
      <c r="WQL61" s="15"/>
      <c r="WQM61" s="15"/>
      <c r="WQN61" s="15"/>
      <c r="WQO61" s="15"/>
      <c r="WQP61" s="15"/>
      <c r="WQQ61" s="15"/>
      <c r="WQR61" s="15"/>
      <c r="WQS61" s="15"/>
      <c r="WQT61" s="15"/>
      <c r="WQU61" s="15"/>
      <c r="WQV61" s="15"/>
      <c r="WQW61" s="15"/>
      <c r="WQX61" s="15"/>
      <c r="WQY61" s="15"/>
      <c r="WQZ61" s="15"/>
      <c r="WRA61" s="15"/>
      <c r="WRB61" s="15"/>
      <c r="WRC61" s="15"/>
      <c r="WRD61" s="15"/>
      <c r="WRE61" s="15"/>
      <c r="WRF61" s="15"/>
      <c r="WRG61" s="15"/>
      <c r="WRH61" s="15"/>
      <c r="WRI61" s="15"/>
      <c r="WRJ61" s="15"/>
      <c r="WRK61" s="15"/>
      <c r="WRL61" s="15"/>
      <c r="WRM61" s="15"/>
      <c r="WRN61" s="15"/>
      <c r="WRO61" s="15"/>
      <c r="WRP61" s="15"/>
      <c r="WRQ61" s="15"/>
      <c r="WRR61" s="15"/>
      <c r="WRS61" s="15"/>
      <c r="WRT61" s="15"/>
      <c r="WRU61" s="15"/>
      <c r="WRV61" s="15"/>
      <c r="WRW61" s="15"/>
      <c r="WRX61" s="15"/>
      <c r="WRY61" s="15"/>
      <c r="WRZ61" s="15"/>
      <c r="WSA61" s="15"/>
      <c r="WSB61" s="15"/>
      <c r="WSC61" s="15"/>
      <c r="WSD61" s="15"/>
      <c r="WSE61" s="15"/>
      <c r="WSF61" s="15"/>
      <c r="WSG61" s="15"/>
      <c r="WSH61" s="15"/>
      <c r="WSI61" s="15"/>
      <c r="WSJ61" s="15"/>
      <c r="WSK61" s="15"/>
      <c r="WSL61" s="15"/>
      <c r="WSM61" s="15"/>
      <c r="WSN61" s="15"/>
      <c r="WSO61" s="15"/>
      <c r="WSP61" s="15"/>
      <c r="WSQ61" s="15"/>
      <c r="WSR61" s="15"/>
      <c r="WSS61" s="15"/>
      <c r="WST61" s="15"/>
      <c r="WSU61" s="15"/>
      <c r="WSV61" s="15"/>
      <c r="WSW61" s="15"/>
      <c r="WSX61" s="15"/>
      <c r="WSY61" s="15"/>
      <c r="WSZ61" s="15"/>
      <c r="WTA61" s="15"/>
      <c r="WTB61" s="15"/>
      <c r="WTC61" s="15"/>
      <c r="WTD61" s="15"/>
      <c r="WTE61" s="15"/>
      <c r="WTF61" s="15"/>
      <c r="WTG61" s="15"/>
      <c r="WTH61" s="15"/>
      <c r="WTI61" s="15"/>
      <c r="WTJ61" s="15"/>
      <c r="WTK61" s="15"/>
      <c r="WTL61" s="15"/>
      <c r="WTM61" s="15"/>
      <c r="WTN61" s="15"/>
      <c r="WTO61" s="15"/>
      <c r="WTP61" s="15"/>
      <c r="WTQ61" s="15"/>
      <c r="WTR61" s="15"/>
      <c r="WTS61" s="15"/>
      <c r="WTT61" s="15"/>
      <c r="WTU61" s="15"/>
      <c r="WTV61" s="15"/>
      <c r="WTW61" s="15"/>
      <c r="WTX61" s="15"/>
      <c r="WTY61" s="15"/>
      <c r="WTZ61" s="15"/>
      <c r="WUA61" s="15"/>
      <c r="WUB61" s="15"/>
      <c r="WUC61" s="15"/>
      <c r="WUD61" s="15"/>
      <c r="WUE61" s="15"/>
      <c r="WUF61" s="15"/>
      <c r="WUG61" s="15"/>
      <c r="WUH61" s="15"/>
      <c r="WUI61" s="15"/>
      <c r="WUJ61" s="15"/>
      <c r="WUK61" s="15"/>
      <c r="WUL61" s="15"/>
      <c r="WUM61" s="15"/>
      <c r="WUN61" s="15"/>
      <c r="WUO61" s="15"/>
      <c r="WUP61" s="15"/>
      <c r="WUQ61" s="15"/>
      <c r="WUR61" s="15"/>
      <c r="WUS61" s="15"/>
      <c r="WUT61" s="15"/>
      <c r="WUU61" s="15"/>
      <c r="WUV61" s="15"/>
      <c r="WUW61" s="15"/>
      <c r="WUX61" s="15"/>
      <c r="WUY61" s="15"/>
      <c r="WUZ61" s="15"/>
      <c r="WVA61" s="15"/>
      <c r="WVB61" s="15"/>
      <c r="WVC61" s="15"/>
      <c r="WVD61" s="15"/>
      <c r="WVE61" s="15"/>
      <c r="WVF61" s="15"/>
      <c r="WVG61" s="15"/>
      <c r="WVH61" s="15"/>
      <c r="WVI61" s="15"/>
      <c r="WVJ61" s="15"/>
      <c r="WVK61" s="15"/>
      <c r="WVL61" s="15"/>
      <c r="WVM61" s="15"/>
      <c r="WVN61" s="15"/>
      <c r="WVO61" s="15"/>
    </row>
  </sheetData>
  <autoFilter ref="A2:E56"/>
  <pageMargins left="0.25" right="0.25" top="0.5" bottom="0.5" header="0" footer="0"/>
  <pageSetup paperSize="9" fitToHeight="0" orientation="portrait" r:id="rId1"/>
  <headerFooter alignWithMargins="0">
    <oddFooter>&amp;L&amp;C&amp;R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D34"/>
  <sheetViews>
    <sheetView showGridLines="0" view="pageBreakPreview" zoomScaleNormal="100" zoomScaleSheetLayoutView="100" workbookViewId="0">
      <selection activeCell="J19" sqref="J19"/>
    </sheetView>
  </sheetViews>
  <sheetFormatPr defaultRowHeight="12.75" x14ac:dyDescent="0.2"/>
  <cols>
    <col min="1" max="1" width="6.7109375" style="40" customWidth="1"/>
    <col min="2" max="2" width="45.140625" style="40" customWidth="1"/>
    <col min="3" max="3" width="17.28515625" style="40" customWidth="1"/>
    <col min="4" max="4" width="17.42578125" style="40" customWidth="1"/>
    <col min="5" max="256" width="9.140625" style="40"/>
    <col min="257" max="257" width="6.7109375" style="40" customWidth="1"/>
    <col min="258" max="258" width="45.140625" style="40" customWidth="1"/>
    <col min="259" max="259" width="17.28515625" style="40" customWidth="1"/>
    <col min="260" max="260" width="17.42578125" style="40" customWidth="1"/>
    <col min="261" max="512" width="9.140625" style="40"/>
    <col min="513" max="513" width="6.7109375" style="40" customWidth="1"/>
    <col min="514" max="514" width="45.140625" style="40" customWidth="1"/>
    <col min="515" max="515" width="17.28515625" style="40" customWidth="1"/>
    <col min="516" max="516" width="17.42578125" style="40" customWidth="1"/>
    <col min="517" max="768" width="9.140625" style="40"/>
    <col min="769" max="769" width="6.7109375" style="40" customWidth="1"/>
    <col min="770" max="770" width="45.140625" style="40" customWidth="1"/>
    <col min="771" max="771" width="17.28515625" style="40" customWidth="1"/>
    <col min="772" max="772" width="17.42578125" style="40" customWidth="1"/>
    <col min="773" max="1024" width="9.140625" style="40"/>
    <col min="1025" max="1025" width="6.7109375" style="40" customWidth="1"/>
    <col min="1026" max="1026" width="45.140625" style="40" customWidth="1"/>
    <col min="1027" max="1027" width="17.28515625" style="40" customWidth="1"/>
    <col min="1028" max="1028" width="17.42578125" style="40" customWidth="1"/>
    <col min="1029" max="1280" width="9.140625" style="40"/>
    <col min="1281" max="1281" width="6.7109375" style="40" customWidth="1"/>
    <col min="1282" max="1282" width="45.140625" style="40" customWidth="1"/>
    <col min="1283" max="1283" width="17.28515625" style="40" customWidth="1"/>
    <col min="1284" max="1284" width="17.42578125" style="40" customWidth="1"/>
    <col min="1285" max="1536" width="9.140625" style="40"/>
    <col min="1537" max="1537" width="6.7109375" style="40" customWidth="1"/>
    <col min="1538" max="1538" width="45.140625" style="40" customWidth="1"/>
    <col min="1539" max="1539" width="17.28515625" style="40" customWidth="1"/>
    <col min="1540" max="1540" width="17.42578125" style="40" customWidth="1"/>
    <col min="1541" max="1792" width="9.140625" style="40"/>
    <col min="1793" max="1793" width="6.7109375" style="40" customWidth="1"/>
    <col min="1794" max="1794" width="45.140625" style="40" customWidth="1"/>
    <col min="1795" max="1795" width="17.28515625" style="40" customWidth="1"/>
    <col min="1796" max="1796" width="17.42578125" style="40" customWidth="1"/>
    <col min="1797" max="2048" width="9.140625" style="40"/>
    <col min="2049" max="2049" width="6.7109375" style="40" customWidth="1"/>
    <col min="2050" max="2050" width="45.140625" style="40" customWidth="1"/>
    <col min="2051" max="2051" width="17.28515625" style="40" customWidth="1"/>
    <col min="2052" max="2052" width="17.42578125" style="40" customWidth="1"/>
    <col min="2053" max="2304" width="9.140625" style="40"/>
    <col min="2305" max="2305" width="6.7109375" style="40" customWidth="1"/>
    <col min="2306" max="2306" width="45.140625" style="40" customWidth="1"/>
    <col min="2307" max="2307" width="17.28515625" style="40" customWidth="1"/>
    <col min="2308" max="2308" width="17.42578125" style="40" customWidth="1"/>
    <col min="2309" max="2560" width="9.140625" style="40"/>
    <col min="2561" max="2561" width="6.7109375" style="40" customWidth="1"/>
    <col min="2562" max="2562" width="45.140625" style="40" customWidth="1"/>
    <col min="2563" max="2563" width="17.28515625" style="40" customWidth="1"/>
    <col min="2564" max="2564" width="17.42578125" style="40" customWidth="1"/>
    <col min="2565" max="2816" width="9.140625" style="40"/>
    <col min="2817" max="2817" width="6.7109375" style="40" customWidth="1"/>
    <col min="2818" max="2818" width="45.140625" style="40" customWidth="1"/>
    <col min="2819" max="2819" width="17.28515625" style="40" customWidth="1"/>
    <col min="2820" max="2820" width="17.42578125" style="40" customWidth="1"/>
    <col min="2821" max="3072" width="9.140625" style="40"/>
    <col min="3073" max="3073" width="6.7109375" style="40" customWidth="1"/>
    <col min="3074" max="3074" width="45.140625" style="40" customWidth="1"/>
    <col min="3075" max="3075" width="17.28515625" style="40" customWidth="1"/>
    <col min="3076" max="3076" width="17.42578125" style="40" customWidth="1"/>
    <col min="3077" max="3328" width="9.140625" style="40"/>
    <col min="3329" max="3329" width="6.7109375" style="40" customWidth="1"/>
    <col min="3330" max="3330" width="45.140625" style="40" customWidth="1"/>
    <col min="3331" max="3331" width="17.28515625" style="40" customWidth="1"/>
    <col min="3332" max="3332" width="17.42578125" style="40" customWidth="1"/>
    <col min="3333" max="3584" width="9.140625" style="40"/>
    <col min="3585" max="3585" width="6.7109375" style="40" customWidth="1"/>
    <col min="3586" max="3586" width="45.140625" style="40" customWidth="1"/>
    <col min="3587" max="3587" width="17.28515625" style="40" customWidth="1"/>
    <col min="3588" max="3588" width="17.42578125" style="40" customWidth="1"/>
    <col min="3589" max="3840" width="9.140625" style="40"/>
    <col min="3841" max="3841" width="6.7109375" style="40" customWidth="1"/>
    <col min="3842" max="3842" width="45.140625" style="40" customWidth="1"/>
    <col min="3843" max="3843" width="17.28515625" style="40" customWidth="1"/>
    <col min="3844" max="3844" width="17.42578125" style="40" customWidth="1"/>
    <col min="3845" max="4096" width="9.140625" style="40"/>
    <col min="4097" max="4097" width="6.7109375" style="40" customWidth="1"/>
    <col min="4098" max="4098" width="45.140625" style="40" customWidth="1"/>
    <col min="4099" max="4099" width="17.28515625" style="40" customWidth="1"/>
    <col min="4100" max="4100" width="17.42578125" style="40" customWidth="1"/>
    <col min="4101" max="4352" width="9.140625" style="40"/>
    <col min="4353" max="4353" width="6.7109375" style="40" customWidth="1"/>
    <col min="4354" max="4354" width="45.140625" style="40" customWidth="1"/>
    <col min="4355" max="4355" width="17.28515625" style="40" customWidth="1"/>
    <col min="4356" max="4356" width="17.42578125" style="40" customWidth="1"/>
    <col min="4357" max="4608" width="9.140625" style="40"/>
    <col min="4609" max="4609" width="6.7109375" style="40" customWidth="1"/>
    <col min="4610" max="4610" width="45.140625" style="40" customWidth="1"/>
    <col min="4611" max="4611" width="17.28515625" style="40" customWidth="1"/>
    <col min="4612" max="4612" width="17.42578125" style="40" customWidth="1"/>
    <col min="4613" max="4864" width="9.140625" style="40"/>
    <col min="4865" max="4865" width="6.7109375" style="40" customWidth="1"/>
    <col min="4866" max="4866" width="45.140625" style="40" customWidth="1"/>
    <col min="4867" max="4867" width="17.28515625" style="40" customWidth="1"/>
    <col min="4868" max="4868" width="17.42578125" style="40" customWidth="1"/>
    <col min="4869" max="5120" width="9.140625" style="40"/>
    <col min="5121" max="5121" width="6.7109375" style="40" customWidth="1"/>
    <col min="5122" max="5122" width="45.140625" style="40" customWidth="1"/>
    <col min="5123" max="5123" width="17.28515625" style="40" customWidth="1"/>
    <col min="5124" max="5124" width="17.42578125" style="40" customWidth="1"/>
    <col min="5125" max="5376" width="9.140625" style="40"/>
    <col min="5377" max="5377" width="6.7109375" style="40" customWidth="1"/>
    <col min="5378" max="5378" width="45.140625" style="40" customWidth="1"/>
    <col min="5379" max="5379" width="17.28515625" style="40" customWidth="1"/>
    <col min="5380" max="5380" width="17.42578125" style="40" customWidth="1"/>
    <col min="5381" max="5632" width="9.140625" style="40"/>
    <col min="5633" max="5633" width="6.7109375" style="40" customWidth="1"/>
    <col min="5634" max="5634" width="45.140625" style="40" customWidth="1"/>
    <col min="5635" max="5635" width="17.28515625" style="40" customWidth="1"/>
    <col min="5636" max="5636" width="17.42578125" style="40" customWidth="1"/>
    <col min="5637" max="5888" width="9.140625" style="40"/>
    <col min="5889" max="5889" width="6.7109375" style="40" customWidth="1"/>
    <col min="5890" max="5890" width="45.140625" style="40" customWidth="1"/>
    <col min="5891" max="5891" width="17.28515625" style="40" customWidth="1"/>
    <col min="5892" max="5892" width="17.42578125" style="40" customWidth="1"/>
    <col min="5893" max="6144" width="9.140625" style="40"/>
    <col min="6145" max="6145" width="6.7109375" style="40" customWidth="1"/>
    <col min="6146" max="6146" width="45.140625" style="40" customWidth="1"/>
    <col min="6147" max="6147" width="17.28515625" style="40" customWidth="1"/>
    <col min="6148" max="6148" width="17.42578125" style="40" customWidth="1"/>
    <col min="6149" max="6400" width="9.140625" style="40"/>
    <col min="6401" max="6401" width="6.7109375" style="40" customWidth="1"/>
    <col min="6402" max="6402" width="45.140625" style="40" customWidth="1"/>
    <col min="6403" max="6403" width="17.28515625" style="40" customWidth="1"/>
    <col min="6404" max="6404" width="17.42578125" style="40" customWidth="1"/>
    <col min="6405" max="6656" width="9.140625" style="40"/>
    <col min="6657" max="6657" width="6.7109375" style="40" customWidth="1"/>
    <col min="6658" max="6658" width="45.140625" style="40" customWidth="1"/>
    <col min="6659" max="6659" width="17.28515625" style="40" customWidth="1"/>
    <col min="6660" max="6660" width="17.42578125" style="40" customWidth="1"/>
    <col min="6661" max="6912" width="9.140625" style="40"/>
    <col min="6913" max="6913" width="6.7109375" style="40" customWidth="1"/>
    <col min="6914" max="6914" width="45.140625" style="40" customWidth="1"/>
    <col min="6915" max="6915" width="17.28515625" style="40" customWidth="1"/>
    <col min="6916" max="6916" width="17.42578125" style="40" customWidth="1"/>
    <col min="6917" max="7168" width="9.140625" style="40"/>
    <col min="7169" max="7169" width="6.7109375" style="40" customWidth="1"/>
    <col min="7170" max="7170" width="45.140625" style="40" customWidth="1"/>
    <col min="7171" max="7171" width="17.28515625" style="40" customWidth="1"/>
    <col min="7172" max="7172" width="17.42578125" style="40" customWidth="1"/>
    <col min="7173" max="7424" width="9.140625" style="40"/>
    <col min="7425" max="7425" width="6.7109375" style="40" customWidth="1"/>
    <col min="7426" max="7426" width="45.140625" style="40" customWidth="1"/>
    <col min="7427" max="7427" width="17.28515625" style="40" customWidth="1"/>
    <col min="7428" max="7428" width="17.42578125" style="40" customWidth="1"/>
    <col min="7429" max="7680" width="9.140625" style="40"/>
    <col min="7681" max="7681" width="6.7109375" style="40" customWidth="1"/>
    <col min="7682" max="7682" width="45.140625" style="40" customWidth="1"/>
    <col min="7683" max="7683" width="17.28515625" style="40" customWidth="1"/>
    <col min="7684" max="7684" width="17.42578125" style="40" customWidth="1"/>
    <col min="7685" max="7936" width="9.140625" style="40"/>
    <col min="7937" max="7937" width="6.7109375" style="40" customWidth="1"/>
    <col min="7938" max="7938" width="45.140625" style="40" customWidth="1"/>
    <col min="7939" max="7939" width="17.28515625" style="40" customWidth="1"/>
    <col min="7940" max="7940" width="17.42578125" style="40" customWidth="1"/>
    <col min="7941" max="8192" width="9.140625" style="40"/>
    <col min="8193" max="8193" width="6.7109375" style="40" customWidth="1"/>
    <col min="8194" max="8194" width="45.140625" style="40" customWidth="1"/>
    <col min="8195" max="8195" width="17.28515625" style="40" customWidth="1"/>
    <col min="8196" max="8196" width="17.42578125" style="40" customWidth="1"/>
    <col min="8197" max="8448" width="9.140625" style="40"/>
    <col min="8449" max="8449" width="6.7109375" style="40" customWidth="1"/>
    <col min="8450" max="8450" width="45.140625" style="40" customWidth="1"/>
    <col min="8451" max="8451" width="17.28515625" style="40" customWidth="1"/>
    <col min="8452" max="8452" width="17.42578125" style="40" customWidth="1"/>
    <col min="8453" max="8704" width="9.140625" style="40"/>
    <col min="8705" max="8705" width="6.7109375" style="40" customWidth="1"/>
    <col min="8706" max="8706" width="45.140625" style="40" customWidth="1"/>
    <col min="8707" max="8707" width="17.28515625" style="40" customWidth="1"/>
    <col min="8708" max="8708" width="17.42578125" style="40" customWidth="1"/>
    <col min="8709" max="8960" width="9.140625" style="40"/>
    <col min="8961" max="8961" width="6.7109375" style="40" customWidth="1"/>
    <col min="8962" max="8962" width="45.140625" style="40" customWidth="1"/>
    <col min="8963" max="8963" width="17.28515625" style="40" customWidth="1"/>
    <col min="8964" max="8964" width="17.42578125" style="40" customWidth="1"/>
    <col min="8965" max="9216" width="9.140625" style="40"/>
    <col min="9217" max="9217" width="6.7109375" style="40" customWidth="1"/>
    <col min="9218" max="9218" width="45.140625" style="40" customWidth="1"/>
    <col min="9219" max="9219" width="17.28515625" style="40" customWidth="1"/>
    <col min="9220" max="9220" width="17.42578125" style="40" customWidth="1"/>
    <col min="9221" max="9472" width="9.140625" style="40"/>
    <col min="9473" max="9473" width="6.7109375" style="40" customWidth="1"/>
    <col min="9474" max="9474" width="45.140625" style="40" customWidth="1"/>
    <col min="9475" max="9475" width="17.28515625" style="40" customWidth="1"/>
    <col min="9476" max="9476" width="17.42578125" style="40" customWidth="1"/>
    <col min="9477" max="9728" width="9.140625" style="40"/>
    <col min="9729" max="9729" width="6.7109375" style="40" customWidth="1"/>
    <col min="9730" max="9730" width="45.140625" style="40" customWidth="1"/>
    <col min="9731" max="9731" width="17.28515625" style="40" customWidth="1"/>
    <col min="9732" max="9732" width="17.42578125" style="40" customWidth="1"/>
    <col min="9733" max="9984" width="9.140625" style="40"/>
    <col min="9985" max="9985" width="6.7109375" style="40" customWidth="1"/>
    <col min="9986" max="9986" width="45.140625" style="40" customWidth="1"/>
    <col min="9987" max="9987" width="17.28515625" style="40" customWidth="1"/>
    <col min="9988" max="9988" width="17.42578125" style="40" customWidth="1"/>
    <col min="9989" max="10240" width="9.140625" style="40"/>
    <col min="10241" max="10241" width="6.7109375" style="40" customWidth="1"/>
    <col min="10242" max="10242" width="45.140625" style="40" customWidth="1"/>
    <col min="10243" max="10243" width="17.28515625" style="40" customWidth="1"/>
    <col min="10244" max="10244" width="17.42578125" style="40" customWidth="1"/>
    <col min="10245" max="10496" width="9.140625" style="40"/>
    <col min="10497" max="10497" width="6.7109375" style="40" customWidth="1"/>
    <col min="10498" max="10498" width="45.140625" style="40" customWidth="1"/>
    <col min="10499" max="10499" width="17.28515625" style="40" customWidth="1"/>
    <col min="10500" max="10500" width="17.42578125" style="40" customWidth="1"/>
    <col min="10501" max="10752" width="9.140625" style="40"/>
    <col min="10753" max="10753" width="6.7109375" style="40" customWidth="1"/>
    <col min="10754" max="10754" width="45.140625" style="40" customWidth="1"/>
    <col min="10755" max="10755" width="17.28515625" style="40" customWidth="1"/>
    <col min="10756" max="10756" width="17.42578125" style="40" customWidth="1"/>
    <col min="10757" max="11008" width="9.140625" style="40"/>
    <col min="11009" max="11009" width="6.7109375" style="40" customWidth="1"/>
    <col min="11010" max="11010" width="45.140625" style="40" customWidth="1"/>
    <col min="11011" max="11011" width="17.28515625" style="40" customWidth="1"/>
    <col min="11012" max="11012" width="17.42578125" style="40" customWidth="1"/>
    <col min="11013" max="11264" width="9.140625" style="40"/>
    <col min="11265" max="11265" width="6.7109375" style="40" customWidth="1"/>
    <col min="11266" max="11266" width="45.140625" style="40" customWidth="1"/>
    <col min="11267" max="11267" width="17.28515625" style="40" customWidth="1"/>
    <col min="11268" max="11268" width="17.42578125" style="40" customWidth="1"/>
    <col min="11269" max="11520" width="9.140625" style="40"/>
    <col min="11521" max="11521" width="6.7109375" style="40" customWidth="1"/>
    <col min="11522" max="11522" width="45.140625" style="40" customWidth="1"/>
    <col min="11523" max="11523" width="17.28515625" style="40" customWidth="1"/>
    <col min="11524" max="11524" width="17.42578125" style="40" customWidth="1"/>
    <col min="11525" max="11776" width="9.140625" style="40"/>
    <col min="11777" max="11777" width="6.7109375" style="40" customWidth="1"/>
    <col min="11778" max="11778" width="45.140625" style="40" customWidth="1"/>
    <col min="11779" max="11779" width="17.28515625" style="40" customWidth="1"/>
    <col min="11780" max="11780" width="17.42578125" style="40" customWidth="1"/>
    <col min="11781" max="12032" width="9.140625" style="40"/>
    <col min="12033" max="12033" width="6.7109375" style="40" customWidth="1"/>
    <col min="12034" max="12034" width="45.140625" style="40" customWidth="1"/>
    <col min="12035" max="12035" width="17.28515625" style="40" customWidth="1"/>
    <col min="12036" max="12036" width="17.42578125" style="40" customWidth="1"/>
    <col min="12037" max="12288" width="9.140625" style="40"/>
    <col min="12289" max="12289" width="6.7109375" style="40" customWidth="1"/>
    <col min="12290" max="12290" width="45.140625" style="40" customWidth="1"/>
    <col min="12291" max="12291" width="17.28515625" style="40" customWidth="1"/>
    <col min="12292" max="12292" width="17.42578125" style="40" customWidth="1"/>
    <col min="12293" max="12544" width="9.140625" style="40"/>
    <col min="12545" max="12545" width="6.7109375" style="40" customWidth="1"/>
    <col min="12546" max="12546" width="45.140625" style="40" customWidth="1"/>
    <col min="12547" max="12547" width="17.28515625" style="40" customWidth="1"/>
    <col min="12548" max="12548" width="17.42578125" style="40" customWidth="1"/>
    <col min="12549" max="12800" width="9.140625" style="40"/>
    <col min="12801" max="12801" width="6.7109375" style="40" customWidth="1"/>
    <col min="12802" max="12802" width="45.140625" style="40" customWidth="1"/>
    <col min="12803" max="12803" width="17.28515625" style="40" customWidth="1"/>
    <col min="12804" max="12804" width="17.42578125" style="40" customWidth="1"/>
    <col min="12805" max="13056" width="9.140625" style="40"/>
    <col min="13057" max="13057" width="6.7109375" style="40" customWidth="1"/>
    <col min="13058" max="13058" width="45.140625" style="40" customWidth="1"/>
    <col min="13059" max="13059" width="17.28515625" style="40" customWidth="1"/>
    <col min="13060" max="13060" width="17.42578125" style="40" customWidth="1"/>
    <col min="13061" max="13312" width="9.140625" style="40"/>
    <col min="13313" max="13313" width="6.7109375" style="40" customWidth="1"/>
    <col min="13314" max="13314" width="45.140625" style="40" customWidth="1"/>
    <col min="13315" max="13315" width="17.28515625" style="40" customWidth="1"/>
    <col min="13316" max="13316" width="17.42578125" style="40" customWidth="1"/>
    <col min="13317" max="13568" width="9.140625" style="40"/>
    <col min="13569" max="13569" width="6.7109375" style="40" customWidth="1"/>
    <col min="13570" max="13570" width="45.140625" style="40" customWidth="1"/>
    <col min="13571" max="13571" width="17.28515625" style="40" customWidth="1"/>
    <col min="13572" max="13572" width="17.42578125" style="40" customWidth="1"/>
    <col min="13573" max="13824" width="9.140625" style="40"/>
    <col min="13825" max="13825" width="6.7109375" style="40" customWidth="1"/>
    <col min="13826" max="13826" width="45.140625" style="40" customWidth="1"/>
    <col min="13827" max="13827" width="17.28515625" style="40" customWidth="1"/>
    <col min="13828" max="13828" width="17.42578125" style="40" customWidth="1"/>
    <col min="13829" max="14080" width="9.140625" style="40"/>
    <col min="14081" max="14081" width="6.7109375" style="40" customWidth="1"/>
    <col min="14082" max="14082" width="45.140625" style="40" customWidth="1"/>
    <col min="14083" max="14083" width="17.28515625" style="40" customWidth="1"/>
    <col min="14084" max="14084" width="17.42578125" style="40" customWidth="1"/>
    <col min="14085" max="14336" width="9.140625" style="40"/>
    <col min="14337" max="14337" width="6.7109375" style="40" customWidth="1"/>
    <col min="14338" max="14338" width="45.140625" style="40" customWidth="1"/>
    <col min="14339" max="14339" width="17.28515625" style="40" customWidth="1"/>
    <col min="14340" max="14340" width="17.42578125" style="40" customWidth="1"/>
    <col min="14341" max="14592" width="9.140625" style="40"/>
    <col min="14593" max="14593" width="6.7109375" style="40" customWidth="1"/>
    <col min="14594" max="14594" width="45.140625" style="40" customWidth="1"/>
    <col min="14595" max="14595" width="17.28515625" style="40" customWidth="1"/>
    <col min="14596" max="14596" width="17.42578125" style="40" customWidth="1"/>
    <col min="14597" max="14848" width="9.140625" style="40"/>
    <col min="14849" max="14849" width="6.7109375" style="40" customWidth="1"/>
    <col min="14850" max="14850" width="45.140625" style="40" customWidth="1"/>
    <col min="14851" max="14851" width="17.28515625" style="40" customWidth="1"/>
    <col min="14852" max="14852" width="17.42578125" style="40" customWidth="1"/>
    <col min="14853" max="15104" width="9.140625" style="40"/>
    <col min="15105" max="15105" width="6.7109375" style="40" customWidth="1"/>
    <col min="15106" max="15106" width="45.140625" style="40" customWidth="1"/>
    <col min="15107" max="15107" width="17.28515625" style="40" customWidth="1"/>
    <col min="15108" max="15108" width="17.42578125" style="40" customWidth="1"/>
    <col min="15109" max="15360" width="9.140625" style="40"/>
    <col min="15361" max="15361" width="6.7109375" style="40" customWidth="1"/>
    <col min="15362" max="15362" width="45.140625" style="40" customWidth="1"/>
    <col min="15363" max="15363" width="17.28515625" style="40" customWidth="1"/>
    <col min="15364" max="15364" width="17.42578125" style="40" customWidth="1"/>
    <col min="15365" max="15616" width="9.140625" style="40"/>
    <col min="15617" max="15617" width="6.7109375" style="40" customWidth="1"/>
    <col min="15618" max="15618" width="45.140625" style="40" customWidth="1"/>
    <col min="15619" max="15619" width="17.28515625" style="40" customWidth="1"/>
    <col min="15620" max="15620" width="17.42578125" style="40" customWidth="1"/>
    <col min="15621" max="15872" width="9.140625" style="40"/>
    <col min="15873" max="15873" width="6.7109375" style="40" customWidth="1"/>
    <col min="15874" max="15874" width="45.140625" style="40" customWidth="1"/>
    <col min="15875" max="15875" width="17.28515625" style="40" customWidth="1"/>
    <col min="15876" max="15876" width="17.42578125" style="40" customWidth="1"/>
    <col min="15877" max="16128" width="9.140625" style="40"/>
    <col min="16129" max="16129" width="6.7109375" style="40" customWidth="1"/>
    <col min="16130" max="16130" width="45.140625" style="40" customWidth="1"/>
    <col min="16131" max="16131" width="17.28515625" style="40" customWidth="1"/>
    <col min="16132" max="16132" width="17.42578125" style="40" customWidth="1"/>
    <col min="16133" max="16384" width="9.140625" style="40"/>
  </cols>
  <sheetData>
    <row r="1" spans="1:4" ht="24.75" customHeight="1" x14ac:dyDescent="0.2"/>
    <row r="2" spans="1:4" ht="45" x14ac:dyDescent="0.2">
      <c r="B2" s="115" t="s">
        <v>12</v>
      </c>
      <c r="C2" s="53" t="s">
        <v>716</v>
      </c>
      <c r="D2" s="53" t="s">
        <v>717</v>
      </c>
    </row>
    <row r="3" spans="1:4" ht="15" x14ac:dyDescent="0.2">
      <c r="A3" s="4"/>
      <c r="B3" s="115"/>
      <c r="C3" s="54">
        <v>218122</v>
      </c>
      <c r="D3" s="54">
        <v>492140.00597999728</v>
      </c>
    </row>
    <row r="4" spans="1:4" ht="15" x14ac:dyDescent="0.2">
      <c r="A4" s="4"/>
      <c r="B4" s="42" t="s">
        <v>732</v>
      </c>
      <c r="C4" s="41">
        <v>0</v>
      </c>
      <c r="D4" s="41">
        <v>337461.50630999729</v>
      </c>
    </row>
    <row r="5" spans="1:4" ht="15" x14ac:dyDescent="0.2">
      <c r="A5" s="4"/>
      <c r="B5" s="42" t="s">
        <v>733</v>
      </c>
      <c r="C5" s="41">
        <v>218122</v>
      </c>
      <c r="D5" s="41">
        <v>154678.49966999999</v>
      </c>
    </row>
    <row r="6" spans="1:4" ht="15" x14ac:dyDescent="0.2">
      <c r="A6" s="4"/>
    </row>
    <row r="7" spans="1:4" ht="45" x14ac:dyDescent="0.2">
      <c r="A7" s="4"/>
      <c r="B7" s="115" t="s">
        <v>748</v>
      </c>
      <c r="C7" s="53" t="s">
        <v>716</v>
      </c>
      <c r="D7" s="53" t="s">
        <v>717</v>
      </c>
    </row>
    <row r="8" spans="1:4" ht="15" x14ac:dyDescent="0.2">
      <c r="A8" s="4"/>
      <c r="B8" s="115"/>
      <c r="C8" s="54">
        <v>449731.72499999899</v>
      </c>
      <c r="D8" s="54">
        <v>104580.00368000001</v>
      </c>
    </row>
    <row r="9" spans="1:4" ht="15" x14ac:dyDescent="0.2">
      <c r="A9" s="4"/>
      <c r="B9" s="42" t="s">
        <v>732</v>
      </c>
      <c r="C9" s="41">
        <v>353731.72499999899</v>
      </c>
      <c r="D9" s="41">
        <v>0</v>
      </c>
    </row>
    <row r="10" spans="1:4" ht="15" x14ac:dyDescent="0.2">
      <c r="A10" s="4"/>
      <c r="B10" s="42" t="s">
        <v>733</v>
      </c>
      <c r="C10" s="41">
        <v>96000</v>
      </c>
      <c r="D10" s="41">
        <v>103586.74601</v>
      </c>
    </row>
    <row r="11" spans="1:4" ht="15" x14ac:dyDescent="0.2">
      <c r="A11" s="4"/>
      <c r="B11" s="42" t="s">
        <v>734</v>
      </c>
      <c r="C11" s="41">
        <v>0</v>
      </c>
      <c r="D11" s="41">
        <v>993.25766999999996</v>
      </c>
    </row>
    <row r="12" spans="1:4" ht="15" x14ac:dyDescent="0.2">
      <c r="A12" s="4"/>
    </row>
    <row r="13" spans="1:4" ht="15" x14ac:dyDescent="0.2">
      <c r="A13" s="4"/>
      <c r="C13" s="43"/>
      <c r="D13" s="43"/>
    </row>
    <row r="14" spans="1:4" ht="15" x14ac:dyDescent="0.2">
      <c r="A14" s="4"/>
      <c r="C14" s="43"/>
      <c r="D14" s="43"/>
    </row>
    <row r="15" spans="1:4" ht="45" x14ac:dyDescent="0.2">
      <c r="A15" s="4"/>
      <c r="B15" s="115" t="s">
        <v>744</v>
      </c>
      <c r="C15" s="53" t="s">
        <v>716</v>
      </c>
      <c r="D15" s="53" t="s">
        <v>717</v>
      </c>
    </row>
    <row r="16" spans="1:4" ht="15" x14ac:dyDescent="0.2">
      <c r="A16" s="4"/>
      <c r="B16" s="115"/>
      <c r="C16" s="54">
        <v>2682709.7000000002</v>
      </c>
      <c r="D16" s="54">
        <v>2248051.5810399996</v>
      </c>
    </row>
    <row r="17" spans="1:4" ht="15" x14ac:dyDescent="0.2">
      <c r="A17" s="4"/>
      <c r="B17" s="44" t="s">
        <v>736</v>
      </c>
      <c r="C17" s="41">
        <v>1296000</v>
      </c>
      <c r="D17" s="41">
        <v>907278.22363999998</v>
      </c>
    </row>
    <row r="18" spans="1:4" ht="15" x14ac:dyDescent="0.2">
      <c r="A18" s="4"/>
      <c r="B18" s="42" t="s">
        <v>737</v>
      </c>
      <c r="C18" s="41">
        <v>1296000</v>
      </c>
      <c r="D18" s="41">
        <v>907278.22363999998</v>
      </c>
    </row>
    <row r="19" spans="1:4" ht="15" x14ac:dyDescent="0.2">
      <c r="A19" s="4"/>
      <c r="B19" s="42" t="s">
        <v>738</v>
      </c>
      <c r="C19" s="41">
        <v>0</v>
      </c>
      <c r="D19" s="41">
        <v>0</v>
      </c>
    </row>
    <row r="20" spans="1:4" ht="15" x14ac:dyDescent="0.2">
      <c r="A20" s="4"/>
      <c r="B20" s="44" t="s">
        <v>739</v>
      </c>
      <c r="C20" s="41">
        <v>1386709.7</v>
      </c>
      <c r="D20" s="41">
        <v>1340773.3573999999</v>
      </c>
    </row>
    <row r="21" spans="1:4" ht="15" x14ac:dyDescent="0.2">
      <c r="A21" s="4"/>
      <c r="B21" s="42" t="s">
        <v>733</v>
      </c>
      <c r="C21" s="41">
        <v>1386709.7</v>
      </c>
      <c r="D21" s="41">
        <v>1340773.3573999999</v>
      </c>
    </row>
    <row r="22" spans="1:4" ht="15" x14ac:dyDescent="0.2">
      <c r="A22" s="4"/>
    </row>
    <row r="23" spans="1:4" ht="45" x14ac:dyDescent="0.2">
      <c r="A23" s="4"/>
      <c r="B23" s="115" t="s">
        <v>13</v>
      </c>
      <c r="C23" s="53" t="s">
        <v>716</v>
      </c>
      <c r="D23" s="53" t="s">
        <v>717</v>
      </c>
    </row>
    <row r="24" spans="1:4" ht="15" x14ac:dyDescent="0.2">
      <c r="A24" s="4"/>
      <c r="B24" s="115"/>
      <c r="C24" s="54">
        <v>797598.59499999997</v>
      </c>
      <c r="D24" s="54">
        <v>768652.82741999999</v>
      </c>
    </row>
    <row r="25" spans="1:4" ht="15" x14ac:dyDescent="0.2">
      <c r="A25" s="4"/>
      <c r="B25" s="44" t="s">
        <v>736</v>
      </c>
      <c r="C25" s="41">
        <v>34854.44</v>
      </c>
      <c r="D25" s="41">
        <v>34854.44</v>
      </c>
    </row>
    <row r="26" spans="1:4" ht="15" x14ac:dyDescent="0.2">
      <c r="A26" s="4"/>
      <c r="B26" s="42" t="s">
        <v>737</v>
      </c>
      <c r="C26" s="41">
        <v>32000</v>
      </c>
      <c r="D26" s="41">
        <v>32000</v>
      </c>
    </row>
    <row r="27" spans="1:4" ht="15" x14ac:dyDescent="0.2">
      <c r="A27" s="4"/>
      <c r="B27" s="42" t="s">
        <v>733</v>
      </c>
      <c r="C27" s="41">
        <v>2854.44</v>
      </c>
      <c r="D27" s="41">
        <v>2854.44</v>
      </c>
    </row>
    <row r="28" spans="1:4" ht="15" x14ac:dyDescent="0.2">
      <c r="A28" s="4"/>
      <c r="B28" s="44" t="s">
        <v>739</v>
      </c>
      <c r="C28" s="41">
        <v>762744.15500000003</v>
      </c>
      <c r="D28" s="41">
        <v>733798.38741999993</v>
      </c>
    </row>
    <row r="29" spans="1:4" ht="15" x14ac:dyDescent="0.2">
      <c r="A29" s="4"/>
      <c r="B29" s="42" t="s">
        <v>733</v>
      </c>
      <c r="C29" s="41">
        <v>757480</v>
      </c>
      <c r="D29" s="41">
        <v>728534.23294999998</v>
      </c>
    </row>
    <row r="30" spans="1:4" ht="15" x14ac:dyDescent="0.2">
      <c r="A30" s="4"/>
      <c r="B30" s="42" t="s">
        <v>738</v>
      </c>
      <c r="C30" s="41">
        <v>5264.1549999999997</v>
      </c>
      <c r="D30" s="41">
        <v>5264.1544700000004</v>
      </c>
    </row>
    <row r="31" spans="1:4" ht="15" x14ac:dyDescent="0.2">
      <c r="A31" s="4"/>
    </row>
    <row r="32" spans="1:4" ht="15" x14ac:dyDescent="0.2">
      <c r="A32" s="4"/>
      <c r="C32" s="43"/>
      <c r="D32" s="43"/>
    </row>
    <row r="33" spans="3:4" x14ac:dyDescent="0.2">
      <c r="C33" s="43"/>
      <c r="D33" s="43"/>
    </row>
    <row r="34" spans="3:4" x14ac:dyDescent="0.2">
      <c r="C34" s="43"/>
      <c r="D34" s="43"/>
    </row>
  </sheetData>
  <mergeCells count="4">
    <mergeCell ref="B2:B3"/>
    <mergeCell ref="B7:B8"/>
    <mergeCell ref="B15:B16"/>
    <mergeCell ref="B23:B24"/>
  </mergeCells>
  <pageMargins left="0.25" right="0.25" top="0.5" bottom="0.5" header="0" footer="0"/>
  <pageSetup paperSize="9" fitToHeight="0" orientation="portrait" r:id="rId1"/>
  <headerFooter alignWithMargins="0">
    <oddFooter>&amp;L&amp;C&amp;R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E18"/>
  <sheetViews>
    <sheetView view="pageBreakPreview" zoomScale="130" zoomScaleNormal="100" zoomScaleSheetLayoutView="130" workbookViewId="0">
      <selection activeCell="G6" sqref="G6"/>
    </sheetView>
  </sheetViews>
  <sheetFormatPr defaultColWidth="9" defaultRowHeight="12.75" x14ac:dyDescent="0.2"/>
  <cols>
    <col min="1" max="1" width="9" style="45"/>
    <col min="2" max="2" width="29.140625" style="45" customWidth="1"/>
    <col min="3" max="3" width="20.7109375" style="45" customWidth="1"/>
    <col min="4" max="4" width="14.7109375" style="45" bestFit="1" customWidth="1"/>
    <col min="5" max="5" width="12.28515625" style="45" bestFit="1" customWidth="1"/>
    <col min="6" max="16384" width="9" style="45"/>
  </cols>
  <sheetData>
    <row r="1" spans="2:5" ht="12.75" customHeight="1" x14ac:dyDescent="0.2">
      <c r="D1" s="46"/>
    </row>
    <row r="2" spans="2:5" ht="30" x14ac:dyDescent="0.2">
      <c r="B2" s="55" t="s">
        <v>1</v>
      </c>
      <c r="C2" s="56" t="s">
        <v>749</v>
      </c>
      <c r="D2" s="46"/>
    </row>
    <row r="3" spans="2:5" ht="30" x14ac:dyDescent="0.2">
      <c r="B3" s="55" t="s">
        <v>750</v>
      </c>
      <c r="C3" s="56">
        <v>260672.68230000001</v>
      </c>
      <c r="D3" s="47"/>
    </row>
    <row r="4" spans="2:5" ht="15" x14ac:dyDescent="0.2">
      <c r="B4" s="57" t="s">
        <v>751</v>
      </c>
      <c r="C4" s="58">
        <v>12353.362300000001</v>
      </c>
      <c r="D4" s="47"/>
    </row>
    <row r="5" spans="2:5" ht="15" x14ac:dyDescent="0.2">
      <c r="B5" s="57" t="s">
        <v>752</v>
      </c>
      <c r="C5" s="58">
        <v>155544.32000000001</v>
      </c>
      <c r="D5" s="47"/>
    </row>
    <row r="6" spans="2:5" ht="15" x14ac:dyDescent="0.2">
      <c r="B6" s="57" t="s">
        <v>753</v>
      </c>
      <c r="C6" s="58">
        <v>92775</v>
      </c>
      <c r="D6" s="47"/>
    </row>
    <row r="7" spans="2:5" ht="30" x14ac:dyDescent="0.2">
      <c r="B7" s="55" t="s">
        <v>754</v>
      </c>
      <c r="C7" s="56">
        <v>1080100.6301</v>
      </c>
      <c r="D7" s="47"/>
      <c r="E7" s="48"/>
    </row>
    <row r="8" spans="2:5" ht="15" x14ac:dyDescent="0.2">
      <c r="B8" s="59" t="s">
        <v>755</v>
      </c>
      <c r="C8" s="58">
        <v>195297.21363999997</v>
      </c>
      <c r="D8" s="47"/>
    </row>
    <row r="9" spans="2:5" ht="15" x14ac:dyDescent="0.2">
      <c r="B9" s="59" t="s">
        <v>756</v>
      </c>
      <c r="C9" s="58">
        <v>975.33965999999998</v>
      </c>
      <c r="D9" s="47"/>
    </row>
    <row r="10" spans="2:5" ht="15" x14ac:dyDescent="0.2">
      <c r="B10" s="59" t="s">
        <v>757</v>
      </c>
      <c r="C10" s="58">
        <v>2519.8264700000004</v>
      </c>
      <c r="D10" s="47"/>
    </row>
    <row r="11" spans="2:5" ht="15" x14ac:dyDescent="0.2">
      <c r="B11" s="59" t="s">
        <v>758</v>
      </c>
      <c r="C11" s="58">
        <v>265403.17924000003</v>
      </c>
      <c r="D11" s="47"/>
    </row>
    <row r="12" spans="2:5" ht="15" x14ac:dyDescent="0.2">
      <c r="B12" s="59" t="s">
        <v>759</v>
      </c>
      <c r="C12" s="58">
        <v>70305.692939999994</v>
      </c>
      <c r="D12" s="47"/>
    </row>
    <row r="13" spans="2:5" ht="15" x14ac:dyDescent="0.2">
      <c r="B13" s="59" t="s">
        <v>760</v>
      </c>
      <c r="C13" s="58">
        <v>12912.37952</v>
      </c>
      <c r="D13" s="47"/>
    </row>
    <row r="14" spans="2:5" ht="15" x14ac:dyDescent="0.2">
      <c r="B14" s="59" t="s">
        <v>761</v>
      </c>
      <c r="C14" s="58">
        <v>10598.240400000001</v>
      </c>
      <c r="D14" s="47"/>
    </row>
    <row r="15" spans="2:5" ht="15" x14ac:dyDescent="0.2">
      <c r="B15" s="59" t="s">
        <v>762</v>
      </c>
      <c r="C15" s="58">
        <v>495475.19407999999</v>
      </c>
      <c r="D15" s="47"/>
    </row>
    <row r="16" spans="2:5" ht="15" x14ac:dyDescent="0.2">
      <c r="B16" s="59" t="s">
        <v>763</v>
      </c>
      <c r="C16" s="58">
        <v>4019.0115000000001</v>
      </c>
      <c r="D16" s="47"/>
    </row>
    <row r="17" spans="2:4" ht="15" x14ac:dyDescent="0.2">
      <c r="B17" s="59" t="s">
        <v>764</v>
      </c>
      <c r="C17" s="58">
        <v>22594.552649999998</v>
      </c>
      <c r="D17" s="47"/>
    </row>
    <row r="18" spans="2:4" ht="15" x14ac:dyDescent="0.2">
      <c r="B18" s="55" t="s">
        <v>765</v>
      </c>
      <c r="C18" s="56">
        <v>1340773.3123999999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I16"/>
  <sheetViews>
    <sheetView view="pageBreakPreview" zoomScale="115" zoomScaleNormal="100" zoomScaleSheetLayoutView="115" workbookViewId="0">
      <selection activeCell="E29" sqref="E29"/>
    </sheetView>
  </sheetViews>
  <sheetFormatPr defaultColWidth="9" defaultRowHeight="12.75" x14ac:dyDescent="0.2"/>
  <cols>
    <col min="1" max="1" width="9" style="15"/>
    <col min="2" max="3" width="32.7109375" style="15" customWidth="1"/>
    <col min="4" max="4" width="13.85546875" style="15" bestFit="1" customWidth="1"/>
    <col min="5" max="5" width="14.42578125" style="16" bestFit="1" customWidth="1"/>
    <col min="6" max="6" width="12.42578125" style="15" customWidth="1"/>
    <col min="7" max="7" width="12.28515625" style="15" bestFit="1" customWidth="1"/>
    <col min="8" max="8" width="9" style="15"/>
    <col min="9" max="9" width="8.7109375" style="15" customWidth="1"/>
    <col min="10" max="16384" width="9" style="15"/>
  </cols>
  <sheetData>
    <row r="2" spans="2:9" ht="15" x14ac:dyDescent="0.2">
      <c r="B2" s="116" t="s">
        <v>1</v>
      </c>
      <c r="C2" s="60" t="s">
        <v>766</v>
      </c>
    </row>
    <row r="3" spans="2:9" ht="37.5" customHeight="1" x14ac:dyDescent="0.2">
      <c r="B3" s="116"/>
      <c r="C3" s="60" t="s">
        <v>767</v>
      </c>
    </row>
    <row r="4" spans="2:9" ht="15" x14ac:dyDescent="0.25">
      <c r="B4" s="61" t="s">
        <v>8</v>
      </c>
      <c r="C4" s="62">
        <v>290038.17447999999</v>
      </c>
      <c r="E4" s="49"/>
      <c r="F4" s="31"/>
      <c r="G4" s="31"/>
      <c r="I4" s="50"/>
    </row>
    <row r="5" spans="2:9" ht="30" x14ac:dyDescent="0.25">
      <c r="B5" s="61" t="s">
        <v>768</v>
      </c>
      <c r="C5" s="62">
        <v>121632.24751999999</v>
      </c>
      <c r="E5" s="49"/>
      <c r="F5" s="50"/>
      <c r="G5" s="31"/>
      <c r="I5" s="50"/>
    </row>
    <row r="6" spans="2:9" ht="15" x14ac:dyDescent="0.2">
      <c r="B6" s="61" t="s">
        <v>769</v>
      </c>
      <c r="C6" s="62">
        <v>25034.228590000002</v>
      </c>
      <c r="E6" s="49"/>
    </row>
    <row r="7" spans="2:9" ht="15" x14ac:dyDescent="0.25">
      <c r="B7" s="63" t="s">
        <v>770</v>
      </c>
      <c r="C7" s="64">
        <v>31.416060000000002</v>
      </c>
      <c r="E7" s="49"/>
      <c r="F7" s="50"/>
    </row>
    <row r="8" spans="2:9" ht="15" x14ac:dyDescent="0.25">
      <c r="B8" s="63" t="s">
        <v>771</v>
      </c>
      <c r="C8" s="64">
        <v>1251.2930200000001</v>
      </c>
      <c r="E8" s="49"/>
      <c r="F8" s="50"/>
    </row>
    <row r="9" spans="2:9" ht="15" x14ac:dyDescent="0.25">
      <c r="B9" s="63" t="s">
        <v>772</v>
      </c>
      <c r="C9" s="64">
        <v>0</v>
      </c>
      <c r="E9" s="49"/>
      <c r="F9" s="50"/>
      <c r="G9" s="51"/>
    </row>
    <row r="10" spans="2:9" ht="15" x14ac:dyDescent="0.25">
      <c r="B10" s="63" t="s">
        <v>773</v>
      </c>
      <c r="C10" s="64">
        <v>16977.89158</v>
      </c>
      <c r="E10" s="49"/>
      <c r="F10" s="50"/>
    </row>
    <row r="11" spans="2:9" ht="15" x14ac:dyDescent="0.25">
      <c r="B11" s="63" t="s">
        <v>774</v>
      </c>
      <c r="C11" s="64">
        <v>336.50972999999999</v>
      </c>
      <c r="E11" s="49"/>
      <c r="F11" s="50"/>
    </row>
    <row r="12" spans="2:9" ht="15" x14ac:dyDescent="0.25">
      <c r="B12" s="63" t="s">
        <v>775</v>
      </c>
      <c r="C12" s="64">
        <v>1842.78253</v>
      </c>
      <c r="E12" s="49"/>
      <c r="F12" s="50"/>
    </row>
    <row r="13" spans="2:9" ht="15" x14ac:dyDescent="0.25">
      <c r="B13" s="63" t="s">
        <v>776</v>
      </c>
      <c r="C13" s="64">
        <v>3280.7236699999999</v>
      </c>
      <c r="E13" s="49"/>
      <c r="F13" s="50"/>
    </row>
    <row r="14" spans="2:9" ht="15" x14ac:dyDescent="0.25">
      <c r="B14" s="63" t="s">
        <v>777</v>
      </c>
      <c r="C14" s="64">
        <v>1313.6120000000001</v>
      </c>
      <c r="E14" s="49"/>
      <c r="F14" s="50"/>
    </row>
    <row r="15" spans="2:9" ht="30" x14ac:dyDescent="0.25">
      <c r="B15" s="61" t="s">
        <v>778</v>
      </c>
      <c r="C15" s="62">
        <v>73715.039409999998</v>
      </c>
      <c r="E15" s="49"/>
      <c r="F15" s="50"/>
    </row>
    <row r="16" spans="2:9" ht="45" x14ac:dyDescent="0.25">
      <c r="B16" s="61" t="s">
        <v>779</v>
      </c>
      <c r="C16" s="62">
        <v>69656.658960000001</v>
      </c>
      <c r="E16" s="49"/>
      <c r="F16" s="50"/>
    </row>
  </sheetData>
  <mergeCells count="1">
    <mergeCell ref="B2:B3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F2022"/>
  <sheetViews>
    <sheetView showGridLines="0" view="pageBreakPreview" zoomScale="85" zoomScaleNormal="100" zoomScaleSheetLayoutView="85" workbookViewId="0">
      <pane xSplit="3" ySplit="2" topLeftCell="D51" activePane="bottomRight" state="frozen"/>
      <selection pane="topRight" activeCell="C1" sqref="C1"/>
      <selection pane="bottomLeft" activeCell="A6" sqref="A6"/>
      <selection pane="bottomRight" activeCell="I84" sqref="I84"/>
    </sheetView>
  </sheetViews>
  <sheetFormatPr defaultColWidth="9.140625" defaultRowHeight="15" x14ac:dyDescent="0.25"/>
  <cols>
    <col min="2" max="2" width="13.7109375" customWidth="1"/>
    <col min="3" max="3" width="61.7109375" customWidth="1"/>
    <col min="4" max="6" width="19.42578125" customWidth="1"/>
  </cols>
  <sheetData>
    <row r="1" spans="1:6" ht="22.5" customHeight="1" x14ac:dyDescent="0.25"/>
    <row r="2" spans="1:6" ht="45" x14ac:dyDescent="0.25">
      <c r="B2" s="1" t="s">
        <v>714</v>
      </c>
      <c r="C2" s="2" t="s">
        <v>1</v>
      </c>
      <c r="D2" s="3" t="s">
        <v>716</v>
      </c>
      <c r="E2" s="3" t="s">
        <v>717</v>
      </c>
      <c r="F2" s="3" t="s">
        <v>715</v>
      </c>
    </row>
    <row r="3" spans="1:6" ht="18.75" thickBot="1" x14ac:dyDescent="0.3">
      <c r="A3" s="4" t="str">
        <f>IF(OR(D3&lt;&gt;0,E3&lt;&gt;0),"A","B")</f>
        <v>A</v>
      </c>
      <c r="B3" s="6" t="s">
        <v>713</v>
      </c>
      <c r="C3" s="7" t="s">
        <v>2</v>
      </c>
      <c r="D3" s="8">
        <v>14065982.625</v>
      </c>
      <c r="E3" s="8">
        <v>13664062.067640001</v>
      </c>
      <c r="F3" s="5">
        <f>E3/D3</f>
        <v>0.97142605901946366</v>
      </c>
    </row>
    <row r="4" spans="1:6" ht="15.75" thickTop="1" x14ac:dyDescent="0.25">
      <c r="A4" s="4" t="str">
        <f t="shared" ref="A4:A26" si="0">IF(OR(D4&lt;&gt;0,E4&lt;&gt;0),"A","B")</f>
        <v>A</v>
      </c>
      <c r="B4" s="9" t="s">
        <v>0</v>
      </c>
      <c r="C4" s="9" t="s">
        <v>3</v>
      </c>
      <c r="D4" s="10">
        <v>10945656.902000001</v>
      </c>
      <c r="E4" s="10">
        <v>10623478.965400001</v>
      </c>
      <c r="F4" s="11">
        <f t="shared" ref="F4:F26" si="1">E4/D4</f>
        <v>0.97056568285626321</v>
      </c>
    </row>
    <row r="5" spans="1:6" x14ac:dyDescent="0.25">
      <c r="A5" s="4" t="str">
        <f t="shared" si="0"/>
        <v>A</v>
      </c>
      <c r="B5" s="12" t="s">
        <v>0</v>
      </c>
      <c r="C5" s="12" t="s">
        <v>4</v>
      </c>
      <c r="D5" s="13">
        <v>1335905.5</v>
      </c>
      <c r="E5" s="13">
        <v>1302466.9320100003</v>
      </c>
      <c r="F5" s="14">
        <f t="shared" si="1"/>
        <v>0.97496936123850098</v>
      </c>
    </row>
    <row r="6" spans="1:6" x14ac:dyDescent="0.25">
      <c r="A6" s="4" t="str">
        <f t="shared" si="0"/>
        <v>A</v>
      </c>
      <c r="B6" s="12" t="s">
        <v>0</v>
      </c>
      <c r="C6" s="12" t="s">
        <v>5</v>
      </c>
      <c r="D6" s="13">
        <v>1391852.7046099999</v>
      </c>
      <c r="E6" s="13">
        <v>1322443.0310499999</v>
      </c>
      <c r="F6" s="14">
        <f t="shared" si="1"/>
        <v>0.95013145189134884</v>
      </c>
    </row>
    <row r="7" spans="1:6" x14ac:dyDescent="0.25">
      <c r="A7" s="4" t="str">
        <f t="shared" si="0"/>
        <v>A</v>
      </c>
      <c r="B7" s="12" t="s">
        <v>0</v>
      </c>
      <c r="C7" s="12" t="s">
        <v>6</v>
      </c>
      <c r="D7" s="13">
        <v>578154.4</v>
      </c>
      <c r="E7" s="13">
        <v>567989.23606999998</v>
      </c>
      <c r="F7" s="14">
        <f t="shared" si="1"/>
        <v>0.98241790786336658</v>
      </c>
    </row>
    <row r="8" spans="1:6" x14ac:dyDescent="0.25">
      <c r="A8" s="4" t="str">
        <f t="shared" si="0"/>
        <v>A</v>
      </c>
      <c r="B8" s="12" t="s">
        <v>0</v>
      </c>
      <c r="C8" s="12" t="s">
        <v>7</v>
      </c>
      <c r="D8" s="13">
        <v>555534.31599999999</v>
      </c>
      <c r="E8" s="13">
        <v>503154.58869000006</v>
      </c>
      <c r="F8" s="14">
        <f t="shared" si="1"/>
        <v>0.90571288613249246</v>
      </c>
    </row>
    <row r="9" spans="1:6" x14ac:dyDescent="0.25">
      <c r="A9" s="4" t="str">
        <f t="shared" si="0"/>
        <v>A</v>
      </c>
      <c r="B9" s="12" t="s">
        <v>0</v>
      </c>
      <c r="C9" s="12" t="s">
        <v>8</v>
      </c>
      <c r="D9" s="13">
        <v>727038.11399999994</v>
      </c>
      <c r="E9" s="13">
        <v>641765.28905999998</v>
      </c>
      <c r="F9" s="14">
        <f t="shared" si="1"/>
        <v>0.88271202939987825</v>
      </c>
    </row>
    <row r="10" spans="1:6" x14ac:dyDescent="0.25">
      <c r="A10" s="4" t="str">
        <f t="shared" si="0"/>
        <v>A</v>
      </c>
      <c r="B10" s="12" t="s">
        <v>0</v>
      </c>
      <c r="C10" s="12" t="s">
        <v>9</v>
      </c>
      <c r="D10" s="13">
        <v>4515396.3140000002</v>
      </c>
      <c r="E10" s="13">
        <v>4496734.6400200007</v>
      </c>
      <c r="F10" s="14">
        <f t="shared" si="1"/>
        <v>0.99586710164905368</v>
      </c>
    </row>
    <row r="11" spans="1:6" x14ac:dyDescent="0.25">
      <c r="A11" s="4" t="str">
        <f t="shared" si="0"/>
        <v>A</v>
      </c>
      <c r="B11" s="12" t="s">
        <v>0</v>
      </c>
      <c r="C11" s="12" t="s">
        <v>10</v>
      </c>
      <c r="D11" s="13">
        <v>1841775.5533899998</v>
      </c>
      <c r="E11" s="13">
        <v>1788925.2485000005</v>
      </c>
      <c r="F11" s="14">
        <f t="shared" si="1"/>
        <v>0.97130469845105594</v>
      </c>
    </row>
    <row r="12" spans="1:6" x14ac:dyDescent="0.25">
      <c r="A12" s="4" t="str">
        <f t="shared" si="0"/>
        <v>A</v>
      </c>
      <c r="B12" s="9" t="s">
        <v>0</v>
      </c>
      <c r="C12" s="9" t="s">
        <v>11</v>
      </c>
      <c r="D12" s="10">
        <v>2104605.128</v>
      </c>
      <c r="E12" s="10">
        <v>2117251.7751499997</v>
      </c>
      <c r="F12" s="11">
        <f t="shared" si="1"/>
        <v>1.0060090356056566</v>
      </c>
    </row>
    <row r="13" spans="1:6" x14ac:dyDescent="0.25">
      <c r="A13" s="4" t="str">
        <f t="shared" si="0"/>
        <v>A</v>
      </c>
      <c r="B13" s="9" t="s">
        <v>0</v>
      </c>
      <c r="C13" s="9" t="s">
        <v>12</v>
      </c>
      <c r="D13" s="10">
        <v>218122</v>
      </c>
      <c r="E13" s="10">
        <v>154678.49967000002</v>
      </c>
      <c r="F13" s="11">
        <f t="shared" si="1"/>
        <v>0.70913754536452089</v>
      </c>
    </row>
    <row r="14" spans="1:6" x14ac:dyDescent="0.25">
      <c r="A14" s="4" t="str">
        <f t="shared" si="0"/>
        <v>A</v>
      </c>
      <c r="B14" s="9" t="s">
        <v>0</v>
      </c>
      <c r="C14" s="9" t="s">
        <v>13</v>
      </c>
      <c r="D14" s="10">
        <v>797598.59499999997</v>
      </c>
      <c r="E14" s="10">
        <v>768652.82741999999</v>
      </c>
      <c r="F14" s="11">
        <f t="shared" si="1"/>
        <v>0.96370885334871992</v>
      </c>
    </row>
    <row r="15" spans="1:6" ht="36.75" thickBot="1" x14ac:dyDescent="0.3">
      <c r="A15" s="4" t="str">
        <f t="shared" si="0"/>
        <v>A</v>
      </c>
      <c r="B15" s="6" t="s">
        <v>14</v>
      </c>
      <c r="C15" s="7" t="s">
        <v>15</v>
      </c>
      <c r="D15" s="8">
        <v>51792.5</v>
      </c>
      <c r="E15" s="8">
        <v>45119.399740000001</v>
      </c>
      <c r="F15" s="5">
        <f t="shared" si="1"/>
        <v>0.87115701578413862</v>
      </c>
    </row>
    <row r="16" spans="1:6" ht="15.75" thickTop="1" x14ac:dyDescent="0.25">
      <c r="A16" s="4" t="str">
        <f t="shared" si="0"/>
        <v>A</v>
      </c>
      <c r="B16" s="9" t="s">
        <v>0</v>
      </c>
      <c r="C16" s="9" t="s">
        <v>3</v>
      </c>
      <c r="D16" s="10">
        <v>47832.2</v>
      </c>
      <c r="E16" s="10">
        <v>43753.624959999994</v>
      </c>
      <c r="F16" s="11">
        <f t="shared" si="1"/>
        <v>0.91473160256061814</v>
      </c>
    </row>
    <row r="17" spans="1:6" x14ac:dyDescent="0.25">
      <c r="A17" s="4" t="str">
        <f t="shared" si="0"/>
        <v>A</v>
      </c>
      <c r="B17" s="12" t="s">
        <v>0</v>
      </c>
      <c r="C17" s="12" t="s">
        <v>4</v>
      </c>
      <c r="D17" s="13">
        <v>26376.94</v>
      </c>
      <c r="E17" s="13">
        <v>24429.357369999998</v>
      </c>
      <c r="F17" s="14">
        <f t="shared" si="1"/>
        <v>0.92616343556151692</v>
      </c>
    </row>
    <row r="18" spans="1:6" x14ac:dyDescent="0.25">
      <c r="A18" s="4" t="str">
        <f t="shared" si="0"/>
        <v>A</v>
      </c>
      <c r="B18" s="12" t="s">
        <v>0</v>
      </c>
      <c r="C18" s="12" t="s">
        <v>5</v>
      </c>
      <c r="D18" s="13">
        <v>18840.7</v>
      </c>
      <c r="E18" s="13">
        <v>17227.257839999998</v>
      </c>
      <c r="F18" s="14">
        <f t="shared" si="1"/>
        <v>0.91436400133752982</v>
      </c>
    </row>
    <row r="19" spans="1:6" x14ac:dyDescent="0.25">
      <c r="A19" s="4" t="str">
        <f t="shared" si="0"/>
        <v>A</v>
      </c>
      <c r="B19" s="12" t="s">
        <v>0</v>
      </c>
      <c r="C19" s="12" t="s">
        <v>8</v>
      </c>
      <c r="D19" s="13">
        <v>87</v>
      </c>
      <c r="E19" s="13">
        <v>61.086299999999994</v>
      </c>
      <c r="F19" s="14">
        <f t="shared" si="1"/>
        <v>0.70214137931034482</v>
      </c>
    </row>
    <row r="20" spans="1:6" x14ac:dyDescent="0.25">
      <c r="A20" s="4" t="str">
        <f t="shared" si="0"/>
        <v>A</v>
      </c>
      <c r="B20" s="12" t="s">
        <v>0</v>
      </c>
      <c r="C20" s="12" t="s">
        <v>9</v>
      </c>
      <c r="D20" s="13">
        <v>772.26</v>
      </c>
      <c r="E20" s="13">
        <v>595.6208499999999</v>
      </c>
      <c r="F20" s="14">
        <f t="shared" si="1"/>
        <v>0.77126984435293799</v>
      </c>
    </row>
    <row r="21" spans="1:6" x14ac:dyDescent="0.25">
      <c r="A21" s="4" t="str">
        <f t="shared" si="0"/>
        <v>A</v>
      </c>
      <c r="B21" s="12" t="s">
        <v>0</v>
      </c>
      <c r="C21" s="12" t="s">
        <v>10</v>
      </c>
      <c r="D21" s="13">
        <v>1755.3</v>
      </c>
      <c r="E21" s="13">
        <v>1440.3026</v>
      </c>
      <c r="F21" s="14">
        <f t="shared" si="1"/>
        <v>0.82054497806642746</v>
      </c>
    </row>
    <row r="22" spans="1:6" x14ac:dyDescent="0.25">
      <c r="A22" s="4" t="str">
        <f t="shared" si="0"/>
        <v>A</v>
      </c>
      <c r="B22" s="9" t="s">
        <v>0</v>
      </c>
      <c r="C22" s="9" t="s">
        <v>11</v>
      </c>
      <c r="D22" s="10">
        <v>3960.3</v>
      </c>
      <c r="E22" s="10">
        <v>1365.7747799999997</v>
      </c>
      <c r="F22" s="11">
        <f t="shared" si="1"/>
        <v>0.34486649496250277</v>
      </c>
    </row>
    <row r="23" spans="1:6" ht="18.75" thickBot="1" x14ac:dyDescent="0.3">
      <c r="A23" s="4" t="str">
        <f t="shared" si="0"/>
        <v>A</v>
      </c>
      <c r="B23" s="6" t="s">
        <v>16</v>
      </c>
      <c r="C23" s="7" t="s">
        <v>17</v>
      </c>
      <c r="D23" s="8">
        <v>42802</v>
      </c>
      <c r="E23" s="8">
        <v>37145.898200000003</v>
      </c>
      <c r="F23" s="5">
        <f t="shared" si="1"/>
        <v>0.86785426381944775</v>
      </c>
    </row>
    <row r="24" spans="1:6" ht="15.75" thickTop="1" x14ac:dyDescent="0.25">
      <c r="A24" s="4" t="str">
        <f t="shared" si="0"/>
        <v>A</v>
      </c>
      <c r="B24" s="9" t="s">
        <v>0</v>
      </c>
      <c r="C24" s="9" t="s">
        <v>3</v>
      </c>
      <c r="D24" s="10">
        <v>39700.699999999997</v>
      </c>
      <c r="E24" s="10">
        <v>36268.840710000004</v>
      </c>
      <c r="F24" s="11">
        <f t="shared" si="1"/>
        <v>0.91355670580115733</v>
      </c>
    </row>
    <row r="25" spans="1:6" x14ac:dyDescent="0.25">
      <c r="A25" s="4" t="str">
        <f t="shared" si="0"/>
        <v>A</v>
      </c>
      <c r="B25" s="12" t="s">
        <v>0</v>
      </c>
      <c r="C25" s="12" t="s">
        <v>4</v>
      </c>
      <c r="D25" s="13">
        <v>20388</v>
      </c>
      <c r="E25" s="13">
        <v>18708.993280000002</v>
      </c>
      <c r="F25" s="14">
        <f t="shared" si="1"/>
        <v>0.91764730625858359</v>
      </c>
    </row>
    <row r="26" spans="1:6" x14ac:dyDescent="0.25">
      <c r="A26" s="4" t="str">
        <f t="shared" si="0"/>
        <v>A</v>
      </c>
      <c r="B26" s="12" t="s">
        <v>0</v>
      </c>
      <c r="C26" s="12" t="s">
        <v>5</v>
      </c>
      <c r="D26" s="13">
        <v>16882.7</v>
      </c>
      <c r="E26" s="13">
        <v>15586.004650000001</v>
      </c>
      <c r="F26" s="14">
        <f t="shared" si="1"/>
        <v>0.92319384044021391</v>
      </c>
    </row>
    <row r="27" spans="1:6" x14ac:dyDescent="0.25">
      <c r="A27" s="4" t="str">
        <f t="shared" ref="A27:A77" si="2">IF(OR(D27&lt;&gt;0,E27&lt;&gt;0),"A","B")</f>
        <v>A</v>
      </c>
      <c r="B27" s="12" t="s">
        <v>0</v>
      </c>
      <c r="C27" s="12" t="s">
        <v>8</v>
      </c>
      <c r="D27" s="13">
        <v>80</v>
      </c>
      <c r="E27" s="13">
        <v>54.555189999999996</v>
      </c>
      <c r="F27" s="14">
        <f t="shared" ref="F27:F77" si="3">E27/D27</f>
        <v>0.68193987499999997</v>
      </c>
    </row>
    <row r="28" spans="1:6" x14ac:dyDescent="0.25">
      <c r="A28" s="4" t="str">
        <f t="shared" si="2"/>
        <v>A</v>
      </c>
      <c r="B28" s="12" t="s">
        <v>0</v>
      </c>
      <c r="C28" s="12" t="s">
        <v>9</v>
      </c>
      <c r="D28" s="13">
        <v>615</v>
      </c>
      <c r="E28" s="13">
        <v>489.70171999999997</v>
      </c>
      <c r="F28" s="14">
        <f t="shared" si="3"/>
        <v>0.79626295934959346</v>
      </c>
    </row>
    <row r="29" spans="1:6" x14ac:dyDescent="0.25">
      <c r="A29" s="4" t="str">
        <f t="shared" si="2"/>
        <v>A</v>
      </c>
      <c r="B29" s="12" t="s">
        <v>0</v>
      </c>
      <c r="C29" s="12" t="s">
        <v>10</v>
      </c>
      <c r="D29" s="13">
        <v>1735</v>
      </c>
      <c r="E29" s="13">
        <v>1429.5858699999999</v>
      </c>
      <c r="F29" s="14">
        <f t="shared" si="3"/>
        <v>0.82396880115273774</v>
      </c>
    </row>
    <row r="30" spans="1:6" x14ac:dyDescent="0.25">
      <c r="A30" s="4" t="str">
        <f t="shared" si="2"/>
        <v>A</v>
      </c>
      <c r="B30" s="9" t="s">
        <v>0</v>
      </c>
      <c r="C30" s="9" t="s">
        <v>11</v>
      </c>
      <c r="D30" s="10">
        <v>3101.3</v>
      </c>
      <c r="E30" s="10">
        <v>877.05749000000003</v>
      </c>
      <c r="F30" s="11">
        <f t="shared" si="3"/>
        <v>0.28280317608744721</v>
      </c>
    </row>
    <row r="31" spans="1:6" ht="36.75" thickBot="1" x14ac:dyDescent="0.3">
      <c r="A31" s="4" t="str">
        <f t="shared" si="2"/>
        <v>A</v>
      </c>
      <c r="B31" s="6" t="s">
        <v>18</v>
      </c>
      <c r="C31" s="7" t="s">
        <v>19</v>
      </c>
      <c r="D31" s="8">
        <v>15545.3</v>
      </c>
      <c r="E31" s="8">
        <v>13840.089910000001</v>
      </c>
      <c r="F31" s="5">
        <f t="shared" si="3"/>
        <v>0.89030703235061415</v>
      </c>
    </row>
    <row r="32" spans="1:6" ht="15.75" thickTop="1" x14ac:dyDescent="0.25">
      <c r="A32" s="4" t="str">
        <f t="shared" si="2"/>
        <v>A</v>
      </c>
      <c r="B32" s="9" t="s">
        <v>0</v>
      </c>
      <c r="C32" s="9" t="s">
        <v>3</v>
      </c>
      <c r="D32" s="10">
        <v>15545.3</v>
      </c>
      <c r="E32" s="10">
        <v>13840.089910000001</v>
      </c>
      <c r="F32" s="11">
        <f t="shared" si="3"/>
        <v>0.89030703235061415</v>
      </c>
    </row>
    <row r="33" spans="1:6" x14ac:dyDescent="0.25">
      <c r="A33" s="4" t="str">
        <f t="shared" si="2"/>
        <v>A</v>
      </c>
      <c r="B33" s="12" t="s">
        <v>0</v>
      </c>
      <c r="C33" s="12" t="s">
        <v>4</v>
      </c>
      <c r="D33" s="13">
        <v>12609</v>
      </c>
      <c r="E33" s="13">
        <v>11479.204459999999</v>
      </c>
      <c r="F33" s="14">
        <f t="shared" si="3"/>
        <v>0.91039768895233553</v>
      </c>
    </row>
    <row r="34" spans="1:6" x14ac:dyDescent="0.25">
      <c r="A34" s="4" t="str">
        <f t="shared" si="2"/>
        <v>A</v>
      </c>
      <c r="B34" s="12" t="s">
        <v>0</v>
      </c>
      <c r="C34" s="12" t="s">
        <v>5</v>
      </c>
      <c r="D34" s="13">
        <v>2345.3000000000002</v>
      </c>
      <c r="E34" s="13">
        <v>1815.4496999999999</v>
      </c>
      <c r="F34" s="14">
        <f t="shared" si="3"/>
        <v>0.77407994712829908</v>
      </c>
    </row>
    <row r="35" spans="1:6" x14ac:dyDescent="0.25">
      <c r="A35" s="4" t="str">
        <f t="shared" si="2"/>
        <v>A</v>
      </c>
      <c r="B35" s="12" t="s">
        <v>0</v>
      </c>
      <c r="C35" s="12" t="s">
        <v>8</v>
      </c>
      <c r="D35" s="13">
        <v>80</v>
      </c>
      <c r="E35" s="13">
        <v>54.555189999999996</v>
      </c>
      <c r="F35" s="14">
        <f t="shared" si="3"/>
        <v>0.68193987499999997</v>
      </c>
    </row>
    <row r="36" spans="1:6" x14ac:dyDescent="0.25">
      <c r="A36" s="4" t="str">
        <f t="shared" si="2"/>
        <v>A</v>
      </c>
      <c r="B36" s="12" t="s">
        <v>0</v>
      </c>
      <c r="C36" s="12" t="s">
        <v>10</v>
      </c>
      <c r="D36" s="13">
        <v>511</v>
      </c>
      <c r="E36" s="13">
        <v>490.88056</v>
      </c>
      <c r="F36" s="14">
        <f t="shared" si="3"/>
        <v>0.96062731898238751</v>
      </c>
    </row>
    <row r="37" spans="1:6" ht="36.75" thickBot="1" x14ac:dyDescent="0.3">
      <c r="A37" s="4" t="str">
        <f t="shared" si="2"/>
        <v>A</v>
      </c>
      <c r="B37" s="6" t="s">
        <v>20</v>
      </c>
      <c r="C37" s="7" t="s">
        <v>21</v>
      </c>
      <c r="D37" s="8">
        <v>5853.4</v>
      </c>
      <c r="E37" s="8">
        <v>5390.0694800000001</v>
      </c>
      <c r="F37" s="5">
        <f t="shared" si="3"/>
        <v>0.92084420678579981</v>
      </c>
    </row>
    <row r="38" spans="1:6" ht="15.75" thickTop="1" x14ac:dyDescent="0.25">
      <c r="A38" s="4" t="str">
        <f t="shared" si="2"/>
        <v>A</v>
      </c>
      <c r="B38" s="9" t="s">
        <v>0</v>
      </c>
      <c r="C38" s="9" t="s">
        <v>3</v>
      </c>
      <c r="D38" s="10">
        <v>5853.4</v>
      </c>
      <c r="E38" s="10">
        <v>5390.0694800000001</v>
      </c>
      <c r="F38" s="11">
        <f t="shared" si="3"/>
        <v>0.92084420678579981</v>
      </c>
    </row>
    <row r="39" spans="1:6" x14ac:dyDescent="0.25">
      <c r="A39" s="4" t="str">
        <f t="shared" si="2"/>
        <v>A</v>
      </c>
      <c r="B39" s="12" t="s">
        <v>0</v>
      </c>
      <c r="C39" s="12" t="s">
        <v>5</v>
      </c>
      <c r="D39" s="13">
        <v>5443.4</v>
      </c>
      <c r="E39" s="13">
        <v>5059.4509900000003</v>
      </c>
      <c r="F39" s="14">
        <f t="shared" si="3"/>
        <v>0.92946522210383231</v>
      </c>
    </row>
    <row r="40" spans="1:6" x14ac:dyDescent="0.25">
      <c r="A40" s="4" t="str">
        <f t="shared" si="2"/>
        <v>A</v>
      </c>
      <c r="B40" s="12" t="s">
        <v>0</v>
      </c>
      <c r="C40" s="12" t="s">
        <v>10</v>
      </c>
      <c r="D40" s="13">
        <v>410</v>
      </c>
      <c r="E40" s="13">
        <v>330.61849000000001</v>
      </c>
      <c r="F40" s="14">
        <f t="shared" si="3"/>
        <v>0.80638656097560979</v>
      </c>
    </row>
    <row r="41" spans="1:6" ht="36.75" thickBot="1" x14ac:dyDescent="0.3">
      <c r="A41" s="4" t="str">
        <f t="shared" si="2"/>
        <v>A</v>
      </c>
      <c r="B41" s="6" t="s">
        <v>22</v>
      </c>
      <c r="C41" s="7" t="s">
        <v>23</v>
      </c>
      <c r="D41" s="8">
        <v>21403.3</v>
      </c>
      <c r="E41" s="8">
        <v>17915.738809999999</v>
      </c>
      <c r="F41" s="5">
        <f t="shared" si="3"/>
        <v>0.83705497797068673</v>
      </c>
    </row>
    <row r="42" spans="1:6" ht="15.75" thickTop="1" x14ac:dyDescent="0.25">
      <c r="A42" s="4" t="str">
        <f t="shared" si="2"/>
        <v>A</v>
      </c>
      <c r="B42" s="9" t="s">
        <v>0</v>
      </c>
      <c r="C42" s="9" t="s">
        <v>3</v>
      </c>
      <c r="D42" s="10">
        <v>18302</v>
      </c>
      <c r="E42" s="10">
        <v>17038.68132</v>
      </c>
      <c r="F42" s="11">
        <f t="shared" si="3"/>
        <v>0.93097373620369361</v>
      </c>
    </row>
    <row r="43" spans="1:6" x14ac:dyDescent="0.25">
      <c r="A43" s="4" t="str">
        <f t="shared" si="2"/>
        <v>A</v>
      </c>
      <c r="B43" s="12" t="s">
        <v>0</v>
      </c>
      <c r="C43" s="12" t="s">
        <v>4</v>
      </c>
      <c r="D43" s="13">
        <v>7779</v>
      </c>
      <c r="E43" s="13">
        <v>7229.7888200000007</v>
      </c>
      <c r="F43" s="14">
        <f t="shared" si="3"/>
        <v>0.92939822856408283</v>
      </c>
    </row>
    <row r="44" spans="1:6" x14ac:dyDescent="0.25">
      <c r="A44" s="4" t="str">
        <f t="shared" si="2"/>
        <v>A</v>
      </c>
      <c r="B44" s="12" t="s">
        <v>0</v>
      </c>
      <c r="C44" s="12" t="s">
        <v>5</v>
      </c>
      <c r="D44" s="13">
        <v>9094</v>
      </c>
      <c r="E44" s="13">
        <v>8711.1039599999986</v>
      </c>
      <c r="F44" s="14">
        <f t="shared" si="3"/>
        <v>0.95789575104464464</v>
      </c>
    </row>
    <row r="45" spans="1:6" x14ac:dyDescent="0.25">
      <c r="A45" s="4" t="str">
        <f t="shared" si="2"/>
        <v>A</v>
      </c>
      <c r="B45" s="12" t="s">
        <v>0</v>
      </c>
      <c r="C45" s="12" t="s">
        <v>9</v>
      </c>
      <c r="D45" s="13">
        <v>615</v>
      </c>
      <c r="E45" s="13">
        <v>489.70171999999997</v>
      </c>
      <c r="F45" s="14">
        <f t="shared" si="3"/>
        <v>0.79626295934959346</v>
      </c>
    </row>
    <row r="46" spans="1:6" x14ac:dyDescent="0.25">
      <c r="A46" s="4" t="str">
        <f t="shared" si="2"/>
        <v>A</v>
      </c>
      <c r="B46" s="12" t="s">
        <v>0</v>
      </c>
      <c r="C46" s="12" t="s">
        <v>10</v>
      </c>
      <c r="D46" s="13">
        <v>814</v>
      </c>
      <c r="E46" s="13">
        <v>608.0868200000001</v>
      </c>
      <c r="F46" s="14">
        <f t="shared" si="3"/>
        <v>0.74703540540540558</v>
      </c>
    </row>
    <row r="47" spans="1:6" x14ac:dyDescent="0.25">
      <c r="A47" s="4" t="str">
        <f t="shared" si="2"/>
        <v>A</v>
      </c>
      <c r="B47" s="9" t="s">
        <v>0</v>
      </c>
      <c r="C47" s="9" t="s">
        <v>11</v>
      </c>
      <c r="D47" s="10">
        <v>3101.3</v>
      </c>
      <c r="E47" s="10">
        <v>877.05749000000003</v>
      </c>
      <c r="F47" s="11">
        <f t="shared" si="3"/>
        <v>0.28280317608744721</v>
      </c>
    </row>
    <row r="48" spans="1:6" ht="36.75" thickBot="1" x14ac:dyDescent="0.3">
      <c r="A48" s="4" t="str">
        <f t="shared" si="2"/>
        <v>A</v>
      </c>
      <c r="B48" s="6" t="s">
        <v>24</v>
      </c>
      <c r="C48" s="7" t="s">
        <v>25</v>
      </c>
      <c r="D48" s="8">
        <v>21335.3</v>
      </c>
      <c r="E48" s="8">
        <v>17854.1934</v>
      </c>
      <c r="F48" s="5">
        <f t="shared" si="3"/>
        <v>0.83683816960623947</v>
      </c>
    </row>
    <row r="49" spans="1:6" ht="15.75" thickTop="1" x14ac:dyDescent="0.25">
      <c r="A49" s="4" t="str">
        <f t="shared" si="2"/>
        <v>A</v>
      </c>
      <c r="B49" s="9" t="s">
        <v>0</v>
      </c>
      <c r="C49" s="9" t="s">
        <v>3</v>
      </c>
      <c r="D49" s="10">
        <v>18234</v>
      </c>
      <c r="E49" s="10">
        <v>16977.135910000001</v>
      </c>
      <c r="F49" s="11">
        <f t="shared" si="3"/>
        <v>0.93107030327958762</v>
      </c>
    </row>
    <row r="50" spans="1:6" x14ac:dyDescent="0.25">
      <c r="A50" s="4" t="str">
        <f t="shared" si="2"/>
        <v>A</v>
      </c>
      <c r="B50" s="12" t="s">
        <v>0</v>
      </c>
      <c r="C50" s="12" t="s">
        <v>4</v>
      </c>
      <c r="D50" s="13">
        <v>7779</v>
      </c>
      <c r="E50" s="13">
        <v>7229.7888200000007</v>
      </c>
      <c r="F50" s="14">
        <f t="shared" si="3"/>
        <v>0.92939822856408283</v>
      </c>
    </row>
    <row r="51" spans="1:6" x14ac:dyDescent="0.25">
      <c r="A51" s="4" t="str">
        <f t="shared" si="2"/>
        <v>A</v>
      </c>
      <c r="B51" s="12" t="s">
        <v>0</v>
      </c>
      <c r="C51" s="12" t="s">
        <v>5</v>
      </c>
      <c r="D51" s="13">
        <v>9026</v>
      </c>
      <c r="E51" s="13">
        <v>8649.5585500000016</v>
      </c>
      <c r="F51" s="14">
        <f t="shared" si="3"/>
        <v>0.95829365721249737</v>
      </c>
    </row>
    <row r="52" spans="1:6" x14ac:dyDescent="0.25">
      <c r="A52" s="4" t="str">
        <f t="shared" si="2"/>
        <v>A</v>
      </c>
      <c r="B52" s="12" t="s">
        <v>0</v>
      </c>
      <c r="C52" s="12" t="s">
        <v>9</v>
      </c>
      <c r="D52" s="13">
        <v>615</v>
      </c>
      <c r="E52" s="13">
        <v>489.70171999999997</v>
      </c>
      <c r="F52" s="14">
        <f t="shared" si="3"/>
        <v>0.79626295934959346</v>
      </c>
    </row>
    <row r="53" spans="1:6" x14ac:dyDescent="0.25">
      <c r="A53" s="4" t="str">
        <f t="shared" si="2"/>
        <v>A</v>
      </c>
      <c r="B53" s="12" t="s">
        <v>0</v>
      </c>
      <c r="C53" s="12" t="s">
        <v>10</v>
      </c>
      <c r="D53" s="13">
        <v>814</v>
      </c>
      <c r="E53" s="13">
        <v>608.0868200000001</v>
      </c>
      <c r="F53" s="14">
        <f t="shared" si="3"/>
        <v>0.74703540540540558</v>
      </c>
    </row>
    <row r="54" spans="1:6" x14ac:dyDescent="0.25">
      <c r="A54" s="4" t="str">
        <f t="shared" si="2"/>
        <v>A</v>
      </c>
      <c r="B54" s="9" t="s">
        <v>0</v>
      </c>
      <c r="C54" s="9" t="s">
        <v>11</v>
      </c>
      <c r="D54" s="10">
        <v>3101.3</v>
      </c>
      <c r="E54" s="10">
        <v>877.05749000000003</v>
      </c>
      <c r="F54" s="11">
        <f t="shared" si="3"/>
        <v>0.28280317608744721</v>
      </c>
    </row>
    <row r="55" spans="1:6" ht="36.75" thickBot="1" x14ac:dyDescent="0.3">
      <c r="A55" s="4" t="str">
        <f t="shared" si="2"/>
        <v>A</v>
      </c>
      <c r="B55" s="6" t="s">
        <v>26</v>
      </c>
      <c r="C55" s="7" t="s">
        <v>27</v>
      </c>
      <c r="D55" s="8">
        <v>68</v>
      </c>
      <c r="E55" s="8">
        <v>61.545410000000004</v>
      </c>
      <c r="F55" s="5">
        <f t="shared" si="3"/>
        <v>0.90507955882352942</v>
      </c>
    </row>
    <row r="56" spans="1:6" ht="15.75" thickTop="1" x14ac:dyDescent="0.25">
      <c r="A56" s="4" t="str">
        <f t="shared" si="2"/>
        <v>A</v>
      </c>
      <c r="B56" s="9" t="s">
        <v>0</v>
      </c>
      <c r="C56" s="9" t="s">
        <v>3</v>
      </c>
      <c r="D56" s="10">
        <v>68</v>
      </c>
      <c r="E56" s="10">
        <v>61.545410000000004</v>
      </c>
      <c r="F56" s="11">
        <f t="shared" si="3"/>
        <v>0.90507955882352942</v>
      </c>
    </row>
    <row r="57" spans="1:6" x14ac:dyDescent="0.25">
      <c r="A57" s="4" t="str">
        <f t="shared" si="2"/>
        <v>A</v>
      </c>
      <c r="B57" s="12" t="s">
        <v>0</v>
      </c>
      <c r="C57" s="12" t="s">
        <v>5</v>
      </c>
      <c r="D57" s="13">
        <v>68</v>
      </c>
      <c r="E57" s="13">
        <v>61.545410000000004</v>
      </c>
      <c r="F57" s="14">
        <f t="shared" si="3"/>
        <v>0.90507955882352942</v>
      </c>
    </row>
    <row r="58" spans="1:6" ht="18.75" thickBot="1" x14ac:dyDescent="0.3">
      <c r="A58" s="4" t="str">
        <f t="shared" si="2"/>
        <v>A</v>
      </c>
      <c r="B58" s="6" t="s">
        <v>28</v>
      </c>
      <c r="C58" s="7" t="s">
        <v>29</v>
      </c>
      <c r="D58" s="8">
        <v>7800</v>
      </c>
      <c r="E58" s="8">
        <v>7042.6549700000005</v>
      </c>
      <c r="F58" s="5">
        <f t="shared" si="3"/>
        <v>0.9029044833333334</v>
      </c>
    </row>
    <row r="59" spans="1:6" ht="15.75" thickTop="1" x14ac:dyDescent="0.25">
      <c r="A59" s="4" t="str">
        <f t="shared" si="2"/>
        <v>A</v>
      </c>
      <c r="B59" s="9" t="s">
        <v>0</v>
      </c>
      <c r="C59" s="9" t="s">
        <v>3</v>
      </c>
      <c r="D59" s="10">
        <v>6950</v>
      </c>
      <c r="E59" s="10">
        <v>6553.93768</v>
      </c>
      <c r="F59" s="11">
        <f t="shared" si="3"/>
        <v>0.94301261582733809</v>
      </c>
    </row>
    <row r="60" spans="1:6" x14ac:dyDescent="0.25">
      <c r="A60" s="4" t="str">
        <f t="shared" si="2"/>
        <v>A</v>
      </c>
      <c r="B60" s="12" t="s">
        <v>0</v>
      </c>
      <c r="C60" s="12" t="s">
        <v>4</v>
      </c>
      <c r="D60" s="13">
        <v>5280</v>
      </c>
      <c r="E60" s="13">
        <v>5127.8852000000006</v>
      </c>
      <c r="F60" s="14">
        <f t="shared" si="3"/>
        <v>0.97119037878787895</v>
      </c>
    </row>
    <row r="61" spans="1:6" x14ac:dyDescent="0.25">
      <c r="A61" s="4" t="str">
        <f t="shared" si="2"/>
        <v>A</v>
      </c>
      <c r="B61" s="12" t="s">
        <v>0</v>
      </c>
      <c r="C61" s="12" t="s">
        <v>5</v>
      </c>
      <c r="D61" s="13">
        <v>1536</v>
      </c>
      <c r="E61" s="13">
        <v>1335.7207100000001</v>
      </c>
      <c r="F61" s="14">
        <f t="shared" si="3"/>
        <v>0.86960983723958341</v>
      </c>
    </row>
    <row r="62" spans="1:6" x14ac:dyDescent="0.25">
      <c r="A62" s="4" t="str">
        <f t="shared" si="2"/>
        <v>A</v>
      </c>
      <c r="B62" s="12" t="s">
        <v>0</v>
      </c>
      <c r="C62" s="12" t="s">
        <v>8</v>
      </c>
      <c r="D62" s="13">
        <v>7</v>
      </c>
      <c r="E62" s="13">
        <v>6.53111</v>
      </c>
      <c r="F62" s="14">
        <f t="shared" si="3"/>
        <v>0.93301571428571428</v>
      </c>
    </row>
    <row r="63" spans="1:6" x14ac:dyDescent="0.25">
      <c r="A63" s="4" t="str">
        <f t="shared" si="2"/>
        <v>A</v>
      </c>
      <c r="B63" s="12" t="s">
        <v>0</v>
      </c>
      <c r="C63" s="12" t="s">
        <v>9</v>
      </c>
      <c r="D63" s="13">
        <v>110</v>
      </c>
      <c r="E63" s="13">
        <v>73.510999999999996</v>
      </c>
      <c r="F63" s="14">
        <f t="shared" si="3"/>
        <v>0.66828181818181809</v>
      </c>
    </row>
    <row r="64" spans="1:6" x14ac:dyDescent="0.25">
      <c r="A64" s="4" t="str">
        <f t="shared" si="2"/>
        <v>A</v>
      </c>
      <c r="B64" s="12" t="s">
        <v>0</v>
      </c>
      <c r="C64" s="12" t="s">
        <v>10</v>
      </c>
      <c r="D64" s="13">
        <v>17</v>
      </c>
      <c r="E64" s="13">
        <v>10.28966</v>
      </c>
      <c r="F64" s="14">
        <f t="shared" si="3"/>
        <v>0.60527411764705885</v>
      </c>
    </row>
    <row r="65" spans="1:6" x14ac:dyDescent="0.25">
      <c r="A65" s="4" t="str">
        <f t="shared" si="2"/>
        <v>A</v>
      </c>
      <c r="B65" s="9" t="s">
        <v>0</v>
      </c>
      <c r="C65" s="9" t="s">
        <v>11</v>
      </c>
      <c r="D65" s="10">
        <v>850</v>
      </c>
      <c r="E65" s="10">
        <v>488.71728999999999</v>
      </c>
      <c r="F65" s="11">
        <f t="shared" si="3"/>
        <v>0.57496151764705883</v>
      </c>
    </row>
    <row r="66" spans="1:6" ht="36.75" thickBot="1" x14ac:dyDescent="0.3">
      <c r="A66" s="4" t="str">
        <f t="shared" si="2"/>
        <v>A</v>
      </c>
      <c r="B66" s="6" t="s">
        <v>30</v>
      </c>
      <c r="C66" s="7" t="s">
        <v>31</v>
      </c>
      <c r="D66" s="8">
        <v>445.9</v>
      </c>
      <c r="E66" s="8">
        <v>300.63120000000004</v>
      </c>
      <c r="F66" s="5">
        <f t="shared" si="3"/>
        <v>0.67421215519174715</v>
      </c>
    </row>
    <row r="67" spans="1:6" ht="15.75" thickTop="1" x14ac:dyDescent="0.25">
      <c r="A67" s="4" t="str">
        <f t="shared" si="2"/>
        <v>A</v>
      </c>
      <c r="B67" s="9" t="s">
        <v>0</v>
      </c>
      <c r="C67" s="9" t="s">
        <v>3</v>
      </c>
      <c r="D67" s="10">
        <v>440.9</v>
      </c>
      <c r="E67" s="10">
        <v>300.63120000000004</v>
      </c>
      <c r="F67" s="11">
        <f t="shared" si="3"/>
        <v>0.68185801769108656</v>
      </c>
    </row>
    <row r="68" spans="1:6" x14ac:dyDescent="0.25">
      <c r="A68" s="4" t="str">
        <f t="shared" si="2"/>
        <v>A</v>
      </c>
      <c r="B68" s="12" t="s">
        <v>0</v>
      </c>
      <c r="C68" s="12" t="s">
        <v>4</v>
      </c>
      <c r="D68" s="13">
        <v>232.34</v>
      </c>
      <c r="E68" s="13">
        <v>172.364</v>
      </c>
      <c r="F68" s="14">
        <f t="shared" si="3"/>
        <v>0.74186106567960752</v>
      </c>
    </row>
    <row r="69" spans="1:6" x14ac:dyDescent="0.25">
      <c r="A69" s="4" t="str">
        <f t="shared" si="2"/>
        <v>A</v>
      </c>
      <c r="B69" s="12" t="s">
        <v>0</v>
      </c>
      <c r="C69" s="12" t="s">
        <v>5</v>
      </c>
      <c r="D69" s="13">
        <v>199.5</v>
      </c>
      <c r="E69" s="13">
        <v>120.79687</v>
      </c>
      <c r="F69" s="14">
        <f t="shared" si="3"/>
        <v>0.60549809523809528</v>
      </c>
    </row>
    <row r="70" spans="1:6" x14ac:dyDescent="0.25">
      <c r="A70" s="4" t="str">
        <f t="shared" si="2"/>
        <v>A</v>
      </c>
      <c r="B70" s="12" t="s">
        <v>0</v>
      </c>
      <c r="C70" s="12" t="s">
        <v>9</v>
      </c>
      <c r="D70" s="13">
        <v>7.26</v>
      </c>
      <c r="E70" s="13">
        <v>7.26</v>
      </c>
      <c r="F70" s="14">
        <f t="shared" si="3"/>
        <v>1</v>
      </c>
    </row>
    <row r="71" spans="1:6" x14ac:dyDescent="0.25">
      <c r="A71" s="4" t="str">
        <f t="shared" si="2"/>
        <v>A</v>
      </c>
      <c r="B71" s="12" t="s">
        <v>0</v>
      </c>
      <c r="C71" s="12" t="s">
        <v>10</v>
      </c>
      <c r="D71" s="13">
        <v>1.8</v>
      </c>
      <c r="E71" s="13">
        <v>0.21033000000000002</v>
      </c>
      <c r="F71" s="14">
        <f t="shared" si="3"/>
        <v>0.11685000000000001</v>
      </c>
    </row>
    <row r="72" spans="1:6" x14ac:dyDescent="0.25">
      <c r="A72" s="4" t="str">
        <f t="shared" si="2"/>
        <v>A</v>
      </c>
      <c r="B72" s="9" t="s">
        <v>0</v>
      </c>
      <c r="C72" s="9" t="s">
        <v>11</v>
      </c>
      <c r="D72" s="10">
        <v>5</v>
      </c>
      <c r="E72" s="10">
        <v>0</v>
      </c>
      <c r="F72" s="11">
        <f t="shared" si="3"/>
        <v>0</v>
      </c>
    </row>
    <row r="73" spans="1:6" ht="36.75" thickBot="1" x14ac:dyDescent="0.3">
      <c r="A73" s="4" t="str">
        <f t="shared" si="2"/>
        <v>A</v>
      </c>
      <c r="B73" s="6" t="s">
        <v>32</v>
      </c>
      <c r="C73" s="7" t="s">
        <v>33</v>
      </c>
      <c r="D73" s="8">
        <v>744.6</v>
      </c>
      <c r="E73" s="8">
        <v>630.21537000000001</v>
      </c>
      <c r="F73" s="5">
        <f t="shared" si="3"/>
        <v>0.84638110394842869</v>
      </c>
    </row>
    <row r="74" spans="1:6" ht="15.75" thickTop="1" x14ac:dyDescent="0.25">
      <c r="A74" s="4" t="str">
        <f t="shared" si="2"/>
        <v>A</v>
      </c>
      <c r="B74" s="9" t="s">
        <v>0</v>
      </c>
      <c r="C74" s="9" t="s">
        <v>3</v>
      </c>
      <c r="D74" s="10">
        <v>740.6</v>
      </c>
      <c r="E74" s="10">
        <v>630.21537000000001</v>
      </c>
      <c r="F74" s="11">
        <f t="shared" si="3"/>
        <v>0.8509524304617877</v>
      </c>
    </row>
    <row r="75" spans="1:6" x14ac:dyDescent="0.25">
      <c r="A75" s="4" t="str">
        <f t="shared" si="2"/>
        <v>A</v>
      </c>
      <c r="B75" s="12" t="s">
        <v>0</v>
      </c>
      <c r="C75" s="12" t="s">
        <v>4</v>
      </c>
      <c r="D75" s="13">
        <v>476.6</v>
      </c>
      <c r="E75" s="13">
        <v>420.11489</v>
      </c>
      <c r="F75" s="14">
        <f t="shared" si="3"/>
        <v>0.8814831934536298</v>
      </c>
    </row>
    <row r="76" spans="1:6" x14ac:dyDescent="0.25">
      <c r="A76" s="4" t="str">
        <f t="shared" si="2"/>
        <v>A</v>
      </c>
      <c r="B76" s="12" t="s">
        <v>0</v>
      </c>
      <c r="C76" s="12" t="s">
        <v>5</v>
      </c>
      <c r="D76" s="13">
        <v>222.5</v>
      </c>
      <c r="E76" s="13">
        <v>184.73561000000001</v>
      </c>
      <c r="F76" s="14">
        <f t="shared" si="3"/>
        <v>0.83027240449438211</v>
      </c>
    </row>
    <row r="77" spans="1:6" x14ac:dyDescent="0.25">
      <c r="A77" s="4" t="str">
        <f t="shared" si="2"/>
        <v>A</v>
      </c>
      <c r="B77" s="12" t="s">
        <v>0</v>
      </c>
      <c r="C77" s="12" t="s">
        <v>9</v>
      </c>
      <c r="D77" s="13">
        <v>40</v>
      </c>
      <c r="E77" s="13">
        <v>25.148130000000002</v>
      </c>
      <c r="F77" s="14">
        <f t="shared" si="3"/>
        <v>0.62870325000000005</v>
      </c>
    </row>
    <row r="78" spans="1:6" x14ac:dyDescent="0.25">
      <c r="A78" s="4" t="str">
        <f t="shared" ref="A78:A109" si="4">IF(OR(D78&lt;&gt;0,E78&lt;&gt;0),"A","B")</f>
        <v>A</v>
      </c>
      <c r="B78" s="12" t="s">
        <v>0</v>
      </c>
      <c r="C78" s="12" t="s">
        <v>10</v>
      </c>
      <c r="D78" s="13">
        <v>1.5</v>
      </c>
      <c r="E78" s="13">
        <v>0.21674000000000002</v>
      </c>
      <c r="F78" s="14">
        <f t="shared" ref="F78:F109" si="5">E78/D78</f>
        <v>0.14449333333333333</v>
      </c>
    </row>
    <row r="79" spans="1:6" x14ac:dyDescent="0.25">
      <c r="A79" s="4" t="str">
        <f t="shared" si="4"/>
        <v>A</v>
      </c>
      <c r="B79" s="9" t="s">
        <v>0</v>
      </c>
      <c r="C79" s="9" t="s">
        <v>11</v>
      </c>
      <c r="D79" s="10">
        <v>4</v>
      </c>
      <c r="E79" s="10">
        <v>0</v>
      </c>
      <c r="F79" s="11">
        <f t="shared" si="5"/>
        <v>0</v>
      </c>
    </row>
    <row r="80" spans="1:6" ht="18.75" thickBot="1" x14ac:dyDescent="0.3">
      <c r="A80" s="4" t="str">
        <f t="shared" si="4"/>
        <v>A</v>
      </c>
      <c r="B80" s="6" t="s">
        <v>34</v>
      </c>
      <c r="C80" s="7" t="s">
        <v>35</v>
      </c>
      <c r="D80" s="8">
        <v>7091</v>
      </c>
      <c r="E80" s="8">
        <v>5880.4213700000009</v>
      </c>
      <c r="F80" s="5">
        <f t="shared" si="5"/>
        <v>0.82927956141587944</v>
      </c>
    </row>
    <row r="81" spans="1:6" ht="15.75" thickTop="1" x14ac:dyDescent="0.25">
      <c r="A81" s="4" t="str">
        <f t="shared" si="4"/>
        <v>A</v>
      </c>
      <c r="B81" s="9" t="s">
        <v>0</v>
      </c>
      <c r="C81" s="9" t="s">
        <v>3</v>
      </c>
      <c r="D81" s="10">
        <v>6931</v>
      </c>
      <c r="E81" s="10">
        <v>5785.1555900000003</v>
      </c>
      <c r="F81" s="11">
        <f t="shared" si="5"/>
        <v>0.83467834223055837</v>
      </c>
    </row>
    <row r="82" spans="1:6" x14ac:dyDescent="0.25">
      <c r="A82" s="4" t="str">
        <f t="shared" si="4"/>
        <v>A</v>
      </c>
      <c r="B82" s="12" t="s">
        <v>0</v>
      </c>
      <c r="C82" s="12" t="s">
        <v>4</v>
      </c>
      <c r="D82" s="13">
        <v>2412</v>
      </c>
      <c r="E82" s="13">
        <v>2204.6643600000002</v>
      </c>
      <c r="F82" s="14">
        <f t="shared" si="5"/>
        <v>0.91403995024875628</v>
      </c>
    </row>
    <row r="83" spans="1:6" x14ac:dyDescent="0.25">
      <c r="A83" s="4" t="str">
        <f t="shared" si="4"/>
        <v>A</v>
      </c>
      <c r="B83" s="12" t="s">
        <v>0</v>
      </c>
      <c r="C83" s="12" t="s">
        <v>5</v>
      </c>
      <c r="D83" s="13">
        <v>4426.6000000000004</v>
      </c>
      <c r="E83" s="13">
        <v>3535.0958200000005</v>
      </c>
      <c r="F83" s="14">
        <f t="shared" si="5"/>
        <v>0.79860295034563777</v>
      </c>
    </row>
    <row r="84" spans="1:6" x14ac:dyDescent="0.25">
      <c r="A84" s="4" t="str">
        <f t="shared" si="4"/>
        <v>A</v>
      </c>
      <c r="B84" s="12" t="s">
        <v>0</v>
      </c>
      <c r="C84" s="12" t="s">
        <v>9</v>
      </c>
      <c r="D84" s="13">
        <v>75</v>
      </c>
      <c r="E84" s="13">
        <v>34.311300000000003</v>
      </c>
      <c r="F84" s="14">
        <f t="shared" si="5"/>
        <v>0.45748400000000006</v>
      </c>
    </row>
    <row r="85" spans="1:6" x14ac:dyDescent="0.25">
      <c r="A85" s="4" t="str">
        <f t="shared" si="4"/>
        <v>A</v>
      </c>
      <c r="B85" s="12" t="s">
        <v>0</v>
      </c>
      <c r="C85" s="12" t="s">
        <v>10</v>
      </c>
      <c r="D85" s="13">
        <v>17.399999999999999</v>
      </c>
      <c r="E85" s="13">
        <v>11.084110000000001</v>
      </c>
      <c r="F85" s="14">
        <f t="shared" si="5"/>
        <v>0.63701781609195407</v>
      </c>
    </row>
    <row r="86" spans="1:6" x14ac:dyDescent="0.25">
      <c r="A86" s="4" t="str">
        <f t="shared" si="4"/>
        <v>A</v>
      </c>
      <c r="B86" s="9" t="s">
        <v>0</v>
      </c>
      <c r="C86" s="9" t="s">
        <v>11</v>
      </c>
      <c r="D86" s="10">
        <v>160</v>
      </c>
      <c r="E86" s="10">
        <v>95.265779999999992</v>
      </c>
      <c r="F86" s="11">
        <f t="shared" si="5"/>
        <v>0.59541112499999993</v>
      </c>
    </row>
    <row r="87" spans="1:6" ht="18.75" thickBot="1" x14ac:dyDescent="0.3">
      <c r="A87" s="4" t="str">
        <f t="shared" si="4"/>
        <v>A</v>
      </c>
      <c r="B87" s="6" t="s">
        <v>36</v>
      </c>
      <c r="C87" s="7" t="s">
        <v>37</v>
      </c>
      <c r="D87" s="8">
        <v>565.92499999999995</v>
      </c>
      <c r="E87" s="8">
        <v>465.23640999999992</v>
      </c>
      <c r="F87" s="5">
        <f t="shared" si="5"/>
        <v>0.82208138887661786</v>
      </c>
    </row>
    <row r="88" spans="1:6" ht="15.75" thickTop="1" x14ac:dyDescent="0.25">
      <c r="A88" s="4" t="str">
        <f t="shared" si="4"/>
        <v>A</v>
      </c>
      <c r="B88" s="9" t="s">
        <v>0</v>
      </c>
      <c r="C88" s="9" t="s">
        <v>3</v>
      </c>
      <c r="D88" s="10">
        <v>560.92499999999995</v>
      </c>
      <c r="E88" s="10">
        <v>465.23640999999992</v>
      </c>
      <c r="F88" s="11">
        <f t="shared" si="5"/>
        <v>0.82940929714311173</v>
      </c>
    </row>
    <row r="89" spans="1:6" x14ac:dyDescent="0.25">
      <c r="A89" s="4" t="str">
        <f t="shared" si="4"/>
        <v>A</v>
      </c>
      <c r="B89" s="12" t="s">
        <v>0</v>
      </c>
      <c r="C89" s="12" t="s">
        <v>4</v>
      </c>
      <c r="D89" s="13">
        <v>414.42500000000001</v>
      </c>
      <c r="E89" s="13">
        <v>347.77125000000001</v>
      </c>
      <c r="F89" s="14">
        <f t="shared" si="5"/>
        <v>0.83916571152802077</v>
      </c>
    </row>
    <row r="90" spans="1:6" x14ac:dyDescent="0.25">
      <c r="A90" s="4" t="str">
        <f t="shared" si="4"/>
        <v>A</v>
      </c>
      <c r="B90" s="12" t="s">
        <v>0</v>
      </c>
      <c r="C90" s="12" t="s">
        <v>5</v>
      </c>
      <c r="D90" s="13">
        <v>119.75</v>
      </c>
      <c r="E90" s="13">
        <v>93.424489999999992</v>
      </c>
      <c r="F90" s="14">
        <f t="shared" si="5"/>
        <v>0.78016275574112726</v>
      </c>
    </row>
    <row r="91" spans="1:6" x14ac:dyDescent="0.25">
      <c r="A91" s="4" t="str">
        <f t="shared" si="4"/>
        <v>A</v>
      </c>
      <c r="B91" s="12" t="s">
        <v>0</v>
      </c>
      <c r="C91" s="12" t="s">
        <v>9</v>
      </c>
      <c r="D91" s="13">
        <v>23.75</v>
      </c>
      <c r="E91" s="13">
        <v>21.987500000000001</v>
      </c>
      <c r="F91" s="14">
        <f t="shared" si="5"/>
        <v>0.92578947368421061</v>
      </c>
    </row>
    <row r="92" spans="1:6" x14ac:dyDescent="0.25">
      <c r="A92" s="4" t="str">
        <f t="shared" si="4"/>
        <v>A</v>
      </c>
      <c r="B92" s="12" t="s">
        <v>0</v>
      </c>
      <c r="C92" s="12" t="s">
        <v>10</v>
      </c>
      <c r="D92" s="13">
        <v>3</v>
      </c>
      <c r="E92" s="13">
        <v>2.0531700000000002</v>
      </c>
      <c r="F92" s="14">
        <f t="shared" si="5"/>
        <v>0.68439000000000005</v>
      </c>
    </row>
    <row r="93" spans="1:6" x14ac:dyDescent="0.25">
      <c r="A93" s="4" t="str">
        <f t="shared" si="4"/>
        <v>A</v>
      </c>
      <c r="B93" s="9" t="s">
        <v>0</v>
      </c>
      <c r="C93" s="9" t="s">
        <v>11</v>
      </c>
      <c r="D93" s="10">
        <v>5</v>
      </c>
      <c r="E93" s="10">
        <v>0</v>
      </c>
      <c r="F93" s="11">
        <f t="shared" si="5"/>
        <v>0</v>
      </c>
    </row>
    <row r="94" spans="1:6" ht="18.75" thickBot="1" x14ac:dyDescent="0.3">
      <c r="A94" s="4" t="str">
        <f t="shared" si="4"/>
        <v>A</v>
      </c>
      <c r="B94" s="6" t="s">
        <v>38</v>
      </c>
      <c r="C94" s="7" t="s">
        <v>39</v>
      </c>
      <c r="D94" s="8">
        <v>24133.392350000002</v>
      </c>
      <c r="E94" s="8">
        <v>20848.892240000001</v>
      </c>
      <c r="F94" s="5">
        <f t="shared" si="5"/>
        <v>0.86390226196276954</v>
      </c>
    </row>
    <row r="95" spans="1:6" ht="15.75" thickTop="1" x14ac:dyDescent="0.25">
      <c r="A95" s="4" t="str">
        <f t="shared" si="4"/>
        <v>A</v>
      </c>
      <c r="B95" s="9" t="s">
        <v>0</v>
      </c>
      <c r="C95" s="9" t="s">
        <v>3</v>
      </c>
      <c r="D95" s="10">
        <v>23064.932350000003</v>
      </c>
      <c r="E95" s="10">
        <v>19915.547340000005</v>
      </c>
      <c r="F95" s="11">
        <f t="shared" si="5"/>
        <v>0.86345570139944516</v>
      </c>
    </row>
    <row r="96" spans="1:6" x14ac:dyDescent="0.25">
      <c r="A96" s="4" t="str">
        <f t="shared" si="4"/>
        <v>A</v>
      </c>
      <c r="B96" s="12" t="s">
        <v>0</v>
      </c>
      <c r="C96" s="12" t="s">
        <v>4</v>
      </c>
      <c r="D96" s="13">
        <v>6270</v>
      </c>
      <c r="E96" s="13">
        <v>6265.206369999999</v>
      </c>
      <c r="F96" s="14">
        <f t="shared" si="5"/>
        <v>0.99923546570972865</v>
      </c>
    </row>
    <row r="97" spans="1:6" x14ac:dyDescent="0.25">
      <c r="A97" s="4" t="str">
        <f t="shared" si="4"/>
        <v>A</v>
      </c>
      <c r="B97" s="12" t="s">
        <v>0</v>
      </c>
      <c r="C97" s="12" t="s">
        <v>5</v>
      </c>
      <c r="D97" s="13">
        <v>16508.932349999999</v>
      </c>
      <c r="E97" s="13">
        <v>13426.196709999998</v>
      </c>
      <c r="F97" s="14">
        <f t="shared" si="5"/>
        <v>0.81326862484841422</v>
      </c>
    </row>
    <row r="98" spans="1:6" x14ac:dyDescent="0.25">
      <c r="A98" s="4" t="str">
        <f t="shared" si="4"/>
        <v>A</v>
      </c>
      <c r="B98" s="12" t="s">
        <v>0</v>
      </c>
      <c r="C98" s="12" t="s">
        <v>8</v>
      </c>
      <c r="D98" s="13">
        <v>80</v>
      </c>
      <c r="E98" s="13">
        <v>75.802499999999995</v>
      </c>
      <c r="F98" s="14">
        <f t="shared" si="5"/>
        <v>0.94753124999999994</v>
      </c>
    </row>
    <row r="99" spans="1:6" x14ac:dyDescent="0.25">
      <c r="A99" s="4" t="str">
        <f t="shared" si="4"/>
        <v>A</v>
      </c>
      <c r="B99" s="12" t="s">
        <v>0</v>
      </c>
      <c r="C99" s="12" t="s">
        <v>9</v>
      </c>
      <c r="D99" s="13">
        <v>150</v>
      </c>
      <c r="E99" s="13">
        <v>100.81958999999999</v>
      </c>
      <c r="F99" s="14">
        <f t="shared" si="5"/>
        <v>0.67213059999999991</v>
      </c>
    </row>
    <row r="100" spans="1:6" x14ac:dyDescent="0.25">
      <c r="A100" s="4" t="str">
        <f t="shared" si="4"/>
        <v>A</v>
      </c>
      <c r="B100" s="12" t="s">
        <v>0</v>
      </c>
      <c r="C100" s="12" t="s">
        <v>10</v>
      </c>
      <c r="D100" s="13">
        <v>56</v>
      </c>
      <c r="E100" s="13">
        <v>47.522169999999996</v>
      </c>
      <c r="F100" s="14">
        <f t="shared" si="5"/>
        <v>0.84861017857142851</v>
      </c>
    </row>
    <row r="101" spans="1:6" x14ac:dyDescent="0.25">
      <c r="A101" s="4" t="str">
        <f t="shared" si="4"/>
        <v>A</v>
      </c>
      <c r="B101" s="9" t="s">
        <v>0</v>
      </c>
      <c r="C101" s="9" t="s">
        <v>11</v>
      </c>
      <c r="D101" s="10">
        <v>1068.46</v>
      </c>
      <c r="E101" s="10">
        <v>933.34490000000005</v>
      </c>
      <c r="F101" s="11">
        <f t="shared" si="5"/>
        <v>0.87354220092469537</v>
      </c>
    </row>
    <row r="102" spans="1:6" ht="18.75" thickBot="1" x14ac:dyDescent="0.3">
      <c r="A102" s="4" t="str">
        <f t="shared" si="4"/>
        <v>A</v>
      </c>
      <c r="B102" s="6" t="s">
        <v>40</v>
      </c>
      <c r="C102" s="7" t="s">
        <v>41</v>
      </c>
      <c r="D102" s="8">
        <v>14674.4</v>
      </c>
      <c r="E102" s="8">
        <v>12206.914629999999</v>
      </c>
      <c r="F102" s="5">
        <f t="shared" si="5"/>
        <v>0.83185102150684187</v>
      </c>
    </row>
    <row r="103" spans="1:6" ht="15.75" thickTop="1" x14ac:dyDescent="0.25">
      <c r="A103" s="4" t="str">
        <f t="shared" si="4"/>
        <v>A</v>
      </c>
      <c r="B103" s="9" t="s">
        <v>0</v>
      </c>
      <c r="C103" s="9" t="s">
        <v>3</v>
      </c>
      <c r="D103" s="10">
        <v>14341.4</v>
      </c>
      <c r="E103" s="10">
        <v>12172.965840000001</v>
      </c>
      <c r="F103" s="11">
        <f t="shared" si="5"/>
        <v>0.84879899033567163</v>
      </c>
    </row>
    <row r="104" spans="1:6" x14ac:dyDescent="0.25">
      <c r="A104" s="4" t="str">
        <f t="shared" si="4"/>
        <v>A</v>
      </c>
      <c r="B104" s="12" t="s">
        <v>0</v>
      </c>
      <c r="C104" s="12" t="s">
        <v>4</v>
      </c>
      <c r="D104" s="13">
        <v>11713.4</v>
      </c>
      <c r="E104" s="13">
        <v>10269.85432</v>
      </c>
      <c r="F104" s="14">
        <f t="shared" si="5"/>
        <v>0.87676117267403153</v>
      </c>
    </row>
    <row r="105" spans="1:6" x14ac:dyDescent="0.25">
      <c r="A105" s="4" t="str">
        <f t="shared" si="4"/>
        <v>A</v>
      </c>
      <c r="B105" s="12" t="s">
        <v>0</v>
      </c>
      <c r="C105" s="12" t="s">
        <v>5</v>
      </c>
      <c r="D105" s="13">
        <v>2072</v>
      </c>
      <c r="E105" s="13">
        <v>1505.2455400000001</v>
      </c>
      <c r="F105" s="14">
        <f t="shared" si="5"/>
        <v>0.7264698552123553</v>
      </c>
    </row>
    <row r="106" spans="1:6" x14ac:dyDescent="0.25">
      <c r="A106" s="4" t="str">
        <f t="shared" si="4"/>
        <v>A</v>
      </c>
      <c r="B106" s="12" t="s">
        <v>0</v>
      </c>
      <c r="C106" s="12" t="s">
        <v>8</v>
      </c>
      <c r="D106" s="13">
        <v>6</v>
      </c>
      <c r="E106" s="13">
        <v>5.0498900000000004</v>
      </c>
      <c r="F106" s="14">
        <f t="shared" si="5"/>
        <v>0.84164833333333344</v>
      </c>
    </row>
    <row r="107" spans="1:6" x14ac:dyDescent="0.25">
      <c r="A107" s="4" t="str">
        <f t="shared" si="4"/>
        <v>A</v>
      </c>
      <c r="B107" s="12" t="s">
        <v>0</v>
      </c>
      <c r="C107" s="12" t="s">
        <v>9</v>
      </c>
      <c r="D107" s="13">
        <v>250</v>
      </c>
      <c r="E107" s="13">
        <v>150.75637</v>
      </c>
      <c r="F107" s="14">
        <f t="shared" si="5"/>
        <v>0.60302548</v>
      </c>
    </row>
    <row r="108" spans="1:6" x14ac:dyDescent="0.25">
      <c r="A108" s="4" t="str">
        <f t="shared" si="4"/>
        <v>A</v>
      </c>
      <c r="B108" s="12" t="s">
        <v>0</v>
      </c>
      <c r="C108" s="12" t="s">
        <v>10</v>
      </c>
      <c r="D108" s="13">
        <v>300</v>
      </c>
      <c r="E108" s="13">
        <v>242.05972000000003</v>
      </c>
      <c r="F108" s="14">
        <f t="shared" si="5"/>
        <v>0.80686573333333345</v>
      </c>
    </row>
    <row r="109" spans="1:6" x14ac:dyDescent="0.25">
      <c r="A109" s="4" t="str">
        <f t="shared" si="4"/>
        <v>A</v>
      </c>
      <c r="B109" s="9" t="s">
        <v>0</v>
      </c>
      <c r="C109" s="9" t="s">
        <v>11</v>
      </c>
      <c r="D109" s="10">
        <v>333</v>
      </c>
      <c r="E109" s="10">
        <v>33.948790000000002</v>
      </c>
      <c r="F109" s="11">
        <f t="shared" si="5"/>
        <v>0.10194831831831833</v>
      </c>
    </row>
    <row r="110" spans="1:6" ht="18.75" thickBot="1" x14ac:dyDescent="0.3">
      <c r="A110" s="4" t="str">
        <f t="shared" ref="A110:A142" si="6">IF(OR(D110&lt;&gt;0,E110&lt;&gt;0),"A","B")</f>
        <v>A</v>
      </c>
      <c r="B110" s="6" t="s">
        <v>42</v>
      </c>
      <c r="C110" s="7" t="s">
        <v>43</v>
      </c>
      <c r="D110" s="8">
        <v>26818.674999999999</v>
      </c>
      <c r="E110" s="8">
        <v>24316.559659999999</v>
      </c>
      <c r="F110" s="5">
        <f t="shared" ref="F110:F142" si="7">E110/D110</f>
        <v>0.90670249965742156</v>
      </c>
    </row>
    <row r="111" spans="1:6" ht="15.75" thickTop="1" x14ac:dyDescent="0.25">
      <c r="A111" s="4" t="str">
        <f t="shared" si="6"/>
        <v>A</v>
      </c>
      <c r="B111" s="9" t="s">
        <v>0</v>
      </c>
      <c r="C111" s="9" t="s">
        <v>3</v>
      </c>
      <c r="D111" s="10">
        <v>26520.418000000001</v>
      </c>
      <c r="E111" s="10">
        <v>24220.943380000001</v>
      </c>
      <c r="F111" s="11">
        <f t="shared" si="7"/>
        <v>0.91329417884740727</v>
      </c>
    </row>
    <row r="112" spans="1:6" x14ac:dyDescent="0.25">
      <c r="A112" s="4" t="str">
        <f t="shared" si="6"/>
        <v>A</v>
      </c>
      <c r="B112" s="12" t="s">
        <v>0</v>
      </c>
      <c r="C112" s="12" t="s">
        <v>4</v>
      </c>
      <c r="D112" s="13">
        <v>10286.555</v>
      </c>
      <c r="E112" s="13">
        <v>9377.4556100000009</v>
      </c>
      <c r="F112" s="14">
        <f t="shared" si="7"/>
        <v>0.9116225607115308</v>
      </c>
    </row>
    <row r="113" spans="1:6" x14ac:dyDescent="0.25">
      <c r="A113" s="4" t="str">
        <f t="shared" si="6"/>
        <v>A</v>
      </c>
      <c r="B113" s="12" t="s">
        <v>0</v>
      </c>
      <c r="C113" s="12" t="s">
        <v>5</v>
      </c>
      <c r="D113" s="13">
        <v>5404.2430000000004</v>
      </c>
      <c r="E113" s="13">
        <v>4820.6327000000001</v>
      </c>
      <c r="F113" s="14">
        <f t="shared" si="7"/>
        <v>0.89200887154778197</v>
      </c>
    </row>
    <row r="114" spans="1:6" x14ac:dyDescent="0.25">
      <c r="A114" s="4" t="str">
        <f t="shared" si="6"/>
        <v>A</v>
      </c>
      <c r="B114" s="12" t="s">
        <v>0</v>
      </c>
      <c r="C114" s="12" t="s">
        <v>8</v>
      </c>
      <c r="D114" s="13">
        <v>7</v>
      </c>
      <c r="E114" s="13">
        <v>0</v>
      </c>
      <c r="F114" s="14">
        <f t="shared" si="7"/>
        <v>0</v>
      </c>
    </row>
    <row r="115" spans="1:6" x14ac:dyDescent="0.25">
      <c r="A115" s="4" t="str">
        <f t="shared" si="6"/>
        <v>A</v>
      </c>
      <c r="B115" s="12" t="s">
        <v>0</v>
      </c>
      <c r="C115" s="12" t="s">
        <v>9</v>
      </c>
      <c r="D115" s="13">
        <v>236.5</v>
      </c>
      <c r="E115" s="13">
        <v>111.72806999999999</v>
      </c>
      <c r="F115" s="14">
        <f t="shared" si="7"/>
        <v>0.47242312896405914</v>
      </c>
    </row>
    <row r="116" spans="1:6" x14ac:dyDescent="0.25">
      <c r="A116" s="4" t="str">
        <f t="shared" si="6"/>
        <v>A</v>
      </c>
      <c r="B116" s="12" t="s">
        <v>0</v>
      </c>
      <c r="C116" s="12" t="s">
        <v>10</v>
      </c>
      <c r="D116" s="13">
        <v>10586.12</v>
      </c>
      <c r="E116" s="13">
        <v>9911.1270000000004</v>
      </c>
      <c r="F116" s="14">
        <f t="shared" si="7"/>
        <v>0.9362379228650346</v>
      </c>
    </row>
    <row r="117" spans="1:6" x14ac:dyDescent="0.25">
      <c r="A117" s="4" t="str">
        <f t="shared" si="6"/>
        <v>A</v>
      </c>
      <c r="B117" s="9" t="s">
        <v>0</v>
      </c>
      <c r="C117" s="9" t="s">
        <v>11</v>
      </c>
      <c r="D117" s="10">
        <v>298.25700000000001</v>
      </c>
      <c r="E117" s="10">
        <v>95.616280000000003</v>
      </c>
      <c r="F117" s="11">
        <f t="shared" si="7"/>
        <v>0.3205835236054812</v>
      </c>
    </row>
    <row r="118" spans="1:6" ht="18.75" thickBot="1" x14ac:dyDescent="0.3">
      <c r="A118" s="4" t="str">
        <f t="shared" si="6"/>
        <v>A</v>
      </c>
      <c r="B118" s="6" t="s">
        <v>44</v>
      </c>
      <c r="C118" s="7" t="s">
        <v>45</v>
      </c>
      <c r="D118" s="8">
        <v>12551.825000000001</v>
      </c>
      <c r="E118" s="8">
        <v>11224.752710000001</v>
      </c>
      <c r="F118" s="5">
        <f t="shared" si="7"/>
        <v>0.89427256275481848</v>
      </c>
    </row>
    <row r="119" spans="1:6" ht="15.75" thickTop="1" x14ac:dyDescent="0.25">
      <c r="A119" s="4" t="str">
        <f t="shared" si="6"/>
        <v>A</v>
      </c>
      <c r="B119" s="9" t="s">
        <v>0</v>
      </c>
      <c r="C119" s="9" t="s">
        <v>3</v>
      </c>
      <c r="D119" s="10">
        <v>12344.825000000001</v>
      </c>
      <c r="E119" s="10">
        <v>11220.39271</v>
      </c>
      <c r="F119" s="11">
        <f t="shared" si="7"/>
        <v>0.9089146836832438</v>
      </c>
    </row>
    <row r="120" spans="1:6" x14ac:dyDescent="0.25">
      <c r="A120" s="4" t="str">
        <f t="shared" si="6"/>
        <v>A</v>
      </c>
      <c r="B120" s="12" t="s">
        <v>0</v>
      </c>
      <c r="C120" s="12" t="s">
        <v>4</v>
      </c>
      <c r="D120" s="13">
        <v>8182.8249999999998</v>
      </c>
      <c r="E120" s="13">
        <v>7502.0900099999999</v>
      </c>
      <c r="F120" s="14">
        <f t="shared" si="7"/>
        <v>0.91680929385633936</v>
      </c>
    </row>
    <row r="121" spans="1:6" x14ac:dyDescent="0.25">
      <c r="A121" s="4" t="str">
        <f t="shared" si="6"/>
        <v>A</v>
      </c>
      <c r="B121" s="12" t="s">
        <v>0</v>
      </c>
      <c r="C121" s="12" t="s">
        <v>5</v>
      </c>
      <c r="D121" s="13">
        <v>3904.5</v>
      </c>
      <c r="E121" s="13">
        <v>3593.8928799999999</v>
      </c>
      <c r="F121" s="14">
        <f t="shared" si="7"/>
        <v>0.92044893840440511</v>
      </c>
    </row>
    <row r="122" spans="1:6" x14ac:dyDescent="0.25">
      <c r="A122" s="4" t="str">
        <f t="shared" si="6"/>
        <v>A</v>
      </c>
      <c r="B122" s="12" t="s">
        <v>0</v>
      </c>
      <c r="C122" s="12" t="s">
        <v>8</v>
      </c>
      <c r="D122" s="13">
        <v>7</v>
      </c>
      <c r="E122" s="13">
        <v>0</v>
      </c>
      <c r="F122" s="14">
        <f t="shared" si="7"/>
        <v>0</v>
      </c>
    </row>
    <row r="123" spans="1:6" x14ac:dyDescent="0.25">
      <c r="A123" s="4" t="str">
        <f t="shared" si="6"/>
        <v>A</v>
      </c>
      <c r="B123" s="12" t="s">
        <v>0</v>
      </c>
      <c r="C123" s="12" t="s">
        <v>9</v>
      </c>
      <c r="D123" s="13">
        <v>218</v>
      </c>
      <c r="E123" s="13">
        <v>100.29174999999998</v>
      </c>
      <c r="F123" s="14">
        <f t="shared" si="7"/>
        <v>0.46005389908256872</v>
      </c>
    </row>
    <row r="124" spans="1:6" x14ac:dyDescent="0.25">
      <c r="A124" s="4" t="str">
        <f t="shared" si="6"/>
        <v>A</v>
      </c>
      <c r="B124" s="12" t="s">
        <v>0</v>
      </c>
      <c r="C124" s="12" t="s">
        <v>10</v>
      </c>
      <c r="D124" s="13">
        <v>32.5</v>
      </c>
      <c r="E124" s="13">
        <v>24.118069999999999</v>
      </c>
      <c r="F124" s="14">
        <f t="shared" si="7"/>
        <v>0.74209446153846148</v>
      </c>
    </row>
    <row r="125" spans="1:6" x14ac:dyDescent="0.25">
      <c r="A125" s="4" t="str">
        <f t="shared" si="6"/>
        <v>A</v>
      </c>
      <c r="B125" s="9" t="s">
        <v>0</v>
      </c>
      <c r="C125" s="9" t="s">
        <v>11</v>
      </c>
      <c r="D125" s="10">
        <v>207</v>
      </c>
      <c r="E125" s="10">
        <v>4.3600000000000003</v>
      </c>
      <c r="F125" s="11">
        <f t="shared" si="7"/>
        <v>2.1062801932367151E-2</v>
      </c>
    </row>
    <row r="126" spans="1:6" ht="36.75" thickBot="1" x14ac:dyDescent="0.3">
      <c r="A126" s="4" t="str">
        <f t="shared" si="6"/>
        <v>A</v>
      </c>
      <c r="B126" s="6" t="s">
        <v>46</v>
      </c>
      <c r="C126" s="7" t="s">
        <v>47</v>
      </c>
      <c r="D126" s="8">
        <v>984</v>
      </c>
      <c r="E126" s="8">
        <v>802.86316999999997</v>
      </c>
      <c r="F126" s="5">
        <f t="shared" si="7"/>
        <v>0.8159178556910569</v>
      </c>
    </row>
    <row r="127" spans="1:6" ht="15.75" thickTop="1" x14ac:dyDescent="0.25">
      <c r="A127" s="4" t="str">
        <f t="shared" si="6"/>
        <v>A</v>
      </c>
      <c r="B127" s="9" t="s">
        <v>0</v>
      </c>
      <c r="C127" s="9" t="s">
        <v>3</v>
      </c>
      <c r="D127" s="10">
        <v>984</v>
      </c>
      <c r="E127" s="10">
        <v>802.86316999999997</v>
      </c>
      <c r="F127" s="11">
        <f t="shared" si="7"/>
        <v>0.8159178556910569</v>
      </c>
    </row>
    <row r="128" spans="1:6" x14ac:dyDescent="0.25">
      <c r="A128" s="4" t="str">
        <f t="shared" si="6"/>
        <v>A</v>
      </c>
      <c r="B128" s="12" t="s">
        <v>0</v>
      </c>
      <c r="C128" s="12" t="s">
        <v>4</v>
      </c>
      <c r="D128" s="13">
        <v>617.15</v>
      </c>
      <c r="E128" s="13">
        <v>571.49350000000004</v>
      </c>
      <c r="F128" s="14">
        <f t="shared" si="7"/>
        <v>0.92602041643036548</v>
      </c>
    </row>
    <row r="129" spans="1:6" x14ac:dyDescent="0.25">
      <c r="A129" s="4" t="str">
        <f t="shared" si="6"/>
        <v>A</v>
      </c>
      <c r="B129" s="12" t="s">
        <v>0</v>
      </c>
      <c r="C129" s="12" t="s">
        <v>5</v>
      </c>
      <c r="D129" s="13">
        <v>345.6</v>
      </c>
      <c r="E129" s="13">
        <v>218.89975000000001</v>
      </c>
      <c r="F129" s="14">
        <f t="shared" si="7"/>
        <v>0.63339048032407408</v>
      </c>
    </row>
    <row r="130" spans="1:6" x14ac:dyDescent="0.25">
      <c r="A130" s="4" t="str">
        <f t="shared" si="6"/>
        <v>A</v>
      </c>
      <c r="B130" s="12" t="s">
        <v>0</v>
      </c>
      <c r="C130" s="12" t="s">
        <v>9</v>
      </c>
      <c r="D130" s="13">
        <v>18.5</v>
      </c>
      <c r="E130" s="13">
        <v>11.43632</v>
      </c>
      <c r="F130" s="14">
        <f t="shared" si="7"/>
        <v>0.61817945945945951</v>
      </c>
    </row>
    <row r="131" spans="1:6" x14ac:dyDescent="0.25">
      <c r="A131" s="4" t="str">
        <f t="shared" si="6"/>
        <v>A</v>
      </c>
      <c r="B131" s="12" t="s">
        <v>0</v>
      </c>
      <c r="C131" s="12" t="s">
        <v>10</v>
      </c>
      <c r="D131" s="13">
        <v>2.75</v>
      </c>
      <c r="E131" s="13">
        <v>1.0335999999999999</v>
      </c>
      <c r="F131" s="14">
        <f t="shared" si="7"/>
        <v>0.37585454545454539</v>
      </c>
    </row>
    <row r="132" spans="1:6" ht="18.75" thickBot="1" x14ac:dyDescent="0.3">
      <c r="A132" s="4" t="str">
        <f t="shared" si="6"/>
        <v>A</v>
      </c>
      <c r="B132" s="6" t="s">
        <v>48</v>
      </c>
      <c r="C132" s="7" t="s">
        <v>49</v>
      </c>
      <c r="D132" s="8">
        <v>10377.75</v>
      </c>
      <c r="E132" s="8">
        <v>9739.4175899999991</v>
      </c>
      <c r="F132" s="5">
        <f t="shared" si="7"/>
        <v>0.93849028835730275</v>
      </c>
    </row>
    <row r="133" spans="1:6" ht="15.75" thickTop="1" x14ac:dyDescent="0.25">
      <c r="A133" s="4" t="str">
        <f t="shared" si="6"/>
        <v>A</v>
      </c>
      <c r="B133" s="9" t="s">
        <v>0</v>
      </c>
      <c r="C133" s="9" t="s">
        <v>3</v>
      </c>
      <c r="D133" s="10">
        <v>10377.75</v>
      </c>
      <c r="E133" s="10">
        <v>9739.4175899999991</v>
      </c>
      <c r="F133" s="11">
        <f t="shared" si="7"/>
        <v>0.93849028835730275</v>
      </c>
    </row>
    <row r="134" spans="1:6" x14ac:dyDescent="0.25">
      <c r="A134" s="4" t="str">
        <f t="shared" si="6"/>
        <v>A</v>
      </c>
      <c r="B134" s="12" t="s">
        <v>0</v>
      </c>
      <c r="C134" s="12" t="s">
        <v>10</v>
      </c>
      <c r="D134" s="13">
        <v>10377.75</v>
      </c>
      <c r="E134" s="13">
        <v>9739.4175899999991</v>
      </c>
      <c r="F134" s="14">
        <f t="shared" si="7"/>
        <v>0.93849028835730275</v>
      </c>
    </row>
    <row r="135" spans="1:6" ht="18.75" thickBot="1" x14ac:dyDescent="0.3">
      <c r="A135" s="4" t="str">
        <f t="shared" si="6"/>
        <v>A</v>
      </c>
      <c r="B135" s="6" t="s">
        <v>50</v>
      </c>
      <c r="C135" s="7" t="s">
        <v>51</v>
      </c>
      <c r="D135" s="8">
        <v>2905.1</v>
      </c>
      <c r="E135" s="8">
        <v>2549.52619</v>
      </c>
      <c r="F135" s="5">
        <f t="shared" si="7"/>
        <v>0.87760359023785761</v>
      </c>
    </row>
    <row r="136" spans="1:6" ht="15.75" thickTop="1" x14ac:dyDescent="0.25">
      <c r="A136" s="4" t="str">
        <f t="shared" si="6"/>
        <v>A</v>
      </c>
      <c r="B136" s="9" t="s">
        <v>0</v>
      </c>
      <c r="C136" s="9" t="s">
        <v>3</v>
      </c>
      <c r="D136" s="10">
        <v>2813.8429999999998</v>
      </c>
      <c r="E136" s="10">
        <v>2458.2699099999995</v>
      </c>
      <c r="F136" s="11">
        <f t="shared" si="7"/>
        <v>0.87363435344473717</v>
      </c>
    </row>
    <row r="137" spans="1:6" x14ac:dyDescent="0.25">
      <c r="A137" s="4" t="str">
        <f t="shared" si="6"/>
        <v>A</v>
      </c>
      <c r="B137" s="12" t="s">
        <v>0</v>
      </c>
      <c r="C137" s="12" t="s">
        <v>4</v>
      </c>
      <c r="D137" s="13">
        <v>1486.58</v>
      </c>
      <c r="E137" s="13">
        <v>1303.8720999999998</v>
      </c>
      <c r="F137" s="14">
        <f t="shared" si="7"/>
        <v>0.87709514455999671</v>
      </c>
    </row>
    <row r="138" spans="1:6" x14ac:dyDescent="0.25">
      <c r="A138" s="4" t="str">
        <f t="shared" si="6"/>
        <v>A</v>
      </c>
      <c r="B138" s="12" t="s">
        <v>0</v>
      </c>
      <c r="C138" s="12" t="s">
        <v>5</v>
      </c>
      <c r="D138" s="13">
        <v>1154.143</v>
      </c>
      <c r="E138" s="13">
        <v>1007.8400700000001</v>
      </c>
      <c r="F138" s="14">
        <f t="shared" si="7"/>
        <v>0.87323673929487078</v>
      </c>
    </row>
    <row r="139" spans="1:6" x14ac:dyDescent="0.25">
      <c r="A139" s="4" t="str">
        <f t="shared" si="6"/>
        <v>A</v>
      </c>
      <c r="B139" s="12" t="s">
        <v>0</v>
      </c>
      <c r="C139" s="12" t="s">
        <v>10</v>
      </c>
      <c r="D139" s="13">
        <v>173.12</v>
      </c>
      <c r="E139" s="13">
        <v>146.55774</v>
      </c>
      <c r="F139" s="14">
        <f t="shared" si="7"/>
        <v>0.84656735212569312</v>
      </c>
    </row>
    <row r="140" spans="1:6" x14ac:dyDescent="0.25">
      <c r="A140" s="4" t="str">
        <f t="shared" si="6"/>
        <v>A</v>
      </c>
      <c r="B140" s="9" t="s">
        <v>0</v>
      </c>
      <c r="C140" s="9" t="s">
        <v>11</v>
      </c>
      <c r="D140" s="10">
        <v>91.257000000000005</v>
      </c>
      <c r="E140" s="10">
        <v>91.256280000000004</v>
      </c>
      <c r="F140" s="11">
        <f t="shared" si="7"/>
        <v>0.99999211019428647</v>
      </c>
    </row>
    <row r="141" spans="1:6" ht="18.75" thickBot="1" x14ac:dyDescent="0.3">
      <c r="A141" s="4" t="str">
        <f t="shared" si="6"/>
        <v>A</v>
      </c>
      <c r="B141" s="6" t="s">
        <v>52</v>
      </c>
      <c r="C141" s="7" t="s">
        <v>53</v>
      </c>
      <c r="D141" s="8">
        <v>3738</v>
      </c>
      <c r="E141" s="8">
        <v>3260.7265900000002</v>
      </c>
      <c r="F141" s="5">
        <f t="shared" si="7"/>
        <v>0.87231850989834137</v>
      </c>
    </row>
    <row r="142" spans="1:6" ht="15.75" thickTop="1" x14ac:dyDescent="0.25">
      <c r="A142" s="4" t="str">
        <f t="shared" si="6"/>
        <v>A</v>
      </c>
      <c r="B142" s="9" t="s">
        <v>0</v>
      </c>
      <c r="C142" s="9" t="s">
        <v>3</v>
      </c>
      <c r="D142" s="10">
        <v>3608</v>
      </c>
      <c r="E142" s="10">
        <v>3064.0345900000002</v>
      </c>
      <c r="F142" s="11">
        <f t="shared" si="7"/>
        <v>0.84923353381374733</v>
      </c>
    </row>
    <row r="143" spans="1:6" x14ac:dyDescent="0.25">
      <c r="A143" s="4" t="str">
        <f t="shared" ref="A143:A182" si="8">IF(OR(D143&lt;&gt;0,E143&lt;&gt;0),"A","B")</f>
        <v>A</v>
      </c>
      <c r="B143" s="12" t="s">
        <v>0</v>
      </c>
      <c r="C143" s="12" t="s">
        <v>4</v>
      </c>
      <c r="D143" s="13">
        <v>2582</v>
      </c>
      <c r="E143" s="13">
        <v>2149.2075399999999</v>
      </c>
      <c r="F143" s="14">
        <f t="shared" ref="F143:F182" si="9">E143/D143</f>
        <v>0.83238092176607281</v>
      </c>
    </row>
    <row r="144" spans="1:6" x14ac:dyDescent="0.25">
      <c r="A144" s="4" t="str">
        <f t="shared" si="8"/>
        <v>A</v>
      </c>
      <c r="B144" s="12" t="s">
        <v>0</v>
      </c>
      <c r="C144" s="12" t="s">
        <v>5</v>
      </c>
      <c r="D144" s="13">
        <v>909</v>
      </c>
      <c r="E144" s="13">
        <v>822.94718999999998</v>
      </c>
      <c r="F144" s="14">
        <f t="shared" si="9"/>
        <v>0.90533244224422438</v>
      </c>
    </row>
    <row r="145" spans="1:6" x14ac:dyDescent="0.25">
      <c r="A145" s="4" t="str">
        <f t="shared" si="8"/>
        <v>A</v>
      </c>
      <c r="B145" s="12" t="s">
        <v>0</v>
      </c>
      <c r="C145" s="12" t="s">
        <v>8</v>
      </c>
      <c r="D145" s="13">
        <v>4</v>
      </c>
      <c r="E145" s="13">
        <v>2.7774999999999999</v>
      </c>
      <c r="F145" s="14">
        <f t="shared" si="9"/>
        <v>0.69437499999999996</v>
      </c>
    </row>
    <row r="146" spans="1:6" x14ac:dyDescent="0.25">
      <c r="A146" s="4" t="str">
        <f t="shared" si="8"/>
        <v>A</v>
      </c>
      <c r="B146" s="12" t="s">
        <v>0</v>
      </c>
      <c r="C146" s="12" t="s">
        <v>9</v>
      </c>
      <c r="D146" s="13">
        <v>8</v>
      </c>
      <c r="E146" s="13">
        <v>7.9525599999999992</v>
      </c>
      <c r="F146" s="14">
        <f t="shared" si="9"/>
        <v>0.9940699999999999</v>
      </c>
    </row>
    <row r="147" spans="1:6" x14ac:dyDescent="0.25">
      <c r="A147" s="4" t="str">
        <f t="shared" si="8"/>
        <v>A</v>
      </c>
      <c r="B147" s="12" t="s">
        <v>0</v>
      </c>
      <c r="C147" s="12" t="s">
        <v>10</v>
      </c>
      <c r="D147" s="13">
        <v>105</v>
      </c>
      <c r="E147" s="13">
        <v>81.149799999999999</v>
      </c>
      <c r="F147" s="14">
        <f t="shared" si="9"/>
        <v>0.77285523809523804</v>
      </c>
    </row>
    <row r="148" spans="1:6" x14ac:dyDescent="0.25">
      <c r="A148" s="4" t="str">
        <f t="shared" si="8"/>
        <v>A</v>
      </c>
      <c r="B148" s="9" t="s">
        <v>0</v>
      </c>
      <c r="C148" s="9" t="s">
        <v>11</v>
      </c>
      <c r="D148" s="10">
        <v>130</v>
      </c>
      <c r="E148" s="10">
        <v>196.69200000000001</v>
      </c>
      <c r="F148" s="11">
        <f t="shared" si="9"/>
        <v>1.5130153846153847</v>
      </c>
    </row>
    <row r="149" spans="1:6" ht="18.75" thickBot="1" x14ac:dyDescent="0.3">
      <c r="A149" s="4" t="str">
        <f t="shared" si="8"/>
        <v>A</v>
      </c>
      <c r="B149" s="6" t="s">
        <v>54</v>
      </c>
      <c r="C149" s="7" t="s">
        <v>55</v>
      </c>
      <c r="D149" s="8">
        <v>10762.5</v>
      </c>
      <c r="E149" s="8">
        <v>9511.8098599999994</v>
      </c>
      <c r="F149" s="5">
        <f t="shared" si="9"/>
        <v>0.88379185691056905</v>
      </c>
    </row>
    <row r="150" spans="1:6" ht="15.75" thickTop="1" x14ac:dyDescent="0.25">
      <c r="A150" s="4" t="str">
        <f t="shared" si="8"/>
        <v>A</v>
      </c>
      <c r="B150" s="9" t="s">
        <v>0</v>
      </c>
      <c r="C150" s="9" t="s">
        <v>3</v>
      </c>
      <c r="D150" s="10">
        <v>10185</v>
      </c>
      <c r="E150" s="10">
        <v>9481.9676599999984</v>
      </c>
      <c r="F150" s="11">
        <f t="shared" si="9"/>
        <v>0.93097375159548335</v>
      </c>
    </row>
    <row r="151" spans="1:6" x14ac:dyDescent="0.25">
      <c r="A151" s="4" t="str">
        <f t="shared" si="8"/>
        <v>A</v>
      </c>
      <c r="B151" s="12" t="s">
        <v>0</v>
      </c>
      <c r="C151" s="12" t="s">
        <v>4</v>
      </c>
      <c r="D151" s="13">
        <v>7370</v>
      </c>
      <c r="E151" s="13">
        <v>6906.5853099999995</v>
      </c>
      <c r="F151" s="14">
        <f t="shared" si="9"/>
        <v>0.93712148032564446</v>
      </c>
    </row>
    <row r="152" spans="1:6" x14ac:dyDescent="0.25">
      <c r="A152" s="4" t="str">
        <f t="shared" si="8"/>
        <v>A</v>
      </c>
      <c r="B152" s="12" t="s">
        <v>0</v>
      </c>
      <c r="C152" s="12" t="s">
        <v>5</v>
      </c>
      <c r="D152" s="13">
        <v>2497.5</v>
      </c>
      <c r="E152" s="13">
        <v>2317.8688500000003</v>
      </c>
      <c r="F152" s="14">
        <f t="shared" si="9"/>
        <v>0.92807561561561569</v>
      </c>
    </row>
    <row r="153" spans="1:6" x14ac:dyDescent="0.25">
      <c r="A153" s="4" t="str">
        <f t="shared" si="8"/>
        <v>A</v>
      </c>
      <c r="B153" s="12" t="s">
        <v>0</v>
      </c>
      <c r="C153" s="12" t="s">
        <v>9</v>
      </c>
      <c r="D153" s="13">
        <v>130</v>
      </c>
      <c r="E153" s="13">
        <v>114.97139</v>
      </c>
      <c r="F153" s="14">
        <f t="shared" si="9"/>
        <v>0.88439530769230768</v>
      </c>
    </row>
    <row r="154" spans="1:6" x14ac:dyDescent="0.25">
      <c r="A154" s="4" t="str">
        <f t="shared" si="8"/>
        <v>A</v>
      </c>
      <c r="B154" s="12" t="s">
        <v>0</v>
      </c>
      <c r="C154" s="12" t="s">
        <v>10</v>
      </c>
      <c r="D154" s="13">
        <v>187.5</v>
      </c>
      <c r="E154" s="13">
        <v>142.54210999999998</v>
      </c>
      <c r="F154" s="14">
        <f t="shared" si="9"/>
        <v>0.76022458666666659</v>
      </c>
    </row>
    <row r="155" spans="1:6" x14ac:dyDescent="0.25">
      <c r="A155" s="4" t="str">
        <f t="shared" si="8"/>
        <v>A</v>
      </c>
      <c r="B155" s="9" t="s">
        <v>0</v>
      </c>
      <c r="C155" s="9" t="s">
        <v>11</v>
      </c>
      <c r="D155" s="10">
        <v>577.5</v>
      </c>
      <c r="E155" s="10">
        <v>29.842200000000002</v>
      </c>
      <c r="F155" s="11">
        <f t="shared" si="9"/>
        <v>5.1674805194805197E-2</v>
      </c>
    </row>
    <row r="156" spans="1:6" ht="18.75" thickBot="1" x14ac:dyDescent="0.3">
      <c r="A156" s="4" t="str">
        <f t="shared" si="8"/>
        <v>A</v>
      </c>
      <c r="B156" s="6" t="s">
        <v>56</v>
      </c>
      <c r="C156" s="7" t="s">
        <v>57</v>
      </c>
      <c r="D156" s="8">
        <v>73633</v>
      </c>
      <c r="E156" s="8">
        <v>59422.050060000001</v>
      </c>
      <c r="F156" s="5">
        <f t="shared" si="9"/>
        <v>0.80700297502478513</v>
      </c>
    </row>
    <row r="157" spans="1:6" ht="15.75" thickTop="1" x14ac:dyDescent="0.25">
      <c r="A157" s="4" t="str">
        <f t="shared" si="8"/>
        <v>A</v>
      </c>
      <c r="B157" s="9" t="s">
        <v>0</v>
      </c>
      <c r="C157" s="9" t="s">
        <v>3</v>
      </c>
      <c r="D157" s="10">
        <v>64283</v>
      </c>
      <c r="E157" s="10">
        <v>57117.097500000003</v>
      </c>
      <c r="F157" s="11">
        <f t="shared" si="9"/>
        <v>0.88852569886284094</v>
      </c>
    </row>
    <row r="158" spans="1:6" x14ac:dyDescent="0.25">
      <c r="A158" s="4" t="str">
        <f t="shared" si="8"/>
        <v>A</v>
      </c>
      <c r="B158" s="12" t="s">
        <v>0</v>
      </c>
      <c r="C158" s="12" t="s">
        <v>4</v>
      </c>
      <c r="D158" s="13">
        <v>46471</v>
      </c>
      <c r="E158" s="13">
        <v>43149.397420000001</v>
      </c>
      <c r="F158" s="14">
        <f t="shared" si="9"/>
        <v>0.92852310946611871</v>
      </c>
    </row>
    <row r="159" spans="1:6" x14ac:dyDescent="0.25">
      <c r="A159" s="4" t="str">
        <f t="shared" si="8"/>
        <v>A</v>
      </c>
      <c r="B159" s="12" t="s">
        <v>0</v>
      </c>
      <c r="C159" s="12" t="s">
        <v>5</v>
      </c>
      <c r="D159" s="13">
        <v>15585</v>
      </c>
      <c r="E159" s="13">
        <v>12501.70505</v>
      </c>
      <c r="F159" s="14">
        <f t="shared" si="9"/>
        <v>0.80216265960859801</v>
      </c>
    </row>
    <row r="160" spans="1:6" x14ac:dyDescent="0.25">
      <c r="A160" s="4" t="str">
        <f t="shared" si="8"/>
        <v>A</v>
      </c>
      <c r="B160" s="12" t="s">
        <v>0</v>
      </c>
      <c r="C160" s="12" t="s">
        <v>9</v>
      </c>
      <c r="D160" s="13">
        <v>1094</v>
      </c>
      <c r="E160" s="13">
        <v>1007.55015</v>
      </c>
      <c r="F160" s="14">
        <f t="shared" si="9"/>
        <v>0.92097819926873858</v>
      </c>
    </row>
    <row r="161" spans="1:6" x14ac:dyDescent="0.25">
      <c r="A161" s="4" t="str">
        <f t="shared" si="8"/>
        <v>A</v>
      </c>
      <c r="B161" s="12" t="s">
        <v>0</v>
      </c>
      <c r="C161" s="12" t="s">
        <v>10</v>
      </c>
      <c r="D161" s="13">
        <v>1133</v>
      </c>
      <c r="E161" s="13">
        <v>458.44488000000001</v>
      </c>
      <c r="F161" s="14">
        <f t="shared" si="9"/>
        <v>0.40462919682259491</v>
      </c>
    </row>
    <row r="162" spans="1:6" x14ac:dyDescent="0.25">
      <c r="A162" s="4" t="str">
        <f t="shared" si="8"/>
        <v>A</v>
      </c>
      <c r="B162" s="9" t="s">
        <v>0</v>
      </c>
      <c r="C162" s="9" t="s">
        <v>11</v>
      </c>
      <c r="D162" s="10">
        <v>9350</v>
      </c>
      <c r="E162" s="10">
        <v>2304.9525600000002</v>
      </c>
      <c r="F162" s="11">
        <f t="shared" si="9"/>
        <v>0.24651899037433156</v>
      </c>
    </row>
    <row r="163" spans="1:6" ht="36.75" thickBot="1" x14ac:dyDescent="0.3">
      <c r="A163" s="4" t="str">
        <f t="shared" si="8"/>
        <v>A</v>
      </c>
      <c r="B163" s="6" t="s">
        <v>58</v>
      </c>
      <c r="C163" s="7" t="s">
        <v>59</v>
      </c>
      <c r="D163" s="8">
        <v>71877</v>
      </c>
      <c r="E163" s="8">
        <v>58518.125670000001</v>
      </c>
      <c r="F163" s="5">
        <f t="shared" si="9"/>
        <v>0.81414257231103138</v>
      </c>
    </row>
    <row r="164" spans="1:6" ht="15.75" thickTop="1" x14ac:dyDescent="0.25">
      <c r="A164" s="4" t="str">
        <f t="shared" si="8"/>
        <v>A</v>
      </c>
      <c r="B164" s="9" t="s">
        <v>0</v>
      </c>
      <c r="C164" s="9" t="s">
        <v>3</v>
      </c>
      <c r="D164" s="10">
        <v>62557</v>
      </c>
      <c r="E164" s="10">
        <v>56227.613059999996</v>
      </c>
      <c r="F164" s="11">
        <f t="shared" si="9"/>
        <v>0.89882208322010315</v>
      </c>
    </row>
    <row r="165" spans="1:6" x14ac:dyDescent="0.25">
      <c r="A165" s="4" t="str">
        <f t="shared" si="8"/>
        <v>A</v>
      </c>
      <c r="B165" s="12" t="s">
        <v>0</v>
      </c>
      <c r="C165" s="12" t="s">
        <v>4</v>
      </c>
      <c r="D165" s="13">
        <v>45751</v>
      </c>
      <c r="E165" s="13">
        <v>42546.90554</v>
      </c>
      <c r="F165" s="14">
        <f t="shared" si="9"/>
        <v>0.92996667919826892</v>
      </c>
    </row>
    <row r="166" spans="1:6" x14ac:dyDescent="0.25">
      <c r="A166" s="4" t="str">
        <f t="shared" si="8"/>
        <v>A</v>
      </c>
      <c r="B166" s="12" t="s">
        <v>0</v>
      </c>
      <c r="C166" s="12" t="s">
        <v>5</v>
      </c>
      <c r="D166" s="13">
        <v>15135</v>
      </c>
      <c r="E166" s="13">
        <v>12227.032469999998</v>
      </c>
      <c r="F166" s="14">
        <f t="shared" si="9"/>
        <v>0.8078647155599602</v>
      </c>
    </row>
    <row r="167" spans="1:6" x14ac:dyDescent="0.25">
      <c r="A167" s="4" t="str">
        <f t="shared" si="8"/>
        <v>A</v>
      </c>
      <c r="B167" s="12" t="s">
        <v>0</v>
      </c>
      <c r="C167" s="12" t="s">
        <v>9</v>
      </c>
      <c r="D167" s="13">
        <v>1086</v>
      </c>
      <c r="E167" s="13">
        <v>1001.97077</v>
      </c>
      <c r="F167" s="14">
        <f t="shared" si="9"/>
        <v>0.92262501841620626</v>
      </c>
    </row>
    <row r="168" spans="1:6" x14ac:dyDescent="0.25">
      <c r="A168" s="4" t="str">
        <f t="shared" si="8"/>
        <v>A</v>
      </c>
      <c r="B168" s="12" t="s">
        <v>0</v>
      </c>
      <c r="C168" s="12" t="s">
        <v>10</v>
      </c>
      <c r="D168" s="13">
        <v>585</v>
      </c>
      <c r="E168" s="13">
        <v>451.70427999999998</v>
      </c>
      <c r="F168" s="14">
        <f t="shared" si="9"/>
        <v>0.7721440683760683</v>
      </c>
    </row>
    <row r="169" spans="1:6" x14ac:dyDescent="0.25">
      <c r="A169" s="4" t="str">
        <f t="shared" si="8"/>
        <v>A</v>
      </c>
      <c r="B169" s="9" t="s">
        <v>0</v>
      </c>
      <c r="C169" s="9" t="s">
        <v>11</v>
      </c>
      <c r="D169" s="10">
        <v>9320</v>
      </c>
      <c r="E169" s="10">
        <v>2290.5126099999998</v>
      </c>
      <c r="F169" s="11">
        <f t="shared" si="9"/>
        <v>0.24576315557939912</v>
      </c>
    </row>
    <row r="170" spans="1:6" ht="36.75" thickBot="1" x14ac:dyDescent="0.3">
      <c r="A170" s="4" t="str">
        <f t="shared" si="8"/>
        <v>A</v>
      </c>
      <c r="B170" s="6" t="s">
        <v>60</v>
      </c>
      <c r="C170" s="7" t="s">
        <v>61</v>
      </c>
      <c r="D170" s="8">
        <v>1756</v>
      </c>
      <c r="E170" s="8">
        <v>903.92439000000013</v>
      </c>
      <c r="F170" s="5">
        <f t="shared" si="9"/>
        <v>0.51476332004555814</v>
      </c>
    </row>
    <row r="171" spans="1:6" ht="15.75" thickTop="1" x14ac:dyDescent="0.25">
      <c r="A171" s="4" t="str">
        <f t="shared" si="8"/>
        <v>A</v>
      </c>
      <c r="B171" s="9" t="s">
        <v>0</v>
      </c>
      <c r="C171" s="9" t="s">
        <v>3</v>
      </c>
      <c r="D171" s="10">
        <v>1726</v>
      </c>
      <c r="E171" s="10">
        <v>889.48444000000006</v>
      </c>
      <c r="F171" s="11">
        <f t="shared" si="9"/>
        <v>0.51534440324449593</v>
      </c>
    </row>
    <row r="172" spans="1:6" x14ac:dyDescent="0.25">
      <c r="A172" s="4" t="str">
        <f t="shared" si="8"/>
        <v>A</v>
      </c>
      <c r="B172" s="12" t="s">
        <v>0</v>
      </c>
      <c r="C172" s="12" t="s">
        <v>4</v>
      </c>
      <c r="D172" s="13">
        <v>720</v>
      </c>
      <c r="E172" s="13">
        <v>602.49188000000004</v>
      </c>
      <c r="F172" s="14">
        <f t="shared" si="9"/>
        <v>0.83679427777777782</v>
      </c>
    </row>
    <row r="173" spans="1:6" x14ac:dyDescent="0.25">
      <c r="A173" s="4" t="str">
        <f t="shared" si="8"/>
        <v>A</v>
      </c>
      <c r="B173" s="12" t="s">
        <v>0</v>
      </c>
      <c r="C173" s="12" t="s">
        <v>5</v>
      </c>
      <c r="D173" s="13">
        <v>450</v>
      </c>
      <c r="E173" s="13">
        <v>274.67258000000004</v>
      </c>
      <c r="F173" s="14">
        <f t="shared" si="9"/>
        <v>0.61038351111111122</v>
      </c>
    </row>
    <row r="174" spans="1:6" x14ac:dyDescent="0.25">
      <c r="A174" s="4" t="str">
        <f t="shared" si="8"/>
        <v>A</v>
      </c>
      <c r="B174" s="12" t="s">
        <v>0</v>
      </c>
      <c r="C174" s="12" t="s">
        <v>9</v>
      </c>
      <c r="D174" s="13">
        <v>8</v>
      </c>
      <c r="E174" s="13">
        <v>5.5793800000000005</v>
      </c>
      <c r="F174" s="14">
        <f t="shared" si="9"/>
        <v>0.69742250000000006</v>
      </c>
    </row>
    <row r="175" spans="1:6" x14ac:dyDescent="0.25">
      <c r="A175" s="4" t="str">
        <f t="shared" si="8"/>
        <v>A</v>
      </c>
      <c r="B175" s="12" t="s">
        <v>0</v>
      </c>
      <c r="C175" s="12" t="s">
        <v>10</v>
      </c>
      <c r="D175" s="13">
        <v>548</v>
      </c>
      <c r="E175" s="13">
        <v>6.7406000000000006</v>
      </c>
      <c r="F175" s="14">
        <f t="shared" si="9"/>
        <v>1.2300364963503651E-2</v>
      </c>
    </row>
    <row r="176" spans="1:6" x14ac:dyDescent="0.25">
      <c r="A176" s="4" t="str">
        <f t="shared" si="8"/>
        <v>A</v>
      </c>
      <c r="B176" s="9" t="s">
        <v>0</v>
      </c>
      <c r="C176" s="9" t="s">
        <v>11</v>
      </c>
      <c r="D176" s="10">
        <v>30</v>
      </c>
      <c r="E176" s="10">
        <v>14.439950000000001</v>
      </c>
      <c r="F176" s="11">
        <f t="shared" si="9"/>
        <v>0.48133166666666671</v>
      </c>
    </row>
    <row r="177" spans="1:6" ht="18.75" thickBot="1" x14ac:dyDescent="0.3">
      <c r="A177" s="4" t="str">
        <f t="shared" si="8"/>
        <v>A</v>
      </c>
      <c r="B177" s="6" t="s">
        <v>62</v>
      </c>
      <c r="C177" s="7" t="s">
        <v>63</v>
      </c>
      <c r="D177" s="8">
        <v>5348</v>
      </c>
      <c r="E177" s="8">
        <v>3002.2570000000001</v>
      </c>
      <c r="F177" s="5">
        <f t="shared" si="9"/>
        <v>0.56137939416604343</v>
      </c>
    </row>
    <row r="178" spans="1:6" ht="15.75" thickTop="1" x14ac:dyDescent="0.25">
      <c r="A178" s="4" t="str">
        <f t="shared" si="8"/>
        <v>A</v>
      </c>
      <c r="B178" s="9" t="s">
        <v>0</v>
      </c>
      <c r="C178" s="9" t="s">
        <v>3</v>
      </c>
      <c r="D178" s="10">
        <v>4788</v>
      </c>
      <c r="E178" s="10">
        <v>3002.2570000000001</v>
      </c>
      <c r="F178" s="11">
        <f t="shared" si="9"/>
        <v>0.62703780284043442</v>
      </c>
    </row>
    <row r="179" spans="1:6" x14ac:dyDescent="0.25">
      <c r="A179" s="4" t="str">
        <f t="shared" si="8"/>
        <v>A</v>
      </c>
      <c r="B179" s="12" t="s">
        <v>0</v>
      </c>
      <c r="C179" s="12" t="s">
        <v>4</v>
      </c>
      <c r="D179" s="13">
        <v>2655</v>
      </c>
      <c r="E179" s="13">
        <v>1585.9542300000001</v>
      </c>
      <c r="F179" s="14">
        <f t="shared" si="9"/>
        <v>0.59734622598870057</v>
      </c>
    </row>
    <row r="180" spans="1:6" x14ac:dyDescent="0.25">
      <c r="A180" s="4" t="str">
        <f t="shared" si="8"/>
        <v>A</v>
      </c>
      <c r="B180" s="12" t="s">
        <v>0</v>
      </c>
      <c r="C180" s="12" t="s">
        <v>5</v>
      </c>
      <c r="D180" s="13">
        <v>2080</v>
      </c>
      <c r="E180" s="13">
        <v>1385.9481400000002</v>
      </c>
      <c r="F180" s="14">
        <f t="shared" si="9"/>
        <v>0.66632122115384629</v>
      </c>
    </row>
    <row r="181" spans="1:6" x14ac:dyDescent="0.25">
      <c r="A181" s="4" t="str">
        <f t="shared" si="8"/>
        <v>A</v>
      </c>
      <c r="B181" s="12" t="s">
        <v>0</v>
      </c>
      <c r="C181" s="12" t="s">
        <v>9</v>
      </c>
      <c r="D181" s="13">
        <v>38</v>
      </c>
      <c r="E181" s="13">
        <v>20.67314</v>
      </c>
      <c r="F181" s="14">
        <f t="shared" si="9"/>
        <v>0.54403000000000001</v>
      </c>
    </row>
    <row r="182" spans="1:6" x14ac:dyDescent="0.25">
      <c r="A182" s="4" t="str">
        <f t="shared" si="8"/>
        <v>A</v>
      </c>
      <c r="B182" s="12" t="s">
        <v>0</v>
      </c>
      <c r="C182" s="12" t="s">
        <v>10</v>
      </c>
      <c r="D182" s="13">
        <v>15</v>
      </c>
      <c r="E182" s="13">
        <v>9.6814900000000002</v>
      </c>
      <c r="F182" s="14">
        <f t="shared" si="9"/>
        <v>0.64543266666666665</v>
      </c>
    </row>
    <row r="183" spans="1:6" x14ac:dyDescent="0.25">
      <c r="A183" s="4" t="str">
        <f t="shared" ref="A183:A235" si="10">IF(OR(D183&lt;&gt;0,E183&lt;&gt;0),"A","B")</f>
        <v>A</v>
      </c>
      <c r="B183" s="9" t="s">
        <v>0</v>
      </c>
      <c r="C183" s="9" t="s">
        <v>11</v>
      </c>
      <c r="D183" s="10">
        <v>560</v>
      </c>
      <c r="E183" s="10">
        <v>0</v>
      </c>
      <c r="F183" s="11">
        <f t="shared" ref="F183:F235" si="11">E183/D183</f>
        <v>0</v>
      </c>
    </row>
    <row r="184" spans="1:6" ht="90.75" thickBot="1" x14ac:dyDescent="0.3">
      <c r="A184" s="4" t="str">
        <f t="shared" si="10"/>
        <v>A</v>
      </c>
      <c r="B184" s="6" t="s">
        <v>64</v>
      </c>
      <c r="C184" s="7" t="s">
        <v>65</v>
      </c>
      <c r="D184" s="8">
        <v>729</v>
      </c>
      <c r="E184" s="8">
        <v>697.98789999999997</v>
      </c>
      <c r="F184" s="5">
        <f t="shared" si="11"/>
        <v>0.95745939643347044</v>
      </c>
    </row>
    <row r="185" spans="1:6" ht="15.75" thickTop="1" x14ac:dyDescent="0.25">
      <c r="A185" s="4" t="str">
        <f t="shared" si="10"/>
        <v>A</v>
      </c>
      <c r="B185" s="9" t="s">
        <v>0</v>
      </c>
      <c r="C185" s="9" t="s">
        <v>3</v>
      </c>
      <c r="D185" s="10">
        <v>729</v>
      </c>
      <c r="E185" s="10">
        <v>697.98789999999997</v>
      </c>
      <c r="F185" s="11">
        <f t="shared" si="11"/>
        <v>0.95745939643347044</v>
      </c>
    </row>
    <row r="186" spans="1:6" x14ac:dyDescent="0.25">
      <c r="A186" s="4" t="str">
        <f t="shared" si="10"/>
        <v>A</v>
      </c>
      <c r="B186" s="12" t="s">
        <v>0</v>
      </c>
      <c r="C186" s="12" t="s">
        <v>4</v>
      </c>
      <c r="D186" s="13">
        <v>500.9</v>
      </c>
      <c r="E186" s="13">
        <v>479.06909999999999</v>
      </c>
      <c r="F186" s="14">
        <f t="shared" si="11"/>
        <v>0.95641665002994614</v>
      </c>
    </row>
    <row r="187" spans="1:6" x14ac:dyDescent="0.25">
      <c r="A187" s="4" t="str">
        <f t="shared" si="10"/>
        <v>A</v>
      </c>
      <c r="B187" s="12" t="s">
        <v>0</v>
      </c>
      <c r="C187" s="12" t="s">
        <v>5</v>
      </c>
      <c r="D187" s="13">
        <v>222.8</v>
      </c>
      <c r="E187" s="13">
        <v>214.28022999999999</v>
      </c>
      <c r="F187" s="14">
        <f t="shared" si="11"/>
        <v>0.96176045780969466</v>
      </c>
    </row>
    <row r="188" spans="1:6" x14ac:dyDescent="0.25">
      <c r="A188" s="4" t="str">
        <f t="shared" si="10"/>
        <v>A</v>
      </c>
      <c r="B188" s="12" t="s">
        <v>0</v>
      </c>
      <c r="C188" s="12" t="s">
        <v>9</v>
      </c>
      <c r="D188" s="13">
        <v>3.1</v>
      </c>
      <c r="E188" s="13">
        <v>2.9921599999999997</v>
      </c>
      <c r="F188" s="14">
        <f t="shared" si="11"/>
        <v>0.96521290322580633</v>
      </c>
    </row>
    <row r="189" spans="1:6" x14ac:dyDescent="0.25">
      <c r="A189" s="4" t="str">
        <f t="shared" si="10"/>
        <v>A</v>
      </c>
      <c r="B189" s="12" t="s">
        <v>0</v>
      </c>
      <c r="C189" s="12" t="s">
        <v>10</v>
      </c>
      <c r="D189" s="13">
        <v>2.2000000000000002</v>
      </c>
      <c r="E189" s="13">
        <v>1.6464099999999999</v>
      </c>
      <c r="F189" s="14">
        <f t="shared" si="11"/>
        <v>0.74836818181818177</v>
      </c>
    </row>
    <row r="190" spans="1:6" ht="54.75" thickBot="1" x14ac:dyDescent="0.3">
      <c r="A190" s="4" t="str">
        <f t="shared" si="10"/>
        <v>A</v>
      </c>
      <c r="B190" s="6" t="s">
        <v>66</v>
      </c>
      <c r="C190" s="7" t="s">
        <v>67</v>
      </c>
      <c r="D190" s="8">
        <v>602.125</v>
      </c>
      <c r="E190" s="8">
        <v>555.1249600000001</v>
      </c>
      <c r="F190" s="5">
        <f t="shared" si="11"/>
        <v>0.92194305169192459</v>
      </c>
    </row>
    <row r="191" spans="1:6" ht="15.75" thickTop="1" x14ac:dyDescent="0.25">
      <c r="A191" s="4" t="str">
        <f t="shared" si="10"/>
        <v>A</v>
      </c>
      <c r="B191" s="9" t="s">
        <v>0</v>
      </c>
      <c r="C191" s="9" t="s">
        <v>3</v>
      </c>
      <c r="D191" s="10">
        <v>599.125</v>
      </c>
      <c r="E191" s="10">
        <v>554.85496000000012</v>
      </c>
      <c r="F191" s="11">
        <f t="shared" si="11"/>
        <v>0.9261088420613397</v>
      </c>
    </row>
    <row r="192" spans="1:6" x14ac:dyDescent="0.25">
      <c r="A192" s="4" t="str">
        <f t="shared" si="10"/>
        <v>A</v>
      </c>
      <c r="B192" s="12" t="s">
        <v>0</v>
      </c>
      <c r="C192" s="12" t="s">
        <v>4</v>
      </c>
      <c r="D192" s="13">
        <v>432.72500000000002</v>
      </c>
      <c r="E192" s="13">
        <v>396.9452</v>
      </c>
      <c r="F192" s="14">
        <f t="shared" si="11"/>
        <v>0.91731515396614471</v>
      </c>
    </row>
    <row r="193" spans="1:6" x14ac:dyDescent="0.25">
      <c r="A193" s="4" t="str">
        <f t="shared" si="10"/>
        <v>A</v>
      </c>
      <c r="B193" s="12" t="s">
        <v>0</v>
      </c>
      <c r="C193" s="12" t="s">
        <v>5</v>
      </c>
      <c r="D193" s="13">
        <v>159.24</v>
      </c>
      <c r="E193" s="13">
        <v>151.02053000000004</v>
      </c>
      <c r="F193" s="14">
        <f t="shared" si="11"/>
        <v>0.94838313237879945</v>
      </c>
    </row>
    <row r="194" spans="1:6" x14ac:dyDescent="0.25">
      <c r="A194" s="4" t="str">
        <f t="shared" si="10"/>
        <v>A</v>
      </c>
      <c r="B194" s="12" t="s">
        <v>0</v>
      </c>
      <c r="C194" s="12" t="s">
        <v>9</v>
      </c>
      <c r="D194" s="13">
        <v>4.9000000000000004</v>
      </c>
      <c r="E194" s="13">
        <v>4.7571599999999998</v>
      </c>
      <c r="F194" s="14">
        <f t="shared" si="11"/>
        <v>0.97084897959183658</v>
      </c>
    </row>
    <row r="195" spans="1:6" x14ac:dyDescent="0.25">
      <c r="A195" s="4" t="str">
        <f t="shared" si="10"/>
        <v>A</v>
      </c>
      <c r="B195" s="12" t="s">
        <v>0</v>
      </c>
      <c r="C195" s="12" t="s">
        <v>10</v>
      </c>
      <c r="D195" s="13">
        <v>2.2599999999999998</v>
      </c>
      <c r="E195" s="13">
        <v>2.1320700000000001</v>
      </c>
      <c r="F195" s="14">
        <f t="shared" si="11"/>
        <v>0.94339380530973471</v>
      </c>
    </row>
    <row r="196" spans="1:6" x14ac:dyDescent="0.25">
      <c r="A196" s="4" t="str">
        <f t="shared" si="10"/>
        <v>A</v>
      </c>
      <c r="B196" s="9" t="s">
        <v>0</v>
      </c>
      <c r="C196" s="9" t="s">
        <v>11</v>
      </c>
      <c r="D196" s="10">
        <v>3</v>
      </c>
      <c r="E196" s="10">
        <v>0.27</v>
      </c>
      <c r="F196" s="11">
        <f t="shared" si="11"/>
        <v>9.0000000000000011E-2</v>
      </c>
    </row>
    <row r="197" spans="1:6" ht="108.75" thickBot="1" x14ac:dyDescent="0.3">
      <c r="A197" s="4" t="str">
        <f t="shared" si="10"/>
        <v>A</v>
      </c>
      <c r="B197" s="6" t="s">
        <v>68</v>
      </c>
      <c r="C197" s="7" t="s">
        <v>69</v>
      </c>
      <c r="D197" s="8">
        <v>698.9</v>
      </c>
      <c r="E197" s="8">
        <v>655.05462</v>
      </c>
      <c r="F197" s="5">
        <f t="shared" si="11"/>
        <v>0.93726515953641443</v>
      </c>
    </row>
    <row r="198" spans="1:6" ht="15.75" thickTop="1" x14ac:dyDescent="0.25">
      <c r="A198" s="4" t="str">
        <f t="shared" si="10"/>
        <v>A</v>
      </c>
      <c r="B198" s="9" t="s">
        <v>0</v>
      </c>
      <c r="C198" s="9" t="s">
        <v>3</v>
      </c>
      <c r="D198" s="10">
        <v>691.50099999999998</v>
      </c>
      <c r="E198" s="10">
        <v>647.65562</v>
      </c>
      <c r="F198" s="11">
        <f t="shared" si="11"/>
        <v>0.93659390225032213</v>
      </c>
    </row>
    <row r="199" spans="1:6" x14ac:dyDescent="0.25">
      <c r="A199" s="4" t="str">
        <f t="shared" si="10"/>
        <v>A</v>
      </c>
      <c r="B199" s="12" t="s">
        <v>0</v>
      </c>
      <c r="C199" s="12" t="s">
        <v>4</v>
      </c>
      <c r="D199" s="13">
        <v>488.15</v>
      </c>
      <c r="E199" s="13">
        <v>450.97227000000004</v>
      </c>
      <c r="F199" s="14">
        <f t="shared" si="11"/>
        <v>0.92383953702755317</v>
      </c>
    </row>
    <row r="200" spans="1:6" x14ac:dyDescent="0.25">
      <c r="A200" s="4" t="str">
        <f t="shared" si="10"/>
        <v>A</v>
      </c>
      <c r="B200" s="12" t="s">
        <v>0</v>
      </c>
      <c r="C200" s="12" t="s">
        <v>5</v>
      </c>
      <c r="D200" s="13">
        <v>202.001</v>
      </c>
      <c r="E200" s="13">
        <v>195.51534000000001</v>
      </c>
      <c r="F200" s="14">
        <f t="shared" si="11"/>
        <v>0.96789293122311282</v>
      </c>
    </row>
    <row r="201" spans="1:6" x14ac:dyDescent="0.25">
      <c r="A201" s="4" t="str">
        <f t="shared" si="10"/>
        <v>A</v>
      </c>
      <c r="B201" s="12" t="s">
        <v>0</v>
      </c>
      <c r="C201" s="12" t="s">
        <v>10</v>
      </c>
      <c r="D201" s="13">
        <v>1.35</v>
      </c>
      <c r="E201" s="13">
        <v>1.16801</v>
      </c>
      <c r="F201" s="14">
        <f t="shared" si="11"/>
        <v>0.86519259259259251</v>
      </c>
    </row>
    <row r="202" spans="1:6" x14ac:dyDescent="0.25">
      <c r="A202" s="4" t="str">
        <f t="shared" si="10"/>
        <v>A</v>
      </c>
      <c r="B202" s="9" t="s">
        <v>0</v>
      </c>
      <c r="C202" s="9" t="s">
        <v>11</v>
      </c>
      <c r="D202" s="10">
        <v>7.399</v>
      </c>
      <c r="E202" s="10">
        <v>7.399</v>
      </c>
      <c r="F202" s="11">
        <f t="shared" si="11"/>
        <v>1</v>
      </c>
    </row>
    <row r="203" spans="1:6" ht="72.75" thickBot="1" x14ac:dyDescent="0.3">
      <c r="A203" s="4" t="str">
        <f t="shared" si="10"/>
        <v>A</v>
      </c>
      <c r="B203" s="6" t="s">
        <v>70</v>
      </c>
      <c r="C203" s="7" t="s">
        <v>71</v>
      </c>
      <c r="D203" s="8">
        <v>655.9</v>
      </c>
      <c r="E203" s="8">
        <v>618.83829000000003</v>
      </c>
      <c r="F203" s="5">
        <f t="shared" si="11"/>
        <v>0.94349487726787629</v>
      </c>
    </row>
    <row r="204" spans="1:6" ht="15.75" thickTop="1" x14ac:dyDescent="0.25">
      <c r="A204" s="4" t="str">
        <f t="shared" si="10"/>
        <v>A</v>
      </c>
      <c r="B204" s="9" t="s">
        <v>0</v>
      </c>
      <c r="C204" s="9" t="s">
        <v>3</v>
      </c>
      <c r="D204" s="10">
        <v>650.9</v>
      </c>
      <c r="E204" s="10">
        <v>618.83829000000003</v>
      </c>
      <c r="F204" s="11">
        <f t="shared" si="11"/>
        <v>0.95074249500691355</v>
      </c>
    </row>
    <row r="205" spans="1:6" x14ac:dyDescent="0.25">
      <c r="A205" s="4" t="str">
        <f t="shared" si="10"/>
        <v>A</v>
      </c>
      <c r="B205" s="12" t="s">
        <v>0</v>
      </c>
      <c r="C205" s="12" t="s">
        <v>4</v>
      </c>
      <c r="D205" s="13">
        <v>438.48899999999998</v>
      </c>
      <c r="E205" s="13">
        <v>420.73202999999995</v>
      </c>
      <c r="F205" s="14">
        <f t="shared" si="11"/>
        <v>0.95950418368533752</v>
      </c>
    </row>
    <row r="206" spans="1:6" x14ac:dyDescent="0.25">
      <c r="A206" s="4" t="str">
        <f t="shared" si="10"/>
        <v>A</v>
      </c>
      <c r="B206" s="12" t="s">
        <v>0</v>
      </c>
      <c r="C206" s="12" t="s">
        <v>5</v>
      </c>
      <c r="D206" s="13">
        <v>193.404</v>
      </c>
      <c r="E206" s="13">
        <v>179.10593</v>
      </c>
      <c r="F206" s="14">
        <f t="shared" si="11"/>
        <v>0.92607148766313008</v>
      </c>
    </row>
    <row r="207" spans="1:6" x14ac:dyDescent="0.25">
      <c r="A207" s="4" t="str">
        <f t="shared" si="10"/>
        <v>A</v>
      </c>
      <c r="B207" s="12" t="s">
        <v>0</v>
      </c>
      <c r="C207" s="12" t="s">
        <v>9</v>
      </c>
      <c r="D207" s="13">
        <v>17.943000000000001</v>
      </c>
      <c r="E207" s="13">
        <v>17.94172</v>
      </c>
      <c r="F207" s="14">
        <f t="shared" si="11"/>
        <v>0.99992866298835192</v>
      </c>
    </row>
    <row r="208" spans="1:6" x14ac:dyDescent="0.25">
      <c r="A208" s="4" t="str">
        <f t="shared" si="10"/>
        <v>A</v>
      </c>
      <c r="B208" s="12" t="s">
        <v>0</v>
      </c>
      <c r="C208" s="12" t="s">
        <v>10</v>
      </c>
      <c r="D208" s="13">
        <v>1.0640000000000001</v>
      </c>
      <c r="E208" s="13">
        <v>1.0586099999999998</v>
      </c>
      <c r="F208" s="14">
        <f t="shared" si="11"/>
        <v>0.99493421052631559</v>
      </c>
    </row>
    <row r="209" spans="1:6" x14ac:dyDescent="0.25">
      <c r="A209" s="4" t="str">
        <f t="shared" si="10"/>
        <v>A</v>
      </c>
      <c r="B209" s="9" t="s">
        <v>0</v>
      </c>
      <c r="C209" s="9" t="s">
        <v>11</v>
      </c>
      <c r="D209" s="10">
        <v>5</v>
      </c>
      <c r="E209" s="10">
        <v>0</v>
      </c>
      <c r="F209" s="11">
        <f t="shared" si="11"/>
        <v>0</v>
      </c>
    </row>
    <row r="210" spans="1:6" ht="54.75" thickBot="1" x14ac:dyDescent="0.3">
      <c r="A210" s="4" t="str">
        <f t="shared" si="10"/>
        <v>A</v>
      </c>
      <c r="B210" s="6" t="s">
        <v>72</v>
      </c>
      <c r="C210" s="7" t="s">
        <v>73</v>
      </c>
      <c r="D210" s="8">
        <v>616.74</v>
      </c>
      <c r="E210" s="8">
        <v>571.24509999999998</v>
      </c>
      <c r="F210" s="5">
        <f t="shared" si="11"/>
        <v>0.92623325874760831</v>
      </c>
    </row>
    <row r="211" spans="1:6" ht="15.75" thickTop="1" x14ac:dyDescent="0.25">
      <c r="A211" s="4" t="str">
        <f t="shared" si="10"/>
        <v>A</v>
      </c>
      <c r="B211" s="9" t="s">
        <v>0</v>
      </c>
      <c r="C211" s="9" t="s">
        <v>3</v>
      </c>
      <c r="D211" s="10">
        <v>615.24</v>
      </c>
      <c r="E211" s="10">
        <v>571.24509999999998</v>
      </c>
      <c r="F211" s="11">
        <f t="shared" si="11"/>
        <v>0.92849148299850459</v>
      </c>
    </row>
    <row r="212" spans="1:6" x14ac:dyDescent="0.25">
      <c r="A212" s="4" t="str">
        <f t="shared" si="10"/>
        <v>A</v>
      </c>
      <c r="B212" s="12" t="s">
        <v>0</v>
      </c>
      <c r="C212" s="12" t="s">
        <v>4</v>
      </c>
      <c r="D212" s="13">
        <v>422.96</v>
      </c>
      <c r="E212" s="13">
        <v>409.88114000000002</v>
      </c>
      <c r="F212" s="14">
        <f t="shared" si="11"/>
        <v>0.96907778513334608</v>
      </c>
    </row>
    <row r="213" spans="1:6" x14ac:dyDescent="0.25">
      <c r="A213" s="4" t="str">
        <f t="shared" si="10"/>
        <v>A</v>
      </c>
      <c r="B213" s="12" t="s">
        <v>0</v>
      </c>
      <c r="C213" s="12" t="s">
        <v>5</v>
      </c>
      <c r="D213" s="13">
        <v>182.685</v>
      </c>
      <c r="E213" s="13">
        <v>155.98638</v>
      </c>
      <c r="F213" s="14">
        <f t="shared" si="11"/>
        <v>0.85385433943673539</v>
      </c>
    </row>
    <row r="214" spans="1:6" x14ac:dyDescent="0.25">
      <c r="A214" s="4" t="str">
        <f t="shared" si="10"/>
        <v>A</v>
      </c>
      <c r="B214" s="12" t="s">
        <v>0</v>
      </c>
      <c r="C214" s="12" t="s">
        <v>9</v>
      </c>
      <c r="D214" s="13">
        <v>8.9</v>
      </c>
      <c r="E214" s="13">
        <v>4.7551100000000002</v>
      </c>
      <c r="F214" s="14">
        <f t="shared" si="11"/>
        <v>0.53428202247191015</v>
      </c>
    </row>
    <row r="215" spans="1:6" x14ac:dyDescent="0.25">
      <c r="A215" s="4" t="str">
        <f t="shared" si="10"/>
        <v>A</v>
      </c>
      <c r="B215" s="12" t="s">
        <v>0</v>
      </c>
      <c r="C215" s="12" t="s">
        <v>10</v>
      </c>
      <c r="D215" s="13">
        <v>0.69499999999999995</v>
      </c>
      <c r="E215" s="13">
        <v>0.62246999999999997</v>
      </c>
      <c r="F215" s="14">
        <f t="shared" si="11"/>
        <v>0.89564028776978422</v>
      </c>
    </row>
    <row r="216" spans="1:6" x14ac:dyDescent="0.25">
      <c r="A216" s="4" t="str">
        <f t="shared" si="10"/>
        <v>A</v>
      </c>
      <c r="B216" s="9" t="s">
        <v>0</v>
      </c>
      <c r="C216" s="9" t="s">
        <v>11</v>
      </c>
      <c r="D216" s="10">
        <v>1.5</v>
      </c>
      <c r="E216" s="10">
        <v>0</v>
      </c>
      <c r="F216" s="11">
        <f t="shared" si="11"/>
        <v>0</v>
      </c>
    </row>
    <row r="217" spans="1:6" ht="54.75" thickBot="1" x14ac:dyDescent="0.3">
      <c r="A217" s="4" t="str">
        <f t="shared" si="10"/>
        <v>A</v>
      </c>
      <c r="B217" s="6" t="s">
        <v>74</v>
      </c>
      <c r="C217" s="7" t="s">
        <v>75</v>
      </c>
      <c r="D217" s="8">
        <v>618.17999999999995</v>
      </c>
      <c r="E217" s="8">
        <v>592.16048999999998</v>
      </c>
      <c r="F217" s="5">
        <f t="shared" si="11"/>
        <v>0.95790949238085998</v>
      </c>
    </row>
    <row r="218" spans="1:6" ht="15.75" thickTop="1" x14ac:dyDescent="0.25">
      <c r="A218" s="4" t="str">
        <f t="shared" si="10"/>
        <v>A</v>
      </c>
      <c r="B218" s="9" t="s">
        <v>0</v>
      </c>
      <c r="C218" s="9" t="s">
        <v>3</v>
      </c>
      <c r="D218" s="10">
        <v>616.28499999999997</v>
      </c>
      <c r="E218" s="10">
        <v>590.26549</v>
      </c>
      <c r="F218" s="11">
        <f t="shared" si="11"/>
        <v>0.9577800692861258</v>
      </c>
    </row>
    <row r="219" spans="1:6" x14ac:dyDescent="0.25">
      <c r="A219" s="4" t="str">
        <f t="shared" si="10"/>
        <v>A</v>
      </c>
      <c r="B219" s="12" t="s">
        <v>0</v>
      </c>
      <c r="C219" s="12" t="s">
        <v>4</v>
      </c>
      <c r="D219" s="13">
        <v>439.30500000000001</v>
      </c>
      <c r="E219" s="13">
        <v>434.68621000000002</v>
      </c>
      <c r="F219" s="14">
        <f t="shared" si="11"/>
        <v>0.98948614288478398</v>
      </c>
    </row>
    <row r="220" spans="1:6" x14ac:dyDescent="0.25">
      <c r="A220" s="4" t="str">
        <f t="shared" si="10"/>
        <v>A</v>
      </c>
      <c r="B220" s="12" t="s">
        <v>0</v>
      </c>
      <c r="C220" s="12" t="s">
        <v>5</v>
      </c>
      <c r="D220" s="13">
        <v>170.708</v>
      </c>
      <c r="E220" s="13">
        <v>149.69489000000002</v>
      </c>
      <c r="F220" s="14">
        <f t="shared" si="11"/>
        <v>0.87690612039271754</v>
      </c>
    </row>
    <row r="221" spans="1:6" x14ac:dyDescent="0.25">
      <c r="A221" s="4" t="str">
        <f t="shared" si="10"/>
        <v>A</v>
      </c>
      <c r="B221" s="12" t="s">
        <v>0</v>
      </c>
      <c r="C221" s="12" t="s">
        <v>9</v>
      </c>
      <c r="D221" s="13">
        <v>3.1949999999999998</v>
      </c>
      <c r="E221" s="13">
        <v>3.1936800000000001</v>
      </c>
      <c r="F221" s="14">
        <f t="shared" si="11"/>
        <v>0.99958685446009399</v>
      </c>
    </row>
    <row r="222" spans="1:6" x14ac:dyDescent="0.25">
      <c r="A222" s="4" t="str">
        <f t="shared" si="10"/>
        <v>A</v>
      </c>
      <c r="B222" s="12" t="s">
        <v>0</v>
      </c>
      <c r="C222" s="12" t="s">
        <v>10</v>
      </c>
      <c r="D222" s="13">
        <v>3.077</v>
      </c>
      <c r="E222" s="13">
        <v>2.6907100000000002</v>
      </c>
      <c r="F222" s="14">
        <f t="shared" si="11"/>
        <v>0.87445888852778686</v>
      </c>
    </row>
    <row r="223" spans="1:6" x14ac:dyDescent="0.25">
      <c r="A223" s="4" t="str">
        <f t="shared" si="10"/>
        <v>A</v>
      </c>
      <c r="B223" s="9" t="s">
        <v>0</v>
      </c>
      <c r="C223" s="9" t="s">
        <v>11</v>
      </c>
      <c r="D223" s="10">
        <v>1.895</v>
      </c>
      <c r="E223" s="10">
        <v>1.895</v>
      </c>
      <c r="F223" s="11">
        <f t="shared" si="11"/>
        <v>1</v>
      </c>
    </row>
    <row r="224" spans="1:6" ht="72.75" thickBot="1" x14ac:dyDescent="0.3">
      <c r="A224" s="4" t="str">
        <f t="shared" si="10"/>
        <v>A</v>
      </c>
      <c r="B224" s="6" t="s">
        <v>76</v>
      </c>
      <c r="C224" s="7" t="s">
        <v>77</v>
      </c>
      <c r="D224" s="8">
        <v>586</v>
      </c>
      <c r="E224" s="8">
        <v>582.52086999999995</v>
      </c>
      <c r="F224" s="5">
        <f t="shared" si="11"/>
        <v>0.99406291808873715</v>
      </c>
    </row>
    <row r="225" spans="1:6" ht="15.75" thickTop="1" x14ac:dyDescent="0.25">
      <c r="A225" s="4" t="str">
        <f t="shared" si="10"/>
        <v>A</v>
      </c>
      <c r="B225" s="9" t="s">
        <v>0</v>
      </c>
      <c r="C225" s="9" t="s">
        <v>3</v>
      </c>
      <c r="D225" s="10">
        <v>586</v>
      </c>
      <c r="E225" s="10">
        <v>582.52086999999995</v>
      </c>
      <c r="F225" s="11">
        <f t="shared" si="11"/>
        <v>0.99406291808873715</v>
      </c>
    </row>
    <row r="226" spans="1:6" x14ac:dyDescent="0.25">
      <c r="A226" s="4" t="str">
        <f t="shared" si="10"/>
        <v>A</v>
      </c>
      <c r="B226" s="12" t="s">
        <v>0</v>
      </c>
      <c r="C226" s="12" t="s">
        <v>4</v>
      </c>
      <c r="D226" s="13">
        <v>415.2</v>
      </c>
      <c r="E226" s="13">
        <v>415.09316000000001</v>
      </c>
      <c r="F226" s="14">
        <f t="shared" si="11"/>
        <v>0.9997426782273604</v>
      </c>
    </row>
    <row r="227" spans="1:6" x14ac:dyDescent="0.25">
      <c r="A227" s="4" t="str">
        <f t="shared" si="10"/>
        <v>A</v>
      </c>
      <c r="B227" s="12" t="s">
        <v>0</v>
      </c>
      <c r="C227" s="12" t="s">
        <v>5</v>
      </c>
      <c r="D227" s="13">
        <v>166.8</v>
      </c>
      <c r="E227" s="13">
        <v>164.27888000000002</v>
      </c>
      <c r="F227" s="14">
        <f t="shared" si="11"/>
        <v>0.9848853717026379</v>
      </c>
    </row>
    <row r="228" spans="1:6" x14ac:dyDescent="0.25">
      <c r="A228" s="4" t="str">
        <f t="shared" si="10"/>
        <v>A</v>
      </c>
      <c r="B228" s="12" t="s">
        <v>0</v>
      </c>
      <c r="C228" s="12" t="s">
        <v>9</v>
      </c>
      <c r="D228" s="13">
        <v>1</v>
      </c>
      <c r="E228" s="13">
        <v>0.48713999999999996</v>
      </c>
      <c r="F228" s="14">
        <f t="shared" si="11"/>
        <v>0.48713999999999996</v>
      </c>
    </row>
    <row r="229" spans="1:6" x14ac:dyDescent="0.25">
      <c r="A229" s="4" t="str">
        <f t="shared" si="10"/>
        <v>A</v>
      </c>
      <c r="B229" s="12" t="s">
        <v>0</v>
      </c>
      <c r="C229" s="12" t="s">
        <v>10</v>
      </c>
      <c r="D229" s="13">
        <v>3</v>
      </c>
      <c r="E229" s="13">
        <v>2.6616900000000001</v>
      </c>
      <c r="F229" s="14">
        <f t="shared" si="11"/>
        <v>0.88723000000000007</v>
      </c>
    </row>
    <row r="230" spans="1:6" ht="90.75" thickBot="1" x14ac:dyDescent="0.3">
      <c r="A230" s="4" t="str">
        <f t="shared" si="10"/>
        <v>A</v>
      </c>
      <c r="B230" s="6" t="s">
        <v>78</v>
      </c>
      <c r="C230" s="7" t="s">
        <v>79</v>
      </c>
      <c r="D230" s="8">
        <v>796.9</v>
      </c>
      <c r="E230" s="8">
        <v>724.39747999999997</v>
      </c>
      <c r="F230" s="5">
        <f t="shared" si="11"/>
        <v>0.9090192997866734</v>
      </c>
    </row>
    <row r="231" spans="1:6" ht="15.75" thickTop="1" x14ac:dyDescent="0.25">
      <c r="A231" s="4" t="str">
        <f t="shared" si="10"/>
        <v>A</v>
      </c>
      <c r="B231" s="9" t="s">
        <v>0</v>
      </c>
      <c r="C231" s="9" t="s">
        <v>3</v>
      </c>
      <c r="D231" s="10">
        <v>795.1</v>
      </c>
      <c r="E231" s="10">
        <v>722.61248000000001</v>
      </c>
      <c r="F231" s="11">
        <f t="shared" si="11"/>
        <v>0.90883219720789832</v>
      </c>
    </row>
    <row r="232" spans="1:6" x14ac:dyDescent="0.25">
      <c r="A232" s="4" t="str">
        <f t="shared" si="10"/>
        <v>A</v>
      </c>
      <c r="B232" s="12" t="s">
        <v>0</v>
      </c>
      <c r="C232" s="12" t="s">
        <v>4</v>
      </c>
      <c r="D232" s="13">
        <v>475</v>
      </c>
      <c r="E232" s="13">
        <v>456.94999000000001</v>
      </c>
      <c r="F232" s="14">
        <f t="shared" si="11"/>
        <v>0.96199997894736844</v>
      </c>
    </row>
    <row r="233" spans="1:6" x14ac:dyDescent="0.25">
      <c r="A233" s="4" t="str">
        <f t="shared" si="10"/>
        <v>A</v>
      </c>
      <c r="B233" s="12" t="s">
        <v>0</v>
      </c>
      <c r="C233" s="12" t="s">
        <v>5</v>
      </c>
      <c r="D233" s="13">
        <v>309.03500000000003</v>
      </c>
      <c r="E233" s="13">
        <v>255.43484000000001</v>
      </c>
      <c r="F233" s="14">
        <f t="shared" si="11"/>
        <v>0.82655634475059458</v>
      </c>
    </row>
    <row r="234" spans="1:6" x14ac:dyDescent="0.25">
      <c r="A234" s="4" t="str">
        <f t="shared" si="10"/>
        <v>A</v>
      </c>
      <c r="B234" s="12" t="s">
        <v>0</v>
      </c>
      <c r="C234" s="12" t="s">
        <v>9</v>
      </c>
      <c r="D234" s="13">
        <v>8.5</v>
      </c>
      <c r="E234" s="13">
        <v>8.3124199999999995</v>
      </c>
      <c r="F234" s="14">
        <f t="shared" si="11"/>
        <v>0.97793176470588228</v>
      </c>
    </row>
    <row r="235" spans="1:6" x14ac:dyDescent="0.25">
      <c r="A235" s="4" t="str">
        <f t="shared" si="10"/>
        <v>A</v>
      </c>
      <c r="B235" s="12" t="s">
        <v>0</v>
      </c>
      <c r="C235" s="12" t="s">
        <v>10</v>
      </c>
      <c r="D235" s="13">
        <v>2.5649999999999999</v>
      </c>
      <c r="E235" s="13">
        <v>1.91523</v>
      </c>
      <c r="F235" s="14">
        <f t="shared" si="11"/>
        <v>0.74667836257309939</v>
      </c>
    </row>
    <row r="236" spans="1:6" x14ac:dyDescent="0.25">
      <c r="A236" s="4" t="str">
        <f t="shared" ref="A236:A279" si="12">IF(OR(D236&lt;&gt;0,E236&lt;&gt;0),"A","B")</f>
        <v>A</v>
      </c>
      <c r="B236" s="9" t="s">
        <v>0</v>
      </c>
      <c r="C236" s="9" t="s">
        <v>11</v>
      </c>
      <c r="D236" s="10">
        <v>1.8</v>
      </c>
      <c r="E236" s="10">
        <v>1.7849999999999999</v>
      </c>
      <c r="F236" s="11">
        <f t="shared" ref="F236:F279" si="13">E236/D236</f>
        <v>0.99166666666666659</v>
      </c>
    </row>
    <row r="237" spans="1:6" ht="54.75" thickBot="1" x14ac:dyDescent="0.3">
      <c r="A237" s="4" t="str">
        <f t="shared" si="12"/>
        <v>A</v>
      </c>
      <c r="B237" s="6" t="s">
        <v>80</v>
      </c>
      <c r="C237" s="7" t="s">
        <v>81</v>
      </c>
      <c r="D237" s="8">
        <v>592.5</v>
      </c>
      <c r="E237" s="8">
        <v>528.82335999999998</v>
      </c>
      <c r="F237" s="5">
        <f t="shared" si="13"/>
        <v>0.89252887763713074</v>
      </c>
    </row>
    <row r="238" spans="1:6" ht="15.75" thickTop="1" x14ac:dyDescent="0.25">
      <c r="A238" s="4" t="str">
        <f t="shared" si="12"/>
        <v>A</v>
      </c>
      <c r="B238" s="9" t="s">
        <v>0</v>
      </c>
      <c r="C238" s="9" t="s">
        <v>3</v>
      </c>
      <c r="D238" s="10">
        <v>590</v>
      </c>
      <c r="E238" s="10">
        <v>528.82335999999998</v>
      </c>
      <c r="F238" s="11">
        <f t="shared" si="13"/>
        <v>0.89631077966101691</v>
      </c>
    </row>
    <row r="239" spans="1:6" x14ac:dyDescent="0.25">
      <c r="A239" s="4" t="str">
        <f t="shared" si="12"/>
        <v>A</v>
      </c>
      <c r="B239" s="12" t="s">
        <v>0</v>
      </c>
      <c r="C239" s="12" t="s">
        <v>4</v>
      </c>
      <c r="D239" s="13">
        <v>419.67200000000003</v>
      </c>
      <c r="E239" s="13">
        <v>392.30986000000007</v>
      </c>
      <c r="F239" s="14">
        <f t="shared" si="13"/>
        <v>0.9348011304066034</v>
      </c>
    </row>
    <row r="240" spans="1:6" x14ac:dyDescent="0.25">
      <c r="A240" s="4" t="str">
        <f t="shared" si="12"/>
        <v>A</v>
      </c>
      <c r="B240" s="12" t="s">
        <v>0</v>
      </c>
      <c r="C240" s="12" t="s">
        <v>5</v>
      </c>
      <c r="D240" s="13">
        <v>158.72499999999999</v>
      </c>
      <c r="E240" s="13">
        <v>127.30782999999998</v>
      </c>
      <c r="F240" s="14">
        <f t="shared" si="13"/>
        <v>0.80206539612537397</v>
      </c>
    </row>
    <row r="241" spans="1:6" x14ac:dyDescent="0.25">
      <c r="A241" s="4" t="str">
        <f t="shared" si="12"/>
        <v>A</v>
      </c>
      <c r="B241" s="12" t="s">
        <v>0</v>
      </c>
      <c r="C241" s="12" t="s">
        <v>9</v>
      </c>
      <c r="D241" s="13">
        <v>6.0030000000000001</v>
      </c>
      <c r="E241" s="13">
        <v>5.625</v>
      </c>
      <c r="F241" s="14">
        <f t="shared" si="13"/>
        <v>0.93703148425787108</v>
      </c>
    </row>
    <row r="242" spans="1:6" x14ac:dyDescent="0.25">
      <c r="A242" s="4" t="str">
        <f t="shared" si="12"/>
        <v>A</v>
      </c>
      <c r="B242" s="12" t="s">
        <v>0</v>
      </c>
      <c r="C242" s="12" t="s">
        <v>10</v>
      </c>
      <c r="D242" s="13">
        <v>5.6</v>
      </c>
      <c r="E242" s="13">
        <v>3.58067</v>
      </c>
      <c r="F242" s="14">
        <f t="shared" si="13"/>
        <v>0.63940535714285718</v>
      </c>
    </row>
    <row r="243" spans="1:6" x14ac:dyDescent="0.25">
      <c r="A243" s="4" t="str">
        <f t="shared" si="12"/>
        <v>A</v>
      </c>
      <c r="B243" s="9" t="s">
        <v>0</v>
      </c>
      <c r="C243" s="9" t="s">
        <v>11</v>
      </c>
      <c r="D243" s="10">
        <v>2.5</v>
      </c>
      <c r="E243" s="10">
        <v>0</v>
      </c>
      <c r="F243" s="11">
        <f t="shared" si="13"/>
        <v>0</v>
      </c>
    </row>
    <row r="244" spans="1:6" ht="36.75" thickBot="1" x14ac:dyDescent="0.3">
      <c r="A244" s="4" t="str">
        <f t="shared" si="12"/>
        <v>A</v>
      </c>
      <c r="B244" s="6" t="s">
        <v>82</v>
      </c>
      <c r="C244" s="7" t="s">
        <v>83</v>
      </c>
      <c r="D244" s="8">
        <v>115809.25</v>
      </c>
      <c r="E244" s="8">
        <v>109545.97757999999</v>
      </c>
      <c r="F244" s="5">
        <f t="shared" si="13"/>
        <v>0.94591733889995822</v>
      </c>
    </row>
    <row r="245" spans="1:6" ht="15.75" thickTop="1" x14ac:dyDescent="0.25">
      <c r="A245" s="4" t="str">
        <f t="shared" si="12"/>
        <v>A</v>
      </c>
      <c r="B245" s="9" t="s">
        <v>0</v>
      </c>
      <c r="C245" s="9" t="s">
        <v>3</v>
      </c>
      <c r="D245" s="10">
        <v>106069.804</v>
      </c>
      <c r="E245" s="10">
        <v>101844.88593</v>
      </c>
      <c r="F245" s="11">
        <f t="shared" si="13"/>
        <v>0.96016851252030222</v>
      </c>
    </row>
    <row r="246" spans="1:6" x14ac:dyDescent="0.25">
      <c r="A246" s="4" t="str">
        <f t="shared" si="12"/>
        <v>A</v>
      </c>
      <c r="B246" s="12" t="s">
        <v>0</v>
      </c>
      <c r="C246" s="12" t="s">
        <v>4</v>
      </c>
      <c r="D246" s="13">
        <v>70971.75</v>
      </c>
      <c r="E246" s="13">
        <v>68718.393360000002</v>
      </c>
      <c r="F246" s="14">
        <f t="shared" si="13"/>
        <v>0.96824994959261967</v>
      </c>
    </row>
    <row r="247" spans="1:6" x14ac:dyDescent="0.25">
      <c r="A247" s="4" t="str">
        <f t="shared" si="12"/>
        <v>A</v>
      </c>
      <c r="B247" s="12" t="s">
        <v>0</v>
      </c>
      <c r="C247" s="12" t="s">
        <v>5</v>
      </c>
      <c r="D247" s="13">
        <v>31186</v>
      </c>
      <c r="E247" s="13">
        <v>29992.079530000003</v>
      </c>
      <c r="F247" s="14">
        <f t="shared" si="13"/>
        <v>0.96171613961392943</v>
      </c>
    </row>
    <row r="248" spans="1:6" x14ac:dyDescent="0.25">
      <c r="A248" s="4" t="str">
        <f t="shared" si="12"/>
        <v>A</v>
      </c>
      <c r="B248" s="12" t="s">
        <v>0</v>
      </c>
      <c r="C248" s="12" t="s">
        <v>9</v>
      </c>
      <c r="D248" s="13">
        <v>552.5</v>
      </c>
      <c r="E248" s="13">
        <v>489.00713999999999</v>
      </c>
      <c r="F248" s="14">
        <f t="shared" si="13"/>
        <v>0.88508079638009052</v>
      </c>
    </row>
    <row r="249" spans="1:6" x14ac:dyDescent="0.25">
      <c r="A249" s="4" t="str">
        <f t="shared" si="12"/>
        <v>A</v>
      </c>
      <c r="B249" s="12" t="s">
        <v>0</v>
      </c>
      <c r="C249" s="12" t="s">
        <v>10</v>
      </c>
      <c r="D249" s="13">
        <v>3359.5540000000001</v>
      </c>
      <c r="E249" s="13">
        <v>2645.4059000000002</v>
      </c>
      <c r="F249" s="14">
        <f t="shared" si="13"/>
        <v>0.78742770617766533</v>
      </c>
    </row>
    <row r="250" spans="1:6" x14ac:dyDescent="0.25">
      <c r="A250" s="4" t="str">
        <f t="shared" si="12"/>
        <v>A</v>
      </c>
      <c r="B250" s="9" t="s">
        <v>0</v>
      </c>
      <c r="C250" s="9" t="s">
        <v>11</v>
      </c>
      <c r="D250" s="10">
        <v>9739.4459999999999</v>
      </c>
      <c r="E250" s="10">
        <v>7701.0916499999994</v>
      </c>
      <c r="F250" s="11">
        <f t="shared" si="13"/>
        <v>0.7907114685989326</v>
      </c>
    </row>
    <row r="251" spans="1:6" ht="18.75" thickBot="1" x14ac:dyDescent="0.3">
      <c r="A251" s="4" t="str">
        <f t="shared" si="12"/>
        <v>A</v>
      </c>
      <c r="B251" s="6" t="s">
        <v>84</v>
      </c>
      <c r="C251" s="7" t="s">
        <v>85</v>
      </c>
      <c r="D251" s="8">
        <v>90330</v>
      </c>
      <c r="E251" s="8">
        <v>86622.150970000002</v>
      </c>
      <c r="F251" s="5">
        <f t="shared" si="13"/>
        <v>0.95895218609542787</v>
      </c>
    </row>
    <row r="252" spans="1:6" ht="15.75" thickTop="1" x14ac:dyDescent="0.25">
      <c r="A252" s="4" t="str">
        <f t="shared" si="12"/>
        <v>A</v>
      </c>
      <c r="B252" s="9" t="s">
        <v>0</v>
      </c>
      <c r="C252" s="9" t="s">
        <v>3</v>
      </c>
      <c r="D252" s="10">
        <v>89295</v>
      </c>
      <c r="E252" s="10">
        <v>85919.479829999997</v>
      </c>
      <c r="F252" s="11">
        <f t="shared" si="13"/>
        <v>0.96219810549302864</v>
      </c>
    </row>
    <row r="253" spans="1:6" x14ac:dyDescent="0.25">
      <c r="A253" s="4" t="str">
        <f t="shared" si="12"/>
        <v>A</v>
      </c>
      <c r="B253" s="12" t="s">
        <v>0</v>
      </c>
      <c r="C253" s="12" t="s">
        <v>4</v>
      </c>
      <c r="D253" s="13">
        <v>62600</v>
      </c>
      <c r="E253" s="13">
        <v>60480.875959999998</v>
      </c>
      <c r="F253" s="14">
        <f t="shared" si="13"/>
        <v>0.96614817827476029</v>
      </c>
    </row>
    <row r="254" spans="1:6" x14ac:dyDescent="0.25">
      <c r="A254" s="4" t="str">
        <f t="shared" si="12"/>
        <v>A</v>
      </c>
      <c r="B254" s="12" t="s">
        <v>0</v>
      </c>
      <c r="C254" s="12" t="s">
        <v>5</v>
      </c>
      <c r="D254" s="13">
        <v>23460</v>
      </c>
      <c r="E254" s="13">
        <v>22798.587579999999</v>
      </c>
      <c r="F254" s="14">
        <f t="shared" si="13"/>
        <v>0.97180680221653881</v>
      </c>
    </row>
    <row r="255" spans="1:6" x14ac:dyDescent="0.25">
      <c r="A255" s="4" t="str">
        <f t="shared" si="12"/>
        <v>A</v>
      </c>
      <c r="B255" s="12" t="s">
        <v>0</v>
      </c>
      <c r="C255" s="12" t="s">
        <v>9</v>
      </c>
      <c r="D255" s="13">
        <v>415</v>
      </c>
      <c r="E255" s="13">
        <v>405.19004000000001</v>
      </c>
      <c r="F255" s="14">
        <f t="shared" si="13"/>
        <v>0.97636154216867477</v>
      </c>
    </row>
    <row r="256" spans="1:6" x14ac:dyDescent="0.25">
      <c r="A256" s="4" t="str">
        <f t="shared" si="12"/>
        <v>A</v>
      </c>
      <c r="B256" s="12" t="s">
        <v>0</v>
      </c>
      <c r="C256" s="12" t="s">
        <v>10</v>
      </c>
      <c r="D256" s="13">
        <v>2820</v>
      </c>
      <c r="E256" s="13">
        <v>2234.8262500000001</v>
      </c>
      <c r="F256" s="14">
        <f t="shared" si="13"/>
        <v>0.79249157801418446</v>
      </c>
    </row>
    <row r="257" spans="1:6" x14ac:dyDescent="0.25">
      <c r="A257" s="4" t="str">
        <f t="shared" si="12"/>
        <v>A</v>
      </c>
      <c r="B257" s="9" t="s">
        <v>0</v>
      </c>
      <c r="C257" s="9" t="s">
        <v>11</v>
      </c>
      <c r="D257" s="10">
        <v>1035</v>
      </c>
      <c r="E257" s="10">
        <v>702.67113999999992</v>
      </c>
      <c r="F257" s="11">
        <f t="shared" si="13"/>
        <v>0.67890931400966181</v>
      </c>
    </row>
    <row r="258" spans="1:6" ht="36.75" thickBot="1" x14ac:dyDescent="0.3">
      <c r="A258" s="4" t="str">
        <f t="shared" si="12"/>
        <v>A</v>
      </c>
      <c r="B258" s="6" t="s">
        <v>86</v>
      </c>
      <c r="C258" s="7" t="s">
        <v>87</v>
      </c>
      <c r="D258" s="8">
        <v>23995</v>
      </c>
      <c r="E258" s="8">
        <v>21819.832220000004</v>
      </c>
      <c r="F258" s="5">
        <f t="shared" si="13"/>
        <v>0.90934912356741004</v>
      </c>
    </row>
    <row r="259" spans="1:6" ht="15.75" thickTop="1" x14ac:dyDescent="0.25">
      <c r="A259" s="4" t="str">
        <f t="shared" si="12"/>
        <v>A</v>
      </c>
      <c r="B259" s="9" t="s">
        <v>0</v>
      </c>
      <c r="C259" s="9" t="s">
        <v>3</v>
      </c>
      <c r="D259" s="10">
        <v>15425</v>
      </c>
      <c r="E259" s="10">
        <v>14902.816309999998</v>
      </c>
      <c r="F259" s="11">
        <f t="shared" si="13"/>
        <v>0.96614692447325756</v>
      </c>
    </row>
    <row r="260" spans="1:6" x14ac:dyDescent="0.25">
      <c r="A260" s="4" t="str">
        <f t="shared" si="12"/>
        <v>A</v>
      </c>
      <c r="B260" s="12" t="s">
        <v>0</v>
      </c>
      <c r="C260" s="12" t="s">
        <v>4</v>
      </c>
      <c r="D260" s="13">
        <v>7720</v>
      </c>
      <c r="E260" s="13">
        <v>7688.7581200000004</v>
      </c>
      <c r="F260" s="14">
        <f t="shared" si="13"/>
        <v>0.99595312435233163</v>
      </c>
    </row>
    <row r="261" spans="1:6" x14ac:dyDescent="0.25">
      <c r="A261" s="4" t="str">
        <f t="shared" si="12"/>
        <v>A</v>
      </c>
      <c r="B261" s="12" t="s">
        <v>0</v>
      </c>
      <c r="C261" s="12" t="s">
        <v>5</v>
      </c>
      <c r="D261" s="13">
        <v>7080</v>
      </c>
      <c r="E261" s="13">
        <v>6744.7878599999995</v>
      </c>
      <c r="F261" s="14">
        <f t="shared" si="13"/>
        <v>0.95265365254237278</v>
      </c>
    </row>
    <row r="262" spans="1:6" x14ac:dyDescent="0.25">
      <c r="A262" s="4" t="str">
        <f t="shared" si="12"/>
        <v>A</v>
      </c>
      <c r="B262" s="12" t="s">
        <v>0</v>
      </c>
      <c r="C262" s="12" t="s">
        <v>9</v>
      </c>
      <c r="D262" s="13">
        <v>130</v>
      </c>
      <c r="E262" s="13">
        <v>83.212150000000008</v>
      </c>
      <c r="F262" s="14">
        <f t="shared" si="13"/>
        <v>0.64009346153846158</v>
      </c>
    </row>
    <row r="263" spans="1:6" x14ac:dyDescent="0.25">
      <c r="A263" s="4" t="str">
        <f t="shared" si="12"/>
        <v>A</v>
      </c>
      <c r="B263" s="12" t="s">
        <v>0</v>
      </c>
      <c r="C263" s="12" t="s">
        <v>10</v>
      </c>
      <c r="D263" s="13">
        <v>495</v>
      </c>
      <c r="E263" s="13">
        <v>386.05818000000005</v>
      </c>
      <c r="F263" s="14">
        <f t="shared" si="13"/>
        <v>0.77991551515151525</v>
      </c>
    </row>
    <row r="264" spans="1:6" x14ac:dyDescent="0.25">
      <c r="A264" s="4" t="str">
        <f t="shared" si="12"/>
        <v>A</v>
      </c>
      <c r="B264" s="9" t="s">
        <v>0</v>
      </c>
      <c r="C264" s="9" t="s">
        <v>11</v>
      </c>
      <c r="D264" s="10">
        <v>8570</v>
      </c>
      <c r="E264" s="10">
        <v>6917.0159100000001</v>
      </c>
      <c r="F264" s="11">
        <f t="shared" si="13"/>
        <v>0.8071197094515753</v>
      </c>
    </row>
    <row r="265" spans="1:6" ht="36.75" thickBot="1" x14ac:dyDescent="0.3">
      <c r="A265" s="4" t="str">
        <f t="shared" si="12"/>
        <v>A</v>
      </c>
      <c r="B265" s="6" t="s">
        <v>88</v>
      </c>
      <c r="C265" s="7" t="s">
        <v>89</v>
      </c>
      <c r="D265" s="8">
        <v>1484.25</v>
      </c>
      <c r="E265" s="8">
        <v>1103.9943900000001</v>
      </c>
      <c r="F265" s="5">
        <f t="shared" si="13"/>
        <v>0.74380622536634666</v>
      </c>
    </row>
    <row r="266" spans="1:6" ht="15.75" thickTop="1" x14ac:dyDescent="0.25">
      <c r="A266" s="4" t="str">
        <f t="shared" si="12"/>
        <v>A</v>
      </c>
      <c r="B266" s="9" t="s">
        <v>0</v>
      </c>
      <c r="C266" s="9" t="s">
        <v>3</v>
      </c>
      <c r="D266" s="10">
        <v>1349.8040000000001</v>
      </c>
      <c r="E266" s="10">
        <v>1022.58979</v>
      </c>
      <c r="F266" s="11">
        <f t="shared" si="13"/>
        <v>0.75758390847856427</v>
      </c>
    </row>
    <row r="267" spans="1:6" x14ac:dyDescent="0.25">
      <c r="A267" s="4" t="str">
        <f t="shared" si="12"/>
        <v>A</v>
      </c>
      <c r="B267" s="12" t="s">
        <v>0</v>
      </c>
      <c r="C267" s="12" t="s">
        <v>4</v>
      </c>
      <c r="D267" s="13">
        <v>651.75</v>
      </c>
      <c r="E267" s="13">
        <v>548.75927999999999</v>
      </c>
      <c r="F267" s="14">
        <f t="shared" si="13"/>
        <v>0.84197818181818185</v>
      </c>
    </row>
    <row r="268" spans="1:6" x14ac:dyDescent="0.25">
      <c r="A268" s="4" t="str">
        <f t="shared" si="12"/>
        <v>A</v>
      </c>
      <c r="B268" s="12" t="s">
        <v>0</v>
      </c>
      <c r="C268" s="12" t="s">
        <v>5</v>
      </c>
      <c r="D268" s="13">
        <v>646</v>
      </c>
      <c r="E268" s="13">
        <v>448.70409000000001</v>
      </c>
      <c r="F268" s="14">
        <f t="shared" si="13"/>
        <v>0.69458837461300316</v>
      </c>
    </row>
    <row r="269" spans="1:6" x14ac:dyDescent="0.25">
      <c r="A269" s="4" t="str">
        <f t="shared" si="12"/>
        <v>A</v>
      </c>
      <c r="B269" s="12" t="s">
        <v>0</v>
      </c>
      <c r="C269" s="12" t="s">
        <v>9</v>
      </c>
      <c r="D269" s="13">
        <v>7.5</v>
      </c>
      <c r="E269" s="13">
        <v>0.6049500000000001</v>
      </c>
      <c r="F269" s="14">
        <f t="shared" si="13"/>
        <v>8.0660000000000009E-2</v>
      </c>
    </row>
    <row r="270" spans="1:6" x14ac:dyDescent="0.25">
      <c r="A270" s="4" t="str">
        <f t="shared" si="12"/>
        <v>A</v>
      </c>
      <c r="B270" s="12" t="s">
        <v>0</v>
      </c>
      <c r="C270" s="12" t="s">
        <v>10</v>
      </c>
      <c r="D270" s="13">
        <v>44.554000000000002</v>
      </c>
      <c r="E270" s="13">
        <v>24.521470000000001</v>
      </c>
      <c r="F270" s="14">
        <f t="shared" si="13"/>
        <v>0.550376397180949</v>
      </c>
    </row>
    <row r="271" spans="1:6" x14ac:dyDescent="0.25">
      <c r="A271" s="4" t="str">
        <f t="shared" si="12"/>
        <v>A</v>
      </c>
      <c r="B271" s="9" t="s">
        <v>0</v>
      </c>
      <c r="C271" s="9" t="s">
        <v>11</v>
      </c>
      <c r="D271" s="10">
        <v>134.446</v>
      </c>
      <c r="E271" s="10">
        <v>81.404600000000002</v>
      </c>
      <c r="F271" s="11">
        <f t="shared" si="13"/>
        <v>0.60548175475655652</v>
      </c>
    </row>
    <row r="272" spans="1:6" ht="18.75" thickBot="1" x14ac:dyDescent="0.3">
      <c r="A272" s="4" t="str">
        <f t="shared" si="12"/>
        <v>A</v>
      </c>
      <c r="B272" s="6" t="s">
        <v>90</v>
      </c>
      <c r="C272" s="7" t="s">
        <v>91</v>
      </c>
      <c r="D272" s="8">
        <v>37639.455430000002</v>
      </c>
      <c r="E272" s="8">
        <v>33394.757010000001</v>
      </c>
      <c r="F272" s="5">
        <f t="shared" si="13"/>
        <v>0.88722742208919358</v>
      </c>
    </row>
    <row r="273" spans="1:6" ht="15.75" thickTop="1" x14ac:dyDescent="0.25">
      <c r="A273" s="4" t="str">
        <f t="shared" si="12"/>
        <v>A</v>
      </c>
      <c r="B273" s="9" t="s">
        <v>0</v>
      </c>
      <c r="C273" s="9" t="s">
        <v>3</v>
      </c>
      <c r="D273" s="10">
        <v>35080.155429999999</v>
      </c>
      <c r="E273" s="10">
        <v>31721.571049999999</v>
      </c>
      <c r="F273" s="11">
        <f t="shared" si="13"/>
        <v>0.9042597064114547</v>
      </c>
    </row>
    <row r="274" spans="1:6" x14ac:dyDescent="0.25">
      <c r="A274" s="4" t="str">
        <f t="shared" si="12"/>
        <v>A</v>
      </c>
      <c r="B274" s="12" t="s">
        <v>0</v>
      </c>
      <c r="C274" s="12" t="s">
        <v>4</v>
      </c>
      <c r="D274" s="13">
        <v>24288</v>
      </c>
      <c r="E274" s="13">
        <v>22532.88364</v>
      </c>
      <c r="F274" s="14">
        <f t="shared" si="13"/>
        <v>0.92773730401844534</v>
      </c>
    </row>
    <row r="275" spans="1:6" x14ac:dyDescent="0.25">
      <c r="A275" s="4" t="str">
        <f t="shared" si="12"/>
        <v>A</v>
      </c>
      <c r="B275" s="12" t="s">
        <v>0</v>
      </c>
      <c r="C275" s="12" t="s">
        <v>5</v>
      </c>
      <c r="D275" s="13">
        <v>9425.1554299999989</v>
      </c>
      <c r="E275" s="13">
        <v>8051.5716099999991</v>
      </c>
      <c r="F275" s="14">
        <f t="shared" si="13"/>
        <v>0.85426406702769886</v>
      </c>
    </row>
    <row r="276" spans="1:6" x14ac:dyDescent="0.25">
      <c r="A276" s="4" t="str">
        <f t="shared" si="12"/>
        <v>A</v>
      </c>
      <c r="B276" s="12" t="s">
        <v>0</v>
      </c>
      <c r="C276" s="12" t="s">
        <v>8</v>
      </c>
      <c r="D276" s="13">
        <v>8</v>
      </c>
      <c r="E276" s="13">
        <v>6.9816000000000003</v>
      </c>
      <c r="F276" s="14">
        <f t="shared" si="13"/>
        <v>0.87270000000000003</v>
      </c>
    </row>
    <row r="277" spans="1:6" x14ac:dyDescent="0.25">
      <c r="A277" s="4" t="str">
        <f t="shared" si="12"/>
        <v>A</v>
      </c>
      <c r="B277" s="12" t="s">
        <v>0</v>
      </c>
      <c r="C277" s="12" t="s">
        <v>9</v>
      </c>
      <c r="D277" s="13">
        <v>388</v>
      </c>
      <c r="E277" s="13">
        <v>385.54617999999999</v>
      </c>
      <c r="F277" s="14">
        <f t="shared" si="13"/>
        <v>0.99367572164948448</v>
      </c>
    </row>
    <row r="278" spans="1:6" x14ac:dyDescent="0.25">
      <c r="A278" s="4" t="str">
        <f t="shared" si="12"/>
        <v>A</v>
      </c>
      <c r="B278" s="12" t="s">
        <v>0</v>
      </c>
      <c r="C278" s="12" t="s">
        <v>10</v>
      </c>
      <c r="D278" s="13">
        <v>971</v>
      </c>
      <c r="E278" s="13">
        <v>744.58802000000003</v>
      </c>
      <c r="F278" s="14">
        <f t="shared" si="13"/>
        <v>0.76682597322348101</v>
      </c>
    </row>
    <row r="279" spans="1:6" x14ac:dyDescent="0.25">
      <c r="A279" s="4" t="str">
        <f t="shared" si="12"/>
        <v>A</v>
      </c>
      <c r="B279" s="9" t="s">
        <v>0</v>
      </c>
      <c r="C279" s="9" t="s">
        <v>11</v>
      </c>
      <c r="D279" s="10">
        <v>2559.3000000000002</v>
      </c>
      <c r="E279" s="10">
        <v>1673.18596</v>
      </c>
      <c r="F279" s="11">
        <f t="shared" si="13"/>
        <v>0.65376703004727854</v>
      </c>
    </row>
    <row r="280" spans="1:6" ht="54.75" thickBot="1" x14ac:dyDescent="0.3">
      <c r="A280" s="4" t="str">
        <f t="shared" ref="A280:A301" si="14">IF(OR(D280&lt;&gt;0,E280&lt;&gt;0),"A","B")</f>
        <v>A</v>
      </c>
      <c r="B280" s="6" t="s">
        <v>92</v>
      </c>
      <c r="C280" s="7" t="s">
        <v>93</v>
      </c>
      <c r="D280" s="8">
        <v>2765</v>
      </c>
      <c r="E280" s="8">
        <v>2424.4121700000001</v>
      </c>
      <c r="F280" s="5">
        <f t="shared" ref="F280:F301" si="15">E280/D280</f>
        <v>0.87682176130198919</v>
      </c>
    </row>
    <row r="281" spans="1:6" ht="15.75" thickTop="1" x14ac:dyDescent="0.25">
      <c r="A281" s="4" t="str">
        <f t="shared" si="14"/>
        <v>A</v>
      </c>
      <c r="B281" s="9" t="s">
        <v>0</v>
      </c>
      <c r="C281" s="9" t="s">
        <v>3</v>
      </c>
      <c r="D281" s="10">
        <v>2753</v>
      </c>
      <c r="E281" s="10">
        <v>2420.3171699999998</v>
      </c>
      <c r="F281" s="11">
        <f t="shared" si="15"/>
        <v>0.8791562549945513</v>
      </c>
    </row>
    <row r="282" spans="1:6" x14ac:dyDescent="0.25">
      <c r="A282" s="4" t="str">
        <f t="shared" si="14"/>
        <v>A</v>
      </c>
      <c r="B282" s="12" t="s">
        <v>0</v>
      </c>
      <c r="C282" s="12" t="s">
        <v>4</v>
      </c>
      <c r="D282" s="13">
        <v>1049.2249999999999</v>
      </c>
      <c r="E282" s="13">
        <v>1017.4345</v>
      </c>
      <c r="F282" s="14">
        <f t="shared" si="15"/>
        <v>0.96970096976339681</v>
      </c>
    </row>
    <row r="283" spans="1:6" x14ac:dyDescent="0.25">
      <c r="A283" s="4" t="str">
        <f t="shared" si="14"/>
        <v>A</v>
      </c>
      <c r="B283" s="12" t="s">
        <v>0</v>
      </c>
      <c r="C283" s="12" t="s">
        <v>5</v>
      </c>
      <c r="D283" s="13">
        <v>1241.2370000000001</v>
      </c>
      <c r="E283" s="13">
        <v>962.75224000000003</v>
      </c>
      <c r="F283" s="14">
        <f t="shared" si="15"/>
        <v>0.77563933398698226</v>
      </c>
    </row>
    <row r="284" spans="1:6" x14ac:dyDescent="0.25">
      <c r="A284" s="4" t="str">
        <f t="shared" si="14"/>
        <v>A</v>
      </c>
      <c r="B284" s="12" t="s">
        <v>0</v>
      </c>
      <c r="C284" s="12" t="s">
        <v>7</v>
      </c>
      <c r="D284" s="13">
        <v>160</v>
      </c>
      <c r="E284" s="13">
        <v>160</v>
      </c>
      <c r="F284" s="14">
        <f t="shared" si="15"/>
        <v>1</v>
      </c>
    </row>
    <row r="285" spans="1:6" x14ac:dyDescent="0.25">
      <c r="A285" s="4" t="str">
        <f t="shared" si="14"/>
        <v>A</v>
      </c>
      <c r="B285" s="12" t="s">
        <v>0</v>
      </c>
      <c r="C285" s="12" t="s">
        <v>8</v>
      </c>
      <c r="D285" s="13">
        <v>224</v>
      </c>
      <c r="E285" s="13">
        <v>224</v>
      </c>
      <c r="F285" s="14">
        <f t="shared" si="15"/>
        <v>1</v>
      </c>
    </row>
    <row r="286" spans="1:6" x14ac:dyDescent="0.25">
      <c r="A286" s="4" t="str">
        <f t="shared" si="14"/>
        <v>A</v>
      </c>
      <c r="B286" s="12" t="s">
        <v>0</v>
      </c>
      <c r="C286" s="12" t="s">
        <v>9</v>
      </c>
      <c r="D286" s="13">
        <v>46.037999999999997</v>
      </c>
      <c r="E286" s="13">
        <v>36.037330000000004</v>
      </c>
      <c r="F286" s="14">
        <f t="shared" si="15"/>
        <v>0.78277357834832106</v>
      </c>
    </row>
    <row r="287" spans="1:6" x14ac:dyDescent="0.25">
      <c r="A287" s="4" t="str">
        <f t="shared" si="14"/>
        <v>A</v>
      </c>
      <c r="B287" s="12" t="s">
        <v>0</v>
      </c>
      <c r="C287" s="12" t="s">
        <v>10</v>
      </c>
      <c r="D287" s="13">
        <v>32.5</v>
      </c>
      <c r="E287" s="13">
        <v>20.093100000000003</v>
      </c>
      <c r="F287" s="14">
        <f t="shared" si="15"/>
        <v>0.61824923076923088</v>
      </c>
    </row>
    <row r="288" spans="1:6" x14ac:dyDescent="0.25">
      <c r="A288" s="4" t="str">
        <f t="shared" si="14"/>
        <v>A</v>
      </c>
      <c r="B288" s="9" t="s">
        <v>0</v>
      </c>
      <c r="C288" s="9" t="s">
        <v>11</v>
      </c>
      <c r="D288" s="10">
        <v>12</v>
      </c>
      <c r="E288" s="10">
        <v>4.0949999999999998</v>
      </c>
      <c r="F288" s="11">
        <f t="shared" si="15"/>
        <v>0.34125</v>
      </c>
    </row>
    <row r="289" spans="1:6" ht="18.75" thickBot="1" x14ac:dyDescent="0.3">
      <c r="A289" s="4" t="str">
        <f t="shared" si="14"/>
        <v>A</v>
      </c>
      <c r="B289" s="6" t="s">
        <v>94</v>
      </c>
      <c r="C289" s="7" t="s">
        <v>95</v>
      </c>
      <c r="D289" s="8">
        <v>78012.898829999991</v>
      </c>
      <c r="E289" s="8">
        <v>68763.525689999995</v>
      </c>
      <c r="F289" s="5">
        <f t="shared" si="15"/>
        <v>0.88143789964585784</v>
      </c>
    </row>
    <row r="290" spans="1:6" ht="15.75" thickTop="1" x14ac:dyDescent="0.25">
      <c r="A290" s="4" t="str">
        <f t="shared" si="14"/>
        <v>A</v>
      </c>
      <c r="B290" s="9" t="s">
        <v>0</v>
      </c>
      <c r="C290" s="9" t="s">
        <v>3</v>
      </c>
      <c r="D290" s="10">
        <v>68743.698829999994</v>
      </c>
      <c r="E290" s="10">
        <v>61963.164209999995</v>
      </c>
      <c r="F290" s="11">
        <f t="shared" si="15"/>
        <v>0.90136500165974554</v>
      </c>
    </row>
    <row r="291" spans="1:6" x14ac:dyDescent="0.25">
      <c r="A291" s="4" t="str">
        <f t="shared" si="14"/>
        <v>A</v>
      </c>
      <c r="B291" s="12" t="s">
        <v>0</v>
      </c>
      <c r="C291" s="12" t="s">
        <v>4</v>
      </c>
      <c r="D291" s="13">
        <v>43813.7</v>
      </c>
      <c r="E291" s="13">
        <v>38104.862789999999</v>
      </c>
      <c r="F291" s="14">
        <f t="shared" si="15"/>
        <v>0.86970200622179827</v>
      </c>
    </row>
    <row r="292" spans="1:6" x14ac:dyDescent="0.25">
      <c r="A292" s="4" t="str">
        <f t="shared" si="14"/>
        <v>A</v>
      </c>
      <c r="B292" s="12" t="s">
        <v>0</v>
      </c>
      <c r="C292" s="12" t="s">
        <v>5</v>
      </c>
      <c r="D292" s="13">
        <v>23547.748829999997</v>
      </c>
      <c r="E292" s="13">
        <v>22523.839649999998</v>
      </c>
      <c r="F292" s="14">
        <f t="shared" si="15"/>
        <v>0.95651774666903477</v>
      </c>
    </row>
    <row r="293" spans="1:6" x14ac:dyDescent="0.25">
      <c r="A293" s="4" t="str">
        <f t="shared" si="14"/>
        <v>A</v>
      </c>
      <c r="B293" s="12" t="s">
        <v>0</v>
      </c>
      <c r="C293" s="12" t="s">
        <v>8</v>
      </c>
      <c r="D293" s="13">
        <v>150</v>
      </c>
      <c r="E293" s="13">
        <v>136.42426999999998</v>
      </c>
      <c r="F293" s="14">
        <f t="shared" si="15"/>
        <v>0.90949513333333321</v>
      </c>
    </row>
    <row r="294" spans="1:6" x14ac:dyDescent="0.25">
      <c r="A294" s="4" t="str">
        <f t="shared" si="14"/>
        <v>A</v>
      </c>
      <c r="B294" s="12" t="s">
        <v>0</v>
      </c>
      <c r="C294" s="12" t="s">
        <v>9</v>
      </c>
      <c r="D294" s="13">
        <v>276.5</v>
      </c>
      <c r="E294" s="13">
        <v>259.62266999999997</v>
      </c>
      <c r="F294" s="14">
        <f t="shared" si="15"/>
        <v>0.93896083182640133</v>
      </c>
    </row>
    <row r="295" spans="1:6" x14ac:dyDescent="0.25">
      <c r="A295" s="4" t="str">
        <f t="shared" si="14"/>
        <v>A</v>
      </c>
      <c r="B295" s="12" t="s">
        <v>0</v>
      </c>
      <c r="C295" s="12" t="s">
        <v>10</v>
      </c>
      <c r="D295" s="13">
        <v>955.75</v>
      </c>
      <c r="E295" s="13">
        <v>938.41482999999994</v>
      </c>
      <c r="F295" s="14">
        <f t="shared" si="15"/>
        <v>0.9818622338477635</v>
      </c>
    </row>
    <row r="296" spans="1:6" x14ac:dyDescent="0.25">
      <c r="A296" s="4" t="str">
        <f t="shared" si="14"/>
        <v>A</v>
      </c>
      <c r="B296" s="9" t="s">
        <v>0</v>
      </c>
      <c r="C296" s="9" t="s">
        <v>11</v>
      </c>
      <c r="D296" s="10">
        <v>9269.2000000000007</v>
      </c>
      <c r="E296" s="10">
        <v>6800.3614799999996</v>
      </c>
      <c r="F296" s="11">
        <f t="shared" si="15"/>
        <v>0.73365139170586446</v>
      </c>
    </row>
    <row r="297" spans="1:6" ht="18.75" thickBot="1" x14ac:dyDescent="0.3">
      <c r="A297" s="4" t="str">
        <f t="shared" si="14"/>
        <v>A</v>
      </c>
      <c r="B297" s="6" t="s">
        <v>96</v>
      </c>
      <c r="C297" s="7" t="s">
        <v>97</v>
      </c>
      <c r="D297" s="8">
        <v>18742.448829999998</v>
      </c>
      <c r="E297" s="8">
        <v>18036.533659999997</v>
      </c>
      <c r="F297" s="5">
        <f t="shared" si="15"/>
        <v>0.96233602255484985</v>
      </c>
    </row>
    <row r="298" spans="1:6" ht="15.75" thickTop="1" x14ac:dyDescent="0.25">
      <c r="A298" s="4" t="str">
        <f t="shared" si="14"/>
        <v>A</v>
      </c>
      <c r="B298" s="9" t="s">
        <v>0</v>
      </c>
      <c r="C298" s="9" t="s">
        <v>3</v>
      </c>
      <c r="D298" s="10">
        <v>15802.448829999999</v>
      </c>
      <c r="E298" s="10">
        <v>15114.738660000001</v>
      </c>
      <c r="F298" s="11">
        <f t="shared" si="15"/>
        <v>0.95648078488351618</v>
      </c>
    </row>
    <row r="299" spans="1:6" x14ac:dyDescent="0.25">
      <c r="A299" s="4" t="str">
        <f t="shared" si="14"/>
        <v>A</v>
      </c>
      <c r="B299" s="12" t="s">
        <v>0</v>
      </c>
      <c r="C299" s="12" t="s">
        <v>4</v>
      </c>
      <c r="D299" s="13">
        <v>6837</v>
      </c>
      <c r="E299" s="13">
        <v>6468.9745500000008</v>
      </c>
      <c r="F299" s="14">
        <f t="shared" si="15"/>
        <v>0.94617150065818356</v>
      </c>
    </row>
    <row r="300" spans="1:6" x14ac:dyDescent="0.25">
      <c r="A300" s="4" t="str">
        <f t="shared" si="14"/>
        <v>A</v>
      </c>
      <c r="B300" s="12" t="s">
        <v>0</v>
      </c>
      <c r="C300" s="12" t="s">
        <v>5</v>
      </c>
      <c r="D300" s="13">
        <v>8476.9488299999994</v>
      </c>
      <c r="E300" s="13">
        <v>8182.3056099999994</v>
      </c>
      <c r="F300" s="14">
        <f t="shared" si="15"/>
        <v>0.96524183100442285</v>
      </c>
    </row>
    <row r="301" spans="1:6" x14ac:dyDescent="0.25">
      <c r="A301" s="4" t="str">
        <f t="shared" si="14"/>
        <v>A</v>
      </c>
      <c r="B301" s="12" t="s">
        <v>0</v>
      </c>
      <c r="C301" s="12" t="s">
        <v>8</v>
      </c>
      <c r="D301" s="13">
        <v>150</v>
      </c>
      <c r="E301" s="13">
        <v>136.42426999999998</v>
      </c>
      <c r="F301" s="14">
        <f t="shared" si="15"/>
        <v>0.90949513333333321</v>
      </c>
    </row>
    <row r="302" spans="1:6" x14ac:dyDescent="0.25">
      <c r="A302" s="4" t="str">
        <f t="shared" ref="A302:A327" si="16">IF(OR(D302&lt;&gt;0,E302&lt;&gt;0),"A","B")</f>
        <v>A</v>
      </c>
      <c r="B302" s="12" t="s">
        <v>0</v>
      </c>
      <c r="C302" s="12" t="s">
        <v>9</v>
      </c>
      <c r="D302" s="13">
        <v>125</v>
      </c>
      <c r="E302" s="13">
        <v>124.4781</v>
      </c>
      <c r="F302" s="14">
        <f t="shared" ref="F302:F327" si="17">E302/D302</f>
        <v>0.99582479999999995</v>
      </c>
    </row>
    <row r="303" spans="1:6" x14ac:dyDescent="0.25">
      <c r="A303" s="4" t="str">
        <f t="shared" si="16"/>
        <v>A</v>
      </c>
      <c r="B303" s="12" t="s">
        <v>0</v>
      </c>
      <c r="C303" s="12" t="s">
        <v>10</v>
      </c>
      <c r="D303" s="13">
        <v>213.5</v>
      </c>
      <c r="E303" s="13">
        <v>202.55613</v>
      </c>
      <c r="F303" s="14">
        <f t="shared" si="17"/>
        <v>0.94874065573770494</v>
      </c>
    </row>
    <row r="304" spans="1:6" x14ac:dyDescent="0.25">
      <c r="A304" s="4" t="str">
        <f t="shared" si="16"/>
        <v>A</v>
      </c>
      <c r="B304" s="9" t="s">
        <v>0</v>
      </c>
      <c r="C304" s="9" t="s">
        <v>11</v>
      </c>
      <c r="D304" s="10">
        <v>2940</v>
      </c>
      <c r="E304" s="10">
        <v>2921.7950000000001</v>
      </c>
      <c r="F304" s="11">
        <f t="shared" si="17"/>
        <v>0.99380782312925176</v>
      </c>
    </row>
    <row r="305" spans="1:6" ht="36.75" thickBot="1" x14ac:dyDescent="0.3">
      <c r="A305" s="4" t="str">
        <f t="shared" si="16"/>
        <v>A</v>
      </c>
      <c r="B305" s="6" t="s">
        <v>98</v>
      </c>
      <c r="C305" s="7" t="s">
        <v>99</v>
      </c>
      <c r="D305" s="8">
        <v>31936.3</v>
      </c>
      <c r="E305" s="8">
        <v>25381.07732</v>
      </c>
      <c r="F305" s="5">
        <f t="shared" si="17"/>
        <v>0.79474069694986582</v>
      </c>
    </row>
    <row r="306" spans="1:6" ht="15.75" thickTop="1" x14ac:dyDescent="0.25">
      <c r="A306" s="4" t="str">
        <f t="shared" si="16"/>
        <v>A</v>
      </c>
      <c r="B306" s="9" t="s">
        <v>0</v>
      </c>
      <c r="C306" s="9" t="s">
        <v>3</v>
      </c>
      <c r="D306" s="10">
        <v>26966.3</v>
      </c>
      <c r="E306" s="10">
        <v>22653.312140000002</v>
      </c>
      <c r="F306" s="11">
        <f t="shared" si="17"/>
        <v>0.84006008017414335</v>
      </c>
    </row>
    <row r="307" spans="1:6" x14ac:dyDescent="0.25">
      <c r="A307" s="4" t="str">
        <f t="shared" si="16"/>
        <v>A</v>
      </c>
      <c r="B307" s="12" t="s">
        <v>0</v>
      </c>
      <c r="C307" s="12" t="s">
        <v>4</v>
      </c>
      <c r="D307" s="13">
        <v>16426.3</v>
      </c>
      <c r="E307" s="13">
        <v>12474.555</v>
      </c>
      <c r="F307" s="14">
        <f t="shared" si="17"/>
        <v>0.75942573799334001</v>
      </c>
    </row>
    <row r="308" spans="1:6" x14ac:dyDescent="0.25">
      <c r="A308" s="4" t="str">
        <f t="shared" si="16"/>
        <v>A</v>
      </c>
      <c r="B308" s="12" t="s">
        <v>0</v>
      </c>
      <c r="C308" s="12" t="s">
        <v>5</v>
      </c>
      <c r="D308" s="13">
        <v>10540</v>
      </c>
      <c r="E308" s="13">
        <v>10178.75714</v>
      </c>
      <c r="F308" s="14">
        <f t="shared" si="17"/>
        <v>0.96572648387096771</v>
      </c>
    </row>
    <row r="309" spans="1:6" x14ac:dyDescent="0.25">
      <c r="A309" s="4" t="str">
        <f t="shared" si="16"/>
        <v>A</v>
      </c>
      <c r="B309" s="9" t="s">
        <v>0</v>
      </c>
      <c r="C309" s="9" t="s">
        <v>11</v>
      </c>
      <c r="D309" s="10">
        <v>4970</v>
      </c>
      <c r="E309" s="10">
        <v>2727.7651800000003</v>
      </c>
      <c r="F309" s="11">
        <f t="shared" si="17"/>
        <v>0.54884611267605643</v>
      </c>
    </row>
    <row r="310" spans="1:6" ht="18.75" thickBot="1" x14ac:dyDescent="0.3">
      <c r="A310" s="4" t="str">
        <f t="shared" si="16"/>
        <v>A</v>
      </c>
      <c r="B310" s="6" t="s">
        <v>100</v>
      </c>
      <c r="C310" s="7" t="s">
        <v>101</v>
      </c>
      <c r="D310" s="8">
        <v>18951</v>
      </c>
      <c r="E310" s="8">
        <v>17910.355130000004</v>
      </c>
      <c r="F310" s="5">
        <f t="shared" si="17"/>
        <v>0.94508760118199586</v>
      </c>
    </row>
    <row r="311" spans="1:6" ht="15.75" thickTop="1" x14ac:dyDescent="0.25">
      <c r="A311" s="4" t="str">
        <f t="shared" si="16"/>
        <v>A</v>
      </c>
      <c r="B311" s="9" t="s">
        <v>0</v>
      </c>
      <c r="C311" s="9" t="s">
        <v>3</v>
      </c>
      <c r="D311" s="10">
        <v>18831</v>
      </c>
      <c r="E311" s="10">
        <v>17897.955130000002</v>
      </c>
      <c r="F311" s="11">
        <f t="shared" si="17"/>
        <v>0.95045165578036228</v>
      </c>
    </row>
    <row r="312" spans="1:6" x14ac:dyDescent="0.25">
      <c r="A312" s="4" t="str">
        <f t="shared" si="16"/>
        <v>A</v>
      </c>
      <c r="B312" s="12" t="s">
        <v>0</v>
      </c>
      <c r="C312" s="12" t="s">
        <v>4</v>
      </c>
      <c r="D312" s="13">
        <v>15831</v>
      </c>
      <c r="E312" s="13">
        <v>15089.85095</v>
      </c>
      <c r="F312" s="14">
        <f t="shared" si="17"/>
        <v>0.95318368706967338</v>
      </c>
    </row>
    <row r="313" spans="1:6" x14ac:dyDescent="0.25">
      <c r="A313" s="4" t="str">
        <f t="shared" si="16"/>
        <v>A</v>
      </c>
      <c r="B313" s="12" t="s">
        <v>0</v>
      </c>
      <c r="C313" s="12" t="s">
        <v>5</v>
      </c>
      <c r="D313" s="13">
        <v>2160</v>
      </c>
      <c r="E313" s="13">
        <v>1974.7389499999997</v>
      </c>
      <c r="F313" s="14">
        <f t="shared" si="17"/>
        <v>0.91423099537037023</v>
      </c>
    </row>
    <row r="314" spans="1:6" x14ac:dyDescent="0.25">
      <c r="A314" s="4" t="str">
        <f t="shared" si="16"/>
        <v>A</v>
      </c>
      <c r="B314" s="12" t="s">
        <v>0</v>
      </c>
      <c r="C314" s="12" t="s">
        <v>9</v>
      </c>
      <c r="D314" s="13">
        <v>100</v>
      </c>
      <c r="E314" s="13">
        <v>99.264350000000007</v>
      </c>
      <c r="F314" s="14">
        <f t="shared" si="17"/>
        <v>0.99264350000000012</v>
      </c>
    </row>
    <row r="315" spans="1:6" x14ac:dyDescent="0.25">
      <c r="A315" s="4" t="str">
        <f t="shared" si="16"/>
        <v>A</v>
      </c>
      <c r="B315" s="12" t="s">
        <v>0</v>
      </c>
      <c r="C315" s="12" t="s">
        <v>10</v>
      </c>
      <c r="D315" s="13">
        <v>740</v>
      </c>
      <c r="E315" s="13">
        <v>734.10087999999996</v>
      </c>
      <c r="F315" s="14">
        <f t="shared" si="17"/>
        <v>0.99202821621621617</v>
      </c>
    </row>
    <row r="316" spans="1:6" x14ac:dyDescent="0.25">
      <c r="A316" s="4" t="str">
        <f t="shared" si="16"/>
        <v>A</v>
      </c>
      <c r="B316" s="9" t="s">
        <v>0</v>
      </c>
      <c r="C316" s="9" t="s">
        <v>11</v>
      </c>
      <c r="D316" s="10">
        <v>120</v>
      </c>
      <c r="E316" s="10">
        <v>12.4</v>
      </c>
      <c r="F316" s="11">
        <f t="shared" si="17"/>
        <v>0.10333333333333333</v>
      </c>
    </row>
    <row r="317" spans="1:6" ht="36.75" thickBot="1" x14ac:dyDescent="0.3">
      <c r="A317" s="4" t="str">
        <f t="shared" si="16"/>
        <v>A</v>
      </c>
      <c r="B317" s="6" t="s">
        <v>102</v>
      </c>
      <c r="C317" s="7" t="s">
        <v>103</v>
      </c>
      <c r="D317" s="8">
        <v>6468.25</v>
      </c>
      <c r="E317" s="8">
        <v>5519.6726600000002</v>
      </c>
      <c r="F317" s="5">
        <f t="shared" si="17"/>
        <v>0.85334868936729413</v>
      </c>
    </row>
    <row r="318" spans="1:6" ht="15.75" thickTop="1" x14ac:dyDescent="0.25">
      <c r="A318" s="4" t="str">
        <f t="shared" si="16"/>
        <v>A</v>
      </c>
      <c r="B318" s="9" t="s">
        <v>0</v>
      </c>
      <c r="C318" s="9" t="s">
        <v>3</v>
      </c>
      <c r="D318" s="10">
        <v>5244.05</v>
      </c>
      <c r="E318" s="10">
        <v>4404.3213599999999</v>
      </c>
      <c r="F318" s="11">
        <f t="shared" si="17"/>
        <v>0.83987020718719307</v>
      </c>
    </row>
    <row r="319" spans="1:6" x14ac:dyDescent="0.25">
      <c r="A319" s="4" t="str">
        <f t="shared" si="16"/>
        <v>A</v>
      </c>
      <c r="B319" s="12" t="s">
        <v>0</v>
      </c>
      <c r="C319" s="12" t="s">
        <v>4</v>
      </c>
      <c r="D319" s="13">
        <v>3321</v>
      </c>
      <c r="E319" s="13">
        <v>2755.5989599999998</v>
      </c>
      <c r="F319" s="14">
        <f t="shared" si="17"/>
        <v>0.82974976211984341</v>
      </c>
    </row>
    <row r="320" spans="1:6" x14ac:dyDescent="0.25">
      <c r="A320" s="4" t="str">
        <f t="shared" si="16"/>
        <v>A</v>
      </c>
      <c r="B320" s="12" t="s">
        <v>0</v>
      </c>
      <c r="C320" s="12" t="s">
        <v>5</v>
      </c>
      <c r="D320" s="13">
        <v>1880.8</v>
      </c>
      <c r="E320" s="13">
        <v>1622.3499100000001</v>
      </c>
      <c r="F320" s="14">
        <f t="shared" si="17"/>
        <v>0.86258502233092316</v>
      </c>
    </row>
    <row r="321" spans="1:6" x14ac:dyDescent="0.25">
      <c r="A321" s="4" t="str">
        <f t="shared" si="16"/>
        <v>A</v>
      </c>
      <c r="B321" s="12" t="s">
        <v>0</v>
      </c>
      <c r="C321" s="12" t="s">
        <v>9</v>
      </c>
      <c r="D321" s="13">
        <v>40</v>
      </c>
      <c r="E321" s="13">
        <v>24.614669999999997</v>
      </c>
      <c r="F321" s="14">
        <f t="shared" si="17"/>
        <v>0.61536674999999996</v>
      </c>
    </row>
    <row r="322" spans="1:6" x14ac:dyDescent="0.25">
      <c r="A322" s="4" t="str">
        <f t="shared" si="16"/>
        <v>A</v>
      </c>
      <c r="B322" s="12" t="s">
        <v>0</v>
      </c>
      <c r="C322" s="12" t="s">
        <v>10</v>
      </c>
      <c r="D322" s="13">
        <v>2.25</v>
      </c>
      <c r="E322" s="13">
        <v>1.7578199999999999</v>
      </c>
      <c r="F322" s="14">
        <f t="shared" si="17"/>
        <v>0.78125333333333336</v>
      </c>
    </row>
    <row r="323" spans="1:6" x14ac:dyDescent="0.25">
      <c r="A323" s="4" t="str">
        <f t="shared" si="16"/>
        <v>A</v>
      </c>
      <c r="B323" s="9" t="s">
        <v>0</v>
      </c>
      <c r="C323" s="9" t="s">
        <v>11</v>
      </c>
      <c r="D323" s="10">
        <v>1224.2</v>
      </c>
      <c r="E323" s="10">
        <v>1115.3513</v>
      </c>
      <c r="F323" s="11">
        <f t="shared" si="17"/>
        <v>0.91108585198496972</v>
      </c>
    </row>
    <row r="324" spans="1:6" ht="36.75" thickBot="1" x14ac:dyDescent="0.3">
      <c r="A324" s="4" t="str">
        <f t="shared" si="16"/>
        <v>A</v>
      </c>
      <c r="B324" s="6" t="s">
        <v>104</v>
      </c>
      <c r="C324" s="7" t="s">
        <v>105</v>
      </c>
      <c r="D324" s="8">
        <v>972.9</v>
      </c>
      <c r="E324" s="8">
        <v>1065.7641000000001</v>
      </c>
      <c r="F324" s="5">
        <f t="shared" si="17"/>
        <v>1.0954508171446193</v>
      </c>
    </row>
    <row r="325" spans="1:6" ht="15.75" thickTop="1" x14ac:dyDescent="0.25">
      <c r="A325" s="4" t="str">
        <f t="shared" si="16"/>
        <v>A</v>
      </c>
      <c r="B325" s="9" t="s">
        <v>0</v>
      </c>
      <c r="C325" s="9" t="s">
        <v>3</v>
      </c>
      <c r="D325" s="10">
        <v>957.9</v>
      </c>
      <c r="E325" s="10">
        <v>1042.7141000000001</v>
      </c>
      <c r="F325" s="11">
        <f t="shared" si="17"/>
        <v>1.0885417058148035</v>
      </c>
    </row>
    <row r="326" spans="1:6" x14ac:dyDescent="0.25">
      <c r="A326" s="4" t="str">
        <f t="shared" si="16"/>
        <v>A</v>
      </c>
      <c r="B326" s="12" t="s">
        <v>0</v>
      </c>
      <c r="C326" s="12" t="s">
        <v>4</v>
      </c>
      <c r="D326" s="13">
        <v>573.4</v>
      </c>
      <c r="E326" s="13">
        <v>564.94409999999993</v>
      </c>
      <c r="F326" s="14">
        <f t="shared" si="17"/>
        <v>0.98525305197070101</v>
      </c>
    </row>
    <row r="327" spans="1:6" x14ac:dyDescent="0.25">
      <c r="A327" s="4" t="str">
        <f t="shared" si="16"/>
        <v>A</v>
      </c>
      <c r="B327" s="12" t="s">
        <v>0</v>
      </c>
      <c r="C327" s="12" t="s">
        <v>5</v>
      </c>
      <c r="D327" s="13">
        <v>375</v>
      </c>
      <c r="E327" s="13">
        <v>468.30053999999996</v>
      </c>
      <c r="F327" s="14">
        <f t="shared" si="17"/>
        <v>1.2488014399999998</v>
      </c>
    </row>
    <row r="328" spans="1:6" x14ac:dyDescent="0.25">
      <c r="A328" s="4" t="str">
        <f t="shared" ref="A328:A353" si="18">IF(OR(D328&lt;&gt;0,E328&lt;&gt;0),"A","B")</f>
        <v>A</v>
      </c>
      <c r="B328" s="12" t="s">
        <v>0</v>
      </c>
      <c r="C328" s="12" t="s">
        <v>9</v>
      </c>
      <c r="D328" s="13">
        <v>9.5</v>
      </c>
      <c r="E328" s="13">
        <v>9.4694599999999998</v>
      </c>
      <c r="F328" s="14">
        <f t="shared" ref="F328:F353" si="19">E328/D328</f>
        <v>0.99678526315789473</v>
      </c>
    </row>
    <row r="329" spans="1:6" x14ac:dyDescent="0.25">
      <c r="A329" s="4" t="str">
        <f t="shared" si="18"/>
        <v>A</v>
      </c>
      <c r="B329" s="9" t="s">
        <v>0</v>
      </c>
      <c r="C329" s="9" t="s">
        <v>11</v>
      </c>
      <c r="D329" s="10">
        <v>15</v>
      </c>
      <c r="E329" s="10">
        <v>23.05</v>
      </c>
      <c r="F329" s="11">
        <f t="shared" si="19"/>
        <v>1.5366666666666666</v>
      </c>
    </row>
    <row r="330" spans="1:6" ht="36.75" thickBot="1" x14ac:dyDescent="0.3">
      <c r="A330" s="4" t="str">
        <f t="shared" si="18"/>
        <v>A</v>
      </c>
      <c r="B330" s="6" t="s">
        <v>106</v>
      </c>
      <c r="C330" s="7" t="s">
        <v>107</v>
      </c>
      <c r="D330" s="8">
        <v>942</v>
      </c>
      <c r="E330" s="8">
        <v>850.12281999999993</v>
      </c>
      <c r="F330" s="5">
        <f t="shared" si="19"/>
        <v>0.9024658386411889</v>
      </c>
    </row>
    <row r="331" spans="1:6" ht="15.75" thickTop="1" x14ac:dyDescent="0.25">
      <c r="A331" s="4" t="str">
        <f t="shared" si="18"/>
        <v>A</v>
      </c>
      <c r="B331" s="9" t="s">
        <v>0</v>
      </c>
      <c r="C331" s="9" t="s">
        <v>3</v>
      </c>
      <c r="D331" s="10">
        <v>942</v>
      </c>
      <c r="E331" s="10">
        <v>850.12281999999993</v>
      </c>
      <c r="F331" s="11">
        <f t="shared" si="19"/>
        <v>0.9024658386411889</v>
      </c>
    </row>
    <row r="332" spans="1:6" x14ac:dyDescent="0.25">
      <c r="A332" s="4" t="str">
        <f t="shared" si="18"/>
        <v>A</v>
      </c>
      <c r="B332" s="12" t="s">
        <v>0</v>
      </c>
      <c r="C332" s="12" t="s">
        <v>4</v>
      </c>
      <c r="D332" s="13">
        <v>825</v>
      </c>
      <c r="E332" s="13">
        <v>750.93922999999995</v>
      </c>
      <c r="F332" s="14">
        <f t="shared" si="19"/>
        <v>0.91022936969696966</v>
      </c>
    </row>
    <row r="333" spans="1:6" x14ac:dyDescent="0.25">
      <c r="A333" s="4" t="str">
        <f t="shared" si="18"/>
        <v>A</v>
      </c>
      <c r="B333" s="12" t="s">
        <v>0</v>
      </c>
      <c r="C333" s="12" t="s">
        <v>5</v>
      </c>
      <c r="D333" s="13">
        <v>115</v>
      </c>
      <c r="E333" s="13">
        <v>97.387500000000003</v>
      </c>
      <c r="F333" s="14">
        <f t="shared" si="19"/>
        <v>0.84684782608695652</v>
      </c>
    </row>
    <row r="334" spans="1:6" x14ac:dyDescent="0.25">
      <c r="A334" s="4" t="str">
        <f t="shared" si="18"/>
        <v>A</v>
      </c>
      <c r="B334" s="12" t="s">
        <v>0</v>
      </c>
      <c r="C334" s="12" t="s">
        <v>9</v>
      </c>
      <c r="D334" s="13">
        <v>2</v>
      </c>
      <c r="E334" s="13">
        <v>1.79609</v>
      </c>
      <c r="F334" s="14">
        <f t="shared" si="19"/>
        <v>0.89804499999999998</v>
      </c>
    </row>
    <row r="335" spans="1:6" ht="36.75" thickBot="1" x14ac:dyDescent="0.3">
      <c r="A335" s="4" t="str">
        <f t="shared" si="18"/>
        <v>A</v>
      </c>
      <c r="B335" s="6" t="s">
        <v>108</v>
      </c>
      <c r="C335" s="7" t="s">
        <v>109</v>
      </c>
      <c r="D335" s="8">
        <v>603036.79399999999</v>
      </c>
      <c r="E335" s="8">
        <v>538090.2574</v>
      </c>
      <c r="F335" s="5">
        <f t="shared" si="19"/>
        <v>0.89230087244062928</v>
      </c>
    </row>
    <row r="336" spans="1:6" ht="15.75" thickTop="1" x14ac:dyDescent="0.25">
      <c r="A336" s="4" t="str">
        <f t="shared" si="18"/>
        <v>A</v>
      </c>
      <c r="B336" s="9" t="s">
        <v>0</v>
      </c>
      <c r="C336" s="9" t="s">
        <v>3</v>
      </c>
      <c r="D336" s="10">
        <v>541377.53899999999</v>
      </c>
      <c r="E336" s="10">
        <v>479923.92018999992</v>
      </c>
      <c r="F336" s="11">
        <f t="shared" si="19"/>
        <v>0.88648657474132841</v>
      </c>
    </row>
    <row r="337" spans="1:6" x14ac:dyDescent="0.25">
      <c r="A337" s="4" t="str">
        <f t="shared" si="18"/>
        <v>A</v>
      </c>
      <c r="B337" s="12" t="s">
        <v>0</v>
      </c>
      <c r="C337" s="12" t="s">
        <v>4</v>
      </c>
      <c r="D337" s="13">
        <v>11131.7</v>
      </c>
      <c r="E337" s="13">
        <v>10036.455479999999</v>
      </c>
      <c r="F337" s="14">
        <f t="shared" si="19"/>
        <v>0.90161030929687269</v>
      </c>
    </row>
    <row r="338" spans="1:6" x14ac:dyDescent="0.25">
      <c r="A338" s="4" t="str">
        <f t="shared" si="18"/>
        <v>A</v>
      </c>
      <c r="B338" s="12" t="s">
        <v>0</v>
      </c>
      <c r="C338" s="12" t="s">
        <v>5</v>
      </c>
      <c r="D338" s="13">
        <v>49421.434999999998</v>
      </c>
      <c r="E338" s="13">
        <v>34528.666379999995</v>
      </c>
      <c r="F338" s="14">
        <f t="shared" si="19"/>
        <v>0.69865770550774164</v>
      </c>
    </row>
    <row r="339" spans="1:6" x14ac:dyDescent="0.25">
      <c r="A339" s="4" t="str">
        <f t="shared" si="18"/>
        <v>A</v>
      </c>
      <c r="B339" s="12" t="s">
        <v>0</v>
      </c>
      <c r="C339" s="12" t="s">
        <v>7</v>
      </c>
      <c r="D339" s="13">
        <v>138602.75</v>
      </c>
      <c r="E339" s="13">
        <v>97913.005259999991</v>
      </c>
      <c r="F339" s="14">
        <f t="shared" si="19"/>
        <v>0.70642902294507137</v>
      </c>
    </row>
    <row r="340" spans="1:6" x14ac:dyDescent="0.25">
      <c r="A340" s="4" t="str">
        <f t="shared" si="18"/>
        <v>A</v>
      </c>
      <c r="B340" s="12" t="s">
        <v>0</v>
      </c>
      <c r="C340" s="12" t="s">
        <v>8</v>
      </c>
      <c r="D340" s="13">
        <v>51521.245000000003</v>
      </c>
      <c r="E340" s="13">
        <v>45405.472599999994</v>
      </c>
      <c r="F340" s="14">
        <f t="shared" si="19"/>
        <v>0.88129610610147313</v>
      </c>
    </row>
    <row r="341" spans="1:6" x14ac:dyDescent="0.25">
      <c r="A341" s="4" t="str">
        <f t="shared" si="18"/>
        <v>A</v>
      </c>
      <c r="B341" s="12" t="s">
        <v>0</v>
      </c>
      <c r="C341" s="12" t="s">
        <v>9</v>
      </c>
      <c r="D341" s="13">
        <v>625.46</v>
      </c>
      <c r="E341" s="13">
        <v>581.83901000000003</v>
      </c>
      <c r="F341" s="14">
        <f t="shared" si="19"/>
        <v>0.93025774629872415</v>
      </c>
    </row>
    <row r="342" spans="1:6" x14ac:dyDescent="0.25">
      <c r="A342" s="4" t="str">
        <f t="shared" si="18"/>
        <v>A</v>
      </c>
      <c r="B342" s="12" t="s">
        <v>0</v>
      </c>
      <c r="C342" s="12" t="s">
        <v>10</v>
      </c>
      <c r="D342" s="13">
        <v>290074.94900000002</v>
      </c>
      <c r="E342" s="13">
        <v>291458.48146000004</v>
      </c>
      <c r="F342" s="14">
        <f t="shared" si="19"/>
        <v>1.0047695689157909</v>
      </c>
    </row>
    <row r="343" spans="1:6" x14ac:dyDescent="0.25">
      <c r="A343" s="4" t="str">
        <f t="shared" si="18"/>
        <v>A</v>
      </c>
      <c r="B343" s="9" t="s">
        <v>0</v>
      </c>
      <c r="C343" s="9" t="s">
        <v>11</v>
      </c>
      <c r="D343" s="10">
        <v>21495.1</v>
      </c>
      <c r="E343" s="10">
        <v>7860.013109999999</v>
      </c>
      <c r="F343" s="11">
        <f t="shared" si="19"/>
        <v>0.36566534279905649</v>
      </c>
    </row>
    <row r="344" spans="1:6" x14ac:dyDescent="0.25">
      <c r="A344" s="4" t="str">
        <f t="shared" si="18"/>
        <v>A</v>
      </c>
      <c r="B344" s="9" t="s">
        <v>0</v>
      </c>
      <c r="C344" s="9" t="s">
        <v>12</v>
      </c>
      <c r="D344" s="10">
        <v>34900</v>
      </c>
      <c r="E344" s="10">
        <v>45042.169629999997</v>
      </c>
      <c r="F344" s="11">
        <f t="shared" si="19"/>
        <v>1.2906065796561603</v>
      </c>
    </row>
    <row r="345" spans="1:6" x14ac:dyDescent="0.25">
      <c r="A345" s="4" t="str">
        <f t="shared" si="18"/>
        <v>A</v>
      </c>
      <c r="B345" s="9" t="s">
        <v>0</v>
      </c>
      <c r="C345" s="9" t="s">
        <v>13</v>
      </c>
      <c r="D345" s="10">
        <v>5264.1549999999997</v>
      </c>
      <c r="E345" s="10">
        <v>5264.1544699999995</v>
      </c>
      <c r="F345" s="11">
        <f t="shared" si="19"/>
        <v>0.99999989931907396</v>
      </c>
    </row>
    <row r="346" spans="1:6" ht="36.75" thickBot="1" x14ac:dyDescent="0.3">
      <c r="A346" s="4" t="str">
        <f t="shared" si="18"/>
        <v>A</v>
      </c>
      <c r="B346" s="6" t="s">
        <v>110</v>
      </c>
      <c r="C346" s="7" t="s">
        <v>111</v>
      </c>
      <c r="D346" s="8">
        <v>9677.9500000000007</v>
      </c>
      <c r="E346" s="8">
        <v>8420.4024499999996</v>
      </c>
      <c r="F346" s="5">
        <f t="shared" si="19"/>
        <v>0.87006054484679074</v>
      </c>
    </row>
    <row r="347" spans="1:6" ht="15.75" thickTop="1" x14ac:dyDescent="0.25">
      <c r="A347" s="4" t="str">
        <f t="shared" si="18"/>
        <v>A</v>
      </c>
      <c r="B347" s="9" t="s">
        <v>0</v>
      </c>
      <c r="C347" s="9" t="s">
        <v>3</v>
      </c>
      <c r="D347" s="10">
        <v>9544.9500000000007</v>
      </c>
      <c r="E347" s="10">
        <v>8294.6924899999976</v>
      </c>
      <c r="F347" s="11">
        <f t="shared" si="19"/>
        <v>0.8690137182489166</v>
      </c>
    </row>
    <row r="348" spans="1:6" x14ac:dyDescent="0.25">
      <c r="A348" s="4" t="str">
        <f t="shared" si="18"/>
        <v>A</v>
      </c>
      <c r="B348" s="12" t="s">
        <v>0</v>
      </c>
      <c r="C348" s="12" t="s">
        <v>4</v>
      </c>
      <c r="D348" s="13">
        <v>5273.05</v>
      </c>
      <c r="E348" s="13">
        <v>4685.3405400000001</v>
      </c>
      <c r="F348" s="14">
        <f t="shared" si="19"/>
        <v>0.8885446828685486</v>
      </c>
    </row>
    <row r="349" spans="1:6" x14ac:dyDescent="0.25">
      <c r="A349" s="4" t="str">
        <f t="shared" si="18"/>
        <v>A</v>
      </c>
      <c r="B349" s="12" t="s">
        <v>0</v>
      </c>
      <c r="C349" s="12" t="s">
        <v>5</v>
      </c>
      <c r="D349" s="13">
        <v>3250.4</v>
      </c>
      <c r="E349" s="13">
        <v>2677.5752900000002</v>
      </c>
      <c r="F349" s="14">
        <f t="shared" si="19"/>
        <v>0.82376793317745511</v>
      </c>
    </row>
    <row r="350" spans="1:6" x14ac:dyDescent="0.25">
      <c r="A350" s="4" t="str">
        <f t="shared" si="18"/>
        <v>A</v>
      </c>
      <c r="B350" s="12" t="s">
        <v>0</v>
      </c>
      <c r="C350" s="12" t="s">
        <v>8</v>
      </c>
      <c r="D350" s="13">
        <v>900</v>
      </c>
      <c r="E350" s="13">
        <v>826.06524000000002</v>
      </c>
      <c r="F350" s="14">
        <f t="shared" si="19"/>
        <v>0.91785026666666669</v>
      </c>
    </row>
    <row r="351" spans="1:6" x14ac:dyDescent="0.25">
      <c r="A351" s="4" t="str">
        <f t="shared" si="18"/>
        <v>A</v>
      </c>
      <c r="B351" s="12" t="s">
        <v>0</v>
      </c>
      <c r="C351" s="12" t="s">
        <v>9</v>
      </c>
      <c r="D351" s="13">
        <v>97.5</v>
      </c>
      <c r="E351" s="13">
        <v>87.724600000000009</v>
      </c>
      <c r="F351" s="14">
        <f t="shared" si="19"/>
        <v>0.89973948717948726</v>
      </c>
    </row>
    <row r="352" spans="1:6" x14ac:dyDescent="0.25">
      <c r="A352" s="4" t="str">
        <f t="shared" si="18"/>
        <v>A</v>
      </c>
      <c r="B352" s="12" t="s">
        <v>0</v>
      </c>
      <c r="C352" s="12" t="s">
        <v>10</v>
      </c>
      <c r="D352" s="13">
        <v>24</v>
      </c>
      <c r="E352" s="13">
        <v>17.986819999999998</v>
      </c>
      <c r="F352" s="14">
        <f t="shared" si="19"/>
        <v>0.74945083333333329</v>
      </c>
    </row>
    <row r="353" spans="1:6" x14ac:dyDescent="0.25">
      <c r="A353" s="4" t="str">
        <f t="shared" si="18"/>
        <v>A</v>
      </c>
      <c r="B353" s="9" t="s">
        <v>0</v>
      </c>
      <c r="C353" s="9" t="s">
        <v>11</v>
      </c>
      <c r="D353" s="10">
        <v>133</v>
      </c>
      <c r="E353" s="10">
        <v>125.70996</v>
      </c>
      <c r="F353" s="11">
        <f t="shared" si="19"/>
        <v>0.94518766917293229</v>
      </c>
    </row>
    <row r="354" spans="1:6" ht="18.75" thickBot="1" x14ac:dyDescent="0.3">
      <c r="A354" s="4" t="str">
        <f t="shared" ref="A354:A367" si="20">IF(OR(D354&lt;&gt;0,E354&lt;&gt;0),"A","B")</f>
        <v>A</v>
      </c>
      <c r="B354" s="6" t="s">
        <v>112</v>
      </c>
      <c r="C354" s="7" t="s">
        <v>113</v>
      </c>
      <c r="D354" s="8">
        <v>1338</v>
      </c>
      <c r="E354" s="8">
        <v>1180.88239</v>
      </c>
      <c r="F354" s="5">
        <f t="shared" ref="F354:F367" si="21">E354/D354</f>
        <v>0.88257278774289982</v>
      </c>
    </row>
    <row r="355" spans="1:6" ht="15.75" thickTop="1" x14ac:dyDescent="0.25">
      <c r="A355" s="4" t="str">
        <f t="shared" si="20"/>
        <v>A</v>
      </c>
      <c r="B355" s="9" t="s">
        <v>0</v>
      </c>
      <c r="C355" s="9" t="s">
        <v>3</v>
      </c>
      <c r="D355" s="10">
        <v>1242</v>
      </c>
      <c r="E355" s="10">
        <v>1175.4613899999999</v>
      </c>
      <c r="F355" s="11">
        <f t="shared" si="21"/>
        <v>0.94642623993558772</v>
      </c>
    </row>
    <row r="356" spans="1:6" x14ac:dyDescent="0.25">
      <c r="A356" s="4" t="str">
        <f t="shared" si="20"/>
        <v>A</v>
      </c>
      <c r="B356" s="12" t="s">
        <v>0</v>
      </c>
      <c r="C356" s="12" t="s">
        <v>4</v>
      </c>
      <c r="D356" s="13">
        <v>891</v>
      </c>
      <c r="E356" s="13">
        <v>839.67340999999988</v>
      </c>
      <c r="F356" s="14">
        <f t="shared" si="21"/>
        <v>0.94239439955106608</v>
      </c>
    </row>
    <row r="357" spans="1:6" x14ac:dyDescent="0.25">
      <c r="A357" s="4" t="str">
        <f t="shared" si="20"/>
        <v>A</v>
      </c>
      <c r="B357" s="12" t="s">
        <v>0</v>
      </c>
      <c r="C357" s="12" t="s">
        <v>5</v>
      </c>
      <c r="D357" s="13">
        <v>333</v>
      </c>
      <c r="E357" s="13">
        <v>320.48642999999998</v>
      </c>
      <c r="F357" s="14">
        <f t="shared" si="21"/>
        <v>0.96242171171171165</v>
      </c>
    </row>
    <row r="358" spans="1:6" x14ac:dyDescent="0.25">
      <c r="A358" s="4" t="str">
        <f t="shared" si="20"/>
        <v>A</v>
      </c>
      <c r="B358" s="12" t="s">
        <v>0</v>
      </c>
      <c r="C358" s="12" t="s">
        <v>9</v>
      </c>
      <c r="D358" s="13">
        <v>12</v>
      </c>
      <c r="E358" s="13">
        <v>11.542950000000001</v>
      </c>
      <c r="F358" s="14">
        <f t="shared" si="21"/>
        <v>0.96191250000000006</v>
      </c>
    </row>
    <row r="359" spans="1:6" x14ac:dyDescent="0.25">
      <c r="A359" s="4" t="str">
        <f t="shared" si="20"/>
        <v>A</v>
      </c>
      <c r="B359" s="12" t="s">
        <v>0</v>
      </c>
      <c r="C359" s="12" t="s">
        <v>10</v>
      </c>
      <c r="D359" s="13">
        <v>6</v>
      </c>
      <c r="E359" s="13">
        <v>3.7585999999999999</v>
      </c>
      <c r="F359" s="14">
        <f t="shared" si="21"/>
        <v>0.62643333333333329</v>
      </c>
    </row>
    <row r="360" spans="1:6" x14ac:dyDescent="0.25">
      <c r="A360" s="4" t="str">
        <f t="shared" si="20"/>
        <v>A</v>
      </c>
      <c r="B360" s="9" t="s">
        <v>0</v>
      </c>
      <c r="C360" s="9" t="s">
        <v>11</v>
      </c>
      <c r="D360" s="10">
        <v>96</v>
      </c>
      <c r="E360" s="10">
        <v>5.4210000000000003</v>
      </c>
      <c r="F360" s="11">
        <f t="shared" si="21"/>
        <v>5.6468750000000005E-2</v>
      </c>
    </row>
    <row r="361" spans="1:6" ht="36.75" thickBot="1" x14ac:dyDescent="0.3">
      <c r="A361" s="4" t="str">
        <f t="shared" si="20"/>
        <v>A</v>
      </c>
      <c r="B361" s="6" t="s">
        <v>114</v>
      </c>
      <c r="C361" s="7" t="s">
        <v>115</v>
      </c>
      <c r="D361" s="8">
        <v>1096</v>
      </c>
      <c r="E361" s="8">
        <v>912.05042000000003</v>
      </c>
      <c r="F361" s="5">
        <f t="shared" si="21"/>
        <v>0.8321627919708029</v>
      </c>
    </row>
    <row r="362" spans="1:6" ht="15.75" thickTop="1" x14ac:dyDescent="0.25">
      <c r="A362" s="4" t="str">
        <f t="shared" si="20"/>
        <v>A</v>
      </c>
      <c r="B362" s="9" t="s">
        <v>0</v>
      </c>
      <c r="C362" s="9" t="s">
        <v>3</v>
      </c>
      <c r="D362" s="10">
        <v>936</v>
      </c>
      <c r="E362" s="10">
        <v>860.23101999999994</v>
      </c>
      <c r="F362" s="11">
        <f t="shared" si="21"/>
        <v>0.91905023504273498</v>
      </c>
    </row>
    <row r="363" spans="1:6" x14ac:dyDescent="0.25">
      <c r="A363" s="4" t="str">
        <f t="shared" si="20"/>
        <v>A</v>
      </c>
      <c r="B363" s="12" t="s">
        <v>0</v>
      </c>
      <c r="C363" s="12" t="s">
        <v>4</v>
      </c>
      <c r="D363" s="13">
        <v>781</v>
      </c>
      <c r="E363" s="13">
        <v>781</v>
      </c>
      <c r="F363" s="14">
        <f t="shared" si="21"/>
        <v>1</v>
      </c>
    </row>
    <row r="364" spans="1:6" x14ac:dyDescent="0.25">
      <c r="A364" s="4" t="str">
        <f t="shared" si="20"/>
        <v>A</v>
      </c>
      <c r="B364" s="12" t="s">
        <v>0</v>
      </c>
      <c r="C364" s="12" t="s">
        <v>5</v>
      </c>
      <c r="D364" s="13">
        <v>100</v>
      </c>
      <c r="E364" s="13">
        <v>26.344200000000001</v>
      </c>
      <c r="F364" s="14">
        <f t="shared" si="21"/>
        <v>0.26344200000000001</v>
      </c>
    </row>
    <row r="365" spans="1:6" x14ac:dyDescent="0.25">
      <c r="A365" s="4" t="str">
        <f t="shared" si="20"/>
        <v>A</v>
      </c>
      <c r="B365" s="12" t="s">
        <v>0</v>
      </c>
      <c r="C365" s="12" t="s">
        <v>9</v>
      </c>
      <c r="D365" s="13">
        <v>15</v>
      </c>
      <c r="E365" s="13">
        <v>13.106819999999999</v>
      </c>
      <c r="F365" s="14">
        <f t="shared" si="21"/>
        <v>0.8737879999999999</v>
      </c>
    </row>
    <row r="366" spans="1:6" x14ac:dyDescent="0.25">
      <c r="A366" s="4" t="str">
        <f t="shared" si="20"/>
        <v>A</v>
      </c>
      <c r="B366" s="12" t="s">
        <v>0</v>
      </c>
      <c r="C366" s="12" t="s">
        <v>10</v>
      </c>
      <c r="D366" s="13">
        <v>40</v>
      </c>
      <c r="E366" s="13">
        <v>39.78</v>
      </c>
      <c r="F366" s="14">
        <f t="shared" si="21"/>
        <v>0.99450000000000005</v>
      </c>
    </row>
    <row r="367" spans="1:6" x14ac:dyDescent="0.25">
      <c r="A367" s="4" t="str">
        <f t="shared" si="20"/>
        <v>A</v>
      </c>
      <c r="B367" s="9" t="s">
        <v>0</v>
      </c>
      <c r="C367" s="9" t="s">
        <v>11</v>
      </c>
      <c r="D367" s="10">
        <v>160</v>
      </c>
      <c r="E367" s="10">
        <v>51.819400000000002</v>
      </c>
      <c r="F367" s="11">
        <f t="shared" si="21"/>
        <v>0.32387125</v>
      </c>
    </row>
    <row r="368" spans="1:6" ht="36.75" thickBot="1" x14ac:dyDescent="0.3">
      <c r="A368" s="4" t="str">
        <f t="shared" ref="A368:A388" si="22">IF(OR(D368&lt;&gt;0,E368&lt;&gt;0),"A","B")</f>
        <v>A</v>
      </c>
      <c r="B368" s="6" t="s">
        <v>116</v>
      </c>
      <c r="C368" s="7" t="s">
        <v>117</v>
      </c>
      <c r="D368" s="8">
        <v>889.5</v>
      </c>
      <c r="E368" s="8">
        <v>580.28743999999995</v>
      </c>
      <c r="F368" s="5">
        <f t="shared" ref="F368:F388" si="23">E368/D368</f>
        <v>0.65237486228218089</v>
      </c>
    </row>
    <row r="369" spans="1:6" ht="15.75" thickTop="1" x14ac:dyDescent="0.25">
      <c r="A369" s="4" t="str">
        <f t="shared" si="22"/>
        <v>A</v>
      </c>
      <c r="B369" s="9" t="s">
        <v>0</v>
      </c>
      <c r="C369" s="9" t="s">
        <v>3</v>
      </c>
      <c r="D369" s="10">
        <v>789.5</v>
      </c>
      <c r="E369" s="10">
        <v>580.28743999999995</v>
      </c>
      <c r="F369" s="11">
        <f t="shared" si="23"/>
        <v>0.73500625712476242</v>
      </c>
    </row>
    <row r="370" spans="1:6" x14ac:dyDescent="0.25">
      <c r="A370" s="4" t="str">
        <f t="shared" si="22"/>
        <v>A</v>
      </c>
      <c r="B370" s="12" t="s">
        <v>0</v>
      </c>
      <c r="C370" s="12" t="s">
        <v>4</v>
      </c>
      <c r="D370" s="13">
        <v>600</v>
      </c>
      <c r="E370" s="13">
        <v>446.83604999999994</v>
      </c>
      <c r="F370" s="14">
        <f t="shared" si="23"/>
        <v>0.74472674999999988</v>
      </c>
    </row>
    <row r="371" spans="1:6" x14ac:dyDescent="0.25">
      <c r="A371" s="4" t="str">
        <f t="shared" si="22"/>
        <v>A</v>
      </c>
      <c r="B371" s="12" t="s">
        <v>0</v>
      </c>
      <c r="C371" s="12" t="s">
        <v>5</v>
      </c>
      <c r="D371" s="13">
        <v>178</v>
      </c>
      <c r="E371" s="13">
        <v>123.77338999999998</v>
      </c>
      <c r="F371" s="14">
        <f t="shared" si="23"/>
        <v>0.69535612359550547</v>
      </c>
    </row>
    <row r="372" spans="1:6" x14ac:dyDescent="0.25">
      <c r="A372" s="4" t="str">
        <f t="shared" si="22"/>
        <v>A</v>
      </c>
      <c r="B372" s="12" t="s">
        <v>0</v>
      </c>
      <c r="C372" s="12" t="s">
        <v>9</v>
      </c>
      <c r="D372" s="13">
        <v>10</v>
      </c>
      <c r="E372" s="13">
        <v>8.5452600000000007</v>
      </c>
      <c r="F372" s="14">
        <f t="shared" si="23"/>
        <v>0.85452600000000012</v>
      </c>
    </row>
    <row r="373" spans="1:6" x14ac:dyDescent="0.25">
      <c r="A373" s="4" t="str">
        <f t="shared" si="22"/>
        <v>A</v>
      </c>
      <c r="B373" s="12" t="s">
        <v>0</v>
      </c>
      <c r="C373" s="12" t="s">
        <v>10</v>
      </c>
      <c r="D373" s="13">
        <v>1.5</v>
      </c>
      <c r="E373" s="13">
        <v>1.1327400000000001</v>
      </c>
      <c r="F373" s="14">
        <f t="shared" si="23"/>
        <v>0.75516000000000005</v>
      </c>
    </row>
    <row r="374" spans="1:6" x14ac:dyDescent="0.25">
      <c r="A374" s="4" t="str">
        <f t="shared" si="22"/>
        <v>A</v>
      </c>
      <c r="B374" s="9" t="s">
        <v>0</v>
      </c>
      <c r="C374" s="9" t="s">
        <v>11</v>
      </c>
      <c r="D374" s="10">
        <v>100</v>
      </c>
      <c r="E374" s="10">
        <v>0</v>
      </c>
      <c r="F374" s="11">
        <f t="shared" si="23"/>
        <v>0</v>
      </c>
    </row>
    <row r="375" spans="1:6" ht="18.75" thickBot="1" x14ac:dyDescent="0.3">
      <c r="A375" s="4" t="str">
        <f t="shared" si="22"/>
        <v>A</v>
      </c>
      <c r="B375" s="6" t="s">
        <v>118</v>
      </c>
      <c r="C375" s="7" t="s">
        <v>119</v>
      </c>
      <c r="D375" s="8">
        <v>14957.635</v>
      </c>
      <c r="E375" s="8">
        <v>10150.54189</v>
      </c>
      <c r="F375" s="5">
        <f t="shared" si="23"/>
        <v>0.678619440172193</v>
      </c>
    </row>
    <row r="376" spans="1:6" ht="15.75" thickTop="1" x14ac:dyDescent="0.25">
      <c r="A376" s="4" t="str">
        <f t="shared" si="22"/>
        <v>A</v>
      </c>
      <c r="B376" s="9" t="s">
        <v>0</v>
      </c>
      <c r="C376" s="9" t="s">
        <v>3</v>
      </c>
      <c r="D376" s="10">
        <v>13588.635</v>
      </c>
      <c r="E376" s="10">
        <v>9640.3174899999995</v>
      </c>
      <c r="F376" s="11">
        <f t="shared" si="23"/>
        <v>0.70943972591801896</v>
      </c>
    </row>
    <row r="377" spans="1:6" x14ac:dyDescent="0.25">
      <c r="A377" s="4" t="str">
        <f t="shared" si="22"/>
        <v>A</v>
      </c>
      <c r="B377" s="12" t="s">
        <v>0</v>
      </c>
      <c r="C377" s="12" t="s">
        <v>4</v>
      </c>
      <c r="D377" s="13">
        <v>1324.15</v>
      </c>
      <c r="E377" s="13">
        <v>1168.2832200000003</v>
      </c>
      <c r="F377" s="14">
        <f t="shared" si="23"/>
        <v>0.8822891817392291</v>
      </c>
    </row>
    <row r="378" spans="1:6" x14ac:dyDescent="0.25">
      <c r="A378" s="4" t="str">
        <f t="shared" si="22"/>
        <v>A</v>
      </c>
      <c r="B378" s="12" t="s">
        <v>0</v>
      </c>
      <c r="C378" s="12" t="s">
        <v>5</v>
      </c>
      <c r="D378" s="13">
        <v>11958.735000000001</v>
      </c>
      <c r="E378" s="13">
        <v>8195.7202500000003</v>
      </c>
      <c r="F378" s="14">
        <f t="shared" si="23"/>
        <v>0.68533337765240221</v>
      </c>
    </row>
    <row r="379" spans="1:6" x14ac:dyDescent="0.25">
      <c r="A379" s="4" t="str">
        <f t="shared" si="22"/>
        <v>A</v>
      </c>
      <c r="B379" s="12" t="s">
        <v>0</v>
      </c>
      <c r="C379" s="12" t="s">
        <v>7</v>
      </c>
      <c r="D379" s="13">
        <v>227.75</v>
      </c>
      <c r="E379" s="13">
        <v>217.75</v>
      </c>
      <c r="F379" s="14">
        <f t="shared" si="23"/>
        <v>0.95609220636663006</v>
      </c>
    </row>
    <row r="380" spans="1:6" x14ac:dyDescent="0.25">
      <c r="A380" s="4" t="str">
        <f t="shared" si="22"/>
        <v>A</v>
      </c>
      <c r="B380" s="12" t="s">
        <v>0</v>
      </c>
      <c r="C380" s="12" t="s">
        <v>9</v>
      </c>
      <c r="D380" s="13">
        <v>70</v>
      </c>
      <c r="E380" s="13">
        <v>54.705150000000003</v>
      </c>
      <c r="F380" s="14">
        <f t="shared" si="23"/>
        <v>0.78150214285714292</v>
      </c>
    </row>
    <row r="381" spans="1:6" x14ac:dyDescent="0.25">
      <c r="A381" s="4" t="str">
        <f t="shared" si="22"/>
        <v>A</v>
      </c>
      <c r="B381" s="12" t="s">
        <v>0</v>
      </c>
      <c r="C381" s="12" t="s">
        <v>10</v>
      </c>
      <c r="D381" s="13">
        <v>8</v>
      </c>
      <c r="E381" s="13">
        <v>3.85887</v>
      </c>
      <c r="F381" s="14">
        <f t="shared" si="23"/>
        <v>0.48235875</v>
      </c>
    </row>
    <row r="382" spans="1:6" x14ac:dyDescent="0.25">
      <c r="A382" s="4" t="str">
        <f t="shared" si="22"/>
        <v>A</v>
      </c>
      <c r="B382" s="9" t="s">
        <v>0</v>
      </c>
      <c r="C382" s="9" t="s">
        <v>11</v>
      </c>
      <c r="D382" s="10">
        <v>1369</v>
      </c>
      <c r="E382" s="10">
        <v>510.2244</v>
      </c>
      <c r="F382" s="11">
        <f t="shared" si="23"/>
        <v>0.37269861212563915</v>
      </c>
    </row>
    <row r="383" spans="1:6" ht="18.75" thickBot="1" x14ac:dyDescent="0.3">
      <c r="A383" s="4" t="str">
        <f t="shared" si="22"/>
        <v>A</v>
      </c>
      <c r="B383" s="6" t="s">
        <v>120</v>
      </c>
      <c r="C383" s="7" t="s">
        <v>121</v>
      </c>
      <c r="D383" s="8">
        <v>196534.69399999999</v>
      </c>
      <c r="E383" s="8">
        <v>196249.77234</v>
      </c>
      <c r="F383" s="5">
        <f t="shared" si="23"/>
        <v>0.99855027296096643</v>
      </c>
    </row>
    <row r="384" spans="1:6" ht="15.75" thickTop="1" x14ac:dyDescent="0.25">
      <c r="A384" s="4" t="str">
        <f t="shared" si="22"/>
        <v>A</v>
      </c>
      <c r="B384" s="9" t="s">
        <v>0</v>
      </c>
      <c r="C384" s="9" t="s">
        <v>3</v>
      </c>
      <c r="D384" s="10">
        <v>196419.69399999999</v>
      </c>
      <c r="E384" s="10">
        <v>196249.77234</v>
      </c>
      <c r="F384" s="11">
        <f t="shared" si="23"/>
        <v>0.99913490517911108</v>
      </c>
    </row>
    <row r="385" spans="1:6" x14ac:dyDescent="0.25">
      <c r="A385" s="4" t="str">
        <f t="shared" si="22"/>
        <v>A</v>
      </c>
      <c r="B385" s="12" t="s">
        <v>0</v>
      </c>
      <c r="C385" s="12" t="s">
        <v>5</v>
      </c>
      <c r="D385" s="13">
        <v>4116.5</v>
      </c>
      <c r="E385" s="13">
        <v>3946.57834</v>
      </c>
      <c r="F385" s="14">
        <f t="shared" si="23"/>
        <v>0.95872181221911823</v>
      </c>
    </row>
    <row r="386" spans="1:6" x14ac:dyDescent="0.25">
      <c r="A386" s="4" t="str">
        <f t="shared" si="22"/>
        <v>A</v>
      </c>
      <c r="B386" s="12" t="s">
        <v>0</v>
      </c>
      <c r="C386" s="12" t="s">
        <v>7</v>
      </c>
      <c r="D386" s="13">
        <v>3155</v>
      </c>
      <c r="E386" s="13">
        <v>3155</v>
      </c>
      <c r="F386" s="14">
        <f t="shared" si="23"/>
        <v>1</v>
      </c>
    </row>
    <row r="387" spans="1:6" x14ac:dyDescent="0.25">
      <c r="A387" s="4" t="str">
        <f t="shared" si="22"/>
        <v>A</v>
      </c>
      <c r="B387" s="12" t="s">
        <v>0</v>
      </c>
      <c r="C387" s="12" t="s">
        <v>10</v>
      </c>
      <c r="D387" s="13">
        <v>189148.19399999999</v>
      </c>
      <c r="E387" s="13">
        <v>189148.19399999999</v>
      </c>
      <c r="F387" s="14">
        <f t="shared" si="23"/>
        <v>1</v>
      </c>
    </row>
    <row r="388" spans="1:6" x14ac:dyDescent="0.25">
      <c r="A388" s="4" t="str">
        <f t="shared" si="22"/>
        <v>A</v>
      </c>
      <c r="B388" s="9" t="s">
        <v>0</v>
      </c>
      <c r="C388" s="9" t="s">
        <v>11</v>
      </c>
      <c r="D388" s="10">
        <v>115</v>
      </c>
      <c r="E388" s="10">
        <v>0</v>
      </c>
      <c r="F388" s="11">
        <f t="shared" si="23"/>
        <v>0</v>
      </c>
    </row>
    <row r="389" spans="1:6" ht="18.75" thickBot="1" x14ac:dyDescent="0.3">
      <c r="A389" s="4" t="str">
        <f t="shared" ref="A389:A405" si="24">IF(OR(D389&lt;&gt;0,E389&lt;&gt;0),"A","B")</f>
        <v>A</v>
      </c>
      <c r="B389" s="6" t="s">
        <v>122</v>
      </c>
      <c r="C389" s="7" t="s">
        <v>123</v>
      </c>
      <c r="D389" s="8">
        <v>175058.70499999999</v>
      </c>
      <c r="E389" s="8">
        <v>135574.48140000002</v>
      </c>
      <c r="F389" s="5">
        <f t="shared" ref="F389:F405" si="25">E389/D389</f>
        <v>0.77445152698918929</v>
      </c>
    </row>
    <row r="390" spans="1:6" ht="15.75" thickTop="1" x14ac:dyDescent="0.25">
      <c r="A390" s="4" t="str">
        <f t="shared" si="24"/>
        <v>A</v>
      </c>
      <c r="B390" s="9" t="s">
        <v>0</v>
      </c>
      <c r="C390" s="9" t="s">
        <v>3</v>
      </c>
      <c r="D390" s="10">
        <v>174891.60500000001</v>
      </c>
      <c r="E390" s="10">
        <v>135420.10449999999</v>
      </c>
      <c r="F390" s="11">
        <f t="shared" si="25"/>
        <v>0.77430877542692789</v>
      </c>
    </row>
    <row r="391" spans="1:6" x14ac:dyDescent="0.25">
      <c r="A391" s="4" t="str">
        <f t="shared" si="24"/>
        <v>A</v>
      </c>
      <c r="B391" s="12" t="s">
        <v>0</v>
      </c>
      <c r="C391" s="12" t="s">
        <v>4</v>
      </c>
      <c r="D391" s="13">
        <v>1452</v>
      </c>
      <c r="E391" s="13">
        <v>1401.91038</v>
      </c>
      <c r="F391" s="14">
        <f t="shared" si="25"/>
        <v>0.96550301652892567</v>
      </c>
    </row>
    <row r="392" spans="1:6" x14ac:dyDescent="0.25">
      <c r="A392" s="4" t="str">
        <f t="shared" si="24"/>
        <v>A</v>
      </c>
      <c r="B392" s="12" t="s">
        <v>0</v>
      </c>
      <c r="C392" s="12" t="s">
        <v>5</v>
      </c>
      <c r="D392" s="13">
        <v>10712.9</v>
      </c>
      <c r="E392" s="13">
        <v>7290.0246400000005</v>
      </c>
      <c r="F392" s="14">
        <f t="shared" si="25"/>
        <v>0.68049030981340264</v>
      </c>
    </row>
    <row r="393" spans="1:6" x14ac:dyDescent="0.25">
      <c r="A393" s="4" t="str">
        <f t="shared" si="24"/>
        <v>A</v>
      </c>
      <c r="B393" s="12" t="s">
        <v>0</v>
      </c>
      <c r="C393" s="12" t="s">
        <v>7</v>
      </c>
      <c r="D393" s="13">
        <v>111700</v>
      </c>
      <c r="E393" s="13">
        <v>81787.449090000009</v>
      </c>
      <c r="F393" s="14">
        <f t="shared" si="25"/>
        <v>0.73220634816472707</v>
      </c>
    </row>
    <row r="394" spans="1:6" x14ac:dyDescent="0.25">
      <c r="A394" s="4" t="str">
        <f t="shared" si="24"/>
        <v>A</v>
      </c>
      <c r="B394" s="12" t="s">
        <v>0</v>
      </c>
      <c r="C394" s="12" t="s">
        <v>8</v>
      </c>
      <c r="D394" s="13">
        <v>50621.245000000003</v>
      </c>
      <c r="E394" s="13">
        <v>44549.44124</v>
      </c>
      <c r="F394" s="14">
        <f t="shared" si="25"/>
        <v>0.88005423888724976</v>
      </c>
    </row>
    <row r="395" spans="1:6" x14ac:dyDescent="0.25">
      <c r="A395" s="4" t="str">
        <f t="shared" si="24"/>
        <v>A</v>
      </c>
      <c r="B395" s="12" t="s">
        <v>0</v>
      </c>
      <c r="C395" s="12" t="s">
        <v>9</v>
      </c>
      <c r="D395" s="13">
        <v>387.96</v>
      </c>
      <c r="E395" s="13">
        <v>382.93851999999998</v>
      </c>
      <c r="F395" s="14">
        <f t="shared" si="25"/>
        <v>0.98705670687699765</v>
      </c>
    </row>
    <row r="396" spans="1:6" x14ac:dyDescent="0.25">
      <c r="A396" s="4" t="str">
        <f t="shared" si="24"/>
        <v>A</v>
      </c>
      <c r="B396" s="12" t="s">
        <v>0</v>
      </c>
      <c r="C396" s="12" t="s">
        <v>10</v>
      </c>
      <c r="D396" s="13">
        <v>17.5</v>
      </c>
      <c r="E396" s="13">
        <v>8.3406299999999991</v>
      </c>
      <c r="F396" s="14">
        <f t="shared" si="25"/>
        <v>0.47660742857142852</v>
      </c>
    </row>
    <row r="397" spans="1:6" x14ac:dyDescent="0.25">
      <c r="A397" s="4" t="str">
        <f t="shared" si="24"/>
        <v>A</v>
      </c>
      <c r="B397" s="9" t="s">
        <v>0</v>
      </c>
      <c r="C397" s="9" t="s">
        <v>11</v>
      </c>
      <c r="D397" s="10">
        <v>167.1</v>
      </c>
      <c r="E397" s="10">
        <v>154.37690000000001</v>
      </c>
      <c r="F397" s="11">
        <f t="shared" si="25"/>
        <v>0.92385936564931181</v>
      </c>
    </row>
    <row r="398" spans="1:6" ht="18.75" thickBot="1" x14ac:dyDescent="0.3">
      <c r="A398" s="4" t="str">
        <f t="shared" si="24"/>
        <v>A</v>
      </c>
      <c r="B398" s="6" t="s">
        <v>124</v>
      </c>
      <c r="C398" s="7" t="s">
        <v>125</v>
      </c>
      <c r="D398" s="8">
        <v>3039.5</v>
      </c>
      <c r="E398" s="8">
        <v>2870.3895600000001</v>
      </c>
      <c r="F398" s="5">
        <f t="shared" si="25"/>
        <v>0.94436241487086692</v>
      </c>
    </row>
    <row r="399" spans="1:6" ht="15.75" thickTop="1" x14ac:dyDescent="0.25">
      <c r="A399" s="4" t="str">
        <f t="shared" si="24"/>
        <v>A</v>
      </c>
      <c r="B399" s="9" t="s">
        <v>0</v>
      </c>
      <c r="C399" s="9" t="s">
        <v>3</v>
      </c>
      <c r="D399" s="10">
        <v>2949.5</v>
      </c>
      <c r="E399" s="10">
        <v>2793.01566</v>
      </c>
      <c r="F399" s="11">
        <f t="shared" si="25"/>
        <v>0.94694546872351248</v>
      </c>
    </row>
    <row r="400" spans="1:6" x14ac:dyDescent="0.25">
      <c r="A400" s="4" t="str">
        <f t="shared" si="24"/>
        <v>A</v>
      </c>
      <c r="B400" s="12" t="s">
        <v>0</v>
      </c>
      <c r="C400" s="12" t="s">
        <v>4</v>
      </c>
      <c r="D400" s="13">
        <v>1452</v>
      </c>
      <c r="E400" s="13">
        <v>1401.91038</v>
      </c>
      <c r="F400" s="14">
        <f t="shared" si="25"/>
        <v>0.96550301652892567</v>
      </c>
    </row>
    <row r="401" spans="1:6" x14ac:dyDescent="0.25">
      <c r="A401" s="4" t="str">
        <f t="shared" si="24"/>
        <v>A</v>
      </c>
      <c r="B401" s="12" t="s">
        <v>0</v>
      </c>
      <c r="C401" s="12" t="s">
        <v>5</v>
      </c>
      <c r="D401" s="13">
        <v>1465</v>
      </c>
      <c r="E401" s="13">
        <v>1372.78574</v>
      </c>
      <c r="F401" s="14">
        <f t="shared" si="25"/>
        <v>0.93705511262798635</v>
      </c>
    </row>
    <row r="402" spans="1:6" x14ac:dyDescent="0.25">
      <c r="A402" s="4" t="str">
        <f t="shared" si="24"/>
        <v>A</v>
      </c>
      <c r="B402" s="12" t="s">
        <v>0</v>
      </c>
      <c r="C402" s="12" t="s">
        <v>9</v>
      </c>
      <c r="D402" s="13">
        <v>15</v>
      </c>
      <c r="E402" s="13">
        <v>9.9789099999999991</v>
      </c>
      <c r="F402" s="14">
        <f t="shared" si="25"/>
        <v>0.66526066666666661</v>
      </c>
    </row>
    <row r="403" spans="1:6" x14ac:dyDescent="0.25">
      <c r="A403" s="4" t="str">
        <f t="shared" si="24"/>
        <v>A</v>
      </c>
      <c r="B403" s="12" t="s">
        <v>0</v>
      </c>
      <c r="C403" s="12" t="s">
        <v>10</v>
      </c>
      <c r="D403" s="13">
        <v>17.5</v>
      </c>
      <c r="E403" s="13">
        <v>8.3406299999999991</v>
      </c>
      <c r="F403" s="14">
        <f t="shared" si="25"/>
        <v>0.47660742857142852</v>
      </c>
    </row>
    <row r="404" spans="1:6" x14ac:dyDescent="0.25">
      <c r="A404" s="4" t="str">
        <f t="shared" si="24"/>
        <v>A</v>
      </c>
      <c r="B404" s="9" t="s">
        <v>0</v>
      </c>
      <c r="C404" s="9" t="s">
        <v>11</v>
      </c>
      <c r="D404" s="10">
        <v>90</v>
      </c>
      <c r="E404" s="10">
        <v>77.373899999999992</v>
      </c>
      <c r="F404" s="11">
        <f t="shared" si="25"/>
        <v>0.85970999999999986</v>
      </c>
    </row>
    <row r="405" spans="1:6" ht="18.75" thickBot="1" x14ac:dyDescent="0.3">
      <c r="A405" s="4" t="str">
        <f t="shared" si="24"/>
        <v>A</v>
      </c>
      <c r="B405" s="6" t="s">
        <v>126</v>
      </c>
      <c r="C405" s="7" t="s">
        <v>127</v>
      </c>
      <c r="D405" s="8">
        <v>171646.245</v>
      </c>
      <c r="E405" s="8">
        <v>132331.13223000002</v>
      </c>
      <c r="F405" s="5">
        <f t="shared" si="25"/>
        <v>0.77095267787535937</v>
      </c>
    </row>
    <row r="406" spans="1:6" ht="15.75" thickTop="1" x14ac:dyDescent="0.25">
      <c r="A406" s="4" t="str">
        <f t="shared" ref="A406:A410" si="26">IF(OR(D406&lt;&gt;0,E406&lt;&gt;0),"A","B")</f>
        <v>A</v>
      </c>
      <c r="B406" s="9" t="s">
        <v>0</v>
      </c>
      <c r="C406" s="9" t="s">
        <v>3</v>
      </c>
      <c r="D406" s="10">
        <v>171569.14499999999</v>
      </c>
      <c r="E406" s="10">
        <v>132254.12922999999</v>
      </c>
      <c r="F406" s="11">
        <f t="shared" ref="F406:F410" si="27">E406/D406</f>
        <v>0.77085031361553968</v>
      </c>
    </row>
    <row r="407" spans="1:6" x14ac:dyDescent="0.25">
      <c r="A407" s="4" t="str">
        <f t="shared" si="26"/>
        <v>A</v>
      </c>
      <c r="B407" s="12" t="s">
        <v>0</v>
      </c>
      <c r="C407" s="12" t="s">
        <v>5</v>
      </c>
      <c r="D407" s="13">
        <v>9247.9</v>
      </c>
      <c r="E407" s="13">
        <v>5917.2389000000003</v>
      </c>
      <c r="F407" s="14">
        <f t="shared" si="27"/>
        <v>0.63984676521156159</v>
      </c>
    </row>
    <row r="408" spans="1:6" x14ac:dyDescent="0.25">
      <c r="A408" s="4" t="str">
        <f t="shared" si="26"/>
        <v>A</v>
      </c>
      <c r="B408" s="12" t="s">
        <v>0</v>
      </c>
      <c r="C408" s="12" t="s">
        <v>7</v>
      </c>
      <c r="D408" s="13">
        <v>111700</v>
      </c>
      <c r="E408" s="13">
        <v>81787.449090000009</v>
      </c>
      <c r="F408" s="14">
        <f t="shared" si="27"/>
        <v>0.73220634816472707</v>
      </c>
    </row>
    <row r="409" spans="1:6" x14ac:dyDescent="0.25">
      <c r="A409" s="4" t="str">
        <f t="shared" si="26"/>
        <v>A</v>
      </c>
      <c r="B409" s="12" t="s">
        <v>0</v>
      </c>
      <c r="C409" s="12" t="s">
        <v>8</v>
      </c>
      <c r="D409" s="13">
        <v>50621.245000000003</v>
      </c>
      <c r="E409" s="13">
        <v>44549.44124</v>
      </c>
      <c r="F409" s="14">
        <f t="shared" si="27"/>
        <v>0.88005423888724976</v>
      </c>
    </row>
    <row r="410" spans="1:6" x14ac:dyDescent="0.25">
      <c r="A410" s="4" t="str">
        <f t="shared" si="26"/>
        <v>A</v>
      </c>
      <c r="B410" s="9" t="s">
        <v>0</v>
      </c>
      <c r="C410" s="9" t="s">
        <v>11</v>
      </c>
      <c r="D410" s="10">
        <v>77.099999999999994</v>
      </c>
      <c r="E410" s="10">
        <v>77.003</v>
      </c>
      <c r="F410" s="11">
        <f t="shared" si="27"/>
        <v>0.99874189364461741</v>
      </c>
    </row>
    <row r="411" spans="1:6" ht="54.75" thickBot="1" x14ac:dyDescent="0.3">
      <c r="A411" s="4" t="str">
        <f t="shared" ref="A411:A422" si="28">IF(OR(D411&lt;&gt;0,E411&lt;&gt;0),"A","B")</f>
        <v>A</v>
      </c>
      <c r="B411" s="6" t="s">
        <v>128</v>
      </c>
      <c r="C411" s="7" t="s">
        <v>129</v>
      </c>
      <c r="D411" s="8">
        <v>372.96</v>
      </c>
      <c r="E411" s="8">
        <v>372.95961</v>
      </c>
      <c r="F411" s="5">
        <f t="shared" ref="F411:F422" si="29">E411/D411</f>
        <v>0.99999895431145436</v>
      </c>
    </row>
    <row r="412" spans="1:6" ht="15.75" thickTop="1" x14ac:dyDescent="0.25">
      <c r="A412" s="4" t="str">
        <f t="shared" si="28"/>
        <v>A</v>
      </c>
      <c r="B412" s="9" t="s">
        <v>0</v>
      </c>
      <c r="C412" s="9" t="s">
        <v>3</v>
      </c>
      <c r="D412" s="10">
        <v>372.96</v>
      </c>
      <c r="E412" s="10">
        <v>372.95961</v>
      </c>
      <c r="F412" s="11">
        <f t="shared" si="29"/>
        <v>0.99999895431145436</v>
      </c>
    </row>
    <row r="413" spans="1:6" x14ac:dyDescent="0.25">
      <c r="A413" s="4" t="str">
        <f t="shared" si="28"/>
        <v>A</v>
      </c>
      <c r="B413" s="12" t="s">
        <v>0</v>
      </c>
      <c r="C413" s="12" t="s">
        <v>9</v>
      </c>
      <c r="D413" s="13">
        <v>372.96</v>
      </c>
      <c r="E413" s="13">
        <v>372.95961</v>
      </c>
      <c r="F413" s="14">
        <f t="shared" si="29"/>
        <v>0.99999895431145436</v>
      </c>
    </row>
    <row r="414" spans="1:6" ht="36.75" thickBot="1" x14ac:dyDescent="0.3">
      <c r="A414" s="4" t="str">
        <f t="shared" si="28"/>
        <v>A</v>
      </c>
      <c r="B414" s="6" t="s">
        <v>130</v>
      </c>
      <c r="C414" s="7" t="s">
        <v>131</v>
      </c>
      <c r="D414" s="8">
        <v>36873.5</v>
      </c>
      <c r="E414" s="8">
        <v>18723.246139999999</v>
      </c>
      <c r="F414" s="5">
        <f t="shared" si="29"/>
        <v>0.50776970290316892</v>
      </c>
    </row>
    <row r="415" spans="1:6" ht="15.75" thickTop="1" x14ac:dyDescent="0.25">
      <c r="A415" s="4" t="str">
        <f t="shared" si="28"/>
        <v>A</v>
      </c>
      <c r="B415" s="9" t="s">
        <v>0</v>
      </c>
      <c r="C415" s="9" t="s">
        <v>3</v>
      </c>
      <c r="D415" s="10">
        <v>17528.5</v>
      </c>
      <c r="E415" s="10">
        <v>11710.784690000002</v>
      </c>
      <c r="F415" s="11">
        <f t="shared" si="29"/>
        <v>0.66809964857232518</v>
      </c>
    </row>
    <row r="416" spans="1:6" x14ac:dyDescent="0.25">
      <c r="A416" s="4" t="str">
        <f t="shared" si="28"/>
        <v>A</v>
      </c>
      <c r="B416" s="12" t="s">
        <v>0</v>
      </c>
      <c r="C416" s="12" t="s">
        <v>4</v>
      </c>
      <c r="D416" s="13">
        <v>248</v>
      </c>
      <c r="E416" s="13">
        <v>174.74780999999999</v>
      </c>
      <c r="F416" s="14">
        <f t="shared" si="29"/>
        <v>0.70462826612903218</v>
      </c>
    </row>
    <row r="417" spans="1:6" x14ac:dyDescent="0.25">
      <c r="A417" s="4" t="str">
        <f t="shared" si="28"/>
        <v>A</v>
      </c>
      <c r="B417" s="12" t="s">
        <v>0</v>
      </c>
      <c r="C417" s="12" t="s">
        <v>5</v>
      </c>
      <c r="D417" s="13">
        <v>9310.5</v>
      </c>
      <c r="E417" s="13">
        <v>6107.1316400000005</v>
      </c>
      <c r="F417" s="14">
        <f t="shared" si="29"/>
        <v>0.65594024381075133</v>
      </c>
    </row>
    <row r="418" spans="1:6" x14ac:dyDescent="0.25">
      <c r="A418" s="4" t="str">
        <f t="shared" si="28"/>
        <v>A</v>
      </c>
      <c r="B418" s="12" t="s">
        <v>0</v>
      </c>
      <c r="C418" s="12" t="s">
        <v>7</v>
      </c>
      <c r="D418" s="13">
        <v>7000</v>
      </c>
      <c r="E418" s="13">
        <v>5328.5374000000002</v>
      </c>
      <c r="F418" s="14">
        <f t="shared" si="29"/>
        <v>0.76121962857142855</v>
      </c>
    </row>
    <row r="419" spans="1:6" x14ac:dyDescent="0.25">
      <c r="A419" s="4" t="str">
        <f t="shared" si="28"/>
        <v>A</v>
      </c>
      <c r="B419" s="12" t="s">
        <v>0</v>
      </c>
      <c r="C419" s="12" t="s">
        <v>8</v>
      </c>
      <c r="D419" s="13">
        <v>0</v>
      </c>
      <c r="E419" s="13">
        <v>29.96612</v>
      </c>
      <c r="F419" s="14" t="e">
        <f t="shared" si="29"/>
        <v>#DIV/0!</v>
      </c>
    </row>
    <row r="420" spans="1:6" x14ac:dyDescent="0.25">
      <c r="A420" s="4" t="str">
        <f t="shared" si="28"/>
        <v>A</v>
      </c>
      <c r="B420" s="12" t="s">
        <v>0</v>
      </c>
      <c r="C420" s="12" t="s">
        <v>9</v>
      </c>
      <c r="D420" s="13">
        <v>23</v>
      </c>
      <c r="E420" s="13">
        <v>17.43261</v>
      </c>
      <c r="F420" s="14">
        <f t="shared" si="29"/>
        <v>0.75793956521739136</v>
      </c>
    </row>
    <row r="421" spans="1:6" x14ac:dyDescent="0.25">
      <c r="A421" s="4" t="str">
        <f t="shared" si="28"/>
        <v>A</v>
      </c>
      <c r="B421" s="12" t="s">
        <v>0</v>
      </c>
      <c r="C421" s="12" t="s">
        <v>10</v>
      </c>
      <c r="D421" s="13">
        <v>947</v>
      </c>
      <c r="E421" s="13">
        <v>52.969110000000001</v>
      </c>
      <c r="F421" s="14">
        <f t="shared" si="29"/>
        <v>5.5933590285110878E-2</v>
      </c>
    </row>
    <row r="422" spans="1:6" x14ac:dyDescent="0.25">
      <c r="A422" s="4" t="str">
        <f t="shared" si="28"/>
        <v>A</v>
      </c>
      <c r="B422" s="9" t="s">
        <v>0</v>
      </c>
      <c r="C422" s="9" t="s">
        <v>11</v>
      </c>
      <c r="D422" s="10">
        <v>19345</v>
      </c>
      <c r="E422" s="10">
        <v>7012.4614499999998</v>
      </c>
      <c r="F422" s="11">
        <f t="shared" si="29"/>
        <v>0.36249477642801758</v>
      </c>
    </row>
    <row r="423" spans="1:6" ht="36.75" thickBot="1" x14ac:dyDescent="0.3">
      <c r="A423" s="4" t="str">
        <f t="shared" ref="A423:A439" si="30">IF(OR(D423&lt;&gt;0,E423&lt;&gt;0),"A","B")</f>
        <v>A</v>
      </c>
      <c r="B423" s="6" t="s">
        <v>132</v>
      </c>
      <c r="C423" s="7" t="s">
        <v>133</v>
      </c>
      <c r="D423" s="8">
        <v>509</v>
      </c>
      <c r="E423" s="8">
        <v>481.34904999999998</v>
      </c>
      <c r="F423" s="5">
        <f t="shared" ref="F423:F439" si="31">E423/D423</f>
        <v>0.94567593320235754</v>
      </c>
    </row>
    <row r="424" spans="1:6" ht="15.75" thickTop="1" x14ac:dyDescent="0.25">
      <c r="A424" s="4" t="str">
        <f t="shared" si="30"/>
        <v>A</v>
      </c>
      <c r="B424" s="9" t="s">
        <v>0</v>
      </c>
      <c r="C424" s="9" t="s">
        <v>3</v>
      </c>
      <c r="D424" s="10">
        <v>509</v>
      </c>
      <c r="E424" s="10">
        <v>481.34904999999998</v>
      </c>
      <c r="F424" s="11">
        <f t="shared" si="31"/>
        <v>0.94567593320235754</v>
      </c>
    </row>
    <row r="425" spans="1:6" x14ac:dyDescent="0.25">
      <c r="A425" s="4" t="str">
        <f t="shared" si="30"/>
        <v>A</v>
      </c>
      <c r="B425" s="12" t="s">
        <v>0</v>
      </c>
      <c r="C425" s="12" t="s">
        <v>4</v>
      </c>
      <c r="D425" s="13">
        <v>429</v>
      </c>
      <c r="E425" s="13">
        <v>414.57090000000005</v>
      </c>
      <c r="F425" s="14">
        <f t="shared" si="31"/>
        <v>0.96636573426573436</v>
      </c>
    </row>
    <row r="426" spans="1:6" x14ac:dyDescent="0.25">
      <c r="A426" s="4" t="str">
        <f t="shared" si="30"/>
        <v>A</v>
      </c>
      <c r="B426" s="12" t="s">
        <v>0</v>
      </c>
      <c r="C426" s="12" t="s">
        <v>5</v>
      </c>
      <c r="D426" s="13">
        <v>70</v>
      </c>
      <c r="E426" s="13">
        <v>60.935050000000004</v>
      </c>
      <c r="F426" s="14">
        <f t="shared" si="31"/>
        <v>0.87050071428571429</v>
      </c>
    </row>
    <row r="427" spans="1:6" x14ac:dyDescent="0.25">
      <c r="A427" s="4" t="str">
        <f t="shared" si="30"/>
        <v>A</v>
      </c>
      <c r="B427" s="12" t="s">
        <v>0</v>
      </c>
      <c r="C427" s="12" t="s">
        <v>9</v>
      </c>
      <c r="D427" s="13">
        <v>7</v>
      </c>
      <c r="E427" s="13">
        <v>5.8431000000000006</v>
      </c>
      <c r="F427" s="14">
        <f t="shared" si="31"/>
        <v>0.83472857142857149</v>
      </c>
    </row>
    <row r="428" spans="1:6" x14ac:dyDescent="0.25">
      <c r="A428" s="4" t="str">
        <f t="shared" si="30"/>
        <v>A</v>
      </c>
      <c r="B428" s="12" t="s">
        <v>0</v>
      </c>
      <c r="C428" s="12" t="s">
        <v>10</v>
      </c>
      <c r="D428" s="13">
        <v>3</v>
      </c>
      <c r="E428" s="13">
        <v>0</v>
      </c>
      <c r="F428" s="14">
        <f t="shared" si="31"/>
        <v>0</v>
      </c>
    </row>
    <row r="429" spans="1:6" ht="72.75" thickBot="1" x14ac:dyDescent="0.3">
      <c r="A429" s="4" t="str">
        <f t="shared" si="30"/>
        <v>A</v>
      </c>
      <c r="B429" s="6" t="s">
        <v>134</v>
      </c>
      <c r="C429" s="7" t="s">
        <v>135</v>
      </c>
      <c r="D429" s="8">
        <v>7860</v>
      </c>
      <c r="E429" s="8">
        <v>3621.6922599999998</v>
      </c>
      <c r="F429" s="5">
        <f t="shared" si="31"/>
        <v>0.46077509669211192</v>
      </c>
    </row>
    <row r="430" spans="1:6" ht="15.75" thickTop="1" x14ac:dyDescent="0.25">
      <c r="A430" s="4" t="str">
        <f t="shared" si="30"/>
        <v>A</v>
      </c>
      <c r="B430" s="9" t="s">
        <v>0</v>
      </c>
      <c r="C430" s="9" t="s">
        <v>3</v>
      </c>
      <c r="D430" s="10">
        <v>7860</v>
      </c>
      <c r="E430" s="10">
        <v>3621.6922599999998</v>
      </c>
      <c r="F430" s="11">
        <f t="shared" si="31"/>
        <v>0.46077509669211192</v>
      </c>
    </row>
    <row r="431" spans="1:6" x14ac:dyDescent="0.25">
      <c r="A431" s="4" t="str">
        <f t="shared" si="30"/>
        <v>A</v>
      </c>
      <c r="B431" s="12" t="s">
        <v>0</v>
      </c>
      <c r="C431" s="12" t="s">
        <v>7</v>
      </c>
      <c r="D431" s="13">
        <v>6920</v>
      </c>
      <c r="E431" s="13">
        <v>3122.4521</v>
      </c>
      <c r="F431" s="14">
        <f t="shared" si="31"/>
        <v>0.45122140173410402</v>
      </c>
    </row>
    <row r="432" spans="1:6" x14ac:dyDescent="0.25">
      <c r="A432" s="4" t="str">
        <f t="shared" si="30"/>
        <v>A</v>
      </c>
      <c r="B432" s="12" t="s">
        <v>0</v>
      </c>
      <c r="C432" s="12" t="s">
        <v>10</v>
      </c>
      <c r="D432" s="13">
        <v>940</v>
      </c>
      <c r="E432" s="13">
        <v>499.24015999999995</v>
      </c>
      <c r="F432" s="14">
        <f t="shared" si="31"/>
        <v>0.53110655319148925</v>
      </c>
    </row>
    <row r="433" spans="1:6" ht="72.75" thickBot="1" x14ac:dyDescent="0.3">
      <c r="A433" s="4" t="str">
        <f t="shared" si="30"/>
        <v>A</v>
      </c>
      <c r="B433" s="6" t="s">
        <v>136</v>
      </c>
      <c r="C433" s="7" t="s">
        <v>137</v>
      </c>
      <c r="D433" s="8">
        <v>9514.64</v>
      </c>
      <c r="E433" s="8">
        <v>9514.6394</v>
      </c>
      <c r="F433" s="5">
        <f t="shared" si="31"/>
        <v>0.99999993693928524</v>
      </c>
    </row>
    <row r="434" spans="1:6" ht="15.75" thickTop="1" x14ac:dyDescent="0.25">
      <c r="A434" s="4" t="str">
        <f t="shared" si="30"/>
        <v>A</v>
      </c>
      <c r="B434" s="9" t="s">
        <v>0</v>
      </c>
      <c r="C434" s="9" t="s">
        <v>3</v>
      </c>
      <c r="D434" s="10">
        <v>9514.64</v>
      </c>
      <c r="E434" s="10">
        <v>9514.6394</v>
      </c>
      <c r="F434" s="11">
        <f t="shared" si="31"/>
        <v>0.99999993693928524</v>
      </c>
    </row>
    <row r="435" spans="1:6" x14ac:dyDescent="0.25">
      <c r="A435" s="4" t="str">
        <f t="shared" si="30"/>
        <v>A</v>
      </c>
      <c r="B435" s="12" t="s">
        <v>0</v>
      </c>
      <c r="C435" s="12" t="s">
        <v>10</v>
      </c>
      <c r="D435" s="13">
        <v>9514.64</v>
      </c>
      <c r="E435" s="13">
        <v>9514.6394</v>
      </c>
      <c r="F435" s="14">
        <f t="shared" si="31"/>
        <v>0.99999993693928524</v>
      </c>
    </row>
    <row r="436" spans="1:6" ht="36.75" thickBot="1" x14ac:dyDescent="0.3">
      <c r="A436" s="4" t="str">
        <f t="shared" si="30"/>
        <v>A</v>
      </c>
      <c r="B436" s="6" t="s">
        <v>138</v>
      </c>
      <c r="C436" s="7" t="s">
        <v>139</v>
      </c>
      <c r="D436" s="8">
        <v>9600</v>
      </c>
      <c r="E436" s="8">
        <v>4275.5617000000002</v>
      </c>
      <c r="F436" s="5">
        <f t="shared" si="31"/>
        <v>0.44537101041666671</v>
      </c>
    </row>
    <row r="437" spans="1:6" ht="15.75" thickTop="1" x14ac:dyDescent="0.25">
      <c r="A437" s="4" t="str">
        <f t="shared" si="30"/>
        <v>A</v>
      </c>
      <c r="B437" s="9" t="s">
        <v>0</v>
      </c>
      <c r="C437" s="9" t="s">
        <v>3</v>
      </c>
      <c r="D437" s="10">
        <v>9600</v>
      </c>
      <c r="E437" s="10">
        <v>4275.5617000000002</v>
      </c>
      <c r="F437" s="11">
        <f t="shared" si="31"/>
        <v>0.44537101041666671</v>
      </c>
    </row>
    <row r="438" spans="1:6" x14ac:dyDescent="0.25">
      <c r="A438" s="4" t="str">
        <f t="shared" si="30"/>
        <v>A</v>
      </c>
      <c r="B438" s="12" t="s">
        <v>0</v>
      </c>
      <c r="C438" s="12" t="s">
        <v>7</v>
      </c>
      <c r="D438" s="13">
        <v>9600</v>
      </c>
      <c r="E438" s="13">
        <v>4275.5617000000002</v>
      </c>
      <c r="F438" s="14">
        <f t="shared" si="31"/>
        <v>0.44537101041666671</v>
      </c>
    </row>
    <row r="439" spans="1:6" ht="54.75" thickBot="1" x14ac:dyDescent="0.3">
      <c r="A439" s="4" t="str">
        <f t="shared" si="30"/>
        <v>A</v>
      </c>
      <c r="B439" s="6" t="s">
        <v>140</v>
      </c>
      <c r="C439" s="7" t="s">
        <v>141</v>
      </c>
      <c r="D439" s="8">
        <v>4400</v>
      </c>
      <c r="E439" s="8">
        <v>1619.1667299999999</v>
      </c>
      <c r="F439" s="5">
        <f t="shared" si="31"/>
        <v>0.36799243863636361</v>
      </c>
    </row>
    <row r="440" spans="1:6" ht="15.75" thickTop="1" x14ac:dyDescent="0.25">
      <c r="A440" s="4" t="str">
        <f t="shared" ref="A440:A484" si="32">IF(OR(D440&lt;&gt;0,E440&lt;&gt;0),"A","B")</f>
        <v>A</v>
      </c>
      <c r="B440" s="9" t="s">
        <v>0</v>
      </c>
      <c r="C440" s="9" t="s">
        <v>3</v>
      </c>
      <c r="D440" s="10">
        <v>4400</v>
      </c>
      <c r="E440" s="10">
        <v>1619.1667299999999</v>
      </c>
      <c r="F440" s="11">
        <f t="shared" ref="F440:F484" si="33">E440/D440</f>
        <v>0.36799243863636361</v>
      </c>
    </row>
    <row r="441" spans="1:6" x14ac:dyDescent="0.25">
      <c r="A441" s="4" t="str">
        <f t="shared" si="32"/>
        <v>A</v>
      </c>
      <c r="B441" s="12" t="s">
        <v>0</v>
      </c>
      <c r="C441" s="12" t="s">
        <v>5</v>
      </c>
      <c r="D441" s="13">
        <v>4400</v>
      </c>
      <c r="E441" s="13">
        <v>1619.1667299999999</v>
      </c>
      <c r="F441" s="14">
        <f t="shared" si="33"/>
        <v>0.36799243863636361</v>
      </c>
    </row>
    <row r="442" spans="1:6" ht="36.75" thickBot="1" x14ac:dyDescent="0.3">
      <c r="A442" s="4" t="str">
        <f t="shared" si="32"/>
        <v>A</v>
      </c>
      <c r="B442" s="6" t="s">
        <v>142</v>
      </c>
      <c r="C442" s="7" t="s">
        <v>143</v>
      </c>
      <c r="D442" s="8">
        <v>48650</v>
      </c>
      <c r="E442" s="8">
        <v>58495.245729999988</v>
      </c>
      <c r="F442" s="5">
        <f t="shared" si="33"/>
        <v>1.2023688742034941</v>
      </c>
    </row>
    <row r="443" spans="1:6" ht="15.75" thickTop="1" x14ac:dyDescent="0.25">
      <c r="A443" s="4" t="str">
        <f t="shared" si="32"/>
        <v>A</v>
      </c>
      <c r="B443" s="9" t="s">
        <v>0</v>
      </c>
      <c r="C443" s="9" t="s">
        <v>3</v>
      </c>
      <c r="D443" s="10">
        <v>13750</v>
      </c>
      <c r="E443" s="10">
        <v>16620.03386</v>
      </c>
      <c r="F443" s="11">
        <f t="shared" si="33"/>
        <v>1.2087297352727273</v>
      </c>
    </row>
    <row r="444" spans="1:6" x14ac:dyDescent="0.25">
      <c r="A444" s="4" t="str">
        <f t="shared" si="32"/>
        <v>A</v>
      </c>
      <c r="B444" s="12" t="s">
        <v>0</v>
      </c>
      <c r="C444" s="12" t="s">
        <v>10</v>
      </c>
      <c r="D444" s="13">
        <v>13750</v>
      </c>
      <c r="E444" s="13">
        <v>16620.03386</v>
      </c>
      <c r="F444" s="14">
        <f t="shared" si="33"/>
        <v>1.2087297352727273</v>
      </c>
    </row>
    <row r="445" spans="1:6" x14ac:dyDescent="0.25">
      <c r="A445" s="4" t="str">
        <f t="shared" si="32"/>
        <v>A</v>
      </c>
      <c r="B445" s="9" t="s">
        <v>0</v>
      </c>
      <c r="C445" s="9" t="s">
        <v>12</v>
      </c>
      <c r="D445" s="10">
        <v>34900</v>
      </c>
      <c r="E445" s="10">
        <v>41875.211869999999</v>
      </c>
      <c r="F445" s="11">
        <f t="shared" si="33"/>
        <v>1.1998628042979942</v>
      </c>
    </row>
    <row r="446" spans="1:6" ht="36.75" thickBot="1" x14ac:dyDescent="0.3">
      <c r="A446" s="4" t="str">
        <f t="shared" si="32"/>
        <v>A</v>
      </c>
      <c r="B446" s="6" t="s">
        <v>144</v>
      </c>
      <c r="C446" s="7" t="s">
        <v>145</v>
      </c>
      <c r="D446" s="8">
        <v>5100</v>
      </c>
      <c r="E446" s="8">
        <v>1748.4210800000001</v>
      </c>
      <c r="F446" s="5">
        <f t="shared" si="33"/>
        <v>0.34282766274509807</v>
      </c>
    </row>
    <row r="447" spans="1:6" ht="15.75" thickTop="1" x14ac:dyDescent="0.25">
      <c r="A447" s="4" t="str">
        <f t="shared" si="32"/>
        <v>A</v>
      </c>
      <c r="B447" s="9" t="s">
        <v>0</v>
      </c>
      <c r="C447" s="9" t="s">
        <v>3</v>
      </c>
      <c r="D447" s="10">
        <v>4800</v>
      </c>
      <c r="E447" s="10">
        <v>0</v>
      </c>
      <c r="F447" s="11">
        <f t="shared" si="33"/>
        <v>0</v>
      </c>
    </row>
    <row r="448" spans="1:6" x14ac:dyDescent="0.25">
      <c r="A448" s="4" t="str">
        <f t="shared" si="32"/>
        <v>A</v>
      </c>
      <c r="B448" s="12" t="s">
        <v>0</v>
      </c>
      <c r="C448" s="12" t="s">
        <v>10</v>
      </c>
      <c r="D448" s="13">
        <v>4800</v>
      </c>
      <c r="E448" s="13">
        <v>0</v>
      </c>
      <c r="F448" s="14">
        <f t="shared" si="33"/>
        <v>0</v>
      </c>
    </row>
    <row r="449" spans="1:6" x14ac:dyDescent="0.25">
      <c r="A449" s="4" t="str">
        <f t="shared" si="32"/>
        <v>A</v>
      </c>
      <c r="B449" s="9" t="s">
        <v>0</v>
      </c>
      <c r="C449" s="9" t="s">
        <v>12</v>
      </c>
      <c r="D449" s="10">
        <v>300</v>
      </c>
      <c r="E449" s="10">
        <v>1748.4210800000001</v>
      </c>
      <c r="F449" s="11">
        <f t="shared" si="33"/>
        <v>5.8280702666666668</v>
      </c>
    </row>
    <row r="450" spans="1:6" ht="36.75" thickBot="1" x14ac:dyDescent="0.3">
      <c r="A450" s="4" t="str">
        <f t="shared" si="32"/>
        <v>A</v>
      </c>
      <c r="B450" s="6" t="s">
        <v>146</v>
      </c>
      <c r="C450" s="7" t="s">
        <v>147</v>
      </c>
      <c r="D450" s="8">
        <v>4550</v>
      </c>
      <c r="E450" s="8">
        <v>3749.5930499999999</v>
      </c>
      <c r="F450" s="5">
        <f t="shared" si="33"/>
        <v>0.82408638461538464</v>
      </c>
    </row>
    <row r="451" spans="1:6" ht="15.75" thickTop="1" x14ac:dyDescent="0.25">
      <c r="A451" s="4" t="str">
        <f t="shared" si="32"/>
        <v>A</v>
      </c>
      <c r="B451" s="9" t="s">
        <v>0</v>
      </c>
      <c r="C451" s="9" t="s">
        <v>3</v>
      </c>
      <c r="D451" s="10">
        <v>450</v>
      </c>
      <c r="E451" s="10">
        <v>450</v>
      </c>
      <c r="F451" s="11">
        <f t="shared" si="33"/>
        <v>1</v>
      </c>
    </row>
    <row r="452" spans="1:6" x14ac:dyDescent="0.25">
      <c r="A452" s="4" t="str">
        <f t="shared" si="32"/>
        <v>A</v>
      </c>
      <c r="B452" s="12" t="s">
        <v>0</v>
      </c>
      <c r="C452" s="12" t="s">
        <v>10</v>
      </c>
      <c r="D452" s="13">
        <v>450</v>
      </c>
      <c r="E452" s="13">
        <v>450</v>
      </c>
      <c r="F452" s="14">
        <f t="shared" si="33"/>
        <v>1</v>
      </c>
    </row>
    <row r="453" spans="1:6" x14ac:dyDescent="0.25">
      <c r="A453" s="4" t="str">
        <f t="shared" si="32"/>
        <v>A</v>
      </c>
      <c r="B453" s="9" t="s">
        <v>0</v>
      </c>
      <c r="C453" s="9" t="s">
        <v>12</v>
      </c>
      <c r="D453" s="10">
        <v>4100</v>
      </c>
      <c r="E453" s="10">
        <v>3299.5930499999999</v>
      </c>
      <c r="F453" s="11">
        <f t="shared" si="33"/>
        <v>0.80477879268292685</v>
      </c>
    </row>
    <row r="454" spans="1:6" ht="36.75" thickBot="1" x14ac:dyDescent="0.3">
      <c r="A454" s="4" t="str">
        <f t="shared" si="32"/>
        <v>A</v>
      </c>
      <c r="B454" s="6" t="s">
        <v>148</v>
      </c>
      <c r="C454" s="7" t="s">
        <v>149</v>
      </c>
      <c r="D454" s="8">
        <v>3800</v>
      </c>
      <c r="E454" s="8">
        <v>1118.6064099999999</v>
      </c>
      <c r="F454" s="5">
        <f t="shared" si="33"/>
        <v>0.29437010789473683</v>
      </c>
    </row>
    <row r="455" spans="1:6" ht="15.75" thickTop="1" x14ac:dyDescent="0.25">
      <c r="A455" s="4" t="str">
        <f t="shared" si="32"/>
        <v>A</v>
      </c>
      <c r="B455" s="9" t="s">
        <v>0</v>
      </c>
      <c r="C455" s="9" t="s">
        <v>3</v>
      </c>
      <c r="D455" s="10">
        <v>300</v>
      </c>
      <c r="E455" s="10">
        <v>300</v>
      </c>
      <c r="F455" s="11">
        <f t="shared" si="33"/>
        <v>1</v>
      </c>
    </row>
    <row r="456" spans="1:6" x14ac:dyDescent="0.25">
      <c r="A456" s="4" t="str">
        <f t="shared" si="32"/>
        <v>A</v>
      </c>
      <c r="B456" s="12" t="s">
        <v>0</v>
      </c>
      <c r="C456" s="12" t="s">
        <v>10</v>
      </c>
      <c r="D456" s="13">
        <v>300</v>
      </c>
      <c r="E456" s="13">
        <v>300</v>
      </c>
      <c r="F456" s="14">
        <f t="shared" si="33"/>
        <v>1</v>
      </c>
    </row>
    <row r="457" spans="1:6" x14ac:dyDescent="0.25">
      <c r="A457" s="4" t="str">
        <f t="shared" si="32"/>
        <v>A</v>
      </c>
      <c r="B457" s="9" t="s">
        <v>0</v>
      </c>
      <c r="C457" s="9" t="s">
        <v>12</v>
      </c>
      <c r="D457" s="10">
        <v>3500</v>
      </c>
      <c r="E457" s="10">
        <v>818.60640999999987</v>
      </c>
      <c r="F457" s="11">
        <f t="shared" si="33"/>
        <v>0.23388754571428569</v>
      </c>
    </row>
    <row r="458" spans="1:6" ht="36.75" thickBot="1" x14ac:dyDescent="0.3">
      <c r="A458" s="4" t="str">
        <f t="shared" si="32"/>
        <v>A</v>
      </c>
      <c r="B458" s="6" t="s">
        <v>150</v>
      </c>
      <c r="C458" s="7" t="s">
        <v>151</v>
      </c>
      <c r="D458" s="8">
        <v>750</v>
      </c>
      <c r="E458" s="8">
        <v>2630.9866400000001</v>
      </c>
      <c r="F458" s="5">
        <f t="shared" si="33"/>
        <v>3.5079821866666667</v>
      </c>
    </row>
    <row r="459" spans="1:6" ht="15.75" thickTop="1" x14ac:dyDescent="0.25">
      <c r="A459" s="4" t="str">
        <f t="shared" si="32"/>
        <v>A</v>
      </c>
      <c r="B459" s="9" t="s">
        <v>0</v>
      </c>
      <c r="C459" s="9" t="s">
        <v>3</v>
      </c>
      <c r="D459" s="10">
        <v>150</v>
      </c>
      <c r="E459" s="10">
        <v>150</v>
      </c>
      <c r="F459" s="11">
        <f t="shared" si="33"/>
        <v>1</v>
      </c>
    </row>
    <row r="460" spans="1:6" x14ac:dyDescent="0.25">
      <c r="A460" s="4" t="str">
        <f t="shared" si="32"/>
        <v>A</v>
      </c>
      <c r="B460" s="12" t="s">
        <v>0</v>
      </c>
      <c r="C460" s="12" t="s">
        <v>10</v>
      </c>
      <c r="D460" s="13">
        <v>150</v>
      </c>
      <c r="E460" s="13">
        <v>150</v>
      </c>
      <c r="F460" s="14">
        <f t="shared" si="33"/>
        <v>1</v>
      </c>
    </row>
    <row r="461" spans="1:6" x14ac:dyDescent="0.25">
      <c r="A461" s="4" t="str">
        <f t="shared" si="32"/>
        <v>A</v>
      </c>
      <c r="B461" s="9" t="s">
        <v>0</v>
      </c>
      <c r="C461" s="9" t="s">
        <v>12</v>
      </c>
      <c r="D461" s="10">
        <v>600</v>
      </c>
      <c r="E461" s="10">
        <v>2480.9866400000001</v>
      </c>
      <c r="F461" s="11">
        <f t="shared" si="33"/>
        <v>4.1349777333333337</v>
      </c>
    </row>
    <row r="462" spans="1:6" ht="36.75" thickBot="1" x14ac:dyDescent="0.3">
      <c r="A462" s="4" t="str">
        <f t="shared" si="32"/>
        <v>A</v>
      </c>
      <c r="B462" s="6" t="s">
        <v>152</v>
      </c>
      <c r="C462" s="7" t="s">
        <v>153</v>
      </c>
      <c r="D462" s="8">
        <v>39000</v>
      </c>
      <c r="E462" s="8">
        <v>52997.231599999992</v>
      </c>
      <c r="F462" s="5">
        <f t="shared" si="33"/>
        <v>1.3589033743589742</v>
      </c>
    </row>
    <row r="463" spans="1:6" ht="15.75" thickTop="1" x14ac:dyDescent="0.25">
      <c r="A463" s="4" t="str">
        <f t="shared" si="32"/>
        <v>A</v>
      </c>
      <c r="B463" s="9" t="s">
        <v>0</v>
      </c>
      <c r="C463" s="9" t="s">
        <v>3</v>
      </c>
      <c r="D463" s="10">
        <v>8500</v>
      </c>
      <c r="E463" s="10">
        <v>16170.03386</v>
      </c>
      <c r="F463" s="11">
        <f t="shared" si="33"/>
        <v>1.9023569247058822</v>
      </c>
    </row>
    <row r="464" spans="1:6" x14ac:dyDescent="0.25">
      <c r="A464" s="4" t="str">
        <f t="shared" si="32"/>
        <v>A</v>
      </c>
      <c r="B464" s="12" t="s">
        <v>0</v>
      </c>
      <c r="C464" s="12" t="s">
        <v>10</v>
      </c>
      <c r="D464" s="13">
        <v>8500</v>
      </c>
      <c r="E464" s="13">
        <v>16170.03386</v>
      </c>
      <c r="F464" s="14">
        <f t="shared" si="33"/>
        <v>1.9023569247058822</v>
      </c>
    </row>
    <row r="465" spans="1:6" x14ac:dyDescent="0.25">
      <c r="A465" s="4" t="str">
        <f t="shared" si="32"/>
        <v>A</v>
      </c>
      <c r="B465" s="9" t="s">
        <v>0</v>
      </c>
      <c r="C465" s="9" t="s">
        <v>12</v>
      </c>
      <c r="D465" s="10">
        <v>30500</v>
      </c>
      <c r="E465" s="10">
        <v>36827.197739999996</v>
      </c>
      <c r="F465" s="11">
        <f t="shared" si="33"/>
        <v>1.2074491062295081</v>
      </c>
    </row>
    <row r="466" spans="1:6" ht="36.75" thickBot="1" x14ac:dyDescent="0.3">
      <c r="A466" s="4" t="str">
        <f t="shared" si="32"/>
        <v>A</v>
      </c>
      <c r="B466" s="6" t="s">
        <v>154</v>
      </c>
      <c r="C466" s="7" t="s">
        <v>155</v>
      </c>
      <c r="D466" s="8">
        <v>17000</v>
      </c>
      <c r="E466" s="8">
        <v>25255.77664</v>
      </c>
      <c r="F466" s="5">
        <f t="shared" si="33"/>
        <v>1.4856339199999999</v>
      </c>
    </row>
    <row r="467" spans="1:6" ht="15.75" thickTop="1" x14ac:dyDescent="0.25">
      <c r="A467" s="4" t="str">
        <f t="shared" si="32"/>
        <v>A</v>
      </c>
      <c r="B467" s="9" t="s">
        <v>0</v>
      </c>
      <c r="C467" s="9" t="s">
        <v>3</v>
      </c>
      <c r="D467" s="10">
        <v>6000</v>
      </c>
      <c r="E467" s="10">
        <v>13707.643900000001</v>
      </c>
      <c r="F467" s="11">
        <f t="shared" si="33"/>
        <v>2.2846073166666669</v>
      </c>
    </row>
    <row r="468" spans="1:6" x14ac:dyDescent="0.25">
      <c r="A468" s="4" t="str">
        <f t="shared" si="32"/>
        <v>A</v>
      </c>
      <c r="B468" s="12" t="s">
        <v>0</v>
      </c>
      <c r="C468" s="12" t="s">
        <v>10</v>
      </c>
      <c r="D468" s="13">
        <v>6000</v>
      </c>
      <c r="E468" s="13">
        <v>13707.643900000001</v>
      </c>
      <c r="F468" s="14">
        <f t="shared" si="33"/>
        <v>2.2846073166666669</v>
      </c>
    </row>
    <row r="469" spans="1:6" x14ac:dyDescent="0.25">
      <c r="A469" s="4" t="str">
        <f t="shared" si="32"/>
        <v>A</v>
      </c>
      <c r="B469" s="9" t="s">
        <v>0</v>
      </c>
      <c r="C469" s="9" t="s">
        <v>12</v>
      </c>
      <c r="D469" s="10">
        <v>11000</v>
      </c>
      <c r="E469" s="10">
        <v>11548.132740000001</v>
      </c>
      <c r="F469" s="11">
        <f t="shared" si="33"/>
        <v>1.0498302490909093</v>
      </c>
    </row>
    <row r="470" spans="1:6" ht="36.75" thickBot="1" x14ac:dyDescent="0.3">
      <c r="A470" s="4" t="str">
        <f t="shared" si="32"/>
        <v>A</v>
      </c>
      <c r="B470" s="6" t="s">
        <v>156</v>
      </c>
      <c r="C470" s="7" t="s">
        <v>157</v>
      </c>
      <c r="D470" s="8">
        <v>5000</v>
      </c>
      <c r="E470" s="8">
        <v>11188.165130000001</v>
      </c>
      <c r="F470" s="5">
        <f t="shared" si="33"/>
        <v>2.2376330260000001</v>
      </c>
    </row>
    <row r="471" spans="1:6" ht="15.75" thickTop="1" x14ac:dyDescent="0.25">
      <c r="A471" s="4" t="str">
        <f t="shared" si="32"/>
        <v>A</v>
      </c>
      <c r="B471" s="9" t="s">
        <v>0</v>
      </c>
      <c r="C471" s="9" t="s">
        <v>3</v>
      </c>
      <c r="D471" s="10">
        <v>500</v>
      </c>
      <c r="E471" s="10">
        <v>500</v>
      </c>
      <c r="F471" s="11">
        <f t="shared" si="33"/>
        <v>1</v>
      </c>
    </row>
    <row r="472" spans="1:6" x14ac:dyDescent="0.25">
      <c r="A472" s="4" t="str">
        <f t="shared" si="32"/>
        <v>A</v>
      </c>
      <c r="B472" s="12" t="s">
        <v>0</v>
      </c>
      <c r="C472" s="12" t="s">
        <v>10</v>
      </c>
      <c r="D472" s="13">
        <v>500</v>
      </c>
      <c r="E472" s="13">
        <v>500</v>
      </c>
      <c r="F472" s="14">
        <f t="shared" si="33"/>
        <v>1</v>
      </c>
    </row>
    <row r="473" spans="1:6" x14ac:dyDescent="0.25">
      <c r="A473" s="4" t="str">
        <f t="shared" si="32"/>
        <v>A</v>
      </c>
      <c r="B473" s="9" t="s">
        <v>0</v>
      </c>
      <c r="C473" s="9" t="s">
        <v>12</v>
      </c>
      <c r="D473" s="10">
        <v>4500</v>
      </c>
      <c r="E473" s="10">
        <v>10688.165130000001</v>
      </c>
      <c r="F473" s="11">
        <f t="shared" si="33"/>
        <v>2.3751478066666669</v>
      </c>
    </row>
    <row r="474" spans="1:6" ht="36.75" thickBot="1" x14ac:dyDescent="0.3">
      <c r="A474" s="4" t="str">
        <f t="shared" si="32"/>
        <v>A</v>
      </c>
      <c r="B474" s="6" t="s">
        <v>158</v>
      </c>
      <c r="C474" s="7" t="s">
        <v>159</v>
      </c>
      <c r="D474" s="8">
        <v>12500</v>
      </c>
      <c r="E474" s="8">
        <v>13950.004789999999</v>
      </c>
      <c r="F474" s="5">
        <f t="shared" si="33"/>
        <v>1.1160003831999998</v>
      </c>
    </row>
    <row r="475" spans="1:6" ht="15.75" thickTop="1" x14ac:dyDescent="0.25">
      <c r="A475" s="4" t="str">
        <f t="shared" si="32"/>
        <v>A</v>
      </c>
      <c r="B475" s="9" t="s">
        <v>0</v>
      </c>
      <c r="C475" s="9" t="s">
        <v>3</v>
      </c>
      <c r="D475" s="10">
        <v>500</v>
      </c>
      <c r="E475" s="10">
        <v>500</v>
      </c>
      <c r="F475" s="11">
        <f t="shared" si="33"/>
        <v>1</v>
      </c>
    </row>
    <row r="476" spans="1:6" x14ac:dyDescent="0.25">
      <c r="A476" s="4" t="str">
        <f t="shared" si="32"/>
        <v>A</v>
      </c>
      <c r="B476" s="12" t="s">
        <v>0</v>
      </c>
      <c r="C476" s="12" t="s">
        <v>10</v>
      </c>
      <c r="D476" s="13">
        <v>500</v>
      </c>
      <c r="E476" s="13">
        <v>500</v>
      </c>
      <c r="F476" s="14">
        <f t="shared" si="33"/>
        <v>1</v>
      </c>
    </row>
    <row r="477" spans="1:6" x14ac:dyDescent="0.25">
      <c r="A477" s="4" t="str">
        <f t="shared" si="32"/>
        <v>A</v>
      </c>
      <c r="B477" s="9" t="s">
        <v>0</v>
      </c>
      <c r="C477" s="9" t="s">
        <v>12</v>
      </c>
      <c r="D477" s="10">
        <v>12000</v>
      </c>
      <c r="E477" s="10">
        <v>13450.004789999999</v>
      </c>
      <c r="F477" s="11">
        <f t="shared" si="33"/>
        <v>1.1208337325</v>
      </c>
    </row>
    <row r="478" spans="1:6" ht="36.75" thickBot="1" x14ac:dyDescent="0.3">
      <c r="A478" s="4" t="str">
        <f t="shared" si="32"/>
        <v>A</v>
      </c>
      <c r="B478" s="6" t="s">
        <v>160</v>
      </c>
      <c r="C478" s="7" t="s">
        <v>161</v>
      </c>
      <c r="D478" s="8">
        <v>3000</v>
      </c>
      <c r="E478" s="8">
        <v>1070.4475400000001</v>
      </c>
      <c r="F478" s="5">
        <f t="shared" si="33"/>
        <v>0.35681584666666671</v>
      </c>
    </row>
    <row r="479" spans="1:6" ht="15.75" thickTop="1" x14ac:dyDescent="0.25">
      <c r="A479" s="4" t="str">
        <f t="shared" si="32"/>
        <v>A</v>
      </c>
      <c r="B479" s="9" t="s">
        <v>0</v>
      </c>
      <c r="C479" s="9" t="s">
        <v>3</v>
      </c>
      <c r="D479" s="10">
        <v>1000</v>
      </c>
      <c r="E479" s="10">
        <v>500</v>
      </c>
      <c r="F479" s="11">
        <f t="shared" si="33"/>
        <v>0.5</v>
      </c>
    </row>
    <row r="480" spans="1:6" x14ac:dyDescent="0.25">
      <c r="A480" s="4" t="str">
        <f t="shared" si="32"/>
        <v>A</v>
      </c>
      <c r="B480" s="12" t="s">
        <v>0</v>
      </c>
      <c r="C480" s="12" t="s">
        <v>10</v>
      </c>
      <c r="D480" s="13">
        <v>1000</v>
      </c>
      <c r="E480" s="13">
        <v>500</v>
      </c>
      <c r="F480" s="14">
        <f t="shared" si="33"/>
        <v>0.5</v>
      </c>
    </row>
    <row r="481" spans="1:6" x14ac:dyDescent="0.25">
      <c r="A481" s="4" t="str">
        <f t="shared" si="32"/>
        <v>A</v>
      </c>
      <c r="B481" s="9" t="s">
        <v>0</v>
      </c>
      <c r="C481" s="9" t="s">
        <v>12</v>
      </c>
      <c r="D481" s="10">
        <v>2000</v>
      </c>
      <c r="E481" s="10">
        <v>570.44754</v>
      </c>
      <c r="F481" s="11">
        <f t="shared" si="33"/>
        <v>0.28522376999999999</v>
      </c>
    </row>
    <row r="482" spans="1:6" ht="36.75" thickBot="1" x14ac:dyDescent="0.3">
      <c r="A482" s="4" t="str">
        <f t="shared" si="32"/>
        <v>A</v>
      </c>
      <c r="B482" s="6" t="s">
        <v>162</v>
      </c>
      <c r="C482" s="7" t="s">
        <v>163</v>
      </c>
      <c r="D482" s="8">
        <v>0</v>
      </c>
      <c r="E482" s="8">
        <v>462.38995999999997</v>
      </c>
      <c r="F482" s="5" t="e">
        <f t="shared" si="33"/>
        <v>#DIV/0!</v>
      </c>
    </row>
    <row r="483" spans="1:6" ht="15.75" thickTop="1" x14ac:dyDescent="0.25">
      <c r="A483" s="4" t="str">
        <f t="shared" si="32"/>
        <v>A</v>
      </c>
      <c r="B483" s="9" t="s">
        <v>0</v>
      </c>
      <c r="C483" s="9" t="s">
        <v>3</v>
      </c>
      <c r="D483" s="10">
        <v>0</v>
      </c>
      <c r="E483" s="10">
        <v>462.38995999999997</v>
      </c>
      <c r="F483" s="11" t="e">
        <f t="shared" si="33"/>
        <v>#DIV/0!</v>
      </c>
    </row>
    <row r="484" spans="1:6" x14ac:dyDescent="0.25">
      <c r="A484" s="4" t="str">
        <f t="shared" si="32"/>
        <v>A</v>
      </c>
      <c r="B484" s="12" t="s">
        <v>0</v>
      </c>
      <c r="C484" s="12" t="s">
        <v>10</v>
      </c>
      <c r="D484" s="13">
        <v>0</v>
      </c>
      <c r="E484" s="13">
        <v>462.38995999999997</v>
      </c>
      <c r="F484" s="14" t="e">
        <f t="shared" si="33"/>
        <v>#DIV/0!</v>
      </c>
    </row>
    <row r="485" spans="1:6" ht="36.75" thickBot="1" x14ac:dyDescent="0.3">
      <c r="A485" s="4" t="str">
        <f t="shared" ref="A485:A510" si="34">IF(OR(D485&lt;&gt;0,E485&lt;&gt;0),"A","B")</f>
        <v>A</v>
      </c>
      <c r="B485" s="6" t="s">
        <v>164</v>
      </c>
      <c r="C485" s="7" t="s">
        <v>165</v>
      </c>
      <c r="D485" s="8">
        <v>1500</v>
      </c>
      <c r="E485" s="8">
        <v>1070.4475400000001</v>
      </c>
      <c r="F485" s="5">
        <f t="shared" ref="F485:F510" si="35">E485/D485</f>
        <v>0.71363169333333343</v>
      </c>
    </row>
    <row r="486" spans="1:6" ht="15.75" thickTop="1" x14ac:dyDescent="0.25">
      <c r="A486" s="4" t="str">
        <f t="shared" si="34"/>
        <v>A</v>
      </c>
      <c r="B486" s="9" t="s">
        <v>0</v>
      </c>
      <c r="C486" s="9" t="s">
        <v>3</v>
      </c>
      <c r="D486" s="10">
        <v>500</v>
      </c>
      <c r="E486" s="10">
        <v>500</v>
      </c>
      <c r="F486" s="11">
        <f t="shared" si="35"/>
        <v>1</v>
      </c>
    </row>
    <row r="487" spans="1:6" x14ac:dyDescent="0.25">
      <c r="A487" s="4" t="str">
        <f t="shared" si="34"/>
        <v>A</v>
      </c>
      <c r="B487" s="12" t="s">
        <v>0</v>
      </c>
      <c r="C487" s="12" t="s">
        <v>10</v>
      </c>
      <c r="D487" s="13">
        <v>500</v>
      </c>
      <c r="E487" s="13">
        <v>500</v>
      </c>
      <c r="F487" s="14">
        <f t="shared" si="35"/>
        <v>1</v>
      </c>
    </row>
    <row r="488" spans="1:6" x14ac:dyDescent="0.25">
      <c r="A488" s="4" t="str">
        <f t="shared" si="34"/>
        <v>A</v>
      </c>
      <c r="B488" s="9" t="s">
        <v>0</v>
      </c>
      <c r="C488" s="9" t="s">
        <v>12</v>
      </c>
      <c r="D488" s="10">
        <v>1000</v>
      </c>
      <c r="E488" s="10">
        <v>570.44754</v>
      </c>
      <c r="F488" s="11">
        <f t="shared" si="35"/>
        <v>0.57044753999999998</v>
      </c>
    </row>
    <row r="489" spans="1:6" ht="36.75" thickBot="1" x14ac:dyDescent="0.3">
      <c r="A489" s="4" t="str">
        <f t="shared" si="34"/>
        <v>A</v>
      </c>
      <c r="B489" s="6" t="s">
        <v>166</v>
      </c>
      <c r="C489" s="7" t="s">
        <v>167</v>
      </c>
      <c r="D489" s="8">
        <v>73223.8</v>
      </c>
      <c r="E489" s="8">
        <v>73098.732270000008</v>
      </c>
      <c r="F489" s="5">
        <f t="shared" si="35"/>
        <v>0.99829197979345519</v>
      </c>
    </row>
    <row r="490" spans="1:6" ht="15.75" thickTop="1" x14ac:dyDescent="0.25">
      <c r="A490" s="4" t="str">
        <f t="shared" si="34"/>
        <v>A</v>
      </c>
      <c r="B490" s="9" t="s">
        <v>0</v>
      </c>
      <c r="C490" s="9" t="s">
        <v>3</v>
      </c>
      <c r="D490" s="10">
        <v>73223.8</v>
      </c>
      <c r="E490" s="10">
        <v>73098.732270000008</v>
      </c>
      <c r="F490" s="11">
        <f t="shared" si="35"/>
        <v>0.99829197979345519</v>
      </c>
    </row>
    <row r="491" spans="1:6" x14ac:dyDescent="0.25">
      <c r="A491" s="4" t="str">
        <f t="shared" si="34"/>
        <v>A</v>
      </c>
      <c r="B491" s="12" t="s">
        <v>0</v>
      </c>
      <c r="C491" s="12" t="s">
        <v>10</v>
      </c>
      <c r="D491" s="13">
        <v>73223.8</v>
      </c>
      <c r="E491" s="13">
        <v>73098.732270000008</v>
      </c>
      <c r="F491" s="14">
        <f t="shared" si="35"/>
        <v>0.99829197979345519</v>
      </c>
    </row>
    <row r="492" spans="1:6" ht="18.75" thickBot="1" x14ac:dyDescent="0.3">
      <c r="A492" s="4" t="str">
        <f t="shared" si="34"/>
        <v>A</v>
      </c>
      <c r="B492" s="6" t="s">
        <v>168</v>
      </c>
      <c r="C492" s="7" t="s">
        <v>169</v>
      </c>
      <c r="D492" s="8">
        <v>300</v>
      </c>
      <c r="E492" s="8">
        <v>326.25496999999996</v>
      </c>
      <c r="F492" s="5">
        <f t="shared" si="35"/>
        <v>1.0875165666666666</v>
      </c>
    </row>
    <row r="493" spans="1:6" ht="15.75" thickTop="1" x14ac:dyDescent="0.25">
      <c r="A493" s="4" t="str">
        <f t="shared" si="34"/>
        <v>A</v>
      </c>
      <c r="B493" s="9" t="s">
        <v>0</v>
      </c>
      <c r="C493" s="9" t="s">
        <v>3</v>
      </c>
      <c r="D493" s="10">
        <v>300</v>
      </c>
      <c r="E493" s="10">
        <v>326.25496999999996</v>
      </c>
      <c r="F493" s="11">
        <f t="shared" si="35"/>
        <v>1.0875165666666666</v>
      </c>
    </row>
    <row r="494" spans="1:6" x14ac:dyDescent="0.25">
      <c r="A494" s="4" t="str">
        <f t="shared" si="34"/>
        <v>A</v>
      </c>
      <c r="B494" s="12" t="s">
        <v>0</v>
      </c>
      <c r="C494" s="12" t="s">
        <v>5</v>
      </c>
      <c r="D494" s="13">
        <v>300</v>
      </c>
      <c r="E494" s="13">
        <v>300</v>
      </c>
      <c r="F494" s="14">
        <f t="shared" si="35"/>
        <v>1</v>
      </c>
    </row>
    <row r="495" spans="1:6" x14ac:dyDescent="0.25">
      <c r="A495" s="4" t="str">
        <f t="shared" si="34"/>
        <v>A</v>
      </c>
      <c r="B495" s="12" t="s">
        <v>0</v>
      </c>
      <c r="C495" s="12" t="s">
        <v>7</v>
      </c>
      <c r="D495" s="13">
        <v>0</v>
      </c>
      <c r="E495" s="13">
        <v>26.25497</v>
      </c>
      <c r="F495" s="14" t="e">
        <f t="shared" si="35"/>
        <v>#DIV/0!</v>
      </c>
    </row>
    <row r="496" spans="1:6" ht="36.75" thickBot="1" x14ac:dyDescent="0.3">
      <c r="A496" s="4" t="str">
        <f t="shared" si="34"/>
        <v>A</v>
      </c>
      <c r="B496" s="6" t="s">
        <v>170</v>
      </c>
      <c r="C496" s="7" t="s">
        <v>171</v>
      </c>
      <c r="D496" s="8">
        <v>1092.4000000000001</v>
      </c>
      <c r="E496" s="8">
        <v>248.71166999999997</v>
      </c>
      <c r="F496" s="5">
        <f t="shared" si="35"/>
        <v>0.2276745422922006</v>
      </c>
    </row>
    <row r="497" spans="1:6" ht="15.75" thickTop="1" x14ac:dyDescent="0.25">
      <c r="A497" s="4" t="str">
        <f t="shared" si="34"/>
        <v>A</v>
      </c>
      <c r="B497" s="9" t="s">
        <v>0</v>
      </c>
      <c r="C497" s="9" t="s">
        <v>3</v>
      </c>
      <c r="D497" s="10">
        <v>1082.4000000000001</v>
      </c>
      <c r="E497" s="10">
        <v>248.71166999999997</v>
      </c>
      <c r="F497" s="11">
        <f t="shared" si="35"/>
        <v>0.22977796563192901</v>
      </c>
    </row>
    <row r="498" spans="1:6" x14ac:dyDescent="0.25">
      <c r="A498" s="4" t="str">
        <f t="shared" si="34"/>
        <v>A</v>
      </c>
      <c r="B498" s="12" t="s">
        <v>0</v>
      </c>
      <c r="C498" s="12" t="s">
        <v>4</v>
      </c>
      <c r="D498" s="13">
        <v>133.5</v>
      </c>
      <c r="E498" s="13">
        <v>124.09317000000001</v>
      </c>
      <c r="F498" s="14">
        <f t="shared" si="35"/>
        <v>0.92953685393258434</v>
      </c>
    </row>
    <row r="499" spans="1:6" x14ac:dyDescent="0.25">
      <c r="A499" s="4" t="str">
        <f t="shared" si="34"/>
        <v>A</v>
      </c>
      <c r="B499" s="12" t="s">
        <v>0</v>
      </c>
      <c r="C499" s="12" t="s">
        <v>5</v>
      </c>
      <c r="D499" s="13">
        <v>944.4</v>
      </c>
      <c r="E499" s="13">
        <v>124.61849999999998</v>
      </c>
      <c r="F499" s="14">
        <f t="shared" si="35"/>
        <v>0.131955209656925</v>
      </c>
    </row>
    <row r="500" spans="1:6" x14ac:dyDescent="0.25">
      <c r="A500" s="4" t="str">
        <f t="shared" si="34"/>
        <v>A</v>
      </c>
      <c r="B500" s="12" t="s">
        <v>0</v>
      </c>
      <c r="C500" s="12" t="s">
        <v>9</v>
      </c>
      <c r="D500" s="13">
        <v>3</v>
      </c>
      <c r="E500" s="13">
        <v>0</v>
      </c>
      <c r="F500" s="14">
        <f t="shared" si="35"/>
        <v>0</v>
      </c>
    </row>
    <row r="501" spans="1:6" x14ac:dyDescent="0.25">
      <c r="A501" s="4" t="str">
        <f t="shared" si="34"/>
        <v>A</v>
      </c>
      <c r="B501" s="12" t="s">
        <v>0</v>
      </c>
      <c r="C501" s="12" t="s">
        <v>10</v>
      </c>
      <c r="D501" s="13">
        <v>1.5</v>
      </c>
      <c r="E501" s="13">
        <v>0</v>
      </c>
      <c r="F501" s="14">
        <f t="shared" si="35"/>
        <v>0</v>
      </c>
    </row>
    <row r="502" spans="1:6" x14ac:dyDescent="0.25">
      <c r="A502" s="4" t="str">
        <f t="shared" si="34"/>
        <v>A</v>
      </c>
      <c r="B502" s="9" t="s">
        <v>0</v>
      </c>
      <c r="C502" s="9" t="s">
        <v>11</v>
      </c>
      <c r="D502" s="10">
        <v>10</v>
      </c>
      <c r="E502" s="10">
        <v>0</v>
      </c>
      <c r="F502" s="11">
        <f t="shared" si="35"/>
        <v>0</v>
      </c>
    </row>
    <row r="503" spans="1:6" ht="54.75" thickBot="1" x14ac:dyDescent="0.3">
      <c r="A503" s="4" t="str">
        <f t="shared" si="34"/>
        <v>A</v>
      </c>
      <c r="B503" s="6" t="s">
        <v>172</v>
      </c>
      <c r="C503" s="7" t="s">
        <v>173</v>
      </c>
      <c r="D503" s="8">
        <v>5264.1549999999997</v>
      </c>
      <c r="E503" s="8">
        <v>5264.1544699999995</v>
      </c>
      <c r="F503" s="5">
        <f t="shared" si="35"/>
        <v>0.99999989931907396</v>
      </c>
    </row>
    <row r="504" spans="1:6" ht="15.75" thickTop="1" x14ac:dyDescent="0.25">
      <c r="A504" s="4" t="str">
        <f t="shared" si="34"/>
        <v>A</v>
      </c>
      <c r="B504" s="9" t="s">
        <v>0</v>
      </c>
      <c r="C504" s="9" t="s">
        <v>13</v>
      </c>
      <c r="D504" s="10">
        <v>5264.1549999999997</v>
      </c>
      <c r="E504" s="10">
        <v>5264.1544699999995</v>
      </c>
      <c r="F504" s="11">
        <f t="shared" si="35"/>
        <v>0.99999989931907396</v>
      </c>
    </row>
    <row r="505" spans="1:6" ht="54.75" thickBot="1" x14ac:dyDescent="0.3">
      <c r="A505" s="4" t="str">
        <f t="shared" si="34"/>
        <v>A</v>
      </c>
      <c r="B505" s="6" t="s">
        <v>174</v>
      </c>
      <c r="C505" s="7" t="s">
        <v>175</v>
      </c>
      <c r="D505" s="8">
        <v>0</v>
      </c>
      <c r="E505" s="8">
        <v>3166.9577599999998</v>
      </c>
      <c r="F505" s="5" t="e">
        <f t="shared" si="35"/>
        <v>#DIV/0!</v>
      </c>
    </row>
    <row r="506" spans="1:6" ht="15.75" thickTop="1" x14ac:dyDescent="0.25">
      <c r="A506" s="4" t="str">
        <f t="shared" si="34"/>
        <v>A</v>
      </c>
      <c r="B506" s="9" t="s">
        <v>0</v>
      </c>
      <c r="C506" s="9" t="s">
        <v>12</v>
      </c>
      <c r="D506" s="10">
        <v>0</v>
      </c>
      <c r="E506" s="10">
        <v>3166.9577599999998</v>
      </c>
      <c r="F506" s="11" t="e">
        <f t="shared" si="35"/>
        <v>#DIV/0!</v>
      </c>
    </row>
    <row r="507" spans="1:6" ht="54.75" thickBot="1" x14ac:dyDescent="0.3">
      <c r="A507" s="4" t="str">
        <f t="shared" si="34"/>
        <v>A</v>
      </c>
      <c r="B507" s="6" t="s">
        <v>176</v>
      </c>
      <c r="C507" s="7" t="s">
        <v>177</v>
      </c>
      <c r="D507" s="8">
        <v>6196.8149999999996</v>
      </c>
      <c r="E507" s="8">
        <v>6186.1269199999997</v>
      </c>
      <c r="F507" s="5">
        <f t="shared" si="35"/>
        <v>0.99827523009804231</v>
      </c>
    </row>
    <row r="508" spans="1:6" ht="15.75" thickTop="1" x14ac:dyDescent="0.25">
      <c r="A508" s="4" t="str">
        <f t="shared" si="34"/>
        <v>A</v>
      </c>
      <c r="B508" s="9" t="s">
        <v>0</v>
      </c>
      <c r="C508" s="9" t="s">
        <v>3</v>
      </c>
      <c r="D508" s="10">
        <v>6196.8149999999996</v>
      </c>
      <c r="E508" s="10">
        <v>6186.1269199999997</v>
      </c>
      <c r="F508" s="11">
        <f t="shared" si="35"/>
        <v>0.99827523009804231</v>
      </c>
    </row>
    <row r="509" spans="1:6" x14ac:dyDescent="0.25">
      <c r="A509" s="4" t="str">
        <f t="shared" si="34"/>
        <v>A</v>
      </c>
      <c r="B509" s="12" t="s">
        <v>0</v>
      </c>
      <c r="C509" s="12" t="s">
        <v>5</v>
      </c>
      <c r="D509" s="13">
        <v>3747</v>
      </c>
      <c r="E509" s="13">
        <v>3736.3119200000001</v>
      </c>
      <c r="F509" s="14">
        <f t="shared" si="35"/>
        <v>0.99714756338404065</v>
      </c>
    </row>
    <row r="510" spans="1:6" x14ac:dyDescent="0.25">
      <c r="A510" s="4" t="str">
        <f t="shared" si="34"/>
        <v>A</v>
      </c>
      <c r="B510" s="12" t="s">
        <v>0</v>
      </c>
      <c r="C510" s="12" t="s">
        <v>10</v>
      </c>
      <c r="D510" s="13">
        <v>2449.8150000000001</v>
      </c>
      <c r="E510" s="13">
        <v>2449.8150000000001</v>
      </c>
      <c r="F510" s="14">
        <f t="shared" si="35"/>
        <v>1</v>
      </c>
    </row>
    <row r="511" spans="1:6" ht="36.75" thickBot="1" x14ac:dyDescent="0.3">
      <c r="A511" s="4" t="str">
        <f t="shared" ref="A511:A527" si="36">IF(OR(D511&lt;&gt;0,E511&lt;&gt;0),"A","B")</f>
        <v>A</v>
      </c>
      <c r="B511" s="6" t="s">
        <v>178</v>
      </c>
      <c r="C511" s="7" t="s">
        <v>179</v>
      </c>
      <c r="D511" s="8">
        <v>1974350</v>
      </c>
      <c r="E511" s="8">
        <v>2098120.0307899998</v>
      </c>
      <c r="F511" s="5">
        <f t="shared" ref="F511:F527" si="37">E511/D511</f>
        <v>1.0626890018436446</v>
      </c>
    </row>
    <row r="512" spans="1:6" ht="15.75" thickTop="1" x14ac:dyDescent="0.25">
      <c r="A512" s="4" t="str">
        <f t="shared" si="36"/>
        <v>A</v>
      </c>
      <c r="B512" s="9" t="s">
        <v>0</v>
      </c>
      <c r="C512" s="9" t="s">
        <v>3</v>
      </c>
      <c r="D512" s="10">
        <v>369001</v>
      </c>
      <c r="E512" s="10">
        <v>369295.91807999997</v>
      </c>
      <c r="F512" s="11">
        <f t="shared" si="37"/>
        <v>1.0007992338232146</v>
      </c>
    </row>
    <row r="513" spans="1:6" x14ac:dyDescent="0.25">
      <c r="A513" s="4" t="str">
        <f t="shared" si="36"/>
        <v>A</v>
      </c>
      <c r="B513" s="12" t="s">
        <v>0</v>
      </c>
      <c r="C513" s="12" t="s">
        <v>4</v>
      </c>
      <c r="D513" s="13">
        <v>7256</v>
      </c>
      <c r="E513" s="13">
        <v>7241.7494200000001</v>
      </c>
      <c r="F513" s="14">
        <f t="shared" si="37"/>
        <v>0.99803602811466374</v>
      </c>
    </row>
    <row r="514" spans="1:6" x14ac:dyDescent="0.25">
      <c r="A514" s="4" t="str">
        <f t="shared" si="36"/>
        <v>A</v>
      </c>
      <c r="B514" s="12" t="s">
        <v>0</v>
      </c>
      <c r="C514" s="12" t="s">
        <v>5</v>
      </c>
      <c r="D514" s="13">
        <v>106276.432</v>
      </c>
      <c r="E514" s="13">
        <v>106330.15647999999</v>
      </c>
      <c r="F514" s="14">
        <f t="shared" si="37"/>
        <v>1.0005055164064973</v>
      </c>
    </row>
    <row r="515" spans="1:6" x14ac:dyDescent="0.25">
      <c r="A515" s="4" t="str">
        <f t="shared" si="36"/>
        <v>A</v>
      </c>
      <c r="B515" s="12" t="s">
        <v>0</v>
      </c>
      <c r="C515" s="12" t="s">
        <v>7</v>
      </c>
      <c r="D515" s="13">
        <v>34259.5</v>
      </c>
      <c r="E515" s="13">
        <v>34561.419480000004</v>
      </c>
      <c r="F515" s="14">
        <f t="shared" si="37"/>
        <v>1.0088127228943797</v>
      </c>
    </row>
    <row r="516" spans="1:6" x14ac:dyDescent="0.25">
      <c r="A516" s="4" t="str">
        <f t="shared" si="36"/>
        <v>A</v>
      </c>
      <c r="B516" s="12" t="s">
        <v>0</v>
      </c>
      <c r="C516" s="12" t="s">
        <v>8</v>
      </c>
      <c r="D516" s="13">
        <v>21046.567999999999</v>
      </c>
      <c r="E516" s="13">
        <v>21042.54492</v>
      </c>
      <c r="F516" s="14">
        <f t="shared" si="37"/>
        <v>0.99980884864458663</v>
      </c>
    </row>
    <row r="517" spans="1:6" x14ac:dyDescent="0.25">
      <c r="A517" s="4" t="str">
        <f t="shared" si="36"/>
        <v>A</v>
      </c>
      <c r="B517" s="12" t="s">
        <v>0</v>
      </c>
      <c r="C517" s="12" t="s">
        <v>9</v>
      </c>
      <c r="D517" s="13">
        <v>122</v>
      </c>
      <c r="E517" s="13">
        <v>116.86590000000001</v>
      </c>
      <c r="F517" s="14">
        <f t="shared" si="37"/>
        <v>0.9579172131147542</v>
      </c>
    </row>
    <row r="518" spans="1:6" x14ac:dyDescent="0.25">
      <c r="A518" s="4" t="str">
        <f t="shared" si="36"/>
        <v>A</v>
      </c>
      <c r="B518" s="12" t="s">
        <v>0</v>
      </c>
      <c r="C518" s="12" t="s">
        <v>10</v>
      </c>
      <c r="D518" s="13">
        <v>200040.5</v>
      </c>
      <c r="E518" s="13">
        <v>200003.18187999999</v>
      </c>
      <c r="F518" s="14">
        <f t="shared" si="37"/>
        <v>0.99981344717694665</v>
      </c>
    </row>
    <row r="519" spans="1:6" x14ac:dyDescent="0.25">
      <c r="A519" s="4" t="str">
        <f t="shared" si="36"/>
        <v>A</v>
      </c>
      <c r="B519" s="9" t="s">
        <v>0</v>
      </c>
      <c r="C519" s="9" t="s">
        <v>11</v>
      </c>
      <c r="D519" s="10">
        <v>1555127</v>
      </c>
      <c r="E519" s="10">
        <v>1659848.2795700002</v>
      </c>
      <c r="F519" s="11">
        <f t="shared" si="37"/>
        <v>1.0673393745784108</v>
      </c>
    </row>
    <row r="520" spans="1:6" x14ac:dyDescent="0.25">
      <c r="A520" s="4" t="str">
        <f t="shared" si="36"/>
        <v>A</v>
      </c>
      <c r="B520" s="9" t="s">
        <v>0</v>
      </c>
      <c r="C520" s="9" t="s">
        <v>12</v>
      </c>
      <c r="D520" s="10">
        <v>50222</v>
      </c>
      <c r="E520" s="10">
        <v>68975.833140000002</v>
      </c>
      <c r="F520" s="11">
        <f t="shared" si="37"/>
        <v>1.3734186838437339</v>
      </c>
    </row>
    <row r="521" spans="1:6" ht="36.75" thickBot="1" x14ac:dyDescent="0.3">
      <c r="A521" s="4" t="str">
        <f t="shared" si="36"/>
        <v>A</v>
      </c>
      <c r="B521" s="6" t="s">
        <v>180</v>
      </c>
      <c r="C521" s="7" t="s">
        <v>181</v>
      </c>
      <c r="D521" s="8">
        <v>4984</v>
      </c>
      <c r="E521" s="8">
        <v>4955.91032</v>
      </c>
      <c r="F521" s="5">
        <f t="shared" si="37"/>
        <v>0.9943640288924559</v>
      </c>
    </row>
    <row r="522" spans="1:6" ht="15.75" thickTop="1" x14ac:dyDescent="0.25">
      <c r="A522" s="4" t="str">
        <f t="shared" si="36"/>
        <v>A</v>
      </c>
      <c r="B522" s="9" t="s">
        <v>0</v>
      </c>
      <c r="C522" s="9" t="s">
        <v>3</v>
      </c>
      <c r="D522" s="10">
        <v>4929</v>
      </c>
      <c r="E522" s="10">
        <v>4903.7513200000003</v>
      </c>
      <c r="F522" s="11">
        <f t="shared" si="37"/>
        <v>0.99487752485291137</v>
      </c>
    </row>
    <row r="523" spans="1:6" x14ac:dyDescent="0.25">
      <c r="A523" s="4" t="str">
        <f t="shared" si="36"/>
        <v>A</v>
      </c>
      <c r="B523" s="12" t="s">
        <v>0</v>
      </c>
      <c r="C523" s="12" t="s">
        <v>4</v>
      </c>
      <c r="D523" s="13">
        <v>2851</v>
      </c>
      <c r="E523" s="13">
        <v>2842.5577899999998</v>
      </c>
      <c r="F523" s="14">
        <f t="shared" si="37"/>
        <v>0.99703886004910547</v>
      </c>
    </row>
    <row r="524" spans="1:6" x14ac:dyDescent="0.25">
      <c r="A524" s="4" t="str">
        <f t="shared" si="36"/>
        <v>A</v>
      </c>
      <c r="B524" s="12" t="s">
        <v>0</v>
      </c>
      <c r="C524" s="12" t="s">
        <v>5</v>
      </c>
      <c r="D524" s="13">
        <v>1865</v>
      </c>
      <c r="E524" s="13">
        <v>1856.82873</v>
      </c>
      <c r="F524" s="14">
        <f t="shared" si="37"/>
        <v>0.99561862198391415</v>
      </c>
    </row>
    <row r="525" spans="1:6" x14ac:dyDescent="0.25">
      <c r="A525" s="4" t="str">
        <f t="shared" si="36"/>
        <v>A</v>
      </c>
      <c r="B525" s="12" t="s">
        <v>0</v>
      </c>
      <c r="C525" s="12" t="s">
        <v>9</v>
      </c>
      <c r="D525" s="13">
        <v>32</v>
      </c>
      <c r="E525" s="13">
        <v>26.8659</v>
      </c>
      <c r="F525" s="14">
        <f t="shared" si="37"/>
        <v>0.839559375</v>
      </c>
    </row>
    <row r="526" spans="1:6" x14ac:dyDescent="0.25">
      <c r="A526" s="4" t="str">
        <f t="shared" si="36"/>
        <v>A</v>
      </c>
      <c r="B526" s="12" t="s">
        <v>0</v>
      </c>
      <c r="C526" s="12" t="s">
        <v>10</v>
      </c>
      <c r="D526" s="13">
        <v>181</v>
      </c>
      <c r="E526" s="13">
        <v>177.49889999999999</v>
      </c>
      <c r="F526" s="14">
        <f t="shared" si="37"/>
        <v>0.98065690607734801</v>
      </c>
    </row>
    <row r="527" spans="1:6" x14ac:dyDescent="0.25">
      <c r="A527" s="4" t="str">
        <f t="shared" si="36"/>
        <v>A</v>
      </c>
      <c r="B527" s="9" t="s">
        <v>0</v>
      </c>
      <c r="C527" s="9" t="s">
        <v>11</v>
      </c>
      <c r="D527" s="10">
        <v>55</v>
      </c>
      <c r="E527" s="10">
        <v>52.158999999999999</v>
      </c>
      <c r="F527" s="11">
        <f t="shared" si="37"/>
        <v>0.94834545454545449</v>
      </c>
    </row>
    <row r="528" spans="1:6" ht="36.75" thickBot="1" x14ac:dyDescent="0.3">
      <c r="A528" s="4" t="str">
        <f t="shared" ref="A528:A547" si="38">IF(OR(D528&lt;&gt;0,E528&lt;&gt;0),"A","B")</f>
        <v>A</v>
      </c>
      <c r="B528" s="6" t="s">
        <v>182</v>
      </c>
      <c r="C528" s="7" t="s">
        <v>183</v>
      </c>
      <c r="D528" s="8">
        <v>1293061</v>
      </c>
      <c r="E528" s="8">
        <v>1396399.47376</v>
      </c>
      <c r="F528" s="5">
        <f t="shared" ref="F528:F547" si="39">E528/D528</f>
        <v>1.0799177098064205</v>
      </c>
    </row>
    <row r="529" spans="1:6" ht="15.75" thickTop="1" x14ac:dyDescent="0.25">
      <c r="A529" s="4" t="str">
        <f t="shared" si="38"/>
        <v>A</v>
      </c>
      <c r="B529" s="9" t="s">
        <v>0</v>
      </c>
      <c r="C529" s="9" t="s">
        <v>3</v>
      </c>
      <c r="D529" s="10">
        <v>118260</v>
      </c>
      <c r="E529" s="10">
        <v>123207.77834</v>
      </c>
      <c r="F529" s="11">
        <f t="shared" si="39"/>
        <v>1.041838139184847</v>
      </c>
    </row>
    <row r="530" spans="1:6" x14ac:dyDescent="0.25">
      <c r="A530" s="4" t="str">
        <f t="shared" si="38"/>
        <v>A</v>
      </c>
      <c r="B530" s="12" t="s">
        <v>0</v>
      </c>
      <c r="C530" s="12" t="s">
        <v>4</v>
      </c>
      <c r="D530" s="13">
        <v>4405</v>
      </c>
      <c r="E530" s="13">
        <v>4399.1916300000003</v>
      </c>
      <c r="F530" s="14">
        <f t="shared" si="39"/>
        <v>0.99868141430192969</v>
      </c>
    </row>
    <row r="531" spans="1:6" x14ac:dyDescent="0.25">
      <c r="A531" s="4" t="str">
        <f t="shared" si="38"/>
        <v>A</v>
      </c>
      <c r="B531" s="12" t="s">
        <v>0</v>
      </c>
      <c r="C531" s="12" t="s">
        <v>5</v>
      </c>
      <c r="D531" s="13">
        <v>104345</v>
      </c>
      <c r="E531" s="13">
        <v>104406.89691</v>
      </c>
      <c r="F531" s="14">
        <f t="shared" si="39"/>
        <v>1.0005931947865254</v>
      </c>
    </row>
    <row r="532" spans="1:6" x14ac:dyDescent="0.25">
      <c r="A532" s="4" t="str">
        <f t="shared" si="38"/>
        <v>A</v>
      </c>
      <c r="B532" s="12" t="s">
        <v>0</v>
      </c>
      <c r="C532" s="12" t="s">
        <v>7</v>
      </c>
      <c r="D532" s="13">
        <v>8700</v>
      </c>
      <c r="E532" s="13">
        <v>13611.352140000001</v>
      </c>
      <c r="F532" s="14">
        <f t="shared" si="39"/>
        <v>1.5645232344827587</v>
      </c>
    </row>
    <row r="533" spans="1:6" x14ac:dyDescent="0.25">
      <c r="A533" s="4" t="str">
        <f t="shared" si="38"/>
        <v>A</v>
      </c>
      <c r="B533" s="12" t="s">
        <v>0</v>
      </c>
      <c r="C533" s="12" t="s">
        <v>9</v>
      </c>
      <c r="D533" s="13">
        <v>90</v>
      </c>
      <c r="E533" s="13">
        <v>90</v>
      </c>
      <c r="F533" s="14">
        <f t="shared" si="39"/>
        <v>1</v>
      </c>
    </row>
    <row r="534" spans="1:6" x14ac:dyDescent="0.25">
      <c r="A534" s="4" t="str">
        <f t="shared" si="38"/>
        <v>A</v>
      </c>
      <c r="B534" s="12" t="s">
        <v>0</v>
      </c>
      <c r="C534" s="12" t="s">
        <v>10</v>
      </c>
      <c r="D534" s="13">
        <v>720</v>
      </c>
      <c r="E534" s="13">
        <v>700.33766000000003</v>
      </c>
      <c r="F534" s="14">
        <f t="shared" si="39"/>
        <v>0.97269119444444452</v>
      </c>
    </row>
    <row r="535" spans="1:6" x14ac:dyDescent="0.25">
      <c r="A535" s="4" t="str">
        <f t="shared" si="38"/>
        <v>A</v>
      </c>
      <c r="B535" s="9" t="s">
        <v>0</v>
      </c>
      <c r="C535" s="9" t="s">
        <v>11</v>
      </c>
      <c r="D535" s="10">
        <v>1174801</v>
      </c>
      <c r="E535" s="10">
        <v>1273191.69542</v>
      </c>
      <c r="F535" s="11">
        <f t="shared" si="39"/>
        <v>1.0837509462623882</v>
      </c>
    </row>
    <row r="536" spans="1:6" ht="18.75" thickBot="1" x14ac:dyDescent="0.3">
      <c r="A536" s="4" t="str">
        <f t="shared" si="38"/>
        <v>A</v>
      </c>
      <c r="B536" s="6" t="s">
        <v>184</v>
      </c>
      <c r="C536" s="7" t="s">
        <v>185</v>
      </c>
      <c r="D536" s="8">
        <v>6750</v>
      </c>
      <c r="E536" s="8">
        <v>6742.7743900000005</v>
      </c>
      <c r="F536" s="5">
        <f t="shared" si="39"/>
        <v>0.99892953925925931</v>
      </c>
    </row>
    <row r="537" spans="1:6" ht="15.75" thickTop="1" x14ac:dyDescent="0.25">
      <c r="A537" s="4" t="str">
        <f t="shared" si="38"/>
        <v>A</v>
      </c>
      <c r="B537" s="9" t="s">
        <v>0</v>
      </c>
      <c r="C537" s="9" t="s">
        <v>3</v>
      </c>
      <c r="D537" s="10">
        <v>6750</v>
      </c>
      <c r="E537" s="10">
        <v>6742.7743900000005</v>
      </c>
      <c r="F537" s="11">
        <f t="shared" si="39"/>
        <v>0.99892953925925931</v>
      </c>
    </row>
    <row r="538" spans="1:6" x14ac:dyDescent="0.25">
      <c r="A538" s="4" t="str">
        <f t="shared" si="38"/>
        <v>A</v>
      </c>
      <c r="B538" s="12" t="s">
        <v>0</v>
      </c>
      <c r="C538" s="12" t="s">
        <v>4</v>
      </c>
      <c r="D538" s="13">
        <v>4405</v>
      </c>
      <c r="E538" s="13">
        <v>4399.1916300000003</v>
      </c>
      <c r="F538" s="14">
        <f t="shared" si="39"/>
        <v>0.99868141430192969</v>
      </c>
    </row>
    <row r="539" spans="1:6" x14ac:dyDescent="0.25">
      <c r="A539" s="4" t="str">
        <f t="shared" si="38"/>
        <v>A</v>
      </c>
      <c r="B539" s="12" t="s">
        <v>0</v>
      </c>
      <c r="C539" s="12" t="s">
        <v>5</v>
      </c>
      <c r="D539" s="13">
        <v>2005</v>
      </c>
      <c r="E539" s="13">
        <v>2004.9436099999998</v>
      </c>
      <c r="F539" s="14">
        <f t="shared" si="39"/>
        <v>0.9999718753117206</v>
      </c>
    </row>
    <row r="540" spans="1:6" x14ac:dyDescent="0.25">
      <c r="A540" s="4" t="str">
        <f t="shared" si="38"/>
        <v>A</v>
      </c>
      <c r="B540" s="12" t="s">
        <v>0</v>
      </c>
      <c r="C540" s="12" t="s">
        <v>9</v>
      </c>
      <c r="D540" s="13">
        <v>90</v>
      </c>
      <c r="E540" s="13">
        <v>90</v>
      </c>
      <c r="F540" s="14">
        <f t="shared" si="39"/>
        <v>1</v>
      </c>
    </row>
    <row r="541" spans="1:6" x14ac:dyDescent="0.25">
      <c r="A541" s="4" t="str">
        <f t="shared" si="38"/>
        <v>A</v>
      </c>
      <c r="B541" s="12" t="s">
        <v>0</v>
      </c>
      <c r="C541" s="12" t="s">
        <v>10</v>
      </c>
      <c r="D541" s="13">
        <v>250</v>
      </c>
      <c r="E541" s="13">
        <v>248.63915</v>
      </c>
      <c r="F541" s="14">
        <f t="shared" si="39"/>
        <v>0.99455660000000001</v>
      </c>
    </row>
    <row r="542" spans="1:6" ht="36.75" thickBot="1" x14ac:dyDescent="0.3">
      <c r="A542" s="4" t="str">
        <f t="shared" si="38"/>
        <v>A</v>
      </c>
      <c r="B542" s="6" t="s">
        <v>186</v>
      </c>
      <c r="C542" s="7" t="s">
        <v>187</v>
      </c>
      <c r="D542" s="8">
        <v>438841</v>
      </c>
      <c r="E542" s="8">
        <v>441931.76130000007</v>
      </c>
      <c r="F542" s="5">
        <f t="shared" si="39"/>
        <v>1.0070430094271048</v>
      </c>
    </row>
    <row r="543" spans="1:6" ht="15.75" thickTop="1" x14ac:dyDescent="0.25">
      <c r="A543" s="4" t="str">
        <f t="shared" si="38"/>
        <v>A</v>
      </c>
      <c r="B543" s="9" t="s">
        <v>0</v>
      </c>
      <c r="C543" s="9" t="s">
        <v>3</v>
      </c>
      <c r="D543" s="10">
        <v>103146</v>
      </c>
      <c r="E543" s="10">
        <v>103077.18594</v>
      </c>
      <c r="F543" s="11">
        <f t="shared" si="39"/>
        <v>0.9993328480018614</v>
      </c>
    </row>
    <row r="544" spans="1:6" x14ac:dyDescent="0.25">
      <c r="A544" s="4" t="str">
        <f t="shared" si="38"/>
        <v>A</v>
      </c>
      <c r="B544" s="12" t="s">
        <v>0</v>
      </c>
      <c r="C544" s="12" t="s">
        <v>5</v>
      </c>
      <c r="D544" s="13">
        <v>102340</v>
      </c>
      <c r="E544" s="13">
        <v>102401.95329999999</v>
      </c>
      <c r="F544" s="14">
        <f t="shared" si="39"/>
        <v>1.0006053674027751</v>
      </c>
    </row>
    <row r="545" spans="1:6" x14ac:dyDescent="0.25">
      <c r="A545" s="4" t="str">
        <f t="shared" si="38"/>
        <v>A</v>
      </c>
      <c r="B545" s="12" t="s">
        <v>0</v>
      </c>
      <c r="C545" s="12" t="s">
        <v>7</v>
      </c>
      <c r="D545" s="13">
        <v>531</v>
      </c>
      <c r="E545" s="13">
        <v>418.53413</v>
      </c>
      <c r="F545" s="14">
        <f t="shared" si="39"/>
        <v>0.78819986817325804</v>
      </c>
    </row>
    <row r="546" spans="1:6" x14ac:dyDescent="0.25">
      <c r="A546" s="4" t="str">
        <f t="shared" si="38"/>
        <v>A</v>
      </c>
      <c r="B546" s="12" t="s">
        <v>0</v>
      </c>
      <c r="C546" s="12" t="s">
        <v>10</v>
      </c>
      <c r="D546" s="13">
        <v>275</v>
      </c>
      <c r="E546" s="13">
        <v>256.69851</v>
      </c>
      <c r="F546" s="14">
        <f t="shared" si="39"/>
        <v>0.93344912727272722</v>
      </c>
    </row>
    <row r="547" spans="1:6" x14ac:dyDescent="0.25">
      <c r="A547" s="4" t="str">
        <f t="shared" si="38"/>
        <v>A</v>
      </c>
      <c r="B547" s="9" t="s">
        <v>0</v>
      </c>
      <c r="C547" s="9" t="s">
        <v>11</v>
      </c>
      <c r="D547" s="10">
        <v>335695</v>
      </c>
      <c r="E547" s="10">
        <v>338854.57536000002</v>
      </c>
      <c r="F547" s="11">
        <f t="shared" si="39"/>
        <v>1.0094120417641015</v>
      </c>
    </row>
    <row r="548" spans="1:6" ht="18.75" thickBot="1" x14ac:dyDescent="0.3">
      <c r="A548" s="4" t="str">
        <f t="shared" ref="A548:A552" si="40">IF(OR(D548&lt;&gt;0,E548&lt;&gt;0),"A","B")</f>
        <v>A</v>
      </c>
      <c r="B548" s="6" t="s">
        <v>188</v>
      </c>
      <c r="C548" s="7" t="s">
        <v>189</v>
      </c>
      <c r="D548" s="8">
        <v>847470</v>
      </c>
      <c r="E548" s="8">
        <v>947724.93806999992</v>
      </c>
      <c r="F548" s="5">
        <f t="shared" ref="F548:F552" si="41">E548/D548</f>
        <v>1.1182990997557434</v>
      </c>
    </row>
    <row r="549" spans="1:6" ht="15.75" thickTop="1" x14ac:dyDescent="0.25">
      <c r="A549" s="4" t="str">
        <f t="shared" si="40"/>
        <v>A</v>
      </c>
      <c r="B549" s="9" t="s">
        <v>0</v>
      </c>
      <c r="C549" s="9" t="s">
        <v>3</v>
      </c>
      <c r="D549" s="10">
        <v>8364</v>
      </c>
      <c r="E549" s="10">
        <v>13387.818009999999</v>
      </c>
      <c r="F549" s="11">
        <f t="shared" si="41"/>
        <v>1.6006477773792442</v>
      </c>
    </row>
    <row r="550" spans="1:6" x14ac:dyDescent="0.25">
      <c r="A550" s="4" t="str">
        <f t="shared" si="40"/>
        <v>A</v>
      </c>
      <c r="B550" s="12" t="s">
        <v>0</v>
      </c>
      <c r="C550" s="12" t="s">
        <v>7</v>
      </c>
      <c r="D550" s="13">
        <v>8169</v>
      </c>
      <c r="E550" s="13">
        <v>13192.818009999999</v>
      </c>
      <c r="F550" s="14">
        <f t="shared" si="41"/>
        <v>1.6149856787856529</v>
      </c>
    </row>
    <row r="551" spans="1:6" x14ac:dyDescent="0.25">
      <c r="A551" s="4" t="str">
        <f t="shared" si="40"/>
        <v>A</v>
      </c>
      <c r="B551" s="12" t="s">
        <v>0</v>
      </c>
      <c r="C551" s="12" t="s">
        <v>10</v>
      </c>
      <c r="D551" s="13">
        <v>195</v>
      </c>
      <c r="E551" s="13">
        <v>195</v>
      </c>
      <c r="F551" s="14">
        <f t="shared" si="41"/>
        <v>1</v>
      </c>
    </row>
    <row r="552" spans="1:6" x14ac:dyDescent="0.25">
      <c r="A552" s="4" t="str">
        <f t="shared" si="40"/>
        <v>A</v>
      </c>
      <c r="B552" s="9" t="s">
        <v>0</v>
      </c>
      <c r="C552" s="9" t="s">
        <v>11</v>
      </c>
      <c r="D552" s="10">
        <v>839106</v>
      </c>
      <c r="E552" s="10">
        <v>934337.1200600001</v>
      </c>
      <c r="F552" s="11">
        <f t="shared" si="41"/>
        <v>1.1134911680526658</v>
      </c>
    </row>
    <row r="553" spans="1:6" ht="36.75" thickBot="1" x14ac:dyDescent="0.3">
      <c r="A553" s="4" t="str">
        <f t="shared" ref="A553:A557" si="42">IF(OR(D553&lt;&gt;0,E553&lt;&gt;0),"A","B")</f>
        <v>A</v>
      </c>
      <c r="B553" s="6" t="s">
        <v>190</v>
      </c>
      <c r="C553" s="7" t="s">
        <v>191</v>
      </c>
      <c r="D553" s="8">
        <v>327946.5</v>
      </c>
      <c r="E553" s="8">
        <v>335951.15750999999</v>
      </c>
      <c r="F553" s="5">
        <f t="shared" ref="F553:F557" si="43">E553/D553</f>
        <v>1.0244084248802776</v>
      </c>
    </row>
    <row r="554" spans="1:6" ht="15.75" thickTop="1" x14ac:dyDescent="0.25">
      <c r="A554" s="4" t="str">
        <f t="shared" si="42"/>
        <v>A</v>
      </c>
      <c r="B554" s="9" t="s">
        <v>0</v>
      </c>
      <c r="C554" s="9" t="s">
        <v>3</v>
      </c>
      <c r="D554" s="10">
        <v>21185.5</v>
      </c>
      <c r="E554" s="10">
        <v>21021.075710000001</v>
      </c>
      <c r="F554" s="11">
        <f t="shared" si="43"/>
        <v>0.9922388289160039</v>
      </c>
    </row>
    <row r="555" spans="1:6" x14ac:dyDescent="0.25">
      <c r="A555" s="4" t="str">
        <f t="shared" si="42"/>
        <v>A</v>
      </c>
      <c r="B555" s="12" t="s">
        <v>0</v>
      </c>
      <c r="C555" s="12" t="s">
        <v>5</v>
      </c>
      <c r="D555" s="13">
        <v>66.432000000000002</v>
      </c>
      <c r="E555" s="13">
        <v>66.430840000000003</v>
      </c>
      <c r="F555" s="14">
        <f t="shared" si="43"/>
        <v>0.99998253853564545</v>
      </c>
    </row>
    <row r="556" spans="1:6" x14ac:dyDescent="0.25">
      <c r="A556" s="4" t="str">
        <f t="shared" si="42"/>
        <v>A</v>
      </c>
      <c r="B556" s="12" t="s">
        <v>0</v>
      </c>
      <c r="C556" s="12" t="s">
        <v>7</v>
      </c>
      <c r="D556" s="13">
        <v>2472.5</v>
      </c>
      <c r="E556" s="13">
        <v>2308.18887</v>
      </c>
      <c r="F556" s="14">
        <f t="shared" si="43"/>
        <v>0.93354453791708791</v>
      </c>
    </row>
    <row r="557" spans="1:6" x14ac:dyDescent="0.25">
      <c r="A557" s="4" t="str">
        <f t="shared" si="42"/>
        <v>A</v>
      </c>
      <c r="B557" s="12" t="s">
        <v>0</v>
      </c>
      <c r="C557" s="12" t="s">
        <v>8</v>
      </c>
      <c r="D557" s="13">
        <v>18646.567999999999</v>
      </c>
      <c r="E557" s="13">
        <v>18646.455999999998</v>
      </c>
      <c r="F557" s="14">
        <f t="shared" si="43"/>
        <v>0.99999399353275087</v>
      </c>
    </row>
    <row r="558" spans="1:6" x14ac:dyDescent="0.25">
      <c r="A558" s="4" t="str">
        <f t="shared" ref="A558" si="44">IF(OR(D558&lt;&gt;0,E558&lt;&gt;0),"A","B")</f>
        <v>A</v>
      </c>
      <c r="B558" s="9" t="s">
        <v>0</v>
      </c>
      <c r="C558" s="9" t="s">
        <v>11</v>
      </c>
      <c r="D558" s="10">
        <v>306761</v>
      </c>
      <c r="E558" s="10">
        <v>314930.08179999999</v>
      </c>
      <c r="F558" s="11">
        <f t="shared" ref="F558" si="45">E558/D558</f>
        <v>1.0266301185613556</v>
      </c>
    </row>
    <row r="559" spans="1:6" ht="36.75" thickBot="1" x14ac:dyDescent="0.3">
      <c r="A559" s="4" t="str">
        <f t="shared" ref="A559:A563" si="46">IF(OR(D559&lt;&gt;0,E559&lt;&gt;0),"A","B")</f>
        <v>A</v>
      </c>
      <c r="B559" s="6" t="s">
        <v>192</v>
      </c>
      <c r="C559" s="7" t="s">
        <v>193</v>
      </c>
      <c r="D559" s="8">
        <v>250221.5</v>
      </c>
      <c r="E559" s="8">
        <v>264305.50477</v>
      </c>
      <c r="F559" s="5">
        <f t="shared" ref="F559:F563" si="47">E559/D559</f>
        <v>1.0562861495514975</v>
      </c>
    </row>
    <row r="560" spans="1:6" ht="15.75" thickTop="1" x14ac:dyDescent="0.25">
      <c r="A560" s="4" t="str">
        <f t="shared" si="46"/>
        <v>A</v>
      </c>
      <c r="B560" s="9" t="s">
        <v>0</v>
      </c>
      <c r="C560" s="9" t="s">
        <v>3</v>
      </c>
      <c r="D560" s="10">
        <v>203949.5</v>
      </c>
      <c r="E560" s="10">
        <v>199218.81442000001</v>
      </c>
      <c r="F560" s="11">
        <f t="shared" si="47"/>
        <v>0.97680462281103908</v>
      </c>
    </row>
    <row r="561" spans="1:6" x14ac:dyDescent="0.25">
      <c r="A561" s="4" t="str">
        <f t="shared" si="46"/>
        <v>A</v>
      </c>
      <c r="B561" s="12" t="s">
        <v>0</v>
      </c>
      <c r="C561" s="12" t="s">
        <v>7</v>
      </c>
      <c r="D561" s="13">
        <v>5950</v>
      </c>
      <c r="E561" s="13">
        <v>1230.7802900000002</v>
      </c>
      <c r="F561" s="14">
        <f t="shared" si="47"/>
        <v>0.20685383025210086</v>
      </c>
    </row>
    <row r="562" spans="1:6" x14ac:dyDescent="0.25">
      <c r="A562" s="4" t="str">
        <f t="shared" si="46"/>
        <v>A</v>
      </c>
      <c r="B562" s="12" t="s">
        <v>0</v>
      </c>
      <c r="C562" s="12" t="s">
        <v>10</v>
      </c>
      <c r="D562" s="13">
        <v>197999.5</v>
      </c>
      <c r="E562" s="13">
        <v>197988.03412999999</v>
      </c>
      <c r="F562" s="14">
        <f t="shared" si="47"/>
        <v>0.9999420914194227</v>
      </c>
    </row>
    <row r="563" spans="1:6" x14ac:dyDescent="0.25">
      <c r="A563" s="4" t="str">
        <f t="shared" si="46"/>
        <v>A</v>
      </c>
      <c r="B563" s="9" t="s">
        <v>0</v>
      </c>
      <c r="C563" s="9" t="s">
        <v>12</v>
      </c>
      <c r="D563" s="10">
        <v>46272</v>
      </c>
      <c r="E563" s="10">
        <v>65086.690350000004</v>
      </c>
      <c r="F563" s="11">
        <f t="shared" si="47"/>
        <v>1.4066107008558093</v>
      </c>
    </row>
    <row r="564" spans="1:6" ht="18.75" thickBot="1" x14ac:dyDescent="0.3">
      <c r="A564" s="4" t="str">
        <f t="shared" ref="A564:A569" si="48">IF(OR(D564&lt;&gt;0,E564&lt;&gt;0),"A","B")</f>
        <v>A</v>
      </c>
      <c r="B564" s="6" t="s">
        <v>194</v>
      </c>
      <c r="C564" s="7" t="s">
        <v>195</v>
      </c>
      <c r="D564" s="8">
        <v>21790</v>
      </c>
      <c r="E564" s="8">
        <v>21510.578690000002</v>
      </c>
      <c r="F564" s="5">
        <f t="shared" ref="F564:F569" si="49">E564/D564</f>
        <v>0.98717662643414417</v>
      </c>
    </row>
    <row r="565" spans="1:6" ht="15.75" thickTop="1" x14ac:dyDescent="0.25">
      <c r="A565" s="4" t="str">
        <f t="shared" si="48"/>
        <v>A</v>
      </c>
      <c r="B565" s="9" t="s">
        <v>0</v>
      </c>
      <c r="C565" s="9" t="s">
        <v>3</v>
      </c>
      <c r="D565" s="10">
        <v>17840</v>
      </c>
      <c r="E565" s="10">
        <v>17621.435899999997</v>
      </c>
      <c r="F565" s="11">
        <f t="shared" si="49"/>
        <v>0.98774864910313886</v>
      </c>
    </row>
    <row r="566" spans="1:6" x14ac:dyDescent="0.25">
      <c r="A566" s="4" t="str">
        <f t="shared" si="48"/>
        <v>A</v>
      </c>
      <c r="B566" s="12" t="s">
        <v>0</v>
      </c>
      <c r="C566" s="12" t="s">
        <v>7</v>
      </c>
      <c r="D566" s="13">
        <v>16700</v>
      </c>
      <c r="E566" s="13">
        <v>16484.12471</v>
      </c>
      <c r="F566" s="14">
        <f t="shared" si="49"/>
        <v>0.98707333592814372</v>
      </c>
    </row>
    <row r="567" spans="1:6" x14ac:dyDescent="0.25">
      <c r="A567" s="4" t="str">
        <f t="shared" si="48"/>
        <v>A</v>
      </c>
      <c r="B567" s="12" t="s">
        <v>0</v>
      </c>
      <c r="C567" s="12" t="s">
        <v>10</v>
      </c>
      <c r="D567" s="13">
        <v>1140</v>
      </c>
      <c r="E567" s="13">
        <v>1137.3111899999999</v>
      </c>
      <c r="F567" s="14">
        <f t="shared" si="49"/>
        <v>0.99764139473684199</v>
      </c>
    </row>
    <row r="568" spans="1:6" x14ac:dyDescent="0.25">
      <c r="A568" s="4" t="str">
        <f t="shared" si="48"/>
        <v>A</v>
      </c>
      <c r="B568" s="9" t="s">
        <v>0</v>
      </c>
      <c r="C568" s="9" t="s">
        <v>12</v>
      </c>
      <c r="D568" s="10">
        <v>3950</v>
      </c>
      <c r="E568" s="10">
        <v>3889.1427899999999</v>
      </c>
      <c r="F568" s="11">
        <f t="shared" si="49"/>
        <v>0.98459311139240502</v>
      </c>
    </row>
    <row r="569" spans="1:6" ht="36.75" thickBot="1" x14ac:dyDescent="0.3">
      <c r="A569" s="4" t="str">
        <f t="shared" si="48"/>
        <v>A</v>
      </c>
      <c r="B569" s="6" t="s">
        <v>196</v>
      </c>
      <c r="C569" s="7" t="s">
        <v>197</v>
      </c>
      <c r="D569" s="8">
        <v>7600</v>
      </c>
      <c r="E569" s="8">
        <v>7600</v>
      </c>
      <c r="F569" s="5">
        <f t="shared" si="49"/>
        <v>1</v>
      </c>
    </row>
    <row r="570" spans="1:6" ht="15.75" thickTop="1" x14ac:dyDescent="0.25">
      <c r="A570" s="4" t="str">
        <f t="shared" ref="A570:A581" si="50">IF(OR(D570&lt;&gt;0,E570&lt;&gt;0),"A","B")</f>
        <v>A</v>
      </c>
      <c r="B570" s="9" t="s">
        <v>0</v>
      </c>
      <c r="C570" s="9" t="s">
        <v>11</v>
      </c>
      <c r="D570" s="10">
        <v>7600</v>
      </c>
      <c r="E570" s="10">
        <v>7600</v>
      </c>
      <c r="F570" s="11">
        <f t="shared" ref="F570:F581" si="51">E570/D570</f>
        <v>1</v>
      </c>
    </row>
    <row r="571" spans="1:6" ht="36.75" thickBot="1" x14ac:dyDescent="0.3">
      <c r="A571" s="4" t="str">
        <f t="shared" si="50"/>
        <v>A</v>
      </c>
      <c r="B571" s="6" t="s">
        <v>198</v>
      </c>
      <c r="C571" s="7" t="s">
        <v>199</v>
      </c>
      <c r="D571" s="8">
        <v>68747</v>
      </c>
      <c r="E571" s="8">
        <v>67397.405739999987</v>
      </c>
      <c r="F571" s="5">
        <f t="shared" si="51"/>
        <v>0.98036868139700628</v>
      </c>
    </row>
    <row r="572" spans="1:6" ht="15.75" thickTop="1" x14ac:dyDescent="0.25">
      <c r="A572" s="4" t="str">
        <f t="shared" si="50"/>
        <v>A</v>
      </c>
      <c r="B572" s="9" t="s">
        <v>0</v>
      </c>
      <c r="C572" s="9" t="s">
        <v>3</v>
      </c>
      <c r="D572" s="10">
        <v>2837</v>
      </c>
      <c r="E572" s="10">
        <v>3323.0623900000001</v>
      </c>
      <c r="F572" s="11">
        <f t="shared" si="51"/>
        <v>1.1713297109622842</v>
      </c>
    </row>
    <row r="573" spans="1:6" x14ac:dyDescent="0.25">
      <c r="A573" s="4" t="str">
        <f t="shared" si="50"/>
        <v>A</v>
      </c>
      <c r="B573" s="12" t="s">
        <v>0</v>
      </c>
      <c r="C573" s="12" t="s">
        <v>7</v>
      </c>
      <c r="D573" s="13">
        <v>437</v>
      </c>
      <c r="E573" s="13">
        <v>926.97347000000002</v>
      </c>
      <c r="F573" s="14">
        <f t="shared" si="51"/>
        <v>2.1212207551487414</v>
      </c>
    </row>
    <row r="574" spans="1:6" x14ac:dyDescent="0.25">
      <c r="A574" s="4" t="str">
        <f t="shared" si="50"/>
        <v>A</v>
      </c>
      <c r="B574" s="12" t="s">
        <v>0</v>
      </c>
      <c r="C574" s="12" t="s">
        <v>8</v>
      </c>
      <c r="D574" s="13">
        <v>2400</v>
      </c>
      <c r="E574" s="13">
        <v>2396.0889200000001</v>
      </c>
      <c r="F574" s="14">
        <f t="shared" si="51"/>
        <v>0.99837038333333339</v>
      </c>
    </row>
    <row r="575" spans="1:6" x14ac:dyDescent="0.25">
      <c r="A575" s="4" t="str">
        <f t="shared" si="50"/>
        <v>A</v>
      </c>
      <c r="B575" s="9" t="s">
        <v>0</v>
      </c>
      <c r="C575" s="9" t="s">
        <v>11</v>
      </c>
      <c r="D575" s="10">
        <v>65910</v>
      </c>
      <c r="E575" s="10">
        <v>64074.343349999996</v>
      </c>
      <c r="F575" s="11">
        <f t="shared" si="51"/>
        <v>0.97214904187528439</v>
      </c>
    </row>
    <row r="576" spans="1:6" ht="18.75" thickBot="1" x14ac:dyDescent="0.3">
      <c r="A576" s="4" t="str">
        <f t="shared" si="50"/>
        <v>A</v>
      </c>
      <c r="B576" s="6" t="s">
        <v>200</v>
      </c>
      <c r="C576" s="7" t="s">
        <v>201</v>
      </c>
      <c r="D576" s="8">
        <v>239503.95058999999</v>
      </c>
      <c r="E576" s="8">
        <v>220644.92528999998</v>
      </c>
      <c r="F576" s="5">
        <f t="shared" si="51"/>
        <v>0.9212579781939203</v>
      </c>
    </row>
    <row r="577" spans="1:6" ht="15.75" thickTop="1" x14ac:dyDescent="0.25">
      <c r="A577" s="4" t="str">
        <f t="shared" si="50"/>
        <v>A</v>
      </c>
      <c r="B577" s="9" t="s">
        <v>0</v>
      </c>
      <c r="C577" s="9" t="s">
        <v>3</v>
      </c>
      <c r="D577" s="10">
        <v>190187.95058999999</v>
      </c>
      <c r="E577" s="10">
        <v>180344.55329000001</v>
      </c>
      <c r="F577" s="11">
        <f t="shared" si="51"/>
        <v>0.94824384368481884</v>
      </c>
    </row>
    <row r="578" spans="1:6" x14ac:dyDescent="0.25">
      <c r="A578" s="4" t="str">
        <f t="shared" si="50"/>
        <v>A</v>
      </c>
      <c r="B578" s="12" t="s">
        <v>0</v>
      </c>
      <c r="C578" s="12" t="s">
        <v>4</v>
      </c>
      <c r="D578" s="13">
        <v>61073.3</v>
      </c>
      <c r="E578" s="13">
        <v>60011.244589999995</v>
      </c>
      <c r="F578" s="14">
        <f t="shared" si="51"/>
        <v>0.98261015189943879</v>
      </c>
    </row>
    <row r="579" spans="1:6" x14ac:dyDescent="0.25">
      <c r="A579" s="4" t="str">
        <f t="shared" si="50"/>
        <v>A</v>
      </c>
      <c r="B579" s="12" t="s">
        <v>0</v>
      </c>
      <c r="C579" s="12" t="s">
        <v>5</v>
      </c>
      <c r="D579" s="13">
        <v>122754.23299999999</v>
      </c>
      <c r="E579" s="13">
        <v>115062.93635999999</v>
      </c>
      <c r="F579" s="14">
        <f t="shared" si="51"/>
        <v>0.93734393957722006</v>
      </c>
    </row>
    <row r="580" spans="1:6" x14ac:dyDescent="0.25">
      <c r="A580" s="4" t="str">
        <f t="shared" si="50"/>
        <v>A</v>
      </c>
      <c r="B580" s="12" t="s">
        <v>0</v>
      </c>
      <c r="C580" s="12" t="s">
        <v>7</v>
      </c>
      <c r="D580" s="13">
        <v>290</v>
      </c>
      <c r="E580" s="13">
        <v>290</v>
      </c>
      <c r="F580" s="14">
        <f t="shared" si="51"/>
        <v>1</v>
      </c>
    </row>
    <row r="581" spans="1:6" x14ac:dyDescent="0.25">
      <c r="A581" s="4" t="str">
        <f t="shared" si="50"/>
        <v>A</v>
      </c>
      <c r="B581" s="12" t="s">
        <v>0</v>
      </c>
      <c r="C581" s="12" t="s">
        <v>8</v>
      </c>
      <c r="D581" s="13">
        <v>103</v>
      </c>
      <c r="E581" s="13">
        <v>83.349679999999992</v>
      </c>
      <c r="F581" s="14">
        <f t="shared" si="51"/>
        <v>0.80922019417475721</v>
      </c>
    </row>
    <row r="582" spans="1:6" x14ac:dyDescent="0.25">
      <c r="A582" s="4" t="str">
        <f t="shared" ref="A582:A608" si="52">IF(OR(D582&lt;&gt;0,E582&lt;&gt;0),"A","B")</f>
        <v>A</v>
      </c>
      <c r="B582" s="12" t="s">
        <v>0</v>
      </c>
      <c r="C582" s="12" t="s">
        <v>9</v>
      </c>
      <c r="D582" s="13">
        <v>1389</v>
      </c>
      <c r="E582" s="13">
        <v>1164.46604</v>
      </c>
      <c r="F582" s="14">
        <f t="shared" ref="F582:F608" si="53">E582/D582</f>
        <v>0.83834848092152625</v>
      </c>
    </row>
    <row r="583" spans="1:6" x14ac:dyDescent="0.25">
      <c r="A583" s="4" t="str">
        <f t="shared" si="52"/>
        <v>A</v>
      </c>
      <c r="B583" s="12" t="s">
        <v>0</v>
      </c>
      <c r="C583" s="12" t="s">
        <v>10</v>
      </c>
      <c r="D583" s="13">
        <v>4578.41759</v>
      </c>
      <c r="E583" s="13">
        <v>3732.5566200000003</v>
      </c>
      <c r="F583" s="14">
        <f t="shared" si="53"/>
        <v>0.81525036688494823</v>
      </c>
    </row>
    <row r="584" spans="1:6" x14ac:dyDescent="0.25">
      <c r="A584" s="4" t="str">
        <f t="shared" si="52"/>
        <v>A</v>
      </c>
      <c r="B584" s="9" t="s">
        <v>0</v>
      </c>
      <c r="C584" s="9" t="s">
        <v>11</v>
      </c>
      <c r="D584" s="10">
        <v>49316</v>
      </c>
      <c r="E584" s="10">
        <v>40300.372000000003</v>
      </c>
      <c r="F584" s="11">
        <f t="shared" si="53"/>
        <v>0.81718655203179502</v>
      </c>
    </row>
    <row r="585" spans="1:6" ht="90.75" thickBot="1" x14ac:dyDescent="0.3">
      <c r="A585" s="4" t="str">
        <f t="shared" si="52"/>
        <v>A</v>
      </c>
      <c r="B585" s="6" t="s">
        <v>202</v>
      </c>
      <c r="C585" s="7" t="s">
        <v>203</v>
      </c>
      <c r="D585" s="8">
        <v>40048.150590000005</v>
      </c>
      <c r="E585" s="8">
        <v>32497.313970000007</v>
      </c>
      <c r="F585" s="5">
        <f t="shared" si="53"/>
        <v>0.81145604706436969</v>
      </c>
    </row>
    <row r="586" spans="1:6" ht="15.75" thickTop="1" x14ac:dyDescent="0.25">
      <c r="A586" s="4" t="str">
        <f t="shared" si="52"/>
        <v>A</v>
      </c>
      <c r="B586" s="9" t="s">
        <v>0</v>
      </c>
      <c r="C586" s="9" t="s">
        <v>3</v>
      </c>
      <c r="D586" s="10">
        <v>38343.150590000005</v>
      </c>
      <c r="E586" s="10">
        <v>31881.458450000002</v>
      </c>
      <c r="F586" s="11">
        <f t="shared" si="53"/>
        <v>0.83147727715193986</v>
      </c>
    </row>
    <row r="587" spans="1:6" x14ac:dyDescent="0.25">
      <c r="A587" s="4" t="str">
        <f t="shared" si="52"/>
        <v>A</v>
      </c>
      <c r="B587" s="12" t="s">
        <v>0</v>
      </c>
      <c r="C587" s="12" t="s">
        <v>4</v>
      </c>
      <c r="D587" s="13">
        <v>4720</v>
      </c>
      <c r="E587" s="13">
        <v>4118.0880800000004</v>
      </c>
      <c r="F587" s="14">
        <f t="shared" si="53"/>
        <v>0.8724762881355933</v>
      </c>
    </row>
    <row r="588" spans="1:6" x14ac:dyDescent="0.25">
      <c r="A588" s="4" t="str">
        <f t="shared" si="52"/>
        <v>A</v>
      </c>
      <c r="B588" s="12" t="s">
        <v>0</v>
      </c>
      <c r="C588" s="12" t="s">
        <v>5</v>
      </c>
      <c r="D588" s="13">
        <v>31517.68</v>
      </c>
      <c r="E588" s="13">
        <v>26288.616109999999</v>
      </c>
      <c r="F588" s="14">
        <f t="shared" si="53"/>
        <v>0.83409109141281967</v>
      </c>
    </row>
    <row r="589" spans="1:6" x14ac:dyDescent="0.25">
      <c r="A589" s="4" t="str">
        <f t="shared" si="52"/>
        <v>A</v>
      </c>
      <c r="B589" s="12" t="s">
        <v>0</v>
      </c>
      <c r="C589" s="12" t="s">
        <v>7</v>
      </c>
      <c r="D589" s="13">
        <v>210</v>
      </c>
      <c r="E589" s="13">
        <v>210</v>
      </c>
      <c r="F589" s="14">
        <f t="shared" si="53"/>
        <v>1</v>
      </c>
    </row>
    <row r="590" spans="1:6" x14ac:dyDescent="0.25">
      <c r="A590" s="4" t="str">
        <f t="shared" si="52"/>
        <v>A</v>
      </c>
      <c r="B590" s="12" t="s">
        <v>0</v>
      </c>
      <c r="C590" s="12" t="s">
        <v>8</v>
      </c>
      <c r="D590" s="13">
        <v>70</v>
      </c>
      <c r="E590" s="13">
        <v>63.212869999999995</v>
      </c>
      <c r="F590" s="14">
        <f t="shared" si="53"/>
        <v>0.90304099999999998</v>
      </c>
    </row>
    <row r="591" spans="1:6" x14ac:dyDescent="0.25">
      <c r="A591" s="4" t="str">
        <f t="shared" si="52"/>
        <v>A</v>
      </c>
      <c r="B591" s="12" t="s">
        <v>0</v>
      </c>
      <c r="C591" s="12" t="s">
        <v>9</v>
      </c>
      <c r="D591" s="13">
        <v>160</v>
      </c>
      <c r="E591" s="13">
        <v>122.50780000000002</v>
      </c>
      <c r="F591" s="14">
        <f t="shared" si="53"/>
        <v>0.76567375000000015</v>
      </c>
    </row>
    <row r="592" spans="1:6" x14ac:dyDescent="0.25">
      <c r="A592" s="4" t="str">
        <f t="shared" si="52"/>
        <v>A</v>
      </c>
      <c r="B592" s="12" t="s">
        <v>0</v>
      </c>
      <c r="C592" s="12" t="s">
        <v>10</v>
      </c>
      <c r="D592" s="13">
        <v>1665.4705899999999</v>
      </c>
      <c r="E592" s="13">
        <v>1079.03359</v>
      </c>
      <c r="F592" s="14">
        <f t="shared" si="53"/>
        <v>0.6478851061548917</v>
      </c>
    </row>
    <row r="593" spans="1:6" x14ac:dyDescent="0.25">
      <c r="A593" s="4" t="str">
        <f t="shared" si="52"/>
        <v>A</v>
      </c>
      <c r="B593" s="9" t="s">
        <v>0</v>
      </c>
      <c r="C593" s="9" t="s">
        <v>11</v>
      </c>
      <c r="D593" s="10">
        <v>1705</v>
      </c>
      <c r="E593" s="10">
        <v>615.85552000000007</v>
      </c>
      <c r="F593" s="11">
        <f t="shared" si="53"/>
        <v>0.36120558357771265</v>
      </c>
    </row>
    <row r="594" spans="1:6" ht="36.75" thickBot="1" x14ac:dyDescent="0.3">
      <c r="A594" s="4" t="str">
        <f t="shared" si="52"/>
        <v>A</v>
      </c>
      <c r="B594" s="6" t="s">
        <v>204</v>
      </c>
      <c r="C594" s="7" t="s">
        <v>205</v>
      </c>
      <c r="D594" s="8">
        <v>141335</v>
      </c>
      <c r="E594" s="8">
        <v>133060.7605</v>
      </c>
      <c r="F594" s="5">
        <f t="shared" si="53"/>
        <v>0.94145654296529524</v>
      </c>
    </row>
    <row r="595" spans="1:6" ht="15.75" thickTop="1" x14ac:dyDescent="0.25">
      <c r="A595" s="4" t="str">
        <f t="shared" si="52"/>
        <v>A</v>
      </c>
      <c r="B595" s="9" t="s">
        <v>0</v>
      </c>
      <c r="C595" s="9" t="s">
        <v>3</v>
      </c>
      <c r="D595" s="10">
        <v>112220</v>
      </c>
      <c r="E595" s="10">
        <v>110945.76115999999</v>
      </c>
      <c r="F595" s="11">
        <f t="shared" si="53"/>
        <v>0.98864517162716092</v>
      </c>
    </row>
    <row r="596" spans="1:6" x14ac:dyDescent="0.25">
      <c r="A596" s="4" t="str">
        <f t="shared" si="52"/>
        <v>A</v>
      </c>
      <c r="B596" s="12" t="s">
        <v>0</v>
      </c>
      <c r="C596" s="12" t="s">
        <v>4</v>
      </c>
      <c r="D596" s="13">
        <v>46185</v>
      </c>
      <c r="E596" s="13">
        <v>45674.545150000005</v>
      </c>
      <c r="F596" s="14">
        <f t="shared" si="53"/>
        <v>0.98894760528310066</v>
      </c>
    </row>
    <row r="597" spans="1:6" x14ac:dyDescent="0.25">
      <c r="A597" s="4" t="str">
        <f t="shared" si="52"/>
        <v>A</v>
      </c>
      <c r="B597" s="12" t="s">
        <v>0</v>
      </c>
      <c r="C597" s="12" t="s">
        <v>5</v>
      </c>
      <c r="D597" s="13">
        <v>62400</v>
      </c>
      <c r="E597" s="13">
        <v>61991.811390000003</v>
      </c>
      <c r="F597" s="14">
        <f t="shared" si="53"/>
        <v>0.99345851586538469</v>
      </c>
    </row>
    <row r="598" spans="1:6" x14ac:dyDescent="0.25">
      <c r="A598" s="4" t="str">
        <f t="shared" si="52"/>
        <v>A</v>
      </c>
      <c r="B598" s="12" t="s">
        <v>0</v>
      </c>
      <c r="C598" s="12" t="s">
        <v>8</v>
      </c>
      <c r="D598" s="13">
        <v>15</v>
      </c>
      <c r="E598" s="13">
        <v>13.076000000000001</v>
      </c>
      <c r="F598" s="14">
        <f t="shared" si="53"/>
        <v>0.87173333333333336</v>
      </c>
    </row>
    <row r="599" spans="1:6" x14ac:dyDescent="0.25">
      <c r="A599" s="4" t="str">
        <f t="shared" si="52"/>
        <v>A</v>
      </c>
      <c r="B599" s="12" t="s">
        <v>0</v>
      </c>
      <c r="C599" s="12" t="s">
        <v>9</v>
      </c>
      <c r="D599" s="13">
        <v>870</v>
      </c>
      <c r="E599" s="13">
        <v>715.16230000000007</v>
      </c>
      <c r="F599" s="14">
        <f t="shared" si="53"/>
        <v>0.82202563218390812</v>
      </c>
    </row>
    <row r="600" spans="1:6" x14ac:dyDescent="0.25">
      <c r="A600" s="4" t="str">
        <f t="shared" si="52"/>
        <v>A</v>
      </c>
      <c r="B600" s="12" t="s">
        <v>0</v>
      </c>
      <c r="C600" s="12" t="s">
        <v>10</v>
      </c>
      <c r="D600" s="13">
        <v>2750</v>
      </c>
      <c r="E600" s="13">
        <v>2551.1663199999998</v>
      </c>
      <c r="F600" s="14">
        <f t="shared" si="53"/>
        <v>0.92769684363636362</v>
      </c>
    </row>
    <row r="601" spans="1:6" x14ac:dyDescent="0.25">
      <c r="A601" s="4" t="str">
        <f t="shared" si="52"/>
        <v>A</v>
      </c>
      <c r="B601" s="9" t="s">
        <v>0</v>
      </c>
      <c r="C601" s="9" t="s">
        <v>11</v>
      </c>
      <c r="D601" s="10">
        <v>29115</v>
      </c>
      <c r="E601" s="10">
        <v>22114.999339999998</v>
      </c>
      <c r="F601" s="11">
        <f t="shared" si="53"/>
        <v>0.75957408002747717</v>
      </c>
    </row>
    <row r="602" spans="1:6" ht="54.75" thickBot="1" x14ac:dyDescent="0.3">
      <c r="A602" s="4" t="str">
        <f t="shared" si="52"/>
        <v>A</v>
      </c>
      <c r="B602" s="6" t="s">
        <v>206</v>
      </c>
      <c r="C602" s="7" t="s">
        <v>207</v>
      </c>
      <c r="D602" s="8">
        <v>106220</v>
      </c>
      <c r="E602" s="8">
        <v>104946.76659</v>
      </c>
      <c r="F602" s="5">
        <f t="shared" si="53"/>
        <v>0.98801324223310105</v>
      </c>
    </row>
    <row r="603" spans="1:6" ht="15.75" thickTop="1" x14ac:dyDescent="0.25">
      <c r="A603" s="4" t="str">
        <f t="shared" si="52"/>
        <v>A</v>
      </c>
      <c r="B603" s="9" t="s">
        <v>0</v>
      </c>
      <c r="C603" s="9" t="s">
        <v>3</v>
      </c>
      <c r="D603" s="10">
        <v>106220</v>
      </c>
      <c r="E603" s="10">
        <v>104946.76659</v>
      </c>
      <c r="F603" s="11">
        <f t="shared" si="53"/>
        <v>0.98801324223310105</v>
      </c>
    </row>
    <row r="604" spans="1:6" x14ac:dyDescent="0.25">
      <c r="A604" s="4" t="str">
        <f t="shared" si="52"/>
        <v>A</v>
      </c>
      <c r="B604" s="12" t="s">
        <v>0</v>
      </c>
      <c r="C604" s="12" t="s">
        <v>4</v>
      </c>
      <c r="D604" s="13">
        <v>46185</v>
      </c>
      <c r="E604" s="13">
        <v>45674.545150000005</v>
      </c>
      <c r="F604" s="14">
        <f t="shared" si="53"/>
        <v>0.98894760528310066</v>
      </c>
    </row>
    <row r="605" spans="1:6" x14ac:dyDescent="0.25">
      <c r="A605" s="4" t="str">
        <f t="shared" si="52"/>
        <v>A</v>
      </c>
      <c r="B605" s="12" t="s">
        <v>0</v>
      </c>
      <c r="C605" s="12" t="s">
        <v>5</v>
      </c>
      <c r="D605" s="13">
        <v>56400</v>
      </c>
      <c r="E605" s="13">
        <v>55992.816819999993</v>
      </c>
      <c r="F605" s="14">
        <f t="shared" si="53"/>
        <v>0.99278044007092181</v>
      </c>
    </row>
    <row r="606" spans="1:6" x14ac:dyDescent="0.25">
      <c r="A606" s="4" t="str">
        <f t="shared" si="52"/>
        <v>A</v>
      </c>
      <c r="B606" s="12" t="s">
        <v>0</v>
      </c>
      <c r="C606" s="12" t="s">
        <v>8</v>
      </c>
      <c r="D606" s="13">
        <v>15</v>
      </c>
      <c r="E606" s="13">
        <v>13.076000000000001</v>
      </c>
      <c r="F606" s="14">
        <f t="shared" si="53"/>
        <v>0.87173333333333336</v>
      </c>
    </row>
    <row r="607" spans="1:6" x14ac:dyDescent="0.25">
      <c r="A607" s="4" t="str">
        <f t="shared" si="52"/>
        <v>A</v>
      </c>
      <c r="B607" s="12" t="s">
        <v>0</v>
      </c>
      <c r="C607" s="12" t="s">
        <v>9</v>
      </c>
      <c r="D607" s="13">
        <v>870</v>
      </c>
      <c r="E607" s="13">
        <v>715.16230000000007</v>
      </c>
      <c r="F607" s="14">
        <f t="shared" si="53"/>
        <v>0.82202563218390812</v>
      </c>
    </row>
    <row r="608" spans="1:6" x14ac:dyDescent="0.25">
      <c r="A608" s="4" t="str">
        <f t="shared" si="52"/>
        <v>A</v>
      </c>
      <c r="B608" s="12" t="s">
        <v>0</v>
      </c>
      <c r="C608" s="12" t="s">
        <v>10</v>
      </c>
      <c r="D608" s="13">
        <v>2750</v>
      </c>
      <c r="E608" s="13">
        <v>2551.1663199999998</v>
      </c>
      <c r="F608" s="14">
        <f t="shared" si="53"/>
        <v>0.92769684363636362</v>
      </c>
    </row>
    <row r="609" spans="1:6" ht="54.75" thickBot="1" x14ac:dyDescent="0.3">
      <c r="A609" s="4" t="str">
        <f t="shared" ref="A609:A628" si="54">IF(OR(D609&lt;&gt;0,E609&lt;&gt;0),"A","B")</f>
        <v>A</v>
      </c>
      <c r="B609" s="6" t="s">
        <v>208</v>
      </c>
      <c r="C609" s="7" t="s">
        <v>209</v>
      </c>
      <c r="D609" s="8">
        <v>6000</v>
      </c>
      <c r="E609" s="8">
        <v>5998.9945700000007</v>
      </c>
      <c r="F609" s="5">
        <f t="shared" ref="F609:F628" si="55">E609/D609</f>
        <v>0.99983242833333341</v>
      </c>
    </row>
    <row r="610" spans="1:6" ht="15.75" thickTop="1" x14ac:dyDescent="0.25">
      <c r="A610" s="4" t="str">
        <f t="shared" si="54"/>
        <v>A</v>
      </c>
      <c r="B610" s="9" t="s">
        <v>0</v>
      </c>
      <c r="C610" s="9" t="s">
        <v>3</v>
      </c>
      <c r="D610" s="10">
        <v>6000</v>
      </c>
      <c r="E610" s="10">
        <v>5998.9945700000007</v>
      </c>
      <c r="F610" s="11">
        <f t="shared" si="55"/>
        <v>0.99983242833333341</v>
      </c>
    </row>
    <row r="611" spans="1:6" x14ac:dyDescent="0.25">
      <c r="A611" s="4" t="str">
        <f t="shared" si="54"/>
        <v>A</v>
      </c>
      <c r="B611" s="12" t="s">
        <v>0</v>
      </c>
      <c r="C611" s="12" t="s">
        <v>5</v>
      </c>
      <c r="D611" s="13">
        <v>6000</v>
      </c>
      <c r="E611" s="13">
        <v>5998.9945700000007</v>
      </c>
      <c r="F611" s="14">
        <f t="shared" si="55"/>
        <v>0.99983242833333341</v>
      </c>
    </row>
    <row r="612" spans="1:6" ht="36.75" thickBot="1" x14ac:dyDescent="0.3">
      <c r="A612" s="4" t="str">
        <f t="shared" si="54"/>
        <v>A</v>
      </c>
      <c r="B612" s="6" t="s">
        <v>210</v>
      </c>
      <c r="C612" s="7" t="s">
        <v>211</v>
      </c>
      <c r="D612" s="8">
        <v>29115</v>
      </c>
      <c r="E612" s="8">
        <v>22114.999339999998</v>
      </c>
      <c r="F612" s="5">
        <f t="shared" si="55"/>
        <v>0.75957408002747717</v>
      </c>
    </row>
    <row r="613" spans="1:6" ht="15.75" thickTop="1" x14ac:dyDescent="0.25">
      <c r="A613" s="4" t="str">
        <f t="shared" si="54"/>
        <v>A</v>
      </c>
      <c r="B613" s="9" t="s">
        <v>0</v>
      </c>
      <c r="C613" s="9" t="s">
        <v>11</v>
      </c>
      <c r="D613" s="10">
        <v>29115</v>
      </c>
      <c r="E613" s="10">
        <v>22114.999339999998</v>
      </c>
      <c r="F613" s="11">
        <f t="shared" si="55"/>
        <v>0.75957408002747717</v>
      </c>
    </row>
    <row r="614" spans="1:6" ht="72.75" thickBot="1" x14ac:dyDescent="0.3">
      <c r="A614" s="4" t="str">
        <f t="shared" si="54"/>
        <v>A</v>
      </c>
      <c r="B614" s="6" t="s">
        <v>212</v>
      </c>
      <c r="C614" s="7" t="s">
        <v>213</v>
      </c>
      <c r="D614" s="8">
        <v>5058</v>
      </c>
      <c r="E614" s="8">
        <v>4990.1164000000008</v>
      </c>
      <c r="F614" s="5">
        <f t="shared" si="55"/>
        <v>0.98657896401739831</v>
      </c>
    </row>
    <row r="615" spans="1:6" ht="15.75" thickTop="1" x14ac:dyDescent="0.25">
      <c r="A615" s="4" t="str">
        <f t="shared" si="54"/>
        <v>A</v>
      </c>
      <c r="B615" s="9" t="s">
        <v>0</v>
      </c>
      <c r="C615" s="9" t="s">
        <v>3</v>
      </c>
      <c r="D615" s="10">
        <v>5053</v>
      </c>
      <c r="E615" s="10">
        <v>4985.3417599999993</v>
      </c>
      <c r="F615" s="11">
        <f t="shared" si="55"/>
        <v>0.98661028300019782</v>
      </c>
    </row>
    <row r="616" spans="1:6" x14ac:dyDescent="0.25">
      <c r="A616" s="4" t="str">
        <f t="shared" si="54"/>
        <v>A</v>
      </c>
      <c r="B616" s="12" t="s">
        <v>0</v>
      </c>
      <c r="C616" s="12" t="s">
        <v>4</v>
      </c>
      <c r="D616" s="13">
        <v>3698</v>
      </c>
      <c r="E616" s="13">
        <v>3645.0593399999998</v>
      </c>
      <c r="F616" s="14">
        <f t="shared" si="55"/>
        <v>0.98568397512168737</v>
      </c>
    </row>
    <row r="617" spans="1:6" x14ac:dyDescent="0.25">
      <c r="A617" s="4" t="str">
        <f t="shared" si="54"/>
        <v>A</v>
      </c>
      <c r="B617" s="12" t="s">
        <v>0</v>
      </c>
      <c r="C617" s="12" t="s">
        <v>5</v>
      </c>
      <c r="D617" s="13">
        <v>1170</v>
      </c>
      <c r="E617" s="13">
        <v>1166.1341800000002</v>
      </c>
      <c r="F617" s="14">
        <f t="shared" si="55"/>
        <v>0.9966958803418805</v>
      </c>
    </row>
    <row r="618" spans="1:6" x14ac:dyDescent="0.25">
      <c r="A618" s="4" t="str">
        <f t="shared" si="54"/>
        <v>A</v>
      </c>
      <c r="B618" s="12" t="s">
        <v>0</v>
      </c>
      <c r="C618" s="12" t="s">
        <v>9</v>
      </c>
      <c r="D618" s="13">
        <v>185</v>
      </c>
      <c r="E618" s="13">
        <v>174.14823999999999</v>
      </c>
      <c r="F618" s="14">
        <f t="shared" si="55"/>
        <v>0.94134183783783776</v>
      </c>
    </row>
    <row r="619" spans="1:6" x14ac:dyDescent="0.25">
      <c r="A619" s="4" t="str">
        <f t="shared" si="54"/>
        <v>A</v>
      </c>
      <c r="B619" s="9" t="s">
        <v>0</v>
      </c>
      <c r="C619" s="9" t="s">
        <v>11</v>
      </c>
      <c r="D619" s="10">
        <v>5</v>
      </c>
      <c r="E619" s="10">
        <v>4.7746399999999998</v>
      </c>
      <c r="F619" s="11">
        <f t="shared" si="55"/>
        <v>0.954928</v>
      </c>
    </row>
    <row r="620" spans="1:6" ht="54.75" thickBot="1" x14ac:dyDescent="0.3">
      <c r="A620" s="4" t="str">
        <f t="shared" si="54"/>
        <v>A</v>
      </c>
      <c r="B620" s="6" t="s">
        <v>214</v>
      </c>
      <c r="C620" s="7" t="s">
        <v>215</v>
      </c>
      <c r="D620" s="8">
        <v>2169</v>
      </c>
      <c r="E620" s="8">
        <v>2128.5368199999998</v>
      </c>
      <c r="F620" s="5">
        <f t="shared" si="55"/>
        <v>0.98134477639465179</v>
      </c>
    </row>
    <row r="621" spans="1:6" ht="15.75" thickTop="1" x14ac:dyDescent="0.25">
      <c r="A621" s="4" t="str">
        <f t="shared" si="54"/>
        <v>A</v>
      </c>
      <c r="B621" s="9" t="s">
        <v>0</v>
      </c>
      <c r="C621" s="9" t="s">
        <v>3</v>
      </c>
      <c r="D621" s="10">
        <v>2137</v>
      </c>
      <c r="E621" s="10">
        <v>2096.6622200000002</v>
      </c>
      <c r="F621" s="11">
        <f t="shared" si="55"/>
        <v>0.9811241085634067</v>
      </c>
    </row>
    <row r="622" spans="1:6" x14ac:dyDescent="0.25">
      <c r="A622" s="4" t="str">
        <f t="shared" si="54"/>
        <v>A</v>
      </c>
      <c r="B622" s="12" t="s">
        <v>0</v>
      </c>
      <c r="C622" s="12" t="s">
        <v>4</v>
      </c>
      <c r="D622" s="13">
        <v>1086.5</v>
      </c>
      <c r="E622" s="13">
        <v>1058.09267</v>
      </c>
      <c r="F622" s="14">
        <f t="shared" si="55"/>
        <v>0.9738542751955821</v>
      </c>
    </row>
    <row r="623" spans="1:6" x14ac:dyDescent="0.25">
      <c r="A623" s="4" t="str">
        <f t="shared" si="54"/>
        <v>A</v>
      </c>
      <c r="B623" s="12" t="s">
        <v>0</v>
      </c>
      <c r="C623" s="12" t="s">
        <v>5</v>
      </c>
      <c r="D623" s="13">
        <v>954</v>
      </c>
      <c r="E623" s="13">
        <v>948.11378999999999</v>
      </c>
      <c r="F623" s="14">
        <f t="shared" si="55"/>
        <v>0.99382996855345906</v>
      </c>
    </row>
    <row r="624" spans="1:6" x14ac:dyDescent="0.25">
      <c r="A624" s="4" t="str">
        <f t="shared" si="54"/>
        <v>A</v>
      </c>
      <c r="B624" s="12" t="s">
        <v>0</v>
      </c>
      <c r="C624" s="12" t="s">
        <v>7</v>
      </c>
      <c r="D624" s="13">
        <v>80</v>
      </c>
      <c r="E624" s="13">
        <v>80</v>
      </c>
      <c r="F624" s="14">
        <f t="shared" si="55"/>
        <v>1</v>
      </c>
    </row>
    <row r="625" spans="1:6" x14ac:dyDescent="0.25">
      <c r="A625" s="4" t="str">
        <f t="shared" si="54"/>
        <v>A</v>
      </c>
      <c r="B625" s="12" t="s">
        <v>0</v>
      </c>
      <c r="C625" s="12" t="s">
        <v>8</v>
      </c>
      <c r="D625" s="13">
        <v>0</v>
      </c>
      <c r="E625" s="13">
        <v>1.1516300000000002</v>
      </c>
      <c r="F625" s="14" t="e">
        <f t="shared" si="55"/>
        <v>#DIV/0!</v>
      </c>
    </row>
    <row r="626" spans="1:6" x14ac:dyDescent="0.25">
      <c r="A626" s="4" t="str">
        <f t="shared" si="54"/>
        <v>A</v>
      </c>
      <c r="B626" s="12" t="s">
        <v>0</v>
      </c>
      <c r="C626" s="12" t="s">
        <v>9</v>
      </c>
      <c r="D626" s="13">
        <v>15</v>
      </c>
      <c r="E626" s="13">
        <v>8.5771700000000006</v>
      </c>
      <c r="F626" s="14">
        <f t="shared" si="55"/>
        <v>0.57181133333333334</v>
      </c>
    </row>
    <row r="627" spans="1:6" x14ac:dyDescent="0.25">
      <c r="A627" s="4" t="str">
        <f t="shared" si="54"/>
        <v>A</v>
      </c>
      <c r="B627" s="12" t="s">
        <v>0</v>
      </c>
      <c r="C627" s="12" t="s">
        <v>10</v>
      </c>
      <c r="D627" s="13">
        <v>1.5</v>
      </c>
      <c r="E627" s="13">
        <v>0.72696000000000005</v>
      </c>
      <c r="F627" s="14">
        <f t="shared" si="55"/>
        <v>0.48464000000000002</v>
      </c>
    </row>
    <row r="628" spans="1:6" x14ac:dyDescent="0.25">
      <c r="A628" s="4" t="str">
        <f t="shared" si="54"/>
        <v>A</v>
      </c>
      <c r="B628" s="9" t="s">
        <v>0</v>
      </c>
      <c r="C628" s="9" t="s">
        <v>11</v>
      </c>
      <c r="D628" s="10">
        <v>32</v>
      </c>
      <c r="E628" s="10">
        <v>31.874599999999997</v>
      </c>
      <c r="F628" s="11">
        <f t="shared" si="55"/>
        <v>0.99608124999999992</v>
      </c>
    </row>
    <row r="629" spans="1:6" ht="18.75" thickBot="1" x14ac:dyDescent="0.3">
      <c r="A629" s="4" t="str">
        <f t="shared" ref="A629:A640" si="56">IF(OR(D629&lt;&gt;0,E629&lt;&gt;0),"A","B")</f>
        <v>A</v>
      </c>
      <c r="B629" s="6" t="s">
        <v>216</v>
      </c>
      <c r="C629" s="7" t="s">
        <v>217</v>
      </c>
      <c r="D629" s="8">
        <v>3128.8</v>
      </c>
      <c r="E629" s="8">
        <v>3074.7361799999999</v>
      </c>
      <c r="F629" s="5">
        <f t="shared" ref="F629:F640" si="57">E629/D629</f>
        <v>0.98272058936333406</v>
      </c>
    </row>
    <row r="630" spans="1:6" ht="15.75" thickTop="1" x14ac:dyDescent="0.25">
      <c r="A630" s="4" t="str">
        <f t="shared" si="56"/>
        <v>A</v>
      </c>
      <c r="B630" s="9" t="s">
        <v>0</v>
      </c>
      <c r="C630" s="9" t="s">
        <v>3</v>
      </c>
      <c r="D630" s="10">
        <v>3128.8</v>
      </c>
      <c r="E630" s="10">
        <v>3074.7361799999999</v>
      </c>
      <c r="F630" s="11">
        <f t="shared" si="57"/>
        <v>0.98272058936333406</v>
      </c>
    </row>
    <row r="631" spans="1:6" x14ac:dyDescent="0.25">
      <c r="A631" s="4" t="str">
        <f t="shared" si="56"/>
        <v>A</v>
      </c>
      <c r="B631" s="12" t="s">
        <v>0</v>
      </c>
      <c r="C631" s="12" t="s">
        <v>4</v>
      </c>
      <c r="D631" s="13">
        <v>1348.8</v>
      </c>
      <c r="E631" s="13">
        <v>1348.7220600000001</v>
      </c>
      <c r="F631" s="14">
        <f t="shared" si="57"/>
        <v>0.99994221530249117</v>
      </c>
    </row>
    <row r="632" spans="1:6" x14ac:dyDescent="0.25">
      <c r="A632" s="4" t="str">
        <f t="shared" si="56"/>
        <v>A</v>
      </c>
      <c r="B632" s="12" t="s">
        <v>0</v>
      </c>
      <c r="C632" s="12" t="s">
        <v>5</v>
      </c>
      <c r="D632" s="13">
        <v>1740</v>
      </c>
      <c r="E632" s="13">
        <v>1711.1018100000001</v>
      </c>
      <c r="F632" s="14">
        <f t="shared" si="57"/>
        <v>0.98339184482758624</v>
      </c>
    </row>
    <row r="633" spans="1:6" x14ac:dyDescent="0.25">
      <c r="A633" s="4" t="str">
        <f t="shared" si="56"/>
        <v>A</v>
      </c>
      <c r="B633" s="12" t="s">
        <v>0</v>
      </c>
      <c r="C633" s="12" t="s">
        <v>8</v>
      </c>
      <c r="D633" s="13">
        <v>18</v>
      </c>
      <c r="E633" s="13">
        <v>5.9088000000000003</v>
      </c>
      <c r="F633" s="14">
        <f t="shared" si="57"/>
        <v>0.32826666666666671</v>
      </c>
    </row>
    <row r="634" spans="1:6" x14ac:dyDescent="0.25">
      <c r="A634" s="4" t="str">
        <f t="shared" si="56"/>
        <v>A</v>
      </c>
      <c r="B634" s="12" t="s">
        <v>0</v>
      </c>
      <c r="C634" s="12" t="s">
        <v>9</v>
      </c>
      <c r="D634" s="13">
        <v>22</v>
      </c>
      <c r="E634" s="13">
        <v>9.0035099999999986</v>
      </c>
      <c r="F634" s="14">
        <f t="shared" si="57"/>
        <v>0.4092504545454545</v>
      </c>
    </row>
    <row r="635" spans="1:6" ht="54.75" thickBot="1" x14ac:dyDescent="0.3">
      <c r="A635" s="4" t="str">
        <f t="shared" si="56"/>
        <v>A</v>
      </c>
      <c r="B635" s="6" t="s">
        <v>218</v>
      </c>
      <c r="C635" s="7" t="s">
        <v>219</v>
      </c>
      <c r="D635" s="8">
        <v>6340</v>
      </c>
      <c r="E635" s="8">
        <v>6033.4304100000008</v>
      </c>
      <c r="F635" s="5">
        <f t="shared" si="57"/>
        <v>0.95164517507886448</v>
      </c>
    </row>
    <row r="636" spans="1:6" ht="15.75" thickTop="1" x14ac:dyDescent="0.25">
      <c r="A636" s="4" t="str">
        <f t="shared" si="56"/>
        <v>A</v>
      </c>
      <c r="B636" s="9" t="s">
        <v>0</v>
      </c>
      <c r="C636" s="9" t="s">
        <v>3</v>
      </c>
      <c r="D636" s="10">
        <v>6132</v>
      </c>
      <c r="E636" s="10">
        <v>5999.7361300000011</v>
      </c>
      <c r="F636" s="11">
        <f t="shared" si="57"/>
        <v>0.97843054957599496</v>
      </c>
    </row>
    <row r="637" spans="1:6" x14ac:dyDescent="0.25">
      <c r="A637" s="4" t="str">
        <f t="shared" si="56"/>
        <v>A</v>
      </c>
      <c r="B637" s="12" t="s">
        <v>0</v>
      </c>
      <c r="C637" s="12" t="s">
        <v>4</v>
      </c>
      <c r="D637" s="13">
        <v>4035</v>
      </c>
      <c r="E637" s="13">
        <v>4002.9303100000006</v>
      </c>
      <c r="F637" s="14">
        <f t="shared" si="57"/>
        <v>0.99205212143742272</v>
      </c>
    </row>
    <row r="638" spans="1:6" x14ac:dyDescent="0.25">
      <c r="A638" s="4" t="str">
        <f t="shared" si="56"/>
        <v>A</v>
      </c>
      <c r="B638" s="12" t="s">
        <v>0</v>
      </c>
      <c r="C638" s="12" t="s">
        <v>5</v>
      </c>
      <c r="D638" s="13">
        <v>2012</v>
      </c>
      <c r="E638" s="13">
        <v>1911.8059599999999</v>
      </c>
      <c r="F638" s="14">
        <f t="shared" si="57"/>
        <v>0.95020176938369783</v>
      </c>
    </row>
    <row r="639" spans="1:6" x14ac:dyDescent="0.25">
      <c r="A639" s="4" t="str">
        <f t="shared" si="56"/>
        <v>A</v>
      </c>
      <c r="B639" s="12" t="s">
        <v>0</v>
      </c>
      <c r="C639" s="12" t="s">
        <v>9</v>
      </c>
      <c r="D639" s="13">
        <v>85</v>
      </c>
      <c r="E639" s="13">
        <v>84.999859999999998</v>
      </c>
      <c r="F639" s="14">
        <f t="shared" si="57"/>
        <v>0.99999835294117645</v>
      </c>
    </row>
    <row r="640" spans="1:6" x14ac:dyDescent="0.25">
      <c r="A640" s="4" t="str">
        <f t="shared" si="56"/>
        <v>A</v>
      </c>
      <c r="B640" s="9" t="s">
        <v>0</v>
      </c>
      <c r="C640" s="9" t="s">
        <v>11</v>
      </c>
      <c r="D640" s="10">
        <v>208</v>
      </c>
      <c r="E640" s="10">
        <v>33.694279999999999</v>
      </c>
      <c r="F640" s="11">
        <f t="shared" si="57"/>
        <v>0.16199173076923076</v>
      </c>
    </row>
    <row r="641" spans="1:6" ht="36.75" thickBot="1" x14ac:dyDescent="0.3">
      <c r="A641" s="4" t="str">
        <f t="shared" ref="A641:A661" si="58">IF(OR(D641&lt;&gt;0,E641&lt;&gt;0),"A","B")</f>
        <v>A</v>
      </c>
      <c r="B641" s="6" t="s">
        <v>220</v>
      </c>
      <c r="C641" s="7" t="s">
        <v>221</v>
      </c>
      <c r="D641" s="8">
        <v>4840</v>
      </c>
      <c r="E641" s="8">
        <v>3977.4313599999996</v>
      </c>
      <c r="F641" s="5">
        <f t="shared" ref="F641:F661" si="59">E641/D641</f>
        <v>0.82178333884297516</v>
      </c>
    </row>
    <row r="642" spans="1:6" ht="15.75" thickTop="1" x14ac:dyDescent="0.25">
      <c r="A642" s="4" t="str">
        <f t="shared" si="58"/>
        <v>A</v>
      </c>
      <c r="B642" s="9" t="s">
        <v>0</v>
      </c>
      <c r="C642" s="9" t="s">
        <v>3</v>
      </c>
      <c r="D642" s="10">
        <v>4500</v>
      </c>
      <c r="E642" s="10">
        <v>3951.9289499999995</v>
      </c>
      <c r="F642" s="11">
        <f t="shared" si="59"/>
        <v>0.87820643333333326</v>
      </c>
    </row>
    <row r="643" spans="1:6" x14ac:dyDescent="0.25">
      <c r="A643" s="4" t="str">
        <f t="shared" si="58"/>
        <v>A</v>
      </c>
      <c r="B643" s="12" t="s">
        <v>0</v>
      </c>
      <c r="C643" s="12" t="s">
        <v>5</v>
      </c>
      <c r="D643" s="13">
        <v>4500</v>
      </c>
      <c r="E643" s="13">
        <v>3951.9289499999995</v>
      </c>
      <c r="F643" s="14">
        <f t="shared" si="59"/>
        <v>0.87820643333333326</v>
      </c>
    </row>
    <row r="644" spans="1:6" x14ac:dyDescent="0.25">
      <c r="A644" s="4" t="str">
        <f t="shared" si="58"/>
        <v>A</v>
      </c>
      <c r="B644" s="9" t="s">
        <v>0</v>
      </c>
      <c r="C644" s="9" t="s">
        <v>11</v>
      </c>
      <c r="D644" s="10">
        <v>340</v>
      </c>
      <c r="E644" s="10">
        <v>25.502410000000001</v>
      </c>
      <c r="F644" s="11">
        <f t="shared" si="59"/>
        <v>7.5007088235294117E-2</v>
      </c>
    </row>
    <row r="645" spans="1:6" ht="54.75" thickBot="1" x14ac:dyDescent="0.3">
      <c r="A645" s="4" t="str">
        <f t="shared" si="58"/>
        <v>A</v>
      </c>
      <c r="B645" s="6" t="s">
        <v>222</v>
      </c>
      <c r="C645" s="7" t="s">
        <v>223</v>
      </c>
      <c r="D645" s="8">
        <v>22096</v>
      </c>
      <c r="E645" s="8">
        <v>21271.779919999997</v>
      </c>
      <c r="F645" s="5">
        <f t="shared" si="59"/>
        <v>0.9626982223026791</v>
      </c>
    </row>
    <row r="646" spans="1:6" ht="15.75" thickTop="1" x14ac:dyDescent="0.25">
      <c r="A646" s="4" t="str">
        <f t="shared" si="58"/>
        <v>A</v>
      </c>
      <c r="B646" s="9" t="s">
        <v>0</v>
      </c>
      <c r="C646" s="9" t="s">
        <v>3</v>
      </c>
      <c r="D646" s="10">
        <v>8185</v>
      </c>
      <c r="E646" s="10">
        <v>7796.0549199999996</v>
      </c>
      <c r="F646" s="11">
        <f t="shared" si="59"/>
        <v>0.95248074770922408</v>
      </c>
    </row>
    <row r="647" spans="1:6" x14ac:dyDescent="0.25">
      <c r="A647" s="4" t="str">
        <f t="shared" si="58"/>
        <v>A</v>
      </c>
      <c r="B647" s="12" t="s">
        <v>0</v>
      </c>
      <c r="C647" s="12" t="s">
        <v>4</v>
      </c>
      <c r="D647" s="13">
        <v>0</v>
      </c>
      <c r="E647" s="13">
        <v>163.80698000000001</v>
      </c>
      <c r="F647" s="14" t="e">
        <f t="shared" si="59"/>
        <v>#DIV/0!</v>
      </c>
    </row>
    <row r="648" spans="1:6" x14ac:dyDescent="0.25">
      <c r="A648" s="4" t="str">
        <f t="shared" si="58"/>
        <v>A</v>
      </c>
      <c r="B648" s="12" t="s">
        <v>0</v>
      </c>
      <c r="C648" s="12" t="s">
        <v>5</v>
      </c>
      <c r="D648" s="13">
        <v>7987</v>
      </c>
      <c r="E648" s="13">
        <v>7492.6389300000001</v>
      </c>
      <c r="F648" s="14">
        <f t="shared" si="59"/>
        <v>0.93810428571428572</v>
      </c>
    </row>
    <row r="649" spans="1:6" x14ac:dyDescent="0.25">
      <c r="A649" s="4" t="str">
        <f t="shared" si="58"/>
        <v>A</v>
      </c>
      <c r="B649" s="12" t="s">
        <v>0</v>
      </c>
      <c r="C649" s="12" t="s">
        <v>9</v>
      </c>
      <c r="D649" s="13">
        <v>52</v>
      </c>
      <c r="E649" s="13">
        <v>50.067159999999994</v>
      </c>
      <c r="F649" s="14">
        <f t="shared" si="59"/>
        <v>0.96282999999999985</v>
      </c>
    </row>
    <row r="650" spans="1:6" x14ac:dyDescent="0.25">
      <c r="A650" s="4" t="str">
        <f t="shared" si="58"/>
        <v>A</v>
      </c>
      <c r="B650" s="12" t="s">
        <v>0</v>
      </c>
      <c r="C650" s="12" t="s">
        <v>10</v>
      </c>
      <c r="D650" s="13">
        <v>146</v>
      </c>
      <c r="E650" s="13">
        <v>89.541850000000011</v>
      </c>
      <c r="F650" s="14">
        <f t="shared" si="59"/>
        <v>0.61330034246575349</v>
      </c>
    </row>
    <row r="651" spans="1:6" x14ac:dyDescent="0.25">
      <c r="A651" s="4" t="str">
        <f t="shared" si="58"/>
        <v>A</v>
      </c>
      <c r="B651" s="9" t="s">
        <v>0</v>
      </c>
      <c r="C651" s="9" t="s">
        <v>11</v>
      </c>
      <c r="D651" s="10">
        <v>13911</v>
      </c>
      <c r="E651" s="10">
        <v>13475.725</v>
      </c>
      <c r="F651" s="11">
        <f t="shared" si="59"/>
        <v>0.96871001365825604</v>
      </c>
    </row>
    <row r="652" spans="1:6" ht="18.75" thickBot="1" x14ac:dyDescent="0.3">
      <c r="A652" s="4" t="str">
        <f t="shared" si="58"/>
        <v>A</v>
      </c>
      <c r="B652" s="6" t="s">
        <v>224</v>
      </c>
      <c r="C652" s="7" t="s">
        <v>225</v>
      </c>
      <c r="D652" s="8">
        <v>14489</v>
      </c>
      <c r="E652" s="8">
        <v>12838.54508</v>
      </c>
      <c r="F652" s="5">
        <f t="shared" si="59"/>
        <v>0.88608910759886805</v>
      </c>
    </row>
    <row r="653" spans="1:6" ht="15.75" thickTop="1" x14ac:dyDescent="0.25">
      <c r="A653" s="4" t="str">
        <f t="shared" si="58"/>
        <v>A</v>
      </c>
      <c r="B653" s="9" t="s">
        <v>0</v>
      </c>
      <c r="C653" s="9" t="s">
        <v>3</v>
      </c>
      <c r="D653" s="10">
        <v>10489</v>
      </c>
      <c r="E653" s="10">
        <v>8900.0488700000005</v>
      </c>
      <c r="F653" s="11">
        <f t="shared" si="59"/>
        <v>0.84851261988750126</v>
      </c>
    </row>
    <row r="654" spans="1:6" x14ac:dyDescent="0.25">
      <c r="A654" s="4" t="str">
        <f t="shared" si="58"/>
        <v>A</v>
      </c>
      <c r="B654" s="12" t="s">
        <v>0</v>
      </c>
      <c r="C654" s="12" t="s">
        <v>5</v>
      </c>
      <c r="D654" s="13">
        <v>10473.553</v>
      </c>
      <c r="E654" s="13">
        <v>8887.9609700000001</v>
      </c>
      <c r="F654" s="14">
        <f t="shared" si="59"/>
        <v>0.84860991967100374</v>
      </c>
    </row>
    <row r="655" spans="1:6" x14ac:dyDescent="0.25">
      <c r="A655" s="4" t="str">
        <f t="shared" si="58"/>
        <v>A</v>
      </c>
      <c r="B655" s="12" t="s">
        <v>0</v>
      </c>
      <c r="C655" s="12" t="s">
        <v>10</v>
      </c>
      <c r="D655" s="13">
        <v>15.446999999999999</v>
      </c>
      <c r="E655" s="13">
        <v>12.087899999999999</v>
      </c>
      <c r="F655" s="14">
        <f t="shared" si="59"/>
        <v>0.78254029908720135</v>
      </c>
    </row>
    <row r="656" spans="1:6" x14ac:dyDescent="0.25">
      <c r="A656" s="4" t="str">
        <f t="shared" si="58"/>
        <v>A</v>
      </c>
      <c r="B656" s="9" t="s">
        <v>0</v>
      </c>
      <c r="C656" s="9" t="s">
        <v>11</v>
      </c>
      <c r="D656" s="10">
        <v>4000</v>
      </c>
      <c r="E656" s="10">
        <v>3938.4962099999998</v>
      </c>
      <c r="F656" s="11">
        <f t="shared" si="59"/>
        <v>0.98462405249999996</v>
      </c>
    </row>
    <row r="657" spans="1:6" ht="54.75" thickBot="1" x14ac:dyDescent="0.3">
      <c r="A657" s="4" t="str">
        <f t="shared" si="58"/>
        <v>A</v>
      </c>
      <c r="B657" s="6" t="s">
        <v>226</v>
      </c>
      <c r="C657" s="7" t="s">
        <v>227</v>
      </c>
      <c r="D657" s="8">
        <v>0</v>
      </c>
      <c r="E657" s="8">
        <v>772.27464999999995</v>
      </c>
      <c r="F657" s="5" t="e">
        <f t="shared" si="59"/>
        <v>#DIV/0!</v>
      </c>
    </row>
    <row r="658" spans="1:6" ht="15.75" thickTop="1" x14ac:dyDescent="0.25">
      <c r="A658" s="4" t="str">
        <f t="shared" si="58"/>
        <v>A</v>
      </c>
      <c r="B658" s="9" t="s">
        <v>0</v>
      </c>
      <c r="C658" s="9" t="s">
        <v>3</v>
      </c>
      <c r="D658" s="10">
        <v>0</v>
      </c>
      <c r="E658" s="10">
        <v>712.82464999999991</v>
      </c>
      <c r="F658" s="11" t="e">
        <f t="shared" si="59"/>
        <v>#DIV/0!</v>
      </c>
    </row>
    <row r="659" spans="1:6" x14ac:dyDescent="0.25">
      <c r="A659" s="4" t="str">
        <f t="shared" si="58"/>
        <v>A</v>
      </c>
      <c r="B659" s="12" t="s">
        <v>0</v>
      </c>
      <c r="C659" s="12" t="s">
        <v>5</v>
      </c>
      <c r="D659" s="13">
        <v>0</v>
      </c>
      <c r="E659" s="13">
        <v>712.82427000000007</v>
      </c>
      <c r="F659" s="14" t="e">
        <f t="shared" si="59"/>
        <v>#DIV/0!</v>
      </c>
    </row>
    <row r="660" spans="1:6" x14ac:dyDescent="0.25">
      <c r="A660" s="4" t="str">
        <f t="shared" si="58"/>
        <v>A</v>
      </c>
      <c r="B660" s="12" t="s">
        <v>0</v>
      </c>
      <c r="C660" s="12" t="s">
        <v>8</v>
      </c>
      <c r="D660" s="13">
        <v>0</v>
      </c>
      <c r="E660" s="13">
        <v>3.8000000000000002E-4</v>
      </c>
      <c r="F660" s="14" t="e">
        <f t="shared" si="59"/>
        <v>#DIV/0!</v>
      </c>
    </row>
    <row r="661" spans="1:6" x14ac:dyDescent="0.25">
      <c r="A661" s="4" t="str">
        <f t="shared" si="58"/>
        <v>A</v>
      </c>
      <c r="B661" s="9" t="s">
        <v>0</v>
      </c>
      <c r="C661" s="9" t="s">
        <v>11</v>
      </c>
      <c r="D661" s="10">
        <v>0</v>
      </c>
      <c r="E661" s="10">
        <v>59.45</v>
      </c>
      <c r="F661" s="11" t="e">
        <f t="shared" si="59"/>
        <v>#DIV/0!</v>
      </c>
    </row>
    <row r="662" spans="1:6" ht="54.75" thickBot="1" x14ac:dyDescent="0.3">
      <c r="A662" s="4" t="str">
        <f t="shared" ref="A662:A675" si="60">IF(OR(D662&lt;&gt;0,E662&lt;&gt;0),"A","B")</f>
        <v>A</v>
      </c>
      <c r="B662" s="6" t="s">
        <v>228</v>
      </c>
      <c r="C662" s="7" t="s">
        <v>229</v>
      </c>
      <c r="D662" s="8">
        <v>4730500.97</v>
      </c>
      <c r="E662" s="8">
        <v>4713761.7531099999</v>
      </c>
      <c r="F662" s="5">
        <f t="shared" ref="F662:F675" si="61">E662/D662</f>
        <v>0.9964614282935027</v>
      </c>
    </row>
    <row r="663" spans="1:6" ht="15.75" thickTop="1" x14ac:dyDescent="0.25">
      <c r="A663" s="4" t="str">
        <f t="shared" si="60"/>
        <v>A</v>
      </c>
      <c r="B663" s="9" t="s">
        <v>0</v>
      </c>
      <c r="C663" s="9" t="s">
        <v>3</v>
      </c>
      <c r="D663" s="10">
        <v>4702286.4529999997</v>
      </c>
      <c r="E663" s="10">
        <v>4687953.2085200008</v>
      </c>
      <c r="F663" s="11">
        <f t="shared" si="61"/>
        <v>0.99695185637385941</v>
      </c>
    </row>
    <row r="664" spans="1:6" x14ac:dyDescent="0.25">
      <c r="A664" s="4" t="str">
        <f t="shared" si="60"/>
        <v>A</v>
      </c>
      <c r="B664" s="12" t="s">
        <v>0</v>
      </c>
      <c r="C664" s="12" t="s">
        <v>4</v>
      </c>
      <c r="D664" s="13">
        <v>32399.22</v>
      </c>
      <c r="E664" s="13">
        <v>35502.08541</v>
      </c>
      <c r="F664" s="14">
        <f t="shared" si="61"/>
        <v>1.0957697564941378</v>
      </c>
    </row>
    <row r="665" spans="1:6" x14ac:dyDescent="0.25">
      <c r="A665" s="4" t="str">
        <f t="shared" si="60"/>
        <v>A</v>
      </c>
      <c r="B665" s="12" t="s">
        <v>0</v>
      </c>
      <c r="C665" s="12" t="s">
        <v>5</v>
      </c>
      <c r="D665" s="13">
        <v>269034.97499999998</v>
      </c>
      <c r="E665" s="13">
        <v>268856.74407000002</v>
      </c>
      <c r="F665" s="14">
        <f t="shared" si="61"/>
        <v>0.99933751762201195</v>
      </c>
    </row>
    <row r="666" spans="1:6" x14ac:dyDescent="0.25">
      <c r="A666" s="4" t="str">
        <f t="shared" si="60"/>
        <v>A</v>
      </c>
      <c r="B666" s="12" t="s">
        <v>0</v>
      </c>
      <c r="C666" s="12" t="s">
        <v>7</v>
      </c>
      <c r="D666" s="13">
        <v>439.27300000000002</v>
      </c>
      <c r="E666" s="13">
        <v>474.3356</v>
      </c>
      <c r="F666" s="14">
        <f t="shared" si="61"/>
        <v>1.0798196110391487</v>
      </c>
    </row>
    <row r="667" spans="1:6" x14ac:dyDescent="0.25">
      <c r="A667" s="4" t="str">
        <f t="shared" si="60"/>
        <v>A</v>
      </c>
      <c r="B667" s="12" t="s">
        <v>0</v>
      </c>
      <c r="C667" s="12" t="s">
        <v>8</v>
      </c>
      <c r="D667" s="13">
        <v>487.8</v>
      </c>
      <c r="E667" s="13">
        <v>623.78859999999997</v>
      </c>
      <c r="F667" s="14">
        <f t="shared" si="61"/>
        <v>1.2787794177941778</v>
      </c>
    </row>
    <row r="668" spans="1:6" x14ac:dyDescent="0.25">
      <c r="A668" s="4" t="str">
        <f t="shared" si="60"/>
        <v>A</v>
      </c>
      <c r="B668" s="12" t="s">
        <v>0</v>
      </c>
      <c r="C668" s="12" t="s">
        <v>9</v>
      </c>
      <c r="D668" s="13">
        <v>4271324.2860000003</v>
      </c>
      <c r="E668" s="13">
        <v>4258953.1418999992</v>
      </c>
      <c r="F668" s="14">
        <f t="shared" si="61"/>
        <v>0.99710367481566553</v>
      </c>
    </row>
    <row r="669" spans="1:6" x14ac:dyDescent="0.25">
      <c r="A669" s="4" t="str">
        <f t="shared" si="60"/>
        <v>A</v>
      </c>
      <c r="B669" s="12" t="s">
        <v>0</v>
      </c>
      <c r="C669" s="12" t="s">
        <v>10</v>
      </c>
      <c r="D669" s="13">
        <v>128600.899</v>
      </c>
      <c r="E669" s="13">
        <v>123543.11293999999</v>
      </c>
      <c r="F669" s="14">
        <f t="shared" si="61"/>
        <v>0.96067067882628088</v>
      </c>
    </row>
    <row r="670" spans="1:6" x14ac:dyDescent="0.25">
      <c r="A670" s="4" t="str">
        <f t="shared" si="60"/>
        <v>A</v>
      </c>
      <c r="B670" s="9" t="s">
        <v>0</v>
      </c>
      <c r="C670" s="9" t="s">
        <v>11</v>
      </c>
      <c r="D670" s="10">
        <v>28214.517</v>
      </c>
      <c r="E670" s="10">
        <v>25808.544590000001</v>
      </c>
      <c r="F670" s="11">
        <f t="shared" si="61"/>
        <v>0.91472572753947912</v>
      </c>
    </row>
    <row r="671" spans="1:6" ht="54.75" thickBot="1" x14ac:dyDescent="0.3">
      <c r="A671" s="4" t="str">
        <f t="shared" si="60"/>
        <v>A</v>
      </c>
      <c r="B671" s="6" t="s">
        <v>230</v>
      </c>
      <c r="C671" s="7" t="s">
        <v>231</v>
      </c>
      <c r="D671" s="8">
        <v>55432.237000000001</v>
      </c>
      <c r="E671" s="8">
        <v>62492.286590000003</v>
      </c>
      <c r="F671" s="5">
        <f t="shared" si="61"/>
        <v>1.127363605946482</v>
      </c>
    </row>
    <row r="672" spans="1:6" ht="15.75" thickTop="1" x14ac:dyDescent="0.25">
      <c r="A672" s="4" t="str">
        <f t="shared" si="60"/>
        <v>A</v>
      </c>
      <c r="B672" s="9" t="s">
        <v>0</v>
      </c>
      <c r="C672" s="9" t="s">
        <v>3</v>
      </c>
      <c r="D672" s="10">
        <v>54595.587</v>
      </c>
      <c r="E672" s="10">
        <v>62260.173620000001</v>
      </c>
      <c r="F672" s="11">
        <f t="shared" si="61"/>
        <v>1.1403883910983501</v>
      </c>
    </row>
    <row r="673" spans="1:6" x14ac:dyDescent="0.25">
      <c r="A673" s="4" t="str">
        <f t="shared" si="60"/>
        <v>A</v>
      </c>
      <c r="B673" s="12" t="s">
        <v>0</v>
      </c>
      <c r="C673" s="12" t="s">
        <v>4</v>
      </c>
      <c r="D673" s="13">
        <v>29528.42</v>
      </c>
      <c r="E673" s="13">
        <v>32866.655270000003</v>
      </c>
      <c r="F673" s="14">
        <f t="shared" si="61"/>
        <v>1.1130516048606733</v>
      </c>
    </row>
    <row r="674" spans="1:6" x14ac:dyDescent="0.25">
      <c r="A674" s="4" t="str">
        <f t="shared" si="60"/>
        <v>A</v>
      </c>
      <c r="B674" s="12" t="s">
        <v>0</v>
      </c>
      <c r="C674" s="12" t="s">
        <v>5</v>
      </c>
      <c r="D674" s="13">
        <v>22888.352999999999</v>
      </c>
      <c r="E674" s="13">
        <v>26805.299370000004</v>
      </c>
      <c r="F674" s="14">
        <f t="shared" si="61"/>
        <v>1.1711327315687592</v>
      </c>
    </row>
    <row r="675" spans="1:6" x14ac:dyDescent="0.25">
      <c r="A675" s="4" t="str">
        <f t="shared" si="60"/>
        <v>A</v>
      </c>
      <c r="B675" s="12" t="s">
        <v>0</v>
      </c>
      <c r="C675" s="12" t="s">
        <v>8</v>
      </c>
      <c r="D675" s="13">
        <v>485</v>
      </c>
      <c r="E675" s="13">
        <v>621.50254000000007</v>
      </c>
      <c r="F675" s="14">
        <f t="shared" si="61"/>
        <v>1.2814485360824743</v>
      </c>
    </row>
    <row r="676" spans="1:6" x14ac:dyDescent="0.25">
      <c r="A676" s="4" t="str">
        <f t="shared" ref="A676:A699" si="62">IF(OR(D676&lt;&gt;0,E676&lt;&gt;0),"A","B")</f>
        <v>A</v>
      </c>
      <c r="B676" s="12" t="s">
        <v>0</v>
      </c>
      <c r="C676" s="12" t="s">
        <v>9</v>
      </c>
      <c r="D676" s="13">
        <v>962.4</v>
      </c>
      <c r="E676" s="13">
        <v>895.25410999999997</v>
      </c>
      <c r="F676" s="14">
        <f t="shared" ref="F676:F699" si="63">E676/D676</f>
        <v>0.93023078761429756</v>
      </c>
    </row>
    <row r="677" spans="1:6" x14ac:dyDescent="0.25">
      <c r="A677" s="4" t="str">
        <f t="shared" si="62"/>
        <v>A</v>
      </c>
      <c r="B677" s="12" t="s">
        <v>0</v>
      </c>
      <c r="C677" s="12" t="s">
        <v>10</v>
      </c>
      <c r="D677" s="13">
        <v>731.41399999999999</v>
      </c>
      <c r="E677" s="13">
        <v>1071.4623300000001</v>
      </c>
      <c r="F677" s="14">
        <f t="shared" si="63"/>
        <v>1.4649190882318359</v>
      </c>
    </row>
    <row r="678" spans="1:6" x14ac:dyDescent="0.25">
      <c r="A678" s="4" t="str">
        <f t="shared" si="62"/>
        <v>A</v>
      </c>
      <c r="B678" s="9" t="s">
        <v>0</v>
      </c>
      <c r="C678" s="9" t="s">
        <v>11</v>
      </c>
      <c r="D678" s="10">
        <v>836.65</v>
      </c>
      <c r="E678" s="10">
        <v>232.11296999999999</v>
      </c>
      <c r="F678" s="11">
        <f t="shared" si="63"/>
        <v>0.27743138707942389</v>
      </c>
    </row>
    <row r="679" spans="1:6" ht="54.75" thickBot="1" x14ac:dyDescent="0.3">
      <c r="A679" s="4" t="str">
        <f t="shared" si="62"/>
        <v>A</v>
      </c>
      <c r="B679" s="6" t="s">
        <v>232</v>
      </c>
      <c r="C679" s="7" t="s">
        <v>233</v>
      </c>
      <c r="D679" s="8">
        <v>9096.24</v>
      </c>
      <c r="E679" s="8">
        <v>8083.8143700000001</v>
      </c>
      <c r="F679" s="5">
        <f t="shared" si="63"/>
        <v>0.88869844793013375</v>
      </c>
    </row>
    <row r="680" spans="1:6" ht="15.75" thickTop="1" x14ac:dyDescent="0.25">
      <c r="A680" s="4" t="str">
        <f t="shared" si="62"/>
        <v>A</v>
      </c>
      <c r="B680" s="9" t="s">
        <v>0</v>
      </c>
      <c r="C680" s="9" t="s">
        <v>3</v>
      </c>
      <c r="D680" s="10">
        <v>9021.24</v>
      </c>
      <c r="E680" s="10">
        <v>8077.2143699999997</v>
      </c>
      <c r="F680" s="11">
        <f t="shared" si="63"/>
        <v>0.89535522500232778</v>
      </c>
    </row>
    <row r="681" spans="1:6" x14ac:dyDescent="0.25">
      <c r="A681" s="4" t="str">
        <f t="shared" si="62"/>
        <v>A</v>
      </c>
      <c r="B681" s="12" t="s">
        <v>0</v>
      </c>
      <c r="C681" s="12" t="s">
        <v>4</v>
      </c>
      <c r="D681" s="13">
        <v>3352.7150000000001</v>
      </c>
      <c r="E681" s="13">
        <v>2893.1057800000003</v>
      </c>
      <c r="F681" s="14">
        <f t="shared" si="63"/>
        <v>0.86291431869395407</v>
      </c>
    </row>
    <row r="682" spans="1:6" x14ac:dyDescent="0.25">
      <c r="A682" s="4" t="str">
        <f t="shared" si="62"/>
        <v>A</v>
      </c>
      <c r="B682" s="12" t="s">
        <v>0</v>
      </c>
      <c r="C682" s="12" t="s">
        <v>5</v>
      </c>
      <c r="D682" s="13">
        <v>4799.5280000000002</v>
      </c>
      <c r="E682" s="13">
        <v>4407.0296200000003</v>
      </c>
      <c r="F682" s="14">
        <f t="shared" si="63"/>
        <v>0.91822146261049009</v>
      </c>
    </row>
    <row r="683" spans="1:6" x14ac:dyDescent="0.25">
      <c r="A683" s="4" t="str">
        <f t="shared" si="62"/>
        <v>A</v>
      </c>
      <c r="B683" s="12" t="s">
        <v>0</v>
      </c>
      <c r="C683" s="12" t="s">
        <v>8</v>
      </c>
      <c r="D683" s="13">
        <v>400</v>
      </c>
      <c r="E683" s="13">
        <v>318.8476</v>
      </c>
      <c r="F683" s="14">
        <f t="shared" si="63"/>
        <v>0.79711900000000002</v>
      </c>
    </row>
    <row r="684" spans="1:6" x14ac:dyDescent="0.25">
      <c r="A684" s="4" t="str">
        <f t="shared" si="62"/>
        <v>A</v>
      </c>
      <c r="B684" s="12" t="s">
        <v>0</v>
      </c>
      <c r="C684" s="12" t="s">
        <v>9</v>
      </c>
      <c r="D684" s="13">
        <v>178</v>
      </c>
      <c r="E684" s="13">
        <v>177.22306</v>
      </c>
      <c r="F684" s="14">
        <f t="shared" si="63"/>
        <v>0.99563516853932588</v>
      </c>
    </row>
    <row r="685" spans="1:6" x14ac:dyDescent="0.25">
      <c r="A685" s="4" t="str">
        <f t="shared" si="62"/>
        <v>A</v>
      </c>
      <c r="B685" s="12" t="s">
        <v>0</v>
      </c>
      <c r="C685" s="12" t="s">
        <v>10</v>
      </c>
      <c r="D685" s="13">
        <v>290.99700000000001</v>
      </c>
      <c r="E685" s="13">
        <v>281.00830999999999</v>
      </c>
      <c r="F685" s="14">
        <f t="shared" si="63"/>
        <v>0.96567425093729486</v>
      </c>
    </row>
    <row r="686" spans="1:6" x14ac:dyDescent="0.25">
      <c r="A686" s="4" t="str">
        <f t="shared" si="62"/>
        <v>A</v>
      </c>
      <c r="B686" s="9" t="s">
        <v>0</v>
      </c>
      <c r="C686" s="9" t="s">
        <v>11</v>
      </c>
      <c r="D686" s="10">
        <v>75</v>
      </c>
      <c r="E686" s="10">
        <v>6.6</v>
      </c>
      <c r="F686" s="11">
        <f t="shared" si="63"/>
        <v>8.7999999999999995E-2</v>
      </c>
    </row>
    <row r="687" spans="1:6" ht="36.75" thickBot="1" x14ac:dyDescent="0.3">
      <c r="A687" s="4" t="str">
        <f t="shared" si="62"/>
        <v>A</v>
      </c>
      <c r="B687" s="6" t="s">
        <v>234</v>
      </c>
      <c r="C687" s="7" t="s">
        <v>235</v>
      </c>
      <c r="D687" s="8">
        <v>4181.05</v>
      </c>
      <c r="E687" s="8">
        <v>3901.64518</v>
      </c>
      <c r="F687" s="5">
        <f t="shared" si="63"/>
        <v>0.93317352818072008</v>
      </c>
    </row>
    <row r="688" spans="1:6" ht="15.75" thickTop="1" x14ac:dyDescent="0.25">
      <c r="A688" s="4" t="str">
        <f t="shared" si="62"/>
        <v>A</v>
      </c>
      <c r="B688" s="9" t="s">
        <v>0</v>
      </c>
      <c r="C688" s="9" t="s">
        <v>3</v>
      </c>
      <c r="D688" s="10">
        <v>4151.05</v>
      </c>
      <c r="E688" s="10">
        <v>3897.0951800000003</v>
      </c>
      <c r="F688" s="11">
        <f t="shared" si="63"/>
        <v>0.93882154635574133</v>
      </c>
    </row>
    <row r="689" spans="1:6" x14ac:dyDescent="0.25">
      <c r="A689" s="4" t="str">
        <f t="shared" si="62"/>
        <v>A</v>
      </c>
      <c r="B689" s="12" t="s">
        <v>0</v>
      </c>
      <c r="C689" s="12" t="s">
        <v>4</v>
      </c>
      <c r="D689" s="13">
        <v>2173.85</v>
      </c>
      <c r="E689" s="13">
        <v>2070.5078200000003</v>
      </c>
      <c r="F689" s="14">
        <f t="shared" si="63"/>
        <v>0.95246121857533883</v>
      </c>
    </row>
    <row r="690" spans="1:6" x14ac:dyDescent="0.25">
      <c r="A690" s="4" t="str">
        <f t="shared" si="62"/>
        <v>A</v>
      </c>
      <c r="B690" s="12" t="s">
        <v>0</v>
      </c>
      <c r="C690" s="12" t="s">
        <v>5</v>
      </c>
      <c r="D690" s="13">
        <v>1850.2</v>
      </c>
      <c r="E690" s="13">
        <v>1717.0325800000001</v>
      </c>
      <c r="F690" s="14">
        <f t="shared" si="63"/>
        <v>0.92802539184952981</v>
      </c>
    </row>
    <row r="691" spans="1:6" x14ac:dyDescent="0.25">
      <c r="A691" s="4" t="str">
        <f t="shared" si="62"/>
        <v>A</v>
      </c>
      <c r="B691" s="12" t="s">
        <v>0</v>
      </c>
      <c r="C691" s="12" t="s">
        <v>8</v>
      </c>
      <c r="D691" s="13">
        <v>5</v>
      </c>
      <c r="E691" s="13">
        <v>4.5409499999999996</v>
      </c>
      <c r="F691" s="14">
        <f t="shared" si="63"/>
        <v>0.90818999999999994</v>
      </c>
    </row>
    <row r="692" spans="1:6" x14ac:dyDescent="0.25">
      <c r="A692" s="4" t="str">
        <f t="shared" si="62"/>
        <v>A</v>
      </c>
      <c r="B692" s="12" t="s">
        <v>0</v>
      </c>
      <c r="C692" s="12" t="s">
        <v>9</v>
      </c>
      <c r="D692" s="13">
        <v>81</v>
      </c>
      <c r="E692" s="13">
        <v>80.458669999999998</v>
      </c>
      <c r="F692" s="14">
        <f t="shared" si="63"/>
        <v>0.99331691358024687</v>
      </c>
    </row>
    <row r="693" spans="1:6" x14ac:dyDescent="0.25">
      <c r="A693" s="4" t="str">
        <f t="shared" si="62"/>
        <v>A</v>
      </c>
      <c r="B693" s="12" t="s">
        <v>0</v>
      </c>
      <c r="C693" s="12" t="s">
        <v>10</v>
      </c>
      <c r="D693" s="13">
        <v>41</v>
      </c>
      <c r="E693" s="13">
        <v>24.555160000000004</v>
      </c>
      <c r="F693" s="14">
        <f t="shared" si="63"/>
        <v>0.5989063414634147</v>
      </c>
    </row>
    <row r="694" spans="1:6" x14ac:dyDescent="0.25">
      <c r="A694" s="4" t="str">
        <f t="shared" si="62"/>
        <v>A</v>
      </c>
      <c r="B694" s="9" t="s">
        <v>0</v>
      </c>
      <c r="C694" s="9" t="s">
        <v>11</v>
      </c>
      <c r="D694" s="10">
        <v>30</v>
      </c>
      <c r="E694" s="10">
        <v>4.55</v>
      </c>
      <c r="F694" s="11">
        <f t="shared" si="63"/>
        <v>0.15166666666666667</v>
      </c>
    </row>
    <row r="695" spans="1:6" ht="54.75" thickBot="1" x14ac:dyDescent="0.3">
      <c r="A695" s="4" t="str">
        <f t="shared" si="62"/>
        <v>A</v>
      </c>
      <c r="B695" s="6" t="s">
        <v>236</v>
      </c>
      <c r="C695" s="7" t="s">
        <v>237</v>
      </c>
      <c r="D695" s="8">
        <v>8559.5939999999991</v>
      </c>
      <c r="E695" s="8">
        <v>19559.577089999999</v>
      </c>
      <c r="F695" s="5">
        <f t="shared" si="63"/>
        <v>2.2851057059482027</v>
      </c>
    </row>
    <row r="696" spans="1:6" ht="15.75" thickTop="1" x14ac:dyDescent="0.25">
      <c r="A696" s="4" t="str">
        <f t="shared" si="62"/>
        <v>A</v>
      </c>
      <c r="B696" s="9" t="s">
        <v>0</v>
      </c>
      <c r="C696" s="9" t="s">
        <v>3</v>
      </c>
      <c r="D696" s="10">
        <v>8509.5939999999991</v>
      </c>
      <c r="E696" s="10">
        <v>19520.306089999998</v>
      </c>
      <c r="F696" s="11">
        <f t="shared" si="63"/>
        <v>2.293917440714563</v>
      </c>
    </row>
    <row r="697" spans="1:6" x14ac:dyDescent="0.25">
      <c r="A697" s="4" t="str">
        <f t="shared" si="62"/>
        <v>A</v>
      </c>
      <c r="B697" s="12" t="s">
        <v>0</v>
      </c>
      <c r="C697" s="12" t="s">
        <v>4</v>
      </c>
      <c r="D697" s="13">
        <v>2962.5</v>
      </c>
      <c r="E697" s="13">
        <v>7976.2824700000001</v>
      </c>
      <c r="F697" s="14">
        <f t="shared" si="63"/>
        <v>2.692416023628692</v>
      </c>
    </row>
    <row r="698" spans="1:6" x14ac:dyDescent="0.25">
      <c r="A698" s="4" t="str">
        <f t="shared" si="62"/>
        <v>A</v>
      </c>
      <c r="B698" s="12" t="s">
        <v>0</v>
      </c>
      <c r="C698" s="12" t="s">
        <v>5</v>
      </c>
      <c r="D698" s="13">
        <v>5432.0940000000001</v>
      </c>
      <c r="E698" s="13">
        <v>10796.38034</v>
      </c>
      <c r="F698" s="14">
        <f t="shared" si="63"/>
        <v>1.987517215276466</v>
      </c>
    </row>
    <row r="699" spans="1:6" x14ac:dyDescent="0.25">
      <c r="A699" s="4" t="str">
        <f t="shared" si="62"/>
        <v>A</v>
      </c>
      <c r="B699" s="12" t="s">
        <v>0</v>
      </c>
      <c r="C699" s="12" t="s">
        <v>8</v>
      </c>
      <c r="D699" s="13">
        <v>20</v>
      </c>
      <c r="E699" s="13">
        <v>241.61010999999999</v>
      </c>
      <c r="F699" s="14">
        <f t="shared" si="63"/>
        <v>12.080505499999999</v>
      </c>
    </row>
    <row r="700" spans="1:6" x14ac:dyDescent="0.25">
      <c r="A700" s="4" t="str">
        <f t="shared" ref="A700:A710" si="64">IF(OR(D700&lt;&gt;0,E700&lt;&gt;0),"A","B")</f>
        <v>A</v>
      </c>
      <c r="B700" s="12" t="s">
        <v>0</v>
      </c>
      <c r="C700" s="12" t="s">
        <v>9</v>
      </c>
      <c r="D700" s="13">
        <v>35</v>
      </c>
      <c r="E700" s="13">
        <v>24.263590000000001</v>
      </c>
      <c r="F700" s="14">
        <f t="shared" ref="F700:F710" si="65">E700/D700</f>
        <v>0.69324542857142857</v>
      </c>
    </row>
    <row r="701" spans="1:6" x14ac:dyDescent="0.25">
      <c r="A701" s="4" t="str">
        <f t="shared" si="64"/>
        <v>A</v>
      </c>
      <c r="B701" s="12" t="s">
        <v>0</v>
      </c>
      <c r="C701" s="12" t="s">
        <v>10</v>
      </c>
      <c r="D701" s="13">
        <v>60</v>
      </c>
      <c r="E701" s="13">
        <v>481.76958000000008</v>
      </c>
      <c r="F701" s="14">
        <f t="shared" si="65"/>
        <v>8.0294930000000004</v>
      </c>
    </row>
    <row r="702" spans="1:6" x14ac:dyDescent="0.25">
      <c r="A702" s="4" t="str">
        <f t="shared" si="64"/>
        <v>A</v>
      </c>
      <c r="B702" s="9" t="s">
        <v>0</v>
      </c>
      <c r="C702" s="9" t="s">
        <v>11</v>
      </c>
      <c r="D702" s="10">
        <v>50</v>
      </c>
      <c r="E702" s="10">
        <v>39.271000000000001</v>
      </c>
      <c r="F702" s="11">
        <f t="shared" si="65"/>
        <v>0.78542000000000001</v>
      </c>
    </row>
    <row r="703" spans="1:6" ht="18.75" thickBot="1" x14ac:dyDescent="0.3">
      <c r="A703" s="4" t="str">
        <f t="shared" si="64"/>
        <v>A</v>
      </c>
      <c r="B703" s="6" t="s">
        <v>238</v>
      </c>
      <c r="C703" s="7" t="s">
        <v>239</v>
      </c>
      <c r="D703" s="8">
        <v>11165.4</v>
      </c>
      <c r="E703" s="8">
        <v>10111.01678</v>
      </c>
      <c r="F703" s="5">
        <f t="shared" si="65"/>
        <v>0.90556691027638958</v>
      </c>
    </row>
    <row r="704" spans="1:6" ht="15.75" thickTop="1" x14ac:dyDescent="0.25">
      <c r="A704" s="4" t="str">
        <f t="shared" si="64"/>
        <v>A</v>
      </c>
      <c r="B704" s="9" t="s">
        <v>0</v>
      </c>
      <c r="C704" s="9" t="s">
        <v>3</v>
      </c>
      <c r="D704" s="10">
        <v>10975.4</v>
      </c>
      <c r="E704" s="10">
        <v>10108.646779999999</v>
      </c>
      <c r="F704" s="11">
        <f t="shared" si="65"/>
        <v>0.92102764181715469</v>
      </c>
    </row>
    <row r="705" spans="1:6" x14ac:dyDescent="0.25">
      <c r="A705" s="4" t="str">
        <f t="shared" si="64"/>
        <v>A</v>
      </c>
      <c r="B705" s="12" t="s">
        <v>0</v>
      </c>
      <c r="C705" s="12" t="s">
        <v>4</v>
      </c>
      <c r="D705" s="13">
        <v>7676.13</v>
      </c>
      <c r="E705" s="13">
        <v>7178.2508200000002</v>
      </c>
      <c r="F705" s="14">
        <f t="shared" si="65"/>
        <v>0.93513929805774521</v>
      </c>
    </row>
    <row r="706" spans="1:6" x14ac:dyDescent="0.25">
      <c r="A706" s="4" t="str">
        <f t="shared" si="64"/>
        <v>A</v>
      </c>
      <c r="B706" s="12" t="s">
        <v>0</v>
      </c>
      <c r="C706" s="12" t="s">
        <v>5</v>
      </c>
      <c r="D706" s="13">
        <v>3026.7530000000002</v>
      </c>
      <c r="E706" s="13">
        <v>2675.6571800000002</v>
      </c>
      <c r="F706" s="14">
        <f t="shared" si="65"/>
        <v>0.88400248715372542</v>
      </c>
    </row>
    <row r="707" spans="1:6" x14ac:dyDescent="0.25">
      <c r="A707" s="4" t="str">
        <f t="shared" si="64"/>
        <v>A</v>
      </c>
      <c r="B707" s="12" t="s">
        <v>0</v>
      </c>
      <c r="C707" s="12" t="s">
        <v>8</v>
      </c>
      <c r="D707" s="13">
        <v>60</v>
      </c>
      <c r="E707" s="13">
        <v>54.292000000000002</v>
      </c>
      <c r="F707" s="14">
        <f t="shared" si="65"/>
        <v>0.90486666666666671</v>
      </c>
    </row>
    <row r="708" spans="1:6" x14ac:dyDescent="0.25">
      <c r="A708" s="4" t="str">
        <f t="shared" si="64"/>
        <v>A</v>
      </c>
      <c r="B708" s="12" t="s">
        <v>0</v>
      </c>
      <c r="C708" s="12" t="s">
        <v>9</v>
      </c>
      <c r="D708" s="13">
        <v>178</v>
      </c>
      <c r="E708" s="13">
        <v>174.0848</v>
      </c>
      <c r="F708" s="14">
        <f t="shared" si="65"/>
        <v>0.97800449438202253</v>
      </c>
    </row>
    <row r="709" spans="1:6" x14ac:dyDescent="0.25">
      <c r="A709" s="4" t="str">
        <f t="shared" si="64"/>
        <v>A</v>
      </c>
      <c r="B709" s="12" t="s">
        <v>0</v>
      </c>
      <c r="C709" s="12" t="s">
        <v>10</v>
      </c>
      <c r="D709" s="13">
        <v>34.517000000000003</v>
      </c>
      <c r="E709" s="13">
        <v>26.361979999999996</v>
      </c>
      <c r="F709" s="14">
        <f t="shared" si="65"/>
        <v>0.7637390271460438</v>
      </c>
    </row>
    <row r="710" spans="1:6" x14ac:dyDescent="0.25">
      <c r="A710" s="4" t="str">
        <f t="shared" si="64"/>
        <v>A</v>
      </c>
      <c r="B710" s="9" t="s">
        <v>0</v>
      </c>
      <c r="C710" s="9" t="s">
        <v>11</v>
      </c>
      <c r="D710" s="10">
        <v>190</v>
      </c>
      <c r="E710" s="10">
        <v>2.37</v>
      </c>
      <c r="F710" s="11">
        <f t="shared" si="65"/>
        <v>1.2473684210526316E-2</v>
      </c>
    </row>
    <row r="711" spans="1:6" ht="54.75" thickBot="1" x14ac:dyDescent="0.3">
      <c r="A711" s="4" t="str">
        <f t="shared" ref="A711:A737" si="66">IF(OR(D711&lt;&gt;0,E711&lt;&gt;0),"A","B")</f>
        <v>A</v>
      </c>
      <c r="B711" s="6" t="s">
        <v>240</v>
      </c>
      <c r="C711" s="7" t="s">
        <v>241</v>
      </c>
      <c r="D711" s="8">
        <v>6575.6</v>
      </c>
      <c r="E711" s="8">
        <v>6685.5676900000008</v>
      </c>
      <c r="F711" s="5">
        <f t="shared" ref="F711:F737" si="67">E711/D711</f>
        <v>1.0167235978465845</v>
      </c>
    </row>
    <row r="712" spans="1:6" ht="15.75" thickTop="1" x14ac:dyDescent="0.25">
      <c r="A712" s="4" t="str">
        <f t="shared" si="66"/>
        <v>A</v>
      </c>
      <c r="B712" s="9" t="s">
        <v>0</v>
      </c>
      <c r="C712" s="9" t="s">
        <v>3</v>
      </c>
      <c r="D712" s="10">
        <v>6560.6</v>
      </c>
      <c r="E712" s="10">
        <v>6649.8786900000005</v>
      </c>
      <c r="F712" s="11">
        <f t="shared" si="67"/>
        <v>1.0136083117397798</v>
      </c>
    </row>
    <row r="713" spans="1:6" x14ac:dyDescent="0.25">
      <c r="A713" s="4" t="str">
        <f t="shared" si="66"/>
        <v>A</v>
      </c>
      <c r="B713" s="12" t="s">
        <v>0</v>
      </c>
      <c r="C713" s="12" t="s">
        <v>4</v>
      </c>
      <c r="D713" s="13">
        <v>5324</v>
      </c>
      <c r="E713" s="13">
        <v>5264.3718999999992</v>
      </c>
      <c r="F713" s="14">
        <f t="shared" si="67"/>
        <v>0.98880013148009005</v>
      </c>
    </row>
    <row r="714" spans="1:6" x14ac:dyDescent="0.25">
      <c r="A714" s="4" t="str">
        <f t="shared" si="66"/>
        <v>A</v>
      </c>
      <c r="B714" s="12" t="s">
        <v>0</v>
      </c>
      <c r="C714" s="12" t="s">
        <v>5</v>
      </c>
      <c r="D714" s="13">
        <v>945.6</v>
      </c>
      <c r="E714" s="13">
        <v>1102.29855</v>
      </c>
      <c r="F714" s="14">
        <f t="shared" si="67"/>
        <v>1.1657133565989848</v>
      </c>
    </row>
    <row r="715" spans="1:6" x14ac:dyDescent="0.25">
      <c r="A715" s="4" t="str">
        <f t="shared" si="66"/>
        <v>A</v>
      </c>
      <c r="B715" s="12" t="s">
        <v>0</v>
      </c>
      <c r="C715" s="12" t="s">
        <v>8</v>
      </c>
      <c r="D715" s="13">
        <v>0</v>
      </c>
      <c r="E715" s="13">
        <v>2.2118800000000003</v>
      </c>
      <c r="F715" s="14" t="e">
        <f t="shared" si="67"/>
        <v>#DIV/0!</v>
      </c>
    </row>
    <row r="716" spans="1:6" x14ac:dyDescent="0.25">
      <c r="A716" s="4" t="str">
        <f t="shared" si="66"/>
        <v>A</v>
      </c>
      <c r="B716" s="12" t="s">
        <v>0</v>
      </c>
      <c r="C716" s="12" t="s">
        <v>9</v>
      </c>
      <c r="D716" s="13">
        <v>92.5</v>
      </c>
      <c r="E716" s="13">
        <v>87.229429999999994</v>
      </c>
      <c r="F716" s="14">
        <f t="shared" si="67"/>
        <v>0.94302086486486481</v>
      </c>
    </row>
    <row r="717" spans="1:6" x14ac:dyDescent="0.25">
      <c r="A717" s="4" t="str">
        <f t="shared" si="66"/>
        <v>A</v>
      </c>
      <c r="B717" s="12" t="s">
        <v>0</v>
      </c>
      <c r="C717" s="12" t="s">
        <v>10</v>
      </c>
      <c r="D717" s="13">
        <v>198.5</v>
      </c>
      <c r="E717" s="13">
        <v>193.76693</v>
      </c>
      <c r="F717" s="14">
        <f t="shared" si="67"/>
        <v>0.9761558186397985</v>
      </c>
    </row>
    <row r="718" spans="1:6" x14ac:dyDescent="0.25">
      <c r="A718" s="4" t="str">
        <f t="shared" si="66"/>
        <v>A</v>
      </c>
      <c r="B718" s="9" t="s">
        <v>0</v>
      </c>
      <c r="C718" s="9" t="s">
        <v>11</v>
      </c>
      <c r="D718" s="10">
        <v>15</v>
      </c>
      <c r="E718" s="10">
        <v>35.689</v>
      </c>
      <c r="F718" s="11">
        <f t="shared" si="67"/>
        <v>2.3792666666666666</v>
      </c>
    </row>
    <row r="719" spans="1:6" ht="36.75" thickBot="1" x14ac:dyDescent="0.3">
      <c r="A719" s="4" t="str">
        <f t="shared" si="66"/>
        <v>A</v>
      </c>
      <c r="B719" s="6" t="s">
        <v>242</v>
      </c>
      <c r="C719" s="7" t="s">
        <v>243</v>
      </c>
      <c r="D719" s="8">
        <v>3338.04</v>
      </c>
      <c r="E719" s="8">
        <v>2908.2950099999998</v>
      </c>
      <c r="F719" s="5">
        <f t="shared" si="67"/>
        <v>0.87125828629974467</v>
      </c>
    </row>
    <row r="720" spans="1:6" ht="15.75" thickTop="1" x14ac:dyDescent="0.25">
      <c r="A720" s="4" t="str">
        <f t="shared" si="66"/>
        <v>A</v>
      </c>
      <c r="B720" s="9" t="s">
        <v>0</v>
      </c>
      <c r="C720" s="9" t="s">
        <v>3</v>
      </c>
      <c r="D720" s="10">
        <v>3263.04</v>
      </c>
      <c r="E720" s="10">
        <v>2906.8430099999996</v>
      </c>
      <c r="F720" s="11">
        <f t="shared" si="67"/>
        <v>0.89083891401882898</v>
      </c>
    </row>
    <row r="721" spans="1:6" x14ac:dyDescent="0.25">
      <c r="A721" s="4" t="str">
        <f t="shared" si="66"/>
        <v>A</v>
      </c>
      <c r="B721" s="12" t="s">
        <v>0</v>
      </c>
      <c r="C721" s="12" t="s">
        <v>4</v>
      </c>
      <c r="D721" s="13">
        <v>2165.25</v>
      </c>
      <c r="E721" s="13">
        <v>1904.1949700000002</v>
      </c>
      <c r="F721" s="14">
        <f t="shared" si="67"/>
        <v>0.87943423161297785</v>
      </c>
    </row>
    <row r="722" spans="1:6" x14ac:dyDescent="0.25">
      <c r="A722" s="4" t="str">
        <f t="shared" si="66"/>
        <v>A</v>
      </c>
      <c r="B722" s="12" t="s">
        <v>0</v>
      </c>
      <c r="C722" s="12" t="s">
        <v>5</v>
      </c>
      <c r="D722" s="13">
        <v>923.49</v>
      </c>
      <c r="E722" s="13">
        <v>871.20441000000005</v>
      </c>
      <c r="F722" s="14">
        <f t="shared" si="67"/>
        <v>0.94338261378033339</v>
      </c>
    </row>
    <row r="723" spans="1:6" x14ac:dyDescent="0.25">
      <c r="A723" s="4" t="str">
        <f t="shared" si="66"/>
        <v>A</v>
      </c>
      <c r="B723" s="12" t="s">
        <v>0</v>
      </c>
      <c r="C723" s="12" t="s">
        <v>9</v>
      </c>
      <c r="D723" s="13">
        <v>111.3</v>
      </c>
      <c r="E723" s="13">
        <v>104.62833000000001</v>
      </c>
      <c r="F723" s="14">
        <f t="shared" si="67"/>
        <v>0.94005687331536392</v>
      </c>
    </row>
    <row r="724" spans="1:6" x14ac:dyDescent="0.25">
      <c r="A724" s="4" t="str">
        <f t="shared" si="66"/>
        <v>A</v>
      </c>
      <c r="B724" s="12" t="s">
        <v>0</v>
      </c>
      <c r="C724" s="12" t="s">
        <v>10</v>
      </c>
      <c r="D724" s="13">
        <v>63</v>
      </c>
      <c r="E724" s="13">
        <v>26.815300000000001</v>
      </c>
      <c r="F724" s="14">
        <f t="shared" si="67"/>
        <v>0.42563968253968254</v>
      </c>
    </row>
    <row r="725" spans="1:6" x14ac:dyDescent="0.25">
      <c r="A725" s="4" t="str">
        <f t="shared" si="66"/>
        <v>A</v>
      </c>
      <c r="B725" s="9" t="s">
        <v>0</v>
      </c>
      <c r="C725" s="9" t="s">
        <v>11</v>
      </c>
      <c r="D725" s="10">
        <v>75</v>
      </c>
      <c r="E725" s="10">
        <v>1.452</v>
      </c>
      <c r="F725" s="11">
        <f t="shared" si="67"/>
        <v>1.9359999999999999E-2</v>
      </c>
    </row>
    <row r="726" spans="1:6" ht="36.75" thickBot="1" x14ac:dyDescent="0.3">
      <c r="A726" s="4" t="str">
        <f t="shared" si="66"/>
        <v>A</v>
      </c>
      <c r="B726" s="6" t="s">
        <v>244</v>
      </c>
      <c r="C726" s="7" t="s">
        <v>245</v>
      </c>
      <c r="D726" s="8">
        <v>4348.9620000000004</v>
      </c>
      <c r="E726" s="8">
        <v>3963.2485100000004</v>
      </c>
      <c r="F726" s="5">
        <f t="shared" si="67"/>
        <v>0.91130906869271333</v>
      </c>
    </row>
    <row r="727" spans="1:6" ht="15.75" thickTop="1" x14ac:dyDescent="0.25">
      <c r="A727" s="4" t="str">
        <f t="shared" si="66"/>
        <v>A</v>
      </c>
      <c r="B727" s="9" t="s">
        <v>0</v>
      </c>
      <c r="C727" s="9" t="s">
        <v>3</v>
      </c>
      <c r="D727" s="10">
        <v>4198.9620000000004</v>
      </c>
      <c r="E727" s="10">
        <v>3871.1985100000002</v>
      </c>
      <c r="F727" s="11">
        <f t="shared" si="67"/>
        <v>0.9219417822785726</v>
      </c>
    </row>
    <row r="728" spans="1:6" x14ac:dyDescent="0.25">
      <c r="A728" s="4" t="str">
        <f t="shared" si="66"/>
        <v>A</v>
      </c>
      <c r="B728" s="12" t="s">
        <v>0</v>
      </c>
      <c r="C728" s="12" t="s">
        <v>4</v>
      </c>
      <c r="D728" s="13">
        <v>2696.25</v>
      </c>
      <c r="E728" s="13">
        <v>2554.6017800000004</v>
      </c>
      <c r="F728" s="14">
        <f t="shared" si="67"/>
        <v>0.94746473064441372</v>
      </c>
    </row>
    <row r="729" spans="1:6" x14ac:dyDescent="0.25">
      <c r="A729" s="4" t="str">
        <f t="shared" si="66"/>
        <v>A</v>
      </c>
      <c r="B729" s="12" t="s">
        <v>0</v>
      </c>
      <c r="C729" s="12" t="s">
        <v>5</v>
      </c>
      <c r="D729" s="13">
        <v>1304.212</v>
      </c>
      <c r="E729" s="13">
        <v>1135.8846400000002</v>
      </c>
      <c r="F729" s="14">
        <f t="shared" si="67"/>
        <v>0.87093558409215699</v>
      </c>
    </row>
    <row r="730" spans="1:6" x14ac:dyDescent="0.25">
      <c r="A730" s="4" t="str">
        <f t="shared" si="66"/>
        <v>A</v>
      </c>
      <c r="B730" s="12" t="s">
        <v>0</v>
      </c>
      <c r="C730" s="12" t="s">
        <v>9</v>
      </c>
      <c r="D730" s="13">
        <v>175</v>
      </c>
      <c r="E730" s="13">
        <v>160.02367999999998</v>
      </c>
      <c r="F730" s="14">
        <f t="shared" si="67"/>
        <v>0.91442102857142848</v>
      </c>
    </row>
    <row r="731" spans="1:6" x14ac:dyDescent="0.25">
      <c r="A731" s="4" t="str">
        <f t="shared" si="66"/>
        <v>A</v>
      </c>
      <c r="B731" s="12" t="s">
        <v>0</v>
      </c>
      <c r="C731" s="12" t="s">
        <v>10</v>
      </c>
      <c r="D731" s="13">
        <v>23.5</v>
      </c>
      <c r="E731" s="13">
        <v>20.688410000000001</v>
      </c>
      <c r="F731" s="14">
        <f t="shared" si="67"/>
        <v>0.88035787234042562</v>
      </c>
    </row>
    <row r="732" spans="1:6" x14ac:dyDescent="0.25">
      <c r="A732" s="4" t="str">
        <f t="shared" si="66"/>
        <v>A</v>
      </c>
      <c r="B732" s="9" t="s">
        <v>0</v>
      </c>
      <c r="C732" s="9" t="s">
        <v>11</v>
      </c>
      <c r="D732" s="10">
        <v>150</v>
      </c>
      <c r="E732" s="10">
        <v>92.05</v>
      </c>
      <c r="F732" s="11">
        <f t="shared" si="67"/>
        <v>0.61366666666666669</v>
      </c>
    </row>
    <row r="733" spans="1:6" ht="18.75" thickBot="1" x14ac:dyDescent="0.3">
      <c r="A733" s="4" t="str">
        <f t="shared" si="66"/>
        <v>A</v>
      </c>
      <c r="B733" s="6" t="s">
        <v>246</v>
      </c>
      <c r="C733" s="7" t="s">
        <v>247</v>
      </c>
      <c r="D733" s="8">
        <v>993</v>
      </c>
      <c r="E733" s="8">
        <v>724.59361999999999</v>
      </c>
      <c r="F733" s="5">
        <f t="shared" si="67"/>
        <v>0.72970153071500499</v>
      </c>
    </row>
    <row r="734" spans="1:6" ht="15.75" thickTop="1" x14ac:dyDescent="0.25">
      <c r="A734" s="4" t="str">
        <f t="shared" si="66"/>
        <v>A</v>
      </c>
      <c r="B734" s="9" t="s">
        <v>0</v>
      </c>
      <c r="C734" s="9" t="s">
        <v>3</v>
      </c>
      <c r="D734" s="10">
        <v>955</v>
      </c>
      <c r="E734" s="10">
        <v>702.60964999999987</v>
      </c>
      <c r="F734" s="11">
        <f t="shared" si="67"/>
        <v>0.73571691099476422</v>
      </c>
    </row>
    <row r="735" spans="1:6" x14ac:dyDescent="0.25">
      <c r="A735" s="4" t="str">
        <f t="shared" si="66"/>
        <v>A</v>
      </c>
      <c r="B735" s="12" t="s">
        <v>0</v>
      </c>
      <c r="C735" s="12" t="s">
        <v>4</v>
      </c>
      <c r="D735" s="13">
        <v>662.7</v>
      </c>
      <c r="E735" s="13">
        <v>520.51902000000007</v>
      </c>
      <c r="F735" s="14">
        <f t="shared" si="67"/>
        <v>0.78545196921684024</v>
      </c>
    </row>
    <row r="736" spans="1:6" x14ac:dyDescent="0.25">
      <c r="A736" s="4" t="str">
        <f t="shared" si="66"/>
        <v>A</v>
      </c>
      <c r="B736" s="12" t="s">
        <v>0</v>
      </c>
      <c r="C736" s="12" t="s">
        <v>5</v>
      </c>
      <c r="D736" s="13">
        <v>267</v>
      </c>
      <c r="E736" s="13">
        <v>169.31298999999999</v>
      </c>
      <c r="F736" s="14">
        <f t="shared" si="67"/>
        <v>0.6341310486891385</v>
      </c>
    </row>
    <row r="737" spans="1:6" x14ac:dyDescent="0.25">
      <c r="A737" s="4" t="str">
        <f t="shared" si="66"/>
        <v>A</v>
      </c>
      <c r="B737" s="12" t="s">
        <v>0</v>
      </c>
      <c r="C737" s="12" t="s">
        <v>9</v>
      </c>
      <c r="D737" s="13">
        <v>23</v>
      </c>
      <c r="E737" s="13">
        <v>11.86214</v>
      </c>
      <c r="F737" s="14">
        <f t="shared" si="67"/>
        <v>0.5157452173913043</v>
      </c>
    </row>
    <row r="738" spans="1:6" x14ac:dyDescent="0.25">
      <c r="A738" s="4" t="str">
        <f t="shared" ref="A738:A774" si="68">IF(OR(D738&lt;&gt;0,E738&lt;&gt;0),"A","B")</f>
        <v>A</v>
      </c>
      <c r="B738" s="12" t="s">
        <v>0</v>
      </c>
      <c r="C738" s="12" t="s">
        <v>10</v>
      </c>
      <c r="D738" s="13">
        <v>2.2999999999999998</v>
      </c>
      <c r="E738" s="13">
        <v>0.91549999999999998</v>
      </c>
      <c r="F738" s="14">
        <f t="shared" ref="F738:F774" si="69">E738/D738</f>
        <v>0.39804347826086961</v>
      </c>
    </row>
    <row r="739" spans="1:6" x14ac:dyDescent="0.25">
      <c r="A739" s="4" t="str">
        <f t="shared" si="68"/>
        <v>A</v>
      </c>
      <c r="B739" s="9" t="s">
        <v>0</v>
      </c>
      <c r="C739" s="9" t="s">
        <v>11</v>
      </c>
      <c r="D739" s="10">
        <v>38</v>
      </c>
      <c r="E739" s="10">
        <v>21.983970000000003</v>
      </c>
      <c r="F739" s="11">
        <f t="shared" si="69"/>
        <v>0.57852552631578957</v>
      </c>
    </row>
    <row r="740" spans="1:6" ht="18.75" thickBot="1" x14ac:dyDescent="0.3">
      <c r="A740" s="4" t="str">
        <f t="shared" si="68"/>
        <v>A</v>
      </c>
      <c r="B740" s="6" t="s">
        <v>248</v>
      </c>
      <c r="C740" s="7" t="s">
        <v>249</v>
      </c>
      <c r="D740" s="8">
        <v>2592.5500000000002</v>
      </c>
      <c r="E740" s="8">
        <v>2488.11681</v>
      </c>
      <c r="F740" s="5">
        <f t="shared" si="69"/>
        <v>0.95971796493799533</v>
      </c>
    </row>
    <row r="741" spans="1:6" ht="15.75" thickTop="1" x14ac:dyDescent="0.25">
      <c r="A741" s="4" t="str">
        <f t="shared" si="68"/>
        <v>A</v>
      </c>
      <c r="B741" s="9" t="s">
        <v>0</v>
      </c>
      <c r="C741" s="9" t="s">
        <v>3</v>
      </c>
      <c r="D741" s="10">
        <v>2578.9</v>
      </c>
      <c r="E741" s="10">
        <v>2474.6398100000001</v>
      </c>
      <c r="F741" s="11">
        <f t="shared" si="69"/>
        <v>0.95957183682965608</v>
      </c>
    </row>
    <row r="742" spans="1:6" x14ac:dyDescent="0.25">
      <c r="A742" s="4" t="str">
        <f t="shared" si="68"/>
        <v>A</v>
      </c>
      <c r="B742" s="12" t="s">
        <v>0</v>
      </c>
      <c r="C742" s="12" t="s">
        <v>4</v>
      </c>
      <c r="D742" s="13">
        <v>2018.1</v>
      </c>
      <c r="E742" s="13">
        <v>2004.6682600000001</v>
      </c>
      <c r="F742" s="14">
        <f t="shared" si="69"/>
        <v>0.99334436351023248</v>
      </c>
    </row>
    <row r="743" spans="1:6" x14ac:dyDescent="0.25">
      <c r="A743" s="4" t="str">
        <f t="shared" si="68"/>
        <v>A</v>
      </c>
      <c r="B743" s="12" t="s">
        <v>0</v>
      </c>
      <c r="C743" s="12" t="s">
        <v>5</v>
      </c>
      <c r="D743" s="13">
        <v>492.6</v>
      </c>
      <c r="E743" s="13">
        <v>411.81979999999999</v>
      </c>
      <c r="F743" s="14">
        <f t="shared" si="69"/>
        <v>0.83601258627689801</v>
      </c>
    </row>
    <row r="744" spans="1:6" x14ac:dyDescent="0.25">
      <c r="A744" s="4" t="str">
        <f t="shared" si="68"/>
        <v>A</v>
      </c>
      <c r="B744" s="12" t="s">
        <v>0</v>
      </c>
      <c r="C744" s="12" t="s">
        <v>9</v>
      </c>
      <c r="D744" s="13">
        <v>53.5</v>
      </c>
      <c r="E744" s="13">
        <v>44.171660000000003</v>
      </c>
      <c r="F744" s="14">
        <f t="shared" si="69"/>
        <v>0.82563850467289723</v>
      </c>
    </row>
    <row r="745" spans="1:6" x14ac:dyDescent="0.25">
      <c r="A745" s="4" t="str">
        <f t="shared" si="68"/>
        <v>A</v>
      </c>
      <c r="B745" s="12" t="s">
        <v>0</v>
      </c>
      <c r="C745" s="12" t="s">
        <v>10</v>
      </c>
      <c r="D745" s="13">
        <v>14.7</v>
      </c>
      <c r="E745" s="13">
        <v>13.980089999999999</v>
      </c>
      <c r="F745" s="14">
        <f t="shared" si="69"/>
        <v>0.95102653061224485</v>
      </c>
    </row>
    <row r="746" spans="1:6" x14ac:dyDescent="0.25">
      <c r="A746" s="4" t="str">
        <f t="shared" si="68"/>
        <v>A</v>
      </c>
      <c r="B746" s="9" t="s">
        <v>0</v>
      </c>
      <c r="C746" s="9" t="s">
        <v>11</v>
      </c>
      <c r="D746" s="10">
        <v>13.65</v>
      </c>
      <c r="E746" s="10">
        <v>13.477</v>
      </c>
      <c r="F746" s="11">
        <f t="shared" si="69"/>
        <v>0.98732600732600728</v>
      </c>
    </row>
    <row r="747" spans="1:6" ht="36.75" thickBot="1" x14ac:dyDescent="0.3">
      <c r="A747" s="4" t="str">
        <f t="shared" si="68"/>
        <v>A</v>
      </c>
      <c r="B747" s="6" t="s">
        <v>250</v>
      </c>
      <c r="C747" s="7" t="s">
        <v>251</v>
      </c>
      <c r="D747" s="8">
        <v>4581.8010000000004</v>
      </c>
      <c r="E747" s="8">
        <v>4066.4115300000003</v>
      </c>
      <c r="F747" s="5">
        <f t="shared" si="69"/>
        <v>0.88751378115286983</v>
      </c>
    </row>
    <row r="748" spans="1:6" ht="15.75" thickTop="1" x14ac:dyDescent="0.25">
      <c r="A748" s="4" t="str">
        <f t="shared" si="68"/>
        <v>A</v>
      </c>
      <c r="B748" s="9" t="s">
        <v>0</v>
      </c>
      <c r="C748" s="9" t="s">
        <v>3</v>
      </c>
      <c r="D748" s="10">
        <v>4381.8010000000004</v>
      </c>
      <c r="E748" s="10">
        <v>4051.7415300000002</v>
      </c>
      <c r="F748" s="11">
        <f t="shared" si="69"/>
        <v>0.92467492932700501</v>
      </c>
    </row>
    <row r="749" spans="1:6" x14ac:dyDescent="0.25">
      <c r="A749" s="4" t="str">
        <f t="shared" si="68"/>
        <v>A</v>
      </c>
      <c r="B749" s="12" t="s">
        <v>0</v>
      </c>
      <c r="C749" s="12" t="s">
        <v>4</v>
      </c>
      <c r="D749" s="13">
        <v>496.92500000000001</v>
      </c>
      <c r="E749" s="13">
        <v>500.15244999999999</v>
      </c>
      <c r="F749" s="14">
        <f t="shared" si="69"/>
        <v>1.0064948432862102</v>
      </c>
    </row>
    <row r="750" spans="1:6" x14ac:dyDescent="0.25">
      <c r="A750" s="4" t="str">
        <f t="shared" si="68"/>
        <v>A</v>
      </c>
      <c r="B750" s="12" t="s">
        <v>0</v>
      </c>
      <c r="C750" s="12" t="s">
        <v>5</v>
      </c>
      <c r="D750" s="13">
        <v>3846.8760000000002</v>
      </c>
      <c r="E750" s="13">
        <v>3518.6792600000003</v>
      </c>
      <c r="F750" s="14">
        <f t="shared" si="69"/>
        <v>0.91468486636949053</v>
      </c>
    </row>
    <row r="751" spans="1:6" x14ac:dyDescent="0.25">
      <c r="A751" s="4" t="str">
        <f t="shared" si="68"/>
        <v>A</v>
      </c>
      <c r="B751" s="12" t="s">
        <v>0</v>
      </c>
      <c r="C751" s="12" t="s">
        <v>9</v>
      </c>
      <c r="D751" s="13">
        <v>35.1</v>
      </c>
      <c r="E751" s="13">
        <v>31.30875</v>
      </c>
      <c r="F751" s="14">
        <f t="shared" si="69"/>
        <v>0.89198717948717943</v>
      </c>
    </row>
    <row r="752" spans="1:6" x14ac:dyDescent="0.25">
      <c r="A752" s="4" t="str">
        <f t="shared" si="68"/>
        <v>A</v>
      </c>
      <c r="B752" s="12" t="s">
        <v>0</v>
      </c>
      <c r="C752" s="12" t="s">
        <v>10</v>
      </c>
      <c r="D752" s="13">
        <v>2.9</v>
      </c>
      <c r="E752" s="13">
        <v>1.60107</v>
      </c>
      <c r="F752" s="14">
        <f t="shared" si="69"/>
        <v>0.55209310344827589</v>
      </c>
    </row>
    <row r="753" spans="1:6" x14ac:dyDescent="0.25">
      <c r="A753" s="4" t="str">
        <f t="shared" si="68"/>
        <v>A</v>
      </c>
      <c r="B753" s="9" t="s">
        <v>0</v>
      </c>
      <c r="C753" s="9" t="s">
        <v>11</v>
      </c>
      <c r="D753" s="10">
        <v>200</v>
      </c>
      <c r="E753" s="10">
        <v>14.67</v>
      </c>
      <c r="F753" s="11">
        <f t="shared" si="69"/>
        <v>7.3349999999999999E-2</v>
      </c>
    </row>
    <row r="754" spans="1:6" ht="18.75" thickBot="1" x14ac:dyDescent="0.3">
      <c r="A754" s="4" t="str">
        <f t="shared" si="68"/>
        <v>A</v>
      </c>
      <c r="B754" s="6" t="s">
        <v>252</v>
      </c>
      <c r="C754" s="7" t="s">
        <v>253</v>
      </c>
      <c r="D754" s="8">
        <v>3088365.7179999999</v>
      </c>
      <c r="E754" s="8">
        <v>3075606.9749499997</v>
      </c>
      <c r="F754" s="5">
        <f t="shared" si="69"/>
        <v>0.99586877196063983</v>
      </c>
    </row>
    <row r="755" spans="1:6" ht="15.75" thickTop="1" x14ac:dyDescent="0.25">
      <c r="A755" s="4" t="str">
        <f t="shared" si="68"/>
        <v>A</v>
      </c>
      <c r="B755" s="9" t="s">
        <v>0</v>
      </c>
      <c r="C755" s="9" t="s">
        <v>3</v>
      </c>
      <c r="D755" s="10">
        <v>3088337.7179999999</v>
      </c>
      <c r="E755" s="10">
        <v>3075581.7459499999</v>
      </c>
      <c r="F755" s="11">
        <f t="shared" si="69"/>
        <v>0.99586963175184717</v>
      </c>
    </row>
    <row r="756" spans="1:6" x14ac:dyDescent="0.25">
      <c r="A756" s="4" t="str">
        <f t="shared" si="68"/>
        <v>A</v>
      </c>
      <c r="B756" s="12" t="s">
        <v>0</v>
      </c>
      <c r="C756" s="12" t="s">
        <v>5</v>
      </c>
      <c r="D756" s="13">
        <v>9060.9860000000008</v>
      </c>
      <c r="E756" s="13">
        <v>8447.9993300000024</v>
      </c>
      <c r="F756" s="14">
        <f t="shared" si="69"/>
        <v>0.93234878963503554</v>
      </c>
    </row>
    <row r="757" spans="1:6" x14ac:dyDescent="0.25">
      <c r="A757" s="4" t="str">
        <f t="shared" si="68"/>
        <v>A</v>
      </c>
      <c r="B757" s="12" t="s">
        <v>0</v>
      </c>
      <c r="C757" s="12" t="s">
        <v>9</v>
      </c>
      <c r="D757" s="13">
        <v>3071193.7319999998</v>
      </c>
      <c r="E757" s="13">
        <v>3063144.0048000002</v>
      </c>
      <c r="F757" s="14">
        <f t="shared" si="69"/>
        <v>0.99737895818289601</v>
      </c>
    </row>
    <row r="758" spans="1:6" x14ac:dyDescent="0.25">
      <c r="A758" s="4" t="str">
        <f t="shared" si="68"/>
        <v>A</v>
      </c>
      <c r="B758" s="12" t="s">
        <v>0</v>
      </c>
      <c r="C758" s="12" t="s">
        <v>10</v>
      </c>
      <c r="D758" s="13">
        <v>8083</v>
      </c>
      <c r="E758" s="13">
        <v>3989.7418199999993</v>
      </c>
      <c r="F758" s="14">
        <f t="shared" si="69"/>
        <v>0.49359666213039705</v>
      </c>
    </row>
    <row r="759" spans="1:6" x14ac:dyDescent="0.25">
      <c r="A759" s="4" t="str">
        <f t="shared" si="68"/>
        <v>A</v>
      </c>
      <c r="B759" s="9" t="s">
        <v>0</v>
      </c>
      <c r="C759" s="9" t="s">
        <v>11</v>
      </c>
      <c r="D759" s="10">
        <v>28</v>
      </c>
      <c r="E759" s="10">
        <v>25.228999999999999</v>
      </c>
      <c r="F759" s="11">
        <f t="shared" si="69"/>
        <v>0.90103571428571427</v>
      </c>
    </row>
    <row r="760" spans="1:6" ht="18.75" thickBot="1" x14ac:dyDescent="0.3">
      <c r="A760" s="4" t="str">
        <f t="shared" si="68"/>
        <v>A</v>
      </c>
      <c r="B760" s="6" t="s">
        <v>254</v>
      </c>
      <c r="C760" s="7" t="s">
        <v>255</v>
      </c>
      <c r="D760" s="8">
        <v>2109200.7919999999</v>
      </c>
      <c r="E760" s="8">
        <v>2107283.9593500001</v>
      </c>
      <c r="F760" s="5">
        <f t="shared" si="69"/>
        <v>0.99909120428113329</v>
      </c>
    </row>
    <row r="761" spans="1:6" ht="15.75" thickTop="1" x14ac:dyDescent="0.25">
      <c r="A761" s="4" t="str">
        <f t="shared" si="68"/>
        <v>A</v>
      </c>
      <c r="B761" s="9" t="s">
        <v>0</v>
      </c>
      <c r="C761" s="9" t="s">
        <v>3</v>
      </c>
      <c r="D761" s="10">
        <v>2109200.7919999999</v>
      </c>
      <c r="E761" s="10">
        <v>2107283.9593500001</v>
      </c>
      <c r="F761" s="11">
        <f t="shared" si="69"/>
        <v>0.99909120428113329</v>
      </c>
    </row>
    <row r="762" spans="1:6" x14ac:dyDescent="0.25">
      <c r="A762" s="4" t="str">
        <f t="shared" si="68"/>
        <v>A</v>
      </c>
      <c r="B762" s="12" t="s">
        <v>0</v>
      </c>
      <c r="C762" s="12" t="s">
        <v>5</v>
      </c>
      <c r="D762" s="13">
        <v>32.56</v>
      </c>
      <c r="E762" s="13">
        <v>32.56</v>
      </c>
      <c r="F762" s="14">
        <f t="shared" si="69"/>
        <v>1</v>
      </c>
    </row>
    <row r="763" spans="1:6" x14ac:dyDescent="0.25">
      <c r="A763" s="4" t="str">
        <f t="shared" si="68"/>
        <v>A</v>
      </c>
      <c r="B763" s="12" t="s">
        <v>0</v>
      </c>
      <c r="C763" s="12" t="s">
        <v>9</v>
      </c>
      <c r="D763" s="13">
        <v>2109018.2319999998</v>
      </c>
      <c r="E763" s="13">
        <v>2107157.2166599999</v>
      </c>
      <c r="F763" s="14">
        <f t="shared" si="69"/>
        <v>0.99911759163018943</v>
      </c>
    </row>
    <row r="764" spans="1:6" x14ac:dyDescent="0.25">
      <c r="A764" s="4" t="str">
        <f t="shared" si="68"/>
        <v>A</v>
      </c>
      <c r="B764" s="12" t="s">
        <v>0</v>
      </c>
      <c r="C764" s="12" t="s">
        <v>10</v>
      </c>
      <c r="D764" s="13">
        <v>150</v>
      </c>
      <c r="E764" s="13">
        <v>94.182690000000008</v>
      </c>
      <c r="F764" s="14">
        <f t="shared" si="69"/>
        <v>0.62788460000000001</v>
      </c>
    </row>
    <row r="765" spans="1:6" ht="36.75" thickBot="1" x14ac:dyDescent="0.3">
      <c r="A765" s="4" t="str">
        <f t="shared" si="68"/>
        <v>A</v>
      </c>
      <c r="B765" s="6" t="s">
        <v>256</v>
      </c>
      <c r="C765" s="7" t="s">
        <v>257</v>
      </c>
      <c r="D765" s="8">
        <v>850681.1</v>
      </c>
      <c r="E765" s="8">
        <v>843042.50698000006</v>
      </c>
      <c r="F765" s="5">
        <f t="shared" si="69"/>
        <v>0.99102061510476736</v>
      </c>
    </row>
    <row r="766" spans="1:6" ht="15.75" thickTop="1" x14ac:dyDescent="0.25">
      <c r="A766" s="4" t="str">
        <f t="shared" si="68"/>
        <v>A</v>
      </c>
      <c r="B766" s="9" t="s">
        <v>0</v>
      </c>
      <c r="C766" s="9" t="s">
        <v>3</v>
      </c>
      <c r="D766" s="10">
        <v>850681.1</v>
      </c>
      <c r="E766" s="10">
        <v>843042.50698000006</v>
      </c>
      <c r="F766" s="11">
        <f t="shared" si="69"/>
        <v>0.99102061510476736</v>
      </c>
    </row>
    <row r="767" spans="1:6" x14ac:dyDescent="0.25">
      <c r="A767" s="4" t="str">
        <f t="shared" si="68"/>
        <v>A</v>
      </c>
      <c r="B767" s="12" t="s">
        <v>0</v>
      </c>
      <c r="C767" s="12" t="s">
        <v>5</v>
      </c>
      <c r="D767" s="13">
        <v>2055</v>
      </c>
      <c r="E767" s="13">
        <v>2053.3971800000004</v>
      </c>
      <c r="F767" s="14">
        <f t="shared" si="69"/>
        <v>0.99922003892944056</v>
      </c>
    </row>
    <row r="768" spans="1:6" x14ac:dyDescent="0.25">
      <c r="A768" s="4" t="str">
        <f t="shared" si="68"/>
        <v>A</v>
      </c>
      <c r="B768" s="12" t="s">
        <v>0</v>
      </c>
      <c r="C768" s="12" t="s">
        <v>9</v>
      </c>
      <c r="D768" s="13">
        <v>845176.1</v>
      </c>
      <c r="E768" s="13">
        <v>840800.74031000002</v>
      </c>
      <c r="F768" s="14">
        <f t="shared" si="69"/>
        <v>0.9948231384086702</v>
      </c>
    </row>
    <row r="769" spans="1:6" x14ac:dyDescent="0.25">
      <c r="A769" s="4" t="str">
        <f t="shared" si="68"/>
        <v>A</v>
      </c>
      <c r="B769" s="12" t="s">
        <v>0</v>
      </c>
      <c r="C769" s="12" t="s">
        <v>10</v>
      </c>
      <c r="D769" s="13">
        <v>3450</v>
      </c>
      <c r="E769" s="13">
        <v>188.36948999999998</v>
      </c>
      <c r="F769" s="14">
        <f t="shared" si="69"/>
        <v>5.4599852173913041E-2</v>
      </c>
    </row>
    <row r="770" spans="1:6" ht="18.75" thickBot="1" x14ac:dyDescent="0.3">
      <c r="A770" s="4" t="str">
        <f t="shared" si="68"/>
        <v>A</v>
      </c>
      <c r="B770" s="6" t="s">
        <v>258</v>
      </c>
      <c r="C770" s="7" t="s">
        <v>259</v>
      </c>
      <c r="D770" s="8">
        <v>39181.1</v>
      </c>
      <c r="E770" s="8">
        <v>36804.418980000002</v>
      </c>
      <c r="F770" s="5">
        <f t="shared" si="69"/>
        <v>0.93934113590481139</v>
      </c>
    </row>
    <row r="771" spans="1:6" ht="15.75" thickTop="1" x14ac:dyDescent="0.25">
      <c r="A771" s="4" t="str">
        <f t="shared" si="68"/>
        <v>A</v>
      </c>
      <c r="B771" s="9" t="s">
        <v>0</v>
      </c>
      <c r="C771" s="9" t="s">
        <v>3</v>
      </c>
      <c r="D771" s="10">
        <v>39181.1</v>
      </c>
      <c r="E771" s="10">
        <v>36804.418980000002</v>
      </c>
      <c r="F771" s="11">
        <f t="shared" si="69"/>
        <v>0.93934113590481139</v>
      </c>
    </row>
    <row r="772" spans="1:6" x14ac:dyDescent="0.25">
      <c r="A772" s="4" t="str">
        <f t="shared" si="68"/>
        <v>A</v>
      </c>
      <c r="B772" s="12" t="s">
        <v>0</v>
      </c>
      <c r="C772" s="12" t="s">
        <v>5</v>
      </c>
      <c r="D772" s="13">
        <v>1387.5</v>
      </c>
      <c r="E772" s="13">
        <v>1377.9925800000001</v>
      </c>
      <c r="F772" s="14">
        <f t="shared" si="69"/>
        <v>0.99314780540540548</v>
      </c>
    </row>
    <row r="773" spans="1:6" x14ac:dyDescent="0.25">
      <c r="A773" s="4" t="str">
        <f t="shared" si="68"/>
        <v>A</v>
      </c>
      <c r="B773" s="12" t="s">
        <v>0</v>
      </c>
      <c r="C773" s="12" t="s">
        <v>9</v>
      </c>
      <c r="D773" s="13">
        <v>33322.6</v>
      </c>
      <c r="E773" s="13">
        <v>31724.9859</v>
      </c>
      <c r="F773" s="14">
        <f t="shared" si="69"/>
        <v>0.95205613907678277</v>
      </c>
    </row>
    <row r="774" spans="1:6" x14ac:dyDescent="0.25">
      <c r="A774" s="4" t="str">
        <f t="shared" si="68"/>
        <v>A</v>
      </c>
      <c r="B774" s="12" t="s">
        <v>0</v>
      </c>
      <c r="C774" s="12" t="s">
        <v>10</v>
      </c>
      <c r="D774" s="13">
        <v>4471</v>
      </c>
      <c r="E774" s="13">
        <v>3701.4405000000002</v>
      </c>
      <c r="F774" s="14">
        <f t="shared" si="69"/>
        <v>0.82787754417356296</v>
      </c>
    </row>
    <row r="775" spans="1:6" ht="36.75" thickBot="1" x14ac:dyDescent="0.3">
      <c r="A775" s="4" t="str">
        <f t="shared" ref="A775:A777" si="70">IF(OR(D775&lt;&gt;0,E775&lt;&gt;0),"A","B")</f>
        <v>A</v>
      </c>
      <c r="B775" s="6" t="s">
        <v>260</v>
      </c>
      <c r="C775" s="7" t="s">
        <v>261</v>
      </c>
      <c r="D775" s="8">
        <v>60219.8</v>
      </c>
      <c r="E775" s="8">
        <v>60008.853459999998</v>
      </c>
      <c r="F775" s="5">
        <f t="shared" ref="F775:F777" si="71">E775/D775</f>
        <v>0.99649705678198852</v>
      </c>
    </row>
    <row r="776" spans="1:6" ht="15.75" thickTop="1" x14ac:dyDescent="0.25">
      <c r="A776" s="4" t="str">
        <f t="shared" si="70"/>
        <v>A</v>
      </c>
      <c r="B776" s="9" t="s">
        <v>0</v>
      </c>
      <c r="C776" s="9" t="s">
        <v>3</v>
      </c>
      <c r="D776" s="10">
        <v>60219.8</v>
      </c>
      <c r="E776" s="10">
        <v>60008.853459999998</v>
      </c>
      <c r="F776" s="11">
        <f t="shared" si="71"/>
        <v>0.99649705678198852</v>
      </c>
    </row>
    <row r="777" spans="1:6" x14ac:dyDescent="0.25">
      <c r="A777" s="4" t="str">
        <f t="shared" si="70"/>
        <v>A</v>
      </c>
      <c r="B777" s="12" t="s">
        <v>0</v>
      </c>
      <c r="C777" s="12" t="s">
        <v>9</v>
      </c>
      <c r="D777" s="13">
        <v>60219.8</v>
      </c>
      <c r="E777" s="13">
        <v>60008.853459999998</v>
      </c>
      <c r="F777" s="14">
        <f t="shared" si="71"/>
        <v>0.99649705678198852</v>
      </c>
    </row>
    <row r="778" spans="1:6" ht="54.75" thickBot="1" x14ac:dyDescent="0.3">
      <c r="A778" s="4" t="str">
        <f t="shared" ref="A778:A816" si="72">IF(OR(D778&lt;&gt;0,E778&lt;&gt;0),"A","B")</f>
        <v>A</v>
      </c>
      <c r="B778" s="6" t="s">
        <v>262</v>
      </c>
      <c r="C778" s="7" t="s">
        <v>263</v>
      </c>
      <c r="D778" s="8">
        <v>5685.9260000000004</v>
      </c>
      <c r="E778" s="8">
        <v>5070.2366600000005</v>
      </c>
      <c r="F778" s="5">
        <f t="shared" ref="F778:F816" si="73">E778/D778</f>
        <v>0.89171696219753827</v>
      </c>
    </row>
    <row r="779" spans="1:6" ht="15.75" thickTop="1" x14ac:dyDescent="0.25">
      <c r="A779" s="4" t="str">
        <f t="shared" si="72"/>
        <v>A</v>
      </c>
      <c r="B779" s="9" t="s">
        <v>0</v>
      </c>
      <c r="C779" s="9" t="s">
        <v>3</v>
      </c>
      <c r="D779" s="10">
        <v>5657.9260000000004</v>
      </c>
      <c r="E779" s="10">
        <v>5045.0076600000002</v>
      </c>
      <c r="F779" s="11">
        <f t="shared" si="73"/>
        <v>0.89167084546528175</v>
      </c>
    </row>
    <row r="780" spans="1:6" x14ac:dyDescent="0.25">
      <c r="A780" s="4" t="str">
        <f t="shared" si="72"/>
        <v>A</v>
      </c>
      <c r="B780" s="12" t="s">
        <v>0</v>
      </c>
      <c r="C780" s="12" t="s">
        <v>5</v>
      </c>
      <c r="D780" s="13">
        <v>5585.9260000000004</v>
      </c>
      <c r="E780" s="13">
        <v>4984.0495700000001</v>
      </c>
      <c r="F780" s="14">
        <f t="shared" si="73"/>
        <v>0.89225127042499308</v>
      </c>
    </row>
    <row r="781" spans="1:6" x14ac:dyDescent="0.25">
      <c r="A781" s="4" t="str">
        <f t="shared" si="72"/>
        <v>A</v>
      </c>
      <c r="B781" s="12" t="s">
        <v>0</v>
      </c>
      <c r="C781" s="12" t="s">
        <v>9</v>
      </c>
      <c r="D781" s="13">
        <v>60</v>
      </c>
      <c r="E781" s="13">
        <v>55.208949999999994</v>
      </c>
      <c r="F781" s="14">
        <f t="shared" si="73"/>
        <v>0.92014916666666657</v>
      </c>
    </row>
    <row r="782" spans="1:6" x14ac:dyDescent="0.25">
      <c r="A782" s="4" t="str">
        <f t="shared" si="72"/>
        <v>A</v>
      </c>
      <c r="B782" s="12" t="s">
        <v>0</v>
      </c>
      <c r="C782" s="12" t="s">
        <v>10</v>
      </c>
      <c r="D782" s="13">
        <v>12</v>
      </c>
      <c r="E782" s="13">
        <v>5.7491399999999997</v>
      </c>
      <c r="F782" s="14">
        <f t="shared" si="73"/>
        <v>0.47909499999999999</v>
      </c>
    </row>
    <row r="783" spans="1:6" x14ac:dyDescent="0.25">
      <c r="A783" s="4" t="str">
        <f t="shared" si="72"/>
        <v>A</v>
      </c>
      <c r="B783" s="9" t="s">
        <v>0</v>
      </c>
      <c r="C783" s="9" t="s">
        <v>11</v>
      </c>
      <c r="D783" s="10">
        <v>28</v>
      </c>
      <c r="E783" s="10">
        <v>25.228999999999999</v>
      </c>
      <c r="F783" s="11">
        <f t="shared" si="73"/>
        <v>0.90103571428571427</v>
      </c>
    </row>
    <row r="784" spans="1:6" ht="54.75" thickBot="1" x14ac:dyDescent="0.3">
      <c r="A784" s="4" t="str">
        <f t="shared" si="72"/>
        <v>A</v>
      </c>
      <c r="B784" s="6" t="s">
        <v>264</v>
      </c>
      <c r="C784" s="7" t="s">
        <v>265</v>
      </c>
      <c r="D784" s="8">
        <v>23397</v>
      </c>
      <c r="E784" s="8">
        <v>23396.999520000001</v>
      </c>
      <c r="F784" s="5">
        <f t="shared" si="73"/>
        <v>0.99999997948454933</v>
      </c>
    </row>
    <row r="785" spans="1:6" ht="15.75" thickTop="1" x14ac:dyDescent="0.25">
      <c r="A785" s="4" t="str">
        <f t="shared" si="72"/>
        <v>A</v>
      </c>
      <c r="B785" s="9" t="s">
        <v>0</v>
      </c>
      <c r="C785" s="9" t="s">
        <v>3</v>
      </c>
      <c r="D785" s="10">
        <v>23397</v>
      </c>
      <c r="E785" s="10">
        <v>23396.999520000001</v>
      </c>
      <c r="F785" s="11">
        <f t="shared" si="73"/>
        <v>0.99999997948454933</v>
      </c>
    </row>
    <row r="786" spans="1:6" x14ac:dyDescent="0.25">
      <c r="A786" s="4" t="str">
        <f t="shared" si="72"/>
        <v>A</v>
      </c>
      <c r="B786" s="12" t="s">
        <v>0</v>
      </c>
      <c r="C786" s="12" t="s">
        <v>9</v>
      </c>
      <c r="D786" s="13">
        <v>23397</v>
      </c>
      <c r="E786" s="13">
        <v>23396.999520000001</v>
      </c>
      <c r="F786" s="14">
        <f t="shared" si="73"/>
        <v>0.99999997948454933</v>
      </c>
    </row>
    <row r="787" spans="1:6" ht="18.75" thickBot="1" x14ac:dyDescent="0.3">
      <c r="A787" s="4" t="str">
        <f t="shared" si="72"/>
        <v>A</v>
      </c>
      <c r="B787" s="6" t="s">
        <v>266</v>
      </c>
      <c r="C787" s="7" t="s">
        <v>267</v>
      </c>
      <c r="D787" s="8">
        <v>1452019.6070000001</v>
      </c>
      <c r="E787" s="8">
        <v>1451515.0519899998</v>
      </c>
      <c r="F787" s="5">
        <f t="shared" si="73"/>
        <v>0.99965251501593511</v>
      </c>
    </row>
    <row r="788" spans="1:6" ht="15.75" thickTop="1" x14ac:dyDescent="0.25">
      <c r="A788" s="4" t="str">
        <f t="shared" si="72"/>
        <v>A</v>
      </c>
      <c r="B788" s="9" t="s">
        <v>0</v>
      </c>
      <c r="C788" s="9" t="s">
        <v>3</v>
      </c>
      <c r="D788" s="10">
        <v>1444501.7069999999</v>
      </c>
      <c r="E788" s="10">
        <v>1444503.6029399999</v>
      </c>
      <c r="F788" s="11">
        <f t="shared" si="73"/>
        <v>1.0000013125218135</v>
      </c>
    </row>
    <row r="789" spans="1:6" x14ac:dyDescent="0.25">
      <c r="A789" s="4" t="str">
        <f t="shared" si="72"/>
        <v>A</v>
      </c>
      <c r="B789" s="12" t="s">
        <v>0</v>
      </c>
      <c r="C789" s="12" t="s">
        <v>4</v>
      </c>
      <c r="D789" s="13">
        <v>90</v>
      </c>
      <c r="E789" s="13">
        <v>99.855000000000004</v>
      </c>
      <c r="F789" s="14">
        <f t="shared" si="73"/>
        <v>1.1095000000000002</v>
      </c>
    </row>
    <row r="790" spans="1:6" x14ac:dyDescent="0.25">
      <c r="A790" s="4" t="str">
        <f t="shared" si="72"/>
        <v>A</v>
      </c>
      <c r="B790" s="12" t="s">
        <v>0</v>
      </c>
      <c r="C790" s="12" t="s">
        <v>5</v>
      </c>
      <c r="D790" s="13">
        <v>231292.636</v>
      </c>
      <c r="E790" s="13">
        <v>230934.92299000002</v>
      </c>
      <c r="F790" s="14">
        <f t="shared" si="73"/>
        <v>0.9984534180759651</v>
      </c>
    </row>
    <row r="791" spans="1:6" x14ac:dyDescent="0.25">
      <c r="A791" s="4" t="str">
        <f t="shared" si="72"/>
        <v>A</v>
      </c>
      <c r="B791" s="12" t="s">
        <v>0</v>
      </c>
      <c r="C791" s="12" t="s">
        <v>7</v>
      </c>
      <c r="D791" s="13">
        <v>0</v>
      </c>
      <c r="E791" s="13">
        <v>35.063400000000001</v>
      </c>
      <c r="F791" s="14" t="e">
        <f t="shared" si="73"/>
        <v>#DIV/0!</v>
      </c>
    </row>
    <row r="792" spans="1:6" x14ac:dyDescent="0.25">
      <c r="A792" s="4" t="str">
        <f t="shared" si="72"/>
        <v>A</v>
      </c>
      <c r="B792" s="12" t="s">
        <v>0</v>
      </c>
      <c r="C792" s="12" t="s">
        <v>9</v>
      </c>
      <c r="D792" s="13">
        <v>1176850.496</v>
      </c>
      <c r="E792" s="13">
        <v>1176206.5638299999</v>
      </c>
      <c r="F792" s="14">
        <f t="shared" si="73"/>
        <v>0.99945283434710797</v>
      </c>
    </row>
    <row r="793" spans="1:6" x14ac:dyDescent="0.25">
      <c r="A793" s="4" t="str">
        <f t="shared" si="72"/>
        <v>A</v>
      </c>
      <c r="B793" s="12" t="s">
        <v>0</v>
      </c>
      <c r="C793" s="12" t="s">
        <v>10</v>
      </c>
      <c r="D793" s="13">
        <v>36268.574999999997</v>
      </c>
      <c r="E793" s="13">
        <v>37227.197719999996</v>
      </c>
      <c r="F793" s="14">
        <f t="shared" si="73"/>
        <v>1.0264312209674629</v>
      </c>
    </row>
    <row r="794" spans="1:6" x14ac:dyDescent="0.25">
      <c r="A794" s="4" t="str">
        <f t="shared" si="72"/>
        <v>A</v>
      </c>
      <c r="B794" s="9" t="s">
        <v>0</v>
      </c>
      <c r="C794" s="9" t="s">
        <v>11</v>
      </c>
      <c r="D794" s="10">
        <v>7517.9</v>
      </c>
      <c r="E794" s="10">
        <v>7011.4490500000002</v>
      </c>
      <c r="F794" s="11">
        <f t="shared" si="73"/>
        <v>0.93263398688463539</v>
      </c>
    </row>
    <row r="795" spans="1:6" ht="36.75" thickBot="1" x14ac:dyDescent="0.3">
      <c r="A795" s="4" t="str">
        <f t="shared" si="72"/>
        <v>A</v>
      </c>
      <c r="B795" s="6" t="s">
        <v>268</v>
      </c>
      <c r="C795" s="7" t="s">
        <v>269</v>
      </c>
      <c r="D795" s="8">
        <v>665889.5</v>
      </c>
      <c r="E795" s="8">
        <v>665865.61816999991</v>
      </c>
      <c r="F795" s="5">
        <f t="shared" si="73"/>
        <v>0.99996413544589591</v>
      </c>
    </row>
    <row r="796" spans="1:6" ht="15.75" thickTop="1" x14ac:dyDescent="0.25">
      <c r="A796" s="4" t="str">
        <f t="shared" si="72"/>
        <v>A</v>
      </c>
      <c r="B796" s="9" t="s">
        <v>0</v>
      </c>
      <c r="C796" s="9" t="s">
        <v>3</v>
      </c>
      <c r="D796" s="10">
        <v>660988.6</v>
      </c>
      <c r="E796" s="10">
        <v>660964.79966999998</v>
      </c>
      <c r="F796" s="11">
        <f t="shared" si="73"/>
        <v>0.99996399282831805</v>
      </c>
    </row>
    <row r="797" spans="1:6" x14ac:dyDescent="0.25">
      <c r="A797" s="4" t="str">
        <f t="shared" si="72"/>
        <v>A</v>
      </c>
      <c r="B797" s="12" t="s">
        <v>0</v>
      </c>
      <c r="C797" s="12" t="s">
        <v>5</v>
      </c>
      <c r="D797" s="13">
        <v>2614</v>
      </c>
      <c r="E797" s="13">
        <v>2604.4696899999999</v>
      </c>
      <c r="F797" s="14">
        <f t="shared" si="73"/>
        <v>0.99635412777352717</v>
      </c>
    </row>
    <row r="798" spans="1:6" x14ac:dyDescent="0.25">
      <c r="A798" s="4" t="str">
        <f t="shared" si="72"/>
        <v>A</v>
      </c>
      <c r="B798" s="12" t="s">
        <v>0</v>
      </c>
      <c r="C798" s="12" t="s">
        <v>9</v>
      </c>
      <c r="D798" s="13">
        <v>658202.6</v>
      </c>
      <c r="E798" s="13">
        <v>658201.65312999999</v>
      </c>
      <c r="F798" s="14">
        <f t="shared" si="73"/>
        <v>0.99999856143078136</v>
      </c>
    </row>
    <row r="799" spans="1:6" x14ac:dyDescent="0.25">
      <c r="A799" s="4" t="str">
        <f t="shared" si="72"/>
        <v>A</v>
      </c>
      <c r="B799" s="12" t="s">
        <v>0</v>
      </c>
      <c r="C799" s="12" t="s">
        <v>10</v>
      </c>
      <c r="D799" s="13">
        <v>172</v>
      </c>
      <c r="E799" s="13">
        <v>158.67684999999997</v>
      </c>
      <c r="F799" s="14">
        <f t="shared" si="73"/>
        <v>0.92253982558139525</v>
      </c>
    </row>
    <row r="800" spans="1:6" x14ac:dyDescent="0.25">
      <c r="A800" s="4" t="str">
        <f t="shared" si="72"/>
        <v>A</v>
      </c>
      <c r="B800" s="9" t="s">
        <v>0</v>
      </c>
      <c r="C800" s="9" t="s">
        <v>11</v>
      </c>
      <c r="D800" s="10">
        <v>4900.8999999999996</v>
      </c>
      <c r="E800" s="10">
        <v>4900.8185000000003</v>
      </c>
      <c r="F800" s="11">
        <f t="shared" si="73"/>
        <v>0.99998337040135499</v>
      </c>
    </row>
    <row r="801" spans="1:6" ht="18.75" thickBot="1" x14ac:dyDescent="0.3">
      <c r="A801" s="4" t="str">
        <f t="shared" si="72"/>
        <v>A</v>
      </c>
      <c r="B801" s="6" t="s">
        <v>270</v>
      </c>
      <c r="C801" s="7" t="s">
        <v>271</v>
      </c>
      <c r="D801" s="8">
        <v>63206.495000000003</v>
      </c>
      <c r="E801" s="8">
        <v>76011.101469999994</v>
      </c>
      <c r="F801" s="5">
        <f t="shared" si="73"/>
        <v>1.2025837134300832</v>
      </c>
    </row>
    <row r="802" spans="1:6" ht="15.75" thickTop="1" x14ac:dyDescent="0.25">
      <c r="A802" s="4" t="str">
        <f t="shared" si="72"/>
        <v>A</v>
      </c>
      <c r="B802" s="9" t="s">
        <v>0</v>
      </c>
      <c r="C802" s="9" t="s">
        <v>3</v>
      </c>
      <c r="D802" s="10">
        <v>63156.495000000003</v>
      </c>
      <c r="E802" s="10">
        <v>75367.756330000004</v>
      </c>
      <c r="F802" s="11">
        <f t="shared" si="73"/>
        <v>1.1933492561612231</v>
      </c>
    </row>
    <row r="803" spans="1:6" x14ac:dyDescent="0.25">
      <c r="A803" s="4" t="str">
        <f t="shared" si="72"/>
        <v>A</v>
      </c>
      <c r="B803" s="12" t="s">
        <v>0</v>
      </c>
      <c r="C803" s="12" t="s">
        <v>4</v>
      </c>
      <c r="D803" s="13">
        <v>0</v>
      </c>
      <c r="E803" s="13">
        <v>99.855000000000004</v>
      </c>
      <c r="F803" s="14" t="e">
        <f t="shared" si="73"/>
        <v>#DIV/0!</v>
      </c>
    </row>
    <row r="804" spans="1:6" x14ac:dyDescent="0.25">
      <c r="A804" s="4" t="str">
        <f t="shared" si="72"/>
        <v>A</v>
      </c>
      <c r="B804" s="12" t="s">
        <v>0</v>
      </c>
      <c r="C804" s="12" t="s">
        <v>5</v>
      </c>
      <c r="D804" s="13">
        <v>14072.3</v>
      </c>
      <c r="E804" s="13">
        <v>21792.430319999999</v>
      </c>
      <c r="F804" s="14">
        <f t="shared" si="73"/>
        <v>1.5486047284381375</v>
      </c>
    </row>
    <row r="805" spans="1:6" x14ac:dyDescent="0.25">
      <c r="A805" s="4" t="str">
        <f t="shared" si="72"/>
        <v>A</v>
      </c>
      <c r="B805" s="12" t="s">
        <v>0</v>
      </c>
      <c r="C805" s="12" t="s">
        <v>9</v>
      </c>
      <c r="D805" s="13">
        <v>31014.2</v>
      </c>
      <c r="E805" s="13">
        <v>30730.43679</v>
      </c>
      <c r="F805" s="14">
        <f t="shared" si="73"/>
        <v>0.99085053910789245</v>
      </c>
    </row>
    <row r="806" spans="1:6" x14ac:dyDescent="0.25">
      <c r="A806" s="4" t="str">
        <f t="shared" si="72"/>
        <v>A</v>
      </c>
      <c r="B806" s="12" t="s">
        <v>0</v>
      </c>
      <c r="C806" s="12" t="s">
        <v>10</v>
      </c>
      <c r="D806" s="13">
        <v>18069.994999999999</v>
      </c>
      <c r="E806" s="13">
        <v>22745.034219999998</v>
      </c>
      <c r="F806" s="14">
        <f t="shared" si="73"/>
        <v>1.2587183460759119</v>
      </c>
    </row>
    <row r="807" spans="1:6" x14ac:dyDescent="0.25">
      <c r="A807" s="4" t="str">
        <f t="shared" si="72"/>
        <v>A</v>
      </c>
      <c r="B807" s="9" t="s">
        <v>0</v>
      </c>
      <c r="C807" s="9" t="s">
        <v>11</v>
      </c>
      <c r="D807" s="10">
        <v>50</v>
      </c>
      <c r="E807" s="10">
        <v>643.34514000000001</v>
      </c>
      <c r="F807" s="11">
        <f t="shared" si="73"/>
        <v>12.8669028</v>
      </c>
    </row>
    <row r="808" spans="1:6" ht="36.75" thickBot="1" x14ac:dyDescent="0.3">
      <c r="A808" s="4" t="str">
        <f t="shared" si="72"/>
        <v>A</v>
      </c>
      <c r="B808" s="6" t="s">
        <v>272</v>
      </c>
      <c r="C808" s="7" t="s">
        <v>273</v>
      </c>
      <c r="D808" s="8">
        <v>2155.6</v>
      </c>
      <c r="E808" s="8">
        <v>1778.7126899999998</v>
      </c>
      <c r="F808" s="5">
        <f t="shared" si="73"/>
        <v>0.8251589766190387</v>
      </c>
    </row>
    <row r="809" spans="1:6" ht="15.75" thickTop="1" x14ac:dyDescent="0.25">
      <c r="A809" s="4" t="str">
        <f t="shared" si="72"/>
        <v>A</v>
      </c>
      <c r="B809" s="9" t="s">
        <v>0</v>
      </c>
      <c r="C809" s="9" t="s">
        <v>3</v>
      </c>
      <c r="D809" s="10">
        <v>2155.6</v>
      </c>
      <c r="E809" s="10">
        <v>1778.7126899999998</v>
      </c>
      <c r="F809" s="11">
        <f t="shared" si="73"/>
        <v>0.8251589766190387</v>
      </c>
    </row>
    <row r="810" spans="1:6" x14ac:dyDescent="0.25">
      <c r="A810" s="4" t="str">
        <f t="shared" si="72"/>
        <v>A</v>
      </c>
      <c r="B810" s="12" t="s">
        <v>0</v>
      </c>
      <c r="C810" s="12" t="s">
        <v>5</v>
      </c>
      <c r="D810" s="13">
        <v>2155.6</v>
      </c>
      <c r="E810" s="13">
        <v>1778.7126899999998</v>
      </c>
      <c r="F810" s="14">
        <f t="shared" si="73"/>
        <v>0.8251589766190387</v>
      </c>
    </row>
    <row r="811" spans="1:6" ht="36.75" thickBot="1" x14ac:dyDescent="0.3">
      <c r="A811" s="4" t="str">
        <f t="shared" si="72"/>
        <v>A</v>
      </c>
      <c r="B811" s="6" t="s">
        <v>274</v>
      </c>
      <c r="C811" s="7" t="s">
        <v>275</v>
      </c>
      <c r="D811" s="8">
        <v>18837.400000000001</v>
      </c>
      <c r="E811" s="8">
        <v>18201.01166</v>
      </c>
      <c r="F811" s="5">
        <f t="shared" si="73"/>
        <v>0.96621676345992535</v>
      </c>
    </row>
    <row r="812" spans="1:6" ht="15.75" thickTop="1" x14ac:dyDescent="0.25">
      <c r="A812" s="4" t="str">
        <f t="shared" si="72"/>
        <v>A</v>
      </c>
      <c r="B812" s="9" t="s">
        <v>0</v>
      </c>
      <c r="C812" s="9" t="s">
        <v>3</v>
      </c>
      <c r="D812" s="10">
        <v>18787.400000000001</v>
      </c>
      <c r="E812" s="10">
        <v>18176.24166</v>
      </c>
      <c r="F812" s="11">
        <f t="shared" si="73"/>
        <v>0.96746977548782687</v>
      </c>
    </row>
    <row r="813" spans="1:6" x14ac:dyDescent="0.25">
      <c r="A813" s="4" t="str">
        <f t="shared" si="72"/>
        <v>A</v>
      </c>
      <c r="B813" s="12" t="s">
        <v>0</v>
      </c>
      <c r="C813" s="12" t="s">
        <v>5</v>
      </c>
      <c r="D813" s="13">
        <v>119</v>
      </c>
      <c r="E813" s="13">
        <v>34.078000000000003</v>
      </c>
      <c r="F813" s="14">
        <f t="shared" si="73"/>
        <v>0.2863697478991597</v>
      </c>
    </row>
    <row r="814" spans="1:6" x14ac:dyDescent="0.25">
      <c r="A814" s="4" t="str">
        <f t="shared" si="72"/>
        <v>A</v>
      </c>
      <c r="B814" s="12" t="s">
        <v>0</v>
      </c>
      <c r="C814" s="12" t="s">
        <v>9</v>
      </c>
      <c r="D814" s="13">
        <v>3890</v>
      </c>
      <c r="E814" s="13">
        <v>3777.913</v>
      </c>
      <c r="F814" s="14">
        <f t="shared" si="73"/>
        <v>0.97118586118251926</v>
      </c>
    </row>
    <row r="815" spans="1:6" x14ac:dyDescent="0.25">
      <c r="A815" s="4" t="str">
        <f t="shared" si="72"/>
        <v>A</v>
      </c>
      <c r="B815" s="12" t="s">
        <v>0</v>
      </c>
      <c r="C815" s="12" t="s">
        <v>10</v>
      </c>
      <c r="D815" s="13">
        <v>14778.4</v>
      </c>
      <c r="E815" s="13">
        <v>14364.25066</v>
      </c>
      <c r="F815" s="14">
        <f t="shared" si="73"/>
        <v>0.97197603664808097</v>
      </c>
    </row>
    <row r="816" spans="1:6" x14ac:dyDescent="0.25">
      <c r="A816" s="4" t="str">
        <f t="shared" si="72"/>
        <v>A</v>
      </c>
      <c r="B816" s="9" t="s">
        <v>0</v>
      </c>
      <c r="C816" s="9" t="s">
        <v>11</v>
      </c>
      <c r="D816" s="10">
        <v>50</v>
      </c>
      <c r="E816" s="10">
        <v>24.77</v>
      </c>
      <c r="F816" s="11">
        <f t="shared" si="73"/>
        <v>0.49540000000000001</v>
      </c>
    </row>
    <row r="817" spans="1:6" ht="36.75" thickBot="1" x14ac:dyDescent="0.3">
      <c r="A817" s="4" t="str">
        <f t="shared" ref="A817:A843" si="74">IF(OR(D817&lt;&gt;0,E817&lt;&gt;0),"A","B")</f>
        <v>A</v>
      </c>
      <c r="B817" s="6" t="s">
        <v>276</v>
      </c>
      <c r="C817" s="7" t="s">
        <v>277</v>
      </c>
      <c r="D817" s="8">
        <v>2130</v>
      </c>
      <c r="E817" s="8">
        <v>1494.73785</v>
      </c>
      <c r="F817" s="5">
        <f t="shared" ref="F817:F843" si="75">E817/D817</f>
        <v>0.70175485915492952</v>
      </c>
    </row>
    <row r="818" spans="1:6" ht="15.75" thickTop="1" x14ac:dyDescent="0.25">
      <c r="A818" s="4" t="str">
        <f t="shared" si="74"/>
        <v>A</v>
      </c>
      <c r="B818" s="9" t="s">
        <v>0</v>
      </c>
      <c r="C818" s="9" t="s">
        <v>3</v>
      </c>
      <c r="D818" s="10">
        <v>2130</v>
      </c>
      <c r="E818" s="10">
        <v>1494.73785</v>
      </c>
      <c r="F818" s="11">
        <f t="shared" si="75"/>
        <v>0.70175485915492952</v>
      </c>
    </row>
    <row r="819" spans="1:6" x14ac:dyDescent="0.25">
      <c r="A819" s="4" t="str">
        <f t="shared" si="74"/>
        <v>A</v>
      </c>
      <c r="B819" s="12" t="s">
        <v>0</v>
      </c>
      <c r="C819" s="12" t="s">
        <v>5</v>
      </c>
      <c r="D819" s="13">
        <v>2130</v>
      </c>
      <c r="E819" s="13">
        <v>1494.73785</v>
      </c>
      <c r="F819" s="14">
        <f t="shared" si="75"/>
        <v>0.70175485915492952</v>
      </c>
    </row>
    <row r="820" spans="1:6" ht="36.75" thickBot="1" x14ac:dyDescent="0.3">
      <c r="A820" s="4" t="str">
        <f t="shared" si="74"/>
        <v>A</v>
      </c>
      <c r="B820" s="6" t="s">
        <v>278</v>
      </c>
      <c r="C820" s="7" t="s">
        <v>279</v>
      </c>
      <c r="D820" s="8">
        <v>5140</v>
      </c>
      <c r="E820" s="8">
        <v>4792.8696900000004</v>
      </c>
      <c r="F820" s="5">
        <f t="shared" si="75"/>
        <v>0.93246492023346317</v>
      </c>
    </row>
    <row r="821" spans="1:6" ht="15.75" thickTop="1" x14ac:dyDescent="0.25">
      <c r="A821" s="4" t="str">
        <f t="shared" si="74"/>
        <v>A</v>
      </c>
      <c r="B821" s="9" t="s">
        <v>0</v>
      </c>
      <c r="C821" s="9" t="s">
        <v>3</v>
      </c>
      <c r="D821" s="10">
        <v>5140</v>
      </c>
      <c r="E821" s="10">
        <v>4792.8696900000004</v>
      </c>
      <c r="F821" s="11">
        <f t="shared" si="75"/>
        <v>0.93246492023346317</v>
      </c>
    </row>
    <row r="822" spans="1:6" x14ac:dyDescent="0.25">
      <c r="A822" s="4" t="str">
        <f t="shared" si="74"/>
        <v>A</v>
      </c>
      <c r="B822" s="12" t="s">
        <v>0</v>
      </c>
      <c r="C822" s="12" t="s">
        <v>5</v>
      </c>
      <c r="D822" s="13">
        <v>5140</v>
      </c>
      <c r="E822" s="13">
        <v>4792.8696900000004</v>
      </c>
      <c r="F822" s="14">
        <f t="shared" si="75"/>
        <v>0.93246492023346317</v>
      </c>
    </row>
    <row r="823" spans="1:6" ht="72.75" thickBot="1" x14ac:dyDescent="0.3">
      <c r="A823" s="4" t="str">
        <f t="shared" si="74"/>
        <v>A</v>
      </c>
      <c r="B823" s="6" t="s">
        <v>280</v>
      </c>
      <c r="C823" s="7" t="s">
        <v>281</v>
      </c>
      <c r="D823" s="8">
        <v>230</v>
      </c>
      <c r="E823" s="8">
        <v>204.15</v>
      </c>
      <c r="F823" s="5">
        <f t="shared" si="75"/>
        <v>0.88760869565217393</v>
      </c>
    </row>
    <row r="824" spans="1:6" ht="15.75" thickTop="1" x14ac:dyDescent="0.25">
      <c r="A824" s="4" t="str">
        <f t="shared" si="74"/>
        <v>A</v>
      </c>
      <c r="B824" s="9" t="s">
        <v>0</v>
      </c>
      <c r="C824" s="9" t="s">
        <v>3</v>
      </c>
      <c r="D824" s="10">
        <v>230</v>
      </c>
      <c r="E824" s="10">
        <v>204.15</v>
      </c>
      <c r="F824" s="11">
        <f t="shared" si="75"/>
        <v>0.88760869565217393</v>
      </c>
    </row>
    <row r="825" spans="1:6" x14ac:dyDescent="0.25">
      <c r="A825" s="4" t="str">
        <f t="shared" si="74"/>
        <v>A</v>
      </c>
      <c r="B825" s="12" t="s">
        <v>0</v>
      </c>
      <c r="C825" s="12" t="s">
        <v>5</v>
      </c>
      <c r="D825" s="13">
        <v>230</v>
      </c>
      <c r="E825" s="13">
        <v>204.15</v>
      </c>
      <c r="F825" s="14">
        <f t="shared" si="75"/>
        <v>0.88760869565217393</v>
      </c>
    </row>
    <row r="826" spans="1:6" ht="36.75" thickBot="1" x14ac:dyDescent="0.3">
      <c r="A826" s="4" t="str">
        <f t="shared" si="74"/>
        <v>A</v>
      </c>
      <c r="B826" s="6" t="s">
        <v>282</v>
      </c>
      <c r="C826" s="7" t="s">
        <v>283</v>
      </c>
      <c r="D826" s="8">
        <v>8521.7950000000001</v>
      </c>
      <c r="E826" s="8">
        <v>18970.130730000001</v>
      </c>
      <c r="F826" s="5">
        <f t="shared" si="75"/>
        <v>2.2260721749349757</v>
      </c>
    </row>
    <row r="827" spans="1:6" ht="15.75" thickTop="1" x14ac:dyDescent="0.25">
      <c r="A827" s="4" t="str">
        <f t="shared" si="74"/>
        <v>A</v>
      </c>
      <c r="B827" s="9" t="s">
        <v>0</v>
      </c>
      <c r="C827" s="9" t="s">
        <v>3</v>
      </c>
      <c r="D827" s="10">
        <v>8521.7950000000001</v>
      </c>
      <c r="E827" s="10">
        <v>18357.466609999999</v>
      </c>
      <c r="F827" s="11">
        <f t="shared" si="75"/>
        <v>2.1541783872998588</v>
      </c>
    </row>
    <row r="828" spans="1:6" x14ac:dyDescent="0.25">
      <c r="A828" s="4" t="str">
        <f t="shared" si="74"/>
        <v>A</v>
      </c>
      <c r="B828" s="12" t="s">
        <v>0</v>
      </c>
      <c r="C828" s="12" t="s">
        <v>4</v>
      </c>
      <c r="D828" s="13">
        <v>0</v>
      </c>
      <c r="E828" s="13">
        <v>44.234999999999999</v>
      </c>
      <c r="F828" s="14" t="e">
        <f t="shared" si="75"/>
        <v>#DIV/0!</v>
      </c>
    </row>
    <row r="829" spans="1:6" x14ac:dyDescent="0.25">
      <c r="A829" s="4" t="str">
        <f t="shared" si="74"/>
        <v>A</v>
      </c>
      <c r="B829" s="12" t="s">
        <v>0</v>
      </c>
      <c r="C829" s="12" t="s">
        <v>5</v>
      </c>
      <c r="D829" s="13">
        <v>1897.8</v>
      </c>
      <c r="E829" s="13">
        <v>8139.7181200000005</v>
      </c>
      <c r="F829" s="14">
        <f t="shared" si="75"/>
        <v>4.2890284118452948</v>
      </c>
    </row>
    <row r="830" spans="1:6" x14ac:dyDescent="0.25">
      <c r="A830" s="4" t="str">
        <f t="shared" si="74"/>
        <v>A</v>
      </c>
      <c r="B830" s="12" t="s">
        <v>0</v>
      </c>
      <c r="C830" s="12" t="s">
        <v>9</v>
      </c>
      <c r="D830" s="13">
        <v>6452.4</v>
      </c>
      <c r="E830" s="13">
        <v>6307.8730200000009</v>
      </c>
      <c r="F830" s="14">
        <f t="shared" si="75"/>
        <v>0.97760105077180603</v>
      </c>
    </row>
    <row r="831" spans="1:6" x14ac:dyDescent="0.25">
      <c r="A831" s="4" t="str">
        <f t="shared" si="74"/>
        <v>A</v>
      </c>
      <c r="B831" s="12" t="s">
        <v>0</v>
      </c>
      <c r="C831" s="12" t="s">
        <v>10</v>
      </c>
      <c r="D831" s="13">
        <v>171.595</v>
      </c>
      <c r="E831" s="13">
        <v>3865.6404699999998</v>
      </c>
      <c r="F831" s="14">
        <f t="shared" si="75"/>
        <v>22.527698767446601</v>
      </c>
    </row>
    <row r="832" spans="1:6" x14ac:dyDescent="0.25">
      <c r="A832" s="4" t="str">
        <f t="shared" si="74"/>
        <v>A</v>
      </c>
      <c r="B832" s="9" t="s">
        <v>0</v>
      </c>
      <c r="C832" s="9" t="s">
        <v>11</v>
      </c>
      <c r="D832" s="10">
        <v>0</v>
      </c>
      <c r="E832" s="10">
        <v>612.66412000000003</v>
      </c>
      <c r="F832" s="11" t="e">
        <f t="shared" si="75"/>
        <v>#DIV/0!</v>
      </c>
    </row>
    <row r="833" spans="1:6" ht="36.75" thickBot="1" x14ac:dyDescent="0.3">
      <c r="A833" s="4" t="str">
        <f t="shared" si="74"/>
        <v>A</v>
      </c>
      <c r="B833" s="6" t="s">
        <v>284</v>
      </c>
      <c r="C833" s="7" t="s">
        <v>285</v>
      </c>
      <c r="D833" s="8">
        <v>8552.7999999999993</v>
      </c>
      <c r="E833" s="8">
        <v>14402.461240000001</v>
      </c>
      <c r="F833" s="5">
        <f t="shared" si="75"/>
        <v>1.6839469226452157</v>
      </c>
    </row>
    <row r="834" spans="1:6" ht="15.75" thickTop="1" x14ac:dyDescent="0.25">
      <c r="A834" s="4" t="str">
        <f t="shared" si="74"/>
        <v>A</v>
      </c>
      <c r="B834" s="9" t="s">
        <v>0</v>
      </c>
      <c r="C834" s="9" t="s">
        <v>3</v>
      </c>
      <c r="D834" s="10">
        <v>8552.7999999999993</v>
      </c>
      <c r="E834" s="10">
        <v>14396.550220000001</v>
      </c>
      <c r="F834" s="11">
        <f t="shared" si="75"/>
        <v>1.6832558016088301</v>
      </c>
    </row>
    <row r="835" spans="1:6" x14ac:dyDescent="0.25">
      <c r="A835" s="4" t="str">
        <f t="shared" si="74"/>
        <v>A</v>
      </c>
      <c r="B835" s="12" t="s">
        <v>0</v>
      </c>
      <c r="C835" s="12" t="s">
        <v>4</v>
      </c>
      <c r="D835" s="13">
        <v>0</v>
      </c>
      <c r="E835" s="13">
        <v>55.62</v>
      </c>
      <c r="F835" s="14" t="e">
        <f t="shared" si="75"/>
        <v>#DIV/0!</v>
      </c>
    </row>
    <row r="836" spans="1:6" x14ac:dyDescent="0.25">
      <c r="A836" s="4" t="str">
        <f t="shared" si="74"/>
        <v>A</v>
      </c>
      <c r="B836" s="12" t="s">
        <v>0</v>
      </c>
      <c r="C836" s="12" t="s">
        <v>5</v>
      </c>
      <c r="D836" s="13">
        <v>400</v>
      </c>
      <c r="E836" s="13">
        <v>4285.7274900000002</v>
      </c>
      <c r="F836" s="14">
        <f t="shared" si="75"/>
        <v>10.714318725</v>
      </c>
    </row>
    <row r="837" spans="1:6" x14ac:dyDescent="0.25">
      <c r="A837" s="4" t="str">
        <f t="shared" si="74"/>
        <v>A</v>
      </c>
      <c r="B837" s="12" t="s">
        <v>0</v>
      </c>
      <c r="C837" s="12" t="s">
        <v>9</v>
      </c>
      <c r="D837" s="13">
        <v>6252.8</v>
      </c>
      <c r="E837" s="13">
        <v>6249.9571400000004</v>
      </c>
      <c r="F837" s="14">
        <f t="shared" si="75"/>
        <v>0.99954534608495393</v>
      </c>
    </row>
    <row r="838" spans="1:6" x14ac:dyDescent="0.25">
      <c r="A838" s="4" t="str">
        <f t="shared" si="74"/>
        <v>A</v>
      </c>
      <c r="B838" s="12" t="s">
        <v>0</v>
      </c>
      <c r="C838" s="12" t="s">
        <v>10</v>
      </c>
      <c r="D838" s="13">
        <v>1900</v>
      </c>
      <c r="E838" s="13">
        <v>3805.24559</v>
      </c>
      <c r="F838" s="14">
        <f t="shared" si="75"/>
        <v>2.0027608368421053</v>
      </c>
    </row>
    <row r="839" spans="1:6" x14ac:dyDescent="0.25">
      <c r="A839" s="4" t="str">
        <f t="shared" si="74"/>
        <v>A</v>
      </c>
      <c r="B839" s="9" t="s">
        <v>0</v>
      </c>
      <c r="C839" s="9" t="s">
        <v>11</v>
      </c>
      <c r="D839" s="10">
        <v>0</v>
      </c>
      <c r="E839" s="10">
        <v>5.9110200000000006</v>
      </c>
      <c r="F839" s="11" t="e">
        <f t="shared" si="75"/>
        <v>#DIV/0!</v>
      </c>
    </row>
    <row r="840" spans="1:6" ht="36.75" thickBot="1" x14ac:dyDescent="0.3">
      <c r="A840" s="4" t="str">
        <f t="shared" si="74"/>
        <v>A</v>
      </c>
      <c r="B840" s="6" t="s">
        <v>286</v>
      </c>
      <c r="C840" s="7" t="s">
        <v>287</v>
      </c>
      <c r="D840" s="8">
        <v>5006.8999999999996</v>
      </c>
      <c r="E840" s="8">
        <v>4806.9174999999996</v>
      </c>
      <c r="F840" s="5">
        <f t="shared" si="75"/>
        <v>0.96005861910563417</v>
      </c>
    </row>
    <row r="841" spans="1:6" ht="15.75" thickTop="1" x14ac:dyDescent="0.25">
      <c r="A841" s="4" t="str">
        <f t="shared" si="74"/>
        <v>A</v>
      </c>
      <c r="B841" s="9" t="s">
        <v>0</v>
      </c>
      <c r="C841" s="9" t="s">
        <v>3</v>
      </c>
      <c r="D841" s="10">
        <v>5006.8999999999996</v>
      </c>
      <c r="E841" s="10">
        <v>4806.9174999999996</v>
      </c>
      <c r="F841" s="11">
        <f t="shared" si="75"/>
        <v>0.96005861910563417</v>
      </c>
    </row>
    <row r="842" spans="1:6" x14ac:dyDescent="0.25">
      <c r="A842" s="4" t="str">
        <f t="shared" si="74"/>
        <v>A</v>
      </c>
      <c r="B842" s="12" t="s">
        <v>0</v>
      </c>
      <c r="C842" s="12" t="s">
        <v>5</v>
      </c>
      <c r="D842" s="13">
        <v>150.80000000000001</v>
      </c>
      <c r="E842" s="13">
        <v>81.150000000000006</v>
      </c>
      <c r="F842" s="14">
        <f t="shared" si="75"/>
        <v>0.53812997347480107</v>
      </c>
    </row>
    <row r="843" spans="1:6" x14ac:dyDescent="0.25">
      <c r="A843" s="4" t="str">
        <f t="shared" si="74"/>
        <v>A</v>
      </c>
      <c r="B843" s="12" t="s">
        <v>0</v>
      </c>
      <c r="C843" s="12" t="s">
        <v>9</v>
      </c>
      <c r="D843" s="13">
        <v>4636.1000000000004</v>
      </c>
      <c r="E843" s="13">
        <v>4636.1000000000004</v>
      </c>
      <c r="F843" s="14">
        <f t="shared" si="75"/>
        <v>1</v>
      </c>
    </row>
    <row r="844" spans="1:6" x14ac:dyDescent="0.25">
      <c r="A844" s="4" t="str">
        <f t="shared" ref="A844:A882" si="76">IF(OR(D844&lt;&gt;0,E844&lt;&gt;0),"A","B")</f>
        <v>A</v>
      </c>
      <c r="B844" s="12" t="s">
        <v>0</v>
      </c>
      <c r="C844" s="12" t="s">
        <v>10</v>
      </c>
      <c r="D844" s="13">
        <v>220</v>
      </c>
      <c r="E844" s="13">
        <v>89.667500000000004</v>
      </c>
      <c r="F844" s="14">
        <f t="shared" ref="F844:F882" si="77">E844/D844</f>
        <v>0.4075795454545455</v>
      </c>
    </row>
    <row r="845" spans="1:6" ht="36.75" thickBot="1" x14ac:dyDescent="0.3">
      <c r="A845" s="4" t="str">
        <f t="shared" si="76"/>
        <v>A</v>
      </c>
      <c r="B845" s="6" t="s">
        <v>288</v>
      </c>
      <c r="C845" s="7" t="s">
        <v>289</v>
      </c>
      <c r="D845" s="8">
        <v>8725.7000000000007</v>
      </c>
      <c r="E845" s="8">
        <v>8712.7502700000005</v>
      </c>
      <c r="F845" s="5">
        <f t="shared" si="77"/>
        <v>0.9985159093253263</v>
      </c>
    </row>
    <row r="846" spans="1:6" ht="15.75" thickTop="1" x14ac:dyDescent="0.25">
      <c r="A846" s="4" t="str">
        <f t="shared" si="76"/>
        <v>A</v>
      </c>
      <c r="B846" s="9" t="s">
        <v>0</v>
      </c>
      <c r="C846" s="9" t="s">
        <v>3</v>
      </c>
      <c r="D846" s="10">
        <v>8725.7000000000007</v>
      </c>
      <c r="E846" s="10">
        <v>8712.7502700000005</v>
      </c>
      <c r="F846" s="11">
        <f t="shared" si="77"/>
        <v>0.9985159093253263</v>
      </c>
    </row>
    <row r="847" spans="1:6" x14ac:dyDescent="0.25">
      <c r="A847" s="4" t="str">
        <f t="shared" si="76"/>
        <v>A</v>
      </c>
      <c r="B847" s="12" t="s">
        <v>0</v>
      </c>
      <c r="C847" s="12" t="s">
        <v>5</v>
      </c>
      <c r="D847" s="13">
        <v>126</v>
      </c>
      <c r="E847" s="13">
        <v>126</v>
      </c>
      <c r="F847" s="14">
        <f t="shared" si="77"/>
        <v>1</v>
      </c>
    </row>
    <row r="848" spans="1:6" x14ac:dyDescent="0.25">
      <c r="A848" s="4" t="str">
        <f t="shared" si="76"/>
        <v>A</v>
      </c>
      <c r="B848" s="12" t="s">
        <v>0</v>
      </c>
      <c r="C848" s="12" t="s">
        <v>9</v>
      </c>
      <c r="D848" s="13">
        <v>8599.7000000000007</v>
      </c>
      <c r="E848" s="13">
        <v>8586.7502700000005</v>
      </c>
      <c r="F848" s="14">
        <f t="shared" si="77"/>
        <v>0.99849416491272946</v>
      </c>
    </row>
    <row r="849" spans="1:6" ht="36.75" thickBot="1" x14ac:dyDescent="0.3">
      <c r="A849" s="4" t="str">
        <f t="shared" si="76"/>
        <v>A</v>
      </c>
      <c r="B849" s="6" t="s">
        <v>290</v>
      </c>
      <c r="C849" s="7" t="s">
        <v>291</v>
      </c>
      <c r="D849" s="8">
        <v>1100</v>
      </c>
      <c r="E849" s="8">
        <v>420.64</v>
      </c>
      <c r="F849" s="5">
        <f t="shared" si="77"/>
        <v>0.38239999999999996</v>
      </c>
    </row>
    <row r="850" spans="1:6" ht="15.75" thickTop="1" x14ac:dyDescent="0.25">
      <c r="A850" s="4" t="str">
        <f t="shared" si="76"/>
        <v>A</v>
      </c>
      <c r="B850" s="9" t="s">
        <v>0</v>
      </c>
      <c r="C850" s="9" t="s">
        <v>3</v>
      </c>
      <c r="D850" s="10">
        <v>1100</v>
      </c>
      <c r="E850" s="10">
        <v>420.64</v>
      </c>
      <c r="F850" s="11">
        <f t="shared" si="77"/>
        <v>0.38239999999999996</v>
      </c>
    </row>
    <row r="851" spans="1:6" x14ac:dyDescent="0.25">
      <c r="A851" s="4" t="str">
        <f t="shared" si="76"/>
        <v>A</v>
      </c>
      <c r="B851" s="12" t="s">
        <v>0</v>
      </c>
      <c r="C851" s="12" t="s">
        <v>5</v>
      </c>
      <c r="D851" s="13">
        <v>1100</v>
      </c>
      <c r="E851" s="13">
        <v>420.64</v>
      </c>
      <c r="F851" s="14">
        <f t="shared" si="77"/>
        <v>0.38239999999999996</v>
      </c>
    </row>
    <row r="852" spans="1:6" ht="36.75" thickBot="1" x14ac:dyDescent="0.3">
      <c r="A852" s="4" t="str">
        <f t="shared" si="76"/>
        <v>A</v>
      </c>
      <c r="B852" s="6" t="s">
        <v>292</v>
      </c>
      <c r="C852" s="7" t="s">
        <v>293</v>
      </c>
      <c r="D852" s="8">
        <v>2806.3</v>
      </c>
      <c r="E852" s="8">
        <v>2226.7198399999997</v>
      </c>
      <c r="F852" s="5">
        <f t="shared" si="77"/>
        <v>0.79347177422228543</v>
      </c>
    </row>
    <row r="853" spans="1:6" ht="15.75" thickTop="1" x14ac:dyDescent="0.25">
      <c r="A853" s="4" t="str">
        <f t="shared" si="76"/>
        <v>A</v>
      </c>
      <c r="B853" s="9" t="s">
        <v>0</v>
      </c>
      <c r="C853" s="9" t="s">
        <v>3</v>
      </c>
      <c r="D853" s="10">
        <v>2806.3</v>
      </c>
      <c r="E853" s="10">
        <v>2226.7198399999997</v>
      </c>
      <c r="F853" s="11">
        <f t="shared" si="77"/>
        <v>0.79347177422228543</v>
      </c>
    </row>
    <row r="854" spans="1:6" x14ac:dyDescent="0.25">
      <c r="A854" s="4" t="str">
        <f t="shared" si="76"/>
        <v>A</v>
      </c>
      <c r="B854" s="12" t="s">
        <v>0</v>
      </c>
      <c r="C854" s="12" t="s">
        <v>5</v>
      </c>
      <c r="D854" s="13">
        <v>623.1</v>
      </c>
      <c r="E854" s="13">
        <v>434.64648</v>
      </c>
      <c r="F854" s="14">
        <f t="shared" si="77"/>
        <v>0.69755493500240728</v>
      </c>
    </row>
    <row r="855" spans="1:6" x14ac:dyDescent="0.25">
      <c r="A855" s="4" t="str">
        <f t="shared" si="76"/>
        <v>A</v>
      </c>
      <c r="B855" s="12" t="s">
        <v>0</v>
      </c>
      <c r="C855" s="12" t="s">
        <v>9</v>
      </c>
      <c r="D855" s="13">
        <v>1183.2</v>
      </c>
      <c r="E855" s="13">
        <v>1171.8433599999998</v>
      </c>
      <c r="F855" s="14">
        <f t="shared" si="77"/>
        <v>0.99040175794455698</v>
      </c>
    </row>
    <row r="856" spans="1:6" x14ac:dyDescent="0.25">
      <c r="A856" s="4" t="str">
        <f t="shared" si="76"/>
        <v>A</v>
      </c>
      <c r="B856" s="12" t="s">
        <v>0</v>
      </c>
      <c r="C856" s="12" t="s">
        <v>10</v>
      </c>
      <c r="D856" s="13">
        <v>1000</v>
      </c>
      <c r="E856" s="13">
        <v>620.23</v>
      </c>
      <c r="F856" s="14">
        <f t="shared" si="77"/>
        <v>0.62023000000000006</v>
      </c>
    </row>
    <row r="857" spans="1:6" ht="36.75" thickBot="1" x14ac:dyDescent="0.3">
      <c r="A857" s="4" t="str">
        <f t="shared" si="76"/>
        <v>A</v>
      </c>
      <c r="B857" s="6" t="s">
        <v>294</v>
      </c>
      <c r="C857" s="7" t="s">
        <v>295</v>
      </c>
      <c r="D857" s="8">
        <v>722803.61199999996</v>
      </c>
      <c r="E857" s="8">
        <v>709603.03234999988</v>
      </c>
      <c r="F857" s="5">
        <f t="shared" si="77"/>
        <v>0.98173697608749622</v>
      </c>
    </row>
    <row r="858" spans="1:6" ht="15.75" thickTop="1" x14ac:dyDescent="0.25">
      <c r="A858" s="4" t="str">
        <f t="shared" si="76"/>
        <v>A</v>
      </c>
      <c r="B858" s="9" t="s">
        <v>0</v>
      </c>
      <c r="C858" s="9" t="s">
        <v>3</v>
      </c>
      <c r="D858" s="10">
        <v>720236.61199999996</v>
      </c>
      <c r="E858" s="10">
        <v>708135.74693999998</v>
      </c>
      <c r="F858" s="11">
        <f t="shared" si="77"/>
        <v>0.983198764324966</v>
      </c>
    </row>
    <row r="859" spans="1:6" x14ac:dyDescent="0.25">
      <c r="A859" s="4" t="str">
        <f t="shared" si="76"/>
        <v>A</v>
      </c>
      <c r="B859" s="12" t="s">
        <v>0</v>
      </c>
      <c r="C859" s="12" t="s">
        <v>4</v>
      </c>
      <c r="D859" s="13">
        <v>90</v>
      </c>
      <c r="E859" s="13">
        <v>0</v>
      </c>
      <c r="F859" s="14">
        <f t="shared" si="77"/>
        <v>0</v>
      </c>
    </row>
    <row r="860" spans="1:6" x14ac:dyDescent="0.25">
      <c r="A860" s="4" t="str">
        <f t="shared" si="76"/>
        <v>A</v>
      </c>
      <c r="B860" s="12" t="s">
        <v>0</v>
      </c>
      <c r="C860" s="12" t="s">
        <v>5</v>
      </c>
      <c r="D860" s="13">
        <v>214606.33600000001</v>
      </c>
      <c r="E860" s="13">
        <v>206538.02297999995</v>
      </c>
      <c r="F860" s="14">
        <f t="shared" si="77"/>
        <v>0.96240412482509341</v>
      </c>
    </row>
    <row r="861" spans="1:6" x14ac:dyDescent="0.25">
      <c r="A861" s="4" t="str">
        <f t="shared" si="76"/>
        <v>A</v>
      </c>
      <c r="B861" s="12" t="s">
        <v>0</v>
      </c>
      <c r="C861" s="12" t="s">
        <v>7</v>
      </c>
      <c r="D861" s="13">
        <v>0</v>
      </c>
      <c r="E861" s="13">
        <v>35.063400000000001</v>
      </c>
      <c r="F861" s="14" t="e">
        <f t="shared" si="77"/>
        <v>#DIV/0!</v>
      </c>
    </row>
    <row r="862" spans="1:6" x14ac:dyDescent="0.25">
      <c r="A862" s="4" t="str">
        <f t="shared" si="76"/>
        <v>A</v>
      </c>
      <c r="B862" s="12" t="s">
        <v>0</v>
      </c>
      <c r="C862" s="12" t="s">
        <v>9</v>
      </c>
      <c r="D862" s="13">
        <v>487633.696</v>
      </c>
      <c r="E862" s="13">
        <v>487274.47390999994</v>
      </c>
      <c r="F862" s="14">
        <f t="shared" si="77"/>
        <v>0.99926333620308294</v>
      </c>
    </row>
    <row r="863" spans="1:6" x14ac:dyDescent="0.25">
      <c r="A863" s="4" t="str">
        <f t="shared" si="76"/>
        <v>A</v>
      </c>
      <c r="B863" s="12" t="s">
        <v>0</v>
      </c>
      <c r="C863" s="12" t="s">
        <v>10</v>
      </c>
      <c r="D863" s="13">
        <v>17906.580000000002</v>
      </c>
      <c r="E863" s="13">
        <v>14288.18665</v>
      </c>
      <c r="F863" s="14">
        <f t="shared" si="77"/>
        <v>0.79792940081243868</v>
      </c>
    </row>
    <row r="864" spans="1:6" x14ac:dyDescent="0.25">
      <c r="A864" s="4" t="str">
        <f t="shared" si="76"/>
        <v>A</v>
      </c>
      <c r="B864" s="9" t="s">
        <v>0</v>
      </c>
      <c r="C864" s="9" t="s">
        <v>11</v>
      </c>
      <c r="D864" s="10">
        <v>2567</v>
      </c>
      <c r="E864" s="10">
        <v>1467.2854100000002</v>
      </c>
      <c r="F864" s="11">
        <f t="shared" si="77"/>
        <v>0.57159540708998835</v>
      </c>
    </row>
    <row r="865" spans="1:6" ht="36.75" thickBot="1" x14ac:dyDescent="0.3">
      <c r="A865" s="4" t="str">
        <f t="shared" si="76"/>
        <v>A</v>
      </c>
      <c r="B865" s="6" t="s">
        <v>296</v>
      </c>
      <c r="C865" s="7" t="s">
        <v>297</v>
      </c>
      <c r="D865" s="8">
        <v>24302</v>
      </c>
      <c r="E865" s="8">
        <v>24301.957160000002</v>
      </c>
      <c r="F865" s="5">
        <f t="shared" si="77"/>
        <v>0.99999823718212499</v>
      </c>
    </row>
    <row r="866" spans="1:6" ht="15.75" thickTop="1" x14ac:dyDescent="0.25">
      <c r="A866" s="4" t="str">
        <f t="shared" si="76"/>
        <v>A</v>
      </c>
      <c r="B866" s="9" t="s">
        <v>0</v>
      </c>
      <c r="C866" s="9" t="s">
        <v>3</v>
      </c>
      <c r="D866" s="10">
        <v>24302</v>
      </c>
      <c r="E866" s="10">
        <v>24301.957160000002</v>
      </c>
      <c r="F866" s="11">
        <f t="shared" si="77"/>
        <v>0.99999823718212499</v>
      </c>
    </row>
    <row r="867" spans="1:6" x14ac:dyDescent="0.25">
      <c r="A867" s="4" t="str">
        <f t="shared" si="76"/>
        <v>A</v>
      </c>
      <c r="B867" s="12" t="s">
        <v>0</v>
      </c>
      <c r="C867" s="12" t="s">
        <v>9</v>
      </c>
      <c r="D867" s="13">
        <v>24302</v>
      </c>
      <c r="E867" s="13">
        <v>24301.957160000002</v>
      </c>
      <c r="F867" s="14">
        <f t="shared" si="77"/>
        <v>0.99999823718212499</v>
      </c>
    </row>
    <row r="868" spans="1:6" ht="36.75" thickBot="1" x14ac:dyDescent="0.3">
      <c r="A868" s="4" t="str">
        <f t="shared" si="76"/>
        <v>A</v>
      </c>
      <c r="B868" s="6" t="s">
        <v>298</v>
      </c>
      <c r="C868" s="7" t="s">
        <v>299</v>
      </c>
      <c r="D868" s="8">
        <v>9679.4</v>
      </c>
      <c r="E868" s="8">
        <v>9578.7648599999993</v>
      </c>
      <c r="F868" s="5">
        <f t="shared" si="77"/>
        <v>0.98960316341922017</v>
      </c>
    </row>
    <row r="869" spans="1:6" ht="15.75" thickTop="1" x14ac:dyDescent="0.25">
      <c r="A869" s="4" t="str">
        <f t="shared" si="76"/>
        <v>A</v>
      </c>
      <c r="B869" s="9" t="s">
        <v>0</v>
      </c>
      <c r="C869" s="9" t="s">
        <v>3</v>
      </c>
      <c r="D869" s="10">
        <v>9679.4</v>
      </c>
      <c r="E869" s="10">
        <v>9578.7648599999993</v>
      </c>
      <c r="F869" s="11">
        <f t="shared" si="77"/>
        <v>0.98960316341922017</v>
      </c>
    </row>
    <row r="870" spans="1:6" x14ac:dyDescent="0.25">
      <c r="A870" s="4" t="str">
        <f t="shared" si="76"/>
        <v>A</v>
      </c>
      <c r="B870" s="12" t="s">
        <v>0</v>
      </c>
      <c r="C870" s="12" t="s">
        <v>5</v>
      </c>
      <c r="D870" s="13">
        <v>153</v>
      </c>
      <c r="E870" s="13">
        <v>153</v>
      </c>
      <c r="F870" s="14">
        <f t="shared" si="77"/>
        <v>1</v>
      </c>
    </row>
    <row r="871" spans="1:6" x14ac:dyDescent="0.25">
      <c r="A871" s="4" t="str">
        <f t="shared" si="76"/>
        <v>A</v>
      </c>
      <c r="B871" s="12" t="s">
        <v>0</v>
      </c>
      <c r="C871" s="12" t="s">
        <v>9</v>
      </c>
      <c r="D871" s="13">
        <v>7875.9</v>
      </c>
      <c r="E871" s="13">
        <v>7875.8436200000006</v>
      </c>
      <c r="F871" s="14">
        <f t="shared" si="77"/>
        <v>0.99999284145304046</v>
      </c>
    </row>
    <row r="872" spans="1:6" x14ac:dyDescent="0.25">
      <c r="A872" s="4" t="str">
        <f t="shared" si="76"/>
        <v>A</v>
      </c>
      <c r="B872" s="12" t="s">
        <v>0</v>
      </c>
      <c r="C872" s="12" t="s">
        <v>10</v>
      </c>
      <c r="D872" s="13">
        <v>1650.5</v>
      </c>
      <c r="E872" s="13">
        <v>1549.9212399999999</v>
      </c>
      <c r="F872" s="14">
        <f t="shared" si="77"/>
        <v>0.93906164192668884</v>
      </c>
    </row>
    <row r="873" spans="1:6" ht="36.75" thickBot="1" x14ac:dyDescent="0.3">
      <c r="A873" s="4" t="str">
        <f t="shared" si="76"/>
        <v>A</v>
      </c>
      <c r="B873" s="6" t="s">
        <v>300</v>
      </c>
      <c r="C873" s="7" t="s">
        <v>301</v>
      </c>
      <c r="D873" s="8">
        <v>1541.7</v>
      </c>
      <c r="E873" s="8">
        <v>1541.6610000000001</v>
      </c>
      <c r="F873" s="5">
        <f t="shared" si="77"/>
        <v>0.99997470324965942</v>
      </c>
    </row>
    <row r="874" spans="1:6" ht="15.75" thickTop="1" x14ac:dyDescent="0.25">
      <c r="A874" s="4" t="str">
        <f t="shared" si="76"/>
        <v>A</v>
      </c>
      <c r="B874" s="9" t="s">
        <v>0</v>
      </c>
      <c r="C874" s="9" t="s">
        <v>3</v>
      </c>
      <c r="D874" s="10">
        <v>1541.7</v>
      </c>
      <c r="E874" s="10">
        <v>1541.6610000000001</v>
      </c>
      <c r="F874" s="11">
        <f t="shared" si="77"/>
        <v>0.99997470324965942</v>
      </c>
    </row>
    <row r="875" spans="1:6" x14ac:dyDescent="0.25">
      <c r="A875" s="4" t="str">
        <f t="shared" si="76"/>
        <v>A</v>
      </c>
      <c r="B875" s="12" t="s">
        <v>0</v>
      </c>
      <c r="C875" s="12" t="s">
        <v>9</v>
      </c>
      <c r="D875" s="13">
        <v>1541.7</v>
      </c>
      <c r="E875" s="13">
        <v>1541.6610000000001</v>
      </c>
      <c r="F875" s="14">
        <f t="shared" si="77"/>
        <v>0.99997470324965942</v>
      </c>
    </row>
    <row r="876" spans="1:6" ht="36.75" thickBot="1" x14ac:dyDescent="0.3">
      <c r="A876" s="4" t="str">
        <f t="shared" si="76"/>
        <v>A</v>
      </c>
      <c r="B876" s="6" t="s">
        <v>302</v>
      </c>
      <c r="C876" s="7" t="s">
        <v>303</v>
      </c>
      <c r="D876" s="8">
        <v>28163.3</v>
      </c>
      <c r="E876" s="8">
        <v>28152.488850000002</v>
      </c>
      <c r="F876" s="5">
        <f t="shared" si="77"/>
        <v>0.99961612630622132</v>
      </c>
    </row>
    <row r="877" spans="1:6" ht="15.75" thickTop="1" x14ac:dyDescent="0.25">
      <c r="A877" s="4" t="str">
        <f t="shared" si="76"/>
        <v>A</v>
      </c>
      <c r="B877" s="9" t="s">
        <v>0</v>
      </c>
      <c r="C877" s="9" t="s">
        <v>3</v>
      </c>
      <c r="D877" s="10">
        <v>28163.3</v>
      </c>
      <c r="E877" s="10">
        <v>28152.488850000002</v>
      </c>
      <c r="F877" s="11">
        <f t="shared" si="77"/>
        <v>0.99961612630622132</v>
      </c>
    </row>
    <row r="878" spans="1:6" x14ac:dyDescent="0.25">
      <c r="A878" s="4" t="str">
        <f t="shared" si="76"/>
        <v>A</v>
      </c>
      <c r="B878" s="12" t="s">
        <v>0</v>
      </c>
      <c r="C878" s="12" t="s">
        <v>5</v>
      </c>
      <c r="D878" s="13">
        <v>44.4</v>
      </c>
      <c r="E878" s="13">
        <v>33.933339999999994</v>
      </c>
      <c r="F878" s="14">
        <f t="shared" si="77"/>
        <v>0.76426441441441428</v>
      </c>
    </row>
    <row r="879" spans="1:6" x14ac:dyDescent="0.25">
      <c r="A879" s="4" t="str">
        <f t="shared" si="76"/>
        <v>A</v>
      </c>
      <c r="B879" s="12" t="s">
        <v>0</v>
      </c>
      <c r="C879" s="12" t="s">
        <v>9</v>
      </c>
      <c r="D879" s="13">
        <v>28118.9</v>
      </c>
      <c r="E879" s="13">
        <v>28118.555509999998</v>
      </c>
      <c r="F879" s="14">
        <f t="shared" si="77"/>
        <v>0.99998774880951946</v>
      </c>
    </row>
    <row r="880" spans="1:6" ht="36.75" thickBot="1" x14ac:dyDescent="0.3">
      <c r="A880" s="4" t="str">
        <f t="shared" si="76"/>
        <v>A</v>
      </c>
      <c r="B880" s="6" t="s">
        <v>304</v>
      </c>
      <c r="C880" s="7" t="s">
        <v>305</v>
      </c>
      <c r="D880" s="8">
        <v>3414</v>
      </c>
      <c r="E880" s="8">
        <v>3413.2556199999999</v>
      </c>
      <c r="F880" s="5">
        <f t="shared" si="77"/>
        <v>0.99978196250732276</v>
      </c>
    </row>
    <row r="881" spans="1:6" ht="15.75" thickTop="1" x14ac:dyDescent="0.25">
      <c r="A881" s="4" t="str">
        <f t="shared" si="76"/>
        <v>A</v>
      </c>
      <c r="B881" s="9" t="s">
        <v>0</v>
      </c>
      <c r="C881" s="9" t="s">
        <v>3</v>
      </c>
      <c r="D881" s="10">
        <v>3414</v>
      </c>
      <c r="E881" s="10">
        <v>3413.2556199999999</v>
      </c>
      <c r="F881" s="11">
        <f t="shared" si="77"/>
        <v>0.99978196250732276</v>
      </c>
    </row>
    <row r="882" spans="1:6" x14ac:dyDescent="0.25">
      <c r="A882" s="4" t="str">
        <f t="shared" si="76"/>
        <v>A</v>
      </c>
      <c r="B882" s="12" t="s">
        <v>0</v>
      </c>
      <c r="C882" s="12" t="s">
        <v>5</v>
      </c>
      <c r="D882" s="13">
        <v>219.4</v>
      </c>
      <c r="E882" s="13">
        <v>218.87695000000002</v>
      </c>
      <c r="F882" s="14">
        <f t="shared" si="77"/>
        <v>0.99761599817684599</v>
      </c>
    </row>
    <row r="883" spans="1:6" x14ac:dyDescent="0.25">
      <c r="A883" s="4" t="str">
        <f t="shared" ref="A883:A909" si="78">IF(OR(D883&lt;&gt;0,E883&lt;&gt;0),"A","B")</f>
        <v>A</v>
      </c>
      <c r="B883" s="12" t="s">
        <v>0</v>
      </c>
      <c r="C883" s="12" t="s">
        <v>9</v>
      </c>
      <c r="D883" s="13">
        <v>3185.2</v>
      </c>
      <c r="E883" s="13">
        <v>3184.97867</v>
      </c>
      <c r="F883" s="14">
        <f t="shared" ref="F883:F909" si="79">E883/D883</f>
        <v>0.99993051299761404</v>
      </c>
    </row>
    <row r="884" spans="1:6" x14ac:dyDescent="0.25">
      <c r="A884" s="4" t="str">
        <f t="shared" si="78"/>
        <v>A</v>
      </c>
      <c r="B884" s="12" t="s">
        <v>0</v>
      </c>
      <c r="C884" s="12" t="s">
        <v>10</v>
      </c>
      <c r="D884" s="13">
        <v>9.4</v>
      </c>
      <c r="E884" s="13">
        <v>9.4</v>
      </c>
      <c r="F884" s="14">
        <f t="shared" si="79"/>
        <v>1</v>
      </c>
    </row>
    <row r="885" spans="1:6" ht="54.75" thickBot="1" x14ac:dyDescent="0.3">
      <c r="A885" s="4" t="str">
        <f t="shared" si="78"/>
        <v>A</v>
      </c>
      <c r="B885" s="6" t="s">
        <v>306</v>
      </c>
      <c r="C885" s="7" t="s">
        <v>307</v>
      </c>
      <c r="D885" s="8">
        <v>19644.5</v>
      </c>
      <c r="E885" s="8">
        <v>19644.47597</v>
      </c>
      <c r="F885" s="5">
        <f t="shared" si="79"/>
        <v>0.999998776756853</v>
      </c>
    </row>
    <row r="886" spans="1:6" ht="15.75" thickTop="1" x14ac:dyDescent="0.25">
      <c r="A886" s="4" t="str">
        <f t="shared" si="78"/>
        <v>A</v>
      </c>
      <c r="B886" s="9" t="s">
        <v>0</v>
      </c>
      <c r="C886" s="9" t="s">
        <v>3</v>
      </c>
      <c r="D886" s="10">
        <v>19644.5</v>
      </c>
      <c r="E886" s="10">
        <v>19644.47597</v>
      </c>
      <c r="F886" s="11">
        <f t="shared" si="79"/>
        <v>0.999998776756853</v>
      </c>
    </row>
    <row r="887" spans="1:6" x14ac:dyDescent="0.25">
      <c r="A887" s="4" t="str">
        <f t="shared" si="78"/>
        <v>A</v>
      </c>
      <c r="B887" s="12" t="s">
        <v>0</v>
      </c>
      <c r="C887" s="12" t="s">
        <v>5</v>
      </c>
      <c r="D887" s="13">
        <v>225</v>
      </c>
      <c r="E887" s="13">
        <v>225</v>
      </c>
      <c r="F887" s="14">
        <f t="shared" si="79"/>
        <v>1</v>
      </c>
    </row>
    <row r="888" spans="1:6" x14ac:dyDescent="0.25">
      <c r="A888" s="4" t="str">
        <f t="shared" si="78"/>
        <v>A</v>
      </c>
      <c r="B888" s="12" t="s">
        <v>0</v>
      </c>
      <c r="C888" s="12" t="s">
        <v>9</v>
      </c>
      <c r="D888" s="13">
        <v>19419.5</v>
      </c>
      <c r="E888" s="13">
        <v>19419.47597</v>
      </c>
      <c r="F888" s="14">
        <f t="shared" si="79"/>
        <v>0.99999876258400056</v>
      </c>
    </row>
    <row r="889" spans="1:6" ht="36.75" thickBot="1" x14ac:dyDescent="0.3">
      <c r="A889" s="4" t="str">
        <f t="shared" si="78"/>
        <v>A</v>
      </c>
      <c r="B889" s="6" t="s">
        <v>308</v>
      </c>
      <c r="C889" s="7" t="s">
        <v>309</v>
      </c>
      <c r="D889" s="8">
        <v>111395.652</v>
      </c>
      <c r="E889" s="8">
        <v>110937.81384</v>
      </c>
      <c r="F889" s="5">
        <f t="shared" si="79"/>
        <v>0.995889981774154</v>
      </c>
    </row>
    <row r="890" spans="1:6" ht="15.75" thickTop="1" x14ac:dyDescent="0.25">
      <c r="A890" s="4" t="str">
        <f t="shared" si="78"/>
        <v>A</v>
      </c>
      <c r="B890" s="9" t="s">
        <v>0</v>
      </c>
      <c r="C890" s="9" t="s">
        <v>3</v>
      </c>
      <c r="D890" s="10">
        <v>111363.652</v>
      </c>
      <c r="E890" s="10">
        <v>110906.61433000001</v>
      </c>
      <c r="F890" s="11">
        <f t="shared" si="79"/>
        <v>0.99589598884562447</v>
      </c>
    </row>
    <row r="891" spans="1:6" x14ac:dyDescent="0.25">
      <c r="A891" s="4" t="str">
        <f t="shared" si="78"/>
        <v>A</v>
      </c>
      <c r="B891" s="12" t="s">
        <v>0</v>
      </c>
      <c r="C891" s="12" t="s">
        <v>5</v>
      </c>
      <c r="D891" s="13">
        <v>93871.71</v>
      </c>
      <c r="E891" s="13">
        <v>93521.796530000007</v>
      </c>
      <c r="F891" s="14">
        <f t="shared" si="79"/>
        <v>0.99627242893519252</v>
      </c>
    </row>
    <row r="892" spans="1:6" x14ac:dyDescent="0.25">
      <c r="A892" s="4" t="str">
        <f t="shared" si="78"/>
        <v>A</v>
      </c>
      <c r="B892" s="12" t="s">
        <v>0</v>
      </c>
      <c r="C892" s="12" t="s">
        <v>9</v>
      </c>
      <c r="D892" s="13">
        <v>15366.941999999999</v>
      </c>
      <c r="E892" s="13">
        <v>15319.636859999999</v>
      </c>
      <c r="F892" s="14">
        <f t="shared" si="79"/>
        <v>0.9969216295603901</v>
      </c>
    </row>
    <row r="893" spans="1:6" x14ac:dyDescent="0.25">
      <c r="A893" s="4" t="str">
        <f t="shared" si="78"/>
        <v>A</v>
      </c>
      <c r="B893" s="12" t="s">
        <v>0</v>
      </c>
      <c r="C893" s="12" t="s">
        <v>10</v>
      </c>
      <c r="D893" s="13">
        <v>2125</v>
      </c>
      <c r="E893" s="13">
        <v>2065.1809399999997</v>
      </c>
      <c r="F893" s="14">
        <f t="shared" si="79"/>
        <v>0.97184985411764691</v>
      </c>
    </row>
    <row r="894" spans="1:6" x14ac:dyDescent="0.25">
      <c r="A894" s="4" t="str">
        <f t="shared" si="78"/>
        <v>A</v>
      </c>
      <c r="B894" s="9" t="s">
        <v>0</v>
      </c>
      <c r="C894" s="9" t="s">
        <v>11</v>
      </c>
      <c r="D894" s="10">
        <v>32</v>
      </c>
      <c r="E894" s="10">
        <v>31.19951</v>
      </c>
      <c r="F894" s="11">
        <f t="shared" si="79"/>
        <v>0.9749846875</v>
      </c>
    </row>
    <row r="895" spans="1:6" ht="36.75" thickBot="1" x14ac:dyDescent="0.3">
      <c r="A895" s="4" t="str">
        <f t="shared" si="78"/>
        <v>A</v>
      </c>
      <c r="B895" s="6" t="s">
        <v>310</v>
      </c>
      <c r="C895" s="7" t="s">
        <v>311</v>
      </c>
      <c r="D895" s="8">
        <v>47048.36</v>
      </c>
      <c r="E895" s="8">
        <v>46748.31364</v>
      </c>
      <c r="F895" s="5">
        <f t="shared" si="79"/>
        <v>0.99362259683440612</v>
      </c>
    </row>
    <row r="896" spans="1:6" ht="15.75" thickTop="1" x14ac:dyDescent="0.25">
      <c r="A896" s="4" t="str">
        <f t="shared" si="78"/>
        <v>A</v>
      </c>
      <c r="B896" s="9" t="s">
        <v>0</v>
      </c>
      <c r="C896" s="9" t="s">
        <v>3</v>
      </c>
      <c r="D896" s="10">
        <v>47048.36</v>
      </c>
      <c r="E896" s="10">
        <v>46748.31364</v>
      </c>
      <c r="F896" s="11">
        <f t="shared" si="79"/>
        <v>0.99362259683440612</v>
      </c>
    </row>
    <row r="897" spans="1:6" x14ac:dyDescent="0.25">
      <c r="A897" s="4" t="str">
        <f t="shared" si="78"/>
        <v>A</v>
      </c>
      <c r="B897" s="12" t="s">
        <v>0</v>
      </c>
      <c r="C897" s="12" t="s">
        <v>5</v>
      </c>
      <c r="D897" s="13">
        <v>103.125</v>
      </c>
      <c r="E897" s="13">
        <v>103.125</v>
      </c>
      <c r="F897" s="14">
        <f t="shared" si="79"/>
        <v>1</v>
      </c>
    </row>
    <row r="898" spans="1:6" x14ac:dyDescent="0.25">
      <c r="A898" s="4" t="str">
        <f t="shared" si="78"/>
        <v>A</v>
      </c>
      <c r="B898" s="12" t="s">
        <v>0</v>
      </c>
      <c r="C898" s="12" t="s">
        <v>9</v>
      </c>
      <c r="D898" s="13">
        <v>46945.235000000001</v>
      </c>
      <c r="E898" s="13">
        <v>46645.18864</v>
      </c>
      <c r="F898" s="14">
        <f t="shared" si="79"/>
        <v>0.99360858753822401</v>
      </c>
    </row>
    <row r="899" spans="1:6" ht="36.75" thickBot="1" x14ac:dyDescent="0.3">
      <c r="A899" s="4" t="str">
        <f t="shared" si="78"/>
        <v>A</v>
      </c>
      <c r="B899" s="6" t="s">
        <v>312</v>
      </c>
      <c r="C899" s="7" t="s">
        <v>313</v>
      </c>
      <c r="D899" s="8">
        <v>249</v>
      </c>
      <c r="E899" s="8">
        <v>248.96113</v>
      </c>
      <c r="F899" s="5">
        <f t="shared" si="79"/>
        <v>0.99984389558232933</v>
      </c>
    </row>
    <row r="900" spans="1:6" ht="15.75" thickTop="1" x14ac:dyDescent="0.25">
      <c r="A900" s="4" t="str">
        <f t="shared" si="78"/>
        <v>A</v>
      </c>
      <c r="B900" s="9" t="s">
        <v>0</v>
      </c>
      <c r="C900" s="9" t="s">
        <v>3</v>
      </c>
      <c r="D900" s="10">
        <v>249</v>
      </c>
      <c r="E900" s="10">
        <v>248.96113</v>
      </c>
      <c r="F900" s="11">
        <f t="shared" si="79"/>
        <v>0.99984389558232933</v>
      </c>
    </row>
    <row r="901" spans="1:6" x14ac:dyDescent="0.25">
      <c r="A901" s="4" t="str">
        <f t="shared" si="78"/>
        <v>A</v>
      </c>
      <c r="B901" s="12" t="s">
        <v>0</v>
      </c>
      <c r="C901" s="12" t="s">
        <v>5</v>
      </c>
      <c r="D901" s="13">
        <v>249</v>
      </c>
      <c r="E901" s="13">
        <v>248.96113</v>
      </c>
      <c r="F901" s="14">
        <f t="shared" si="79"/>
        <v>0.99984389558232933</v>
      </c>
    </row>
    <row r="902" spans="1:6" ht="36.75" thickBot="1" x14ac:dyDescent="0.3">
      <c r="A902" s="4" t="str">
        <f t="shared" si="78"/>
        <v>A</v>
      </c>
      <c r="B902" s="6" t="s">
        <v>314</v>
      </c>
      <c r="C902" s="7" t="s">
        <v>315</v>
      </c>
      <c r="D902" s="8">
        <v>477365.7</v>
      </c>
      <c r="E902" s="8">
        <v>465035.34027999989</v>
      </c>
      <c r="F902" s="5">
        <f t="shared" si="79"/>
        <v>0.97416999227217183</v>
      </c>
    </row>
    <row r="903" spans="1:6" ht="15.75" thickTop="1" x14ac:dyDescent="0.25">
      <c r="A903" s="4" t="str">
        <f t="shared" si="78"/>
        <v>A</v>
      </c>
      <c r="B903" s="9" t="s">
        <v>0</v>
      </c>
      <c r="C903" s="9" t="s">
        <v>3</v>
      </c>
      <c r="D903" s="10">
        <v>474830.7</v>
      </c>
      <c r="E903" s="10">
        <v>463599.25438</v>
      </c>
      <c r="F903" s="11">
        <f t="shared" si="79"/>
        <v>0.97634642069268052</v>
      </c>
    </row>
    <row r="904" spans="1:6" x14ac:dyDescent="0.25">
      <c r="A904" s="4" t="str">
        <f t="shared" si="78"/>
        <v>A</v>
      </c>
      <c r="B904" s="12" t="s">
        <v>0</v>
      </c>
      <c r="C904" s="12" t="s">
        <v>4</v>
      </c>
      <c r="D904" s="13">
        <v>90</v>
      </c>
      <c r="E904" s="13">
        <v>0</v>
      </c>
      <c r="F904" s="14">
        <f t="shared" si="79"/>
        <v>0</v>
      </c>
    </row>
    <row r="905" spans="1:6" x14ac:dyDescent="0.25">
      <c r="A905" s="4" t="str">
        <f t="shared" si="78"/>
        <v>A</v>
      </c>
      <c r="B905" s="12" t="s">
        <v>0</v>
      </c>
      <c r="C905" s="12" t="s">
        <v>5</v>
      </c>
      <c r="D905" s="13">
        <v>119740.701</v>
      </c>
      <c r="E905" s="13">
        <v>112033.33003</v>
      </c>
      <c r="F905" s="14">
        <f t="shared" si="79"/>
        <v>0.9356328223767455</v>
      </c>
    </row>
    <row r="906" spans="1:6" x14ac:dyDescent="0.25">
      <c r="A906" s="4" t="str">
        <f t="shared" si="78"/>
        <v>A</v>
      </c>
      <c r="B906" s="12" t="s">
        <v>0</v>
      </c>
      <c r="C906" s="12" t="s">
        <v>7</v>
      </c>
      <c r="D906" s="13">
        <v>0</v>
      </c>
      <c r="E906" s="13">
        <v>35.063400000000001</v>
      </c>
      <c r="F906" s="14" t="e">
        <f t="shared" si="79"/>
        <v>#DIV/0!</v>
      </c>
    </row>
    <row r="907" spans="1:6" x14ac:dyDescent="0.25">
      <c r="A907" s="4" t="str">
        <f t="shared" si="78"/>
        <v>A</v>
      </c>
      <c r="B907" s="12" t="s">
        <v>0</v>
      </c>
      <c r="C907" s="12" t="s">
        <v>9</v>
      </c>
      <c r="D907" s="13">
        <v>340878.31900000002</v>
      </c>
      <c r="E907" s="13">
        <v>340867.17647999997</v>
      </c>
      <c r="F907" s="14">
        <f t="shared" si="79"/>
        <v>0.99996731232413738</v>
      </c>
    </row>
    <row r="908" spans="1:6" x14ac:dyDescent="0.25">
      <c r="A908" s="4" t="str">
        <f t="shared" si="78"/>
        <v>A</v>
      </c>
      <c r="B908" s="12" t="s">
        <v>0</v>
      </c>
      <c r="C908" s="12" t="s">
        <v>10</v>
      </c>
      <c r="D908" s="13">
        <v>14121.68</v>
      </c>
      <c r="E908" s="13">
        <v>10663.68447</v>
      </c>
      <c r="F908" s="14">
        <f t="shared" si="79"/>
        <v>0.75512860155448924</v>
      </c>
    </row>
    <row r="909" spans="1:6" x14ac:dyDescent="0.25">
      <c r="A909" s="4" t="str">
        <f t="shared" si="78"/>
        <v>A</v>
      </c>
      <c r="B909" s="9" t="s">
        <v>0</v>
      </c>
      <c r="C909" s="9" t="s">
        <v>11</v>
      </c>
      <c r="D909" s="10">
        <v>2535</v>
      </c>
      <c r="E909" s="10">
        <v>1436.0859</v>
      </c>
      <c r="F909" s="11">
        <f t="shared" si="79"/>
        <v>0.56650331360946748</v>
      </c>
    </row>
    <row r="910" spans="1:6" ht="18.75" thickBot="1" x14ac:dyDescent="0.3">
      <c r="A910" s="4" t="str">
        <f t="shared" ref="A910:A912" si="80">IF(OR(D910&lt;&gt;0,E910&lt;&gt;0),"A","B")</f>
        <v>A</v>
      </c>
      <c r="B910" s="6" t="s">
        <v>316</v>
      </c>
      <c r="C910" s="7" t="s">
        <v>317</v>
      </c>
      <c r="D910" s="8">
        <v>120</v>
      </c>
      <c r="E910" s="8">
        <v>35.299999999999997</v>
      </c>
      <c r="F910" s="5">
        <f t="shared" ref="F910:F912" si="81">E910/D910</f>
        <v>0.29416666666666663</v>
      </c>
    </row>
    <row r="911" spans="1:6" ht="15.75" thickTop="1" x14ac:dyDescent="0.25">
      <c r="A911" s="4" t="str">
        <f t="shared" si="80"/>
        <v>A</v>
      </c>
      <c r="B911" s="9" t="s">
        <v>0</v>
      </c>
      <c r="C911" s="9" t="s">
        <v>3</v>
      </c>
      <c r="D911" s="10">
        <v>120</v>
      </c>
      <c r="E911" s="10">
        <v>35.299999999999997</v>
      </c>
      <c r="F911" s="11">
        <f t="shared" si="81"/>
        <v>0.29416666666666663</v>
      </c>
    </row>
    <row r="912" spans="1:6" x14ac:dyDescent="0.25">
      <c r="A912" s="4" t="str">
        <f t="shared" si="80"/>
        <v>A</v>
      </c>
      <c r="B912" s="12" t="s">
        <v>0</v>
      </c>
      <c r="C912" s="12" t="s">
        <v>10</v>
      </c>
      <c r="D912" s="13">
        <v>120</v>
      </c>
      <c r="E912" s="13">
        <v>35.299999999999997</v>
      </c>
      <c r="F912" s="14">
        <f t="shared" si="81"/>
        <v>0.29416666666666663</v>
      </c>
    </row>
    <row r="913" spans="1:6" ht="36.75" thickBot="1" x14ac:dyDescent="0.3">
      <c r="A913" s="4" t="str">
        <f t="shared" ref="A913:A927" si="82">IF(OR(D913&lt;&gt;0,E913&lt;&gt;0),"A","B")</f>
        <v>A</v>
      </c>
      <c r="B913" s="6" t="s">
        <v>318</v>
      </c>
      <c r="C913" s="7" t="s">
        <v>319</v>
      </c>
      <c r="D913" s="8">
        <v>12411</v>
      </c>
      <c r="E913" s="8">
        <v>11529.539500000001</v>
      </c>
      <c r="F913" s="5">
        <f t="shared" ref="F913:F927" si="83">E913/D913</f>
        <v>0.92897747965514466</v>
      </c>
    </row>
    <row r="914" spans="1:6" ht="15.75" thickTop="1" x14ac:dyDescent="0.25">
      <c r="A914" s="4" t="str">
        <f t="shared" si="82"/>
        <v>A</v>
      </c>
      <c r="B914" s="9" t="s">
        <v>0</v>
      </c>
      <c r="C914" s="9" t="s">
        <v>3</v>
      </c>
      <c r="D914" s="10">
        <v>1007.273</v>
      </c>
      <c r="E914" s="10">
        <v>791.56640000000004</v>
      </c>
      <c r="F914" s="11">
        <f t="shared" si="83"/>
        <v>0.78585090635805788</v>
      </c>
    </row>
    <row r="915" spans="1:6" x14ac:dyDescent="0.25">
      <c r="A915" s="4" t="str">
        <f t="shared" si="82"/>
        <v>A</v>
      </c>
      <c r="B915" s="12" t="s">
        <v>0</v>
      </c>
      <c r="C915" s="12" t="s">
        <v>5</v>
      </c>
      <c r="D915" s="13">
        <v>291.29000000000002</v>
      </c>
      <c r="E915" s="13">
        <v>79.291589999999999</v>
      </c>
      <c r="F915" s="14">
        <f t="shared" si="83"/>
        <v>0.27220841772803733</v>
      </c>
    </row>
    <row r="916" spans="1:6" x14ac:dyDescent="0.25">
      <c r="A916" s="4" t="str">
        <f t="shared" si="82"/>
        <v>A</v>
      </c>
      <c r="B916" s="12" t="s">
        <v>0</v>
      </c>
      <c r="C916" s="12" t="s">
        <v>7</v>
      </c>
      <c r="D916" s="13">
        <v>439.27300000000002</v>
      </c>
      <c r="E916" s="13">
        <v>439.27219999999994</v>
      </c>
      <c r="F916" s="14">
        <f t="shared" si="83"/>
        <v>0.99999817880907749</v>
      </c>
    </row>
    <row r="917" spans="1:6" x14ac:dyDescent="0.25">
      <c r="A917" s="4" t="str">
        <f t="shared" si="82"/>
        <v>A</v>
      </c>
      <c r="B917" s="12" t="s">
        <v>0</v>
      </c>
      <c r="C917" s="12" t="s">
        <v>9</v>
      </c>
      <c r="D917" s="13">
        <v>2.8</v>
      </c>
      <c r="E917" s="13">
        <v>1.1226100000000001</v>
      </c>
      <c r="F917" s="14">
        <f t="shared" si="83"/>
        <v>0.4009321428571429</v>
      </c>
    </row>
    <row r="918" spans="1:6" x14ac:dyDescent="0.25">
      <c r="A918" s="4" t="str">
        <f t="shared" si="82"/>
        <v>A</v>
      </c>
      <c r="B918" s="12" t="s">
        <v>0</v>
      </c>
      <c r="C918" s="12" t="s">
        <v>10</v>
      </c>
      <c r="D918" s="13">
        <v>273.91000000000003</v>
      </c>
      <c r="E918" s="13">
        <v>271.88</v>
      </c>
      <c r="F918" s="14">
        <f t="shared" si="83"/>
        <v>0.99258880654229475</v>
      </c>
    </row>
    <row r="919" spans="1:6" x14ac:dyDescent="0.25">
      <c r="A919" s="4" t="str">
        <f t="shared" si="82"/>
        <v>A</v>
      </c>
      <c r="B919" s="9" t="s">
        <v>0</v>
      </c>
      <c r="C919" s="9" t="s">
        <v>11</v>
      </c>
      <c r="D919" s="10">
        <v>11403.727000000001</v>
      </c>
      <c r="E919" s="10">
        <v>10737.973099999999</v>
      </c>
      <c r="F919" s="11">
        <f t="shared" si="83"/>
        <v>0.94161962137466093</v>
      </c>
    </row>
    <row r="920" spans="1:6" ht="36.75" thickBot="1" x14ac:dyDescent="0.3">
      <c r="A920" s="4" t="str">
        <f t="shared" si="82"/>
        <v>A</v>
      </c>
      <c r="B920" s="6" t="s">
        <v>320</v>
      </c>
      <c r="C920" s="7" t="s">
        <v>321</v>
      </c>
      <c r="D920" s="8">
        <v>30525.407999999999</v>
      </c>
      <c r="E920" s="8">
        <v>23460.774000000001</v>
      </c>
      <c r="F920" s="5">
        <f t="shared" si="83"/>
        <v>0.76856545209813421</v>
      </c>
    </row>
    <row r="921" spans="1:6" ht="15.75" thickTop="1" x14ac:dyDescent="0.25">
      <c r="A921" s="4" t="str">
        <f t="shared" si="82"/>
        <v>A</v>
      </c>
      <c r="B921" s="9" t="s">
        <v>0</v>
      </c>
      <c r="C921" s="9" t="s">
        <v>3</v>
      </c>
      <c r="D921" s="10">
        <v>29747.168000000001</v>
      </c>
      <c r="E921" s="10">
        <v>23228.857</v>
      </c>
      <c r="F921" s="11">
        <f t="shared" si="83"/>
        <v>0.78087625013581119</v>
      </c>
    </row>
    <row r="922" spans="1:6" x14ac:dyDescent="0.25">
      <c r="A922" s="4" t="str">
        <f t="shared" si="82"/>
        <v>A</v>
      </c>
      <c r="B922" s="12" t="s">
        <v>0</v>
      </c>
      <c r="C922" s="12" t="s">
        <v>4</v>
      </c>
      <c r="D922" s="13">
        <v>2780.8</v>
      </c>
      <c r="E922" s="13">
        <v>2535.5751399999999</v>
      </c>
      <c r="F922" s="14">
        <f t="shared" si="83"/>
        <v>0.91181499568469493</v>
      </c>
    </row>
    <row r="923" spans="1:6" x14ac:dyDescent="0.25">
      <c r="A923" s="4" t="str">
        <f t="shared" si="82"/>
        <v>A</v>
      </c>
      <c r="B923" s="12" t="s">
        <v>0</v>
      </c>
      <c r="C923" s="12" t="s">
        <v>5</v>
      </c>
      <c r="D923" s="13">
        <v>4552.71</v>
      </c>
      <c r="E923" s="13">
        <v>2035.6477000000002</v>
      </c>
      <c r="F923" s="14">
        <f t="shared" si="83"/>
        <v>0.44712878703014253</v>
      </c>
    </row>
    <row r="924" spans="1:6" x14ac:dyDescent="0.25">
      <c r="A924" s="4" t="str">
        <f t="shared" si="82"/>
        <v>A</v>
      </c>
      <c r="B924" s="12" t="s">
        <v>0</v>
      </c>
      <c r="C924" s="12" t="s">
        <v>8</v>
      </c>
      <c r="D924" s="13">
        <v>2.8</v>
      </c>
      <c r="E924" s="13">
        <v>2.28606</v>
      </c>
      <c r="F924" s="14">
        <f t="shared" si="83"/>
        <v>0.81645000000000001</v>
      </c>
    </row>
    <row r="925" spans="1:6" x14ac:dyDescent="0.25">
      <c r="A925" s="4" t="str">
        <f t="shared" si="82"/>
        <v>A</v>
      </c>
      <c r="B925" s="12" t="s">
        <v>0</v>
      </c>
      <c r="C925" s="12" t="s">
        <v>9</v>
      </c>
      <c r="D925" s="13">
        <v>20440.858</v>
      </c>
      <c r="E925" s="13">
        <v>16896.261500000001</v>
      </c>
      <c r="F925" s="14">
        <f t="shared" si="83"/>
        <v>0.82659257747399839</v>
      </c>
    </row>
    <row r="926" spans="1:6" x14ac:dyDescent="0.25">
      <c r="A926" s="4" t="str">
        <f t="shared" si="82"/>
        <v>A</v>
      </c>
      <c r="B926" s="12" t="s">
        <v>0</v>
      </c>
      <c r="C926" s="12" t="s">
        <v>10</v>
      </c>
      <c r="D926" s="13">
        <v>1970</v>
      </c>
      <c r="E926" s="13">
        <v>1759.0866000000001</v>
      </c>
      <c r="F926" s="14">
        <f t="shared" si="83"/>
        <v>0.8929373604060914</v>
      </c>
    </row>
    <row r="927" spans="1:6" x14ac:dyDescent="0.25">
      <c r="A927" s="4" t="str">
        <f t="shared" si="82"/>
        <v>A</v>
      </c>
      <c r="B927" s="9" t="s">
        <v>0</v>
      </c>
      <c r="C927" s="9" t="s">
        <v>11</v>
      </c>
      <c r="D927" s="10">
        <v>778.24</v>
      </c>
      <c r="E927" s="10">
        <v>231.917</v>
      </c>
      <c r="F927" s="11">
        <f t="shared" si="83"/>
        <v>0.29800190172697366</v>
      </c>
    </row>
    <row r="928" spans="1:6" ht="36.75" thickBot="1" x14ac:dyDescent="0.3">
      <c r="A928" s="4" t="str">
        <f t="shared" ref="A928:A957" si="84">IF(OR(D928&lt;&gt;0,E928&lt;&gt;0),"A","B")</f>
        <v>A</v>
      </c>
      <c r="B928" s="6" t="s">
        <v>322</v>
      </c>
      <c r="C928" s="7" t="s">
        <v>323</v>
      </c>
      <c r="D928" s="8">
        <v>91747</v>
      </c>
      <c r="E928" s="8">
        <v>89157.126080000016</v>
      </c>
      <c r="F928" s="5">
        <f t="shared" ref="F928:F957" si="85">E928/D928</f>
        <v>0.97177156833465961</v>
      </c>
    </row>
    <row r="929" spans="1:6" ht="15.75" thickTop="1" x14ac:dyDescent="0.25">
      <c r="A929" s="4" t="str">
        <f t="shared" si="84"/>
        <v>A</v>
      </c>
      <c r="B929" s="9" t="s">
        <v>0</v>
      </c>
      <c r="C929" s="9" t="s">
        <v>3</v>
      </c>
      <c r="D929" s="10">
        <v>84097</v>
      </c>
      <c r="E929" s="10">
        <v>81587.262610000005</v>
      </c>
      <c r="F929" s="11">
        <f t="shared" si="85"/>
        <v>0.97015663590853429</v>
      </c>
    </row>
    <row r="930" spans="1:6" x14ac:dyDescent="0.25">
      <c r="A930" s="4" t="str">
        <f t="shared" si="84"/>
        <v>A</v>
      </c>
      <c r="B930" s="12" t="s">
        <v>0</v>
      </c>
      <c r="C930" s="12" t="s">
        <v>5</v>
      </c>
      <c r="D930" s="13">
        <v>949</v>
      </c>
      <c r="E930" s="13">
        <v>553.58308999999997</v>
      </c>
      <c r="F930" s="14">
        <f t="shared" si="85"/>
        <v>0.5833330769230769</v>
      </c>
    </row>
    <row r="931" spans="1:6" x14ac:dyDescent="0.25">
      <c r="A931" s="4" t="str">
        <f t="shared" si="84"/>
        <v>A</v>
      </c>
      <c r="B931" s="12" t="s">
        <v>0</v>
      </c>
      <c r="C931" s="12" t="s">
        <v>9</v>
      </c>
      <c r="D931" s="13">
        <v>1874</v>
      </c>
      <c r="E931" s="13">
        <v>1809.9350499999998</v>
      </c>
      <c r="F931" s="14">
        <f t="shared" si="85"/>
        <v>0.96581379402347911</v>
      </c>
    </row>
    <row r="932" spans="1:6" x14ac:dyDescent="0.25">
      <c r="A932" s="4" t="str">
        <f t="shared" si="84"/>
        <v>A</v>
      </c>
      <c r="B932" s="12" t="s">
        <v>0</v>
      </c>
      <c r="C932" s="12" t="s">
        <v>10</v>
      </c>
      <c r="D932" s="13">
        <v>81274</v>
      </c>
      <c r="E932" s="13">
        <v>79223.744470000005</v>
      </c>
      <c r="F932" s="14">
        <f t="shared" si="85"/>
        <v>0.9747735372935995</v>
      </c>
    </row>
    <row r="933" spans="1:6" x14ac:dyDescent="0.25">
      <c r="A933" s="4" t="str">
        <f t="shared" si="84"/>
        <v>A</v>
      </c>
      <c r="B933" s="9" t="s">
        <v>0</v>
      </c>
      <c r="C933" s="9" t="s">
        <v>11</v>
      </c>
      <c r="D933" s="10">
        <v>7650</v>
      </c>
      <c r="E933" s="10">
        <v>7569.8634699999993</v>
      </c>
      <c r="F933" s="11">
        <f t="shared" si="85"/>
        <v>0.98952463660130707</v>
      </c>
    </row>
    <row r="934" spans="1:6" ht="36.75" thickBot="1" x14ac:dyDescent="0.3">
      <c r="A934" s="4" t="str">
        <f t="shared" si="84"/>
        <v>A</v>
      </c>
      <c r="B934" s="6" t="s">
        <v>324</v>
      </c>
      <c r="C934" s="7" t="s">
        <v>325</v>
      </c>
      <c r="D934" s="8">
        <v>460</v>
      </c>
      <c r="E934" s="8">
        <v>381.30793999999992</v>
      </c>
      <c r="F934" s="5">
        <f t="shared" si="85"/>
        <v>0.82893030434782589</v>
      </c>
    </row>
    <row r="935" spans="1:6" ht="15.75" thickTop="1" x14ac:dyDescent="0.25">
      <c r="A935" s="4" t="str">
        <f t="shared" si="84"/>
        <v>A</v>
      </c>
      <c r="B935" s="9" t="s">
        <v>0</v>
      </c>
      <c r="C935" s="9" t="s">
        <v>3</v>
      </c>
      <c r="D935" s="10">
        <v>460</v>
      </c>
      <c r="E935" s="10">
        <v>381.30793999999992</v>
      </c>
      <c r="F935" s="11">
        <f t="shared" si="85"/>
        <v>0.82893030434782589</v>
      </c>
    </row>
    <row r="936" spans="1:6" x14ac:dyDescent="0.25">
      <c r="A936" s="4" t="str">
        <f t="shared" si="84"/>
        <v>A</v>
      </c>
      <c r="B936" s="12" t="s">
        <v>0</v>
      </c>
      <c r="C936" s="12" t="s">
        <v>5</v>
      </c>
      <c r="D936" s="13">
        <v>57</v>
      </c>
      <c r="E936" s="13">
        <v>54.21078</v>
      </c>
      <c r="F936" s="14">
        <f t="shared" si="85"/>
        <v>0.95106631578947365</v>
      </c>
    </row>
    <row r="937" spans="1:6" x14ac:dyDescent="0.25">
      <c r="A937" s="4" t="str">
        <f t="shared" si="84"/>
        <v>A</v>
      </c>
      <c r="B937" s="12" t="s">
        <v>0</v>
      </c>
      <c r="C937" s="12" t="s">
        <v>9</v>
      </c>
      <c r="D937" s="13">
        <v>3</v>
      </c>
      <c r="E937" s="13">
        <v>0.95308999999999988</v>
      </c>
      <c r="F937" s="14">
        <f t="shared" si="85"/>
        <v>0.31769666666666663</v>
      </c>
    </row>
    <row r="938" spans="1:6" x14ac:dyDescent="0.25">
      <c r="A938" s="4" t="str">
        <f t="shared" si="84"/>
        <v>A</v>
      </c>
      <c r="B938" s="12" t="s">
        <v>0</v>
      </c>
      <c r="C938" s="12" t="s">
        <v>10</v>
      </c>
      <c r="D938" s="13">
        <v>400</v>
      </c>
      <c r="E938" s="13">
        <v>326.14407</v>
      </c>
      <c r="F938" s="14">
        <f t="shared" si="85"/>
        <v>0.81536017500000002</v>
      </c>
    </row>
    <row r="939" spans="1:6" ht="18.75" thickBot="1" x14ac:dyDescent="0.3">
      <c r="A939" s="4" t="str">
        <f t="shared" si="84"/>
        <v>A</v>
      </c>
      <c r="B939" s="6" t="s">
        <v>326</v>
      </c>
      <c r="C939" s="7" t="s">
        <v>327</v>
      </c>
      <c r="D939" s="8">
        <v>6850</v>
      </c>
      <c r="E939" s="8">
        <v>6738.32</v>
      </c>
      <c r="F939" s="5">
        <f t="shared" si="85"/>
        <v>0.9836963503649635</v>
      </c>
    </row>
    <row r="940" spans="1:6" ht="15.75" thickTop="1" x14ac:dyDescent="0.25">
      <c r="A940" s="4" t="str">
        <f t="shared" si="84"/>
        <v>A</v>
      </c>
      <c r="B940" s="9" t="s">
        <v>0</v>
      </c>
      <c r="C940" s="9" t="s">
        <v>3</v>
      </c>
      <c r="D940" s="10">
        <v>6850</v>
      </c>
      <c r="E940" s="10">
        <v>6738.32</v>
      </c>
      <c r="F940" s="11">
        <f t="shared" si="85"/>
        <v>0.9836963503649635</v>
      </c>
    </row>
    <row r="941" spans="1:6" x14ac:dyDescent="0.25">
      <c r="A941" s="4" t="str">
        <f t="shared" si="84"/>
        <v>A</v>
      </c>
      <c r="B941" s="12" t="s">
        <v>0</v>
      </c>
      <c r="C941" s="12" t="s">
        <v>5</v>
      </c>
      <c r="D941" s="13">
        <v>250</v>
      </c>
      <c r="E941" s="13">
        <v>155.57</v>
      </c>
      <c r="F941" s="14">
        <f t="shared" si="85"/>
        <v>0.62227999999999994</v>
      </c>
    </row>
    <row r="942" spans="1:6" x14ac:dyDescent="0.25">
      <c r="A942" s="4" t="str">
        <f t="shared" si="84"/>
        <v>A</v>
      </c>
      <c r="B942" s="12" t="s">
        <v>0</v>
      </c>
      <c r="C942" s="12" t="s">
        <v>9</v>
      </c>
      <c r="D942" s="13">
        <v>18</v>
      </c>
      <c r="E942" s="13">
        <v>9.35</v>
      </c>
      <c r="F942" s="14">
        <f t="shared" si="85"/>
        <v>0.51944444444444438</v>
      </c>
    </row>
    <row r="943" spans="1:6" x14ac:dyDescent="0.25">
      <c r="A943" s="4" t="str">
        <f t="shared" si="84"/>
        <v>A</v>
      </c>
      <c r="B943" s="12" t="s">
        <v>0</v>
      </c>
      <c r="C943" s="12" t="s">
        <v>10</v>
      </c>
      <c r="D943" s="13">
        <v>6582</v>
      </c>
      <c r="E943" s="13">
        <v>6573.4</v>
      </c>
      <c r="F943" s="14">
        <f t="shared" si="85"/>
        <v>0.99869340625949554</v>
      </c>
    </row>
    <row r="944" spans="1:6" ht="36.75" thickBot="1" x14ac:dyDescent="0.3">
      <c r="A944" s="4" t="str">
        <f t="shared" si="84"/>
        <v>A</v>
      </c>
      <c r="B944" s="6" t="s">
        <v>328</v>
      </c>
      <c r="C944" s="7" t="s">
        <v>329</v>
      </c>
      <c r="D944" s="8">
        <v>82351.894</v>
      </c>
      <c r="E944" s="8">
        <v>81683.618260000003</v>
      </c>
      <c r="F944" s="5">
        <f t="shared" si="85"/>
        <v>0.99188511997064699</v>
      </c>
    </row>
    <row r="945" spans="1:6" ht="15.75" thickTop="1" x14ac:dyDescent="0.25">
      <c r="A945" s="4" t="str">
        <f t="shared" si="84"/>
        <v>A</v>
      </c>
      <c r="B945" s="9" t="s">
        <v>0</v>
      </c>
      <c r="C945" s="9" t="s">
        <v>3</v>
      </c>
      <c r="D945" s="10">
        <v>74701.894</v>
      </c>
      <c r="E945" s="10">
        <v>74113.754790000006</v>
      </c>
      <c r="F945" s="11">
        <f t="shared" si="85"/>
        <v>0.99212685009030699</v>
      </c>
    </row>
    <row r="946" spans="1:6" x14ac:dyDescent="0.25">
      <c r="A946" s="4" t="str">
        <f t="shared" si="84"/>
        <v>A</v>
      </c>
      <c r="B946" s="12" t="s">
        <v>0</v>
      </c>
      <c r="C946" s="12" t="s">
        <v>5</v>
      </c>
      <c r="D946" s="13">
        <v>572</v>
      </c>
      <c r="E946" s="13">
        <v>278.34177</v>
      </c>
      <c r="F946" s="14">
        <f t="shared" si="85"/>
        <v>0.48661148601398602</v>
      </c>
    </row>
    <row r="947" spans="1:6" x14ac:dyDescent="0.25">
      <c r="A947" s="4" t="str">
        <f t="shared" si="84"/>
        <v>A</v>
      </c>
      <c r="B947" s="12" t="s">
        <v>0</v>
      </c>
      <c r="C947" s="12" t="s">
        <v>9</v>
      </c>
      <c r="D947" s="13">
        <v>1850</v>
      </c>
      <c r="E947" s="13">
        <v>1798.9719599999999</v>
      </c>
      <c r="F947" s="14">
        <f t="shared" si="85"/>
        <v>0.9724172756756756</v>
      </c>
    </row>
    <row r="948" spans="1:6" x14ac:dyDescent="0.25">
      <c r="A948" s="4" t="str">
        <f t="shared" si="84"/>
        <v>A</v>
      </c>
      <c r="B948" s="12" t="s">
        <v>0</v>
      </c>
      <c r="C948" s="12" t="s">
        <v>10</v>
      </c>
      <c r="D948" s="13">
        <v>72279.894</v>
      </c>
      <c r="E948" s="13">
        <v>72036.441059999997</v>
      </c>
      <c r="F948" s="14">
        <f t="shared" si="85"/>
        <v>0.99663180275278207</v>
      </c>
    </row>
    <row r="949" spans="1:6" x14ac:dyDescent="0.25">
      <c r="A949" s="4" t="str">
        <f t="shared" si="84"/>
        <v>A</v>
      </c>
      <c r="B949" s="9" t="s">
        <v>0</v>
      </c>
      <c r="C949" s="9" t="s">
        <v>11</v>
      </c>
      <c r="D949" s="10">
        <v>7650</v>
      </c>
      <c r="E949" s="10">
        <v>7569.8634699999993</v>
      </c>
      <c r="F949" s="11">
        <f t="shared" si="85"/>
        <v>0.98952463660130707</v>
      </c>
    </row>
    <row r="950" spans="1:6" ht="36.75" thickBot="1" x14ac:dyDescent="0.3">
      <c r="A950" s="4" t="str">
        <f t="shared" si="84"/>
        <v>A</v>
      </c>
      <c r="B950" s="6" t="s">
        <v>330</v>
      </c>
      <c r="C950" s="7" t="s">
        <v>331</v>
      </c>
      <c r="D950" s="8">
        <v>70</v>
      </c>
      <c r="E950" s="8">
        <v>64.921610000000001</v>
      </c>
      <c r="F950" s="5">
        <f t="shared" si="85"/>
        <v>0.92745157142857149</v>
      </c>
    </row>
    <row r="951" spans="1:6" ht="15.75" thickTop="1" x14ac:dyDescent="0.25">
      <c r="A951" s="4" t="str">
        <f t="shared" si="84"/>
        <v>A</v>
      </c>
      <c r="B951" s="9" t="s">
        <v>0</v>
      </c>
      <c r="C951" s="9" t="s">
        <v>3</v>
      </c>
      <c r="D951" s="10">
        <v>70</v>
      </c>
      <c r="E951" s="10">
        <v>64.921610000000001</v>
      </c>
      <c r="F951" s="11">
        <f t="shared" si="85"/>
        <v>0.92745157142857149</v>
      </c>
    </row>
    <row r="952" spans="1:6" x14ac:dyDescent="0.25">
      <c r="A952" s="4" t="str">
        <f t="shared" si="84"/>
        <v>A</v>
      </c>
      <c r="B952" s="12" t="s">
        <v>0</v>
      </c>
      <c r="C952" s="12" t="s">
        <v>5</v>
      </c>
      <c r="D952" s="13">
        <v>52</v>
      </c>
      <c r="E952" s="13">
        <v>51.495539999999998</v>
      </c>
      <c r="F952" s="14">
        <f t="shared" si="85"/>
        <v>0.99029884615384611</v>
      </c>
    </row>
    <row r="953" spans="1:6" x14ac:dyDescent="0.25">
      <c r="A953" s="4" t="str">
        <f t="shared" si="84"/>
        <v>A</v>
      </c>
      <c r="B953" s="12" t="s">
        <v>0</v>
      </c>
      <c r="C953" s="12" t="s">
        <v>9</v>
      </c>
      <c r="D953" s="13">
        <v>3</v>
      </c>
      <c r="E953" s="13">
        <v>0.66</v>
      </c>
      <c r="F953" s="14">
        <f t="shared" si="85"/>
        <v>0.22</v>
      </c>
    </row>
    <row r="954" spans="1:6" x14ac:dyDescent="0.25">
      <c r="A954" s="4" t="str">
        <f t="shared" si="84"/>
        <v>A</v>
      </c>
      <c r="B954" s="12" t="s">
        <v>0</v>
      </c>
      <c r="C954" s="12" t="s">
        <v>10</v>
      </c>
      <c r="D954" s="13">
        <v>15</v>
      </c>
      <c r="E954" s="13">
        <v>12.766069999999999</v>
      </c>
      <c r="F954" s="14">
        <f t="shared" si="85"/>
        <v>0.85107133333333329</v>
      </c>
    </row>
    <row r="955" spans="1:6" ht="18.75" thickBot="1" x14ac:dyDescent="0.3">
      <c r="A955" s="4" t="str">
        <f t="shared" si="84"/>
        <v>A</v>
      </c>
      <c r="B955" s="6" t="s">
        <v>332</v>
      </c>
      <c r="C955" s="7" t="s">
        <v>333</v>
      </c>
      <c r="D955" s="8">
        <v>795</v>
      </c>
      <c r="E955" s="8">
        <v>288.95827000000003</v>
      </c>
      <c r="F955" s="5">
        <f t="shared" si="85"/>
        <v>0.36346952201257865</v>
      </c>
    </row>
    <row r="956" spans="1:6" ht="15.75" thickTop="1" x14ac:dyDescent="0.25">
      <c r="A956" s="4" t="str">
        <f t="shared" si="84"/>
        <v>A</v>
      </c>
      <c r="B956" s="9" t="s">
        <v>0</v>
      </c>
      <c r="C956" s="9" t="s">
        <v>3</v>
      </c>
      <c r="D956" s="10">
        <v>795</v>
      </c>
      <c r="E956" s="10">
        <v>288.95827000000003</v>
      </c>
      <c r="F956" s="11">
        <f t="shared" si="85"/>
        <v>0.36346952201257865</v>
      </c>
    </row>
    <row r="957" spans="1:6" x14ac:dyDescent="0.25">
      <c r="A957" s="4" t="str">
        <f t="shared" si="84"/>
        <v>A</v>
      </c>
      <c r="B957" s="12" t="s">
        <v>0</v>
      </c>
      <c r="C957" s="12" t="s">
        <v>5</v>
      </c>
      <c r="D957" s="13">
        <v>18</v>
      </c>
      <c r="E957" s="13">
        <v>13.965</v>
      </c>
      <c r="F957" s="14">
        <f t="shared" si="85"/>
        <v>0.77583333333333337</v>
      </c>
    </row>
    <row r="958" spans="1:6" x14ac:dyDescent="0.25">
      <c r="A958" s="4" t="str">
        <f t="shared" ref="A958:A984" si="86">IF(OR(D958&lt;&gt;0,E958&lt;&gt;0),"A","B")</f>
        <v>A</v>
      </c>
      <c r="B958" s="12" t="s">
        <v>0</v>
      </c>
      <c r="C958" s="12" t="s">
        <v>10</v>
      </c>
      <c r="D958" s="13">
        <v>777</v>
      </c>
      <c r="E958" s="13">
        <v>274.99327</v>
      </c>
      <c r="F958" s="14">
        <f t="shared" ref="F958:F984" si="87">E958/D958</f>
        <v>0.35391669240669238</v>
      </c>
    </row>
    <row r="959" spans="1:6" ht="72.75" thickBot="1" x14ac:dyDescent="0.3">
      <c r="A959" s="4" t="str">
        <f t="shared" si="86"/>
        <v>A</v>
      </c>
      <c r="B959" s="6" t="s">
        <v>334</v>
      </c>
      <c r="C959" s="7" t="s">
        <v>335</v>
      </c>
      <c r="D959" s="8">
        <v>1220.106</v>
      </c>
      <c r="E959" s="8">
        <v>0</v>
      </c>
      <c r="F959" s="5">
        <f t="shared" si="87"/>
        <v>0</v>
      </c>
    </row>
    <row r="960" spans="1:6" ht="15.75" thickTop="1" x14ac:dyDescent="0.25">
      <c r="A960" s="4" t="str">
        <f t="shared" si="86"/>
        <v>A</v>
      </c>
      <c r="B960" s="9" t="s">
        <v>0</v>
      </c>
      <c r="C960" s="9" t="s">
        <v>3</v>
      </c>
      <c r="D960" s="10">
        <v>1220.106</v>
      </c>
      <c r="E960" s="10">
        <v>0</v>
      </c>
      <c r="F960" s="11">
        <f t="shared" si="87"/>
        <v>0</v>
      </c>
    </row>
    <row r="961" spans="1:6" x14ac:dyDescent="0.25">
      <c r="A961" s="4" t="str">
        <f t="shared" si="86"/>
        <v>A</v>
      </c>
      <c r="B961" s="12" t="s">
        <v>0</v>
      </c>
      <c r="C961" s="12" t="s">
        <v>10</v>
      </c>
      <c r="D961" s="13">
        <v>1220.106</v>
      </c>
      <c r="E961" s="13">
        <v>0</v>
      </c>
      <c r="F961" s="14">
        <f t="shared" si="87"/>
        <v>0</v>
      </c>
    </row>
    <row r="962" spans="1:6" ht="18.75" thickBot="1" x14ac:dyDescent="0.3">
      <c r="A962" s="4" t="str">
        <f t="shared" si="86"/>
        <v>A</v>
      </c>
      <c r="B962" s="6" t="s">
        <v>336</v>
      </c>
      <c r="C962" s="7" t="s">
        <v>337</v>
      </c>
      <c r="D962" s="8">
        <v>134113.073</v>
      </c>
      <c r="E962" s="8">
        <v>120720.42163999997</v>
      </c>
      <c r="F962" s="5">
        <f t="shared" si="87"/>
        <v>0.90013910605120473</v>
      </c>
    </row>
    <row r="963" spans="1:6" ht="15.75" thickTop="1" x14ac:dyDescent="0.25">
      <c r="A963" s="4" t="str">
        <f t="shared" si="86"/>
        <v>A</v>
      </c>
      <c r="B963" s="9" t="s">
        <v>0</v>
      </c>
      <c r="C963" s="9" t="s">
        <v>3</v>
      </c>
      <c r="D963" s="10">
        <v>133096.973</v>
      </c>
      <c r="E963" s="10">
        <v>119839.11995999998</v>
      </c>
      <c r="F963" s="11">
        <f t="shared" si="87"/>
        <v>0.90038952245743398</v>
      </c>
    </row>
    <row r="964" spans="1:6" x14ac:dyDescent="0.25">
      <c r="A964" s="4" t="str">
        <f t="shared" si="86"/>
        <v>A</v>
      </c>
      <c r="B964" s="12" t="s">
        <v>0</v>
      </c>
      <c r="C964" s="12" t="s">
        <v>4</v>
      </c>
      <c r="D964" s="13">
        <v>9216.2000000000007</v>
      </c>
      <c r="E964" s="13">
        <v>8922.2315099999996</v>
      </c>
      <c r="F964" s="14">
        <f t="shared" si="87"/>
        <v>0.96810306959484371</v>
      </c>
    </row>
    <row r="965" spans="1:6" x14ac:dyDescent="0.25">
      <c r="A965" s="4" t="str">
        <f t="shared" si="86"/>
        <v>A</v>
      </c>
      <c r="B965" s="12" t="s">
        <v>0</v>
      </c>
      <c r="C965" s="12" t="s">
        <v>5</v>
      </c>
      <c r="D965" s="13">
        <v>115409.19500000001</v>
      </c>
      <c r="E965" s="13">
        <v>104670.36912999998</v>
      </c>
      <c r="F965" s="14">
        <f t="shared" si="87"/>
        <v>0.90694999761500783</v>
      </c>
    </row>
    <row r="966" spans="1:6" x14ac:dyDescent="0.25">
      <c r="A966" s="4" t="str">
        <f t="shared" si="86"/>
        <v>A</v>
      </c>
      <c r="B966" s="12" t="s">
        <v>0</v>
      </c>
      <c r="C966" s="12" t="s">
        <v>8</v>
      </c>
      <c r="D966" s="13">
        <v>7201</v>
      </c>
      <c r="E966" s="13">
        <v>4979.7212300000001</v>
      </c>
      <c r="F966" s="14">
        <f t="shared" si="87"/>
        <v>0.6915319025135398</v>
      </c>
    </row>
    <row r="967" spans="1:6" x14ac:dyDescent="0.25">
      <c r="A967" s="4" t="str">
        <f t="shared" si="86"/>
        <v>A</v>
      </c>
      <c r="B967" s="12" t="s">
        <v>0</v>
      </c>
      <c r="C967" s="12" t="s">
        <v>9</v>
      </c>
      <c r="D967" s="13">
        <v>230</v>
      </c>
      <c r="E967" s="13">
        <v>212.48238000000001</v>
      </c>
      <c r="F967" s="14">
        <f t="shared" si="87"/>
        <v>0.92383643478260868</v>
      </c>
    </row>
    <row r="968" spans="1:6" x14ac:dyDescent="0.25">
      <c r="A968" s="4" t="str">
        <f t="shared" si="86"/>
        <v>A</v>
      </c>
      <c r="B968" s="12" t="s">
        <v>0</v>
      </c>
      <c r="C968" s="12" t="s">
        <v>10</v>
      </c>
      <c r="D968" s="13">
        <v>1040.578</v>
      </c>
      <c r="E968" s="13">
        <v>1054.3157099999999</v>
      </c>
      <c r="F968" s="14">
        <f t="shared" si="87"/>
        <v>1.0132019992734806</v>
      </c>
    </row>
    <row r="969" spans="1:6" x14ac:dyDescent="0.25">
      <c r="A969" s="4" t="str">
        <f t="shared" si="86"/>
        <v>A</v>
      </c>
      <c r="B969" s="9" t="s">
        <v>0</v>
      </c>
      <c r="C969" s="9" t="s">
        <v>11</v>
      </c>
      <c r="D969" s="10">
        <v>1016.1</v>
      </c>
      <c r="E969" s="10">
        <v>881.30167999999992</v>
      </c>
      <c r="F969" s="11">
        <f t="shared" si="87"/>
        <v>0.86733754551717346</v>
      </c>
    </row>
    <row r="970" spans="1:6" ht="18.75" thickBot="1" x14ac:dyDescent="0.3">
      <c r="A970" s="4" t="str">
        <f t="shared" si="86"/>
        <v>A</v>
      </c>
      <c r="B970" s="6" t="s">
        <v>338</v>
      </c>
      <c r="C970" s="7" t="s">
        <v>339</v>
      </c>
      <c r="D970" s="8">
        <v>133463.87299999999</v>
      </c>
      <c r="E970" s="8">
        <v>120133.98390999997</v>
      </c>
      <c r="F970" s="5">
        <f t="shared" si="87"/>
        <v>0.90012361554950504</v>
      </c>
    </row>
    <row r="971" spans="1:6" ht="15.75" thickTop="1" x14ac:dyDescent="0.25">
      <c r="A971" s="4" t="str">
        <f t="shared" si="86"/>
        <v>A</v>
      </c>
      <c r="B971" s="9" t="s">
        <v>0</v>
      </c>
      <c r="C971" s="9" t="s">
        <v>3</v>
      </c>
      <c r="D971" s="10">
        <v>132452.77299999999</v>
      </c>
      <c r="E971" s="10">
        <v>119257.66222999997</v>
      </c>
      <c r="F971" s="11">
        <f t="shared" si="87"/>
        <v>0.90037875031880221</v>
      </c>
    </row>
    <row r="972" spans="1:6" x14ac:dyDescent="0.25">
      <c r="A972" s="4" t="str">
        <f t="shared" si="86"/>
        <v>A</v>
      </c>
      <c r="B972" s="12" t="s">
        <v>0</v>
      </c>
      <c r="C972" s="12" t="s">
        <v>4</v>
      </c>
      <c r="D972" s="13">
        <v>9104</v>
      </c>
      <c r="E972" s="13">
        <v>8814.0175099999997</v>
      </c>
      <c r="F972" s="14">
        <f t="shared" si="87"/>
        <v>0.96814779327768008</v>
      </c>
    </row>
    <row r="973" spans="1:6" x14ac:dyDescent="0.25">
      <c r="A973" s="4" t="str">
        <f t="shared" si="86"/>
        <v>A</v>
      </c>
      <c r="B973" s="12" t="s">
        <v>0</v>
      </c>
      <c r="C973" s="12" t="s">
        <v>5</v>
      </c>
      <c r="D973" s="13">
        <v>114892.19500000001</v>
      </c>
      <c r="E973" s="13">
        <v>104203.08953999999</v>
      </c>
      <c r="F973" s="14">
        <f t="shared" si="87"/>
        <v>0.9069640417262459</v>
      </c>
    </row>
    <row r="974" spans="1:6" x14ac:dyDescent="0.25">
      <c r="A974" s="4" t="str">
        <f t="shared" si="86"/>
        <v>A</v>
      </c>
      <c r="B974" s="12" t="s">
        <v>0</v>
      </c>
      <c r="C974" s="12" t="s">
        <v>8</v>
      </c>
      <c r="D974" s="13">
        <v>7200</v>
      </c>
      <c r="E974" s="13">
        <v>4979.1510900000003</v>
      </c>
      <c r="F974" s="14">
        <f t="shared" si="87"/>
        <v>0.69154876250000008</v>
      </c>
    </row>
    <row r="975" spans="1:6" x14ac:dyDescent="0.25">
      <c r="A975" s="4" t="str">
        <f t="shared" si="86"/>
        <v>A</v>
      </c>
      <c r="B975" s="12" t="s">
        <v>0</v>
      </c>
      <c r="C975" s="12" t="s">
        <v>9</v>
      </c>
      <c r="D975" s="13">
        <v>220</v>
      </c>
      <c r="E975" s="13">
        <v>207.80838</v>
      </c>
      <c r="F975" s="14">
        <f t="shared" si="87"/>
        <v>0.94458354545454548</v>
      </c>
    </row>
    <row r="976" spans="1:6" x14ac:dyDescent="0.25">
      <c r="A976" s="4" t="str">
        <f t="shared" si="86"/>
        <v>A</v>
      </c>
      <c r="B976" s="12" t="s">
        <v>0</v>
      </c>
      <c r="C976" s="12" t="s">
        <v>10</v>
      </c>
      <c r="D976" s="13">
        <v>1036.578</v>
      </c>
      <c r="E976" s="13">
        <v>1053.5957100000001</v>
      </c>
      <c r="F976" s="14">
        <f t="shared" si="87"/>
        <v>1.0164172015998796</v>
      </c>
    </row>
    <row r="977" spans="1:6" x14ac:dyDescent="0.25">
      <c r="A977" s="4" t="str">
        <f t="shared" si="86"/>
        <v>A</v>
      </c>
      <c r="B977" s="9" t="s">
        <v>0</v>
      </c>
      <c r="C977" s="9" t="s">
        <v>11</v>
      </c>
      <c r="D977" s="10">
        <v>1011.1</v>
      </c>
      <c r="E977" s="10">
        <v>876.3216799999999</v>
      </c>
      <c r="F977" s="11">
        <f t="shared" si="87"/>
        <v>0.86670129561863307</v>
      </c>
    </row>
    <row r="978" spans="1:6" ht="18.75" thickBot="1" x14ac:dyDescent="0.3">
      <c r="A978" s="4" t="str">
        <f t="shared" si="86"/>
        <v>A</v>
      </c>
      <c r="B978" s="6" t="s">
        <v>340</v>
      </c>
      <c r="C978" s="7" t="s">
        <v>341</v>
      </c>
      <c r="D978" s="8">
        <v>124075.178</v>
      </c>
      <c r="E978" s="8">
        <v>113048.58976999998</v>
      </c>
      <c r="F978" s="5">
        <f t="shared" si="87"/>
        <v>0.91112978109126697</v>
      </c>
    </row>
    <row r="979" spans="1:6" ht="15.75" thickTop="1" x14ac:dyDescent="0.25">
      <c r="A979" s="4" t="str">
        <f t="shared" si="86"/>
        <v>A</v>
      </c>
      <c r="B979" s="9" t="s">
        <v>0</v>
      </c>
      <c r="C979" s="9" t="s">
        <v>3</v>
      </c>
      <c r="D979" s="10">
        <v>123095.178</v>
      </c>
      <c r="E979" s="10">
        <v>112184.65308999999</v>
      </c>
      <c r="F979" s="11">
        <f t="shared" si="87"/>
        <v>0.9113651315407334</v>
      </c>
    </row>
    <row r="980" spans="1:6" x14ac:dyDescent="0.25">
      <c r="A980" s="4" t="str">
        <f t="shared" si="86"/>
        <v>A</v>
      </c>
      <c r="B980" s="12" t="s">
        <v>0</v>
      </c>
      <c r="C980" s="12" t="s">
        <v>4</v>
      </c>
      <c r="D980" s="13">
        <v>8688.68</v>
      </c>
      <c r="E980" s="13">
        <v>8471.3847100000003</v>
      </c>
      <c r="F980" s="14">
        <f t="shared" si="87"/>
        <v>0.97499098942532125</v>
      </c>
    </row>
    <row r="981" spans="1:6" x14ac:dyDescent="0.25">
      <c r="A981" s="4" t="str">
        <f t="shared" si="86"/>
        <v>A</v>
      </c>
      <c r="B981" s="12" t="s">
        <v>0</v>
      </c>
      <c r="C981" s="12" t="s">
        <v>5</v>
      </c>
      <c r="D981" s="13">
        <v>113881.49800000001</v>
      </c>
      <c r="E981" s="13">
        <v>103231.55801999998</v>
      </c>
      <c r="F981" s="14">
        <f t="shared" si="87"/>
        <v>0.90648226299236045</v>
      </c>
    </row>
    <row r="982" spans="1:6" x14ac:dyDescent="0.25">
      <c r="A982" s="4" t="str">
        <f t="shared" si="86"/>
        <v>A</v>
      </c>
      <c r="B982" s="12" t="s">
        <v>0</v>
      </c>
      <c r="C982" s="12" t="s">
        <v>9</v>
      </c>
      <c r="D982" s="13">
        <v>210</v>
      </c>
      <c r="E982" s="13">
        <v>207.80838</v>
      </c>
      <c r="F982" s="14">
        <f t="shared" si="87"/>
        <v>0.98956371428571432</v>
      </c>
    </row>
    <row r="983" spans="1:6" x14ac:dyDescent="0.25">
      <c r="A983" s="4" t="str">
        <f t="shared" si="86"/>
        <v>A</v>
      </c>
      <c r="B983" s="12" t="s">
        <v>0</v>
      </c>
      <c r="C983" s="12" t="s">
        <v>10</v>
      </c>
      <c r="D983" s="13">
        <v>315</v>
      </c>
      <c r="E983" s="13">
        <v>273.90197999999998</v>
      </c>
      <c r="F983" s="14">
        <f t="shared" si="87"/>
        <v>0.86953009523809521</v>
      </c>
    </row>
    <row r="984" spans="1:6" x14ac:dyDescent="0.25">
      <c r="A984" s="4" t="str">
        <f t="shared" si="86"/>
        <v>A</v>
      </c>
      <c r="B984" s="9" t="s">
        <v>0</v>
      </c>
      <c r="C984" s="9" t="s">
        <v>11</v>
      </c>
      <c r="D984" s="10">
        <v>980</v>
      </c>
      <c r="E984" s="10">
        <v>863.93667999999991</v>
      </c>
      <c r="F984" s="11">
        <f t="shared" si="87"/>
        <v>0.88156804081632645</v>
      </c>
    </row>
    <row r="985" spans="1:6" ht="36.75" thickBot="1" x14ac:dyDescent="0.3">
      <c r="A985" s="4" t="str">
        <f t="shared" ref="A985:A1002" si="88">IF(OR(D985&lt;&gt;0,E985&lt;&gt;0),"A","B")</f>
        <v>A</v>
      </c>
      <c r="B985" s="6" t="s">
        <v>342</v>
      </c>
      <c r="C985" s="7" t="s">
        <v>343</v>
      </c>
      <c r="D985" s="8">
        <v>7200</v>
      </c>
      <c r="E985" s="8">
        <v>4958.69517</v>
      </c>
      <c r="F985" s="5">
        <f t="shared" ref="F985:F1002" si="89">E985/D985</f>
        <v>0.68870766250000004</v>
      </c>
    </row>
    <row r="986" spans="1:6" ht="15.75" thickTop="1" x14ac:dyDescent="0.25">
      <c r="A986" s="4" t="str">
        <f t="shared" si="88"/>
        <v>A</v>
      </c>
      <c r="B986" s="9" t="s">
        <v>0</v>
      </c>
      <c r="C986" s="9" t="s">
        <v>3</v>
      </c>
      <c r="D986" s="10">
        <v>7200</v>
      </c>
      <c r="E986" s="10">
        <v>4958.69517</v>
      </c>
      <c r="F986" s="11">
        <f t="shared" si="89"/>
        <v>0.68870766250000004</v>
      </c>
    </row>
    <row r="987" spans="1:6" x14ac:dyDescent="0.25">
      <c r="A987" s="4" t="str">
        <f t="shared" si="88"/>
        <v>A</v>
      </c>
      <c r="B987" s="12" t="s">
        <v>0</v>
      </c>
      <c r="C987" s="12" t="s">
        <v>8</v>
      </c>
      <c r="D987" s="13">
        <v>7200</v>
      </c>
      <c r="E987" s="13">
        <v>4958.69517</v>
      </c>
      <c r="F987" s="14">
        <f t="shared" si="89"/>
        <v>0.68870766250000004</v>
      </c>
    </row>
    <row r="988" spans="1:6" ht="36.75" thickBot="1" x14ac:dyDescent="0.3">
      <c r="A988" s="4" t="str">
        <f t="shared" si="88"/>
        <v>A</v>
      </c>
      <c r="B988" s="6" t="s">
        <v>344</v>
      </c>
      <c r="C988" s="7" t="s">
        <v>345</v>
      </c>
      <c r="D988" s="8">
        <v>133</v>
      </c>
      <c r="E988" s="8">
        <v>125.56</v>
      </c>
      <c r="F988" s="5">
        <f t="shared" si="89"/>
        <v>0.94406015037593982</v>
      </c>
    </row>
    <row r="989" spans="1:6" ht="15.75" thickTop="1" x14ac:dyDescent="0.25">
      <c r="A989" s="4" t="str">
        <f t="shared" si="88"/>
        <v>A</v>
      </c>
      <c r="B989" s="9" t="s">
        <v>0</v>
      </c>
      <c r="C989" s="9" t="s">
        <v>3</v>
      </c>
      <c r="D989" s="10">
        <v>133</v>
      </c>
      <c r="E989" s="10">
        <v>125.56</v>
      </c>
      <c r="F989" s="11">
        <f t="shared" si="89"/>
        <v>0.94406015037593982</v>
      </c>
    </row>
    <row r="990" spans="1:6" x14ac:dyDescent="0.25">
      <c r="A990" s="4" t="str">
        <f t="shared" si="88"/>
        <v>A</v>
      </c>
      <c r="B990" s="12" t="s">
        <v>0</v>
      </c>
      <c r="C990" s="12" t="s">
        <v>4</v>
      </c>
      <c r="D990" s="13">
        <v>51</v>
      </c>
      <c r="E990" s="13">
        <v>43.56</v>
      </c>
      <c r="F990" s="14">
        <f t="shared" si="89"/>
        <v>0.85411764705882354</v>
      </c>
    </row>
    <row r="991" spans="1:6" x14ac:dyDescent="0.25">
      <c r="A991" s="4" t="str">
        <f t="shared" si="88"/>
        <v>A</v>
      </c>
      <c r="B991" s="12" t="s">
        <v>0</v>
      </c>
      <c r="C991" s="12" t="s">
        <v>5</v>
      </c>
      <c r="D991" s="13">
        <v>82</v>
      </c>
      <c r="E991" s="13">
        <v>82</v>
      </c>
      <c r="F991" s="14">
        <f t="shared" si="89"/>
        <v>1</v>
      </c>
    </row>
    <row r="992" spans="1:6" ht="18.75" thickBot="1" x14ac:dyDescent="0.3">
      <c r="A992" s="4" t="str">
        <f t="shared" si="88"/>
        <v>A</v>
      </c>
      <c r="B992" s="6" t="s">
        <v>346</v>
      </c>
      <c r="C992" s="7" t="s">
        <v>347</v>
      </c>
      <c r="D992" s="8">
        <v>1155</v>
      </c>
      <c r="E992" s="8">
        <v>957.82879000000003</v>
      </c>
      <c r="F992" s="5">
        <f t="shared" si="89"/>
        <v>0.82928899567099568</v>
      </c>
    </row>
    <row r="993" spans="1:6" ht="15.75" thickTop="1" x14ac:dyDescent="0.25">
      <c r="A993" s="4" t="str">
        <f t="shared" si="88"/>
        <v>A</v>
      </c>
      <c r="B993" s="9" t="s">
        <v>0</v>
      </c>
      <c r="C993" s="9" t="s">
        <v>3</v>
      </c>
      <c r="D993" s="10">
        <v>1155</v>
      </c>
      <c r="E993" s="10">
        <v>957.82879000000003</v>
      </c>
      <c r="F993" s="11">
        <f t="shared" si="89"/>
        <v>0.82928899567099568</v>
      </c>
    </row>
    <row r="994" spans="1:6" x14ac:dyDescent="0.25">
      <c r="A994" s="4" t="str">
        <f t="shared" si="88"/>
        <v>A</v>
      </c>
      <c r="B994" s="12" t="s">
        <v>0</v>
      </c>
      <c r="C994" s="12" t="s">
        <v>5</v>
      </c>
      <c r="D994" s="13">
        <v>438.42200000000003</v>
      </c>
      <c r="E994" s="13">
        <v>241.25078999999997</v>
      </c>
      <c r="F994" s="14">
        <f t="shared" si="89"/>
        <v>0.55027072090360418</v>
      </c>
    </row>
    <row r="995" spans="1:6" x14ac:dyDescent="0.25">
      <c r="A995" s="4" t="str">
        <f t="shared" si="88"/>
        <v>A</v>
      </c>
      <c r="B995" s="12" t="s">
        <v>0</v>
      </c>
      <c r="C995" s="12" t="s">
        <v>10</v>
      </c>
      <c r="D995" s="13">
        <v>716.57799999999997</v>
      </c>
      <c r="E995" s="13">
        <v>716.57799999999997</v>
      </c>
      <c r="F995" s="14">
        <f t="shared" si="89"/>
        <v>1</v>
      </c>
    </row>
    <row r="996" spans="1:6" ht="54.75" thickBot="1" x14ac:dyDescent="0.3">
      <c r="A996" s="4" t="str">
        <f t="shared" si="88"/>
        <v>A</v>
      </c>
      <c r="B996" s="6" t="s">
        <v>348</v>
      </c>
      <c r="C996" s="7" t="s">
        <v>349</v>
      </c>
      <c r="D996" s="8">
        <v>900.69500000000005</v>
      </c>
      <c r="E996" s="8">
        <v>1043.3101799999999</v>
      </c>
      <c r="F996" s="5">
        <f t="shared" si="89"/>
        <v>1.1583390381871776</v>
      </c>
    </row>
    <row r="997" spans="1:6" ht="15.75" thickTop="1" x14ac:dyDescent="0.25">
      <c r="A997" s="4" t="str">
        <f t="shared" si="88"/>
        <v>A</v>
      </c>
      <c r="B997" s="9" t="s">
        <v>0</v>
      </c>
      <c r="C997" s="9" t="s">
        <v>3</v>
      </c>
      <c r="D997" s="10">
        <v>869.59500000000003</v>
      </c>
      <c r="E997" s="10">
        <v>1030.92518</v>
      </c>
      <c r="F997" s="11">
        <f t="shared" si="89"/>
        <v>1.1855233528251656</v>
      </c>
    </row>
    <row r="998" spans="1:6" x14ac:dyDescent="0.25">
      <c r="A998" s="4" t="str">
        <f t="shared" si="88"/>
        <v>A</v>
      </c>
      <c r="B998" s="12" t="s">
        <v>0</v>
      </c>
      <c r="C998" s="12" t="s">
        <v>4</v>
      </c>
      <c r="D998" s="13">
        <v>364.32</v>
      </c>
      <c r="E998" s="13">
        <v>299.07279999999997</v>
      </c>
      <c r="F998" s="14">
        <f t="shared" si="89"/>
        <v>0.82090689503732972</v>
      </c>
    </row>
    <row r="999" spans="1:6" x14ac:dyDescent="0.25">
      <c r="A999" s="4" t="str">
        <f t="shared" si="88"/>
        <v>A</v>
      </c>
      <c r="B999" s="12" t="s">
        <v>0</v>
      </c>
      <c r="C999" s="12" t="s">
        <v>5</v>
      </c>
      <c r="D999" s="13">
        <v>490.27499999999998</v>
      </c>
      <c r="E999" s="13">
        <v>648.28072999999995</v>
      </c>
      <c r="F999" s="14">
        <f t="shared" si="89"/>
        <v>1.3222798021518536</v>
      </c>
    </row>
    <row r="1000" spans="1:6" x14ac:dyDescent="0.25">
      <c r="A1000" s="4" t="str">
        <f t="shared" si="88"/>
        <v>A</v>
      </c>
      <c r="B1000" s="12" t="s">
        <v>0</v>
      </c>
      <c r="C1000" s="12" t="s">
        <v>8</v>
      </c>
      <c r="D1000" s="13">
        <v>0</v>
      </c>
      <c r="E1000" s="13">
        <v>20.455919999999999</v>
      </c>
      <c r="F1000" s="14" t="e">
        <f t="shared" si="89"/>
        <v>#DIV/0!</v>
      </c>
    </row>
    <row r="1001" spans="1:6" x14ac:dyDescent="0.25">
      <c r="A1001" s="4" t="str">
        <f t="shared" si="88"/>
        <v>A</v>
      </c>
      <c r="B1001" s="12" t="s">
        <v>0</v>
      </c>
      <c r="C1001" s="12" t="s">
        <v>9</v>
      </c>
      <c r="D1001" s="13">
        <v>10</v>
      </c>
      <c r="E1001" s="13">
        <v>0</v>
      </c>
      <c r="F1001" s="14">
        <f t="shared" si="89"/>
        <v>0</v>
      </c>
    </row>
    <row r="1002" spans="1:6" x14ac:dyDescent="0.25">
      <c r="A1002" s="4" t="str">
        <f t="shared" si="88"/>
        <v>A</v>
      </c>
      <c r="B1002" s="12" t="s">
        <v>0</v>
      </c>
      <c r="C1002" s="12" t="s">
        <v>10</v>
      </c>
      <c r="D1002" s="13">
        <v>5</v>
      </c>
      <c r="E1002" s="13">
        <v>63.115729999999999</v>
      </c>
      <c r="F1002" s="14">
        <f t="shared" si="89"/>
        <v>12.623146</v>
      </c>
    </row>
    <row r="1003" spans="1:6" x14ac:dyDescent="0.25">
      <c r="A1003" s="4" t="str">
        <f t="shared" ref="A1003:A1033" si="90">IF(OR(D1003&lt;&gt;0,E1003&lt;&gt;0),"A","B")</f>
        <v>A</v>
      </c>
      <c r="B1003" s="9" t="s">
        <v>0</v>
      </c>
      <c r="C1003" s="9" t="s">
        <v>11</v>
      </c>
      <c r="D1003" s="10">
        <v>31.1</v>
      </c>
      <c r="E1003" s="10">
        <v>12.385</v>
      </c>
      <c r="F1003" s="11">
        <f t="shared" ref="F1003:F1033" si="91">E1003/D1003</f>
        <v>0.39823151125401929</v>
      </c>
    </row>
    <row r="1004" spans="1:6" ht="36.75" thickBot="1" x14ac:dyDescent="0.3">
      <c r="A1004" s="4" t="str">
        <f t="shared" si="90"/>
        <v>A</v>
      </c>
      <c r="B1004" s="6" t="s">
        <v>350</v>
      </c>
      <c r="C1004" s="7" t="s">
        <v>351</v>
      </c>
      <c r="D1004" s="8">
        <v>649.20000000000005</v>
      </c>
      <c r="E1004" s="8">
        <v>586.43772999999999</v>
      </c>
      <c r="F1004" s="5">
        <f t="shared" si="91"/>
        <v>0.90332367529266777</v>
      </c>
    </row>
    <row r="1005" spans="1:6" ht="15.75" thickTop="1" x14ac:dyDescent="0.25">
      <c r="A1005" s="4" t="str">
        <f t="shared" si="90"/>
        <v>A</v>
      </c>
      <c r="B1005" s="9" t="s">
        <v>0</v>
      </c>
      <c r="C1005" s="9" t="s">
        <v>3</v>
      </c>
      <c r="D1005" s="10">
        <v>644.20000000000005</v>
      </c>
      <c r="E1005" s="10">
        <v>581.45772999999997</v>
      </c>
      <c r="F1005" s="11">
        <f t="shared" si="91"/>
        <v>0.90260436199937899</v>
      </c>
    </row>
    <row r="1006" spans="1:6" x14ac:dyDescent="0.25">
      <c r="A1006" s="4" t="str">
        <f t="shared" si="90"/>
        <v>A</v>
      </c>
      <c r="B1006" s="12" t="s">
        <v>0</v>
      </c>
      <c r="C1006" s="12" t="s">
        <v>4</v>
      </c>
      <c r="D1006" s="13">
        <v>112.2</v>
      </c>
      <c r="E1006" s="13">
        <v>108.214</v>
      </c>
      <c r="F1006" s="14">
        <f t="shared" si="91"/>
        <v>0.96447415329768271</v>
      </c>
    </row>
    <row r="1007" spans="1:6" x14ac:dyDescent="0.25">
      <c r="A1007" s="4" t="str">
        <f t="shared" si="90"/>
        <v>A</v>
      </c>
      <c r="B1007" s="12" t="s">
        <v>0</v>
      </c>
      <c r="C1007" s="12" t="s">
        <v>5</v>
      </c>
      <c r="D1007" s="13">
        <v>517</v>
      </c>
      <c r="E1007" s="13">
        <v>467.27959000000004</v>
      </c>
      <c r="F1007" s="14">
        <f t="shared" si="91"/>
        <v>0.90382899419729212</v>
      </c>
    </row>
    <row r="1008" spans="1:6" x14ac:dyDescent="0.25">
      <c r="A1008" s="4" t="str">
        <f t="shared" si="90"/>
        <v>A</v>
      </c>
      <c r="B1008" s="12" t="s">
        <v>0</v>
      </c>
      <c r="C1008" s="12" t="s">
        <v>8</v>
      </c>
      <c r="D1008" s="13">
        <v>1</v>
      </c>
      <c r="E1008" s="13">
        <v>0.57013999999999998</v>
      </c>
      <c r="F1008" s="14">
        <f t="shared" si="91"/>
        <v>0.57013999999999998</v>
      </c>
    </row>
    <row r="1009" spans="1:6" x14ac:dyDescent="0.25">
      <c r="A1009" s="4" t="str">
        <f t="shared" si="90"/>
        <v>A</v>
      </c>
      <c r="B1009" s="12" t="s">
        <v>0</v>
      </c>
      <c r="C1009" s="12" t="s">
        <v>9</v>
      </c>
      <c r="D1009" s="13">
        <v>10</v>
      </c>
      <c r="E1009" s="13">
        <v>4.6740000000000004</v>
      </c>
      <c r="F1009" s="14">
        <f t="shared" si="91"/>
        <v>0.46740000000000004</v>
      </c>
    </row>
    <row r="1010" spans="1:6" x14ac:dyDescent="0.25">
      <c r="A1010" s="4" t="str">
        <f t="shared" si="90"/>
        <v>A</v>
      </c>
      <c r="B1010" s="12" t="s">
        <v>0</v>
      </c>
      <c r="C1010" s="12" t="s">
        <v>10</v>
      </c>
      <c r="D1010" s="13">
        <v>4</v>
      </c>
      <c r="E1010" s="13">
        <v>0.72</v>
      </c>
      <c r="F1010" s="14">
        <f t="shared" si="91"/>
        <v>0.18</v>
      </c>
    </row>
    <row r="1011" spans="1:6" x14ac:dyDescent="0.25">
      <c r="A1011" s="4" t="str">
        <f t="shared" si="90"/>
        <v>A</v>
      </c>
      <c r="B1011" s="9" t="s">
        <v>0</v>
      </c>
      <c r="C1011" s="9" t="s">
        <v>11</v>
      </c>
      <c r="D1011" s="10">
        <v>5</v>
      </c>
      <c r="E1011" s="10">
        <v>4.9800000000000004</v>
      </c>
      <c r="F1011" s="11">
        <f t="shared" si="91"/>
        <v>0.99600000000000011</v>
      </c>
    </row>
    <row r="1012" spans="1:6" ht="18.75" thickBot="1" x14ac:dyDescent="0.3">
      <c r="A1012" s="4" t="str">
        <f t="shared" si="90"/>
        <v>A</v>
      </c>
      <c r="B1012" s="6" t="s">
        <v>352</v>
      </c>
      <c r="C1012" s="7" t="s">
        <v>353</v>
      </c>
      <c r="D1012" s="8">
        <v>795642.78599999996</v>
      </c>
      <c r="E1012" s="8">
        <v>756297.67677000002</v>
      </c>
      <c r="F1012" s="5">
        <f t="shared" si="91"/>
        <v>0.95054927924652866</v>
      </c>
    </row>
    <row r="1013" spans="1:6" ht="15.75" thickTop="1" x14ac:dyDescent="0.25">
      <c r="A1013" s="4" t="str">
        <f t="shared" si="90"/>
        <v>A</v>
      </c>
      <c r="B1013" s="9" t="s">
        <v>0</v>
      </c>
      <c r="C1013" s="9" t="s">
        <v>3</v>
      </c>
      <c r="D1013" s="10">
        <v>564172.14800000004</v>
      </c>
      <c r="E1013" s="10">
        <v>547250.94419000007</v>
      </c>
      <c r="F1013" s="11">
        <f t="shared" si="91"/>
        <v>0.97000702025084728</v>
      </c>
    </row>
    <row r="1014" spans="1:6" x14ac:dyDescent="0.25">
      <c r="A1014" s="4" t="str">
        <f t="shared" si="90"/>
        <v>A</v>
      </c>
      <c r="B1014" s="12" t="s">
        <v>0</v>
      </c>
      <c r="C1014" s="12" t="s">
        <v>4</v>
      </c>
      <c r="D1014" s="13">
        <v>350580.22600000002</v>
      </c>
      <c r="E1014" s="13">
        <v>341958.17943000002</v>
      </c>
      <c r="F1014" s="14">
        <f t="shared" si="91"/>
        <v>0.97540635229666373</v>
      </c>
    </row>
    <row r="1015" spans="1:6" x14ac:dyDescent="0.25">
      <c r="A1015" s="4" t="str">
        <f t="shared" si="90"/>
        <v>A</v>
      </c>
      <c r="B1015" s="12" t="s">
        <v>0</v>
      </c>
      <c r="C1015" s="12" t="s">
        <v>5</v>
      </c>
      <c r="D1015" s="13">
        <v>180423.71799999999</v>
      </c>
      <c r="E1015" s="13">
        <v>177439.83356999999</v>
      </c>
      <c r="F1015" s="14">
        <f t="shared" si="91"/>
        <v>0.98346179502852282</v>
      </c>
    </row>
    <row r="1016" spans="1:6" x14ac:dyDescent="0.25">
      <c r="A1016" s="4" t="str">
        <f t="shared" si="90"/>
        <v>A</v>
      </c>
      <c r="B1016" s="12" t="s">
        <v>0</v>
      </c>
      <c r="C1016" s="12" t="s">
        <v>8</v>
      </c>
      <c r="D1016" s="13">
        <v>515</v>
      </c>
      <c r="E1016" s="13">
        <v>414.00675000000001</v>
      </c>
      <c r="F1016" s="14">
        <f t="shared" si="91"/>
        <v>0.80389660194174761</v>
      </c>
    </row>
    <row r="1017" spans="1:6" x14ac:dyDescent="0.25">
      <c r="A1017" s="4" t="str">
        <f t="shared" si="90"/>
        <v>A</v>
      </c>
      <c r="B1017" s="12" t="s">
        <v>0</v>
      </c>
      <c r="C1017" s="12" t="s">
        <v>9</v>
      </c>
      <c r="D1017" s="13">
        <v>13779.281000000001</v>
      </c>
      <c r="E1017" s="13">
        <v>8948.4372900000017</v>
      </c>
      <c r="F1017" s="14">
        <f t="shared" si="91"/>
        <v>0.64941249764773656</v>
      </c>
    </row>
    <row r="1018" spans="1:6" x14ac:dyDescent="0.25">
      <c r="A1018" s="4" t="str">
        <f t="shared" si="90"/>
        <v>A</v>
      </c>
      <c r="B1018" s="12" t="s">
        <v>0</v>
      </c>
      <c r="C1018" s="12" t="s">
        <v>10</v>
      </c>
      <c r="D1018" s="13">
        <v>18873.922999999999</v>
      </c>
      <c r="E1018" s="13">
        <v>18490.487149999997</v>
      </c>
      <c r="F1018" s="14">
        <f t="shared" si="91"/>
        <v>0.97968435867837322</v>
      </c>
    </row>
    <row r="1019" spans="1:6" x14ac:dyDescent="0.25">
      <c r="A1019" s="4" t="str">
        <f t="shared" si="90"/>
        <v>A</v>
      </c>
      <c r="B1019" s="9" t="s">
        <v>0</v>
      </c>
      <c r="C1019" s="9" t="s">
        <v>11</v>
      </c>
      <c r="D1019" s="10">
        <v>231470.63800000001</v>
      </c>
      <c r="E1019" s="10">
        <v>209046.73258000001</v>
      </c>
      <c r="F1019" s="11">
        <f t="shared" si="91"/>
        <v>0.90312419055068227</v>
      </c>
    </row>
    <row r="1020" spans="1:6" ht="18.75" thickBot="1" x14ac:dyDescent="0.3">
      <c r="A1020" s="4" t="str">
        <f t="shared" si="90"/>
        <v>A</v>
      </c>
      <c r="B1020" s="6" t="s">
        <v>354</v>
      </c>
      <c r="C1020" s="7" t="s">
        <v>355</v>
      </c>
      <c r="D1020" s="8">
        <v>294646.033</v>
      </c>
      <c r="E1020" s="8">
        <v>287166.44797999994</v>
      </c>
      <c r="F1020" s="5">
        <f t="shared" si="91"/>
        <v>0.97461501536659056</v>
      </c>
    </row>
    <row r="1021" spans="1:6" ht="15.75" thickTop="1" x14ac:dyDescent="0.25">
      <c r="A1021" s="4" t="str">
        <f t="shared" si="90"/>
        <v>A</v>
      </c>
      <c r="B1021" s="9" t="s">
        <v>0</v>
      </c>
      <c r="C1021" s="9" t="s">
        <v>3</v>
      </c>
      <c r="D1021" s="10">
        <v>294412.16700000002</v>
      </c>
      <c r="E1021" s="10">
        <v>286935.99297999998</v>
      </c>
      <c r="F1021" s="11">
        <f t="shared" si="91"/>
        <v>0.97460643662868718</v>
      </c>
    </row>
    <row r="1022" spans="1:6" x14ac:dyDescent="0.25">
      <c r="A1022" s="4" t="str">
        <f t="shared" si="90"/>
        <v>A</v>
      </c>
      <c r="B1022" s="12" t="s">
        <v>0</v>
      </c>
      <c r="C1022" s="12" t="s">
        <v>4</v>
      </c>
      <c r="D1022" s="13">
        <v>271336.902</v>
      </c>
      <c r="E1022" s="13">
        <v>263750.80868000002</v>
      </c>
      <c r="F1022" s="14">
        <f t="shared" si="91"/>
        <v>0.97204179282624825</v>
      </c>
    </row>
    <row r="1023" spans="1:6" x14ac:dyDescent="0.25">
      <c r="A1023" s="4" t="str">
        <f t="shared" si="90"/>
        <v>A</v>
      </c>
      <c r="B1023" s="12" t="s">
        <v>0</v>
      </c>
      <c r="C1023" s="12" t="s">
        <v>5</v>
      </c>
      <c r="D1023" s="13">
        <v>22548.564999999999</v>
      </c>
      <c r="E1023" s="13">
        <v>22759.586310000002</v>
      </c>
      <c r="F1023" s="14">
        <f t="shared" si="91"/>
        <v>1.0093585250325243</v>
      </c>
    </row>
    <row r="1024" spans="1:6" x14ac:dyDescent="0.25">
      <c r="A1024" s="4" t="str">
        <f t="shared" si="90"/>
        <v>A</v>
      </c>
      <c r="B1024" s="12" t="s">
        <v>0</v>
      </c>
      <c r="C1024" s="12" t="s">
        <v>8</v>
      </c>
      <c r="D1024" s="13">
        <v>515</v>
      </c>
      <c r="E1024" s="13">
        <v>414.00675000000001</v>
      </c>
      <c r="F1024" s="14">
        <f t="shared" si="91"/>
        <v>0.80389660194174761</v>
      </c>
    </row>
    <row r="1025" spans="1:6" x14ac:dyDescent="0.25">
      <c r="A1025" s="4" t="str">
        <f t="shared" si="90"/>
        <v>A</v>
      </c>
      <c r="B1025" s="12" t="s">
        <v>0</v>
      </c>
      <c r="C1025" s="12" t="s">
        <v>10</v>
      </c>
      <c r="D1025" s="13">
        <v>11.7</v>
      </c>
      <c r="E1025" s="13">
        <v>11.591239999999999</v>
      </c>
      <c r="F1025" s="14">
        <f t="shared" si="91"/>
        <v>0.99070427350427348</v>
      </c>
    </row>
    <row r="1026" spans="1:6" x14ac:dyDescent="0.25">
      <c r="A1026" s="4" t="str">
        <f t="shared" si="90"/>
        <v>A</v>
      </c>
      <c r="B1026" s="9" t="s">
        <v>0</v>
      </c>
      <c r="C1026" s="9" t="s">
        <v>11</v>
      </c>
      <c r="D1026" s="10">
        <v>233.86600000000001</v>
      </c>
      <c r="E1026" s="10">
        <v>230.45500000000001</v>
      </c>
      <c r="F1026" s="11">
        <f t="shared" si="91"/>
        <v>0.98541472467139302</v>
      </c>
    </row>
    <row r="1027" spans="1:6" ht="18.75" thickBot="1" x14ac:dyDescent="0.3">
      <c r="A1027" s="4" t="str">
        <f t="shared" si="90"/>
        <v>A</v>
      </c>
      <c r="B1027" s="6" t="s">
        <v>356</v>
      </c>
      <c r="C1027" s="7" t="s">
        <v>357</v>
      </c>
      <c r="D1027" s="8">
        <v>47618.968000000001</v>
      </c>
      <c r="E1027" s="8">
        <v>46468.636680000003</v>
      </c>
      <c r="F1027" s="5">
        <f t="shared" si="91"/>
        <v>0.97584300188949924</v>
      </c>
    </row>
    <row r="1028" spans="1:6" ht="15.75" thickTop="1" x14ac:dyDescent="0.25">
      <c r="A1028" s="4" t="str">
        <f t="shared" si="90"/>
        <v>A</v>
      </c>
      <c r="B1028" s="9" t="s">
        <v>0</v>
      </c>
      <c r="C1028" s="9" t="s">
        <v>3</v>
      </c>
      <c r="D1028" s="10">
        <v>47031.057999999997</v>
      </c>
      <c r="E1028" s="10">
        <v>45942.463269999993</v>
      </c>
      <c r="F1028" s="11">
        <f t="shared" si="91"/>
        <v>0.9768537052685482</v>
      </c>
    </row>
    <row r="1029" spans="1:6" x14ac:dyDescent="0.25">
      <c r="A1029" s="4" t="str">
        <f t="shared" si="90"/>
        <v>A</v>
      </c>
      <c r="B1029" s="12" t="s">
        <v>0</v>
      </c>
      <c r="C1029" s="12" t="s">
        <v>4</v>
      </c>
      <c r="D1029" s="13">
        <v>40933.019999999997</v>
      </c>
      <c r="E1029" s="13">
        <v>40388.107710000004</v>
      </c>
      <c r="F1029" s="14">
        <f t="shared" si="91"/>
        <v>0.98668770860298138</v>
      </c>
    </row>
    <row r="1030" spans="1:6" x14ac:dyDescent="0.25">
      <c r="A1030" s="4" t="str">
        <f t="shared" si="90"/>
        <v>A</v>
      </c>
      <c r="B1030" s="12" t="s">
        <v>0</v>
      </c>
      <c r="C1030" s="12" t="s">
        <v>5</v>
      </c>
      <c r="D1030" s="13">
        <v>5188.0820000000003</v>
      </c>
      <c r="E1030" s="13">
        <v>4688.3895400000001</v>
      </c>
      <c r="F1030" s="14">
        <f t="shared" si="91"/>
        <v>0.90368454854799907</v>
      </c>
    </row>
    <row r="1031" spans="1:6" x14ac:dyDescent="0.25">
      <c r="A1031" s="4" t="str">
        <f t="shared" si="90"/>
        <v>A</v>
      </c>
      <c r="B1031" s="12" t="s">
        <v>0</v>
      </c>
      <c r="C1031" s="12" t="s">
        <v>9</v>
      </c>
      <c r="D1031" s="13">
        <v>248</v>
      </c>
      <c r="E1031" s="13">
        <v>218.73724999999999</v>
      </c>
      <c r="F1031" s="14">
        <f t="shared" si="91"/>
        <v>0.88200504032258065</v>
      </c>
    </row>
    <row r="1032" spans="1:6" x14ac:dyDescent="0.25">
      <c r="A1032" s="4" t="str">
        <f t="shared" si="90"/>
        <v>A</v>
      </c>
      <c r="B1032" s="12" t="s">
        <v>0</v>
      </c>
      <c r="C1032" s="12" t="s">
        <v>10</v>
      </c>
      <c r="D1032" s="13">
        <v>661.95600000000002</v>
      </c>
      <c r="E1032" s="13">
        <v>647.22877000000005</v>
      </c>
      <c r="F1032" s="14">
        <f t="shared" si="91"/>
        <v>0.9777519502806834</v>
      </c>
    </row>
    <row r="1033" spans="1:6" x14ac:dyDescent="0.25">
      <c r="A1033" s="4" t="str">
        <f t="shared" si="90"/>
        <v>A</v>
      </c>
      <c r="B1033" s="9" t="s">
        <v>0</v>
      </c>
      <c r="C1033" s="9" t="s">
        <v>11</v>
      </c>
      <c r="D1033" s="10">
        <v>587.91</v>
      </c>
      <c r="E1033" s="10">
        <v>526.17340999999999</v>
      </c>
      <c r="F1033" s="11">
        <f t="shared" si="91"/>
        <v>0.89498972631865426</v>
      </c>
    </row>
    <row r="1034" spans="1:6" ht="36.75" thickBot="1" x14ac:dyDescent="0.3">
      <c r="A1034" s="4" t="str">
        <f t="shared" ref="A1034:A1045" si="92">IF(OR(D1034&lt;&gt;0,E1034&lt;&gt;0),"A","B")</f>
        <v>A</v>
      </c>
      <c r="B1034" s="6" t="s">
        <v>358</v>
      </c>
      <c r="C1034" s="7" t="s">
        <v>359</v>
      </c>
      <c r="D1034" s="8">
        <v>38911.93</v>
      </c>
      <c r="E1034" s="8">
        <v>32616.73616</v>
      </c>
      <c r="F1034" s="5">
        <f t="shared" ref="F1034:F1045" si="93">E1034/D1034</f>
        <v>0.83821943964228962</v>
      </c>
    </row>
    <row r="1035" spans="1:6" ht="15.75" thickTop="1" x14ac:dyDescent="0.25">
      <c r="A1035" s="4" t="str">
        <f t="shared" si="92"/>
        <v>A</v>
      </c>
      <c r="B1035" s="9" t="s">
        <v>0</v>
      </c>
      <c r="C1035" s="9" t="s">
        <v>3</v>
      </c>
      <c r="D1035" s="10">
        <v>38403.93</v>
      </c>
      <c r="E1035" s="10">
        <v>32411.167859999998</v>
      </c>
      <c r="F1035" s="11">
        <f t="shared" si="93"/>
        <v>0.84395445622362075</v>
      </c>
    </row>
    <row r="1036" spans="1:6" x14ac:dyDescent="0.25">
      <c r="A1036" s="4" t="str">
        <f t="shared" si="92"/>
        <v>A</v>
      </c>
      <c r="B1036" s="12" t="s">
        <v>0</v>
      </c>
      <c r="C1036" s="12" t="s">
        <v>4</v>
      </c>
      <c r="D1036" s="13">
        <v>3725</v>
      </c>
      <c r="E1036" s="13">
        <v>3389.7381500000001</v>
      </c>
      <c r="F1036" s="14">
        <f t="shared" si="93"/>
        <v>0.90999681879194638</v>
      </c>
    </row>
    <row r="1037" spans="1:6" x14ac:dyDescent="0.25">
      <c r="A1037" s="4" t="str">
        <f t="shared" si="92"/>
        <v>A</v>
      </c>
      <c r="B1037" s="12" t="s">
        <v>0</v>
      </c>
      <c r="C1037" s="12" t="s">
        <v>5</v>
      </c>
      <c r="D1037" s="13">
        <v>4211.5</v>
      </c>
      <c r="E1037" s="13">
        <v>3656.0511699999997</v>
      </c>
      <c r="F1037" s="14">
        <f t="shared" si="93"/>
        <v>0.86811140211326121</v>
      </c>
    </row>
    <row r="1038" spans="1:6" x14ac:dyDescent="0.25">
      <c r="A1038" s="4" t="str">
        <f t="shared" si="92"/>
        <v>A</v>
      </c>
      <c r="B1038" s="12" t="s">
        <v>0</v>
      </c>
      <c r="C1038" s="12" t="s">
        <v>9</v>
      </c>
      <c r="D1038" s="13">
        <v>12438.43</v>
      </c>
      <c r="E1038" s="13">
        <v>7650.6943499999998</v>
      </c>
      <c r="F1038" s="14">
        <f t="shared" si="93"/>
        <v>0.61508521171884234</v>
      </c>
    </row>
    <row r="1039" spans="1:6" x14ac:dyDescent="0.25">
      <c r="A1039" s="4" t="str">
        <f t="shared" si="92"/>
        <v>A</v>
      </c>
      <c r="B1039" s="12" t="s">
        <v>0</v>
      </c>
      <c r="C1039" s="12" t="s">
        <v>10</v>
      </c>
      <c r="D1039" s="13">
        <v>18029</v>
      </c>
      <c r="E1039" s="13">
        <v>17714.68419</v>
      </c>
      <c r="F1039" s="14">
        <f t="shared" si="93"/>
        <v>0.9825660985079594</v>
      </c>
    </row>
    <row r="1040" spans="1:6" x14ac:dyDescent="0.25">
      <c r="A1040" s="4" t="str">
        <f t="shared" si="92"/>
        <v>A</v>
      </c>
      <c r="B1040" s="9" t="s">
        <v>0</v>
      </c>
      <c r="C1040" s="9" t="s">
        <v>11</v>
      </c>
      <c r="D1040" s="10">
        <v>508</v>
      </c>
      <c r="E1040" s="10">
        <v>205.56829999999999</v>
      </c>
      <c r="F1040" s="11">
        <f t="shared" si="93"/>
        <v>0.40466200787401574</v>
      </c>
    </row>
    <row r="1041" spans="1:6" ht="36.75" thickBot="1" x14ac:dyDescent="0.3">
      <c r="A1041" s="4" t="str">
        <f t="shared" si="92"/>
        <v>A</v>
      </c>
      <c r="B1041" s="6" t="s">
        <v>360</v>
      </c>
      <c r="C1041" s="7" t="s">
        <v>361</v>
      </c>
      <c r="D1041" s="8">
        <v>5274.98</v>
      </c>
      <c r="E1041" s="8">
        <v>3908.1189199999999</v>
      </c>
      <c r="F1041" s="5">
        <f t="shared" si="93"/>
        <v>0.74087843366230777</v>
      </c>
    </row>
    <row r="1042" spans="1:6" ht="15.75" thickTop="1" x14ac:dyDescent="0.25">
      <c r="A1042" s="4" t="str">
        <f t="shared" si="92"/>
        <v>A</v>
      </c>
      <c r="B1042" s="9" t="s">
        <v>0</v>
      </c>
      <c r="C1042" s="9" t="s">
        <v>3</v>
      </c>
      <c r="D1042" s="10">
        <v>3841.88</v>
      </c>
      <c r="E1042" s="10">
        <v>2889.8506799999996</v>
      </c>
      <c r="F1042" s="11">
        <f t="shared" si="93"/>
        <v>0.75219701812654205</v>
      </c>
    </row>
    <row r="1043" spans="1:6" x14ac:dyDescent="0.25">
      <c r="A1043" s="4" t="str">
        <f t="shared" si="92"/>
        <v>A</v>
      </c>
      <c r="B1043" s="12" t="s">
        <v>0</v>
      </c>
      <c r="C1043" s="12" t="s">
        <v>4</v>
      </c>
      <c r="D1043" s="13">
        <v>934</v>
      </c>
      <c r="E1043" s="13">
        <v>878.02727000000004</v>
      </c>
      <c r="F1043" s="14">
        <f t="shared" si="93"/>
        <v>0.94007202355460395</v>
      </c>
    </row>
    <row r="1044" spans="1:6" x14ac:dyDescent="0.25">
      <c r="A1044" s="4" t="str">
        <f t="shared" si="92"/>
        <v>A</v>
      </c>
      <c r="B1044" s="12" t="s">
        <v>0</v>
      </c>
      <c r="C1044" s="12" t="s">
        <v>5</v>
      </c>
      <c r="D1044" s="13">
        <v>2899.598</v>
      </c>
      <c r="E1044" s="13">
        <v>2003.9303499999999</v>
      </c>
      <c r="F1044" s="14">
        <f t="shared" si="93"/>
        <v>0.69110626714461798</v>
      </c>
    </row>
    <row r="1045" spans="1:6" x14ac:dyDescent="0.25">
      <c r="A1045" s="4" t="str">
        <f t="shared" si="92"/>
        <v>A</v>
      </c>
      <c r="B1045" s="12" t="s">
        <v>0</v>
      </c>
      <c r="C1045" s="12" t="s">
        <v>9</v>
      </c>
      <c r="D1045" s="13">
        <v>7</v>
      </c>
      <c r="E1045" s="13">
        <v>6.7565900000000001</v>
      </c>
      <c r="F1045" s="14">
        <f t="shared" si="93"/>
        <v>0.96522714285714284</v>
      </c>
    </row>
    <row r="1046" spans="1:6" x14ac:dyDescent="0.25">
      <c r="A1046" s="4" t="str">
        <f t="shared" ref="A1046:A1061" si="94">IF(OR(D1046&lt;&gt;0,E1046&lt;&gt;0),"A","B")</f>
        <v>A</v>
      </c>
      <c r="B1046" s="12" t="s">
        <v>0</v>
      </c>
      <c r="C1046" s="12" t="s">
        <v>10</v>
      </c>
      <c r="D1046" s="13">
        <v>1.282</v>
      </c>
      <c r="E1046" s="13">
        <v>1.1364700000000001</v>
      </c>
      <c r="F1046" s="14">
        <f t="shared" ref="F1046:F1061" si="95">E1046/D1046</f>
        <v>0.88648205928237134</v>
      </c>
    </row>
    <row r="1047" spans="1:6" x14ac:dyDescent="0.25">
      <c r="A1047" s="4" t="str">
        <f t="shared" si="94"/>
        <v>A</v>
      </c>
      <c r="B1047" s="9" t="s">
        <v>0</v>
      </c>
      <c r="C1047" s="9" t="s">
        <v>11</v>
      </c>
      <c r="D1047" s="10">
        <v>1433.1</v>
      </c>
      <c r="E1047" s="10">
        <v>1018.26824</v>
      </c>
      <c r="F1047" s="11">
        <f t="shared" si="95"/>
        <v>0.71053537087432839</v>
      </c>
    </row>
    <row r="1048" spans="1:6" ht="18.75" thickBot="1" x14ac:dyDescent="0.3">
      <c r="A1048" s="4" t="str">
        <f t="shared" si="94"/>
        <v>A</v>
      </c>
      <c r="B1048" s="6" t="s">
        <v>362</v>
      </c>
      <c r="C1048" s="7" t="s">
        <v>363</v>
      </c>
      <c r="D1048" s="8">
        <v>79350</v>
      </c>
      <c r="E1048" s="8">
        <v>72516.038109999994</v>
      </c>
      <c r="F1048" s="5">
        <f t="shared" si="95"/>
        <v>0.91387571657214861</v>
      </c>
    </row>
    <row r="1049" spans="1:6" ht="15.75" thickTop="1" x14ac:dyDescent="0.25">
      <c r="A1049" s="4" t="str">
        <f t="shared" si="94"/>
        <v>A</v>
      </c>
      <c r="B1049" s="9" t="s">
        <v>0</v>
      </c>
      <c r="C1049" s="9" t="s">
        <v>3</v>
      </c>
      <c r="D1049" s="10">
        <v>1115</v>
      </c>
      <c r="E1049" s="10">
        <v>865.57844999999998</v>
      </c>
      <c r="F1049" s="11">
        <f t="shared" si="95"/>
        <v>0.77630354260089685</v>
      </c>
    </row>
    <row r="1050" spans="1:6" x14ac:dyDescent="0.25">
      <c r="A1050" s="4" t="str">
        <f t="shared" si="94"/>
        <v>A</v>
      </c>
      <c r="B1050" s="12" t="s">
        <v>0</v>
      </c>
      <c r="C1050" s="12" t="s">
        <v>5</v>
      </c>
      <c r="D1050" s="13">
        <v>1115</v>
      </c>
      <c r="E1050" s="13">
        <v>865.57844999999998</v>
      </c>
      <c r="F1050" s="14">
        <f t="shared" si="95"/>
        <v>0.77630354260089685</v>
      </c>
    </row>
    <row r="1051" spans="1:6" x14ac:dyDescent="0.25">
      <c r="A1051" s="4" t="str">
        <f t="shared" si="94"/>
        <v>A</v>
      </c>
      <c r="B1051" s="9" t="s">
        <v>0</v>
      </c>
      <c r="C1051" s="9" t="s">
        <v>11</v>
      </c>
      <c r="D1051" s="10">
        <v>78235</v>
      </c>
      <c r="E1051" s="10">
        <v>71650.459659999993</v>
      </c>
      <c r="F1051" s="11">
        <f t="shared" si="95"/>
        <v>0.91583638601648865</v>
      </c>
    </row>
    <row r="1052" spans="1:6" ht="18.75" thickBot="1" x14ac:dyDescent="0.3">
      <c r="A1052" s="4" t="str">
        <f t="shared" si="94"/>
        <v>A</v>
      </c>
      <c r="B1052" s="6" t="s">
        <v>364</v>
      </c>
      <c r="C1052" s="7" t="s">
        <v>365</v>
      </c>
      <c r="D1052" s="8">
        <v>1700</v>
      </c>
      <c r="E1052" s="8">
        <v>1077.7114199999999</v>
      </c>
      <c r="F1052" s="5">
        <f t="shared" si="95"/>
        <v>0.63394789411764696</v>
      </c>
    </row>
    <row r="1053" spans="1:6" ht="15.75" thickTop="1" x14ac:dyDescent="0.25">
      <c r="A1053" s="4" t="str">
        <f t="shared" si="94"/>
        <v>A</v>
      </c>
      <c r="B1053" s="9" t="s">
        <v>0</v>
      </c>
      <c r="C1053" s="9" t="s">
        <v>3</v>
      </c>
      <c r="D1053" s="10">
        <v>1700</v>
      </c>
      <c r="E1053" s="10">
        <v>1077.7114199999999</v>
      </c>
      <c r="F1053" s="11">
        <f t="shared" si="95"/>
        <v>0.63394789411764696</v>
      </c>
    </row>
    <row r="1054" spans="1:6" x14ac:dyDescent="0.25">
      <c r="A1054" s="4" t="str">
        <f t="shared" si="94"/>
        <v>A</v>
      </c>
      <c r="B1054" s="12" t="s">
        <v>0</v>
      </c>
      <c r="C1054" s="12" t="s">
        <v>5</v>
      </c>
      <c r="D1054" s="13">
        <v>1700</v>
      </c>
      <c r="E1054" s="13">
        <v>1077.7114199999999</v>
      </c>
      <c r="F1054" s="14">
        <f t="shared" si="95"/>
        <v>0.63394789411764696</v>
      </c>
    </row>
    <row r="1055" spans="1:6" ht="36.75" thickBot="1" x14ac:dyDescent="0.3">
      <c r="A1055" s="4" t="str">
        <f t="shared" si="94"/>
        <v>A</v>
      </c>
      <c r="B1055" s="6" t="s">
        <v>366</v>
      </c>
      <c r="C1055" s="7" t="s">
        <v>367</v>
      </c>
      <c r="D1055" s="8">
        <v>30972.474999999999</v>
      </c>
      <c r="E1055" s="8">
        <v>33030.800849999992</v>
      </c>
      <c r="F1055" s="5">
        <f t="shared" si="95"/>
        <v>1.0664566151074459</v>
      </c>
    </row>
    <row r="1056" spans="1:6" ht="15.75" thickTop="1" x14ac:dyDescent="0.25">
      <c r="A1056" s="4" t="str">
        <f t="shared" si="94"/>
        <v>A</v>
      </c>
      <c r="B1056" s="9" t="s">
        <v>0</v>
      </c>
      <c r="C1056" s="9" t="s">
        <v>3</v>
      </c>
      <c r="D1056" s="10">
        <v>29326</v>
      </c>
      <c r="E1056" s="10">
        <v>29659.011249999996</v>
      </c>
      <c r="F1056" s="11">
        <f t="shared" si="95"/>
        <v>1.0113554951237809</v>
      </c>
    </row>
    <row r="1057" spans="1:6" x14ac:dyDescent="0.25">
      <c r="A1057" s="4" t="str">
        <f t="shared" si="94"/>
        <v>A</v>
      </c>
      <c r="B1057" s="12" t="s">
        <v>0</v>
      </c>
      <c r="C1057" s="12" t="s">
        <v>4</v>
      </c>
      <c r="D1057" s="13">
        <v>6313.8040000000001</v>
      </c>
      <c r="E1057" s="13">
        <v>6269.6701199999998</v>
      </c>
      <c r="F1057" s="14">
        <f t="shared" si="95"/>
        <v>0.99300993822424632</v>
      </c>
    </row>
    <row r="1058" spans="1:6" x14ac:dyDescent="0.25">
      <c r="A1058" s="4" t="str">
        <f t="shared" si="94"/>
        <v>A</v>
      </c>
      <c r="B1058" s="12" t="s">
        <v>0</v>
      </c>
      <c r="C1058" s="12" t="s">
        <v>5</v>
      </c>
      <c r="D1058" s="13">
        <v>21815.37</v>
      </c>
      <c r="E1058" s="13">
        <v>22231.967049999999</v>
      </c>
      <c r="F1058" s="14">
        <f t="shared" si="95"/>
        <v>1.0190964925188066</v>
      </c>
    </row>
    <row r="1059" spans="1:6" x14ac:dyDescent="0.25">
      <c r="A1059" s="4" t="str">
        <f t="shared" si="94"/>
        <v>A</v>
      </c>
      <c r="B1059" s="12" t="s">
        <v>0</v>
      </c>
      <c r="C1059" s="12" t="s">
        <v>9</v>
      </c>
      <c r="D1059" s="13">
        <v>1085.8510000000001</v>
      </c>
      <c r="E1059" s="13">
        <v>1072.2490999999998</v>
      </c>
      <c r="F1059" s="14">
        <f t="shared" si="95"/>
        <v>0.98747351155913621</v>
      </c>
    </row>
    <row r="1060" spans="1:6" x14ac:dyDescent="0.25">
      <c r="A1060" s="4" t="str">
        <f t="shared" si="94"/>
        <v>A</v>
      </c>
      <c r="B1060" s="12" t="s">
        <v>0</v>
      </c>
      <c r="C1060" s="12" t="s">
        <v>10</v>
      </c>
      <c r="D1060" s="13">
        <v>110.97499999999999</v>
      </c>
      <c r="E1060" s="13">
        <v>85.124979999999994</v>
      </c>
      <c r="F1060" s="14">
        <f t="shared" si="95"/>
        <v>0.76706447398062627</v>
      </c>
    </row>
    <row r="1061" spans="1:6" x14ac:dyDescent="0.25">
      <c r="A1061" s="4" t="str">
        <f t="shared" si="94"/>
        <v>A</v>
      </c>
      <c r="B1061" s="9" t="s">
        <v>0</v>
      </c>
      <c r="C1061" s="9" t="s">
        <v>11</v>
      </c>
      <c r="D1061" s="10">
        <v>1646.4749999999999</v>
      </c>
      <c r="E1061" s="10">
        <v>3371.7895999999996</v>
      </c>
      <c r="F1061" s="11">
        <f t="shared" si="95"/>
        <v>2.0478838731228834</v>
      </c>
    </row>
    <row r="1062" spans="1:6" ht="18.75" thickBot="1" x14ac:dyDescent="0.3">
      <c r="A1062" s="4" t="str">
        <f t="shared" ref="A1062:A1071" si="96">IF(OR(D1062&lt;&gt;0,E1062&lt;&gt;0),"A","B")</f>
        <v>A</v>
      </c>
      <c r="B1062" s="6" t="s">
        <v>368</v>
      </c>
      <c r="C1062" s="7" t="s">
        <v>369</v>
      </c>
      <c r="D1062" s="8">
        <v>124200</v>
      </c>
      <c r="E1062" s="8">
        <v>121019.13043</v>
      </c>
      <c r="F1062" s="5">
        <f t="shared" ref="F1062:F1071" si="97">E1062/D1062</f>
        <v>0.97438913389694048</v>
      </c>
    </row>
    <row r="1063" spans="1:6" ht="15.75" thickTop="1" x14ac:dyDescent="0.25">
      <c r="A1063" s="4" t="str">
        <f t="shared" si="96"/>
        <v>A</v>
      </c>
      <c r="B1063" s="9" t="s">
        <v>0</v>
      </c>
      <c r="C1063" s="9" t="s">
        <v>3</v>
      </c>
      <c r="D1063" s="10">
        <v>535.35</v>
      </c>
      <c r="E1063" s="10">
        <v>524.51769999999999</v>
      </c>
      <c r="F1063" s="11">
        <f t="shared" si="97"/>
        <v>0.97976594751097412</v>
      </c>
    </row>
    <row r="1064" spans="1:6" x14ac:dyDescent="0.25">
      <c r="A1064" s="4" t="str">
        <f t="shared" si="96"/>
        <v>A</v>
      </c>
      <c r="B1064" s="12" t="s">
        <v>0</v>
      </c>
      <c r="C1064" s="12" t="s">
        <v>5</v>
      </c>
      <c r="D1064" s="13">
        <v>535.35</v>
      </c>
      <c r="E1064" s="13">
        <v>524.51769999999999</v>
      </c>
      <c r="F1064" s="14">
        <f t="shared" si="97"/>
        <v>0.97976594751097412</v>
      </c>
    </row>
    <row r="1065" spans="1:6" x14ac:dyDescent="0.25">
      <c r="A1065" s="4" t="str">
        <f t="shared" si="96"/>
        <v>A</v>
      </c>
      <c r="B1065" s="9" t="s">
        <v>0</v>
      </c>
      <c r="C1065" s="9" t="s">
        <v>11</v>
      </c>
      <c r="D1065" s="10">
        <v>123664.65</v>
      </c>
      <c r="E1065" s="10">
        <v>120494.61273000001</v>
      </c>
      <c r="F1065" s="11">
        <f t="shared" si="97"/>
        <v>0.97436585742166426</v>
      </c>
    </row>
    <row r="1066" spans="1:6" ht="18.75" thickBot="1" x14ac:dyDescent="0.3">
      <c r="A1066" s="4" t="str">
        <f t="shared" si="96"/>
        <v>A</v>
      </c>
      <c r="B1066" s="6" t="s">
        <v>370</v>
      </c>
      <c r="C1066" s="7" t="s">
        <v>371</v>
      </c>
      <c r="D1066" s="8">
        <v>159468.4</v>
      </c>
      <c r="E1066" s="8">
        <v>158494.05621999997</v>
      </c>
      <c r="F1066" s="5">
        <f t="shared" si="97"/>
        <v>0.99389005106967887</v>
      </c>
    </row>
    <row r="1067" spans="1:6" ht="15.75" thickTop="1" x14ac:dyDescent="0.25">
      <c r="A1067" s="4" t="str">
        <f t="shared" si="96"/>
        <v>A</v>
      </c>
      <c r="B1067" s="9" t="s">
        <v>0</v>
      </c>
      <c r="C1067" s="9" t="s">
        <v>3</v>
      </c>
      <c r="D1067" s="10">
        <v>147806.76300000001</v>
      </c>
      <c r="E1067" s="10">
        <v>146944.65057999999</v>
      </c>
      <c r="F1067" s="11">
        <f t="shared" si="97"/>
        <v>0.99416730058556235</v>
      </c>
    </row>
    <row r="1068" spans="1:6" x14ac:dyDescent="0.25">
      <c r="A1068" s="4" t="str">
        <f t="shared" si="96"/>
        <v>A</v>
      </c>
      <c r="B1068" s="12" t="s">
        <v>0</v>
      </c>
      <c r="C1068" s="12" t="s">
        <v>4</v>
      </c>
      <c r="D1068" s="13">
        <v>27337.5</v>
      </c>
      <c r="E1068" s="13">
        <v>27281.827499999999</v>
      </c>
      <c r="F1068" s="14">
        <f t="shared" si="97"/>
        <v>0.9979635116598079</v>
      </c>
    </row>
    <row r="1069" spans="1:6" x14ac:dyDescent="0.25">
      <c r="A1069" s="4" t="str">
        <f t="shared" si="96"/>
        <v>A</v>
      </c>
      <c r="B1069" s="12" t="s">
        <v>0</v>
      </c>
      <c r="C1069" s="12" t="s">
        <v>5</v>
      </c>
      <c r="D1069" s="13">
        <v>120410.253</v>
      </c>
      <c r="E1069" s="13">
        <v>119632.10158</v>
      </c>
      <c r="F1069" s="14">
        <f t="shared" si="97"/>
        <v>0.99353749867131336</v>
      </c>
    </row>
    <row r="1070" spans="1:6" x14ac:dyDescent="0.25">
      <c r="A1070" s="4" t="str">
        <f t="shared" si="96"/>
        <v>A</v>
      </c>
      <c r="B1070" s="12" t="s">
        <v>0</v>
      </c>
      <c r="C1070" s="12" t="s">
        <v>10</v>
      </c>
      <c r="D1070" s="13">
        <v>59.01</v>
      </c>
      <c r="E1070" s="13">
        <v>30.721500000000002</v>
      </c>
      <c r="F1070" s="14">
        <f t="shared" si="97"/>
        <v>0.52061514997458069</v>
      </c>
    </row>
    <row r="1071" spans="1:6" x14ac:dyDescent="0.25">
      <c r="A1071" s="4" t="str">
        <f t="shared" si="96"/>
        <v>A</v>
      </c>
      <c r="B1071" s="9" t="s">
        <v>0</v>
      </c>
      <c r="C1071" s="9" t="s">
        <v>11</v>
      </c>
      <c r="D1071" s="10">
        <v>11661.637000000001</v>
      </c>
      <c r="E1071" s="10">
        <v>11549.405640000001</v>
      </c>
      <c r="F1071" s="11">
        <f t="shared" si="97"/>
        <v>0.99037602010764014</v>
      </c>
    </row>
    <row r="1072" spans="1:6" ht="36.75" thickBot="1" x14ac:dyDescent="0.3">
      <c r="A1072" s="4" t="str">
        <f t="shared" ref="A1072:A1078" si="98">IF(OR(D1072&lt;&gt;0,E1072&lt;&gt;0),"A","B")</f>
        <v>A</v>
      </c>
      <c r="B1072" s="6" t="s">
        <v>372</v>
      </c>
      <c r="C1072" s="7" t="s">
        <v>373</v>
      </c>
      <c r="D1072" s="8">
        <v>13500</v>
      </c>
      <c r="E1072" s="8">
        <v>0</v>
      </c>
      <c r="F1072" s="5">
        <f t="shared" ref="F1072:F1078" si="99">E1072/D1072</f>
        <v>0</v>
      </c>
    </row>
    <row r="1073" spans="1:6" ht="15.75" thickTop="1" x14ac:dyDescent="0.25">
      <c r="A1073" s="4" t="str">
        <f t="shared" si="98"/>
        <v>A</v>
      </c>
      <c r="B1073" s="9" t="s">
        <v>0</v>
      </c>
      <c r="C1073" s="9" t="s">
        <v>11</v>
      </c>
      <c r="D1073" s="10">
        <v>13500</v>
      </c>
      <c r="E1073" s="10">
        <v>0</v>
      </c>
      <c r="F1073" s="11">
        <f t="shared" si="99"/>
        <v>0</v>
      </c>
    </row>
    <row r="1074" spans="1:6" ht="18.75" thickBot="1" x14ac:dyDescent="0.3">
      <c r="A1074" s="4" t="str">
        <f t="shared" si="98"/>
        <v>A</v>
      </c>
      <c r="B1074" s="6" t="s">
        <v>374</v>
      </c>
      <c r="C1074" s="7" t="s">
        <v>375</v>
      </c>
      <c r="D1074" s="8">
        <v>652255</v>
      </c>
      <c r="E1074" s="8">
        <v>645232.00100000016</v>
      </c>
      <c r="F1074" s="5">
        <f t="shared" si="99"/>
        <v>0.98923274026262764</v>
      </c>
    </row>
    <row r="1075" spans="1:6" ht="15.75" thickTop="1" x14ac:dyDescent="0.25">
      <c r="A1075" s="4" t="str">
        <f t="shared" si="98"/>
        <v>A</v>
      </c>
      <c r="B1075" s="9" t="s">
        <v>0</v>
      </c>
      <c r="C1075" s="9" t="s">
        <v>3</v>
      </c>
      <c r="D1075" s="10">
        <v>610464.93700000003</v>
      </c>
      <c r="E1075" s="10">
        <v>605030.59447000001</v>
      </c>
      <c r="F1075" s="11">
        <f t="shared" si="99"/>
        <v>0.99109802676513092</v>
      </c>
    </row>
    <row r="1076" spans="1:6" x14ac:dyDescent="0.25">
      <c r="A1076" s="4" t="str">
        <f t="shared" si="98"/>
        <v>A</v>
      </c>
      <c r="B1076" s="12" t="s">
        <v>0</v>
      </c>
      <c r="C1076" s="12" t="s">
        <v>4</v>
      </c>
      <c r="D1076" s="13">
        <v>428655.565</v>
      </c>
      <c r="E1076" s="13">
        <v>426566.54849999998</v>
      </c>
      <c r="F1076" s="14">
        <f t="shared" si="99"/>
        <v>0.99512658490739525</v>
      </c>
    </row>
    <row r="1077" spans="1:6" x14ac:dyDescent="0.25">
      <c r="A1077" s="4" t="str">
        <f t="shared" si="98"/>
        <v>A</v>
      </c>
      <c r="B1077" s="12" t="s">
        <v>0</v>
      </c>
      <c r="C1077" s="12" t="s">
        <v>5</v>
      </c>
      <c r="D1077" s="13">
        <v>153214.05600000001</v>
      </c>
      <c r="E1077" s="13">
        <v>151111.23524000001</v>
      </c>
      <c r="F1077" s="14">
        <f t="shared" si="99"/>
        <v>0.9862752751614382</v>
      </c>
    </row>
    <row r="1078" spans="1:6" x14ac:dyDescent="0.25">
      <c r="A1078" s="4" t="str">
        <f t="shared" si="98"/>
        <v>A</v>
      </c>
      <c r="B1078" s="12" t="s">
        <v>0</v>
      </c>
      <c r="C1078" s="12" t="s">
        <v>8</v>
      </c>
      <c r="D1078" s="13">
        <v>177.744</v>
      </c>
      <c r="E1078" s="13">
        <v>169.98939999999999</v>
      </c>
      <c r="F1078" s="14">
        <f t="shared" si="99"/>
        <v>0.95637208569628218</v>
      </c>
    </row>
    <row r="1079" spans="1:6" x14ac:dyDescent="0.25">
      <c r="A1079" s="4" t="str">
        <f t="shared" ref="A1079:A1089" si="100">IF(OR(D1079&lt;&gt;0,E1079&lt;&gt;0),"A","B")</f>
        <v>A</v>
      </c>
      <c r="B1079" s="12" t="s">
        <v>0</v>
      </c>
      <c r="C1079" s="12" t="s">
        <v>9</v>
      </c>
      <c r="D1079" s="13">
        <v>9034.0720000000001</v>
      </c>
      <c r="E1079" s="13">
        <v>8814.1205300000001</v>
      </c>
      <c r="F1079" s="14">
        <f t="shared" ref="F1079:F1089" si="101">E1079/D1079</f>
        <v>0.97565311965634105</v>
      </c>
    </row>
    <row r="1080" spans="1:6" x14ac:dyDescent="0.25">
      <c r="A1080" s="4" t="str">
        <f t="shared" si="100"/>
        <v>A</v>
      </c>
      <c r="B1080" s="12" t="s">
        <v>0</v>
      </c>
      <c r="C1080" s="12" t="s">
        <v>10</v>
      </c>
      <c r="D1080" s="13">
        <v>19383.5</v>
      </c>
      <c r="E1080" s="13">
        <v>18368.700800000002</v>
      </c>
      <c r="F1080" s="14">
        <f t="shared" si="101"/>
        <v>0.94764623520004143</v>
      </c>
    </row>
    <row r="1081" spans="1:6" x14ac:dyDescent="0.25">
      <c r="A1081" s="4" t="str">
        <f t="shared" si="100"/>
        <v>A</v>
      </c>
      <c r="B1081" s="9" t="s">
        <v>0</v>
      </c>
      <c r="C1081" s="9" t="s">
        <v>11</v>
      </c>
      <c r="D1081" s="10">
        <v>41790.063000000002</v>
      </c>
      <c r="E1081" s="10">
        <v>40201.40653</v>
      </c>
      <c r="F1081" s="11">
        <f t="shared" si="101"/>
        <v>0.96198482711069366</v>
      </c>
    </row>
    <row r="1082" spans="1:6" ht="36.75" thickBot="1" x14ac:dyDescent="0.3">
      <c r="A1082" s="4" t="str">
        <f t="shared" si="100"/>
        <v>A</v>
      </c>
      <c r="B1082" s="6" t="s">
        <v>376</v>
      </c>
      <c r="C1082" s="7" t="s">
        <v>377</v>
      </c>
      <c r="D1082" s="8">
        <v>475046.12699999998</v>
      </c>
      <c r="E1082" s="8">
        <v>472653.27423000016</v>
      </c>
      <c r="F1082" s="5">
        <f t="shared" si="101"/>
        <v>0.99496290437075841</v>
      </c>
    </row>
    <row r="1083" spans="1:6" ht="15.75" thickTop="1" x14ac:dyDescent="0.25">
      <c r="A1083" s="4" t="str">
        <f t="shared" si="100"/>
        <v>A</v>
      </c>
      <c r="B1083" s="9" t="s">
        <v>0</v>
      </c>
      <c r="C1083" s="9" t="s">
        <v>3</v>
      </c>
      <c r="D1083" s="10">
        <v>437405.06400000001</v>
      </c>
      <c r="E1083" s="10">
        <v>436187.15165000007</v>
      </c>
      <c r="F1083" s="11">
        <f t="shared" si="101"/>
        <v>0.99721559613676547</v>
      </c>
    </row>
    <row r="1084" spans="1:6" x14ac:dyDescent="0.25">
      <c r="A1084" s="4" t="str">
        <f t="shared" si="100"/>
        <v>A</v>
      </c>
      <c r="B1084" s="12" t="s">
        <v>0</v>
      </c>
      <c r="C1084" s="12" t="s">
        <v>4</v>
      </c>
      <c r="D1084" s="13">
        <v>312718.71500000003</v>
      </c>
      <c r="E1084" s="13">
        <v>311568.86221000005</v>
      </c>
      <c r="F1084" s="14">
        <f t="shared" si="101"/>
        <v>0.99632304452901077</v>
      </c>
    </row>
    <row r="1085" spans="1:6" x14ac:dyDescent="0.25">
      <c r="A1085" s="4" t="str">
        <f t="shared" si="100"/>
        <v>A</v>
      </c>
      <c r="B1085" s="12" t="s">
        <v>0</v>
      </c>
      <c r="C1085" s="12" t="s">
        <v>5</v>
      </c>
      <c r="D1085" s="13">
        <v>105495.924</v>
      </c>
      <c r="E1085" s="13">
        <v>105860.60493</v>
      </c>
      <c r="F1085" s="14">
        <f t="shared" si="101"/>
        <v>1.0034568248342941</v>
      </c>
    </row>
    <row r="1086" spans="1:6" x14ac:dyDescent="0.25">
      <c r="A1086" s="4" t="str">
        <f t="shared" si="100"/>
        <v>A</v>
      </c>
      <c r="B1086" s="12" t="s">
        <v>0</v>
      </c>
      <c r="C1086" s="12" t="s">
        <v>8</v>
      </c>
      <c r="D1086" s="13">
        <v>105</v>
      </c>
      <c r="E1086" s="13">
        <v>97.245399999999989</v>
      </c>
      <c r="F1086" s="14">
        <f t="shared" si="101"/>
        <v>0.92614666666666656</v>
      </c>
    </row>
    <row r="1087" spans="1:6" x14ac:dyDescent="0.25">
      <c r="A1087" s="4" t="str">
        <f t="shared" si="100"/>
        <v>A</v>
      </c>
      <c r="B1087" s="12" t="s">
        <v>0</v>
      </c>
      <c r="C1087" s="12" t="s">
        <v>9</v>
      </c>
      <c r="D1087" s="13">
        <v>5283.9250000000002</v>
      </c>
      <c r="E1087" s="13">
        <v>5201.7519699999993</v>
      </c>
      <c r="F1087" s="14">
        <f t="shared" si="101"/>
        <v>0.9844484866836678</v>
      </c>
    </row>
    <row r="1088" spans="1:6" x14ac:dyDescent="0.25">
      <c r="A1088" s="4" t="str">
        <f t="shared" si="100"/>
        <v>A</v>
      </c>
      <c r="B1088" s="12" t="s">
        <v>0</v>
      </c>
      <c r="C1088" s="12" t="s">
        <v>10</v>
      </c>
      <c r="D1088" s="13">
        <v>13801.5</v>
      </c>
      <c r="E1088" s="13">
        <v>13458.68714</v>
      </c>
      <c r="F1088" s="14">
        <f t="shared" si="101"/>
        <v>0.97516118827663656</v>
      </c>
    </row>
    <row r="1089" spans="1:6" x14ac:dyDescent="0.25">
      <c r="A1089" s="4" t="str">
        <f t="shared" si="100"/>
        <v>A</v>
      </c>
      <c r="B1089" s="9" t="s">
        <v>0</v>
      </c>
      <c r="C1089" s="9" t="s">
        <v>11</v>
      </c>
      <c r="D1089" s="10">
        <v>37641.063000000002</v>
      </c>
      <c r="E1089" s="10">
        <v>36466.122579999996</v>
      </c>
      <c r="F1089" s="11">
        <f t="shared" si="101"/>
        <v>0.96878567377334679</v>
      </c>
    </row>
    <row r="1090" spans="1:6" ht="18.75" thickBot="1" x14ac:dyDescent="0.3">
      <c r="A1090" s="4" t="str">
        <f t="shared" ref="A1090:A1096" si="102">IF(OR(D1090&lt;&gt;0,E1090&lt;&gt;0),"A","B")</f>
        <v>A</v>
      </c>
      <c r="B1090" s="6" t="s">
        <v>378</v>
      </c>
      <c r="C1090" s="7" t="s">
        <v>379</v>
      </c>
      <c r="D1090" s="8">
        <v>84012</v>
      </c>
      <c r="E1090" s="8">
        <v>81307.187669999985</v>
      </c>
      <c r="F1090" s="5">
        <f t="shared" ref="F1090:F1096" si="103">E1090/D1090</f>
        <v>0.96780445257820291</v>
      </c>
    </row>
    <row r="1091" spans="1:6" ht="15.75" thickTop="1" x14ac:dyDescent="0.25">
      <c r="A1091" s="4" t="str">
        <f t="shared" si="102"/>
        <v>A</v>
      </c>
      <c r="B1091" s="9" t="s">
        <v>0</v>
      </c>
      <c r="C1091" s="9" t="s">
        <v>3</v>
      </c>
      <c r="D1091" s="10">
        <v>81492</v>
      </c>
      <c r="E1091" s="10">
        <v>79118.401709999991</v>
      </c>
      <c r="F1091" s="11">
        <f t="shared" si="103"/>
        <v>0.97087323553232208</v>
      </c>
    </row>
    <row r="1092" spans="1:6" x14ac:dyDescent="0.25">
      <c r="A1092" s="4" t="str">
        <f t="shared" si="102"/>
        <v>A</v>
      </c>
      <c r="B1092" s="12" t="s">
        <v>0</v>
      </c>
      <c r="C1092" s="12" t="s">
        <v>4</v>
      </c>
      <c r="D1092" s="13">
        <v>56157</v>
      </c>
      <c r="E1092" s="13">
        <v>55442.277900000001</v>
      </c>
      <c r="F1092" s="14">
        <f t="shared" si="103"/>
        <v>0.98727278700785304</v>
      </c>
    </row>
    <row r="1093" spans="1:6" x14ac:dyDescent="0.25">
      <c r="A1093" s="4" t="str">
        <f t="shared" si="102"/>
        <v>A</v>
      </c>
      <c r="B1093" s="12" t="s">
        <v>0</v>
      </c>
      <c r="C1093" s="12" t="s">
        <v>5</v>
      </c>
      <c r="D1093" s="13">
        <v>20829</v>
      </c>
      <c r="E1093" s="13">
        <v>19672.279509999997</v>
      </c>
      <c r="F1093" s="14">
        <f t="shared" si="103"/>
        <v>0.94446586537999888</v>
      </c>
    </row>
    <row r="1094" spans="1:6" x14ac:dyDescent="0.25">
      <c r="A1094" s="4" t="str">
        <f t="shared" si="102"/>
        <v>A</v>
      </c>
      <c r="B1094" s="12" t="s">
        <v>0</v>
      </c>
      <c r="C1094" s="12" t="s">
        <v>9</v>
      </c>
      <c r="D1094" s="13">
        <v>1888</v>
      </c>
      <c r="E1094" s="13">
        <v>1865.3294199999998</v>
      </c>
      <c r="F1094" s="14">
        <f t="shared" si="103"/>
        <v>0.98799227754237273</v>
      </c>
    </row>
    <row r="1095" spans="1:6" x14ac:dyDescent="0.25">
      <c r="A1095" s="4" t="str">
        <f t="shared" si="102"/>
        <v>A</v>
      </c>
      <c r="B1095" s="12" t="s">
        <v>0</v>
      </c>
      <c r="C1095" s="12" t="s">
        <v>10</v>
      </c>
      <c r="D1095" s="13">
        <v>2618</v>
      </c>
      <c r="E1095" s="13">
        <v>2138.5148799999997</v>
      </c>
      <c r="F1095" s="14">
        <f t="shared" si="103"/>
        <v>0.81685060351413286</v>
      </c>
    </row>
    <row r="1096" spans="1:6" x14ac:dyDescent="0.25">
      <c r="A1096" s="4" t="str">
        <f t="shared" si="102"/>
        <v>A</v>
      </c>
      <c r="B1096" s="9" t="s">
        <v>0</v>
      </c>
      <c r="C1096" s="9" t="s">
        <v>11</v>
      </c>
      <c r="D1096" s="10">
        <v>2520</v>
      </c>
      <c r="E1096" s="10">
        <v>2188.7859600000002</v>
      </c>
      <c r="F1096" s="11">
        <f t="shared" si="103"/>
        <v>0.86856585714285717</v>
      </c>
    </row>
    <row r="1097" spans="1:6" ht="72.75" thickBot="1" x14ac:dyDescent="0.3">
      <c r="A1097" s="4" t="str">
        <f t="shared" ref="A1097:A1103" si="104">IF(OR(D1097&lt;&gt;0,E1097&lt;&gt;0),"A","B")</f>
        <v>A</v>
      </c>
      <c r="B1097" s="6" t="s">
        <v>380</v>
      </c>
      <c r="C1097" s="7" t="s">
        <v>381</v>
      </c>
      <c r="D1097" s="8">
        <v>9338.9140000000007</v>
      </c>
      <c r="E1097" s="8">
        <v>8722.6354900000006</v>
      </c>
      <c r="F1097" s="5">
        <f t="shared" ref="F1097:F1103" si="105">E1097/D1097</f>
        <v>0.93400961717818576</v>
      </c>
    </row>
    <row r="1098" spans="1:6" ht="15.75" thickTop="1" x14ac:dyDescent="0.25">
      <c r="A1098" s="4" t="str">
        <f t="shared" si="104"/>
        <v>A</v>
      </c>
      <c r="B1098" s="9" t="s">
        <v>0</v>
      </c>
      <c r="C1098" s="9" t="s">
        <v>3</v>
      </c>
      <c r="D1098" s="10">
        <v>9298.9140000000007</v>
      </c>
      <c r="E1098" s="10">
        <v>8720.0854899999995</v>
      </c>
      <c r="F1098" s="11">
        <f t="shared" si="105"/>
        <v>0.93775310643802046</v>
      </c>
    </row>
    <row r="1099" spans="1:6" x14ac:dyDescent="0.25">
      <c r="A1099" s="4" t="str">
        <f t="shared" si="104"/>
        <v>A</v>
      </c>
      <c r="B1099" s="12" t="s">
        <v>0</v>
      </c>
      <c r="C1099" s="12" t="s">
        <v>4</v>
      </c>
      <c r="D1099" s="13">
        <v>7889</v>
      </c>
      <c r="E1099" s="13">
        <v>7784.27009</v>
      </c>
      <c r="F1099" s="14">
        <f t="shared" si="105"/>
        <v>0.98672456458359736</v>
      </c>
    </row>
    <row r="1100" spans="1:6" x14ac:dyDescent="0.25">
      <c r="A1100" s="4" t="str">
        <f t="shared" si="104"/>
        <v>A</v>
      </c>
      <c r="B1100" s="12" t="s">
        <v>0</v>
      </c>
      <c r="C1100" s="12" t="s">
        <v>5</v>
      </c>
      <c r="D1100" s="13">
        <v>721.91399999999999</v>
      </c>
      <c r="E1100" s="13">
        <v>443.15323999999998</v>
      </c>
      <c r="F1100" s="14">
        <f t="shared" si="105"/>
        <v>0.61385876988117694</v>
      </c>
    </row>
    <row r="1101" spans="1:6" x14ac:dyDescent="0.25">
      <c r="A1101" s="4" t="str">
        <f t="shared" si="104"/>
        <v>A</v>
      </c>
      <c r="B1101" s="12" t="s">
        <v>0</v>
      </c>
      <c r="C1101" s="12" t="s">
        <v>9</v>
      </c>
      <c r="D1101" s="13">
        <v>155</v>
      </c>
      <c r="E1101" s="13">
        <v>117.53749999999999</v>
      </c>
      <c r="F1101" s="14">
        <f t="shared" si="105"/>
        <v>0.75830645161290322</v>
      </c>
    </row>
    <row r="1102" spans="1:6" x14ac:dyDescent="0.25">
      <c r="A1102" s="4" t="str">
        <f t="shared" si="104"/>
        <v>A</v>
      </c>
      <c r="B1102" s="12" t="s">
        <v>0</v>
      </c>
      <c r="C1102" s="12" t="s">
        <v>10</v>
      </c>
      <c r="D1102" s="13">
        <v>533</v>
      </c>
      <c r="E1102" s="13">
        <v>375.12466000000001</v>
      </c>
      <c r="F1102" s="14">
        <f t="shared" si="105"/>
        <v>0.7037986116322702</v>
      </c>
    </row>
    <row r="1103" spans="1:6" x14ac:dyDescent="0.25">
      <c r="A1103" s="4" t="str">
        <f t="shared" si="104"/>
        <v>A</v>
      </c>
      <c r="B1103" s="9" t="s">
        <v>0</v>
      </c>
      <c r="C1103" s="9" t="s">
        <v>11</v>
      </c>
      <c r="D1103" s="10">
        <v>40</v>
      </c>
      <c r="E1103" s="10">
        <v>2.5499999999999998</v>
      </c>
      <c r="F1103" s="11">
        <f t="shared" si="105"/>
        <v>6.3750000000000001E-2</v>
      </c>
    </row>
    <row r="1104" spans="1:6" ht="90.75" thickBot="1" x14ac:dyDescent="0.3">
      <c r="A1104" s="4" t="str">
        <f t="shared" ref="A1104:A1125" si="106">IF(OR(D1104&lt;&gt;0,E1104&lt;&gt;0),"A","B")</f>
        <v>A</v>
      </c>
      <c r="B1104" s="6" t="s">
        <v>382</v>
      </c>
      <c r="C1104" s="7" t="s">
        <v>383</v>
      </c>
      <c r="D1104" s="8">
        <v>5205</v>
      </c>
      <c r="E1104" s="8">
        <v>4780.2458299999998</v>
      </c>
      <c r="F1104" s="5">
        <f t="shared" ref="F1104:F1125" si="107">E1104/D1104</f>
        <v>0.91839497214217092</v>
      </c>
    </row>
    <row r="1105" spans="1:6" ht="15.75" thickTop="1" x14ac:dyDescent="0.25">
      <c r="A1105" s="4" t="str">
        <f t="shared" si="106"/>
        <v>A</v>
      </c>
      <c r="B1105" s="9" t="s">
        <v>0</v>
      </c>
      <c r="C1105" s="9" t="s">
        <v>3</v>
      </c>
      <c r="D1105" s="10">
        <v>4925</v>
      </c>
      <c r="E1105" s="10">
        <v>4677.8354100000006</v>
      </c>
      <c r="F1105" s="11">
        <f t="shared" si="107"/>
        <v>0.94981429644670068</v>
      </c>
    </row>
    <row r="1106" spans="1:6" x14ac:dyDescent="0.25">
      <c r="A1106" s="4" t="str">
        <f t="shared" si="106"/>
        <v>A</v>
      </c>
      <c r="B1106" s="12" t="s">
        <v>0</v>
      </c>
      <c r="C1106" s="12" t="s">
        <v>4</v>
      </c>
      <c r="D1106" s="13">
        <v>2300</v>
      </c>
      <c r="E1106" s="13">
        <v>2244.6239999999998</v>
      </c>
      <c r="F1106" s="14">
        <f t="shared" si="107"/>
        <v>0.97592347826086945</v>
      </c>
    </row>
    <row r="1107" spans="1:6" x14ac:dyDescent="0.25">
      <c r="A1107" s="4" t="str">
        <f t="shared" si="106"/>
        <v>A</v>
      </c>
      <c r="B1107" s="12" t="s">
        <v>0</v>
      </c>
      <c r="C1107" s="12" t="s">
        <v>5</v>
      </c>
      <c r="D1107" s="13">
        <v>2445</v>
      </c>
      <c r="E1107" s="13">
        <v>2300.4232099999999</v>
      </c>
      <c r="F1107" s="14">
        <f t="shared" si="107"/>
        <v>0.94086838854805721</v>
      </c>
    </row>
    <row r="1108" spans="1:6" x14ac:dyDescent="0.25">
      <c r="A1108" s="4" t="str">
        <f t="shared" si="106"/>
        <v>A</v>
      </c>
      <c r="B1108" s="12" t="s">
        <v>0</v>
      </c>
      <c r="C1108" s="12" t="s">
        <v>9</v>
      </c>
      <c r="D1108" s="13">
        <v>70</v>
      </c>
      <c r="E1108" s="13">
        <v>34.70147</v>
      </c>
      <c r="F1108" s="14">
        <f t="shared" si="107"/>
        <v>0.49573528571428571</v>
      </c>
    </row>
    <row r="1109" spans="1:6" x14ac:dyDescent="0.25">
      <c r="A1109" s="4" t="str">
        <f t="shared" si="106"/>
        <v>A</v>
      </c>
      <c r="B1109" s="12" t="s">
        <v>0</v>
      </c>
      <c r="C1109" s="12" t="s">
        <v>10</v>
      </c>
      <c r="D1109" s="13">
        <v>110</v>
      </c>
      <c r="E1109" s="13">
        <v>98.086730000000017</v>
      </c>
      <c r="F1109" s="14">
        <f t="shared" si="107"/>
        <v>0.8916975454545456</v>
      </c>
    </row>
    <row r="1110" spans="1:6" x14ac:dyDescent="0.25">
      <c r="A1110" s="4" t="str">
        <f t="shared" si="106"/>
        <v>A</v>
      </c>
      <c r="B1110" s="9" t="s">
        <v>0</v>
      </c>
      <c r="C1110" s="9" t="s">
        <v>11</v>
      </c>
      <c r="D1110" s="10">
        <v>280</v>
      </c>
      <c r="E1110" s="10">
        <v>102.41042</v>
      </c>
      <c r="F1110" s="11">
        <f t="shared" si="107"/>
        <v>0.36575150000000001</v>
      </c>
    </row>
    <row r="1111" spans="1:6" ht="90.75" thickBot="1" x14ac:dyDescent="0.3">
      <c r="A1111" s="4" t="str">
        <f t="shared" si="106"/>
        <v>A</v>
      </c>
      <c r="B1111" s="6" t="s">
        <v>384</v>
      </c>
      <c r="C1111" s="7" t="s">
        <v>385</v>
      </c>
      <c r="D1111" s="8">
        <v>4174.9589999999998</v>
      </c>
      <c r="E1111" s="8">
        <v>3760.90987</v>
      </c>
      <c r="F1111" s="5">
        <f t="shared" si="107"/>
        <v>0.90082558176020411</v>
      </c>
    </row>
    <row r="1112" spans="1:6" ht="15.75" thickTop="1" x14ac:dyDescent="0.25">
      <c r="A1112" s="4" t="str">
        <f t="shared" si="106"/>
        <v>A</v>
      </c>
      <c r="B1112" s="9" t="s">
        <v>0</v>
      </c>
      <c r="C1112" s="9" t="s">
        <v>3</v>
      </c>
      <c r="D1112" s="10">
        <v>4171.9589999999998</v>
      </c>
      <c r="E1112" s="10">
        <v>3760.90987</v>
      </c>
      <c r="F1112" s="11">
        <f t="shared" si="107"/>
        <v>0.90147335340543855</v>
      </c>
    </row>
    <row r="1113" spans="1:6" x14ac:dyDescent="0.25">
      <c r="A1113" s="4" t="str">
        <f t="shared" si="106"/>
        <v>A</v>
      </c>
      <c r="B1113" s="12" t="s">
        <v>0</v>
      </c>
      <c r="C1113" s="12" t="s">
        <v>4</v>
      </c>
      <c r="D1113" s="13">
        <v>696.35</v>
      </c>
      <c r="E1113" s="13">
        <v>696.28291000000002</v>
      </c>
      <c r="F1113" s="14">
        <f t="shared" si="107"/>
        <v>0.99990365477130749</v>
      </c>
    </row>
    <row r="1114" spans="1:6" x14ac:dyDescent="0.25">
      <c r="A1114" s="4" t="str">
        <f t="shared" si="106"/>
        <v>A</v>
      </c>
      <c r="B1114" s="12" t="s">
        <v>0</v>
      </c>
      <c r="C1114" s="12" t="s">
        <v>5</v>
      </c>
      <c r="D1114" s="13">
        <v>3392.212</v>
      </c>
      <c r="E1114" s="13">
        <v>2987.1408300000003</v>
      </c>
      <c r="F1114" s="14">
        <f t="shared" si="107"/>
        <v>0.88058789662910231</v>
      </c>
    </row>
    <row r="1115" spans="1:6" x14ac:dyDescent="0.25">
      <c r="A1115" s="4" t="str">
        <f t="shared" si="106"/>
        <v>A</v>
      </c>
      <c r="B1115" s="12" t="s">
        <v>0</v>
      </c>
      <c r="C1115" s="12" t="s">
        <v>9</v>
      </c>
      <c r="D1115" s="13">
        <v>19.396999999999998</v>
      </c>
      <c r="E1115" s="13">
        <v>17.14648</v>
      </c>
      <c r="F1115" s="14">
        <f t="shared" si="107"/>
        <v>0.88397587255761212</v>
      </c>
    </row>
    <row r="1116" spans="1:6" x14ac:dyDescent="0.25">
      <c r="A1116" s="4" t="str">
        <f t="shared" si="106"/>
        <v>A</v>
      </c>
      <c r="B1116" s="12" t="s">
        <v>0</v>
      </c>
      <c r="C1116" s="12" t="s">
        <v>10</v>
      </c>
      <c r="D1116" s="13">
        <v>64</v>
      </c>
      <c r="E1116" s="13">
        <v>60.339649999999999</v>
      </c>
      <c r="F1116" s="14">
        <f t="shared" si="107"/>
        <v>0.94280703124999998</v>
      </c>
    </row>
    <row r="1117" spans="1:6" x14ac:dyDescent="0.25">
      <c r="A1117" s="4" t="str">
        <f t="shared" si="106"/>
        <v>A</v>
      </c>
      <c r="B1117" s="9" t="s">
        <v>0</v>
      </c>
      <c r="C1117" s="9" t="s">
        <v>11</v>
      </c>
      <c r="D1117" s="10">
        <v>3</v>
      </c>
      <c r="E1117" s="10">
        <v>0</v>
      </c>
      <c r="F1117" s="11">
        <f t="shared" si="107"/>
        <v>0</v>
      </c>
    </row>
    <row r="1118" spans="1:6" ht="54.75" thickBot="1" x14ac:dyDescent="0.3">
      <c r="A1118" s="4" t="str">
        <f t="shared" si="106"/>
        <v>A</v>
      </c>
      <c r="B1118" s="6" t="s">
        <v>386</v>
      </c>
      <c r="C1118" s="7" t="s">
        <v>387</v>
      </c>
      <c r="D1118" s="8">
        <v>74478</v>
      </c>
      <c r="E1118" s="8">
        <v>74007.747909999991</v>
      </c>
      <c r="F1118" s="5">
        <f t="shared" si="107"/>
        <v>0.99368602688042096</v>
      </c>
    </row>
    <row r="1119" spans="1:6" ht="15.75" thickTop="1" x14ac:dyDescent="0.25">
      <c r="A1119" s="4" t="str">
        <f t="shared" si="106"/>
        <v>A</v>
      </c>
      <c r="B1119" s="9" t="s">
        <v>0</v>
      </c>
      <c r="C1119" s="9" t="s">
        <v>3</v>
      </c>
      <c r="D1119" s="10">
        <v>73172</v>
      </c>
      <c r="E1119" s="10">
        <v>72566.210340000005</v>
      </c>
      <c r="F1119" s="11">
        <f t="shared" si="107"/>
        <v>0.99172101814901881</v>
      </c>
    </row>
    <row r="1120" spans="1:6" x14ac:dyDescent="0.25">
      <c r="A1120" s="4" t="str">
        <f t="shared" si="106"/>
        <v>A</v>
      </c>
      <c r="B1120" s="12" t="s">
        <v>0</v>
      </c>
      <c r="C1120" s="12" t="s">
        <v>4</v>
      </c>
      <c r="D1120" s="13">
        <v>48894.5</v>
      </c>
      <c r="E1120" s="13">
        <v>48830.231390000001</v>
      </c>
      <c r="F1120" s="14">
        <f t="shared" si="107"/>
        <v>0.99868556565666899</v>
      </c>
    </row>
    <row r="1121" spans="1:6" x14ac:dyDescent="0.25">
      <c r="A1121" s="4" t="str">
        <f t="shared" si="106"/>
        <v>A</v>
      </c>
      <c r="B1121" s="12" t="s">
        <v>0</v>
      </c>
      <c r="C1121" s="12" t="s">
        <v>5</v>
      </c>
      <c r="D1121" s="13">
        <v>20330.006000000001</v>
      </c>
      <c r="E1121" s="13">
        <v>19847.633519999999</v>
      </c>
      <c r="F1121" s="14">
        <f t="shared" si="107"/>
        <v>0.97627288058842665</v>
      </c>
    </row>
    <row r="1122" spans="1:6" x14ac:dyDescent="0.25">
      <c r="A1122" s="4" t="str">
        <f t="shared" si="106"/>
        <v>A</v>
      </c>
      <c r="B1122" s="12" t="s">
        <v>0</v>
      </c>
      <c r="C1122" s="12" t="s">
        <v>8</v>
      </c>
      <c r="D1122" s="13">
        <v>72.744</v>
      </c>
      <c r="E1122" s="13">
        <v>72.744</v>
      </c>
      <c r="F1122" s="14">
        <f t="shared" si="107"/>
        <v>1</v>
      </c>
    </row>
    <row r="1123" spans="1:6" x14ac:dyDescent="0.25">
      <c r="A1123" s="4" t="str">
        <f t="shared" si="106"/>
        <v>A</v>
      </c>
      <c r="B1123" s="12" t="s">
        <v>0</v>
      </c>
      <c r="C1123" s="12" t="s">
        <v>9</v>
      </c>
      <c r="D1123" s="13">
        <v>1617.75</v>
      </c>
      <c r="E1123" s="13">
        <v>1577.6536899999999</v>
      </c>
      <c r="F1123" s="14">
        <f t="shared" si="107"/>
        <v>0.97521476742389113</v>
      </c>
    </row>
    <row r="1124" spans="1:6" x14ac:dyDescent="0.25">
      <c r="A1124" s="4" t="str">
        <f t="shared" si="106"/>
        <v>A</v>
      </c>
      <c r="B1124" s="12" t="s">
        <v>0</v>
      </c>
      <c r="C1124" s="12" t="s">
        <v>10</v>
      </c>
      <c r="D1124" s="13">
        <v>2257</v>
      </c>
      <c r="E1124" s="13">
        <v>2237.9477400000001</v>
      </c>
      <c r="F1124" s="14">
        <f t="shared" si="107"/>
        <v>0.9915585910500665</v>
      </c>
    </row>
    <row r="1125" spans="1:6" x14ac:dyDescent="0.25">
      <c r="A1125" s="4" t="str">
        <f t="shared" si="106"/>
        <v>A</v>
      </c>
      <c r="B1125" s="9" t="s">
        <v>0</v>
      </c>
      <c r="C1125" s="9" t="s">
        <v>11</v>
      </c>
      <c r="D1125" s="10">
        <v>1306</v>
      </c>
      <c r="E1125" s="10">
        <v>1441.53757</v>
      </c>
      <c r="F1125" s="11">
        <f t="shared" si="107"/>
        <v>1.1037806814701379</v>
      </c>
    </row>
    <row r="1126" spans="1:6" ht="36.75" thickBot="1" x14ac:dyDescent="0.3">
      <c r="A1126" s="4" t="str">
        <f t="shared" ref="A1126:A1131" si="108">IF(OR(D1126&lt;&gt;0,E1126&lt;&gt;0),"A","B")</f>
        <v>A</v>
      </c>
      <c r="B1126" s="6" t="s">
        <v>388</v>
      </c>
      <c r="C1126" s="7" t="s">
        <v>389</v>
      </c>
      <c r="D1126" s="8">
        <v>472572.36</v>
      </c>
      <c r="E1126" s="8">
        <v>436844.30111</v>
      </c>
      <c r="F1126" s="5">
        <f t="shared" ref="F1126:F1131" si="109">E1126/D1126</f>
        <v>0.92439663866502897</v>
      </c>
    </row>
    <row r="1127" spans="1:6" ht="15.75" thickTop="1" x14ac:dyDescent="0.25">
      <c r="A1127" s="4" t="str">
        <f t="shared" si="108"/>
        <v>A</v>
      </c>
      <c r="B1127" s="9" t="s">
        <v>0</v>
      </c>
      <c r="C1127" s="9" t="s">
        <v>3</v>
      </c>
      <c r="D1127" s="10">
        <v>449134.47</v>
      </c>
      <c r="E1127" s="10">
        <v>421079.54469000007</v>
      </c>
      <c r="F1127" s="11">
        <f t="shared" si="109"/>
        <v>0.93753557746302596</v>
      </c>
    </row>
    <row r="1128" spans="1:6" x14ac:dyDescent="0.25">
      <c r="A1128" s="4" t="str">
        <f t="shared" si="108"/>
        <v>A</v>
      </c>
      <c r="B1128" s="12" t="s">
        <v>0</v>
      </c>
      <c r="C1128" s="12" t="s">
        <v>4</v>
      </c>
      <c r="D1128" s="13">
        <v>44619.63</v>
      </c>
      <c r="E1128" s="13">
        <v>44906.984750000003</v>
      </c>
      <c r="F1128" s="14">
        <f t="shared" si="109"/>
        <v>1.0064400971052427</v>
      </c>
    </row>
    <row r="1129" spans="1:6" x14ac:dyDescent="0.25">
      <c r="A1129" s="4" t="str">
        <f t="shared" si="108"/>
        <v>A</v>
      </c>
      <c r="B1129" s="12" t="s">
        <v>0</v>
      </c>
      <c r="C1129" s="12" t="s">
        <v>5</v>
      </c>
      <c r="D1129" s="13">
        <v>66766.64</v>
      </c>
      <c r="E1129" s="13">
        <v>64477.980659999994</v>
      </c>
      <c r="F1129" s="14">
        <f t="shared" si="109"/>
        <v>0.96572151391772887</v>
      </c>
    </row>
    <row r="1130" spans="1:6" x14ac:dyDescent="0.25">
      <c r="A1130" s="4" t="str">
        <f t="shared" si="108"/>
        <v>A</v>
      </c>
      <c r="B1130" s="12" t="s">
        <v>0</v>
      </c>
      <c r="C1130" s="12" t="s">
        <v>7</v>
      </c>
      <c r="D1130" s="13">
        <v>174704.1</v>
      </c>
      <c r="E1130" s="13">
        <v>168773.10102</v>
      </c>
      <c r="F1130" s="14">
        <f t="shared" si="109"/>
        <v>0.96605117464329682</v>
      </c>
    </row>
    <row r="1131" spans="1:6" x14ac:dyDescent="0.25">
      <c r="A1131" s="4" t="str">
        <f t="shared" si="108"/>
        <v>A</v>
      </c>
      <c r="B1131" s="12" t="s">
        <v>0</v>
      </c>
      <c r="C1131" s="12" t="s">
        <v>8</v>
      </c>
      <c r="D1131" s="13">
        <v>22005.5</v>
      </c>
      <c r="E1131" s="13">
        <v>20069.12069</v>
      </c>
      <c r="F1131" s="14">
        <f t="shared" si="109"/>
        <v>0.91200475744700182</v>
      </c>
    </row>
    <row r="1132" spans="1:6" x14ac:dyDescent="0.25">
      <c r="A1132" s="4" t="str">
        <f t="shared" ref="A1132:A1150" si="110">IF(OR(D1132&lt;&gt;0,E1132&lt;&gt;0),"A","B")</f>
        <v>A</v>
      </c>
      <c r="B1132" s="12" t="s">
        <v>0</v>
      </c>
      <c r="C1132" s="12" t="s">
        <v>9</v>
      </c>
      <c r="D1132" s="13">
        <v>582.75</v>
      </c>
      <c r="E1132" s="13">
        <v>528.34363000000008</v>
      </c>
      <c r="F1132" s="14">
        <f t="shared" ref="F1132:F1150" si="111">E1132/D1132</f>
        <v>0.90663857571857587</v>
      </c>
    </row>
    <row r="1133" spans="1:6" x14ac:dyDescent="0.25">
      <c r="A1133" s="4" t="str">
        <f t="shared" si="110"/>
        <v>A</v>
      </c>
      <c r="B1133" s="12" t="s">
        <v>0</v>
      </c>
      <c r="C1133" s="12" t="s">
        <v>10</v>
      </c>
      <c r="D1133" s="13">
        <v>140455.85</v>
      </c>
      <c r="E1133" s="13">
        <v>122324.01394000003</v>
      </c>
      <c r="F1133" s="14">
        <f t="shared" si="111"/>
        <v>0.87090722059636549</v>
      </c>
    </row>
    <row r="1134" spans="1:6" x14ac:dyDescent="0.25">
      <c r="A1134" s="4" t="str">
        <f t="shared" si="110"/>
        <v>A</v>
      </c>
      <c r="B1134" s="9" t="s">
        <v>0</v>
      </c>
      <c r="C1134" s="9" t="s">
        <v>11</v>
      </c>
      <c r="D1134" s="10">
        <v>23437.89</v>
      </c>
      <c r="E1134" s="10">
        <v>15764.75642</v>
      </c>
      <c r="F1134" s="11">
        <f t="shared" si="111"/>
        <v>0.67261841488290963</v>
      </c>
    </row>
    <row r="1135" spans="1:6" ht="36.75" thickBot="1" x14ac:dyDescent="0.3">
      <c r="A1135" s="4" t="str">
        <f t="shared" si="110"/>
        <v>A</v>
      </c>
      <c r="B1135" s="6" t="s">
        <v>390</v>
      </c>
      <c r="C1135" s="7" t="s">
        <v>391</v>
      </c>
      <c r="D1135" s="8">
        <v>27388.2</v>
      </c>
      <c r="E1135" s="8">
        <v>29301.784429999996</v>
      </c>
      <c r="F1135" s="5">
        <f t="shared" si="111"/>
        <v>1.0698689373525823</v>
      </c>
    </row>
    <row r="1136" spans="1:6" ht="15.75" thickTop="1" x14ac:dyDescent="0.25">
      <c r="A1136" s="4" t="str">
        <f t="shared" si="110"/>
        <v>A</v>
      </c>
      <c r="B1136" s="9" t="s">
        <v>0</v>
      </c>
      <c r="C1136" s="9" t="s">
        <v>3</v>
      </c>
      <c r="D1136" s="10">
        <v>25786.21</v>
      </c>
      <c r="E1136" s="10">
        <v>28668.162190000003</v>
      </c>
      <c r="F1136" s="11">
        <f t="shared" si="111"/>
        <v>1.1117633103119848</v>
      </c>
    </row>
    <row r="1137" spans="1:6" x14ac:dyDescent="0.25">
      <c r="A1137" s="4" t="str">
        <f t="shared" si="110"/>
        <v>A</v>
      </c>
      <c r="B1137" s="12" t="s">
        <v>0</v>
      </c>
      <c r="C1137" s="12" t="s">
        <v>4</v>
      </c>
      <c r="D1137" s="13">
        <v>5687</v>
      </c>
      <c r="E1137" s="13">
        <v>5553.1905800000004</v>
      </c>
      <c r="F1137" s="14">
        <f t="shared" si="111"/>
        <v>0.97647100052751901</v>
      </c>
    </row>
    <row r="1138" spans="1:6" x14ac:dyDescent="0.25">
      <c r="A1138" s="4" t="str">
        <f t="shared" si="110"/>
        <v>A</v>
      </c>
      <c r="B1138" s="12" t="s">
        <v>0</v>
      </c>
      <c r="C1138" s="12" t="s">
        <v>5</v>
      </c>
      <c r="D1138" s="13">
        <v>4458.96</v>
      </c>
      <c r="E1138" s="13">
        <v>4573.07341</v>
      </c>
      <c r="F1138" s="14">
        <f t="shared" si="111"/>
        <v>1.0255919339935771</v>
      </c>
    </row>
    <row r="1139" spans="1:6" x14ac:dyDescent="0.25">
      <c r="A1139" s="4" t="str">
        <f t="shared" si="110"/>
        <v>A</v>
      </c>
      <c r="B1139" s="12" t="s">
        <v>0</v>
      </c>
      <c r="C1139" s="12" t="s">
        <v>8</v>
      </c>
      <c r="D1139" s="13">
        <v>15507.5</v>
      </c>
      <c r="E1139" s="13">
        <v>18416.199519999998</v>
      </c>
      <c r="F1139" s="14">
        <f t="shared" si="111"/>
        <v>1.1875672751894244</v>
      </c>
    </row>
    <row r="1140" spans="1:6" x14ac:dyDescent="0.25">
      <c r="A1140" s="4" t="str">
        <f t="shared" si="110"/>
        <v>A</v>
      </c>
      <c r="B1140" s="12" t="s">
        <v>0</v>
      </c>
      <c r="C1140" s="12" t="s">
        <v>9</v>
      </c>
      <c r="D1140" s="13">
        <v>94</v>
      </c>
      <c r="E1140" s="13">
        <v>88.935450000000003</v>
      </c>
      <c r="F1140" s="14">
        <f t="shared" si="111"/>
        <v>0.94612180851063832</v>
      </c>
    </row>
    <row r="1141" spans="1:6" x14ac:dyDescent="0.25">
      <c r="A1141" s="4" t="str">
        <f t="shared" si="110"/>
        <v>A</v>
      </c>
      <c r="B1141" s="12" t="s">
        <v>0</v>
      </c>
      <c r="C1141" s="12" t="s">
        <v>10</v>
      </c>
      <c r="D1141" s="13">
        <v>38.75</v>
      </c>
      <c r="E1141" s="13">
        <v>36.763229999999993</v>
      </c>
      <c r="F1141" s="14">
        <f t="shared" si="111"/>
        <v>0.94872851612903208</v>
      </c>
    </row>
    <row r="1142" spans="1:6" x14ac:dyDescent="0.25">
      <c r="A1142" s="4" t="str">
        <f t="shared" si="110"/>
        <v>A</v>
      </c>
      <c r="B1142" s="9" t="s">
        <v>0</v>
      </c>
      <c r="C1142" s="9" t="s">
        <v>11</v>
      </c>
      <c r="D1142" s="10">
        <v>1601.99</v>
      </c>
      <c r="E1142" s="10">
        <v>633.62224000000003</v>
      </c>
      <c r="F1142" s="11">
        <f t="shared" si="111"/>
        <v>0.39552196955037172</v>
      </c>
    </row>
    <row r="1143" spans="1:6" ht="36.75" thickBot="1" x14ac:dyDescent="0.3">
      <c r="A1143" s="4" t="str">
        <f t="shared" si="110"/>
        <v>A</v>
      </c>
      <c r="B1143" s="6" t="s">
        <v>392</v>
      </c>
      <c r="C1143" s="7" t="s">
        <v>393</v>
      </c>
      <c r="D1143" s="8">
        <v>23168</v>
      </c>
      <c r="E1143" s="8">
        <v>26220.772239999998</v>
      </c>
      <c r="F1143" s="5">
        <f t="shared" si="111"/>
        <v>1.131766757596685</v>
      </c>
    </row>
    <row r="1144" spans="1:6" ht="15.75" thickTop="1" x14ac:dyDescent="0.25">
      <c r="A1144" s="4" t="str">
        <f t="shared" si="110"/>
        <v>A</v>
      </c>
      <c r="B1144" s="9" t="s">
        <v>0</v>
      </c>
      <c r="C1144" s="9" t="s">
        <v>3</v>
      </c>
      <c r="D1144" s="10">
        <v>22953</v>
      </c>
      <c r="E1144" s="10">
        <v>26036.8092</v>
      </c>
      <c r="F1144" s="11">
        <f t="shared" si="111"/>
        <v>1.1343532087308847</v>
      </c>
    </row>
    <row r="1145" spans="1:6" x14ac:dyDescent="0.25">
      <c r="A1145" s="4" t="str">
        <f t="shared" si="110"/>
        <v>A</v>
      </c>
      <c r="B1145" s="12" t="s">
        <v>0</v>
      </c>
      <c r="C1145" s="12" t="s">
        <v>4</v>
      </c>
      <c r="D1145" s="13">
        <v>5124</v>
      </c>
      <c r="E1145" s="13">
        <v>5022.8809900000006</v>
      </c>
      <c r="F1145" s="14">
        <f t="shared" si="111"/>
        <v>0.98026561085089781</v>
      </c>
    </row>
    <row r="1146" spans="1:6" x14ac:dyDescent="0.25">
      <c r="A1146" s="4" t="str">
        <f t="shared" si="110"/>
        <v>A</v>
      </c>
      <c r="B1146" s="12" t="s">
        <v>0</v>
      </c>
      <c r="C1146" s="12" t="s">
        <v>5</v>
      </c>
      <c r="D1146" s="13">
        <v>2203.75</v>
      </c>
      <c r="E1146" s="13">
        <v>2546.7245800000001</v>
      </c>
      <c r="F1146" s="14">
        <f t="shared" si="111"/>
        <v>1.1556322541123085</v>
      </c>
    </row>
    <row r="1147" spans="1:6" x14ac:dyDescent="0.25">
      <c r="A1147" s="4" t="str">
        <f t="shared" si="110"/>
        <v>A</v>
      </c>
      <c r="B1147" s="12" t="s">
        <v>0</v>
      </c>
      <c r="C1147" s="12" t="s">
        <v>8</v>
      </c>
      <c r="D1147" s="13">
        <v>15507.5</v>
      </c>
      <c r="E1147" s="13">
        <v>18351.543120000002</v>
      </c>
      <c r="F1147" s="14">
        <f t="shared" si="111"/>
        <v>1.1833979119780753</v>
      </c>
    </row>
    <row r="1148" spans="1:6" x14ac:dyDescent="0.25">
      <c r="A1148" s="4" t="str">
        <f t="shared" si="110"/>
        <v>A</v>
      </c>
      <c r="B1148" s="12" t="s">
        <v>0</v>
      </c>
      <c r="C1148" s="12" t="s">
        <v>9</v>
      </c>
      <c r="D1148" s="13">
        <v>79</v>
      </c>
      <c r="E1148" s="13">
        <v>78.897279999999995</v>
      </c>
      <c r="F1148" s="14">
        <f t="shared" si="111"/>
        <v>0.99869974683544294</v>
      </c>
    </row>
    <row r="1149" spans="1:6" x14ac:dyDescent="0.25">
      <c r="A1149" s="4" t="str">
        <f t="shared" si="110"/>
        <v>A</v>
      </c>
      <c r="B1149" s="12" t="s">
        <v>0</v>
      </c>
      <c r="C1149" s="12" t="s">
        <v>10</v>
      </c>
      <c r="D1149" s="13">
        <v>38.75</v>
      </c>
      <c r="E1149" s="13">
        <v>36.763229999999993</v>
      </c>
      <c r="F1149" s="14">
        <f t="shared" si="111"/>
        <v>0.94872851612903208</v>
      </c>
    </row>
    <row r="1150" spans="1:6" x14ac:dyDescent="0.25">
      <c r="A1150" s="4" t="str">
        <f t="shared" si="110"/>
        <v>A</v>
      </c>
      <c r="B1150" s="9" t="s">
        <v>0</v>
      </c>
      <c r="C1150" s="9" t="s">
        <v>11</v>
      </c>
      <c r="D1150" s="10">
        <v>215</v>
      </c>
      <c r="E1150" s="10">
        <v>183.96304000000001</v>
      </c>
      <c r="F1150" s="11">
        <f t="shared" si="111"/>
        <v>0.8556420465116279</v>
      </c>
    </row>
    <row r="1151" spans="1:6" ht="36.75" thickBot="1" x14ac:dyDescent="0.3">
      <c r="A1151" s="4" t="str">
        <f t="shared" ref="A1151:A1175" si="112">IF(OR(D1151&lt;&gt;0,E1151&lt;&gt;0),"A","B")</f>
        <v>A</v>
      </c>
      <c r="B1151" s="6" t="s">
        <v>394</v>
      </c>
      <c r="C1151" s="7" t="s">
        <v>395</v>
      </c>
      <c r="D1151" s="8">
        <v>635</v>
      </c>
      <c r="E1151" s="8">
        <v>567.91339000000005</v>
      </c>
      <c r="F1151" s="5">
        <f t="shared" ref="F1151:F1175" si="113">E1151/D1151</f>
        <v>0.89435179527559061</v>
      </c>
    </row>
    <row r="1152" spans="1:6" ht="15.75" thickTop="1" x14ac:dyDescent="0.25">
      <c r="A1152" s="4" t="str">
        <f t="shared" si="112"/>
        <v>A</v>
      </c>
      <c r="B1152" s="9" t="s">
        <v>0</v>
      </c>
      <c r="C1152" s="9" t="s">
        <v>3</v>
      </c>
      <c r="D1152" s="10">
        <v>635</v>
      </c>
      <c r="E1152" s="10">
        <v>567.91339000000005</v>
      </c>
      <c r="F1152" s="11">
        <f t="shared" si="113"/>
        <v>0.89435179527559061</v>
      </c>
    </row>
    <row r="1153" spans="1:6" x14ac:dyDescent="0.25">
      <c r="A1153" s="4" t="str">
        <f t="shared" si="112"/>
        <v>A</v>
      </c>
      <c r="B1153" s="12" t="s">
        <v>0</v>
      </c>
      <c r="C1153" s="12" t="s">
        <v>4</v>
      </c>
      <c r="D1153" s="13">
        <v>563</v>
      </c>
      <c r="E1153" s="13">
        <v>530.30959000000007</v>
      </c>
      <c r="F1153" s="14">
        <f t="shared" si="113"/>
        <v>0.94193532859680296</v>
      </c>
    </row>
    <row r="1154" spans="1:6" x14ac:dyDescent="0.25">
      <c r="A1154" s="4" t="str">
        <f t="shared" si="112"/>
        <v>A</v>
      </c>
      <c r="B1154" s="12" t="s">
        <v>0</v>
      </c>
      <c r="C1154" s="12" t="s">
        <v>5</v>
      </c>
      <c r="D1154" s="13">
        <v>57</v>
      </c>
      <c r="E1154" s="13">
        <v>27.565629999999999</v>
      </c>
      <c r="F1154" s="14">
        <f t="shared" si="113"/>
        <v>0.4836075438596491</v>
      </c>
    </row>
    <row r="1155" spans="1:6" x14ac:dyDescent="0.25">
      <c r="A1155" s="4" t="str">
        <f t="shared" si="112"/>
        <v>A</v>
      </c>
      <c r="B1155" s="12" t="s">
        <v>0</v>
      </c>
      <c r="C1155" s="12" t="s">
        <v>9</v>
      </c>
      <c r="D1155" s="13">
        <v>15</v>
      </c>
      <c r="E1155" s="13">
        <v>10.038170000000001</v>
      </c>
      <c r="F1155" s="14">
        <f t="shared" si="113"/>
        <v>0.66921133333333338</v>
      </c>
    </row>
    <row r="1156" spans="1:6" ht="36.75" thickBot="1" x14ac:dyDescent="0.3">
      <c r="A1156" s="4" t="str">
        <f t="shared" si="112"/>
        <v>A</v>
      </c>
      <c r="B1156" s="6" t="s">
        <v>396</v>
      </c>
      <c r="C1156" s="7" t="s">
        <v>397</v>
      </c>
      <c r="D1156" s="8">
        <v>1125.2</v>
      </c>
      <c r="E1156" s="8">
        <v>1100.7106999999999</v>
      </c>
      <c r="F1156" s="5">
        <f t="shared" si="113"/>
        <v>0.97823560255954478</v>
      </c>
    </row>
    <row r="1157" spans="1:6" ht="15.75" thickTop="1" x14ac:dyDescent="0.25">
      <c r="A1157" s="4" t="str">
        <f t="shared" si="112"/>
        <v>A</v>
      </c>
      <c r="B1157" s="9" t="s">
        <v>0</v>
      </c>
      <c r="C1157" s="9" t="s">
        <v>3</v>
      </c>
      <c r="D1157" s="10">
        <v>1125.2</v>
      </c>
      <c r="E1157" s="10">
        <v>1100.7106999999999</v>
      </c>
      <c r="F1157" s="11">
        <f t="shared" si="113"/>
        <v>0.97823560255954478</v>
      </c>
    </row>
    <row r="1158" spans="1:6" x14ac:dyDescent="0.25">
      <c r="A1158" s="4" t="str">
        <f t="shared" si="112"/>
        <v>A</v>
      </c>
      <c r="B1158" s="12" t="s">
        <v>0</v>
      </c>
      <c r="C1158" s="12" t="s">
        <v>5</v>
      </c>
      <c r="D1158" s="13">
        <v>1125.2</v>
      </c>
      <c r="E1158" s="13">
        <v>1100.7106999999999</v>
      </c>
      <c r="F1158" s="14">
        <f t="shared" si="113"/>
        <v>0.97823560255954478</v>
      </c>
    </row>
    <row r="1159" spans="1:6" ht="36.75" thickBot="1" x14ac:dyDescent="0.3">
      <c r="A1159" s="4" t="str">
        <f t="shared" si="112"/>
        <v>A</v>
      </c>
      <c r="B1159" s="6" t="s">
        <v>398</v>
      </c>
      <c r="C1159" s="7" t="s">
        <v>399</v>
      </c>
      <c r="D1159" s="8">
        <v>150</v>
      </c>
      <c r="E1159" s="8">
        <v>114.6554</v>
      </c>
      <c r="F1159" s="5">
        <f t="shared" si="113"/>
        <v>0.76436933333333335</v>
      </c>
    </row>
    <row r="1160" spans="1:6" ht="15.75" thickTop="1" x14ac:dyDescent="0.25">
      <c r="A1160" s="4" t="str">
        <f t="shared" si="112"/>
        <v>A</v>
      </c>
      <c r="B1160" s="9" t="s">
        <v>0</v>
      </c>
      <c r="C1160" s="9" t="s">
        <v>3</v>
      </c>
      <c r="D1160" s="10">
        <v>150</v>
      </c>
      <c r="E1160" s="10">
        <v>114.6554</v>
      </c>
      <c r="F1160" s="11">
        <f t="shared" si="113"/>
        <v>0.76436933333333335</v>
      </c>
    </row>
    <row r="1161" spans="1:6" x14ac:dyDescent="0.25">
      <c r="A1161" s="4" t="str">
        <f t="shared" si="112"/>
        <v>A</v>
      </c>
      <c r="B1161" s="12" t="s">
        <v>0</v>
      </c>
      <c r="C1161" s="12" t="s">
        <v>5</v>
      </c>
      <c r="D1161" s="13">
        <v>150</v>
      </c>
      <c r="E1161" s="13">
        <v>49.999000000000002</v>
      </c>
      <c r="F1161" s="14">
        <f t="shared" si="113"/>
        <v>0.33332666666666666</v>
      </c>
    </row>
    <row r="1162" spans="1:6" x14ac:dyDescent="0.25">
      <c r="A1162" s="4" t="str">
        <f t="shared" si="112"/>
        <v>A</v>
      </c>
      <c r="B1162" s="12" t="s">
        <v>0</v>
      </c>
      <c r="C1162" s="12" t="s">
        <v>8</v>
      </c>
      <c r="D1162" s="13">
        <v>0</v>
      </c>
      <c r="E1162" s="13">
        <v>64.656400000000005</v>
      </c>
      <c r="F1162" s="14" t="e">
        <f t="shared" si="113"/>
        <v>#DIV/0!</v>
      </c>
    </row>
    <row r="1163" spans="1:6" ht="54.75" thickBot="1" x14ac:dyDescent="0.3">
      <c r="A1163" s="4" t="str">
        <f t="shared" si="112"/>
        <v>A</v>
      </c>
      <c r="B1163" s="6" t="s">
        <v>400</v>
      </c>
      <c r="C1163" s="7" t="s">
        <v>401</v>
      </c>
      <c r="D1163" s="8">
        <v>2310</v>
      </c>
      <c r="E1163" s="8">
        <v>1297.7327</v>
      </c>
      <c r="F1163" s="5">
        <f t="shared" si="113"/>
        <v>0.56178904761904758</v>
      </c>
    </row>
    <row r="1164" spans="1:6" ht="15.75" thickTop="1" x14ac:dyDescent="0.25">
      <c r="A1164" s="4" t="str">
        <f t="shared" si="112"/>
        <v>A</v>
      </c>
      <c r="B1164" s="9" t="s">
        <v>0</v>
      </c>
      <c r="C1164" s="9" t="s">
        <v>3</v>
      </c>
      <c r="D1164" s="10">
        <v>923.01</v>
      </c>
      <c r="E1164" s="10">
        <v>848.07349999999997</v>
      </c>
      <c r="F1164" s="11">
        <f t="shared" si="113"/>
        <v>0.91881290560232276</v>
      </c>
    </row>
    <row r="1165" spans="1:6" x14ac:dyDescent="0.25">
      <c r="A1165" s="4" t="str">
        <f t="shared" si="112"/>
        <v>A</v>
      </c>
      <c r="B1165" s="12" t="s">
        <v>0</v>
      </c>
      <c r="C1165" s="12" t="s">
        <v>5</v>
      </c>
      <c r="D1165" s="13">
        <v>923.01</v>
      </c>
      <c r="E1165" s="13">
        <v>848.07349999999997</v>
      </c>
      <c r="F1165" s="14">
        <f t="shared" si="113"/>
        <v>0.91881290560232276</v>
      </c>
    </row>
    <row r="1166" spans="1:6" x14ac:dyDescent="0.25">
      <c r="A1166" s="4" t="str">
        <f t="shared" si="112"/>
        <v>A</v>
      </c>
      <c r="B1166" s="9" t="s">
        <v>0</v>
      </c>
      <c r="C1166" s="9" t="s">
        <v>11</v>
      </c>
      <c r="D1166" s="10">
        <v>1386.99</v>
      </c>
      <c r="E1166" s="10">
        <v>449.6592</v>
      </c>
      <c r="F1166" s="11">
        <f t="shared" si="113"/>
        <v>0.32419786732420564</v>
      </c>
    </row>
    <row r="1167" spans="1:6" ht="36.75" thickBot="1" x14ac:dyDescent="0.3">
      <c r="A1167" s="4" t="str">
        <f t="shared" si="112"/>
        <v>A</v>
      </c>
      <c r="B1167" s="6" t="s">
        <v>402</v>
      </c>
      <c r="C1167" s="7" t="s">
        <v>403</v>
      </c>
      <c r="D1167" s="8">
        <v>46934.824999999997</v>
      </c>
      <c r="E1167" s="8">
        <v>46579.529459999998</v>
      </c>
      <c r="F1167" s="5">
        <f t="shared" si="113"/>
        <v>0.99243002312248951</v>
      </c>
    </row>
    <row r="1168" spans="1:6" ht="15.75" thickTop="1" x14ac:dyDescent="0.25">
      <c r="A1168" s="4" t="str">
        <f t="shared" si="112"/>
        <v>A</v>
      </c>
      <c r="B1168" s="9" t="s">
        <v>0</v>
      </c>
      <c r="C1168" s="9" t="s">
        <v>3</v>
      </c>
      <c r="D1168" s="10">
        <v>41329.824999999997</v>
      </c>
      <c r="E1168" s="10">
        <v>40936.69801</v>
      </c>
      <c r="F1168" s="11">
        <f t="shared" si="113"/>
        <v>0.99048805578054111</v>
      </c>
    </row>
    <row r="1169" spans="1:6" x14ac:dyDescent="0.25">
      <c r="A1169" s="4" t="str">
        <f t="shared" si="112"/>
        <v>A</v>
      </c>
      <c r="B1169" s="12" t="s">
        <v>0</v>
      </c>
      <c r="C1169" s="12" t="s">
        <v>4</v>
      </c>
      <c r="D1169" s="13">
        <v>8437.1</v>
      </c>
      <c r="E1169" s="13">
        <v>8189.3068300000014</v>
      </c>
      <c r="F1169" s="14">
        <f t="shared" si="113"/>
        <v>0.97063052826208074</v>
      </c>
    </row>
    <row r="1170" spans="1:6" x14ac:dyDescent="0.25">
      <c r="A1170" s="4" t="str">
        <f t="shared" si="112"/>
        <v>A</v>
      </c>
      <c r="B1170" s="12" t="s">
        <v>0</v>
      </c>
      <c r="C1170" s="12" t="s">
        <v>5</v>
      </c>
      <c r="D1170" s="13">
        <v>32209.025000000001</v>
      </c>
      <c r="E1170" s="13">
        <v>32119.60629</v>
      </c>
      <c r="F1170" s="14">
        <f t="shared" si="113"/>
        <v>0.99722379954065665</v>
      </c>
    </row>
    <row r="1171" spans="1:6" x14ac:dyDescent="0.25">
      <c r="A1171" s="4" t="str">
        <f t="shared" si="112"/>
        <v>A</v>
      </c>
      <c r="B1171" s="12" t="s">
        <v>0</v>
      </c>
      <c r="C1171" s="12" t="s">
        <v>7</v>
      </c>
      <c r="D1171" s="13">
        <v>212</v>
      </c>
      <c r="E1171" s="13">
        <v>212</v>
      </c>
      <c r="F1171" s="14">
        <f t="shared" si="113"/>
        <v>1</v>
      </c>
    </row>
    <row r="1172" spans="1:6" x14ac:dyDescent="0.25">
      <c r="A1172" s="4" t="str">
        <f t="shared" si="112"/>
        <v>A</v>
      </c>
      <c r="B1172" s="12" t="s">
        <v>0</v>
      </c>
      <c r="C1172" s="12" t="s">
        <v>8</v>
      </c>
      <c r="D1172" s="13">
        <v>169</v>
      </c>
      <c r="E1172" s="13">
        <v>190.75364000000002</v>
      </c>
      <c r="F1172" s="14">
        <f t="shared" si="113"/>
        <v>1.1287197633136097</v>
      </c>
    </row>
    <row r="1173" spans="1:6" x14ac:dyDescent="0.25">
      <c r="A1173" s="4" t="str">
        <f t="shared" si="112"/>
        <v>A</v>
      </c>
      <c r="B1173" s="12" t="s">
        <v>0</v>
      </c>
      <c r="C1173" s="12" t="s">
        <v>9</v>
      </c>
      <c r="D1173" s="13">
        <v>30</v>
      </c>
      <c r="E1173" s="13">
        <v>20</v>
      </c>
      <c r="F1173" s="14">
        <f t="shared" si="113"/>
        <v>0.66666666666666663</v>
      </c>
    </row>
    <row r="1174" spans="1:6" x14ac:dyDescent="0.25">
      <c r="A1174" s="4" t="str">
        <f t="shared" si="112"/>
        <v>A</v>
      </c>
      <c r="B1174" s="12" t="s">
        <v>0</v>
      </c>
      <c r="C1174" s="12" t="s">
        <v>10</v>
      </c>
      <c r="D1174" s="13">
        <v>272.7</v>
      </c>
      <c r="E1174" s="13">
        <v>205.03125</v>
      </c>
      <c r="F1174" s="14">
        <f t="shared" si="113"/>
        <v>0.75185643564356441</v>
      </c>
    </row>
    <row r="1175" spans="1:6" x14ac:dyDescent="0.25">
      <c r="A1175" s="4" t="str">
        <f t="shared" si="112"/>
        <v>A</v>
      </c>
      <c r="B1175" s="9" t="s">
        <v>0</v>
      </c>
      <c r="C1175" s="9" t="s">
        <v>11</v>
      </c>
      <c r="D1175" s="10">
        <v>5605</v>
      </c>
      <c r="E1175" s="10">
        <v>5642.8314500000006</v>
      </c>
      <c r="F1175" s="11">
        <f t="shared" si="113"/>
        <v>1.0067495896520964</v>
      </c>
    </row>
    <row r="1176" spans="1:6" ht="18.75" thickBot="1" x14ac:dyDescent="0.3">
      <c r="A1176" s="4" t="str">
        <f t="shared" ref="A1176:A1181" si="114">IF(OR(D1176&lt;&gt;0,E1176&lt;&gt;0),"A","B")</f>
        <v>A</v>
      </c>
      <c r="B1176" s="6" t="s">
        <v>404</v>
      </c>
      <c r="C1176" s="7" t="s">
        <v>405</v>
      </c>
      <c r="D1176" s="8">
        <v>18418.5</v>
      </c>
      <c r="E1176" s="8">
        <v>10573.889620000002</v>
      </c>
      <c r="F1176" s="5">
        <f t="shared" ref="F1176:F1181" si="115">E1176/D1176</f>
        <v>0.57409070336889545</v>
      </c>
    </row>
    <row r="1177" spans="1:6" ht="15.75" thickTop="1" x14ac:dyDescent="0.25">
      <c r="A1177" s="4" t="str">
        <f t="shared" si="114"/>
        <v>A</v>
      </c>
      <c r="B1177" s="9" t="s">
        <v>0</v>
      </c>
      <c r="C1177" s="9" t="s">
        <v>3</v>
      </c>
      <c r="D1177" s="10">
        <v>18236.5</v>
      </c>
      <c r="E1177" s="10">
        <v>10551.690620000001</v>
      </c>
      <c r="F1177" s="11">
        <f t="shared" si="115"/>
        <v>0.57860283607051799</v>
      </c>
    </row>
    <row r="1178" spans="1:6" x14ac:dyDescent="0.25">
      <c r="A1178" s="4" t="str">
        <f t="shared" si="114"/>
        <v>A</v>
      </c>
      <c r="B1178" s="12" t="s">
        <v>0</v>
      </c>
      <c r="C1178" s="12" t="s">
        <v>4</v>
      </c>
      <c r="D1178" s="13">
        <v>1134</v>
      </c>
      <c r="E1178" s="13">
        <v>1086.9465299999999</v>
      </c>
      <c r="F1178" s="14">
        <f t="shared" si="115"/>
        <v>0.95850664021164012</v>
      </c>
    </row>
    <row r="1179" spans="1:6" x14ac:dyDescent="0.25">
      <c r="A1179" s="4" t="str">
        <f t="shared" si="114"/>
        <v>A</v>
      </c>
      <c r="B1179" s="12" t="s">
        <v>0</v>
      </c>
      <c r="C1179" s="12" t="s">
        <v>5</v>
      </c>
      <c r="D1179" s="13">
        <v>9573</v>
      </c>
      <c r="E1179" s="13">
        <v>6878.388640000001</v>
      </c>
      <c r="F1179" s="14">
        <f t="shared" si="115"/>
        <v>0.7185196531912672</v>
      </c>
    </row>
    <row r="1180" spans="1:6" x14ac:dyDescent="0.25">
      <c r="A1180" s="4" t="str">
        <f t="shared" si="114"/>
        <v>A</v>
      </c>
      <c r="B1180" s="12" t="s">
        <v>0</v>
      </c>
      <c r="C1180" s="12" t="s">
        <v>7</v>
      </c>
      <c r="D1180" s="13">
        <v>7524.5</v>
      </c>
      <c r="E1180" s="13">
        <v>2586.35545</v>
      </c>
      <c r="F1180" s="14">
        <f t="shared" si="115"/>
        <v>0.34372455977141336</v>
      </c>
    </row>
    <row r="1181" spans="1:6" x14ac:dyDescent="0.25">
      <c r="A1181" s="4" t="str">
        <f t="shared" si="114"/>
        <v>A</v>
      </c>
      <c r="B1181" s="12" t="s">
        <v>0</v>
      </c>
      <c r="C1181" s="12" t="s">
        <v>10</v>
      </c>
      <c r="D1181" s="13">
        <v>5</v>
      </c>
      <c r="E1181" s="13">
        <v>0</v>
      </c>
      <c r="F1181" s="14">
        <f t="shared" si="115"/>
        <v>0</v>
      </c>
    </row>
    <row r="1182" spans="1:6" x14ac:dyDescent="0.25">
      <c r="A1182" s="4" t="str">
        <f t="shared" ref="A1182:A1190" si="116">IF(OR(D1182&lt;&gt;0,E1182&lt;&gt;0),"A","B")</f>
        <v>A</v>
      </c>
      <c r="B1182" s="9" t="s">
        <v>0</v>
      </c>
      <c r="C1182" s="9" t="s">
        <v>11</v>
      </c>
      <c r="D1182" s="10">
        <v>182</v>
      </c>
      <c r="E1182" s="10">
        <v>22.199000000000002</v>
      </c>
      <c r="F1182" s="11">
        <f t="shared" ref="F1182:F1190" si="117">E1182/D1182</f>
        <v>0.12197252747252749</v>
      </c>
    </row>
    <row r="1183" spans="1:6" ht="36.75" thickBot="1" x14ac:dyDescent="0.3">
      <c r="A1183" s="4" t="str">
        <f t="shared" si="116"/>
        <v>A</v>
      </c>
      <c r="B1183" s="6" t="s">
        <v>406</v>
      </c>
      <c r="C1183" s="7" t="s">
        <v>407</v>
      </c>
      <c r="D1183" s="8">
        <v>3751</v>
      </c>
      <c r="E1183" s="8">
        <v>3393.1914500000003</v>
      </c>
      <c r="F1183" s="5">
        <f t="shared" si="117"/>
        <v>0.90460982404692092</v>
      </c>
    </row>
    <row r="1184" spans="1:6" ht="15.75" thickTop="1" x14ac:dyDescent="0.25">
      <c r="A1184" s="4" t="str">
        <f t="shared" si="116"/>
        <v>A</v>
      </c>
      <c r="B1184" s="9" t="s">
        <v>0</v>
      </c>
      <c r="C1184" s="9" t="s">
        <v>3</v>
      </c>
      <c r="D1184" s="10">
        <v>3618</v>
      </c>
      <c r="E1184" s="10">
        <v>3381.1803000000004</v>
      </c>
      <c r="F1184" s="11">
        <f t="shared" si="117"/>
        <v>0.93454402985074636</v>
      </c>
    </row>
    <row r="1185" spans="1:6" x14ac:dyDescent="0.25">
      <c r="A1185" s="4" t="str">
        <f t="shared" si="116"/>
        <v>A</v>
      </c>
      <c r="B1185" s="12" t="s">
        <v>0</v>
      </c>
      <c r="C1185" s="12" t="s">
        <v>4</v>
      </c>
      <c r="D1185" s="13">
        <v>1470</v>
      </c>
      <c r="E1185" s="13">
        <v>1371.3745299999998</v>
      </c>
      <c r="F1185" s="14">
        <f t="shared" si="117"/>
        <v>0.93290784353741485</v>
      </c>
    </row>
    <row r="1186" spans="1:6" x14ac:dyDescent="0.25">
      <c r="A1186" s="4" t="str">
        <f t="shared" si="116"/>
        <v>A</v>
      </c>
      <c r="B1186" s="12" t="s">
        <v>0</v>
      </c>
      <c r="C1186" s="12" t="s">
        <v>5</v>
      </c>
      <c r="D1186" s="13">
        <v>2061</v>
      </c>
      <c r="E1186" s="13">
        <v>1957.08502</v>
      </c>
      <c r="F1186" s="14">
        <f t="shared" si="117"/>
        <v>0.94958031052886949</v>
      </c>
    </row>
    <row r="1187" spans="1:6" x14ac:dyDescent="0.25">
      <c r="A1187" s="4" t="str">
        <f t="shared" si="116"/>
        <v>A</v>
      </c>
      <c r="B1187" s="12" t="s">
        <v>0</v>
      </c>
      <c r="C1187" s="12" t="s">
        <v>8</v>
      </c>
      <c r="D1187" s="13">
        <v>11</v>
      </c>
      <c r="E1187" s="13">
        <v>10.560690000000001</v>
      </c>
      <c r="F1187" s="14">
        <f t="shared" si="117"/>
        <v>0.96006272727272735</v>
      </c>
    </row>
    <row r="1188" spans="1:6" x14ac:dyDescent="0.25">
      <c r="A1188" s="4" t="str">
        <f t="shared" si="116"/>
        <v>A</v>
      </c>
      <c r="B1188" s="12" t="s">
        <v>0</v>
      </c>
      <c r="C1188" s="12" t="s">
        <v>9</v>
      </c>
      <c r="D1188" s="13">
        <v>25</v>
      </c>
      <c r="E1188" s="13">
        <v>20.020060000000001</v>
      </c>
      <c r="F1188" s="14">
        <f t="shared" si="117"/>
        <v>0.80080240000000003</v>
      </c>
    </row>
    <row r="1189" spans="1:6" x14ac:dyDescent="0.25">
      <c r="A1189" s="4" t="str">
        <f t="shared" si="116"/>
        <v>A</v>
      </c>
      <c r="B1189" s="12" t="s">
        <v>0</v>
      </c>
      <c r="C1189" s="12" t="s">
        <v>10</v>
      </c>
      <c r="D1189" s="13">
        <v>51</v>
      </c>
      <c r="E1189" s="13">
        <v>22.14</v>
      </c>
      <c r="F1189" s="14">
        <f t="shared" si="117"/>
        <v>0.43411764705882355</v>
      </c>
    </row>
    <row r="1190" spans="1:6" x14ac:dyDescent="0.25">
      <c r="A1190" s="4" t="str">
        <f t="shared" si="116"/>
        <v>A</v>
      </c>
      <c r="B1190" s="9" t="s">
        <v>0</v>
      </c>
      <c r="C1190" s="9" t="s">
        <v>11</v>
      </c>
      <c r="D1190" s="10">
        <v>133</v>
      </c>
      <c r="E1190" s="10">
        <v>12.011149999999999</v>
      </c>
      <c r="F1190" s="11">
        <f t="shared" si="117"/>
        <v>9.0309398496240589E-2</v>
      </c>
    </row>
    <row r="1191" spans="1:6" ht="18.75" thickBot="1" x14ac:dyDescent="0.3">
      <c r="A1191" s="4" t="str">
        <f t="shared" ref="A1191:A1210" si="118">IF(OR(D1191&lt;&gt;0,E1191&lt;&gt;0),"A","B")</f>
        <v>A</v>
      </c>
      <c r="B1191" s="6" t="s">
        <v>408</v>
      </c>
      <c r="C1191" s="7" t="s">
        <v>409</v>
      </c>
      <c r="D1191" s="8">
        <v>260372.4</v>
      </c>
      <c r="E1191" s="8">
        <v>249640.21163999999</v>
      </c>
      <c r="F1191" s="5">
        <f t="shared" ref="F1191:F1210" si="119">E1191/D1191</f>
        <v>0.95878139019343067</v>
      </c>
    </row>
    <row r="1192" spans="1:6" ht="15.75" thickTop="1" x14ac:dyDescent="0.25">
      <c r="A1192" s="4" t="str">
        <f t="shared" si="118"/>
        <v>A</v>
      </c>
      <c r="B1192" s="9" t="s">
        <v>0</v>
      </c>
      <c r="C1192" s="9" t="s">
        <v>3</v>
      </c>
      <c r="D1192" s="10">
        <v>257992.4</v>
      </c>
      <c r="E1192" s="10">
        <v>249250.94654</v>
      </c>
      <c r="F1192" s="11">
        <f t="shared" si="119"/>
        <v>0.96611739934974827</v>
      </c>
    </row>
    <row r="1193" spans="1:6" x14ac:dyDescent="0.25">
      <c r="A1193" s="4" t="str">
        <f t="shared" si="118"/>
        <v>A</v>
      </c>
      <c r="B1193" s="12" t="s">
        <v>0</v>
      </c>
      <c r="C1193" s="12" t="s">
        <v>4</v>
      </c>
      <c r="D1193" s="13">
        <v>5925</v>
      </c>
      <c r="E1193" s="13">
        <v>6102.1706599999998</v>
      </c>
      <c r="F1193" s="14">
        <f t="shared" si="119"/>
        <v>1.0299022210970463</v>
      </c>
    </row>
    <row r="1194" spans="1:6" x14ac:dyDescent="0.25">
      <c r="A1194" s="4" t="str">
        <f t="shared" si="118"/>
        <v>A</v>
      </c>
      <c r="B1194" s="12" t="s">
        <v>0</v>
      </c>
      <c r="C1194" s="12" t="s">
        <v>5</v>
      </c>
      <c r="D1194" s="13">
        <v>2743.7</v>
      </c>
      <c r="E1194" s="13">
        <v>2846.8489399999999</v>
      </c>
      <c r="F1194" s="14">
        <f t="shared" si="119"/>
        <v>1.0375948317964792</v>
      </c>
    </row>
    <row r="1195" spans="1:6" x14ac:dyDescent="0.25">
      <c r="A1195" s="4" t="str">
        <f t="shared" si="118"/>
        <v>A</v>
      </c>
      <c r="B1195" s="12" t="s">
        <v>0</v>
      </c>
      <c r="C1195" s="12" t="s">
        <v>7</v>
      </c>
      <c r="D1195" s="13">
        <v>148967.6</v>
      </c>
      <c r="E1195" s="13">
        <v>147974.74557</v>
      </c>
      <c r="F1195" s="14">
        <f t="shared" si="119"/>
        <v>0.99333509816899779</v>
      </c>
    </row>
    <row r="1196" spans="1:6" x14ac:dyDescent="0.25">
      <c r="A1196" s="4" t="str">
        <f t="shared" si="118"/>
        <v>A</v>
      </c>
      <c r="B1196" s="12" t="s">
        <v>0</v>
      </c>
      <c r="C1196" s="12" t="s">
        <v>8</v>
      </c>
      <c r="D1196" s="13">
        <v>6000</v>
      </c>
      <c r="E1196" s="13">
        <v>1000</v>
      </c>
      <c r="F1196" s="14">
        <f t="shared" si="119"/>
        <v>0.16666666666666666</v>
      </c>
    </row>
    <row r="1197" spans="1:6" x14ac:dyDescent="0.25">
      <c r="A1197" s="4" t="str">
        <f t="shared" si="118"/>
        <v>A</v>
      </c>
      <c r="B1197" s="12" t="s">
        <v>0</v>
      </c>
      <c r="C1197" s="12" t="s">
        <v>9</v>
      </c>
      <c r="D1197" s="13">
        <v>160</v>
      </c>
      <c r="E1197" s="13">
        <v>146.53573</v>
      </c>
      <c r="F1197" s="14">
        <f t="shared" si="119"/>
        <v>0.91584831249999998</v>
      </c>
    </row>
    <row r="1198" spans="1:6" x14ac:dyDescent="0.25">
      <c r="A1198" s="4" t="str">
        <f t="shared" si="118"/>
        <v>A</v>
      </c>
      <c r="B1198" s="12" t="s">
        <v>0</v>
      </c>
      <c r="C1198" s="12" t="s">
        <v>10</v>
      </c>
      <c r="D1198" s="13">
        <v>94196.1</v>
      </c>
      <c r="E1198" s="13">
        <v>91180.645640000002</v>
      </c>
      <c r="F1198" s="14">
        <f t="shared" si="119"/>
        <v>0.96798748185965233</v>
      </c>
    </row>
    <row r="1199" spans="1:6" x14ac:dyDescent="0.25">
      <c r="A1199" s="4" t="str">
        <f t="shared" si="118"/>
        <v>A</v>
      </c>
      <c r="B1199" s="9" t="s">
        <v>0</v>
      </c>
      <c r="C1199" s="9" t="s">
        <v>11</v>
      </c>
      <c r="D1199" s="10">
        <v>2380</v>
      </c>
      <c r="E1199" s="10">
        <v>389.26509999999996</v>
      </c>
      <c r="F1199" s="11">
        <f t="shared" si="119"/>
        <v>0.16355676470588235</v>
      </c>
    </row>
    <row r="1200" spans="1:6" ht="18.75" thickBot="1" x14ac:dyDescent="0.3">
      <c r="A1200" s="4" t="str">
        <f t="shared" si="118"/>
        <v>A</v>
      </c>
      <c r="B1200" s="6" t="s">
        <v>410</v>
      </c>
      <c r="C1200" s="7" t="s">
        <v>411</v>
      </c>
      <c r="D1200" s="8">
        <v>9758.7000000000007</v>
      </c>
      <c r="E1200" s="8">
        <v>14500.19599</v>
      </c>
      <c r="F1200" s="5">
        <f t="shared" si="119"/>
        <v>1.4858737321569471</v>
      </c>
    </row>
    <row r="1201" spans="1:6" ht="15.75" thickTop="1" x14ac:dyDescent="0.25">
      <c r="A1201" s="4" t="str">
        <f t="shared" si="118"/>
        <v>A</v>
      </c>
      <c r="B1201" s="9" t="s">
        <v>0</v>
      </c>
      <c r="C1201" s="9" t="s">
        <v>3</v>
      </c>
      <c r="D1201" s="10">
        <v>9668.7000000000007</v>
      </c>
      <c r="E1201" s="10">
        <v>14465.277990000001</v>
      </c>
      <c r="F1201" s="11">
        <f t="shared" si="119"/>
        <v>1.4960933724285581</v>
      </c>
    </row>
    <row r="1202" spans="1:6" x14ac:dyDescent="0.25">
      <c r="A1202" s="4" t="str">
        <f t="shared" si="118"/>
        <v>A</v>
      </c>
      <c r="B1202" s="12" t="s">
        <v>0</v>
      </c>
      <c r="C1202" s="12" t="s">
        <v>4</v>
      </c>
      <c r="D1202" s="13">
        <v>5925</v>
      </c>
      <c r="E1202" s="13">
        <v>6102.1706599999998</v>
      </c>
      <c r="F1202" s="14">
        <f t="shared" si="119"/>
        <v>1.0299022210970463</v>
      </c>
    </row>
    <row r="1203" spans="1:6" x14ac:dyDescent="0.25">
      <c r="A1203" s="4" t="str">
        <f t="shared" si="118"/>
        <v>A</v>
      </c>
      <c r="B1203" s="12" t="s">
        <v>0</v>
      </c>
      <c r="C1203" s="12" t="s">
        <v>5</v>
      </c>
      <c r="D1203" s="13">
        <v>2523.6999999999998</v>
      </c>
      <c r="E1203" s="13">
        <v>2638.4925200000002</v>
      </c>
      <c r="F1203" s="14">
        <f t="shared" si="119"/>
        <v>1.0454858025914333</v>
      </c>
    </row>
    <row r="1204" spans="1:6" x14ac:dyDescent="0.25">
      <c r="A1204" s="4" t="str">
        <f t="shared" si="118"/>
        <v>A</v>
      </c>
      <c r="B1204" s="12" t="s">
        <v>0</v>
      </c>
      <c r="C1204" s="12" t="s">
        <v>7</v>
      </c>
      <c r="D1204" s="13">
        <v>1000</v>
      </c>
      <c r="E1204" s="13">
        <v>1000</v>
      </c>
      <c r="F1204" s="14">
        <f t="shared" si="119"/>
        <v>1</v>
      </c>
    </row>
    <row r="1205" spans="1:6" x14ac:dyDescent="0.25">
      <c r="A1205" s="4" t="str">
        <f t="shared" si="118"/>
        <v>A</v>
      </c>
      <c r="B1205" s="12" t="s">
        <v>0</v>
      </c>
      <c r="C1205" s="12" t="s">
        <v>9</v>
      </c>
      <c r="D1205" s="13">
        <v>160</v>
      </c>
      <c r="E1205" s="13">
        <v>146.53573</v>
      </c>
      <c r="F1205" s="14">
        <f t="shared" si="119"/>
        <v>0.91584831249999998</v>
      </c>
    </row>
    <row r="1206" spans="1:6" x14ac:dyDescent="0.25">
      <c r="A1206" s="4" t="str">
        <f t="shared" si="118"/>
        <v>A</v>
      </c>
      <c r="B1206" s="12" t="s">
        <v>0</v>
      </c>
      <c r="C1206" s="12" t="s">
        <v>10</v>
      </c>
      <c r="D1206" s="13">
        <v>60</v>
      </c>
      <c r="E1206" s="13">
        <v>4578.0790800000004</v>
      </c>
      <c r="F1206" s="14">
        <f t="shared" si="119"/>
        <v>76.301318000000009</v>
      </c>
    </row>
    <row r="1207" spans="1:6" x14ac:dyDescent="0.25">
      <c r="A1207" s="4" t="str">
        <f t="shared" si="118"/>
        <v>A</v>
      </c>
      <c r="B1207" s="9" t="s">
        <v>0</v>
      </c>
      <c r="C1207" s="9" t="s">
        <v>11</v>
      </c>
      <c r="D1207" s="10">
        <v>90</v>
      </c>
      <c r="E1207" s="10">
        <v>34.917999999999999</v>
      </c>
      <c r="F1207" s="11">
        <f t="shared" si="119"/>
        <v>0.38797777777777775</v>
      </c>
    </row>
    <row r="1208" spans="1:6" ht="18.75" thickBot="1" x14ac:dyDescent="0.3">
      <c r="A1208" s="4" t="str">
        <f t="shared" si="118"/>
        <v>A</v>
      </c>
      <c r="B1208" s="6" t="s">
        <v>412</v>
      </c>
      <c r="C1208" s="7" t="s">
        <v>413</v>
      </c>
      <c r="D1208" s="8">
        <v>111476.4</v>
      </c>
      <c r="E1208" s="8">
        <v>111358.38411999999</v>
      </c>
      <c r="F1208" s="5">
        <f t="shared" si="119"/>
        <v>0.99894133753870773</v>
      </c>
    </row>
    <row r="1209" spans="1:6" ht="15.75" thickTop="1" x14ac:dyDescent="0.25">
      <c r="A1209" s="4" t="str">
        <f t="shared" si="118"/>
        <v>A</v>
      </c>
      <c r="B1209" s="9" t="s">
        <v>0</v>
      </c>
      <c r="C1209" s="9" t="s">
        <v>3</v>
      </c>
      <c r="D1209" s="10">
        <v>111476.4</v>
      </c>
      <c r="E1209" s="10">
        <v>111358.38411999999</v>
      </c>
      <c r="F1209" s="11">
        <f t="shared" si="119"/>
        <v>0.99894133753870773</v>
      </c>
    </row>
    <row r="1210" spans="1:6" x14ac:dyDescent="0.25">
      <c r="A1210" s="4" t="str">
        <f t="shared" si="118"/>
        <v>A</v>
      </c>
      <c r="B1210" s="12" t="s">
        <v>0</v>
      </c>
      <c r="C1210" s="12" t="s">
        <v>7</v>
      </c>
      <c r="D1210" s="13">
        <v>111476.4</v>
      </c>
      <c r="E1210" s="13">
        <v>111358.38411999999</v>
      </c>
      <c r="F1210" s="14">
        <f t="shared" si="119"/>
        <v>0.99894133753870773</v>
      </c>
    </row>
    <row r="1211" spans="1:6" ht="18.75" thickBot="1" x14ac:dyDescent="0.3">
      <c r="A1211" s="4" t="str">
        <f t="shared" ref="A1211:A1241" si="120">IF(OR(D1211&lt;&gt;0,E1211&lt;&gt;0),"A","B")</f>
        <v>A</v>
      </c>
      <c r="B1211" s="6" t="s">
        <v>414</v>
      </c>
      <c r="C1211" s="7" t="s">
        <v>415</v>
      </c>
      <c r="D1211" s="8">
        <v>7120</v>
      </c>
      <c r="E1211" s="8">
        <v>6883.2110200000006</v>
      </c>
      <c r="F1211" s="5">
        <f t="shared" ref="F1211:F1241" si="121">E1211/D1211</f>
        <v>0.96674312078651692</v>
      </c>
    </row>
    <row r="1212" spans="1:6" ht="15.75" thickTop="1" x14ac:dyDescent="0.25">
      <c r="A1212" s="4" t="str">
        <f t="shared" si="120"/>
        <v>A</v>
      </c>
      <c r="B1212" s="9" t="s">
        <v>0</v>
      </c>
      <c r="C1212" s="9" t="s">
        <v>3</v>
      </c>
      <c r="D1212" s="10">
        <v>7120</v>
      </c>
      <c r="E1212" s="10">
        <v>6883.2110200000006</v>
      </c>
      <c r="F1212" s="11">
        <f t="shared" si="121"/>
        <v>0.96674312078651692</v>
      </c>
    </row>
    <row r="1213" spans="1:6" x14ac:dyDescent="0.25">
      <c r="A1213" s="4" t="str">
        <f t="shared" si="120"/>
        <v>A</v>
      </c>
      <c r="B1213" s="12" t="s">
        <v>0</v>
      </c>
      <c r="C1213" s="12" t="s">
        <v>7</v>
      </c>
      <c r="D1213" s="13">
        <v>7120</v>
      </c>
      <c r="E1213" s="13">
        <v>6883.2110200000006</v>
      </c>
      <c r="F1213" s="14">
        <f t="shared" si="121"/>
        <v>0.96674312078651692</v>
      </c>
    </row>
    <row r="1214" spans="1:6" ht="18.75" thickBot="1" x14ac:dyDescent="0.3">
      <c r="A1214" s="4" t="str">
        <f t="shared" si="120"/>
        <v>A</v>
      </c>
      <c r="B1214" s="6" t="s">
        <v>416</v>
      </c>
      <c r="C1214" s="7" t="s">
        <v>417</v>
      </c>
      <c r="D1214" s="8">
        <v>25838</v>
      </c>
      <c r="E1214" s="8">
        <v>25203.649590000001</v>
      </c>
      <c r="F1214" s="5">
        <f t="shared" si="121"/>
        <v>0.97544893528910914</v>
      </c>
    </row>
    <row r="1215" spans="1:6" ht="15.75" thickTop="1" x14ac:dyDescent="0.25">
      <c r="A1215" s="4" t="str">
        <f t="shared" si="120"/>
        <v>A</v>
      </c>
      <c r="B1215" s="9" t="s">
        <v>0</v>
      </c>
      <c r="C1215" s="9" t="s">
        <v>3</v>
      </c>
      <c r="D1215" s="10">
        <v>25838</v>
      </c>
      <c r="E1215" s="10">
        <v>25203.649590000001</v>
      </c>
      <c r="F1215" s="11">
        <f t="shared" si="121"/>
        <v>0.97544893528910914</v>
      </c>
    </row>
    <row r="1216" spans="1:6" x14ac:dyDescent="0.25">
      <c r="A1216" s="4" t="str">
        <f t="shared" si="120"/>
        <v>A</v>
      </c>
      <c r="B1216" s="12" t="s">
        <v>0</v>
      </c>
      <c r="C1216" s="12" t="s">
        <v>7</v>
      </c>
      <c r="D1216" s="13">
        <v>25838</v>
      </c>
      <c r="E1216" s="13">
        <v>25203.649590000001</v>
      </c>
      <c r="F1216" s="14">
        <f t="shared" si="121"/>
        <v>0.97544893528910914</v>
      </c>
    </row>
    <row r="1217" spans="1:6" ht="18.75" thickBot="1" x14ac:dyDescent="0.3">
      <c r="A1217" s="4" t="str">
        <f t="shared" si="120"/>
        <v>A</v>
      </c>
      <c r="B1217" s="6" t="s">
        <v>418</v>
      </c>
      <c r="C1217" s="7" t="s">
        <v>419</v>
      </c>
      <c r="D1217" s="8">
        <v>1063.2</v>
      </c>
      <c r="E1217" s="8">
        <v>1062.5632499999999</v>
      </c>
      <c r="F1217" s="5">
        <f t="shared" si="121"/>
        <v>0.99940110045146713</v>
      </c>
    </row>
    <row r="1218" spans="1:6" ht="15.75" thickTop="1" x14ac:dyDescent="0.25">
      <c r="A1218" s="4" t="str">
        <f t="shared" si="120"/>
        <v>A</v>
      </c>
      <c r="B1218" s="9" t="s">
        <v>0</v>
      </c>
      <c r="C1218" s="9" t="s">
        <v>3</v>
      </c>
      <c r="D1218" s="10">
        <v>733.2</v>
      </c>
      <c r="E1218" s="10">
        <v>733.10325</v>
      </c>
      <c r="F1218" s="11">
        <f t="shared" si="121"/>
        <v>0.99986804418985264</v>
      </c>
    </row>
    <row r="1219" spans="1:6" x14ac:dyDescent="0.25">
      <c r="A1219" s="4" t="str">
        <f t="shared" si="120"/>
        <v>A</v>
      </c>
      <c r="B1219" s="12" t="s">
        <v>0</v>
      </c>
      <c r="C1219" s="12" t="s">
        <v>7</v>
      </c>
      <c r="D1219" s="13">
        <v>733.2</v>
      </c>
      <c r="E1219" s="13">
        <v>733.10325</v>
      </c>
      <c r="F1219" s="14">
        <f t="shared" si="121"/>
        <v>0.99986804418985264</v>
      </c>
    </row>
    <row r="1220" spans="1:6" x14ac:dyDescent="0.25">
      <c r="A1220" s="4" t="str">
        <f t="shared" si="120"/>
        <v>A</v>
      </c>
      <c r="B1220" s="9" t="s">
        <v>0</v>
      </c>
      <c r="C1220" s="9" t="s">
        <v>11</v>
      </c>
      <c r="D1220" s="10">
        <v>330</v>
      </c>
      <c r="E1220" s="10">
        <v>329.46</v>
      </c>
      <c r="F1220" s="11">
        <f t="shared" si="121"/>
        <v>0.99836363636363634</v>
      </c>
    </row>
    <row r="1221" spans="1:6" ht="36.75" thickBot="1" x14ac:dyDescent="0.3">
      <c r="A1221" s="4" t="str">
        <f t="shared" si="120"/>
        <v>A</v>
      </c>
      <c r="B1221" s="6" t="s">
        <v>420</v>
      </c>
      <c r="C1221" s="7" t="s">
        <v>421</v>
      </c>
      <c r="D1221" s="8">
        <v>14500</v>
      </c>
      <c r="E1221" s="8">
        <v>14426.847970000001</v>
      </c>
      <c r="F1221" s="5">
        <f t="shared" si="121"/>
        <v>0.99495503241379313</v>
      </c>
    </row>
    <row r="1222" spans="1:6" ht="15.75" thickTop="1" x14ac:dyDescent="0.25">
      <c r="A1222" s="4" t="str">
        <f t="shared" si="120"/>
        <v>A</v>
      </c>
      <c r="B1222" s="9" t="s">
        <v>0</v>
      </c>
      <c r="C1222" s="9" t="s">
        <v>3</v>
      </c>
      <c r="D1222" s="10">
        <v>14500</v>
      </c>
      <c r="E1222" s="10">
        <v>14426.847970000001</v>
      </c>
      <c r="F1222" s="11">
        <f t="shared" si="121"/>
        <v>0.99495503241379313</v>
      </c>
    </row>
    <row r="1223" spans="1:6" x14ac:dyDescent="0.25">
      <c r="A1223" s="4" t="str">
        <f t="shared" si="120"/>
        <v>A</v>
      </c>
      <c r="B1223" s="12" t="s">
        <v>0</v>
      </c>
      <c r="C1223" s="12" t="s">
        <v>10</v>
      </c>
      <c r="D1223" s="13">
        <v>14500</v>
      </c>
      <c r="E1223" s="13">
        <v>14426.847970000001</v>
      </c>
      <c r="F1223" s="14">
        <f t="shared" si="121"/>
        <v>0.99495503241379313</v>
      </c>
    </row>
    <row r="1224" spans="1:6" ht="18.75" thickBot="1" x14ac:dyDescent="0.3">
      <c r="A1224" s="4" t="str">
        <f t="shared" si="120"/>
        <v>A</v>
      </c>
      <c r="B1224" s="6" t="s">
        <v>422</v>
      </c>
      <c r="C1224" s="7" t="s">
        <v>423</v>
      </c>
      <c r="D1224" s="8">
        <v>214</v>
      </c>
      <c r="E1224" s="8">
        <v>205.11291999999997</v>
      </c>
      <c r="F1224" s="5">
        <f t="shared" si="121"/>
        <v>0.95847158878504657</v>
      </c>
    </row>
    <row r="1225" spans="1:6" ht="15.75" thickTop="1" x14ac:dyDescent="0.25">
      <c r="A1225" s="4" t="str">
        <f t="shared" si="120"/>
        <v>A</v>
      </c>
      <c r="B1225" s="9" t="s">
        <v>0</v>
      </c>
      <c r="C1225" s="9" t="s">
        <v>3</v>
      </c>
      <c r="D1225" s="10">
        <v>214</v>
      </c>
      <c r="E1225" s="10">
        <v>205.11291999999997</v>
      </c>
      <c r="F1225" s="11">
        <f t="shared" si="121"/>
        <v>0.95847158878504657</v>
      </c>
    </row>
    <row r="1226" spans="1:6" x14ac:dyDescent="0.25">
      <c r="A1226" s="4" t="str">
        <f t="shared" si="120"/>
        <v>A</v>
      </c>
      <c r="B1226" s="12" t="s">
        <v>0</v>
      </c>
      <c r="C1226" s="12" t="s">
        <v>5</v>
      </c>
      <c r="D1226" s="13">
        <v>214</v>
      </c>
      <c r="E1226" s="13">
        <v>205.11291999999997</v>
      </c>
      <c r="F1226" s="14">
        <f t="shared" si="121"/>
        <v>0.95847158878504657</v>
      </c>
    </row>
    <row r="1227" spans="1:6" ht="18.75" thickBot="1" x14ac:dyDescent="0.3">
      <c r="A1227" s="4" t="str">
        <f t="shared" si="120"/>
        <v>A</v>
      </c>
      <c r="B1227" s="6" t="s">
        <v>424</v>
      </c>
      <c r="C1227" s="7" t="s">
        <v>425</v>
      </c>
      <c r="D1227" s="8">
        <v>500</v>
      </c>
      <c r="E1227" s="8">
        <v>494.73286999999999</v>
      </c>
      <c r="F1227" s="5">
        <f t="shared" si="121"/>
        <v>0.98946573999999998</v>
      </c>
    </row>
    <row r="1228" spans="1:6" ht="15.75" thickTop="1" x14ac:dyDescent="0.25">
      <c r="A1228" s="4" t="str">
        <f t="shared" si="120"/>
        <v>A</v>
      </c>
      <c r="B1228" s="9" t="s">
        <v>0</v>
      </c>
      <c r="C1228" s="9" t="s">
        <v>3</v>
      </c>
      <c r="D1228" s="10">
        <v>500</v>
      </c>
      <c r="E1228" s="10">
        <v>494.73286999999999</v>
      </c>
      <c r="F1228" s="11">
        <f t="shared" si="121"/>
        <v>0.98946573999999998</v>
      </c>
    </row>
    <row r="1229" spans="1:6" x14ac:dyDescent="0.25">
      <c r="A1229" s="4" t="str">
        <f t="shared" si="120"/>
        <v>A</v>
      </c>
      <c r="B1229" s="12" t="s">
        <v>0</v>
      </c>
      <c r="C1229" s="12" t="s">
        <v>7</v>
      </c>
      <c r="D1229" s="13">
        <v>450</v>
      </c>
      <c r="E1229" s="13">
        <v>446.39758999999998</v>
      </c>
      <c r="F1229" s="14">
        <f t="shared" si="121"/>
        <v>0.99199464444444441</v>
      </c>
    </row>
    <row r="1230" spans="1:6" x14ac:dyDescent="0.25">
      <c r="A1230" s="4" t="str">
        <f t="shared" si="120"/>
        <v>A</v>
      </c>
      <c r="B1230" s="12" t="s">
        <v>0</v>
      </c>
      <c r="C1230" s="12" t="s">
        <v>10</v>
      </c>
      <c r="D1230" s="13">
        <v>50</v>
      </c>
      <c r="E1230" s="13">
        <v>48.335279999999997</v>
      </c>
      <c r="F1230" s="14">
        <f t="shared" si="121"/>
        <v>0.96670559999999994</v>
      </c>
    </row>
    <row r="1231" spans="1:6" ht="36.75" thickBot="1" x14ac:dyDescent="0.3">
      <c r="A1231" s="4" t="str">
        <f t="shared" si="120"/>
        <v>A</v>
      </c>
      <c r="B1231" s="6" t="s">
        <v>426</v>
      </c>
      <c r="C1231" s="7" t="s">
        <v>427</v>
      </c>
      <c r="D1231" s="8">
        <v>312</v>
      </c>
      <c r="E1231" s="8">
        <v>252.5033</v>
      </c>
      <c r="F1231" s="5">
        <f t="shared" si="121"/>
        <v>0.80930544871794874</v>
      </c>
    </row>
    <row r="1232" spans="1:6" ht="15.75" thickTop="1" x14ac:dyDescent="0.25">
      <c r="A1232" s="4" t="str">
        <f t="shared" si="120"/>
        <v>A</v>
      </c>
      <c r="B1232" s="9" t="s">
        <v>0</v>
      </c>
      <c r="C1232" s="9" t="s">
        <v>3</v>
      </c>
      <c r="D1232" s="10">
        <v>312</v>
      </c>
      <c r="E1232" s="10">
        <v>252.5033</v>
      </c>
      <c r="F1232" s="11">
        <f t="shared" si="121"/>
        <v>0.80930544871794874</v>
      </c>
    </row>
    <row r="1233" spans="1:6" x14ac:dyDescent="0.25">
      <c r="A1233" s="4" t="str">
        <f t="shared" si="120"/>
        <v>A</v>
      </c>
      <c r="B1233" s="12" t="s">
        <v>0</v>
      </c>
      <c r="C1233" s="12" t="s">
        <v>5</v>
      </c>
      <c r="D1233" s="13">
        <v>1</v>
      </c>
      <c r="E1233" s="13">
        <v>0.60050000000000003</v>
      </c>
      <c r="F1233" s="14">
        <f t="shared" si="121"/>
        <v>0.60050000000000003</v>
      </c>
    </row>
    <row r="1234" spans="1:6" x14ac:dyDescent="0.25">
      <c r="A1234" s="4" t="str">
        <f t="shared" si="120"/>
        <v>A</v>
      </c>
      <c r="B1234" s="12" t="s">
        <v>0</v>
      </c>
      <c r="C1234" s="12" t="s">
        <v>10</v>
      </c>
      <c r="D1234" s="13">
        <v>311</v>
      </c>
      <c r="E1234" s="13">
        <v>251.90279999999998</v>
      </c>
      <c r="F1234" s="14">
        <f t="shared" si="121"/>
        <v>0.80997684887459798</v>
      </c>
    </row>
    <row r="1235" spans="1:6" ht="36.75" thickBot="1" x14ac:dyDescent="0.3">
      <c r="A1235" s="4" t="str">
        <f t="shared" si="120"/>
        <v>A</v>
      </c>
      <c r="B1235" s="6" t="s">
        <v>428</v>
      </c>
      <c r="C1235" s="7" t="s">
        <v>429</v>
      </c>
      <c r="D1235" s="8">
        <v>2991.18</v>
      </c>
      <c r="E1235" s="8">
        <v>2981.3771099999999</v>
      </c>
      <c r="F1235" s="5">
        <f t="shared" si="121"/>
        <v>0.99672273484043084</v>
      </c>
    </row>
    <row r="1236" spans="1:6" ht="15.75" thickTop="1" x14ac:dyDescent="0.25">
      <c r="A1236" s="4" t="str">
        <f t="shared" si="120"/>
        <v>A</v>
      </c>
      <c r="B1236" s="9" t="s">
        <v>0</v>
      </c>
      <c r="C1236" s="9" t="s">
        <v>3</v>
      </c>
      <c r="D1236" s="10">
        <v>2991.18</v>
      </c>
      <c r="E1236" s="10">
        <v>2981.3771099999999</v>
      </c>
      <c r="F1236" s="11">
        <f t="shared" si="121"/>
        <v>0.99672273484043084</v>
      </c>
    </row>
    <row r="1237" spans="1:6" x14ac:dyDescent="0.25">
      <c r="A1237" s="4" t="str">
        <f t="shared" si="120"/>
        <v>A</v>
      </c>
      <c r="B1237" s="12" t="s">
        <v>0</v>
      </c>
      <c r="C1237" s="12" t="s">
        <v>10</v>
      </c>
      <c r="D1237" s="13">
        <v>2991.18</v>
      </c>
      <c r="E1237" s="13">
        <v>2981.3771099999999</v>
      </c>
      <c r="F1237" s="14">
        <f t="shared" si="121"/>
        <v>0.99672273484043084</v>
      </c>
    </row>
    <row r="1238" spans="1:6" ht="18.75" thickBot="1" x14ac:dyDescent="0.3">
      <c r="A1238" s="4" t="str">
        <f t="shared" si="120"/>
        <v>A</v>
      </c>
      <c r="B1238" s="6" t="s">
        <v>430</v>
      </c>
      <c r="C1238" s="7" t="s">
        <v>431</v>
      </c>
      <c r="D1238" s="8">
        <v>16509.5</v>
      </c>
      <c r="E1238" s="8">
        <v>3395.3154399999999</v>
      </c>
      <c r="F1238" s="5">
        <f t="shared" si="121"/>
        <v>0.2056582840182925</v>
      </c>
    </row>
    <row r="1239" spans="1:6" ht="15.75" thickTop="1" x14ac:dyDescent="0.25">
      <c r="A1239" s="4" t="str">
        <f t="shared" si="120"/>
        <v>A</v>
      </c>
      <c r="B1239" s="9" t="s">
        <v>0</v>
      </c>
      <c r="C1239" s="9" t="s">
        <v>3</v>
      </c>
      <c r="D1239" s="10">
        <v>14574.5</v>
      </c>
      <c r="E1239" s="10">
        <v>3395.3154399999999</v>
      </c>
      <c r="F1239" s="11">
        <f t="shared" si="121"/>
        <v>0.23296273903049847</v>
      </c>
    </row>
    <row r="1240" spans="1:6" x14ac:dyDescent="0.25">
      <c r="A1240" s="4" t="str">
        <f t="shared" si="120"/>
        <v>A</v>
      </c>
      <c r="B1240" s="12" t="s">
        <v>0</v>
      </c>
      <c r="C1240" s="12" t="s">
        <v>8</v>
      </c>
      <c r="D1240" s="13">
        <v>6000</v>
      </c>
      <c r="E1240" s="13">
        <v>1000</v>
      </c>
      <c r="F1240" s="14">
        <f t="shared" si="121"/>
        <v>0.16666666666666666</v>
      </c>
    </row>
    <row r="1241" spans="1:6" x14ac:dyDescent="0.25">
      <c r="A1241" s="4" t="str">
        <f t="shared" si="120"/>
        <v>A</v>
      </c>
      <c r="B1241" s="12" t="s">
        <v>0</v>
      </c>
      <c r="C1241" s="12" t="s">
        <v>10</v>
      </c>
      <c r="D1241" s="13">
        <v>8574.5</v>
      </c>
      <c r="E1241" s="13">
        <v>2395.3154399999999</v>
      </c>
      <c r="F1241" s="14">
        <f t="shared" si="121"/>
        <v>0.27935336637704822</v>
      </c>
    </row>
    <row r="1242" spans="1:6" x14ac:dyDescent="0.25">
      <c r="A1242" s="4" t="str">
        <f t="shared" ref="A1242:A1265" si="122">IF(OR(D1242&lt;&gt;0,E1242&lt;&gt;0),"A","B")</f>
        <v>A</v>
      </c>
      <c r="B1242" s="9" t="s">
        <v>0</v>
      </c>
      <c r="C1242" s="9" t="s">
        <v>11</v>
      </c>
      <c r="D1242" s="10">
        <v>1935</v>
      </c>
      <c r="E1242" s="10">
        <v>0</v>
      </c>
      <c r="F1242" s="11">
        <f t="shared" ref="F1242:F1265" si="123">E1242/D1242</f>
        <v>0</v>
      </c>
    </row>
    <row r="1243" spans="1:6" ht="36.75" thickBot="1" x14ac:dyDescent="0.3">
      <c r="A1243" s="4" t="str">
        <f t="shared" si="122"/>
        <v>A</v>
      </c>
      <c r="B1243" s="6" t="s">
        <v>432</v>
      </c>
      <c r="C1243" s="7" t="s">
        <v>433</v>
      </c>
      <c r="D1243" s="8">
        <v>16509.5</v>
      </c>
      <c r="E1243" s="8">
        <v>3395.3154399999999</v>
      </c>
      <c r="F1243" s="5">
        <f t="shared" si="123"/>
        <v>0.2056582840182925</v>
      </c>
    </row>
    <row r="1244" spans="1:6" ht="15.75" thickTop="1" x14ac:dyDescent="0.25">
      <c r="A1244" s="4" t="str">
        <f t="shared" si="122"/>
        <v>A</v>
      </c>
      <c r="B1244" s="9" t="s">
        <v>0</v>
      </c>
      <c r="C1244" s="9" t="s">
        <v>3</v>
      </c>
      <c r="D1244" s="10">
        <v>14574.5</v>
      </c>
      <c r="E1244" s="10">
        <v>3395.3154399999999</v>
      </c>
      <c r="F1244" s="11">
        <f t="shared" si="123"/>
        <v>0.23296273903049847</v>
      </c>
    </row>
    <row r="1245" spans="1:6" x14ac:dyDescent="0.25">
      <c r="A1245" s="4" t="str">
        <f t="shared" si="122"/>
        <v>A</v>
      </c>
      <c r="B1245" s="12" t="s">
        <v>0</v>
      </c>
      <c r="C1245" s="12" t="s">
        <v>8</v>
      </c>
      <c r="D1245" s="13">
        <v>6000</v>
      </c>
      <c r="E1245" s="13">
        <v>1000</v>
      </c>
      <c r="F1245" s="14">
        <f t="shared" si="123"/>
        <v>0.16666666666666666</v>
      </c>
    </row>
    <row r="1246" spans="1:6" x14ac:dyDescent="0.25">
      <c r="A1246" s="4" t="str">
        <f t="shared" si="122"/>
        <v>A</v>
      </c>
      <c r="B1246" s="12" t="s">
        <v>0</v>
      </c>
      <c r="C1246" s="12" t="s">
        <v>10</v>
      </c>
      <c r="D1246" s="13">
        <v>8574.5</v>
      </c>
      <c r="E1246" s="13">
        <v>2395.3154399999999</v>
      </c>
      <c r="F1246" s="14">
        <f t="shared" si="123"/>
        <v>0.27935336637704822</v>
      </c>
    </row>
    <row r="1247" spans="1:6" x14ac:dyDescent="0.25">
      <c r="A1247" s="4" t="str">
        <f t="shared" si="122"/>
        <v>A</v>
      </c>
      <c r="B1247" s="9" t="s">
        <v>0</v>
      </c>
      <c r="C1247" s="9" t="s">
        <v>11</v>
      </c>
      <c r="D1247" s="10">
        <v>1935</v>
      </c>
      <c r="E1247" s="10">
        <v>0</v>
      </c>
      <c r="F1247" s="11">
        <f t="shared" si="123"/>
        <v>0</v>
      </c>
    </row>
    <row r="1248" spans="1:6" ht="36.75" thickBot="1" x14ac:dyDescent="0.3">
      <c r="A1248" s="4" t="str">
        <f t="shared" si="122"/>
        <v>A</v>
      </c>
      <c r="B1248" s="6" t="s">
        <v>434</v>
      </c>
      <c r="C1248" s="7" t="s">
        <v>435</v>
      </c>
      <c r="D1248" s="8">
        <v>35000</v>
      </c>
      <c r="E1248" s="8">
        <v>33789.407960000004</v>
      </c>
      <c r="F1248" s="5">
        <f t="shared" si="123"/>
        <v>0.96541165600000012</v>
      </c>
    </row>
    <row r="1249" spans="1:6" ht="15.75" thickTop="1" x14ac:dyDescent="0.25">
      <c r="A1249" s="4" t="str">
        <f t="shared" si="122"/>
        <v>A</v>
      </c>
      <c r="B1249" s="9" t="s">
        <v>0</v>
      </c>
      <c r="C1249" s="9" t="s">
        <v>3</v>
      </c>
      <c r="D1249" s="10">
        <v>35000</v>
      </c>
      <c r="E1249" s="10">
        <v>33789.407960000004</v>
      </c>
      <c r="F1249" s="11">
        <f t="shared" si="123"/>
        <v>0.96541165600000012</v>
      </c>
    </row>
    <row r="1250" spans="1:6" x14ac:dyDescent="0.25">
      <c r="A1250" s="4" t="str">
        <f t="shared" si="122"/>
        <v>A</v>
      </c>
      <c r="B1250" s="12" t="s">
        <v>0</v>
      </c>
      <c r="C1250" s="12" t="s">
        <v>10</v>
      </c>
      <c r="D1250" s="13">
        <v>35000</v>
      </c>
      <c r="E1250" s="13">
        <v>33789.407960000004</v>
      </c>
      <c r="F1250" s="14">
        <f t="shared" si="123"/>
        <v>0.96541165600000012</v>
      </c>
    </row>
    <row r="1251" spans="1:6" ht="18.75" thickBot="1" x14ac:dyDescent="0.3">
      <c r="A1251" s="4" t="str">
        <f t="shared" si="122"/>
        <v>A</v>
      </c>
      <c r="B1251" s="6" t="s">
        <v>436</v>
      </c>
      <c r="C1251" s="7" t="s">
        <v>437</v>
      </c>
      <c r="D1251" s="8">
        <v>3000</v>
      </c>
      <c r="E1251" s="8">
        <v>3000</v>
      </c>
      <c r="F1251" s="5">
        <f t="shared" si="123"/>
        <v>1</v>
      </c>
    </row>
    <row r="1252" spans="1:6" ht="15.75" thickTop="1" x14ac:dyDescent="0.25">
      <c r="A1252" s="4" t="str">
        <f t="shared" si="122"/>
        <v>A</v>
      </c>
      <c r="B1252" s="9" t="s">
        <v>0</v>
      </c>
      <c r="C1252" s="9" t="s">
        <v>3</v>
      </c>
      <c r="D1252" s="10">
        <v>3000</v>
      </c>
      <c r="E1252" s="10">
        <v>3000</v>
      </c>
      <c r="F1252" s="11">
        <f t="shared" si="123"/>
        <v>1</v>
      </c>
    </row>
    <row r="1253" spans="1:6" x14ac:dyDescent="0.25">
      <c r="A1253" s="4" t="str">
        <f t="shared" si="122"/>
        <v>A</v>
      </c>
      <c r="B1253" s="12" t="s">
        <v>0</v>
      </c>
      <c r="C1253" s="12" t="s">
        <v>7</v>
      </c>
      <c r="D1253" s="13">
        <v>2350</v>
      </c>
      <c r="E1253" s="13">
        <v>2350</v>
      </c>
      <c r="F1253" s="14">
        <f t="shared" si="123"/>
        <v>1</v>
      </c>
    </row>
    <row r="1254" spans="1:6" x14ac:dyDescent="0.25">
      <c r="A1254" s="4" t="str">
        <f t="shared" si="122"/>
        <v>A</v>
      </c>
      <c r="B1254" s="12" t="s">
        <v>0</v>
      </c>
      <c r="C1254" s="12" t="s">
        <v>10</v>
      </c>
      <c r="D1254" s="13">
        <v>650</v>
      </c>
      <c r="E1254" s="13">
        <v>650</v>
      </c>
      <c r="F1254" s="14">
        <f t="shared" si="123"/>
        <v>1</v>
      </c>
    </row>
    <row r="1255" spans="1:6" ht="54.75" thickBot="1" x14ac:dyDescent="0.3">
      <c r="A1255" s="4" t="str">
        <f t="shared" si="122"/>
        <v>A</v>
      </c>
      <c r="B1255" s="6" t="s">
        <v>438</v>
      </c>
      <c r="C1255" s="7" t="s">
        <v>439</v>
      </c>
      <c r="D1255" s="8">
        <v>32000</v>
      </c>
      <c r="E1255" s="8">
        <v>32000</v>
      </c>
      <c r="F1255" s="5">
        <f t="shared" si="123"/>
        <v>1</v>
      </c>
    </row>
    <row r="1256" spans="1:6" ht="15.75" thickTop="1" x14ac:dyDescent="0.25">
      <c r="A1256" s="4" t="str">
        <f t="shared" si="122"/>
        <v>A</v>
      </c>
      <c r="B1256" s="9" t="s">
        <v>0</v>
      </c>
      <c r="C1256" s="9" t="s">
        <v>3</v>
      </c>
      <c r="D1256" s="10">
        <v>32000</v>
      </c>
      <c r="E1256" s="10">
        <v>32000</v>
      </c>
      <c r="F1256" s="11">
        <f t="shared" si="123"/>
        <v>1</v>
      </c>
    </row>
    <row r="1257" spans="1:6" x14ac:dyDescent="0.25">
      <c r="A1257" s="4" t="str">
        <f t="shared" si="122"/>
        <v>A</v>
      </c>
      <c r="B1257" s="12" t="s">
        <v>0</v>
      </c>
      <c r="C1257" s="12" t="s">
        <v>10</v>
      </c>
      <c r="D1257" s="13">
        <v>32000</v>
      </c>
      <c r="E1257" s="13">
        <v>32000</v>
      </c>
      <c r="F1257" s="14">
        <f t="shared" si="123"/>
        <v>1</v>
      </c>
    </row>
    <row r="1258" spans="1:6" ht="36.75" thickBot="1" x14ac:dyDescent="0.3">
      <c r="A1258" s="4" t="str">
        <f t="shared" si="122"/>
        <v>A</v>
      </c>
      <c r="B1258" s="6" t="s">
        <v>440</v>
      </c>
      <c r="C1258" s="7" t="s">
        <v>441</v>
      </c>
      <c r="D1258" s="8">
        <v>59.42</v>
      </c>
      <c r="E1258" s="8">
        <v>59.38</v>
      </c>
      <c r="F1258" s="5">
        <f t="shared" si="123"/>
        <v>0.99932682598451705</v>
      </c>
    </row>
    <row r="1259" spans="1:6" ht="15.75" thickTop="1" x14ac:dyDescent="0.25">
      <c r="A1259" s="4" t="str">
        <f t="shared" si="122"/>
        <v>A</v>
      </c>
      <c r="B1259" s="9" t="s">
        <v>0</v>
      </c>
      <c r="C1259" s="9" t="s">
        <v>3</v>
      </c>
      <c r="D1259" s="10">
        <v>59.42</v>
      </c>
      <c r="E1259" s="10">
        <v>59.38</v>
      </c>
      <c r="F1259" s="11">
        <f t="shared" si="123"/>
        <v>0.99932682598451705</v>
      </c>
    </row>
    <row r="1260" spans="1:6" x14ac:dyDescent="0.25">
      <c r="A1260" s="4" t="str">
        <f t="shared" si="122"/>
        <v>A</v>
      </c>
      <c r="B1260" s="12" t="s">
        <v>0</v>
      </c>
      <c r="C1260" s="12" t="s">
        <v>10</v>
      </c>
      <c r="D1260" s="13">
        <v>59.42</v>
      </c>
      <c r="E1260" s="13">
        <v>59.38</v>
      </c>
      <c r="F1260" s="14">
        <f t="shared" si="123"/>
        <v>0.99932682598451705</v>
      </c>
    </row>
    <row r="1261" spans="1:6" ht="36.75" thickBot="1" x14ac:dyDescent="0.3">
      <c r="A1261" s="4" t="str">
        <f t="shared" si="122"/>
        <v>A</v>
      </c>
      <c r="B1261" s="6" t="s">
        <v>442</v>
      </c>
      <c r="C1261" s="7" t="s">
        <v>443</v>
      </c>
      <c r="D1261" s="8">
        <v>30</v>
      </c>
      <c r="E1261" s="8">
        <v>27.530099999999997</v>
      </c>
      <c r="F1261" s="5">
        <f t="shared" si="123"/>
        <v>0.91766999999999987</v>
      </c>
    </row>
    <row r="1262" spans="1:6" ht="15.75" thickTop="1" x14ac:dyDescent="0.25">
      <c r="A1262" s="4" t="str">
        <f t="shared" si="122"/>
        <v>A</v>
      </c>
      <c r="B1262" s="9" t="s">
        <v>0</v>
      </c>
      <c r="C1262" s="9" t="s">
        <v>3</v>
      </c>
      <c r="D1262" s="10">
        <v>5</v>
      </c>
      <c r="E1262" s="10">
        <v>2.6429999999999998</v>
      </c>
      <c r="F1262" s="11">
        <f t="shared" si="123"/>
        <v>0.52859999999999996</v>
      </c>
    </row>
    <row r="1263" spans="1:6" x14ac:dyDescent="0.25">
      <c r="A1263" s="4" t="str">
        <f t="shared" si="122"/>
        <v>A</v>
      </c>
      <c r="B1263" s="12" t="s">
        <v>0</v>
      </c>
      <c r="C1263" s="12" t="s">
        <v>5</v>
      </c>
      <c r="D1263" s="13">
        <v>5</v>
      </c>
      <c r="E1263" s="13">
        <v>2.6429999999999998</v>
      </c>
      <c r="F1263" s="14">
        <f t="shared" si="123"/>
        <v>0.52859999999999996</v>
      </c>
    </row>
    <row r="1264" spans="1:6" x14ac:dyDescent="0.25">
      <c r="A1264" s="4" t="str">
        <f t="shared" si="122"/>
        <v>A</v>
      </c>
      <c r="B1264" s="9" t="s">
        <v>0</v>
      </c>
      <c r="C1264" s="9" t="s">
        <v>11</v>
      </c>
      <c r="D1264" s="10">
        <v>25</v>
      </c>
      <c r="E1264" s="10">
        <v>24.8871</v>
      </c>
      <c r="F1264" s="11">
        <f t="shared" si="123"/>
        <v>0.99548400000000004</v>
      </c>
    </row>
    <row r="1265" spans="1:6" ht="18.75" thickBot="1" x14ac:dyDescent="0.3">
      <c r="A1265" s="4" t="str">
        <f t="shared" si="122"/>
        <v>A</v>
      </c>
      <c r="B1265" s="6" t="s">
        <v>444</v>
      </c>
      <c r="C1265" s="7" t="s">
        <v>445</v>
      </c>
      <c r="D1265" s="8">
        <v>64600</v>
      </c>
      <c r="E1265" s="8">
        <v>48700.472310000005</v>
      </c>
      <c r="F1265" s="5">
        <f t="shared" si="123"/>
        <v>0.75387728034055734</v>
      </c>
    </row>
    <row r="1266" spans="1:6" ht="15.75" thickTop="1" x14ac:dyDescent="0.25">
      <c r="A1266" s="4" t="str">
        <f t="shared" ref="A1266:A1293" si="124">IF(OR(D1266&lt;&gt;0,E1266&lt;&gt;0),"A","B")</f>
        <v>A</v>
      </c>
      <c r="B1266" s="9" t="s">
        <v>0</v>
      </c>
      <c r="C1266" s="9" t="s">
        <v>3</v>
      </c>
      <c r="D1266" s="10">
        <v>63100</v>
      </c>
      <c r="E1266" s="10">
        <v>48107.739569999998</v>
      </c>
      <c r="F1266" s="11">
        <f t="shared" ref="F1266:F1293" si="125">E1266/D1266</f>
        <v>0.76240474754358156</v>
      </c>
    </row>
    <row r="1267" spans="1:6" x14ac:dyDescent="0.25">
      <c r="A1267" s="4" t="str">
        <f t="shared" si="124"/>
        <v>A</v>
      </c>
      <c r="B1267" s="12" t="s">
        <v>0</v>
      </c>
      <c r="C1267" s="12" t="s">
        <v>7</v>
      </c>
      <c r="D1267" s="13">
        <v>18000</v>
      </c>
      <c r="E1267" s="13">
        <v>18000</v>
      </c>
      <c r="F1267" s="14">
        <f t="shared" si="125"/>
        <v>1</v>
      </c>
    </row>
    <row r="1268" spans="1:6" x14ac:dyDescent="0.25">
      <c r="A1268" s="4" t="str">
        <f t="shared" si="124"/>
        <v>A</v>
      </c>
      <c r="B1268" s="12" t="s">
        <v>0</v>
      </c>
      <c r="C1268" s="12" t="s">
        <v>10</v>
      </c>
      <c r="D1268" s="13">
        <v>45100</v>
      </c>
      <c r="E1268" s="13">
        <v>30107.739570000002</v>
      </c>
      <c r="F1268" s="14">
        <f t="shared" si="125"/>
        <v>0.66757737405764972</v>
      </c>
    </row>
    <row r="1269" spans="1:6" x14ac:dyDescent="0.25">
      <c r="A1269" s="4" t="str">
        <f t="shared" si="124"/>
        <v>A</v>
      </c>
      <c r="B1269" s="9" t="s">
        <v>0</v>
      </c>
      <c r="C1269" s="9" t="s">
        <v>11</v>
      </c>
      <c r="D1269" s="10">
        <v>1500</v>
      </c>
      <c r="E1269" s="10">
        <v>592.73274000000004</v>
      </c>
      <c r="F1269" s="11">
        <f t="shared" si="125"/>
        <v>0.39515516000000001</v>
      </c>
    </row>
    <row r="1270" spans="1:6" ht="36.75" thickBot="1" x14ac:dyDescent="0.3">
      <c r="A1270" s="4" t="str">
        <f t="shared" si="124"/>
        <v>A</v>
      </c>
      <c r="B1270" s="6" t="s">
        <v>446</v>
      </c>
      <c r="C1270" s="7" t="s">
        <v>447</v>
      </c>
      <c r="D1270" s="8">
        <v>21000</v>
      </c>
      <c r="E1270" s="8">
        <v>21000</v>
      </c>
      <c r="F1270" s="5">
        <f t="shared" si="125"/>
        <v>1</v>
      </c>
    </row>
    <row r="1271" spans="1:6" ht="15.75" thickTop="1" x14ac:dyDescent="0.25">
      <c r="A1271" s="4" t="str">
        <f t="shared" si="124"/>
        <v>A</v>
      </c>
      <c r="B1271" s="9" t="s">
        <v>0</v>
      </c>
      <c r="C1271" s="9" t="s">
        <v>3</v>
      </c>
      <c r="D1271" s="10">
        <v>21000</v>
      </c>
      <c r="E1271" s="10">
        <v>21000</v>
      </c>
      <c r="F1271" s="11">
        <f t="shared" si="125"/>
        <v>1</v>
      </c>
    </row>
    <row r="1272" spans="1:6" x14ac:dyDescent="0.25">
      <c r="A1272" s="4" t="str">
        <f t="shared" si="124"/>
        <v>A</v>
      </c>
      <c r="B1272" s="12" t="s">
        <v>0</v>
      </c>
      <c r="C1272" s="12" t="s">
        <v>10</v>
      </c>
      <c r="D1272" s="13">
        <v>21000</v>
      </c>
      <c r="E1272" s="13">
        <v>21000</v>
      </c>
      <c r="F1272" s="14">
        <f t="shared" si="125"/>
        <v>1</v>
      </c>
    </row>
    <row r="1273" spans="1:6" ht="36.75" thickBot="1" x14ac:dyDescent="0.3">
      <c r="A1273" s="4" t="str">
        <f t="shared" si="124"/>
        <v>A</v>
      </c>
      <c r="B1273" s="6" t="s">
        <v>448</v>
      </c>
      <c r="C1273" s="7" t="s">
        <v>449</v>
      </c>
      <c r="D1273" s="8">
        <v>18000</v>
      </c>
      <c r="E1273" s="8">
        <v>18000</v>
      </c>
      <c r="F1273" s="5">
        <f t="shared" si="125"/>
        <v>1</v>
      </c>
    </row>
    <row r="1274" spans="1:6" ht="15.75" thickTop="1" x14ac:dyDescent="0.25">
      <c r="A1274" s="4" t="str">
        <f t="shared" si="124"/>
        <v>A</v>
      </c>
      <c r="B1274" s="9" t="s">
        <v>0</v>
      </c>
      <c r="C1274" s="9" t="s">
        <v>3</v>
      </c>
      <c r="D1274" s="10">
        <v>18000</v>
      </c>
      <c r="E1274" s="10">
        <v>18000</v>
      </c>
      <c r="F1274" s="11">
        <f t="shared" si="125"/>
        <v>1</v>
      </c>
    </row>
    <row r="1275" spans="1:6" x14ac:dyDescent="0.25">
      <c r="A1275" s="4" t="str">
        <f t="shared" si="124"/>
        <v>A</v>
      </c>
      <c r="B1275" s="12" t="s">
        <v>0</v>
      </c>
      <c r="C1275" s="12" t="s">
        <v>7</v>
      </c>
      <c r="D1275" s="13">
        <v>18000</v>
      </c>
      <c r="E1275" s="13">
        <v>18000</v>
      </c>
      <c r="F1275" s="14">
        <f t="shared" si="125"/>
        <v>1</v>
      </c>
    </row>
    <row r="1276" spans="1:6" ht="36.75" thickBot="1" x14ac:dyDescent="0.3">
      <c r="A1276" s="4" t="str">
        <f t="shared" si="124"/>
        <v>A</v>
      </c>
      <c r="B1276" s="6" t="s">
        <v>450</v>
      </c>
      <c r="C1276" s="7" t="s">
        <v>451</v>
      </c>
      <c r="D1276" s="8">
        <v>25600</v>
      </c>
      <c r="E1276" s="8">
        <v>9700.472310000001</v>
      </c>
      <c r="F1276" s="5">
        <f t="shared" si="125"/>
        <v>0.37892469960937503</v>
      </c>
    </row>
    <row r="1277" spans="1:6" ht="15.75" thickTop="1" x14ac:dyDescent="0.25">
      <c r="A1277" s="4" t="str">
        <f t="shared" si="124"/>
        <v>A</v>
      </c>
      <c r="B1277" s="9" t="s">
        <v>0</v>
      </c>
      <c r="C1277" s="9" t="s">
        <v>3</v>
      </c>
      <c r="D1277" s="10">
        <v>24100</v>
      </c>
      <c r="E1277" s="10">
        <v>9107.7395699999997</v>
      </c>
      <c r="F1277" s="11">
        <f t="shared" si="125"/>
        <v>0.37791450497925311</v>
      </c>
    </row>
    <row r="1278" spans="1:6" x14ac:dyDescent="0.25">
      <c r="A1278" s="4" t="str">
        <f t="shared" si="124"/>
        <v>A</v>
      </c>
      <c r="B1278" s="12" t="s">
        <v>0</v>
      </c>
      <c r="C1278" s="12" t="s">
        <v>10</v>
      </c>
      <c r="D1278" s="13">
        <v>24100</v>
      </c>
      <c r="E1278" s="13">
        <v>9107.7395699999997</v>
      </c>
      <c r="F1278" s="14">
        <f t="shared" si="125"/>
        <v>0.37791450497925311</v>
      </c>
    </row>
    <row r="1279" spans="1:6" x14ac:dyDescent="0.25">
      <c r="A1279" s="4" t="str">
        <f t="shared" si="124"/>
        <v>A</v>
      </c>
      <c r="B1279" s="9" t="s">
        <v>0</v>
      </c>
      <c r="C1279" s="9" t="s">
        <v>11</v>
      </c>
      <c r="D1279" s="10">
        <v>1500</v>
      </c>
      <c r="E1279" s="10">
        <v>592.73274000000004</v>
      </c>
      <c r="F1279" s="11">
        <f t="shared" si="125"/>
        <v>0.39515516000000001</v>
      </c>
    </row>
    <row r="1280" spans="1:6" ht="18.75" thickBot="1" x14ac:dyDescent="0.3">
      <c r="A1280" s="4" t="str">
        <f t="shared" si="124"/>
        <v>A</v>
      </c>
      <c r="B1280" s="6" t="s">
        <v>452</v>
      </c>
      <c r="C1280" s="7" t="s">
        <v>453</v>
      </c>
      <c r="D1280" s="8">
        <v>13214</v>
      </c>
      <c r="E1280" s="8">
        <v>13571.899469999998</v>
      </c>
      <c r="F1280" s="5">
        <f t="shared" si="125"/>
        <v>1.0270848698350235</v>
      </c>
    </row>
    <row r="1281" spans="1:6" ht="15.75" thickTop="1" x14ac:dyDescent="0.25">
      <c r="A1281" s="4" t="str">
        <f t="shared" si="124"/>
        <v>A</v>
      </c>
      <c r="B1281" s="9" t="s">
        <v>0</v>
      </c>
      <c r="C1281" s="9" t="s">
        <v>3</v>
      </c>
      <c r="D1281" s="10">
        <v>12244</v>
      </c>
      <c r="E1281" s="10">
        <v>11906.390809999999</v>
      </c>
      <c r="F1281" s="11">
        <f t="shared" si="125"/>
        <v>0.97242656076445599</v>
      </c>
    </row>
    <row r="1282" spans="1:6" x14ac:dyDescent="0.25">
      <c r="A1282" s="4" t="str">
        <f t="shared" si="124"/>
        <v>A</v>
      </c>
      <c r="B1282" s="12" t="s">
        <v>0</v>
      </c>
      <c r="C1282" s="12" t="s">
        <v>4</v>
      </c>
      <c r="D1282" s="13">
        <v>7730</v>
      </c>
      <c r="E1282" s="13">
        <v>7690.2557799999995</v>
      </c>
      <c r="F1282" s="14">
        <f t="shared" si="125"/>
        <v>0.9948584450194049</v>
      </c>
    </row>
    <row r="1283" spans="1:6" x14ac:dyDescent="0.25">
      <c r="A1283" s="4" t="str">
        <f t="shared" si="124"/>
        <v>A</v>
      </c>
      <c r="B1283" s="12" t="s">
        <v>0</v>
      </c>
      <c r="C1283" s="12" t="s">
        <v>5</v>
      </c>
      <c r="D1283" s="13">
        <v>3968</v>
      </c>
      <c r="E1283" s="13">
        <v>3744.3614500000003</v>
      </c>
      <c r="F1283" s="14">
        <f t="shared" si="125"/>
        <v>0.94363947832661299</v>
      </c>
    </row>
    <row r="1284" spans="1:6" x14ac:dyDescent="0.25">
      <c r="A1284" s="4" t="str">
        <f t="shared" si="124"/>
        <v>A</v>
      </c>
      <c r="B1284" s="12" t="s">
        <v>0</v>
      </c>
      <c r="C1284" s="12" t="s">
        <v>9</v>
      </c>
      <c r="D1284" s="13">
        <v>163</v>
      </c>
      <c r="E1284" s="13">
        <v>162.77886999999998</v>
      </c>
      <c r="F1284" s="14">
        <f t="shared" si="125"/>
        <v>0.99864337423312877</v>
      </c>
    </row>
    <row r="1285" spans="1:6" x14ac:dyDescent="0.25">
      <c r="A1285" s="4" t="str">
        <f t="shared" si="124"/>
        <v>A</v>
      </c>
      <c r="B1285" s="12" t="s">
        <v>0</v>
      </c>
      <c r="C1285" s="12" t="s">
        <v>10</v>
      </c>
      <c r="D1285" s="13">
        <v>383</v>
      </c>
      <c r="E1285" s="13">
        <v>308.99470999999994</v>
      </c>
      <c r="F1285" s="14">
        <f t="shared" si="125"/>
        <v>0.80677469973890326</v>
      </c>
    </row>
    <row r="1286" spans="1:6" x14ac:dyDescent="0.25">
      <c r="A1286" s="4" t="str">
        <f t="shared" si="124"/>
        <v>A</v>
      </c>
      <c r="B1286" s="9" t="s">
        <v>0</v>
      </c>
      <c r="C1286" s="9" t="s">
        <v>11</v>
      </c>
      <c r="D1286" s="10">
        <v>970</v>
      </c>
      <c r="E1286" s="10">
        <v>1665.5086600000002</v>
      </c>
      <c r="F1286" s="11">
        <f t="shared" si="125"/>
        <v>1.7170192371134023</v>
      </c>
    </row>
    <row r="1287" spans="1:6" ht="36.75" thickBot="1" x14ac:dyDescent="0.3">
      <c r="A1287" s="4" t="str">
        <f t="shared" si="124"/>
        <v>A</v>
      </c>
      <c r="B1287" s="6" t="s">
        <v>454</v>
      </c>
      <c r="C1287" s="7" t="s">
        <v>455</v>
      </c>
      <c r="D1287" s="8">
        <v>18217.900000000001</v>
      </c>
      <c r="E1287" s="8">
        <v>14938.202399999998</v>
      </c>
      <c r="F1287" s="5">
        <f t="shared" si="125"/>
        <v>0.81997389380773833</v>
      </c>
    </row>
    <row r="1288" spans="1:6" ht="15.75" thickTop="1" x14ac:dyDescent="0.25">
      <c r="A1288" s="4" t="str">
        <f t="shared" si="124"/>
        <v>A</v>
      </c>
      <c r="B1288" s="9" t="s">
        <v>0</v>
      </c>
      <c r="C1288" s="9" t="s">
        <v>3</v>
      </c>
      <c r="D1288" s="10">
        <v>10930.3</v>
      </c>
      <c r="E1288" s="10">
        <v>10788.181339999999</v>
      </c>
      <c r="F1288" s="11">
        <f t="shared" si="125"/>
        <v>0.98699773473738139</v>
      </c>
    </row>
    <row r="1289" spans="1:6" x14ac:dyDescent="0.25">
      <c r="A1289" s="4" t="str">
        <f t="shared" si="124"/>
        <v>A</v>
      </c>
      <c r="B1289" s="12" t="s">
        <v>0</v>
      </c>
      <c r="C1289" s="12" t="s">
        <v>4</v>
      </c>
      <c r="D1289" s="13">
        <v>6283</v>
      </c>
      <c r="E1289" s="13">
        <v>6500.7564700000003</v>
      </c>
      <c r="F1289" s="14">
        <f t="shared" si="125"/>
        <v>1.0346580407448671</v>
      </c>
    </row>
    <row r="1290" spans="1:6" x14ac:dyDescent="0.25">
      <c r="A1290" s="4" t="str">
        <f t="shared" si="124"/>
        <v>A</v>
      </c>
      <c r="B1290" s="12" t="s">
        <v>0</v>
      </c>
      <c r="C1290" s="12" t="s">
        <v>5</v>
      </c>
      <c r="D1290" s="13">
        <v>4117.3</v>
      </c>
      <c r="E1290" s="13">
        <v>3732.5564600000002</v>
      </c>
      <c r="F1290" s="14">
        <f t="shared" si="125"/>
        <v>0.90655440701430556</v>
      </c>
    </row>
    <row r="1291" spans="1:6" x14ac:dyDescent="0.25">
      <c r="A1291" s="4" t="str">
        <f t="shared" si="124"/>
        <v>A</v>
      </c>
      <c r="B1291" s="12" t="s">
        <v>0</v>
      </c>
      <c r="C1291" s="12" t="s">
        <v>8</v>
      </c>
      <c r="D1291" s="13">
        <v>318</v>
      </c>
      <c r="E1291" s="13">
        <v>316.76054999999997</v>
      </c>
      <c r="F1291" s="14">
        <f t="shared" si="125"/>
        <v>0.99610235849056594</v>
      </c>
    </row>
    <row r="1292" spans="1:6" x14ac:dyDescent="0.25">
      <c r="A1292" s="4" t="str">
        <f t="shared" si="124"/>
        <v>A</v>
      </c>
      <c r="B1292" s="12" t="s">
        <v>0</v>
      </c>
      <c r="C1292" s="12" t="s">
        <v>10</v>
      </c>
      <c r="D1292" s="13">
        <v>212</v>
      </c>
      <c r="E1292" s="13">
        <v>238.10785999999999</v>
      </c>
      <c r="F1292" s="14">
        <f t="shared" si="125"/>
        <v>1.1231502830188678</v>
      </c>
    </row>
    <row r="1293" spans="1:6" x14ac:dyDescent="0.25">
      <c r="A1293" s="4" t="str">
        <f t="shared" si="124"/>
        <v>A</v>
      </c>
      <c r="B1293" s="9" t="s">
        <v>0</v>
      </c>
      <c r="C1293" s="9" t="s">
        <v>11</v>
      </c>
      <c r="D1293" s="10">
        <v>7287.6</v>
      </c>
      <c r="E1293" s="10">
        <v>4150.02106</v>
      </c>
      <c r="F1293" s="11">
        <f t="shared" si="125"/>
        <v>0.56946334321312908</v>
      </c>
    </row>
    <row r="1294" spans="1:6" ht="18.75" thickBot="1" x14ac:dyDescent="0.3">
      <c r="A1294" s="4" t="str">
        <f t="shared" ref="A1294:A1301" si="126">IF(OR(D1294&lt;&gt;0,E1294&lt;&gt;0),"A","B")</f>
        <v>A</v>
      </c>
      <c r="B1294" s="6" t="s">
        <v>456</v>
      </c>
      <c r="C1294" s="7" t="s">
        <v>457</v>
      </c>
      <c r="D1294" s="8">
        <v>8612.7999999999993</v>
      </c>
      <c r="E1294" s="8">
        <v>7768.09393</v>
      </c>
      <c r="F1294" s="5">
        <f t="shared" ref="F1294:F1301" si="127">E1294/D1294</f>
        <v>0.90192433703325292</v>
      </c>
    </row>
    <row r="1295" spans="1:6" ht="15.75" thickTop="1" x14ac:dyDescent="0.25">
      <c r="A1295" s="4" t="str">
        <f t="shared" si="126"/>
        <v>A</v>
      </c>
      <c r="B1295" s="9" t="s">
        <v>0</v>
      </c>
      <c r="C1295" s="9" t="s">
        <v>3</v>
      </c>
      <c r="D1295" s="10">
        <v>6892</v>
      </c>
      <c r="E1295" s="10">
        <v>6725.04738</v>
      </c>
      <c r="F1295" s="11">
        <f t="shared" si="127"/>
        <v>0.97577588218224032</v>
      </c>
    </row>
    <row r="1296" spans="1:6" x14ac:dyDescent="0.25">
      <c r="A1296" s="4" t="str">
        <f t="shared" si="126"/>
        <v>A</v>
      </c>
      <c r="B1296" s="12" t="s">
        <v>0</v>
      </c>
      <c r="C1296" s="12" t="s">
        <v>4</v>
      </c>
      <c r="D1296" s="13">
        <v>3740.8</v>
      </c>
      <c r="E1296" s="13">
        <v>3742.1278199999997</v>
      </c>
      <c r="F1296" s="14">
        <f t="shared" si="127"/>
        <v>1.0003549561591103</v>
      </c>
    </row>
    <row r="1297" spans="1:6" x14ac:dyDescent="0.25">
      <c r="A1297" s="4" t="str">
        <f t="shared" si="126"/>
        <v>A</v>
      </c>
      <c r="B1297" s="12" t="s">
        <v>0</v>
      </c>
      <c r="C1297" s="12" t="s">
        <v>5</v>
      </c>
      <c r="D1297" s="13">
        <v>2933.7</v>
      </c>
      <c r="E1297" s="13">
        <v>2812.9832000000001</v>
      </c>
      <c r="F1297" s="14">
        <f t="shared" si="127"/>
        <v>0.95885168899342132</v>
      </c>
    </row>
    <row r="1298" spans="1:6" x14ac:dyDescent="0.25">
      <c r="A1298" s="4" t="str">
        <f t="shared" si="126"/>
        <v>A</v>
      </c>
      <c r="B1298" s="12" t="s">
        <v>0</v>
      </c>
      <c r="C1298" s="12" t="s">
        <v>9</v>
      </c>
      <c r="D1298" s="13">
        <v>45</v>
      </c>
      <c r="E1298" s="13">
        <v>35.60125</v>
      </c>
      <c r="F1298" s="14">
        <f t="shared" si="127"/>
        <v>0.79113888888888895</v>
      </c>
    </row>
    <row r="1299" spans="1:6" x14ac:dyDescent="0.25">
      <c r="A1299" s="4" t="str">
        <f t="shared" si="126"/>
        <v>A</v>
      </c>
      <c r="B1299" s="12" t="s">
        <v>0</v>
      </c>
      <c r="C1299" s="12" t="s">
        <v>10</v>
      </c>
      <c r="D1299" s="13">
        <v>172.5</v>
      </c>
      <c r="E1299" s="13">
        <v>134.33510999999999</v>
      </c>
      <c r="F1299" s="14">
        <f t="shared" si="127"/>
        <v>0.77875426086956512</v>
      </c>
    </row>
    <row r="1300" spans="1:6" x14ac:dyDescent="0.25">
      <c r="A1300" s="4" t="str">
        <f t="shared" si="126"/>
        <v>A</v>
      </c>
      <c r="B1300" s="9" t="s">
        <v>0</v>
      </c>
      <c r="C1300" s="9" t="s">
        <v>11</v>
      </c>
      <c r="D1300" s="10">
        <v>1720.8</v>
      </c>
      <c r="E1300" s="10">
        <v>1043.04655</v>
      </c>
      <c r="F1300" s="11">
        <f t="shared" si="127"/>
        <v>0.60614048698279877</v>
      </c>
    </row>
    <row r="1301" spans="1:6" ht="36.75" thickBot="1" x14ac:dyDescent="0.3">
      <c r="A1301" s="4" t="str">
        <f t="shared" si="126"/>
        <v>A</v>
      </c>
      <c r="B1301" s="6" t="s">
        <v>458</v>
      </c>
      <c r="C1301" s="7" t="s">
        <v>459</v>
      </c>
      <c r="D1301" s="8">
        <v>1095.9000000000001</v>
      </c>
      <c r="E1301" s="8">
        <v>1043.9816700000001</v>
      </c>
      <c r="F1301" s="5">
        <f t="shared" si="127"/>
        <v>0.95262493840678897</v>
      </c>
    </row>
    <row r="1302" spans="1:6" ht="15.75" thickTop="1" x14ac:dyDescent="0.25">
      <c r="A1302" s="4" t="str">
        <f t="shared" ref="A1302:A1324" si="128">IF(OR(D1302&lt;&gt;0,E1302&lt;&gt;0),"A","B")</f>
        <v>A</v>
      </c>
      <c r="B1302" s="9" t="s">
        <v>0</v>
      </c>
      <c r="C1302" s="9" t="s">
        <v>3</v>
      </c>
      <c r="D1302" s="10">
        <v>1095.9000000000001</v>
      </c>
      <c r="E1302" s="10">
        <v>1043.9816700000001</v>
      </c>
      <c r="F1302" s="11">
        <f t="shared" ref="F1302:F1324" si="129">E1302/D1302</f>
        <v>0.95262493840678897</v>
      </c>
    </row>
    <row r="1303" spans="1:6" x14ac:dyDescent="0.25">
      <c r="A1303" s="4" t="str">
        <f t="shared" si="128"/>
        <v>A</v>
      </c>
      <c r="B1303" s="12" t="s">
        <v>0</v>
      </c>
      <c r="C1303" s="12" t="s">
        <v>4</v>
      </c>
      <c r="D1303" s="13">
        <v>195.9</v>
      </c>
      <c r="E1303" s="13">
        <v>186.52</v>
      </c>
      <c r="F1303" s="14">
        <f t="shared" si="129"/>
        <v>0.95211842776927003</v>
      </c>
    </row>
    <row r="1304" spans="1:6" x14ac:dyDescent="0.25">
      <c r="A1304" s="4" t="str">
        <f t="shared" si="128"/>
        <v>A</v>
      </c>
      <c r="B1304" s="12" t="s">
        <v>0</v>
      </c>
      <c r="C1304" s="12" t="s">
        <v>5</v>
      </c>
      <c r="D1304" s="13">
        <v>900</v>
      </c>
      <c r="E1304" s="13">
        <v>857.46167000000003</v>
      </c>
      <c r="F1304" s="14">
        <f t="shared" si="129"/>
        <v>0.95273518888888897</v>
      </c>
    </row>
    <row r="1305" spans="1:6" ht="72.75" thickBot="1" x14ac:dyDescent="0.3">
      <c r="A1305" s="4" t="str">
        <f t="shared" si="128"/>
        <v>A</v>
      </c>
      <c r="B1305" s="6" t="s">
        <v>460</v>
      </c>
      <c r="C1305" s="7" t="s">
        <v>461</v>
      </c>
      <c r="D1305" s="8">
        <v>1214.335</v>
      </c>
      <c r="E1305" s="8">
        <v>1775.3099200000001</v>
      </c>
      <c r="F1305" s="5">
        <f t="shared" si="129"/>
        <v>1.4619605957169974</v>
      </c>
    </row>
    <row r="1306" spans="1:6" ht="15.75" thickTop="1" x14ac:dyDescent="0.25">
      <c r="A1306" s="4" t="str">
        <f t="shared" si="128"/>
        <v>A</v>
      </c>
      <c r="B1306" s="9" t="s">
        <v>0</v>
      </c>
      <c r="C1306" s="9" t="s">
        <v>3</v>
      </c>
      <c r="D1306" s="10">
        <v>1214.335</v>
      </c>
      <c r="E1306" s="10">
        <v>1769.1599200000001</v>
      </c>
      <c r="F1306" s="11">
        <f t="shared" si="129"/>
        <v>1.4568960953937753</v>
      </c>
    </row>
    <row r="1307" spans="1:6" x14ac:dyDescent="0.25">
      <c r="A1307" s="4" t="str">
        <f t="shared" si="128"/>
        <v>A</v>
      </c>
      <c r="B1307" s="12" t="s">
        <v>0</v>
      </c>
      <c r="C1307" s="12" t="s">
        <v>4</v>
      </c>
      <c r="D1307" s="13">
        <v>293.83</v>
      </c>
      <c r="E1307" s="13">
        <v>315.2663</v>
      </c>
      <c r="F1307" s="14">
        <f t="shared" si="129"/>
        <v>1.0729547697648301</v>
      </c>
    </row>
    <row r="1308" spans="1:6" x14ac:dyDescent="0.25">
      <c r="A1308" s="4" t="str">
        <f t="shared" si="128"/>
        <v>A</v>
      </c>
      <c r="B1308" s="12" t="s">
        <v>0</v>
      </c>
      <c r="C1308" s="12" t="s">
        <v>5</v>
      </c>
      <c r="D1308" s="13">
        <v>909.95500000000004</v>
      </c>
      <c r="E1308" s="13">
        <v>1442.1586200000002</v>
      </c>
      <c r="F1308" s="14">
        <f t="shared" si="129"/>
        <v>1.5848680649043085</v>
      </c>
    </row>
    <row r="1309" spans="1:6" x14ac:dyDescent="0.25">
      <c r="A1309" s="4" t="str">
        <f t="shared" si="128"/>
        <v>A</v>
      </c>
      <c r="B1309" s="12" t="s">
        <v>0</v>
      </c>
      <c r="C1309" s="12" t="s">
        <v>8</v>
      </c>
      <c r="D1309" s="13">
        <v>0</v>
      </c>
      <c r="E1309" s="13">
        <v>5.7905899999999999</v>
      </c>
      <c r="F1309" s="14" t="e">
        <f t="shared" si="129"/>
        <v>#DIV/0!</v>
      </c>
    </row>
    <row r="1310" spans="1:6" x14ac:dyDescent="0.25">
      <c r="A1310" s="4" t="str">
        <f t="shared" si="128"/>
        <v>A</v>
      </c>
      <c r="B1310" s="12" t="s">
        <v>0</v>
      </c>
      <c r="C1310" s="12" t="s">
        <v>9</v>
      </c>
      <c r="D1310" s="13">
        <v>9.75</v>
      </c>
      <c r="E1310" s="13">
        <v>5.5745800000000001</v>
      </c>
      <c r="F1310" s="14">
        <f t="shared" si="129"/>
        <v>0.57175179487179484</v>
      </c>
    </row>
    <row r="1311" spans="1:6" x14ac:dyDescent="0.25">
      <c r="A1311" s="4" t="str">
        <f t="shared" si="128"/>
        <v>A</v>
      </c>
      <c r="B1311" s="12" t="s">
        <v>0</v>
      </c>
      <c r="C1311" s="12" t="s">
        <v>10</v>
      </c>
      <c r="D1311" s="13">
        <v>0.8</v>
      </c>
      <c r="E1311" s="13">
        <v>0.36983000000000005</v>
      </c>
      <c r="F1311" s="14">
        <f t="shared" si="129"/>
        <v>0.46228750000000002</v>
      </c>
    </row>
    <row r="1312" spans="1:6" x14ac:dyDescent="0.25">
      <c r="A1312" s="4" t="str">
        <f t="shared" si="128"/>
        <v>A</v>
      </c>
      <c r="B1312" s="9" t="s">
        <v>0</v>
      </c>
      <c r="C1312" s="9" t="s">
        <v>11</v>
      </c>
      <c r="D1312" s="10">
        <v>0</v>
      </c>
      <c r="E1312" s="10">
        <v>6.15</v>
      </c>
      <c r="F1312" s="11" t="e">
        <f t="shared" si="129"/>
        <v>#DIV/0!</v>
      </c>
    </row>
    <row r="1313" spans="1:6" ht="36.75" thickBot="1" x14ac:dyDescent="0.3">
      <c r="A1313" s="4" t="str">
        <f t="shared" si="128"/>
        <v>A</v>
      </c>
      <c r="B1313" s="6" t="s">
        <v>462</v>
      </c>
      <c r="C1313" s="7" t="s">
        <v>463</v>
      </c>
      <c r="D1313" s="8">
        <v>949</v>
      </c>
      <c r="E1313" s="8">
        <v>855.20840999999996</v>
      </c>
      <c r="F1313" s="5">
        <f t="shared" si="129"/>
        <v>0.90116797681770278</v>
      </c>
    </row>
    <row r="1314" spans="1:6" ht="15.75" thickTop="1" x14ac:dyDescent="0.25">
      <c r="A1314" s="4" t="str">
        <f t="shared" si="128"/>
        <v>A</v>
      </c>
      <c r="B1314" s="9" t="s">
        <v>0</v>
      </c>
      <c r="C1314" s="9" t="s">
        <v>3</v>
      </c>
      <c r="D1314" s="10">
        <v>937</v>
      </c>
      <c r="E1314" s="10">
        <v>855.20840999999996</v>
      </c>
      <c r="F1314" s="11">
        <f t="shared" si="129"/>
        <v>0.91270908217716107</v>
      </c>
    </row>
    <row r="1315" spans="1:6" x14ac:dyDescent="0.25">
      <c r="A1315" s="4" t="str">
        <f t="shared" si="128"/>
        <v>A</v>
      </c>
      <c r="B1315" s="12" t="s">
        <v>0</v>
      </c>
      <c r="C1315" s="12" t="s">
        <v>4</v>
      </c>
      <c r="D1315" s="13">
        <v>525</v>
      </c>
      <c r="E1315" s="13">
        <v>471.57170000000002</v>
      </c>
      <c r="F1315" s="14">
        <f t="shared" si="129"/>
        <v>0.89823180952380954</v>
      </c>
    </row>
    <row r="1316" spans="1:6" x14ac:dyDescent="0.25">
      <c r="A1316" s="4" t="str">
        <f t="shared" si="128"/>
        <v>A</v>
      </c>
      <c r="B1316" s="12" t="s">
        <v>0</v>
      </c>
      <c r="C1316" s="12" t="s">
        <v>5</v>
      </c>
      <c r="D1316" s="13">
        <v>395</v>
      </c>
      <c r="E1316" s="13">
        <v>376.56423000000001</v>
      </c>
      <c r="F1316" s="14">
        <f t="shared" si="129"/>
        <v>0.95332716455696209</v>
      </c>
    </row>
    <row r="1317" spans="1:6" x14ac:dyDescent="0.25">
      <c r="A1317" s="4" t="str">
        <f t="shared" si="128"/>
        <v>A</v>
      </c>
      <c r="B1317" s="12" t="s">
        <v>0</v>
      </c>
      <c r="C1317" s="12" t="s">
        <v>9</v>
      </c>
      <c r="D1317" s="13">
        <v>8</v>
      </c>
      <c r="E1317" s="13">
        <v>0.9556</v>
      </c>
      <c r="F1317" s="14">
        <f t="shared" si="129"/>
        <v>0.11945</v>
      </c>
    </row>
    <row r="1318" spans="1:6" x14ac:dyDescent="0.25">
      <c r="A1318" s="4" t="str">
        <f t="shared" si="128"/>
        <v>A</v>
      </c>
      <c r="B1318" s="12" t="s">
        <v>0</v>
      </c>
      <c r="C1318" s="12" t="s">
        <v>10</v>
      </c>
      <c r="D1318" s="13">
        <v>9</v>
      </c>
      <c r="E1318" s="13">
        <v>6.1168799999999992</v>
      </c>
      <c r="F1318" s="14">
        <f t="shared" si="129"/>
        <v>0.67965333333333322</v>
      </c>
    </row>
    <row r="1319" spans="1:6" x14ac:dyDescent="0.25">
      <c r="A1319" s="4" t="str">
        <f t="shared" si="128"/>
        <v>A</v>
      </c>
      <c r="B1319" s="9" t="s">
        <v>0</v>
      </c>
      <c r="C1319" s="9" t="s">
        <v>11</v>
      </c>
      <c r="D1319" s="10">
        <v>12</v>
      </c>
      <c r="E1319" s="10">
        <v>0</v>
      </c>
      <c r="F1319" s="11">
        <f t="shared" si="129"/>
        <v>0</v>
      </c>
    </row>
    <row r="1320" spans="1:6" ht="36.75" thickBot="1" x14ac:dyDescent="0.3">
      <c r="A1320" s="4" t="str">
        <f t="shared" si="128"/>
        <v>A</v>
      </c>
      <c r="B1320" s="6" t="s">
        <v>464</v>
      </c>
      <c r="C1320" s="7" t="s">
        <v>465</v>
      </c>
      <c r="D1320" s="8">
        <v>1582.5</v>
      </c>
      <c r="E1320" s="8">
        <v>2793.9354600000001</v>
      </c>
      <c r="F1320" s="5">
        <f t="shared" si="129"/>
        <v>1.765520037914692</v>
      </c>
    </row>
    <row r="1321" spans="1:6" ht="15.75" thickTop="1" x14ac:dyDescent="0.25">
      <c r="A1321" s="4" t="str">
        <f t="shared" si="128"/>
        <v>A</v>
      </c>
      <c r="B1321" s="9" t="s">
        <v>0</v>
      </c>
      <c r="C1321" s="9" t="s">
        <v>3</v>
      </c>
      <c r="D1321" s="10">
        <v>329</v>
      </c>
      <c r="E1321" s="10">
        <v>1413.9787699999999</v>
      </c>
      <c r="F1321" s="11">
        <f t="shared" si="129"/>
        <v>4.2978078115501521</v>
      </c>
    </row>
    <row r="1322" spans="1:6" x14ac:dyDescent="0.25">
      <c r="A1322" s="4" t="str">
        <f t="shared" si="128"/>
        <v>A</v>
      </c>
      <c r="B1322" s="12" t="s">
        <v>0</v>
      </c>
      <c r="C1322" s="12" t="s">
        <v>4</v>
      </c>
      <c r="D1322" s="13">
        <v>0</v>
      </c>
      <c r="E1322" s="13">
        <v>601.68882000000008</v>
      </c>
      <c r="F1322" s="14" t="e">
        <f t="shared" si="129"/>
        <v>#DIV/0!</v>
      </c>
    </row>
    <row r="1323" spans="1:6" x14ac:dyDescent="0.25">
      <c r="A1323" s="4" t="str">
        <f t="shared" si="128"/>
        <v>A</v>
      </c>
      <c r="B1323" s="12" t="s">
        <v>0</v>
      </c>
      <c r="C1323" s="12" t="s">
        <v>5</v>
      </c>
      <c r="D1323" s="13">
        <v>329</v>
      </c>
      <c r="E1323" s="13">
        <v>683.23424999999997</v>
      </c>
      <c r="F1323" s="14">
        <f t="shared" si="129"/>
        <v>2.0766998480243162</v>
      </c>
    </row>
    <row r="1324" spans="1:6" x14ac:dyDescent="0.25">
      <c r="A1324" s="4" t="str">
        <f t="shared" si="128"/>
        <v>A</v>
      </c>
      <c r="B1324" s="12" t="s">
        <v>0</v>
      </c>
      <c r="C1324" s="12" t="s">
        <v>8</v>
      </c>
      <c r="D1324" s="13">
        <v>0</v>
      </c>
      <c r="E1324" s="13">
        <v>129.0557</v>
      </c>
      <c r="F1324" s="14" t="e">
        <f t="shared" si="129"/>
        <v>#DIV/0!</v>
      </c>
    </row>
    <row r="1325" spans="1:6" x14ac:dyDescent="0.25">
      <c r="A1325" s="4" t="str">
        <f t="shared" ref="A1325:A1344" si="130">IF(OR(D1325&lt;&gt;0,E1325&lt;&gt;0),"A","B")</f>
        <v>A</v>
      </c>
      <c r="B1325" s="9" t="s">
        <v>0</v>
      </c>
      <c r="C1325" s="9" t="s">
        <v>11</v>
      </c>
      <c r="D1325" s="10">
        <v>1253.5</v>
      </c>
      <c r="E1325" s="10">
        <v>1379.95669</v>
      </c>
      <c r="F1325" s="11">
        <f t="shared" ref="F1325:F1344" si="131">E1325/D1325</f>
        <v>1.1008828799361787</v>
      </c>
    </row>
    <row r="1326" spans="1:6" ht="36.75" thickBot="1" x14ac:dyDescent="0.3">
      <c r="A1326" s="4" t="str">
        <f t="shared" si="130"/>
        <v>A</v>
      </c>
      <c r="B1326" s="6" t="s">
        <v>466</v>
      </c>
      <c r="C1326" s="7" t="s">
        <v>467</v>
      </c>
      <c r="D1326" s="8">
        <v>4243</v>
      </c>
      <c r="E1326" s="8">
        <v>4120.5392400000001</v>
      </c>
      <c r="F1326" s="5">
        <f t="shared" si="131"/>
        <v>0.97113816639170403</v>
      </c>
    </row>
    <row r="1327" spans="1:6" ht="15.75" thickTop="1" x14ac:dyDescent="0.25">
      <c r="A1327" s="4" t="str">
        <f t="shared" si="130"/>
        <v>A</v>
      </c>
      <c r="B1327" s="9" t="s">
        <v>0</v>
      </c>
      <c r="C1327" s="9" t="s">
        <v>3</v>
      </c>
      <c r="D1327" s="10">
        <v>3536</v>
      </c>
      <c r="E1327" s="10">
        <v>3972.0794599999999</v>
      </c>
      <c r="F1327" s="11">
        <f t="shared" si="131"/>
        <v>1.1233256391402715</v>
      </c>
    </row>
    <row r="1328" spans="1:6" x14ac:dyDescent="0.25">
      <c r="A1328" s="4" t="str">
        <f t="shared" si="130"/>
        <v>A</v>
      </c>
      <c r="B1328" s="12" t="s">
        <v>0</v>
      </c>
      <c r="C1328" s="12" t="s">
        <v>4</v>
      </c>
      <c r="D1328" s="13">
        <v>2045.5</v>
      </c>
      <c r="E1328" s="13">
        <v>2045.5</v>
      </c>
      <c r="F1328" s="14">
        <f t="shared" si="131"/>
        <v>1</v>
      </c>
    </row>
    <row r="1329" spans="1:6" x14ac:dyDescent="0.25">
      <c r="A1329" s="4" t="str">
        <f t="shared" si="130"/>
        <v>A</v>
      </c>
      <c r="B1329" s="12" t="s">
        <v>0</v>
      </c>
      <c r="C1329" s="12" t="s">
        <v>5</v>
      </c>
      <c r="D1329" s="13">
        <v>1453</v>
      </c>
      <c r="E1329" s="13">
        <v>1818.1271200000001</v>
      </c>
      <c r="F1329" s="14">
        <f t="shared" si="131"/>
        <v>1.2512918926359258</v>
      </c>
    </row>
    <row r="1330" spans="1:6" x14ac:dyDescent="0.25">
      <c r="A1330" s="4" t="str">
        <f t="shared" si="130"/>
        <v>A</v>
      </c>
      <c r="B1330" s="12" t="s">
        <v>0</v>
      </c>
      <c r="C1330" s="12" t="s">
        <v>9</v>
      </c>
      <c r="D1330" s="13">
        <v>30</v>
      </c>
      <c r="E1330" s="13">
        <v>30</v>
      </c>
      <c r="F1330" s="14">
        <f t="shared" si="131"/>
        <v>1</v>
      </c>
    </row>
    <row r="1331" spans="1:6" x14ac:dyDescent="0.25">
      <c r="A1331" s="4" t="str">
        <f t="shared" si="130"/>
        <v>A</v>
      </c>
      <c r="B1331" s="12" t="s">
        <v>0</v>
      </c>
      <c r="C1331" s="12" t="s">
        <v>10</v>
      </c>
      <c r="D1331" s="13">
        <v>7.5</v>
      </c>
      <c r="E1331" s="13">
        <v>78.452339999999992</v>
      </c>
      <c r="F1331" s="14">
        <f t="shared" si="131"/>
        <v>10.460311999999998</v>
      </c>
    </row>
    <row r="1332" spans="1:6" x14ac:dyDescent="0.25">
      <c r="A1332" s="4" t="str">
        <f t="shared" si="130"/>
        <v>A</v>
      </c>
      <c r="B1332" s="9" t="s">
        <v>0</v>
      </c>
      <c r="C1332" s="9" t="s">
        <v>11</v>
      </c>
      <c r="D1332" s="10">
        <v>707</v>
      </c>
      <c r="E1332" s="10">
        <v>148.45977999999999</v>
      </c>
      <c r="F1332" s="11">
        <f t="shared" si="131"/>
        <v>0.20998554455445545</v>
      </c>
    </row>
    <row r="1333" spans="1:6" ht="36.75" thickBot="1" x14ac:dyDescent="0.3">
      <c r="A1333" s="4" t="str">
        <f t="shared" si="130"/>
        <v>A</v>
      </c>
      <c r="B1333" s="6" t="s">
        <v>468</v>
      </c>
      <c r="C1333" s="7" t="s">
        <v>469</v>
      </c>
      <c r="D1333" s="8">
        <v>1978</v>
      </c>
      <c r="E1333" s="8">
        <v>1788.0517</v>
      </c>
      <c r="F1333" s="5">
        <f t="shared" si="131"/>
        <v>0.90396951466127395</v>
      </c>
    </row>
    <row r="1334" spans="1:6" ht="15.75" thickTop="1" x14ac:dyDescent="0.25">
      <c r="A1334" s="4" t="str">
        <f t="shared" si="130"/>
        <v>A</v>
      </c>
      <c r="B1334" s="9" t="s">
        <v>0</v>
      </c>
      <c r="C1334" s="9" t="s">
        <v>3</v>
      </c>
      <c r="D1334" s="10">
        <v>1893</v>
      </c>
      <c r="E1334" s="10">
        <v>1709.0997</v>
      </c>
      <c r="F1334" s="11">
        <f t="shared" si="131"/>
        <v>0.90285245641838352</v>
      </c>
    </row>
    <row r="1335" spans="1:6" x14ac:dyDescent="0.25">
      <c r="A1335" s="4" t="str">
        <f t="shared" si="130"/>
        <v>A</v>
      </c>
      <c r="B1335" s="12" t="s">
        <v>0</v>
      </c>
      <c r="C1335" s="12" t="s">
        <v>4</v>
      </c>
      <c r="D1335" s="13">
        <v>1152.5</v>
      </c>
      <c r="E1335" s="13">
        <v>1050.30873</v>
      </c>
      <c r="F1335" s="14">
        <f t="shared" si="131"/>
        <v>0.91133078524945765</v>
      </c>
    </row>
    <row r="1336" spans="1:6" x14ac:dyDescent="0.25">
      <c r="A1336" s="4" t="str">
        <f t="shared" si="130"/>
        <v>A</v>
      </c>
      <c r="B1336" s="12" t="s">
        <v>0</v>
      </c>
      <c r="C1336" s="12" t="s">
        <v>5</v>
      </c>
      <c r="D1336" s="13">
        <v>715</v>
      </c>
      <c r="E1336" s="13">
        <v>635.53135999999995</v>
      </c>
      <c r="F1336" s="14">
        <f t="shared" si="131"/>
        <v>0.88885504895104883</v>
      </c>
    </row>
    <row r="1337" spans="1:6" x14ac:dyDescent="0.25">
      <c r="A1337" s="4" t="str">
        <f t="shared" si="130"/>
        <v>A</v>
      </c>
      <c r="B1337" s="12" t="s">
        <v>0</v>
      </c>
      <c r="C1337" s="12" t="s">
        <v>9</v>
      </c>
      <c r="D1337" s="13">
        <v>18</v>
      </c>
      <c r="E1337" s="13">
        <v>17.94209</v>
      </c>
      <c r="F1337" s="14">
        <f t="shared" si="131"/>
        <v>0.9967827777777778</v>
      </c>
    </row>
    <row r="1338" spans="1:6" x14ac:dyDescent="0.25">
      <c r="A1338" s="4" t="str">
        <f t="shared" si="130"/>
        <v>A</v>
      </c>
      <c r="B1338" s="12" t="s">
        <v>0</v>
      </c>
      <c r="C1338" s="12" t="s">
        <v>10</v>
      </c>
      <c r="D1338" s="13">
        <v>7.5</v>
      </c>
      <c r="E1338" s="13">
        <v>5.31752</v>
      </c>
      <c r="F1338" s="14">
        <f t="shared" si="131"/>
        <v>0.70900266666666667</v>
      </c>
    </row>
    <row r="1339" spans="1:6" x14ac:dyDescent="0.25">
      <c r="A1339" s="4" t="str">
        <f t="shared" si="130"/>
        <v>A</v>
      </c>
      <c r="B1339" s="9" t="s">
        <v>0</v>
      </c>
      <c r="C1339" s="9" t="s">
        <v>11</v>
      </c>
      <c r="D1339" s="10">
        <v>85</v>
      </c>
      <c r="E1339" s="10">
        <v>78.951999999999998</v>
      </c>
      <c r="F1339" s="11">
        <f t="shared" si="131"/>
        <v>0.92884705882352936</v>
      </c>
    </row>
    <row r="1340" spans="1:6" ht="36.75" thickBot="1" x14ac:dyDescent="0.3">
      <c r="A1340" s="4" t="str">
        <f t="shared" si="130"/>
        <v>A</v>
      </c>
      <c r="B1340" s="6" t="s">
        <v>470</v>
      </c>
      <c r="C1340" s="7" t="s">
        <v>471</v>
      </c>
      <c r="D1340" s="8">
        <v>1264141.6399999999</v>
      </c>
      <c r="E1340" s="8">
        <v>1243334.3896900001</v>
      </c>
      <c r="F1340" s="5">
        <f t="shared" si="131"/>
        <v>0.98354041220412625</v>
      </c>
    </row>
    <row r="1341" spans="1:6" ht="15.75" thickTop="1" x14ac:dyDescent="0.25">
      <c r="A1341" s="4" t="str">
        <f t="shared" si="130"/>
        <v>A</v>
      </c>
      <c r="B1341" s="9" t="s">
        <v>0</v>
      </c>
      <c r="C1341" s="9" t="s">
        <v>3</v>
      </c>
      <c r="D1341" s="10">
        <v>1179691.1839999999</v>
      </c>
      <c r="E1341" s="10">
        <v>1171419.0231499998</v>
      </c>
      <c r="F1341" s="11">
        <f t="shared" si="131"/>
        <v>0.99298785905820575</v>
      </c>
    </row>
    <row r="1342" spans="1:6" x14ac:dyDescent="0.25">
      <c r="A1342" s="4" t="str">
        <f t="shared" si="130"/>
        <v>A</v>
      </c>
      <c r="B1342" s="12" t="s">
        <v>0</v>
      </c>
      <c r="C1342" s="12" t="s">
        <v>4</v>
      </c>
      <c r="D1342" s="13">
        <v>20505.589</v>
      </c>
      <c r="E1342" s="13">
        <v>20107.799950000004</v>
      </c>
      <c r="F1342" s="14">
        <f t="shared" si="131"/>
        <v>0.9806009449423766</v>
      </c>
    </row>
    <row r="1343" spans="1:6" x14ac:dyDescent="0.25">
      <c r="A1343" s="4" t="str">
        <f t="shared" si="130"/>
        <v>A</v>
      </c>
      <c r="B1343" s="12" t="s">
        <v>0</v>
      </c>
      <c r="C1343" s="12" t="s">
        <v>5</v>
      </c>
      <c r="D1343" s="13">
        <v>121745.255</v>
      </c>
      <c r="E1343" s="13">
        <v>111168.44597999999</v>
      </c>
      <c r="F1343" s="14">
        <f t="shared" si="131"/>
        <v>0.91312343943096574</v>
      </c>
    </row>
    <row r="1344" spans="1:6" x14ac:dyDescent="0.25">
      <c r="A1344" s="4" t="str">
        <f t="shared" si="130"/>
        <v>A</v>
      </c>
      <c r="B1344" s="12" t="s">
        <v>0</v>
      </c>
      <c r="C1344" s="12" t="s">
        <v>7</v>
      </c>
      <c r="D1344" s="13">
        <v>54140.803</v>
      </c>
      <c r="E1344" s="13">
        <v>58240.248970000001</v>
      </c>
      <c r="F1344" s="14">
        <f t="shared" si="131"/>
        <v>1.0757182336213225</v>
      </c>
    </row>
    <row r="1345" spans="1:6" x14ac:dyDescent="0.25">
      <c r="A1345" s="4" t="str">
        <f t="shared" ref="A1345:A1356" si="132">IF(OR(D1345&lt;&gt;0,E1345&lt;&gt;0),"A","B")</f>
        <v>A</v>
      </c>
      <c r="B1345" s="12" t="s">
        <v>0</v>
      </c>
      <c r="C1345" s="12" t="s">
        <v>8</v>
      </c>
      <c r="D1345" s="13">
        <v>46847.781000000003</v>
      </c>
      <c r="E1345" s="13">
        <v>47860.157570000003</v>
      </c>
      <c r="F1345" s="14">
        <f t="shared" ref="F1345:F1356" si="133">E1345/D1345</f>
        <v>1.0216099150992872</v>
      </c>
    </row>
    <row r="1346" spans="1:6" x14ac:dyDescent="0.25">
      <c r="A1346" s="4" t="str">
        <f t="shared" si="132"/>
        <v>A</v>
      </c>
      <c r="B1346" s="12" t="s">
        <v>0</v>
      </c>
      <c r="C1346" s="12" t="s">
        <v>9</v>
      </c>
      <c r="D1346" s="13">
        <v>3993.07</v>
      </c>
      <c r="E1346" s="13">
        <v>3978.3597200000004</v>
      </c>
      <c r="F1346" s="14">
        <f t="shared" si="133"/>
        <v>0.99631604755238456</v>
      </c>
    </row>
    <row r="1347" spans="1:6" x14ac:dyDescent="0.25">
      <c r="A1347" s="4" t="str">
        <f t="shared" si="132"/>
        <v>A</v>
      </c>
      <c r="B1347" s="12" t="s">
        <v>0</v>
      </c>
      <c r="C1347" s="12" t="s">
        <v>10</v>
      </c>
      <c r="D1347" s="13">
        <v>932458.68599999999</v>
      </c>
      <c r="E1347" s="13">
        <v>930064.01095999999</v>
      </c>
      <c r="F1347" s="14">
        <f t="shared" si="133"/>
        <v>0.99743187009145406</v>
      </c>
    </row>
    <row r="1348" spans="1:6" x14ac:dyDescent="0.25">
      <c r="A1348" s="4" t="str">
        <f t="shared" si="132"/>
        <v>A</v>
      </c>
      <c r="B1348" s="9" t="s">
        <v>0</v>
      </c>
      <c r="C1348" s="9" t="s">
        <v>11</v>
      </c>
      <c r="D1348" s="10">
        <v>84450.456000000006</v>
      </c>
      <c r="E1348" s="10">
        <v>71915.366539999988</v>
      </c>
      <c r="F1348" s="11">
        <f t="shared" si="133"/>
        <v>0.8515687178764314</v>
      </c>
    </row>
    <row r="1349" spans="1:6" ht="54.75" thickBot="1" x14ac:dyDescent="0.3">
      <c r="A1349" s="4" t="str">
        <f t="shared" si="132"/>
        <v>A</v>
      </c>
      <c r="B1349" s="6" t="s">
        <v>472</v>
      </c>
      <c r="C1349" s="7" t="s">
        <v>473</v>
      </c>
      <c r="D1349" s="8">
        <v>40342.809000000001</v>
      </c>
      <c r="E1349" s="8">
        <v>39631.944470000002</v>
      </c>
      <c r="F1349" s="5">
        <f t="shared" si="133"/>
        <v>0.9823793992629517</v>
      </c>
    </row>
    <row r="1350" spans="1:6" ht="15.75" thickTop="1" x14ac:dyDescent="0.25">
      <c r="A1350" s="4" t="str">
        <f t="shared" si="132"/>
        <v>A</v>
      </c>
      <c r="B1350" s="9" t="s">
        <v>0</v>
      </c>
      <c r="C1350" s="9" t="s">
        <v>3</v>
      </c>
      <c r="D1350" s="10">
        <v>29011.819</v>
      </c>
      <c r="E1350" s="10">
        <v>28301.180599999992</v>
      </c>
      <c r="F1350" s="11">
        <f t="shared" si="133"/>
        <v>0.97550521047990801</v>
      </c>
    </row>
    <row r="1351" spans="1:6" x14ac:dyDescent="0.25">
      <c r="A1351" s="4" t="str">
        <f t="shared" si="132"/>
        <v>A</v>
      </c>
      <c r="B1351" s="12" t="s">
        <v>0</v>
      </c>
      <c r="C1351" s="12" t="s">
        <v>4</v>
      </c>
      <c r="D1351" s="13">
        <v>8872.8919999999998</v>
      </c>
      <c r="E1351" s="13">
        <v>8709.6489799999999</v>
      </c>
      <c r="F1351" s="14">
        <f t="shared" si="133"/>
        <v>0.98160205037996628</v>
      </c>
    </row>
    <row r="1352" spans="1:6" x14ac:dyDescent="0.25">
      <c r="A1352" s="4" t="str">
        <f t="shared" si="132"/>
        <v>A</v>
      </c>
      <c r="B1352" s="12" t="s">
        <v>0</v>
      </c>
      <c r="C1352" s="12" t="s">
        <v>5</v>
      </c>
      <c r="D1352" s="13">
        <v>13928.16</v>
      </c>
      <c r="E1352" s="13">
        <v>13616.810609999999</v>
      </c>
      <c r="F1352" s="14">
        <f t="shared" si="133"/>
        <v>0.97764605016025075</v>
      </c>
    </row>
    <row r="1353" spans="1:6" x14ac:dyDescent="0.25">
      <c r="A1353" s="4" t="str">
        <f t="shared" si="132"/>
        <v>A</v>
      </c>
      <c r="B1353" s="12" t="s">
        <v>0</v>
      </c>
      <c r="C1353" s="12" t="s">
        <v>8</v>
      </c>
      <c r="D1353" s="13">
        <v>5940.3389999999999</v>
      </c>
      <c r="E1353" s="13">
        <v>5709.7798500000008</v>
      </c>
      <c r="F1353" s="14">
        <f t="shared" si="133"/>
        <v>0.96118754333717338</v>
      </c>
    </row>
    <row r="1354" spans="1:6" x14ac:dyDescent="0.25">
      <c r="A1354" s="4" t="str">
        <f t="shared" si="132"/>
        <v>A</v>
      </c>
      <c r="B1354" s="12" t="s">
        <v>0</v>
      </c>
      <c r="C1354" s="12" t="s">
        <v>9</v>
      </c>
      <c r="D1354" s="13">
        <v>223.292</v>
      </c>
      <c r="E1354" s="13">
        <v>221.94367</v>
      </c>
      <c r="F1354" s="14">
        <f t="shared" si="133"/>
        <v>0.99396158393493717</v>
      </c>
    </row>
    <row r="1355" spans="1:6" x14ac:dyDescent="0.25">
      <c r="A1355" s="4" t="str">
        <f t="shared" si="132"/>
        <v>A</v>
      </c>
      <c r="B1355" s="12" t="s">
        <v>0</v>
      </c>
      <c r="C1355" s="12" t="s">
        <v>10</v>
      </c>
      <c r="D1355" s="13">
        <v>47.136000000000003</v>
      </c>
      <c r="E1355" s="13">
        <v>42.997489999999999</v>
      </c>
      <c r="F1355" s="14">
        <f t="shared" si="133"/>
        <v>0.91220065342837742</v>
      </c>
    </row>
    <row r="1356" spans="1:6" x14ac:dyDescent="0.25">
      <c r="A1356" s="4" t="str">
        <f t="shared" si="132"/>
        <v>A</v>
      </c>
      <c r="B1356" s="9" t="s">
        <v>0</v>
      </c>
      <c r="C1356" s="9" t="s">
        <v>11</v>
      </c>
      <c r="D1356" s="10">
        <v>11330.99</v>
      </c>
      <c r="E1356" s="10">
        <v>11330.763869999999</v>
      </c>
      <c r="F1356" s="11">
        <f t="shared" si="133"/>
        <v>0.99998004322658474</v>
      </c>
    </row>
    <row r="1357" spans="1:6" ht="18.75" thickBot="1" x14ac:dyDescent="0.3">
      <c r="A1357" s="4" t="str">
        <f t="shared" ref="A1357:A1371" si="134">IF(OR(D1357&lt;&gt;0,E1357&lt;&gt;0),"A","B")</f>
        <v>A</v>
      </c>
      <c r="B1357" s="6" t="s">
        <v>474</v>
      </c>
      <c r="C1357" s="7" t="s">
        <v>475</v>
      </c>
      <c r="D1357" s="8">
        <v>887820.09699999995</v>
      </c>
      <c r="E1357" s="8">
        <v>885084.77784999995</v>
      </c>
      <c r="F1357" s="5">
        <f t="shared" ref="F1357:F1371" si="135">E1357/D1357</f>
        <v>0.99691906146386777</v>
      </c>
    </row>
    <row r="1358" spans="1:6" ht="15.75" thickTop="1" x14ac:dyDescent="0.25">
      <c r="A1358" s="4" t="str">
        <f t="shared" si="134"/>
        <v>A</v>
      </c>
      <c r="B1358" s="9" t="s">
        <v>0</v>
      </c>
      <c r="C1358" s="9" t="s">
        <v>3</v>
      </c>
      <c r="D1358" s="10">
        <v>887080.09699999995</v>
      </c>
      <c r="E1358" s="10">
        <v>884345.61359999992</v>
      </c>
      <c r="F1358" s="11">
        <f t="shared" si="135"/>
        <v>0.99691743348853423</v>
      </c>
    </row>
    <row r="1359" spans="1:6" x14ac:dyDescent="0.25">
      <c r="A1359" s="4" t="str">
        <f t="shared" si="134"/>
        <v>A</v>
      </c>
      <c r="B1359" s="12" t="s">
        <v>0</v>
      </c>
      <c r="C1359" s="12" t="s">
        <v>4</v>
      </c>
      <c r="D1359" s="13">
        <v>1534.7149999999999</v>
      </c>
      <c r="E1359" s="13">
        <v>1524.4412500000001</v>
      </c>
      <c r="F1359" s="14">
        <f t="shared" si="135"/>
        <v>0.99330576035289952</v>
      </c>
    </row>
    <row r="1360" spans="1:6" x14ac:dyDescent="0.25">
      <c r="A1360" s="4" t="str">
        <f t="shared" si="134"/>
        <v>A</v>
      </c>
      <c r="B1360" s="12" t="s">
        <v>0</v>
      </c>
      <c r="C1360" s="12" t="s">
        <v>5</v>
      </c>
      <c r="D1360" s="13">
        <v>60151.565000000002</v>
      </c>
      <c r="E1360" s="13">
        <v>59556.420199999993</v>
      </c>
      <c r="F1360" s="14">
        <f t="shared" si="135"/>
        <v>0.99010591328754272</v>
      </c>
    </row>
    <row r="1361" spans="1:6" x14ac:dyDescent="0.25">
      <c r="A1361" s="4" t="str">
        <f t="shared" si="134"/>
        <v>A</v>
      </c>
      <c r="B1361" s="12" t="s">
        <v>0</v>
      </c>
      <c r="C1361" s="12" t="s">
        <v>7</v>
      </c>
      <c r="D1361" s="13">
        <v>19201.944</v>
      </c>
      <c r="E1361" s="13">
        <v>19097.923500000001</v>
      </c>
      <c r="F1361" s="14">
        <f t="shared" si="135"/>
        <v>0.99458281411507088</v>
      </c>
    </row>
    <row r="1362" spans="1:6" x14ac:dyDescent="0.25">
      <c r="A1362" s="4" t="str">
        <f t="shared" si="134"/>
        <v>A</v>
      </c>
      <c r="B1362" s="12" t="s">
        <v>0</v>
      </c>
      <c r="C1362" s="12" t="s">
        <v>8</v>
      </c>
      <c r="D1362" s="13">
        <v>18193.954000000002</v>
      </c>
      <c r="E1362" s="13">
        <v>18148.113939999999</v>
      </c>
      <c r="F1362" s="14">
        <f t="shared" si="135"/>
        <v>0.99748047840507881</v>
      </c>
    </row>
    <row r="1363" spans="1:6" x14ac:dyDescent="0.25">
      <c r="A1363" s="4" t="str">
        <f t="shared" si="134"/>
        <v>A</v>
      </c>
      <c r="B1363" s="12" t="s">
        <v>0</v>
      </c>
      <c r="C1363" s="12" t="s">
        <v>9</v>
      </c>
      <c r="D1363" s="13">
        <v>3663.83</v>
      </c>
      <c r="E1363" s="13">
        <v>3661.06954</v>
      </c>
      <c r="F1363" s="14">
        <f t="shared" si="135"/>
        <v>0.99924656438753978</v>
      </c>
    </row>
    <row r="1364" spans="1:6" x14ac:dyDescent="0.25">
      <c r="A1364" s="4" t="str">
        <f t="shared" si="134"/>
        <v>A</v>
      </c>
      <c r="B1364" s="12" t="s">
        <v>0</v>
      </c>
      <c r="C1364" s="12" t="s">
        <v>10</v>
      </c>
      <c r="D1364" s="13">
        <v>784334.08900000004</v>
      </c>
      <c r="E1364" s="13">
        <v>782357.64517000003</v>
      </c>
      <c r="F1364" s="14">
        <f t="shared" si="135"/>
        <v>0.99748009954212258</v>
      </c>
    </row>
    <row r="1365" spans="1:6" x14ac:dyDescent="0.25">
      <c r="A1365" s="4" t="str">
        <f t="shared" si="134"/>
        <v>A</v>
      </c>
      <c r="B1365" s="9" t="s">
        <v>0</v>
      </c>
      <c r="C1365" s="9" t="s">
        <v>11</v>
      </c>
      <c r="D1365" s="10">
        <v>740</v>
      </c>
      <c r="E1365" s="10">
        <v>739.16425000000004</v>
      </c>
      <c r="F1365" s="11">
        <f t="shared" si="135"/>
        <v>0.99887060810810813</v>
      </c>
    </row>
    <row r="1366" spans="1:6" ht="18.75" thickBot="1" x14ac:dyDescent="0.3">
      <c r="A1366" s="4" t="str">
        <f t="shared" si="134"/>
        <v>A</v>
      </c>
      <c r="B1366" s="6" t="s">
        <v>476</v>
      </c>
      <c r="C1366" s="7" t="s">
        <v>477</v>
      </c>
      <c r="D1366" s="8">
        <v>750105.51199999999</v>
      </c>
      <c r="E1366" s="8">
        <v>749391.14772999997</v>
      </c>
      <c r="F1366" s="5">
        <f t="shared" si="135"/>
        <v>0.99904764828604531</v>
      </c>
    </row>
    <row r="1367" spans="1:6" ht="15.75" thickTop="1" x14ac:dyDescent="0.25">
      <c r="A1367" s="4" t="str">
        <f t="shared" si="134"/>
        <v>A</v>
      </c>
      <c r="B1367" s="9" t="s">
        <v>0</v>
      </c>
      <c r="C1367" s="9" t="s">
        <v>3</v>
      </c>
      <c r="D1367" s="10">
        <v>750105.51199999999</v>
      </c>
      <c r="E1367" s="10">
        <v>749391.14772999997</v>
      </c>
      <c r="F1367" s="11">
        <f t="shared" si="135"/>
        <v>0.99904764828604531</v>
      </c>
    </row>
    <row r="1368" spans="1:6" x14ac:dyDescent="0.25">
      <c r="A1368" s="4" t="str">
        <f t="shared" si="134"/>
        <v>A</v>
      </c>
      <c r="B1368" s="12" t="s">
        <v>0</v>
      </c>
      <c r="C1368" s="12" t="s">
        <v>7</v>
      </c>
      <c r="D1368" s="13">
        <v>17796.687000000002</v>
      </c>
      <c r="E1368" s="13">
        <v>17796.262899999998</v>
      </c>
      <c r="F1368" s="14">
        <f t="shared" si="135"/>
        <v>0.99997616972192616</v>
      </c>
    </row>
    <row r="1369" spans="1:6" x14ac:dyDescent="0.25">
      <c r="A1369" s="4" t="str">
        <f t="shared" si="134"/>
        <v>A</v>
      </c>
      <c r="B1369" s="12" t="s">
        <v>0</v>
      </c>
      <c r="C1369" s="12" t="s">
        <v>10</v>
      </c>
      <c r="D1369" s="13">
        <v>732308.82499999995</v>
      </c>
      <c r="E1369" s="13">
        <v>731594.88482999988</v>
      </c>
      <c r="F1369" s="14">
        <f t="shared" si="135"/>
        <v>0.99902508320857653</v>
      </c>
    </row>
    <row r="1370" spans="1:6" ht="36.75" thickBot="1" x14ac:dyDescent="0.3">
      <c r="A1370" s="4" t="str">
        <f t="shared" si="134"/>
        <v>A</v>
      </c>
      <c r="B1370" s="6" t="s">
        <v>478</v>
      </c>
      <c r="C1370" s="7" t="s">
        <v>479</v>
      </c>
      <c r="D1370" s="8">
        <v>7306.0630000000001</v>
      </c>
      <c r="E1370" s="8">
        <v>7442.5170799999996</v>
      </c>
      <c r="F1370" s="5">
        <f t="shared" si="135"/>
        <v>1.0186768277251372</v>
      </c>
    </row>
    <row r="1371" spans="1:6" ht="15.75" thickTop="1" x14ac:dyDescent="0.25">
      <c r="A1371" s="4" t="str">
        <f t="shared" si="134"/>
        <v>A</v>
      </c>
      <c r="B1371" s="9" t="s">
        <v>0</v>
      </c>
      <c r="C1371" s="9" t="s">
        <v>3</v>
      </c>
      <c r="D1371" s="10">
        <v>7302.4629999999997</v>
      </c>
      <c r="E1371" s="10">
        <v>7438.9408799999992</v>
      </c>
      <c r="F1371" s="11">
        <f t="shared" si="135"/>
        <v>1.0186892942833123</v>
      </c>
    </row>
    <row r="1372" spans="1:6" x14ac:dyDescent="0.25">
      <c r="A1372" s="4" t="str">
        <f t="shared" ref="A1372:A1403" si="136">IF(OR(D1372&lt;&gt;0,E1372&lt;&gt;0),"A","B")</f>
        <v>A</v>
      </c>
      <c r="B1372" s="12" t="s">
        <v>0</v>
      </c>
      <c r="C1372" s="12" t="s">
        <v>4</v>
      </c>
      <c r="D1372" s="13">
        <v>376.97500000000002</v>
      </c>
      <c r="E1372" s="13">
        <v>375.59</v>
      </c>
      <c r="F1372" s="14">
        <f t="shared" ref="F1372:F1403" si="137">E1372/D1372</f>
        <v>0.99632601631407902</v>
      </c>
    </row>
    <row r="1373" spans="1:6" x14ac:dyDescent="0.25">
      <c r="A1373" s="4" t="str">
        <f t="shared" si="136"/>
        <v>A</v>
      </c>
      <c r="B1373" s="12" t="s">
        <v>0</v>
      </c>
      <c r="C1373" s="12" t="s">
        <v>5</v>
      </c>
      <c r="D1373" s="13">
        <v>6871.5379999999996</v>
      </c>
      <c r="E1373" s="13">
        <v>7046.8299399999996</v>
      </c>
      <c r="F1373" s="14">
        <f t="shared" si="137"/>
        <v>1.0255098552900384</v>
      </c>
    </row>
    <row r="1374" spans="1:6" x14ac:dyDescent="0.25">
      <c r="A1374" s="4" t="str">
        <f t="shared" si="136"/>
        <v>A</v>
      </c>
      <c r="B1374" s="12" t="s">
        <v>0</v>
      </c>
      <c r="C1374" s="12" t="s">
        <v>10</v>
      </c>
      <c r="D1374" s="13">
        <v>53.95</v>
      </c>
      <c r="E1374" s="13">
        <v>16.52094</v>
      </c>
      <c r="F1374" s="14">
        <f t="shared" si="137"/>
        <v>0.30622687673772009</v>
      </c>
    </row>
    <row r="1375" spans="1:6" x14ac:dyDescent="0.25">
      <c r="A1375" s="4" t="str">
        <f t="shared" si="136"/>
        <v>A</v>
      </c>
      <c r="B1375" s="9" t="s">
        <v>0</v>
      </c>
      <c r="C1375" s="9" t="s">
        <v>11</v>
      </c>
      <c r="D1375" s="10">
        <v>3.6</v>
      </c>
      <c r="E1375" s="10">
        <v>3.5761999999999996</v>
      </c>
      <c r="F1375" s="11">
        <f t="shared" si="137"/>
        <v>0.99338888888888877</v>
      </c>
    </row>
    <row r="1376" spans="1:6" ht="36.75" thickBot="1" x14ac:dyDescent="0.3">
      <c r="A1376" s="4" t="str">
        <f t="shared" si="136"/>
        <v>A</v>
      </c>
      <c r="B1376" s="6" t="s">
        <v>480</v>
      </c>
      <c r="C1376" s="7" t="s">
        <v>481</v>
      </c>
      <c r="D1376" s="8">
        <v>16476.055</v>
      </c>
      <c r="E1376" s="8">
        <v>16488.726580000002</v>
      </c>
      <c r="F1376" s="5">
        <f t="shared" si="137"/>
        <v>1.0007690906591415</v>
      </c>
    </row>
    <row r="1377" spans="1:6" ht="15.75" thickTop="1" x14ac:dyDescent="0.25">
      <c r="A1377" s="4" t="str">
        <f t="shared" si="136"/>
        <v>A</v>
      </c>
      <c r="B1377" s="9" t="s">
        <v>0</v>
      </c>
      <c r="C1377" s="9" t="s">
        <v>3</v>
      </c>
      <c r="D1377" s="10">
        <v>16217.655000000001</v>
      </c>
      <c r="E1377" s="10">
        <v>16231.138530000002</v>
      </c>
      <c r="F1377" s="11">
        <f t="shared" si="137"/>
        <v>1.000831410583096</v>
      </c>
    </row>
    <row r="1378" spans="1:6" x14ac:dyDescent="0.25">
      <c r="A1378" s="4" t="str">
        <f t="shared" si="136"/>
        <v>A</v>
      </c>
      <c r="B1378" s="12" t="s">
        <v>0</v>
      </c>
      <c r="C1378" s="12" t="s">
        <v>4</v>
      </c>
      <c r="D1378" s="13">
        <v>1157.74</v>
      </c>
      <c r="E1378" s="13">
        <v>1148.8512499999999</v>
      </c>
      <c r="F1378" s="14">
        <f t="shared" si="137"/>
        <v>0.99232232625632688</v>
      </c>
    </row>
    <row r="1379" spans="1:6" x14ac:dyDescent="0.25">
      <c r="A1379" s="4" t="str">
        <f t="shared" si="136"/>
        <v>A</v>
      </c>
      <c r="B1379" s="12" t="s">
        <v>0</v>
      </c>
      <c r="C1379" s="12" t="s">
        <v>5</v>
      </c>
      <c r="D1379" s="13">
        <v>14128.61</v>
      </c>
      <c r="E1379" s="13">
        <v>14152.596929999998</v>
      </c>
      <c r="F1379" s="14">
        <f t="shared" si="137"/>
        <v>1.0016977558301912</v>
      </c>
    </row>
    <row r="1380" spans="1:6" x14ac:dyDescent="0.25">
      <c r="A1380" s="4" t="str">
        <f t="shared" si="136"/>
        <v>A</v>
      </c>
      <c r="B1380" s="12" t="s">
        <v>0</v>
      </c>
      <c r="C1380" s="12" t="s">
        <v>8</v>
      </c>
      <c r="D1380" s="13">
        <v>0</v>
      </c>
      <c r="E1380" s="13">
        <v>1.18035</v>
      </c>
      <c r="F1380" s="14" t="e">
        <f t="shared" si="137"/>
        <v>#DIV/0!</v>
      </c>
    </row>
    <row r="1381" spans="1:6" x14ac:dyDescent="0.25">
      <c r="A1381" s="4" t="str">
        <f t="shared" si="136"/>
        <v>A</v>
      </c>
      <c r="B1381" s="12" t="s">
        <v>0</v>
      </c>
      <c r="C1381" s="12" t="s">
        <v>9</v>
      </c>
      <c r="D1381" s="13">
        <v>575.5</v>
      </c>
      <c r="E1381" s="13">
        <v>573.68825000000004</v>
      </c>
      <c r="F1381" s="14">
        <f t="shared" si="137"/>
        <v>0.99685186794092095</v>
      </c>
    </row>
    <row r="1382" spans="1:6" x14ac:dyDescent="0.25">
      <c r="A1382" s="4" t="str">
        <f t="shared" si="136"/>
        <v>A</v>
      </c>
      <c r="B1382" s="12" t="s">
        <v>0</v>
      </c>
      <c r="C1382" s="12" t="s">
        <v>10</v>
      </c>
      <c r="D1382" s="13">
        <v>355.80500000000001</v>
      </c>
      <c r="E1382" s="13">
        <v>354.82175000000001</v>
      </c>
      <c r="F1382" s="14">
        <f t="shared" si="137"/>
        <v>0.99723654810921714</v>
      </c>
    </row>
    <row r="1383" spans="1:6" x14ac:dyDescent="0.25">
      <c r="A1383" s="4" t="str">
        <f t="shared" si="136"/>
        <v>A</v>
      </c>
      <c r="B1383" s="9" t="s">
        <v>0</v>
      </c>
      <c r="C1383" s="9" t="s">
        <v>11</v>
      </c>
      <c r="D1383" s="10">
        <v>258.39999999999998</v>
      </c>
      <c r="E1383" s="10">
        <v>257.58805000000001</v>
      </c>
      <c r="F1383" s="11">
        <f t="shared" si="137"/>
        <v>0.99685777863777103</v>
      </c>
    </row>
    <row r="1384" spans="1:6" ht="36.75" thickBot="1" x14ac:dyDescent="0.3">
      <c r="A1384" s="4" t="str">
        <f t="shared" si="136"/>
        <v>A</v>
      </c>
      <c r="B1384" s="6" t="s">
        <v>482</v>
      </c>
      <c r="C1384" s="7" t="s">
        <v>483</v>
      </c>
      <c r="D1384" s="8">
        <v>1903.72</v>
      </c>
      <c r="E1384" s="8">
        <v>1891.66554</v>
      </c>
      <c r="F1384" s="5">
        <f t="shared" si="137"/>
        <v>0.99366794486584153</v>
      </c>
    </row>
    <row r="1385" spans="1:6" ht="15.75" thickTop="1" x14ac:dyDescent="0.25">
      <c r="A1385" s="4" t="str">
        <f t="shared" si="136"/>
        <v>A</v>
      </c>
      <c r="B1385" s="9" t="s">
        <v>0</v>
      </c>
      <c r="C1385" s="9" t="s">
        <v>3</v>
      </c>
      <c r="D1385" s="10">
        <v>1900.32</v>
      </c>
      <c r="E1385" s="10">
        <v>1888.2675400000001</v>
      </c>
      <c r="F1385" s="11">
        <f t="shared" si="137"/>
        <v>0.99365766818220091</v>
      </c>
    </row>
    <row r="1386" spans="1:6" x14ac:dyDescent="0.25">
      <c r="A1386" s="4" t="str">
        <f t="shared" si="136"/>
        <v>A</v>
      </c>
      <c r="B1386" s="12" t="s">
        <v>0</v>
      </c>
      <c r="C1386" s="12" t="s">
        <v>4</v>
      </c>
      <c r="D1386" s="13">
        <v>1157.74</v>
      </c>
      <c r="E1386" s="13">
        <v>1148.8512499999999</v>
      </c>
      <c r="F1386" s="14">
        <f t="shared" si="137"/>
        <v>0.99232232625632688</v>
      </c>
    </row>
    <row r="1387" spans="1:6" x14ac:dyDescent="0.25">
      <c r="A1387" s="4" t="str">
        <f t="shared" si="136"/>
        <v>A</v>
      </c>
      <c r="B1387" s="12" t="s">
        <v>0</v>
      </c>
      <c r="C1387" s="12" t="s">
        <v>5</v>
      </c>
      <c r="D1387" s="13">
        <v>717.68</v>
      </c>
      <c r="E1387" s="13">
        <v>716.87874999999997</v>
      </c>
      <c r="F1387" s="14">
        <f t="shared" si="137"/>
        <v>0.99888355534500062</v>
      </c>
    </row>
    <row r="1388" spans="1:6" x14ac:dyDescent="0.25">
      <c r="A1388" s="4" t="str">
        <f t="shared" si="136"/>
        <v>A</v>
      </c>
      <c r="B1388" s="12" t="s">
        <v>0</v>
      </c>
      <c r="C1388" s="12" t="s">
        <v>9</v>
      </c>
      <c r="D1388" s="13">
        <v>20.5</v>
      </c>
      <c r="E1388" s="13">
        <v>18.710419999999999</v>
      </c>
      <c r="F1388" s="14">
        <f t="shared" si="137"/>
        <v>0.91270341463414628</v>
      </c>
    </row>
    <row r="1389" spans="1:6" x14ac:dyDescent="0.25">
      <c r="A1389" s="4" t="str">
        <f t="shared" si="136"/>
        <v>A</v>
      </c>
      <c r="B1389" s="12" t="s">
        <v>0</v>
      </c>
      <c r="C1389" s="12" t="s">
        <v>10</v>
      </c>
      <c r="D1389" s="13">
        <v>4.4000000000000004</v>
      </c>
      <c r="E1389" s="13">
        <v>3.8271200000000003</v>
      </c>
      <c r="F1389" s="14">
        <f t="shared" si="137"/>
        <v>0.86980000000000002</v>
      </c>
    </row>
    <row r="1390" spans="1:6" x14ac:dyDescent="0.25">
      <c r="A1390" s="4" t="str">
        <f t="shared" si="136"/>
        <v>A</v>
      </c>
      <c r="B1390" s="9" t="s">
        <v>0</v>
      </c>
      <c r="C1390" s="9" t="s">
        <v>11</v>
      </c>
      <c r="D1390" s="10">
        <v>3.4</v>
      </c>
      <c r="E1390" s="10">
        <v>3.3980000000000001</v>
      </c>
      <c r="F1390" s="11">
        <f t="shared" si="137"/>
        <v>0.99941176470588244</v>
      </c>
    </row>
    <row r="1391" spans="1:6" ht="36.75" thickBot="1" x14ac:dyDescent="0.3">
      <c r="A1391" s="4" t="str">
        <f t="shared" si="136"/>
        <v>A</v>
      </c>
      <c r="B1391" s="6" t="s">
        <v>484</v>
      </c>
      <c r="C1391" s="7" t="s">
        <v>481</v>
      </c>
      <c r="D1391" s="8">
        <v>14572.334999999999</v>
      </c>
      <c r="E1391" s="8">
        <v>14597.061039999999</v>
      </c>
      <c r="F1391" s="5">
        <f t="shared" si="137"/>
        <v>1.0016967795483702</v>
      </c>
    </row>
    <row r="1392" spans="1:6" ht="15.75" thickTop="1" x14ac:dyDescent="0.25">
      <c r="A1392" s="4" t="str">
        <f t="shared" si="136"/>
        <v>A</v>
      </c>
      <c r="B1392" s="9" t="s">
        <v>0</v>
      </c>
      <c r="C1392" s="9" t="s">
        <v>3</v>
      </c>
      <c r="D1392" s="10">
        <v>14317.334999999999</v>
      </c>
      <c r="E1392" s="10">
        <v>14342.870989999999</v>
      </c>
      <c r="F1392" s="11">
        <f t="shared" si="137"/>
        <v>1.0017835714537657</v>
      </c>
    </row>
    <row r="1393" spans="1:6" x14ac:dyDescent="0.25">
      <c r="A1393" s="4" t="str">
        <f t="shared" si="136"/>
        <v>A</v>
      </c>
      <c r="B1393" s="12" t="s">
        <v>0</v>
      </c>
      <c r="C1393" s="12" t="s">
        <v>5</v>
      </c>
      <c r="D1393" s="13">
        <v>13410.93</v>
      </c>
      <c r="E1393" s="13">
        <v>13435.71818</v>
      </c>
      <c r="F1393" s="14">
        <f t="shared" si="137"/>
        <v>1.0018483565271015</v>
      </c>
    </row>
    <row r="1394" spans="1:6" x14ac:dyDescent="0.25">
      <c r="A1394" s="4" t="str">
        <f t="shared" si="136"/>
        <v>A</v>
      </c>
      <c r="B1394" s="12" t="s">
        <v>0</v>
      </c>
      <c r="C1394" s="12" t="s">
        <v>8</v>
      </c>
      <c r="D1394" s="13">
        <v>0</v>
      </c>
      <c r="E1394" s="13">
        <v>1.18035</v>
      </c>
      <c r="F1394" s="14" t="e">
        <f t="shared" si="137"/>
        <v>#DIV/0!</v>
      </c>
    </row>
    <row r="1395" spans="1:6" x14ac:dyDescent="0.25">
      <c r="A1395" s="4" t="str">
        <f t="shared" si="136"/>
        <v>A</v>
      </c>
      <c r="B1395" s="12" t="s">
        <v>0</v>
      </c>
      <c r="C1395" s="12" t="s">
        <v>9</v>
      </c>
      <c r="D1395" s="13">
        <v>555</v>
      </c>
      <c r="E1395" s="13">
        <v>554.97782999999993</v>
      </c>
      <c r="F1395" s="14">
        <f t="shared" si="137"/>
        <v>0.99996005405405397</v>
      </c>
    </row>
    <row r="1396" spans="1:6" x14ac:dyDescent="0.25">
      <c r="A1396" s="4" t="str">
        <f t="shared" si="136"/>
        <v>A</v>
      </c>
      <c r="B1396" s="12" t="s">
        <v>0</v>
      </c>
      <c r="C1396" s="12" t="s">
        <v>10</v>
      </c>
      <c r="D1396" s="13">
        <v>351.40499999999997</v>
      </c>
      <c r="E1396" s="13">
        <v>350.99463000000003</v>
      </c>
      <c r="F1396" s="14">
        <f t="shared" si="137"/>
        <v>0.99883220215990109</v>
      </c>
    </row>
    <row r="1397" spans="1:6" x14ac:dyDescent="0.25">
      <c r="A1397" s="4" t="str">
        <f t="shared" si="136"/>
        <v>A</v>
      </c>
      <c r="B1397" s="9" t="s">
        <v>0</v>
      </c>
      <c r="C1397" s="9" t="s">
        <v>11</v>
      </c>
      <c r="D1397" s="10">
        <v>255</v>
      </c>
      <c r="E1397" s="10">
        <v>254.19004999999999</v>
      </c>
      <c r="F1397" s="11">
        <f t="shared" si="137"/>
        <v>0.99682372549019604</v>
      </c>
    </row>
    <row r="1398" spans="1:6" ht="18.75" thickBot="1" x14ac:dyDescent="0.3">
      <c r="A1398" s="4" t="str">
        <f t="shared" si="136"/>
        <v>A</v>
      </c>
      <c r="B1398" s="6" t="s">
        <v>485</v>
      </c>
      <c r="C1398" s="7" t="s">
        <v>486</v>
      </c>
      <c r="D1398" s="8">
        <v>715.14499999999998</v>
      </c>
      <c r="E1398" s="8">
        <v>684.84390000000008</v>
      </c>
      <c r="F1398" s="5">
        <f t="shared" si="137"/>
        <v>0.95762943179355253</v>
      </c>
    </row>
    <row r="1399" spans="1:6" ht="15.75" thickTop="1" x14ac:dyDescent="0.25">
      <c r="A1399" s="4" t="str">
        <f t="shared" si="136"/>
        <v>A</v>
      </c>
      <c r="B1399" s="9" t="s">
        <v>0</v>
      </c>
      <c r="C1399" s="9" t="s">
        <v>3</v>
      </c>
      <c r="D1399" s="10">
        <v>715.14499999999998</v>
      </c>
      <c r="E1399" s="10">
        <v>684.84390000000008</v>
      </c>
      <c r="F1399" s="11">
        <f t="shared" si="137"/>
        <v>0.95762943179355253</v>
      </c>
    </row>
    <row r="1400" spans="1:6" x14ac:dyDescent="0.25">
      <c r="A1400" s="4" t="str">
        <f t="shared" si="136"/>
        <v>A</v>
      </c>
      <c r="B1400" s="12" t="s">
        <v>0</v>
      </c>
      <c r="C1400" s="12" t="s">
        <v>5</v>
      </c>
      <c r="D1400" s="13">
        <v>385.64600000000002</v>
      </c>
      <c r="E1400" s="13">
        <v>384.83684999999997</v>
      </c>
      <c r="F1400" s="14">
        <f t="shared" si="137"/>
        <v>0.99790183225030193</v>
      </c>
    </row>
    <row r="1401" spans="1:6" x14ac:dyDescent="0.25">
      <c r="A1401" s="4" t="str">
        <f t="shared" si="136"/>
        <v>A</v>
      </c>
      <c r="B1401" s="12" t="s">
        <v>0</v>
      </c>
      <c r="C1401" s="12" t="s">
        <v>7</v>
      </c>
      <c r="D1401" s="13">
        <v>141.63800000000001</v>
      </c>
      <c r="E1401" s="13">
        <v>124.30889999999999</v>
      </c>
      <c r="F1401" s="14">
        <f t="shared" si="137"/>
        <v>0.87765218373600296</v>
      </c>
    </row>
    <row r="1402" spans="1:6" x14ac:dyDescent="0.25">
      <c r="A1402" s="4" t="str">
        <f t="shared" si="136"/>
        <v>A</v>
      </c>
      <c r="B1402" s="12" t="s">
        <v>0</v>
      </c>
      <c r="C1402" s="12" t="s">
        <v>8</v>
      </c>
      <c r="D1402" s="13">
        <v>0.95399999999999996</v>
      </c>
      <c r="E1402" s="13">
        <v>0.95316000000000001</v>
      </c>
      <c r="F1402" s="14">
        <f t="shared" si="137"/>
        <v>0.99911949685534596</v>
      </c>
    </row>
    <row r="1403" spans="1:6" x14ac:dyDescent="0.25">
      <c r="A1403" s="4" t="str">
        <f t="shared" si="136"/>
        <v>A</v>
      </c>
      <c r="B1403" s="12" t="s">
        <v>0</v>
      </c>
      <c r="C1403" s="12" t="s">
        <v>10</v>
      </c>
      <c r="D1403" s="13">
        <v>186.90700000000001</v>
      </c>
      <c r="E1403" s="13">
        <v>174.74499</v>
      </c>
      <c r="F1403" s="14">
        <f t="shared" si="137"/>
        <v>0.934930152428748</v>
      </c>
    </row>
    <row r="1404" spans="1:6" ht="54.75" thickBot="1" x14ac:dyDescent="0.3">
      <c r="A1404" s="4" t="str">
        <f t="shared" ref="A1404:A1424" si="138">IF(OR(D1404&lt;&gt;0,E1404&lt;&gt;0),"A","B")</f>
        <v>A</v>
      </c>
      <c r="B1404" s="6" t="s">
        <v>487</v>
      </c>
      <c r="C1404" s="7" t="s">
        <v>488</v>
      </c>
      <c r="D1404" s="8">
        <v>164</v>
      </c>
      <c r="E1404" s="8">
        <v>161.65016</v>
      </c>
      <c r="F1404" s="5">
        <f t="shared" ref="F1404:F1424" si="139">E1404/D1404</f>
        <v>0.98567170731707321</v>
      </c>
    </row>
    <row r="1405" spans="1:6" ht="15.75" thickTop="1" x14ac:dyDescent="0.25">
      <c r="A1405" s="4" t="str">
        <f t="shared" si="138"/>
        <v>A</v>
      </c>
      <c r="B1405" s="9" t="s">
        <v>0</v>
      </c>
      <c r="C1405" s="9" t="s">
        <v>3</v>
      </c>
      <c r="D1405" s="10">
        <v>164</v>
      </c>
      <c r="E1405" s="10">
        <v>161.65016</v>
      </c>
      <c r="F1405" s="11">
        <f t="shared" si="139"/>
        <v>0.98567170731707321</v>
      </c>
    </row>
    <row r="1406" spans="1:6" x14ac:dyDescent="0.25">
      <c r="A1406" s="4" t="str">
        <f t="shared" si="138"/>
        <v>A</v>
      </c>
      <c r="B1406" s="12" t="s">
        <v>0</v>
      </c>
      <c r="C1406" s="12" t="s">
        <v>5</v>
      </c>
      <c r="D1406" s="13">
        <v>7.2</v>
      </c>
      <c r="E1406" s="13">
        <v>7.13</v>
      </c>
      <c r="F1406" s="14">
        <f t="shared" si="139"/>
        <v>0.9902777777777777</v>
      </c>
    </row>
    <row r="1407" spans="1:6" x14ac:dyDescent="0.25">
      <c r="A1407" s="4" t="str">
        <f t="shared" si="138"/>
        <v>A</v>
      </c>
      <c r="B1407" s="12" t="s">
        <v>0</v>
      </c>
      <c r="C1407" s="12" t="s">
        <v>7</v>
      </c>
      <c r="D1407" s="13">
        <v>156.80000000000001</v>
      </c>
      <c r="E1407" s="13">
        <v>154.52016</v>
      </c>
      <c r="F1407" s="14">
        <f t="shared" si="139"/>
        <v>0.9854602040816326</v>
      </c>
    </row>
    <row r="1408" spans="1:6" ht="36.75" thickBot="1" x14ac:dyDescent="0.3">
      <c r="A1408" s="4" t="str">
        <f t="shared" si="138"/>
        <v>A</v>
      </c>
      <c r="B1408" s="6" t="s">
        <v>489</v>
      </c>
      <c r="C1408" s="7" t="s">
        <v>490</v>
      </c>
      <c r="D1408" s="8">
        <v>22906.771000000001</v>
      </c>
      <c r="E1408" s="8">
        <v>22737.840550000001</v>
      </c>
      <c r="F1408" s="5">
        <f t="shared" si="139"/>
        <v>0.99262530498078494</v>
      </c>
    </row>
    <row r="1409" spans="1:6" ht="15.75" thickTop="1" x14ac:dyDescent="0.25">
      <c r="A1409" s="4" t="str">
        <f t="shared" si="138"/>
        <v>A</v>
      </c>
      <c r="B1409" s="9" t="s">
        <v>0</v>
      </c>
      <c r="C1409" s="9" t="s">
        <v>3</v>
      </c>
      <c r="D1409" s="10">
        <v>22906.771000000001</v>
      </c>
      <c r="E1409" s="10">
        <v>22737.840550000001</v>
      </c>
      <c r="F1409" s="11">
        <f t="shared" si="139"/>
        <v>0.99262530498078494</v>
      </c>
    </row>
    <row r="1410" spans="1:6" x14ac:dyDescent="0.25">
      <c r="A1410" s="4" t="str">
        <f t="shared" si="138"/>
        <v>A</v>
      </c>
      <c r="B1410" s="12" t="s">
        <v>0</v>
      </c>
      <c r="C1410" s="12" t="s">
        <v>5</v>
      </c>
      <c r="D1410" s="13">
        <v>22895.971000000001</v>
      </c>
      <c r="E1410" s="13">
        <v>22727.162829999997</v>
      </c>
      <c r="F1410" s="14">
        <f t="shared" si="139"/>
        <v>0.99262716702427667</v>
      </c>
    </row>
    <row r="1411" spans="1:6" x14ac:dyDescent="0.25">
      <c r="A1411" s="4" t="str">
        <f t="shared" si="138"/>
        <v>A</v>
      </c>
      <c r="B1411" s="12" t="s">
        <v>0</v>
      </c>
      <c r="C1411" s="12" t="s">
        <v>9</v>
      </c>
      <c r="D1411" s="13">
        <v>10.8</v>
      </c>
      <c r="E1411" s="13">
        <v>10.677719999999999</v>
      </c>
      <c r="F1411" s="14">
        <f t="shared" si="139"/>
        <v>0.98867777777777766</v>
      </c>
    </row>
    <row r="1412" spans="1:6" ht="54.75" thickBot="1" x14ac:dyDescent="0.3">
      <c r="A1412" s="4" t="str">
        <f t="shared" si="138"/>
        <v>A</v>
      </c>
      <c r="B1412" s="6" t="s">
        <v>491</v>
      </c>
      <c r="C1412" s="7" t="s">
        <v>492</v>
      </c>
      <c r="D1412" s="8">
        <v>3060</v>
      </c>
      <c r="E1412" s="8">
        <v>3059.1750000000002</v>
      </c>
      <c r="F1412" s="5">
        <f t="shared" si="139"/>
        <v>0.99973039215686277</v>
      </c>
    </row>
    <row r="1413" spans="1:6" ht="15.75" thickTop="1" x14ac:dyDescent="0.25">
      <c r="A1413" s="4" t="str">
        <f t="shared" si="138"/>
        <v>A</v>
      </c>
      <c r="B1413" s="9" t="s">
        <v>0</v>
      </c>
      <c r="C1413" s="9" t="s">
        <v>3</v>
      </c>
      <c r="D1413" s="10">
        <v>3060</v>
      </c>
      <c r="E1413" s="10">
        <v>3059.1750000000002</v>
      </c>
      <c r="F1413" s="11">
        <f t="shared" si="139"/>
        <v>0.99973039215686277</v>
      </c>
    </row>
    <row r="1414" spans="1:6" x14ac:dyDescent="0.25">
      <c r="A1414" s="4" t="str">
        <f t="shared" si="138"/>
        <v>A</v>
      </c>
      <c r="B1414" s="12" t="s">
        <v>0</v>
      </c>
      <c r="C1414" s="12" t="s">
        <v>9</v>
      </c>
      <c r="D1414" s="13">
        <v>3060</v>
      </c>
      <c r="E1414" s="13">
        <v>3059.1750000000002</v>
      </c>
      <c r="F1414" s="14">
        <f t="shared" si="139"/>
        <v>0.99973039215686277</v>
      </c>
    </row>
    <row r="1415" spans="1:6" ht="36.75" thickBot="1" x14ac:dyDescent="0.3">
      <c r="A1415" s="4" t="str">
        <f t="shared" si="138"/>
        <v>A</v>
      </c>
      <c r="B1415" s="6" t="s">
        <v>493</v>
      </c>
      <c r="C1415" s="7" t="s">
        <v>494</v>
      </c>
      <c r="D1415" s="8">
        <v>181.2</v>
      </c>
      <c r="E1415" s="8">
        <v>162.22627</v>
      </c>
      <c r="F1415" s="5">
        <f t="shared" si="139"/>
        <v>0.8952884657836645</v>
      </c>
    </row>
    <row r="1416" spans="1:6" ht="15.75" thickTop="1" x14ac:dyDescent="0.25">
      <c r="A1416" s="4" t="str">
        <f t="shared" si="138"/>
        <v>A</v>
      </c>
      <c r="B1416" s="9" t="s">
        <v>0</v>
      </c>
      <c r="C1416" s="9" t="s">
        <v>3</v>
      </c>
      <c r="D1416" s="10">
        <v>181.2</v>
      </c>
      <c r="E1416" s="10">
        <v>162.22627</v>
      </c>
      <c r="F1416" s="11">
        <f t="shared" si="139"/>
        <v>0.8952884657836645</v>
      </c>
    </row>
    <row r="1417" spans="1:6" x14ac:dyDescent="0.25">
      <c r="A1417" s="4" t="str">
        <f t="shared" si="138"/>
        <v>A</v>
      </c>
      <c r="B1417" s="12" t="s">
        <v>0</v>
      </c>
      <c r="C1417" s="12" t="s">
        <v>5</v>
      </c>
      <c r="D1417" s="13">
        <v>70.2</v>
      </c>
      <c r="E1417" s="13">
        <v>64.00994</v>
      </c>
      <c r="F1417" s="14">
        <f t="shared" si="139"/>
        <v>0.91182250712250712</v>
      </c>
    </row>
    <row r="1418" spans="1:6" x14ac:dyDescent="0.25">
      <c r="A1418" s="4" t="str">
        <f t="shared" si="138"/>
        <v>A</v>
      </c>
      <c r="B1418" s="12" t="s">
        <v>0</v>
      </c>
      <c r="C1418" s="12" t="s">
        <v>7</v>
      </c>
      <c r="D1418" s="13">
        <v>111</v>
      </c>
      <c r="E1418" s="13">
        <v>98.216329999999985</v>
      </c>
      <c r="F1418" s="14">
        <f t="shared" si="139"/>
        <v>0.88483180180180165</v>
      </c>
    </row>
    <row r="1419" spans="1:6" ht="36.75" thickBot="1" x14ac:dyDescent="0.3">
      <c r="A1419" s="4" t="str">
        <f t="shared" si="138"/>
        <v>A</v>
      </c>
      <c r="B1419" s="6" t="s">
        <v>495</v>
      </c>
      <c r="C1419" s="7" t="s">
        <v>496</v>
      </c>
      <c r="D1419" s="8">
        <v>316</v>
      </c>
      <c r="E1419" s="8">
        <v>315.06693999999999</v>
      </c>
      <c r="F1419" s="5">
        <f t="shared" si="139"/>
        <v>0.9970472784810126</v>
      </c>
    </row>
    <row r="1420" spans="1:6" ht="15.75" thickTop="1" x14ac:dyDescent="0.25">
      <c r="A1420" s="4" t="str">
        <f t="shared" si="138"/>
        <v>A</v>
      </c>
      <c r="B1420" s="9" t="s">
        <v>0</v>
      </c>
      <c r="C1420" s="9" t="s">
        <v>3</v>
      </c>
      <c r="D1420" s="10">
        <v>316</v>
      </c>
      <c r="E1420" s="10">
        <v>315.06693999999999</v>
      </c>
      <c r="F1420" s="11">
        <f t="shared" si="139"/>
        <v>0.9970472784810126</v>
      </c>
    </row>
    <row r="1421" spans="1:6" x14ac:dyDescent="0.25">
      <c r="A1421" s="4" t="str">
        <f t="shared" si="138"/>
        <v>A</v>
      </c>
      <c r="B1421" s="12" t="s">
        <v>0</v>
      </c>
      <c r="C1421" s="12" t="s">
        <v>5</v>
      </c>
      <c r="D1421" s="13">
        <v>316</v>
      </c>
      <c r="E1421" s="13">
        <v>314.29739000000001</v>
      </c>
      <c r="F1421" s="14">
        <f t="shared" si="139"/>
        <v>0.99461199367088615</v>
      </c>
    </row>
    <row r="1422" spans="1:6" x14ac:dyDescent="0.25">
      <c r="A1422" s="4" t="str">
        <f t="shared" si="138"/>
        <v>A</v>
      </c>
      <c r="B1422" s="12" t="s">
        <v>0</v>
      </c>
      <c r="C1422" s="12" t="s">
        <v>8</v>
      </c>
      <c r="D1422" s="13">
        <v>0</v>
      </c>
      <c r="E1422" s="13">
        <v>0.76954999999999996</v>
      </c>
      <c r="F1422" s="14" t="e">
        <f t="shared" si="139"/>
        <v>#DIV/0!</v>
      </c>
    </row>
    <row r="1423" spans="1:6" ht="36.75" thickBot="1" x14ac:dyDescent="0.3">
      <c r="A1423" s="4" t="str">
        <f t="shared" si="138"/>
        <v>A</v>
      </c>
      <c r="B1423" s="6" t="s">
        <v>497</v>
      </c>
      <c r="C1423" s="7" t="s">
        <v>498</v>
      </c>
      <c r="D1423" s="8">
        <v>21278</v>
      </c>
      <c r="E1423" s="8">
        <v>21229.675360000001</v>
      </c>
      <c r="F1423" s="5">
        <f t="shared" si="139"/>
        <v>0.99772889181314039</v>
      </c>
    </row>
    <row r="1424" spans="1:6" ht="15.75" thickTop="1" x14ac:dyDescent="0.25">
      <c r="A1424" s="4" t="str">
        <f t="shared" si="138"/>
        <v>A</v>
      </c>
      <c r="B1424" s="9" t="s">
        <v>0</v>
      </c>
      <c r="C1424" s="9" t="s">
        <v>3</v>
      </c>
      <c r="D1424" s="10">
        <v>21278</v>
      </c>
      <c r="E1424" s="10">
        <v>21229.675360000001</v>
      </c>
      <c r="F1424" s="11">
        <f t="shared" si="139"/>
        <v>0.99772889181314039</v>
      </c>
    </row>
    <row r="1425" spans="1:6" x14ac:dyDescent="0.25">
      <c r="A1425" s="4" t="str">
        <f t="shared" ref="A1425:A1439" si="140">IF(OR(D1425&lt;&gt;0,E1425&lt;&gt;0),"A","B")</f>
        <v>A</v>
      </c>
      <c r="B1425" s="12" t="s">
        <v>0</v>
      </c>
      <c r="C1425" s="12" t="s">
        <v>5</v>
      </c>
      <c r="D1425" s="13">
        <v>3085</v>
      </c>
      <c r="E1425" s="13">
        <v>3084.4644800000001</v>
      </c>
      <c r="F1425" s="14">
        <f t="shared" ref="F1425:F1439" si="141">E1425/D1425</f>
        <v>0.99982641166936792</v>
      </c>
    </row>
    <row r="1426" spans="1:6" x14ac:dyDescent="0.25">
      <c r="A1426" s="4" t="str">
        <f t="shared" si="140"/>
        <v>A</v>
      </c>
      <c r="B1426" s="12" t="s">
        <v>0</v>
      </c>
      <c r="C1426" s="12" t="s">
        <v>8</v>
      </c>
      <c r="D1426" s="13">
        <v>18193</v>
      </c>
      <c r="E1426" s="13">
        <v>18145.210879999999</v>
      </c>
      <c r="F1426" s="14">
        <f t="shared" si="141"/>
        <v>0.99737321387346778</v>
      </c>
    </row>
    <row r="1427" spans="1:6" ht="18.75" thickBot="1" x14ac:dyDescent="0.3">
      <c r="A1427" s="4" t="str">
        <f t="shared" si="140"/>
        <v>A</v>
      </c>
      <c r="B1427" s="6" t="s">
        <v>499</v>
      </c>
      <c r="C1427" s="7" t="s">
        <v>500</v>
      </c>
      <c r="D1427" s="8">
        <v>40753.995999999999</v>
      </c>
      <c r="E1427" s="8">
        <v>39644.088000000003</v>
      </c>
      <c r="F1427" s="5">
        <f t="shared" si="141"/>
        <v>0.97276566450072788</v>
      </c>
    </row>
    <row r="1428" spans="1:6" ht="15.75" thickTop="1" x14ac:dyDescent="0.25">
      <c r="A1428" s="4" t="str">
        <f t="shared" si="140"/>
        <v>A</v>
      </c>
      <c r="B1428" s="9" t="s">
        <v>0</v>
      </c>
      <c r="C1428" s="9" t="s">
        <v>3</v>
      </c>
      <c r="D1428" s="10">
        <v>40753.995999999999</v>
      </c>
      <c r="E1428" s="10">
        <v>39644.088000000003</v>
      </c>
      <c r="F1428" s="11">
        <f t="shared" si="141"/>
        <v>0.97276566450072788</v>
      </c>
    </row>
    <row r="1429" spans="1:6" x14ac:dyDescent="0.25">
      <c r="A1429" s="4" t="str">
        <f t="shared" si="140"/>
        <v>A</v>
      </c>
      <c r="B1429" s="12" t="s">
        <v>0</v>
      </c>
      <c r="C1429" s="12" t="s">
        <v>10</v>
      </c>
      <c r="D1429" s="13">
        <v>40753.995999999999</v>
      </c>
      <c r="E1429" s="13">
        <v>39644.088000000003</v>
      </c>
      <c r="F1429" s="14">
        <f t="shared" si="141"/>
        <v>0.97276566450072788</v>
      </c>
    </row>
    <row r="1430" spans="1:6" ht="18.75" thickBot="1" x14ac:dyDescent="0.3">
      <c r="A1430" s="4" t="str">
        <f t="shared" si="140"/>
        <v>A</v>
      </c>
      <c r="B1430" s="6" t="s">
        <v>501</v>
      </c>
      <c r="C1430" s="7" t="s">
        <v>502</v>
      </c>
      <c r="D1430" s="8">
        <v>12097.96</v>
      </c>
      <c r="E1430" s="8">
        <v>11868.13185</v>
      </c>
      <c r="F1430" s="5">
        <f t="shared" si="141"/>
        <v>0.9810027351718803</v>
      </c>
    </row>
    <row r="1431" spans="1:6" ht="15.75" thickTop="1" x14ac:dyDescent="0.25">
      <c r="A1431" s="4" t="str">
        <f t="shared" si="140"/>
        <v>A</v>
      </c>
      <c r="B1431" s="9" t="s">
        <v>0</v>
      </c>
      <c r="C1431" s="9" t="s">
        <v>3</v>
      </c>
      <c r="D1431" s="10">
        <v>12097.96</v>
      </c>
      <c r="E1431" s="10">
        <v>11868.13185</v>
      </c>
      <c r="F1431" s="11">
        <f t="shared" si="141"/>
        <v>0.9810027351718803</v>
      </c>
    </row>
    <row r="1432" spans="1:6" x14ac:dyDescent="0.25">
      <c r="A1432" s="4" t="str">
        <f t="shared" si="140"/>
        <v>A</v>
      </c>
      <c r="B1432" s="12" t="s">
        <v>0</v>
      </c>
      <c r="C1432" s="12" t="s">
        <v>5</v>
      </c>
      <c r="D1432" s="13">
        <v>427.53500000000003</v>
      </c>
      <c r="E1432" s="13">
        <v>370.93197999999995</v>
      </c>
      <c r="F1432" s="14">
        <f t="shared" si="141"/>
        <v>0.86760611411931166</v>
      </c>
    </row>
    <row r="1433" spans="1:6" x14ac:dyDescent="0.25">
      <c r="A1433" s="4" t="str">
        <f t="shared" si="140"/>
        <v>A</v>
      </c>
      <c r="B1433" s="12" t="s">
        <v>0</v>
      </c>
      <c r="C1433" s="12" t="s">
        <v>7</v>
      </c>
      <c r="D1433" s="13">
        <v>995.81899999999996</v>
      </c>
      <c r="E1433" s="13">
        <v>924.61520999999993</v>
      </c>
      <c r="F1433" s="14">
        <f t="shared" si="141"/>
        <v>0.92849725703164931</v>
      </c>
    </row>
    <row r="1434" spans="1:6" x14ac:dyDescent="0.25">
      <c r="A1434" s="4" t="str">
        <f t="shared" si="140"/>
        <v>A</v>
      </c>
      <c r="B1434" s="12" t="s">
        <v>0</v>
      </c>
      <c r="C1434" s="12" t="s">
        <v>10</v>
      </c>
      <c r="D1434" s="13">
        <v>10674.606</v>
      </c>
      <c r="E1434" s="13">
        <v>10572.58466</v>
      </c>
      <c r="F1434" s="14">
        <f t="shared" si="141"/>
        <v>0.99044261305756864</v>
      </c>
    </row>
    <row r="1435" spans="1:6" ht="18.75" thickBot="1" x14ac:dyDescent="0.3">
      <c r="A1435" s="4" t="str">
        <f t="shared" si="140"/>
        <v>A</v>
      </c>
      <c r="B1435" s="6" t="s">
        <v>503</v>
      </c>
      <c r="C1435" s="7" t="s">
        <v>504</v>
      </c>
      <c r="D1435" s="8">
        <v>12459.395</v>
      </c>
      <c r="E1435" s="8">
        <v>11899.68843</v>
      </c>
      <c r="F1435" s="5">
        <f t="shared" si="141"/>
        <v>0.95507754830792346</v>
      </c>
    </row>
    <row r="1436" spans="1:6" ht="15.75" thickTop="1" x14ac:dyDescent="0.25">
      <c r="A1436" s="4" t="str">
        <f t="shared" si="140"/>
        <v>A</v>
      </c>
      <c r="B1436" s="9" t="s">
        <v>0</v>
      </c>
      <c r="C1436" s="9" t="s">
        <v>3</v>
      </c>
      <c r="D1436" s="10">
        <v>11981.395</v>
      </c>
      <c r="E1436" s="10">
        <v>11421.68843</v>
      </c>
      <c r="F1436" s="11">
        <f t="shared" si="141"/>
        <v>0.95328535867484543</v>
      </c>
    </row>
    <row r="1437" spans="1:6" x14ac:dyDescent="0.25">
      <c r="A1437" s="4" t="str">
        <f t="shared" si="140"/>
        <v>A</v>
      </c>
      <c r="B1437" s="12" t="s">
        <v>0</v>
      </c>
      <c r="C1437" s="12" t="s">
        <v>5</v>
      </c>
      <c r="D1437" s="13">
        <v>11963.865</v>
      </c>
      <c r="E1437" s="13">
        <v>11404.15986</v>
      </c>
      <c r="F1437" s="14">
        <f t="shared" si="141"/>
        <v>0.95321702978092782</v>
      </c>
    </row>
    <row r="1438" spans="1:6" x14ac:dyDescent="0.25">
      <c r="A1438" s="4" t="str">
        <f t="shared" si="140"/>
        <v>A</v>
      </c>
      <c r="B1438" s="12" t="s">
        <v>0</v>
      </c>
      <c r="C1438" s="12" t="s">
        <v>9</v>
      </c>
      <c r="D1438" s="13">
        <v>17.53</v>
      </c>
      <c r="E1438" s="13">
        <v>17.528569999999998</v>
      </c>
      <c r="F1438" s="14">
        <f t="shared" si="141"/>
        <v>0.99991842555618926</v>
      </c>
    </row>
    <row r="1439" spans="1:6" x14ac:dyDescent="0.25">
      <c r="A1439" s="4" t="str">
        <f t="shared" si="140"/>
        <v>A</v>
      </c>
      <c r="B1439" s="9" t="s">
        <v>0</v>
      </c>
      <c r="C1439" s="9" t="s">
        <v>11</v>
      </c>
      <c r="D1439" s="10">
        <v>478</v>
      </c>
      <c r="E1439" s="10">
        <v>478</v>
      </c>
      <c r="F1439" s="11">
        <f t="shared" si="141"/>
        <v>1</v>
      </c>
    </row>
    <row r="1440" spans="1:6" ht="18.75" thickBot="1" x14ac:dyDescent="0.3">
      <c r="A1440" s="4" t="str">
        <f t="shared" ref="A1440:A1456" si="142">IF(OR(D1440&lt;&gt;0,E1440&lt;&gt;0),"A","B")</f>
        <v>A</v>
      </c>
      <c r="B1440" s="6" t="s">
        <v>505</v>
      </c>
      <c r="C1440" s="7" t="s">
        <v>506</v>
      </c>
      <c r="D1440" s="8">
        <v>53363.194000000003</v>
      </c>
      <c r="E1440" s="8">
        <v>53717.933970000006</v>
      </c>
      <c r="F1440" s="5">
        <f t="shared" ref="F1440:F1456" si="143">E1440/D1440</f>
        <v>1.006647652499961</v>
      </c>
    </row>
    <row r="1441" spans="1:6" ht="15.75" thickTop="1" x14ac:dyDescent="0.25">
      <c r="A1441" s="4" t="str">
        <f t="shared" si="142"/>
        <v>A</v>
      </c>
      <c r="B1441" s="9" t="s">
        <v>0</v>
      </c>
      <c r="C1441" s="9" t="s">
        <v>3</v>
      </c>
      <c r="D1441" s="10">
        <v>52870.654000000002</v>
      </c>
      <c r="E1441" s="10">
        <v>53314.740950000014</v>
      </c>
      <c r="F1441" s="11">
        <f t="shared" si="143"/>
        <v>1.0083994979521156</v>
      </c>
    </row>
    <row r="1442" spans="1:6" x14ac:dyDescent="0.25">
      <c r="A1442" s="4" t="str">
        <f t="shared" si="142"/>
        <v>A</v>
      </c>
      <c r="B1442" s="12" t="s">
        <v>0</v>
      </c>
      <c r="C1442" s="12" t="s">
        <v>4</v>
      </c>
      <c r="D1442" s="13">
        <v>1238.683</v>
      </c>
      <c r="E1442" s="13">
        <v>1127.0563500000001</v>
      </c>
      <c r="F1442" s="14">
        <f t="shared" si="143"/>
        <v>0.90988279487165002</v>
      </c>
    </row>
    <row r="1443" spans="1:6" x14ac:dyDescent="0.25">
      <c r="A1443" s="4" t="str">
        <f t="shared" si="142"/>
        <v>A</v>
      </c>
      <c r="B1443" s="12" t="s">
        <v>0</v>
      </c>
      <c r="C1443" s="12" t="s">
        <v>5</v>
      </c>
      <c r="D1443" s="13">
        <v>3383.8420000000001</v>
      </c>
      <c r="E1443" s="13">
        <v>4597.2998100000004</v>
      </c>
      <c r="F1443" s="14">
        <f t="shared" si="143"/>
        <v>1.3586035665967857</v>
      </c>
    </row>
    <row r="1444" spans="1:6" x14ac:dyDescent="0.25">
      <c r="A1444" s="4" t="str">
        <f t="shared" si="142"/>
        <v>A</v>
      </c>
      <c r="B1444" s="12" t="s">
        <v>0</v>
      </c>
      <c r="C1444" s="12" t="s">
        <v>7</v>
      </c>
      <c r="D1444" s="13">
        <v>13902.615</v>
      </c>
      <c r="E1444" s="13">
        <v>13370.112610000002</v>
      </c>
      <c r="F1444" s="14">
        <f t="shared" si="143"/>
        <v>0.96169768133548994</v>
      </c>
    </row>
    <row r="1445" spans="1:6" x14ac:dyDescent="0.25">
      <c r="A1445" s="4" t="str">
        <f t="shared" si="142"/>
        <v>A</v>
      </c>
      <c r="B1445" s="12" t="s">
        <v>0</v>
      </c>
      <c r="C1445" s="12" t="s">
        <v>8</v>
      </c>
      <c r="D1445" s="13">
        <v>839.27499999999998</v>
      </c>
      <c r="E1445" s="13">
        <v>725.71980999999994</v>
      </c>
      <c r="F1445" s="14">
        <f t="shared" si="143"/>
        <v>0.86469847189538585</v>
      </c>
    </row>
    <row r="1446" spans="1:6" x14ac:dyDescent="0.25">
      <c r="A1446" s="4" t="str">
        <f t="shared" si="142"/>
        <v>A</v>
      </c>
      <c r="B1446" s="12" t="s">
        <v>0</v>
      </c>
      <c r="C1446" s="12" t="s">
        <v>9</v>
      </c>
      <c r="D1446" s="13">
        <v>35.5</v>
      </c>
      <c r="E1446" s="13">
        <v>34.942619999999998</v>
      </c>
      <c r="F1446" s="14">
        <f t="shared" si="143"/>
        <v>0.98429915492957742</v>
      </c>
    </row>
    <row r="1447" spans="1:6" x14ac:dyDescent="0.25">
      <c r="A1447" s="4" t="str">
        <f t="shared" si="142"/>
        <v>A</v>
      </c>
      <c r="B1447" s="12" t="s">
        <v>0</v>
      </c>
      <c r="C1447" s="12" t="s">
        <v>10</v>
      </c>
      <c r="D1447" s="13">
        <v>33470.739000000001</v>
      </c>
      <c r="E1447" s="13">
        <v>33459.609750000003</v>
      </c>
      <c r="F1447" s="14">
        <f t="shared" si="143"/>
        <v>0.99966749314976289</v>
      </c>
    </row>
    <row r="1448" spans="1:6" x14ac:dyDescent="0.25">
      <c r="A1448" s="4" t="str">
        <f t="shared" si="142"/>
        <v>A</v>
      </c>
      <c r="B1448" s="9" t="s">
        <v>0</v>
      </c>
      <c r="C1448" s="9" t="s">
        <v>11</v>
      </c>
      <c r="D1448" s="10">
        <v>492.54</v>
      </c>
      <c r="E1448" s="10">
        <v>403.19302000000005</v>
      </c>
      <c r="F1448" s="11">
        <f t="shared" si="143"/>
        <v>0.81859954521460188</v>
      </c>
    </row>
    <row r="1449" spans="1:6" ht="36.75" thickBot="1" x14ac:dyDescent="0.3">
      <c r="A1449" s="4" t="str">
        <f t="shared" si="142"/>
        <v>A</v>
      </c>
      <c r="B1449" s="6" t="s">
        <v>507</v>
      </c>
      <c r="C1449" s="7" t="s">
        <v>508</v>
      </c>
      <c r="D1449" s="8">
        <v>47788.273000000001</v>
      </c>
      <c r="E1449" s="8">
        <v>47377.433440000015</v>
      </c>
      <c r="F1449" s="5">
        <f t="shared" si="143"/>
        <v>0.99140292096347604</v>
      </c>
    </row>
    <row r="1450" spans="1:6" ht="15.75" thickTop="1" x14ac:dyDescent="0.25">
      <c r="A1450" s="4" t="str">
        <f t="shared" si="142"/>
        <v>A</v>
      </c>
      <c r="B1450" s="9" t="s">
        <v>0</v>
      </c>
      <c r="C1450" s="9" t="s">
        <v>3</v>
      </c>
      <c r="D1450" s="10">
        <v>47314.633000000002</v>
      </c>
      <c r="E1450" s="10">
        <v>46993.038000000008</v>
      </c>
      <c r="F1450" s="11">
        <f t="shared" si="143"/>
        <v>0.99320305411647192</v>
      </c>
    </row>
    <row r="1451" spans="1:6" x14ac:dyDescent="0.25">
      <c r="A1451" s="4" t="str">
        <f t="shared" si="142"/>
        <v>A</v>
      </c>
      <c r="B1451" s="12" t="s">
        <v>0</v>
      </c>
      <c r="C1451" s="12" t="s">
        <v>4</v>
      </c>
      <c r="D1451" s="13">
        <v>0</v>
      </c>
      <c r="E1451" s="13">
        <v>29.307500000000001</v>
      </c>
      <c r="F1451" s="14" t="e">
        <f t="shared" si="143"/>
        <v>#DIV/0!</v>
      </c>
    </row>
    <row r="1452" spans="1:6" x14ac:dyDescent="0.25">
      <c r="A1452" s="4" t="str">
        <f t="shared" si="142"/>
        <v>A</v>
      </c>
      <c r="B1452" s="12" t="s">
        <v>0</v>
      </c>
      <c r="C1452" s="12" t="s">
        <v>5</v>
      </c>
      <c r="D1452" s="13">
        <v>0</v>
      </c>
      <c r="E1452" s="13">
        <v>144.95666</v>
      </c>
      <c r="F1452" s="14" t="e">
        <f t="shared" si="143"/>
        <v>#DIV/0!</v>
      </c>
    </row>
    <row r="1453" spans="1:6" x14ac:dyDescent="0.25">
      <c r="A1453" s="4" t="str">
        <f t="shared" si="142"/>
        <v>A</v>
      </c>
      <c r="B1453" s="12" t="s">
        <v>0</v>
      </c>
      <c r="C1453" s="12" t="s">
        <v>7</v>
      </c>
      <c r="D1453" s="13">
        <v>13840.119000000001</v>
      </c>
      <c r="E1453" s="13">
        <v>13350.967010000002</v>
      </c>
      <c r="F1453" s="14">
        <f t="shared" si="143"/>
        <v>0.96465695201031154</v>
      </c>
    </row>
    <row r="1454" spans="1:6" x14ac:dyDescent="0.25">
      <c r="A1454" s="4" t="str">
        <f t="shared" si="142"/>
        <v>A</v>
      </c>
      <c r="B1454" s="12" t="s">
        <v>0</v>
      </c>
      <c r="C1454" s="12" t="s">
        <v>8</v>
      </c>
      <c r="D1454" s="13">
        <v>6.0750000000000002</v>
      </c>
      <c r="E1454" s="13">
        <v>9.2995999999999999</v>
      </c>
      <c r="F1454" s="14">
        <f t="shared" si="143"/>
        <v>1.5307983539094649</v>
      </c>
    </row>
    <row r="1455" spans="1:6" x14ac:dyDescent="0.25">
      <c r="A1455" s="4" t="str">
        <f t="shared" si="142"/>
        <v>A</v>
      </c>
      <c r="B1455" s="12" t="s">
        <v>0</v>
      </c>
      <c r="C1455" s="12" t="s">
        <v>10</v>
      </c>
      <c r="D1455" s="13">
        <v>33468.438999999998</v>
      </c>
      <c r="E1455" s="13">
        <v>33458.507230000003</v>
      </c>
      <c r="F1455" s="14">
        <f t="shared" si="143"/>
        <v>0.99970324967949664</v>
      </c>
    </row>
    <row r="1456" spans="1:6" x14ac:dyDescent="0.25">
      <c r="A1456" s="4" t="str">
        <f t="shared" si="142"/>
        <v>A</v>
      </c>
      <c r="B1456" s="9" t="s">
        <v>0</v>
      </c>
      <c r="C1456" s="9" t="s">
        <v>11</v>
      </c>
      <c r="D1456" s="10">
        <v>473.64</v>
      </c>
      <c r="E1456" s="10">
        <v>384.39544000000006</v>
      </c>
      <c r="F1456" s="11">
        <f t="shared" si="143"/>
        <v>0.81157723165273221</v>
      </c>
    </row>
    <row r="1457" spans="1:6" ht="18.75" thickBot="1" x14ac:dyDescent="0.3">
      <c r="A1457" s="4" t="str">
        <f t="shared" ref="A1457:A1464" si="144">IF(OR(D1457&lt;&gt;0,E1457&lt;&gt;0),"A","B")</f>
        <v>A</v>
      </c>
      <c r="B1457" s="6" t="s">
        <v>509</v>
      </c>
      <c r="C1457" s="7" t="s">
        <v>510</v>
      </c>
      <c r="D1457" s="8">
        <v>3008.1579999999999</v>
      </c>
      <c r="E1457" s="8">
        <v>3849.0727199999997</v>
      </c>
      <c r="F1457" s="5">
        <f t="shared" ref="F1457:F1464" si="145">E1457/D1457</f>
        <v>1.2795447313605202</v>
      </c>
    </row>
    <row r="1458" spans="1:6" ht="15.75" thickTop="1" x14ac:dyDescent="0.25">
      <c r="A1458" s="4" t="str">
        <f t="shared" si="144"/>
        <v>A</v>
      </c>
      <c r="B1458" s="9" t="s">
        <v>0</v>
      </c>
      <c r="C1458" s="9" t="s">
        <v>3</v>
      </c>
      <c r="D1458" s="10">
        <v>2994.2579999999998</v>
      </c>
      <c r="E1458" s="10">
        <v>3835.2151399999998</v>
      </c>
      <c r="F1458" s="11">
        <f t="shared" si="145"/>
        <v>1.2808566062109545</v>
      </c>
    </row>
    <row r="1459" spans="1:6" x14ac:dyDescent="0.25">
      <c r="A1459" s="4" t="str">
        <f t="shared" si="144"/>
        <v>A</v>
      </c>
      <c r="B1459" s="12" t="s">
        <v>0</v>
      </c>
      <c r="C1459" s="12" t="s">
        <v>4</v>
      </c>
      <c r="D1459" s="13">
        <v>1055</v>
      </c>
      <c r="E1459" s="13">
        <v>951.65030000000002</v>
      </c>
      <c r="F1459" s="14">
        <f t="shared" si="145"/>
        <v>0.90203819905213267</v>
      </c>
    </row>
    <row r="1460" spans="1:6" x14ac:dyDescent="0.25">
      <c r="A1460" s="4" t="str">
        <f t="shared" si="144"/>
        <v>A</v>
      </c>
      <c r="B1460" s="12" t="s">
        <v>0</v>
      </c>
      <c r="C1460" s="12" t="s">
        <v>5</v>
      </c>
      <c r="D1460" s="13">
        <v>1042.8620000000001</v>
      </c>
      <c r="E1460" s="13">
        <v>2147.9026800000001</v>
      </c>
      <c r="F1460" s="14">
        <f t="shared" si="145"/>
        <v>2.0596231140841263</v>
      </c>
    </row>
    <row r="1461" spans="1:6" x14ac:dyDescent="0.25">
      <c r="A1461" s="4" t="str">
        <f t="shared" si="144"/>
        <v>A</v>
      </c>
      <c r="B1461" s="12" t="s">
        <v>0</v>
      </c>
      <c r="C1461" s="12" t="s">
        <v>7</v>
      </c>
      <c r="D1461" s="13">
        <v>62.496000000000002</v>
      </c>
      <c r="E1461" s="13">
        <v>19.145599999999998</v>
      </c>
      <c r="F1461" s="14">
        <f t="shared" si="145"/>
        <v>0.30634920634920632</v>
      </c>
    </row>
    <row r="1462" spans="1:6" x14ac:dyDescent="0.25">
      <c r="A1462" s="4" t="str">
        <f t="shared" si="144"/>
        <v>A</v>
      </c>
      <c r="B1462" s="12" t="s">
        <v>0</v>
      </c>
      <c r="C1462" s="12" t="s">
        <v>8</v>
      </c>
      <c r="D1462" s="13">
        <v>833.2</v>
      </c>
      <c r="E1462" s="13">
        <v>716.42021</v>
      </c>
      <c r="F1462" s="14">
        <f t="shared" si="145"/>
        <v>0.85984182669227072</v>
      </c>
    </row>
    <row r="1463" spans="1:6" x14ac:dyDescent="0.25">
      <c r="A1463" s="4" t="str">
        <f t="shared" si="144"/>
        <v>A</v>
      </c>
      <c r="B1463" s="12" t="s">
        <v>0</v>
      </c>
      <c r="C1463" s="12" t="s">
        <v>10</v>
      </c>
      <c r="D1463" s="13">
        <v>0.7</v>
      </c>
      <c r="E1463" s="13">
        <v>9.6349999999999991E-2</v>
      </c>
      <c r="F1463" s="14">
        <f t="shared" si="145"/>
        <v>0.13764285714285715</v>
      </c>
    </row>
    <row r="1464" spans="1:6" x14ac:dyDescent="0.25">
      <c r="A1464" s="4" t="str">
        <f t="shared" si="144"/>
        <v>A</v>
      </c>
      <c r="B1464" s="9" t="s">
        <v>0</v>
      </c>
      <c r="C1464" s="9" t="s">
        <v>11</v>
      </c>
      <c r="D1464" s="10">
        <v>13.9</v>
      </c>
      <c r="E1464" s="10">
        <v>13.85758</v>
      </c>
      <c r="F1464" s="11">
        <f t="shared" si="145"/>
        <v>0.99694820143884888</v>
      </c>
    </row>
    <row r="1465" spans="1:6" ht="36.75" thickBot="1" x14ac:dyDescent="0.3">
      <c r="A1465" s="4" t="str">
        <f t="shared" ref="A1465:A1488" si="146">IF(OR(D1465&lt;&gt;0,E1465&lt;&gt;0),"A","B")</f>
        <v>A</v>
      </c>
      <c r="B1465" s="6" t="s">
        <v>511</v>
      </c>
      <c r="C1465" s="7" t="s">
        <v>512</v>
      </c>
      <c r="D1465" s="8">
        <v>2566.7629999999999</v>
      </c>
      <c r="E1465" s="8">
        <v>2491.4278100000001</v>
      </c>
      <c r="F1465" s="5">
        <f t="shared" ref="F1465:F1488" si="147">E1465/D1465</f>
        <v>0.97064972886082601</v>
      </c>
    </row>
    <row r="1466" spans="1:6" ht="15.75" thickTop="1" x14ac:dyDescent="0.25">
      <c r="A1466" s="4" t="str">
        <f t="shared" si="146"/>
        <v>A</v>
      </c>
      <c r="B1466" s="9" t="s">
        <v>0</v>
      </c>
      <c r="C1466" s="9" t="s">
        <v>3</v>
      </c>
      <c r="D1466" s="10">
        <v>2561.7629999999999</v>
      </c>
      <c r="E1466" s="10">
        <v>2486.4878100000001</v>
      </c>
      <c r="F1466" s="11">
        <f t="shared" si="147"/>
        <v>0.97061586493364149</v>
      </c>
    </row>
    <row r="1467" spans="1:6" x14ac:dyDescent="0.25">
      <c r="A1467" s="4" t="str">
        <f t="shared" si="146"/>
        <v>A</v>
      </c>
      <c r="B1467" s="12" t="s">
        <v>0</v>
      </c>
      <c r="C1467" s="12" t="s">
        <v>4</v>
      </c>
      <c r="D1467" s="13">
        <v>183.68299999999999</v>
      </c>
      <c r="E1467" s="13">
        <v>146.09854999999999</v>
      </c>
      <c r="F1467" s="14">
        <f t="shared" si="147"/>
        <v>0.79538416728820849</v>
      </c>
    </row>
    <row r="1468" spans="1:6" x14ac:dyDescent="0.25">
      <c r="A1468" s="4" t="str">
        <f t="shared" si="146"/>
        <v>A</v>
      </c>
      <c r="B1468" s="12" t="s">
        <v>0</v>
      </c>
      <c r="C1468" s="12" t="s">
        <v>5</v>
      </c>
      <c r="D1468" s="13">
        <v>2340.98</v>
      </c>
      <c r="E1468" s="13">
        <v>2304.44047</v>
      </c>
      <c r="F1468" s="14">
        <f t="shared" si="147"/>
        <v>0.98439135319396154</v>
      </c>
    </row>
    <row r="1469" spans="1:6" x14ac:dyDescent="0.25">
      <c r="A1469" s="4" t="str">
        <f t="shared" si="146"/>
        <v>A</v>
      </c>
      <c r="B1469" s="12" t="s">
        <v>0</v>
      </c>
      <c r="C1469" s="12" t="s">
        <v>9</v>
      </c>
      <c r="D1469" s="13">
        <v>35.5</v>
      </c>
      <c r="E1469" s="13">
        <v>34.942619999999998</v>
      </c>
      <c r="F1469" s="14">
        <f t="shared" si="147"/>
        <v>0.98429915492957742</v>
      </c>
    </row>
    <row r="1470" spans="1:6" x14ac:dyDescent="0.25">
      <c r="A1470" s="4" t="str">
        <f t="shared" si="146"/>
        <v>A</v>
      </c>
      <c r="B1470" s="12" t="s">
        <v>0</v>
      </c>
      <c r="C1470" s="12" t="s">
        <v>10</v>
      </c>
      <c r="D1470" s="13">
        <v>1.6</v>
      </c>
      <c r="E1470" s="13">
        <v>1.0061699999999998</v>
      </c>
      <c r="F1470" s="14">
        <f t="shared" si="147"/>
        <v>0.62885624999999978</v>
      </c>
    </row>
    <row r="1471" spans="1:6" x14ac:dyDescent="0.25">
      <c r="A1471" s="4" t="str">
        <f t="shared" si="146"/>
        <v>A</v>
      </c>
      <c r="B1471" s="9" t="s">
        <v>0</v>
      </c>
      <c r="C1471" s="9" t="s">
        <v>11</v>
      </c>
      <c r="D1471" s="10">
        <v>5</v>
      </c>
      <c r="E1471" s="10">
        <v>4.9400000000000004</v>
      </c>
      <c r="F1471" s="11">
        <f t="shared" si="147"/>
        <v>0.9880000000000001</v>
      </c>
    </row>
    <row r="1472" spans="1:6" ht="18.75" thickBot="1" x14ac:dyDescent="0.3">
      <c r="A1472" s="4" t="str">
        <f t="shared" si="146"/>
        <v>A</v>
      </c>
      <c r="B1472" s="6" t="s">
        <v>513</v>
      </c>
      <c r="C1472" s="7" t="s">
        <v>514</v>
      </c>
      <c r="D1472" s="8">
        <v>99253.020999999993</v>
      </c>
      <c r="E1472" s="8">
        <v>107422.83606</v>
      </c>
      <c r="F1472" s="5">
        <f t="shared" si="147"/>
        <v>1.0823130115102493</v>
      </c>
    </row>
    <row r="1473" spans="1:6" ht="15.75" thickTop="1" x14ac:dyDescent="0.25">
      <c r="A1473" s="4" t="str">
        <f t="shared" si="146"/>
        <v>A</v>
      </c>
      <c r="B1473" s="9" t="s">
        <v>0</v>
      </c>
      <c r="C1473" s="9" t="s">
        <v>3</v>
      </c>
      <c r="D1473" s="10">
        <v>99172.781000000003</v>
      </c>
      <c r="E1473" s="10">
        <v>106547.25417</v>
      </c>
      <c r="F1473" s="11">
        <f t="shared" si="147"/>
        <v>1.0743598505118053</v>
      </c>
    </row>
    <row r="1474" spans="1:6" x14ac:dyDescent="0.25">
      <c r="A1474" s="4" t="str">
        <f t="shared" si="146"/>
        <v>A</v>
      </c>
      <c r="B1474" s="12" t="s">
        <v>0</v>
      </c>
      <c r="C1474" s="12" t="s">
        <v>4</v>
      </c>
      <c r="D1474" s="13">
        <v>3985.8</v>
      </c>
      <c r="E1474" s="13">
        <v>3984.9125000000004</v>
      </c>
      <c r="F1474" s="14">
        <f t="shared" si="147"/>
        <v>0.99977733453760853</v>
      </c>
    </row>
    <row r="1475" spans="1:6" x14ac:dyDescent="0.25">
      <c r="A1475" s="4" t="str">
        <f t="shared" si="146"/>
        <v>A</v>
      </c>
      <c r="B1475" s="12" t="s">
        <v>0</v>
      </c>
      <c r="C1475" s="12" t="s">
        <v>5</v>
      </c>
      <c r="D1475" s="13">
        <v>9489.1990000000005</v>
      </c>
      <c r="E1475" s="13">
        <v>9878.9516800000001</v>
      </c>
      <c r="F1475" s="14">
        <f t="shared" si="147"/>
        <v>1.0410732960706166</v>
      </c>
    </row>
    <row r="1476" spans="1:6" x14ac:dyDescent="0.25">
      <c r="A1476" s="4" t="str">
        <f t="shared" si="146"/>
        <v>A</v>
      </c>
      <c r="B1476" s="12" t="s">
        <v>0</v>
      </c>
      <c r="C1476" s="12" t="s">
        <v>7</v>
      </c>
      <c r="D1476" s="13">
        <v>3086.74</v>
      </c>
      <c r="E1476" s="13">
        <v>8257.5271499999999</v>
      </c>
      <c r="F1476" s="14">
        <f t="shared" si="147"/>
        <v>2.675161221871619</v>
      </c>
    </row>
    <row r="1477" spans="1:6" x14ac:dyDescent="0.25">
      <c r="A1477" s="4" t="str">
        <f t="shared" si="146"/>
        <v>A</v>
      </c>
      <c r="B1477" s="12" t="s">
        <v>0</v>
      </c>
      <c r="C1477" s="12" t="s">
        <v>8</v>
      </c>
      <c r="D1477" s="13">
        <v>1462.58</v>
      </c>
      <c r="E1477" s="13">
        <v>2448.6608000000001</v>
      </c>
      <c r="F1477" s="14">
        <f t="shared" si="147"/>
        <v>1.6742064023848269</v>
      </c>
    </row>
    <row r="1478" spans="1:6" x14ac:dyDescent="0.25">
      <c r="A1478" s="4" t="str">
        <f t="shared" si="146"/>
        <v>A</v>
      </c>
      <c r="B1478" s="12" t="s">
        <v>0</v>
      </c>
      <c r="C1478" s="12" t="s">
        <v>9</v>
      </c>
      <c r="D1478" s="13">
        <v>26.690999999999999</v>
      </c>
      <c r="E1478" s="13">
        <v>26.599829999999997</v>
      </c>
      <c r="F1478" s="14">
        <f t="shared" si="147"/>
        <v>0.99658424187928507</v>
      </c>
    </row>
    <row r="1479" spans="1:6" x14ac:dyDescent="0.25">
      <c r="A1479" s="4" t="str">
        <f t="shared" si="146"/>
        <v>A</v>
      </c>
      <c r="B1479" s="12" t="s">
        <v>0</v>
      </c>
      <c r="C1479" s="12" t="s">
        <v>10</v>
      </c>
      <c r="D1479" s="13">
        <v>81121.770999999993</v>
      </c>
      <c r="E1479" s="13">
        <v>81950.602210000012</v>
      </c>
      <c r="F1479" s="14">
        <f t="shared" si="147"/>
        <v>1.0102171242045495</v>
      </c>
    </row>
    <row r="1480" spans="1:6" x14ac:dyDescent="0.25">
      <c r="A1480" s="4" t="str">
        <f t="shared" si="146"/>
        <v>A</v>
      </c>
      <c r="B1480" s="9" t="s">
        <v>0</v>
      </c>
      <c r="C1480" s="9" t="s">
        <v>11</v>
      </c>
      <c r="D1480" s="10">
        <v>80.239999999999995</v>
      </c>
      <c r="E1480" s="10">
        <v>875.58189000000004</v>
      </c>
      <c r="F1480" s="11">
        <f t="shared" si="147"/>
        <v>10.912037512462613</v>
      </c>
    </row>
    <row r="1481" spans="1:6" ht="18.75" thickBot="1" x14ac:dyDescent="0.3">
      <c r="A1481" s="4" t="str">
        <f t="shared" si="146"/>
        <v>A</v>
      </c>
      <c r="B1481" s="6" t="s">
        <v>515</v>
      </c>
      <c r="C1481" s="7" t="s">
        <v>516</v>
      </c>
      <c r="D1481" s="8">
        <v>12812.674999999999</v>
      </c>
      <c r="E1481" s="8">
        <v>12760.002539999999</v>
      </c>
      <c r="F1481" s="5">
        <f t="shared" si="147"/>
        <v>0.99588903488147484</v>
      </c>
    </row>
    <row r="1482" spans="1:6" ht="15.75" thickTop="1" x14ac:dyDescent="0.25">
      <c r="A1482" s="4" t="str">
        <f t="shared" si="146"/>
        <v>A</v>
      </c>
      <c r="B1482" s="9" t="s">
        <v>0</v>
      </c>
      <c r="C1482" s="9" t="s">
        <v>3</v>
      </c>
      <c r="D1482" s="10">
        <v>12732.434999999999</v>
      </c>
      <c r="E1482" s="10">
        <v>12679.76254</v>
      </c>
      <c r="F1482" s="11">
        <f t="shared" si="147"/>
        <v>0.995863127516457</v>
      </c>
    </row>
    <row r="1483" spans="1:6" x14ac:dyDescent="0.25">
      <c r="A1483" s="4" t="str">
        <f t="shared" si="146"/>
        <v>A</v>
      </c>
      <c r="B1483" s="12" t="s">
        <v>0</v>
      </c>
      <c r="C1483" s="12" t="s">
        <v>4</v>
      </c>
      <c r="D1483" s="13">
        <v>3728.5</v>
      </c>
      <c r="E1483" s="13">
        <v>3728.5000000000005</v>
      </c>
      <c r="F1483" s="14">
        <f t="shared" si="147"/>
        <v>1.0000000000000002</v>
      </c>
    </row>
    <row r="1484" spans="1:6" x14ac:dyDescent="0.25">
      <c r="A1484" s="4" t="str">
        <f t="shared" si="146"/>
        <v>A</v>
      </c>
      <c r="B1484" s="12" t="s">
        <v>0</v>
      </c>
      <c r="C1484" s="12" t="s">
        <v>5</v>
      </c>
      <c r="D1484" s="13">
        <v>8681.8230000000003</v>
      </c>
      <c r="E1484" s="13">
        <v>8629.3433800000003</v>
      </c>
      <c r="F1484" s="14">
        <f t="shared" si="147"/>
        <v>0.99395523037039568</v>
      </c>
    </row>
    <row r="1485" spans="1:6" x14ac:dyDescent="0.25">
      <c r="A1485" s="4" t="str">
        <f t="shared" si="146"/>
        <v>A</v>
      </c>
      <c r="B1485" s="12" t="s">
        <v>0</v>
      </c>
      <c r="C1485" s="12" t="s">
        <v>8</v>
      </c>
      <c r="D1485" s="13">
        <v>280.10000000000002</v>
      </c>
      <c r="E1485" s="13">
        <v>280.00691999999998</v>
      </c>
      <c r="F1485" s="14">
        <f t="shared" si="147"/>
        <v>0.99966769011067458</v>
      </c>
    </row>
    <row r="1486" spans="1:6" x14ac:dyDescent="0.25">
      <c r="A1486" s="4" t="str">
        <f t="shared" si="146"/>
        <v>A</v>
      </c>
      <c r="B1486" s="12" t="s">
        <v>0</v>
      </c>
      <c r="C1486" s="12" t="s">
        <v>9</v>
      </c>
      <c r="D1486" s="13">
        <v>25.6</v>
      </c>
      <c r="E1486" s="13">
        <v>25.509119999999999</v>
      </c>
      <c r="F1486" s="14">
        <f t="shared" si="147"/>
        <v>0.99644999999999995</v>
      </c>
    </row>
    <row r="1487" spans="1:6" x14ac:dyDescent="0.25">
      <c r="A1487" s="4" t="str">
        <f t="shared" si="146"/>
        <v>A</v>
      </c>
      <c r="B1487" s="12" t="s">
        <v>0</v>
      </c>
      <c r="C1487" s="12" t="s">
        <v>10</v>
      </c>
      <c r="D1487" s="13">
        <v>16.411999999999999</v>
      </c>
      <c r="E1487" s="13">
        <v>16.403119999999998</v>
      </c>
      <c r="F1487" s="14">
        <f t="shared" si="147"/>
        <v>0.99945893248842299</v>
      </c>
    </row>
    <row r="1488" spans="1:6" x14ac:dyDescent="0.25">
      <c r="A1488" s="4" t="str">
        <f t="shared" si="146"/>
        <v>A</v>
      </c>
      <c r="B1488" s="9" t="s">
        <v>0</v>
      </c>
      <c r="C1488" s="9" t="s">
        <v>11</v>
      </c>
      <c r="D1488" s="10">
        <v>80.239999999999995</v>
      </c>
      <c r="E1488" s="10">
        <v>80.239999999999995</v>
      </c>
      <c r="F1488" s="11">
        <f t="shared" si="147"/>
        <v>1</v>
      </c>
    </row>
    <row r="1489" spans="1:6" ht="36.75" thickBot="1" x14ac:dyDescent="0.3">
      <c r="A1489" s="4" t="str">
        <f t="shared" ref="A1489:A1493" si="148">IF(OR(D1489&lt;&gt;0,E1489&lt;&gt;0),"A","B")</f>
        <v>A</v>
      </c>
      <c r="B1489" s="6" t="s">
        <v>517</v>
      </c>
      <c r="C1489" s="7" t="s">
        <v>518</v>
      </c>
      <c r="D1489" s="8">
        <v>79912.505000000005</v>
      </c>
      <c r="E1489" s="8">
        <v>79910.401239999992</v>
      </c>
      <c r="F1489" s="5">
        <f t="shared" ref="F1489:F1493" si="149">E1489/D1489</f>
        <v>0.99997367420781003</v>
      </c>
    </row>
    <row r="1490" spans="1:6" ht="15.75" thickTop="1" x14ac:dyDescent="0.25">
      <c r="A1490" s="4" t="str">
        <f t="shared" si="148"/>
        <v>A</v>
      </c>
      <c r="B1490" s="9" t="s">
        <v>0</v>
      </c>
      <c r="C1490" s="9" t="s">
        <v>3</v>
      </c>
      <c r="D1490" s="10">
        <v>79912.505000000005</v>
      </c>
      <c r="E1490" s="10">
        <v>79910.401239999992</v>
      </c>
      <c r="F1490" s="11">
        <f t="shared" si="149"/>
        <v>0.99997367420781003</v>
      </c>
    </row>
    <row r="1491" spans="1:6" x14ac:dyDescent="0.25">
      <c r="A1491" s="4" t="str">
        <f t="shared" si="148"/>
        <v>A</v>
      </c>
      <c r="B1491" s="12" t="s">
        <v>0</v>
      </c>
      <c r="C1491" s="12" t="s">
        <v>5</v>
      </c>
      <c r="D1491" s="13">
        <v>26</v>
      </c>
      <c r="E1491" s="13">
        <v>26</v>
      </c>
      <c r="F1491" s="14">
        <f t="shared" si="149"/>
        <v>1</v>
      </c>
    </row>
    <row r="1492" spans="1:6" x14ac:dyDescent="0.25">
      <c r="A1492" s="4" t="str">
        <f t="shared" si="148"/>
        <v>A</v>
      </c>
      <c r="B1492" s="12" t="s">
        <v>0</v>
      </c>
      <c r="C1492" s="12" t="s">
        <v>8</v>
      </c>
      <c r="D1492" s="13">
        <v>1182.48</v>
      </c>
      <c r="E1492" s="13">
        <v>1182.3900000000001</v>
      </c>
      <c r="F1492" s="14">
        <f t="shared" si="149"/>
        <v>0.99992388877613159</v>
      </c>
    </row>
    <row r="1493" spans="1:6" x14ac:dyDescent="0.25">
      <c r="A1493" s="4" t="str">
        <f t="shared" si="148"/>
        <v>A</v>
      </c>
      <c r="B1493" s="12" t="s">
        <v>0</v>
      </c>
      <c r="C1493" s="12" t="s">
        <v>10</v>
      </c>
      <c r="D1493" s="13">
        <v>78704.024999999994</v>
      </c>
      <c r="E1493" s="13">
        <v>78702.011239999993</v>
      </c>
      <c r="F1493" s="14">
        <f t="shared" si="149"/>
        <v>0.99997441350680605</v>
      </c>
    </row>
    <row r="1494" spans="1:6" ht="18.75" thickBot="1" x14ac:dyDescent="0.3">
      <c r="A1494" s="4" t="str">
        <f t="shared" ref="A1494:A1511" si="150">IF(OR(D1494&lt;&gt;0,E1494&lt;&gt;0),"A","B")</f>
        <v>A</v>
      </c>
      <c r="B1494" s="6" t="s">
        <v>519</v>
      </c>
      <c r="C1494" s="7" t="s">
        <v>520</v>
      </c>
      <c r="D1494" s="8">
        <v>151.31</v>
      </c>
      <c r="E1494" s="8">
        <v>182.14522999999997</v>
      </c>
      <c r="F1494" s="5">
        <f t="shared" ref="F1494:F1511" si="151">E1494/D1494</f>
        <v>1.2037884475579934</v>
      </c>
    </row>
    <row r="1495" spans="1:6" ht="15.75" thickTop="1" x14ac:dyDescent="0.25">
      <c r="A1495" s="4" t="str">
        <f t="shared" si="150"/>
        <v>A</v>
      </c>
      <c r="B1495" s="9" t="s">
        <v>0</v>
      </c>
      <c r="C1495" s="9" t="s">
        <v>3</v>
      </c>
      <c r="D1495" s="10">
        <v>151.31</v>
      </c>
      <c r="E1495" s="10">
        <v>175.46122999999997</v>
      </c>
      <c r="F1495" s="11">
        <f t="shared" si="151"/>
        <v>1.1596142356751038</v>
      </c>
    </row>
    <row r="1496" spans="1:6" x14ac:dyDescent="0.25">
      <c r="A1496" s="4" t="str">
        <f t="shared" si="150"/>
        <v>A</v>
      </c>
      <c r="B1496" s="12" t="s">
        <v>0</v>
      </c>
      <c r="C1496" s="12" t="s">
        <v>5</v>
      </c>
      <c r="D1496" s="13">
        <v>150.65899999999999</v>
      </c>
      <c r="E1496" s="13">
        <v>163.48942</v>
      </c>
      <c r="F1496" s="14">
        <f t="shared" si="151"/>
        <v>1.0851619883312646</v>
      </c>
    </row>
    <row r="1497" spans="1:6" x14ac:dyDescent="0.25">
      <c r="A1497" s="4" t="str">
        <f t="shared" si="150"/>
        <v>A</v>
      </c>
      <c r="B1497" s="12" t="s">
        <v>0</v>
      </c>
      <c r="C1497" s="12" t="s">
        <v>9</v>
      </c>
      <c r="D1497" s="13">
        <v>0.65100000000000002</v>
      </c>
      <c r="E1497" s="13">
        <v>0.65071000000000001</v>
      </c>
      <c r="F1497" s="14">
        <f t="shared" si="151"/>
        <v>0.99955453149001539</v>
      </c>
    </row>
    <row r="1498" spans="1:6" x14ac:dyDescent="0.25">
      <c r="A1498" s="4" t="str">
        <f t="shared" si="150"/>
        <v>A</v>
      </c>
      <c r="B1498" s="12" t="s">
        <v>0</v>
      </c>
      <c r="C1498" s="12" t="s">
        <v>10</v>
      </c>
      <c r="D1498" s="13">
        <v>0</v>
      </c>
      <c r="E1498" s="13">
        <v>11.321099999999999</v>
      </c>
      <c r="F1498" s="14" t="e">
        <f t="shared" si="151"/>
        <v>#DIV/0!</v>
      </c>
    </row>
    <row r="1499" spans="1:6" x14ac:dyDescent="0.25">
      <c r="A1499" s="4" t="str">
        <f t="shared" si="150"/>
        <v>A</v>
      </c>
      <c r="B1499" s="9" t="s">
        <v>0</v>
      </c>
      <c r="C1499" s="9" t="s">
        <v>11</v>
      </c>
      <c r="D1499" s="10">
        <v>0</v>
      </c>
      <c r="E1499" s="10">
        <v>6.6840000000000002</v>
      </c>
      <c r="F1499" s="11" t="e">
        <f t="shared" si="151"/>
        <v>#DIV/0!</v>
      </c>
    </row>
    <row r="1500" spans="1:6" ht="18.75" thickBot="1" x14ac:dyDescent="0.3">
      <c r="A1500" s="4" t="str">
        <f t="shared" si="150"/>
        <v>A</v>
      </c>
      <c r="B1500" s="6" t="s">
        <v>521</v>
      </c>
      <c r="C1500" s="7" t="s">
        <v>522</v>
      </c>
      <c r="D1500" s="8">
        <v>3038.5909999999999</v>
      </c>
      <c r="E1500" s="8">
        <v>3036.7665099999999</v>
      </c>
      <c r="F1500" s="5">
        <f t="shared" si="151"/>
        <v>0.99939956051999101</v>
      </c>
    </row>
    <row r="1501" spans="1:6" ht="15.75" thickTop="1" x14ac:dyDescent="0.25">
      <c r="A1501" s="4" t="str">
        <f t="shared" si="150"/>
        <v>A</v>
      </c>
      <c r="B1501" s="9" t="s">
        <v>0</v>
      </c>
      <c r="C1501" s="9" t="s">
        <v>3</v>
      </c>
      <c r="D1501" s="10">
        <v>3038.5909999999999</v>
      </c>
      <c r="E1501" s="10">
        <v>3036.7665099999999</v>
      </c>
      <c r="F1501" s="11">
        <f t="shared" si="151"/>
        <v>0.99939956051999101</v>
      </c>
    </row>
    <row r="1502" spans="1:6" x14ac:dyDescent="0.25">
      <c r="A1502" s="4" t="str">
        <f t="shared" si="150"/>
        <v>A</v>
      </c>
      <c r="B1502" s="12" t="s">
        <v>0</v>
      </c>
      <c r="C1502" s="12" t="s">
        <v>4</v>
      </c>
      <c r="D1502" s="13">
        <v>205</v>
      </c>
      <c r="E1502" s="13">
        <v>204.16249999999999</v>
      </c>
      <c r="F1502" s="14">
        <f t="shared" si="151"/>
        <v>0.9959146341463414</v>
      </c>
    </row>
    <row r="1503" spans="1:6" x14ac:dyDescent="0.25">
      <c r="A1503" s="4" t="str">
        <f t="shared" si="150"/>
        <v>A</v>
      </c>
      <c r="B1503" s="12" t="s">
        <v>0</v>
      </c>
      <c r="C1503" s="12" t="s">
        <v>5</v>
      </c>
      <c r="D1503" s="13">
        <v>474.452</v>
      </c>
      <c r="E1503" s="13">
        <v>473.97802000000001</v>
      </c>
      <c r="F1503" s="14">
        <f t="shared" si="151"/>
        <v>0.9990009948319325</v>
      </c>
    </row>
    <row r="1504" spans="1:6" x14ac:dyDescent="0.25">
      <c r="A1504" s="4" t="str">
        <f t="shared" si="150"/>
        <v>A</v>
      </c>
      <c r="B1504" s="12" t="s">
        <v>0</v>
      </c>
      <c r="C1504" s="12" t="s">
        <v>9</v>
      </c>
      <c r="D1504" s="13">
        <v>0.44</v>
      </c>
      <c r="E1504" s="13">
        <v>0.44</v>
      </c>
      <c r="F1504" s="14">
        <f t="shared" si="151"/>
        <v>1</v>
      </c>
    </row>
    <row r="1505" spans="1:6" x14ac:dyDescent="0.25">
      <c r="A1505" s="4" t="str">
        <f t="shared" si="150"/>
        <v>A</v>
      </c>
      <c r="B1505" s="12" t="s">
        <v>0</v>
      </c>
      <c r="C1505" s="12" t="s">
        <v>10</v>
      </c>
      <c r="D1505" s="13">
        <v>2358.6990000000001</v>
      </c>
      <c r="E1505" s="13">
        <v>2358.1859900000004</v>
      </c>
      <c r="F1505" s="14">
        <f t="shared" si="151"/>
        <v>0.99978250298151661</v>
      </c>
    </row>
    <row r="1506" spans="1:6" ht="36.75" thickBot="1" x14ac:dyDescent="0.3">
      <c r="A1506" s="4" t="str">
        <f t="shared" si="150"/>
        <v>A</v>
      </c>
      <c r="B1506" s="6" t="s">
        <v>523</v>
      </c>
      <c r="C1506" s="7" t="s">
        <v>524</v>
      </c>
      <c r="D1506" s="8">
        <v>3337.94</v>
      </c>
      <c r="E1506" s="8">
        <v>11533.520540000001</v>
      </c>
      <c r="F1506" s="5">
        <f t="shared" si="151"/>
        <v>3.4552809637081556</v>
      </c>
    </row>
    <row r="1507" spans="1:6" ht="15.75" thickTop="1" x14ac:dyDescent="0.25">
      <c r="A1507" s="4" t="str">
        <f t="shared" si="150"/>
        <v>A</v>
      </c>
      <c r="B1507" s="9" t="s">
        <v>0</v>
      </c>
      <c r="C1507" s="9" t="s">
        <v>3</v>
      </c>
      <c r="D1507" s="10">
        <v>3337.94</v>
      </c>
      <c r="E1507" s="10">
        <v>10744.862650000001</v>
      </c>
      <c r="F1507" s="11">
        <f t="shared" si="151"/>
        <v>3.2190101230100003</v>
      </c>
    </row>
    <row r="1508" spans="1:6" x14ac:dyDescent="0.25">
      <c r="A1508" s="4" t="str">
        <f t="shared" si="150"/>
        <v>A</v>
      </c>
      <c r="B1508" s="12" t="s">
        <v>0</v>
      </c>
      <c r="C1508" s="12" t="s">
        <v>4</v>
      </c>
      <c r="D1508" s="13">
        <v>52.3</v>
      </c>
      <c r="E1508" s="13">
        <v>52.25</v>
      </c>
      <c r="F1508" s="14">
        <f t="shared" si="151"/>
        <v>0.99904397705544934</v>
      </c>
    </row>
    <row r="1509" spans="1:6" x14ac:dyDescent="0.25">
      <c r="A1509" s="4" t="str">
        <f t="shared" si="150"/>
        <v>A</v>
      </c>
      <c r="B1509" s="12" t="s">
        <v>0</v>
      </c>
      <c r="C1509" s="12" t="s">
        <v>5</v>
      </c>
      <c r="D1509" s="13">
        <v>156.26499999999999</v>
      </c>
      <c r="E1509" s="13">
        <v>586.14085999999998</v>
      </c>
      <c r="F1509" s="14">
        <f t="shared" si="151"/>
        <v>3.7509414136242922</v>
      </c>
    </row>
    <row r="1510" spans="1:6" x14ac:dyDescent="0.25">
      <c r="A1510" s="4" t="str">
        <f t="shared" si="150"/>
        <v>A</v>
      </c>
      <c r="B1510" s="12" t="s">
        <v>0</v>
      </c>
      <c r="C1510" s="12" t="s">
        <v>7</v>
      </c>
      <c r="D1510" s="13">
        <v>3086.74</v>
      </c>
      <c r="E1510" s="13">
        <v>8257.5271499999999</v>
      </c>
      <c r="F1510" s="14">
        <f t="shared" si="151"/>
        <v>2.675161221871619</v>
      </c>
    </row>
    <row r="1511" spans="1:6" x14ac:dyDescent="0.25">
      <c r="A1511" s="4" t="str">
        <f t="shared" si="150"/>
        <v>A</v>
      </c>
      <c r="B1511" s="12" t="s">
        <v>0</v>
      </c>
      <c r="C1511" s="12" t="s">
        <v>8</v>
      </c>
      <c r="D1511" s="13">
        <v>0</v>
      </c>
      <c r="E1511" s="13">
        <v>986.26387999999986</v>
      </c>
      <c r="F1511" s="14" t="e">
        <f t="shared" si="151"/>
        <v>#DIV/0!</v>
      </c>
    </row>
    <row r="1512" spans="1:6" x14ac:dyDescent="0.25">
      <c r="A1512" s="4" t="str">
        <f t="shared" ref="A1512:A1513" si="152">IF(OR(D1512&lt;&gt;0,E1512&lt;&gt;0),"A","B")</f>
        <v>A</v>
      </c>
      <c r="B1512" s="12" t="s">
        <v>0</v>
      </c>
      <c r="C1512" s="12" t="s">
        <v>10</v>
      </c>
      <c r="D1512" s="13">
        <v>42.634999999999998</v>
      </c>
      <c r="E1512" s="13">
        <v>862.68075999999996</v>
      </c>
      <c r="F1512" s="14">
        <f t="shared" ref="F1512:F1513" si="153">E1512/D1512</f>
        <v>20.234097806966108</v>
      </c>
    </row>
    <row r="1513" spans="1:6" x14ac:dyDescent="0.25">
      <c r="A1513" s="4" t="str">
        <f t="shared" si="152"/>
        <v>A</v>
      </c>
      <c r="B1513" s="9" t="s">
        <v>0</v>
      </c>
      <c r="C1513" s="9" t="s">
        <v>11</v>
      </c>
      <c r="D1513" s="10">
        <v>0</v>
      </c>
      <c r="E1513" s="10">
        <v>788.65789000000007</v>
      </c>
      <c r="F1513" s="11" t="e">
        <f t="shared" si="153"/>
        <v>#DIV/0!</v>
      </c>
    </row>
    <row r="1514" spans="1:6" ht="36.75" thickBot="1" x14ac:dyDescent="0.3">
      <c r="A1514" s="4" t="str">
        <f t="shared" ref="A1514:A1530" si="154">IF(OR(D1514&lt;&gt;0,E1514&lt;&gt;0),"A","B")</f>
        <v>A</v>
      </c>
      <c r="B1514" s="6" t="s">
        <v>525</v>
      </c>
      <c r="C1514" s="7" t="s">
        <v>526</v>
      </c>
      <c r="D1514" s="8">
        <v>46313.936000000002</v>
      </c>
      <c r="E1514" s="8">
        <v>45105.011639999997</v>
      </c>
      <c r="F1514" s="5">
        <f t="shared" ref="F1514:F1530" si="155">E1514/D1514</f>
        <v>0.973897179458036</v>
      </c>
    </row>
    <row r="1515" spans="1:6" ht="15.75" thickTop="1" x14ac:dyDescent="0.25">
      <c r="A1515" s="4" t="str">
        <f t="shared" si="154"/>
        <v>A</v>
      </c>
      <c r="B1515" s="9" t="s">
        <v>0</v>
      </c>
      <c r="C1515" s="9" t="s">
        <v>3</v>
      </c>
      <c r="D1515" s="10">
        <v>45100.487999999998</v>
      </c>
      <c r="E1515" s="10">
        <v>43967.766889999999</v>
      </c>
      <c r="F1515" s="11">
        <f t="shared" si="155"/>
        <v>0.97488450435392182</v>
      </c>
    </row>
    <row r="1516" spans="1:6" x14ac:dyDescent="0.25">
      <c r="A1516" s="4" t="str">
        <f t="shared" si="154"/>
        <v>A</v>
      </c>
      <c r="B1516" s="12" t="s">
        <v>0</v>
      </c>
      <c r="C1516" s="12" t="s">
        <v>4</v>
      </c>
      <c r="D1516" s="13">
        <v>4873.4989999999998</v>
      </c>
      <c r="E1516" s="13">
        <v>4761.7408700000005</v>
      </c>
      <c r="F1516" s="14">
        <f t="shared" si="155"/>
        <v>0.97706819474057571</v>
      </c>
    </row>
    <row r="1517" spans="1:6" x14ac:dyDescent="0.25">
      <c r="A1517" s="4" t="str">
        <f t="shared" si="154"/>
        <v>A</v>
      </c>
      <c r="B1517" s="12" t="s">
        <v>0</v>
      </c>
      <c r="C1517" s="12" t="s">
        <v>5</v>
      </c>
      <c r="D1517" s="13">
        <v>2561.8339999999998</v>
      </c>
      <c r="E1517" s="13">
        <v>2652.8813200000004</v>
      </c>
      <c r="F1517" s="14">
        <f t="shared" si="155"/>
        <v>1.0355398983696837</v>
      </c>
    </row>
    <row r="1518" spans="1:6" x14ac:dyDescent="0.25">
      <c r="A1518" s="4" t="str">
        <f t="shared" si="154"/>
        <v>A</v>
      </c>
      <c r="B1518" s="12" t="s">
        <v>0</v>
      </c>
      <c r="C1518" s="12" t="s">
        <v>7</v>
      </c>
      <c r="D1518" s="13">
        <v>15391.659</v>
      </c>
      <c r="E1518" s="13">
        <v>14965.249609999999</v>
      </c>
      <c r="F1518" s="14">
        <f t="shared" si="155"/>
        <v>0.97229607347719949</v>
      </c>
    </row>
    <row r="1519" spans="1:6" x14ac:dyDescent="0.25">
      <c r="A1519" s="4" t="str">
        <f t="shared" si="154"/>
        <v>A</v>
      </c>
      <c r="B1519" s="12" t="s">
        <v>0</v>
      </c>
      <c r="C1519" s="12" t="s">
        <v>8</v>
      </c>
      <c r="D1519" s="13">
        <v>16118.816999999999</v>
      </c>
      <c r="E1519" s="13">
        <v>16551.679550000004</v>
      </c>
      <c r="F1519" s="14">
        <f t="shared" si="155"/>
        <v>1.0268544862814688</v>
      </c>
    </row>
    <row r="1520" spans="1:6" x14ac:dyDescent="0.25">
      <c r="A1520" s="4" t="str">
        <f t="shared" si="154"/>
        <v>A</v>
      </c>
      <c r="B1520" s="12" t="s">
        <v>0</v>
      </c>
      <c r="C1520" s="12" t="s">
        <v>9</v>
      </c>
      <c r="D1520" s="13">
        <v>23.96</v>
      </c>
      <c r="E1520" s="13">
        <v>14.00807</v>
      </c>
      <c r="F1520" s="14">
        <f t="shared" si="155"/>
        <v>0.58464398998330547</v>
      </c>
    </row>
    <row r="1521" spans="1:6" x14ac:dyDescent="0.25">
      <c r="A1521" s="4" t="str">
        <f t="shared" si="154"/>
        <v>A</v>
      </c>
      <c r="B1521" s="12" t="s">
        <v>0</v>
      </c>
      <c r="C1521" s="12" t="s">
        <v>10</v>
      </c>
      <c r="D1521" s="13">
        <v>6130.7190000000001</v>
      </c>
      <c r="E1521" s="13">
        <v>5022.2074699999994</v>
      </c>
      <c r="F1521" s="14">
        <f t="shared" si="155"/>
        <v>0.81918735306576596</v>
      </c>
    </row>
    <row r="1522" spans="1:6" x14ac:dyDescent="0.25">
      <c r="A1522" s="4" t="str">
        <f t="shared" si="154"/>
        <v>A</v>
      </c>
      <c r="B1522" s="9" t="s">
        <v>0</v>
      </c>
      <c r="C1522" s="9" t="s">
        <v>11</v>
      </c>
      <c r="D1522" s="10">
        <v>1213.4480000000001</v>
      </c>
      <c r="E1522" s="10">
        <v>1137.2447500000001</v>
      </c>
      <c r="F1522" s="11">
        <f t="shared" si="155"/>
        <v>0.93720105847139723</v>
      </c>
    </row>
    <row r="1523" spans="1:6" ht="36.75" thickBot="1" x14ac:dyDescent="0.3">
      <c r="A1523" s="4" t="str">
        <f t="shared" si="154"/>
        <v>A</v>
      </c>
      <c r="B1523" s="6" t="s">
        <v>527</v>
      </c>
      <c r="C1523" s="7" t="s">
        <v>528</v>
      </c>
      <c r="D1523" s="8">
        <v>22963.303</v>
      </c>
      <c r="E1523" s="8">
        <v>22329.248079999998</v>
      </c>
      <c r="F1523" s="5">
        <f t="shared" si="155"/>
        <v>0.97238833977847161</v>
      </c>
    </row>
    <row r="1524" spans="1:6" ht="15.75" thickTop="1" x14ac:dyDescent="0.25">
      <c r="A1524" s="4" t="str">
        <f t="shared" si="154"/>
        <v>A</v>
      </c>
      <c r="B1524" s="9" t="s">
        <v>0</v>
      </c>
      <c r="C1524" s="9" t="s">
        <v>3</v>
      </c>
      <c r="D1524" s="10">
        <v>21843.323</v>
      </c>
      <c r="E1524" s="10">
        <v>21278.52232</v>
      </c>
      <c r="F1524" s="11">
        <f t="shared" si="155"/>
        <v>0.97414309718351921</v>
      </c>
    </row>
    <row r="1525" spans="1:6" x14ac:dyDescent="0.25">
      <c r="A1525" s="4" t="str">
        <f t="shared" si="154"/>
        <v>A</v>
      </c>
      <c r="B1525" s="12" t="s">
        <v>0</v>
      </c>
      <c r="C1525" s="12" t="s">
        <v>4</v>
      </c>
      <c r="D1525" s="13">
        <v>841</v>
      </c>
      <c r="E1525" s="13">
        <v>782.41651999999999</v>
      </c>
      <c r="F1525" s="14">
        <f t="shared" si="155"/>
        <v>0.93034068965517236</v>
      </c>
    </row>
    <row r="1526" spans="1:6" x14ac:dyDescent="0.25">
      <c r="A1526" s="4" t="str">
        <f t="shared" si="154"/>
        <v>A</v>
      </c>
      <c r="B1526" s="12" t="s">
        <v>0</v>
      </c>
      <c r="C1526" s="12" t="s">
        <v>5</v>
      </c>
      <c r="D1526" s="13">
        <v>894.47799999999995</v>
      </c>
      <c r="E1526" s="13">
        <v>1034.6610000000001</v>
      </c>
      <c r="F1526" s="14">
        <f t="shared" si="155"/>
        <v>1.156720455953081</v>
      </c>
    </row>
    <row r="1527" spans="1:6" x14ac:dyDescent="0.25">
      <c r="A1527" s="4" t="str">
        <f t="shared" si="154"/>
        <v>A</v>
      </c>
      <c r="B1527" s="12" t="s">
        <v>0</v>
      </c>
      <c r="C1527" s="12" t="s">
        <v>8</v>
      </c>
      <c r="D1527" s="13">
        <v>14466.795</v>
      </c>
      <c r="E1527" s="13">
        <v>14957.826690000002</v>
      </c>
      <c r="F1527" s="14">
        <f t="shared" si="155"/>
        <v>1.0339419816206701</v>
      </c>
    </row>
    <row r="1528" spans="1:6" x14ac:dyDescent="0.25">
      <c r="A1528" s="4" t="str">
        <f t="shared" si="154"/>
        <v>A</v>
      </c>
      <c r="B1528" s="12" t="s">
        <v>0</v>
      </c>
      <c r="C1528" s="12" t="s">
        <v>9</v>
      </c>
      <c r="D1528" s="13">
        <v>18</v>
      </c>
      <c r="E1528" s="13">
        <v>10.722850000000003</v>
      </c>
      <c r="F1528" s="14">
        <f t="shared" si="155"/>
        <v>0.5957138888888891</v>
      </c>
    </row>
    <row r="1529" spans="1:6" x14ac:dyDescent="0.25">
      <c r="A1529" s="4" t="str">
        <f t="shared" si="154"/>
        <v>A</v>
      </c>
      <c r="B1529" s="12" t="s">
        <v>0</v>
      </c>
      <c r="C1529" s="12" t="s">
        <v>10</v>
      </c>
      <c r="D1529" s="13">
        <v>5623.05</v>
      </c>
      <c r="E1529" s="13">
        <v>4492.8952599999993</v>
      </c>
      <c r="F1529" s="14">
        <f t="shared" si="155"/>
        <v>0.79901392660566761</v>
      </c>
    </row>
    <row r="1530" spans="1:6" x14ac:dyDescent="0.25">
      <c r="A1530" s="4" t="str">
        <f t="shared" si="154"/>
        <v>A</v>
      </c>
      <c r="B1530" s="9" t="s">
        <v>0</v>
      </c>
      <c r="C1530" s="9" t="s">
        <v>11</v>
      </c>
      <c r="D1530" s="10">
        <v>1119.98</v>
      </c>
      <c r="E1530" s="10">
        <v>1050.72576</v>
      </c>
      <c r="F1530" s="11">
        <f t="shared" si="155"/>
        <v>0.93816475294201684</v>
      </c>
    </row>
    <row r="1531" spans="1:6" ht="18.75" thickBot="1" x14ac:dyDescent="0.3">
      <c r="A1531" s="4" t="str">
        <f t="shared" ref="A1531:A1538" si="156">IF(OR(D1531&lt;&gt;0,E1531&lt;&gt;0),"A","B")</f>
        <v>A</v>
      </c>
      <c r="B1531" s="6" t="s">
        <v>529</v>
      </c>
      <c r="C1531" s="7" t="s">
        <v>530</v>
      </c>
      <c r="D1531" s="8">
        <v>4930.1689999999999</v>
      </c>
      <c r="E1531" s="8">
        <v>4885.32917</v>
      </c>
      <c r="F1531" s="5">
        <f t="shared" ref="F1531:F1538" si="157">E1531/D1531</f>
        <v>0.99090501157262567</v>
      </c>
    </row>
    <row r="1532" spans="1:6" ht="15.75" thickTop="1" x14ac:dyDescent="0.25">
      <c r="A1532" s="4" t="str">
        <f t="shared" si="156"/>
        <v>A</v>
      </c>
      <c r="B1532" s="9" t="s">
        <v>0</v>
      </c>
      <c r="C1532" s="9" t="s">
        <v>3</v>
      </c>
      <c r="D1532" s="10">
        <v>4860.6009999999997</v>
      </c>
      <c r="E1532" s="10">
        <v>4814.8201799999997</v>
      </c>
      <c r="F1532" s="11">
        <f t="shared" si="157"/>
        <v>0.99058124293683025</v>
      </c>
    </row>
    <row r="1533" spans="1:6" x14ac:dyDescent="0.25">
      <c r="A1533" s="4" t="str">
        <f t="shared" si="156"/>
        <v>A</v>
      </c>
      <c r="B1533" s="12" t="s">
        <v>0</v>
      </c>
      <c r="C1533" s="12" t="s">
        <v>4</v>
      </c>
      <c r="D1533" s="13">
        <v>3332.4989999999998</v>
      </c>
      <c r="E1533" s="13">
        <v>3282.32762</v>
      </c>
      <c r="F1533" s="14">
        <f t="shared" si="157"/>
        <v>0.98494481768786735</v>
      </c>
    </row>
    <row r="1534" spans="1:6" x14ac:dyDescent="0.25">
      <c r="A1534" s="4" t="str">
        <f t="shared" si="156"/>
        <v>A</v>
      </c>
      <c r="B1534" s="12" t="s">
        <v>0</v>
      </c>
      <c r="C1534" s="12" t="s">
        <v>5</v>
      </c>
      <c r="D1534" s="13">
        <v>1506.4559999999999</v>
      </c>
      <c r="E1534" s="13">
        <v>1472.2063700000001</v>
      </c>
      <c r="F1534" s="14">
        <f t="shared" si="157"/>
        <v>0.97726476578141031</v>
      </c>
    </row>
    <row r="1535" spans="1:6" x14ac:dyDescent="0.25">
      <c r="A1535" s="4" t="str">
        <f t="shared" si="156"/>
        <v>A</v>
      </c>
      <c r="B1535" s="12" t="s">
        <v>0</v>
      </c>
      <c r="C1535" s="12" t="s">
        <v>8</v>
      </c>
      <c r="D1535" s="13">
        <v>2</v>
      </c>
      <c r="E1535" s="13">
        <v>13.836360000000001</v>
      </c>
      <c r="F1535" s="14">
        <f t="shared" si="157"/>
        <v>6.9181800000000004</v>
      </c>
    </row>
    <row r="1536" spans="1:6" x14ac:dyDescent="0.25">
      <c r="A1536" s="4" t="str">
        <f t="shared" si="156"/>
        <v>A</v>
      </c>
      <c r="B1536" s="12" t="s">
        <v>0</v>
      </c>
      <c r="C1536" s="12" t="s">
        <v>9</v>
      </c>
      <c r="D1536" s="13">
        <v>5.56</v>
      </c>
      <c r="E1536" s="13">
        <v>3.2852200000000003</v>
      </c>
      <c r="F1536" s="14">
        <f t="shared" si="157"/>
        <v>0.59086690647482021</v>
      </c>
    </row>
    <row r="1537" spans="1:6" x14ac:dyDescent="0.25">
      <c r="A1537" s="4" t="str">
        <f t="shared" si="156"/>
        <v>A</v>
      </c>
      <c r="B1537" s="12" t="s">
        <v>0</v>
      </c>
      <c r="C1537" s="12" t="s">
        <v>10</v>
      </c>
      <c r="D1537" s="13">
        <v>14.086</v>
      </c>
      <c r="E1537" s="13">
        <v>43.164610000000003</v>
      </c>
      <c r="F1537" s="14">
        <f t="shared" si="157"/>
        <v>3.0643624875763171</v>
      </c>
    </row>
    <row r="1538" spans="1:6" x14ac:dyDescent="0.25">
      <c r="A1538" s="4" t="str">
        <f t="shared" si="156"/>
        <v>A</v>
      </c>
      <c r="B1538" s="9" t="s">
        <v>0</v>
      </c>
      <c r="C1538" s="9" t="s">
        <v>11</v>
      </c>
      <c r="D1538" s="10">
        <v>69.567999999999998</v>
      </c>
      <c r="E1538" s="10">
        <v>70.508990000000011</v>
      </c>
      <c r="F1538" s="11">
        <f t="shared" si="157"/>
        <v>1.0135261902023922</v>
      </c>
    </row>
    <row r="1539" spans="1:6" ht="36.75" thickBot="1" x14ac:dyDescent="0.3">
      <c r="A1539" s="4" t="str">
        <f t="shared" ref="A1539:A1549" si="158">IF(OR(D1539&lt;&gt;0,E1539&lt;&gt;0),"A","B")</f>
        <v>A</v>
      </c>
      <c r="B1539" s="6" t="s">
        <v>531</v>
      </c>
      <c r="C1539" s="7" t="s">
        <v>532</v>
      </c>
      <c r="D1539" s="8">
        <v>893.7</v>
      </c>
      <c r="E1539" s="8">
        <v>882.46507000000008</v>
      </c>
      <c r="F1539" s="5">
        <f t="shared" ref="F1539:F1549" si="159">E1539/D1539</f>
        <v>0.98742874566409311</v>
      </c>
    </row>
    <row r="1540" spans="1:6" ht="15.75" thickTop="1" x14ac:dyDescent="0.25">
      <c r="A1540" s="4" t="str">
        <f t="shared" si="158"/>
        <v>A</v>
      </c>
      <c r="B1540" s="9" t="s">
        <v>0</v>
      </c>
      <c r="C1540" s="9" t="s">
        <v>3</v>
      </c>
      <c r="D1540" s="10">
        <v>877.6</v>
      </c>
      <c r="E1540" s="10">
        <v>866.45507000000009</v>
      </c>
      <c r="F1540" s="11">
        <f t="shared" si="159"/>
        <v>0.9873006722880584</v>
      </c>
    </row>
    <row r="1541" spans="1:6" x14ac:dyDescent="0.25">
      <c r="A1541" s="4" t="str">
        <f t="shared" si="158"/>
        <v>A</v>
      </c>
      <c r="B1541" s="12" t="s">
        <v>0</v>
      </c>
      <c r="C1541" s="12" t="s">
        <v>4</v>
      </c>
      <c r="D1541" s="13">
        <v>700</v>
      </c>
      <c r="E1541" s="13">
        <v>696.99672999999996</v>
      </c>
      <c r="F1541" s="14">
        <f t="shared" si="159"/>
        <v>0.99570961428571425</v>
      </c>
    </row>
    <row r="1542" spans="1:6" x14ac:dyDescent="0.25">
      <c r="A1542" s="4" t="str">
        <f t="shared" si="158"/>
        <v>A</v>
      </c>
      <c r="B1542" s="12" t="s">
        <v>0</v>
      </c>
      <c r="C1542" s="12" t="s">
        <v>5</v>
      </c>
      <c r="D1542" s="13">
        <v>109</v>
      </c>
      <c r="E1542" s="13">
        <v>101.94688000000001</v>
      </c>
      <c r="F1542" s="14">
        <f t="shared" si="159"/>
        <v>0.93529247706422025</v>
      </c>
    </row>
    <row r="1543" spans="1:6" x14ac:dyDescent="0.25">
      <c r="A1543" s="4" t="str">
        <f t="shared" si="158"/>
        <v>A</v>
      </c>
      <c r="B1543" s="12" t="s">
        <v>0</v>
      </c>
      <c r="C1543" s="12" t="s">
        <v>9</v>
      </c>
      <c r="D1543" s="13">
        <v>0.4</v>
      </c>
      <c r="E1543" s="13">
        <v>0</v>
      </c>
      <c r="F1543" s="14">
        <f t="shared" si="159"/>
        <v>0</v>
      </c>
    </row>
    <row r="1544" spans="1:6" x14ac:dyDescent="0.25">
      <c r="A1544" s="4" t="str">
        <f t="shared" si="158"/>
        <v>A</v>
      </c>
      <c r="B1544" s="12" t="s">
        <v>0</v>
      </c>
      <c r="C1544" s="12" t="s">
        <v>10</v>
      </c>
      <c r="D1544" s="13">
        <v>68.2</v>
      </c>
      <c r="E1544" s="13">
        <v>67.511459999999985</v>
      </c>
      <c r="F1544" s="14">
        <f t="shared" si="159"/>
        <v>0.98990410557184727</v>
      </c>
    </row>
    <row r="1545" spans="1:6" x14ac:dyDescent="0.25">
      <c r="A1545" s="4" t="str">
        <f t="shared" si="158"/>
        <v>A</v>
      </c>
      <c r="B1545" s="9" t="s">
        <v>0</v>
      </c>
      <c r="C1545" s="9" t="s">
        <v>11</v>
      </c>
      <c r="D1545" s="10">
        <v>16.100000000000001</v>
      </c>
      <c r="E1545" s="10">
        <v>16.010000000000002</v>
      </c>
      <c r="F1545" s="11">
        <f t="shared" si="159"/>
        <v>0.99440993788819876</v>
      </c>
    </row>
    <row r="1546" spans="1:6" ht="18.75" thickBot="1" x14ac:dyDescent="0.3">
      <c r="A1546" s="4" t="str">
        <f t="shared" si="158"/>
        <v>A</v>
      </c>
      <c r="B1546" s="6" t="s">
        <v>533</v>
      </c>
      <c r="C1546" s="7" t="s">
        <v>534</v>
      </c>
      <c r="D1546" s="8">
        <v>16980.563999999998</v>
      </c>
      <c r="E1546" s="8">
        <v>16533.531579999999</v>
      </c>
      <c r="F1546" s="5">
        <f t="shared" si="159"/>
        <v>0.97367387679231387</v>
      </c>
    </row>
    <row r="1547" spans="1:6" ht="15.75" thickTop="1" x14ac:dyDescent="0.25">
      <c r="A1547" s="4" t="str">
        <f t="shared" si="158"/>
        <v>A</v>
      </c>
      <c r="B1547" s="9" t="s">
        <v>0</v>
      </c>
      <c r="C1547" s="9" t="s">
        <v>3</v>
      </c>
      <c r="D1547" s="10">
        <v>16972.763999999999</v>
      </c>
      <c r="E1547" s="10">
        <v>16533.531579999999</v>
      </c>
      <c r="F1547" s="11">
        <f t="shared" si="159"/>
        <v>0.97412133816271762</v>
      </c>
    </row>
    <row r="1548" spans="1:6" x14ac:dyDescent="0.25">
      <c r="A1548" s="4" t="str">
        <f t="shared" si="158"/>
        <v>A</v>
      </c>
      <c r="B1548" s="12" t="s">
        <v>0</v>
      </c>
      <c r="C1548" s="12" t="s">
        <v>5</v>
      </c>
      <c r="D1548" s="13">
        <v>18.8</v>
      </c>
      <c r="E1548" s="13">
        <v>12.97207</v>
      </c>
      <c r="F1548" s="14">
        <f t="shared" si="159"/>
        <v>0.69000372340425531</v>
      </c>
    </row>
    <row r="1549" spans="1:6" x14ac:dyDescent="0.25">
      <c r="A1549" s="4" t="str">
        <f t="shared" si="158"/>
        <v>A</v>
      </c>
      <c r="B1549" s="12" t="s">
        <v>0</v>
      </c>
      <c r="C1549" s="12" t="s">
        <v>7</v>
      </c>
      <c r="D1549" s="13">
        <v>15391.659</v>
      </c>
      <c r="E1549" s="13">
        <v>14965.249609999999</v>
      </c>
      <c r="F1549" s="14">
        <f t="shared" si="159"/>
        <v>0.97229607347719949</v>
      </c>
    </row>
    <row r="1550" spans="1:6" x14ac:dyDescent="0.25">
      <c r="A1550" s="4" t="str">
        <f t="shared" ref="A1550:A1557" si="160">IF(OR(D1550&lt;&gt;0,E1550&lt;&gt;0),"A","B")</f>
        <v>A</v>
      </c>
      <c r="B1550" s="12" t="s">
        <v>0</v>
      </c>
      <c r="C1550" s="12" t="s">
        <v>8</v>
      </c>
      <c r="D1550" s="13">
        <v>1500</v>
      </c>
      <c r="E1550" s="13">
        <v>1499.751</v>
      </c>
      <c r="F1550" s="14">
        <f t="shared" ref="F1550:F1557" si="161">E1550/D1550</f>
        <v>0.999834</v>
      </c>
    </row>
    <row r="1551" spans="1:6" x14ac:dyDescent="0.25">
      <c r="A1551" s="4" t="str">
        <f t="shared" si="160"/>
        <v>A</v>
      </c>
      <c r="B1551" s="12" t="s">
        <v>0</v>
      </c>
      <c r="C1551" s="12" t="s">
        <v>10</v>
      </c>
      <c r="D1551" s="13">
        <v>62.305</v>
      </c>
      <c r="E1551" s="13">
        <v>55.558900000000001</v>
      </c>
      <c r="F1551" s="14">
        <f t="shared" si="161"/>
        <v>0.89172458069175831</v>
      </c>
    </row>
    <row r="1552" spans="1:6" x14ac:dyDescent="0.25">
      <c r="A1552" s="4" t="str">
        <f t="shared" si="160"/>
        <v>A</v>
      </c>
      <c r="B1552" s="9" t="s">
        <v>0</v>
      </c>
      <c r="C1552" s="9" t="s">
        <v>11</v>
      </c>
      <c r="D1552" s="10">
        <v>7.8</v>
      </c>
      <c r="E1552" s="10">
        <v>0</v>
      </c>
      <c r="F1552" s="11">
        <f t="shared" si="161"/>
        <v>0</v>
      </c>
    </row>
    <row r="1553" spans="1:6" ht="18.75" thickBot="1" x14ac:dyDescent="0.3">
      <c r="A1553" s="4" t="str">
        <f t="shared" si="160"/>
        <v>A</v>
      </c>
      <c r="B1553" s="6" t="s">
        <v>535</v>
      </c>
      <c r="C1553" s="7" t="s">
        <v>536</v>
      </c>
      <c r="D1553" s="8">
        <v>546.20000000000005</v>
      </c>
      <c r="E1553" s="8">
        <v>474.43773999999996</v>
      </c>
      <c r="F1553" s="5">
        <f t="shared" si="161"/>
        <v>0.86861541559868161</v>
      </c>
    </row>
    <row r="1554" spans="1:6" ht="15.75" thickTop="1" x14ac:dyDescent="0.25">
      <c r="A1554" s="4" t="str">
        <f t="shared" si="160"/>
        <v>A</v>
      </c>
      <c r="B1554" s="9" t="s">
        <v>0</v>
      </c>
      <c r="C1554" s="9" t="s">
        <v>3</v>
      </c>
      <c r="D1554" s="10">
        <v>546.20000000000005</v>
      </c>
      <c r="E1554" s="10">
        <v>474.43773999999996</v>
      </c>
      <c r="F1554" s="11">
        <f t="shared" si="161"/>
        <v>0.86861541559868161</v>
      </c>
    </row>
    <row r="1555" spans="1:6" x14ac:dyDescent="0.25">
      <c r="A1555" s="4" t="str">
        <f t="shared" si="160"/>
        <v>A</v>
      </c>
      <c r="B1555" s="12" t="s">
        <v>0</v>
      </c>
      <c r="C1555" s="12" t="s">
        <v>5</v>
      </c>
      <c r="D1555" s="13">
        <v>33.1</v>
      </c>
      <c r="E1555" s="13">
        <v>31.094999999999999</v>
      </c>
      <c r="F1555" s="14">
        <f t="shared" si="161"/>
        <v>0.93942598187311166</v>
      </c>
    </row>
    <row r="1556" spans="1:6" x14ac:dyDescent="0.25">
      <c r="A1556" s="4" t="str">
        <f t="shared" si="160"/>
        <v>A</v>
      </c>
      <c r="B1556" s="12" t="s">
        <v>0</v>
      </c>
      <c r="C1556" s="12" t="s">
        <v>8</v>
      </c>
      <c r="D1556" s="13">
        <v>150.02199999999999</v>
      </c>
      <c r="E1556" s="13">
        <v>80.265500000000003</v>
      </c>
      <c r="F1556" s="14">
        <f t="shared" si="161"/>
        <v>0.53502486302009045</v>
      </c>
    </row>
    <row r="1557" spans="1:6" x14ac:dyDescent="0.25">
      <c r="A1557" s="4" t="str">
        <f t="shared" si="160"/>
        <v>A</v>
      </c>
      <c r="B1557" s="12" t="s">
        <v>0</v>
      </c>
      <c r="C1557" s="12" t="s">
        <v>10</v>
      </c>
      <c r="D1557" s="13">
        <v>363.07799999999997</v>
      </c>
      <c r="E1557" s="13">
        <v>363.07724000000002</v>
      </c>
      <c r="F1557" s="14">
        <f t="shared" si="161"/>
        <v>0.99999790678586986</v>
      </c>
    </row>
    <row r="1558" spans="1:6" ht="18.75" thickBot="1" x14ac:dyDescent="0.3">
      <c r="A1558" s="4" t="str">
        <f t="shared" ref="A1558:A1564" si="162">IF(OR(D1558&lt;&gt;0,E1558&lt;&gt;0),"A","B")</f>
        <v>A</v>
      </c>
      <c r="B1558" s="6" t="s">
        <v>537</v>
      </c>
      <c r="C1558" s="7" t="s">
        <v>538</v>
      </c>
      <c r="D1558" s="8">
        <v>27619.017</v>
      </c>
      <c r="E1558" s="8">
        <v>27525.523059999996</v>
      </c>
      <c r="F1558" s="5">
        <f t="shared" ref="F1558:F1564" si="163">E1558/D1558</f>
        <v>0.99661487083338252</v>
      </c>
    </row>
    <row r="1559" spans="1:6" ht="15.75" thickTop="1" x14ac:dyDescent="0.25">
      <c r="A1559" s="4" t="str">
        <f t="shared" si="162"/>
        <v>A</v>
      </c>
      <c r="B1559" s="9" t="s">
        <v>0</v>
      </c>
      <c r="C1559" s="9" t="s">
        <v>3</v>
      </c>
      <c r="D1559" s="10">
        <v>27592.017</v>
      </c>
      <c r="E1559" s="10">
        <v>27503.075059999996</v>
      </c>
      <c r="F1559" s="11">
        <f t="shared" si="163"/>
        <v>0.99677653358940721</v>
      </c>
    </row>
    <row r="1560" spans="1:6" x14ac:dyDescent="0.25">
      <c r="A1560" s="4" t="str">
        <f t="shared" si="162"/>
        <v>A</v>
      </c>
      <c r="B1560" s="12" t="s">
        <v>0</v>
      </c>
      <c r="C1560" s="12" t="s">
        <v>5</v>
      </c>
      <c r="D1560" s="13">
        <v>1302.903</v>
      </c>
      <c r="E1560" s="13">
        <v>1274.8011999999999</v>
      </c>
      <c r="F1560" s="14">
        <f t="shared" si="163"/>
        <v>0.97843139512304433</v>
      </c>
    </row>
    <row r="1561" spans="1:6" x14ac:dyDescent="0.25">
      <c r="A1561" s="4" t="str">
        <f t="shared" si="162"/>
        <v>A</v>
      </c>
      <c r="B1561" s="12" t="s">
        <v>0</v>
      </c>
      <c r="C1561" s="12" t="s">
        <v>7</v>
      </c>
      <c r="D1561" s="13">
        <v>2549.645</v>
      </c>
      <c r="E1561" s="13">
        <v>2498.7134299999998</v>
      </c>
      <c r="F1561" s="14">
        <f t="shared" si="163"/>
        <v>0.98002405432913198</v>
      </c>
    </row>
    <row r="1562" spans="1:6" x14ac:dyDescent="0.25">
      <c r="A1562" s="4" t="str">
        <f t="shared" si="162"/>
        <v>A</v>
      </c>
      <c r="B1562" s="12" t="s">
        <v>0</v>
      </c>
      <c r="C1562" s="12" t="s">
        <v>9</v>
      </c>
      <c r="D1562" s="13">
        <v>11.797000000000001</v>
      </c>
      <c r="E1562" s="13">
        <v>11.79599</v>
      </c>
      <c r="F1562" s="14">
        <f t="shared" si="163"/>
        <v>0.9999143850131389</v>
      </c>
    </row>
    <row r="1563" spans="1:6" x14ac:dyDescent="0.25">
      <c r="A1563" s="4" t="str">
        <f t="shared" si="162"/>
        <v>A</v>
      </c>
      <c r="B1563" s="12" t="s">
        <v>0</v>
      </c>
      <c r="C1563" s="12" t="s">
        <v>10</v>
      </c>
      <c r="D1563" s="13">
        <v>23727.671999999999</v>
      </c>
      <c r="E1563" s="13">
        <v>23717.764440000003</v>
      </c>
      <c r="F1563" s="14">
        <f t="shared" si="163"/>
        <v>0.99958244702640886</v>
      </c>
    </row>
    <row r="1564" spans="1:6" x14ac:dyDescent="0.25">
      <c r="A1564" s="4" t="str">
        <f t="shared" si="162"/>
        <v>A</v>
      </c>
      <c r="B1564" s="9" t="s">
        <v>0</v>
      </c>
      <c r="C1564" s="9" t="s">
        <v>11</v>
      </c>
      <c r="D1564" s="10">
        <v>27</v>
      </c>
      <c r="E1564" s="10">
        <v>22.448</v>
      </c>
      <c r="F1564" s="11">
        <f t="shared" si="163"/>
        <v>0.83140740740740737</v>
      </c>
    </row>
    <row r="1565" spans="1:6" ht="18.75" thickBot="1" x14ac:dyDescent="0.3">
      <c r="A1565" s="4" t="str">
        <f t="shared" ref="A1565:A1580" si="164">IF(OR(D1565&lt;&gt;0,E1565&lt;&gt;0),"A","B")</f>
        <v>A</v>
      </c>
      <c r="B1565" s="6" t="s">
        <v>539</v>
      </c>
      <c r="C1565" s="7" t="s">
        <v>363</v>
      </c>
      <c r="D1565" s="8">
        <v>97330.745999999999</v>
      </c>
      <c r="E1565" s="8">
        <v>74522.045420000009</v>
      </c>
      <c r="F1565" s="5">
        <f t="shared" ref="F1565:F1580" si="165">E1565/D1565</f>
        <v>0.76565780580783804</v>
      </c>
    </row>
    <row r="1566" spans="1:6" ht="15.75" thickTop="1" x14ac:dyDescent="0.25">
      <c r="A1566" s="4" t="str">
        <f t="shared" si="164"/>
        <v>A</v>
      </c>
      <c r="B1566" s="9" t="s">
        <v>0</v>
      </c>
      <c r="C1566" s="9" t="s">
        <v>3</v>
      </c>
      <c r="D1566" s="10">
        <v>29209.348000000002</v>
      </c>
      <c r="E1566" s="10">
        <v>20615.473129999998</v>
      </c>
      <c r="F1566" s="11">
        <f t="shared" si="165"/>
        <v>0.70578340639441861</v>
      </c>
    </row>
    <row r="1567" spans="1:6" x14ac:dyDescent="0.25">
      <c r="A1567" s="4" t="str">
        <f t="shared" si="164"/>
        <v>A</v>
      </c>
      <c r="B1567" s="12" t="s">
        <v>0</v>
      </c>
      <c r="C1567" s="12" t="s">
        <v>5</v>
      </c>
      <c r="D1567" s="13">
        <v>21292.871999999999</v>
      </c>
      <c r="E1567" s="13">
        <v>12821.63452</v>
      </c>
      <c r="F1567" s="14">
        <f t="shared" si="165"/>
        <v>0.60215618259481385</v>
      </c>
    </row>
    <row r="1568" spans="1:6" x14ac:dyDescent="0.25">
      <c r="A1568" s="4" t="str">
        <f t="shared" si="164"/>
        <v>A</v>
      </c>
      <c r="B1568" s="12" t="s">
        <v>0</v>
      </c>
      <c r="C1568" s="12" t="s">
        <v>7</v>
      </c>
      <c r="D1568" s="13">
        <v>8.1999999999999993</v>
      </c>
      <c r="E1568" s="13">
        <v>7.76</v>
      </c>
      <c r="F1568" s="14">
        <f t="shared" si="165"/>
        <v>0.94634146341463421</v>
      </c>
    </row>
    <row r="1569" spans="1:6" x14ac:dyDescent="0.25">
      <c r="A1569" s="4" t="str">
        <f t="shared" si="164"/>
        <v>A</v>
      </c>
      <c r="B1569" s="12" t="s">
        <v>0</v>
      </c>
      <c r="C1569" s="12" t="s">
        <v>8</v>
      </c>
      <c r="D1569" s="13">
        <v>4292.8159999999998</v>
      </c>
      <c r="E1569" s="13">
        <v>4276.2036200000002</v>
      </c>
      <c r="F1569" s="14">
        <f t="shared" si="165"/>
        <v>0.99613019053227536</v>
      </c>
    </row>
    <row r="1570" spans="1:6" x14ac:dyDescent="0.25">
      <c r="A1570" s="4" t="str">
        <f t="shared" si="164"/>
        <v>A</v>
      </c>
      <c r="B1570" s="12" t="s">
        <v>0</v>
      </c>
      <c r="C1570" s="12" t="s">
        <v>10</v>
      </c>
      <c r="D1570" s="13">
        <v>3615.46</v>
      </c>
      <c r="E1570" s="13">
        <v>3509.8749900000003</v>
      </c>
      <c r="F1570" s="14">
        <f t="shared" si="165"/>
        <v>0.97079624446128576</v>
      </c>
    </row>
    <row r="1571" spans="1:6" x14ac:dyDescent="0.25">
      <c r="A1571" s="4" t="str">
        <f t="shared" si="164"/>
        <v>A</v>
      </c>
      <c r="B1571" s="9" t="s">
        <v>0</v>
      </c>
      <c r="C1571" s="9" t="s">
        <v>11</v>
      </c>
      <c r="D1571" s="10">
        <v>68121.398000000001</v>
      </c>
      <c r="E1571" s="10">
        <v>53906.572289999996</v>
      </c>
      <c r="F1571" s="11">
        <f t="shared" si="165"/>
        <v>0.79133097488692161</v>
      </c>
    </row>
    <row r="1572" spans="1:6" ht="36.75" thickBot="1" x14ac:dyDescent="0.3">
      <c r="A1572" s="4" t="str">
        <f t="shared" si="164"/>
        <v>A</v>
      </c>
      <c r="B1572" s="6" t="s">
        <v>540</v>
      </c>
      <c r="C1572" s="7" t="s">
        <v>541</v>
      </c>
      <c r="D1572" s="8">
        <v>66675.642000000007</v>
      </c>
      <c r="E1572" s="8">
        <v>52667.658130000003</v>
      </c>
      <c r="F1572" s="5">
        <f t="shared" si="165"/>
        <v>0.78990852656506849</v>
      </c>
    </row>
    <row r="1573" spans="1:6" ht="15.75" thickTop="1" x14ac:dyDescent="0.25">
      <c r="A1573" s="4" t="str">
        <f t="shared" si="164"/>
        <v>A</v>
      </c>
      <c r="B1573" s="9" t="s">
        <v>0</v>
      </c>
      <c r="C1573" s="9" t="s">
        <v>3</v>
      </c>
      <c r="D1573" s="10">
        <v>19675.095000000001</v>
      </c>
      <c r="E1573" s="10">
        <v>11263.477640000001</v>
      </c>
      <c r="F1573" s="11">
        <f t="shared" si="165"/>
        <v>0.57247386302327896</v>
      </c>
    </row>
    <row r="1574" spans="1:6" x14ac:dyDescent="0.25">
      <c r="A1574" s="4" t="str">
        <f t="shared" si="164"/>
        <v>A</v>
      </c>
      <c r="B1574" s="12" t="s">
        <v>0</v>
      </c>
      <c r="C1574" s="12" t="s">
        <v>5</v>
      </c>
      <c r="D1574" s="13">
        <v>16610.21</v>
      </c>
      <c r="E1574" s="13">
        <v>8304.1776000000009</v>
      </c>
      <c r="F1574" s="14">
        <f t="shared" si="165"/>
        <v>0.49994416687085841</v>
      </c>
    </row>
    <row r="1575" spans="1:6" x14ac:dyDescent="0.25">
      <c r="A1575" s="4" t="str">
        <f t="shared" si="164"/>
        <v>A</v>
      </c>
      <c r="B1575" s="12" t="s">
        <v>0</v>
      </c>
      <c r="C1575" s="12" t="s">
        <v>10</v>
      </c>
      <c r="D1575" s="13">
        <v>3064.8850000000002</v>
      </c>
      <c r="E1575" s="13">
        <v>2959.3000400000001</v>
      </c>
      <c r="F1575" s="14">
        <f t="shared" si="165"/>
        <v>0.96555010710026634</v>
      </c>
    </row>
    <row r="1576" spans="1:6" x14ac:dyDescent="0.25">
      <c r="A1576" s="4" t="str">
        <f t="shared" si="164"/>
        <v>A</v>
      </c>
      <c r="B1576" s="9" t="s">
        <v>0</v>
      </c>
      <c r="C1576" s="9" t="s">
        <v>11</v>
      </c>
      <c r="D1576" s="10">
        <v>47000.546999999999</v>
      </c>
      <c r="E1576" s="10">
        <v>41404.180489999999</v>
      </c>
      <c r="F1576" s="11">
        <f t="shared" si="165"/>
        <v>0.88092975790260486</v>
      </c>
    </row>
    <row r="1577" spans="1:6" ht="54.75" thickBot="1" x14ac:dyDescent="0.3">
      <c r="A1577" s="4" t="str">
        <f t="shared" si="164"/>
        <v>A</v>
      </c>
      <c r="B1577" s="6" t="s">
        <v>542</v>
      </c>
      <c r="C1577" s="7" t="s">
        <v>543</v>
      </c>
      <c r="D1577" s="8">
        <v>20501.599999999999</v>
      </c>
      <c r="E1577" s="8">
        <v>12593.31459</v>
      </c>
      <c r="F1577" s="5">
        <f t="shared" si="165"/>
        <v>0.61426008652983188</v>
      </c>
    </row>
    <row r="1578" spans="1:6" ht="15.75" thickTop="1" x14ac:dyDescent="0.25">
      <c r="A1578" s="4" t="str">
        <f t="shared" si="164"/>
        <v>A</v>
      </c>
      <c r="B1578" s="9" t="s">
        <v>0</v>
      </c>
      <c r="C1578" s="9" t="s">
        <v>3</v>
      </c>
      <c r="D1578" s="10">
        <v>2806.51</v>
      </c>
      <c r="E1578" s="10">
        <v>2797.3959499999996</v>
      </c>
      <c r="F1578" s="11">
        <f t="shared" si="165"/>
        <v>0.99675253250478335</v>
      </c>
    </row>
    <row r="1579" spans="1:6" x14ac:dyDescent="0.25">
      <c r="A1579" s="4" t="str">
        <f t="shared" si="164"/>
        <v>A</v>
      </c>
      <c r="B1579" s="12" t="s">
        <v>0</v>
      </c>
      <c r="C1579" s="12" t="s">
        <v>5</v>
      </c>
      <c r="D1579" s="13">
        <v>141.34200000000001</v>
      </c>
      <c r="E1579" s="13">
        <v>132.44239999999999</v>
      </c>
      <c r="F1579" s="14">
        <f t="shared" si="165"/>
        <v>0.93703499313721317</v>
      </c>
    </row>
    <row r="1580" spans="1:6" x14ac:dyDescent="0.25">
      <c r="A1580" s="4" t="str">
        <f t="shared" si="164"/>
        <v>A</v>
      </c>
      <c r="B1580" s="12" t="s">
        <v>0</v>
      </c>
      <c r="C1580" s="12" t="s">
        <v>8</v>
      </c>
      <c r="D1580" s="13">
        <v>2664.01</v>
      </c>
      <c r="E1580" s="13">
        <v>2663.7955999999999</v>
      </c>
      <c r="F1580" s="14">
        <f t="shared" si="165"/>
        <v>0.99991951982162219</v>
      </c>
    </row>
    <row r="1581" spans="1:6" x14ac:dyDescent="0.25">
      <c r="A1581" s="4" t="str">
        <f t="shared" ref="A1581:A1615" si="166">IF(OR(D1581&lt;&gt;0,E1581&lt;&gt;0),"A","B")</f>
        <v>A</v>
      </c>
      <c r="B1581" s="12" t="s">
        <v>0</v>
      </c>
      <c r="C1581" s="12" t="s">
        <v>10</v>
      </c>
      <c r="D1581" s="13">
        <v>1.1579999999999999</v>
      </c>
      <c r="E1581" s="13">
        <v>1.15795</v>
      </c>
      <c r="F1581" s="14">
        <f t="shared" ref="F1581:F1615" si="167">E1581/D1581</f>
        <v>0.99995682210708126</v>
      </c>
    </row>
    <row r="1582" spans="1:6" x14ac:dyDescent="0.25">
      <c r="A1582" s="4" t="str">
        <f t="shared" si="166"/>
        <v>A</v>
      </c>
      <c r="B1582" s="9" t="s">
        <v>0</v>
      </c>
      <c r="C1582" s="9" t="s">
        <v>11</v>
      </c>
      <c r="D1582" s="10">
        <v>17695.09</v>
      </c>
      <c r="E1582" s="10">
        <v>9795.9186399999999</v>
      </c>
      <c r="F1582" s="11">
        <f t="shared" si="167"/>
        <v>0.55359529903492999</v>
      </c>
    </row>
    <row r="1583" spans="1:6" ht="72.75" thickBot="1" x14ac:dyDescent="0.3">
      <c r="A1583" s="4" t="str">
        <f t="shared" si="166"/>
        <v>A</v>
      </c>
      <c r="B1583" s="6" t="s">
        <v>544</v>
      </c>
      <c r="C1583" s="7" t="s">
        <v>545</v>
      </c>
      <c r="D1583" s="8">
        <v>1395.1369999999999</v>
      </c>
      <c r="E1583" s="8">
        <v>1394.2326499999999</v>
      </c>
      <c r="F1583" s="5">
        <f t="shared" si="167"/>
        <v>0.99935178409002123</v>
      </c>
    </row>
    <row r="1584" spans="1:6" ht="15.75" thickTop="1" x14ac:dyDescent="0.25">
      <c r="A1584" s="4" t="str">
        <f t="shared" si="166"/>
        <v>A</v>
      </c>
      <c r="B1584" s="9" t="s">
        <v>0</v>
      </c>
      <c r="C1584" s="9" t="s">
        <v>3</v>
      </c>
      <c r="D1584" s="10">
        <v>131.71</v>
      </c>
      <c r="E1584" s="10">
        <v>131.71</v>
      </c>
      <c r="F1584" s="11">
        <f t="shared" si="167"/>
        <v>1</v>
      </c>
    </row>
    <row r="1585" spans="1:6" x14ac:dyDescent="0.25">
      <c r="A1585" s="4" t="str">
        <f t="shared" si="166"/>
        <v>A</v>
      </c>
      <c r="B1585" s="12" t="s">
        <v>0</v>
      </c>
      <c r="C1585" s="12" t="s">
        <v>5</v>
      </c>
      <c r="D1585" s="13">
        <v>86.4</v>
      </c>
      <c r="E1585" s="13">
        <v>86.4</v>
      </c>
      <c r="F1585" s="14">
        <f t="shared" si="167"/>
        <v>1</v>
      </c>
    </row>
    <row r="1586" spans="1:6" x14ac:dyDescent="0.25">
      <c r="A1586" s="4" t="str">
        <f t="shared" si="166"/>
        <v>A</v>
      </c>
      <c r="B1586" s="12" t="s">
        <v>0</v>
      </c>
      <c r="C1586" s="12" t="s">
        <v>8</v>
      </c>
      <c r="D1586" s="13">
        <v>45.31</v>
      </c>
      <c r="E1586" s="13">
        <v>45.31</v>
      </c>
      <c r="F1586" s="14">
        <f t="shared" si="167"/>
        <v>1</v>
      </c>
    </row>
    <row r="1587" spans="1:6" x14ac:dyDescent="0.25">
      <c r="A1587" s="4" t="str">
        <f t="shared" si="166"/>
        <v>A</v>
      </c>
      <c r="B1587" s="9" t="s">
        <v>0</v>
      </c>
      <c r="C1587" s="9" t="s">
        <v>11</v>
      </c>
      <c r="D1587" s="10">
        <v>1263.4269999999999</v>
      </c>
      <c r="E1587" s="10">
        <v>1262.5226500000001</v>
      </c>
      <c r="F1587" s="11">
        <f t="shared" si="167"/>
        <v>0.99928420874336243</v>
      </c>
    </row>
    <row r="1588" spans="1:6" ht="54.75" thickBot="1" x14ac:dyDescent="0.3">
      <c r="A1588" s="4" t="str">
        <f t="shared" si="166"/>
        <v>A</v>
      </c>
      <c r="B1588" s="6" t="s">
        <v>546</v>
      </c>
      <c r="C1588" s="7" t="s">
        <v>547</v>
      </c>
      <c r="D1588" s="8">
        <v>4295.1670000000004</v>
      </c>
      <c r="E1588" s="8">
        <v>3560.38553</v>
      </c>
      <c r="F1588" s="5">
        <f t="shared" si="167"/>
        <v>0.8289283117513242</v>
      </c>
    </row>
    <row r="1589" spans="1:6" ht="15.75" thickTop="1" x14ac:dyDescent="0.25">
      <c r="A1589" s="4" t="str">
        <f t="shared" si="166"/>
        <v>A</v>
      </c>
      <c r="B1589" s="9" t="s">
        <v>0</v>
      </c>
      <c r="C1589" s="9" t="s">
        <v>3</v>
      </c>
      <c r="D1589" s="10">
        <v>2132.8330000000001</v>
      </c>
      <c r="E1589" s="10">
        <v>2116.4350199999999</v>
      </c>
      <c r="F1589" s="11">
        <f t="shared" si="167"/>
        <v>0.99231164371518998</v>
      </c>
    </row>
    <row r="1590" spans="1:6" x14ac:dyDescent="0.25">
      <c r="A1590" s="4" t="str">
        <f t="shared" si="166"/>
        <v>A</v>
      </c>
      <c r="B1590" s="12" t="s">
        <v>0</v>
      </c>
      <c r="C1590" s="12" t="s">
        <v>8</v>
      </c>
      <c r="D1590" s="13">
        <v>1583.4960000000001</v>
      </c>
      <c r="E1590" s="13">
        <v>1567.0980199999999</v>
      </c>
      <c r="F1590" s="14">
        <f t="shared" si="167"/>
        <v>0.98964444494965553</v>
      </c>
    </row>
    <row r="1591" spans="1:6" x14ac:dyDescent="0.25">
      <c r="A1591" s="4" t="str">
        <f t="shared" si="166"/>
        <v>A</v>
      </c>
      <c r="B1591" s="12" t="s">
        <v>0</v>
      </c>
      <c r="C1591" s="12" t="s">
        <v>10</v>
      </c>
      <c r="D1591" s="13">
        <v>549.33699999999999</v>
      </c>
      <c r="E1591" s="13">
        <v>549.33699999999999</v>
      </c>
      <c r="F1591" s="14">
        <f t="shared" si="167"/>
        <v>1</v>
      </c>
    </row>
    <row r="1592" spans="1:6" x14ac:dyDescent="0.25">
      <c r="A1592" s="4" t="str">
        <f t="shared" si="166"/>
        <v>A</v>
      </c>
      <c r="B1592" s="9" t="s">
        <v>0</v>
      </c>
      <c r="C1592" s="9" t="s">
        <v>11</v>
      </c>
      <c r="D1592" s="10">
        <v>2162.3339999999998</v>
      </c>
      <c r="E1592" s="10">
        <v>1443.9505100000001</v>
      </c>
      <c r="F1592" s="11">
        <f t="shared" si="167"/>
        <v>0.66777403953320824</v>
      </c>
    </row>
    <row r="1593" spans="1:6" ht="36.75" thickBot="1" x14ac:dyDescent="0.3">
      <c r="A1593" s="4" t="str">
        <f t="shared" si="166"/>
        <v>A</v>
      </c>
      <c r="B1593" s="6" t="s">
        <v>548</v>
      </c>
      <c r="C1593" s="7" t="s">
        <v>549</v>
      </c>
      <c r="D1593" s="8">
        <v>4463.2</v>
      </c>
      <c r="E1593" s="8">
        <v>4306.4545199999993</v>
      </c>
      <c r="F1593" s="5">
        <f t="shared" si="167"/>
        <v>0.96488047141064692</v>
      </c>
    </row>
    <row r="1594" spans="1:6" ht="15.75" thickTop="1" x14ac:dyDescent="0.25">
      <c r="A1594" s="4" t="str">
        <f t="shared" si="166"/>
        <v>A</v>
      </c>
      <c r="B1594" s="9" t="s">
        <v>0</v>
      </c>
      <c r="C1594" s="9" t="s">
        <v>3</v>
      </c>
      <c r="D1594" s="10">
        <v>4463.2</v>
      </c>
      <c r="E1594" s="10">
        <v>4306.4545199999993</v>
      </c>
      <c r="F1594" s="11">
        <f t="shared" si="167"/>
        <v>0.96488047141064692</v>
      </c>
    </row>
    <row r="1595" spans="1:6" x14ac:dyDescent="0.25">
      <c r="A1595" s="4" t="str">
        <f t="shared" si="166"/>
        <v>A</v>
      </c>
      <c r="B1595" s="12" t="s">
        <v>0</v>
      </c>
      <c r="C1595" s="12" t="s">
        <v>5</v>
      </c>
      <c r="D1595" s="13">
        <v>4454.92</v>
      </c>
      <c r="E1595" s="13">
        <v>4298.6145199999992</v>
      </c>
      <c r="F1595" s="14">
        <f t="shared" si="167"/>
        <v>0.96491396478500158</v>
      </c>
    </row>
    <row r="1596" spans="1:6" x14ac:dyDescent="0.25">
      <c r="A1596" s="4" t="str">
        <f t="shared" si="166"/>
        <v>A</v>
      </c>
      <c r="B1596" s="12" t="s">
        <v>0</v>
      </c>
      <c r="C1596" s="12" t="s">
        <v>7</v>
      </c>
      <c r="D1596" s="13">
        <v>8.1999999999999993</v>
      </c>
      <c r="E1596" s="13">
        <v>7.76</v>
      </c>
      <c r="F1596" s="14">
        <f t="shared" si="167"/>
        <v>0.94634146341463421</v>
      </c>
    </row>
    <row r="1597" spans="1:6" x14ac:dyDescent="0.25">
      <c r="A1597" s="4" t="str">
        <f t="shared" si="166"/>
        <v>A</v>
      </c>
      <c r="B1597" s="12" t="s">
        <v>0</v>
      </c>
      <c r="C1597" s="12" t="s">
        <v>10</v>
      </c>
      <c r="D1597" s="13">
        <v>0.08</v>
      </c>
      <c r="E1597" s="13">
        <v>0.08</v>
      </c>
      <c r="F1597" s="14">
        <f t="shared" si="167"/>
        <v>1</v>
      </c>
    </row>
    <row r="1598" spans="1:6" ht="36.75" thickBot="1" x14ac:dyDescent="0.3">
      <c r="A1598" s="4" t="str">
        <f t="shared" si="166"/>
        <v>A</v>
      </c>
      <c r="B1598" s="6" t="s">
        <v>550</v>
      </c>
      <c r="C1598" s="7" t="s">
        <v>551</v>
      </c>
      <c r="D1598" s="8">
        <v>7408</v>
      </c>
      <c r="E1598" s="8">
        <v>7612.3323000000009</v>
      </c>
      <c r="F1598" s="5">
        <f t="shared" si="167"/>
        <v>1.0275826538876891</v>
      </c>
    </row>
    <row r="1599" spans="1:6" ht="15.75" thickTop="1" x14ac:dyDescent="0.25">
      <c r="A1599" s="4" t="str">
        <f t="shared" si="166"/>
        <v>A</v>
      </c>
      <c r="B1599" s="9" t="s">
        <v>0</v>
      </c>
      <c r="C1599" s="9" t="s">
        <v>3</v>
      </c>
      <c r="D1599" s="10">
        <v>5108</v>
      </c>
      <c r="E1599" s="10">
        <v>4111.9338299999999</v>
      </c>
      <c r="F1599" s="11">
        <f t="shared" si="167"/>
        <v>0.80499879209083791</v>
      </c>
    </row>
    <row r="1600" spans="1:6" x14ac:dyDescent="0.25">
      <c r="A1600" s="4" t="str">
        <f t="shared" si="166"/>
        <v>A</v>
      </c>
      <c r="B1600" s="12" t="s">
        <v>0</v>
      </c>
      <c r="C1600" s="12" t="s">
        <v>5</v>
      </c>
      <c r="D1600" s="13">
        <v>5103</v>
      </c>
      <c r="E1600" s="13">
        <v>4111.04961</v>
      </c>
      <c r="F1600" s="14">
        <f t="shared" si="167"/>
        <v>0.80561426807760139</v>
      </c>
    </row>
    <row r="1601" spans="1:6" x14ac:dyDescent="0.25">
      <c r="A1601" s="4" t="str">
        <f t="shared" si="166"/>
        <v>A</v>
      </c>
      <c r="B1601" s="12" t="s">
        <v>0</v>
      </c>
      <c r="C1601" s="12" t="s">
        <v>10</v>
      </c>
      <c r="D1601" s="13">
        <v>5</v>
      </c>
      <c r="E1601" s="13">
        <v>0.88422000000000001</v>
      </c>
      <c r="F1601" s="14">
        <f t="shared" si="167"/>
        <v>0.176844</v>
      </c>
    </row>
    <row r="1602" spans="1:6" x14ac:dyDescent="0.25">
      <c r="A1602" s="4" t="str">
        <f t="shared" si="166"/>
        <v>A</v>
      </c>
      <c r="B1602" s="9" t="s">
        <v>0</v>
      </c>
      <c r="C1602" s="9" t="s">
        <v>11</v>
      </c>
      <c r="D1602" s="10">
        <v>2300</v>
      </c>
      <c r="E1602" s="10">
        <v>3500.3984700000001</v>
      </c>
      <c r="F1602" s="11">
        <f t="shared" si="167"/>
        <v>1.5219123782608697</v>
      </c>
    </row>
    <row r="1603" spans="1:6" ht="18.75" thickBot="1" x14ac:dyDescent="0.3">
      <c r="A1603" s="4" t="str">
        <f t="shared" si="166"/>
        <v>A</v>
      </c>
      <c r="B1603" s="6" t="s">
        <v>552</v>
      </c>
      <c r="C1603" s="7" t="s">
        <v>553</v>
      </c>
      <c r="D1603" s="8">
        <v>1552.92</v>
      </c>
      <c r="E1603" s="8">
        <v>1380.4020800000001</v>
      </c>
      <c r="F1603" s="5">
        <f t="shared" si="167"/>
        <v>0.88890740025242765</v>
      </c>
    </row>
    <row r="1604" spans="1:6" ht="15.75" thickTop="1" x14ac:dyDescent="0.25">
      <c r="A1604" s="4" t="str">
        <f t="shared" si="166"/>
        <v>A</v>
      </c>
      <c r="B1604" s="9" t="s">
        <v>0</v>
      </c>
      <c r="C1604" s="9" t="s">
        <v>3</v>
      </c>
      <c r="D1604" s="10">
        <v>1408.08</v>
      </c>
      <c r="E1604" s="10">
        <v>1380.4020800000001</v>
      </c>
      <c r="F1604" s="11">
        <f t="shared" si="167"/>
        <v>0.98034350321004493</v>
      </c>
    </row>
    <row r="1605" spans="1:6" x14ac:dyDescent="0.25">
      <c r="A1605" s="4" t="str">
        <f t="shared" si="166"/>
        <v>A</v>
      </c>
      <c r="B1605" s="12" t="s">
        <v>0</v>
      </c>
      <c r="C1605" s="12" t="s">
        <v>5</v>
      </c>
      <c r="D1605" s="13">
        <v>1400.08</v>
      </c>
      <c r="E1605" s="13">
        <v>1372.4020800000001</v>
      </c>
      <c r="F1605" s="14">
        <f t="shared" si="167"/>
        <v>0.98023118678932641</v>
      </c>
    </row>
    <row r="1606" spans="1:6" x14ac:dyDescent="0.25">
      <c r="A1606" s="4" t="str">
        <f t="shared" si="166"/>
        <v>A</v>
      </c>
      <c r="B1606" s="12" t="s">
        <v>0</v>
      </c>
      <c r="C1606" s="12" t="s">
        <v>9</v>
      </c>
      <c r="D1606" s="13">
        <v>8</v>
      </c>
      <c r="E1606" s="13">
        <v>8</v>
      </c>
      <c r="F1606" s="14">
        <f t="shared" si="167"/>
        <v>1</v>
      </c>
    </row>
    <row r="1607" spans="1:6" x14ac:dyDescent="0.25">
      <c r="A1607" s="4" t="str">
        <f t="shared" si="166"/>
        <v>A</v>
      </c>
      <c r="B1607" s="9" t="s">
        <v>0</v>
      </c>
      <c r="C1607" s="9" t="s">
        <v>11</v>
      </c>
      <c r="D1607" s="10">
        <v>144.84</v>
      </c>
      <c r="E1607" s="10">
        <v>0</v>
      </c>
      <c r="F1607" s="11">
        <f t="shared" si="167"/>
        <v>0</v>
      </c>
    </row>
    <row r="1608" spans="1:6" ht="54.75" thickBot="1" x14ac:dyDescent="0.3">
      <c r="A1608" s="4" t="str">
        <f t="shared" si="166"/>
        <v>A</v>
      </c>
      <c r="B1608" s="6" t="s">
        <v>554</v>
      </c>
      <c r="C1608" s="7" t="s">
        <v>555</v>
      </c>
      <c r="D1608" s="8">
        <v>3137.9</v>
      </c>
      <c r="E1608" s="8">
        <v>1331.58284</v>
      </c>
      <c r="F1608" s="5">
        <f t="shared" si="167"/>
        <v>0.42435477229994584</v>
      </c>
    </row>
    <row r="1609" spans="1:6" ht="15.75" thickTop="1" x14ac:dyDescent="0.25">
      <c r="A1609" s="4" t="str">
        <f t="shared" si="166"/>
        <v>A</v>
      </c>
      <c r="B1609" s="9" t="s">
        <v>0</v>
      </c>
      <c r="C1609" s="9" t="s">
        <v>3</v>
      </c>
      <c r="D1609" s="10">
        <v>3137.9</v>
      </c>
      <c r="E1609" s="10">
        <v>1331.58284</v>
      </c>
      <c r="F1609" s="11">
        <f t="shared" si="167"/>
        <v>0.42435477229994584</v>
      </c>
    </row>
    <row r="1610" spans="1:6" x14ac:dyDescent="0.25">
      <c r="A1610" s="4" t="str">
        <f t="shared" si="166"/>
        <v>A</v>
      </c>
      <c r="B1610" s="12" t="s">
        <v>0</v>
      </c>
      <c r="C1610" s="12" t="s">
        <v>5</v>
      </c>
      <c r="D1610" s="13">
        <v>3131.8</v>
      </c>
      <c r="E1610" s="13">
        <v>1286.1949500000001</v>
      </c>
      <c r="F1610" s="14">
        <f t="shared" si="167"/>
        <v>0.4106887253336739</v>
      </c>
    </row>
    <row r="1611" spans="1:6" x14ac:dyDescent="0.25">
      <c r="A1611" s="4" t="str">
        <f t="shared" si="166"/>
        <v>A</v>
      </c>
      <c r="B1611" s="12" t="s">
        <v>0</v>
      </c>
      <c r="C1611" s="12" t="s">
        <v>7</v>
      </c>
      <c r="D1611" s="13">
        <v>0</v>
      </c>
      <c r="E1611" s="13">
        <v>42.962669999999996</v>
      </c>
      <c r="F1611" s="14" t="e">
        <f t="shared" si="167"/>
        <v>#DIV/0!</v>
      </c>
    </row>
    <row r="1612" spans="1:6" x14ac:dyDescent="0.25">
      <c r="A1612" s="4" t="str">
        <f t="shared" si="166"/>
        <v>A</v>
      </c>
      <c r="B1612" s="12" t="s">
        <v>0</v>
      </c>
      <c r="C1612" s="12" t="s">
        <v>10</v>
      </c>
      <c r="D1612" s="13">
        <v>6.1</v>
      </c>
      <c r="E1612" s="13">
        <v>2.4252200000000004</v>
      </c>
      <c r="F1612" s="14">
        <f t="shared" si="167"/>
        <v>0.39757704918032793</v>
      </c>
    </row>
    <row r="1613" spans="1:6" ht="36.75" thickBot="1" x14ac:dyDescent="0.3">
      <c r="A1613" s="4" t="str">
        <f t="shared" si="166"/>
        <v>A</v>
      </c>
      <c r="B1613" s="6" t="s">
        <v>556</v>
      </c>
      <c r="C1613" s="7" t="s">
        <v>557</v>
      </c>
      <c r="D1613" s="8">
        <v>274821.25</v>
      </c>
      <c r="E1613" s="8">
        <v>267079.35657999996</v>
      </c>
      <c r="F1613" s="5">
        <f t="shared" si="167"/>
        <v>0.97182934936799814</v>
      </c>
    </row>
    <row r="1614" spans="1:6" ht="15.75" thickTop="1" x14ac:dyDescent="0.25">
      <c r="A1614" s="4" t="str">
        <f t="shared" si="166"/>
        <v>A</v>
      </c>
      <c r="B1614" s="9" t="s">
        <v>0</v>
      </c>
      <c r="C1614" s="9" t="s">
        <v>3</v>
      </c>
      <c r="D1614" s="10">
        <v>252145.44099999999</v>
      </c>
      <c r="E1614" s="10">
        <v>245304.85629</v>
      </c>
      <c r="F1614" s="11">
        <f t="shared" si="167"/>
        <v>0.97287048029553702</v>
      </c>
    </row>
    <row r="1615" spans="1:6" x14ac:dyDescent="0.25">
      <c r="A1615" s="4" t="str">
        <f t="shared" si="166"/>
        <v>A</v>
      </c>
      <c r="B1615" s="12" t="s">
        <v>0</v>
      </c>
      <c r="C1615" s="12" t="s">
        <v>4</v>
      </c>
      <c r="D1615" s="13">
        <v>47563.898999999998</v>
      </c>
      <c r="E1615" s="13">
        <v>47171.076230000006</v>
      </c>
      <c r="F1615" s="14">
        <f t="shared" si="167"/>
        <v>0.99174115709059107</v>
      </c>
    </row>
    <row r="1616" spans="1:6" x14ac:dyDescent="0.25">
      <c r="A1616" s="4" t="str">
        <f t="shared" ref="A1616:A1630" si="168">IF(OR(D1616&lt;&gt;0,E1616&lt;&gt;0),"A","B")</f>
        <v>A</v>
      </c>
      <c r="B1616" s="12" t="s">
        <v>0</v>
      </c>
      <c r="C1616" s="12" t="s">
        <v>5</v>
      </c>
      <c r="D1616" s="13">
        <v>23593.63</v>
      </c>
      <c r="E1616" s="13">
        <v>22564.43361</v>
      </c>
      <c r="F1616" s="14">
        <f t="shared" ref="F1616:F1630" si="169">E1616/D1616</f>
        <v>0.95637820928784589</v>
      </c>
    </row>
    <row r="1617" spans="1:6" x14ac:dyDescent="0.25">
      <c r="A1617" s="4" t="str">
        <f t="shared" si="168"/>
        <v>A</v>
      </c>
      <c r="B1617" s="12" t="s">
        <v>0</v>
      </c>
      <c r="C1617" s="12" t="s">
        <v>7</v>
      </c>
      <c r="D1617" s="13">
        <v>127000.304</v>
      </c>
      <c r="E1617" s="13">
        <v>120284.81427999998</v>
      </c>
      <c r="F1617" s="14">
        <f t="shared" si="169"/>
        <v>0.94712225476247658</v>
      </c>
    </row>
    <row r="1618" spans="1:6" x14ac:dyDescent="0.25">
      <c r="A1618" s="4" t="str">
        <f t="shared" si="168"/>
        <v>A</v>
      </c>
      <c r="B1618" s="12" t="s">
        <v>0</v>
      </c>
      <c r="C1618" s="12" t="s">
        <v>8</v>
      </c>
      <c r="D1618" s="13">
        <v>4466.0379999999996</v>
      </c>
      <c r="E1618" s="13">
        <v>3939.3321199999996</v>
      </c>
      <c r="F1618" s="14">
        <f t="shared" si="169"/>
        <v>0.88206417410689297</v>
      </c>
    </row>
    <row r="1619" spans="1:6" x14ac:dyDescent="0.25">
      <c r="A1619" s="4" t="str">
        <f t="shared" si="168"/>
        <v>A</v>
      </c>
      <c r="B1619" s="12" t="s">
        <v>0</v>
      </c>
      <c r="C1619" s="12" t="s">
        <v>9</v>
      </c>
      <c r="D1619" s="13">
        <v>862.53099999999995</v>
      </c>
      <c r="E1619" s="13">
        <v>823.07537000000013</v>
      </c>
      <c r="F1619" s="14">
        <f t="shared" si="169"/>
        <v>0.95425598616165697</v>
      </c>
    </row>
    <row r="1620" spans="1:6" x14ac:dyDescent="0.25">
      <c r="A1620" s="4" t="str">
        <f t="shared" si="168"/>
        <v>A</v>
      </c>
      <c r="B1620" s="12" t="s">
        <v>0</v>
      </c>
      <c r="C1620" s="12" t="s">
        <v>10</v>
      </c>
      <c r="D1620" s="13">
        <v>48659.038999999997</v>
      </c>
      <c r="E1620" s="13">
        <v>50522.124680000001</v>
      </c>
      <c r="F1620" s="14">
        <f t="shared" si="169"/>
        <v>1.0382885835455979</v>
      </c>
    </row>
    <row r="1621" spans="1:6" x14ac:dyDescent="0.25">
      <c r="A1621" s="4" t="str">
        <f t="shared" si="168"/>
        <v>A</v>
      </c>
      <c r="B1621" s="9" t="s">
        <v>0</v>
      </c>
      <c r="C1621" s="9" t="s">
        <v>11</v>
      </c>
      <c r="D1621" s="10">
        <v>19854.368999999999</v>
      </c>
      <c r="E1621" s="10">
        <v>18953.060289999998</v>
      </c>
      <c r="F1621" s="11">
        <f t="shared" si="169"/>
        <v>0.95460401133876371</v>
      </c>
    </row>
    <row r="1622" spans="1:6" x14ac:dyDescent="0.25">
      <c r="A1622" s="4" t="str">
        <f t="shared" si="168"/>
        <v>A</v>
      </c>
      <c r="B1622" s="9" t="s">
        <v>0</v>
      </c>
      <c r="C1622" s="9" t="s">
        <v>13</v>
      </c>
      <c r="D1622" s="10">
        <v>2821.44</v>
      </c>
      <c r="E1622" s="10">
        <v>2821.44</v>
      </c>
      <c r="F1622" s="11">
        <f t="shared" si="169"/>
        <v>1</v>
      </c>
    </row>
    <row r="1623" spans="1:6" ht="54.75" thickBot="1" x14ac:dyDescent="0.3">
      <c r="A1623" s="4" t="str">
        <f t="shared" si="168"/>
        <v>A</v>
      </c>
      <c r="B1623" s="6" t="s">
        <v>558</v>
      </c>
      <c r="C1623" s="7" t="s">
        <v>559</v>
      </c>
      <c r="D1623" s="8">
        <v>6626.1260000000002</v>
      </c>
      <c r="E1623" s="8">
        <v>6653.7226900000005</v>
      </c>
      <c r="F1623" s="5">
        <f t="shared" si="169"/>
        <v>1.0041648302492285</v>
      </c>
    </row>
    <row r="1624" spans="1:6" ht="15.75" thickTop="1" x14ac:dyDescent="0.25">
      <c r="A1624" s="4" t="str">
        <f t="shared" si="168"/>
        <v>A</v>
      </c>
      <c r="B1624" s="9" t="s">
        <v>0</v>
      </c>
      <c r="C1624" s="9" t="s">
        <v>3</v>
      </c>
      <c r="D1624" s="10">
        <v>6622.02</v>
      </c>
      <c r="E1624" s="10">
        <v>6649.6166900000007</v>
      </c>
      <c r="F1624" s="11">
        <f t="shared" si="169"/>
        <v>1.0041674126626015</v>
      </c>
    </row>
    <row r="1625" spans="1:6" x14ac:dyDescent="0.25">
      <c r="A1625" s="4" t="str">
        <f t="shared" si="168"/>
        <v>A</v>
      </c>
      <c r="B1625" s="12" t="s">
        <v>0</v>
      </c>
      <c r="C1625" s="12" t="s">
        <v>4</v>
      </c>
      <c r="D1625" s="13">
        <v>2622.74</v>
      </c>
      <c r="E1625" s="13">
        <v>2618.0963900000002</v>
      </c>
      <c r="F1625" s="14">
        <f t="shared" si="169"/>
        <v>0.99822948138206624</v>
      </c>
    </row>
    <row r="1626" spans="1:6" x14ac:dyDescent="0.25">
      <c r="A1626" s="4" t="str">
        <f t="shared" si="168"/>
        <v>A</v>
      </c>
      <c r="B1626" s="12" t="s">
        <v>0</v>
      </c>
      <c r="C1626" s="12" t="s">
        <v>5</v>
      </c>
      <c r="D1626" s="13">
        <v>3509.48</v>
      </c>
      <c r="E1626" s="13">
        <v>3409.3980000000006</v>
      </c>
      <c r="F1626" s="14">
        <f t="shared" si="169"/>
        <v>0.97148238485473648</v>
      </c>
    </row>
    <row r="1627" spans="1:6" x14ac:dyDescent="0.25">
      <c r="A1627" s="4" t="str">
        <f t="shared" si="168"/>
        <v>A</v>
      </c>
      <c r="B1627" s="12" t="s">
        <v>0</v>
      </c>
      <c r="C1627" s="12" t="s">
        <v>8</v>
      </c>
      <c r="D1627" s="13">
        <v>389</v>
      </c>
      <c r="E1627" s="13">
        <v>527.74194999999997</v>
      </c>
      <c r="F1627" s="14">
        <f t="shared" si="169"/>
        <v>1.3566631105398457</v>
      </c>
    </row>
    <row r="1628" spans="1:6" x14ac:dyDescent="0.25">
      <c r="A1628" s="4" t="str">
        <f t="shared" si="168"/>
        <v>A</v>
      </c>
      <c r="B1628" s="12" t="s">
        <v>0</v>
      </c>
      <c r="C1628" s="12" t="s">
        <v>9</v>
      </c>
      <c r="D1628" s="13">
        <v>82</v>
      </c>
      <c r="E1628" s="13">
        <v>79.857770000000002</v>
      </c>
      <c r="F1628" s="14">
        <f t="shared" si="169"/>
        <v>0.97387524390243907</v>
      </c>
    </row>
    <row r="1629" spans="1:6" x14ac:dyDescent="0.25">
      <c r="A1629" s="4" t="str">
        <f t="shared" si="168"/>
        <v>A</v>
      </c>
      <c r="B1629" s="12" t="s">
        <v>0</v>
      </c>
      <c r="C1629" s="12" t="s">
        <v>10</v>
      </c>
      <c r="D1629" s="13">
        <v>18.8</v>
      </c>
      <c r="E1629" s="13">
        <v>14.522580000000001</v>
      </c>
      <c r="F1629" s="14">
        <f t="shared" si="169"/>
        <v>0.77247765957446812</v>
      </c>
    </row>
    <row r="1630" spans="1:6" x14ac:dyDescent="0.25">
      <c r="A1630" s="4" t="str">
        <f t="shared" si="168"/>
        <v>A</v>
      </c>
      <c r="B1630" s="9" t="s">
        <v>0</v>
      </c>
      <c r="C1630" s="9" t="s">
        <v>11</v>
      </c>
      <c r="D1630" s="10">
        <v>4.1059999999999999</v>
      </c>
      <c r="E1630" s="10">
        <v>4.1059999999999999</v>
      </c>
      <c r="F1630" s="11">
        <f t="shared" si="169"/>
        <v>1</v>
      </c>
    </row>
    <row r="1631" spans="1:6" ht="36.75" thickBot="1" x14ac:dyDescent="0.3">
      <c r="A1631" s="4" t="str">
        <f t="shared" ref="A1631:A1638" si="170">IF(OR(D1631&lt;&gt;0,E1631&lt;&gt;0),"A","B")</f>
        <v>A</v>
      </c>
      <c r="B1631" s="6" t="s">
        <v>560</v>
      </c>
      <c r="C1631" s="7" t="s">
        <v>561</v>
      </c>
      <c r="D1631" s="8">
        <v>9078.6710000000003</v>
      </c>
      <c r="E1631" s="8">
        <v>8990.2465400000001</v>
      </c>
      <c r="F1631" s="5">
        <f t="shared" ref="F1631:F1638" si="171">E1631/D1631</f>
        <v>0.99026019777564356</v>
      </c>
    </row>
    <row r="1632" spans="1:6" ht="15.75" thickTop="1" x14ac:dyDescent="0.25">
      <c r="A1632" s="4" t="str">
        <f t="shared" si="170"/>
        <v>A</v>
      </c>
      <c r="B1632" s="9" t="s">
        <v>0</v>
      </c>
      <c r="C1632" s="9" t="s">
        <v>3</v>
      </c>
      <c r="D1632" s="10">
        <v>8969.5709999999999</v>
      </c>
      <c r="E1632" s="10">
        <v>8899.3533399999997</v>
      </c>
      <c r="F1632" s="11">
        <f t="shared" si="171"/>
        <v>0.99217156985545907</v>
      </c>
    </row>
    <row r="1633" spans="1:6" x14ac:dyDescent="0.25">
      <c r="A1633" s="4" t="str">
        <f t="shared" si="170"/>
        <v>A</v>
      </c>
      <c r="B1633" s="12" t="s">
        <v>0</v>
      </c>
      <c r="C1633" s="12" t="s">
        <v>4</v>
      </c>
      <c r="D1633" s="13">
        <v>6978.0969999999998</v>
      </c>
      <c r="E1633" s="13">
        <v>6902.2174300000006</v>
      </c>
      <c r="F1633" s="14">
        <f t="shared" si="171"/>
        <v>0.98912603679771161</v>
      </c>
    </row>
    <row r="1634" spans="1:6" x14ac:dyDescent="0.25">
      <c r="A1634" s="4" t="str">
        <f t="shared" si="170"/>
        <v>A</v>
      </c>
      <c r="B1634" s="12" t="s">
        <v>0</v>
      </c>
      <c r="C1634" s="12" t="s">
        <v>5</v>
      </c>
      <c r="D1634" s="13">
        <v>1862.3309999999999</v>
      </c>
      <c r="E1634" s="13">
        <v>1882.81711</v>
      </c>
      <c r="F1634" s="14">
        <f t="shared" si="171"/>
        <v>1.0110002518349317</v>
      </c>
    </row>
    <row r="1635" spans="1:6" x14ac:dyDescent="0.25">
      <c r="A1635" s="4" t="str">
        <f t="shared" si="170"/>
        <v>A</v>
      </c>
      <c r="B1635" s="12" t="s">
        <v>0</v>
      </c>
      <c r="C1635" s="12" t="s">
        <v>8</v>
      </c>
      <c r="D1635" s="13">
        <v>11.143000000000001</v>
      </c>
      <c r="E1635" s="13">
        <v>11.14207</v>
      </c>
      <c r="F1635" s="14">
        <f t="shared" si="171"/>
        <v>0.99991653953154447</v>
      </c>
    </row>
    <row r="1636" spans="1:6" x14ac:dyDescent="0.25">
      <c r="A1636" s="4" t="str">
        <f t="shared" si="170"/>
        <v>A</v>
      </c>
      <c r="B1636" s="12" t="s">
        <v>0</v>
      </c>
      <c r="C1636" s="12" t="s">
        <v>9</v>
      </c>
      <c r="D1636" s="13">
        <v>4</v>
      </c>
      <c r="E1636" s="13">
        <v>2.2250000000000001</v>
      </c>
      <c r="F1636" s="14">
        <f t="shared" si="171"/>
        <v>0.55625000000000002</v>
      </c>
    </row>
    <row r="1637" spans="1:6" x14ac:dyDescent="0.25">
      <c r="A1637" s="4" t="str">
        <f t="shared" si="170"/>
        <v>A</v>
      </c>
      <c r="B1637" s="12" t="s">
        <v>0</v>
      </c>
      <c r="C1637" s="12" t="s">
        <v>10</v>
      </c>
      <c r="D1637" s="13">
        <v>114</v>
      </c>
      <c r="E1637" s="13">
        <v>100.95173</v>
      </c>
      <c r="F1637" s="14">
        <f t="shared" si="171"/>
        <v>0.88554149122807013</v>
      </c>
    </row>
    <row r="1638" spans="1:6" x14ac:dyDescent="0.25">
      <c r="A1638" s="4" t="str">
        <f t="shared" si="170"/>
        <v>A</v>
      </c>
      <c r="B1638" s="9" t="s">
        <v>0</v>
      </c>
      <c r="C1638" s="9" t="s">
        <v>11</v>
      </c>
      <c r="D1638" s="10">
        <v>109.1</v>
      </c>
      <c r="E1638" s="10">
        <v>90.893199999999993</v>
      </c>
      <c r="F1638" s="11">
        <f t="shared" si="171"/>
        <v>0.83311824014665448</v>
      </c>
    </row>
    <row r="1639" spans="1:6" ht="18.75" thickBot="1" x14ac:dyDescent="0.3">
      <c r="A1639" s="4" t="str">
        <f t="shared" ref="A1639:A1651" si="172">IF(OR(D1639&lt;&gt;0,E1639&lt;&gt;0),"A","B")</f>
        <v>A</v>
      </c>
      <c r="B1639" s="6" t="s">
        <v>562</v>
      </c>
      <c r="C1639" s="7" t="s">
        <v>363</v>
      </c>
      <c r="D1639" s="8">
        <v>34854.639000000003</v>
      </c>
      <c r="E1639" s="8">
        <v>34725.45854</v>
      </c>
      <c r="F1639" s="5">
        <f t="shared" ref="F1639:F1651" si="173">E1639/D1639</f>
        <v>0.99629373696855661</v>
      </c>
    </row>
    <row r="1640" spans="1:6" ht="15.75" thickTop="1" x14ac:dyDescent="0.25">
      <c r="A1640" s="4" t="str">
        <f t="shared" si="172"/>
        <v>A</v>
      </c>
      <c r="B1640" s="9" t="s">
        <v>0</v>
      </c>
      <c r="C1640" s="9" t="s">
        <v>3</v>
      </c>
      <c r="D1640" s="10">
        <v>20670.947</v>
      </c>
      <c r="E1640" s="10">
        <v>20627.754290000001</v>
      </c>
      <c r="F1640" s="11">
        <f t="shared" si="173"/>
        <v>0.99791046293137908</v>
      </c>
    </row>
    <row r="1641" spans="1:6" x14ac:dyDescent="0.25">
      <c r="A1641" s="4" t="str">
        <f t="shared" si="172"/>
        <v>A</v>
      </c>
      <c r="B1641" s="12" t="s">
        <v>0</v>
      </c>
      <c r="C1641" s="12" t="s">
        <v>5</v>
      </c>
      <c r="D1641" s="13">
        <v>19.402999999999999</v>
      </c>
      <c r="E1641" s="13">
        <v>19.392679999999999</v>
      </c>
      <c r="F1641" s="14">
        <f t="shared" si="173"/>
        <v>0.99946812348605885</v>
      </c>
    </row>
    <row r="1642" spans="1:6" x14ac:dyDescent="0.25">
      <c r="A1642" s="4" t="str">
        <f t="shared" si="172"/>
        <v>A</v>
      </c>
      <c r="B1642" s="12" t="s">
        <v>0</v>
      </c>
      <c r="C1642" s="12" t="s">
        <v>10</v>
      </c>
      <c r="D1642" s="13">
        <v>20651.544000000002</v>
      </c>
      <c r="E1642" s="13">
        <v>20608.36161</v>
      </c>
      <c r="F1642" s="14">
        <f t="shared" si="173"/>
        <v>0.99790899944333455</v>
      </c>
    </row>
    <row r="1643" spans="1:6" x14ac:dyDescent="0.25">
      <c r="A1643" s="4" t="str">
        <f t="shared" si="172"/>
        <v>A</v>
      </c>
      <c r="B1643" s="9" t="s">
        <v>0</v>
      </c>
      <c r="C1643" s="9" t="s">
        <v>11</v>
      </c>
      <c r="D1643" s="10">
        <v>14183.691999999999</v>
      </c>
      <c r="E1643" s="10">
        <v>14097.704250000001</v>
      </c>
      <c r="F1643" s="11">
        <f t="shared" si="173"/>
        <v>0.99393756223696916</v>
      </c>
    </row>
    <row r="1644" spans="1:6" ht="36.75" thickBot="1" x14ac:dyDescent="0.3">
      <c r="A1644" s="4" t="str">
        <f t="shared" si="172"/>
        <v>A</v>
      </c>
      <c r="B1644" s="6" t="s">
        <v>563</v>
      </c>
      <c r="C1644" s="7" t="s">
        <v>564</v>
      </c>
      <c r="D1644" s="8">
        <v>4509.357</v>
      </c>
      <c r="E1644" s="8">
        <v>4282.4613500000005</v>
      </c>
      <c r="F1644" s="5">
        <f t="shared" si="173"/>
        <v>0.94968336949148191</v>
      </c>
    </row>
    <row r="1645" spans="1:6" ht="15.75" thickTop="1" x14ac:dyDescent="0.25">
      <c r="A1645" s="4" t="str">
        <f t="shared" si="172"/>
        <v>A</v>
      </c>
      <c r="B1645" s="9" t="s">
        <v>0</v>
      </c>
      <c r="C1645" s="9" t="s">
        <v>3</v>
      </c>
      <c r="D1645" s="10">
        <v>4434.67</v>
      </c>
      <c r="E1645" s="10">
        <v>4279.7219700000005</v>
      </c>
      <c r="F1645" s="11">
        <f t="shared" si="173"/>
        <v>0.96505985112759241</v>
      </c>
    </row>
    <row r="1646" spans="1:6" x14ac:dyDescent="0.25">
      <c r="A1646" s="4" t="str">
        <f t="shared" si="172"/>
        <v>A</v>
      </c>
      <c r="B1646" s="12" t="s">
        <v>0</v>
      </c>
      <c r="C1646" s="12" t="s">
        <v>4</v>
      </c>
      <c r="D1646" s="13">
        <v>3423.596</v>
      </c>
      <c r="E1646" s="13">
        <v>3343.9123500000001</v>
      </c>
      <c r="F1646" s="14">
        <f t="shared" si="173"/>
        <v>0.97672515974431562</v>
      </c>
    </row>
    <row r="1647" spans="1:6" x14ac:dyDescent="0.25">
      <c r="A1647" s="4" t="str">
        <f t="shared" si="172"/>
        <v>A</v>
      </c>
      <c r="B1647" s="12" t="s">
        <v>0</v>
      </c>
      <c r="C1647" s="12" t="s">
        <v>5</v>
      </c>
      <c r="D1647" s="13">
        <v>898.53700000000003</v>
      </c>
      <c r="E1647" s="13">
        <v>849.8281800000002</v>
      </c>
      <c r="F1647" s="14">
        <f t="shared" si="173"/>
        <v>0.94579096909754434</v>
      </c>
    </row>
    <row r="1648" spans="1:6" x14ac:dyDescent="0.25">
      <c r="A1648" s="4" t="str">
        <f t="shared" si="172"/>
        <v>A</v>
      </c>
      <c r="B1648" s="12" t="s">
        <v>0</v>
      </c>
      <c r="C1648" s="12" t="s">
        <v>7</v>
      </c>
      <c r="D1648" s="13">
        <v>96</v>
      </c>
      <c r="E1648" s="13">
        <v>72.570619999999991</v>
      </c>
      <c r="F1648" s="14">
        <f t="shared" si="173"/>
        <v>0.75594395833333328</v>
      </c>
    </row>
    <row r="1649" spans="1:6" x14ac:dyDescent="0.25">
      <c r="A1649" s="4" t="str">
        <f t="shared" si="172"/>
        <v>A</v>
      </c>
      <c r="B1649" s="12" t="s">
        <v>0</v>
      </c>
      <c r="C1649" s="12" t="s">
        <v>9</v>
      </c>
      <c r="D1649" s="13">
        <v>7.1369999999999996</v>
      </c>
      <c r="E1649" s="13">
        <v>6.14846</v>
      </c>
      <c r="F1649" s="14">
        <f t="shared" si="173"/>
        <v>0.8614908224744291</v>
      </c>
    </row>
    <row r="1650" spans="1:6" x14ac:dyDescent="0.25">
      <c r="A1650" s="4" t="str">
        <f t="shared" si="172"/>
        <v>A</v>
      </c>
      <c r="B1650" s="12" t="s">
        <v>0</v>
      </c>
      <c r="C1650" s="12" t="s">
        <v>10</v>
      </c>
      <c r="D1650" s="13">
        <v>9.4</v>
      </c>
      <c r="E1650" s="13">
        <v>7.2623599999999993</v>
      </c>
      <c r="F1650" s="14">
        <f t="shared" si="173"/>
        <v>0.77259148936170197</v>
      </c>
    </row>
    <row r="1651" spans="1:6" x14ac:dyDescent="0.25">
      <c r="A1651" s="4" t="str">
        <f t="shared" si="172"/>
        <v>A</v>
      </c>
      <c r="B1651" s="9" t="s">
        <v>0</v>
      </c>
      <c r="C1651" s="9" t="s">
        <v>11</v>
      </c>
      <c r="D1651" s="10">
        <v>74.686999999999998</v>
      </c>
      <c r="E1651" s="10">
        <v>2.7393800000000001</v>
      </c>
      <c r="F1651" s="11">
        <f t="shared" si="173"/>
        <v>3.6678136757400892E-2</v>
      </c>
    </row>
    <row r="1652" spans="1:6" ht="18.75" thickBot="1" x14ac:dyDescent="0.3">
      <c r="A1652" s="4" t="str">
        <f t="shared" ref="A1652:A1661" si="174">IF(OR(D1652&lt;&gt;0,E1652&lt;&gt;0),"A","B")</f>
        <v>A</v>
      </c>
      <c r="B1652" s="6" t="s">
        <v>565</v>
      </c>
      <c r="C1652" s="7" t="s">
        <v>566</v>
      </c>
      <c r="D1652" s="8">
        <v>56955.53</v>
      </c>
      <c r="E1652" s="8">
        <v>53688.120710000003</v>
      </c>
      <c r="F1652" s="5">
        <f t="shared" ref="F1652:F1661" si="175">E1652/D1652</f>
        <v>0.94263227310851117</v>
      </c>
    </row>
    <row r="1653" spans="1:6" ht="15.75" thickTop="1" x14ac:dyDescent="0.25">
      <c r="A1653" s="4" t="str">
        <f t="shared" si="174"/>
        <v>A</v>
      </c>
      <c r="B1653" s="9" t="s">
        <v>0</v>
      </c>
      <c r="C1653" s="9" t="s">
        <v>3</v>
      </c>
      <c r="D1653" s="10">
        <v>51933.379000000001</v>
      </c>
      <c r="E1653" s="10">
        <v>48862.341480000003</v>
      </c>
      <c r="F1653" s="11">
        <f t="shared" si="175"/>
        <v>0.94086582504096261</v>
      </c>
    </row>
    <row r="1654" spans="1:6" x14ac:dyDescent="0.25">
      <c r="A1654" s="4" t="str">
        <f t="shared" si="174"/>
        <v>A</v>
      </c>
      <c r="B1654" s="12" t="s">
        <v>0</v>
      </c>
      <c r="C1654" s="12" t="s">
        <v>4</v>
      </c>
      <c r="D1654" s="13">
        <v>26293.239000000001</v>
      </c>
      <c r="E1654" s="13">
        <v>26191.589680000001</v>
      </c>
      <c r="F1654" s="14">
        <f t="shared" si="175"/>
        <v>0.99613401300615723</v>
      </c>
    </row>
    <row r="1655" spans="1:6" x14ac:dyDescent="0.25">
      <c r="A1655" s="4" t="str">
        <f t="shared" si="174"/>
        <v>A</v>
      </c>
      <c r="B1655" s="12" t="s">
        <v>0</v>
      </c>
      <c r="C1655" s="12" t="s">
        <v>5</v>
      </c>
      <c r="D1655" s="13">
        <v>10548.536</v>
      </c>
      <c r="E1655" s="13">
        <v>10061.77614</v>
      </c>
      <c r="F1655" s="14">
        <f t="shared" si="175"/>
        <v>0.95385522123638766</v>
      </c>
    </row>
    <row r="1656" spans="1:6" x14ac:dyDescent="0.25">
      <c r="A1656" s="4" t="str">
        <f t="shared" si="174"/>
        <v>A</v>
      </c>
      <c r="B1656" s="12" t="s">
        <v>0</v>
      </c>
      <c r="C1656" s="12" t="s">
        <v>7</v>
      </c>
      <c r="D1656" s="13">
        <v>8627.8739999999998</v>
      </c>
      <c r="E1656" s="13">
        <v>7373.3519000000006</v>
      </c>
      <c r="F1656" s="14">
        <f t="shared" si="175"/>
        <v>0.85459661325605829</v>
      </c>
    </row>
    <row r="1657" spans="1:6" x14ac:dyDescent="0.25">
      <c r="A1657" s="4" t="str">
        <f t="shared" si="174"/>
        <v>A</v>
      </c>
      <c r="B1657" s="12" t="s">
        <v>0</v>
      </c>
      <c r="C1657" s="12" t="s">
        <v>8</v>
      </c>
      <c r="D1657" s="13">
        <v>2204.2020000000002</v>
      </c>
      <c r="E1657" s="13">
        <v>1659.4842900000001</v>
      </c>
      <c r="F1657" s="14">
        <f t="shared" si="175"/>
        <v>0.7528730533771405</v>
      </c>
    </row>
    <row r="1658" spans="1:6" x14ac:dyDescent="0.25">
      <c r="A1658" s="4" t="str">
        <f t="shared" si="174"/>
        <v>A</v>
      </c>
      <c r="B1658" s="12" t="s">
        <v>0</v>
      </c>
      <c r="C1658" s="12" t="s">
        <v>9</v>
      </c>
      <c r="D1658" s="13">
        <v>80.704999999999998</v>
      </c>
      <c r="E1658" s="13">
        <v>78.296700000000001</v>
      </c>
      <c r="F1658" s="14">
        <f t="shared" si="175"/>
        <v>0.9701592218573819</v>
      </c>
    </row>
    <row r="1659" spans="1:6" x14ac:dyDescent="0.25">
      <c r="A1659" s="4" t="str">
        <f t="shared" si="174"/>
        <v>A</v>
      </c>
      <c r="B1659" s="12" t="s">
        <v>0</v>
      </c>
      <c r="C1659" s="12" t="s">
        <v>10</v>
      </c>
      <c r="D1659" s="13">
        <v>4178.8230000000003</v>
      </c>
      <c r="E1659" s="13">
        <v>3497.8427700000007</v>
      </c>
      <c r="F1659" s="14">
        <f t="shared" si="175"/>
        <v>0.8370401833243476</v>
      </c>
    </row>
    <row r="1660" spans="1:6" x14ac:dyDescent="0.25">
      <c r="A1660" s="4" t="str">
        <f t="shared" si="174"/>
        <v>A</v>
      </c>
      <c r="B1660" s="9" t="s">
        <v>0</v>
      </c>
      <c r="C1660" s="9" t="s">
        <v>11</v>
      </c>
      <c r="D1660" s="10">
        <v>2200.7109999999998</v>
      </c>
      <c r="E1660" s="10">
        <v>2004.33923</v>
      </c>
      <c r="F1660" s="11">
        <f t="shared" si="175"/>
        <v>0.91076894240088779</v>
      </c>
    </row>
    <row r="1661" spans="1:6" x14ac:dyDescent="0.25">
      <c r="A1661" s="4" t="str">
        <f t="shared" si="174"/>
        <v>A</v>
      </c>
      <c r="B1661" s="9" t="s">
        <v>0</v>
      </c>
      <c r="C1661" s="9" t="s">
        <v>13</v>
      </c>
      <c r="D1661" s="10">
        <v>2821.44</v>
      </c>
      <c r="E1661" s="10">
        <v>2821.44</v>
      </c>
      <c r="F1661" s="11">
        <f t="shared" si="175"/>
        <v>1</v>
      </c>
    </row>
    <row r="1662" spans="1:6" ht="36.75" thickBot="1" x14ac:dyDescent="0.3">
      <c r="A1662" s="4" t="str">
        <f t="shared" ref="A1662:A1670" si="176">IF(OR(D1662&lt;&gt;0,E1662&lt;&gt;0),"A","B")</f>
        <v>A</v>
      </c>
      <c r="B1662" s="6" t="s">
        <v>567</v>
      </c>
      <c r="C1662" s="7" t="s">
        <v>568</v>
      </c>
      <c r="D1662" s="8">
        <v>16615.606</v>
      </c>
      <c r="E1662" s="8">
        <v>15249.22906</v>
      </c>
      <c r="F1662" s="5">
        <f t="shared" ref="F1662:F1670" si="177">E1662/D1662</f>
        <v>0.91776544653261516</v>
      </c>
    </row>
    <row r="1663" spans="1:6" ht="15.75" thickTop="1" x14ac:dyDescent="0.25">
      <c r="A1663" s="4" t="str">
        <f t="shared" si="176"/>
        <v>A</v>
      </c>
      <c r="B1663" s="9" t="s">
        <v>0</v>
      </c>
      <c r="C1663" s="9" t="s">
        <v>3</v>
      </c>
      <c r="D1663" s="10">
        <v>14465.12</v>
      </c>
      <c r="E1663" s="10">
        <v>13616.267250000001</v>
      </c>
      <c r="F1663" s="11">
        <f t="shared" si="177"/>
        <v>0.94131726871259969</v>
      </c>
    </row>
    <row r="1664" spans="1:6" x14ac:dyDescent="0.25">
      <c r="A1664" s="4" t="str">
        <f t="shared" si="176"/>
        <v>A</v>
      </c>
      <c r="B1664" s="12" t="s">
        <v>0</v>
      </c>
      <c r="C1664" s="12" t="s">
        <v>4</v>
      </c>
      <c r="D1664" s="13">
        <v>7595.31</v>
      </c>
      <c r="E1664" s="13">
        <v>7493.1839600000003</v>
      </c>
      <c r="F1664" s="14">
        <f t="shared" si="177"/>
        <v>0.986554065601009</v>
      </c>
    </row>
    <row r="1665" spans="1:6" x14ac:dyDescent="0.25">
      <c r="A1665" s="4" t="str">
        <f t="shared" si="176"/>
        <v>A</v>
      </c>
      <c r="B1665" s="12" t="s">
        <v>0</v>
      </c>
      <c r="C1665" s="12" t="s">
        <v>5</v>
      </c>
      <c r="D1665" s="13">
        <v>6393.9139999999998</v>
      </c>
      <c r="E1665" s="13">
        <v>6015.0842000000011</v>
      </c>
      <c r="F1665" s="14">
        <f t="shared" si="177"/>
        <v>0.94075150213155845</v>
      </c>
    </row>
    <row r="1666" spans="1:6" x14ac:dyDescent="0.25">
      <c r="A1666" s="4" t="str">
        <f t="shared" si="176"/>
        <v>A</v>
      </c>
      <c r="B1666" s="12" t="s">
        <v>0</v>
      </c>
      <c r="C1666" s="12" t="s">
        <v>7</v>
      </c>
      <c r="D1666" s="13">
        <v>22.2</v>
      </c>
      <c r="E1666" s="13">
        <v>22.07</v>
      </c>
      <c r="F1666" s="14">
        <f t="shared" si="177"/>
        <v>0.9941441441441442</v>
      </c>
    </row>
    <row r="1667" spans="1:6" x14ac:dyDescent="0.25">
      <c r="A1667" s="4" t="str">
        <f t="shared" si="176"/>
        <v>A</v>
      </c>
      <c r="B1667" s="12" t="s">
        <v>0</v>
      </c>
      <c r="C1667" s="12" t="s">
        <v>8</v>
      </c>
      <c r="D1667" s="13">
        <v>4.2930000000000001</v>
      </c>
      <c r="E1667" s="13">
        <v>2.9267500000000002</v>
      </c>
      <c r="F1667" s="14">
        <f t="shared" si="177"/>
        <v>0.6817493594223154</v>
      </c>
    </row>
    <row r="1668" spans="1:6" x14ac:dyDescent="0.25">
      <c r="A1668" s="4" t="str">
        <f t="shared" si="176"/>
        <v>A</v>
      </c>
      <c r="B1668" s="12" t="s">
        <v>0</v>
      </c>
      <c r="C1668" s="12" t="s">
        <v>9</v>
      </c>
      <c r="D1668" s="13">
        <v>54.301000000000002</v>
      </c>
      <c r="E1668" s="13">
        <v>47.813350000000007</v>
      </c>
      <c r="F1668" s="14">
        <f t="shared" si="177"/>
        <v>0.88052429973665325</v>
      </c>
    </row>
    <row r="1669" spans="1:6" x14ac:dyDescent="0.25">
      <c r="A1669" s="4" t="str">
        <f t="shared" si="176"/>
        <v>A</v>
      </c>
      <c r="B1669" s="12" t="s">
        <v>0</v>
      </c>
      <c r="C1669" s="12" t="s">
        <v>10</v>
      </c>
      <c r="D1669" s="13">
        <v>395.10199999999998</v>
      </c>
      <c r="E1669" s="13">
        <v>35.188989999999997</v>
      </c>
      <c r="F1669" s="14">
        <f t="shared" si="177"/>
        <v>8.9063052072629351E-2</v>
      </c>
    </row>
    <row r="1670" spans="1:6" x14ac:dyDescent="0.25">
      <c r="A1670" s="4" t="str">
        <f t="shared" si="176"/>
        <v>A</v>
      </c>
      <c r="B1670" s="9" t="s">
        <v>0</v>
      </c>
      <c r="C1670" s="9" t="s">
        <v>11</v>
      </c>
      <c r="D1670" s="10">
        <v>2150.4859999999999</v>
      </c>
      <c r="E1670" s="10">
        <v>1632.96181</v>
      </c>
      <c r="F1670" s="11">
        <f t="shared" si="177"/>
        <v>0.75934547353481963</v>
      </c>
    </row>
    <row r="1671" spans="1:6" ht="36.75" thickBot="1" x14ac:dyDescent="0.3">
      <c r="A1671" s="4" t="str">
        <f t="shared" ref="A1671:A1678" si="178">IF(OR(D1671&lt;&gt;0,E1671&lt;&gt;0),"A","B")</f>
        <v>A</v>
      </c>
      <c r="B1671" s="6" t="s">
        <v>569</v>
      </c>
      <c r="C1671" s="7" t="s">
        <v>570</v>
      </c>
      <c r="D1671" s="8">
        <v>119056.397</v>
      </c>
      <c r="E1671" s="8">
        <v>113670.04686999998</v>
      </c>
      <c r="F1671" s="5">
        <f t="shared" ref="F1671:F1678" si="179">E1671/D1671</f>
        <v>0.95475799481820345</v>
      </c>
    </row>
    <row r="1672" spans="1:6" ht="15.75" thickTop="1" x14ac:dyDescent="0.25">
      <c r="A1672" s="4" t="str">
        <f t="shared" si="178"/>
        <v>A</v>
      </c>
      <c r="B1672" s="9" t="s">
        <v>0</v>
      </c>
      <c r="C1672" s="9" t="s">
        <v>3</v>
      </c>
      <c r="D1672" s="10">
        <v>119056.23699999999</v>
      </c>
      <c r="E1672" s="10">
        <v>113669.88686999997</v>
      </c>
      <c r="F1672" s="11">
        <f t="shared" si="179"/>
        <v>0.95475793401734999</v>
      </c>
    </row>
    <row r="1673" spans="1:6" x14ac:dyDescent="0.25">
      <c r="A1673" s="4" t="str">
        <f t="shared" si="178"/>
        <v>A</v>
      </c>
      <c r="B1673" s="12" t="s">
        <v>0</v>
      </c>
      <c r="C1673" s="12" t="s">
        <v>4</v>
      </c>
      <c r="D1673" s="13">
        <v>141.19999999999999</v>
      </c>
      <c r="E1673" s="13">
        <v>113.02500000000001</v>
      </c>
      <c r="F1673" s="14">
        <f t="shared" si="179"/>
        <v>0.80046033994334287</v>
      </c>
    </row>
    <row r="1674" spans="1:6" x14ac:dyDescent="0.25">
      <c r="A1674" s="4" t="str">
        <f t="shared" si="178"/>
        <v>A</v>
      </c>
      <c r="B1674" s="12" t="s">
        <v>0</v>
      </c>
      <c r="C1674" s="12" t="s">
        <v>5</v>
      </c>
      <c r="D1674" s="13">
        <v>90.3</v>
      </c>
      <c r="E1674" s="13">
        <v>77.657899999999998</v>
      </c>
      <c r="F1674" s="14">
        <f t="shared" si="179"/>
        <v>0.85999889258028794</v>
      </c>
    </row>
    <row r="1675" spans="1:6" x14ac:dyDescent="0.25">
      <c r="A1675" s="4" t="str">
        <f t="shared" si="178"/>
        <v>A</v>
      </c>
      <c r="B1675" s="12" t="s">
        <v>0</v>
      </c>
      <c r="C1675" s="12" t="s">
        <v>7</v>
      </c>
      <c r="D1675" s="13">
        <v>116123.348</v>
      </c>
      <c r="E1675" s="13">
        <v>110924.70689999998</v>
      </c>
      <c r="F1675" s="14">
        <f t="shared" si="179"/>
        <v>0.95523173255390448</v>
      </c>
    </row>
    <row r="1676" spans="1:6" x14ac:dyDescent="0.25">
      <c r="A1676" s="4" t="str">
        <f t="shared" si="178"/>
        <v>A</v>
      </c>
      <c r="B1676" s="12" t="s">
        <v>0</v>
      </c>
      <c r="C1676" s="12" t="s">
        <v>8</v>
      </c>
      <c r="D1676" s="13">
        <v>1857.4</v>
      </c>
      <c r="E1676" s="13">
        <v>1721.9090000000001</v>
      </c>
      <c r="F1676" s="14">
        <f t="shared" si="179"/>
        <v>0.92705340798966296</v>
      </c>
    </row>
    <row r="1677" spans="1:6" x14ac:dyDescent="0.25">
      <c r="A1677" s="4" t="str">
        <f t="shared" si="178"/>
        <v>A</v>
      </c>
      <c r="B1677" s="12" t="s">
        <v>0</v>
      </c>
      <c r="C1677" s="12" t="s">
        <v>10</v>
      </c>
      <c r="D1677" s="13">
        <v>843.98900000000003</v>
      </c>
      <c r="E1677" s="13">
        <v>832.5880699999999</v>
      </c>
      <c r="F1677" s="14">
        <f t="shared" si="179"/>
        <v>0.98649161304234989</v>
      </c>
    </row>
    <row r="1678" spans="1:6" x14ac:dyDescent="0.25">
      <c r="A1678" s="4" t="str">
        <f t="shared" si="178"/>
        <v>A</v>
      </c>
      <c r="B1678" s="9" t="s">
        <v>0</v>
      </c>
      <c r="C1678" s="9" t="s">
        <v>11</v>
      </c>
      <c r="D1678" s="10">
        <v>0.16</v>
      </c>
      <c r="E1678" s="10">
        <v>0.16</v>
      </c>
      <c r="F1678" s="11">
        <f t="shared" si="179"/>
        <v>1</v>
      </c>
    </row>
    <row r="1679" spans="1:6" ht="36.75" thickBot="1" x14ac:dyDescent="0.3">
      <c r="A1679" s="4" t="str">
        <f t="shared" ref="A1679:A1691" si="180">IF(OR(D1679&lt;&gt;0,E1679&lt;&gt;0),"A","B")</f>
        <v>A</v>
      </c>
      <c r="B1679" s="6" t="s">
        <v>571</v>
      </c>
      <c r="C1679" s="7" t="s">
        <v>572</v>
      </c>
      <c r="D1679" s="8">
        <v>22885.198</v>
      </c>
      <c r="E1679" s="8">
        <v>25661.285</v>
      </c>
      <c r="F1679" s="5">
        <f t="shared" ref="F1679:F1691" si="181">E1679/D1679</f>
        <v>1.1213049150809182</v>
      </c>
    </row>
    <row r="1680" spans="1:6" ht="15.75" thickTop="1" x14ac:dyDescent="0.25">
      <c r="A1680" s="4" t="str">
        <f t="shared" si="180"/>
        <v>A</v>
      </c>
      <c r="B1680" s="9" t="s">
        <v>0</v>
      </c>
      <c r="C1680" s="9" t="s">
        <v>3</v>
      </c>
      <c r="D1680" s="10">
        <v>22885.198</v>
      </c>
      <c r="E1680" s="10">
        <v>25661.285</v>
      </c>
      <c r="F1680" s="11">
        <f t="shared" si="181"/>
        <v>1.1213049150809182</v>
      </c>
    </row>
    <row r="1681" spans="1:6" x14ac:dyDescent="0.25">
      <c r="A1681" s="4" t="str">
        <f t="shared" si="180"/>
        <v>A</v>
      </c>
      <c r="B1681" s="12" t="s">
        <v>0</v>
      </c>
      <c r="C1681" s="12" t="s">
        <v>9</v>
      </c>
      <c r="D1681" s="13">
        <v>619.38800000000003</v>
      </c>
      <c r="E1681" s="13">
        <v>593.84</v>
      </c>
      <c r="F1681" s="14">
        <f t="shared" si="181"/>
        <v>0.95875283344204276</v>
      </c>
    </row>
    <row r="1682" spans="1:6" x14ac:dyDescent="0.25">
      <c r="A1682" s="4" t="str">
        <f t="shared" si="180"/>
        <v>A</v>
      </c>
      <c r="B1682" s="12" t="s">
        <v>0</v>
      </c>
      <c r="C1682" s="12" t="s">
        <v>10</v>
      </c>
      <c r="D1682" s="13">
        <v>22265.81</v>
      </c>
      <c r="E1682" s="13">
        <v>25067.445</v>
      </c>
      <c r="F1682" s="14">
        <f t="shared" si="181"/>
        <v>1.1258267720779076</v>
      </c>
    </row>
    <row r="1683" spans="1:6" ht="18.75" thickBot="1" x14ac:dyDescent="0.3">
      <c r="A1683" s="4" t="str">
        <f t="shared" si="180"/>
        <v>A</v>
      </c>
      <c r="B1683" s="6" t="s">
        <v>573</v>
      </c>
      <c r="C1683" s="7" t="s">
        <v>574</v>
      </c>
      <c r="D1683" s="8">
        <v>4239.7259999999997</v>
      </c>
      <c r="E1683" s="8">
        <v>4158.7858200000001</v>
      </c>
      <c r="F1683" s="5">
        <f t="shared" si="181"/>
        <v>0.98090910120135133</v>
      </c>
    </row>
    <row r="1684" spans="1:6" ht="15.75" thickTop="1" x14ac:dyDescent="0.25">
      <c r="A1684" s="4" t="str">
        <f t="shared" si="180"/>
        <v>A</v>
      </c>
      <c r="B1684" s="9" t="s">
        <v>0</v>
      </c>
      <c r="C1684" s="9" t="s">
        <v>3</v>
      </c>
      <c r="D1684" s="10">
        <v>3108.299</v>
      </c>
      <c r="E1684" s="10">
        <v>3038.6294000000003</v>
      </c>
      <c r="F1684" s="11">
        <f t="shared" si="181"/>
        <v>0.97758594009134914</v>
      </c>
    </row>
    <row r="1685" spans="1:6" x14ac:dyDescent="0.25">
      <c r="A1685" s="4" t="str">
        <f t="shared" si="180"/>
        <v>A</v>
      </c>
      <c r="B1685" s="12" t="s">
        <v>0</v>
      </c>
      <c r="C1685" s="12" t="s">
        <v>4</v>
      </c>
      <c r="D1685" s="13">
        <v>509.71699999999998</v>
      </c>
      <c r="E1685" s="13">
        <v>509.05142000000006</v>
      </c>
      <c r="F1685" s="14">
        <f t="shared" si="181"/>
        <v>0.99869421659469881</v>
      </c>
    </row>
    <row r="1686" spans="1:6" x14ac:dyDescent="0.25">
      <c r="A1686" s="4" t="str">
        <f t="shared" si="180"/>
        <v>A</v>
      </c>
      <c r="B1686" s="12" t="s">
        <v>0</v>
      </c>
      <c r="C1686" s="12" t="s">
        <v>5</v>
      </c>
      <c r="D1686" s="13">
        <v>271.12900000000002</v>
      </c>
      <c r="E1686" s="13">
        <v>248.4794</v>
      </c>
      <c r="F1686" s="14">
        <f t="shared" si="181"/>
        <v>0.91646190558737717</v>
      </c>
    </row>
    <row r="1687" spans="1:6" x14ac:dyDescent="0.25">
      <c r="A1687" s="4" t="str">
        <f t="shared" si="180"/>
        <v>A</v>
      </c>
      <c r="B1687" s="12" t="s">
        <v>0</v>
      </c>
      <c r="C1687" s="12" t="s">
        <v>7</v>
      </c>
      <c r="D1687" s="13">
        <v>2130.8820000000001</v>
      </c>
      <c r="E1687" s="13">
        <v>1892.1148600000001</v>
      </c>
      <c r="F1687" s="14">
        <f t="shared" si="181"/>
        <v>0.88794914969482119</v>
      </c>
    </row>
    <row r="1688" spans="1:6" x14ac:dyDescent="0.25">
      <c r="A1688" s="4" t="str">
        <f t="shared" si="180"/>
        <v>A</v>
      </c>
      <c r="B1688" s="12" t="s">
        <v>0</v>
      </c>
      <c r="C1688" s="12" t="s">
        <v>8</v>
      </c>
      <c r="D1688" s="13">
        <v>0</v>
      </c>
      <c r="E1688" s="13">
        <v>16.128059999999998</v>
      </c>
      <c r="F1688" s="14" t="e">
        <f t="shared" si="181"/>
        <v>#DIV/0!</v>
      </c>
    </row>
    <row r="1689" spans="1:6" x14ac:dyDescent="0.25">
      <c r="A1689" s="4" t="str">
        <f t="shared" si="180"/>
        <v>A</v>
      </c>
      <c r="B1689" s="12" t="s">
        <v>0</v>
      </c>
      <c r="C1689" s="12" t="s">
        <v>9</v>
      </c>
      <c r="D1689" s="13">
        <v>15</v>
      </c>
      <c r="E1689" s="13">
        <v>14.89409</v>
      </c>
      <c r="F1689" s="14">
        <f t="shared" si="181"/>
        <v>0.9929393333333334</v>
      </c>
    </row>
    <row r="1690" spans="1:6" x14ac:dyDescent="0.25">
      <c r="A1690" s="4" t="str">
        <f t="shared" si="180"/>
        <v>A</v>
      </c>
      <c r="B1690" s="12" t="s">
        <v>0</v>
      </c>
      <c r="C1690" s="12" t="s">
        <v>10</v>
      </c>
      <c r="D1690" s="13">
        <v>181.571</v>
      </c>
      <c r="E1690" s="13">
        <v>357.96156999999999</v>
      </c>
      <c r="F1690" s="14">
        <f t="shared" si="181"/>
        <v>1.9714688468973569</v>
      </c>
    </row>
    <row r="1691" spans="1:6" x14ac:dyDescent="0.25">
      <c r="A1691" s="4" t="str">
        <f t="shared" si="180"/>
        <v>A</v>
      </c>
      <c r="B1691" s="9" t="s">
        <v>0</v>
      </c>
      <c r="C1691" s="9" t="s">
        <v>11</v>
      </c>
      <c r="D1691" s="10">
        <v>1131.4269999999999</v>
      </c>
      <c r="E1691" s="10">
        <v>1120.15642</v>
      </c>
      <c r="F1691" s="11">
        <f t="shared" si="181"/>
        <v>0.99003861495262191</v>
      </c>
    </row>
    <row r="1692" spans="1:6" ht="18.75" thickBot="1" x14ac:dyDescent="0.3">
      <c r="A1692" s="4" t="str">
        <f t="shared" ref="A1692:A1717" si="182">IF(OR(D1692&lt;&gt;0,E1692&lt;&gt;0),"A","B")</f>
        <v>A</v>
      </c>
      <c r="B1692" s="6" t="s">
        <v>575</v>
      </c>
      <c r="C1692" s="7" t="s">
        <v>576</v>
      </c>
      <c r="D1692" s="8">
        <v>11600</v>
      </c>
      <c r="E1692" s="8">
        <v>11239.671279999999</v>
      </c>
      <c r="F1692" s="5">
        <f t="shared" ref="F1692:F1717" si="183">E1692/D1692</f>
        <v>0.96893717931034473</v>
      </c>
    </row>
    <row r="1693" spans="1:6" ht="15.75" thickTop="1" x14ac:dyDescent="0.25">
      <c r="A1693" s="4" t="str">
        <f t="shared" si="182"/>
        <v>A</v>
      </c>
      <c r="B1693" s="9" t="s">
        <v>0</v>
      </c>
      <c r="C1693" s="9" t="s">
        <v>3</v>
      </c>
      <c r="D1693" s="10">
        <v>11600</v>
      </c>
      <c r="E1693" s="10">
        <v>11239.671279999999</v>
      </c>
      <c r="F1693" s="11">
        <f t="shared" si="183"/>
        <v>0.96893717931034473</v>
      </c>
    </row>
    <row r="1694" spans="1:6" x14ac:dyDescent="0.25">
      <c r="A1694" s="4" t="str">
        <f t="shared" si="182"/>
        <v>A</v>
      </c>
      <c r="B1694" s="12" t="s">
        <v>0</v>
      </c>
      <c r="C1694" s="12" t="s">
        <v>5</v>
      </c>
      <c r="D1694" s="13">
        <v>11600</v>
      </c>
      <c r="E1694" s="13">
        <v>11239.671279999999</v>
      </c>
      <c r="F1694" s="14">
        <f t="shared" si="183"/>
        <v>0.96893717931034473</v>
      </c>
    </row>
    <row r="1695" spans="1:6" ht="18.75" thickBot="1" x14ac:dyDescent="0.3">
      <c r="A1695" s="4" t="str">
        <f t="shared" si="182"/>
        <v>A</v>
      </c>
      <c r="B1695" s="6" t="s">
        <v>577</v>
      </c>
      <c r="C1695" s="7" t="s">
        <v>578</v>
      </c>
      <c r="D1695" s="8">
        <v>1300.0999999999999</v>
      </c>
      <c r="E1695" s="8">
        <v>1616.1845600000001</v>
      </c>
      <c r="F1695" s="5">
        <f t="shared" si="183"/>
        <v>1.2431232674409662</v>
      </c>
    </row>
    <row r="1696" spans="1:6" ht="15.75" thickTop="1" x14ac:dyDescent="0.25">
      <c r="A1696" s="4" t="str">
        <f t="shared" si="182"/>
        <v>A</v>
      </c>
      <c r="B1696" s="9" t="s">
        <v>0</v>
      </c>
      <c r="C1696" s="9" t="s">
        <v>3</v>
      </c>
      <c r="D1696" s="10">
        <v>1175.606</v>
      </c>
      <c r="E1696" s="10">
        <v>1609.3385600000001</v>
      </c>
      <c r="F1696" s="11">
        <f t="shared" si="183"/>
        <v>1.3689438128080327</v>
      </c>
    </row>
    <row r="1697" spans="1:6" x14ac:dyDescent="0.25">
      <c r="A1697" s="4" t="str">
        <f t="shared" si="182"/>
        <v>A</v>
      </c>
      <c r="B1697" s="12" t="s">
        <v>0</v>
      </c>
      <c r="C1697" s="12" t="s">
        <v>4</v>
      </c>
      <c r="D1697" s="13">
        <v>854.57799999999997</v>
      </c>
      <c r="E1697" s="13">
        <v>838.23653000000002</v>
      </c>
      <c r="F1697" s="14">
        <f t="shared" si="183"/>
        <v>0.98087773146512081</v>
      </c>
    </row>
    <row r="1698" spans="1:6" x14ac:dyDescent="0.25">
      <c r="A1698" s="4" t="str">
        <f t="shared" si="182"/>
        <v>A</v>
      </c>
      <c r="B1698" s="12" t="s">
        <v>0</v>
      </c>
      <c r="C1698" s="12" t="s">
        <v>5</v>
      </c>
      <c r="D1698" s="13">
        <v>306.50599999999997</v>
      </c>
      <c r="E1698" s="13">
        <v>757.78357999999992</v>
      </c>
      <c r="F1698" s="14">
        <f t="shared" si="183"/>
        <v>2.4723286982962813</v>
      </c>
    </row>
    <row r="1699" spans="1:6" x14ac:dyDescent="0.25">
      <c r="A1699" s="4" t="str">
        <f t="shared" si="182"/>
        <v>A</v>
      </c>
      <c r="B1699" s="12" t="s">
        <v>0</v>
      </c>
      <c r="C1699" s="12" t="s">
        <v>9</v>
      </c>
      <c r="D1699" s="13">
        <v>12.422000000000001</v>
      </c>
      <c r="E1699" s="13">
        <v>12.42149</v>
      </c>
      <c r="F1699" s="14">
        <f t="shared" si="183"/>
        <v>0.99995894380937045</v>
      </c>
    </row>
    <row r="1700" spans="1:6" x14ac:dyDescent="0.25">
      <c r="A1700" s="4" t="str">
        <f t="shared" si="182"/>
        <v>A</v>
      </c>
      <c r="B1700" s="12" t="s">
        <v>0</v>
      </c>
      <c r="C1700" s="12" t="s">
        <v>10</v>
      </c>
      <c r="D1700" s="13">
        <v>2.1</v>
      </c>
      <c r="E1700" s="13">
        <v>0.89696000000000009</v>
      </c>
      <c r="F1700" s="14">
        <f t="shared" si="183"/>
        <v>0.42712380952380957</v>
      </c>
    </row>
    <row r="1701" spans="1:6" x14ac:dyDescent="0.25">
      <c r="A1701" s="4" t="str">
        <f t="shared" si="182"/>
        <v>A</v>
      </c>
      <c r="B1701" s="9" t="s">
        <v>0</v>
      </c>
      <c r="C1701" s="9" t="s">
        <v>11</v>
      </c>
      <c r="D1701" s="10">
        <v>124.494</v>
      </c>
      <c r="E1701" s="10">
        <v>6.8460000000000001</v>
      </c>
      <c r="F1701" s="11">
        <f t="shared" si="183"/>
        <v>5.4990601956720807E-2</v>
      </c>
    </row>
    <row r="1702" spans="1:6" ht="18.75" thickBot="1" x14ac:dyDescent="0.3">
      <c r="A1702" s="4" t="str">
        <f t="shared" si="182"/>
        <v>A</v>
      </c>
      <c r="B1702" s="6" t="s">
        <v>579</v>
      </c>
      <c r="C1702" s="7" t="s">
        <v>580</v>
      </c>
      <c r="D1702" s="8">
        <v>6359.8</v>
      </c>
      <c r="E1702" s="8">
        <v>5753.1891399999995</v>
      </c>
      <c r="F1702" s="5">
        <f t="shared" si="183"/>
        <v>0.90461793452624284</v>
      </c>
    </row>
    <row r="1703" spans="1:6" ht="15.75" thickTop="1" x14ac:dyDescent="0.25">
      <c r="A1703" s="4" t="str">
        <f t="shared" si="182"/>
        <v>A</v>
      </c>
      <c r="B1703" s="9" t="s">
        <v>0</v>
      </c>
      <c r="C1703" s="9" t="s">
        <v>3</v>
      </c>
      <c r="D1703" s="10">
        <v>6314.8</v>
      </c>
      <c r="E1703" s="10">
        <v>5740.1572100000003</v>
      </c>
      <c r="F1703" s="11">
        <f t="shared" si="183"/>
        <v>0.90900063501615258</v>
      </c>
    </row>
    <row r="1704" spans="1:6" x14ac:dyDescent="0.25">
      <c r="A1704" s="4" t="str">
        <f t="shared" si="182"/>
        <v>A</v>
      </c>
      <c r="B1704" s="12" t="s">
        <v>0</v>
      </c>
      <c r="C1704" s="12" t="s">
        <v>4</v>
      </c>
      <c r="D1704" s="13">
        <v>3593.45</v>
      </c>
      <c r="E1704" s="13">
        <v>3385.6574500000002</v>
      </c>
      <c r="F1704" s="14">
        <f t="shared" si="183"/>
        <v>0.94217463718710437</v>
      </c>
    </row>
    <row r="1705" spans="1:6" x14ac:dyDescent="0.25">
      <c r="A1705" s="4" t="str">
        <f t="shared" si="182"/>
        <v>A</v>
      </c>
      <c r="B1705" s="12" t="s">
        <v>0</v>
      </c>
      <c r="C1705" s="12" t="s">
        <v>5</v>
      </c>
      <c r="D1705" s="13">
        <v>2546.8000000000002</v>
      </c>
      <c r="E1705" s="13">
        <v>2185.9534600000002</v>
      </c>
      <c r="F1705" s="14">
        <f t="shared" si="183"/>
        <v>0.85831375058897441</v>
      </c>
    </row>
    <row r="1706" spans="1:6" x14ac:dyDescent="0.25">
      <c r="A1706" s="4" t="str">
        <f t="shared" si="182"/>
        <v>A</v>
      </c>
      <c r="B1706" s="12" t="s">
        <v>0</v>
      </c>
      <c r="C1706" s="12" t="s">
        <v>8</v>
      </c>
      <c r="D1706" s="13">
        <v>0</v>
      </c>
      <c r="E1706" s="13">
        <v>1.0541700000000001</v>
      </c>
      <c r="F1706" s="14" t="e">
        <f t="shared" si="183"/>
        <v>#DIV/0!</v>
      </c>
    </row>
    <row r="1707" spans="1:6" x14ac:dyDescent="0.25">
      <c r="A1707" s="4" t="str">
        <f t="shared" si="182"/>
        <v>A</v>
      </c>
      <c r="B1707" s="12" t="s">
        <v>0</v>
      </c>
      <c r="C1707" s="12" t="s">
        <v>9</v>
      </c>
      <c r="D1707" s="13">
        <v>157.5</v>
      </c>
      <c r="E1707" s="13">
        <v>155.64962</v>
      </c>
      <c r="F1707" s="14">
        <f t="shared" si="183"/>
        <v>0.98825155555555555</v>
      </c>
    </row>
    <row r="1708" spans="1:6" x14ac:dyDescent="0.25">
      <c r="A1708" s="4" t="str">
        <f t="shared" si="182"/>
        <v>A</v>
      </c>
      <c r="B1708" s="12" t="s">
        <v>0</v>
      </c>
      <c r="C1708" s="12" t="s">
        <v>10</v>
      </c>
      <c r="D1708" s="13">
        <v>17.05</v>
      </c>
      <c r="E1708" s="13">
        <v>11.842510000000001</v>
      </c>
      <c r="F1708" s="14">
        <f t="shared" si="183"/>
        <v>0.69457536656891494</v>
      </c>
    </row>
    <row r="1709" spans="1:6" x14ac:dyDescent="0.25">
      <c r="A1709" s="4" t="str">
        <f t="shared" si="182"/>
        <v>A</v>
      </c>
      <c r="B1709" s="9" t="s">
        <v>0</v>
      </c>
      <c r="C1709" s="9" t="s">
        <v>11</v>
      </c>
      <c r="D1709" s="10">
        <v>45</v>
      </c>
      <c r="E1709" s="10">
        <v>13.031930000000001</v>
      </c>
      <c r="F1709" s="11">
        <f t="shared" si="183"/>
        <v>0.28959844444444449</v>
      </c>
    </row>
    <row r="1710" spans="1:6" ht="36.75" thickBot="1" x14ac:dyDescent="0.3">
      <c r="A1710" s="4" t="str">
        <f t="shared" si="182"/>
        <v>A</v>
      </c>
      <c r="B1710" s="6" t="s">
        <v>581</v>
      </c>
      <c r="C1710" s="7" t="s">
        <v>582</v>
      </c>
      <c r="D1710" s="8">
        <v>7279.2</v>
      </c>
      <c r="E1710" s="8">
        <v>6745.8864899999999</v>
      </c>
      <c r="F1710" s="5">
        <f t="shared" si="183"/>
        <v>0.92673459858226181</v>
      </c>
    </row>
    <row r="1711" spans="1:6" ht="15.75" thickTop="1" x14ac:dyDescent="0.25">
      <c r="A1711" s="4" t="str">
        <f t="shared" si="182"/>
        <v>A</v>
      </c>
      <c r="B1711" s="9" t="s">
        <v>0</v>
      </c>
      <c r="C1711" s="9" t="s">
        <v>3</v>
      </c>
      <c r="D1711" s="10">
        <v>7175.7</v>
      </c>
      <c r="E1711" s="10">
        <v>6706.9644900000003</v>
      </c>
      <c r="F1711" s="11">
        <f t="shared" si="183"/>
        <v>0.93467738199757522</v>
      </c>
    </row>
    <row r="1712" spans="1:6" x14ac:dyDescent="0.25">
      <c r="A1712" s="4" t="str">
        <f t="shared" si="182"/>
        <v>A</v>
      </c>
      <c r="B1712" s="12" t="s">
        <v>0</v>
      </c>
      <c r="C1712" s="12" t="s">
        <v>4</v>
      </c>
      <c r="D1712" s="13">
        <v>1712.4</v>
      </c>
      <c r="E1712" s="13">
        <v>1589.26169</v>
      </c>
      <c r="F1712" s="14">
        <f t="shared" si="183"/>
        <v>0.9280902184069143</v>
      </c>
    </row>
    <row r="1713" spans="1:6" x14ac:dyDescent="0.25">
      <c r="A1713" s="4" t="str">
        <f t="shared" si="182"/>
        <v>A</v>
      </c>
      <c r="B1713" s="12" t="s">
        <v>0</v>
      </c>
      <c r="C1713" s="12" t="s">
        <v>5</v>
      </c>
      <c r="D1713" s="13">
        <v>2494.3000000000002</v>
      </c>
      <c r="E1713" s="13">
        <v>2354.5306</v>
      </c>
      <c r="F1713" s="14">
        <f t="shared" si="183"/>
        <v>0.94396447901214764</v>
      </c>
    </row>
    <row r="1714" spans="1:6" x14ac:dyDescent="0.25">
      <c r="A1714" s="4" t="str">
        <f t="shared" si="182"/>
        <v>A</v>
      </c>
      <c r="B1714" s="12" t="s">
        <v>0</v>
      </c>
      <c r="C1714" s="12" t="s">
        <v>7</v>
      </c>
      <c r="D1714" s="13">
        <v>711.5</v>
      </c>
      <c r="E1714" s="13">
        <v>711.5</v>
      </c>
      <c r="F1714" s="14">
        <f t="shared" si="183"/>
        <v>1</v>
      </c>
    </row>
    <row r="1715" spans="1:6" x14ac:dyDescent="0.25">
      <c r="A1715" s="4" t="str">
        <f t="shared" si="182"/>
        <v>A</v>
      </c>
      <c r="B1715" s="12" t="s">
        <v>0</v>
      </c>
      <c r="C1715" s="12" t="s">
        <v>9</v>
      </c>
      <c r="D1715" s="13">
        <v>81</v>
      </c>
      <c r="E1715" s="13">
        <v>76.827919999999992</v>
      </c>
      <c r="F1715" s="14">
        <f t="shared" si="183"/>
        <v>0.94849283950617269</v>
      </c>
    </row>
    <row r="1716" spans="1:6" x14ac:dyDescent="0.25">
      <c r="A1716" s="4" t="str">
        <f t="shared" si="182"/>
        <v>A</v>
      </c>
      <c r="B1716" s="12" t="s">
        <v>0</v>
      </c>
      <c r="C1716" s="12" t="s">
        <v>10</v>
      </c>
      <c r="D1716" s="13">
        <v>2176.5</v>
      </c>
      <c r="E1716" s="13">
        <v>1974.8442800000003</v>
      </c>
      <c r="F1716" s="14">
        <f t="shared" si="183"/>
        <v>0.90734862393751448</v>
      </c>
    </row>
    <row r="1717" spans="1:6" x14ac:dyDescent="0.25">
      <c r="A1717" s="4" t="str">
        <f t="shared" si="182"/>
        <v>A</v>
      </c>
      <c r="B1717" s="9" t="s">
        <v>0</v>
      </c>
      <c r="C1717" s="9" t="s">
        <v>11</v>
      </c>
      <c r="D1717" s="10">
        <v>103.5</v>
      </c>
      <c r="E1717" s="10">
        <v>38.921999999999997</v>
      </c>
      <c r="F1717" s="11">
        <f t="shared" si="183"/>
        <v>0.37605797101449273</v>
      </c>
    </row>
    <row r="1718" spans="1:6" ht="36.75" thickBot="1" x14ac:dyDescent="0.3">
      <c r="A1718" s="4" t="str">
        <f t="shared" ref="A1718:A1763" si="184">IF(OR(D1718&lt;&gt;0,E1718&lt;&gt;0),"A","B")</f>
        <v>A</v>
      </c>
      <c r="B1718" s="6" t="s">
        <v>583</v>
      </c>
      <c r="C1718" s="7" t="s">
        <v>584</v>
      </c>
      <c r="D1718" s="8">
        <v>1779</v>
      </c>
      <c r="E1718" s="8">
        <v>1570.6755899999998</v>
      </c>
      <c r="F1718" s="5">
        <f t="shared" ref="F1718:F1763" si="185">E1718/D1718</f>
        <v>0.88289802698145015</v>
      </c>
    </row>
    <row r="1719" spans="1:6" ht="15.75" thickTop="1" x14ac:dyDescent="0.25">
      <c r="A1719" s="4" t="str">
        <f t="shared" si="184"/>
        <v>A</v>
      </c>
      <c r="B1719" s="9" t="s">
        <v>0</v>
      </c>
      <c r="C1719" s="9" t="s">
        <v>3</v>
      </c>
      <c r="D1719" s="10">
        <v>1772</v>
      </c>
      <c r="E1719" s="10">
        <v>1567.5462699999998</v>
      </c>
      <c r="F1719" s="11">
        <f t="shared" si="185"/>
        <v>0.88461979119638812</v>
      </c>
    </row>
    <row r="1720" spans="1:6" x14ac:dyDescent="0.25">
      <c r="A1720" s="4" t="str">
        <f t="shared" si="184"/>
        <v>A</v>
      </c>
      <c r="B1720" s="12" t="s">
        <v>0</v>
      </c>
      <c r="C1720" s="12" t="s">
        <v>4</v>
      </c>
      <c r="D1720" s="13">
        <v>1161.5</v>
      </c>
      <c r="E1720" s="13">
        <v>988.50874999999996</v>
      </c>
      <c r="F1720" s="14">
        <f t="shared" si="185"/>
        <v>0.85106220404649158</v>
      </c>
    </row>
    <row r="1721" spans="1:6" x14ac:dyDescent="0.25">
      <c r="A1721" s="4" t="str">
        <f t="shared" si="184"/>
        <v>A</v>
      </c>
      <c r="B1721" s="12" t="s">
        <v>0</v>
      </c>
      <c r="C1721" s="12" t="s">
        <v>5</v>
      </c>
      <c r="D1721" s="13">
        <v>553.34500000000003</v>
      </c>
      <c r="E1721" s="13">
        <v>534.01648999999998</v>
      </c>
      <c r="F1721" s="14">
        <f t="shared" si="185"/>
        <v>0.96506969431367406</v>
      </c>
    </row>
    <row r="1722" spans="1:6" x14ac:dyDescent="0.25">
      <c r="A1722" s="4" t="str">
        <f t="shared" si="184"/>
        <v>A</v>
      </c>
      <c r="B1722" s="12" t="s">
        <v>0</v>
      </c>
      <c r="C1722" s="12" t="s">
        <v>8</v>
      </c>
      <c r="D1722" s="13">
        <v>12.82</v>
      </c>
      <c r="E1722" s="13">
        <v>12.81133</v>
      </c>
      <c r="F1722" s="14">
        <f t="shared" si="185"/>
        <v>0.99932371294851796</v>
      </c>
    </row>
    <row r="1723" spans="1:6" x14ac:dyDescent="0.25">
      <c r="A1723" s="4" t="str">
        <f t="shared" si="184"/>
        <v>A</v>
      </c>
      <c r="B1723" s="12" t="s">
        <v>0</v>
      </c>
      <c r="C1723" s="12" t="s">
        <v>9</v>
      </c>
      <c r="D1723" s="13">
        <v>10</v>
      </c>
      <c r="E1723" s="13">
        <v>9.0238600000000009</v>
      </c>
      <c r="F1723" s="14">
        <f t="shared" si="185"/>
        <v>0.90238600000000013</v>
      </c>
    </row>
    <row r="1724" spans="1:6" x14ac:dyDescent="0.25">
      <c r="A1724" s="4" t="str">
        <f t="shared" si="184"/>
        <v>A</v>
      </c>
      <c r="B1724" s="12" t="s">
        <v>0</v>
      </c>
      <c r="C1724" s="12" t="s">
        <v>10</v>
      </c>
      <c r="D1724" s="13">
        <v>34.335000000000001</v>
      </c>
      <c r="E1724" s="13">
        <v>23.185839999999995</v>
      </c>
      <c r="F1724" s="14">
        <f t="shared" si="185"/>
        <v>0.67528294742973627</v>
      </c>
    </row>
    <row r="1725" spans="1:6" x14ac:dyDescent="0.25">
      <c r="A1725" s="4" t="str">
        <f t="shared" si="184"/>
        <v>A</v>
      </c>
      <c r="B1725" s="9" t="s">
        <v>0</v>
      </c>
      <c r="C1725" s="9" t="s">
        <v>11</v>
      </c>
      <c r="D1725" s="10">
        <v>7</v>
      </c>
      <c r="E1725" s="10">
        <v>3.1293200000000003</v>
      </c>
      <c r="F1725" s="11">
        <f t="shared" si="185"/>
        <v>0.44704571428571432</v>
      </c>
    </row>
    <row r="1726" spans="1:6" ht="18.75" thickBot="1" x14ac:dyDescent="0.3">
      <c r="A1726" s="4" t="str">
        <f t="shared" si="184"/>
        <v>A</v>
      </c>
      <c r="B1726" s="6" t="s">
        <v>585</v>
      </c>
      <c r="C1726" s="7" t="s">
        <v>586</v>
      </c>
      <c r="D1726" s="8">
        <v>210.1</v>
      </c>
      <c r="E1726" s="8">
        <v>176.87504000000001</v>
      </c>
      <c r="F1726" s="5">
        <f t="shared" si="185"/>
        <v>0.84186120894812</v>
      </c>
    </row>
    <row r="1727" spans="1:6" ht="15.75" thickTop="1" x14ac:dyDescent="0.25">
      <c r="A1727" s="4" t="str">
        <f t="shared" si="184"/>
        <v>A</v>
      </c>
      <c r="B1727" s="9" t="s">
        <v>0</v>
      </c>
      <c r="C1727" s="9" t="s">
        <v>3</v>
      </c>
      <c r="D1727" s="10">
        <v>210.1</v>
      </c>
      <c r="E1727" s="10">
        <v>176.87504000000001</v>
      </c>
      <c r="F1727" s="11">
        <f t="shared" si="185"/>
        <v>0.84186120894812</v>
      </c>
    </row>
    <row r="1728" spans="1:6" x14ac:dyDescent="0.25">
      <c r="A1728" s="4" t="str">
        <f t="shared" si="184"/>
        <v>A</v>
      </c>
      <c r="B1728" s="12" t="s">
        <v>0</v>
      </c>
      <c r="C1728" s="12" t="s">
        <v>4</v>
      </c>
      <c r="D1728" s="13">
        <v>137.428</v>
      </c>
      <c r="E1728" s="13">
        <v>111.05983999999999</v>
      </c>
      <c r="F1728" s="14">
        <f t="shared" si="185"/>
        <v>0.80813109410018336</v>
      </c>
    </row>
    <row r="1729" spans="1:6" x14ac:dyDescent="0.25">
      <c r="A1729" s="4" t="str">
        <f t="shared" si="184"/>
        <v>A</v>
      </c>
      <c r="B1729" s="12" t="s">
        <v>0</v>
      </c>
      <c r="C1729" s="12" t="s">
        <v>5</v>
      </c>
      <c r="D1729" s="13">
        <v>62.6</v>
      </c>
      <c r="E1729" s="13">
        <v>55.897580000000005</v>
      </c>
      <c r="F1729" s="14">
        <f t="shared" si="185"/>
        <v>0.89293258785942498</v>
      </c>
    </row>
    <row r="1730" spans="1:6" x14ac:dyDescent="0.25">
      <c r="A1730" s="4" t="str">
        <f t="shared" si="184"/>
        <v>A</v>
      </c>
      <c r="B1730" s="12" t="s">
        <v>0</v>
      </c>
      <c r="C1730" s="12" t="s">
        <v>9</v>
      </c>
      <c r="D1730" s="13">
        <v>10.071999999999999</v>
      </c>
      <c r="E1730" s="13">
        <v>9.9176199999999994</v>
      </c>
      <c r="F1730" s="14">
        <f t="shared" si="185"/>
        <v>0.98467235901509131</v>
      </c>
    </row>
    <row r="1731" spans="1:6" ht="36.75" thickBot="1" x14ac:dyDescent="0.3">
      <c r="A1731" s="4" t="str">
        <f t="shared" si="184"/>
        <v>A</v>
      </c>
      <c r="B1731" s="6" t="s">
        <v>587</v>
      </c>
      <c r="C1731" s="7" t="s">
        <v>588</v>
      </c>
      <c r="D1731" s="8">
        <v>51665.5</v>
      </c>
      <c r="E1731" s="8">
        <v>48709.859420000001</v>
      </c>
      <c r="F1731" s="5">
        <f t="shared" si="185"/>
        <v>0.94279276151396973</v>
      </c>
    </row>
    <row r="1732" spans="1:6" ht="15.75" thickTop="1" x14ac:dyDescent="0.25">
      <c r="A1732" s="4" t="str">
        <f t="shared" si="184"/>
        <v>A</v>
      </c>
      <c r="B1732" s="9" t="s">
        <v>0</v>
      </c>
      <c r="C1732" s="9" t="s">
        <v>3</v>
      </c>
      <c r="D1732" s="10">
        <v>48188.82</v>
      </c>
      <c r="E1732" s="10">
        <v>46829.11939</v>
      </c>
      <c r="F1732" s="11">
        <f t="shared" si="185"/>
        <v>0.97178389904546325</v>
      </c>
    </row>
    <row r="1733" spans="1:6" x14ac:dyDescent="0.25">
      <c r="A1733" s="4" t="str">
        <f t="shared" si="184"/>
        <v>A</v>
      </c>
      <c r="B1733" s="12" t="s">
        <v>0</v>
      </c>
      <c r="C1733" s="12" t="s">
        <v>4</v>
      </c>
      <c r="D1733" s="13">
        <v>35246.5</v>
      </c>
      <c r="E1733" s="13">
        <v>34450.349679999999</v>
      </c>
      <c r="F1733" s="14">
        <f t="shared" si="185"/>
        <v>0.97741193253230818</v>
      </c>
    </row>
    <row r="1734" spans="1:6" x14ac:dyDescent="0.25">
      <c r="A1734" s="4" t="str">
        <f t="shared" si="184"/>
        <v>A</v>
      </c>
      <c r="B1734" s="12" t="s">
        <v>0</v>
      </c>
      <c r="C1734" s="12" t="s">
        <v>5</v>
      </c>
      <c r="D1734" s="13">
        <v>11373.32</v>
      </c>
      <c r="E1734" s="13">
        <v>10930.835949999999</v>
      </c>
      <c r="F1734" s="14">
        <f t="shared" si="185"/>
        <v>0.96109455726208348</v>
      </c>
    </row>
    <row r="1735" spans="1:6" x14ac:dyDescent="0.25">
      <c r="A1735" s="4" t="str">
        <f t="shared" si="184"/>
        <v>A</v>
      </c>
      <c r="B1735" s="12" t="s">
        <v>0</v>
      </c>
      <c r="C1735" s="12" t="s">
        <v>9</v>
      </c>
      <c r="D1735" s="13">
        <v>514</v>
      </c>
      <c r="E1735" s="13">
        <v>503.11017000000004</v>
      </c>
      <c r="F1735" s="14">
        <f t="shared" si="185"/>
        <v>0.97881356031128408</v>
      </c>
    </row>
    <row r="1736" spans="1:6" x14ac:dyDescent="0.25">
      <c r="A1736" s="4" t="str">
        <f t="shared" si="184"/>
        <v>A</v>
      </c>
      <c r="B1736" s="12" t="s">
        <v>0</v>
      </c>
      <c r="C1736" s="12" t="s">
        <v>10</v>
      </c>
      <c r="D1736" s="13">
        <v>1055</v>
      </c>
      <c r="E1736" s="13">
        <v>944.82359000000008</v>
      </c>
      <c r="F1736" s="14">
        <f t="shared" si="185"/>
        <v>0.89556738388625601</v>
      </c>
    </row>
    <row r="1737" spans="1:6" x14ac:dyDescent="0.25">
      <c r="A1737" s="4" t="str">
        <f t="shared" si="184"/>
        <v>A</v>
      </c>
      <c r="B1737" s="9" t="s">
        <v>0</v>
      </c>
      <c r="C1737" s="9" t="s">
        <v>11</v>
      </c>
      <c r="D1737" s="10">
        <v>3476.68</v>
      </c>
      <c r="E1737" s="10">
        <v>1880.7400299999999</v>
      </c>
      <c r="F1737" s="11">
        <f t="shared" si="185"/>
        <v>0.54095862431975339</v>
      </c>
    </row>
    <row r="1738" spans="1:6" ht="36.75" thickBot="1" x14ac:dyDescent="0.3">
      <c r="A1738" s="4" t="str">
        <f t="shared" si="184"/>
        <v>A</v>
      </c>
      <c r="B1738" s="6" t="s">
        <v>589</v>
      </c>
      <c r="C1738" s="7" t="s">
        <v>590</v>
      </c>
      <c r="D1738" s="8">
        <v>43373.942000000003</v>
      </c>
      <c r="E1738" s="8">
        <v>41182.633549999999</v>
      </c>
      <c r="F1738" s="5">
        <f t="shared" si="185"/>
        <v>0.94947868814875058</v>
      </c>
    </row>
    <row r="1739" spans="1:6" ht="15.75" thickTop="1" x14ac:dyDescent="0.25">
      <c r="A1739" s="4" t="str">
        <f t="shared" si="184"/>
        <v>A</v>
      </c>
      <c r="B1739" s="9" t="s">
        <v>0</v>
      </c>
      <c r="C1739" s="9" t="s">
        <v>3</v>
      </c>
      <c r="D1739" s="10">
        <v>41340.764999999999</v>
      </c>
      <c r="E1739" s="10">
        <v>40353.993719999999</v>
      </c>
      <c r="F1739" s="11">
        <f t="shared" si="185"/>
        <v>0.97613079293525407</v>
      </c>
    </row>
    <row r="1740" spans="1:6" x14ac:dyDescent="0.25">
      <c r="A1740" s="4" t="str">
        <f t="shared" si="184"/>
        <v>A</v>
      </c>
      <c r="B1740" s="12" t="s">
        <v>0</v>
      </c>
      <c r="C1740" s="12" t="s">
        <v>4</v>
      </c>
      <c r="D1740" s="13">
        <v>34238</v>
      </c>
      <c r="E1740" s="13">
        <v>33506.61836</v>
      </c>
      <c r="F1740" s="14">
        <f t="shared" si="185"/>
        <v>0.97863830714410893</v>
      </c>
    </row>
    <row r="1741" spans="1:6" x14ac:dyDescent="0.25">
      <c r="A1741" s="4" t="str">
        <f t="shared" si="184"/>
        <v>A</v>
      </c>
      <c r="B1741" s="12" t="s">
        <v>0</v>
      </c>
      <c r="C1741" s="12" t="s">
        <v>5</v>
      </c>
      <c r="D1741" s="13">
        <v>5777.7650000000003</v>
      </c>
      <c r="E1741" s="13">
        <v>5622.8083399999996</v>
      </c>
      <c r="F1741" s="14">
        <f t="shared" si="185"/>
        <v>0.97318051876460865</v>
      </c>
    </row>
    <row r="1742" spans="1:6" x14ac:dyDescent="0.25">
      <c r="A1742" s="4" t="str">
        <f t="shared" si="184"/>
        <v>A</v>
      </c>
      <c r="B1742" s="12" t="s">
        <v>0</v>
      </c>
      <c r="C1742" s="12" t="s">
        <v>9</v>
      </c>
      <c r="D1742" s="13">
        <v>495</v>
      </c>
      <c r="E1742" s="13">
        <v>490.21958999999998</v>
      </c>
      <c r="F1742" s="14">
        <f t="shared" si="185"/>
        <v>0.99034260606060598</v>
      </c>
    </row>
    <row r="1743" spans="1:6" x14ac:dyDescent="0.25">
      <c r="A1743" s="4" t="str">
        <f t="shared" si="184"/>
        <v>A</v>
      </c>
      <c r="B1743" s="12" t="s">
        <v>0</v>
      </c>
      <c r="C1743" s="12" t="s">
        <v>10</v>
      </c>
      <c r="D1743" s="13">
        <v>830</v>
      </c>
      <c r="E1743" s="13">
        <v>734.34742999999992</v>
      </c>
      <c r="F1743" s="14">
        <f t="shared" si="185"/>
        <v>0.88475593975903599</v>
      </c>
    </row>
    <row r="1744" spans="1:6" x14ac:dyDescent="0.25">
      <c r="A1744" s="4" t="str">
        <f t="shared" si="184"/>
        <v>A</v>
      </c>
      <c r="B1744" s="9" t="s">
        <v>0</v>
      </c>
      <c r="C1744" s="9" t="s">
        <v>11</v>
      </c>
      <c r="D1744" s="10">
        <v>2033.1769999999999</v>
      </c>
      <c r="E1744" s="10">
        <v>828.63982999999996</v>
      </c>
      <c r="F1744" s="11">
        <f t="shared" si="185"/>
        <v>0.40755912052910298</v>
      </c>
    </row>
    <row r="1745" spans="1:6" ht="18.75" thickBot="1" x14ac:dyDescent="0.3">
      <c r="A1745" s="4" t="str">
        <f t="shared" si="184"/>
        <v>A</v>
      </c>
      <c r="B1745" s="6" t="s">
        <v>591</v>
      </c>
      <c r="C1745" s="7" t="s">
        <v>592</v>
      </c>
      <c r="D1745" s="8">
        <v>8277.5</v>
      </c>
      <c r="E1745" s="8">
        <v>7513.8619500000004</v>
      </c>
      <c r="F1745" s="5">
        <f t="shared" si="185"/>
        <v>0.90774532769556027</v>
      </c>
    </row>
    <row r="1746" spans="1:6" ht="15.75" thickTop="1" x14ac:dyDescent="0.25">
      <c r="A1746" s="4" t="str">
        <f t="shared" si="184"/>
        <v>A</v>
      </c>
      <c r="B1746" s="9" t="s">
        <v>0</v>
      </c>
      <c r="C1746" s="9" t="s">
        <v>3</v>
      </c>
      <c r="D1746" s="10">
        <v>6842.5</v>
      </c>
      <c r="E1746" s="10">
        <v>6470.2639500000005</v>
      </c>
      <c r="F1746" s="11">
        <f t="shared" si="185"/>
        <v>0.94559940811107057</v>
      </c>
    </row>
    <row r="1747" spans="1:6" x14ac:dyDescent="0.25">
      <c r="A1747" s="4" t="str">
        <f t="shared" si="184"/>
        <v>A</v>
      </c>
      <c r="B1747" s="12" t="s">
        <v>0</v>
      </c>
      <c r="C1747" s="12" t="s">
        <v>4</v>
      </c>
      <c r="D1747" s="13">
        <v>1008.5</v>
      </c>
      <c r="E1747" s="13">
        <v>943.7313200000001</v>
      </c>
      <c r="F1747" s="14">
        <f t="shared" si="185"/>
        <v>0.93577721368368871</v>
      </c>
    </row>
    <row r="1748" spans="1:6" x14ac:dyDescent="0.25">
      <c r="A1748" s="4" t="str">
        <f t="shared" si="184"/>
        <v>A</v>
      </c>
      <c r="B1748" s="12" t="s">
        <v>0</v>
      </c>
      <c r="C1748" s="12" t="s">
        <v>5</v>
      </c>
      <c r="D1748" s="13">
        <v>5590</v>
      </c>
      <c r="E1748" s="13">
        <v>5303.1658900000002</v>
      </c>
      <c r="F1748" s="14">
        <f t="shared" si="185"/>
        <v>0.94868799463327369</v>
      </c>
    </row>
    <row r="1749" spans="1:6" x14ac:dyDescent="0.25">
      <c r="A1749" s="4" t="str">
        <f t="shared" si="184"/>
        <v>A</v>
      </c>
      <c r="B1749" s="12" t="s">
        <v>0</v>
      </c>
      <c r="C1749" s="12" t="s">
        <v>9</v>
      </c>
      <c r="D1749" s="13">
        <v>19</v>
      </c>
      <c r="E1749" s="13">
        <v>12.89058</v>
      </c>
      <c r="F1749" s="14">
        <f t="shared" si="185"/>
        <v>0.67845157894736841</v>
      </c>
    </row>
    <row r="1750" spans="1:6" x14ac:dyDescent="0.25">
      <c r="A1750" s="4" t="str">
        <f t="shared" si="184"/>
        <v>A</v>
      </c>
      <c r="B1750" s="12" t="s">
        <v>0</v>
      </c>
      <c r="C1750" s="12" t="s">
        <v>10</v>
      </c>
      <c r="D1750" s="13">
        <v>225</v>
      </c>
      <c r="E1750" s="13">
        <v>210.47615999999996</v>
      </c>
      <c r="F1750" s="14">
        <f t="shared" si="185"/>
        <v>0.93544959999999988</v>
      </c>
    </row>
    <row r="1751" spans="1:6" x14ac:dyDescent="0.25">
      <c r="A1751" s="4" t="str">
        <f t="shared" si="184"/>
        <v>A</v>
      </c>
      <c r="B1751" s="9" t="s">
        <v>0</v>
      </c>
      <c r="C1751" s="9" t="s">
        <v>11</v>
      </c>
      <c r="D1751" s="10">
        <v>1435</v>
      </c>
      <c r="E1751" s="10">
        <v>1043.598</v>
      </c>
      <c r="F1751" s="11">
        <f t="shared" si="185"/>
        <v>0.72724599303135884</v>
      </c>
    </row>
    <row r="1752" spans="1:6" ht="36.75" thickBot="1" x14ac:dyDescent="0.3">
      <c r="A1752" s="4" t="str">
        <f t="shared" si="184"/>
        <v>A</v>
      </c>
      <c r="B1752" s="6" t="s">
        <v>593</v>
      </c>
      <c r="C1752" s="7" t="s">
        <v>594</v>
      </c>
      <c r="D1752" s="8">
        <v>14.058</v>
      </c>
      <c r="E1752" s="8">
        <v>13.363919999999998</v>
      </c>
      <c r="F1752" s="5">
        <f t="shared" si="185"/>
        <v>0.9506274007682457</v>
      </c>
    </row>
    <row r="1753" spans="1:6" ht="15.75" thickTop="1" x14ac:dyDescent="0.25">
      <c r="A1753" s="4" t="str">
        <f t="shared" si="184"/>
        <v>A</v>
      </c>
      <c r="B1753" s="9" t="s">
        <v>0</v>
      </c>
      <c r="C1753" s="9" t="s">
        <v>3</v>
      </c>
      <c r="D1753" s="10">
        <v>5.5549999999999997</v>
      </c>
      <c r="E1753" s="10">
        <v>4.8617199999999992</v>
      </c>
      <c r="F1753" s="11">
        <f t="shared" si="185"/>
        <v>0.87519711971197112</v>
      </c>
    </row>
    <row r="1754" spans="1:6" x14ac:dyDescent="0.25">
      <c r="A1754" s="4" t="str">
        <f t="shared" si="184"/>
        <v>A</v>
      </c>
      <c r="B1754" s="12" t="s">
        <v>0</v>
      </c>
      <c r="C1754" s="12" t="s">
        <v>5</v>
      </c>
      <c r="D1754" s="13">
        <v>5.5549999999999997</v>
      </c>
      <c r="E1754" s="13">
        <v>4.8617199999999992</v>
      </c>
      <c r="F1754" s="14">
        <f t="shared" si="185"/>
        <v>0.87519711971197112</v>
      </c>
    </row>
    <row r="1755" spans="1:6" x14ac:dyDescent="0.25">
      <c r="A1755" s="4" t="str">
        <f t="shared" si="184"/>
        <v>A</v>
      </c>
      <c r="B1755" s="9" t="s">
        <v>0</v>
      </c>
      <c r="C1755" s="9" t="s">
        <v>11</v>
      </c>
      <c r="D1755" s="10">
        <v>8.5030000000000001</v>
      </c>
      <c r="E1755" s="10">
        <v>8.5022000000000002</v>
      </c>
      <c r="F1755" s="11">
        <f t="shared" si="185"/>
        <v>0.99990591555921438</v>
      </c>
    </row>
    <row r="1756" spans="1:6" ht="18.75" thickBot="1" x14ac:dyDescent="0.3">
      <c r="A1756" s="4" t="str">
        <f t="shared" si="184"/>
        <v>A</v>
      </c>
      <c r="B1756" s="6" t="s">
        <v>595</v>
      </c>
      <c r="C1756" s="7" t="s">
        <v>596</v>
      </c>
      <c r="D1756" s="8">
        <v>6647</v>
      </c>
      <c r="E1756" s="8">
        <v>5111.4890800000003</v>
      </c>
      <c r="F1756" s="5">
        <f t="shared" si="185"/>
        <v>0.76899188806980601</v>
      </c>
    </row>
    <row r="1757" spans="1:6" ht="15.75" thickTop="1" x14ac:dyDescent="0.25">
      <c r="A1757" s="4" t="str">
        <f t="shared" si="184"/>
        <v>A</v>
      </c>
      <c r="B1757" s="9" t="s">
        <v>0</v>
      </c>
      <c r="C1757" s="9" t="s">
        <v>3</v>
      </c>
      <c r="D1757" s="10">
        <v>4871</v>
      </c>
      <c r="E1757" s="10">
        <v>4361.9990800000005</v>
      </c>
      <c r="F1757" s="11">
        <f t="shared" si="185"/>
        <v>0.89550381441182514</v>
      </c>
    </row>
    <row r="1758" spans="1:6" x14ac:dyDescent="0.25">
      <c r="A1758" s="4" t="str">
        <f t="shared" si="184"/>
        <v>A</v>
      </c>
      <c r="B1758" s="12" t="s">
        <v>0</v>
      </c>
      <c r="C1758" s="12" t="s">
        <v>4</v>
      </c>
      <c r="D1758" s="13">
        <v>3000</v>
      </c>
      <c r="E1758" s="13">
        <v>2402.3651099999997</v>
      </c>
      <c r="F1758" s="14">
        <f t="shared" si="185"/>
        <v>0.80078836999999992</v>
      </c>
    </row>
    <row r="1759" spans="1:6" x14ac:dyDescent="0.25">
      <c r="A1759" s="4" t="str">
        <f t="shared" si="184"/>
        <v>A</v>
      </c>
      <c r="B1759" s="12" t="s">
        <v>0</v>
      </c>
      <c r="C1759" s="12" t="s">
        <v>5</v>
      </c>
      <c r="D1759" s="13">
        <v>1616</v>
      </c>
      <c r="E1759" s="13">
        <v>1775.7706999999998</v>
      </c>
      <c r="F1759" s="14">
        <f t="shared" si="185"/>
        <v>1.0988680074257424</v>
      </c>
    </row>
    <row r="1760" spans="1:6" x14ac:dyDescent="0.25">
      <c r="A1760" s="4" t="str">
        <f t="shared" si="184"/>
        <v>A</v>
      </c>
      <c r="B1760" s="12" t="s">
        <v>0</v>
      </c>
      <c r="C1760" s="12" t="s">
        <v>8</v>
      </c>
      <c r="D1760" s="13">
        <v>50</v>
      </c>
      <c r="E1760" s="13">
        <v>53.873560000000005</v>
      </c>
      <c r="F1760" s="14">
        <f t="shared" si="185"/>
        <v>1.0774712000000002</v>
      </c>
    </row>
    <row r="1761" spans="1:6" x14ac:dyDescent="0.25">
      <c r="A1761" s="4" t="str">
        <f t="shared" si="184"/>
        <v>A</v>
      </c>
      <c r="B1761" s="12" t="s">
        <v>0</v>
      </c>
      <c r="C1761" s="12" t="s">
        <v>9</v>
      </c>
      <c r="D1761" s="13">
        <v>70</v>
      </c>
      <c r="E1761" s="13">
        <v>34.165179999999999</v>
      </c>
      <c r="F1761" s="14">
        <f t="shared" si="185"/>
        <v>0.48807400000000001</v>
      </c>
    </row>
    <row r="1762" spans="1:6" x14ac:dyDescent="0.25">
      <c r="A1762" s="4" t="str">
        <f t="shared" si="184"/>
        <v>A</v>
      </c>
      <c r="B1762" s="12" t="s">
        <v>0</v>
      </c>
      <c r="C1762" s="12" t="s">
        <v>10</v>
      </c>
      <c r="D1762" s="13">
        <v>135</v>
      </c>
      <c r="E1762" s="13">
        <v>95.824529999999996</v>
      </c>
      <c r="F1762" s="14">
        <f t="shared" si="185"/>
        <v>0.70981133333333335</v>
      </c>
    </row>
    <row r="1763" spans="1:6" x14ac:dyDescent="0.25">
      <c r="A1763" s="4" t="str">
        <f t="shared" si="184"/>
        <v>A</v>
      </c>
      <c r="B1763" s="9" t="s">
        <v>0</v>
      </c>
      <c r="C1763" s="9" t="s">
        <v>11</v>
      </c>
      <c r="D1763" s="10">
        <v>1776</v>
      </c>
      <c r="E1763" s="10">
        <v>749.49</v>
      </c>
      <c r="F1763" s="11">
        <f t="shared" si="185"/>
        <v>0.42201013513513513</v>
      </c>
    </row>
    <row r="1764" spans="1:6" ht="18.75" thickBot="1" x14ac:dyDescent="0.3">
      <c r="A1764" s="4" t="str">
        <f t="shared" ref="A1764:A1771" si="186">IF(OR(D1764&lt;&gt;0,E1764&lt;&gt;0),"A","B")</f>
        <v>A</v>
      </c>
      <c r="B1764" s="6" t="s">
        <v>597</v>
      </c>
      <c r="C1764" s="7" t="s">
        <v>598</v>
      </c>
      <c r="D1764" s="8">
        <v>61634.25</v>
      </c>
      <c r="E1764" s="8">
        <v>61761.442990000003</v>
      </c>
      <c r="F1764" s="5">
        <f t="shared" ref="F1764:F1771" si="187">E1764/D1764</f>
        <v>1.0020636738501727</v>
      </c>
    </row>
    <row r="1765" spans="1:6" ht="15.75" thickTop="1" x14ac:dyDescent="0.25">
      <c r="A1765" s="4" t="str">
        <f t="shared" si="186"/>
        <v>A</v>
      </c>
      <c r="B1765" s="9" t="s">
        <v>0</v>
      </c>
      <c r="C1765" s="9" t="s">
        <v>3</v>
      </c>
      <c r="D1765" s="10">
        <v>61634.25</v>
      </c>
      <c r="E1765" s="10">
        <v>61761.442990000003</v>
      </c>
      <c r="F1765" s="11">
        <f t="shared" si="187"/>
        <v>1.0020636738501727</v>
      </c>
    </row>
    <row r="1766" spans="1:6" x14ac:dyDescent="0.25">
      <c r="A1766" s="4" t="str">
        <f t="shared" si="186"/>
        <v>A</v>
      </c>
      <c r="B1766" s="12" t="s">
        <v>0</v>
      </c>
      <c r="C1766" s="12" t="s">
        <v>5</v>
      </c>
      <c r="D1766" s="13">
        <v>0</v>
      </c>
      <c r="E1766" s="13">
        <v>124.95453000000001</v>
      </c>
      <c r="F1766" s="14" t="e">
        <f t="shared" si="187"/>
        <v>#DIV/0!</v>
      </c>
    </row>
    <row r="1767" spans="1:6" x14ac:dyDescent="0.25">
      <c r="A1767" s="4" t="str">
        <f t="shared" si="186"/>
        <v>A</v>
      </c>
      <c r="B1767" s="12" t="s">
        <v>0</v>
      </c>
      <c r="C1767" s="12" t="s">
        <v>8</v>
      </c>
      <c r="D1767" s="13">
        <v>61634.25</v>
      </c>
      <c r="E1767" s="13">
        <v>61636.48846</v>
      </c>
      <c r="F1767" s="14">
        <f t="shared" si="187"/>
        <v>1.0000363184430734</v>
      </c>
    </row>
    <row r="1768" spans="1:6" ht="18.75" thickBot="1" x14ac:dyDescent="0.3">
      <c r="A1768" s="4" t="str">
        <f t="shared" si="186"/>
        <v>A</v>
      </c>
      <c r="B1768" s="6" t="s">
        <v>599</v>
      </c>
      <c r="C1768" s="7" t="s">
        <v>600</v>
      </c>
      <c r="D1768" s="8">
        <v>61634.25</v>
      </c>
      <c r="E1768" s="8">
        <v>61761.442990000003</v>
      </c>
      <c r="F1768" s="5">
        <f t="shared" si="187"/>
        <v>1.0020636738501727</v>
      </c>
    </row>
    <row r="1769" spans="1:6" ht="15.75" thickTop="1" x14ac:dyDescent="0.25">
      <c r="A1769" s="4" t="str">
        <f t="shared" si="186"/>
        <v>A</v>
      </c>
      <c r="B1769" s="9" t="s">
        <v>0</v>
      </c>
      <c r="C1769" s="9" t="s">
        <v>3</v>
      </c>
      <c r="D1769" s="10">
        <v>61634.25</v>
      </c>
      <c r="E1769" s="10">
        <v>61761.442990000003</v>
      </c>
      <c r="F1769" s="11">
        <f t="shared" si="187"/>
        <v>1.0020636738501727</v>
      </c>
    </row>
    <row r="1770" spans="1:6" x14ac:dyDescent="0.25">
      <c r="A1770" s="4" t="str">
        <f t="shared" si="186"/>
        <v>A</v>
      </c>
      <c r="B1770" s="12" t="s">
        <v>0</v>
      </c>
      <c r="C1770" s="12" t="s">
        <v>5</v>
      </c>
      <c r="D1770" s="13">
        <v>0</v>
      </c>
      <c r="E1770" s="13">
        <v>124.95453000000001</v>
      </c>
      <c r="F1770" s="14" t="e">
        <f t="shared" si="187"/>
        <v>#DIV/0!</v>
      </c>
    </row>
    <row r="1771" spans="1:6" x14ac:dyDescent="0.25">
      <c r="A1771" s="4" t="str">
        <f t="shared" si="186"/>
        <v>A</v>
      </c>
      <c r="B1771" s="12" t="s">
        <v>0</v>
      </c>
      <c r="C1771" s="12" t="s">
        <v>8</v>
      </c>
      <c r="D1771" s="13">
        <v>61634.25</v>
      </c>
      <c r="E1771" s="13">
        <v>61636.48846</v>
      </c>
      <c r="F1771" s="14">
        <f t="shared" si="187"/>
        <v>1.0000363184430734</v>
      </c>
    </row>
    <row r="1772" spans="1:6" ht="36.75" thickBot="1" x14ac:dyDescent="0.3">
      <c r="A1772" s="4" t="str">
        <f t="shared" ref="A1772:A1796" si="188">IF(OR(D1772&lt;&gt;0,E1772&lt;&gt;0),"A","B")</f>
        <v>A</v>
      </c>
      <c r="B1772" s="6" t="s">
        <v>601</v>
      </c>
      <c r="C1772" s="7" t="s">
        <v>602</v>
      </c>
      <c r="D1772" s="8">
        <v>2701</v>
      </c>
      <c r="E1772" s="8">
        <v>2171.0726299999997</v>
      </c>
      <c r="F1772" s="5">
        <f t="shared" ref="F1772:F1796" si="189">E1772/D1772</f>
        <v>0.80380326915957045</v>
      </c>
    </row>
    <row r="1773" spans="1:6" ht="15.75" thickTop="1" x14ac:dyDescent="0.25">
      <c r="A1773" s="4" t="str">
        <f t="shared" si="188"/>
        <v>A</v>
      </c>
      <c r="B1773" s="9" t="s">
        <v>0</v>
      </c>
      <c r="C1773" s="9" t="s">
        <v>3</v>
      </c>
      <c r="D1773" s="10">
        <v>2656</v>
      </c>
      <c r="E1773" s="10">
        <v>2131.6376299999997</v>
      </c>
      <c r="F1773" s="11">
        <f t="shared" si="189"/>
        <v>0.8025744088855421</v>
      </c>
    </row>
    <row r="1774" spans="1:6" x14ac:dyDescent="0.25">
      <c r="A1774" s="4" t="str">
        <f t="shared" si="188"/>
        <v>A</v>
      </c>
      <c r="B1774" s="12" t="s">
        <v>0</v>
      </c>
      <c r="C1774" s="12" t="s">
        <v>4</v>
      </c>
      <c r="D1774" s="13">
        <v>1899</v>
      </c>
      <c r="E1774" s="13">
        <v>1562.26226</v>
      </c>
      <c r="F1774" s="14">
        <f t="shared" si="189"/>
        <v>0.82267628225381784</v>
      </c>
    </row>
    <row r="1775" spans="1:6" x14ac:dyDescent="0.25">
      <c r="A1775" s="4" t="str">
        <f t="shared" si="188"/>
        <v>A</v>
      </c>
      <c r="B1775" s="12" t="s">
        <v>0</v>
      </c>
      <c r="C1775" s="12" t="s">
        <v>5</v>
      </c>
      <c r="D1775" s="13">
        <v>725</v>
      </c>
      <c r="E1775" s="13">
        <v>568.47541000000001</v>
      </c>
      <c r="F1775" s="14">
        <f t="shared" si="189"/>
        <v>0.78410401379310346</v>
      </c>
    </row>
    <row r="1776" spans="1:6" x14ac:dyDescent="0.25">
      <c r="A1776" s="4" t="str">
        <f t="shared" si="188"/>
        <v>A</v>
      </c>
      <c r="B1776" s="12" t="s">
        <v>0</v>
      </c>
      <c r="C1776" s="12" t="s">
        <v>9</v>
      </c>
      <c r="D1776" s="13">
        <v>30</v>
      </c>
      <c r="E1776" s="13">
        <v>0</v>
      </c>
      <c r="F1776" s="14">
        <f t="shared" si="189"/>
        <v>0</v>
      </c>
    </row>
    <row r="1777" spans="1:6" x14ac:dyDescent="0.25">
      <c r="A1777" s="4" t="str">
        <f t="shared" si="188"/>
        <v>A</v>
      </c>
      <c r="B1777" s="12" t="s">
        <v>0</v>
      </c>
      <c r="C1777" s="12" t="s">
        <v>10</v>
      </c>
      <c r="D1777" s="13">
        <v>2</v>
      </c>
      <c r="E1777" s="13">
        <v>0.89995999999999998</v>
      </c>
      <c r="F1777" s="14">
        <f t="shared" si="189"/>
        <v>0.44997999999999999</v>
      </c>
    </row>
    <row r="1778" spans="1:6" x14ac:dyDescent="0.25">
      <c r="A1778" s="4" t="str">
        <f t="shared" si="188"/>
        <v>A</v>
      </c>
      <c r="B1778" s="9" t="s">
        <v>0</v>
      </c>
      <c r="C1778" s="9" t="s">
        <v>11</v>
      </c>
      <c r="D1778" s="10">
        <v>45</v>
      </c>
      <c r="E1778" s="10">
        <v>39.435000000000002</v>
      </c>
      <c r="F1778" s="11">
        <f t="shared" si="189"/>
        <v>0.87633333333333341</v>
      </c>
    </row>
    <row r="1779" spans="1:6" ht="72.75" thickBot="1" x14ac:dyDescent="0.3">
      <c r="A1779" s="4" t="str">
        <f t="shared" si="188"/>
        <v>A</v>
      </c>
      <c r="B1779" s="6" t="s">
        <v>603</v>
      </c>
      <c r="C1779" s="7" t="s">
        <v>604</v>
      </c>
      <c r="D1779" s="8">
        <v>2047</v>
      </c>
      <c r="E1779" s="8">
        <v>1979.35915</v>
      </c>
      <c r="F1779" s="5">
        <f t="shared" si="189"/>
        <v>0.96695610649731312</v>
      </c>
    </row>
    <row r="1780" spans="1:6" ht="15.75" thickTop="1" x14ac:dyDescent="0.25">
      <c r="A1780" s="4" t="str">
        <f t="shared" si="188"/>
        <v>A</v>
      </c>
      <c r="B1780" s="9" t="s">
        <v>0</v>
      </c>
      <c r="C1780" s="9" t="s">
        <v>3</v>
      </c>
      <c r="D1780" s="10">
        <v>2042</v>
      </c>
      <c r="E1780" s="10">
        <v>1975.4141499999998</v>
      </c>
      <c r="F1780" s="11">
        <f t="shared" si="189"/>
        <v>0.96739184622918695</v>
      </c>
    </row>
    <row r="1781" spans="1:6" x14ac:dyDescent="0.25">
      <c r="A1781" s="4" t="str">
        <f t="shared" si="188"/>
        <v>A</v>
      </c>
      <c r="B1781" s="12" t="s">
        <v>0</v>
      </c>
      <c r="C1781" s="12" t="s">
        <v>4</v>
      </c>
      <c r="D1781" s="13">
        <v>1122</v>
      </c>
      <c r="E1781" s="13">
        <v>1121.4156200000002</v>
      </c>
      <c r="F1781" s="14">
        <f t="shared" si="189"/>
        <v>0.99947916221033883</v>
      </c>
    </row>
    <row r="1782" spans="1:6" x14ac:dyDescent="0.25">
      <c r="A1782" s="4" t="str">
        <f t="shared" si="188"/>
        <v>A</v>
      </c>
      <c r="B1782" s="12" t="s">
        <v>0</v>
      </c>
      <c r="C1782" s="12" t="s">
        <v>5</v>
      </c>
      <c r="D1782" s="13">
        <v>300</v>
      </c>
      <c r="E1782" s="13">
        <v>279.49420000000003</v>
      </c>
      <c r="F1782" s="14">
        <f t="shared" si="189"/>
        <v>0.93164733333333349</v>
      </c>
    </row>
    <row r="1783" spans="1:6" x14ac:dyDescent="0.25">
      <c r="A1783" s="4" t="str">
        <f t="shared" si="188"/>
        <v>A</v>
      </c>
      <c r="B1783" s="12" t="s">
        <v>0</v>
      </c>
      <c r="C1783" s="12" t="s">
        <v>7</v>
      </c>
      <c r="D1783" s="13">
        <v>320</v>
      </c>
      <c r="E1783" s="13">
        <v>300.86546000000004</v>
      </c>
      <c r="F1783" s="14">
        <f t="shared" si="189"/>
        <v>0.94020456250000017</v>
      </c>
    </row>
    <row r="1784" spans="1:6" x14ac:dyDescent="0.25">
      <c r="A1784" s="4" t="str">
        <f t="shared" si="188"/>
        <v>A</v>
      </c>
      <c r="B1784" s="12" t="s">
        <v>0</v>
      </c>
      <c r="C1784" s="12" t="s">
        <v>9</v>
      </c>
      <c r="D1784" s="13">
        <v>225</v>
      </c>
      <c r="E1784" s="13">
        <v>214.49689999999995</v>
      </c>
      <c r="F1784" s="14">
        <f t="shared" si="189"/>
        <v>0.95331955555555536</v>
      </c>
    </row>
    <row r="1785" spans="1:6" x14ac:dyDescent="0.25">
      <c r="A1785" s="4" t="str">
        <f t="shared" si="188"/>
        <v>A</v>
      </c>
      <c r="B1785" s="12" t="s">
        <v>0</v>
      </c>
      <c r="C1785" s="12" t="s">
        <v>10</v>
      </c>
      <c r="D1785" s="13">
        <v>75</v>
      </c>
      <c r="E1785" s="13">
        <v>59.141970000000001</v>
      </c>
      <c r="F1785" s="14">
        <f t="shared" si="189"/>
        <v>0.78855960000000003</v>
      </c>
    </row>
    <row r="1786" spans="1:6" x14ac:dyDescent="0.25">
      <c r="A1786" s="4" t="str">
        <f t="shared" si="188"/>
        <v>A</v>
      </c>
      <c r="B1786" s="9" t="s">
        <v>0</v>
      </c>
      <c r="C1786" s="9" t="s">
        <v>11</v>
      </c>
      <c r="D1786" s="10">
        <v>5</v>
      </c>
      <c r="E1786" s="10">
        <v>3.9449999999999998</v>
      </c>
      <c r="F1786" s="11">
        <f t="shared" si="189"/>
        <v>0.78899999999999992</v>
      </c>
    </row>
    <row r="1787" spans="1:6" ht="18.75" thickBot="1" x14ac:dyDescent="0.3">
      <c r="A1787" s="4" t="str">
        <f t="shared" si="188"/>
        <v>A</v>
      </c>
      <c r="B1787" s="6" t="s">
        <v>605</v>
      </c>
      <c r="C1787" s="7" t="s">
        <v>606</v>
      </c>
      <c r="D1787" s="8">
        <v>20193</v>
      </c>
      <c r="E1787" s="8">
        <v>17960.425380000004</v>
      </c>
      <c r="F1787" s="5">
        <f t="shared" si="189"/>
        <v>0.88943819046204153</v>
      </c>
    </row>
    <row r="1788" spans="1:6" ht="15.75" thickTop="1" x14ac:dyDescent="0.25">
      <c r="A1788" s="4" t="str">
        <f t="shared" si="188"/>
        <v>A</v>
      </c>
      <c r="B1788" s="9" t="s">
        <v>0</v>
      </c>
      <c r="C1788" s="9" t="s">
        <v>3</v>
      </c>
      <c r="D1788" s="10">
        <v>19263.085999999999</v>
      </c>
      <c r="E1788" s="10">
        <v>17252.298620000001</v>
      </c>
      <c r="F1788" s="11">
        <f t="shared" si="189"/>
        <v>0.8956144731950012</v>
      </c>
    </row>
    <row r="1789" spans="1:6" x14ac:dyDescent="0.25">
      <c r="A1789" s="4" t="str">
        <f t="shared" si="188"/>
        <v>A</v>
      </c>
      <c r="B1789" s="12" t="s">
        <v>0</v>
      </c>
      <c r="C1789" s="12" t="s">
        <v>6</v>
      </c>
      <c r="D1789" s="13">
        <v>47</v>
      </c>
      <c r="E1789" s="13">
        <v>47</v>
      </c>
      <c r="F1789" s="14">
        <f t="shared" si="189"/>
        <v>1</v>
      </c>
    </row>
    <row r="1790" spans="1:6" x14ac:dyDescent="0.25">
      <c r="A1790" s="4" t="str">
        <f t="shared" si="188"/>
        <v>A</v>
      </c>
      <c r="B1790" s="12" t="s">
        <v>0</v>
      </c>
      <c r="C1790" s="12" t="s">
        <v>7</v>
      </c>
      <c r="D1790" s="13">
        <v>19216.085999999999</v>
      </c>
      <c r="E1790" s="13">
        <v>17205.298620000001</v>
      </c>
      <c r="F1790" s="14">
        <f t="shared" si="189"/>
        <v>0.8953591600287385</v>
      </c>
    </row>
    <row r="1791" spans="1:6" x14ac:dyDescent="0.25">
      <c r="A1791" s="4" t="str">
        <f t="shared" si="188"/>
        <v>A</v>
      </c>
      <c r="B1791" s="9" t="s">
        <v>0</v>
      </c>
      <c r="C1791" s="9" t="s">
        <v>11</v>
      </c>
      <c r="D1791" s="10">
        <v>896.91399999999999</v>
      </c>
      <c r="E1791" s="10">
        <v>675.12675999999999</v>
      </c>
      <c r="F1791" s="11">
        <f t="shared" si="189"/>
        <v>0.75272184401180042</v>
      </c>
    </row>
    <row r="1792" spans="1:6" x14ac:dyDescent="0.25">
      <c r="A1792" s="4" t="str">
        <f t="shared" si="188"/>
        <v>A</v>
      </c>
      <c r="B1792" s="9" t="s">
        <v>0</v>
      </c>
      <c r="C1792" s="9" t="s">
        <v>13</v>
      </c>
      <c r="D1792" s="10">
        <v>33</v>
      </c>
      <c r="E1792" s="10">
        <v>33</v>
      </c>
      <c r="F1792" s="11">
        <f t="shared" si="189"/>
        <v>1</v>
      </c>
    </row>
    <row r="1793" spans="1:6" ht="18.75" thickBot="1" x14ac:dyDescent="0.3">
      <c r="A1793" s="4" t="str">
        <f t="shared" si="188"/>
        <v>A</v>
      </c>
      <c r="B1793" s="6" t="s">
        <v>607</v>
      </c>
      <c r="C1793" s="7" t="s">
        <v>608</v>
      </c>
      <c r="D1793" s="8">
        <v>11220</v>
      </c>
      <c r="E1793" s="8">
        <v>9491.4294000000009</v>
      </c>
      <c r="F1793" s="5">
        <f t="shared" si="189"/>
        <v>0.8459384491978611</v>
      </c>
    </row>
    <row r="1794" spans="1:6" ht="15.75" thickTop="1" x14ac:dyDescent="0.25">
      <c r="A1794" s="4" t="str">
        <f t="shared" si="188"/>
        <v>A</v>
      </c>
      <c r="B1794" s="9" t="s">
        <v>0</v>
      </c>
      <c r="C1794" s="9" t="s">
        <v>3</v>
      </c>
      <c r="D1794" s="10">
        <v>10906.085999999999</v>
      </c>
      <c r="E1794" s="10">
        <v>9312.4066500000026</v>
      </c>
      <c r="F1794" s="11">
        <f t="shared" si="189"/>
        <v>0.85387247542335565</v>
      </c>
    </row>
    <row r="1795" spans="1:6" x14ac:dyDescent="0.25">
      <c r="A1795" s="4" t="str">
        <f t="shared" si="188"/>
        <v>A</v>
      </c>
      <c r="B1795" s="12" t="s">
        <v>0</v>
      </c>
      <c r="C1795" s="12" t="s">
        <v>7</v>
      </c>
      <c r="D1795" s="13">
        <v>10906.085999999999</v>
      </c>
      <c r="E1795" s="13">
        <v>9312.4066500000026</v>
      </c>
      <c r="F1795" s="14">
        <f t="shared" si="189"/>
        <v>0.85387247542335565</v>
      </c>
    </row>
    <row r="1796" spans="1:6" x14ac:dyDescent="0.25">
      <c r="A1796" s="4" t="str">
        <f t="shared" si="188"/>
        <v>A</v>
      </c>
      <c r="B1796" s="9" t="s">
        <v>0</v>
      </c>
      <c r="C1796" s="9" t="s">
        <v>11</v>
      </c>
      <c r="D1796" s="10">
        <v>313.91399999999999</v>
      </c>
      <c r="E1796" s="10">
        <v>179.02275</v>
      </c>
      <c r="F1796" s="11">
        <f t="shared" si="189"/>
        <v>0.57029234121447281</v>
      </c>
    </row>
    <row r="1797" spans="1:6" ht="54.75" thickBot="1" x14ac:dyDescent="0.3">
      <c r="A1797" s="4" t="str">
        <f t="shared" ref="A1797:A1806" si="190">IF(OR(D1797&lt;&gt;0,E1797&lt;&gt;0),"A","B")</f>
        <v>A</v>
      </c>
      <c r="B1797" s="6" t="s">
        <v>609</v>
      </c>
      <c r="C1797" s="7" t="s">
        <v>610</v>
      </c>
      <c r="D1797" s="8">
        <v>555</v>
      </c>
      <c r="E1797" s="8">
        <v>553.29957999999999</v>
      </c>
      <c r="F1797" s="5">
        <f t="shared" ref="F1797:F1806" si="191">E1797/D1797</f>
        <v>0.99693618018018015</v>
      </c>
    </row>
    <row r="1798" spans="1:6" ht="15.75" thickTop="1" x14ac:dyDescent="0.25">
      <c r="A1798" s="4" t="str">
        <f t="shared" si="190"/>
        <v>A</v>
      </c>
      <c r="B1798" s="9" t="s">
        <v>0</v>
      </c>
      <c r="C1798" s="9" t="s">
        <v>3</v>
      </c>
      <c r="D1798" s="10">
        <v>555</v>
      </c>
      <c r="E1798" s="10">
        <v>553.29957999999999</v>
      </c>
      <c r="F1798" s="11">
        <f t="shared" si="191"/>
        <v>0.99693618018018015</v>
      </c>
    </row>
    <row r="1799" spans="1:6" x14ac:dyDescent="0.25">
      <c r="A1799" s="4" t="str">
        <f t="shared" si="190"/>
        <v>A</v>
      </c>
      <c r="B1799" s="12" t="s">
        <v>0</v>
      </c>
      <c r="C1799" s="12" t="s">
        <v>7</v>
      </c>
      <c r="D1799" s="13">
        <v>555</v>
      </c>
      <c r="E1799" s="13">
        <v>553.29957999999999</v>
      </c>
      <c r="F1799" s="14">
        <f t="shared" si="191"/>
        <v>0.99693618018018015</v>
      </c>
    </row>
    <row r="1800" spans="1:6" ht="54.75" thickBot="1" x14ac:dyDescent="0.3">
      <c r="A1800" s="4" t="str">
        <f t="shared" si="190"/>
        <v>A</v>
      </c>
      <c r="B1800" s="6" t="s">
        <v>611</v>
      </c>
      <c r="C1800" s="7" t="s">
        <v>612</v>
      </c>
      <c r="D1800" s="8">
        <v>1233</v>
      </c>
      <c r="E1800" s="8">
        <v>1062.0179699999999</v>
      </c>
      <c r="F1800" s="5">
        <f t="shared" si="191"/>
        <v>0.8613284428223843</v>
      </c>
    </row>
    <row r="1801" spans="1:6" ht="15.75" thickTop="1" x14ac:dyDescent="0.25">
      <c r="A1801" s="4" t="str">
        <f t="shared" si="190"/>
        <v>A</v>
      </c>
      <c r="B1801" s="9" t="s">
        <v>0</v>
      </c>
      <c r="C1801" s="9" t="s">
        <v>3</v>
      </c>
      <c r="D1801" s="10">
        <v>980</v>
      </c>
      <c r="E1801" s="10">
        <v>811.93316000000004</v>
      </c>
      <c r="F1801" s="11">
        <f t="shared" si="191"/>
        <v>0.82850322448979596</v>
      </c>
    </row>
    <row r="1802" spans="1:6" x14ac:dyDescent="0.25">
      <c r="A1802" s="4" t="str">
        <f t="shared" si="190"/>
        <v>A</v>
      </c>
      <c r="B1802" s="12" t="s">
        <v>0</v>
      </c>
      <c r="C1802" s="12" t="s">
        <v>7</v>
      </c>
      <c r="D1802" s="13">
        <v>980</v>
      </c>
      <c r="E1802" s="13">
        <v>811.93316000000004</v>
      </c>
      <c r="F1802" s="14">
        <f t="shared" si="191"/>
        <v>0.82850322448979596</v>
      </c>
    </row>
    <row r="1803" spans="1:6" x14ac:dyDescent="0.25">
      <c r="A1803" s="4" t="str">
        <f t="shared" si="190"/>
        <v>A</v>
      </c>
      <c r="B1803" s="9" t="s">
        <v>0</v>
      </c>
      <c r="C1803" s="9" t="s">
        <v>11</v>
      </c>
      <c r="D1803" s="10">
        <v>253</v>
      </c>
      <c r="E1803" s="10">
        <v>250.08481</v>
      </c>
      <c r="F1803" s="11">
        <f t="shared" si="191"/>
        <v>0.98847750988142291</v>
      </c>
    </row>
    <row r="1804" spans="1:6" ht="54.75" thickBot="1" x14ac:dyDescent="0.3">
      <c r="A1804" s="4" t="str">
        <f t="shared" si="190"/>
        <v>A</v>
      </c>
      <c r="B1804" s="6" t="s">
        <v>613</v>
      </c>
      <c r="C1804" s="7" t="s">
        <v>614</v>
      </c>
      <c r="D1804" s="8">
        <v>532</v>
      </c>
      <c r="E1804" s="8">
        <v>426.30799999999999</v>
      </c>
      <c r="F1804" s="5">
        <f t="shared" si="191"/>
        <v>0.80133082706766912</v>
      </c>
    </row>
    <row r="1805" spans="1:6" ht="15.75" thickTop="1" x14ac:dyDescent="0.25">
      <c r="A1805" s="4" t="str">
        <f t="shared" si="190"/>
        <v>A</v>
      </c>
      <c r="B1805" s="9" t="s">
        <v>0</v>
      </c>
      <c r="C1805" s="9" t="s">
        <v>3</v>
      </c>
      <c r="D1805" s="10">
        <v>462</v>
      </c>
      <c r="E1805" s="10">
        <v>426.30799999999999</v>
      </c>
      <c r="F1805" s="11">
        <f t="shared" si="191"/>
        <v>0.92274458874458876</v>
      </c>
    </row>
    <row r="1806" spans="1:6" x14ac:dyDescent="0.25">
      <c r="A1806" s="4" t="str">
        <f t="shared" si="190"/>
        <v>A</v>
      </c>
      <c r="B1806" s="12" t="s">
        <v>0</v>
      </c>
      <c r="C1806" s="12" t="s">
        <v>7</v>
      </c>
      <c r="D1806" s="13">
        <v>462</v>
      </c>
      <c r="E1806" s="13">
        <v>426.30799999999999</v>
      </c>
      <c r="F1806" s="14">
        <f t="shared" si="191"/>
        <v>0.92274458874458876</v>
      </c>
    </row>
    <row r="1807" spans="1:6" x14ac:dyDescent="0.25">
      <c r="A1807" s="4" t="str">
        <f t="shared" ref="A1807:A1850" si="192">IF(OR(D1807&lt;&gt;0,E1807&lt;&gt;0),"A","B")</f>
        <v>A</v>
      </c>
      <c r="B1807" s="9" t="s">
        <v>0</v>
      </c>
      <c r="C1807" s="9" t="s">
        <v>11</v>
      </c>
      <c r="D1807" s="10">
        <v>70</v>
      </c>
      <c r="E1807" s="10">
        <v>0</v>
      </c>
      <c r="F1807" s="11">
        <f t="shared" ref="F1807:F1850" si="193">E1807/D1807</f>
        <v>0</v>
      </c>
    </row>
    <row r="1808" spans="1:6" ht="54.75" thickBot="1" x14ac:dyDescent="0.3">
      <c r="A1808" s="4" t="str">
        <f t="shared" si="192"/>
        <v>A</v>
      </c>
      <c r="B1808" s="6" t="s">
        <v>615</v>
      </c>
      <c r="C1808" s="7" t="s">
        <v>616</v>
      </c>
      <c r="D1808" s="8">
        <v>199</v>
      </c>
      <c r="E1808" s="8">
        <v>189.74445</v>
      </c>
      <c r="F1808" s="5">
        <f t="shared" si="193"/>
        <v>0.95348969849246235</v>
      </c>
    </row>
    <row r="1809" spans="1:6" ht="15.75" thickTop="1" x14ac:dyDescent="0.25">
      <c r="A1809" s="4" t="str">
        <f t="shared" si="192"/>
        <v>A</v>
      </c>
      <c r="B1809" s="9" t="s">
        <v>0</v>
      </c>
      <c r="C1809" s="9" t="s">
        <v>3</v>
      </c>
      <c r="D1809" s="10">
        <v>189</v>
      </c>
      <c r="E1809" s="10">
        <v>188.97945000000001</v>
      </c>
      <c r="F1809" s="11">
        <f t="shared" si="193"/>
        <v>0.99989126984126997</v>
      </c>
    </row>
    <row r="1810" spans="1:6" x14ac:dyDescent="0.25">
      <c r="A1810" s="4" t="str">
        <f t="shared" si="192"/>
        <v>A</v>
      </c>
      <c r="B1810" s="12" t="s">
        <v>0</v>
      </c>
      <c r="C1810" s="12" t="s">
        <v>7</v>
      </c>
      <c r="D1810" s="13">
        <v>189</v>
      </c>
      <c r="E1810" s="13">
        <v>188.97945000000001</v>
      </c>
      <c r="F1810" s="14">
        <f t="shared" si="193"/>
        <v>0.99989126984126997</v>
      </c>
    </row>
    <row r="1811" spans="1:6" x14ac:dyDescent="0.25">
      <c r="A1811" s="4" t="str">
        <f t="shared" si="192"/>
        <v>A</v>
      </c>
      <c r="B1811" s="9" t="s">
        <v>0</v>
      </c>
      <c r="C1811" s="9" t="s">
        <v>11</v>
      </c>
      <c r="D1811" s="10">
        <v>10</v>
      </c>
      <c r="E1811" s="10">
        <v>0.76500000000000001</v>
      </c>
      <c r="F1811" s="11">
        <f t="shared" si="193"/>
        <v>7.6499999999999999E-2</v>
      </c>
    </row>
    <row r="1812" spans="1:6" ht="54.75" thickBot="1" x14ac:dyDescent="0.3">
      <c r="A1812" s="4" t="str">
        <f t="shared" si="192"/>
        <v>A</v>
      </c>
      <c r="B1812" s="6" t="s">
        <v>617</v>
      </c>
      <c r="C1812" s="7" t="s">
        <v>618</v>
      </c>
      <c r="D1812" s="8">
        <v>730</v>
      </c>
      <c r="E1812" s="8">
        <v>729.99752000000001</v>
      </c>
      <c r="F1812" s="5">
        <f t="shared" si="193"/>
        <v>0.99999660273972601</v>
      </c>
    </row>
    <row r="1813" spans="1:6" ht="15.75" thickTop="1" x14ac:dyDescent="0.25">
      <c r="A1813" s="4" t="str">
        <f t="shared" si="192"/>
        <v>A</v>
      </c>
      <c r="B1813" s="9" t="s">
        <v>0</v>
      </c>
      <c r="C1813" s="9" t="s">
        <v>3</v>
      </c>
      <c r="D1813" s="10">
        <v>730</v>
      </c>
      <c r="E1813" s="10">
        <v>729.99752000000001</v>
      </c>
      <c r="F1813" s="11">
        <f t="shared" si="193"/>
        <v>0.99999660273972601</v>
      </c>
    </row>
    <row r="1814" spans="1:6" x14ac:dyDescent="0.25">
      <c r="A1814" s="4" t="str">
        <f t="shared" si="192"/>
        <v>A</v>
      </c>
      <c r="B1814" s="12" t="s">
        <v>0</v>
      </c>
      <c r="C1814" s="12" t="s">
        <v>7</v>
      </c>
      <c r="D1814" s="13">
        <v>730</v>
      </c>
      <c r="E1814" s="13">
        <v>729.99752000000001</v>
      </c>
      <c r="F1814" s="14">
        <f t="shared" si="193"/>
        <v>0.99999660273972601</v>
      </c>
    </row>
    <row r="1815" spans="1:6" ht="54.75" thickBot="1" x14ac:dyDescent="0.3">
      <c r="A1815" s="4" t="str">
        <f t="shared" si="192"/>
        <v>A</v>
      </c>
      <c r="B1815" s="6" t="s">
        <v>619</v>
      </c>
      <c r="C1815" s="7" t="s">
        <v>620</v>
      </c>
      <c r="D1815" s="8">
        <v>173</v>
      </c>
      <c r="E1815" s="8">
        <v>172.2876</v>
      </c>
      <c r="F1815" s="5">
        <f t="shared" si="193"/>
        <v>0.99588208092485553</v>
      </c>
    </row>
    <row r="1816" spans="1:6" ht="15.75" thickTop="1" x14ac:dyDescent="0.25">
      <c r="A1816" s="4" t="str">
        <f t="shared" si="192"/>
        <v>A</v>
      </c>
      <c r="B1816" s="9" t="s">
        <v>0</v>
      </c>
      <c r="C1816" s="9" t="s">
        <v>3</v>
      </c>
      <c r="D1816" s="10">
        <v>173</v>
      </c>
      <c r="E1816" s="10">
        <v>172.2876</v>
      </c>
      <c r="F1816" s="11">
        <f t="shared" si="193"/>
        <v>0.99588208092485553</v>
      </c>
    </row>
    <row r="1817" spans="1:6" x14ac:dyDescent="0.25">
      <c r="A1817" s="4" t="str">
        <f t="shared" si="192"/>
        <v>A</v>
      </c>
      <c r="B1817" s="12" t="s">
        <v>0</v>
      </c>
      <c r="C1817" s="12" t="s">
        <v>7</v>
      </c>
      <c r="D1817" s="13">
        <v>173</v>
      </c>
      <c r="E1817" s="13">
        <v>172.2876</v>
      </c>
      <c r="F1817" s="14">
        <f t="shared" si="193"/>
        <v>0.99588208092485553</v>
      </c>
    </row>
    <row r="1818" spans="1:6" ht="72.75" thickBot="1" x14ac:dyDescent="0.3">
      <c r="A1818" s="4" t="str">
        <f t="shared" si="192"/>
        <v>A</v>
      </c>
      <c r="B1818" s="6" t="s">
        <v>621</v>
      </c>
      <c r="C1818" s="7" t="s">
        <v>622</v>
      </c>
      <c r="D1818" s="8">
        <v>1591</v>
      </c>
      <c r="E1818" s="8">
        <v>1377.0464100000002</v>
      </c>
      <c r="F1818" s="5">
        <f t="shared" si="193"/>
        <v>0.86552257071024519</v>
      </c>
    </row>
    <row r="1819" spans="1:6" ht="15.75" thickTop="1" x14ac:dyDescent="0.25">
      <c r="A1819" s="4" t="str">
        <f t="shared" si="192"/>
        <v>A</v>
      </c>
      <c r="B1819" s="9" t="s">
        <v>0</v>
      </c>
      <c r="C1819" s="9" t="s">
        <v>3</v>
      </c>
      <c r="D1819" s="10">
        <v>1491</v>
      </c>
      <c r="E1819" s="10">
        <v>1281.7922100000003</v>
      </c>
      <c r="F1819" s="11">
        <f t="shared" si="193"/>
        <v>0.85968625754527184</v>
      </c>
    </row>
    <row r="1820" spans="1:6" x14ac:dyDescent="0.25">
      <c r="A1820" s="4" t="str">
        <f t="shared" si="192"/>
        <v>A</v>
      </c>
      <c r="B1820" s="12" t="s">
        <v>0</v>
      </c>
      <c r="C1820" s="12" t="s">
        <v>7</v>
      </c>
      <c r="D1820" s="13">
        <v>1491</v>
      </c>
      <c r="E1820" s="13">
        <v>1281.7922100000003</v>
      </c>
      <c r="F1820" s="14">
        <f t="shared" si="193"/>
        <v>0.85968625754527184</v>
      </c>
    </row>
    <row r="1821" spans="1:6" x14ac:dyDescent="0.25">
      <c r="A1821" s="4" t="str">
        <f t="shared" si="192"/>
        <v>A</v>
      </c>
      <c r="B1821" s="9" t="s">
        <v>0</v>
      </c>
      <c r="C1821" s="9" t="s">
        <v>11</v>
      </c>
      <c r="D1821" s="10">
        <v>100</v>
      </c>
      <c r="E1821" s="10">
        <v>95.254199999999997</v>
      </c>
      <c r="F1821" s="11">
        <f t="shared" si="193"/>
        <v>0.952542</v>
      </c>
    </row>
    <row r="1822" spans="1:6" ht="54.75" thickBot="1" x14ac:dyDescent="0.3">
      <c r="A1822" s="4" t="str">
        <f t="shared" si="192"/>
        <v>A</v>
      </c>
      <c r="B1822" s="6" t="s">
        <v>623</v>
      </c>
      <c r="C1822" s="7" t="s">
        <v>624</v>
      </c>
      <c r="D1822" s="8">
        <v>1473</v>
      </c>
      <c r="E1822" s="8">
        <v>1471.7071400000002</v>
      </c>
      <c r="F1822" s="5">
        <f t="shared" si="193"/>
        <v>0.9991222946367958</v>
      </c>
    </row>
    <row r="1823" spans="1:6" ht="15.75" thickTop="1" x14ac:dyDescent="0.25">
      <c r="A1823" s="4" t="str">
        <f t="shared" si="192"/>
        <v>A</v>
      </c>
      <c r="B1823" s="9" t="s">
        <v>0</v>
      </c>
      <c r="C1823" s="9" t="s">
        <v>3</v>
      </c>
      <c r="D1823" s="10">
        <v>1443</v>
      </c>
      <c r="E1823" s="10">
        <v>1441.7071400000002</v>
      </c>
      <c r="F1823" s="11">
        <f t="shared" si="193"/>
        <v>0.99910404712404732</v>
      </c>
    </row>
    <row r="1824" spans="1:6" x14ac:dyDescent="0.25">
      <c r="A1824" s="4" t="str">
        <f t="shared" si="192"/>
        <v>A</v>
      </c>
      <c r="B1824" s="12" t="s">
        <v>0</v>
      </c>
      <c r="C1824" s="12" t="s">
        <v>7</v>
      </c>
      <c r="D1824" s="13">
        <v>1443</v>
      </c>
      <c r="E1824" s="13">
        <v>1441.7071400000002</v>
      </c>
      <c r="F1824" s="14">
        <f t="shared" si="193"/>
        <v>0.99910404712404732</v>
      </c>
    </row>
    <row r="1825" spans="1:6" x14ac:dyDescent="0.25">
      <c r="A1825" s="4" t="str">
        <f t="shared" si="192"/>
        <v>A</v>
      </c>
      <c r="B1825" s="9" t="s">
        <v>0</v>
      </c>
      <c r="C1825" s="9" t="s">
        <v>11</v>
      </c>
      <c r="D1825" s="10">
        <v>30</v>
      </c>
      <c r="E1825" s="10">
        <v>30</v>
      </c>
      <c r="F1825" s="11">
        <f t="shared" si="193"/>
        <v>1</v>
      </c>
    </row>
    <row r="1826" spans="1:6" ht="54.75" thickBot="1" x14ac:dyDescent="0.3">
      <c r="A1826" s="4" t="str">
        <f t="shared" si="192"/>
        <v>A</v>
      </c>
      <c r="B1826" s="6" t="s">
        <v>625</v>
      </c>
      <c r="C1826" s="7" t="s">
        <v>626</v>
      </c>
      <c r="D1826" s="8">
        <v>85</v>
      </c>
      <c r="E1826" s="8">
        <v>85</v>
      </c>
      <c r="F1826" s="5">
        <f t="shared" si="193"/>
        <v>1</v>
      </c>
    </row>
    <row r="1827" spans="1:6" ht="15.75" thickTop="1" x14ac:dyDescent="0.25">
      <c r="A1827" s="4" t="str">
        <f t="shared" si="192"/>
        <v>A</v>
      </c>
      <c r="B1827" s="9" t="s">
        <v>0</v>
      </c>
      <c r="C1827" s="9" t="s">
        <v>3</v>
      </c>
      <c r="D1827" s="10">
        <v>85</v>
      </c>
      <c r="E1827" s="10">
        <v>85</v>
      </c>
      <c r="F1827" s="11">
        <f t="shared" si="193"/>
        <v>1</v>
      </c>
    </row>
    <row r="1828" spans="1:6" x14ac:dyDescent="0.25">
      <c r="A1828" s="4" t="str">
        <f t="shared" si="192"/>
        <v>A</v>
      </c>
      <c r="B1828" s="12" t="s">
        <v>0</v>
      </c>
      <c r="C1828" s="12" t="s">
        <v>7</v>
      </c>
      <c r="D1828" s="13">
        <v>85</v>
      </c>
      <c r="E1828" s="13">
        <v>85</v>
      </c>
      <c r="F1828" s="14">
        <f t="shared" si="193"/>
        <v>1</v>
      </c>
    </row>
    <row r="1829" spans="1:6" ht="36.75" thickBot="1" x14ac:dyDescent="0.3">
      <c r="A1829" s="4" t="str">
        <f t="shared" si="192"/>
        <v>A</v>
      </c>
      <c r="B1829" s="6" t="s">
        <v>627</v>
      </c>
      <c r="C1829" s="7" t="s">
        <v>628</v>
      </c>
      <c r="D1829" s="8">
        <v>1300</v>
      </c>
      <c r="E1829" s="8">
        <v>1300</v>
      </c>
      <c r="F1829" s="5">
        <f t="shared" si="193"/>
        <v>1</v>
      </c>
    </row>
    <row r="1830" spans="1:6" ht="15.75" thickTop="1" x14ac:dyDescent="0.25">
      <c r="A1830" s="4" t="str">
        <f t="shared" si="192"/>
        <v>A</v>
      </c>
      <c r="B1830" s="9" t="s">
        <v>0</v>
      </c>
      <c r="C1830" s="9" t="s">
        <v>3</v>
      </c>
      <c r="D1830" s="10">
        <v>1300</v>
      </c>
      <c r="E1830" s="10">
        <v>1300</v>
      </c>
      <c r="F1830" s="11">
        <f t="shared" si="193"/>
        <v>1</v>
      </c>
    </row>
    <row r="1831" spans="1:6" x14ac:dyDescent="0.25">
      <c r="A1831" s="4" t="str">
        <f t="shared" si="192"/>
        <v>A</v>
      </c>
      <c r="B1831" s="12" t="s">
        <v>0</v>
      </c>
      <c r="C1831" s="12" t="s">
        <v>7</v>
      </c>
      <c r="D1831" s="13">
        <v>1300</v>
      </c>
      <c r="E1831" s="13">
        <v>1300</v>
      </c>
      <c r="F1831" s="14">
        <f t="shared" si="193"/>
        <v>1</v>
      </c>
    </row>
    <row r="1832" spans="1:6" ht="36.75" thickBot="1" x14ac:dyDescent="0.3">
      <c r="A1832" s="4" t="str">
        <f t="shared" si="192"/>
        <v>A</v>
      </c>
      <c r="B1832" s="6" t="s">
        <v>629</v>
      </c>
      <c r="C1832" s="7" t="s">
        <v>630</v>
      </c>
      <c r="D1832" s="8">
        <v>500</v>
      </c>
      <c r="E1832" s="8">
        <v>499.58731000000006</v>
      </c>
      <c r="F1832" s="5">
        <f t="shared" si="193"/>
        <v>0.99917462000000012</v>
      </c>
    </row>
    <row r="1833" spans="1:6" ht="15.75" thickTop="1" x14ac:dyDescent="0.25">
      <c r="A1833" s="4" t="str">
        <f t="shared" si="192"/>
        <v>A</v>
      </c>
      <c r="B1833" s="9" t="s">
        <v>0</v>
      </c>
      <c r="C1833" s="9" t="s">
        <v>3</v>
      </c>
      <c r="D1833" s="10">
        <v>347</v>
      </c>
      <c r="E1833" s="10">
        <v>346.58731000000006</v>
      </c>
      <c r="F1833" s="11">
        <f t="shared" si="193"/>
        <v>0.99881069164265146</v>
      </c>
    </row>
    <row r="1834" spans="1:6" x14ac:dyDescent="0.25">
      <c r="A1834" s="4" t="str">
        <f t="shared" si="192"/>
        <v>A</v>
      </c>
      <c r="B1834" s="12" t="s">
        <v>0</v>
      </c>
      <c r="C1834" s="12" t="s">
        <v>6</v>
      </c>
      <c r="D1834" s="13">
        <v>47</v>
      </c>
      <c r="E1834" s="13">
        <v>47</v>
      </c>
      <c r="F1834" s="14">
        <f t="shared" si="193"/>
        <v>1</v>
      </c>
    </row>
    <row r="1835" spans="1:6" x14ac:dyDescent="0.25">
      <c r="A1835" s="4" t="str">
        <f t="shared" si="192"/>
        <v>A</v>
      </c>
      <c r="B1835" s="12" t="s">
        <v>0</v>
      </c>
      <c r="C1835" s="12" t="s">
        <v>7</v>
      </c>
      <c r="D1835" s="13">
        <v>300</v>
      </c>
      <c r="E1835" s="13">
        <v>299.58731</v>
      </c>
      <c r="F1835" s="14">
        <f t="shared" si="193"/>
        <v>0.99862436666666665</v>
      </c>
    </row>
    <row r="1836" spans="1:6" x14ac:dyDescent="0.25">
      <c r="A1836" s="4" t="str">
        <f t="shared" si="192"/>
        <v>A</v>
      </c>
      <c r="B1836" s="9" t="s">
        <v>0</v>
      </c>
      <c r="C1836" s="9" t="s">
        <v>11</v>
      </c>
      <c r="D1836" s="10">
        <v>120</v>
      </c>
      <c r="E1836" s="10">
        <v>120</v>
      </c>
      <c r="F1836" s="11">
        <f t="shared" si="193"/>
        <v>1</v>
      </c>
    </row>
    <row r="1837" spans="1:6" x14ac:dyDescent="0.25">
      <c r="A1837" s="4" t="str">
        <f t="shared" si="192"/>
        <v>A</v>
      </c>
      <c r="B1837" s="9" t="s">
        <v>0</v>
      </c>
      <c r="C1837" s="9" t="s">
        <v>13</v>
      </c>
      <c r="D1837" s="10">
        <v>33</v>
      </c>
      <c r="E1837" s="10">
        <v>33</v>
      </c>
      <c r="F1837" s="11">
        <f t="shared" si="193"/>
        <v>1</v>
      </c>
    </row>
    <row r="1838" spans="1:6" ht="36.75" thickBot="1" x14ac:dyDescent="0.3">
      <c r="A1838" s="4" t="str">
        <f t="shared" si="192"/>
        <v>A</v>
      </c>
      <c r="B1838" s="6" t="s">
        <v>631</v>
      </c>
      <c r="C1838" s="7" t="s">
        <v>632</v>
      </c>
      <c r="D1838" s="8">
        <v>602</v>
      </c>
      <c r="E1838" s="8">
        <v>602</v>
      </c>
      <c r="F1838" s="5">
        <f t="shared" si="193"/>
        <v>1</v>
      </c>
    </row>
    <row r="1839" spans="1:6" ht="15.75" thickTop="1" x14ac:dyDescent="0.25">
      <c r="A1839" s="4" t="str">
        <f t="shared" si="192"/>
        <v>A</v>
      </c>
      <c r="B1839" s="9" t="s">
        <v>0</v>
      </c>
      <c r="C1839" s="9" t="s">
        <v>3</v>
      </c>
      <c r="D1839" s="10">
        <v>602</v>
      </c>
      <c r="E1839" s="10">
        <v>602</v>
      </c>
      <c r="F1839" s="11">
        <f t="shared" si="193"/>
        <v>1</v>
      </c>
    </row>
    <row r="1840" spans="1:6" x14ac:dyDescent="0.25">
      <c r="A1840" s="4" t="str">
        <f t="shared" si="192"/>
        <v>A</v>
      </c>
      <c r="B1840" s="12" t="s">
        <v>0</v>
      </c>
      <c r="C1840" s="12" t="s">
        <v>7</v>
      </c>
      <c r="D1840" s="13">
        <v>602</v>
      </c>
      <c r="E1840" s="13">
        <v>602</v>
      </c>
      <c r="F1840" s="14">
        <f t="shared" si="193"/>
        <v>1</v>
      </c>
    </row>
    <row r="1841" spans="1:6" ht="36.75" thickBot="1" x14ac:dyDescent="0.3">
      <c r="A1841" s="4" t="str">
        <f t="shared" si="192"/>
        <v>A</v>
      </c>
      <c r="B1841" s="6" t="s">
        <v>633</v>
      </c>
      <c r="C1841" s="7" t="s">
        <v>634</v>
      </c>
      <c r="D1841" s="8">
        <v>8500</v>
      </c>
      <c r="E1841" s="8">
        <v>7879.1610600000004</v>
      </c>
      <c r="F1841" s="5">
        <f t="shared" si="193"/>
        <v>0.9269601247058824</v>
      </c>
    </row>
    <row r="1842" spans="1:6" ht="15.75" thickTop="1" x14ac:dyDescent="0.25">
      <c r="A1842" s="4" t="str">
        <f t="shared" si="192"/>
        <v>A</v>
      </c>
      <c r="B1842" s="9" t="s">
        <v>0</v>
      </c>
      <c r="C1842" s="9" t="s">
        <v>3</v>
      </c>
      <c r="D1842" s="10">
        <v>7520</v>
      </c>
      <c r="E1842" s="10">
        <v>7261.7910599999996</v>
      </c>
      <c r="F1842" s="11">
        <f t="shared" si="193"/>
        <v>0.96566370478723396</v>
      </c>
    </row>
    <row r="1843" spans="1:6" x14ac:dyDescent="0.25">
      <c r="A1843" s="4" t="str">
        <f t="shared" si="192"/>
        <v>A</v>
      </c>
      <c r="B1843" s="12" t="s">
        <v>0</v>
      </c>
      <c r="C1843" s="12" t="s">
        <v>5</v>
      </c>
      <c r="D1843" s="13">
        <v>6272</v>
      </c>
      <c r="E1843" s="13">
        <v>6014.1808700000001</v>
      </c>
      <c r="F1843" s="14">
        <f t="shared" si="193"/>
        <v>0.95889363360969393</v>
      </c>
    </row>
    <row r="1844" spans="1:6" x14ac:dyDescent="0.25">
      <c r="A1844" s="4" t="str">
        <f t="shared" si="192"/>
        <v>A</v>
      </c>
      <c r="B1844" s="12" t="s">
        <v>0</v>
      </c>
      <c r="C1844" s="12" t="s">
        <v>10</v>
      </c>
      <c r="D1844" s="13">
        <v>1248</v>
      </c>
      <c r="E1844" s="13">
        <v>1247.6101899999999</v>
      </c>
      <c r="F1844" s="14">
        <f t="shared" si="193"/>
        <v>0.99968765224358969</v>
      </c>
    </row>
    <row r="1845" spans="1:6" x14ac:dyDescent="0.25">
      <c r="A1845" s="4" t="str">
        <f t="shared" si="192"/>
        <v>A</v>
      </c>
      <c r="B1845" s="9" t="s">
        <v>0</v>
      </c>
      <c r="C1845" s="9" t="s">
        <v>11</v>
      </c>
      <c r="D1845" s="10">
        <v>980</v>
      </c>
      <c r="E1845" s="10">
        <v>617.37</v>
      </c>
      <c r="F1845" s="11">
        <f t="shared" si="193"/>
        <v>0.62996938775510203</v>
      </c>
    </row>
    <row r="1846" spans="1:6" ht="36.75" thickBot="1" x14ac:dyDescent="0.3">
      <c r="A1846" s="4" t="str">
        <f t="shared" si="192"/>
        <v>A</v>
      </c>
      <c r="B1846" s="6" t="s">
        <v>635</v>
      </c>
      <c r="C1846" s="7" t="s">
        <v>636</v>
      </c>
      <c r="D1846" s="8">
        <v>10186.35</v>
      </c>
      <c r="E1846" s="8">
        <v>8779.5757699999995</v>
      </c>
      <c r="F1846" s="5">
        <f t="shared" si="193"/>
        <v>0.86189614238662515</v>
      </c>
    </row>
    <row r="1847" spans="1:6" ht="15.75" thickTop="1" x14ac:dyDescent="0.25">
      <c r="A1847" s="4" t="str">
        <f t="shared" si="192"/>
        <v>A</v>
      </c>
      <c r="B1847" s="9" t="s">
        <v>0</v>
      </c>
      <c r="C1847" s="9" t="s">
        <v>3</v>
      </c>
      <c r="D1847" s="10">
        <v>9326.35</v>
      </c>
      <c r="E1847" s="10">
        <v>8445.9677699999993</v>
      </c>
      <c r="F1847" s="11">
        <f t="shared" si="193"/>
        <v>0.90560270309392199</v>
      </c>
    </row>
    <row r="1848" spans="1:6" x14ac:dyDescent="0.25">
      <c r="A1848" s="4" t="str">
        <f t="shared" si="192"/>
        <v>A</v>
      </c>
      <c r="B1848" s="12" t="s">
        <v>0</v>
      </c>
      <c r="C1848" s="12" t="s">
        <v>4</v>
      </c>
      <c r="D1848" s="13">
        <v>3806</v>
      </c>
      <c r="E1848" s="13">
        <v>3515.5870999999997</v>
      </c>
      <c r="F1848" s="14">
        <f t="shared" si="193"/>
        <v>0.92369603258013655</v>
      </c>
    </row>
    <row r="1849" spans="1:6" x14ac:dyDescent="0.25">
      <c r="A1849" s="4" t="str">
        <f t="shared" si="192"/>
        <v>A</v>
      </c>
      <c r="B1849" s="12" t="s">
        <v>0</v>
      </c>
      <c r="C1849" s="12" t="s">
        <v>5</v>
      </c>
      <c r="D1849" s="13">
        <v>5387.35</v>
      </c>
      <c r="E1849" s="13">
        <v>4814.6329500000002</v>
      </c>
      <c r="F1849" s="14">
        <f t="shared" si="193"/>
        <v>0.89369225129237939</v>
      </c>
    </row>
    <row r="1850" spans="1:6" x14ac:dyDescent="0.25">
      <c r="A1850" s="4" t="str">
        <f t="shared" si="192"/>
        <v>A</v>
      </c>
      <c r="B1850" s="12" t="s">
        <v>0</v>
      </c>
      <c r="C1850" s="12" t="s">
        <v>9</v>
      </c>
      <c r="D1850" s="13">
        <v>118</v>
      </c>
      <c r="E1850" s="13">
        <v>105.47513999999998</v>
      </c>
      <c r="F1850" s="14">
        <f t="shared" si="193"/>
        <v>0.89385711864406769</v>
      </c>
    </row>
    <row r="1851" spans="1:6" x14ac:dyDescent="0.25">
      <c r="A1851" s="4" t="str">
        <f t="shared" ref="A1851:A1885" si="194">IF(OR(D1851&lt;&gt;0,E1851&lt;&gt;0),"A","B")</f>
        <v>A</v>
      </c>
      <c r="B1851" s="12" t="s">
        <v>0</v>
      </c>
      <c r="C1851" s="12" t="s">
        <v>10</v>
      </c>
      <c r="D1851" s="13">
        <v>15</v>
      </c>
      <c r="E1851" s="13">
        <v>10.27258</v>
      </c>
      <c r="F1851" s="14">
        <f t="shared" ref="F1851:F1885" si="195">E1851/D1851</f>
        <v>0.6848386666666666</v>
      </c>
    </row>
    <row r="1852" spans="1:6" x14ac:dyDescent="0.25">
      <c r="A1852" s="4" t="str">
        <f t="shared" si="194"/>
        <v>A</v>
      </c>
      <c r="B1852" s="9" t="s">
        <v>0</v>
      </c>
      <c r="C1852" s="9" t="s">
        <v>11</v>
      </c>
      <c r="D1852" s="10">
        <v>860</v>
      </c>
      <c r="E1852" s="10">
        <v>333.608</v>
      </c>
      <c r="F1852" s="11">
        <f t="shared" si="195"/>
        <v>0.38791627906976744</v>
      </c>
    </row>
    <row r="1853" spans="1:6" ht="36.75" thickBot="1" x14ac:dyDescent="0.3">
      <c r="A1853" s="4" t="str">
        <f t="shared" si="194"/>
        <v>A</v>
      </c>
      <c r="B1853" s="6" t="s">
        <v>637</v>
      </c>
      <c r="C1853" s="7" t="s">
        <v>638</v>
      </c>
      <c r="D1853" s="8">
        <v>5086</v>
      </c>
      <c r="E1853" s="8">
        <v>4397.2588900000001</v>
      </c>
      <c r="F1853" s="5">
        <f t="shared" si="195"/>
        <v>0.8645809850570193</v>
      </c>
    </row>
    <row r="1854" spans="1:6" ht="15.75" thickTop="1" x14ac:dyDescent="0.25">
      <c r="A1854" s="4" t="str">
        <f t="shared" si="194"/>
        <v>A</v>
      </c>
      <c r="B1854" s="9" t="s">
        <v>0</v>
      </c>
      <c r="C1854" s="9" t="s">
        <v>3</v>
      </c>
      <c r="D1854" s="10">
        <v>4986</v>
      </c>
      <c r="E1854" s="10">
        <v>4387.4538899999998</v>
      </c>
      <c r="F1854" s="11">
        <f t="shared" si="195"/>
        <v>0.87995465102286397</v>
      </c>
    </row>
    <row r="1855" spans="1:6" x14ac:dyDescent="0.25">
      <c r="A1855" s="4" t="str">
        <f t="shared" si="194"/>
        <v>A</v>
      </c>
      <c r="B1855" s="12" t="s">
        <v>0</v>
      </c>
      <c r="C1855" s="12" t="s">
        <v>4</v>
      </c>
      <c r="D1855" s="13">
        <v>3806</v>
      </c>
      <c r="E1855" s="13">
        <v>3515.5870999999997</v>
      </c>
      <c r="F1855" s="14">
        <f t="shared" si="195"/>
        <v>0.92369603258013655</v>
      </c>
    </row>
    <row r="1856" spans="1:6" x14ac:dyDescent="0.25">
      <c r="A1856" s="4" t="str">
        <f t="shared" si="194"/>
        <v>A</v>
      </c>
      <c r="B1856" s="12" t="s">
        <v>0</v>
      </c>
      <c r="C1856" s="12" t="s">
        <v>5</v>
      </c>
      <c r="D1856" s="13">
        <v>1070</v>
      </c>
      <c r="E1856" s="13">
        <v>769.82204999999988</v>
      </c>
      <c r="F1856" s="14">
        <f t="shared" si="195"/>
        <v>0.71945985981308402</v>
      </c>
    </row>
    <row r="1857" spans="1:6" x14ac:dyDescent="0.25">
      <c r="A1857" s="4" t="str">
        <f t="shared" si="194"/>
        <v>A</v>
      </c>
      <c r="B1857" s="12" t="s">
        <v>0</v>
      </c>
      <c r="C1857" s="12" t="s">
        <v>9</v>
      </c>
      <c r="D1857" s="13">
        <v>95</v>
      </c>
      <c r="E1857" s="13">
        <v>91.77216</v>
      </c>
      <c r="F1857" s="14">
        <f t="shared" si="195"/>
        <v>0.96602273684210527</v>
      </c>
    </row>
    <row r="1858" spans="1:6" x14ac:dyDescent="0.25">
      <c r="A1858" s="4" t="str">
        <f t="shared" si="194"/>
        <v>A</v>
      </c>
      <c r="B1858" s="12" t="s">
        <v>0</v>
      </c>
      <c r="C1858" s="12" t="s">
        <v>10</v>
      </c>
      <c r="D1858" s="13">
        <v>15</v>
      </c>
      <c r="E1858" s="13">
        <v>10.27258</v>
      </c>
      <c r="F1858" s="14">
        <f t="shared" si="195"/>
        <v>0.6848386666666666</v>
      </c>
    </row>
    <row r="1859" spans="1:6" x14ac:dyDescent="0.25">
      <c r="A1859" s="4" t="str">
        <f t="shared" si="194"/>
        <v>A</v>
      </c>
      <c r="B1859" s="9" t="s">
        <v>0</v>
      </c>
      <c r="C1859" s="9" t="s">
        <v>11</v>
      </c>
      <c r="D1859" s="10">
        <v>100</v>
      </c>
      <c r="E1859" s="10">
        <v>9.8049999999999997</v>
      </c>
      <c r="F1859" s="11">
        <f t="shared" si="195"/>
        <v>9.8049999999999998E-2</v>
      </c>
    </row>
    <row r="1860" spans="1:6" ht="36.75" thickBot="1" x14ac:dyDescent="0.3">
      <c r="A1860" s="4" t="str">
        <f t="shared" si="194"/>
        <v>A</v>
      </c>
      <c r="B1860" s="6" t="s">
        <v>639</v>
      </c>
      <c r="C1860" s="7" t="s">
        <v>640</v>
      </c>
      <c r="D1860" s="8">
        <v>3902.5</v>
      </c>
      <c r="E1860" s="8">
        <v>4093.3874599999999</v>
      </c>
      <c r="F1860" s="5">
        <f t="shared" si="195"/>
        <v>1.0489141473414478</v>
      </c>
    </row>
    <row r="1861" spans="1:6" ht="15.75" thickTop="1" x14ac:dyDescent="0.25">
      <c r="A1861" s="4" t="str">
        <f t="shared" si="194"/>
        <v>A</v>
      </c>
      <c r="B1861" s="9" t="s">
        <v>0</v>
      </c>
      <c r="C1861" s="9" t="s">
        <v>3</v>
      </c>
      <c r="D1861" s="10">
        <v>3902.5</v>
      </c>
      <c r="E1861" s="10">
        <v>3769.58446</v>
      </c>
      <c r="F1861" s="11">
        <f t="shared" si="195"/>
        <v>0.96594092504804618</v>
      </c>
    </row>
    <row r="1862" spans="1:6" x14ac:dyDescent="0.25">
      <c r="A1862" s="4" t="str">
        <f t="shared" si="194"/>
        <v>A</v>
      </c>
      <c r="B1862" s="12" t="s">
        <v>0</v>
      </c>
      <c r="C1862" s="12" t="s">
        <v>5</v>
      </c>
      <c r="D1862" s="13">
        <v>3892.5</v>
      </c>
      <c r="E1862" s="13">
        <v>3762.5391300000001</v>
      </c>
      <c r="F1862" s="14">
        <f t="shared" si="195"/>
        <v>0.96661249325626208</v>
      </c>
    </row>
    <row r="1863" spans="1:6" x14ac:dyDescent="0.25">
      <c r="A1863" s="4" t="str">
        <f t="shared" si="194"/>
        <v>A</v>
      </c>
      <c r="B1863" s="12" t="s">
        <v>0</v>
      </c>
      <c r="C1863" s="12" t="s">
        <v>9</v>
      </c>
      <c r="D1863" s="13">
        <v>10</v>
      </c>
      <c r="E1863" s="13">
        <v>7.0453299999999999</v>
      </c>
      <c r="F1863" s="14">
        <f t="shared" si="195"/>
        <v>0.70453299999999996</v>
      </c>
    </row>
    <row r="1864" spans="1:6" x14ac:dyDescent="0.25">
      <c r="A1864" s="4" t="str">
        <f t="shared" si="194"/>
        <v>A</v>
      </c>
      <c r="B1864" s="9" t="s">
        <v>0</v>
      </c>
      <c r="C1864" s="9" t="s">
        <v>11</v>
      </c>
      <c r="D1864" s="10">
        <v>0</v>
      </c>
      <c r="E1864" s="10">
        <v>323.803</v>
      </c>
      <c r="F1864" s="11" t="e">
        <f t="shared" si="195"/>
        <v>#DIV/0!</v>
      </c>
    </row>
    <row r="1865" spans="1:6" ht="36.75" thickBot="1" x14ac:dyDescent="0.3">
      <c r="A1865" s="4" t="str">
        <f t="shared" si="194"/>
        <v>A</v>
      </c>
      <c r="B1865" s="6" t="s">
        <v>641</v>
      </c>
      <c r="C1865" s="7" t="s">
        <v>642</v>
      </c>
      <c r="D1865" s="8">
        <v>1197.8499999999999</v>
      </c>
      <c r="E1865" s="8">
        <v>288.92941999999999</v>
      </c>
      <c r="F1865" s="5">
        <f t="shared" si="195"/>
        <v>0.24120667863254999</v>
      </c>
    </row>
    <row r="1866" spans="1:6" ht="15.75" thickTop="1" x14ac:dyDescent="0.25">
      <c r="A1866" s="4" t="str">
        <f t="shared" si="194"/>
        <v>A</v>
      </c>
      <c r="B1866" s="9" t="s">
        <v>0</v>
      </c>
      <c r="C1866" s="9" t="s">
        <v>3</v>
      </c>
      <c r="D1866" s="10">
        <v>437.85</v>
      </c>
      <c r="E1866" s="10">
        <v>288.92941999999999</v>
      </c>
      <c r="F1866" s="11">
        <f t="shared" si="195"/>
        <v>0.65988219709946327</v>
      </c>
    </row>
    <row r="1867" spans="1:6" x14ac:dyDescent="0.25">
      <c r="A1867" s="4" t="str">
        <f t="shared" si="194"/>
        <v>A</v>
      </c>
      <c r="B1867" s="12" t="s">
        <v>0</v>
      </c>
      <c r="C1867" s="12" t="s">
        <v>5</v>
      </c>
      <c r="D1867" s="13">
        <v>424.85</v>
      </c>
      <c r="E1867" s="13">
        <v>282.27176999999995</v>
      </c>
      <c r="F1867" s="14">
        <f t="shared" si="195"/>
        <v>0.66440336589384474</v>
      </c>
    </row>
    <row r="1868" spans="1:6" x14ac:dyDescent="0.25">
      <c r="A1868" s="4" t="str">
        <f t="shared" si="194"/>
        <v>A</v>
      </c>
      <c r="B1868" s="12" t="s">
        <v>0</v>
      </c>
      <c r="C1868" s="12" t="s">
        <v>9</v>
      </c>
      <c r="D1868" s="13">
        <v>13</v>
      </c>
      <c r="E1868" s="13">
        <v>6.6576499999999994</v>
      </c>
      <c r="F1868" s="14">
        <f t="shared" si="195"/>
        <v>0.51212692307692298</v>
      </c>
    </row>
    <row r="1869" spans="1:6" x14ac:dyDescent="0.25">
      <c r="A1869" s="4" t="str">
        <f t="shared" si="194"/>
        <v>A</v>
      </c>
      <c r="B1869" s="9" t="s">
        <v>0</v>
      </c>
      <c r="C1869" s="9" t="s">
        <v>11</v>
      </c>
      <c r="D1869" s="10">
        <v>760</v>
      </c>
      <c r="E1869" s="10">
        <v>0</v>
      </c>
      <c r="F1869" s="11">
        <f t="shared" si="195"/>
        <v>0</v>
      </c>
    </row>
    <row r="1870" spans="1:6" ht="36.75" thickBot="1" x14ac:dyDescent="0.3">
      <c r="A1870" s="4" t="str">
        <f t="shared" si="194"/>
        <v>A</v>
      </c>
      <c r="B1870" s="6" t="s">
        <v>643</v>
      </c>
      <c r="C1870" s="7" t="s">
        <v>644</v>
      </c>
      <c r="D1870" s="8">
        <v>3384</v>
      </c>
      <c r="E1870" s="8">
        <v>3047.0527199999997</v>
      </c>
      <c r="F1870" s="5">
        <f t="shared" si="195"/>
        <v>0.90042929078014178</v>
      </c>
    </row>
    <row r="1871" spans="1:6" ht="15.75" thickTop="1" x14ac:dyDescent="0.25">
      <c r="A1871" s="4" t="str">
        <f t="shared" si="194"/>
        <v>A</v>
      </c>
      <c r="B1871" s="9" t="s">
        <v>0</v>
      </c>
      <c r="C1871" s="9" t="s">
        <v>3</v>
      </c>
      <c r="D1871" s="10">
        <v>3384</v>
      </c>
      <c r="E1871" s="10">
        <v>3047.0527199999997</v>
      </c>
      <c r="F1871" s="11">
        <f t="shared" si="195"/>
        <v>0.90042929078014178</v>
      </c>
    </row>
    <row r="1872" spans="1:6" x14ac:dyDescent="0.25">
      <c r="A1872" s="4" t="str">
        <f t="shared" si="194"/>
        <v>A</v>
      </c>
      <c r="B1872" s="12" t="s">
        <v>0</v>
      </c>
      <c r="C1872" s="12" t="s">
        <v>4</v>
      </c>
      <c r="D1872" s="13">
        <v>1524</v>
      </c>
      <c r="E1872" s="13">
        <v>1484.3126999999999</v>
      </c>
      <c r="F1872" s="14">
        <f t="shared" si="195"/>
        <v>0.97395846456692914</v>
      </c>
    </row>
    <row r="1873" spans="1:6" x14ac:dyDescent="0.25">
      <c r="A1873" s="4" t="str">
        <f t="shared" si="194"/>
        <v>A</v>
      </c>
      <c r="B1873" s="12" t="s">
        <v>0</v>
      </c>
      <c r="C1873" s="12" t="s">
        <v>5</v>
      </c>
      <c r="D1873" s="13">
        <v>370</v>
      </c>
      <c r="E1873" s="13">
        <v>330.97093999999998</v>
      </c>
      <c r="F1873" s="14">
        <f t="shared" si="195"/>
        <v>0.89451605405405399</v>
      </c>
    </row>
    <row r="1874" spans="1:6" x14ac:dyDescent="0.25">
      <c r="A1874" s="4" t="str">
        <f t="shared" si="194"/>
        <v>A</v>
      </c>
      <c r="B1874" s="12" t="s">
        <v>0</v>
      </c>
      <c r="C1874" s="12" t="s">
        <v>10</v>
      </c>
      <c r="D1874" s="13">
        <v>1490</v>
      </c>
      <c r="E1874" s="13">
        <v>1231.76908</v>
      </c>
      <c r="F1874" s="14">
        <f t="shared" si="195"/>
        <v>0.82669065771812078</v>
      </c>
    </row>
    <row r="1875" spans="1:6" ht="18.75" thickBot="1" x14ac:dyDescent="0.3">
      <c r="A1875" s="4" t="str">
        <f t="shared" si="194"/>
        <v>A</v>
      </c>
      <c r="B1875" s="6" t="s">
        <v>645</v>
      </c>
      <c r="C1875" s="7" t="s">
        <v>646</v>
      </c>
      <c r="D1875" s="8">
        <v>1304</v>
      </c>
      <c r="E1875" s="8">
        <v>1141.7513899999999</v>
      </c>
      <c r="F1875" s="5">
        <f t="shared" si="195"/>
        <v>0.87557621932515328</v>
      </c>
    </row>
    <row r="1876" spans="1:6" ht="15.75" thickTop="1" x14ac:dyDescent="0.25">
      <c r="A1876" s="4" t="str">
        <f t="shared" si="194"/>
        <v>A</v>
      </c>
      <c r="B1876" s="9" t="s">
        <v>0</v>
      </c>
      <c r="C1876" s="9" t="s">
        <v>3</v>
      </c>
      <c r="D1876" s="10">
        <v>1297</v>
      </c>
      <c r="E1876" s="10">
        <v>1136.7113899999999</v>
      </c>
      <c r="F1876" s="11">
        <f t="shared" si="195"/>
        <v>0.8764158750963762</v>
      </c>
    </row>
    <row r="1877" spans="1:6" x14ac:dyDescent="0.25">
      <c r="A1877" s="4" t="str">
        <f t="shared" si="194"/>
        <v>A</v>
      </c>
      <c r="B1877" s="12" t="s">
        <v>0</v>
      </c>
      <c r="C1877" s="12" t="s">
        <v>4</v>
      </c>
      <c r="D1877" s="13">
        <v>594</v>
      </c>
      <c r="E1877" s="13">
        <v>589.11400000000003</v>
      </c>
      <c r="F1877" s="14">
        <f t="shared" si="195"/>
        <v>0.99177441077441086</v>
      </c>
    </row>
    <row r="1878" spans="1:6" x14ac:dyDescent="0.25">
      <c r="A1878" s="4" t="str">
        <f t="shared" si="194"/>
        <v>A</v>
      </c>
      <c r="B1878" s="12" t="s">
        <v>0</v>
      </c>
      <c r="C1878" s="12" t="s">
        <v>5</v>
      </c>
      <c r="D1878" s="13">
        <v>616</v>
      </c>
      <c r="E1878" s="13">
        <v>539.31892000000005</v>
      </c>
      <c r="F1878" s="14">
        <f t="shared" si="195"/>
        <v>0.87551772727272736</v>
      </c>
    </row>
    <row r="1879" spans="1:6" x14ac:dyDescent="0.25">
      <c r="A1879" s="4" t="str">
        <f t="shared" si="194"/>
        <v>A</v>
      </c>
      <c r="B1879" s="12" t="s">
        <v>0</v>
      </c>
      <c r="C1879" s="12" t="s">
        <v>7</v>
      </c>
      <c r="D1879" s="13">
        <v>50</v>
      </c>
      <c r="E1879" s="13">
        <v>0</v>
      </c>
      <c r="F1879" s="14">
        <f t="shared" si="195"/>
        <v>0</v>
      </c>
    </row>
    <row r="1880" spans="1:6" x14ac:dyDescent="0.25">
      <c r="A1880" s="4" t="str">
        <f t="shared" si="194"/>
        <v>A</v>
      </c>
      <c r="B1880" s="12" t="s">
        <v>0</v>
      </c>
      <c r="C1880" s="12" t="s">
        <v>8</v>
      </c>
      <c r="D1880" s="13">
        <v>25</v>
      </c>
      <c r="E1880" s="13">
        <v>3.0520999999999998</v>
      </c>
      <c r="F1880" s="14">
        <f t="shared" si="195"/>
        <v>0.122084</v>
      </c>
    </row>
    <row r="1881" spans="1:6" x14ac:dyDescent="0.25">
      <c r="A1881" s="4" t="str">
        <f t="shared" si="194"/>
        <v>A</v>
      </c>
      <c r="B1881" s="12" t="s">
        <v>0</v>
      </c>
      <c r="C1881" s="12" t="s">
        <v>9</v>
      </c>
      <c r="D1881" s="13">
        <v>3</v>
      </c>
      <c r="E1881" s="13">
        <v>0</v>
      </c>
      <c r="F1881" s="14">
        <f t="shared" si="195"/>
        <v>0</v>
      </c>
    </row>
    <row r="1882" spans="1:6" x14ac:dyDescent="0.25">
      <c r="A1882" s="4" t="str">
        <f t="shared" si="194"/>
        <v>A</v>
      </c>
      <c r="B1882" s="12" t="s">
        <v>0</v>
      </c>
      <c r="C1882" s="12" t="s">
        <v>10</v>
      </c>
      <c r="D1882" s="13">
        <v>9</v>
      </c>
      <c r="E1882" s="13">
        <v>5.2263700000000002</v>
      </c>
      <c r="F1882" s="14">
        <f t="shared" si="195"/>
        <v>0.58070777777777782</v>
      </c>
    </row>
    <row r="1883" spans="1:6" x14ac:dyDescent="0.25">
      <c r="A1883" s="4" t="str">
        <f t="shared" si="194"/>
        <v>A</v>
      </c>
      <c r="B1883" s="9" t="s">
        <v>0</v>
      </c>
      <c r="C1883" s="9" t="s">
        <v>11</v>
      </c>
      <c r="D1883" s="10">
        <v>7</v>
      </c>
      <c r="E1883" s="10">
        <v>5.04</v>
      </c>
      <c r="F1883" s="11">
        <f t="shared" si="195"/>
        <v>0.72</v>
      </c>
    </row>
    <row r="1884" spans="1:6" ht="36.75" thickBot="1" x14ac:dyDescent="0.3">
      <c r="A1884" s="4" t="str">
        <f t="shared" si="194"/>
        <v>A</v>
      </c>
      <c r="B1884" s="6" t="s">
        <v>647</v>
      </c>
      <c r="C1884" s="7" t="s">
        <v>648</v>
      </c>
      <c r="D1884" s="8">
        <v>4910</v>
      </c>
      <c r="E1884" s="8">
        <v>4865.3371199999992</v>
      </c>
      <c r="F1884" s="5">
        <f t="shared" si="195"/>
        <v>0.99090369042769844</v>
      </c>
    </row>
    <row r="1885" spans="1:6" ht="15.75" thickTop="1" x14ac:dyDescent="0.25">
      <c r="A1885" s="4" t="str">
        <f t="shared" si="194"/>
        <v>A</v>
      </c>
      <c r="B1885" s="9" t="s">
        <v>0</v>
      </c>
      <c r="C1885" s="9" t="s">
        <v>3</v>
      </c>
      <c r="D1885" s="10">
        <v>4900</v>
      </c>
      <c r="E1885" s="10">
        <v>4855.8331199999993</v>
      </c>
      <c r="F1885" s="11">
        <f t="shared" si="195"/>
        <v>0.990986351020408</v>
      </c>
    </row>
    <row r="1886" spans="1:6" x14ac:dyDescent="0.25">
      <c r="A1886" s="4" t="str">
        <f t="shared" ref="A1886:A1909" si="196">IF(OR(D1886&lt;&gt;0,E1886&lt;&gt;0),"A","B")</f>
        <v>A</v>
      </c>
      <c r="B1886" s="12" t="s">
        <v>0</v>
      </c>
      <c r="C1886" s="12" t="s">
        <v>4</v>
      </c>
      <c r="D1886" s="13">
        <v>485.1</v>
      </c>
      <c r="E1886" s="13">
        <v>457.24400000000003</v>
      </c>
      <c r="F1886" s="14">
        <f t="shared" ref="F1886:F1909" si="197">E1886/D1886</f>
        <v>0.94257678829107405</v>
      </c>
    </row>
    <row r="1887" spans="1:6" x14ac:dyDescent="0.25">
      <c r="A1887" s="4" t="str">
        <f t="shared" si="196"/>
        <v>A</v>
      </c>
      <c r="B1887" s="12" t="s">
        <v>0</v>
      </c>
      <c r="C1887" s="12" t="s">
        <v>5</v>
      </c>
      <c r="D1887" s="13">
        <v>171.7</v>
      </c>
      <c r="E1887" s="13">
        <v>158.28048999999999</v>
      </c>
      <c r="F1887" s="14">
        <f t="shared" si="197"/>
        <v>0.92184327315084447</v>
      </c>
    </row>
    <row r="1888" spans="1:6" x14ac:dyDescent="0.25">
      <c r="A1888" s="4" t="str">
        <f t="shared" si="196"/>
        <v>A</v>
      </c>
      <c r="B1888" s="12" t="s">
        <v>0</v>
      </c>
      <c r="C1888" s="12" t="s">
        <v>7</v>
      </c>
      <c r="D1888" s="13">
        <v>4240</v>
      </c>
      <c r="E1888" s="13">
        <v>4240</v>
      </c>
      <c r="F1888" s="14">
        <f t="shared" si="197"/>
        <v>1</v>
      </c>
    </row>
    <row r="1889" spans="1:6" x14ac:dyDescent="0.25">
      <c r="A1889" s="4" t="str">
        <f t="shared" si="196"/>
        <v>A</v>
      </c>
      <c r="B1889" s="12" t="s">
        <v>0</v>
      </c>
      <c r="C1889" s="12" t="s">
        <v>9</v>
      </c>
      <c r="D1889" s="13">
        <v>2.4</v>
      </c>
      <c r="E1889" s="13">
        <v>0</v>
      </c>
      <c r="F1889" s="14">
        <f t="shared" si="197"/>
        <v>0</v>
      </c>
    </row>
    <row r="1890" spans="1:6" x14ac:dyDescent="0.25">
      <c r="A1890" s="4" t="str">
        <f t="shared" si="196"/>
        <v>A</v>
      </c>
      <c r="B1890" s="12" t="s">
        <v>0</v>
      </c>
      <c r="C1890" s="12" t="s">
        <v>10</v>
      </c>
      <c r="D1890" s="13">
        <v>0.8</v>
      </c>
      <c r="E1890" s="13">
        <v>0.30863000000000002</v>
      </c>
      <c r="F1890" s="14">
        <f t="shared" si="197"/>
        <v>0.38578750000000001</v>
      </c>
    </row>
    <row r="1891" spans="1:6" x14ac:dyDescent="0.25">
      <c r="A1891" s="4" t="str">
        <f t="shared" si="196"/>
        <v>A</v>
      </c>
      <c r="B1891" s="9" t="s">
        <v>0</v>
      </c>
      <c r="C1891" s="9" t="s">
        <v>11</v>
      </c>
      <c r="D1891" s="10">
        <v>10</v>
      </c>
      <c r="E1891" s="10">
        <v>9.5039999999999996</v>
      </c>
      <c r="F1891" s="11">
        <f t="shared" si="197"/>
        <v>0.95039999999999991</v>
      </c>
    </row>
    <row r="1892" spans="1:6" ht="18.75" thickBot="1" x14ac:dyDescent="0.3">
      <c r="A1892" s="4" t="str">
        <f t="shared" si="196"/>
        <v>A</v>
      </c>
      <c r="B1892" s="6" t="s">
        <v>649</v>
      </c>
      <c r="C1892" s="7" t="s">
        <v>650</v>
      </c>
      <c r="D1892" s="8">
        <v>9343</v>
      </c>
      <c r="E1892" s="8">
        <v>6715.5725199999997</v>
      </c>
      <c r="F1892" s="5">
        <f t="shared" si="197"/>
        <v>0.71878117521138818</v>
      </c>
    </row>
    <row r="1893" spans="1:6" ht="15.75" thickTop="1" x14ac:dyDescent="0.25">
      <c r="A1893" s="4" t="str">
        <f t="shared" si="196"/>
        <v>A</v>
      </c>
      <c r="B1893" s="9" t="s">
        <v>0</v>
      </c>
      <c r="C1893" s="9" t="s">
        <v>3</v>
      </c>
      <c r="D1893" s="10">
        <v>7500.9</v>
      </c>
      <c r="E1893" s="10">
        <v>5997.4075199999997</v>
      </c>
      <c r="F1893" s="11">
        <f t="shared" si="197"/>
        <v>0.79955838899332077</v>
      </c>
    </row>
    <row r="1894" spans="1:6" x14ac:dyDescent="0.25">
      <c r="A1894" s="4" t="str">
        <f t="shared" si="196"/>
        <v>A</v>
      </c>
      <c r="B1894" s="12" t="s">
        <v>0</v>
      </c>
      <c r="C1894" s="12" t="s">
        <v>4</v>
      </c>
      <c r="D1894" s="13">
        <v>4825</v>
      </c>
      <c r="E1894" s="13">
        <v>4168.8864199999998</v>
      </c>
      <c r="F1894" s="14">
        <f t="shared" si="197"/>
        <v>0.86401791088082902</v>
      </c>
    </row>
    <row r="1895" spans="1:6" x14ac:dyDescent="0.25">
      <c r="A1895" s="4" t="str">
        <f t="shared" si="196"/>
        <v>A</v>
      </c>
      <c r="B1895" s="12" t="s">
        <v>0</v>
      </c>
      <c r="C1895" s="12" t="s">
        <v>5</v>
      </c>
      <c r="D1895" s="13">
        <v>2518.6999999999998</v>
      </c>
      <c r="E1895" s="13">
        <v>1738.4229800000001</v>
      </c>
      <c r="F1895" s="14">
        <f t="shared" si="197"/>
        <v>0.69020644777067541</v>
      </c>
    </row>
    <row r="1896" spans="1:6" x14ac:dyDescent="0.25">
      <c r="A1896" s="4" t="str">
        <f t="shared" si="196"/>
        <v>A</v>
      </c>
      <c r="B1896" s="12" t="s">
        <v>0</v>
      </c>
      <c r="C1896" s="12" t="s">
        <v>9</v>
      </c>
      <c r="D1896" s="13">
        <v>52</v>
      </c>
      <c r="E1896" s="13">
        <v>42.427230000000002</v>
      </c>
      <c r="F1896" s="14">
        <f t="shared" si="197"/>
        <v>0.81590826923076931</v>
      </c>
    </row>
    <row r="1897" spans="1:6" x14ac:dyDescent="0.25">
      <c r="A1897" s="4" t="str">
        <f t="shared" si="196"/>
        <v>A</v>
      </c>
      <c r="B1897" s="12" t="s">
        <v>0</v>
      </c>
      <c r="C1897" s="12" t="s">
        <v>10</v>
      </c>
      <c r="D1897" s="13">
        <v>105.2</v>
      </c>
      <c r="E1897" s="13">
        <v>47.67089</v>
      </c>
      <c r="F1897" s="14">
        <f t="shared" si="197"/>
        <v>0.45314534220532315</v>
      </c>
    </row>
    <row r="1898" spans="1:6" x14ac:dyDescent="0.25">
      <c r="A1898" s="4" t="str">
        <f t="shared" si="196"/>
        <v>A</v>
      </c>
      <c r="B1898" s="9" t="s">
        <v>0</v>
      </c>
      <c r="C1898" s="9" t="s">
        <v>11</v>
      </c>
      <c r="D1898" s="10">
        <v>1842.1</v>
      </c>
      <c r="E1898" s="10">
        <v>718.16499999999996</v>
      </c>
      <c r="F1898" s="11">
        <f t="shared" si="197"/>
        <v>0.38986211389175396</v>
      </c>
    </row>
    <row r="1899" spans="1:6" ht="18.75" thickBot="1" x14ac:dyDescent="0.3">
      <c r="A1899" s="4" t="str">
        <f t="shared" si="196"/>
        <v>A</v>
      </c>
      <c r="B1899" s="6" t="s">
        <v>651</v>
      </c>
      <c r="C1899" s="7" t="s">
        <v>652</v>
      </c>
      <c r="D1899" s="8">
        <v>407.2</v>
      </c>
      <c r="E1899" s="8">
        <v>376.21596</v>
      </c>
      <c r="F1899" s="5">
        <f t="shared" si="197"/>
        <v>0.92390952848722985</v>
      </c>
    </row>
    <row r="1900" spans="1:6" ht="15.75" thickTop="1" x14ac:dyDescent="0.25">
      <c r="A1900" s="4" t="str">
        <f t="shared" si="196"/>
        <v>A</v>
      </c>
      <c r="B1900" s="9" t="s">
        <v>0</v>
      </c>
      <c r="C1900" s="9" t="s">
        <v>3</v>
      </c>
      <c r="D1900" s="10">
        <v>402.35</v>
      </c>
      <c r="E1900" s="10">
        <v>371.36596000000003</v>
      </c>
      <c r="F1900" s="11">
        <f t="shared" si="197"/>
        <v>0.9229923201192991</v>
      </c>
    </row>
    <row r="1901" spans="1:6" x14ac:dyDescent="0.25">
      <c r="A1901" s="4" t="str">
        <f t="shared" si="196"/>
        <v>A</v>
      </c>
      <c r="B1901" s="12" t="s">
        <v>0</v>
      </c>
      <c r="C1901" s="12" t="s">
        <v>4</v>
      </c>
      <c r="D1901" s="13">
        <v>329.81900000000002</v>
      </c>
      <c r="E1901" s="13">
        <v>314.05283999999995</v>
      </c>
      <c r="F1901" s="14">
        <f t="shared" si="197"/>
        <v>0.95219753864998657</v>
      </c>
    </row>
    <row r="1902" spans="1:6" x14ac:dyDescent="0.25">
      <c r="A1902" s="4" t="str">
        <f t="shared" si="196"/>
        <v>A</v>
      </c>
      <c r="B1902" s="12" t="s">
        <v>0</v>
      </c>
      <c r="C1902" s="12" t="s">
        <v>5</v>
      </c>
      <c r="D1902" s="13">
        <v>57.95</v>
      </c>
      <c r="E1902" s="13">
        <v>43.715050000000005</v>
      </c>
      <c r="F1902" s="14">
        <f t="shared" si="197"/>
        <v>0.75435806729939603</v>
      </c>
    </row>
    <row r="1903" spans="1:6" x14ac:dyDescent="0.25">
      <c r="A1903" s="4" t="str">
        <f t="shared" si="196"/>
        <v>A</v>
      </c>
      <c r="B1903" s="12" t="s">
        <v>0</v>
      </c>
      <c r="C1903" s="12" t="s">
        <v>9</v>
      </c>
      <c r="D1903" s="13">
        <v>14.381</v>
      </c>
      <c r="E1903" s="13">
        <v>13.49574</v>
      </c>
      <c r="F1903" s="14">
        <f t="shared" si="197"/>
        <v>0.93844238926361168</v>
      </c>
    </row>
    <row r="1904" spans="1:6" x14ac:dyDescent="0.25">
      <c r="A1904" s="4" t="str">
        <f t="shared" si="196"/>
        <v>A</v>
      </c>
      <c r="B1904" s="12" t="s">
        <v>0</v>
      </c>
      <c r="C1904" s="12" t="s">
        <v>10</v>
      </c>
      <c r="D1904" s="13">
        <v>0.2</v>
      </c>
      <c r="E1904" s="13">
        <v>0.10233</v>
      </c>
      <c r="F1904" s="14">
        <f t="shared" si="197"/>
        <v>0.51164999999999994</v>
      </c>
    </row>
    <row r="1905" spans="1:6" x14ac:dyDescent="0.25">
      <c r="A1905" s="4" t="str">
        <f t="shared" si="196"/>
        <v>A</v>
      </c>
      <c r="B1905" s="9" t="s">
        <v>0</v>
      </c>
      <c r="C1905" s="9" t="s">
        <v>11</v>
      </c>
      <c r="D1905" s="10">
        <v>4.8499999999999996</v>
      </c>
      <c r="E1905" s="10">
        <v>4.8499999999999996</v>
      </c>
      <c r="F1905" s="11">
        <f t="shared" si="197"/>
        <v>1</v>
      </c>
    </row>
    <row r="1906" spans="1:6" ht="36.75" thickBot="1" x14ac:dyDescent="0.3">
      <c r="A1906" s="4" t="str">
        <f t="shared" si="196"/>
        <v>A</v>
      </c>
      <c r="B1906" s="6" t="s">
        <v>653</v>
      </c>
      <c r="C1906" s="7" t="s">
        <v>654</v>
      </c>
      <c r="D1906" s="8">
        <v>203</v>
      </c>
      <c r="E1906" s="8">
        <v>174.56014000000002</v>
      </c>
      <c r="F1906" s="5">
        <f t="shared" si="197"/>
        <v>0.85990216748768478</v>
      </c>
    </row>
    <row r="1907" spans="1:6" ht="15.75" thickTop="1" x14ac:dyDescent="0.25">
      <c r="A1907" s="4" t="str">
        <f t="shared" si="196"/>
        <v>A</v>
      </c>
      <c r="B1907" s="9" t="s">
        <v>0</v>
      </c>
      <c r="C1907" s="9" t="s">
        <v>3</v>
      </c>
      <c r="D1907" s="10">
        <v>199.1</v>
      </c>
      <c r="E1907" s="10">
        <v>172.66114000000002</v>
      </c>
      <c r="F1907" s="11">
        <f t="shared" si="197"/>
        <v>0.86720813661476659</v>
      </c>
    </row>
    <row r="1908" spans="1:6" x14ac:dyDescent="0.25">
      <c r="A1908" s="4" t="str">
        <f t="shared" si="196"/>
        <v>A</v>
      </c>
      <c r="B1908" s="12" t="s">
        <v>0</v>
      </c>
      <c r="C1908" s="12" t="s">
        <v>4</v>
      </c>
      <c r="D1908" s="13">
        <v>157</v>
      </c>
      <c r="E1908" s="13">
        <v>149.52000000000001</v>
      </c>
      <c r="F1908" s="14">
        <f t="shared" si="197"/>
        <v>0.95235668789808925</v>
      </c>
    </row>
    <row r="1909" spans="1:6" x14ac:dyDescent="0.25">
      <c r="A1909" s="4" t="str">
        <f t="shared" si="196"/>
        <v>A</v>
      </c>
      <c r="B1909" s="12" t="s">
        <v>0</v>
      </c>
      <c r="C1909" s="12" t="s">
        <v>5</v>
      </c>
      <c r="D1909" s="13">
        <v>42.1</v>
      </c>
      <c r="E1909" s="13">
        <v>23.14114</v>
      </c>
      <c r="F1909" s="14">
        <f t="shared" si="197"/>
        <v>0.54967078384798096</v>
      </c>
    </row>
    <row r="1910" spans="1:6" x14ac:dyDescent="0.25">
      <c r="A1910" s="4" t="str">
        <f t="shared" ref="A1910:A1941" si="198">IF(OR(D1910&lt;&gt;0,E1910&lt;&gt;0),"A","B")</f>
        <v>A</v>
      </c>
      <c r="B1910" s="9" t="s">
        <v>0</v>
      </c>
      <c r="C1910" s="9" t="s">
        <v>11</v>
      </c>
      <c r="D1910" s="10">
        <v>3.9</v>
      </c>
      <c r="E1910" s="10">
        <v>1.899</v>
      </c>
      <c r="F1910" s="11">
        <f t="shared" ref="F1910:F1941" si="199">E1910/D1910</f>
        <v>0.48692307692307696</v>
      </c>
    </row>
    <row r="1911" spans="1:6" ht="18.75" thickBot="1" x14ac:dyDescent="0.3">
      <c r="A1911" s="4" t="str">
        <f t="shared" si="198"/>
        <v>A</v>
      </c>
      <c r="B1911" s="6" t="s">
        <v>655</v>
      </c>
      <c r="C1911" s="7" t="s">
        <v>656</v>
      </c>
      <c r="D1911" s="8">
        <v>2634</v>
      </c>
      <c r="E1911" s="8">
        <v>1908.7531599999998</v>
      </c>
      <c r="F1911" s="5">
        <f t="shared" si="199"/>
        <v>0.72465951404707662</v>
      </c>
    </row>
    <row r="1912" spans="1:6" ht="15.75" thickTop="1" x14ac:dyDescent="0.25">
      <c r="A1912" s="4" t="str">
        <f t="shared" si="198"/>
        <v>A</v>
      </c>
      <c r="B1912" s="9" t="s">
        <v>0</v>
      </c>
      <c r="C1912" s="9" t="s">
        <v>3</v>
      </c>
      <c r="D1912" s="10">
        <v>2434</v>
      </c>
      <c r="E1912" s="10">
        <v>1829.7700799999998</v>
      </c>
      <c r="F1912" s="11">
        <f t="shared" si="199"/>
        <v>0.75175434675431385</v>
      </c>
    </row>
    <row r="1913" spans="1:6" x14ac:dyDescent="0.25">
      <c r="A1913" s="4" t="str">
        <f t="shared" si="198"/>
        <v>A</v>
      </c>
      <c r="B1913" s="12" t="s">
        <v>0</v>
      </c>
      <c r="C1913" s="12" t="s">
        <v>4</v>
      </c>
      <c r="D1913" s="13">
        <v>1750</v>
      </c>
      <c r="E1913" s="13">
        <v>1278.9258799999998</v>
      </c>
      <c r="F1913" s="14">
        <f t="shared" si="199"/>
        <v>0.73081478857142845</v>
      </c>
    </row>
    <row r="1914" spans="1:6" x14ac:dyDescent="0.25">
      <c r="A1914" s="4" t="str">
        <f t="shared" si="198"/>
        <v>A</v>
      </c>
      <c r="B1914" s="12" t="s">
        <v>0</v>
      </c>
      <c r="C1914" s="12" t="s">
        <v>5</v>
      </c>
      <c r="D1914" s="13">
        <v>590.20000000000005</v>
      </c>
      <c r="E1914" s="13">
        <v>478.88592999999997</v>
      </c>
      <c r="F1914" s="14">
        <f t="shared" si="199"/>
        <v>0.81139601829888164</v>
      </c>
    </row>
    <row r="1915" spans="1:6" x14ac:dyDescent="0.25">
      <c r="A1915" s="4" t="str">
        <f t="shared" si="198"/>
        <v>A</v>
      </c>
      <c r="B1915" s="12" t="s">
        <v>0</v>
      </c>
      <c r="C1915" s="12" t="s">
        <v>9</v>
      </c>
      <c r="D1915" s="13">
        <v>60</v>
      </c>
      <c r="E1915" s="13">
        <v>51.848750000000003</v>
      </c>
      <c r="F1915" s="14">
        <f t="shared" si="199"/>
        <v>0.86414583333333339</v>
      </c>
    </row>
    <row r="1916" spans="1:6" x14ac:dyDescent="0.25">
      <c r="A1916" s="4" t="str">
        <f t="shared" si="198"/>
        <v>A</v>
      </c>
      <c r="B1916" s="12" t="s">
        <v>0</v>
      </c>
      <c r="C1916" s="12" t="s">
        <v>10</v>
      </c>
      <c r="D1916" s="13">
        <v>33.799999999999997</v>
      </c>
      <c r="E1916" s="13">
        <v>20.10952</v>
      </c>
      <c r="F1916" s="14">
        <f t="shared" si="199"/>
        <v>0.59495621301775148</v>
      </c>
    </row>
    <row r="1917" spans="1:6" x14ac:dyDescent="0.25">
      <c r="A1917" s="4" t="str">
        <f t="shared" si="198"/>
        <v>A</v>
      </c>
      <c r="B1917" s="9" t="s">
        <v>0</v>
      </c>
      <c r="C1917" s="9" t="s">
        <v>11</v>
      </c>
      <c r="D1917" s="10">
        <v>200</v>
      </c>
      <c r="E1917" s="10">
        <v>78.983080000000001</v>
      </c>
      <c r="F1917" s="11">
        <f t="shared" si="199"/>
        <v>0.39491540000000003</v>
      </c>
    </row>
    <row r="1918" spans="1:6" ht="36.75" thickBot="1" x14ac:dyDescent="0.3">
      <c r="A1918" s="4" t="str">
        <f t="shared" si="198"/>
        <v>A</v>
      </c>
      <c r="B1918" s="6" t="s">
        <v>657</v>
      </c>
      <c r="C1918" s="7" t="s">
        <v>658</v>
      </c>
      <c r="D1918" s="8">
        <v>2252077.0598000004</v>
      </c>
      <c r="E1918" s="8">
        <v>2018792.7624000001</v>
      </c>
      <c r="F1918" s="5">
        <f t="shared" si="199"/>
        <v>0.89641371444868878</v>
      </c>
    </row>
    <row r="1919" spans="1:6" ht="15.75" thickTop="1" x14ac:dyDescent="0.25">
      <c r="A1919" s="4" t="str">
        <f t="shared" si="198"/>
        <v>A</v>
      </c>
      <c r="B1919" s="9" t="s">
        <v>0</v>
      </c>
      <c r="C1919" s="9" t="s">
        <v>3</v>
      </c>
      <c r="D1919" s="10">
        <v>1329597.0597999999</v>
      </c>
      <c r="E1919" s="10">
        <v>1217351.69621</v>
      </c>
      <c r="F1919" s="11">
        <f t="shared" si="199"/>
        <v>0.9155794135052584</v>
      </c>
    </row>
    <row r="1920" spans="1:6" x14ac:dyDescent="0.25">
      <c r="A1920" s="4" t="str">
        <f t="shared" si="198"/>
        <v>A</v>
      </c>
      <c r="B1920" s="12" t="s">
        <v>0</v>
      </c>
      <c r="C1920" s="12" t="s">
        <v>6</v>
      </c>
      <c r="D1920" s="13">
        <v>578107.4</v>
      </c>
      <c r="E1920" s="13">
        <v>567942.23606999998</v>
      </c>
      <c r="F1920" s="14">
        <f t="shared" si="199"/>
        <v>0.98241647844327884</v>
      </c>
    </row>
    <row r="1921" spans="1:6" x14ac:dyDescent="0.25">
      <c r="A1921" s="4" t="str">
        <f t="shared" si="198"/>
        <v>A</v>
      </c>
      <c r="B1921" s="12" t="s">
        <v>0</v>
      </c>
      <c r="C1921" s="12" t="s">
        <v>7</v>
      </c>
      <c r="D1921" s="13">
        <v>1400</v>
      </c>
      <c r="E1921" s="13">
        <v>0</v>
      </c>
      <c r="F1921" s="14">
        <f t="shared" si="199"/>
        <v>0</v>
      </c>
    </row>
    <row r="1922" spans="1:6" x14ac:dyDescent="0.25">
      <c r="A1922" s="4" t="str">
        <f t="shared" si="198"/>
        <v>A</v>
      </c>
      <c r="B1922" s="12" t="s">
        <v>0</v>
      </c>
      <c r="C1922" s="12" t="s">
        <v>8</v>
      </c>
      <c r="D1922" s="13">
        <v>510378.36800000002</v>
      </c>
      <c r="E1922" s="13">
        <v>434958.40382000001</v>
      </c>
      <c r="F1922" s="14">
        <f t="shared" si="199"/>
        <v>0.85222734953374824</v>
      </c>
    </row>
    <row r="1923" spans="1:6" x14ac:dyDescent="0.25">
      <c r="A1923" s="4" t="str">
        <f t="shared" si="198"/>
        <v>A</v>
      </c>
      <c r="B1923" s="12" t="s">
        <v>0</v>
      </c>
      <c r="C1923" s="12" t="s">
        <v>9</v>
      </c>
      <c r="D1923" s="13">
        <v>208000</v>
      </c>
      <c r="E1923" s="13">
        <v>208000</v>
      </c>
      <c r="F1923" s="14">
        <f t="shared" si="199"/>
        <v>1</v>
      </c>
    </row>
    <row r="1924" spans="1:6" x14ac:dyDescent="0.25">
      <c r="A1924" s="4" t="str">
        <f t="shared" si="198"/>
        <v>A</v>
      </c>
      <c r="B1924" s="12" t="s">
        <v>0</v>
      </c>
      <c r="C1924" s="12" t="s">
        <v>10</v>
      </c>
      <c r="D1924" s="13">
        <v>31711.291799999995</v>
      </c>
      <c r="E1924" s="13">
        <v>6451.0563200000006</v>
      </c>
      <c r="F1924" s="14">
        <f t="shared" si="199"/>
        <v>0.20343089019161312</v>
      </c>
    </row>
    <row r="1925" spans="1:6" x14ac:dyDescent="0.25">
      <c r="A1925" s="4" t="str">
        <f t="shared" si="198"/>
        <v>A</v>
      </c>
      <c r="B1925" s="9" t="s">
        <v>0</v>
      </c>
      <c r="C1925" s="9" t="s">
        <v>11</v>
      </c>
      <c r="D1925" s="10">
        <v>0</v>
      </c>
      <c r="E1925" s="10">
        <v>246.33634000000004</v>
      </c>
      <c r="F1925" s="11" t="e">
        <f t="shared" si="199"/>
        <v>#DIV/0!</v>
      </c>
    </row>
    <row r="1926" spans="1:6" x14ac:dyDescent="0.25">
      <c r="A1926" s="4" t="str">
        <f t="shared" si="198"/>
        <v>A</v>
      </c>
      <c r="B1926" s="9" t="s">
        <v>0</v>
      </c>
      <c r="C1926" s="9" t="s">
        <v>12</v>
      </c>
      <c r="D1926" s="10">
        <v>133000</v>
      </c>
      <c r="E1926" s="10">
        <v>40660.496899999998</v>
      </c>
      <c r="F1926" s="11">
        <f t="shared" si="199"/>
        <v>0.30571802180451124</v>
      </c>
    </row>
    <row r="1927" spans="1:6" x14ac:dyDescent="0.25">
      <c r="A1927" s="4" t="str">
        <f t="shared" si="198"/>
        <v>A</v>
      </c>
      <c r="B1927" s="9" t="s">
        <v>0</v>
      </c>
      <c r="C1927" s="9" t="s">
        <v>13</v>
      </c>
      <c r="D1927" s="10">
        <v>789480</v>
      </c>
      <c r="E1927" s="10">
        <v>760534.23294999998</v>
      </c>
      <c r="F1927" s="11">
        <f t="shared" si="199"/>
        <v>0.96333565505142627</v>
      </c>
    </row>
    <row r="1928" spans="1:6" ht="36.75" thickBot="1" x14ac:dyDescent="0.3">
      <c r="A1928" s="4" t="str">
        <f t="shared" si="198"/>
        <v>A</v>
      </c>
      <c r="B1928" s="6" t="s">
        <v>659</v>
      </c>
      <c r="C1928" s="7" t="s">
        <v>660</v>
      </c>
      <c r="D1928" s="8">
        <v>925587.4</v>
      </c>
      <c r="E1928" s="8">
        <v>888582.28711999999</v>
      </c>
      <c r="F1928" s="5">
        <f t="shared" si="199"/>
        <v>0.96001986103095183</v>
      </c>
    </row>
    <row r="1929" spans="1:6" ht="15.75" thickTop="1" x14ac:dyDescent="0.25">
      <c r="A1929" s="4" t="str">
        <f t="shared" si="198"/>
        <v>A</v>
      </c>
      <c r="B1929" s="9" t="s">
        <v>0</v>
      </c>
      <c r="C1929" s="9" t="s">
        <v>3</v>
      </c>
      <c r="D1929" s="10">
        <v>168107.4</v>
      </c>
      <c r="E1929" s="10">
        <v>160048.05416999999</v>
      </c>
      <c r="F1929" s="11">
        <f t="shared" si="199"/>
        <v>0.95205835180366838</v>
      </c>
    </row>
    <row r="1930" spans="1:6" x14ac:dyDescent="0.25">
      <c r="A1930" s="4" t="str">
        <f t="shared" si="198"/>
        <v>A</v>
      </c>
      <c r="B1930" s="12" t="s">
        <v>0</v>
      </c>
      <c r="C1930" s="12" t="s">
        <v>6</v>
      </c>
      <c r="D1930" s="13">
        <v>168107.4</v>
      </c>
      <c r="E1930" s="13">
        <v>160048.05416999999</v>
      </c>
      <c r="F1930" s="14">
        <f t="shared" si="199"/>
        <v>0.95205835180366838</v>
      </c>
    </row>
    <row r="1931" spans="1:6" x14ac:dyDescent="0.25">
      <c r="A1931" s="4" t="str">
        <f t="shared" si="198"/>
        <v>A</v>
      </c>
      <c r="B1931" s="9" t="s">
        <v>0</v>
      </c>
      <c r="C1931" s="9" t="s">
        <v>13</v>
      </c>
      <c r="D1931" s="10">
        <v>757480</v>
      </c>
      <c r="E1931" s="10">
        <v>728534.23295000009</v>
      </c>
      <c r="F1931" s="11">
        <f t="shared" si="199"/>
        <v>0.96178675734012786</v>
      </c>
    </row>
    <row r="1932" spans="1:6" ht="36.75" thickBot="1" x14ac:dyDescent="0.3">
      <c r="A1932" s="4" t="str">
        <f t="shared" si="198"/>
        <v>A</v>
      </c>
      <c r="B1932" s="6" t="s">
        <v>661</v>
      </c>
      <c r="C1932" s="7" t="s">
        <v>662</v>
      </c>
      <c r="D1932" s="8">
        <v>442000</v>
      </c>
      <c r="E1932" s="8">
        <v>439894.18189999997</v>
      </c>
      <c r="F1932" s="5">
        <f t="shared" si="199"/>
        <v>0.99523570565610853</v>
      </c>
    </row>
    <row r="1933" spans="1:6" ht="15.75" thickTop="1" x14ac:dyDescent="0.25">
      <c r="A1933" s="4" t="str">
        <f t="shared" si="198"/>
        <v>A</v>
      </c>
      <c r="B1933" s="9" t="s">
        <v>0</v>
      </c>
      <c r="C1933" s="9" t="s">
        <v>3</v>
      </c>
      <c r="D1933" s="10">
        <v>410000</v>
      </c>
      <c r="E1933" s="10">
        <v>407894.18189999997</v>
      </c>
      <c r="F1933" s="11">
        <f t="shared" si="199"/>
        <v>0.99486385829268287</v>
      </c>
    </row>
    <row r="1934" spans="1:6" x14ac:dyDescent="0.25">
      <c r="A1934" s="4" t="str">
        <f t="shared" si="198"/>
        <v>A</v>
      </c>
      <c r="B1934" s="12" t="s">
        <v>0</v>
      </c>
      <c r="C1934" s="12" t="s">
        <v>6</v>
      </c>
      <c r="D1934" s="13">
        <v>410000</v>
      </c>
      <c r="E1934" s="13">
        <v>407894.18189999997</v>
      </c>
      <c r="F1934" s="14">
        <f t="shared" si="199"/>
        <v>0.99486385829268287</v>
      </c>
    </row>
    <row r="1935" spans="1:6" x14ac:dyDescent="0.25">
      <c r="A1935" s="4" t="str">
        <f t="shared" si="198"/>
        <v>A</v>
      </c>
      <c r="B1935" s="9" t="s">
        <v>0</v>
      </c>
      <c r="C1935" s="9" t="s">
        <v>13</v>
      </c>
      <c r="D1935" s="10">
        <v>32000</v>
      </c>
      <c r="E1935" s="10">
        <v>32000</v>
      </c>
      <c r="F1935" s="11">
        <f t="shared" si="199"/>
        <v>1</v>
      </c>
    </row>
    <row r="1936" spans="1:6" ht="54.75" thickBot="1" x14ac:dyDescent="0.3">
      <c r="A1936" s="4" t="str">
        <f t="shared" si="198"/>
        <v>A</v>
      </c>
      <c r="B1936" s="6" t="s">
        <v>663</v>
      </c>
      <c r="C1936" s="7" t="s">
        <v>664</v>
      </c>
      <c r="D1936" s="8">
        <v>1200</v>
      </c>
      <c r="E1936" s="8">
        <v>0</v>
      </c>
      <c r="F1936" s="5">
        <f t="shared" si="199"/>
        <v>0</v>
      </c>
    </row>
    <row r="1937" spans="1:6" ht="15.75" thickTop="1" x14ac:dyDescent="0.25">
      <c r="A1937" s="4" t="str">
        <f t="shared" si="198"/>
        <v>A</v>
      </c>
      <c r="B1937" s="9" t="s">
        <v>0</v>
      </c>
      <c r="C1937" s="9" t="s">
        <v>3</v>
      </c>
      <c r="D1937" s="10">
        <v>1200</v>
      </c>
      <c r="E1937" s="10">
        <v>0</v>
      </c>
      <c r="F1937" s="11">
        <f t="shared" si="199"/>
        <v>0</v>
      </c>
    </row>
    <row r="1938" spans="1:6" x14ac:dyDescent="0.25">
      <c r="A1938" s="4" t="str">
        <f t="shared" si="198"/>
        <v>A</v>
      </c>
      <c r="B1938" s="12" t="s">
        <v>0</v>
      </c>
      <c r="C1938" s="12" t="s">
        <v>8</v>
      </c>
      <c r="D1938" s="13">
        <v>1200</v>
      </c>
      <c r="E1938" s="13">
        <v>0</v>
      </c>
      <c r="F1938" s="14">
        <f t="shared" si="199"/>
        <v>0</v>
      </c>
    </row>
    <row r="1939" spans="1:6" ht="54.75" thickBot="1" x14ac:dyDescent="0.3">
      <c r="A1939" s="4" t="str">
        <f t="shared" si="198"/>
        <v>A</v>
      </c>
      <c r="B1939" s="6" t="s">
        <v>665</v>
      </c>
      <c r="C1939" s="7" t="s">
        <v>666</v>
      </c>
      <c r="D1939" s="8">
        <v>425076.6</v>
      </c>
      <c r="E1939" s="8">
        <v>407189.38757000002</v>
      </c>
      <c r="F1939" s="5">
        <f t="shared" si="199"/>
        <v>0.95792002563773226</v>
      </c>
    </row>
    <row r="1940" spans="1:6" ht="15.75" thickTop="1" x14ac:dyDescent="0.25">
      <c r="A1940" s="4" t="str">
        <f t="shared" si="198"/>
        <v>A</v>
      </c>
      <c r="B1940" s="9" t="s">
        <v>0</v>
      </c>
      <c r="C1940" s="9" t="s">
        <v>3</v>
      </c>
      <c r="D1940" s="10">
        <v>405076.6</v>
      </c>
      <c r="E1940" s="10">
        <v>387189.38757000002</v>
      </c>
      <c r="F1940" s="11">
        <f t="shared" si="199"/>
        <v>0.95584239516674141</v>
      </c>
    </row>
    <row r="1941" spans="1:6" x14ac:dyDescent="0.25">
      <c r="A1941" s="4" t="str">
        <f t="shared" si="198"/>
        <v>A</v>
      </c>
      <c r="B1941" s="12" t="s">
        <v>0</v>
      </c>
      <c r="C1941" s="12" t="s">
        <v>8</v>
      </c>
      <c r="D1941" s="13">
        <v>405076.6</v>
      </c>
      <c r="E1941" s="13">
        <v>387189.38757000002</v>
      </c>
      <c r="F1941" s="14">
        <f t="shared" si="199"/>
        <v>0.95584239516674141</v>
      </c>
    </row>
    <row r="1942" spans="1:6" x14ac:dyDescent="0.25">
      <c r="A1942" s="4" t="str">
        <f t="shared" ref="A1942:A1958" si="200">IF(OR(D1942&lt;&gt;0,E1942&lt;&gt;0),"A","B")</f>
        <v>A</v>
      </c>
      <c r="B1942" s="9" t="s">
        <v>0</v>
      </c>
      <c r="C1942" s="9" t="s">
        <v>12</v>
      </c>
      <c r="D1942" s="10">
        <v>20000</v>
      </c>
      <c r="E1942" s="10">
        <v>20000</v>
      </c>
      <c r="F1942" s="11">
        <f t="shared" ref="F1942:F1958" si="201">E1942/D1942</f>
        <v>1</v>
      </c>
    </row>
    <row r="1943" spans="1:6" ht="36.75" thickBot="1" x14ac:dyDescent="0.3">
      <c r="A1943" s="4" t="str">
        <f t="shared" si="200"/>
        <v>A</v>
      </c>
      <c r="B1943" s="6" t="s">
        <v>667</v>
      </c>
      <c r="C1943" s="7" t="s">
        <v>668</v>
      </c>
      <c r="D1943" s="8">
        <v>28250</v>
      </c>
      <c r="E1943" s="8">
        <v>28250</v>
      </c>
      <c r="F1943" s="5">
        <f t="shared" si="201"/>
        <v>1</v>
      </c>
    </row>
    <row r="1944" spans="1:6" ht="15.75" thickTop="1" x14ac:dyDescent="0.25">
      <c r="A1944" s="4" t="str">
        <f t="shared" si="200"/>
        <v>A</v>
      </c>
      <c r="B1944" s="9" t="s">
        <v>0</v>
      </c>
      <c r="C1944" s="9" t="s">
        <v>3</v>
      </c>
      <c r="D1944" s="10">
        <v>8250</v>
      </c>
      <c r="E1944" s="10">
        <v>8250</v>
      </c>
      <c r="F1944" s="11">
        <f t="shared" si="201"/>
        <v>1</v>
      </c>
    </row>
    <row r="1945" spans="1:6" x14ac:dyDescent="0.25">
      <c r="A1945" s="4" t="str">
        <f t="shared" si="200"/>
        <v>A</v>
      </c>
      <c r="B1945" s="12" t="s">
        <v>0</v>
      </c>
      <c r="C1945" s="12" t="s">
        <v>8</v>
      </c>
      <c r="D1945" s="13">
        <v>8250</v>
      </c>
      <c r="E1945" s="13">
        <v>8250</v>
      </c>
      <c r="F1945" s="14">
        <f t="shared" si="201"/>
        <v>1</v>
      </c>
    </row>
    <row r="1946" spans="1:6" x14ac:dyDescent="0.25">
      <c r="A1946" s="4" t="str">
        <f t="shared" si="200"/>
        <v>A</v>
      </c>
      <c r="B1946" s="9" t="s">
        <v>0</v>
      </c>
      <c r="C1946" s="9" t="s">
        <v>12</v>
      </c>
      <c r="D1946" s="10">
        <v>20000</v>
      </c>
      <c r="E1946" s="10">
        <v>20000</v>
      </c>
      <c r="F1946" s="11">
        <f t="shared" si="201"/>
        <v>1</v>
      </c>
    </row>
    <row r="1947" spans="1:6" ht="36.75" thickBot="1" x14ac:dyDescent="0.3">
      <c r="A1947" s="4" t="str">
        <f t="shared" si="200"/>
        <v>A</v>
      </c>
      <c r="B1947" s="6" t="s">
        <v>669</v>
      </c>
      <c r="C1947" s="7" t="s">
        <v>670</v>
      </c>
      <c r="D1947" s="8">
        <v>396826.6</v>
      </c>
      <c r="E1947" s="8">
        <v>378939.38757000002</v>
      </c>
      <c r="F1947" s="5">
        <f t="shared" si="201"/>
        <v>0.95492436134573655</v>
      </c>
    </row>
    <row r="1948" spans="1:6" ht="15.75" thickTop="1" x14ac:dyDescent="0.25">
      <c r="A1948" s="4" t="str">
        <f t="shared" si="200"/>
        <v>A</v>
      </c>
      <c r="B1948" s="9" t="s">
        <v>0</v>
      </c>
      <c r="C1948" s="9" t="s">
        <v>3</v>
      </c>
      <c r="D1948" s="10">
        <v>396826.6</v>
      </c>
      <c r="E1948" s="10">
        <v>378939.38757000002</v>
      </c>
      <c r="F1948" s="11">
        <f t="shared" si="201"/>
        <v>0.95492436134573655</v>
      </c>
    </row>
    <row r="1949" spans="1:6" x14ac:dyDescent="0.25">
      <c r="A1949" s="4" t="str">
        <f t="shared" si="200"/>
        <v>A</v>
      </c>
      <c r="B1949" s="12" t="s">
        <v>0</v>
      </c>
      <c r="C1949" s="12" t="s">
        <v>8</v>
      </c>
      <c r="D1949" s="13">
        <v>396826.6</v>
      </c>
      <c r="E1949" s="13">
        <v>378939.38757000002</v>
      </c>
      <c r="F1949" s="14">
        <f t="shared" si="201"/>
        <v>0.95492436134573655</v>
      </c>
    </row>
    <row r="1950" spans="1:6" ht="18.75" thickBot="1" x14ac:dyDescent="0.3">
      <c r="A1950" s="4" t="str">
        <f t="shared" si="200"/>
        <v>A</v>
      </c>
      <c r="B1950" s="6" t="s">
        <v>671</v>
      </c>
      <c r="C1950" s="7" t="s">
        <v>672</v>
      </c>
      <c r="D1950" s="8">
        <v>13799.704389999999</v>
      </c>
      <c r="E1950" s="8">
        <v>0</v>
      </c>
      <c r="F1950" s="5">
        <f t="shared" si="201"/>
        <v>0</v>
      </c>
    </row>
    <row r="1951" spans="1:6" ht="15.75" thickTop="1" x14ac:dyDescent="0.25">
      <c r="A1951" s="4" t="str">
        <f t="shared" si="200"/>
        <v>A</v>
      </c>
      <c r="B1951" s="9" t="s">
        <v>0</v>
      </c>
      <c r="C1951" s="9" t="s">
        <v>3</v>
      </c>
      <c r="D1951" s="10">
        <v>13799.704389999999</v>
      </c>
      <c r="E1951" s="10">
        <v>0</v>
      </c>
      <c r="F1951" s="11">
        <f t="shared" si="201"/>
        <v>0</v>
      </c>
    </row>
    <row r="1952" spans="1:6" x14ac:dyDescent="0.25">
      <c r="A1952" s="4" t="str">
        <f t="shared" si="200"/>
        <v>A</v>
      </c>
      <c r="B1952" s="12" t="s">
        <v>0</v>
      </c>
      <c r="C1952" s="12" t="s">
        <v>10</v>
      </c>
      <c r="D1952" s="13">
        <v>13799.704389999999</v>
      </c>
      <c r="E1952" s="13">
        <v>0</v>
      </c>
      <c r="F1952" s="14">
        <f t="shared" si="201"/>
        <v>0</v>
      </c>
    </row>
    <row r="1953" spans="1:6" ht="54.75" thickBot="1" x14ac:dyDescent="0.3">
      <c r="A1953" s="4" t="str">
        <f t="shared" si="200"/>
        <v>A</v>
      </c>
      <c r="B1953" s="6" t="s">
        <v>673</v>
      </c>
      <c r="C1953" s="7" t="s">
        <v>674</v>
      </c>
      <c r="D1953" s="8">
        <v>12016.58741</v>
      </c>
      <c r="E1953" s="8">
        <v>5681.3757100000003</v>
      </c>
      <c r="F1953" s="5">
        <f t="shared" si="201"/>
        <v>0.47279443956543399</v>
      </c>
    </row>
    <row r="1954" spans="1:6" ht="15.75" thickTop="1" x14ac:dyDescent="0.25">
      <c r="A1954" s="4" t="str">
        <f t="shared" si="200"/>
        <v>A</v>
      </c>
      <c r="B1954" s="9" t="s">
        <v>0</v>
      </c>
      <c r="C1954" s="9" t="s">
        <v>3</v>
      </c>
      <c r="D1954" s="10">
        <v>12016.58741</v>
      </c>
      <c r="E1954" s="10">
        <v>5681.3757100000003</v>
      </c>
      <c r="F1954" s="11">
        <f t="shared" si="201"/>
        <v>0.47279443956543399</v>
      </c>
    </row>
    <row r="1955" spans="1:6" x14ac:dyDescent="0.25">
      <c r="A1955" s="4" t="str">
        <f t="shared" si="200"/>
        <v>A</v>
      </c>
      <c r="B1955" s="12" t="s">
        <v>0</v>
      </c>
      <c r="C1955" s="12" t="s">
        <v>10</v>
      </c>
      <c r="D1955" s="13">
        <v>12016.58741</v>
      </c>
      <c r="E1955" s="13">
        <v>5681.3757100000003</v>
      </c>
      <c r="F1955" s="14">
        <f t="shared" si="201"/>
        <v>0.47279443956543399</v>
      </c>
    </row>
    <row r="1956" spans="1:6" ht="36.75" thickBot="1" x14ac:dyDescent="0.3">
      <c r="A1956" s="4" t="str">
        <f t="shared" si="200"/>
        <v>A</v>
      </c>
      <c r="B1956" s="6" t="s">
        <v>675</v>
      </c>
      <c r="C1956" s="7" t="s">
        <v>676</v>
      </c>
      <c r="D1956" s="8">
        <v>27765.768</v>
      </c>
      <c r="E1956" s="8">
        <v>0</v>
      </c>
      <c r="F1956" s="5">
        <f t="shared" si="201"/>
        <v>0</v>
      </c>
    </row>
    <row r="1957" spans="1:6" ht="15.75" thickTop="1" x14ac:dyDescent="0.25">
      <c r="A1957" s="4" t="str">
        <f t="shared" si="200"/>
        <v>A</v>
      </c>
      <c r="B1957" s="9" t="s">
        <v>0</v>
      </c>
      <c r="C1957" s="9" t="s">
        <v>3</v>
      </c>
      <c r="D1957" s="10">
        <v>27765.768</v>
      </c>
      <c r="E1957" s="10">
        <v>0</v>
      </c>
      <c r="F1957" s="11">
        <f t="shared" si="201"/>
        <v>0</v>
      </c>
    </row>
    <row r="1958" spans="1:6" x14ac:dyDescent="0.25">
      <c r="A1958" s="4" t="str">
        <f t="shared" si="200"/>
        <v>A</v>
      </c>
      <c r="B1958" s="12" t="s">
        <v>0</v>
      </c>
      <c r="C1958" s="12" t="s">
        <v>8</v>
      </c>
      <c r="D1958" s="13">
        <v>27765.768</v>
      </c>
      <c r="E1958" s="13">
        <v>0</v>
      </c>
      <c r="F1958" s="14">
        <f t="shared" si="201"/>
        <v>0</v>
      </c>
    </row>
    <row r="1959" spans="1:6" ht="36.75" thickBot="1" x14ac:dyDescent="0.3">
      <c r="A1959" s="4" t="str">
        <f t="shared" ref="A1959:A1985" si="202">IF(OR(D1959&lt;&gt;0,E1959&lt;&gt;0),"A","B")</f>
        <v>A</v>
      </c>
      <c r="B1959" s="6" t="s">
        <v>677</v>
      </c>
      <c r="C1959" s="7" t="s">
        <v>678</v>
      </c>
      <c r="D1959" s="8">
        <v>750</v>
      </c>
      <c r="E1959" s="8">
        <v>0</v>
      </c>
      <c r="F1959" s="5">
        <f t="shared" ref="F1959:F1985" si="203">E1959/D1959</f>
        <v>0</v>
      </c>
    </row>
    <row r="1960" spans="1:6" ht="15.75" thickTop="1" x14ac:dyDescent="0.25">
      <c r="A1960" s="4" t="str">
        <f t="shared" si="202"/>
        <v>A</v>
      </c>
      <c r="B1960" s="9" t="s">
        <v>0</v>
      </c>
      <c r="C1960" s="9" t="s">
        <v>3</v>
      </c>
      <c r="D1960" s="10">
        <v>750</v>
      </c>
      <c r="E1960" s="10">
        <v>0</v>
      </c>
      <c r="F1960" s="11">
        <f t="shared" si="203"/>
        <v>0</v>
      </c>
    </row>
    <row r="1961" spans="1:6" x14ac:dyDescent="0.25">
      <c r="A1961" s="4" t="str">
        <f t="shared" si="202"/>
        <v>A</v>
      </c>
      <c r="B1961" s="12" t="s">
        <v>0</v>
      </c>
      <c r="C1961" s="12" t="s">
        <v>8</v>
      </c>
      <c r="D1961" s="13">
        <v>750</v>
      </c>
      <c r="E1961" s="13">
        <v>0</v>
      </c>
      <c r="F1961" s="14">
        <f t="shared" si="203"/>
        <v>0</v>
      </c>
    </row>
    <row r="1962" spans="1:6" ht="54.75" thickBot="1" x14ac:dyDescent="0.3">
      <c r="A1962" s="4" t="str">
        <f t="shared" si="202"/>
        <v>A</v>
      </c>
      <c r="B1962" s="6" t="s">
        <v>679</v>
      </c>
      <c r="C1962" s="7" t="s">
        <v>680</v>
      </c>
      <c r="D1962" s="8">
        <v>150</v>
      </c>
      <c r="E1962" s="8">
        <v>104.99999000000001</v>
      </c>
      <c r="F1962" s="5">
        <f t="shared" si="203"/>
        <v>0.69999993333333344</v>
      </c>
    </row>
    <row r="1963" spans="1:6" ht="15.75" thickTop="1" x14ac:dyDescent="0.25">
      <c r="A1963" s="4" t="str">
        <f t="shared" si="202"/>
        <v>A</v>
      </c>
      <c r="B1963" s="9" t="s">
        <v>0</v>
      </c>
      <c r="C1963" s="9" t="s">
        <v>3</v>
      </c>
      <c r="D1963" s="10">
        <v>150</v>
      </c>
      <c r="E1963" s="10">
        <v>104.99999000000001</v>
      </c>
      <c r="F1963" s="11">
        <f t="shared" si="203"/>
        <v>0.69999993333333344</v>
      </c>
    </row>
    <row r="1964" spans="1:6" x14ac:dyDescent="0.25">
      <c r="A1964" s="4" t="str">
        <f t="shared" si="202"/>
        <v>A</v>
      </c>
      <c r="B1964" s="12" t="s">
        <v>0</v>
      </c>
      <c r="C1964" s="12" t="s">
        <v>10</v>
      </c>
      <c r="D1964" s="13">
        <v>150</v>
      </c>
      <c r="E1964" s="13">
        <v>104.99999000000001</v>
      </c>
      <c r="F1964" s="14">
        <f t="shared" si="203"/>
        <v>0.69999993333333344</v>
      </c>
    </row>
    <row r="1965" spans="1:6" ht="54.75" thickBot="1" x14ac:dyDescent="0.3">
      <c r="A1965" s="4" t="str">
        <f t="shared" si="202"/>
        <v>A</v>
      </c>
      <c r="B1965" s="6" t="s">
        <v>681</v>
      </c>
      <c r="C1965" s="7" t="s">
        <v>682</v>
      </c>
      <c r="D1965" s="8">
        <v>745</v>
      </c>
      <c r="E1965" s="8">
        <v>641.50956999999994</v>
      </c>
      <c r="F1965" s="5">
        <f t="shared" si="203"/>
        <v>0.86108667114093951</v>
      </c>
    </row>
    <row r="1966" spans="1:6" ht="15.75" thickTop="1" x14ac:dyDescent="0.25">
      <c r="A1966" s="4" t="str">
        <f t="shared" si="202"/>
        <v>A</v>
      </c>
      <c r="B1966" s="9" t="s">
        <v>0</v>
      </c>
      <c r="C1966" s="9" t="s">
        <v>3</v>
      </c>
      <c r="D1966" s="10">
        <v>745</v>
      </c>
      <c r="E1966" s="10">
        <v>641.50956999999994</v>
      </c>
      <c r="F1966" s="11">
        <f t="shared" si="203"/>
        <v>0.86108667114093951</v>
      </c>
    </row>
    <row r="1967" spans="1:6" x14ac:dyDescent="0.25">
      <c r="A1967" s="4" t="str">
        <f t="shared" si="202"/>
        <v>A</v>
      </c>
      <c r="B1967" s="12" t="s">
        <v>0</v>
      </c>
      <c r="C1967" s="12" t="s">
        <v>10</v>
      </c>
      <c r="D1967" s="13">
        <v>745</v>
      </c>
      <c r="E1967" s="13">
        <v>641.50956999999994</v>
      </c>
      <c r="F1967" s="14">
        <f t="shared" si="203"/>
        <v>0.86108667114093951</v>
      </c>
    </row>
    <row r="1968" spans="1:6" ht="18.75" thickBot="1" x14ac:dyDescent="0.3">
      <c r="A1968" s="4" t="str">
        <f t="shared" si="202"/>
        <v>A</v>
      </c>
      <c r="B1968" s="6" t="s">
        <v>683</v>
      </c>
      <c r="C1968" s="7" t="s">
        <v>684</v>
      </c>
      <c r="D1968" s="8">
        <v>208000</v>
      </c>
      <c r="E1968" s="8">
        <v>208000</v>
      </c>
      <c r="F1968" s="5">
        <f t="shared" si="203"/>
        <v>1</v>
      </c>
    </row>
    <row r="1969" spans="1:6" ht="15.75" thickTop="1" x14ac:dyDescent="0.25">
      <c r="A1969" s="4" t="str">
        <f t="shared" si="202"/>
        <v>A</v>
      </c>
      <c r="B1969" s="9" t="s">
        <v>0</v>
      </c>
      <c r="C1969" s="9" t="s">
        <v>3</v>
      </c>
      <c r="D1969" s="10">
        <v>208000</v>
      </c>
      <c r="E1969" s="10">
        <v>208000</v>
      </c>
      <c r="F1969" s="11">
        <f t="shared" si="203"/>
        <v>1</v>
      </c>
    </row>
    <row r="1970" spans="1:6" x14ac:dyDescent="0.25">
      <c r="A1970" s="4" t="str">
        <f t="shared" si="202"/>
        <v>A</v>
      </c>
      <c r="B1970" s="12" t="s">
        <v>0</v>
      </c>
      <c r="C1970" s="12" t="s">
        <v>9</v>
      </c>
      <c r="D1970" s="13">
        <v>208000</v>
      </c>
      <c r="E1970" s="13">
        <v>208000</v>
      </c>
      <c r="F1970" s="14">
        <f t="shared" si="203"/>
        <v>1</v>
      </c>
    </row>
    <row r="1971" spans="1:6" ht="54.75" thickBot="1" x14ac:dyDescent="0.3">
      <c r="A1971" s="4" t="str">
        <f t="shared" si="202"/>
        <v>A</v>
      </c>
      <c r="B1971" s="6" t="s">
        <v>685</v>
      </c>
      <c r="C1971" s="7" t="s">
        <v>686</v>
      </c>
      <c r="D1971" s="8">
        <v>136881</v>
      </c>
      <c r="E1971" s="8">
        <v>25858.919539999999</v>
      </c>
      <c r="F1971" s="5">
        <f t="shared" si="203"/>
        <v>0.18891533185759893</v>
      </c>
    </row>
    <row r="1972" spans="1:6" ht="15.75" thickTop="1" x14ac:dyDescent="0.25">
      <c r="A1972" s="4" t="str">
        <f t="shared" si="202"/>
        <v>A</v>
      </c>
      <c r="B1972" s="9" t="s">
        <v>0</v>
      </c>
      <c r="C1972" s="9" t="s">
        <v>3</v>
      </c>
      <c r="D1972" s="10">
        <v>23881</v>
      </c>
      <c r="E1972" s="10">
        <v>4952.086299999999</v>
      </c>
      <c r="F1972" s="11">
        <f t="shared" si="203"/>
        <v>0.20736511452619233</v>
      </c>
    </row>
    <row r="1973" spans="1:6" x14ac:dyDescent="0.25">
      <c r="A1973" s="4" t="str">
        <f t="shared" si="202"/>
        <v>A</v>
      </c>
      <c r="B1973" s="12" t="s">
        <v>0</v>
      </c>
      <c r="C1973" s="12" t="s">
        <v>7</v>
      </c>
      <c r="D1973" s="13">
        <v>1400</v>
      </c>
      <c r="E1973" s="13">
        <v>0</v>
      </c>
      <c r="F1973" s="14">
        <f t="shared" si="203"/>
        <v>0</v>
      </c>
    </row>
    <row r="1974" spans="1:6" x14ac:dyDescent="0.25">
      <c r="A1974" s="4" t="str">
        <f t="shared" si="202"/>
        <v>A</v>
      </c>
      <c r="B1974" s="12" t="s">
        <v>0</v>
      </c>
      <c r="C1974" s="12" t="s">
        <v>8</v>
      </c>
      <c r="D1974" s="13">
        <v>17481</v>
      </c>
      <c r="E1974" s="13">
        <v>4928.91525</v>
      </c>
      <c r="F1974" s="14">
        <f t="shared" si="203"/>
        <v>0.28195842629140211</v>
      </c>
    </row>
    <row r="1975" spans="1:6" x14ac:dyDescent="0.25">
      <c r="A1975" s="4" t="str">
        <f t="shared" si="202"/>
        <v>A</v>
      </c>
      <c r="B1975" s="12" t="s">
        <v>0</v>
      </c>
      <c r="C1975" s="12" t="s">
        <v>10</v>
      </c>
      <c r="D1975" s="13">
        <v>5000</v>
      </c>
      <c r="E1975" s="13">
        <v>23.171050000000001</v>
      </c>
      <c r="F1975" s="14">
        <f t="shared" si="203"/>
        <v>4.6342100000000006E-3</v>
      </c>
    </row>
    <row r="1976" spans="1:6" x14ac:dyDescent="0.25">
      <c r="A1976" s="4" t="str">
        <f t="shared" si="202"/>
        <v>A</v>
      </c>
      <c r="B1976" s="9" t="s">
        <v>0</v>
      </c>
      <c r="C1976" s="9" t="s">
        <v>11</v>
      </c>
      <c r="D1976" s="10">
        <v>0</v>
      </c>
      <c r="E1976" s="10">
        <v>246.33634000000004</v>
      </c>
      <c r="F1976" s="11" t="e">
        <f t="shared" si="203"/>
        <v>#DIV/0!</v>
      </c>
    </row>
    <row r="1977" spans="1:6" x14ac:dyDescent="0.25">
      <c r="A1977" s="4" t="str">
        <f t="shared" si="202"/>
        <v>A</v>
      </c>
      <c r="B1977" s="9" t="s">
        <v>0</v>
      </c>
      <c r="C1977" s="9" t="s">
        <v>12</v>
      </c>
      <c r="D1977" s="10">
        <v>113000</v>
      </c>
      <c r="E1977" s="10">
        <v>20660.496899999998</v>
      </c>
      <c r="F1977" s="11">
        <f t="shared" si="203"/>
        <v>0.18283625575221238</v>
      </c>
    </row>
    <row r="1978" spans="1:6" ht="18.75" thickBot="1" x14ac:dyDescent="0.3">
      <c r="A1978" s="4" t="str">
        <f t="shared" si="202"/>
        <v>A</v>
      </c>
      <c r="B1978" s="6" t="s">
        <v>687</v>
      </c>
      <c r="C1978" s="7" t="s">
        <v>688</v>
      </c>
      <c r="D1978" s="8">
        <v>1400</v>
      </c>
      <c r="E1978" s="8">
        <v>0</v>
      </c>
      <c r="F1978" s="5">
        <f t="shared" si="203"/>
        <v>0</v>
      </c>
    </row>
    <row r="1979" spans="1:6" ht="15.75" thickTop="1" x14ac:dyDescent="0.25">
      <c r="A1979" s="4" t="str">
        <f t="shared" si="202"/>
        <v>A</v>
      </c>
      <c r="B1979" s="9" t="s">
        <v>0</v>
      </c>
      <c r="C1979" s="9" t="s">
        <v>3</v>
      </c>
      <c r="D1979" s="10">
        <v>1400</v>
      </c>
      <c r="E1979" s="10">
        <v>0</v>
      </c>
      <c r="F1979" s="11">
        <f t="shared" si="203"/>
        <v>0</v>
      </c>
    </row>
    <row r="1980" spans="1:6" x14ac:dyDescent="0.25">
      <c r="A1980" s="4" t="str">
        <f t="shared" si="202"/>
        <v>A</v>
      </c>
      <c r="B1980" s="12" t="s">
        <v>0</v>
      </c>
      <c r="C1980" s="12" t="s">
        <v>7</v>
      </c>
      <c r="D1980" s="13">
        <v>1400</v>
      </c>
      <c r="E1980" s="13">
        <v>0</v>
      </c>
      <c r="F1980" s="14">
        <f t="shared" si="203"/>
        <v>0</v>
      </c>
    </row>
    <row r="1981" spans="1:6" ht="18.75" thickBot="1" x14ac:dyDescent="0.3">
      <c r="A1981" s="4" t="str">
        <f t="shared" si="202"/>
        <v>A</v>
      </c>
      <c r="B1981" s="6" t="s">
        <v>689</v>
      </c>
      <c r="C1981" s="7" t="s">
        <v>690</v>
      </c>
      <c r="D1981" s="8">
        <v>1000</v>
      </c>
      <c r="E1981" s="8">
        <v>107.19676</v>
      </c>
      <c r="F1981" s="5">
        <f t="shared" si="203"/>
        <v>0.10719676</v>
      </c>
    </row>
    <row r="1982" spans="1:6" ht="15.75" thickTop="1" x14ac:dyDescent="0.25">
      <c r="A1982" s="4" t="str">
        <f t="shared" si="202"/>
        <v>A</v>
      </c>
      <c r="B1982" s="9" t="s">
        <v>0</v>
      </c>
      <c r="C1982" s="9" t="s">
        <v>12</v>
      </c>
      <c r="D1982" s="10">
        <v>1000</v>
      </c>
      <c r="E1982" s="10">
        <v>107.19676</v>
      </c>
      <c r="F1982" s="11">
        <f t="shared" si="203"/>
        <v>0.10719676</v>
      </c>
    </row>
    <row r="1983" spans="1:6" ht="18.75" thickBot="1" x14ac:dyDescent="0.3">
      <c r="A1983" s="4" t="str">
        <f t="shared" si="202"/>
        <v>A</v>
      </c>
      <c r="B1983" s="6" t="s">
        <v>691</v>
      </c>
      <c r="C1983" s="7" t="s">
        <v>692</v>
      </c>
      <c r="D1983" s="8">
        <v>35500</v>
      </c>
      <c r="E1983" s="8">
        <v>20101.932390000002</v>
      </c>
      <c r="F1983" s="5">
        <f t="shared" si="203"/>
        <v>0.56625161661971835</v>
      </c>
    </row>
    <row r="1984" spans="1:6" ht="15.75" thickTop="1" x14ac:dyDescent="0.25">
      <c r="A1984" s="4" t="str">
        <f t="shared" si="202"/>
        <v>A</v>
      </c>
      <c r="B1984" s="9" t="s">
        <v>0</v>
      </c>
      <c r="C1984" s="9" t="s">
        <v>3</v>
      </c>
      <c r="D1984" s="10">
        <v>5500</v>
      </c>
      <c r="E1984" s="10">
        <v>1366</v>
      </c>
      <c r="F1984" s="11">
        <f t="shared" si="203"/>
        <v>0.24836363636363637</v>
      </c>
    </row>
    <row r="1985" spans="1:6" x14ac:dyDescent="0.25">
      <c r="A1985" s="4" t="str">
        <f t="shared" si="202"/>
        <v>A</v>
      </c>
      <c r="B1985" s="12" t="s">
        <v>0</v>
      </c>
      <c r="C1985" s="12" t="s">
        <v>8</v>
      </c>
      <c r="D1985" s="13">
        <v>5500</v>
      </c>
      <c r="E1985" s="13">
        <v>1366</v>
      </c>
      <c r="F1985" s="14">
        <f t="shared" si="203"/>
        <v>0.24836363636363637</v>
      </c>
    </row>
    <row r="1986" spans="1:6" x14ac:dyDescent="0.25">
      <c r="A1986" s="4" t="str">
        <f t="shared" ref="A1986:A1999" si="204">IF(OR(D1986&lt;&gt;0,E1986&lt;&gt;0),"A","B")</f>
        <v>A</v>
      </c>
      <c r="B1986" s="9" t="s">
        <v>0</v>
      </c>
      <c r="C1986" s="9" t="s">
        <v>12</v>
      </c>
      <c r="D1986" s="10">
        <v>30000</v>
      </c>
      <c r="E1986" s="10">
        <v>18735.932390000002</v>
      </c>
      <c r="F1986" s="11">
        <f t="shared" ref="F1986:F1999" si="205">E1986/D1986</f>
        <v>0.62453107966666677</v>
      </c>
    </row>
    <row r="1987" spans="1:6" ht="36.75" thickBot="1" x14ac:dyDescent="0.3">
      <c r="A1987" s="4" t="str">
        <f t="shared" si="204"/>
        <v>A</v>
      </c>
      <c r="B1987" s="6" t="s">
        <v>693</v>
      </c>
      <c r="C1987" s="7" t="s">
        <v>694</v>
      </c>
      <c r="D1987" s="8">
        <v>0</v>
      </c>
      <c r="E1987" s="8">
        <v>3753.7166799999995</v>
      </c>
      <c r="F1987" s="5" t="e">
        <f t="shared" si="205"/>
        <v>#DIV/0!</v>
      </c>
    </row>
    <row r="1988" spans="1:6" ht="15.75" thickTop="1" x14ac:dyDescent="0.25">
      <c r="A1988" s="4" t="str">
        <f t="shared" si="204"/>
        <v>A</v>
      </c>
      <c r="B1988" s="9" t="s">
        <v>0</v>
      </c>
      <c r="C1988" s="9" t="s">
        <v>3</v>
      </c>
      <c r="D1988" s="10">
        <v>0</v>
      </c>
      <c r="E1988" s="10">
        <v>1936.3489299999999</v>
      </c>
      <c r="F1988" s="11" t="e">
        <f t="shared" si="205"/>
        <v>#DIV/0!</v>
      </c>
    </row>
    <row r="1989" spans="1:6" x14ac:dyDescent="0.25">
      <c r="A1989" s="4" t="str">
        <f t="shared" si="204"/>
        <v>A</v>
      </c>
      <c r="B1989" s="12" t="s">
        <v>0</v>
      </c>
      <c r="C1989" s="12" t="s">
        <v>8</v>
      </c>
      <c r="D1989" s="13">
        <v>0</v>
      </c>
      <c r="E1989" s="13">
        <v>1936.3489299999999</v>
      </c>
      <c r="F1989" s="14" t="e">
        <f t="shared" si="205"/>
        <v>#DIV/0!</v>
      </c>
    </row>
    <row r="1990" spans="1:6" x14ac:dyDescent="0.25">
      <c r="A1990" s="4" t="str">
        <f t="shared" si="204"/>
        <v>A</v>
      </c>
      <c r="B1990" s="9" t="s">
        <v>0</v>
      </c>
      <c r="C1990" s="9" t="s">
        <v>12</v>
      </c>
      <c r="D1990" s="10">
        <v>0</v>
      </c>
      <c r="E1990" s="10">
        <v>1817.3677499999999</v>
      </c>
      <c r="F1990" s="11" t="e">
        <f t="shared" si="205"/>
        <v>#DIV/0!</v>
      </c>
    </row>
    <row r="1991" spans="1:6" ht="54.75" thickBot="1" x14ac:dyDescent="0.3">
      <c r="A1991" s="4" t="str">
        <f t="shared" si="204"/>
        <v>A</v>
      </c>
      <c r="B1991" s="6" t="s">
        <v>695</v>
      </c>
      <c r="C1991" s="7" t="s">
        <v>696</v>
      </c>
      <c r="D1991" s="8">
        <v>5531</v>
      </c>
      <c r="E1991" s="8">
        <v>1896.0737099999999</v>
      </c>
      <c r="F1991" s="5">
        <f t="shared" si="205"/>
        <v>0.3428084812872898</v>
      </c>
    </row>
    <row r="1992" spans="1:6" ht="15.75" thickTop="1" x14ac:dyDescent="0.25">
      <c r="A1992" s="4" t="str">
        <f t="shared" si="204"/>
        <v>A</v>
      </c>
      <c r="B1992" s="9" t="s">
        <v>0</v>
      </c>
      <c r="C1992" s="9" t="s">
        <v>3</v>
      </c>
      <c r="D1992" s="10">
        <v>5531</v>
      </c>
      <c r="E1992" s="10">
        <v>1649.7373700000001</v>
      </c>
      <c r="F1992" s="11">
        <f t="shared" si="205"/>
        <v>0.29827108479479297</v>
      </c>
    </row>
    <row r="1993" spans="1:6" x14ac:dyDescent="0.25">
      <c r="A1993" s="4" t="str">
        <f t="shared" si="204"/>
        <v>A</v>
      </c>
      <c r="B1993" s="12" t="s">
        <v>0</v>
      </c>
      <c r="C1993" s="12" t="s">
        <v>8</v>
      </c>
      <c r="D1993" s="13">
        <v>5531</v>
      </c>
      <c r="E1993" s="13">
        <v>1626.5663200000001</v>
      </c>
      <c r="F1993" s="14">
        <f t="shared" si="205"/>
        <v>0.2940817790634605</v>
      </c>
    </row>
    <row r="1994" spans="1:6" x14ac:dyDescent="0.25">
      <c r="A1994" s="4" t="str">
        <f t="shared" si="204"/>
        <v>A</v>
      </c>
      <c r="B1994" s="12" t="s">
        <v>0</v>
      </c>
      <c r="C1994" s="12" t="s">
        <v>10</v>
      </c>
      <c r="D1994" s="13">
        <v>0</v>
      </c>
      <c r="E1994" s="13">
        <v>23.171050000000001</v>
      </c>
      <c r="F1994" s="14" t="e">
        <f t="shared" si="205"/>
        <v>#DIV/0!</v>
      </c>
    </row>
    <row r="1995" spans="1:6" x14ac:dyDescent="0.25">
      <c r="A1995" s="4" t="str">
        <f t="shared" si="204"/>
        <v>A</v>
      </c>
      <c r="B1995" s="9" t="s">
        <v>0</v>
      </c>
      <c r="C1995" s="9" t="s">
        <v>11</v>
      </c>
      <c r="D1995" s="10">
        <v>0</v>
      </c>
      <c r="E1995" s="10">
        <v>246.33634000000004</v>
      </c>
      <c r="F1995" s="11" t="e">
        <f t="shared" si="205"/>
        <v>#DIV/0!</v>
      </c>
    </row>
    <row r="1996" spans="1:6" ht="36.75" thickBot="1" x14ac:dyDescent="0.3">
      <c r="A1996" s="4" t="str">
        <f t="shared" si="204"/>
        <v>A</v>
      </c>
      <c r="B1996" s="6" t="s">
        <v>697</v>
      </c>
      <c r="C1996" s="7" t="s">
        <v>698</v>
      </c>
      <c r="D1996" s="8">
        <v>23750</v>
      </c>
      <c r="E1996" s="8">
        <v>0</v>
      </c>
      <c r="F1996" s="5">
        <f t="shared" si="205"/>
        <v>0</v>
      </c>
    </row>
    <row r="1997" spans="1:6" ht="15.75" thickTop="1" x14ac:dyDescent="0.25">
      <c r="A1997" s="4" t="str">
        <f t="shared" si="204"/>
        <v>A</v>
      </c>
      <c r="B1997" s="9" t="s">
        <v>0</v>
      </c>
      <c r="C1997" s="9" t="s">
        <v>3</v>
      </c>
      <c r="D1997" s="10">
        <v>3750</v>
      </c>
      <c r="E1997" s="10">
        <v>0</v>
      </c>
      <c r="F1997" s="11">
        <f t="shared" si="205"/>
        <v>0</v>
      </c>
    </row>
    <row r="1998" spans="1:6" x14ac:dyDescent="0.25">
      <c r="A1998" s="4" t="str">
        <f t="shared" si="204"/>
        <v>A</v>
      </c>
      <c r="B1998" s="12" t="s">
        <v>0</v>
      </c>
      <c r="C1998" s="12" t="s">
        <v>8</v>
      </c>
      <c r="D1998" s="13">
        <v>3750</v>
      </c>
      <c r="E1998" s="13">
        <v>0</v>
      </c>
      <c r="F1998" s="14">
        <f t="shared" si="205"/>
        <v>0</v>
      </c>
    </row>
    <row r="1999" spans="1:6" x14ac:dyDescent="0.25">
      <c r="A1999" s="4" t="str">
        <f t="shared" si="204"/>
        <v>A</v>
      </c>
      <c r="B1999" s="9" t="s">
        <v>0</v>
      </c>
      <c r="C1999" s="9" t="s">
        <v>12</v>
      </c>
      <c r="D1999" s="10">
        <v>20000</v>
      </c>
      <c r="E1999" s="10">
        <v>0</v>
      </c>
      <c r="F1999" s="11">
        <f t="shared" si="205"/>
        <v>0</v>
      </c>
    </row>
    <row r="2000" spans="1:6" ht="18.75" thickBot="1" x14ac:dyDescent="0.3">
      <c r="A2000" s="4" t="str">
        <f t="shared" ref="A2000:A2016" si="206">IF(OR(D2000&lt;&gt;0,E2000&lt;&gt;0),"A","B")</f>
        <v>A</v>
      </c>
      <c r="B2000" s="6" t="s">
        <v>699</v>
      </c>
      <c r="C2000" s="7" t="s">
        <v>700</v>
      </c>
      <c r="D2000" s="8">
        <v>47000</v>
      </c>
      <c r="E2000" s="8">
        <v>0</v>
      </c>
      <c r="F2000" s="5">
        <f t="shared" ref="F2000:F2016" si="207">E2000/D2000</f>
        <v>0</v>
      </c>
    </row>
    <row r="2001" spans="1:6" ht="15.75" thickTop="1" x14ac:dyDescent="0.25">
      <c r="A2001" s="4" t="str">
        <f t="shared" si="206"/>
        <v>A</v>
      </c>
      <c r="B2001" s="9" t="s">
        <v>0</v>
      </c>
      <c r="C2001" s="9" t="s">
        <v>12</v>
      </c>
      <c r="D2001" s="10">
        <v>47000</v>
      </c>
      <c r="E2001" s="10">
        <v>0</v>
      </c>
      <c r="F2001" s="11">
        <f t="shared" si="207"/>
        <v>0</v>
      </c>
    </row>
    <row r="2002" spans="1:6" ht="18.75" thickBot="1" x14ac:dyDescent="0.3">
      <c r="A2002" s="4" t="str">
        <f t="shared" si="206"/>
        <v>A</v>
      </c>
      <c r="B2002" s="6" t="s">
        <v>701</v>
      </c>
      <c r="C2002" s="7" t="s">
        <v>702</v>
      </c>
      <c r="D2002" s="8">
        <v>17700</v>
      </c>
      <c r="E2002" s="8">
        <v>0</v>
      </c>
      <c r="F2002" s="5">
        <f t="shared" si="207"/>
        <v>0</v>
      </c>
    </row>
    <row r="2003" spans="1:6" ht="15.75" thickTop="1" x14ac:dyDescent="0.25">
      <c r="A2003" s="4" t="str">
        <f t="shared" si="206"/>
        <v>A</v>
      </c>
      <c r="B2003" s="9" t="s">
        <v>0</v>
      </c>
      <c r="C2003" s="9" t="s">
        <v>3</v>
      </c>
      <c r="D2003" s="10">
        <v>2700</v>
      </c>
      <c r="E2003" s="10">
        <v>0</v>
      </c>
      <c r="F2003" s="11">
        <f t="shared" si="207"/>
        <v>0</v>
      </c>
    </row>
    <row r="2004" spans="1:6" x14ac:dyDescent="0.25">
      <c r="A2004" s="4" t="str">
        <f t="shared" si="206"/>
        <v>A</v>
      </c>
      <c r="B2004" s="12" t="s">
        <v>0</v>
      </c>
      <c r="C2004" s="12" t="s">
        <v>8</v>
      </c>
      <c r="D2004" s="13">
        <v>2700</v>
      </c>
      <c r="E2004" s="13">
        <v>0</v>
      </c>
      <c r="F2004" s="14">
        <f t="shared" si="207"/>
        <v>0</v>
      </c>
    </row>
    <row r="2005" spans="1:6" x14ac:dyDescent="0.25">
      <c r="A2005" s="4" t="str">
        <f t="shared" si="206"/>
        <v>A</v>
      </c>
      <c r="B2005" s="9" t="s">
        <v>0</v>
      </c>
      <c r="C2005" s="9" t="s">
        <v>12</v>
      </c>
      <c r="D2005" s="10">
        <v>15000</v>
      </c>
      <c r="E2005" s="10">
        <v>0</v>
      </c>
      <c r="F2005" s="11">
        <f t="shared" si="207"/>
        <v>0</v>
      </c>
    </row>
    <row r="2006" spans="1:6" ht="54.75" thickBot="1" x14ac:dyDescent="0.3">
      <c r="A2006" s="4" t="str">
        <f t="shared" si="206"/>
        <v>A</v>
      </c>
      <c r="B2006" s="6" t="s">
        <v>703</v>
      </c>
      <c r="C2006" s="7" t="s">
        <v>704</v>
      </c>
      <c r="D2006" s="8">
        <v>5000</v>
      </c>
      <c r="E2006" s="8">
        <v>0</v>
      </c>
      <c r="F2006" s="5">
        <f t="shared" si="207"/>
        <v>0</v>
      </c>
    </row>
    <row r="2007" spans="1:6" ht="15.75" thickTop="1" x14ac:dyDescent="0.25">
      <c r="A2007" s="4" t="str">
        <f t="shared" si="206"/>
        <v>A</v>
      </c>
      <c r="B2007" s="9" t="s">
        <v>0</v>
      </c>
      <c r="C2007" s="9" t="s">
        <v>3</v>
      </c>
      <c r="D2007" s="10">
        <v>5000</v>
      </c>
      <c r="E2007" s="10">
        <v>0</v>
      </c>
      <c r="F2007" s="11">
        <f t="shared" si="207"/>
        <v>0</v>
      </c>
    </row>
    <row r="2008" spans="1:6" x14ac:dyDescent="0.25">
      <c r="A2008" s="4" t="str">
        <f t="shared" si="206"/>
        <v>A</v>
      </c>
      <c r="B2008" s="12" t="s">
        <v>0</v>
      </c>
      <c r="C2008" s="12" t="s">
        <v>10</v>
      </c>
      <c r="D2008" s="13">
        <v>5000</v>
      </c>
      <c r="E2008" s="13">
        <v>0</v>
      </c>
      <c r="F2008" s="14">
        <f t="shared" si="207"/>
        <v>0</v>
      </c>
    </row>
    <row r="2009" spans="1:6" ht="72.75" thickBot="1" x14ac:dyDescent="0.3">
      <c r="A2009" s="4" t="str">
        <f t="shared" si="206"/>
        <v>A</v>
      </c>
      <c r="B2009" s="6" t="s">
        <v>705</v>
      </c>
      <c r="C2009" s="7" t="s">
        <v>706</v>
      </c>
      <c r="D2009" s="8">
        <v>58105</v>
      </c>
      <c r="E2009" s="8">
        <v>42840.101000000002</v>
      </c>
      <c r="F2009" s="5">
        <f t="shared" si="207"/>
        <v>0.73728768608553485</v>
      </c>
    </row>
    <row r="2010" spans="1:6" ht="15.75" thickTop="1" x14ac:dyDescent="0.25">
      <c r="A2010" s="4" t="str">
        <f t="shared" si="206"/>
        <v>A</v>
      </c>
      <c r="B2010" s="9" t="s">
        <v>0</v>
      </c>
      <c r="C2010" s="9" t="s">
        <v>3</v>
      </c>
      <c r="D2010" s="10">
        <v>58105</v>
      </c>
      <c r="E2010" s="10">
        <v>42840.101000000002</v>
      </c>
      <c r="F2010" s="11">
        <f t="shared" si="207"/>
        <v>0.73728768608553485</v>
      </c>
    </row>
    <row r="2011" spans="1:6" x14ac:dyDescent="0.25">
      <c r="A2011" s="4" t="str">
        <f t="shared" si="206"/>
        <v>A</v>
      </c>
      <c r="B2011" s="12" t="s">
        <v>0</v>
      </c>
      <c r="C2011" s="12" t="s">
        <v>8</v>
      </c>
      <c r="D2011" s="13">
        <v>58105</v>
      </c>
      <c r="E2011" s="13">
        <v>42840.101000000002</v>
      </c>
      <c r="F2011" s="14">
        <f t="shared" si="207"/>
        <v>0.73728768608553485</v>
      </c>
    </row>
    <row r="2012" spans="1:6" ht="18.75" thickBot="1" x14ac:dyDescent="0.3">
      <c r="A2012" s="4" t="str">
        <f t="shared" si="206"/>
        <v>A</v>
      </c>
      <c r="B2012" s="6" t="s">
        <v>707</v>
      </c>
      <c r="C2012" s="7" t="s">
        <v>708</v>
      </c>
      <c r="D2012" s="8">
        <v>0</v>
      </c>
      <c r="E2012" s="8">
        <v>1165.29783</v>
      </c>
      <c r="F2012" s="5" t="e">
        <f t="shared" si="207"/>
        <v>#DIV/0!</v>
      </c>
    </row>
    <row r="2013" spans="1:6" ht="15.75" thickTop="1" x14ac:dyDescent="0.25">
      <c r="A2013" s="4" t="str">
        <f t="shared" si="206"/>
        <v>A</v>
      </c>
      <c r="B2013" s="9" t="s">
        <v>0</v>
      </c>
      <c r="C2013" s="9" t="s">
        <v>3</v>
      </c>
      <c r="D2013" s="10">
        <v>0</v>
      </c>
      <c r="E2013" s="10">
        <v>1165.29783</v>
      </c>
      <c r="F2013" s="11" t="e">
        <f t="shared" si="207"/>
        <v>#DIV/0!</v>
      </c>
    </row>
    <row r="2014" spans="1:6" x14ac:dyDescent="0.25">
      <c r="A2014" s="4" t="str">
        <f t="shared" si="206"/>
        <v>A</v>
      </c>
      <c r="B2014" s="12" t="s">
        <v>0</v>
      </c>
      <c r="C2014" s="12" t="s">
        <v>4</v>
      </c>
      <c r="D2014" s="13">
        <v>0</v>
      </c>
      <c r="E2014" s="13">
        <v>720.14983999999993</v>
      </c>
      <c r="F2014" s="14" t="e">
        <f t="shared" si="207"/>
        <v>#DIV/0!</v>
      </c>
    </row>
    <row r="2015" spans="1:6" x14ac:dyDescent="0.25">
      <c r="A2015" s="4" t="str">
        <f t="shared" si="206"/>
        <v>A</v>
      </c>
      <c r="B2015" s="12" t="s">
        <v>0</v>
      </c>
      <c r="C2015" s="12" t="s">
        <v>5</v>
      </c>
      <c r="D2015" s="13">
        <v>0</v>
      </c>
      <c r="E2015" s="13">
        <v>445.14798999999999</v>
      </c>
      <c r="F2015" s="14" t="e">
        <f t="shared" si="207"/>
        <v>#DIV/0!</v>
      </c>
    </row>
    <row r="2016" spans="1:6" ht="18.75" thickBot="1" x14ac:dyDescent="0.3">
      <c r="A2016" s="4" t="str">
        <f t="shared" si="206"/>
        <v>A</v>
      </c>
      <c r="B2016" s="6" t="s">
        <v>709</v>
      </c>
      <c r="C2016" s="7" t="s">
        <v>710</v>
      </c>
      <c r="D2016" s="8">
        <v>0</v>
      </c>
      <c r="E2016" s="8">
        <v>183.44378</v>
      </c>
      <c r="F2016" s="5" t="e">
        <f t="shared" si="207"/>
        <v>#DIV/0!</v>
      </c>
    </row>
    <row r="2017" spans="1:6" ht="15.75" thickTop="1" x14ac:dyDescent="0.25">
      <c r="A2017" s="4" t="str">
        <f t="shared" ref="A2017:A2019" si="208">IF(OR(D2017&lt;&gt;0,E2017&lt;&gt;0),"A","B")</f>
        <v>A</v>
      </c>
      <c r="B2017" s="9" t="s">
        <v>0</v>
      </c>
      <c r="C2017" s="9" t="s">
        <v>3</v>
      </c>
      <c r="D2017" s="10">
        <v>0</v>
      </c>
      <c r="E2017" s="10">
        <v>183.44378</v>
      </c>
      <c r="F2017" s="11" t="e">
        <f t="shared" ref="F2017:F2019" si="209">E2017/D2017</f>
        <v>#DIV/0!</v>
      </c>
    </row>
    <row r="2018" spans="1:6" x14ac:dyDescent="0.25">
      <c r="A2018" s="4" t="str">
        <f t="shared" si="208"/>
        <v>A</v>
      </c>
      <c r="B2018" s="12" t="s">
        <v>0</v>
      </c>
      <c r="C2018" s="12" t="s">
        <v>5</v>
      </c>
      <c r="D2018" s="13">
        <v>0</v>
      </c>
      <c r="E2018" s="13">
        <v>78.958320000000001</v>
      </c>
      <c r="F2018" s="14" t="e">
        <f t="shared" si="209"/>
        <v>#DIV/0!</v>
      </c>
    </row>
    <row r="2019" spans="1:6" x14ac:dyDescent="0.25">
      <c r="A2019" s="4" t="str">
        <f t="shared" si="208"/>
        <v>A</v>
      </c>
      <c r="B2019" s="12" t="s">
        <v>0</v>
      </c>
      <c r="C2019" s="12" t="s">
        <v>10</v>
      </c>
      <c r="D2019" s="13">
        <v>0</v>
      </c>
      <c r="E2019" s="13">
        <v>104.48546</v>
      </c>
      <c r="F2019" s="14" t="e">
        <f t="shared" si="209"/>
        <v>#DIV/0!</v>
      </c>
    </row>
    <row r="2020" spans="1:6" ht="36.75" thickBot="1" x14ac:dyDescent="0.3">
      <c r="A2020" s="4" t="str">
        <f t="shared" ref="A2020:A2022" si="210">IF(OR(D2020&lt;&gt;0,E2020&lt;&gt;0),"A","B")</f>
        <v>A</v>
      </c>
      <c r="B2020" s="6" t="s">
        <v>711</v>
      </c>
      <c r="C2020" s="7" t="s">
        <v>712</v>
      </c>
      <c r="D2020" s="8">
        <v>0</v>
      </c>
      <c r="E2020" s="8">
        <v>422.24657999999994</v>
      </c>
      <c r="F2020" s="5" t="e">
        <f t="shared" ref="F2020:F2022" si="211">E2020/D2020</f>
        <v>#DIV/0!</v>
      </c>
    </row>
    <row r="2021" spans="1:6" ht="15.75" thickTop="1" x14ac:dyDescent="0.25">
      <c r="A2021" s="4" t="str">
        <f t="shared" si="210"/>
        <v>A</v>
      </c>
      <c r="B2021" s="9" t="s">
        <v>0</v>
      </c>
      <c r="C2021" s="9" t="s">
        <v>3</v>
      </c>
      <c r="D2021" s="10">
        <v>0</v>
      </c>
      <c r="E2021" s="10">
        <v>422.24657999999994</v>
      </c>
      <c r="F2021" s="11" t="e">
        <f t="shared" si="211"/>
        <v>#DIV/0!</v>
      </c>
    </row>
    <row r="2022" spans="1:6" x14ac:dyDescent="0.25">
      <c r="A2022" s="4" t="str">
        <f t="shared" si="210"/>
        <v>A</v>
      </c>
      <c r="B2022" s="12" t="s">
        <v>0</v>
      </c>
      <c r="C2022" s="12" t="s">
        <v>10</v>
      </c>
      <c r="D2022" s="13">
        <v>0</v>
      </c>
      <c r="E2022" s="13">
        <v>422.24657999999994</v>
      </c>
      <c r="F2022" s="14" t="e">
        <f t="shared" si="211"/>
        <v>#DIV/0!</v>
      </c>
    </row>
  </sheetData>
  <pageMargins left="1" right="1" top="1" bottom="1" header="1" footer="1"/>
  <pageSetup scale="61" orientation="portrait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50"/>
    <pageSetUpPr fitToPage="1"/>
  </sheetPr>
  <dimension ref="A2:D43326"/>
  <sheetViews>
    <sheetView showGridLines="0" view="pageBreakPreview" zoomScaleNormal="100" zoomScaleSheetLayoutView="100" workbookViewId="0">
      <selection activeCell="E11" sqref="E11"/>
    </sheetView>
  </sheetViews>
  <sheetFormatPr defaultColWidth="9.140625" defaultRowHeight="12.75" x14ac:dyDescent="0.2"/>
  <cols>
    <col min="1" max="1" width="9.7109375" style="65" customWidth="1"/>
    <col min="2" max="2" width="66.85546875" style="65" customWidth="1"/>
    <col min="3" max="3" width="20.85546875" style="66" customWidth="1"/>
    <col min="4" max="16384" width="9.140625" style="65"/>
  </cols>
  <sheetData>
    <row r="2" spans="1:3" ht="24" x14ac:dyDescent="0.2">
      <c r="B2" s="119" t="s">
        <v>780</v>
      </c>
      <c r="C2" s="119"/>
    </row>
    <row r="3" spans="1:3" ht="56.25" x14ac:dyDescent="0.2">
      <c r="B3" s="67" t="s">
        <v>1</v>
      </c>
      <c r="C3" s="68" t="s">
        <v>781</v>
      </c>
    </row>
    <row r="4" spans="1:3" hidden="1" x14ac:dyDescent="0.2">
      <c r="A4" s="65">
        <f>C4</f>
        <v>0</v>
      </c>
      <c r="B4" s="69" t="s">
        <v>782</v>
      </c>
      <c r="C4" s="70"/>
    </row>
    <row r="5" spans="1:3" ht="15" x14ac:dyDescent="0.2">
      <c r="B5" s="71" t="s">
        <v>721</v>
      </c>
      <c r="C5" s="72">
        <v>1278470.9586500004</v>
      </c>
    </row>
    <row r="6" spans="1:3" ht="15" hidden="1" x14ac:dyDescent="0.2">
      <c r="A6" s="65">
        <f t="shared" ref="A6:A67" si="0">C6</f>
        <v>0</v>
      </c>
      <c r="B6" s="73" t="s">
        <v>722</v>
      </c>
      <c r="C6" s="74">
        <v>0</v>
      </c>
    </row>
    <row r="7" spans="1:3" ht="15" hidden="1" x14ac:dyDescent="0.2">
      <c r="A7" s="65">
        <f t="shared" si="0"/>
        <v>0</v>
      </c>
      <c r="B7" s="73" t="s">
        <v>783</v>
      </c>
      <c r="C7" s="74">
        <v>0</v>
      </c>
    </row>
    <row r="8" spans="1:3" ht="15" x14ac:dyDescent="0.2">
      <c r="B8" s="75" t="s">
        <v>8</v>
      </c>
      <c r="C8" s="72">
        <v>202118.56553000005</v>
      </c>
    </row>
    <row r="9" spans="1:3" ht="15" x14ac:dyDescent="0.2">
      <c r="B9" s="75" t="s">
        <v>723</v>
      </c>
      <c r="C9" s="72">
        <v>1076352.3931200004</v>
      </c>
    </row>
    <row r="10" spans="1:3" ht="15" x14ac:dyDescent="0.2">
      <c r="B10" s="71" t="s">
        <v>742</v>
      </c>
      <c r="C10" s="72">
        <v>3000</v>
      </c>
    </row>
    <row r="11" spans="1:3" ht="15" x14ac:dyDescent="0.2">
      <c r="B11" s="71" t="s">
        <v>748</v>
      </c>
      <c r="C11" s="72">
        <v>44674.086900000002</v>
      </c>
    </row>
    <row r="12" spans="1:3" ht="15" hidden="1" x14ac:dyDescent="0.2">
      <c r="A12" s="65">
        <v>0</v>
      </c>
      <c r="B12" s="73" t="s">
        <v>784</v>
      </c>
      <c r="C12" s="76">
        <v>44674.086900000002</v>
      </c>
    </row>
    <row r="13" spans="1:3" ht="15" hidden="1" x14ac:dyDescent="0.2">
      <c r="A13" s="65">
        <v>0</v>
      </c>
      <c r="B13" s="77" t="s">
        <v>785</v>
      </c>
      <c r="C13" s="74">
        <v>2.5579538487363607E-13</v>
      </c>
    </row>
    <row r="14" spans="1:3" ht="15" hidden="1" x14ac:dyDescent="0.2">
      <c r="A14" s="65">
        <v>0</v>
      </c>
      <c r="B14" s="77" t="s">
        <v>733</v>
      </c>
      <c r="C14" s="76">
        <v>44664.35828</v>
      </c>
    </row>
    <row r="15" spans="1:3" ht="15" hidden="1" x14ac:dyDescent="0.2">
      <c r="A15" s="65">
        <v>0</v>
      </c>
      <c r="B15" s="77" t="s">
        <v>786</v>
      </c>
      <c r="C15" s="74">
        <v>0</v>
      </c>
    </row>
    <row r="16" spans="1:3" ht="15" hidden="1" x14ac:dyDescent="0.2">
      <c r="A16" s="65">
        <v>0</v>
      </c>
      <c r="B16" s="77" t="s">
        <v>787</v>
      </c>
      <c r="C16" s="74">
        <v>9.7286199999999994</v>
      </c>
    </row>
    <row r="17" spans="1:3" ht="15" x14ac:dyDescent="0.2">
      <c r="B17" s="71" t="s">
        <v>744</v>
      </c>
      <c r="C17" s="72">
        <v>2874.1084799999999</v>
      </c>
    </row>
    <row r="18" spans="1:3" ht="15" hidden="1" x14ac:dyDescent="0.2">
      <c r="A18" s="65">
        <v>0</v>
      </c>
      <c r="B18" s="73" t="s">
        <v>788</v>
      </c>
      <c r="C18" s="74">
        <v>2874.1084799999999</v>
      </c>
    </row>
    <row r="19" spans="1:3" ht="15" hidden="1" x14ac:dyDescent="0.2">
      <c r="A19" s="65">
        <v>0</v>
      </c>
      <c r="B19" s="77" t="s">
        <v>737</v>
      </c>
      <c r="C19" s="74">
        <v>0</v>
      </c>
    </row>
    <row r="20" spans="1:3" ht="15" hidden="1" x14ac:dyDescent="0.2">
      <c r="A20" s="65">
        <v>0</v>
      </c>
      <c r="B20" s="77" t="s">
        <v>733</v>
      </c>
      <c r="C20" s="74">
        <v>2874.0594900000001</v>
      </c>
    </row>
    <row r="21" spans="1:3" ht="15" hidden="1" x14ac:dyDescent="0.2">
      <c r="A21" s="65">
        <v>0</v>
      </c>
      <c r="B21" s="77" t="s">
        <v>738</v>
      </c>
      <c r="C21" s="74">
        <v>4.8989999999999999E-2</v>
      </c>
    </row>
    <row r="22" spans="1:3" ht="15" hidden="1" x14ac:dyDescent="0.2">
      <c r="A22" s="65">
        <v>0</v>
      </c>
      <c r="B22" s="73" t="s">
        <v>789</v>
      </c>
      <c r="C22" s="74">
        <v>0</v>
      </c>
    </row>
    <row r="23" spans="1:3" ht="15" hidden="1" x14ac:dyDescent="0.2">
      <c r="A23" s="65">
        <v>0</v>
      </c>
      <c r="B23" s="77" t="s">
        <v>790</v>
      </c>
      <c r="C23" s="74">
        <v>0</v>
      </c>
    </row>
    <row r="24" spans="1:3" hidden="1" x14ac:dyDescent="0.2">
      <c r="A24" s="65">
        <f t="shared" si="0"/>
        <v>0</v>
      </c>
      <c r="B24" s="69" t="s">
        <v>791</v>
      </c>
      <c r="C24" s="78"/>
    </row>
    <row r="25" spans="1:3" ht="15" x14ac:dyDescent="0.2">
      <c r="B25" s="79" t="s">
        <v>792</v>
      </c>
      <c r="C25" s="80">
        <v>91558</v>
      </c>
    </row>
    <row r="26" spans="1:3" ht="15" x14ac:dyDescent="0.2">
      <c r="B26" s="81" t="s">
        <v>793</v>
      </c>
      <c r="C26" s="76">
        <v>47991</v>
      </c>
    </row>
    <row r="27" spans="1:3" ht="15" x14ac:dyDescent="0.2">
      <c r="B27" s="81" t="s">
        <v>794</v>
      </c>
      <c r="C27" s="76">
        <v>43567</v>
      </c>
    </row>
    <row r="28" spans="1:3" hidden="1" x14ac:dyDescent="0.2">
      <c r="A28" s="65">
        <f t="shared" si="0"/>
        <v>0</v>
      </c>
      <c r="B28" s="82" t="s">
        <v>795</v>
      </c>
      <c r="C28" s="78"/>
    </row>
    <row r="29" spans="1:3" ht="15" x14ac:dyDescent="0.2">
      <c r="B29" s="71" t="s">
        <v>3</v>
      </c>
      <c r="C29" s="72">
        <v>964273.7227599998</v>
      </c>
    </row>
    <row r="30" spans="1:3" ht="15" x14ac:dyDescent="0.2">
      <c r="B30" s="75" t="s">
        <v>4</v>
      </c>
      <c r="C30" s="72">
        <v>352243.99515000009</v>
      </c>
    </row>
    <row r="31" spans="1:3" ht="15" x14ac:dyDescent="0.2">
      <c r="B31" s="75" t="s">
        <v>5</v>
      </c>
      <c r="C31" s="72">
        <v>398149.66161999991</v>
      </c>
    </row>
    <row r="32" spans="1:3" ht="15" hidden="1" x14ac:dyDescent="0.2">
      <c r="A32" s="65">
        <v>0</v>
      </c>
      <c r="B32" s="83" t="s">
        <v>796</v>
      </c>
      <c r="C32" s="84">
        <v>157003.17835000003</v>
      </c>
    </row>
    <row r="33" spans="1:3" ht="15" hidden="1" x14ac:dyDescent="0.2">
      <c r="A33" s="65">
        <v>0</v>
      </c>
      <c r="B33" s="83" t="s">
        <v>797</v>
      </c>
      <c r="C33" s="84">
        <v>9269.1980199999962</v>
      </c>
    </row>
    <row r="34" spans="1:3" ht="15" hidden="1" x14ac:dyDescent="0.2">
      <c r="A34" s="65">
        <v>0</v>
      </c>
      <c r="B34" s="83" t="s">
        <v>798</v>
      </c>
      <c r="C34" s="84">
        <v>78669.042469999971</v>
      </c>
    </row>
    <row r="35" spans="1:3" ht="15" hidden="1" x14ac:dyDescent="0.2">
      <c r="A35" s="65">
        <v>0</v>
      </c>
      <c r="B35" s="83" t="s">
        <v>799</v>
      </c>
      <c r="C35" s="84">
        <v>2942.1681399999998</v>
      </c>
    </row>
    <row r="36" spans="1:3" ht="15" hidden="1" x14ac:dyDescent="0.2">
      <c r="A36" s="65">
        <v>0</v>
      </c>
      <c r="B36" s="83" t="s">
        <v>800</v>
      </c>
      <c r="C36" s="84">
        <v>831.20890999999983</v>
      </c>
    </row>
    <row r="37" spans="1:3" ht="15" hidden="1" x14ac:dyDescent="0.2">
      <c r="A37" s="65">
        <v>0</v>
      </c>
      <c r="B37" s="83" t="s">
        <v>801</v>
      </c>
      <c r="C37" s="84">
        <v>8631.1147299999993</v>
      </c>
    </row>
    <row r="38" spans="1:3" ht="30" hidden="1" x14ac:dyDescent="0.2">
      <c r="A38" s="65">
        <v>0</v>
      </c>
      <c r="B38" s="83" t="s">
        <v>802</v>
      </c>
      <c r="C38" s="84">
        <v>4572.8685900000028</v>
      </c>
    </row>
    <row r="39" spans="1:3" ht="30" hidden="1" x14ac:dyDescent="0.2">
      <c r="A39" s="65">
        <v>0</v>
      </c>
      <c r="B39" s="83" t="s">
        <v>803</v>
      </c>
      <c r="C39" s="84">
        <v>61479.57721999997</v>
      </c>
    </row>
    <row r="40" spans="1:3" ht="15" hidden="1" x14ac:dyDescent="0.2">
      <c r="A40" s="65">
        <v>0</v>
      </c>
      <c r="B40" s="83" t="s">
        <v>804</v>
      </c>
      <c r="C40" s="84">
        <v>0.78300000000000003</v>
      </c>
    </row>
    <row r="41" spans="1:3" ht="15" hidden="1" x14ac:dyDescent="0.2">
      <c r="A41" s="65">
        <v>0</v>
      </c>
      <c r="B41" s="83" t="s">
        <v>805</v>
      </c>
      <c r="C41" s="84">
        <v>74750.522190000003</v>
      </c>
    </row>
    <row r="42" spans="1:3" ht="15" hidden="1" x14ac:dyDescent="0.2">
      <c r="A42" s="65">
        <f t="shared" si="0"/>
        <v>0</v>
      </c>
      <c r="B42" s="85" t="s">
        <v>806</v>
      </c>
      <c r="C42" s="86">
        <v>0</v>
      </c>
    </row>
    <row r="43" spans="1:3" ht="15" x14ac:dyDescent="0.2">
      <c r="B43" s="75" t="s">
        <v>6</v>
      </c>
      <c r="C43" s="72">
        <v>13563.512989999999</v>
      </c>
    </row>
    <row r="44" spans="1:3" ht="15" x14ac:dyDescent="0.2">
      <c r="B44" s="75" t="s">
        <v>7</v>
      </c>
      <c r="C44" s="72">
        <v>16421.398480000003</v>
      </c>
    </row>
    <row r="45" spans="1:3" ht="15" x14ac:dyDescent="0.2">
      <c r="B45" s="75" t="s">
        <v>8</v>
      </c>
      <c r="C45" s="72">
        <v>115717.07118999997</v>
      </c>
    </row>
    <row r="46" spans="1:3" ht="15" x14ac:dyDescent="0.2">
      <c r="B46" s="75" t="s">
        <v>9</v>
      </c>
      <c r="C46" s="72">
        <v>10266.222689999999</v>
      </c>
    </row>
    <row r="47" spans="1:3" ht="15" x14ac:dyDescent="0.2">
      <c r="B47" s="75" t="s">
        <v>10</v>
      </c>
      <c r="C47" s="72">
        <v>57911.860640000014</v>
      </c>
    </row>
    <row r="48" spans="1:3" ht="15" x14ac:dyDescent="0.2">
      <c r="B48" s="71" t="s">
        <v>11</v>
      </c>
      <c r="C48" s="72">
        <v>122597.46647999999</v>
      </c>
    </row>
    <row r="49" spans="1:3" ht="15" x14ac:dyDescent="0.2">
      <c r="B49" s="71" t="s">
        <v>12</v>
      </c>
      <c r="C49" s="72">
        <v>178</v>
      </c>
    </row>
    <row r="50" spans="1:3" ht="15" hidden="1" x14ac:dyDescent="0.2">
      <c r="A50" s="65">
        <v>0</v>
      </c>
      <c r="B50" s="87" t="s">
        <v>784</v>
      </c>
      <c r="C50" s="88">
        <v>178</v>
      </c>
    </row>
    <row r="51" spans="1:3" ht="15" hidden="1" x14ac:dyDescent="0.2">
      <c r="A51" s="65">
        <v>0</v>
      </c>
      <c r="B51" s="83" t="s">
        <v>785</v>
      </c>
      <c r="C51" s="84">
        <v>0</v>
      </c>
    </row>
    <row r="52" spans="1:3" ht="15" hidden="1" x14ac:dyDescent="0.2">
      <c r="A52" s="65">
        <v>0</v>
      </c>
      <c r="B52" s="83" t="s">
        <v>807</v>
      </c>
      <c r="C52" s="84">
        <v>0</v>
      </c>
    </row>
    <row r="53" spans="1:3" ht="15" hidden="1" x14ac:dyDescent="0.2">
      <c r="A53" s="65">
        <v>0</v>
      </c>
      <c r="B53" s="89" t="s">
        <v>734</v>
      </c>
      <c r="C53" s="86">
        <v>178</v>
      </c>
    </row>
    <row r="54" spans="1:3" ht="15" hidden="1" x14ac:dyDescent="0.2">
      <c r="A54" s="65">
        <v>0</v>
      </c>
      <c r="B54" s="90" t="s">
        <v>808</v>
      </c>
      <c r="C54" s="91">
        <v>0</v>
      </c>
    </row>
    <row r="55" spans="1:3" ht="15" x14ac:dyDescent="0.2">
      <c r="B55" s="71" t="s">
        <v>13</v>
      </c>
      <c r="C55" s="72">
        <v>5652.49827</v>
      </c>
    </row>
    <row r="56" spans="1:3" ht="15" hidden="1" x14ac:dyDescent="0.2">
      <c r="A56" s="65">
        <v>0</v>
      </c>
      <c r="B56" s="87" t="s">
        <v>788</v>
      </c>
      <c r="C56" s="88">
        <v>5652.49827</v>
      </c>
    </row>
    <row r="57" spans="1:3" ht="15" hidden="1" x14ac:dyDescent="0.2">
      <c r="A57" s="65">
        <v>0</v>
      </c>
      <c r="B57" s="83" t="s">
        <v>785</v>
      </c>
      <c r="C57" s="84">
        <v>0</v>
      </c>
    </row>
    <row r="58" spans="1:3" ht="15" hidden="1" x14ac:dyDescent="0.2">
      <c r="A58" s="65">
        <v>0</v>
      </c>
      <c r="B58" s="83" t="s">
        <v>733</v>
      </c>
      <c r="C58" s="84">
        <v>5652.49827</v>
      </c>
    </row>
    <row r="59" spans="1:3" ht="30" hidden="1" x14ac:dyDescent="0.2">
      <c r="A59" s="65">
        <f t="shared" si="0"/>
        <v>0</v>
      </c>
      <c r="B59" s="89" t="s">
        <v>809</v>
      </c>
      <c r="C59" s="86">
        <v>0</v>
      </c>
    </row>
    <row r="60" spans="1:3" ht="15" hidden="1" x14ac:dyDescent="0.2">
      <c r="A60" s="65">
        <v>0</v>
      </c>
      <c r="B60" s="90" t="s">
        <v>738</v>
      </c>
      <c r="C60" s="91">
        <v>0</v>
      </c>
    </row>
    <row r="61" spans="1:3" ht="15" hidden="1" x14ac:dyDescent="0.2">
      <c r="A61" s="65">
        <v>0</v>
      </c>
      <c r="B61" s="87" t="s">
        <v>789</v>
      </c>
      <c r="C61" s="88">
        <v>0</v>
      </c>
    </row>
    <row r="62" spans="1:3" ht="15" hidden="1" x14ac:dyDescent="0.2">
      <c r="A62" s="65">
        <v>0</v>
      </c>
      <c r="B62" s="83" t="s">
        <v>732</v>
      </c>
      <c r="C62" s="84">
        <v>0</v>
      </c>
    </row>
    <row r="63" spans="1:3" ht="15" hidden="1" x14ac:dyDescent="0.2">
      <c r="A63" s="65">
        <v>0</v>
      </c>
      <c r="B63" s="83" t="s">
        <v>737</v>
      </c>
      <c r="C63" s="84">
        <v>0</v>
      </c>
    </row>
    <row r="64" spans="1:3" ht="15" hidden="1" x14ac:dyDescent="0.2">
      <c r="A64" s="65">
        <v>0</v>
      </c>
      <c r="B64" s="83" t="s">
        <v>733</v>
      </c>
      <c r="C64" s="84">
        <v>0</v>
      </c>
    </row>
    <row r="65" spans="1:3" ht="15" hidden="1" x14ac:dyDescent="0.2">
      <c r="A65" s="65">
        <v>0</v>
      </c>
      <c r="B65" s="89" t="s">
        <v>734</v>
      </c>
      <c r="C65" s="86">
        <v>0</v>
      </c>
    </row>
    <row r="66" spans="1:3" ht="15" hidden="1" x14ac:dyDescent="0.2">
      <c r="A66" s="65">
        <v>0</v>
      </c>
      <c r="B66" s="90" t="s">
        <v>738</v>
      </c>
      <c r="C66" s="91">
        <v>0</v>
      </c>
    </row>
    <row r="67" spans="1:3" hidden="1" x14ac:dyDescent="0.2">
      <c r="A67" s="65">
        <f t="shared" si="0"/>
        <v>0</v>
      </c>
      <c r="B67" s="82" t="s">
        <v>810</v>
      </c>
      <c r="C67" s="78"/>
    </row>
    <row r="68" spans="1:3" ht="15" hidden="1" x14ac:dyDescent="0.2">
      <c r="A68" s="65">
        <v>0</v>
      </c>
      <c r="B68" s="79" t="s">
        <v>811</v>
      </c>
      <c r="C68" s="92">
        <v>4141132.6289299997</v>
      </c>
    </row>
    <row r="69" spans="1:3" ht="15" x14ac:dyDescent="0.2">
      <c r="B69" s="93" t="s">
        <v>741</v>
      </c>
      <c r="C69" s="80">
        <v>1329019.1540299994</v>
      </c>
    </row>
    <row r="70" spans="1:3" ht="15" x14ac:dyDescent="0.2">
      <c r="B70" s="71" t="s">
        <v>721</v>
      </c>
      <c r="C70" s="72">
        <v>1278470.9586499995</v>
      </c>
    </row>
    <row r="71" spans="1:3" ht="15" x14ac:dyDescent="0.2">
      <c r="B71" s="71" t="s">
        <v>742</v>
      </c>
      <c r="C71" s="72">
        <v>3000</v>
      </c>
    </row>
    <row r="72" spans="1:3" ht="15" x14ac:dyDescent="0.2">
      <c r="B72" s="71" t="s">
        <v>743</v>
      </c>
      <c r="C72" s="72">
        <v>44674.086900000002</v>
      </c>
    </row>
    <row r="73" spans="1:3" ht="15" x14ac:dyDescent="0.2">
      <c r="B73" s="71" t="s">
        <v>744</v>
      </c>
      <c r="C73" s="72">
        <v>2874.1084799999999</v>
      </c>
    </row>
    <row r="74" spans="1:3" ht="15" x14ac:dyDescent="0.2">
      <c r="B74" s="93" t="s">
        <v>745</v>
      </c>
      <c r="C74" s="80">
        <v>1092701.6875300002</v>
      </c>
    </row>
    <row r="75" spans="1:3" ht="15" x14ac:dyDescent="0.2">
      <c r="B75" s="71" t="s">
        <v>3</v>
      </c>
      <c r="C75" s="72">
        <v>964273.72278000019</v>
      </c>
    </row>
    <row r="76" spans="1:3" ht="15" x14ac:dyDescent="0.2">
      <c r="B76" s="71" t="s">
        <v>11</v>
      </c>
      <c r="C76" s="72">
        <v>122597.46647999999</v>
      </c>
    </row>
    <row r="77" spans="1:3" ht="15" x14ac:dyDescent="0.2">
      <c r="B77" s="71" t="s">
        <v>746</v>
      </c>
      <c r="C77" s="72">
        <v>178</v>
      </c>
    </row>
    <row r="78" spans="1:3" ht="15" x14ac:dyDescent="0.2">
      <c r="B78" s="71" t="s">
        <v>13</v>
      </c>
      <c r="C78" s="72">
        <v>5652.49827</v>
      </c>
    </row>
    <row r="79" spans="1:3" ht="15" x14ac:dyDescent="0.2">
      <c r="B79" s="94" t="s">
        <v>747</v>
      </c>
      <c r="C79" s="95">
        <v>236317.46649000002</v>
      </c>
    </row>
    <row r="80" spans="1:3" ht="15" x14ac:dyDescent="0.2">
      <c r="B80" s="94" t="s">
        <v>812</v>
      </c>
      <c r="C80" s="95">
        <v>623388.42720000003</v>
      </c>
    </row>
    <row r="81" spans="1:4" ht="15" x14ac:dyDescent="0.2">
      <c r="B81" s="94" t="s">
        <v>813</v>
      </c>
      <c r="C81" s="95">
        <v>859705.89367999975</v>
      </c>
    </row>
    <row r="82" spans="1:4" ht="30" hidden="1" customHeight="1" x14ac:dyDescent="0.2">
      <c r="A82" s="65">
        <v>1</v>
      </c>
      <c r="B82" s="117" t="s">
        <v>814</v>
      </c>
      <c r="C82" s="118"/>
      <c r="D82" s="96">
        <f>IF(C146+C151=0,1,2)</f>
        <v>1</v>
      </c>
    </row>
    <row r="83" spans="1:4" ht="15" hidden="1" x14ac:dyDescent="0.2">
      <c r="A83" s="65">
        <f t="shared" ref="A83:A132" si="1">C83</f>
        <v>0</v>
      </c>
      <c r="B83" s="97"/>
      <c r="C83" s="98"/>
      <c r="D83" s="96">
        <f>IF(C146+C151=0,1,2)</f>
        <v>1</v>
      </c>
    </row>
    <row r="84" spans="1:4" ht="15" hidden="1" x14ac:dyDescent="0.2">
      <c r="A84" s="65">
        <f t="shared" si="1"/>
        <v>0</v>
      </c>
      <c r="B84" s="99" t="s">
        <v>815</v>
      </c>
      <c r="C84" s="100"/>
      <c r="D84" s="96">
        <f>IF(C146+C151=0,1,2)</f>
        <v>1</v>
      </c>
    </row>
    <row r="85" spans="1:4" ht="15" hidden="1" x14ac:dyDescent="0.2">
      <c r="A85" s="65">
        <f t="shared" si="1"/>
        <v>0</v>
      </c>
      <c r="B85" s="101" t="s">
        <v>721</v>
      </c>
      <c r="C85" s="76">
        <v>0</v>
      </c>
      <c r="D85" s="66">
        <f>IF(C146+C151=0,1,2)</f>
        <v>1</v>
      </c>
    </row>
    <row r="86" spans="1:4" ht="15" hidden="1" x14ac:dyDescent="0.2">
      <c r="A86" s="65">
        <f t="shared" si="1"/>
        <v>0</v>
      </c>
      <c r="B86" s="73" t="s">
        <v>722</v>
      </c>
      <c r="C86" s="76"/>
      <c r="D86" s="96">
        <f>IF(C146+C151=0,1,2)</f>
        <v>1</v>
      </c>
    </row>
    <row r="87" spans="1:4" ht="15" hidden="1" x14ac:dyDescent="0.2">
      <c r="A87" s="65">
        <f t="shared" si="1"/>
        <v>0</v>
      </c>
      <c r="B87" s="73" t="s">
        <v>783</v>
      </c>
      <c r="C87" s="76"/>
      <c r="D87" s="96">
        <f>IF(C146+C151=0,1,2)</f>
        <v>1</v>
      </c>
    </row>
    <row r="88" spans="1:4" ht="15" hidden="1" x14ac:dyDescent="0.2">
      <c r="A88" s="65">
        <f t="shared" si="1"/>
        <v>0</v>
      </c>
      <c r="B88" s="73" t="s">
        <v>8</v>
      </c>
      <c r="C88" s="76">
        <v>0</v>
      </c>
      <c r="D88" s="96">
        <f>IF(C146+C151=0,1,2)</f>
        <v>1</v>
      </c>
    </row>
    <row r="89" spans="1:4" ht="15" hidden="1" x14ac:dyDescent="0.2">
      <c r="A89" s="65">
        <f t="shared" si="1"/>
        <v>0</v>
      </c>
      <c r="B89" s="73" t="s">
        <v>723</v>
      </c>
      <c r="C89" s="76">
        <v>0</v>
      </c>
      <c r="D89" s="96">
        <f>IF(C146+C151=0,1,2)</f>
        <v>1</v>
      </c>
    </row>
    <row r="90" spans="1:4" ht="15" hidden="1" x14ac:dyDescent="0.2">
      <c r="A90" s="65">
        <f t="shared" si="1"/>
        <v>0</v>
      </c>
      <c r="B90" s="81" t="s">
        <v>742</v>
      </c>
      <c r="C90" s="76">
        <v>0</v>
      </c>
      <c r="D90" s="66">
        <f>IF(C146+C151=0,1,2)</f>
        <v>1</v>
      </c>
    </row>
    <row r="91" spans="1:4" ht="15" hidden="1" x14ac:dyDescent="0.2">
      <c r="A91" s="65">
        <f t="shared" si="1"/>
        <v>0</v>
      </c>
      <c r="B91" s="81" t="s">
        <v>748</v>
      </c>
      <c r="C91" s="76">
        <v>0</v>
      </c>
      <c r="D91" s="66">
        <f>IF(C146+C151=0,1,2)</f>
        <v>1</v>
      </c>
    </row>
    <row r="92" spans="1:4" ht="15" hidden="1" x14ac:dyDescent="0.2">
      <c r="A92" s="65">
        <v>0</v>
      </c>
      <c r="B92" s="73" t="s">
        <v>784</v>
      </c>
      <c r="C92" s="76">
        <v>0</v>
      </c>
      <c r="D92" s="96">
        <f>IF(C146+C151=0,1,2)</f>
        <v>1</v>
      </c>
    </row>
    <row r="93" spans="1:4" ht="15" hidden="1" x14ac:dyDescent="0.2">
      <c r="A93" s="65">
        <v>0</v>
      </c>
      <c r="B93" s="77" t="s">
        <v>785</v>
      </c>
      <c r="C93" s="76">
        <v>0</v>
      </c>
      <c r="D93" s="96">
        <f>IF(C146+C151=0,1,2)</f>
        <v>1</v>
      </c>
    </row>
    <row r="94" spans="1:4" ht="15" hidden="1" x14ac:dyDescent="0.2">
      <c r="A94" s="65">
        <v>0</v>
      </c>
      <c r="B94" s="77" t="s">
        <v>733</v>
      </c>
      <c r="C94" s="76">
        <v>0</v>
      </c>
      <c r="D94" s="96">
        <f>IF(C146+C151=0,1,2)</f>
        <v>1</v>
      </c>
    </row>
    <row r="95" spans="1:4" ht="15" hidden="1" x14ac:dyDescent="0.2">
      <c r="A95" s="65">
        <v>0</v>
      </c>
      <c r="B95" s="77" t="s">
        <v>786</v>
      </c>
      <c r="C95" s="76">
        <v>0</v>
      </c>
      <c r="D95" s="96">
        <f>IF(C146+C151=0,1,2)</f>
        <v>1</v>
      </c>
    </row>
    <row r="96" spans="1:4" ht="15" hidden="1" x14ac:dyDescent="0.2">
      <c r="A96" s="65">
        <v>0</v>
      </c>
      <c r="B96" s="77" t="s">
        <v>787</v>
      </c>
      <c r="C96" s="76">
        <v>0</v>
      </c>
      <c r="D96" s="96">
        <f>IF(C146+C151=0,1,2)</f>
        <v>1</v>
      </c>
    </row>
    <row r="97" spans="1:4" ht="15" hidden="1" x14ac:dyDescent="0.2">
      <c r="A97" s="65">
        <f t="shared" si="1"/>
        <v>0</v>
      </c>
      <c r="B97" s="81" t="s">
        <v>744</v>
      </c>
      <c r="C97" s="76">
        <v>0</v>
      </c>
      <c r="D97" s="66">
        <f>IF(C146+C151=0,1,2)</f>
        <v>1</v>
      </c>
    </row>
    <row r="98" spans="1:4" ht="15" hidden="1" x14ac:dyDescent="0.2">
      <c r="A98" s="65">
        <v>0</v>
      </c>
      <c r="B98" s="73" t="s">
        <v>788</v>
      </c>
      <c r="C98" s="76">
        <v>0</v>
      </c>
      <c r="D98" s="96">
        <f>IF(C146+C151=0,1,2)</f>
        <v>1</v>
      </c>
    </row>
    <row r="99" spans="1:4" ht="15" hidden="1" x14ac:dyDescent="0.2">
      <c r="A99" s="65">
        <v>0</v>
      </c>
      <c r="B99" s="77" t="s">
        <v>737</v>
      </c>
      <c r="C99" s="76">
        <v>0</v>
      </c>
      <c r="D99" s="96">
        <f>IF(C146+C151=0,1,2)</f>
        <v>1</v>
      </c>
    </row>
    <row r="100" spans="1:4" ht="15" hidden="1" x14ac:dyDescent="0.2">
      <c r="A100" s="65">
        <v>0</v>
      </c>
      <c r="B100" s="77" t="s">
        <v>733</v>
      </c>
      <c r="C100" s="76">
        <v>0</v>
      </c>
      <c r="D100" s="96">
        <f>IF(C146+C151=0,1,2)</f>
        <v>1</v>
      </c>
    </row>
    <row r="101" spans="1:4" ht="15" hidden="1" x14ac:dyDescent="0.2">
      <c r="A101" s="65">
        <v>0</v>
      </c>
      <c r="B101" s="77" t="s">
        <v>738</v>
      </c>
      <c r="C101" s="76">
        <v>0</v>
      </c>
      <c r="D101" s="96">
        <f>IF(C146+C151=0,1,2)</f>
        <v>1</v>
      </c>
    </row>
    <row r="102" spans="1:4" ht="15" hidden="1" x14ac:dyDescent="0.2">
      <c r="A102" s="65">
        <v>0</v>
      </c>
      <c r="B102" s="73" t="s">
        <v>789</v>
      </c>
      <c r="C102" s="76">
        <v>0</v>
      </c>
      <c r="D102" s="96">
        <f>IF(C146+C151=0,1,2)</f>
        <v>1</v>
      </c>
    </row>
    <row r="103" spans="1:4" ht="15" hidden="1" x14ac:dyDescent="0.2">
      <c r="A103" s="65">
        <v>0</v>
      </c>
      <c r="B103" s="77" t="s">
        <v>790</v>
      </c>
      <c r="C103" s="76">
        <v>0</v>
      </c>
      <c r="D103" s="96">
        <f>IF(C146+C151=0,1,2)</f>
        <v>1</v>
      </c>
    </row>
    <row r="104" spans="1:4" ht="15" hidden="1" x14ac:dyDescent="0.2">
      <c r="A104" s="65">
        <f t="shared" si="1"/>
        <v>0</v>
      </c>
      <c r="B104" s="97"/>
      <c r="C104" s="98"/>
      <c r="D104" s="96">
        <f>IF(C146+C151=0,1,2)</f>
        <v>1</v>
      </c>
    </row>
    <row r="105" spans="1:4" ht="15" hidden="1" x14ac:dyDescent="0.2">
      <c r="A105" s="65">
        <f t="shared" si="1"/>
        <v>0</v>
      </c>
      <c r="B105" s="99" t="s">
        <v>816</v>
      </c>
      <c r="C105" s="100"/>
      <c r="D105" s="96">
        <f>IF(C146+C151=0,1,2)</f>
        <v>1</v>
      </c>
    </row>
    <row r="106" spans="1:4" ht="15" hidden="1" x14ac:dyDescent="0.2">
      <c r="A106" s="65">
        <f t="shared" si="1"/>
        <v>0</v>
      </c>
      <c r="B106" s="101" t="s">
        <v>3</v>
      </c>
      <c r="C106" s="76">
        <v>0</v>
      </c>
      <c r="D106" s="66">
        <f>IF(C146+C151=0,1,2)</f>
        <v>1</v>
      </c>
    </row>
    <row r="107" spans="1:4" ht="15" hidden="1" x14ac:dyDescent="0.2">
      <c r="A107" s="65">
        <f t="shared" si="1"/>
        <v>0</v>
      </c>
      <c r="B107" s="85" t="s">
        <v>4</v>
      </c>
      <c r="C107" s="92">
        <v>0</v>
      </c>
      <c r="D107" s="96">
        <f>IF(C146+C151=0,1,2)</f>
        <v>1</v>
      </c>
    </row>
    <row r="108" spans="1:4" ht="15" hidden="1" x14ac:dyDescent="0.2">
      <c r="A108" s="65">
        <f t="shared" si="1"/>
        <v>0</v>
      </c>
      <c r="B108" s="85" t="s">
        <v>5</v>
      </c>
      <c r="C108" s="92">
        <v>0</v>
      </c>
      <c r="D108" s="96">
        <f>IF(C146+C151=0,1,2)</f>
        <v>1</v>
      </c>
    </row>
    <row r="109" spans="1:4" ht="15" hidden="1" x14ac:dyDescent="0.2">
      <c r="A109" s="65">
        <v>0</v>
      </c>
      <c r="B109" s="102" t="s">
        <v>796</v>
      </c>
      <c r="C109" s="103">
        <v>0</v>
      </c>
      <c r="D109" s="96">
        <f>IF(C146+C151=0,1,2)</f>
        <v>1</v>
      </c>
    </row>
    <row r="110" spans="1:4" ht="15" hidden="1" x14ac:dyDescent="0.2">
      <c r="A110" s="65">
        <v>0</v>
      </c>
      <c r="B110" s="102" t="s">
        <v>797</v>
      </c>
      <c r="C110" s="103">
        <v>0</v>
      </c>
      <c r="D110" s="96">
        <f>IF(C146+C151=0,1,2)</f>
        <v>1</v>
      </c>
    </row>
    <row r="111" spans="1:4" ht="15" hidden="1" x14ac:dyDescent="0.2">
      <c r="A111" s="65">
        <v>0</v>
      </c>
      <c r="B111" s="102" t="s">
        <v>798</v>
      </c>
      <c r="C111" s="103">
        <v>0</v>
      </c>
      <c r="D111" s="96">
        <f>IF(C146+C151=0,1,2)</f>
        <v>1</v>
      </c>
    </row>
    <row r="112" spans="1:4" ht="15" hidden="1" x14ac:dyDescent="0.2">
      <c r="A112" s="65">
        <v>0</v>
      </c>
      <c r="B112" s="102" t="s">
        <v>799</v>
      </c>
      <c r="C112" s="103">
        <v>0</v>
      </c>
      <c r="D112" s="96">
        <f>IF(C146+C151=0,1,2)</f>
        <v>1</v>
      </c>
    </row>
    <row r="113" spans="1:4" ht="15" hidden="1" x14ac:dyDescent="0.2">
      <c r="A113" s="65">
        <v>0</v>
      </c>
      <c r="B113" s="102" t="s">
        <v>800</v>
      </c>
      <c r="C113" s="103">
        <v>0</v>
      </c>
      <c r="D113" s="96">
        <f>IF(C146+C151=0,1,2)</f>
        <v>1</v>
      </c>
    </row>
    <row r="114" spans="1:4" ht="15" hidden="1" x14ac:dyDescent="0.2">
      <c r="A114" s="65">
        <v>0</v>
      </c>
      <c r="B114" s="102" t="s">
        <v>801</v>
      </c>
      <c r="C114" s="103">
        <v>0</v>
      </c>
      <c r="D114" s="96">
        <f>IF(C146+C151=0,1,2)</f>
        <v>1</v>
      </c>
    </row>
    <row r="115" spans="1:4" ht="30" hidden="1" x14ac:dyDescent="0.2">
      <c r="A115" s="65">
        <v>0</v>
      </c>
      <c r="B115" s="102" t="s">
        <v>802</v>
      </c>
      <c r="C115" s="103">
        <v>0</v>
      </c>
      <c r="D115" s="96">
        <f>IF(C146+C151=0,1,2)</f>
        <v>1</v>
      </c>
    </row>
    <row r="116" spans="1:4" ht="30" hidden="1" x14ac:dyDescent="0.2">
      <c r="A116" s="65">
        <v>0</v>
      </c>
      <c r="B116" s="102" t="s">
        <v>803</v>
      </c>
      <c r="C116" s="103">
        <v>0</v>
      </c>
      <c r="D116" s="96">
        <f>IF(C146+C151=0,1,2)</f>
        <v>1</v>
      </c>
    </row>
    <row r="117" spans="1:4" ht="15" hidden="1" x14ac:dyDescent="0.2">
      <c r="A117" s="65">
        <v>0</v>
      </c>
      <c r="B117" s="102" t="s">
        <v>804</v>
      </c>
      <c r="C117" s="103">
        <v>0</v>
      </c>
      <c r="D117" s="96">
        <f>IF(C146+C151=0,1,2)</f>
        <v>1</v>
      </c>
    </row>
    <row r="118" spans="1:4" ht="15" hidden="1" x14ac:dyDescent="0.2">
      <c r="A118" s="65">
        <v>0</v>
      </c>
      <c r="B118" s="102" t="s">
        <v>805</v>
      </c>
      <c r="C118" s="103">
        <v>0</v>
      </c>
      <c r="D118" s="96">
        <f>IF(C146+C151=0,1,2)</f>
        <v>1</v>
      </c>
    </row>
    <row r="119" spans="1:4" ht="15" hidden="1" x14ac:dyDescent="0.2">
      <c r="A119" s="65">
        <f t="shared" si="1"/>
        <v>0</v>
      </c>
      <c r="B119" s="85" t="s">
        <v>806</v>
      </c>
      <c r="C119" s="92">
        <v>0</v>
      </c>
      <c r="D119" s="96">
        <f>IF(C146+C151=0,1,2)</f>
        <v>1</v>
      </c>
    </row>
    <row r="120" spans="1:4" ht="15" hidden="1" x14ac:dyDescent="0.2">
      <c r="A120" s="65">
        <f t="shared" si="1"/>
        <v>0</v>
      </c>
      <c r="B120" s="85" t="s">
        <v>6</v>
      </c>
      <c r="C120" s="92">
        <v>0</v>
      </c>
      <c r="D120" s="96">
        <f>IF(C146+C151=0,1,2)</f>
        <v>1</v>
      </c>
    </row>
    <row r="121" spans="1:4" ht="15" hidden="1" x14ac:dyDescent="0.2">
      <c r="A121" s="65">
        <f t="shared" si="1"/>
        <v>0</v>
      </c>
      <c r="B121" s="73" t="s">
        <v>7</v>
      </c>
      <c r="C121" s="76">
        <v>0</v>
      </c>
      <c r="D121" s="96">
        <f>IF(C146+C151=0,1,2)</f>
        <v>1</v>
      </c>
    </row>
    <row r="122" spans="1:4" ht="15" hidden="1" x14ac:dyDescent="0.2">
      <c r="A122" s="65">
        <f t="shared" si="1"/>
        <v>0</v>
      </c>
      <c r="B122" s="85" t="s">
        <v>8</v>
      </c>
      <c r="C122" s="92">
        <v>0</v>
      </c>
      <c r="D122" s="96">
        <f>IF(C146+C151=0,1,2)</f>
        <v>1</v>
      </c>
    </row>
    <row r="123" spans="1:4" ht="15" hidden="1" x14ac:dyDescent="0.2">
      <c r="A123" s="65">
        <f t="shared" si="1"/>
        <v>0</v>
      </c>
      <c r="B123" s="85" t="s">
        <v>9</v>
      </c>
      <c r="C123" s="92">
        <v>0</v>
      </c>
      <c r="D123" s="96">
        <f>IF(C146+C151=0,1,2)</f>
        <v>1</v>
      </c>
    </row>
    <row r="124" spans="1:4" ht="15" hidden="1" x14ac:dyDescent="0.2">
      <c r="A124" s="65">
        <f t="shared" si="1"/>
        <v>0</v>
      </c>
      <c r="B124" s="85" t="s">
        <v>10</v>
      </c>
      <c r="C124" s="92">
        <v>0</v>
      </c>
      <c r="D124" s="96">
        <f>IF(C146+C151=0,1,2)</f>
        <v>1</v>
      </c>
    </row>
    <row r="125" spans="1:4" ht="15" hidden="1" x14ac:dyDescent="0.2">
      <c r="A125" s="65">
        <f t="shared" si="1"/>
        <v>0</v>
      </c>
      <c r="B125" s="81" t="s">
        <v>11</v>
      </c>
      <c r="C125" s="76">
        <v>0</v>
      </c>
      <c r="D125" s="66">
        <f>IF(C146+C151=0,1,2)</f>
        <v>1</v>
      </c>
    </row>
    <row r="126" spans="1:4" ht="15" hidden="1" x14ac:dyDescent="0.2">
      <c r="A126" s="65">
        <f t="shared" si="1"/>
        <v>0</v>
      </c>
      <c r="B126" s="81" t="s">
        <v>12</v>
      </c>
      <c r="C126" s="76">
        <v>0</v>
      </c>
      <c r="D126" s="66">
        <f>IF(C146+C151=0,1,2)</f>
        <v>1</v>
      </c>
    </row>
    <row r="127" spans="1:4" ht="15" hidden="1" x14ac:dyDescent="0.2">
      <c r="A127" s="65">
        <v>0</v>
      </c>
      <c r="B127" s="104" t="s">
        <v>784</v>
      </c>
      <c r="C127" s="105">
        <v>0</v>
      </c>
      <c r="D127" s="96">
        <f>IF(C146+C151=0,1,2)</f>
        <v>1</v>
      </c>
    </row>
    <row r="128" spans="1:4" ht="15" hidden="1" x14ac:dyDescent="0.2">
      <c r="A128" s="65">
        <v>0</v>
      </c>
      <c r="B128" s="102" t="s">
        <v>785</v>
      </c>
      <c r="C128" s="103">
        <v>0</v>
      </c>
      <c r="D128" s="96">
        <f>IF(C146+C151=0,1,2)</f>
        <v>1</v>
      </c>
    </row>
    <row r="129" spans="1:4" ht="15" hidden="1" x14ac:dyDescent="0.2">
      <c r="A129" s="65">
        <v>0</v>
      </c>
      <c r="B129" s="102" t="s">
        <v>807</v>
      </c>
      <c r="C129" s="103">
        <v>0</v>
      </c>
      <c r="D129" s="96">
        <f>IF(C146+C151=0,1,2)</f>
        <v>1</v>
      </c>
    </row>
    <row r="130" spans="1:4" ht="15" hidden="1" x14ac:dyDescent="0.2">
      <c r="A130" s="65">
        <v>0</v>
      </c>
      <c r="B130" s="106" t="s">
        <v>734</v>
      </c>
      <c r="C130" s="92">
        <v>0</v>
      </c>
      <c r="D130" s="96">
        <f>IF(C146+C151=0,1,2)</f>
        <v>1</v>
      </c>
    </row>
    <row r="131" spans="1:4" ht="15" hidden="1" x14ac:dyDescent="0.2">
      <c r="A131" s="65">
        <v>0</v>
      </c>
      <c r="B131" s="77" t="s">
        <v>808</v>
      </c>
      <c r="C131" s="76">
        <v>0</v>
      </c>
      <c r="D131" s="96">
        <f>IF(C146+C151=0,1,2)</f>
        <v>1</v>
      </c>
    </row>
    <row r="132" spans="1:4" ht="15" hidden="1" x14ac:dyDescent="0.2">
      <c r="A132" s="65">
        <f t="shared" si="1"/>
        <v>0</v>
      </c>
      <c r="B132" s="81" t="s">
        <v>13</v>
      </c>
      <c r="C132" s="76">
        <v>0</v>
      </c>
      <c r="D132" s="66">
        <f>IF(C146+C151=0,1,2)</f>
        <v>1</v>
      </c>
    </row>
    <row r="133" spans="1:4" ht="15" hidden="1" x14ac:dyDescent="0.2">
      <c r="A133" s="65">
        <v>0</v>
      </c>
      <c r="B133" s="104" t="s">
        <v>788</v>
      </c>
      <c r="C133" s="105">
        <v>0</v>
      </c>
      <c r="D133" s="96">
        <f>IF(C146+C151=0,1,2)</f>
        <v>1</v>
      </c>
    </row>
    <row r="134" spans="1:4" ht="15" hidden="1" x14ac:dyDescent="0.2">
      <c r="A134" s="65">
        <v>0</v>
      </c>
      <c r="B134" s="102" t="s">
        <v>785</v>
      </c>
      <c r="C134" s="103">
        <v>0</v>
      </c>
      <c r="D134" s="96">
        <f>IF(C146+C151=0,1,2)</f>
        <v>1</v>
      </c>
    </row>
    <row r="135" spans="1:4" ht="15" hidden="1" x14ac:dyDescent="0.2">
      <c r="A135" s="65">
        <v>0</v>
      </c>
      <c r="B135" s="102" t="s">
        <v>733</v>
      </c>
      <c r="C135" s="103">
        <v>0</v>
      </c>
      <c r="D135" s="96">
        <f>IF(C146+C151=0,1,2)</f>
        <v>1</v>
      </c>
    </row>
    <row r="136" spans="1:4" ht="30" hidden="1" x14ac:dyDescent="0.2">
      <c r="A136" s="65">
        <f t="shared" ref="A136:A188" si="2">C136</f>
        <v>0</v>
      </c>
      <c r="B136" s="106" t="s">
        <v>809</v>
      </c>
      <c r="C136" s="92">
        <v>0</v>
      </c>
      <c r="D136" s="96">
        <f>IF(C146+C151=0,1,2)</f>
        <v>1</v>
      </c>
    </row>
    <row r="137" spans="1:4" ht="15" hidden="1" x14ac:dyDescent="0.2">
      <c r="A137" s="65">
        <v>0</v>
      </c>
      <c r="B137" s="77" t="s">
        <v>738</v>
      </c>
      <c r="C137" s="76">
        <v>0</v>
      </c>
      <c r="D137" s="96">
        <f>IF(C146+C151=0,1,2)</f>
        <v>1</v>
      </c>
    </row>
    <row r="138" spans="1:4" ht="15" hidden="1" x14ac:dyDescent="0.2">
      <c r="A138" s="65">
        <v>0</v>
      </c>
      <c r="B138" s="104" t="s">
        <v>789</v>
      </c>
      <c r="C138" s="105">
        <v>0</v>
      </c>
      <c r="D138" s="96">
        <f>IF(C146+C151=0,1,2)</f>
        <v>1</v>
      </c>
    </row>
    <row r="139" spans="1:4" ht="15" hidden="1" x14ac:dyDescent="0.2">
      <c r="A139" s="65">
        <v>0</v>
      </c>
      <c r="B139" s="102" t="s">
        <v>732</v>
      </c>
      <c r="C139" s="103">
        <v>0</v>
      </c>
      <c r="D139" s="96">
        <f>IF(C146+C151=0,1,2)</f>
        <v>1</v>
      </c>
    </row>
    <row r="140" spans="1:4" ht="15" hidden="1" x14ac:dyDescent="0.2">
      <c r="A140" s="65">
        <v>0</v>
      </c>
      <c r="B140" s="102" t="s">
        <v>737</v>
      </c>
      <c r="C140" s="103">
        <v>0</v>
      </c>
      <c r="D140" s="96">
        <f>IF(C146+C151=0,1,2)</f>
        <v>1</v>
      </c>
    </row>
    <row r="141" spans="1:4" ht="15" hidden="1" x14ac:dyDescent="0.2">
      <c r="A141" s="65">
        <v>0</v>
      </c>
      <c r="B141" s="102" t="s">
        <v>733</v>
      </c>
      <c r="C141" s="103">
        <v>0</v>
      </c>
      <c r="D141" s="96">
        <f>IF(C146+C151=0,1,2)</f>
        <v>1</v>
      </c>
    </row>
    <row r="142" spans="1:4" ht="15" hidden="1" x14ac:dyDescent="0.2">
      <c r="A142" s="65">
        <v>0</v>
      </c>
      <c r="B142" s="106" t="s">
        <v>734</v>
      </c>
      <c r="C142" s="92">
        <v>0</v>
      </c>
      <c r="D142" s="96">
        <f>IF(C146+C151=0,1,2)</f>
        <v>1</v>
      </c>
    </row>
    <row r="143" spans="1:4" ht="15" hidden="1" x14ac:dyDescent="0.2">
      <c r="A143" s="65">
        <v>0</v>
      </c>
      <c r="B143" s="77" t="s">
        <v>738</v>
      </c>
      <c r="C143" s="76">
        <v>0</v>
      </c>
      <c r="D143" s="96">
        <f>IF(C146+C151=0,1,2)</f>
        <v>1</v>
      </c>
    </row>
    <row r="144" spans="1:4" ht="15" hidden="1" x14ac:dyDescent="0.2">
      <c r="A144" s="65">
        <f t="shared" si="2"/>
        <v>0</v>
      </c>
      <c r="B144" s="97"/>
      <c r="C144" s="98"/>
      <c r="D144" s="96">
        <f>IF(C146+C151=0,1,2)</f>
        <v>1</v>
      </c>
    </row>
    <row r="145" spans="1:4" ht="15" hidden="1" x14ac:dyDescent="0.2">
      <c r="A145" s="65">
        <f t="shared" si="2"/>
        <v>0</v>
      </c>
      <c r="B145" s="99" t="s">
        <v>817</v>
      </c>
      <c r="C145" s="100"/>
      <c r="D145" s="96">
        <f>IF(C146+C151=0,1,2)</f>
        <v>1</v>
      </c>
    </row>
    <row r="146" spans="1:4" ht="15" hidden="1" x14ac:dyDescent="0.2">
      <c r="A146" s="65">
        <f t="shared" si="2"/>
        <v>0</v>
      </c>
      <c r="B146" s="107" t="s">
        <v>741</v>
      </c>
      <c r="C146" s="92">
        <v>0</v>
      </c>
      <c r="D146" s="96">
        <f>IF(C146+C151=0,1,2)</f>
        <v>1</v>
      </c>
    </row>
    <row r="147" spans="1:4" ht="15" hidden="1" x14ac:dyDescent="0.2">
      <c r="A147" s="65">
        <f t="shared" si="2"/>
        <v>0</v>
      </c>
      <c r="B147" s="85" t="s">
        <v>721</v>
      </c>
      <c r="C147" s="92">
        <v>0</v>
      </c>
      <c r="D147" s="66">
        <f>IF(C146+C151=0,1,2)</f>
        <v>1</v>
      </c>
    </row>
    <row r="148" spans="1:4" ht="15" hidden="1" x14ac:dyDescent="0.2">
      <c r="A148" s="65">
        <f t="shared" si="2"/>
        <v>0</v>
      </c>
      <c r="B148" s="85" t="s">
        <v>742</v>
      </c>
      <c r="C148" s="92">
        <v>0</v>
      </c>
      <c r="D148" s="66">
        <f>IF(C146+C151=0,1,2)</f>
        <v>1</v>
      </c>
    </row>
    <row r="149" spans="1:4" ht="15" hidden="1" x14ac:dyDescent="0.2">
      <c r="A149" s="65">
        <f t="shared" si="2"/>
        <v>0</v>
      </c>
      <c r="B149" s="85" t="s">
        <v>743</v>
      </c>
      <c r="C149" s="92">
        <v>0</v>
      </c>
      <c r="D149" s="66">
        <f>IF(C146+C151=0,1,2)</f>
        <v>1</v>
      </c>
    </row>
    <row r="150" spans="1:4" ht="15" hidden="1" x14ac:dyDescent="0.2">
      <c r="A150" s="65">
        <f t="shared" si="2"/>
        <v>0</v>
      </c>
      <c r="B150" s="85" t="s">
        <v>744</v>
      </c>
      <c r="C150" s="92">
        <v>0</v>
      </c>
      <c r="D150" s="66">
        <f>IF(C146+C151=0,1,2)</f>
        <v>1</v>
      </c>
    </row>
    <row r="151" spans="1:4" ht="15" hidden="1" x14ac:dyDescent="0.2">
      <c r="A151" s="65">
        <f t="shared" si="2"/>
        <v>0</v>
      </c>
      <c r="B151" s="107" t="s">
        <v>745</v>
      </c>
      <c r="C151" s="92">
        <v>0</v>
      </c>
      <c r="D151" s="96">
        <f>IF(C146+C151=0,1,2)</f>
        <v>1</v>
      </c>
    </row>
    <row r="152" spans="1:4" ht="15" hidden="1" x14ac:dyDescent="0.2">
      <c r="A152" s="65">
        <f t="shared" si="2"/>
        <v>0</v>
      </c>
      <c r="B152" s="85" t="s">
        <v>3</v>
      </c>
      <c r="C152" s="92">
        <v>0</v>
      </c>
      <c r="D152" s="66">
        <f>IF(C146+C151=0,1,2)</f>
        <v>1</v>
      </c>
    </row>
    <row r="153" spans="1:4" ht="15" hidden="1" x14ac:dyDescent="0.2">
      <c r="A153" s="65">
        <f t="shared" si="2"/>
        <v>0</v>
      </c>
      <c r="B153" s="85" t="s">
        <v>11</v>
      </c>
      <c r="C153" s="92">
        <v>0</v>
      </c>
      <c r="D153" s="66">
        <f>IF(C146+C151=0,1,2)</f>
        <v>1</v>
      </c>
    </row>
    <row r="154" spans="1:4" ht="15" hidden="1" x14ac:dyDescent="0.2">
      <c r="A154" s="65">
        <f t="shared" si="2"/>
        <v>0</v>
      </c>
      <c r="B154" s="85" t="s">
        <v>746</v>
      </c>
      <c r="C154" s="92">
        <v>0</v>
      </c>
      <c r="D154" s="66">
        <f>IF(C146+C151=0,1,2)</f>
        <v>1</v>
      </c>
    </row>
    <row r="155" spans="1:4" ht="15" hidden="1" x14ac:dyDescent="0.2">
      <c r="A155" s="65">
        <f t="shared" si="2"/>
        <v>0</v>
      </c>
      <c r="B155" s="85" t="s">
        <v>13</v>
      </c>
      <c r="C155" s="92">
        <v>0</v>
      </c>
      <c r="D155" s="66">
        <f>IF(C146+C151=0,1,2)</f>
        <v>1</v>
      </c>
    </row>
    <row r="156" spans="1:4" ht="15" hidden="1" x14ac:dyDescent="0.2">
      <c r="A156" s="65">
        <f t="shared" si="2"/>
        <v>0</v>
      </c>
      <c r="B156" s="107" t="s">
        <v>747</v>
      </c>
      <c r="C156" s="92">
        <v>0</v>
      </c>
      <c r="D156" s="96">
        <f>IF(C146+C151=0,1,2)</f>
        <v>1</v>
      </c>
    </row>
    <row r="157" spans="1:4" ht="15" hidden="1" x14ac:dyDescent="0.2">
      <c r="A157" s="65">
        <f t="shared" si="2"/>
        <v>0</v>
      </c>
      <c r="B157" s="107" t="s">
        <v>812</v>
      </c>
      <c r="C157" s="92">
        <v>0</v>
      </c>
      <c r="D157" s="96">
        <f>IF(C146+C151=0,1,2)</f>
        <v>1</v>
      </c>
    </row>
    <row r="158" spans="1:4" ht="15" hidden="1" x14ac:dyDescent="0.2">
      <c r="A158" s="65">
        <f t="shared" si="2"/>
        <v>0</v>
      </c>
      <c r="B158" s="107" t="s">
        <v>813</v>
      </c>
      <c r="C158" s="92">
        <v>0</v>
      </c>
      <c r="D158" s="96">
        <f>IF(C146+C151=0,1,2)</f>
        <v>1</v>
      </c>
    </row>
    <row r="159" spans="1:4" ht="15" hidden="1" x14ac:dyDescent="0.2">
      <c r="A159" s="65">
        <f t="shared" si="2"/>
        <v>0</v>
      </c>
      <c r="B159" s="108"/>
      <c r="C159" s="109"/>
      <c r="D159" s="96">
        <f>IF(C146+C151=0,1,2)</f>
        <v>1</v>
      </c>
    </row>
    <row r="160" spans="1:4" ht="15" hidden="1" x14ac:dyDescent="0.2">
      <c r="A160" s="65">
        <f t="shared" si="2"/>
        <v>0</v>
      </c>
      <c r="B160" s="82" t="s">
        <v>791</v>
      </c>
      <c r="C160" s="100"/>
      <c r="D160" s="96">
        <f>IF(C146+C151=0,1,2)</f>
        <v>1</v>
      </c>
    </row>
    <row r="161" spans="1:4" ht="15" hidden="1" x14ac:dyDescent="0.2">
      <c r="A161" s="65">
        <f t="shared" si="2"/>
        <v>22</v>
      </c>
      <c r="B161" s="79" t="s">
        <v>818</v>
      </c>
      <c r="C161" s="110">
        <v>22</v>
      </c>
      <c r="D161" s="96">
        <f>IF(C146+C151=0,1,2)</f>
        <v>1</v>
      </c>
    </row>
    <row r="162" spans="1:4" ht="15" hidden="1" x14ac:dyDescent="0.2">
      <c r="A162" s="65">
        <f t="shared" si="2"/>
        <v>14</v>
      </c>
      <c r="B162" s="81" t="s">
        <v>793</v>
      </c>
      <c r="C162" s="110">
        <v>14</v>
      </c>
      <c r="D162" s="96">
        <f>IF(C146+C151=0,1,2)</f>
        <v>1</v>
      </c>
    </row>
    <row r="163" spans="1:4" ht="15" hidden="1" x14ac:dyDescent="0.2">
      <c r="A163" s="65">
        <f t="shared" si="2"/>
        <v>8</v>
      </c>
      <c r="B163" s="81" t="s">
        <v>794</v>
      </c>
      <c r="C163" s="110">
        <v>8</v>
      </c>
      <c r="D163" s="96">
        <f>IF(C146+C151=0,1,2)</f>
        <v>1</v>
      </c>
    </row>
    <row r="164" spans="1:4" ht="15" hidden="1" x14ac:dyDescent="0.2">
      <c r="A164" s="65">
        <f t="shared" si="2"/>
        <v>0</v>
      </c>
      <c r="B164" s="111"/>
      <c r="C164" s="109"/>
      <c r="D164" s="96">
        <f>IF(C146+C151=0,1,2)</f>
        <v>1</v>
      </c>
    </row>
    <row r="165" spans="1:4" ht="30" customHeight="1" x14ac:dyDescent="0.2">
      <c r="B165" s="117" t="s">
        <v>819</v>
      </c>
      <c r="C165" s="118"/>
      <c r="D165" s="96"/>
    </row>
    <row r="166" spans="1:4" ht="15" hidden="1" x14ac:dyDescent="0.2">
      <c r="A166" s="65">
        <f t="shared" si="2"/>
        <v>0</v>
      </c>
      <c r="B166" s="97"/>
      <c r="C166" s="98"/>
      <c r="D166" s="96">
        <f>IF(C229+C234=0,1,2)</f>
        <v>2</v>
      </c>
    </row>
    <row r="167" spans="1:4" ht="15" hidden="1" x14ac:dyDescent="0.2">
      <c r="A167" s="65">
        <f t="shared" si="2"/>
        <v>0</v>
      </c>
      <c r="B167" s="99" t="s">
        <v>815</v>
      </c>
      <c r="C167" s="100"/>
      <c r="D167" s="96">
        <f>IF(C229+C234=0,1,2)</f>
        <v>2</v>
      </c>
    </row>
    <row r="168" spans="1:4" ht="15" x14ac:dyDescent="0.2">
      <c r="B168" s="112" t="s">
        <v>721</v>
      </c>
      <c r="C168" s="72">
        <v>454.36081999999999</v>
      </c>
      <c r="D168" s="66"/>
    </row>
    <row r="169" spans="1:4" ht="15" hidden="1" x14ac:dyDescent="0.2">
      <c r="A169" s="65">
        <f t="shared" si="2"/>
        <v>0</v>
      </c>
      <c r="B169" s="73" t="s">
        <v>722</v>
      </c>
      <c r="C169" s="76"/>
      <c r="D169" s="96">
        <f>IF(C229+C234=0,1,2)</f>
        <v>2</v>
      </c>
    </row>
    <row r="170" spans="1:4" ht="15" hidden="1" x14ac:dyDescent="0.2">
      <c r="A170" s="65">
        <f t="shared" si="2"/>
        <v>0</v>
      </c>
      <c r="B170" s="73" t="s">
        <v>783</v>
      </c>
      <c r="C170" s="76"/>
      <c r="D170" s="96">
        <f>IF(C229+C234=0,1,2)</f>
        <v>2</v>
      </c>
    </row>
    <row r="171" spans="1:4" ht="15" hidden="1" x14ac:dyDescent="0.2">
      <c r="A171" s="65">
        <f t="shared" si="2"/>
        <v>0</v>
      </c>
      <c r="B171" s="73" t="s">
        <v>8</v>
      </c>
      <c r="C171" s="76">
        <v>0</v>
      </c>
      <c r="D171" s="96">
        <f>IF(C229+C234=0,1,2)</f>
        <v>2</v>
      </c>
    </row>
    <row r="172" spans="1:4" ht="15" x14ac:dyDescent="0.2">
      <c r="B172" s="113" t="s">
        <v>723</v>
      </c>
      <c r="C172" s="72">
        <v>454.36081999999999</v>
      </c>
      <c r="D172" s="96"/>
    </row>
    <row r="173" spans="1:4" ht="15" hidden="1" x14ac:dyDescent="0.2">
      <c r="A173" s="65">
        <f t="shared" si="2"/>
        <v>0</v>
      </c>
      <c r="B173" s="81" t="s">
        <v>742</v>
      </c>
      <c r="C173" s="76">
        <v>0</v>
      </c>
      <c r="D173" s="66">
        <f>IF(C229+C234=0,1,2)</f>
        <v>2</v>
      </c>
    </row>
    <row r="174" spans="1:4" ht="15" hidden="1" x14ac:dyDescent="0.2">
      <c r="A174" s="65">
        <f t="shared" si="2"/>
        <v>0</v>
      </c>
      <c r="B174" s="81" t="s">
        <v>748</v>
      </c>
      <c r="C174" s="76">
        <v>0</v>
      </c>
      <c r="D174" s="66">
        <f>IF(C229+C234=0,1,2)</f>
        <v>2</v>
      </c>
    </row>
    <row r="175" spans="1:4" ht="15" hidden="1" x14ac:dyDescent="0.2">
      <c r="A175" s="65">
        <v>0</v>
      </c>
      <c r="B175" s="73" t="s">
        <v>784</v>
      </c>
      <c r="C175" s="76">
        <v>0</v>
      </c>
      <c r="D175" s="96">
        <f>IF(C229+C234=0,1,2)</f>
        <v>2</v>
      </c>
    </row>
    <row r="176" spans="1:4" ht="15" hidden="1" x14ac:dyDescent="0.2">
      <c r="A176" s="65">
        <v>0</v>
      </c>
      <c r="B176" s="77" t="s">
        <v>785</v>
      </c>
      <c r="C176" s="76">
        <v>0</v>
      </c>
      <c r="D176" s="96">
        <f>IF(C229+C234=0,1,2)</f>
        <v>2</v>
      </c>
    </row>
    <row r="177" spans="1:4" ht="15" hidden="1" x14ac:dyDescent="0.2">
      <c r="A177" s="65">
        <v>0</v>
      </c>
      <c r="B177" s="77" t="s">
        <v>733</v>
      </c>
      <c r="C177" s="76">
        <v>0</v>
      </c>
      <c r="D177" s="96">
        <f>IF(C229+C234=0,1,2)</f>
        <v>2</v>
      </c>
    </row>
    <row r="178" spans="1:4" ht="15" hidden="1" x14ac:dyDescent="0.2">
      <c r="A178" s="65">
        <v>0</v>
      </c>
      <c r="B178" s="77" t="s">
        <v>786</v>
      </c>
      <c r="C178" s="76">
        <v>0</v>
      </c>
      <c r="D178" s="96">
        <f>IF(C229+C234=0,1,2)</f>
        <v>2</v>
      </c>
    </row>
    <row r="179" spans="1:4" ht="15" hidden="1" x14ac:dyDescent="0.2">
      <c r="A179" s="65">
        <v>0</v>
      </c>
      <c r="B179" s="77" t="s">
        <v>787</v>
      </c>
      <c r="C179" s="76">
        <v>0</v>
      </c>
      <c r="D179" s="96">
        <f>IF(C229+C234=0,1,2)</f>
        <v>2</v>
      </c>
    </row>
    <row r="180" spans="1:4" ht="15" hidden="1" x14ac:dyDescent="0.2">
      <c r="A180" s="65">
        <f t="shared" si="2"/>
        <v>0</v>
      </c>
      <c r="B180" s="81" t="s">
        <v>744</v>
      </c>
      <c r="C180" s="76">
        <v>0</v>
      </c>
      <c r="D180" s="66">
        <f>IF(C229+C234=0,1,2)</f>
        <v>2</v>
      </c>
    </row>
    <row r="181" spans="1:4" ht="15" hidden="1" x14ac:dyDescent="0.2">
      <c r="A181" s="65">
        <v>0</v>
      </c>
      <c r="B181" s="73" t="s">
        <v>788</v>
      </c>
      <c r="C181" s="76">
        <v>0</v>
      </c>
      <c r="D181" s="96">
        <f>IF(C229+C234=0,1,2)</f>
        <v>2</v>
      </c>
    </row>
    <row r="182" spans="1:4" ht="15" hidden="1" x14ac:dyDescent="0.2">
      <c r="A182" s="65">
        <v>0</v>
      </c>
      <c r="B182" s="77" t="s">
        <v>737</v>
      </c>
      <c r="C182" s="76">
        <v>0</v>
      </c>
      <c r="D182" s="96">
        <f>IF(C229+C234=0,1,2)</f>
        <v>2</v>
      </c>
    </row>
    <row r="183" spans="1:4" ht="15" hidden="1" x14ac:dyDescent="0.2">
      <c r="A183" s="65">
        <v>0</v>
      </c>
      <c r="B183" s="77" t="s">
        <v>733</v>
      </c>
      <c r="C183" s="76">
        <v>0</v>
      </c>
      <c r="D183" s="96">
        <f>IF(C229+C234=0,1,2)</f>
        <v>2</v>
      </c>
    </row>
    <row r="184" spans="1:4" ht="15" hidden="1" x14ac:dyDescent="0.2">
      <c r="A184" s="65">
        <v>0</v>
      </c>
      <c r="B184" s="77" t="s">
        <v>738</v>
      </c>
      <c r="C184" s="76">
        <v>0</v>
      </c>
      <c r="D184" s="96">
        <f>IF(C229+C234=0,1,2)</f>
        <v>2</v>
      </c>
    </row>
    <row r="185" spans="1:4" ht="15" hidden="1" x14ac:dyDescent="0.2">
      <c r="A185" s="65">
        <v>0</v>
      </c>
      <c r="B185" s="73" t="s">
        <v>789</v>
      </c>
      <c r="C185" s="76">
        <v>0</v>
      </c>
      <c r="D185" s="96">
        <f>IF(C229+C234=0,1,2)</f>
        <v>2</v>
      </c>
    </row>
    <row r="186" spans="1:4" ht="15" hidden="1" x14ac:dyDescent="0.2">
      <c r="A186" s="65">
        <v>0</v>
      </c>
      <c r="B186" s="77" t="s">
        <v>790</v>
      </c>
      <c r="C186" s="76">
        <v>0</v>
      </c>
      <c r="D186" s="96">
        <f>IF(C229+C234=0,1,2)</f>
        <v>2</v>
      </c>
    </row>
    <row r="187" spans="1:4" ht="15" hidden="1" x14ac:dyDescent="0.2">
      <c r="A187" s="65">
        <f t="shared" si="2"/>
        <v>0</v>
      </c>
      <c r="B187" s="97"/>
      <c r="C187" s="98"/>
      <c r="D187" s="96">
        <f>IF(C229+C234=0,1,2)</f>
        <v>2</v>
      </c>
    </row>
    <row r="188" spans="1:4" ht="15" hidden="1" x14ac:dyDescent="0.2">
      <c r="A188" s="65">
        <f t="shared" si="2"/>
        <v>0</v>
      </c>
      <c r="B188" s="99" t="s">
        <v>816</v>
      </c>
      <c r="C188" s="100"/>
      <c r="D188" s="96">
        <f>IF(C229+C234=0,1,2)</f>
        <v>2</v>
      </c>
    </row>
    <row r="189" spans="1:4" ht="15" x14ac:dyDescent="0.2">
      <c r="B189" s="112" t="s">
        <v>3</v>
      </c>
      <c r="C189" s="72">
        <v>329.90193999999997</v>
      </c>
      <c r="D189" s="66"/>
    </row>
    <row r="190" spans="1:4" ht="15" x14ac:dyDescent="0.2">
      <c r="B190" s="85" t="s">
        <v>4</v>
      </c>
      <c r="C190" s="92">
        <v>105.37457000000001</v>
      </c>
      <c r="D190" s="96"/>
    </row>
    <row r="191" spans="1:4" ht="15" x14ac:dyDescent="0.2">
      <c r="B191" s="85" t="s">
        <v>5</v>
      </c>
      <c r="C191" s="92">
        <v>136.35885999999999</v>
      </c>
      <c r="D191" s="96"/>
    </row>
    <row r="192" spans="1:4" ht="15" hidden="1" x14ac:dyDescent="0.2">
      <c r="A192" s="65">
        <v>0</v>
      </c>
      <c r="B192" s="102" t="s">
        <v>796</v>
      </c>
      <c r="C192" s="103">
        <v>104.512</v>
      </c>
      <c r="D192" s="96">
        <f>IF(C229+C234=0,1,2)</f>
        <v>2</v>
      </c>
    </row>
    <row r="193" spans="1:4" ht="15" hidden="1" x14ac:dyDescent="0.2">
      <c r="A193" s="65">
        <v>0</v>
      </c>
      <c r="B193" s="102" t="s">
        <v>797</v>
      </c>
      <c r="C193" s="103">
        <v>0.06</v>
      </c>
      <c r="D193" s="96">
        <f>IF(C229+C234=0,1,2)</f>
        <v>2</v>
      </c>
    </row>
    <row r="194" spans="1:4" ht="15" hidden="1" x14ac:dyDescent="0.2">
      <c r="A194" s="65">
        <v>0</v>
      </c>
      <c r="B194" s="102" t="s">
        <v>798</v>
      </c>
      <c r="C194" s="103">
        <v>4.8054500000000004</v>
      </c>
      <c r="D194" s="96">
        <f>IF(C229+C234=0,1,2)</f>
        <v>2</v>
      </c>
    </row>
    <row r="195" spans="1:4" ht="15" hidden="1" x14ac:dyDescent="0.2">
      <c r="A195" s="65">
        <v>0</v>
      </c>
      <c r="B195" s="102" t="s">
        <v>799</v>
      </c>
      <c r="C195" s="103">
        <v>12.879910000000001</v>
      </c>
      <c r="D195" s="96">
        <f>IF(C229+C234=0,1,2)</f>
        <v>2</v>
      </c>
    </row>
    <row r="196" spans="1:4" ht="15" hidden="1" x14ac:dyDescent="0.2">
      <c r="A196" s="65">
        <v>0</v>
      </c>
      <c r="B196" s="102" t="s">
        <v>800</v>
      </c>
      <c r="C196" s="103">
        <v>0</v>
      </c>
      <c r="D196" s="96">
        <f>IF(C229+C234=0,1,2)</f>
        <v>2</v>
      </c>
    </row>
    <row r="197" spans="1:4" ht="15" hidden="1" x14ac:dyDescent="0.2">
      <c r="A197" s="65">
        <v>0</v>
      </c>
      <c r="B197" s="102" t="s">
        <v>801</v>
      </c>
      <c r="C197" s="103">
        <v>0</v>
      </c>
      <c r="D197" s="96">
        <f>IF(C229+C234=0,1,2)</f>
        <v>2</v>
      </c>
    </row>
    <row r="198" spans="1:4" ht="30" hidden="1" x14ac:dyDescent="0.2">
      <c r="A198" s="65">
        <v>0</v>
      </c>
      <c r="B198" s="102" t="s">
        <v>802</v>
      </c>
      <c r="C198" s="103">
        <v>0</v>
      </c>
      <c r="D198" s="96">
        <f>IF(C229+C234=0,1,2)</f>
        <v>2</v>
      </c>
    </row>
    <row r="199" spans="1:4" ht="30" hidden="1" x14ac:dyDescent="0.2">
      <c r="A199" s="65">
        <v>0</v>
      </c>
      <c r="B199" s="102" t="s">
        <v>803</v>
      </c>
      <c r="C199" s="103">
        <v>0</v>
      </c>
      <c r="D199" s="96">
        <f>IF(C229+C234=0,1,2)</f>
        <v>2</v>
      </c>
    </row>
    <row r="200" spans="1:4" ht="15" hidden="1" x14ac:dyDescent="0.2">
      <c r="A200" s="65">
        <v>0</v>
      </c>
      <c r="B200" s="102" t="s">
        <v>804</v>
      </c>
      <c r="C200" s="103">
        <v>0</v>
      </c>
      <c r="D200" s="96">
        <f>IF(C229+C234=0,1,2)</f>
        <v>2</v>
      </c>
    </row>
    <row r="201" spans="1:4" ht="15" hidden="1" x14ac:dyDescent="0.2">
      <c r="A201" s="65">
        <v>0</v>
      </c>
      <c r="B201" s="102" t="s">
        <v>805</v>
      </c>
      <c r="C201" s="103">
        <v>14.1015</v>
      </c>
      <c r="D201" s="96">
        <f>IF(C229+C234=0,1,2)</f>
        <v>2</v>
      </c>
    </row>
    <row r="202" spans="1:4" ht="15" hidden="1" x14ac:dyDescent="0.2">
      <c r="A202" s="65">
        <f t="shared" ref="A202:A257" si="3">C202</f>
        <v>0</v>
      </c>
      <c r="B202" s="85" t="s">
        <v>806</v>
      </c>
      <c r="C202" s="92">
        <v>0</v>
      </c>
      <c r="D202" s="96">
        <f>IF(C229+C234=0,1,2)</f>
        <v>2</v>
      </c>
    </row>
    <row r="203" spans="1:4" ht="15" hidden="1" x14ac:dyDescent="0.2">
      <c r="A203" s="65">
        <f t="shared" si="3"/>
        <v>0</v>
      </c>
      <c r="B203" s="85" t="s">
        <v>6</v>
      </c>
      <c r="C203" s="92">
        <v>0</v>
      </c>
      <c r="D203" s="96">
        <f>IF(C229+C234=0,1,2)</f>
        <v>2</v>
      </c>
    </row>
    <row r="204" spans="1:4" ht="15" hidden="1" x14ac:dyDescent="0.2">
      <c r="A204" s="65">
        <f t="shared" si="3"/>
        <v>0</v>
      </c>
      <c r="B204" s="73" t="s">
        <v>7</v>
      </c>
      <c r="C204" s="76">
        <v>0</v>
      </c>
      <c r="D204" s="96">
        <f>IF(C229+C234=0,1,2)</f>
        <v>2</v>
      </c>
    </row>
    <row r="205" spans="1:4" ht="15" hidden="1" x14ac:dyDescent="0.2">
      <c r="A205" s="65">
        <f t="shared" si="3"/>
        <v>0</v>
      </c>
      <c r="B205" s="85" t="s">
        <v>8</v>
      </c>
      <c r="C205" s="92">
        <v>0</v>
      </c>
      <c r="D205" s="96">
        <f>IF(C229+C234=0,1,2)</f>
        <v>2</v>
      </c>
    </row>
    <row r="206" spans="1:4" ht="15" hidden="1" x14ac:dyDescent="0.2">
      <c r="A206" s="65">
        <f t="shared" si="3"/>
        <v>0</v>
      </c>
      <c r="B206" s="85" t="s">
        <v>9</v>
      </c>
      <c r="C206" s="92">
        <v>0</v>
      </c>
      <c r="D206" s="96">
        <f>IF(C229+C234=0,1,2)</f>
        <v>2</v>
      </c>
    </row>
    <row r="207" spans="1:4" ht="15" x14ac:dyDescent="0.2">
      <c r="B207" s="85" t="s">
        <v>10</v>
      </c>
      <c r="C207" s="92">
        <v>88.168509999999998</v>
      </c>
      <c r="D207" s="96"/>
    </row>
    <row r="208" spans="1:4" ht="15" hidden="1" x14ac:dyDescent="0.2">
      <c r="A208" s="65">
        <f t="shared" si="3"/>
        <v>0</v>
      </c>
      <c r="B208" s="81" t="s">
        <v>11</v>
      </c>
      <c r="C208" s="76">
        <v>0</v>
      </c>
      <c r="D208" s="66">
        <f>IF(C229+C234=0,1,2)</f>
        <v>2</v>
      </c>
    </row>
    <row r="209" spans="1:4" ht="15" hidden="1" x14ac:dyDescent="0.2">
      <c r="A209" s="65">
        <f t="shared" si="3"/>
        <v>0</v>
      </c>
      <c r="B209" s="81" t="s">
        <v>12</v>
      </c>
      <c r="C209" s="76">
        <v>0</v>
      </c>
      <c r="D209" s="66">
        <f>IF(C229+C234=0,1,2)</f>
        <v>2</v>
      </c>
    </row>
    <row r="210" spans="1:4" ht="15" hidden="1" x14ac:dyDescent="0.2">
      <c r="A210" s="65">
        <v>0</v>
      </c>
      <c r="B210" s="104" t="s">
        <v>784</v>
      </c>
      <c r="C210" s="105">
        <v>0</v>
      </c>
      <c r="D210" s="96">
        <f>IF(C229+C234=0,1,2)</f>
        <v>2</v>
      </c>
    </row>
    <row r="211" spans="1:4" ht="15" hidden="1" x14ac:dyDescent="0.2">
      <c r="A211" s="65">
        <v>0</v>
      </c>
      <c r="B211" s="102" t="s">
        <v>785</v>
      </c>
      <c r="C211" s="103">
        <v>0</v>
      </c>
      <c r="D211" s="96">
        <f>IF(C229+C234=0,1,2)</f>
        <v>2</v>
      </c>
    </row>
    <row r="212" spans="1:4" ht="15" hidden="1" x14ac:dyDescent="0.2">
      <c r="A212" s="65">
        <v>0</v>
      </c>
      <c r="B212" s="102" t="s">
        <v>807</v>
      </c>
      <c r="C212" s="103">
        <v>0</v>
      </c>
      <c r="D212" s="96">
        <f>IF(C229+C234=0,1,2)</f>
        <v>2</v>
      </c>
    </row>
    <row r="213" spans="1:4" ht="15" hidden="1" x14ac:dyDescent="0.2">
      <c r="A213" s="65">
        <v>0</v>
      </c>
      <c r="B213" s="106" t="s">
        <v>734</v>
      </c>
      <c r="C213" s="92">
        <v>0</v>
      </c>
      <c r="D213" s="96">
        <f>IF(C229+C234=0,1,2)</f>
        <v>2</v>
      </c>
    </row>
    <row r="214" spans="1:4" ht="15" hidden="1" x14ac:dyDescent="0.2">
      <c r="A214" s="65">
        <v>0</v>
      </c>
      <c r="B214" s="77" t="s">
        <v>808</v>
      </c>
      <c r="C214" s="76">
        <v>0</v>
      </c>
      <c r="D214" s="96">
        <f>IF(C229+C234=0,1,2)</f>
        <v>2</v>
      </c>
    </row>
    <row r="215" spans="1:4" ht="15" hidden="1" x14ac:dyDescent="0.2">
      <c r="A215" s="65">
        <f t="shared" si="3"/>
        <v>0</v>
      </c>
      <c r="B215" s="81" t="s">
        <v>13</v>
      </c>
      <c r="C215" s="76">
        <v>0</v>
      </c>
      <c r="D215" s="66">
        <f>IF(C229+C234=0,1,2)</f>
        <v>2</v>
      </c>
    </row>
    <row r="216" spans="1:4" ht="15" hidden="1" x14ac:dyDescent="0.2">
      <c r="A216" s="65">
        <v>0</v>
      </c>
      <c r="B216" s="104" t="s">
        <v>788</v>
      </c>
      <c r="C216" s="105">
        <v>0</v>
      </c>
      <c r="D216" s="96">
        <f>IF(C229+C234=0,1,2)</f>
        <v>2</v>
      </c>
    </row>
    <row r="217" spans="1:4" ht="15" hidden="1" x14ac:dyDescent="0.2">
      <c r="A217" s="65">
        <v>0</v>
      </c>
      <c r="B217" s="102" t="s">
        <v>785</v>
      </c>
      <c r="C217" s="103">
        <v>0</v>
      </c>
      <c r="D217" s="96">
        <f>IF(C229+C234=0,1,2)</f>
        <v>2</v>
      </c>
    </row>
    <row r="218" spans="1:4" ht="15" hidden="1" x14ac:dyDescent="0.2">
      <c r="A218" s="65">
        <v>0</v>
      </c>
      <c r="B218" s="102" t="s">
        <v>733</v>
      </c>
      <c r="C218" s="103">
        <v>0</v>
      </c>
      <c r="D218" s="96">
        <f>IF(C229+C234=0,1,2)</f>
        <v>2</v>
      </c>
    </row>
    <row r="219" spans="1:4" ht="30" hidden="1" x14ac:dyDescent="0.2">
      <c r="A219" s="65">
        <f t="shared" si="3"/>
        <v>0</v>
      </c>
      <c r="B219" s="106" t="s">
        <v>809</v>
      </c>
      <c r="C219" s="92">
        <v>0</v>
      </c>
      <c r="D219" s="96">
        <f>IF(C229+C234=0,1,2)</f>
        <v>2</v>
      </c>
    </row>
    <row r="220" spans="1:4" ht="15" hidden="1" x14ac:dyDescent="0.2">
      <c r="A220" s="65">
        <v>0</v>
      </c>
      <c r="B220" s="77" t="s">
        <v>738</v>
      </c>
      <c r="C220" s="76">
        <v>0</v>
      </c>
      <c r="D220" s="96">
        <f>IF(C229+C234=0,1,2)</f>
        <v>2</v>
      </c>
    </row>
    <row r="221" spans="1:4" ht="15" hidden="1" x14ac:dyDescent="0.2">
      <c r="A221" s="65">
        <v>0</v>
      </c>
      <c r="B221" s="104" t="s">
        <v>789</v>
      </c>
      <c r="C221" s="105">
        <v>0</v>
      </c>
      <c r="D221" s="96">
        <f>IF(C229+C234=0,1,2)</f>
        <v>2</v>
      </c>
    </row>
    <row r="222" spans="1:4" ht="15" hidden="1" x14ac:dyDescent="0.2">
      <c r="A222" s="65">
        <v>0</v>
      </c>
      <c r="B222" s="102" t="s">
        <v>732</v>
      </c>
      <c r="C222" s="103">
        <v>0</v>
      </c>
      <c r="D222" s="96">
        <f>IF(C229+C234=0,1,2)</f>
        <v>2</v>
      </c>
    </row>
    <row r="223" spans="1:4" ht="15" hidden="1" x14ac:dyDescent="0.2">
      <c r="A223" s="65">
        <v>0</v>
      </c>
      <c r="B223" s="102" t="s">
        <v>737</v>
      </c>
      <c r="C223" s="103">
        <v>0</v>
      </c>
      <c r="D223" s="96">
        <f>IF(C229+C234=0,1,2)</f>
        <v>2</v>
      </c>
    </row>
    <row r="224" spans="1:4" ht="15" hidden="1" x14ac:dyDescent="0.2">
      <c r="A224" s="65">
        <v>0</v>
      </c>
      <c r="B224" s="102" t="s">
        <v>733</v>
      </c>
      <c r="C224" s="103">
        <v>0</v>
      </c>
      <c r="D224" s="96">
        <f>IF(C229+C234=0,1,2)</f>
        <v>2</v>
      </c>
    </row>
    <row r="225" spans="1:4" ht="15" hidden="1" x14ac:dyDescent="0.2">
      <c r="A225" s="65">
        <v>0</v>
      </c>
      <c r="B225" s="106" t="s">
        <v>734</v>
      </c>
      <c r="C225" s="92">
        <v>0</v>
      </c>
      <c r="D225" s="96">
        <f>IF(C229+C234=0,1,2)</f>
        <v>2</v>
      </c>
    </row>
    <row r="226" spans="1:4" ht="15" hidden="1" x14ac:dyDescent="0.2">
      <c r="A226" s="65">
        <v>0</v>
      </c>
      <c r="B226" s="77" t="s">
        <v>738</v>
      </c>
      <c r="C226" s="76">
        <v>0</v>
      </c>
      <c r="D226" s="96">
        <f>IF(C229+C234=0,1,2)</f>
        <v>2</v>
      </c>
    </row>
    <row r="227" spans="1:4" ht="15" hidden="1" x14ac:dyDescent="0.2">
      <c r="A227" s="65">
        <f t="shared" si="3"/>
        <v>0</v>
      </c>
      <c r="B227" s="97"/>
      <c r="C227" s="98"/>
      <c r="D227" s="96">
        <f>IF(C229+C234=0,1,2)</f>
        <v>2</v>
      </c>
    </row>
    <row r="228" spans="1:4" ht="15" hidden="1" x14ac:dyDescent="0.2">
      <c r="A228" s="65">
        <f t="shared" si="3"/>
        <v>0</v>
      </c>
      <c r="B228" s="99" t="s">
        <v>817</v>
      </c>
      <c r="C228" s="100"/>
      <c r="D228" s="96">
        <f>IF(C229+C234=0,1,2)</f>
        <v>2</v>
      </c>
    </row>
    <row r="229" spans="1:4" ht="15" x14ac:dyDescent="0.2">
      <c r="B229" s="79" t="s">
        <v>741</v>
      </c>
      <c r="C229" s="80">
        <v>454.36081999999999</v>
      </c>
      <c r="D229" s="96"/>
    </row>
    <row r="230" spans="1:4" ht="15" x14ac:dyDescent="0.2">
      <c r="B230" s="113" t="s">
        <v>721</v>
      </c>
      <c r="C230" s="72">
        <v>454.36081999999999</v>
      </c>
      <c r="D230" s="66"/>
    </row>
    <row r="231" spans="1:4" ht="15" hidden="1" x14ac:dyDescent="0.2">
      <c r="A231" s="65">
        <f t="shared" si="3"/>
        <v>0</v>
      </c>
      <c r="B231" s="85" t="s">
        <v>742</v>
      </c>
      <c r="C231" s="92">
        <v>0</v>
      </c>
      <c r="D231" s="66">
        <f>IF(C229+C234=0,1,2)</f>
        <v>2</v>
      </c>
    </row>
    <row r="232" spans="1:4" ht="15" hidden="1" x14ac:dyDescent="0.2">
      <c r="A232" s="65">
        <f t="shared" si="3"/>
        <v>0</v>
      </c>
      <c r="B232" s="85" t="s">
        <v>743</v>
      </c>
      <c r="C232" s="92">
        <v>0</v>
      </c>
      <c r="D232" s="66">
        <f>IF(C229+C234=0,1,2)</f>
        <v>2</v>
      </c>
    </row>
    <row r="233" spans="1:4" ht="15" hidden="1" x14ac:dyDescent="0.2">
      <c r="A233" s="65">
        <f t="shared" si="3"/>
        <v>0</v>
      </c>
      <c r="B233" s="85" t="s">
        <v>744</v>
      </c>
      <c r="C233" s="92">
        <v>0</v>
      </c>
      <c r="D233" s="66">
        <f>IF(C229+C234=0,1,2)</f>
        <v>2</v>
      </c>
    </row>
    <row r="234" spans="1:4" ht="15" x14ac:dyDescent="0.2">
      <c r="B234" s="79" t="s">
        <v>745</v>
      </c>
      <c r="C234" s="80">
        <v>329.90194000000002</v>
      </c>
      <c r="D234" s="96"/>
    </row>
    <row r="235" spans="1:4" ht="15" x14ac:dyDescent="0.2">
      <c r="B235" s="113" t="s">
        <v>3</v>
      </c>
      <c r="C235" s="72">
        <v>329.90194000000002</v>
      </c>
      <c r="D235" s="66"/>
    </row>
    <row r="236" spans="1:4" ht="15" hidden="1" x14ac:dyDescent="0.2">
      <c r="A236" s="65">
        <f t="shared" si="3"/>
        <v>0</v>
      </c>
      <c r="B236" s="85" t="s">
        <v>11</v>
      </c>
      <c r="C236" s="92">
        <v>0</v>
      </c>
      <c r="D236" s="66">
        <f>IF(C229+C234=0,1,2)</f>
        <v>2</v>
      </c>
    </row>
    <row r="237" spans="1:4" ht="15" hidden="1" x14ac:dyDescent="0.2">
      <c r="A237" s="65">
        <f t="shared" si="3"/>
        <v>0</v>
      </c>
      <c r="B237" s="85" t="s">
        <v>746</v>
      </c>
      <c r="C237" s="92">
        <v>0</v>
      </c>
      <c r="D237" s="66">
        <f>IF(C229+C234=0,1,2)</f>
        <v>2</v>
      </c>
    </row>
    <row r="238" spans="1:4" ht="15" hidden="1" x14ac:dyDescent="0.2">
      <c r="A238" s="65">
        <f t="shared" si="3"/>
        <v>0</v>
      </c>
      <c r="B238" s="85" t="s">
        <v>13</v>
      </c>
      <c r="C238" s="92">
        <v>0</v>
      </c>
      <c r="D238" s="66">
        <f>IF(C229+C234=0,1,2)</f>
        <v>2</v>
      </c>
    </row>
    <row r="239" spans="1:4" ht="15" hidden="1" x14ac:dyDescent="0.2">
      <c r="A239" s="65">
        <f t="shared" si="3"/>
        <v>124.45887999999999</v>
      </c>
      <c r="B239" s="94" t="s">
        <v>747</v>
      </c>
      <c r="C239" s="95">
        <v>124.45887999999999</v>
      </c>
      <c r="D239" s="65">
        <f>IF(C229+C234=0,1,2)</f>
        <v>2</v>
      </c>
    </row>
    <row r="240" spans="1:4" ht="15" hidden="1" x14ac:dyDescent="0.2">
      <c r="A240" s="65">
        <f t="shared" si="3"/>
        <v>430.53451999999999</v>
      </c>
      <c r="B240" s="94" t="s">
        <v>812</v>
      </c>
      <c r="C240" s="95">
        <v>430.53451999999999</v>
      </c>
      <c r="D240" s="65">
        <f>IF(C229+C234=0,1,2)</f>
        <v>2</v>
      </c>
    </row>
    <row r="241" spans="1:4" ht="15" hidden="1" x14ac:dyDescent="0.2">
      <c r="A241" s="65">
        <f t="shared" si="3"/>
        <v>554.99339999999995</v>
      </c>
      <c r="B241" s="94" t="s">
        <v>813</v>
      </c>
      <c r="C241" s="95">
        <v>554.99339999999995</v>
      </c>
      <c r="D241" s="65">
        <f>IF(C229+C234=0,1,2)</f>
        <v>2</v>
      </c>
    </row>
    <row r="242" spans="1:4" ht="15" hidden="1" x14ac:dyDescent="0.2">
      <c r="A242" s="65">
        <f t="shared" si="3"/>
        <v>0</v>
      </c>
      <c r="B242" s="108"/>
      <c r="C242" s="109"/>
      <c r="D242" s="96">
        <f>IF(C229+C234=0,1,2)</f>
        <v>2</v>
      </c>
    </row>
    <row r="243" spans="1:4" ht="15" hidden="1" x14ac:dyDescent="0.2">
      <c r="A243" s="65">
        <f t="shared" si="3"/>
        <v>0</v>
      </c>
      <c r="B243" s="82" t="s">
        <v>791</v>
      </c>
      <c r="C243" s="100"/>
      <c r="D243" s="96">
        <f>IF(C229+C234=0,1,2)</f>
        <v>2</v>
      </c>
    </row>
    <row r="244" spans="1:4" ht="15" x14ac:dyDescent="0.2">
      <c r="B244" s="107" t="s">
        <v>792</v>
      </c>
      <c r="C244" s="114">
        <v>15</v>
      </c>
      <c r="D244" s="96"/>
    </row>
    <row r="245" spans="1:4" ht="15" x14ac:dyDescent="0.2">
      <c r="B245" s="81" t="s">
        <v>793</v>
      </c>
      <c r="C245" s="110">
        <v>10</v>
      </c>
      <c r="D245" s="96"/>
    </row>
    <row r="246" spans="1:4" ht="15" x14ac:dyDescent="0.2">
      <c r="B246" s="81" t="s">
        <v>794</v>
      </c>
      <c r="C246" s="110">
        <v>5</v>
      </c>
      <c r="D246" s="96"/>
    </row>
    <row r="247" spans="1:4" ht="15" hidden="1" x14ac:dyDescent="0.2">
      <c r="A247" s="65">
        <f t="shared" si="3"/>
        <v>0</v>
      </c>
      <c r="B247" s="111"/>
      <c r="C247" s="109"/>
      <c r="D247" s="96">
        <f>IF(C229+C234=0,1,2)</f>
        <v>2</v>
      </c>
    </row>
    <row r="248" spans="1:4" ht="30" hidden="1" customHeight="1" x14ac:dyDescent="0.2">
      <c r="A248" s="65">
        <v>1</v>
      </c>
      <c r="B248" s="117" t="s">
        <v>820</v>
      </c>
      <c r="C248" s="118"/>
      <c r="D248" s="96">
        <f>IF(C312+C317=0,1,2)</f>
        <v>1</v>
      </c>
    </row>
    <row r="249" spans="1:4" ht="15" hidden="1" x14ac:dyDescent="0.2">
      <c r="A249" s="65">
        <f t="shared" si="3"/>
        <v>0</v>
      </c>
      <c r="B249" s="97"/>
      <c r="C249" s="98"/>
      <c r="D249" s="96">
        <f>IF(C312+C317=0,1,2)</f>
        <v>1</v>
      </c>
    </row>
    <row r="250" spans="1:4" ht="15" hidden="1" x14ac:dyDescent="0.2">
      <c r="A250" s="65">
        <f t="shared" si="3"/>
        <v>0</v>
      </c>
      <c r="B250" s="99" t="s">
        <v>815</v>
      </c>
      <c r="C250" s="100"/>
      <c r="D250" s="96">
        <f>IF(C312+C317=0,1,2)</f>
        <v>1</v>
      </c>
    </row>
    <row r="251" spans="1:4" ht="15" hidden="1" x14ac:dyDescent="0.2">
      <c r="A251" s="65">
        <f t="shared" si="3"/>
        <v>0</v>
      </c>
      <c r="B251" s="101" t="s">
        <v>721</v>
      </c>
      <c r="C251" s="76">
        <v>0</v>
      </c>
      <c r="D251" s="66">
        <f>IF(C312+C317=0,1,2)</f>
        <v>1</v>
      </c>
    </row>
    <row r="252" spans="1:4" ht="15" hidden="1" x14ac:dyDescent="0.2">
      <c r="A252" s="65">
        <f t="shared" si="3"/>
        <v>0</v>
      </c>
      <c r="B252" s="73" t="s">
        <v>722</v>
      </c>
      <c r="C252" s="76"/>
      <c r="D252" s="96">
        <f>IF(C312+C317=0,1,2)</f>
        <v>1</v>
      </c>
    </row>
    <row r="253" spans="1:4" ht="15" hidden="1" x14ac:dyDescent="0.2">
      <c r="A253" s="65">
        <f t="shared" si="3"/>
        <v>0</v>
      </c>
      <c r="B253" s="73" t="s">
        <v>783</v>
      </c>
      <c r="C253" s="76"/>
      <c r="D253" s="96">
        <f>IF(C312+C317=0,1,2)</f>
        <v>1</v>
      </c>
    </row>
    <row r="254" spans="1:4" ht="15" hidden="1" x14ac:dyDescent="0.2">
      <c r="A254" s="65">
        <f t="shared" si="3"/>
        <v>0</v>
      </c>
      <c r="B254" s="73" t="s">
        <v>8</v>
      </c>
      <c r="C254" s="76">
        <v>0</v>
      </c>
      <c r="D254" s="96">
        <f>IF(C312+C317=0,1,2)</f>
        <v>1</v>
      </c>
    </row>
    <row r="255" spans="1:4" ht="15" hidden="1" x14ac:dyDescent="0.2">
      <c r="A255" s="65">
        <f t="shared" si="3"/>
        <v>0</v>
      </c>
      <c r="B255" s="73" t="s">
        <v>723</v>
      </c>
      <c r="C255" s="76">
        <v>0</v>
      </c>
      <c r="D255" s="96">
        <f>IF(C312+C317=0,1,2)</f>
        <v>1</v>
      </c>
    </row>
    <row r="256" spans="1:4" ht="15" hidden="1" x14ac:dyDescent="0.2">
      <c r="A256" s="65">
        <f t="shared" si="3"/>
        <v>0</v>
      </c>
      <c r="B256" s="81" t="s">
        <v>742</v>
      </c>
      <c r="C256" s="76">
        <v>0</v>
      </c>
      <c r="D256" s="66">
        <f>IF(C312+C317=0,1,2)</f>
        <v>1</v>
      </c>
    </row>
    <row r="257" spans="1:4" ht="15" hidden="1" x14ac:dyDescent="0.2">
      <c r="A257" s="65">
        <f t="shared" si="3"/>
        <v>0</v>
      </c>
      <c r="B257" s="81" t="s">
        <v>748</v>
      </c>
      <c r="C257" s="76">
        <v>0</v>
      </c>
      <c r="D257" s="66">
        <f>IF(C312+C317=0,1,2)</f>
        <v>1</v>
      </c>
    </row>
    <row r="258" spans="1:4" ht="15" hidden="1" x14ac:dyDescent="0.2">
      <c r="A258" s="65">
        <v>0</v>
      </c>
      <c r="B258" s="73" t="s">
        <v>784</v>
      </c>
      <c r="C258" s="76">
        <v>0</v>
      </c>
      <c r="D258" s="96">
        <f>IF(C312+C317=0,1,2)</f>
        <v>1</v>
      </c>
    </row>
    <row r="259" spans="1:4" ht="15" hidden="1" x14ac:dyDescent="0.2">
      <c r="A259" s="65">
        <v>0</v>
      </c>
      <c r="B259" s="77" t="s">
        <v>785</v>
      </c>
      <c r="C259" s="76">
        <v>0</v>
      </c>
      <c r="D259" s="96">
        <f>IF(C312+C317=0,1,2)</f>
        <v>1</v>
      </c>
    </row>
    <row r="260" spans="1:4" ht="15" hidden="1" x14ac:dyDescent="0.2">
      <c r="A260" s="65">
        <v>0</v>
      </c>
      <c r="B260" s="77" t="s">
        <v>733</v>
      </c>
      <c r="C260" s="76">
        <v>0</v>
      </c>
      <c r="D260" s="96">
        <f>IF(C312+C317=0,1,2)</f>
        <v>1</v>
      </c>
    </row>
    <row r="261" spans="1:4" ht="15" hidden="1" x14ac:dyDescent="0.2">
      <c r="A261" s="65">
        <v>0</v>
      </c>
      <c r="B261" s="77" t="s">
        <v>786</v>
      </c>
      <c r="C261" s="76">
        <v>0</v>
      </c>
      <c r="D261" s="96">
        <f>IF(C312+C317=0,1,2)</f>
        <v>1</v>
      </c>
    </row>
    <row r="262" spans="1:4" ht="15" hidden="1" x14ac:dyDescent="0.2">
      <c r="A262" s="65">
        <v>0</v>
      </c>
      <c r="B262" s="77" t="s">
        <v>787</v>
      </c>
      <c r="C262" s="76">
        <v>0</v>
      </c>
      <c r="D262" s="96">
        <f>IF(C312+C317=0,1,2)</f>
        <v>1</v>
      </c>
    </row>
    <row r="263" spans="1:4" ht="15" hidden="1" x14ac:dyDescent="0.2">
      <c r="A263" s="65">
        <f t="shared" ref="A263:A326" si="4">C263</f>
        <v>0</v>
      </c>
      <c r="B263" s="81" t="s">
        <v>744</v>
      </c>
      <c r="C263" s="76">
        <v>0</v>
      </c>
      <c r="D263" s="66">
        <f>IF(C312+C317=0,1,2)</f>
        <v>1</v>
      </c>
    </row>
    <row r="264" spans="1:4" ht="15" hidden="1" x14ac:dyDescent="0.2">
      <c r="A264" s="65">
        <v>0</v>
      </c>
      <c r="B264" s="73" t="s">
        <v>788</v>
      </c>
      <c r="C264" s="76">
        <v>0</v>
      </c>
      <c r="D264" s="96">
        <f>IF(C312+C317=0,1,2)</f>
        <v>1</v>
      </c>
    </row>
    <row r="265" spans="1:4" ht="15" hidden="1" x14ac:dyDescent="0.2">
      <c r="A265" s="65">
        <v>0</v>
      </c>
      <c r="B265" s="77" t="s">
        <v>737</v>
      </c>
      <c r="C265" s="76">
        <v>0</v>
      </c>
      <c r="D265" s="96">
        <f>IF(C312+C317=0,1,2)</f>
        <v>1</v>
      </c>
    </row>
    <row r="266" spans="1:4" ht="15" hidden="1" x14ac:dyDescent="0.2">
      <c r="A266" s="65">
        <v>0</v>
      </c>
      <c r="B266" s="77" t="s">
        <v>733</v>
      </c>
      <c r="C266" s="76">
        <v>0</v>
      </c>
      <c r="D266" s="96">
        <f>IF(C312+C317=0,1,2)</f>
        <v>1</v>
      </c>
    </row>
    <row r="267" spans="1:4" ht="15" hidden="1" x14ac:dyDescent="0.2">
      <c r="A267" s="65">
        <v>0</v>
      </c>
      <c r="B267" s="77" t="s">
        <v>738</v>
      </c>
      <c r="C267" s="76">
        <v>0</v>
      </c>
      <c r="D267" s="96">
        <f>IF(C312+C317=0,1,2)</f>
        <v>1</v>
      </c>
    </row>
    <row r="268" spans="1:4" ht="15" hidden="1" x14ac:dyDescent="0.2">
      <c r="A268" s="65">
        <v>0</v>
      </c>
      <c r="B268" s="73" t="s">
        <v>789</v>
      </c>
      <c r="C268" s="76">
        <v>0</v>
      </c>
      <c r="D268" s="96">
        <f>IF(C312+C317=0,1,2)</f>
        <v>1</v>
      </c>
    </row>
    <row r="269" spans="1:4" ht="15" hidden="1" x14ac:dyDescent="0.2">
      <c r="A269" s="65">
        <v>0</v>
      </c>
      <c r="B269" s="77" t="s">
        <v>790</v>
      </c>
      <c r="C269" s="76">
        <v>0</v>
      </c>
      <c r="D269" s="96">
        <f>IF(C312+C317=0,1,2)</f>
        <v>1</v>
      </c>
    </row>
    <row r="270" spans="1:4" ht="15" hidden="1" x14ac:dyDescent="0.2">
      <c r="A270" s="65">
        <f t="shared" si="4"/>
        <v>0</v>
      </c>
      <c r="B270" s="97"/>
      <c r="C270" s="98"/>
      <c r="D270" s="96">
        <f>IF(C312+C317=0,1,2)</f>
        <v>1</v>
      </c>
    </row>
    <row r="271" spans="1:4" ht="15" hidden="1" x14ac:dyDescent="0.2">
      <c r="A271" s="65">
        <f t="shared" si="4"/>
        <v>0</v>
      </c>
      <c r="B271" s="99" t="s">
        <v>816</v>
      </c>
      <c r="C271" s="100"/>
      <c r="D271" s="96">
        <f>IF(C312+C317=0,1,2)</f>
        <v>1</v>
      </c>
    </row>
    <row r="272" spans="1:4" ht="15" hidden="1" x14ac:dyDescent="0.2">
      <c r="A272" s="65">
        <f t="shared" si="4"/>
        <v>0</v>
      </c>
      <c r="B272" s="101" t="s">
        <v>3</v>
      </c>
      <c r="C272" s="76">
        <v>0</v>
      </c>
      <c r="D272" s="66">
        <f>IF(C312+C317=0,1,2)</f>
        <v>1</v>
      </c>
    </row>
    <row r="273" spans="1:4" ht="15" hidden="1" x14ac:dyDescent="0.2">
      <c r="A273" s="65">
        <f t="shared" si="4"/>
        <v>0</v>
      </c>
      <c r="B273" s="85" t="s">
        <v>4</v>
      </c>
      <c r="C273" s="92">
        <v>0</v>
      </c>
      <c r="D273" s="96">
        <f>IF(C312+C317=0,1,2)</f>
        <v>1</v>
      </c>
    </row>
    <row r="274" spans="1:4" ht="15" hidden="1" x14ac:dyDescent="0.2">
      <c r="A274" s="65">
        <f t="shared" si="4"/>
        <v>0</v>
      </c>
      <c r="B274" s="85" t="s">
        <v>5</v>
      </c>
      <c r="C274" s="92">
        <v>0</v>
      </c>
      <c r="D274" s="96">
        <f>IF(C312+C317=0,1,2)</f>
        <v>1</v>
      </c>
    </row>
    <row r="275" spans="1:4" ht="15" hidden="1" x14ac:dyDescent="0.2">
      <c r="A275" s="65">
        <v>0</v>
      </c>
      <c r="B275" s="102" t="s">
        <v>796</v>
      </c>
      <c r="C275" s="103">
        <v>0</v>
      </c>
      <c r="D275" s="96">
        <f>IF(C312+C317=0,1,2)</f>
        <v>1</v>
      </c>
    </row>
    <row r="276" spans="1:4" ht="15" hidden="1" x14ac:dyDescent="0.2">
      <c r="A276" s="65">
        <v>0</v>
      </c>
      <c r="B276" s="102" t="s">
        <v>797</v>
      </c>
      <c r="C276" s="103">
        <v>0</v>
      </c>
      <c r="D276" s="96">
        <f>IF(C312+C317=0,1,2)</f>
        <v>1</v>
      </c>
    </row>
    <row r="277" spans="1:4" ht="15" hidden="1" x14ac:dyDescent="0.2">
      <c r="A277" s="65">
        <v>0</v>
      </c>
      <c r="B277" s="102" t="s">
        <v>798</v>
      </c>
      <c r="C277" s="103">
        <v>0</v>
      </c>
      <c r="D277" s="96">
        <f>IF(C312+C317=0,1,2)</f>
        <v>1</v>
      </c>
    </row>
    <row r="278" spans="1:4" ht="15" hidden="1" x14ac:dyDescent="0.2">
      <c r="A278" s="65">
        <v>0</v>
      </c>
      <c r="B278" s="102" t="s">
        <v>799</v>
      </c>
      <c r="C278" s="103">
        <v>0</v>
      </c>
      <c r="D278" s="96">
        <f>IF(C312+C317=0,1,2)</f>
        <v>1</v>
      </c>
    </row>
    <row r="279" spans="1:4" ht="15" hidden="1" x14ac:dyDescent="0.2">
      <c r="A279" s="65">
        <v>0</v>
      </c>
      <c r="B279" s="102" t="s">
        <v>800</v>
      </c>
      <c r="C279" s="103">
        <v>0</v>
      </c>
      <c r="D279" s="96">
        <f>IF(C312+C317=0,1,2)</f>
        <v>1</v>
      </c>
    </row>
    <row r="280" spans="1:4" ht="15" hidden="1" x14ac:dyDescent="0.2">
      <c r="A280" s="65">
        <v>0</v>
      </c>
      <c r="B280" s="102" t="s">
        <v>801</v>
      </c>
      <c r="C280" s="103">
        <v>0</v>
      </c>
      <c r="D280" s="96">
        <f>IF(C312+C317=0,1,2)</f>
        <v>1</v>
      </c>
    </row>
    <row r="281" spans="1:4" ht="30" hidden="1" x14ac:dyDescent="0.2">
      <c r="A281" s="65">
        <v>0</v>
      </c>
      <c r="B281" s="102" t="s">
        <v>802</v>
      </c>
      <c r="C281" s="103">
        <v>0</v>
      </c>
      <c r="D281" s="96">
        <f>IF(C312+C317=0,1,2)</f>
        <v>1</v>
      </c>
    </row>
    <row r="282" spans="1:4" ht="30" hidden="1" x14ac:dyDescent="0.2">
      <c r="A282" s="65">
        <v>0</v>
      </c>
      <c r="B282" s="102" t="s">
        <v>803</v>
      </c>
      <c r="C282" s="103">
        <v>0</v>
      </c>
      <c r="D282" s="96">
        <f>IF(C312+C317=0,1,2)</f>
        <v>1</v>
      </c>
    </row>
    <row r="283" spans="1:4" ht="15" hidden="1" x14ac:dyDescent="0.2">
      <c r="A283" s="65">
        <v>0</v>
      </c>
      <c r="B283" s="102" t="s">
        <v>804</v>
      </c>
      <c r="C283" s="103">
        <v>0</v>
      </c>
      <c r="D283" s="96">
        <f>IF(C312+C317=0,1,2)</f>
        <v>1</v>
      </c>
    </row>
    <row r="284" spans="1:4" ht="15" hidden="1" x14ac:dyDescent="0.2">
      <c r="A284" s="65">
        <v>0</v>
      </c>
      <c r="B284" s="102" t="s">
        <v>805</v>
      </c>
      <c r="C284" s="103">
        <v>0</v>
      </c>
      <c r="D284" s="96">
        <f>IF(C312+C317=0,1,2)</f>
        <v>1</v>
      </c>
    </row>
    <row r="285" spans="1:4" ht="15" hidden="1" x14ac:dyDescent="0.2">
      <c r="A285" s="65">
        <f t="shared" si="4"/>
        <v>0</v>
      </c>
      <c r="B285" s="85" t="s">
        <v>806</v>
      </c>
      <c r="C285" s="92">
        <v>0</v>
      </c>
      <c r="D285" s="96">
        <f>IF(C312+C317=0,1,2)</f>
        <v>1</v>
      </c>
    </row>
    <row r="286" spans="1:4" ht="15" hidden="1" x14ac:dyDescent="0.2">
      <c r="A286" s="65">
        <f t="shared" si="4"/>
        <v>0</v>
      </c>
      <c r="B286" s="85" t="s">
        <v>6</v>
      </c>
      <c r="C286" s="92">
        <v>0</v>
      </c>
      <c r="D286" s="96">
        <f>IF(C312+C317=0,1,2)</f>
        <v>1</v>
      </c>
    </row>
    <row r="287" spans="1:4" ht="15" hidden="1" x14ac:dyDescent="0.2">
      <c r="A287" s="65">
        <f t="shared" si="4"/>
        <v>0</v>
      </c>
      <c r="B287" s="73" t="s">
        <v>7</v>
      </c>
      <c r="C287" s="76">
        <v>0</v>
      </c>
      <c r="D287" s="96">
        <f>IF(C312+C317=0,1,2)</f>
        <v>1</v>
      </c>
    </row>
    <row r="288" spans="1:4" ht="15" hidden="1" x14ac:dyDescent="0.2">
      <c r="A288" s="65">
        <f t="shared" si="4"/>
        <v>0</v>
      </c>
      <c r="B288" s="85" t="s">
        <v>8</v>
      </c>
      <c r="C288" s="92">
        <v>0</v>
      </c>
      <c r="D288" s="96">
        <f>IF(C312+C317=0,1,2)</f>
        <v>1</v>
      </c>
    </row>
    <row r="289" spans="1:4" ht="15" hidden="1" x14ac:dyDescent="0.2">
      <c r="A289" s="65">
        <f t="shared" si="4"/>
        <v>0</v>
      </c>
      <c r="B289" s="85" t="s">
        <v>9</v>
      </c>
      <c r="C289" s="92">
        <v>0</v>
      </c>
      <c r="D289" s="96">
        <f>IF(C312+C317=0,1,2)</f>
        <v>1</v>
      </c>
    </row>
    <row r="290" spans="1:4" ht="15" hidden="1" x14ac:dyDescent="0.2">
      <c r="A290" s="65">
        <f t="shared" si="4"/>
        <v>0</v>
      </c>
      <c r="B290" s="85" t="s">
        <v>10</v>
      </c>
      <c r="C290" s="92">
        <v>0</v>
      </c>
      <c r="D290" s="96">
        <f>IF(C312+C317=0,1,2)</f>
        <v>1</v>
      </c>
    </row>
    <row r="291" spans="1:4" ht="15" hidden="1" x14ac:dyDescent="0.2">
      <c r="A291" s="65">
        <f t="shared" si="4"/>
        <v>0</v>
      </c>
      <c r="B291" s="81" t="s">
        <v>11</v>
      </c>
      <c r="C291" s="76">
        <v>0</v>
      </c>
      <c r="D291" s="66">
        <f>IF(C312+C317=0,1,2)</f>
        <v>1</v>
      </c>
    </row>
    <row r="292" spans="1:4" ht="15" hidden="1" x14ac:dyDescent="0.2">
      <c r="A292" s="65">
        <f t="shared" si="4"/>
        <v>0</v>
      </c>
      <c r="B292" s="81" t="s">
        <v>12</v>
      </c>
      <c r="C292" s="76">
        <v>0</v>
      </c>
      <c r="D292" s="66">
        <f>IF(C312+C317=0,1,2)</f>
        <v>1</v>
      </c>
    </row>
    <row r="293" spans="1:4" ht="15" hidden="1" x14ac:dyDescent="0.2">
      <c r="A293" s="65">
        <v>0</v>
      </c>
      <c r="B293" s="104" t="s">
        <v>784</v>
      </c>
      <c r="C293" s="105">
        <v>0</v>
      </c>
      <c r="D293" s="96">
        <f>IF(C312+C317=0,1,2)</f>
        <v>1</v>
      </c>
    </row>
    <row r="294" spans="1:4" ht="15" hidden="1" x14ac:dyDescent="0.2">
      <c r="A294" s="65">
        <v>0</v>
      </c>
      <c r="B294" s="102" t="s">
        <v>785</v>
      </c>
      <c r="C294" s="103">
        <v>0</v>
      </c>
      <c r="D294" s="96">
        <f>IF(C312+C317=0,1,2)</f>
        <v>1</v>
      </c>
    </row>
    <row r="295" spans="1:4" ht="15" hidden="1" x14ac:dyDescent="0.2">
      <c r="A295" s="65">
        <v>0</v>
      </c>
      <c r="B295" s="102" t="s">
        <v>807</v>
      </c>
      <c r="C295" s="103">
        <v>0</v>
      </c>
      <c r="D295" s="96">
        <f>IF(C312+C317=0,1,2)</f>
        <v>1</v>
      </c>
    </row>
    <row r="296" spans="1:4" ht="15" hidden="1" x14ac:dyDescent="0.2">
      <c r="A296" s="65">
        <v>0</v>
      </c>
      <c r="B296" s="106" t="s">
        <v>734</v>
      </c>
      <c r="C296" s="92">
        <v>0</v>
      </c>
      <c r="D296" s="96">
        <f>IF(C312+C317=0,1,2)</f>
        <v>1</v>
      </c>
    </row>
    <row r="297" spans="1:4" ht="15" hidden="1" x14ac:dyDescent="0.2">
      <c r="A297" s="65">
        <v>0</v>
      </c>
      <c r="B297" s="77" t="s">
        <v>808</v>
      </c>
      <c r="C297" s="76">
        <v>0</v>
      </c>
      <c r="D297" s="96">
        <f>IF(C312+C317=0,1,2)</f>
        <v>1</v>
      </c>
    </row>
    <row r="298" spans="1:4" ht="15" hidden="1" x14ac:dyDescent="0.2">
      <c r="A298" s="65">
        <f t="shared" si="4"/>
        <v>0</v>
      </c>
      <c r="B298" s="81" t="s">
        <v>13</v>
      </c>
      <c r="C298" s="76">
        <v>0</v>
      </c>
      <c r="D298" s="66">
        <f>IF(C312+C317=0,1,2)</f>
        <v>1</v>
      </c>
    </row>
    <row r="299" spans="1:4" ht="15" hidden="1" x14ac:dyDescent="0.2">
      <c r="A299" s="65">
        <v>0</v>
      </c>
      <c r="B299" s="104" t="s">
        <v>788</v>
      </c>
      <c r="C299" s="105">
        <v>0</v>
      </c>
      <c r="D299" s="96">
        <f>IF(C312+C317=0,1,2)</f>
        <v>1</v>
      </c>
    </row>
    <row r="300" spans="1:4" ht="15" hidden="1" x14ac:dyDescent="0.2">
      <c r="A300" s="65">
        <v>0</v>
      </c>
      <c r="B300" s="102" t="s">
        <v>785</v>
      </c>
      <c r="C300" s="103">
        <v>0</v>
      </c>
      <c r="D300" s="96">
        <f>IF(C312+C317=0,1,2)</f>
        <v>1</v>
      </c>
    </row>
    <row r="301" spans="1:4" ht="15" hidden="1" x14ac:dyDescent="0.2">
      <c r="A301" s="65">
        <v>0</v>
      </c>
      <c r="B301" s="102" t="s">
        <v>733</v>
      </c>
      <c r="C301" s="103">
        <v>0</v>
      </c>
      <c r="D301" s="96">
        <f>IF(C312+C317=0,1,2)</f>
        <v>1</v>
      </c>
    </row>
    <row r="302" spans="1:4" ht="30" hidden="1" x14ac:dyDescent="0.2">
      <c r="A302" s="65">
        <f t="shared" si="4"/>
        <v>0</v>
      </c>
      <c r="B302" s="106" t="s">
        <v>809</v>
      </c>
      <c r="C302" s="92">
        <v>0</v>
      </c>
      <c r="D302" s="96">
        <f>IF(C312+C317=0,1,2)</f>
        <v>1</v>
      </c>
    </row>
    <row r="303" spans="1:4" ht="15" hidden="1" x14ac:dyDescent="0.2">
      <c r="A303" s="65">
        <v>0</v>
      </c>
      <c r="B303" s="77" t="s">
        <v>738</v>
      </c>
      <c r="C303" s="76">
        <v>0</v>
      </c>
      <c r="D303" s="96">
        <f>IF(C312+C317=0,1,2)</f>
        <v>1</v>
      </c>
    </row>
    <row r="304" spans="1:4" ht="15" hidden="1" x14ac:dyDescent="0.2">
      <c r="A304" s="65">
        <v>0</v>
      </c>
      <c r="B304" s="104" t="s">
        <v>789</v>
      </c>
      <c r="C304" s="105">
        <v>0</v>
      </c>
      <c r="D304" s="96">
        <f>IF(C312+C317=0,1,2)</f>
        <v>1</v>
      </c>
    </row>
    <row r="305" spans="1:4" ht="15" hidden="1" x14ac:dyDescent="0.2">
      <c r="A305" s="65">
        <v>0</v>
      </c>
      <c r="B305" s="102" t="s">
        <v>732</v>
      </c>
      <c r="C305" s="103">
        <v>0</v>
      </c>
      <c r="D305" s="96">
        <f>IF(C312+C317=0,1,2)</f>
        <v>1</v>
      </c>
    </row>
    <row r="306" spans="1:4" ht="15" hidden="1" x14ac:dyDescent="0.2">
      <c r="A306" s="65">
        <v>0</v>
      </c>
      <c r="B306" s="102" t="s">
        <v>737</v>
      </c>
      <c r="C306" s="103">
        <v>0</v>
      </c>
      <c r="D306" s="96">
        <f>IF(C312+C317=0,1,2)</f>
        <v>1</v>
      </c>
    </row>
    <row r="307" spans="1:4" ht="15" hidden="1" x14ac:dyDescent="0.2">
      <c r="A307" s="65">
        <v>0</v>
      </c>
      <c r="B307" s="102" t="s">
        <v>733</v>
      </c>
      <c r="C307" s="103">
        <v>0</v>
      </c>
      <c r="D307" s="96">
        <f>IF(C312+C317=0,1,2)</f>
        <v>1</v>
      </c>
    </row>
    <row r="308" spans="1:4" ht="15" hidden="1" x14ac:dyDescent="0.2">
      <c r="A308" s="65">
        <v>0</v>
      </c>
      <c r="B308" s="106" t="s">
        <v>734</v>
      </c>
      <c r="C308" s="92">
        <v>0</v>
      </c>
      <c r="D308" s="96">
        <f>IF(C312+C317=0,1,2)</f>
        <v>1</v>
      </c>
    </row>
    <row r="309" spans="1:4" ht="15" hidden="1" x14ac:dyDescent="0.2">
      <c r="A309" s="65">
        <v>0</v>
      </c>
      <c r="B309" s="77" t="s">
        <v>738</v>
      </c>
      <c r="C309" s="76">
        <v>0</v>
      </c>
      <c r="D309" s="96">
        <f>IF(C312+C317=0,1,2)</f>
        <v>1</v>
      </c>
    </row>
    <row r="310" spans="1:4" ht="15" hidden="1" x14ac:dyDescent="0.2">
      <c r="A310" s="65">
        <f t="shared" si="4"/>
        <v>0</v>
      </c>
      <c r="B310" s="97"/>
      <c r="C310" s="98"/>
      <c r="D310" s="96">
        <f>IF(C312+C317=0,1,2)</f>
        <v>1</v>
      </c>
    </row>
    <row r="311" spans="1:4" ht="15" hidden="1" x14ac:dyDescent="0.2">
      <c r="A311" s="65">
        <f t="shared" si="4"/>
        <v>0</v>
      </c>
      <c r="B311" s="99" t="s">
        <v>817</v>
      </c>
      <c r="C311" s="100"/>
      <c r="D311" s="96">
        <f>IF(C312+C317=0,1,2)</f>
        <v>1</v>
      </c>
    </row>
    <row r="312" spans="1:4" ht="15" hidden="1" x14ac:dyDescent="0.2">
      <c r="A312" s="65">
        <f t="shared" si="4"/>
        <v>0</v>
      </c>
      <c r="B312" s="107" t="s">
        <v>741</v>
      </c>
      <c r="C312" s="92">
        <v>0</v>
      </c>
      <c r="D312" s="96">
        <f>IF(C312+C317=0,1,2)</f>
        <v>1</v>
      </c>
    </row>
    <row r="313" spans="1:4" ht="15" hidden="1" x14ac:dyDescent="0.2">
      <c r="A313" s="65">
        <f t="shared" si="4"/>
        <v>0</v>
      </c>
      <c r="B313" s="85" t="s">
        <v>721</v>
      </c>
      <c r="C313" s="92">
        <v>0</v>
      </c>
      <c r="D313" s="66">
        <f>IF(C312+C317=0,1,2)</f>
        <v>1</v>
      </c>
    </row>
    <row r="314" spans="1:4" ht="15" hidden="1" x14ac:dyDescent="0.2">
      <c r="A314" s="65">
        <f t="shared" si="4"/>
        <v>0</v>
      </c>
      <c r="B314" s="85" t="s">
        <v>742</v>
      </c>
      <c r="C314" s="92">
        <v>0</v>
      </c>
      <c r="D314" s="66">
        <f>IF(C312+C317=0,1,2)</f>
        <v>1</v>
      </c>
    </row>
    <row r="315" spans="1:4" ht="15" hidden="1" x14ac:dyDescent="0.2">
      <c r="A315" s="65">
        <f t="shared" si="4"/>
        <v>0</v>
      </c>
      <c r="B315" s="85" t="s">
        <v>743</v>
      </c>
      <c r="C315" s="92">
        <v>0</v>
      </c>
      <c r="D315" s="66">
        <f>IF(C312+C317=0,1,2)</f>
        <v>1</v>
      </c>
    </row>
    <row r="316" spans="1:4" ht="15" hidden="1" x14ac:dyDescent="0.2">
      <c r="A316" s="65">
        <f t="shared" si="4"/>
        <v>0</v>
      </c>
      <c r="B316" s="85" t="s">
        <v>744</v>
      </c>
      <c r="C316" s="92">
        <v>0</v>
      </c>
      <c r="D316" s="66">
        <f>IF(C312+C317=0,1,2)</f>
        <v>1</v>
      </c>
    </row>
    <row r="317" spans="1:4" ht="15" hidden="1" x14ac:dyDescent="0.2">
      <c r="A317" s="65">
        <f t="shared" si="4"/>
        <v>0</v>
      </c>
      <c r="B317" s="107" t="s">
        <v>745</v>
      </c>
      <c r="C317" s="92">
        <v>0</v>
      </c>
      <c r="D317" s="96">
        <f>IF(C312+C317=0,1,2)</f>
        <v>1</v>
      </c>
    </row>
    <row r="318" spans="1:4" ht="15" hidden="1" x14ac:dyDescent="0.2">
      <c r="A318" s="65">
        <f t="shared" si="4"/>
        <v>0</v>
      </c>
      <c r="B318" s="85" t="s">
        <v>3</v>
      </c>
      <c r="C318" s="92">
        <v>0</v>
      </c>
      <c r="D318" s="66">
        <f>IF(C312+C317=0,1,2)</f>
        <v>1</v>
      </c>
    </row>
    <row r="319" spans="1:4" ht="15" hidden="1" x14ac:dyDescent="0.2">
      <c r="A319" s="65">
        <f t="shared" si="4"/>
        <v>0</v>
      </c>
      <c r="B319" s="85" t="s">
        <v>11</v>
      </c>
      <c r="C319" s="92">
        <v>0</v>
      </c>
      <c r="D319" s="66">
        <f>IF(C312+C317=0,1,2)</f>
        <v>1</v>
      </c>
    </row>
    <row r="320" spans="1:4" ht="15" hidden="1" x14ac:dyDescent="0.2">
      <c r="A320" s="65">
        <f t="shared" si="4"/>
        <v>0</v>
      </c>
      <c r="B320" s="85" t="s">
        <v>746</v>
      </c>
      <c r="C320" s="92">
        <v>0</v>
      </c>
      <c r="D320" s="66">
        <f>IF(C312+C317=0,1,2)</f>
        <v>1</v>
      </c>
    </row>
    <row r="321" spans="1:4" ht="15" hidden="1" x14ac:dyDescent="0.2">
      <c r="A321" s="65">
        <f t="shared" si="4"/>
        <v>0</v>
      </c>
      <c r="B321" s="85" t="s">
        <v>13</v>
      </c>
      <c r="C321" s="92">
        <v>0</v>
      </c>
      <c r="D321" s="66">
        <f>IF(C312+C317=0,1,2)</f>
        <v>1</v>
      </c>
    </row>
    <row r="322" spans="1:4" ht="15" hidden="1" x14ac:dyDescent="0.2">
      <c r="A322" s="65">
        <f t="shared" si="4"/>
        <v>0</v>
      </c>
      <c r="B322" s="107" t="s">
        <v>747</v>
      </c>
      <c r="C322" s="92">
        <v>0</v>
      </c>
      <c r="D322" s="96">
        <f>IF(C312+C317=0,1,2)</f>
        <v>1</v>
      </c>
    </row>
    <row r="323" spans="1:4" ht="15" hidden="1" x14ac:dyDescent="0.2">
      <c r="A323" s="65">
        <f t="shared" si="4"/>
        <v>0.23477000000000001</v>
      </c>
      <c r="B323" s="107" t="s">
        <v>812</v>
      </c>
      <c r="C323" s="92">
        <v>0.23477000000000001</v>
      </c>
      <c r="D323" s="96">
        <f>IF(C312+C317=0,1,2)</f>
        <v>1</v>
      </c>
    </row>
    <row r="324" spans="1:4" ht="15" hidden="1" x14ac:dyDescent="0.2">
      <c r="A324" s="65">
        <f t="shared" si="4"/>
        <v>0.23477000000000001</v>
      </c>
      <c r="B324" s="107" t="s">
        <v>813</v>
      </c>
      <c r="C324" s="92">
        <v>0.23477000000000001</v>
      </c>
      <c r="D324" s="96">
        <f>IF(C312+C317=0,1,2)</f>
        <v>1</v>
      </c>
    </row>
    <row r="325" spans="1:4" ht="15" hidden="1" x14ac:dyDescent="0.2">
      <c r="A325" s="65">
        <f t="shared" si="4"/>
        <v>0</v>
      </c>
      <c r="B325" s="108"/>
      <c r="C325" s="109"/>
      <c r="D325" s="96">
        <f>IF(C312+C317=0,1,2)</f>
        <v>1</v>
      </c>
    </row>
    <row r="326" spans="1:4" ht="15" hidden="1" x14ac:dyDescent="0.2">
      <c r="A326" s="65">
        <f t="shared" si="4"/>
        <v>0</v>
      </c>
      <c r="B326" s="82" t="s">
        <v>791</v>
      </c>
      <c r="C326" s="100"/>
      <c r="D326" s="96">
        <f>IF(C312+C317=0,1,2)</f>
        <v>1</v>
      </c>
    </row>
    <row r="327" spans="1:4" ht="15" hidden="1" x14ac:dyDescent="0.2">
      <c r="A327" s="65">
        <f t="shared" ref="A327:A385" si="5">C327</f>
        <v>29</v>
      </c>
      <c r="B327" s="79" t="s">
        <v>818</v>
      </c>
      <c r="C327" s="110">
        <v>29</v>
      </c>
      <c r="D327" s="96">
        <f>IF(C312+C317=0,1,2)</f>
        <v>1</v>
      </c>
    </row>
    <row r="328" spans="1:4" ht="15" hidden="1" x14ac:dyDescent="0.2">
      <c r="A328" s="65">
        <f t="shared" si="5"/>
        <v>22</v>
      </c>
      <c r="B328" s="81" t="s">
        <v>793</v>
      </c>
      <c r="C328" s="110">
        <v>22</v>
      </c>
      <c r="D328" s="96">
        <f>IF(C312+C317=0,1,2)</f>
        <v>1</v>
      </c>
    </row>
    <row r="329" spans="1:4" ht="15" hidden="1" x14ac:dyDescent="0.2">
      <c r="A329" s="65">
        <f t="shared" si="5"/>
        <v>7</v>
      </c>
      <c r="B329" s="81" t="s">
        <v>794</v>
      </c>
      <c r="C329" s="110">
        <v>7</v>
      </c>
      <c r="D329" s="96">
        <f>IF(C312+C317=0,1,2)</f>
        <v>1</v>
      </c>
    </row>
    <row r="330" spans="1:4" ht="15" hidden="1" x14ac:dyDescent="0.2">
      <c r="A330" s="65">
        <f t="shared" si="5"/>
        <v>0</v>
      </c>
      <c r="B330" s="111"/>
      <c r="C330" s="109"/>
      <c r="D330" s="96">
        <f>IF(C312+C317=0,1,2)</f>
        <v>1</v>
      </c>
    </row>
    <row r="331" spans="1:4" ht="30" customHeight="1" x14ac:dyDescent="0.2">
      <c r="B331" s="117" t="s">
        <v>821</v>
      </c>
      <c r="C331" s="118"/>
      <c r="D331" s="96"/>
    </row>
    <row r="332" spans="1:4" ht="15" hidden="1" x14ac:dyDescent="0.2">
      <c r="A332" s="65">
        <f t="shared" si="5"/>
        <v>0</v>
      </c>
      <c r="B332" s="97"/>
      <c r="C332" s="98"/>
      <c r="D332" s="96">
        <f>IF(C395+C400=0,1,2)</f>
        <v>2</v>
      </c>
    </row>
    <row r="333" spans="1:4" ht="15" hidden="1" x14ac:dyDescent="0.2">
      <c r="A333" s="65">
        <f t="shared" si="5"/>
        <v>0</v>
      </c>
      <c r="B333" s="99" t="s">
        <v>815</v>
      </c>
      <c r="C333" s="100"/>
      <c r="D333" s="96">
        <f>IF(C395+C400=0,1,2)</f>
        <v>2</v>
      </c>
    </row>
    <row r="334" spans="1:4" ht="15" x14ac:dyDescent="0.2">
      <c r="B334" s="112" t="s">
        <v>721</v>
      </c>
      <c r="C334" s="72">
        <v>-0.2</v>
      </c>
      <c r="D334" s="66"/>
    </row>
    <row r="335" spans="1:4" ht="15" hidden="1" x14ac:dyDescent="0.2">
      <c r="A335" s="65">
        <f t="shared" si="5"/>
        <v>0</v>
      </c>
      <c r="B335" s="73" t="s">
        <v>722</v>
      </c>
      <c r="C335" s="76"/>
      <c r="D335" s="96">
        <f>IF(C395+C400=0,1,2)</f>
        <v>2</v>
      </c>
    </row>
    <row r="336" spans="1:4" ht="15" hidden="1" x14ac:dyDescent="0.2">
      <c r="A336" s="65">
        <f t="shared" si="5"/>
        <v>0</v>
      </c>
      <c r="B336" s="73" t="s">
        <v>783</v>
      </c>
      <c r="C336" s="76"/>
      <c r="D336" s="96">
        <f>IF(C395+C400=0,1,2)</f>
        <v>2</v>
      </c>
    </row>
    <row r="337" spans="1:4" ht="15" hidden="1" x14ac:dyDescent="0.2">
      <c r="A337" s="65">
        <f t="shared" si="5"/>
        <v>0</v>
      </c>
      <c r="B337" s="73" t="s">
        <v>8</v>
      </c>
      <c r="C337" s="76">
        <v>0</v>
      </c>
      <c r="D337" s="96">
        <f>IF(C395+C400=0,1,2)</f>
        <v>2</v>
      </c>
    </row>
    <row r="338" spans="1:4" ht="15" x14ac:dyDescent="0.2">
      <c r="B338" s="113" t="s">
        <v>723</v>
      </c>
      <c r="C338" s="72">
        <v>-0.2</v>
      </c>
      <c r="D338" s="96"/>
    </row>
    <row r="339" spans="1:4" ht="15" hidden="1" x14ac:dyDescent="0.2">
      <c r="A339" s="65">
        <f t="shared" si="5"/>
        <v>0</v>
      </c>
      <c r="B339" s="81" t="s">
        <v>742</v>
      </c>
      <c r="C339" s="76">
        <v>0</v>
      </c>
      <c r="D339" s="66">
        <f>IF(C395+C400=0,1,2)</f>
        <v>2</v>
      </c>
    </row>
    <row r="340" spans="1:4" ht="15" hidden="1" x14ac:dyDescent="0.2">
      <c r="A340" s="65">
        <f t="shared" si="5"/>
        <v>0</v>
      </c>
      <c r="B340" s="81" t="s">
        <v>748</v>
      </c>
      <c r="C340" s="76">
        <v>0</v>
      </c>
      <c r="D340" s="66">
        <f>IF(C395+C400=0,1,2)</f>
        <v>2</v>
      </c>
    </row>
    <row r="341" spans="1:4" ht="15" hidden="1" x14ac:dyDescent="0.2">
      <c r="A341" s="65">
        <v>0</v>
      </c>
      <c r="B341" s="73" t="s">
        <v>784</v>
      </c>
      <c r="C341" s="76">
        <v>0</v>
      </c>
      <c r="D341" s="96">
        <f>IF(C395+C400=0,1,2)</f>
        <v>2</v>
      </c>
    </row>
    <row r="342" spans="1:4" ht="15" hidden="1" x14ac:dyDescent="0.2">
      <c r="A342" s="65">
        <v>0</v>
      </c>
      <c r="B342" s="77" t="s">
        <v>785</v>
      </c>
      <c r="C342" s="76">
        <v>0</v>
      </c>
      <c r="D342" s="96">
        <f>IF(C395+C400=0,1,2)</f>
        <v>2</v>
      </c>
    </row>
    <row r="343" spans="1:4" ht="15" hidden="1" x14ac:dyDescent="0.2">
      <c r="A343" s="65">
        <v>0</v>
      </c>
      <c r="B343" s="77" t="s">
        <v>733</v>
      </c>
      <c r="C343" s="76">
        <v>0</v>
      </c>
      <c r="D343" s="96">
        <f>IF(C395+C400=0,1,2)</f>
        <v>2</v>
      </c>
    </row>
    <row r="344" spans="1:4" ht="15" hidden="1" x14ac:dyDescent="0.2">
      <c r="A344" s="65">
        <v>0</v>
      </c>
      <c r="B344" s="77" t="s">
        <v>786</v>
      </c>
      <c r="C344" s="76">
        <v>0</v>
      </c>
      <c r="D344" s="96">
        <f>IF(C395+C400=0,1,2)</f>
        <v>2</v>
      </c>
    </row>
    <row r="345" spans="1:4" ht="15" hidden="1" x14ac:dyDescent="0.2">
      <c r="A345" s="65">
        <v>0</v>
      </c>
      <c r="B345" s="77" t="s">
        <v>787</v>
      </c>
      <c r="C345" s="76">
        <v>0</v>
      </c>
      <c r="D345" s="96">
        <f>IF(C395+C400=0,1,2)</f>
        <v>2</v>
      </c>
    </row>
    <row r="346" spans="1:4" ht="15" hidden="1" x14ac:dyDescent="0.2">
      <c r="A346" s="65">
        <f t="shared" si="5"/>
        <v>0</v>
      </c>
      <c r="B346" s="81" t="s">
        <v>744</v>
      </c>
      <c r="C346" s="76">
        <v>0</v>
      </c>
      <c r="D346" s="66">
        <f>IF(C395+C400=0,1,2)</f>
        <v>2</v>
      </c>
    </row>
    <row r="347" spans="1:4" ht="15" hidden="1" x14ac:dyDescent="0.2">
      <c r="A347" s="65">
        <v>0</v>
      </c>
      <c r="B347" s="73" t="s">
        <v>788</v>
      </c>
      <c r="C347" s="76">
        <v>0</v>
      </c>
      <c r="D347" s="96">
        <f>IF(C395+C400=0,1,2)</f>
        <v>2</v>
      </c>
    </row>
    <row r="348" spans="1:4" ht="15" hidden="1" x14ac:dyDescent="0.2">
      <c r="A348" s="65">
        <v>0</v>
      </c>
      <c r="B348" s="77" t="s">
        <v>737</v>
      </c>
      <c r="C348" s="76">
        <v>0</v>
      </c>
      <c r="D348" s="96">
        <f>IF(C395+C400=0,1,2)</f>
        <v>2</v>
      </c>
    </row>
    <row r="349" spans="1:4" ht="15" hidden="1" x14ac:dyDescent="0.2">
      <c r="A349" s="65">
        <v>0</v>
      </c>
      <c r="B349" s="77" t="s">
        <v>733</v>
      </c>
      <c r="C349" s="76">
        <v>0</v>
      </c>
      <c r="D349" s="96">
        <f>IF(C395+C400=0,1,2)</f>
        <v>2</v>
      </c>
    </row>
    <row r="350" spans="1:4" ht="15" hidden="1" x14ac:dyDescent="0.2">
      <c r="A350" s="65">
        <v>0</v>
      </c>
      <c r="B350" s="77" t="s">
        <v>738</v>
      </c>
      <c r="C350" s="76">
        <v>0</v>
      </c>
      <c r="D350" s="96">
        <f>IF(C395+C400=0,1,2)</f>
        <v>2</v>
      </c>
    </row>
    <row r="351" spans="1:4" ht="15" hidden="1" x14ac:dyDescent="0.2">
      <c r="A351" s="65">
        <v>0</v>
      </c>
      <c r="B351" s="73" t="s">
        <v>789</v>
      </c>
      <c r="C351" s="76">
        <v>0</v>
      </c>
      <c r="D351" s="96">
        <f>IF(C395+C400=0,1,2)</f>
        <v>2</v>
      </c>
    </row>
    <row r="352" spans="1:4" ht="15" hidden="1" x14ac:dyDescent="0.2">
      <c r="A352" s="65">
        <v>0</v>
      </c>
      <c r="B352" s="77" t="s">
        <v>790</v>
      </c>
      <c r="C352" s="76">
        <v>0</v>
      </c>
      <c r="D352" s="96">
        <f>IF(C395+C400=0,1,2)</f>
        <v>2</v>
      </c>
    </row>
    <row r="353" spans="1:4" ht="15" hidden="1" x14ac:dyDescent="0.2">
      <c r="A353" s="65">
        <f t="shared" si="5"/>
        <v>0</v>
      </c>
      <c r="B353" s="97"/>
      <c r="C353" s="98"/>
      <c r="D353" s="96">
        <f>IF(C395+C400=0,1,2)</f>
        <v>2</v>
      </c>
    </row>
    <row r="354" spans="1:4" ht="15" hidden="1" x14ac:dyDescent="0.2">
      <c r="A354" s="65">
        <f t="shared" si="5"/>
        <v>0</v>
      </c>
      <c r="B354" s="99" t="s">
        <v>816</v>
      </c>
      <c r="C354" s="100"/>
      <c r="D354" s="96">
        <f>IF(C395+C400=0,1,2)</f>
        <v>2</v>
      </c>
    </row>
    <row r="355" spans="1:4" ht="15" x14ac:dyDescent="0.2">
      <c r="B355" s="112" t="s">
        <v>3</v>
      </c>
      <c r="C355" s="72">
        <v>20.147579999999998</v>
      </c>
      <c r="D355" s="66"/>
    </row>
    <row r="356" spans="1:4" ht="15" hidden="1" x14ac:dyDescent="0.2">
      <c r="A356" s="65">
        <f t="shared" si="5"/>
        <v>0</v>
      </c>
      <c r="B356" s="85" t="s">
        <v>4</v>
      </c>
      <c r="C356" s="92">
        <v>0</v>
      </c>
      <c r="D356" s="96">
        <f>IF(C395+C400=0,1,2)</f>
        <v>2</v>
      </c>
    </row>
    <row r="357" spans="1:4" ht="15" x14ac:dyDescent="0.2">
      <c r="B357" s="85" t="s">
        <v>5</v>
      </c>
      <c r="C357" s="92">
        <v>15.275999999999998</v>
      </c>
      <c r="D357" s="96"/>
    </row>
    <row r="358" spans="1:4" ht="15" hidden="1" x14ac:dyDescent="0.2">
      <c r="A358" s="65">
        <v>0</v>
      </c>
      <c r="B358" s="102" t="s">
        <v>796</v>
      </c>
      <c r="C358" s="103">
        <v>15.12</v>
      </c>
      <c r="D358" s="96">
        <f>IF(C395+C400=0,1,2)</f>
        <v>2</v>
      </c>
    </row>
    <row r="359" spans="1:4" ht="15" hidden="1" x14ac:dyDescent="0.2">
      <c r="A359" s="65">
        <v>0</v>
      </c>
      <c r="B359" s="102" t="s">
        <v>797</v>
      </c>
      <c r="C359" s="103">
        <v>0</v>
      </c>
      <c r="D359" s="96">
        <f>IF(C395+C400=0,1,2)</f>
        <v>2</v>
      </c>
    </row>
    <row r="360" spans="1:4" ht="15" hidden="1" x14ac:dyDescent="0.2">
      <c r="A360" s="65">
        <v>0</v>
      </c>
      <c r="B360" s="102" t="s">
        <v>798</v>
      </c>
      <c r="C360" s="103">
        <v>0.03</v>
      </c>
      <c r="D360" s="96">
        <f>IF(C395+C400=0,1,2)</f>
        <v>2</v>
      </c>
    </row>
    <row r="361" spans="1:4" ht="15" hidden="1" x14ac:dyDescent="0.2">
      <c r="A361" s="65">
        <v>0</v>
      </c>
      <c r="B361" s="102" t="s">
        <v>799</v>
      </c>
      <c r="C361" s="103">
        <v>0</v>
      </c>
      <c r="D361" s="96">
        <f>IF(C395+C400=0,1,2)</f>
        <v>2</v>
      </c>
    </row>
    <row r="362" spans="1:4" ht="15" hidden="1" x14ac:dyDescent="0.2">
      <c r="A362" s="65">
        <v>0</v>
      </c>
      <c r="B362" s="102" t="s">
        <v>800</v>
      </c>
      <c r="C362" s="103">
        <v>0</v>
      </c>
      <c r="D362" s="96">
        <f>IF(C395+C400=0,1,2)</f>
        <v>2</v>
      </c>
    </row>
    <row r="363" spans="1:4" ht="15" hidden="1" x14ac:dyDescent="0.2">
      <c r="A363" s="65">
        <v>0</v>
      </c>
      <c r="B363" s="102" t="s">
        <v>801</v>
      </c>
      <c r="C363" s="103">
        <v>0</v>
      </c>
      <c r="D363" s="96">
        <f>IF(C395+C400=0,1,2)</f>
        <v>2</v>
      </c>
    </row>
    <row r="364" spans="1:4" ht="30" hidden="1" x14ac:dyDescent="0.2">
      <c r="A364" s="65">
        <v>0</v>
      </c>
      <c r="B364" s="102" t="s">
        <v>802</v>
      </c>
      <c r="C364" s="103">
        <v>0</v>
      </c>
      <c r="D364" s="96">
        <f>IF(C395+C400=0,1,2)</f>
        <v>2</v>
      </c>
    </row>
    <row r="365" spans="1:4" ht="30" hidden="1" x14ac:dyDescent="0.2">
      <c r="A365" s="65">
        <v>0</v>
      </c>
      <c r="B365" s="102" t="s">
        <v>803</v>
      </c>
      <c r="C365" s="103">
        <v>0</v>
      </c>
      <c r="D365" s="96">
        <f>IF(C395+C400=0,1,2)</f>
        <v>2</v>
      </c>
    </row>
    <row r="366" spans="1:4" ht="15" hidden="1" x14ac:dyDescent="0.2">
      <c r="A366" s="65">
        <v>0</v>
      </c>
      <c r="B366" s="102" t="s">
        <v>804</v>
      </c>
      <c r="C366" s="103">
        <v>0</v>
      </c>
      <c r="D366" s="96">
        <f>IF(C395+C400=0,1,2)</f>
        <v>2</v>
      </c>
    </row>
    <row r="367" spans="1:4" ht="15" hidden="1" x14ac:dyDescent="0.2">
      <c r="A367" s="65">
        <v>0</v>
      </c>
      <c r="B367" s="102" t="s">
        <v>805</v>
      </c>
      <c r="C367" s="103">
        <v>0.126</v>
      </c>
      <c r="D367" s="96">
        <f>IF(C395+C400=0,1,2)</f>
        <v>2</v>
      </c>
    </row>
    <row r="368" spans="1:4" ht="15" hidden="1" x14ac:dyDescent="0.2">
      <c r="A368" s="65">
        <f t="shared" si="5"/>
        <v>0</v>
      </c>
      <c r="B368" s="85" t="s">
        <v>806</v>
      </c>
      <c r="C368" s="92">
        <v>0</v>
      </c>
      <c r="D368" s="96">
        <f>IF(C395+C400=0,1,2)</f>
        <v>2</v>
      </c>
    </row>
    <row r="369" spans="1:4" ht="15" hidden="1" x14ac:dyDescent="0.2">
      <c r="A369" s="65">
        <f t="shared" si="5"/>
        <v>0</v>
      </c>
      <c r="B369" s="85" t="s">
        <v>6</v>
      </c>
      <c r="C369" s="92">
        <v>0</v>
      </c>
      <c r="D369" s="96">
        <f>IF(C395+C400=0,1,2)</f>
        <v>2</v>
      </c>
    </row>
    <row r="370" spans="1:4" ht="15" hidden="1" x14ac:dyDescent="0.2">
      <c r="A370" s="65">
        <f t="shared" si="5"/>
        <v>0</v>
      </c>
      <c r="B370" s="73" t="s">
        <v>7</v>
      </c>
      <c r="C370" s="76">
        <v>0</v>
      </c>
      <c r="D370" s="96">
        <f>IF(C395+C400=0,1,2)</f>
        <v>2</v>
      </c>
    </row>
    <row r="371" spans="1:4" ht="15" hidden="1" x14ac:dyDescent="0.2">
      <c r="A371" s="65">
        <f t="shared" si="5"/>
        <v>0</v>
      </c>
      <c r="B371" s="85" t="s">
        <v>8</v>
      </c>
      <c r="C371" s="92">
        <v>0</v>
      </c>
      <c r="D371" s="96">
        <f>IF(C395+C400=0,1,2)</f>
        <v>2</v>
      </c>
    </row>
    <row r="372" spans="1:4" ht="15" hidden="1" x14ac:dyDescent="0.2">
      <c r="A372" s="65">
        <f t="shared" si="5"/>
        <v>0</v>
      </c>
      <c r="B372" s="85" t="s">
        <v>9</v>
      </c>
      <c r="C372" s="92">
        <v>0</v>
      </c>
      <c r="D372" s="96">
        <f>IF(C395+C400=0,1,2)</f>
        <v>2</v>
      </c>
    </row>
    <row r="373" spans="1:4" ht="15" x14ac:dyDescent="0.2">
      <c r="B373" s="85" t="s">
        <v>10</v>
      </c>
      <c r="C373" s="92">
        <v>4.8715799999999998</v>
      </c>
      <c r="D373" s="96"/>
    </row>
    <row r="374" spans="1:4" ht="15" hidden="1" x14ac:dyDescent="0.2">
      <c r="A374" s="65">
        <f t="shared" si="5"/>
        <v>0</v>
      </c>
      <c r="B374" s="81" t="s">
        <v>11</v>
      </c>
      <c r="C374" s="76">
        <v>0</v>
      </c>
      <c r="D374" s="66">
        <f>IF(C395+C400=0,1,2)</f>
        <v>2</v>
      </c>
    </row>
    <row r="375" spans="1:4" ht="15" hidden="1" x14ac:dyDescent="0.2">
      <c r="A375" s="65">
        <f t="shared" si="5"/>
        <v>0</v>
      </c>
      <c r="B375" s="81" t="s">
        <v>12</v>
      </c>
      <c r="C375" s="76">
        <v>0</v>
      </c>
      <c r="D375" s="66">
        <f>IF(C395+C400=0,1,2)</f>
        <v>2</v>
      </c>
    </row>
    <row r="376" spans="1:4" ht="15" hidden="1" x14ac:dyDescent="0.2">
      <c r="A376" s="65">
        <v>0</v>
      </c>
      <c r="B376" s="104" t="s">
        <v>784</v>
      </c>
      <c r="C376" s="105">
        <v>0</v>
      </c>
      <c r="D376" s="96">
        <f>IF(C395+C400=0,1,2)</f>
        <v>2</v>
      </c>
    </row>
    <row r="377" spans="1:4" ht="15" hidden="1" x14ac:dyDescent="0.2">
      <c r="A377" s="65">
        <v>0</v>
      </c>
      <c r="B377" s="102" t="s">
        <v>785</v>
      </c>
      <c r="C377" s="103">
        <v>0</v>
      </c>
      <c r="D377" s="96">
        <f>IF(C395+C400=0,1,2)</f>
        <v>2</v>
      </c>
    </row>
    <row r="378" spans="1:4" ht="15" hidden="1" x14ac:dyDescent="0.2">
      <c r="A378" s="65">
        <v>0</v>
      </c>
      <c r="B378" s="102" t="s">
        <v>807</v>
      </c>
      <c r="C378" s="103">
        <v>0</v>
      </c>
      <c r="D378" s="96">
        <f>IF(C395+C400=0,1,2)</f>
        <v>2</v>
      </c>
    </row>
    <row r="379" spans="1:4" ht="15" hidden="1" x14ac:dyDescent="0.2">
      <c r="A379" s="65">
        <v>0</v>
      </c>
      <c r="B379" s="106" t="s">
        <v>734</v>
      </c>
      <c r="C379" s="92">
        <v>0</v>
      </c>
      <c r="D379" s="96">
        <f>IF(C395+C400=0,1,2)</f>
        <v>2</v>
      </c>
    </row>
    <row r="380" spans="1:4" ht="15" hidden="1" x14ac:dyDescent="0.2">
      <c r="A380" s="65">
        <v>0</v>
      </c>
      <c r="B380" s="77" t="s">
        <v>808</v>
      </c>
      <c r="C380" s="76">
        <v>0</v>
      </c>
      <c r="D380" s="96">
        <f>IF(C395+C400=0,1,2)</f>
        <v>2</v>
      </c>
    </row>
    <row r="381" spans="1:4" ht="15" hidden="1" x14ac:dyDescent="0.2">
      <c r="A381" s="65">
        <f t="shared" si="5"/>
        <v>0</v>
      </c>
      <c r="B381" s="81" t="s">
        <v>13</v>
      </c>
      <c r="C381" s="76">
        <v>0</v>
      </c>
      <c r="D381" s="66">
        <f>IF(C395+C400=0,1,2)</f>
        <v>2</v>
      </c>
    </row>
    <row r="382" spans="1:4" ht="15" hidden="1" x14ac:dyDescent="0.2">
      <c r="A382" s="65">
        <v>0</v>
      </c>
      <c r="B382" s="104" t="s">
        <v>788</v>
      </c>
      <c r="C382" s="105">
        <v>0</v>
      </c>
      <c r="D382" s="96">
        <f>IF(C395+C400=0,1,2)</f>
        <v>2</v>
      </c>
    </row>
    <row r="383" spans="1:4" ht="15" hidden="1" x14ac:dyDescent="0.2">
      <c r="A383" s="65">
        <v>0</v>
      </c>
      <c r="B383" s="102" t="s">
        <v>785</v>
      </c>
      <c r="C383" s="103">
        <v>0</v>
      </c>
      <c r="D383" s="96">
        <f>IF(C395+C400=0,1,2)</f>
        <v>2</v>
      </c>
    </row>
    <row r="384" spans="1:4" ht="15" hidden="1" x14ac:dyDescent="0.2">
      <c r="A384" s="65">
        <v>0</v>
      </c>
      <c r="B384" s="102" t="s">
        <v>733</v>
      </c>
      <c r="C384" s="103">
        <v>0</v>
      </c>
      <c r="D384" s="96">
        <f>IF(C395+C400=0,1,2)</f>
        <v>2</v>
      </c>
    </row>
    <row r="385" spans="1:4" ht="30" hidden="1" x14ac:dyDescent="0.2">
      <c r="A385" s="65">
        <f t="shared" si="5"/>
        <v>0</v>
      </c>
      <c r="B385" s="106" t="s">
        <v>809</v>
      </c>
      <c r="C385" s="92">
        <v>0</v>
      </c>
      <c r="D385" s="96">
        <f>IF(C395+C400=0,1,2)</f>
        <v>2</v>
      </c>
    </row>
    <row r="386" spans="1:4" ht="15" hidden="1" x14ac:dyDescent="0.2">
      <c r="A386" s="65">
        <v>0</v>
      </c>
      <c r="B386" s="77" t="s">
        <v>738</v>
      </c>
      <c r="C386" s="76">
        <v>0</v>
      </c>
      <c r="D386" s="96">
        <f>IF(C395+C400=0,1,2)</f>
        <v>2</v>
      </c>
    </row>
    <row r="387" spans="1:4" ht="15" hidden="1" x14ac:dyDescent="0.2">
      <c r="A387" s="65">
        <v>0</v>
      </c>
      <c r="B387" s="104" t="s">
        <v>789</v>
      </c>
      <c r="C387" s="105">
        <v>0</v>
      </c>
      <c r="D387" s="96">
        <f>IF(C395+C400=0,1,2)</f>
        <v>2</v>
      </c>
    </row>
    <row r="388" spans="1:4" ht="15" hidden="1" x14ac:dyDescent="0.2">
      <c r="A388" s="65">
        <v>0</v>
      </c>
      <c r="B388" s="102" t="s">
        <v>732</v>
      </c>
      <c r="C388" s="103">
        <v>0</v>
      </c>
      <c r="D388" s="96">
        <f>IF(C395+C400=0,1,2)</f>
        <v>2</v>
      </c>
    </row>
    <row r="389" spans="1:4" ht="15" hidden="1" x14ac:dyDescent="0.2">
      <c r="A389" s="65">
        <v>0</v>
      </c>
      <c r="B389" s="102" t="s">
        <v>737</v>
      </c>
      <c r="C389" s="103">
        <v>0</v>
      </c>
      <c r="D389" s="96">
        <f>IF(C395+C400=0,1,2)</f>
        <v>2</v>
      </c>
    </row>
    <row r="390" spans="1:4" ht="15" hidden="1" x14ac:dyDescent="0.2">
      <c r="A390" s="65">
        <v>0</v>
      </c>
      <c r="B390" s="102" t="s">
        <v>733</v>
      </c>
      <c r="C390" s="103">
        <v>0</v>
      </c>
      <c r="D390" s="96">
        <f>IF(C395+C400=0,1,2)</f>
        <v>2</v>
      </c>
    </row>
    <row r="391" spans="1:4" ht="15" hidden="1" x14ac:dyDescent="0.2">
      <c r="A391" s="65">
        <v>0</v>
      </c>
      <c r="B391" s="106" t="s">
        <v>734</v>
      </c>
      <c r="C391" s="92">
        <v>0</v>
      </c>
      <c r="D391" s="96">
        <f>IF(C395+C400=0,1,2)</f>
        <v>2</v>
      </c>
    </row>
    <row r="392" spans="1:4" ht="15" hidden="1" x14ac:dyDescent="0.2">
      <c r="A392" s="65">
        <v>0</v>
      </c>
      <c r="B392" s="77" t="s">
        <v>738</v>
      </c>
      <c r="C392" s="76">
        <v>0</v>
      </c>
      <c r="D392" s="96">
        <f>IF(C395+C400=0,1,2)</f>
        <v>2</v>
      </c>
    </row>
    <row r="393" spans="1:4" ht="15" hidden="1" x14ac:dyDescent="0.2">
      <c r="A393" s="65">
        <f t="shared" ref="A393:A455" si="6">C393</f>
        <v>0</v>
      </c>
      <c r="B393" s="97"/>
      <c r="C393" s="98"/>
      <c r="D393" s="96">
        <f>IF(C395+C400=0,1,2)</f>
        <v>2</v>
      </c>
    </row>
    <row r="394" spans="1:4" ht="15" hidden="1" x14ac:dyDescent="0.2">
      <c r="A394" s="65">
        <f t="shared" si="6"/>
        <v>0</v>
      </c>
      <c r="B394" s="99" t="s">
        <v>817</v>
      </c>
      <c r="C394" s="100"/>
      <c r="D394" s="96">
        <f>IF(C395+C400=0,1,2)</f>
        <v>2</v>
      </c>
    </row>
    <row r="395" spans="1:4" ht="15" x14ac:dyDescent="0.2">
      <c r="B395" s="79" t="s">
        <v>741</v>
      </c>
      <c r="C395" s="80">
        <v>-0.2</v>
      </c>
      <c r="D395" s="96"/>
    </row>
    <row r="396" spans="1:4" ht="15" x14ac:dyDescent="0.2">
      <c r="B396" s="113" t="s">
        <v>721</v>
      </c>
      <c r="C396" s="72">
        <v>-0.2</v>
      </c>
      <c r="D396" s="66"/>
    </row>
    <row r="397" spans="1:4" ht="15" hidden="1" x14ac:dyDescent="0.2">
      <c r="A397" s="65">
        <f t="shared" si="6"/>
        <v>0</v>
      </c>
      <c r="B397" s="85" t="s">
        <v>742</v>
      </c>
      <c r="C397" s="92">
        <v>0</v>
      </c>
      <c r="D397" s="66">
        <f>IF(C395+C400=0,1,2)</f>
        <v>2</v>
      </c>
    </row>
    <row r="398" spans="1:4" ht="15" hidden="1" x14ac:dyDescent="0.2">
      <c r="A398" s="65">
        <f t="shared" si="6"/>
        <v>0</v>
      </c>
      <c r="B398" s="85" t="s">
        <v>743</v>
      </c>
      <c r="C398" s="92">
        <v>0</v>
      </c>
      <c r="D398" s="66">
        <f>IF(C395+C400=0,1,2)</f>
        <v>2</v>
      </c>
    </row>
    <row r="399" spans="1:4" ht="15" hidden="1" x14ac:dyDescent="0.2">
      <c r="A399" s="65">
        <f t="shared" si="6"/>
        <v>0</v>
      </c>
      <c r="B399" s="85" t="s">
        <v>744</v>
      </c>
      <c r="C399" s="92">
        <v>0</v>
      </c>
      <c r="D399" s="66">
        <f>IF(C395+C400=0,1,2)</f>
        <v>2</v>
      </c>
    </row>
    <row r="400" spans="1:4" ht="15" x14ac:dyDescent="0.2">
      <c r="B400" s="79" t="s">
        <v>745</v>
      </c>
      <c r="C400" s="80">
        <v>20.147580000000001</v>
      </c>
      <c r="D400" s="96"/>
    </row>
    <row r="401" spans="1:4" ht="15" x14ac:dyDescent="0.2">
      <c r="B401" s="113" t="s">
        <v>3</v>
      </c>
      <c r="C401" s="72">
        <v>20.147580000000001</v>
      </c>
      <c r="D401" s="66"/>
    </row>
    <row r="402" spans="1:4" ht="15" hidden="1" x14ac:dyDescent="0.2">
      <c r="A402" s="65">
        <f t="shared" si="6"/>
        <v>0</v>
      </c>
      <c r="B402" s="85" t="s">
        <v>11</v>
      </c>
      <c r="C402" s="92">
        <v>0</v>
      </c>
      <c r="D402" s="66">
        <f>IF(C395+C400=0,1,2)</f>
        <v>2</v>
      </c>
    </row>
    <row r="403" spans="1:4" ht="15" hidden="1" x14ac:dyDescent="0.2">
      <c r="A403" s="65">
        <f t="shared" si="6"/>
        <v>0</v>
      </c>
      <c r="B403" s="85" t="s">
        <v>746</v>
      </c>
      <c r="C403" s="92">
        <v>0</v>
      </c>
      <c r="D403" s="66">
        <f>IF(C395+C400=0,1,2)</f>
        <v>2</v>
      </c>
    </row>
    <row r="404" spans="1:4" ht="15" hidden="1" x14ac:dyDescent="0.2">
      <c r="A404" s="65">
        <f t="shared" si="6"/>
        <v>0</v>
      </c>
      <c r="B404" s="85" t="s">
        <v>13</v>
      </c>
      <c r="C404" s="92">
        <v>0</v>
      </c>
      <c r="D404" s="66">
        <f>IF(C395+C400=0,1,2)</f>
        <v>2</v>
      </c>
    </row>
    <row r="405" spans="1:4" ht="15" hidden="1" x14ac:dyDescent="0.2">
      <c r="A405" s="65">
        <f t="shared" si="6"/>
        <v>-20.347580000000001</v>
      </c>
      <c r="B405" s="94" t="s">
        <v>747</v>
      </c>
      <c r="C405" s="95">
        <v>-20.347580000000001</v>
      </c>
      <c r="D405" s="65">
        <f>IF(C395+C400=0,1,2)</f>
        <v>2</v>
      </c>
    </row>
    <row r="406" spans="1:4" ht="15" hidden="1" x14ac:dyDescent="0.2">
      <c r="A406" s="65">
        <f t="shared" si="6"/>
        <v>47.70335</v>
      </c>
      <c r="B406" s="94" t="s">
        <v>812</v>
      </c>
      <c r="C406" s="95">
        <v>47.70335</v>
      </c>
      <c r="D406" s="65">
        <f>IF(C395+C400=0,1,2)</f>
        <v>2</v>
      </c>
    </row>
    <row r="407" spans="1:4" ht="15" hidden="1" x14ac:dyDescent="0.2">
      <c r="A407" s="65">
        <f t="shared" si="6"/>
        <v>27.35577</v>
      </c>
      <c r="B407" s="94" t="s">
        <v>813</v>
      </c>
      <c r="C407" s="95">
        <v>27.35577</v>
      </c>
      <c r="D407" s="65">
        <f>IF(C395+C400=0,1,2)</f>
        <v>2</v>
      </c>
    </row>
    <row r="408" spans="1:4" ht="15" hidden="1" x14ac:dyDescent="0.2">
      <c r="A408" s="65">
        <f t="shared" si="6"/>
        <v>0</v>
      </c>
      <c r="B408" s="108"/>
      <c r="C408" s="109"/>
      <c r="D408" s="96">
        <f>IF(C395+C400=0,1,2)</f>
        <v>2</v>
      </c>
    </row>
    <row r="409" spans="1:4" ht="15" hidden="1" x14ac:dyDescent="0.2">
      <c r="A409" s="65">
        <f t="shared" si="6"/>
        <v>0</v>
      </c>
      <c r="B409" s="82" t="s">
        <v>791</v>
      </c>
      <c r="C409" s="100"/>
      <c r="D409" s="96">
        <f>IF(C395+C400=0,1,2)</f>
        <v>2</v>
      </c>
    </row>
    <row r="410" spans="1:4" ht="15" x14ac:dyDescent="0.2">
      <c r="B410" s="107" t="s">
        <v>792</v>
      </c>
      <c r="C410" s="114">
        <v>41</v>
      </c>
      <c r="D410" s="96"/>
    </row>
    <row r="411" spans="1:4" ht="15" x14ac:dyDescent="0.2">
      <c r="B411" s="81" t="s">
        <v>793</v>
      </c>
      <c r="C411" s="110">
        <v>32</v>
      </c>
      <c r="D411" s="96"/>
    </row>
    <row r="412" spans="1:4" ht="15" x14ac:dyDescent="0.2">
      <c r="B412" s="81" t="s">
        <v>794</v>
      </c>
      <c r="C412" s="110">
        <v>9</v>
      </c>
      <c r="D412" s="96"/>
    </row>
    <row r="413" spans="1:4" ht="15" hidden="1" x14ac:dyDescent="0.2">
      <c r="A413" s="65">
        <f t="shared" si="6"/>
        <v>0</v>
      </c>
      <c r="B413" s="111"/>
      <c r="C413" s="109"/>
      <c r="D413" s="96">
        <f>IF(C395+C400=0,1,2)</f>
        <v>2</v>
      </c>
    </row>
    <row r="414" spans="1:4" ht="30" customHeight="1" x14ac:dyDescent="0.2">
      <c r="B414" s="117" t="s">
        <v>822</v>
      </c>
      <c r="C414" s="118"/>
      <c r="D414" s="96"/>
    </row>
    <row r="415" spans="1:4" ht="15" hidden="1" x14ac:dyDescent="0.2">
      <c r="A415" s="65">
        <f t="shared" si="6"/>
        <v>0</v>
      </c>
      <c r="B415" s="97"/>
      <c r="C415" s="98"/>
      <c r="D415" s="96">
        <f>IF(C478+C483=0,1,2)</f>
        <v>2</v>
      </c>
    </row>
    <row r="416" spans="1:4" ht="15" hidden="1" x14ac:dyDescent="0.2">
      <c r="A416" s="65">
        <f t="shared" si="6"/>
        <v>0</v>
      </c>
      <c r="B416" s="99" t="s">
        <v>815</v>
      </c>
      <c r="C416" s="100"/>
      <c r="D416" s="96">
        <f>IF(C478+C483=0,1,2)</f>
        <v>2</v>
      </c>
    </row>
    <row r="417" spans="1:4" ht="15" x14ac:dyDescent="0.2">
      <c r="B417" s="112" t="s">
        <v>721</v>
      </c>
      <c r="C417" s="72">
        <v>474.24531000000002</v>
      </c>
      <c r="D417" s="66"/>
    </row>
    <row r="418" spans="1:4" ht="15" hidden="1" x14ac:dyDescent="0.2">
      <c r="A418" s="65">
        <f t="shared" si="6"/>
        <v>0</v>
      </c>
      <c r="B418" s="73" t="s">
        <v>722</v>
      </c>
      <c r="C418" s="76"/>
      <c r="D418" s="96">
        <f>IF(C478+C483=0,1,2)</f>
        <v>2</v>
      </c>
    </row>
    <row r="419" spans="1:4" ht="15" hidden="1" x14ac:dyDescent="0.2">
      <c r="A419" s="65">
        <f t="shared" si="6"/>
        <v>0</v>
      </c>
      <c r="B419" s="73" t="s">
        <v>783</v>
      </c>
      <c r="C419" s="76"/>
      <c r="D419" s="96">
        <f>IF(C478+C483=0,1,2)</f>
        <v>2</v>
      </c>
    </row>
    <row r="420" spans="1:4" ht="15" hidden="1" x14ac:dyDescent="0.2">
      <c r="A420" s="65">
        <f t="shared" si="6"/>
        <v>0</v>
      </c>
      <c r="B420" s="73" t="s">
        <v>8</v>
      </c>
      <c r="C420" s="76">
        <v>0</v>
      </c>
      <c r="D420" s="96">
        <f>IF(C478+C483=0,1,2)</f>
        <v>2</v>
      </c>
    </row>
    <row r="421" spans="1:4" ht="15" x14ac:dyDescent="0.2">
      <c r="B421" s="113" t="s">
        <v>723</v>
      </c>
      <c r="C421" s="72">
        <v>474.24531000000002</v>
      </c>
      <c r="D421" s="96"/>
    </row>
    <row r="422" spans="1:4" ht="15" hidden="1" x14ac:dyDescent="0.2">
      <c r="A422" s="65">
        <f t="shared" si="6"/>
        <v>0</v>
      </c>
      <c r="B422" s="81" t="s">
        <v>742</v>
      </c>
      <c r="C422" s="76">
        <v>0</v>
      </c>
      <c r="D422" s="66">
        <f>IF(C478+C483=0,1,2)</f>
        <v>2</v>
      </c>
    </row>
    <row r="423" spans="1:4" ht="15" hidden="1" x14ac:dyDescent="0.2">
      <c r="A423" s="65">
        <f t="shared" si="6"/>
        <v>0</v>
      </c>
      <c r="B423" s="81" t="s">
        <v>748</v>
      </c>
      <c r="C423" s="76">
        <v>0</v>
      </c>
      <c r="D423" s="66">
        <f>IF(C478+C483=0,1,2)</f>
        <v>2</v>
      </c>
    </row>
    <row r="424" spans="1:4" ht="15" hidden="1" x14ac:dyDescent="0.2">
      <c r="A424" s="65">
        <v>0</v>
      </c>
      <c r="B424" s="73" t="s">
        <v>784</v>
      </c>
      <c r="C424" s="76">
        <v>0</v>
      </c>
      <c r="D424" s="96">
        <f>IF(C478+C483=0,1,2)</f>
        <v>2</v>
      </c>
    </row>
    <row r="425" spans="1:4" ht="15" hidden="1" x14ac:dyDescent="0.2">
      <c r="A425" s="65">
        <v>0</v>
      </c>
      <c r="B425" s="77" t="s">
        <v>785</v>
      </c>
      <c r="C425" s="76">
        <v>0</v>
      </c>
      <c r="D425" s="96">
        <f>IF(C478+C483=0,1,2)</f>
        <v>2</v>
      </c>
    </row>
    <row r="426" spans="1:4" ht="15" hidden="1" x14ac:dyDescent="0.2">
      <c r="A426" s="65">
        <v>0</v>
      </c>
      <c r="B426" s="77" t="s">
        <v>733</v>
      </c>
      <c r="C426" s="76">
        <v>0</v>
      </c>
      <c r="D426" s="96">
        <f>IF(C478+C483=0,1,2)</f>
        <v>2</v>
      </c>
    </row>
    <row r="427" spans="1:4" ht="15" hidden="1" x14ac:dyDescent="0.2">
      <c r="A427" s="65">
        <v>0</v>
      </c>
      <c r="B427" s="77" t="s">
        <v>786</v>
      </c>
      <c r="C427" s="76">
        <v>0</v>
      </c>
      <c r="D427" s="96">
        <f>IF(C478+C483=0,1,2)</f>
        <v>2</v>
      </c>
    </row>
    <row r="428" spans="1:4" ht="15" hidden="1" x14ac:dyDescent="0.2">
      <c r="A428" s="65">
        <v>0</v>
      </c>
      <c r="B428" s="77" t="s">
        <v>787</v>
      </c>
      <c r="C428" s="76">
        <v>0</v>
      </c>
      <c r="D428" s="96">
        <f>IF(C478+C483=0,1,2)</f>
        <v>2</v>
      </c>
    </row>
    <row r="429" spans="1:4" ht="15" hidden="1" x14ac:dyDescent="0.2">
      <c r="A429" s="65">
        <f t="shared" si="6"/>
        <v>0</v>
      </c>
      <c r="B429" s="81" t="s">
        <v>744</v>
      </c>
      <c r="C429" s="76">
        <v>0</v>
      </c>
      <c r="D429" s="66">
        <f>IF(C478+C483=0,1,2)</f>
        <v>2</v>
      </c>
    </row>
    <row r="430" spans="1:4" ht="15" hidden="1" x14ac:dyDescent="0.2">
      <c r="A430" s="65">
        <v>0</v>
      </c>
      <c r="B430" s="73" t="s">
        <v>788</v>
      </c>
      <c r="C430" s="76">
        <v>0</v>
      </c>
      <c r="D430" s="96">
        <f>IF(C478+C483=0,1,2)</f>
        <v>2</v>
      </c>
    </row>
    <row r="431" spans="1:4" ht="15" hidden="1" x14ac:dyDescent="0.2">
      <c r="A431" s="65">
        <v>0</v>
      </c>
      <c r="B431" s="77" t="s">
        <v>737</v>
      </c>
      <c r="C431" s="76">
        <v>0</v>
      </c>
      <c r="D431" s="96">
        <f>IF(C478+C483=0,1,2)</f>
        <v>2</v>
      </c>
    </row>
    <row r="432" spans="1:4" ht="15" hidden="1" x14ac:dyDescent="0.2">
      <c r="A432" s="65">
        <v>0</v>
      </c>
      <c r="B432" s="77" t="s">
        <v>733</v>
      </c>
      <c r="C432" s="76">
        <v>0</v>
      </c>
      <c r="D432" s="96">
        <f>IF(C478+C483=0,1,2)</f>
        <v>2</v>
      </c>
    </row>
    <row r="433" spans="1:4" ht="15" hidden="1" x14ac:dyDescent="0.2">
      <c r="A433" s="65">
        <v>0</v>
      </c>
      <c r="B433" s="77" t="s">
        <v>738</v>
      </c>
      <c r="C433" s="76">
        <v>0</v>
      </c>
      <c r="D433" s="96">
        <f>IF(C478+C483=0,1,2)</f>
        <v>2</v>
      </c>
    </row>
    <row r="434" spans="1:4" ht="15" hidden="1" x14ac:dyDescent="0.2">
      <c r="A434" s="65">
        <v>0</v>
      </c>
      <c r="B434" s="73" t="s">
        <v>789</v>
      </c>
      <c r="C434" s="76">
        <v>0</v>
      </c>
      <c r="D434" s="96">
        <f>IF(C478+C483=0,1,2)</f>
        <v>2</v>
      </c>
    </row>
    <row r="435" spans="1:4" ht="15" hidden="1" x14ac:dyDescent="0.2">
      <c r="A435" s="65">
        <v>0</v>
      </c>
      <c r="B435" s="77" t="s">
        <v>790</v>
      </c>
      <c r="C435" s="76">
        <v>0</v>
      </c>
      <c r="D435" s="96">
        <f>IF(C478+C483=0,1,2)</f>
        <v>2</v>
      </c>
    </row>
    <row r="436" spans="1:4" ht="15" hidden="1" x14ac:dyDescent="0.2">
      <c r="A436" s="65">
        <f t="shared" si="6"/>
        <v>0</v>
      </c>
      <c r="B436" s="97"/>
      <c r="C436" s="98"/>
      <c r="D436" s="96">
        <f>IF(C478+C483=0,1,2)</f>
        <v>2</v>
      </c>
    </row>
    <row r="437" spans="1:4" ht="15" hidden="1" x14ac:dyDescent="0.2">
      <c r="A437" s="65">
        <f t="shared" si="6"/>
        <v>0</v>
      </c>
      <c r="B437" s="99" t="s">
        <v>816</v>
      </c>
      <c r="C437" s="100"/>
      <c r="D437" s="96">
        <f>IF(C478+C483=0,1,2)</f>
        <v>2</v>
      </c>
    </row>
    <row r="438" spans="1:4" ht="15" x14ac:dyDescent="0.2">
      <c r="B438" s="112" t="s">
        <v>3</v>
      </c>
      <c r="C438" s="72">
        <v>94.193290000000005</v>
      </c>
      <c r="D438" s="66"/>
    </row>
    <row r="439" spans="1:4" ht="15" hidden="1" x14ac:dyDescent="0.2">
      <c r="A439" s="65">
        <f t="shared" si="6"/>
        <v>0</v>
      </c>
      <c r="B439" s="85" t="s">
        <v>4</v>
      </c>
      <c r="C439" s="92">
        <v>0</v>
      </c>
      <c r="D439" s="96">
        <f>IF(C478+C483=0,1,2)</f>
        <v>2</v>
      </c>
    </row>
    <row r="440" spans="1:4" ht="15" x14ac:dyDescent="0.2">
      <c r="B440" s="85" t="s">
        <v>5</v>
      </c>
      <c r="C440" s="92">
        <v>84.81729</v>
      </c>
      <c r="D440" s="96"/>
    </row>
    <row r="441" spans="1:4" ht="15" hidden="1" x14ac:dyDescent="0.2">
      <c r="A441" s="65">
        <v>0</v>
      </c>
      <c r="B441" s="102" t="s">
        <v>796</v>
      </c>
      <c r="C441" s="103">
        <v>0</v>
      </c>
      <c r="D441" s="96">
        <f>IF(C478+C483=0,1,2)</f>
        <v>2</v>
      </c>
    </row>
    <row r="442" spans="1:4" ht="15" hidden="1" x14ac:dyDescent="0.2">
      <c r="A442" s="65">
        <v>0</v>
      </c>
      <c r="B442" s="102" t="s">
        <v>797</v>
      </c>
      <c r="C442" s="103">
        <v>0</v>
      </c>
      <c r="D442" s="96">
        <f>IF(C478+C483=0,1,2)</f>
        <v>2</v>
      </c>
    </row>
    <row r="443" spans="1:4" ht="15" hidden="1" x14ac:dyDescent="0.2">
      <c r="A443" s="65">
        <v>0</v>
      </c>
      <c r="B443" s="102" t="s">
        <v>798</v>
      </c>
      <c r="C443" s="103">
        <v>35.759869999999999</v>
      </c>
      <c r="D443" s="96">
        <f>IF(C478+C483=0,1,2)</f>
        <v>2</v>
      </c>
    </row>
    <row r="444" spans="1:4" ht="15" hidden="1" x14ac:dyDescent="0.2">
      <c r="A444" s="65">
        <v>0</v>
      </c>
      <c r="B444" s="102" t="s">
        <v>799</v>
      </c>
      <c r="C444" s="103">
        <v>0</v>
      </c>
      <c r="D444" s="96">
        <f>IF(C478+C483=0,1,2)</f>
        <v>2</v>
      </c>
    </row>
    <row r="445" spans="1:4" ht="15" hidden="1" x14ac:dyDescent="0.2">
      <c r="A445" s="65">
        <v>0</v>
      </c>
      <c r="B445" s="102" t="s">
        <v>800</v>
      </c>
      <c r="C445" s="103">
        <v>0</v>
      </c>
      <c r="D445" s="96">
        <f>IF(C478+C483=0,1,2)</f>
        <v>2</v>
      </c>
    </row>
    <row r="446" spans="1:4" ht="15" hidden="1" x14ac:dyDescent="0.2">
      <c r="A446" s="65">
        <v>0</v>
      </c>
      <c r="B446" s="102" t="s">
        <v>801</v>
      </c>
      <c r="C446" s="103">
        <v>0.06</v>
      </c>
      <c r="D446" s="96">
        <f>IF(C478+C483=0,1,2)</f>
        <v>2</v>
      </c>
    </row>
    <row r="447" spans="1:4" ht="30" hidden="1" x14ac:dyDescent="0.2">
      <c r="A447" s="65">
        <v>0</v>
      </c>
      <c r="B447" s="102" t="s">
        <v>802</v>
      </c>
      <c r="C447" s="103">
        <v>0</v>
      </c>
      <c r="D447" s="96">
        <f>IF(C478+C483=0,1,2)</f>
        <v>2</v>
      </c>
    </row>
    <row r="448" spans="1:4" ht="30" hidden="1" x14ac:dyDescent="0.2">
      <c r="A448" s="65">
        <v>0</v>
      </c>
      <c r="B448" s="102" t="s">
        <v>803</v>
      </c>
      <c r="C448" s="103">
        <v>4.7249999999999996</v>
      </c>
      <c r="D448" s="96">
        <f>IF(C478+C483=0,1,2)</f>
        <v>2</v>
      </c>
    </row>
    <row r="449" spans="1:4" ht="15" hidden="1" x14ac:dyDescent="0.2">
      <c r="A449" s="65">
        <v>0</v>
      </c>
      <c r="B449" s="102" t="s">
        <v>804</v>
      </c>
      <c r="C449" s="103">
        <v>0</v>
      </c>
      <c r="D449" s="96">
        <f>IF(C478+C483=0,1,2)</f>
        <v>2</v>
      </c>
    </row>
    <row r="450" spans="1:4" ht="15" hidden="1" x14ac:dyDescent="0.2">
      <c r="A450" s="65">
        <v>0</v>
      </c>
      <c r="B450" s="102" t="s">
        <v>805</v>
      </c>
      <c r="C450" s="103">
        <v>44.272419999999997</v>
      </c>
      <c r="D450" s="96">
        <f>IF(C478+C483=0,1,2)</f>
        <v>2</v>
      </c>
    </row>
    <row r="451" spans="1:4" ht="15" hidden="1" x14ac:dyDescent="0.2">
      <c r="A451" s="65">
        <f t="shared" si="6"/>
        <v>0</v>
      </c>
      <c r="B451" s="85" t="s">
        <v>806</v>
      </c>
      <c r="C451" s="92">
        <v>0</v>
      </c>
      <c r="D451" s="96">
        <f>IF(C478+C483=0,1,2)</f>
        <v>2</v>
      </c>
    </row>
    <row r="452" spans="1:4" ht="15" hidden="1" x14ac:dyDescent="0.2">
      <c r="A452" s="65">
        <f t="shared" si="6"/>
        <v>0</v>
      </c>
      <c r="B452" s="85" t="s">
        <v>6</v>
      </c>
      <c r="C452" s="92">
        <v>0</v>
      </c>
      <c r="D452" s="96">
        <f>IF(C478+C483=0,1,2)</f>
        <v>2</v>
      </c>
    </row>
    <row r="453" spans="1:4" ht="15" hidden="1" x14ac:dyDescent="0.2">
      <c r="A453" s="65">
        <f t="shared" si="6"/>
        <v>0</v>
      </c>
      <c r="B453" s="73" t="s">
        <v>7</v>
      </c>
      <c r="C453" s="76">
        <v>0</v>
      </c>
      <c r="D453" s="96">
        <f>IF(C478+C483=0,1,2)</f>
        <v>2</v>
      </c>
    </row>
    <row r="454" spans="1:4" ht="15" hidden="1" x14ac:dyDescent="0.2">
      <c r="A454" s="65">
        <f t="shared" si="6"/>
        <v>0</v>
      </c>
      <c r="B454" s="85" t="s">
        <v>8</v>
      </c>
      <c r="C454" s="92">
        <v>0</v>
      </c>
      <c r="D454" s="96">
        <f>IF(C478+C483=0,1,2)</f>
        <v>2</v>
      </c>
    </row>
    <row r="455" spans="1:4" ht="15" hidden="1" x14ac:dyDescent="0.2">
      <c r="A455" s="65">
        <f t="shared" si="6"/>
        <v>0</v>
      </c>
      <c r="B455" s="85" t="s">
        <v>9</v>
      </c>
      <c r="C455" s="92">
        <v>0</v>
      </c>
      <c r="D455" s="96">
        <f>IF(C478+C483=0,1,2)</f>
        <v>2</v>
      </c>
    </row>
    <row r="456" spans="1:4" ht="15" x14ac:dyDescent="0.2">
      <c r="B456" s="85" t="s">
        <v>10</v>
      </c>
      <c r="C456" s="92">
        <v>9.3759999999999994</v>
      </c>
      <c r="D456" s="96"/>
    </row>
    <row r="457" spans="1:4" ht="15" x14ac:dyDescent="0.2">
      <c r="B457" s="81" t="s">
        <v>11</v>
      </c>
      <c r="C457" s="76">
        <v>10.111000000000001</v>
      </c>
      <c r="D457" s="66"/>
    </row>
    <row r="458" spans="1:4" ht="15" hidden="1" x14ac:dyDescent="0.2">
      <c r="A458" s="65">
        <f t="shared" ref="A458:A512" si="7">C458</f>
        <v>0</v>
      </c>
      <c r="B458" s="81" t="s">
        <v>12</v>
      </c>
      <c r="C458" s="76">
        <v>0</v>
      </c>
      <c r="D458" s="66">
        <f>IF(C478+C483=0,1,2)</f>
        <v>2</v>
      </c>
    </row>
    <row r="459" spans="1:4" ht="15" hidden="1" x14ac:dyDescent="0.2">
      <c r="A459" s="65">
        <v>0</v>
      </c>
      <c r="B459" s="104" t="s">
        <v>784</v>
      </c>
      <c r="C459" s="105">
        <v>0</v>
      </c>
      <c r="D459" s="96">
        <f>IF(C478+C483=0,1,2)</f>
        <v>2</v>
      </c>
    </row>
    <row r="460" spans="1:4" ht="15" hidden="1" x14ac:dyDescent="0.2">
      <c r="A460" s="65">
        <v>0</v>
      </c>
      <c r="B460" s="102" t="s">
        <v>785</v>
      </c>
      <c r="C460" s="103">
        <v>0</v>
      </c>
      <c r="D460" s="96">
        <f>IF(C478+C483=0,1,2)</f>
        <v>2</v>
      </c>
    </row>
    <row r="461" spans="1:4" ht="15" hidden="1" x14ac:dyDescent="0.2">
      <c r="A461" s="65">
        <v>0</v>
      </c>
      <c r="B461" s="102" t="s">
        <v>807</v>
      </c>
      <c r="C461" s="103">
        <v>0</v>
      </c>
      <c r="D461" s="96">
        <f>IF(C478+C483=0,1,2)</f>
        <v>2</v>
      </c>
    </row>
    <row r="462" spans="1:4" ht="15" hidden="1" x14ac:dyDescent="0.2">
      <c r="A462" s="65">
        <v>0</v>
      </c>
      <c r="B462" s="106" t="s">
        <v>734</v>
      </c>
      <c r="C462" s="92">
        <v>0</v>
      </c>
      <c r="D462" s="96">
        <f>IF(C478+C483=0,1,2)</f>
        <v>2</v>
      </c>
    </row>
    <row r="463" spans="1:4" ht="15" hidden="1" x14ac:dyDescent="0.2">
      <c r="A463" s="65">
        <v>0</v>
      </c>
      <c r="B463" s="77" t="s">
        <v>808</v>
      </c>
      <c r="C463" s="76">
        <v>0</v>
      </c>
      <c r="D463" s="96">
        <f>IF(C478+C483=0,1,2)</f>
        <v>2</v>
      </c>
    </row>
    <row r="464" spans="1:4" ht="15" hidden="1" x14ac:dyDescent="0.2">
      <c r="A464" s="65">
        <f t="shared" si="7"/>
        <v>0</v>
      </c>
      <c r="B464" s="81" t="s">
        <v>13</v>
      </c>
      <c r="C464" s="76">
        <v>0</v>
      </c>
      <c r="D464" s="66">
        <f>IF(C478+C483=0,1,2)</f>
        <v>2</v>
      </c>
    </row>
    <row r="465" spans="1:4" ht="15" hidden="1" x14ac:dyDescent="0.2">
      <c r="A465" s="65">
        <v>0</v>
      </c>
      <c r="B465" s="104" t="s">
        <v>788</v>
      </c>
      <c r="C465" s="105">
        <v>0</v>
      </c>
      <c r="D465" s="96">
        <f>IF(C478+C483=0,1,2)</f>
        <v>2</v>
      </c>
    </row>
    <row r="466" spans="1:4" ht="15" hidden="1" x14ac:dyDescent="0.2">
      <c r="A466" s="65">
        <v>0</v>
      </c>
      <c r="B466" s="102" t="s">
        <v>785</v>
      </c>
      <c r="C466" s="103">
        <v>0</v>
      </c>
      <c r="D466" s="96">
        <f>IF(C478+C483=0,1,2)</f>
        <v>2</v>
      </c>
    </row>
    <row r="467" spans="1:4" ht="15" hidden="1" x14ac:dyDescent="0.2">
      <c r="A467" s="65">
        <v>0</v>
      </c>
      <c r="B467" s="102" t="s">
        <v>733</v>
      </c>
      <c r="C467" s="103">
        <v>0</v>
      </c>
      <c r="D467" s="96">
        <f>IF(C478+C483=0,1,2)</f>
        <v>2</v>
      </c>
    </row>
    <row r="468" spans="1:4" ht="30" hidden="1" x14ac:dyDescent="0.2">
      <c r="A468" s="65">
        <f t="shared" si="7"/>
        <v>0</v>
      </c>
      <c r="B468" s="106" t="s">
        <v>809</v>
      </c>
      <c r="C468" s="92">
        <v>0</v>
      </c>
      <c r="D468" s="96">
        <f>IF(C478+C483=0,1,2)</f>
        <v>2</v>
      </c>
    </row>
    <row r="469" spans="1:4" ht="15" hidden="1" x14ac:dyDescent="0.2">
      <c r="A469" s="65">
        <v>0</v>
      </c>
      <c r="B469" s="77" t="s">
        <v>738</v>
      </c>
      <c r="C469" s="76">
        <v>0</v>
      </c>
      <c r="D469" s="96">
        <f>IF(C478+C483=0,1,2)</f>
        <v>2</v>
      </c>
    </row>
    <row r="470" spans="1:4" ht="15" hidden="1" x14ac:dyDescent="0.2">
      <c r="A470" s="65">
        <v>0</v>
      </c>
      <c r="B470" s="104" t="s">
        <v>789</v>
      </c>
      <c r="C470" s="105">
        <v>0</v>
      </c>
      <c r="D470" s="96">
        <f>IF(C478+C483=0,1,2)</f>
        <v>2</v>
      </c>
    </row>
    <row r="471" spans="1:4" ht="15" hidden="1" x14ac:dyDescent="0.2">
      <c r="A471" s="65">
        <v>0</v>
      </c>
      <c r="B471" s="102" t="s">
        <v>732</v>
      </c>
      <c r="C471" s="103">
        <v>0</v>
      </c>
      <c r="D471" s="96">
        <f>IF(C478+C483=0,1,2)</f>
        <v>2</v>
      </c>
    </row>
    <row r="472" spans="1:4" ht="15" hidden="1" x14ac:dyDescent="0.2">
      <c r="A472" s="65">
        <v>0</v>
      </c>
      <c r="B472" s="102" t="s">
        <v>737</v>
      </c>
      <c r="C472" s="103">
        <v>0</v>
      </c>
      <c r="D472" s="96">
        <f>IF(C478+C483=0,1,2)</f>
        <v>2</v>
      </c>
    </row>
    <row r="473" spans="1:4" ht="15" hidden="1" x14ac:dyDescent="0.2">
      <c r="A473" s="65">
        <v>0</v>
      </c>
      <c r="B473" s="102" t="s">
        <v>733</v>
      </c>
      <c r="C473" s="103">
        <v>0</v>
      </c>
      <c r="D473" s="96">
        <f>IF(C478+C483=0,1,2)</f>
        <v>2</v>
      </c>
    </row>
    <row r="474" spans="1:4" ht="15" hidden="1" x14ac:dyDescent="0.2">
      <c r="A474" s="65">
        <v>0</v>
      </c>
      <c r="B474" s="106" t="s">
        <v>734</v>
      </c>
      <c r="C474" s="92">
        <v>0</v>
      </c>
      <c r="D474" s="96">
        <f>IF(C478+C483=0,1,2)</f>
        <v>2</v>
      </c>
    </row>
    <row r="475" spans="1:4" ht="15" hidden="1" x14ac:dyDescent="0.2">
      <c r="A475" s="65">
        <v>0</v>
      </c>
      <c r="B475" s="77" t="s">
        <v>738</v>
      </c>
      <c r="C475" s="76">
        <v>0</v>
      </c>
      <c r="D475" s="96">
        <f>IF(C478+C483=0,1,2)</f>
        <v>2</v>
      </c>
    </row>
    <row r="476" spans="1:4" ht="15" hidden="1" x14ac:dyDescent="0.2">
      <c r="A476" s="65">
        <f t="shared" si="7"/>
        <v>0</v>
      </c>
      <c r="B476" s="97"/>
      <c r="C476" s="98"/>
      <c r="D476" s="96">
        <f>IF(C478+C483=0,1,2)</f>
        <v>2</v>
      </c>
    </row>
    <row r="477" spans="1:4" ht="15" hidden="1" x14ac:dyDescent="0.2">
      <c r="A477" s="65">
        <f t="shared" si="7"/>
        <v>0</v>
      </c>
      <c r="B477" s="99" t="s">
        <v>817</v>
      </c>
      <c r="C477" s="100"/>
      <c r="D477" s="96">
        <f>IF(C478+C483=0,1,2)</f>
        <v>2</v>
      </c>
    </row>
    <row r="478" spans="1:4" ht="15" x14ac:dyDescent="0.2">
      <c r="B478" s="79" t="s">
        <v>741</v>
      </c>
      <c r="C478" s="80">
        <v>474.24531000000002</v>
      </c>
      <c r="D478" s="96"/>
    </row>
    <row r="479" spans="1:4" ht="15" x14ac:dyDescent="0.2">
      <c r="B479" s="113" t="s">
        <v>721</v>
      </c>
      <c r="C479" s="72">
        <v>474.24531000000002</v>
      </c>
      <c r="D479" s="66"/>
    </row>
    <row r="480" spans="1:4" ht="15" hidden="1" x14ac:dyDescent="0.2">
      <c r="A480" s="65">
        <f t="shared" si="7"/>
        <v>0</v>
      </c>
      <c r="B480" s="85" t="s">
        <v>742</v>
      </c>
      <c r="C480" s="92">
        <v>0</v>
      </c>
      <c r="D480" s="66">
        <f>IF(C478+C483=0,1,2)</f>
        <v>2</v>
      </c>
    </row>
    <row r="481" spans="1:4" ht="15" hidden="1" x14ac:dyDescent="0.2">
      <c r="A481" s="65">
        <f t="shared" si="7"/>
        <v>0</v>
      </c>
      <c r="B481" s="85" t="s">
        <v>743</v>
      </c>
      <c r="C481" s="92">
        <v>0</v>
      </c>
      <c r="D481" s="66">
        <f>IF(C478+C483=0,1,2)</f>
        <v>2</v>
      </c>
    </row>
    <row r="482" spans="1:4" ht="15" hidden="1" x14ac:dyDescent="0.2">
      <c r="A482" s="65">
        <f t="shared" si="7"/>
        <v>0</v>
      </c>
      <c r="B482" s="85" t="s">
        <v>744</v>
      </c>
      <c r="C482" s="92">
        <v>0</v>
      </c>
      <c r="D482" s="66">
        <f>IF(C478+C483=0,1,2)</f>
        <v>2</v>
      </c>
    </row>
    <row r="483" spans="1:4" ht="15" x14ac:dyDescent="0.2">
      <c r="B483" s="79" t="s">
        <v>745</v>
      </c>
      <c r="C483" s="80">
        <v>104.30429000000001</v>
      </c>
      <c r="D483" s="96"/>
    </row>
    <row r="484" spans="1:4" ht="15" x14ac:dyDescent="0.2">
      <c r="B484" s="113" t="s">
        <v>3</v>
      </c>
      <c r="C484" s="72">
        <v>94.193290000000005</v>
      </c>
      <c r="D484" s="66"/>
    </row>
    <row r="485" spans="1:4" ht="15" x14ac:dyDescent="0.2">
      <c r="B485" s="85" t="s">
        <v>11</v>
      </c>
      <c r="C485" s="92">
        <v>10.111000000000001</v>
      </c>
      <c r="D485" s="66"/>
    </row>
    <row r="486" spans="1:4" ht="15" hidden="1" x14ac:dyDescent="0.2">
      <c r="A486" s="65">
        <f t="shared" si="7"/>
        <v>0</v>
      </c>
      <c r="B486" s="85" t="s">
        <v>746</v>
      </c>
      <c r="C486" s="92">
        <v>0</v>
      </c>
      <c r="D486" s="66">
        <f>IF(C478+C483=0,1,2)</f>
        <v>2</v>
      </c>
    </row>
    <row r="487" spans="1:4" ht="15" hidden="1" x14ac:dyDescent="0.2">
      <c r="A487" s="65">
        <f t="shared" si="7"/>
        <v>0</v>
      </c>
      <c r="B487" s="85" t="s">
        <v>13</v>
      </c>
      <c r="C487" s="92">
        <v>0</v>
      </c>
      <c r="D487" s="66">
        <f>IF(C478+C483=0,1,2)</f>
        <v>2</v>
      </c>
    </row>
    <row r="488" spans="1:4" ht="15" hidden="1" x14ac:dyDescent="0.2">
      <c r="A488" s="65">
        <f t="shared" si="7"/>
        <v>369.94101999999998</v>
      </c>
      <c r="B488" s="94" t="s">
        <v>747</v>
      </c>
      <c r="C488" s="95">
        <v>369.94101999999998</v>
      </c>
      <c r="D488" s="65">
        <f>IF(C478+C483=0,1,2)</f>
        <v>2</v>
      </c>
    </row>
    <row r="489" spans="1:4" ht="15" hidden="1" x14ac:dyDescent="0.2">
      <c r="A489" s="65">
        <f t="shared" si="7"/>
        <v>929.37896999999998</v>
      </c>
      <c r="B489" s="94" t="s">
        <v>812</v>
      </c>
      <c r="C489" s="95">
        <v>929.37896999999998</v>
      </c>
      <c r="D489" s="65">
        <f>IF(C478+C483=0,1,2)</f>
        <v>2</v>
      </c>
    </row>
    <row r="490" spans="1:4" ht="15" hidden="1" x14ac:dyDescent="0.2">
      <c r="A490" s="65">
        <f t="shared" si="7"/>
        <v>1299.31999</v>
      </c>
      <c r="B490" s="94" t="s">
        <v>813</v>
      </c>
      <c r="C490" s="95">
        <v>1299.31999</v>
      </c>
      <c r="D490" s="65">
        <f>IF(C478+C483=0,1,2)</f>
        <v>2</v>
      </c>
    </row>
    <row r="491" spans="1:4" ht="15" hidden="1" x14ac:dyDescent="0.2">
      <c r="A491" s="65">
        <f t="shared" si="7"/>
        <v>0</v>
      </c>
      <c r="B491" s="108"/>
      <c r="C491" s="109"/>
      <c r="D491" s="96">
        <f>IF(C478+C483=0,1,2)</f>
        <v>2</v>
      </c>
    </row>
    <row r="492" spans="1:4" ht="15" hidden="1" x14ac:dyDescent="0.2">
      <c r="A492" s="65">
        <f t="shared" si="7"/>
        <v>0</v>
      </c>
      <c r="B492" s="82" t="s">
        <v>791</v>
      </c>
      <c r="C492" s="100"/>
      <c r="D492" s="96">
        <f>IF(C478+C483=0,1,2)</f>
        <v>2</v>
      </c>
    </row>
    <row r="493" spans="1:4" ht="15" x14ac:dyDescent="0.2">
      <c r="B493" s="107" t="s">
        <v>792</v>
      </c>
      <c r="C493" s="114">
        <v>93</v>
      </c>
      <c r="D493" s="96"/>
    </row>
    <row r="494" spans="1:4" ht="15" x14ac:dyDescent="0.2">
      <c r="B494" s="81" t="s">
        <v>793</v>
      </c>
      <c r="C494" s="110">
        <v>65</v>
      </c>
      <c r="D494" s="96"/>
    </row>
    <row r="495" spans="1:4" ht="15" x14ac:dyDescent="0.2">
      <c r="B495" s="81" t="s">
        <v>794</v>
      </c>
      <c r="C495" s="110">
        <v>28</v>
      </c>
      <c r="D495" s="96"/>
    </row>
    <row r="496" spans="1:4" ht="15" hidden="1" x14ac:dyDescent="0.2">
      <c r="A496" s="65">
        <f t="shared" si="7"/>
        <v>0</v>
      </c>
      <c r="B496" s="111"/>
      <c r="C496" s="109"/>
      <c r="D496" s="96">
        <f>IF(C478+C483=0,1,2)</f>
        <v>2</v>
      </c>
    </row>
    <row r="497" spans="1:4" ht="30" customHeight="1" x14ac:dyDescent="0.2">
      <c r="B497" s="117" t="s">
        <v>823</v>
      </c>
      <c r="C497" s="118"/>
      <c r="D497" s="96"/>
    </row>
    <row r="498" spans="1:4" ht="15" hidden="1" x14ac:dyDescent="0.2">
      <c r="A498" s="65">
        <f t="shared" si="7"/>
        <v>0</v>
      </c>
      <c r="B498" s="97"/>
      <c r="C498" s="98"/>
      <c r="D498" s="96">
        <f>IF(C561+C566=0,1,2)</f>
        <v>2</v>
      </c>
    </row>
    <row r="499" spans="1:4" ht="15" hidden="1" x14ac:dyDescent="0.2">
      <c r="A499" s="65">
        <f t="shared" si="7"/>
        <v>0</v>
      </c>
      <c r="B499" s="99" t="s">
        <v>815</v>
      </c>
      <c r="C499" s="100"/>
      <c r="D499" s="96">
        <f>IF(C561+C566=0,1,2)</f>
        <v>2</v>
      </c>
    </row>
    <row r="500" spans="1:4" ht="15" x14ac:dyDescent="0.2">
      <c r="B500" s="112" t="s">
        <v>721</v>
      </c>
      <c r="C500" s="72">
        <v>1819.02719</v>
      </c>
      <c r="D500" s="66"/>
    </row>
    <row r="501" spans="1:4" ht="15" hidden="1" x14ac:dyDescent="0.2">
      <c r="A501" s="65">
        <f t="shared" si="7"/>
        <v>0</v>
      </c>
      <c r="B501" s="73" t="s">
        <v>722</v>
      </c>
      <c r="C501" s="76"/>
      <c r="D501" s="96">
        <f>IF(C561+C566=0,1,2)</f>
        <v>2</v>
      </c>
    </row>
    <row r="502" spans="1:4" ht="15" hidden="1" x14ac:dyDescent="0.2">
      <c r="A502" s="65">
        <f t="shared" si="7"/>
        <v>0</v>
      </c>
      <c r="B502" s="73" t="s">
        <v>783</v>
      </c>
      <c r="C502" s="76"/>
      <c r="D502" s="96">
        <f>IF(C561+C566=0,1,2)</f>
        <v>2</v>
      </c>
    </row>
    <row r="503" spans="1:4" ht="15" hidden="1" x14ac:dyDescent="0.2">
      <c r="A503" s="65">
        <f t="shared" si="7"/>
        <v>0</v>
      </c>
      <c r="B503" s="73" t="s">
        <v>8</v>
      </c>
      <c r="C503" s="76">
        <v>0</v>
      </c>
      <c r="D503" s="96">
        <f>IF(C561+C566=0,1,2)</f>
        <v>2</v>
      </c>
    </row>
    <row r="504" spans="1:4" ht="15" x14ac:dyDescent="0.2">
      <c r="B504" s="113" t="s">
        <v>723</v>
      </c>
      <c r="C504" s="72">
        <v>1819.02719</v>
      </c>
      <c r="D504" s="96"/>
    </row>
    <row r="505" spans="1:4" ht="15" hidden="1" x14ac:dyDescent="0.2">
      <c r="A505" s="65">
        <f t="shared" si="7"/>
        <v>0</v>
      </c>
      <c r="B505" s="81" t="s">
        <v>742</v>
      </c>
      <c r="C505" s="76">
        <v>0</v>
      </c>
      <c r="D505" s="66">
        <f>IF(C561+C566=0,1,2)</f>
        <v>2</v>
      </c>
    </row>
    <row r="506" spans="1:4" ht="15" hidden="1" x14ac:dyDescent="0.2">
      <c r="A506" s="65">
        <f t="shared" si="7"/>
        <v>0</v>
      </c>
      <c r="B506" s="81" t="s">
        <v>748</v>
      </c>
      <c r="C506" s="76">
        <v>0</v>
      </c>
      <c r="D506" s="66">
        <f>IF(C561+C566=0,1,2)</f>
        <v>2</v>
      </c>
    </row>
    <row r="507" spans="1:4" ht="15" hidden="1" x14ac:dyDescent="0.2">
      <c r="A507" s="65">
        <v>0</v>
      </c>
      <c r="B507" s="73" t="s">
        <v>784</v>
      </c>
      <c r="C507" s="76">
        <v>0</v>
      </c>
      <c r="D507" s="96">
        <f>IF(C561+C566=0,1,2)</f>
        <v>2</v>
      </c>
    </row>
    <row r="508" spans="1:4" ht="15" hidden="1" x14ac:dyDescent="0.2">
      <c r="A508" s="65">
        <v>0</v>
      </c>
      <c r="B508" s="77" t="s">
        <v>785</v>
      </c>
      <c r="C508" s="76">
        <v>0</v>
      </c>
      <c r="D508" s="96">
        <f>IF(C561+C566=0,1,2)</f>
        <v>2</v>
      </c>
    </row>
    <row r="509" spans="1:4" ht="15" hidden="1" x14ac:dyDescent="0.2">
      <c r="A509" s="65">
        <v>0</v>
      </c>
      <c r="B509" s="77" t="s">
        <v>733</v>
      </c>
      <c r="C509" s="76">
        <v>0</v>
      </c>
      <c r="D509" s="96">
        <f>IF(C561+C566=0,1,2)</f>
        <v>2</v>
      </c>
    </row>
    <row r="510" spans="1:4" ht="15" hidden="1" x14ac:dyDescent="0.2">
      <c r="A510" s="65">
        <v>0</v>
      </c>
      <c r="B510" s="77" t="s">
        <v>786</v>
      </c>
      <c r="C510" s="76">
        <v>0</v>
      </c>
      <c r="D510" s="96">
        <f>IF(C561+C566=0,1,2)</f>
        <v>2</v>
      </c>
    </row>
    <row r="511" spans="1:4" ht="15" hidden="1" x14ac:dyDescent="0.2">
      <c r="A511" s="65">
        <v>0</v>
      </c>
      <c r="B511" s="77" t="s">
        <v>787</v>
      </c>
      <c r="C511" s="76">
        <v>0</v>
      </c>
      <c r="D511" s="96">
        <f>IF(C561+C566=0,1,2)</f>
        <v>2</v>
      </c>
    </row>
    <row r="512" spans="1:4" ht="15" hidden="1" x14ac:dyDescent="0.2">
      <c r="A512" s="65">
        <f t="shared" si="7"/>
        <v>0</v>
      </c>
      <c r="B512" s="81" t="s">
        <v>744</v>
      </c>
      <c r="C512" s="76">
        <v>0</v>
      </c>
      <c r="D512" s="66">
        <f>IF(C561+C566=0,1,2)</f>
        <v>2</v>
      </c>
    </row>
    <row r="513" spans="1:4" ht="15" hidden="1" x14ac:dyDescent="0.2">
      <c r="A513" s="65">
        <v>0</v>
      </c>
      <c r="B513" s="73" t="s">
        <v>788</v>
      </c>
      <c r="C513" s="76">
        <v>0</v>
      </c>
      <c r="D513" s="96">
        <f>IF(C561+C566=0,1,2)</f>
        <v>2</v>
      </c>
    </row>
    <row r="514" spans="1:4" ht="15" hidden="1" x14ac:dyDescent="0.2">
      <c r="A514" s="65">
        <v>0</v>
      </c>
      <c r="B514" s="77" t="s">
        <v>737</v>
      </c>
      <c r="C514" s="76">
        <v>0</v>
      </c>
      <c r="D514" s="96">
        <f>IF(C561+C566=0,1,2)</f>
        <v>2</v>
      </c>
    </row>
    <row r="515" spans="1:4" ht="15" hidden="1" x14ac:dyDescent="0.2">
      <c r="A515" s="65">
        <v>0</v>
      </c>
      <c r="B515" s="77" t="s">
        <v>733</v>
      </c>
      <c r="C515" s="76">
        <v>0</v>
      </c>
      <c r="D515" s="96">
        <f>IF(C561+C566=0,1,2)</f>
        <v>2</v>
      </c>
    </row>
    <row r="516" spans="1:4" ht="15" hidden="1" x14ac:dyDescent="0.2">
      <c r="A516" s="65">
        <v>0</v>
      </c>
      <c r="B516" s="77" t="s">
        <v>738</v>
      </c>
      <c r="C516" s="76">
        <v>0</v>
      </c>
      <c r="D516" s="96">
        <f>IF(C561+C566=0,1,2)</f>
        <v>2</v>
      </c>
    </row>
    <row r="517" spans="1:4" ht="15" hidden="1" x14ac:dyDescent="0.2">
      <c r="A517" s="65">
        <v>0</v>
      </c>
      <c r="B517" s="73" t="s">
        <v>789</v>
      </c>
      <c r="C517" s="76">
        <v>0</v>
      </c>
      <c r="D517" s="96">
        <f>IF(C561+C566=0,1,2)</f>
        <v>2</v>
      </c>
    </row>
    <row r="518" spans="1:4" ht="15" hidden="1" x14ac:dyDescent="0.2">
      <c r="A518" s="65">
        <v>0</v>
      </c>
      <c r="B518" s="77" t="s">
        <v>790</v>
      </c>
      <c r="C518" s="76">
        <v>0</v>
      </c>
      <c r="D518" s="96">
        <f>IF(C561+C566=0,1,2)</f>
        <v>2</v>
      </c>
    </row>
    <row r="519" spans="1:4" ht="15" hidden="1" x14ac:dyDescent="0.2">
      <c r="A519" s="65">
        <f t="shared" ref="A519:A579" si="8">C519</f>
        <v>0</v>
      </c>
      <c r="B519" s="97"/>
      <c r="C519" s="98"/>
      <c r="D519" s="96">
        <f>IF(C561+C566=0,1,2)</f>
        <v>2</v>
      </c>
    </row>
    <row r="520" spans="1:4" ht="15" hidden="1" x14ac:dyDescent="0.2">
      <c r="A520" s="65">
        <f t="shared" si="8"/>
        <v>0</v>
      </c>
      <c r="B520" s="99" t="s">
        <v>816</v>
      </c>
      <c r="C520" s="100"/>
      <c r="D520" s="96">
        <f>IF(C561+C566=0,1,2)</f>
        <v>2</v>
      </c>
    </row>
    <row r="521" spans="1:4" ht="15" x14ac:dyDescent="0.2">
      <c r="B521" s="112" t="s">
        <v>3</v>
      </c>
      <c r="C521" s="72">
        <v>953.88879999999995</v>
      </c>
      <c r="D521" s="66"/>
    </row>
    <row r="522" spans="1:4" ht="15" hidden="1" x14ac:dyDescent="0.2">
      <c r="A522" s="65">
        <f t="shared" si="8"/>
        <v>0</v>
      </c>
      <c r="B522" s="85" t="s">
        <v>4</v>
      </c>
      <c r="C522" s="92">
        <v>0</v>
      </c>
      <c r="D522" s="96">
        <f>IF(C561+C566=0,1,2)</f>
        <v>2</v>
      </c>
    </row>
    <row r="523" spans="1:4" ht="15" x14ac:dyDescent="0.2">
      <c r="B523" s="85" t="s">
        <v>5</v>
      </c>
      <c r="C523" s="92">
        <v>526.28899999999999</v>
      </c>
      <c r="D523" s="96"/>
    </row>
    <row r="524" spans="1:4" ht="15" hidden="1" x14ac:dyDescent="0.2">
      <c r="A524" s="65">
        <v>0</v>
      </c>
      <c r="B524" s="102" t="s">
        <v>796</v>
      </c>
      <c r="C524" s="103">
        <v>39</v>
      </c>
      <c r="D524" s="96">
        <f>IF(C561+C566=0,1,2)</f>
        <v>2</v>
      </c>
    </row>
    <row r="525" spans="1:4" ht="15" hidden="1" x14ac:dyDescent="0.2">
      <c r="A525" s="65">
        <v>0</v>
      </c>
      <c r="B525" s="102" t="s">
        <v>797</v>
      </c>
      <c r="C525" s="103">
        <v>0</v>
      </c>
      <c r="D525" s="96">
        <f>IF(C561+C566=0,1,2)</f>
        <v>2</v>
      </c>
    </row>
    <row r="526" spans="1:4" ht="15" hidden="1" x14ac:dyDescent="0.2">
      <c r="A526" s="65">
        <v>0</v>
      </c>
      <c r="B526" s="102" t="s">
        <v>798</v>
      </c>
      <c r="C526" s="103">
        <v>0</v>
      </c>
      <c r="D526" s="96">
        <f>IF(C561+C566=0,1,2)</f>
        <v>2</v>
      </c>
    </row>
    <row r="527" spans="1:4" ht="15" hidden="1" x14ac:dyDescent="0.2">
      <c r="A527" s="65">
        <v>0</v>
      </c>
      <c r="B527" s="102" t="s">
        <v>799</v>
      </c>
      <c r="C527" s="103">
        <v>0</v>
      </c>
      <c r="D527" s="96">
        <f>IF(C561+C566=0,1,2)</f>
        <v>2</v>
      </c>
    </row>
    <row r="528" spans="1:4" ht="15" hidden="1" x14ac:dyDescent="0.2">
      <c r="A528" s="65">
        <v>0</v>
      </c>
      <c r="B528" s="102" t="s">
        <v>800</v>
      </c>
      <c r="C528" s="103">
        <v>0</v>
      </c>
      <c r="D528" s="96">
        <f>IF(C561+C566=0,1,2)</f>
        <v>2</v>
      </c>
    </row>
    <row r="529" spans="1:4" ht="15" hidden="1" x14ac:dyDescent="0.2">
      <c r="A529" s="65">
        <v>0</v>
      </c>
      <c r="B529" s="102" t="s">
        <v>801</v>
      </c>
      <c r="C529" s="103">
        <v>0</v>
      </c>
      <c r="D529" s="96">
        <f>IF(C561+C566=0,1,2)</f>
        <v>2</v>
      </c>
    </row>
    <row r="530" spans="1:4" ht="30" hidden="1" x14ac:dyDescent="0.2">
      <c r="A530" s="65">
        <v>0</v>
      </c>
      <c r="B530" s="102" t="s">
        <v>802</v>
      </c>
      <c r="C530" s="103">
        <v>0</v>
      </c>
      <c r="D530" s="96">
        <f>IF(C561+C566=0,1,2)</f>
        <v>2</v>
      </c>
    </row>
    <row r="531" spans="1:4" ht="30" hidden="1" x14ac:dyDescent="0.2">
      <c r="A531" s="65">
        <v>0</v>
      </c>
      <c r="B531" s="102" t="s">
        <v>803</v>
      </c>
      <c r="C531" s="103">
        <v>0</v>
      </c>
      <c r="D531" s="96">
        <f>IF(C561+C566=0,1,2)</f>
        <v>2</v>
      </c>
    </row>
    <row r="532" spans="1:4" ht="15" hidden="1" x14ac:dyDescent="0.2">
      <c r="A532" s="65">
        <v>0</v>
      </c>
      <c r="B532" s="102" t="s">
        <v>804</v>
      </c>
      <c r="C532" s="103">
        <v>0</v>
      </c>
      <c r="D532" s="96">
        <f>IF(C561+C566=0,1,2)</f>
        <v>2</v>
      </c>
    </row>
    <row r="533" spans="1:4" ht="15" hidden="1" x14ac:dyDescent="0.2">
      <c r="A533" s="65">
        <v>0</v>
      </c>
      <c r="B533" s="102" t="s">
        <v>805</v>
      </c>
      <c r="C533" s="103">
        <v>487.28899999999999</v>
      </c>
      <c r="D533" s="96">
        <f>IF(C561+C566=0,1,2)</f>
        <v>2</v>
      </c>
    </row>
    <row r="534" spans="1:4" ht="15" hidden="1" x14ac:dyDescent="0.2">
      <c r="A534" s="65">
        <f t="shared" si="8"/>
        <v>0</v>
      </c>
      <c r="B534" s="85" t="s">
        <v>806</v>
      </c>
      <c r="C534" s="92">
        <v>0</v>
      </c>
      <c r="D534" s="96">
        <f>IF(C561+C566=0,1,2)</f>
        <v>2</v>
      </c>
    </row>
    <row r="535" spans="1:4" ht="15" hidden="1" x14ac:dyDescent="0.2">
      <c r="A535" s="65">
        <f t="shared" si="8"/>
        <v>0</v>
      </c>
      <c r="B535" s="85" t="s">
        <v>6</v>
      </c>
      <c r="C535" s="92">
        <v>0</v>
      </c>
      <c r="D535" s="96">
        <f>IF(C561+C566=0,1,2)</f>
        <v>2</v>
      </c>
    </row>
    <row r="536" spans="1:4" ht="15" hidden="1" x14ac:dyDescent="0.2">
      <c r="A536" s="65">
        <f t="shared" si="8"/>
        <v>0</v>
      </c>
      <c r="B536" s="73" t="s">
        <v>7</v>
      </c>
      <c r="C536" s="76">
        <v>0</v>
      </c>
      <c r="D536" s="96">
        <f>IF(C561+C566=0,1,2)</f>
        <v>2</v>
      </c>
    </row>
    <row r="537" spans="1:4" ht="15" hidden="1" x14ac:dyDescent="0.2">
      <c r="A537" s="65">
        <f t="shared" si="8"/>
        <v>0</v>
      </c>
      <c r="B537" s="85" t="s">
        <v>8</v>
      </c>
      <c r="C537" s="92">
        <v>0</v>
      </c>
      <c r="D537" s="96">
        <f>IF(C561+C566=0,1,2)</f>
        <v>2</v>
      </c>
    </row>
    <row r="538" spans="1:4" ht="15" hidden="1" x14ac:dyDescent="0.2">
      <c r="A538" s="65">
        <f t="shared" si="8"/>
        <v>0</v>
      </c>
      <c r="B538" s="85" t="s">
        <v>9</v>
      </c>
      <c r="C538" s="92">
        <v>0</v>
      </c>
      <c r="D538" s="96">
        <f>IF(C561+C566=0,1,2)</f>
        <v>2</v>
      </c>
    </row>
    <row r="539" spans="1:4" ht="15" x14ac:dyDescent="0.2">
      <c r="B539" s="85" t="s">
        <v>10</v>
      </c>
      <c r="C539" s="92">
        <v>427.59980000000002</v>
      </c>
      <c r="D539" s="96"/>
    </row>
    <row r="540" spans="1:4" ht="15" x14ac:dyDescent="0.2">
      <c r="B540" s="81" t="s">
        <v>11</v>
      </c>
      <c r="C540" s="76">
        <v>672.53390000000002</v>
      </c>
      <c r="D540" s="66"/>
    </row>
    <row r="541" spans="1:4" ht="15" hidden="1" x14ac:dyDescent="0.2">
      <c r="A541" s="65">
        <f t="shared" si="8"/>
        <v>0</v>
      </c>
      <c r="B541" s="81" t="s">
        <v>12</v>
      </c>
      <c r="C541" s="76">
        <v>0</v>
      </c>
      <c r="D541" s="66">
        <f>IF(C561+C566=0,1,2)</f>
        <v>2</v>
      </c>
    </row>
    <row r="542" spans="1:4" ht="15" hidden="1" x14ac:dyDescent="0.2">
      <c r="A542" s="65">
        <v>0</v>
      </c>
      <c r="B542" s="104" t="s">
        <v>784</v>
      </c>
      <c r="C542" s="105">
        <v>0</v>
      </c>
      <c r="D542" s="96">
        <f>IF(C561+C566=0,1,2)</f>
        <v>2</v>
      </c>
    </row>
    <row r="543" spans="1:4" ht="15" hidden="1" x14ac:dyDescent="0.2">
      <c r="A543" s="65">
        <v>0</v>
      </c>
      <c r="B543" s="102" t="s">
        <v>785</v>
      </c>
      <c r="C543" s="103">
        <v>0</v>
      </c>
      <c r="D543" s="96">
        <f>IF(C561+C566=0,1,2)</f>
        <v>2</v>
      </c>
    </row>
    <row r="544" spans="1:4" ht="15" hidden="1" x14ac:dyDescent="0.2">
      <c r="A544" s="65">
        <v>0</v>
      </c>
      <c r="B544" s="102" t="s">
        <v>807</v>
      </c>
      <c r="C544" s="103">
        <v>0</v>
      </c>
      <c r="D544" s="96">
        <f>IF(C561+C566=0,1,2)</f>
        <v>2</v>
      </c>
    </row>
    <row r="545" spans="1:4" ht="15" hidden="1" x14ac:dyDescent="0.2">
      <c r="A545" s="65">
        <v>0</v>
      </c>
      <c r="B545" s="106" t="s">
        <v>734</v>
      </c>
      <c r="C545" s="92">
        <v>0</v>
      </c>
      <c r="D545" s="96">
        <f>IF(C561+C566=0,1,2)</f>
        <v>2</v>
      </c>
    </row>
    <row r="546" spans="1:4" ht="15" hidden="1" x14ac:dyDescent="0.2">
      <c r="A546" s="65">
        <v>0</v>
      </c>
      <c r="B546" s="77" t="s">
        <v>808</v>
      </c>
      <c r="C546" s="76">
        <v>0</v>
      </c>
      <c r="D546" s="96">
        <f>IF(C561+C566=0,1,2)</f>
        <v>2</v>
      </c>
    </row>
    <row r="547" spans="1:4" ht="15" hidden="1" x14ac:dyDescent="0.2">
      <c r="A547" s="65">
        <f t="shared" si="8"/>
        <v>0</v>
      </c>
      <c r="B547" s="81" t="s">
        <v>13</v>
      </c>
      <c r="C547" s="76">
        <v>0</v>
      </c>
      <c r="D547" s="66">
        <f>IF(C561+C566=0,1,2)</f>
        <v>2</v>
      </c>
    </row>
    <row r="548" spans="1:4" ht="15" hidden="1" x14ac:dyDescent="0.2">
      <c r="A548" s="65">
        <v>0</v>
      </c>
      <c r="B548" s="104" t="s">
        <v>788</v>
      </c>
      <c r="C548" s="105">
        <v>0</v>
      </c>
      <c r="D548" s="96">
        <f>IF(C561+C566=0,1,2)</f>
        <v>2</v>
      </c>
    </row>
    <row r="549" spans="1:4" ht="15" hidden="1" x14ac:dyDescent="0.2">
      <c r="A549" s="65">
        <v>0</v>
      </c>
      <c r="B549" s="102" t="s">
        <v>785</v>
      </c>
      <c r="C549" s="103">
        <v>0</v>
      </c>
      <c r="D549" s="96">
        <f>IF(C561+C566=0,1,2)</f>
        <v>2</v>
      </c>
    </row>
    <row r="550" spans="1:4" ht="15" hidden="1" x14ac:dyDescent="0.2">
      <c r="A550" s="65">
        <v>0</v>
      </c>
      <c r="B550" s="102" t="s">
        <v>733</v>
      </c>
      <c r="C550" s="103">
        <v>0</v>
      </c>
      <c r="D550" s="96">
        <f>IF(C561+C566=0,1,2)</f>
        <v>2</v>
      </c>
    </row>
    <row r="551" spans="1:4" ht="30" hidden="1" x14ac:dyDescent="0.2">
      <c r="A551" s="65">
        <f t="shared" si="8"/>
        <v>0</v>
      </c>
      <c r="B551" s="106" t="s">
        <v>809</v>
      </c>
      <c r="C551" s="92">
        <v>0</v>
      </c>
      <c r="D551" s="96">
        <f>IF(C561+C566=0,1,2)</f>
        <v>2</v>
      </c>
    </row>
    <row r="552" spans="1:4" ht="15" hidden="1" x14ac:dyDescent="0.2">
      <c r="A552" s="65">
        <v>0</v>
      </c>
      <c r="B552" s="77" t="s">
        <v>738</v>
      </c>
      <c r="C552" s="76">
        <v>0</v>
      </c>
      <c r="D552" s="96">
        <f>IF(C561+C566=0,1,2)</f>
        <v>2</v>
      </c>
    </row>
    <row r="553" spans="1:4" ht="15" hidden="1" x14ac:dyDescent="0.2">
      <c r="A553" s="65">
        <v>0</v>
      </c>
      <c r="B553" s="104" t="s">
        <v>789</v>
      </c>
      <c r="C553" s="105">
        <v>0</v>
      </c>
      <c r="D553" s="96">
        <f>IF(C561+C566=0,1,2)</f>
        <v>2</v>
      </c>
    </row>
    <row r="554" spans="1:4" ht="15" hidden="1" x14ac:dyDescent="0.2">
      <c r="A554" s="65">
        <v>0</v>
      </c>
      <c r="B554" s="102" t="s">
        <v>732</v>
      </c>
      <c r="C554" s="103">
        <v>0</v>
      </c>
      <c r="D554" s="96">
        <f>IF(C561+C566=0,1,2)</f>
        <v>2</v>
      </c>
    </row>
    <row r="555" spans="1:4" ht="15" hidden="1" x14ac:dyDescent="0.2">
      <c r="A555" s="65">
        <v>0</v>
      </c>
      <c r="B555" s="102" t="s">
        <v>737</v>
      </c>
      <c r="C555" s="103">
        <v>0</v>
      </c>
      <c r="D555" s="96">
        <f>IF(C561+C566=0,1,2)</f>
        <v>2</v>
      </c>
    </row>
    <row r="556" spans="1:4" ht="15" hidden="1" x14ac:dyDescent="0.2">
      <c r="A556" s="65">
        <v>0</v>
      </c>
      <c r="B556" s="102" t="s">
        <v>733</v>
      </c>
      <c r="C556" s="103">
        <v>0</v>
      </c>
      <c r="D556" s="96">
        <f>IF(C561+C566=0,1,2)</f>
        <v>2</v>
      </c>
    </row>
    <row r="557" spans="1:4" ht="15" hidden="1" x14ac:dyDescent="0.2">
      <c r="A557" s="65">
        <v>0</v>
      </c>
      <c r="B557" s="106" t="s">
        <v>734</v>
      </c>
      <c r="C557" s="92">
        <v>0</v>
      </c>
      <c r="D557" s="96">
        <f>IF(C561+C566=0,1,2)</f>
        <v>2</v>
      </c>
    </row>
    <row r="558" spans="1:4" ht="15" hidden="1" x14ac:dyDescent="0.2">
      <c r="A558" s="65">
        <v>0</v>
      </c>
      <c r="B558" s="77" t="s">
        <v>738</v>
      </c>
      <c r="C558" s="76">
        <v>0</v>
      </c>
      <c r="D558" s="96">
        <f>IF(C561+C566=0,1,2)</f>
        <v>2</v>
      </c>
    </row>
    <row r="559" spans="1:4" ht="15" hidden="1" x14ac:dyDescent="0.2">
      <c r="A559" s="65">
        <f t="shared" si="8"/>
        <v>0</v>
      </c>
      <c r="B559" s="97"/>
      <c r="C559" s="98"/>
      <c r="D559" s="96">
        <f>IF(C561+C566=0,1,2)</f>
        <v>2</v>
      </c>
    </row>
    <row r="560" spans="1:4" ht="15" hidden="1" x14ac:dyDescent="0.2">
      <c r="A560" s="65">
        <f t="shared" si="8"/>
        <v>0</v>
      </c>
      <c r="B560" s="99" t="s">
        <v>817</v>
      </c>
      <c r="C560" s="100"/>
      <c r="D560" s="96">
        <f>IF(C561+C566=0,1,2)</f>
        <v>2</v>
      </c>
    </row>
    <row r="561" spans="1:4" ht="15" x14ac:dyDescent="0.2">
      <c r="B561" s="79" t="s">
        <v>741</v>
      </c>
      <c r="C561" s="80">
        <v>1819.02719</v>
      </c>
      <c r="D561" s="96"/>
    </row>
    <row r="562" spans="1:4" ht="15" x14ac:dyDescent="0.2">
      <c r="B562" s="113" t="s">
        <v>721</v>
      </c>
      <c r="C562" s="72">
        <v>1819.02719</v>
      </c>
      <c r="D562" s="66"/>
    </row>
    <row r="563" spans="1:4" ht="15" hidden="1" x14ac:dyDescent="0.2">
      <c r="A563" s="65">
        <f t="shared" si="8"/>
        <v>0</v>
      </c>
      <c r="B563" s="85" t="s">
        <v>742</v>
      </c>
      <c r="C563" s="92">
        <v>0</v>
      </c>
      <c r="D563" s="66">
        <f>IF(C561+C566=0,1,2)</f>
        <v>2</v>
      </c>
    </row>
    <row r="564" spans="1:4" ht="15" hidden="1" x14ac:dyDescent="0.2">
      <c r="A564" s="65">
        <f t="shared" si="8"/>
        <v>0</v>
      </c>
      <c r="B564" s="85" t="s">
        <v>743</v>
      </c>
      <c r="C564" s="92">
        <v>0</v>
      </c>
      <c r="D564" s="66">
        <f>IF(C561+C566=0,1,2)</f>
        <v>2</v>
      </c>
    </row>
    <row r="565" spans="1:4" ht="15" hidden="1" x14ac:dyDescent="0.2">
      <c r="A565" s="65">
        <f t="shared" si="8"/>
        <v>0</v>
      </c>
      <c r="B565" s="85" t="s">
        <v>744</v>
      </c>
      <c r="C565" s="92">
        <v>0</v>
      </c>
      <c r="D565" s="66">
        <f>IF(C561+C566=0,1,2)</f>
        <v>2</v>
      </c>
    </row>
    <row r="566" spans="1:4" ht="15" x14ac:dyDescent="0.2">
      <c r="B566" s="79" t="s">
        <v>745</v>
      </c>
      <c r="C566" s="80">
        <v>1626.4227000000001</v>
      </c>
      <c r="D566" s="96"/>
    </row>
    <row r="567" spans="1:4" ht="15" x14ac:dyDescent="0.2">
      <c r="B567" s="113" t="s">
        <v>3</v>
      </c>
      <c r="C567" s="72">
        <v>953.88879999999995</v>
      </c>
      <c r="D567" s="66"/>
    </row>
    <row r="568" spans="1:4" ht="15" x14ac:dyDescent="0.2">
      <c r="B568" s="85" t="s">
        <v>11</v>
      </c>
      <c r="C568" s="92">
        <v>672.53390000000002</v>
      </c>
      <c r="D568" s="66"/>
    </row>
    <row r="569" spans="1:4" ht="15" hidden="1" x14ac:dyDescent="0.2">
      <c r="A569" s="65">
        <f t="shared" si="8"/>
        <v>0</v>
      </c>
      <c r="B569" s="85" t="s">
        <v>746</v>
      </c>
      <c r="C569" s="92">
        <v>0</v>
      </c>
      <c r="D569" s="66">
        <f>IF(C561+C566=0,1,2)</f>
        <v>2</v>
      </c>
    </row>
    <row r="570" spans="1:4" ht="15" hidden="1" x14ac:dyDescent="0.2">
      <c r="A570" s="65">
        <f t="shared" si="8"/>
        <v>0</v>
      </c>
      <c r="B570" s="85" t="s">
        <v>13</v>
      </c>
      <c r="C570" s="92">
        <v>0</v>
      </c>
      <c r="D570" s="66">
        <f>IF(C561+C566=0,1,2)</f>
        <v>2</v>
      </c>
    </row>
    <row r="571" spans="1:4" ht="15" hidden="1" x14ac:dyDescent="0.2">
      <c r="A571" s="65">
        <f t="shared" si="8"/>
        <v>192.60449</v>
      </c>
      <c r="B571" s="94" t="s">
        <v>747</v>
      </c>
      <c r="C571" s="95">
        <v>192.60449</v>
      </c>
      <c r="D571" s="65">
        <f>IF(C561+C566=0,1,2)</f>
        <v>2</v>
      </c>
    </row>
    <row r="572" spans="1:4" ht="15" hidden="1" x14ac:dyDescent="0.2">
      <c r="A572" s="65">
        <f t="shared" si="8"/>
        <v>574.88045</v>
      </c>
      <c r="B572" s="94" t="s">
        <v>812</v>
      </c>
      <c r="C572" s="95">
        <v>574.88045</v>
      </c>
      <c r="D572" s="65">
        <f>IF(C561+C566=0,1,2)</f>
        <v>2</v>
      </c>
    </row>
    <row r="573" spans="1:4" ht="15" hidden="1" x14ac:dyDescent="0.2">
      <c r="A573" s="65">
        <f t="shared" si="8"/>
        <v>767.48494000000005</v>
      </c>
      <c r="B573" s="94" t="s">
        <v>813</v>
      </c>
      <c r="C573" s="95">
        <v>767.48494000000005</v>
      </c>
      <c r="D573" s="65">
        <f>IF(C561+C566=0,1,2)</f>
        <v>2</v>
      </c>
    </row>
    <row r="574" spans="1:4" ht="15" hidden="1" x14ac:dyDescent="0.2">
      <c r="A574" s="65">
        <f t="shared" si="8"/>
        <v>0</v>
      </c>
      <c r="B574" s="108"/>
      <c r="C574" s="109"/>
      <c r="D574" s="96">
        <f>IF(C561+C566=0,1,2)</f>
        <v>2</v>
      </c>
    </row>
    <row r="575" spans="1:4" ht="15" hidden="1" x14ac:dyDescent="0.2">
      <c r="A575" s="65">
        <f t="shared" si="8"/>
        <v>0</v>
      </c>
      <c r="B575" s="82" t="s">
        <v>791</v>
      </c>
      <c r="C575" s="100"/>
      <c r="D575" s="96">
        <f>IF(C561+C566=0,1,2)</f>
        <v>2</v>
      </c>
    </row>
    <row r="576" spans="1:4" ht="15" x14ac:dyDescent="0.2">
      <c r="B576" s="107" t="s">
        <v>792</v>
      </c>
      <c r="C576" s="114">
        <v>518</v>
      </c>
      <c r="D576" s="96"/>
    </row>
    <row r="577" spans="1:4" ht="15" x14ac:dyDescent="0.2">
      <c r="B577" s="81" t="s">
        <v>793</v>
      </c>
      <c r="C577" s="110">
        <v>398</v>
      </c>
      <c r="D577" s="96"/>
    </row>
    <row r="578" spans="1:4" ht="15" x14ac:dyDescent="0.2">
      <c r="B578" s="81" t="s">
        <v>794</v>
      </c>
      <c r="C578" s="110">
        <v>120</v>
      </c>
      <c r="D578" s="96"/>
    </row>
    <row r="579" spans="1:4" ht="15" hidden="1" x14ac:dyDescent="0.2">
      <c r="A579" s="65">
        <f t="shared" si="8"/>
        <v>0</v>
      </c>
      <c r="B579" s="111"/>
      <c r="C579" s="109"/>
      <c r="D579" s="96">
        <f>IF(C561+C566=0,1,2)</f>
        <v>2</v>
      </c>
    </row>
    <row r="580" spans="1:4" ht="30" hidden="1" customHeight="1" x14ac:dyDescent="0.2">
      <c r="A580" s="65">
        <v>1</v>
      </c>
      <c r="B580" s="117" t="s">
        <v>824</v>
      </c>
      <c r="C580" s="118"/>
      <c r="D580" s="96">
        <f>IF(C644+C649=0,1,2)</f>
        <v>1</v>
      </c>
    </row>
    <row r="581" spans="1:4" ht="15" hidden="1" x14ac:dyDescent="0.2">
      <c r="A581" s="65">
        <f t="shared" ref="A581:A644" si="9">C581</f>
        <v>0</v>
      </c>
      <c r="B581" s="97"/>
      <c r="C581" s="98"/>
      <c r="D581" s="96">
        <f>IF(C644+C649=0,1,2)</f>
        <v>1</v>
      </c>
    </row>
    <row r="582" spans="1:4" ht="15" hidden="1" x14ac:dyDescent="0.2">
      <c r="A582" s="65">
        <f t="shared" si="9"/>
        <v>0</v>
      </c>
      <c r="B582" s="99" t="s">
        <v>815</v>
      </c>
      <c r="C582" s="100"/>
      <c r="D582" s="96">
        <f>IF(C644+C649=0,1,2)</f>
        <v>1</v>
      </c>
    </row>
    <row r="583" spans="1:4" ht="15" hidden="1" x14ac:dyDescent="0.2">
      <c r="A583" s="65">
        <f t="shared" si="9"/>
        <v>0</v>
      </c>
      <c r="B583" s="101" t="s">
        <v>721</v>
      </c>
      <c r="C583" s="76">
        <v>0</v>
      </c>
      <c r="D583" s="66">
        <f>IF(C644+C649=0,1,2)</f>
        <v>1</v>
      </c>
    </row>
    <row r="584" spans="1:4" ht="15" hidden="1" x14ac:dyDescent="0.2">
      <c r="A584" s="65">
        <f t="shared" si="9"/>
        <v>0</v>
      </c>
      <c r="B584" s="73" t="s">
        <v>722</v>
      </c>
      <c r="C584" s="76"/>
      <c r="D584" s="96">
        <f>IF(C644+C649=0,1,2)</f>
        <v>1</v>
      </c>
    </row>
    <row r="585" spans="1:4" ht="15" hidden="1" x14ac:dyDescent="0.2">
      <c r="A585" s="65">
        <f t="shared" si="9"/>
        <v>0</v>
      </c>
      <c r="B585" s="73" t="s">
        <v>783</v>
      </c>
      <c r="C585" s="76"/>
      <c r="D585" s="96">
        <f>IF(C644+C649=0,1,2)</f>
        <v>1</v>
      </c>
    </row>
    <row r="586" spans="1:4" ht="15" hidden="1" x14ac:dyDescent="0.2">
      <c r="A586" s="65">
        <f t="shared" si="9"/>
        <v>0</v>
      </c>
      <c r="B586" s="73" t="s">
        <v>8</v>
      </c>
      <c r="C586" s="76">
        <v>0</v>
      </c>
      <c r="D586" s="96">
        <f>IF(C644+C649=0,1,2)</f>
        <v>1</v>
      </c>
    </row>
    <row r="587" spans="1:4" ht="15" hidden="1" x14ac:dyDescent="0.2">
      <c r="A587" s="65">
        <f t="shared" si="9"/>
        <v>0</v>
      </c>
      <c r="B587" s="73" t="s">
        <v>723</v>
      </c>
      <c r="C587" s="76">
        <v>0</v>
      </c>
      <c r="D587" s="96">
        <f>IF(C644+C649=0,1,2)</f>
        <v>1</v>
      </c>
    </row>
    <row r="588" spans="1:4" ht="15" hidden="1" x14ac:dyDescent="0.2">
      <c r="A588" s="65">
        <f t="shared" si="9"/>
        <v>0</v>
      </c>
      <c r="B588" s="81" t="s">
        <v>742</v>
      </c>
      <c r="C588" s="76">
        <v>0</v>
      </c>
      <c r="D588" s="66">
        <f>IF(C644+C649=0,1,2)</f>
        <v>1</v>
      </c>
    </row>
    <row r="589" spans="1:4" ht="15" hidden="1" x14ac:dyDescent="0.2">
      <c r="A589" s="65">
        <f t="shared" si="9"/>
        <v>0</v>
      </c>
      <c r="B589" s="81" t="s">
        <v>748</v>
      </c>
      <c r="C589" s="76">
        <v>0</v>
      </c>
      <c r="D589" s="66">
        <f>IF(C644+C649=0,1,2)</f>
        <v>1</v>
      </c>
    </row>
    <row r="590" spans="1:4" ht="15" hidden="1" x14ac:dyDescent="0.2">
      <c r="A590" s="65">
        <v>0</v>
      </c>
      <c r="B590" s="73" t="s">
        <v>784</v>
      </c>
      <c r="C590" s="76">
        <v>0</v>
      </c>
      <c r="D590" s="96">
        <f>IF(C644+C649=0,1,2)</f>
        <v>1</v>
      </c>
    </row>
    <row r="591" spans="1:4" ht="15" hidden="1" x14ac:dyDescent="0.2">
      <c r="A591" s="65">
        <v>0</v>
      </c>
      <c r="B591" s="77" t="s">
        <v>785</v>
      </c>
      <c r="C591" s="76">
        <v>0</v>
      </c>
      <c r="D591" s="96">
        <f>IF(C644+C649=0,1,2)</f>
        <v>1</v>
      </c>
    </row>
    <row r="592" spans="1:4" ht="15" hidden="1" x14ac:dyDescent="0.2">
      <c r="A592" s="65">
        <v>0</v>
      </c>
      <c r="B592" s="77" t="s">
        <v>733</v>
      </c>
      <c r="C592" s="76">
        <v>0</v>
      </c>
      <c r="D592" s="96">
        <f>IF(C644+C649=0,1,2)</f>
        <v>1</v>
      </c>
    </row>
    <row r="593" spans="1:4" ht="15" hidden="1" x14ac:dyDescent="0.2">
      <c r="A593" s="65">
        <v>0</v>
      </c>
      <c r="B593" s="77" t="s">
        <v>786</v>
      </c>
      <c r="C593" s="76">
        <v>0</v>
      </c>
      <c r="D593" s="96">
        <f>IF(C644+C649=0,1,2)</f>
        <v>1</v>
      </c>
    </row>
    <row r="594" spans="1:4" ht="15" hidden="1" x14ac:dyDescent="0.2">
      <c r="A594" s="65">
        <v>0</v>
      </c>
      <c r="B594" s="77" t="s">
        <v>787</v>
      </c>
      <c r="C594" s="76">
        <v>0</v>
      </c>
      <c r="D594" s="96">
        <f>IF(C644+C649=0,1,2)</f>
        <v>1</v>
      </c>
    </row>
    <row r="595" spans="1:4" ht="15" hidden="1" x14ac:dyDescent="0.2">
      <c r="A595" s="65">
        <f t="shared" si="9"/>
        <v>0</v>
      </c>
      <c r="B595" s="81" t="s">
        <v>744</v>
      </c>
      <c r="C595" s="76">
        <v>0</v>
      </c>
      <c r="D595" s="66">
        <f>IF(C644+C649=0,1,2)</f>
        <v>1</v>
      </c>
    </row>
    <row r="596" spans="1:4" ht="15" hidden="1" x14ac:dyDescent="0.2">
      <c r="A596" s="65">
        <v>0</v>
      </c>
      <c r="B596" s="73" t="s">
        <v>788</v>
      </c>
      <c r="C596" s="76">
        <v>0</v>
      </c>
      <c r="D596" s="96">
        <f>IF(C644+C649=0,1,2)</f>
        <v>1</v>
      </c>
    </row>
    <row r="597" spans="1:4" ht="15" hidden="1" x14ac:dyDescent="0.2">
      <c r="A597" s="65">
        <v>0</v>
      </c>
      <c r="B597" s="77" t="s">
        <v>737</v>
      </c>
      <c r="C597" s="76">
        <v>0</v>
      </c>
      <c r="D597" s="96">
        <f>IF(C644+C649=0,1,2)</f>
        <v>1</v>
      </c>
    </row>
    <row r="598" spans="1:4" ht="15" hidden="1" x14ac:dyDescent="0.2">
      <c r="A598" s="65">
        <v>0</v>
      </c>
      <c r="B598" s="77" t="s">
        <v>733</v>
      </c>
      <c r="C598" s="76">
        <v>0</v>
      </c>
      <c r="D598" s="96">
        <f>IF(C644+C649=0,1,2)</f>
        <v>1</v>
      </c>
    </row>
    <row r="599" spans="1:4" ht="15" hidden="1" x14ac:dyDescent="0.2">
      <c r="A599" s="65">
        <v>0</v>
      </c>
      <c r="B599" s="77" t="s">
        <v>738</v>
      </c>
      <c r="C599" s="76">
        <v>0</v>
      </c>
      <c r="D599" s="96">
        <f>IF(C644+C649=0,1,2)</f>
        <v>1</v>
      </c>
    </row>
    <row r="600" spans="1:4" ht="15" hidden="1" x14ac:dyDescent="0.2">
      <c r="A600" s="65">
        <v>0</v>
      </c>
      <c r="B600" s="73" t="s">
        <v>789</v>
      </c>
      <c r="C600" s="76">
        <v>0</v>
      </c>
      <c r="D600" s="96">
        <f>IF(C644+C649=0,1,2)</f>
        <v>1</v>
      </c>
    </row>
    <row r="601" spans="1:4" ht="15" hidden="1" x14ac:dyDescent="0.2">
      <c r="A601" s="65">
        <v>0</v>
      </c>
      <c r="B601" s="77" t="s">
        <v>790</v>
      </c>
      <c r="C601" s="76">
        <v>0</v>
      </c>
      <c r="D601" s="96">
        <f>IF(C644+C649=0,1,2)</f>
        <v>1</v>
      </c>
    </row>
    <row r="602" spans="1:4" ht="15" hidden="1" x14ac:dyDescent="0.2">
      <c r="A602" s="65">
        <f t="shared" si="9"/>
        <v>0</v>
      </c>
      <c r="B602" s="97"/>
      <c r="C602" s="98"/>
      <c r="D602" s="96">
        <f>IF(C644+C649=0,1,2)</f>
        <v>1</v>
      </c>
    </row>
    <row r="603" spans="1:4" ht="15" hidden="1" x14ac:dyDescent="0.2">
      <c r="A603" s="65">
        <f t="shared" si="9"/>
        <v>0</v>
      </c>
      <c r="B603" s="99" t="s">
        <v>816</v>
      </c>
      <c r="C603" s="100"/>
      <c r="D603" s="96">
        <f>IF(C644+C649=0,1,2)</f>
        <v>1</v>
      </c>
    </row>
    <row r="604" spans="1:4" ht="15" hidden="1" x14ac:dyDescent="0.2">
      <c r="A604" s="65">
        <f t="shared" si="9"/>
        <v>0</v>
      </c>
      <c r="B604" s="101" t="s">
        <v>3</v>
      </c>
      <c r="C604" s="76">
        <v>0</v>
      </c>
      <c r="D604" s="66">
        <f>IF(C644+C649=0,1,2)</f>
        <v>1</v>
      </c>
    </row>
    <row r="605" spans="1:4" ht="15" hidden="1" x14ac:dyDescent="0.2">
      <c r="A605" s="65">
        <f t="shared" si="9"/>
        <v>0</v>
      </c>
      <c r="B605" s="85" t="s">
        <v>4</v>
      </c>
      <c r="C605" s="92">
        <v>0</v>
      </c>
      <c r="D605" s="96">
        <f>IF(C644+C649=0,1,2)</f>
        <v>1</v>
      </c>
    </row>
    <row r="606" spans="1:4" ht="15" hidden="1" x14ac:dyDescent="0.2">
      <c r="A606" s="65">
        <f t="shared" si="9"/>
        <v>0</v>
      </c>
      <c r="B606" s="85" t="s">
        <v>5</v>
      </c>
      <c r="C606" s="92">
        <v>0</v>
      </c>
      <c r="D606" s="96">
        <f>IF(C644+C649=0,1,2)</f>
        <v>1</v>
      </c>
    </row>
    <row r="607" spans="1:4" ht="15" hidden="1" x14ac:dyDescent="0.2">
      <c r="A607" s="65">
        <v>0</v>
      </c>
      <c r="B607" s="102" t="s">
        <v>796</v>
      </c>
      <c r="C607" s="103">
        <v>0</v>
      </c>
      <c r="D607" s="96">
        <f>IF(C644+C649=0,1,2)</f>
        <v>1</v>
      </c>
    </row>
    <row r="608" spans="1:4" ht="15" hidden="1" x14ac:dyDescent="0.2">
      <c r="A608" s="65">
        <v>0</v>
      </c>
      <c r="B608" s="102" t="s">
        <v>797</v>
      </c>
      <c r="C608" s="103">
        <v>0</v>
      </c>
      <c r="D608" s="96">
        <f>IF(C644+C649=0,1,2)</f>
        <v>1</v>
      </c>
    </row>
    <row r="609" spans="1:4" ht="15" hidden="1" x14ac:dyDescent="0.2">
      <c r="A609" s="65">
        <v>0</v>
      </c>
      <c r="B609" s="102" t="s">
        <v>798</v>
      </c>
      <c r="C609" s="103">
        <v>0</v>
      </c>
      <c r="D609" s="96">
        <f>IF(C644+C649=0,1,2)</f>
        <v>1</v>
      </c>
    </row>
    <row r="610" spans="1:4" ht="15" hidden="1" x14ac:dyDescent="0.2">
      <c r="A610" s="65">
        <v>0</v>
      </c>
      <c r="B610" s="102" t="s">
        <v>799</v>
      </c>
      <c r="C610" s="103">
        <v>0</v>
      </c>
      <c r="D610" s="96">
        <f>IF(C644+C649=0,1,2)</f>
        <v>1</v>
      </c>
    </row>
    <row r="611" spans="1:4" ht="15" hidden="1" x14ac:dyDescent="0.2">
      <c r="A611" s="65">
        <v>0</v>
      </c>
      <c r="B611" s="102" t="s">
        <v>800</v>
      </c>
      <c r="C611" s="103">
        <v>0</v>
      </c>
      <c r="D611" s="96">
        <f>IF(C644+C649=0,1,2)</f>
        <v>1</v>
      </c>
    </row>
    <row r="612" spans="1:4" ht="15" hidden="1" x14ac:dyDescent="0.2">
      <c r="A612" s="65">
        <v>0</v>
      </c>
      <c r="B612" s="102" t="s">
        <v>801</v>
      </c>
      <c r="C612" s="103">
        <v>0</v>
      </c>
      <c r="D612" s="96">
        <f>IF(C644+C649=0,1,2)</f>
        <v>1</v>
      </c>
    </row>
    <row r="613" spans="1:4" ht="30" hidden="1" x14ac:dyDescent="0.2">
      <c r="A613" s="65">
        <v>0</v>
      </c>
      <c r="B613" s="102" t="s">
        <v>802</v>
      </c>
      <c r="C613" s="103">
        <v>0</v>
      </c>
      <c r="D613" s="96">
        <f>IF(C644+C649=0,1,2)</f>
        <v>1</v>
      </c>
    </row>
    <row r="614" spans="1:4" ht="30" hidden="1" x14ac:dyDescent="0.2">
      <c r="A614" s="65">
        <v>0</v>
      </c>
      <c r="B614" s="102" t="s">
        <v>803</v>
      </c>
      <c r="C614" s="103">
        <v>0</v>
      </c>
      <c r="D614" s="96">
        <f>IF(C644+C649=0,1,2)</f>
        <v>1</v>
      </c>
    </row>
    <row r="615" spans="1:4" ht="15" hidden="1" x14ac:dyDescent="0.2">
      <c r="A615" s="65">
        <v>0</v>
      </c>
      <c r="B615" s="102" t="s">
        <v>804</v>
      </c>
      <c r="C615" s="103">
        <v>0</v>
      </c>
      <c r="D615" s="96">
        <f>IF(C644+C649=0,1,2)</f>
        <v>1</v>
      </c>
    </row>
    <row r="616" spans="1:4" ht="15" hidden="1" x14ac:dyDescent="0.2">
      <c r="A616" s="65">
        <v>0</v>
      </c>
      <c r="B616" s="102" t="s">
        <v>805</v>
      </c>
      <c r="C616" s="103">
        <v>0</v>
      </c>
      <c r="D616" s="96">
        <f>IF(C644+C649=0,1,2)</f>
        <v>1</v>
      </c>
    </row>
    <row r="617" spans="1:4" ht="15" hidden="1" x14ac:dyDescent="0.2">
      <c r="A617" s="65">
        <f t="shared" si="9"/>
        <v>0</v>
      </c>
      <c r="B617" s="85" t="s">
        <v>806</v>
      </c>
      <c r="C617" s="92">
        <v>0</v>
      </c>
      <c r="D617" s="96">
        <f>IF(C644+C649=0,1,2)</f>
        <v>1</v>
      </c>
    </row>
    <row r="618" spans="1:4" ht="15" hidden="1" x14ac:dyDescent="0.2">
      <c r="A618" s="65">
        <f t="shared" si="9"/>
        <v>0</v>
      </c>
      <c r="B618" s="85" t="s">
        <v>6</v>
      </c>
      <c r="C618" s="92">
        <v>0</v>
      </c>
      <c r="D618" s="96">
        <f>IF(C644+C649=0,1,2)</f>
        <v>1</v>
      </c>
    </row>
    <row r="619" spans="1:4" ht="15" hidden="1" x14ac:dyDescent="0.2">
      <c r="A619" s="65">
        <f t="shared" si="9"/>
        <v>0</v>
      </c>
      <c r="B619" s="73" t="s">
        <v>7</v>
      </c>
      <c r="C619" s="76">
        <v>0</v>
      </c>
      <c r="D619" s="96">
        <f>IF(C644+C649=0,1,2)</f>
        <v>1</v>
      </c>
    </row>
    <row r="620" spans="1:4" ht="15" hidden="1" x14ac:dyDescent="0.2">
      <c r="A620" s="65">
        <f t="shared" si="9"/>
        <v>0</v>
      </c>
      <c r="B620" s="85" t="s">
        <v>8</v>
      </c>
      <c r="C620" s="92">
        <v>0</v>
      </c>
      <c r="D620" s="96">
        <f>IF(C644+C649=0,1,2)</f>
        <v>1</v>
      </c>
    </row>
    <row r="621" spans="1:4" ht="15" hidden="1" x14ac:dyDescent="0.2">
      <c r="A621" s="65">
        <f t="shared" si="9"/>
        <v>0</v>
      </c>
      <c r="B621" s="85" t="s">
        <v>9</v>
      </c>
      <c r="C621" s="92">
        <v>0</v>
      </c>
      <c r="D621" s="96">
        <f>IF(C644+C649=0,1,2)</f>
        <v>1</v>
      </c>
    </row>
    <row r="622" spans="1:4" ht="15" hidden="1" x14ac:dyDescent="0.2">
      <c r="A622" s="65">
        <f t="shared" si="9"/>
        <v>0</v>
      </c>
      <c r="B622" s="85" t="s">
        <v>10</v>
      </c>
      <c r="C622" s="92">
        <v>0</v>
      </c>
      <c r="D622" s="96">
        <f>IF(C644+C649=0,1,2)</f>
        <v>1</v>
      </c>
    </row>
    <row r="623" spans="1:4" ht="15" hidden="1" x14ac:dyDescent="0.2">
      <c r="A623" s="65">
        <f t="shared" si="9"/>
        <v>0</v>
      </c>
      <c r="B623" s="81" t="s">
        <v>11</v>
      </c>
      <c r="C623" s="76">
        <v>0</v>
      </c>
      <c r="D623" s="66">
        <f>IF(C644+C649=0,1,2)</f>
        <v>1</v>
      </c>
    </row>
    <row r="624" spans="1:4" ht="15" hidden="1" x14ac:dyDescent="0.2">
      <c r="A624" s="65">
        <f t="shared" si="9"/>
        <v>0</v>
      </c>
      <c r="B624" s="81" t="s">
        <v>12</v>
      </c>
      <c r="C624" s="76">
        <v>0</v>
      </c>
      <c r="D624" s="66">
        <f>IF(C644+C649=0,1,2)</f>
        <v>1</v>
      </c>
    </row>
    <row r="625" spans="1:4" ht="15" hidden="1" x14ac:dyDescent="0.2">
      <c r="A625" s="65">
        <v>0</v>
      </c>
      <c r="B625" s="104" t="s">
        <v>784</v>
      </c>
      <c r="C625" s="105">
        <v>0</v>
      </c>
      <c r="D625" s="96">
        <f>IF(C644+C649=0,1,2)</f>
        <v>1</v>
      </c>
    </row>
    <row r="626" spans="1:4" ht="15" hidden="1" x14ac:dyDescent="0.2">
      <c r="A626" s="65">
        <v>0</v>
      </c>
      <c r="B626" s="102" t="s">
        <v>785</v>
      </c>
      <c r="C626" s="103">
        <v>0</v>
      </c>
      <c r="D626" s="96">
        <f>IF(C644+C649=0,1,2)</f>
        <v>1</v>
      </c>
    </row>
    <row r="627" spans="1:4" ht="15" hidden="1" x14ac:dyDescent="0.2">
      <c r="A627" s="65">
        <v>0</v>
      </c>
      <c r="B627" s="102" t="s">
        <v>807</v>
      </c>
      <c r="C627" s="103">
        <v>0</v>
      </c>
      <c r="D627" s="96">
        <f>IF(C644+C649=0,1,2)</f>
        <v>1</v>
      </c>
    </row>
    <row r="628" spans="1:4" ht="15" hidden="1" x14ac:dyDescent="0.2">
      <c r="A628" s="65">
        <v>0</v>
      </c>
      <c r="B628" s="106" t="s">
        <v>734</v>
      </c>
      <c r="C628" s="92">
        <v>0</v>
      </c>
      <c r="D628" s="96">
        <f>IF(C644+C649=0,1,2)</f>
        <v>1</v>
      </c>
    </row>
    <row r="629" spans="1:4" ht="15" hidden="1" x14ac:dyDescent="0.2">
      <c r="A629" s="65">
        <v>0</v>
      </c>
      <c r="B629" s="77" t="s">
        <v>808</v>
      </c>
      <c r="C629" s="76">
        <v>0</v>
      </c>
      <c r="D629" s="96">
        <f>IF(C644+C649=0,1,2)</f>
        <v>1</v>
      </c>
    </row>
    <row r="630" spans="1:4" ht="15" hidden="1" x14ac:dyDescent="0.2">
      <c r="A630" s="65">
        <f t="shared" si="9"/>
        <v>0</v>
      </c>
      <c r="B630" s="81" t="s">
        <v>13</v>
      </c>
      <c r="C630" s="76">
        <v>0</v>
      </c>
      <c r="D630" s="66">
        <f>IF(C644+C649=0,1,2)</f>
        <v>1</v>
      </c>
    </row>
    <row r="631" spans="1:4" ht="15" hidden="1" x14ac:dyDescent="0.2">
      <c r="A631" s="65">
        <v>0</v>
      </c>
      <c r="B631" s="104" t="s">
        <v>788</v>
      </c>
      <c r="C631" s="105">
        <v>0</v>
      </c>
      <c r="D631" s="96">
        <f>IF(C644+C649=0,1,2)</f>
        <v>1</v>
      </c>
    </row>
    <row r="632" spans="1:4" ht="15" hidden="1" x14ac:dyDescent="0.2">
      <c r="A632" s="65">
        <v>0</v>
      </c>
      <c r="B632" s="102" t="s">
        <v>785</v>
      </c>
      <c r="C632" s="103">
        <v>0</v>
      </c>
      <c r="D632" s="96">
        <f>IF(C644+C649=0,1,2)</f>
        <v>1</v>
      </c>
    </row>
    <row r="633" spans="1:4" ht="15" hidden="1" x14ac:dyDescent="0.2">
      <c r="A633" s="65">
        <v>0</v>
      </c>
      <c r="B633" s="102" t="s">
        <v>733</v>
      </c>
      <c r="C633" s="103">
        <v>0</v>
      </c>
      <c r="D633" s="96">
        <f>IF(C644+C649=0,1,2)</f>
        <v>1</v>
      </c>
    </row>
    <row r="634" spans="1:4" ht="30" hidden="1" x14ac:dyDescent="0.2">
      <c r="A634" s="65">
        <f t="shared" si="9"/>
        <v>0</v>
      </c>
      <c r="B634" s="106" t="s">
        <v>809</v>
      </c>
      <c r="C634" s="92">
        <v>0</v>
      </c>
      <c r="D634" s="96">
        <f>IF(C644+C649=0,1,2)</f>
        <v>1</v>
      </c>
    </row>
    <row r="635" spans="1:4" ht="15" hidden="1" x14ac:dyDescent="0.2">
      <c r="A635" s="65">
        <v>0</v>
      </c>
      <c r="B635" s="77" t="s">
        <v>738</v>
      </c>
      <c r="C635" s="76">
        <v>0</v>
      </c>
      <c r="D635" s="96">
        <f>IF(C644+C649=0,1,2)</f>
        <v>1</v>
      </c>
    </row>
    <row r="636" spans="1:4" ht="15" hidden="1" x14ac:dyDescent="0.2">
      <c r="A636" s="65">
        <v>0</v>
      </c>
      <c r="B636" s="104" t="s">
        <v>789</v>
      </c>
      <c r="C636" s="105">
        <v>0</v>
      </c>
      <c r="D636" s="96">
        <f>IF(C644+C649=0,1,2)</f>
        <v>1</v>
      </c>
    </row>
    <row r="637" spans="1:4" ht="15" hidden="1" x14ac:dyDescent="0.2">
      <c r="A637" s="65">
        <v>0</v>
      </c>
      <c r="B637" s="102" t="s">
        <v>732</v>
      </c>
      <c r="C637" s="103">
        <v>0</v>
      </c>
      <c r="D637" s="96">
        <f>IF(C644+C649=0,1,2)</f>
        <v>1</v>
      </c>
    </row>
    <row r="638" spans="1:4" ht="15" hidden="1" x14ac:dyDescent="0.2">
      <c r="A638" s="65">
        <v>0</v>
      </c>
      <c r="B638" s="102" t="s">
        <v>737</v>
      </c>
      <c r="C638" s="103">
        <v>0</v>
      </c>
      <c r="D638" s="96">
        <f>IF(C644+C649=0,1,2)</f>
        <v>1</v>
      </c>
    </row>
    <row r="639" spans="1:4" ht="15" hidden="1" x14ac:dyDescent="0.2">
      <c r="A639" s="65">
        <v>0</v>
      </c>
      <c r="B639" s="102" t="s">
        <v>733</v>
      </c>
      <c r="C639" s="103">
        <v>0</v>
      </c>
      <c r="D639" s="96">
        <f>IF(C644+C649=0,1,2)</f>
        <v>1</v>
      </c>
    </row>
    <row r="640" spans="1:4" ht="15" hidden="1" x14ac:dyDescent="0.2">
      <c r="A640" s="65">
        <v>0</v>
      </c>
      <c r="B640" s="106" t="s">
        <v>734</v>
      </c>
      <c r="C640" s="92">
        <v>0</v>
      </c>
      <c r="D640" s="96">
        <f>IF(C644+C649=0,1,2)</f>
        <v>1</v>
      </c>
    </row>
    <row r="641" spans="1:4" ht="15" hidden="1" x14ac:dyDescent="0.2">
      <c r="A641" s="65">
        <v>0</v>
      </c>
      <c r="B641" s="77" t="s">
        <v>738</v>
      </c>
      <c r="C641" s="76">
        <v>0</v>
      </c>
      <c r="D641" s="96">
        <f>IF(C644+C649=0,1,2)</f>
        <v>1</v>
      </c>
    </row>
    <row r="642" spans="1:4" ht="15" hidden="1" x14ac:dyDescent="0.2">
      <c r="A642" s="65">
        <f t="shared" si="9"/>
        <v>0</v>
      </c>
      <c r="B642" s="97"/>
      <c r="C642" s="98"/>
      <c r="D642" s="96">
        <f>IF(C644+C649=0,1,2)</f>
        <v>1</v>
      </c>
    </row>
    <row r="643" spans="1:4" ht="15" hidden="1" x14ac:dyDescent="0.2">
      <c r="A643" s="65">
        <f t="shared" si="9"/>
        <v>0</v>
      </c>
      <c r="B643" s="99" t="s">
        <v>817</v>
      </c>
      <c r="C643" s="100"/>
      <c r="D643" s="96">
        <f>IF(C644+C649=0,1,2)</f>
        <v>1</v>
      </c>
    </row>
    <row r="644" spans="1:4" ht="15" hidden="1" x14ac:dyDescent="0.2">
      <c r="A644" s="65">
        <f t="shared" si="9"/>
        <v>0</v>
      </c>
      <c r="B644" s="107" t="s">
        <v>741</v>
      </c>
      <c r="C644" s="92">
        <v>0</v>
      </c>
      <c r="D644" s="96">
        <f>IF(C644+C649=0,1,2)</f>
        <v>1</v>
      </c>
    </row>
    <row r="645" spans="1:4" ht="15" hidden="1" x14ac:dyDescent="0.2">
      <c r="A645" s="65">
        <f t="shared" ref="A645:A707" si="10">C645</f>
        <v>0</v>
      </c>
      <c r="B645" s="85" t="s">
        <v>721</v>
      </c>
      <c r="C645" s="92">
        <v>0</v>
      </c>
      <c r="D645" s="66">
        <f>IF(C644+C649=0,1,2)</f>
        <v>1</v>
      </c>
    </row>
    <row r="646" spans="1:4" ht="15" hidden="1" x14ac:dyDescent="0.2">
      <c r="A646" s="65">
        <f t="shared" si="10"/>
        <v>0</v>
      </c>
      <c r="B646" s="85" t="s">
        <v>742</v>
      </c>
      <c r="C646" s="92">
        <v>0</v>
      </c>
      <c r="D646" s="66">
        <f>IF(C644+C649=0,1,2)</f>
        <v>1</v>
      </c>
    </row>
    <row r="647" spans="1:4" ht="15" hidden="1" x14ac:dyDescent="0.2">
      <c r="A647" s="65">
        <f t="shared" si="10"/>
        <v>0</v>
      </c>
      <c r="B647" s="85" t="s">
        <v>743</v>
      </c>
      <c r="C647" s="92">
        <v>0</v>
      </c>
      <c r="D647" s="66">
        <f>IF(C644+C649=0,1,2)</f>
        <v>1</v>
      </c>
    </row>
    <row r="648" spans="1:4" ht="15" hidden="1" x14ac:dyDescent="0.2">
      <c r="A648" s="65">
        <f t="shared" si="10"/>
        <v>0</v>
      </c>
      <c r="B648" s="85" t="s">
        <v>744</v>
      </c>
      <c r="C648" s="92">
        <v>0</v>
      </c>
      <c r="D648" s="66">
        <f>IF(C644+C649=0,1,2)</f>
        <v>1</v>
      </c>
    </row>
    <row r="649" spans="1:4" ht="15" hidden="1" x14ac:dyDescent="0.2">
      <c r="A649" s="65">
        <f t="shared" si="10"/>
        <v>0</v>
      </c>
      <c r="B649" s="107" t="s">
        <v>745</v>
      </c>
      <c r="C649" s="92">
        <v>0</v>
      </c>
      <c r="D649" s="96">
        <f>IF(C644+C649=0,1,2)</f>
        <v>1</v>
      </c>
    </row>
    <row r="650" spans="1:4" ht="15" hidden="1" x14ac:dyDescent="0.2">
      <c r="A650" s="65">
        <f t="shared" si="10"/>
        <v>0</v>
      </c>
      <c r="B650" s="85" t="s">
        <v>3</v>
      </c>
      <c r="C650" s="92">
        <v>0</v>
      </c>
      <c r="D650" s="66">
        <f>IF(C644+C649=0,1,2)</f>
        <v>1</v>
      </c>
    </row>
    <row r="651" spans="1:4" ht="15" hidden="1" x14ac:dyDescent="0.2">
      <c r="A651" s="65">
        <f t="shared" si="10"/>
        <v>0</v>
      </c>
      <c r="B651" s="85" t="s">
        <v>11</v>
      </c>
      <c r="C651" s="92">
        <v>0</v>
      </c>
      <c r="D651" s="66">
        <f>IF(C644+C649=0,1,2)</f>
        <v>1</v>
      </c>
    </row>
    <row r="652" spans="1:4" ht="15" hidden="1" x14ac:dyDescent="0.2">
      <c r="A652" s="65">
        <f t="shared" si="10"/>
        <v>0</v>
      </c>
      <c r="B652" s="85" t="s">
        <v>746</v>
      </c>
      <c r="C652" s="92">
        <v>0</v>
      </c>
      <c r="D652" s="66">
        <f>IF(C644+C649=0,1,2)</f>
        <v>1</v>
      </c>
    </row>
    <row r="653" spans="1:4" ht="15" hidden="1" x14ac:dyDescent="0.2">
      <c r="A653" s="65">
        <f t="shared" si="10"/>
        <v>0</v>
      </c>
      <c r="B653" s="85" t="s">
        <v>13</v>
      </c>
      <c r="C653" s="92">
        <v>0</v>
      </c>
      <c r="D653" s="66">
        <f>IF(C644+C649=0,1,2)</f>
        <v>1</v>
      </c>
    </row>
    <row r="654" spans="1:4" ht="15" hidden="1" x14ac:dyDescent="0.2">
      <c r="A654" s="65">
        <f t="shared" si="10"/>
        <v>0</v>
      </c>
      <c r="B654" s="107" t="s">
        <v>747</v>
      </c>
      <c r="C654" s="92">
        <v>0</v>
      </c>
      <c r="D654" s="96">
        <f>IF(C644+C649=0,1,2)</f>
        <v>1</v>
      </c>
    </row>
    <row r="655" spans="1:4" ht="15" hidden="1" x14ac:dyDescent="0.2">
      <c r="A655" s="65">
        <f t="shared" si="10"/>
        <v>0</v>
      </c>
      <c r="B655" s="107" t="s">
        <v>812</v>
      </c>
      <c r="C655" s="92">
        <v>0</v>
      </c>
      <c r="D655" s="96">
        <f>IF(C644+C649=0,1,2)</f>
        <v>1</v>
      </c>
    </row>
    <row r="656" spans="1:4" ht="15" hidden="1" x14ac:dyDescent="0.2">
      <c r="A656" s="65">
        <f t="shared" si="10"/>
        <v>0</v>
      </c>
      <c r="B656" s="107" t="s">
        <v>813</v>
      </c>
      <c r="C656" s="92">
        <v>0</v>
      </c>
      <c r="D656" s="96">
        <f>IF(C644+C649=0,1,2)</f>
        <v>1</v>
      </c>
    </row>
    <row r="657" spans="1:4" ht="15" hidden="1" x14ac:dyDescent="0.2">
      <c r="A657" s="65">
        <f t="shared" si="10"/>
        <v>0</v>
      </c>
      <c r="B657" s="108"/>
      <c r="C657" s="109"/>
      <c r="D657" s="96">
        <f>IF(C644+C649=0,1,2)</f>
        <v>1</v>
      </c>
    </row>
    <row r="658" spans="1:4" ht="15" hidden="1" x14ac:dyDescent="0.2">
      <c r="A658" s="65">
        <f t="shared" si="10"/>
        <v>0</v>
      </c>
      <c r="B658" s="82" t="s">
        <v>791</v>
      </c>
      <c r="C658" s="100"/>
      <c r="D658" s="96">
        <f>IF(C644+C649=0,1,2)</f>
        <v>1</v>
      </c>
    </row>
    <row r="659" spans="1:4" ht="15" hidden="1" x14ac:dyDescent="0.2">
      <c r="A659" s="65">
        <f t="shared" si="10"/>
        <v>41</v>
      </c>
      <c r="B659" s="79" t="s">
        <v>818</v>
      </c>
      <c r="C659" s="110">
        <v>41</v>
      </c>
      <c r="D659" s="96">
        <f>IF(C644+C649=0,1,2)</f>
        <v>1</v>
      </c>
    </row>
    <row r="660" spans="1:4" ht="15" hidden="1" x14ac:dyDescent="0.2">
      <c r="A660" s="65">
        <f t="shared" si="10"/>
        <v>31</v>
      </c>
      <c r="B660" s="81" t="s">
        <v>793</v>
      </c>
      <c r="C660" s="110">
        <v>31</v>
      </c>
      <c r="D660" s="96">
        <f>IF(C644+C649=0,1,2)</f>
        <v>1</v>
      </c>
    </row>
    <row r="661" spans="1:4" ht="15" hidden="1" x14ac:dyDescent="0.2">
      <c r="A661" s="65">
        <f t="shared" si="10"/>
        <v>10</v>
      </c>
      <c r="B661" s="81" t="s">
        <v>794</v>
      </c>
      <c r="C661" s="110">
        <v>10</v>
      </c>
      <c r="D661" s="96">
        <f>IF(C644+C649=0,1,2)</f>
        <v>1</v>
      </c>
    </row>
    <row r="662" spans="1:4" ht="15" hidden="1" x14ac:dyDescent="0.2">
      <c r="A662" s="65">
        <f t="shared" si="10"/>
        <v>0</v>
      </c>
      <c r="B662" s="111"/>
      <c r="C662" s="109"/>
      <c r="D662" s="96">
        <f>IF(C644+C649=0,1,2)</f>
        <v>1</v>
      </c>
    </row>
    <row r="663" spans="1:4" ht="30" customHeight="1" x14ac:dyDescent="0.2">
      <c r="B663" s="117" t="s">
        <v>825</v>
      </c>
      <c r="C663" s="118"/>
      <c r="D663" s="96"/>
    </row>
    <row r="664" spans="1:4" ht="15" hidden="1" x14ac:dyDescent="0.2">
      <c r="A664" s="65">
        <f t="shared" si="10"/>
        <v>0</v>
      </c>
      <c r="B664" s="97"/>
      <c r="C664" s="98"/>
      <c r="D664" s="96">
        <f>IF(C727+C732=0,1,2)</f>
        <v>2</v>
      </c>
    </row>
    <row r="665" spans="1:4" ht="15" hidden="1" x14ac:dyDescent="0.2">
      <c r="A665" s="65">
        <f t="shared" si="10"/>
        <v>0</v>
      </c>
      <c r="B665" s="99" t="s">
        <v>815</v>
      </c>
      <c r="C665" s="100"/>
      <c r="D665" s="96">
        <f>IF(C727+C732=0,1,2)</f>
        <v>2</v>
      </c>
    </row>
    <row r="666" spans="1:4" ht="15" x14ac:dyDescent="0.2">
      <c r="B666" s="112" t="s">
        <v>721</v>
      </c>
      <c r="C666" s="72">
        <v>122079.4844</v>
      </c>
      <c r="D666" s="66"/>
    </row>
    <row r="667" spans="1:4" ht="15" hidden="1" x14ac:dyDescent="0.2">
      <c r="A667" s="65">
        <f t="shared" si="10"/>
        <v>0</v>
      </c>
      <c r="B667" s="73" t="s">
        <v>722</v>
      </c>
      <c r="C667" s="76"/>
      <c r="D667" s="96">
        <f>IF(C727+C732=0,1,2)</f>
        <v>2</v>
      </c>
    </row>
    <row r="668" spans="1:4" ht="15" hidden="1" x14ac:dyDescent="0.2">
      <c r="A668" s="65">
        <f t="shared" si="10"/>
        <v>0</v>
      </c>
      <c r="B668" s="73" t="s">
        <v>783</v>
      </c>
      <c r="C668" s="76"/>
      <c r="D668" s="96">
        <f>IF(C727+C732=0,1,2)</f>
        <v>2</v>
      </c>
    </row>
    <row r="669" spans="1:4" ht="15" hidden="1" x14ac:dyDescent="0.2">
      <c r="A669" s="65">
        <f t="shared" si="10"/>
        <v>0</v>
      </c>
      <c r="B669" s="73" t="s">
        <v>8</v>
      </c>
      <c r="C669" s="76">
        <v>0</v>
      </c>
      <c r="D669" s="96">
        <f>IF(C727+C732=0,1,2)</f>
        <v>2</v>
      </c>
    </row>
    <row r="670" spans="1:4" ht="15" x14ac:dyDescent="0.2">
      <c r="B670" s="113" t="s">
        <v>723</v>
      </c>
      <c r="C670" s="72">
        <v>122079.4844</v>
      </c>
      <c r="D670" s="96"/>
    </row>
    <row r="671" spans="1:4" ht="15" hidden="1" x14ac:dyDescent="0.2">
      <c r="A671" s="65">
        <f t="shared" si="10"/>
        <v>0</v>
      </c>
      <c r="B671" s="81" t="s">
        <v>742</v>
      </c>
      <c r="C671" s="76">
        <v>0</v>
      </c>
      <c r="D671" s="66">
        <f>IF(C727+C732=0,1,2)</f>
        <v>2</v>
      </c>
    </row>
    <row r="672" spans="1:4" ht="15" hidden="1" x14ac:dyDescent="0.2">
      <c r="A672" s="65">
        <f t="shared" si="10"/>
        <v>0</v>
      </c>
      <c r="B672" s="81" t="s">
        <v>748</v>
      </c>
      <c r="C672" s="76">
        <v>0</v>
      </c>
      <c r="D672" s="66">
        <f>IF(C727+C732=0,1,2)</f>
        <v>2</v>
      </c>
    </row>
    <row r="673" spans="1:4" ht="15" hidden="1" x14ac:dyDescent="0.2">
      <c r="A673" s="65">
        <v>0</v>
      </c>
      <c r="B673" s="73" t="s">
        <v>784</v>
      </c>
      <c r="C673" s="76">
        <v>0</v>
      </c>
      <c r="D673" s="96">
        <f>IF(C727+C732=0,1,2)</f>
        <v>2</v>
      </c>
    </row>
    <row r="674" spans="1:4" ht="15" hidden="1" x14ac:dyDescent="0.2">
      <c r="A674" s="65">
        <v>0</v>
      </c>
      <c r="B674" s="77" t="s">
        <v>785</v>
      </c>
      <c r="C674" s="76">
        <v>0</v>
      </c>
      <c r="D674" s="96">
        <f>IF(C727+C732=0,1,2)</f>
        <v>2</v>
      </c>
    </row>
    <row r="675" spans="1:4" ht="15" hidden="1" x14ac:dyDescent="0.2">
      <c r="A675" s="65">
        <v>0</v>
      </c>
      <c r="B675" s="77" t="s">
        <v>733</v>
      </c>
      <c r="C675" s="76">
        <v>0</v>
      </c>
      <c r="D675" s="96">
        <f>IF(C727+C732=0,1,2)</f>
        <v>2</v>
      </c>
    </row>
    <row r="676" spans="1:4" ht="15" hidden="1" x14ac:dyDescent="0.2">
      <c r="A676" s="65">
        <v>0</v>
      </c>
      <c r="B676" s="77" t="s">
        <v>786</v>
      </c>
      <c r="C676" s="76">
        <v>0</v>
      </c>
      <c r="D676" s="96">
        <f>IF(C727+C732=0,1,2)</f>
        <v>2</v>
      </c>
    </row>
    <row r="677" spans="1:4" ht="15" hidden="1" x14ac:dyDescent="0.2">
      <c r="A677" s="65">
        <v>0</v>
      </c>
      <c r="B677" s="77" t="s">
        <v>787</v>
      </c>
      <c r="C677" s="76">
        <v>0</v>
      </c>
      <c r="D677" s="96">
        <f>IF(C727+C732=0,1,2)</f>
        <v>2</v>
      </c>
    </row>
    <row r="678" spans="1:4" ht="15" hidden="1" x14ac:dyDescent="0.2">
      <c r="A678" s="65">
        <f t="shared" si="10"/>
        <v>0</v>
      </c>
      <c r="B678" s="81" t="s">
        <v>744</v>
      </c>
      <c r="C678" s="76">
        <v>0</v>
      </c>
      <c r="D678" s="66">
        <f>IF(C727+C732=0,1,2)</f>
        <v>2</v>
      </c>
    </row>
    <row r="679" spans="1:4" ht="15" hidden="1" x14ac:dyDescent="0.2">
      <c r="A679" s="65">
        <v>0</v>
      </c>
      <c r="B679" s="73" t="s">
        <v>788</v>
      </c>
      <c r="C679" s="76">
        <v>0</v>
      </c>
      <c r="D679" s="96">
        <f>IF(C727+C732=0,1,2)</f>
        <v>2</v>
      </c>
    </row>
    <row r="680" spans="1:4" ht="15" hidden="1" x14ac:dyDescent="0.2">
      <c r="A680" s="65">
        <v>0</v>
      </c>
      <c r="B680" s="77" t="s">
        <v>737</v>
      </c>
      <c r="C680" s="76">
        <v>0</v>
      </c>
      <c r="D680" s="96">
        <f>IF(C727+C732=0,1,2)</f>
        <v>2</v>
      </c>
    </row>
    <row r="681" spans="1:4" ht="15" hidden="1" x14ac:dyDescent="0.2">
      <c r="A681" s="65">
        <v>0</v>
      </c>
      <c r="B681" s="77" t="s">
        <v>733</v>
      </c>
      <c r="C681" s="76">
        <v>0</v>
      </c>
      <c r="D681" s="96">
        <f>IF(C727+C732=0,1,2)</f>
        <v>2</v>
      </c>
    </row>
    <row r="682" spans="1:4" ht="15" hidden="1" x14ac:dyDescent="0.2">
      <c r="A682" s="65">
        <v>0</v>
      </c>
      <c r="B682" s="77" t="s">
        <v>738</v>
      </c>
      <c r="C682" s="76">
        <v>0</v>
      </c>
      <c r="D682" s="96">
        <f>IF(C727+C732=0,1,2)</f>
        <v>2</v>
      </c>
    </row>
    <row r="683" spans="1:4" ht="15" hidden="1" x14ac:dyDescent="0.2">
      <c r="A683" s="65">
        <v>0</v>
      </c>
      <c r="B683" s="73" t="s">
        <v>789</v>
      </c>
      <c r="C683" s="76">
        <v>0</v>
      </c>
      <c r="D683" s="96">
        <f>IF(C727+C732=0,1,2)</f>
        <v>2</v>
      </c>
    </row>
    <row r="684" spans="1:4" ht="15" hidden="1" x14ac:dyDescent="0.2">
      <c r="A684" s="65">
        <v>0</v>
      </c>
      <c r="B684" s="77" t="s">
        <v>790</v>
      </c>
      <c r="C684" s="76">
        <v>0</v>
      </c>
      <c r="D684" s="96">
        <f>IF(C727+C732=0,1,2)</f>
        <v>2</v>
      </c>
    </row>
    <row r="685" spans="1:4" ht="15" hidden="1" x14ac:dyDescent="0.2">
      <c r="A685" s="65">
        <f t="shared" si="10"/>
        <v>0</v>
      </c>
      <c r="B685" s="97"/>
      <c r="C685" s="98"/>
      <c r="D685" s="96">
        <f>IF(C727+C732=0,1,2)</f>
        <v>2</v>
      </c>
    </row>
    <row r="686" spans="1:4" ht="15" hidden="1" x14ac:dyDescent="0.2">
      <c r="A686" s="65">
        <f t="shared" si="10"/>
        <v>0</v>
      </c>
      <c r="B686" s="99" t="s">
        <v>816</v>
      </c>
      <c r="C686" s="100"/>
      <c r="D686" s="96">
        <f>IF(C727+C732=0,1,2)</f>
        <v>2</v>
      </c>
    </row>
    <row r="687" spans="1:4" ht="15" x14ac:dyDescent="0.2">
      <c r="B687" s="112" t="s">
        <v>3</v>
      </c>
      <c r="C687" s="72">
        <v>93149.294150000002</v>
      </c>
      <c r="D687" s="66"/>
    </row>
    <row r="688" spans="1:4" ht="15" x14ac:dyDescent="0.2">
      <c r="B688" s="85" t="s">
        <v>4</v>
      </c>
      <c r="C688" s="92">
        <v>53355.546799999996</v>
      </c>
      <c r="D688" s="96"/>
    </row>
    <row r="689" spans="1:4" ht="15" x14ac:dyDescent="0.2">
      <c r="B689" s="85" t="s">
        <v>5</v>
      </c>
      <c r="C689" s="92">
        <v>21359.427839999997</v>
      </c>
      <c r="D689" s="96"/>
    </row>
    <row r="690" spans="1:4" ht="15" hidden="1" x14ac:dyDescent="0.2">
      <c r="A690" s="65">
        <v>0</v>
      </c>
      <c r="B690" s="102" t="s">
        <v>796</v>
      </c>
      <c r="C690" s="103">
        <v>18</v>
      </c>
      <c r="D690" s="96">
        <f>IF(C727+C732=0,1,2)</f>
        <v>2</v>
      </c>
    </row>
    <row r="691" spans="1:4" ht="15" hidden="1" x14ac:dyDescent="0.2">
      <c r="A691" s="65">
        <v>0</v>
      </c>
      <c r="B691" s="102" t="s">
        <v>797</v>
      </c>
      <c r="C691" s="103">
        <v>0</v>
      </c>
      <c r="D691" s="96">
        <f>IF(C727+C732=0,1,2)</f>
        <v>2</v>
      </c>
    </row>
    <row r="692" spans="1:4" ht="15" hidden="1" x14ac:dyDescent="0.2">
      <c r="A692" s="65">
        <v>0</v>
      </c>
      <c r="B692" s="102" t="s">
        <v>798</v>
      </c>
      <c r="C692" s="103">
        <v>10997.616169999999</v>
      </c>
      <c r="D692" s="96">
        <f>IF(C727+C732=0,1,2)</f>
        <v>2</v>
      </c>
    </row>
    <row r="693" spans="1:4" ht="15" hidden="1" x14ac:dyDescent="0.2">
      <c r="A693" s="65">
        <v>0</v>
      </c>
      <c r="B693" s="102" t="s">
        <v>799</v>
      </c>
      <c r="C693" s="103">
        <v>165.51442</v>
      </c>
      <c r="D693" s="96">
        <f>IF(C727+C732=0,1,2)</f>
        <v>2</v>
      </c>
    </row>
    <row r="694" spans="1:4" ht="15" hidden="1" x14ac:dyDescent="0.2">
      <c r="A694" s="65">
        <v>0</v>
      </c>
      <c r="B694" s="102" t="s">
        <v>800</v>
      </c>
      <c r="C694" s="103">
        <v>0</v>
      </c>
      <c r="D694" s="96">
        <f>IF(C727+C732=0,1,2)</f>
        <v>2</v>
      </c>
    </row>
    <row r="695" spans="1:4" ht="15" hidden="1" x14ac:dyDescent="0.2">
      <c r="A695" s="65">
        <v>0</v>
      </c>
      <c r="B695" s="102" t="s">
        <v>801</v>
      </c>
      <c r="C695" s="103">
        <v>16.183340000000001</v>
      </c>
      <c r="D695" s="96">
        <f>IF(C727+C732=0,1,2)</f>
        <v>2</v>
      </c>
    </row>
    <row r="696" spans="1:4" ht="30" hidden="1" x14ac:dyDescent="0.2">
      <c r="A696" s="65">
        <v>0</v>
      </c>
      <c r="B696" s="102" t="s">
        <v>802</v>
      </c>
      <c r="C696" s="103">
        <v>698.50067000000001</v>
      </c>
      <c r="D696" s="96">
        <f>IF(C727+C732=0,1,2)</f>
        <v>2</v>
      </c>
    </row>
    <row r="697" spans="1:4" ht="30" hidden="1" x14ac:dyDescent="0.2">
      <c r="A697" s="65">
        <v>0</v>
      </c>
      <c r="B697" s="102" t="s">
        <v>803</v>
      </c>
      <c r="C697" s="103">
        <v>4120.9912299999996</v>
      </c>
      <c r="D697" s="96">
        <f>IF(C727+C732=0,1,2)</f>
        <v>2</v>
      </c>
    </row>
    <row r="698" spans="1:4" ht="15" hidden="1" x14ac:dyDescent="0.2">
      <c r="A698" s="65">
        <v>0</v>
      </c>
      <c r="B698" s="102" t="s">
        <v>804</v>
      </c>
      <c r="C698" s="103">
        <v>0</v>
      </c>
      <c r="D698" s="96">
        <f>IF(C727+C732=0,1,2)</f>
        <v>2</v>
      </c>
    </row>
    <row r="699" spans="1:4" ht="15" hidden="1" x14ac:dyDescent="0.2">
      <c r="A699" s="65">
        <v>0</v>
      </c>
      <c r="B699" s="102" t="s">
        <v>805</v>
      </c>
      <c r="C699" s="103">
        <v>5342.62201</v>
      </c>
      <c r="D699" s="96">
        <f>IF(C727+C732=0,1,2)</f>
        <v>2</v>
      </c>
    </row>
    <row r="700" spans="1:4" ht="15" hidden="1" x14ac:dyDescent="0.2">
      <c r="A700" s="65">
        <f t="shared" si="10"/>
        <v>0</v>
      </c>
      <c r="B700" s="85" t="s">
        <v>806</v>
      </c>
      <c r="C700" s="92">
        <v>0</v>
      </c>
      <c r="D700" s="96">
        <f>IF(C727+C732=0,1,2)</f>
        <v>2</v>
      </c>
    </row>
    <row r="701" spans="1:4" ht="15" hidden="1" x14ac:dyDescent="0.2">
      <c r="A701" s="65">
        <f t="shared" si="10"/>
        <v>0</v>
      </c>
      <c r="B701" s="85" t="s">
        <v>6</v>
      </c>
      <c r="C701" s="92">
        <v>0</v>
      </c>
      <c r="D701" s="96">
        <f>IF(C727+C732=0,1,2)</f>
        <v>2</v>
      </c>
    </row>
    <row r="702" spans="1:4" ht="15" hidden="1" x14ac:dyDescent="0.2">
      <c r="A702" s="65">
        <f t="shared" si="10"/>
        <v>0</v>
      </c>
      <c r="B702" s="73" t="s">
        <v>7</v>
      </c>
      <c r="C702" s="76">
        <v>0</v>
      </c>
      <c r="D702" s="96">
        <f>IF(C727+C732=0,1,2)</f>
        <v>2</v>
      </c>
    </row>
    <row r="703" spans="1:4" ht="15" x14ac:dyDescent="0.2">
      <c r="B703" s="85" t="s">
        <v>8</v>
      </c>
      <c r="C703" s="92">
        <v>12488.7286</v>
      </c>
      <c r="D703" s="96"/>
    </row>
    <row r="704" spans="1:4" ht="15" x14ac:dyDescent="0.2">
      <c r="B704" s="85" t="s">
        <v>9</v>
      </c>
      <c r="C704" s="92">
        <v>2799.8396699999998</v>
      </c>
      <c r="D704" s="96"/>
    </row>
    <row r="705" spans="1:4" ht="15" x14ac:dyDescent="0.2">
      <c r="B705" s="85" t="s">
        <v>10</v>
      </c>
      <c r="C705" s="92">
        <v>3145.7512400000001</v>
      </c>
      <c r="D705" s="96"/>
    </row>
    <row r="706" spans="1:4" ht="15" x14ac:dyDescent="0.2">
      <c r="B706" s="81" t="s">
        <v>11</v>
      </c>
      <c r="C706" s="76">
        <v>6281.7029499999999</v>
      </c>
      <c r="D706" s="66"/>
    </row>
    <row r="707" spans="1:4" ht="15" hidden="1" x14ac:dyDescent="0.2">
      <c r="A707" s="65">
        <f t="shared" si="10"/>
        <v>0</v>
      </c>
      <c r="B707" s="81" t="s">
        <v>12</v>
      </c>
      <c r="C707" s="76">
        <v>0</v>
      </c>
      <c r="D707" s="66">
        <f>IF(C727+C732=0,1,2)</f>
        <v>2</v>
      </c>
    </row>
    <row r="708" spans="1:4" ht="15" hidden="1" x14ac:dyDescent="0.2">
      <c r="A708" s="65">
        <v>0</v>
      </c>
      <c r="B708" s="104" t="s">
        <v>784</v>
      </c>
      <c r="C708" s="105">
        <v>0</v>
      </c>
      <c r="D708" s="96">
        <f>IF(C727+C732=0,1,2)</f>
        <v>2</v>
      </c>
    </row>
    <row r="709" spans="1:4" ht="15" hidden="1" x14ac:dyDescent="0.2">
      <c r="A709" s="65">
        <v>0</v>
      </c>
      <c r="B709" s="102" t="s">
        <v>785</v>
      </c>
      <c r="C709" s="103">
        <v>0</v>
      </c>
      <c r="D709" s="96">
        <f>IF(C727+C732=0,1,2)</f>
        <v>2</v>
      </c>
    </row>
    <row r="710" spans="1:4" ht="15" hidden="1" x14ac:dyDescent="0.2">
      <c r="A710" s="65">
        <v>0</v>
      </c>
      <c r="B710" s="102" t="s">
        <v>807</v>
      </c>
      <c r="C710" s="103">
        <v>0</v>
      </c>
      <c r="D710" s="96">
        <f>IF(C727+C732=0,1,2)</f>
        <v>2</v>
      </c>
    </row>
    <row r="711" spans="1:4" ht="15" hidden="1" x14ac:dyDescent="0.2">
      <c r="A711" s="65">
        <v>0</v>
      </c>
      <c r="B711" s="106" t="s">
        <v>734</v>
      </c>
      <c r="C711" s="92">
        <v>0</v>
      </c>
      <c r="D711" s="96">
        <f>IF(C727+C732=0,1,2)</f>
        <v>2</v>
      </c>
    </row>
    <row r="712" spans="1:4" ht="15" hidden="1" x14ac:dyDescent="0.2">
      <c r="A712" s="65">
        <v>0</v>
      </c>
      <c r="B712" s="77" t="s">
        <v>808</v>
      </c>
      <c r="C712" s="76">
        <v>0</v>
      </c>
      <c r="D712" s="96">
        <f>IF(C727+C732=0,1,2)</f>
        <v>2</v>
      </c>
    </row>
    <row r="713" spans="1:4" ht="15" hidden="1" x14ac:dyDescent="0.2">
      <c r="A713" s="65">
        <f t="shared" ref="A713:A771" si="11">C713</f>
        <v>0</v>
      </c>
      <c r="B713" s="81" t="s">
        <v>13</v>
      </c>
      <c r="C713" s="76">
        <v>0</v>
      </c>
      <c r="D713" s="66">
        <f>IF(C727+C732=0,1,2)</f>
        <v>2</v>
      </c>
    </row>
    <row r="714" spans="1:4" ht="15" hidden="1" x14ac:dyDescent="0.2">
      <c r="A714" s="65">
        <v>0</v>
      </c>
      <c r="B714" s="104" t="s">
        <v>788</v>
      </c>
      <c r="C714" s="105">
        <v>0</v>
      </c>
      <c r="D714" s="96">
        <f>IF(C727+C732=0,1,2)</f>
        <v>2</v>
      </c>
    </row>
    <row r="715" spans="1:4" ht="15" hidden="1" x14ac:dyDescent="0.2">
      <c r="A715" s="65">
        <v>0</v>
      </c>
      <c r="B715" s="102" t="s">
        <v>785</v>
      </c>
      <c r="C715" s="103">
        <v>0</v>
      </c>
      <c r="D715" s="96">
        <f>IF(C727+C732=0,1,2)</f>
        <v>2</v>
      </c>
    </row>
    <row r="716" spans="1:4" ht="15" hidden="1" x14ac:dyDescent="0.2">
      <c r="A716" s="65">
        <v>0</v>
      </c>
      <c r="B716" s="102" t="s">
        <v>733</v>
      </c>
      <c r="C716" s="103">
        <v>0</v>
      </c>
      <c r="D716" s="96">
        <f>IF(C727+C732=0,1,2)</f>
        <v>2</v>
      </c>
    </row>
    <row r="717" spans="1:4" ht="30" hidden="1" x14ac:dyDescent="0.2">
      <c r="A717" s="65">
        <f t="shared" si="11"/>
        <v>0</v>
      </c>
      <c r="B717" s="106" t="s">
        <v>809</v>
      </c>
      <c r="C717" s="92">
        <v>0</v>
      </c>
      <c r="D717" s="96">
        <f>IF(C727+C732=0,1,2)</f>
        <v>2</v>
      </c>
    </row>
    <row r="718" spans="1:4" ht="15" hidden="1" x14ac:dyDescent="0.2">
      <c r="A718" s="65">
        <v>0</v>
      </c>
      <c r="B718" s="77" t="s">
        <v>738</v>
      </c>
      <c r="C718" s="76">
        <v>0</v>
      </c>
      <c r="D718" s="96">
        <f>IF(C727+C732=0,1,2)</f>
        <v>2</v>
      </c>
    </row>
    <row r="719" spans="1:4" ht="15" hidden="1" x14ac:dyDescent="0.2">
      <c r="A719" s="65">
        <v>0</v>
      </c>
      <c r="B719" s="104" t="s">
        <v>789</v>
      </c>
      <c r="C719" s="105">
        <v>0</v>
      </c>
      <c r="D719" s="96">
        <f>IF(C727+C732=0,1,2)</f>
        <v>2</v>
      </c>
    </row>
    <row r="720" spans="1:4" ht="15" hidden="1" x14ac:dyDescent="0.2">
      <c r="A720" s="65">
        <v>0</v>
      </c>
      <c r="B720" s="102" t="s">
        <v>732</v>
      </c>
      <c r="C720" s="103">
        <v>0</v>
      </c>
      <c r="D720" s="96">
        <f>IF(C727+C732=0,1,2)</f>
        <v>2</v>
      </c>
    </row>
    <row r="721" spans="1:4" ht="15" hidden="1" x14ac:dyDescent="0.2">
      <c r="A721" s="65">
        <v>0</v>
      </c>
      <c r="B721" s="102" t="s">
        <v>737</v>
      </c>
      <c r="C721" s="103">
        <v>0</v>
      </c>
      <c r="D721" s="96">
        <f>IF(C727+C732=0,1,2)</f>
        <v>2</v>
      </c>
    </row>
    <row r="722" spans="1:4" ht="15" hidden="1" x14ac:dyDescent="0.2">
      <c r="A722" s="65">
        <v>0</v>
      </c>
      <c r="B722" s="102" t="s">
        <v>733</v>
      </c>
      <c r="C722" s="103">
        <v>0</v>
      </c>
      <c r="D722" s="96">
        <f>IF(C727+C732=0,1,2)</f>
        <v>2</v>
      </c>
    </row>
    <row r="723" spans="1:4" ht="15" hidden="1" x14ac:dyDescent="0.2">
      <c r="A723" s="65">
        <v>0</v>
      </c>
      <c r="B723" s="106" t="s">
        <v>734</v>
      </c>
      <c r="C723" s="92">
        <v>0</v>
      </c>
      <c r="D723" s="96">
        <f>IF(C727+C732=0,1,2)</f>
        <v>2</v>
      </c>
    </row>
    <row r="724" spans="1:4" ht="15" hidden="1" x14ac:dyDescent="0.2">
      <c r="A724" s="65">
        <v>0</v>
      </c>
      <c r="B724" s="77" t="s">
        <v>738</v>
      </c>
      <c r="C724" s="76">
        <v>0</v>
      </c>
      <c r="D724" s="96">
        <f>IF(C727+C732=0,1,2)</f>
        <v>2</v>
      </c>
    </row>
    <row r="725" spans="1:4" ht="15" hidden="1" x14ac:dyDescent="0.2">
      <c r="A725" s="65">
        <f t="shared" si="11"/>
        <v>0</v>
      </c>
      <c r="B725" s="97"/>
      <c r="C725" s="98"/>
      <c r="D725" s="96">
        <f>IF(C727+C732=0,1,2)</f>
        <v>2</v>
      </c>
    </row>
    <row r="726" spans="1:4" ht="15" hidden="1" x14ac:dyDescent="0.2">
      <c r="A726" s="65">
        <f t="shared" si="11"/>
        <v>0</v>
      </c>
      <c r="B726" s="99" t="s">
        <v>817</v>
      </c>
      <c r="C726" s="100"/>
      <c r="D726" s="96">
        <f>IF(C727+C732=0,1,2)</f>
        <v>2</v>
      </c>
    </row>
    <row r="727" spans="1:4" ht="15" x14ac:dyDescent="0.2">
      <c r="B727" s="79" t="s">
        <v>741</v>
      </c>
      <c r="C727" s="80">
        <v>122079.4844</v>
      </c>
      <c r="D727" s="96"/>
    </row>
    <row r="728" spans="1:4" ht="15" x14ac:dyDescent="0.2">
      <c r="B728" s="113" t="s">
        <v>721</v>
      </c>
      <c r="C728" s="72">
        <v>122079.4844</v>
      </c>
      <c r="D728" s="66"/>
    </row>
    <row r="729" spans="1:4" ht="15" hidden="1" x14ac:dyDescent="0.2">
      <c r="A729" s="65">
        <f t="shared" si="11"/>
        <v>0</v>
      </c>
      <c r="B729" s="85" t="s">
        <v>742</v>
      </c>
      <c r="C729" s="92">
        <v>0</v>
      </c>
      <c r="D729" s="66">
        <f>IF(C727+C732=0,1,2)</f>
        <v>2</v>
      </c>
    </row>
    <row r="730" spans="1:4" ht="15" hidden="1" x14ac:dyDescent="0.2">
      <c r="A730" s="65">
        <f t="shared" si="11"/>
        <v>0</v>
      </c>
      <c r="B730" s="85" t="s">
        <v>743</v>
      </c>
      <c r="C730" s="92">
        <v>0</v>
      </c>
      <c r="D730" s="66">
        <f>IF(C727+C732=0,1,2)</f>
        <v>2</v>
      </c>
    </row>
    <row r="731" spans="1:4" ht="15" hidden="1" x14ac:dyDescent="0.2">
      <c r="A731" s="65">
        <f t="shared" si="11"/>
        <v>0</v>
      </c>
      <c r="B731" s="85" t="s">
        <v>744</v>
      </c>
      <c r="C731" s="92">
        <v>0</v>
      </c>
      <c r="D731" s="66">
        <f>IF(C727+C732=0,1,2)</f>
        <v>2</v>
      </c>
    </row>
    <row r="732" spans="1:4" ht="15" x14ac:dyDescent="0.2">
      <c r="B732" s="79" t="s">
        <v>745</v>
      </c>
      <c r="C732" s="80">
        <v>99430.997100000008</v>
      </c>
      <c r="D732" s="96"/>
    </row>
    <row r="733" spans="1:4" ht="15" x14ac:dyDescent="0.2">
      <c r="B733" s="113" t="s">
        <v>3</v>
      </c>
      <c r="C733" s="72">
        <v>93149.294150000002</v>
      </c>
      <c r="D733" s="66"/>
    </row>
    <row r="734" spans="1:4" ht="15" x14ac:dyDescent="0.2">
      <c r="B734" s="85" t="s">
        <v>11</v>
      </c>
      <c r="C734" s="92">
        <v>6281.7029499999999</v>
      </c>
      <c r="D734" s="66"/>
    </row>
    <row r="735" spans="1:4" ht="15" hidden="1" x14ac:dyDescent="0.2">
      <c r="A735" s="65">
        <f t="shared" si="11"/>
        <v>0</v>
      </c>
      <c r="B735" s="85" t="s">
        <v>746</v>
      </c>
      <c r="C735" s="92">
        <v>0</v>
      </c>
      <c r="D735" s="66">
        <f>IF(C727+C732=0,1,2)</f>
        <v>2</v>
      </c>
    </row>
    <row r="736" spans="1:4" ht="15" hidden="1" x14ac:dyDescent="0.2">
      <c r="A736" s="65">
        <f t="shared" si="11"/>
        <v>0</v>
      </c>
      <c r="B736" s="85" t="s">
        <v>13</v>
      </c>
      <c r="C736" s="92">
        <v>0</v>
      </c>
      <c r="D736" s="66">
        <f>IF(C727+C732=0,1,2)</f>
        <v>2</v>
      </c>
    </row>
    <row r="737" spans="1:4" ht="15" hidden="1" x14ac:dyDescent="0.2">
      <c r="A737" s="65">
        <f t="shared" si="11"/>
        <v>22648.48731</v>
      </c>
      <c r="B737" s="94" t="s">
        <v>747</v>
      </c>
      <c r="C737" s="95">
        <v>22648.48731</v>
      </c>
      <c r="D737" s="65">
        <f>IF(C727+C732=0,1,2)</f>
        <v>2</v>
      </c>
    </row>
    <row r="738" spans="1:4" ht="15" hidden="1" x14ac:dyDescent="0.2">
      <c r="A738" s="65">
        <f t="shared" si="11"/>
        <v>2760.9713499999998</v>
      </c>
      <c r="B738" s="94" t="s">
        <v>812</v>
      </c>
      <c r="C738" s="95">
        <v>2760.9713499999998</v>
      </c>
      <c r="D738" s="65">
        <f>IF(C727+C732=0,1,2)</f>
        <v>2</v>
      </c>
    </row>
    <row r="739" spans="1:4" ht="15" hidden="1" x14ac:dyDescent="0.2">
      <c r="A739" s="65">
        <f t="shared" si="11"/>
        <v>25409.45866</v>
      </c>
      <c r="B739" s="94" t="s">
        <v>813</v>
      </c>
      <c r="C739" s="95">
        <v>25409.45866</v>
      </c>
      <c r="D739" s="65">
        <f>IF(C727+C732=0,1,2)</f>
        <v>2</v>
      </c>
    </row>
    <row r="740" spans="1:4" ht="15" hidden="1" x14ac:dyDescent="0.2">
      <c r="A740" s="65">
        <f t="shared" si="11"/>
        <v>0</v>
      </c>
      <c r="B740" s="108"/>
      <c r="C740" s="109"/>
      <c r="D740" s="96">
        <f>IF(C727+C732=0,1,2)</f>
        <v>2</v>
      </c>
    </row>
    <row r="741" spans="1:4" ht="15" hidden="1" x14ac:dyDescent="0.2">
      <c r="A741" s="65">
        <f t="shared" si="11"/>
        <v>0</v>
      </c>
      <c r="B741" s="82" t="s">
        <v>791</v>
      </c>
      <c r="C741" s="100"/>
      <c r="D741" s="96">
        <f>IF(C727+C732=0,1,2)</f>
        <v>2</v>
      </c>
    </row>
    <row r="742" spans="1:4" ht="15" x14ac:dyDescent="0.2">
      <c r="B742" s="107" t="s">
        <v>792</v>
      </c>
      <c r="C742" s="114">
        <v>3854</v>
      </c>
      <c r="D742" s="96"/>
    </row>
    <row r="743" spans="1:4" ht="15" x14ac:dyDescent="0.2">
      <c r="B743" s="81" t="s">
        <v>793</v>
      </c>
      <c r="C743" s="110">
        <v>3545</v>
      </c>
      <c r="D743" s="96"/>
    </row>
    <row r="744" spans="1:4" ht="15" x14ac:dyDescent="0.2">
      <c r="B744" s="81" t="s">
        <v>794</v>
      </c>
      <c r="C744" s="110">
        <v>309</v>
      </c>
      <c r="D744" s="96"/>
    </row>
    <row r="745" spans="1:4" ht="15" hidden="1" x14ac:dyDescent="0.2">
      <c r="A745" s="65">
        <f t="shared" si="11"/>
        <v>0</v>
      </c>
      <c r="B745" s="111"/>
      <c r="C745" s="109"/>
      <c r="D745" s="96">
        <f>IF(C727+C732=0,1,2)</f>
        <v>2</v>
      </c>
    </row>
    <row r="746" spans="1:4" ht="30" customHeight="1" x14ac:dyDescent="0.2">
      <c r="B746" s="117" t="s">
        <v>826</v>
      </c>
      <c r="C746" s="118"/>
      <c r="D746" s="96"/>
    </row>
    <row r="747" spans="1:4" ht="15" hidden="1" x14ac:dyDescent="0.2">
      <c r="A747" s="65">
        <f t="shared" si="11"/>
        <v>0</v>
      </c>
      <c r="B747" s="97"/>
      <c r="C747" s="98"/>
      <c r="D747" s="96">
        <f>IF(C810+C815=0,1,2)</f>
        <v>2</v>
      </c>
    </row>
    <row r="748" spans="1:4" ht="15" hidden="1" x14ac:dyDescent="0.2">
      <c r="A748" s="65">
        <f t="shared" si="11"/>
        <v>0</v>
      </c>
      <c r="B748" s="99" t="s">
        <v>815</v>
      </c>
      <c r="C748" s="100"/>
      <c r="D748" s="96">
        <f>IF(C810+C815=0,1,2)</f>
        <v>2</v>
      </c>
    </row>
    <row r="749" spans="1:4" ht="15" x14ac:dyDescent="0.2">
      <c r="B749" s="112" t="s">
        <v>721</v>
      </c>
      <c r="C749" s="72">
        <v>2944.8236700000002</v>
      </c>
      <c r="D749" s="66"/>
    </row>
    <row r="750" spans="1:4" ht="15" hidden="1" x14ac:dyDescent="0.2">
      <c r="A750" s="65">
        <f t="shared" si="11"/>
        <v>0</v>
      </c>
      <c r="B750" s="73" t="s">
        <v>722</v>
      </c>
      <c r="C750" s="76"/>
      <c r="D750" s="96">
        <f>IF(C810+C815=0,1,2)</f>
        <v>2</v>
      </c>
    </row>
    <row r="751" spans="1:4" ht="15" hidden="1" x14ac:dyDescent="0.2">
      <c r="A751" s="65">
        <f t="shared" si="11"/>
        <v>0</v>
      </c>
      <c r="B751" s="73" t="s">
        <v>783</v>
      </c>
      <c r="C751" s="76"/>
      <c r="D751" s="96">
        <f>IF(C810+C815=0,1,2)</f>
        <v>2</v>
      </c>
    </row>
    <row r="752" spans="1:4" ht="15" hidden="1" x14ac:dyDescent="0.2">
      <c r="A752" s="65">
        <f t="shared" si="11"/>
        <v>0</v>
      </c>
      <c r="B752" s="73" t="s">
        <v>8</v>
      </c>
      <c r="C752" s="76">
        <v>0</v>
      </c>
      <c r="D752" s="96">
        <f>IF(C810+C815=0,1,2)</f>
        <v>2</v>
      </c>
    </row>
    <row r="753" spans="1:4" ht="15" x14ac:dyDescent="0.2">
      <c r="B753" s="113" t="s">
        <v>723</v>
      </c>
      <c r="C753" s="72">
        <v>2944.8236700000002</v>
      </c>
      <c r="D753" s="96"/>
    </row>
    <row r="754" spans="1:4" ht="15" hidden="1" x14ac:dyDescent="0.2">
      <c r="A754" s="65">
        <f t="shared" si="11"/>
        <v>0</v>
      </c>
      <c r="B754" s="81" t="s">
        <v>742</v>
      </c>
      <c r="C754" s="76">
        <v>0</v>
      </c>
      <c r="D754" s="66">
        <f>IF(C810+C815=0,1,2)</f>
        <v>2</v>
      </c>
    </row>
    <row r="755" spans="1:4" ht="15" hidden="1" x14ac:dyDescent="0.2">
      <c r="A755" s="65">
        <f t="shared" si="11"/>
        <v>0</v>
      </c>
      <c r="B755" s="81" t="s">
        <v>748</v>
      </c>
      <c r="C755" s="76">
        <v>0</v>
      </c>
      <c r="D755" s="66">
        <f>IF(C810+C815=0,1,2)</f>
        <v>2</v>
      </c>
    </row>
    <row r="756" spans="1:4" ht="15" hidden="1" x14ac:dyDescent="0.2">
      <c r="A756" s="65">
        <v>0</v>
      </c>
      <c r="B756" s="73" t="s">
        <v>784</v>
      </c>
      <c r="C756" s="76">
        <v>0</v>
      </c>
      <c r="D756" s="96">
        <f>IF(C810+C815=0,1,2)</f>
        <v>2</v>
      </c>
    </row>
    <row r="757" spans="1:4" ht="15" hidden="1" x14ac:dyDescent="0.2">
      <c r="A757" s="65">
        <v>0</v>
      </c>
      <c r="B757" s="77" t="s">
        <v>785</v>
      </c>
      <c r="C757" s="76">
        <v>0</v>
      </c>
      <c r="D757" s="96">
        <f>IF(C810+C815=0,1,2)</f>
        <v>2</v>
      </c>
    </row>
    <row r="758" spans="1:4" ht="15" hidden="1" x14ac:dyDescent="0.2">
      <c r="A758" s="65">
        <v>0</v>
      </c>
      <c r="B758" s="77" t="s">
        <v>733</v>
      </c>
      <c r="C758" s="76">
        <v>0</v>
      </c>
      <c r="D758" s="96">
        <f>IF(C810+C815=0,1,2)</f>
        <v>2</v>
      </c>
    </row>
    <row r="759" spans="1:4" ht="15" hidden="1" x14ac:dyDescent="0.2">
      <c r="A759" s="65">
        <v>0</v>
      </c>
      <c r="B759" s="77" t="s">
        <v>786</v>
      </c>
      <c r="C759" s="76">
        <v>0</v>
      </c>
      <c r="D759" s="96">
        <f>IF(C810+C815=0,1,2)</f>
        <v>2</v>
      </c>
    </row>
    <row r="760" spans="1:4" ht="15" hidden="1" x14ac:dyDescent="0.2">
      <c r="A760" s="65">
        <v>0</v>
      </c>
      <c r="B760" s="77" t="s">
        <v>787</v>
      </c>
      <c r="C760" s="76">
        <v>0</v>
      </c>
      <c r="D760" s="96">
        <f>IF(C810+C815=0,1,2)</f>
        <v>2</v>
      </c>
    </row>
    <row r="761" spans="1:4" ht="15" hidden="1" x14ac:dyDescent="0.2">
      <c r="A761" s="65">
        <f t="shared" si="11"/>
        <v>0</v>
      </c>
      <c r="B761" s="81" t="s">
        <v>744</v>
      </c>
      <c r="C761" s="76">
        <v>0</v>
      </c>
      <c r="D761" s="66">
        <f>IF(C810+C815=0,1,2)</f>
        <v>2</v>
      </c>
    </row>
    <row r="762" spans="1:4" ht="15" hidden="1" x14ac:dyDescent="0.2">
      <c r="A762" s="65">
        <v>0</v>
      </c>
      <c r="B762" s="73" t="s">
        <v>788</v>
      </c>
      <c r="C762" s="76">
        <v>0</v>
      </c>
      <c r="D762" s="96">
        <f>IF(C810+C815=0,1,2)</f>
        <v>2</v>
      </c>
    </row>
    <row r="763" spans="1:4" ht="15" hidden="1" x14ac:dyDescent="0.2">
      <c r="A763" s="65">
        <v>0</v>
      </c>
      <c r="B763" s="77" t="s">
        <v>737</v>
      </c>
      <c r="C763" s="76">
        <v>0</v>
      </c>
      <c r="D763" s="96">
        <f>IF(C810+C815=0,1,2)</f>
        <v>2</v>
      </c>
    </row>
    <row r="764" spans="1:4" ht="15" hidden="1" x14ac:dyDescent="0.2">
      <c r="A764" s="65">
        <v>0</v>
      </c>
      <c r="B764" s="77" t="s">
        <v>733</v>
      </c>
      <c r="C764" s="76">
        <v>0</v>
      </c>
      <c r="D764" s="96">
        <f>IF(C810+C815=0,1,2)</f>
        <v>2</v>
      </c>
    </row>
    <row r="765" spans="1:4" ht="15" hidden="1" x14ac:dyDescent="0.2">
      <c r="A765" s="65">
        <v>0</v>
      </c>
      <c r="B765" s="77" t="s">
        <v>738</v>
      </c>
      <c r="C765" s="76">
        <v>0</v>
      </c>
      <c r="D765" s="96">
        <f>IF(C810+C815=0,1,2)</f>
        <v>2</v>
      </c>
    </row>
    <row r="766" spans="1:4" ht="15" hidden="1" x14ac:dyDescent="0.2">
      <c r="A766" s="65">
        <v>0</v>
      </c>
      <c r="B766" s="73" t="s">
        <v>789</v>
      </c>
      <c r="C766" s="76">
        <v>0</v>
      </c>
      <c r="D766" s="96">
        <f>IF(C810+C815=0,1,2)</f>
        <v>2</v>
      </c>
    </row>
    <row r="767" spans="1:4" ht="15" hidden="1" x14ac:dyDescent="0.2">
      <c r="A767" s="65">
        <v>0</v>
      </c>
      <c r="B767" s="77" t="s">
        <v>790</v>
      </c>
      <c r="C767" s="76">
        <v>0</v>
      </c>
      <c r="D767" s="96">
        <f>IF(C810+C815=0,1,2)</f>
        <v>2</v>
      </c>
    </row>
    <row r="768" spans="1:4" ht="15" hidden="1" x14ac:dyDescent="0.2">
      <c r="A768" s="65">
        <f t="shared" si="11"/>
        <v>0</v>
      </c>
      <c r="B768" s="97"/>
      <c r="C768" s="98"/>
      <c r="D768" s="96">
        <f>IF(C810+C815=0,1,2)</f>
        <v>2</v>
      </c>
    </row>
    <row r="769" spans="1:4" ht="15" hidden="1" x14ac:dyDescent="0.2">
      <c r="A769" s="65">
        <f t="shared" si="11"/>
        <v>0</v>
      </c>
      <c r="B769" s="99" t="s">
        <v>816</v>
      </c>
      <c r="C769" s="100"/>
      <c r="D769" s="96">
        <f>IF(C810+C815=0,1,2)</f>
        <v>2</v>
      </c>
    </row>
    <row r="770" spans="1:4" ht="15" x14ac:dyDescent="0.2">
      <c r="B770" s="112" t="s">
        <v>3</v>
      </c>
      <c r="C770" s="72">
        <v>782.61699999999996</v>
      </c>
      <c r="D770" s="66"/>
    </row>
    <row r="771" spans="1:4" ht="15" hidden="1" x14ac:dyDescent="0.2">
      <c r="A771" s="65">
        <f t="shared" si="11"/>
        <v>0</v>
      </c>
      <c r="B771" s="85" t="s">
        <v>4</v>
      </c>
      <c r="C771" s="92">
        <v>0</v>
      </c>
      <c r="D771" s="96">
        <f>IF(C810+C815=0,1,2)</f>
        <v>2</v>
      </c>
    </row>
    <row r="772" spans="1:4" ht="15" x14ac:dyDescent="0.2">
      <c r="B772" s="85" t="s">
        <v>5</v>
      </c>
      <c r="C772" s="92">
        <v>7.8681000000000001</v>
      </c>
      <c r="D772" s="96"/>
    </row>
    <row r="773" spans="1:4" ht="15" hidden="1" x14ac:dyDescent="0.2">
      <c r="A773" s="65">
        <v>0</v>
      </c>
      <c r="B773" s="102" t="s">
        <v>796</v>
      </c>
      <c r="C773" s="103">
        <v>0</v>
      </c>
      <c r="D773" s="96">
        <f>IF(C810+C815=0,1,2)</f>
        <v>2</v>
      </c>
    </row>
    <row r="774" spans="1:4" ht="15" hidden="1" x14ac:dyDescent="0.2">
      <c r="A774" s="65">
        <v>0</v>
      </c>
      <c r="B774" s="102" t="s">
        <v>797</v>
      </c>
      <c r="C774" s="103">
        <v>0</v>
      </c>
      <c r="D774" s="96">
        <f>IF(C810+C815=0,1,2)</f>
        <v>2</v>
      </c>
    </row>
    <row r="775" spans="1:4" ht="15" hidden="1" x14ac:dyDescent="0.2">
      <c r="A775" s="65">
        <v>0</v>
      </c>
      <c r="B775" s="102" t="s">
        <v>798</v>
      </c>
      <c r="C775" s="103">
        <v>5.22</v>
      </c>
      <c r="D775" s="96">
        <f>IF(C810+C815=0,1,2)</f>
        <v>2</v>
      </c>
    </row>
    <row r="776" spans="1:4" ht="15" hidden="1" x14ac:dyDescent="0.2">
      <c r="A776" s="65">
        <v>0</v>
      </c>
      <c r="B776" s="102" t="s">
        <v>799</v>
      </c>
      <c r="C776" s="103">
        <v>0</v>
      </c>
      <c r="D776" s="96">
        <f>IF(C810+C815=0,1,2)</f>
        <v>2</v>
      </c>
    </row>
    <row r="777" spans="1:4" ht="15" hidden="1" x14ac:dyDescent="0.2">
      <c r="A777" s="65">
        <v>0</v>
      </c>
      <c r="B777" s="102" t="s">
        <v>800</v>
      </c>
      <c r="C777" s="103">
        <v>0</v>
      </c>
      <c r="D777" s="96">
        <f>IF(C810+C815=0,1,2)</f>
        <v>2</v>
      </c>
    </row>
    <row r="778" spans="1:4" ht="15" hidden="1" x14ac:dyDescent="0.2">
      <c r="A778" s="65">
        <v>0</v>
      </c>
      <c r="B778" s="102" t="s">
        <v>801</v>
      </c>
      <c r="C778" s="103">
        <v>0</v>
      </c>
      <c r="D778" s="96">
        <f>IF(C810+C815=0,1,2)</f>
        <v>2</v>
      </c>
    </row>
    <row r="779" spans="1:4" ht="30" hidden="1" x14ac:dyDescent="0.2">
      <c r="A779" s="65">
        <v>0</v>
      </c>
      <c r="B779" s="102" t="s">
        <v>802</v>
      </c>
      <c r="C779" s="103">
        <v>0</v>
      </c>
      <c r="D779" s="96">
        <f>IF(C810+C815=0,1,2)</f>
        <v>2</v>
      </c>
    </row>
    <row r="780" spans="1:4" ht="30" hidden="1" x14ac:dyDescent="0.2">
      <c r="A780" s="65">
        <v>0</v>
      </c>
      <c r="B780" s="102" t="s">
        <v>803</v>
      </c>
      <c r="C780" s="103">
        <v>2.6480999999999999</v>
      </c>
      <c r="D780" s="96">
        <f>IF(C810+C815=0,1,2)</f>
        <v>2</v>
      </c>
    </row>
    <row r="781" spans="1:4" ht="15" hidden="1" x14ac:dyDescent="0.2">
      <c r="A781" s="65">
        <v>0</v>
      </c>
      <c r="B781" s="102" t="s">
        <v>804</v>
      </c>
      <c r="C781" s="103">
        <v>0</v>
      </c>
      <c r="D781" s="96">
        <f>IF(C810+C815=0,1,2)</f>
        <v>2</v>
      </c>
    </row>
    <row r="782" spans="1:4" ht="15" hidden="1" x14ac:dyDescent="0.2">
      <c r="A782" s="65">
        <v>0</v>
      </c>
      <c r="B782" s="102" t="s">
        <v>805</v>
      </c>
      <c r="C782" s="103">
        <v>0</v>
      </c>
      <c r="D782" s="96">
        <f>IF(C810+C815=0,1,2)</f>
        <v>2</v>
      </c>
    </row>
    <row r="783" spans="1:4" ht="15" hidden="1" x14ac:dyDescent="0.2">
      <c r="A783" s="65">
        <f t="shared" ref="A783:A835" si="12">C783</f>
        <v>0</v>
      </c>
      <c r="B783" s="85" t="s">
        <v>806</v>
      </c>
      <c r="C783" s="92">
        <v>0</v>
      </c>
      <c r="D783" s="96">
        <f>IF(C810+C815=0,1,2)</f>
        <v>2</v>
      </c>
    </row>
    <row r="784" spans="1:4" ht="15" hidden="1" x14ac:dyDescent="0.2">
      <c r="A784" s="65">
        <f t="shared" si="12"/>
        <v>0</v>
      </c>
      <c r="B784" s="85" t="s">
        <v>6</v>
      </c>
      <c r="C784" s="92">
        <v>0</v>
      </c>
      <c r="D784" s="96">
        <f>IF(C810+C815=0,1,2)</f>
        <v>2</v>
      </c>
    </row>
    <row r="785" spans="1:4" ht="15" hidden="1" x14ac:dyDescent="0.2">
      <c r="A785" s="65">
        <f t="shared" si="12"/>
        <v>0</v>
      </c>
      <c r="B785" s="73" t="s">
        <v>7</v>
      </c>
      <c r="C785" s="76">
        <v>0</v>
      </c>
      <c r="D785" s="96">
        <f>IF(C810+C815=0,1,2)</f>
        <v>2</v>
      </c>
    </row>
    <row r="786" spans="1:4" ht="15" x14ac:dyDescent="0.2">
      <c r="B786" s="85" t="s">
        <v>8</v>
      </c>
      <c r="C786" s="92">
        <v>285.5</v>
      </c>
      <c r="D786" s="96"/>
    </row>
    <row r="787" spans="1:4" ht="15" hidden="1" x14ac:dyDescent="0.2">
      <c r="A787" s="65">
        <f t="shared" si="12"/>
        <v>0</v>
      </c>
      <c r="B787" s="85" t="s">
        <v>9</v>
      </c>
      <c r="C787" s="92">
        <v>0</v>
      </c>
      <c r="D787" s="96">
        <f>IF(C810+C815=0,1,2)</f>
        <v>2</v>
      </c>
    </row>
    <row r="788" spans="1:4" ht="15" x14ac:dyDescent="0.2">
      <c r="B788" s="85" t="s">
        <v>10</v>
      </c>
      <c r="C788" s="92">
        <v>489.24889999999999</v>
      </c>
      <c r="D788" s="96"/>
    </row>
    <row r="789" spans="1:4" ht="15" x14ac:dyDescent="0.2">
      <c r="B789" s="81" t="s">
        <v>11</v>
      </c>
      <c r="C789" s="76">
        <v>3.9020000000000001</v>
      </c>
      <c r="D789" s="66"/>
    </row>
    <row r="790" spans="1:4" ht="15" hidden="1" x14ac:dyDescent="0.2">
      <c r="A790" s="65">
        <f t="shared" si="12"/>
        <v>0</v>
      </c>
      <c r="B790" s="81" t="s">
        <v>12</v>
      </c>
      <c r="C790" s="76">
        <v>0</v>
      </c>
      <c r="D790" s="66">
        <f>IF(C810+C815=0,1,2)</f>
        <v>2</v>
      </c>
    </row>
    <row r="791" spans="1:4" ht="15" hidden="1" x14ac:dyDescent="0.2">
      <c r="A791" s="65">
        <v>0</v>
      </c>
      <c r="B791" s="104" t="s">
        <v>784</v>
      </c>
      <c r="C791" s="105">
        <v>0</v>
      </c>
      <c r="D791" s="96">
        <f>IF(C810+C815=0,1,2)</f>
        <v>2</v>
      </c>
    </row>
    <row r="792" spans="1:4" ht="15" hidden="1" x14ac:dyDescent="0.2">
      <c r="A792" s="65">
        <v>0</v>
      </c>
      <c r="B792" s="102" t="s">
        <v>785</v>
      </c>
      <c r="C792" s="103">
        <v>0</v>
      </c>
      <c r="D792" s="96">
        <f>IF(C810+C815=0,1,2)</f>
        <v>2</v>
      </c>
    </row>
    <row r="793" spans="1:4" ht="15" hidden="1" x14ac:dyDescent="0.2">
      <c r="A793" s="65">
        <v>0</v>
      </c>
      <c r="B793" s="102" t="s">
        <v>807</v>
      </c>
      <c r="C793" s="103">
        <v>0</v>
      </c>
      <c r="D793" s="96">
        <f>IF(C810+C815=0,1,2)</f>
        <v>2</v>
      </c>
    </row>
    <row r="794" spans="1:4" ht="15" hidden="1" x14ac:dyDescent="0.2">
      <c r="A794" s="65">
        <v>0</v>
      </c>
      <c r="B794" s="106" t="s">
        <v>734</v>
      </c>
      <c r="C794" s="92">
        <v>0</v>
      </c>
      <c r="D794" s="96">
        <f>IF(C810+C815=0,1,2)</f>
        <v>2</v>
      </c>
    </row>
    <row r="795" spans="1:4" ht="15" hidden="1" x14ac:dyDescent="0.2">
      <c r="A795" s="65">
        <v>0</v>
      </c>
      <c r="B795" s="77" t="s">
        <v>808</v>
      </c>
      <c r="C795" s="76">
        <v>0</v>
      </c>
      <c r="D795" s="96">
        <f>IF(C810+C815=0,1,2)</f>
        <v>2</v>
      </c>
    </row>
    <row r="796" spans="1:4" ht="15" hidden="1" x14ac:dyDescent="0.2">
      <c r="A796" s="65">
        <f t="shared" si="12"/>
        <v>0</v>
      </c>
      <c r="B796" s="81" t="s">
        <v>13</v>
      </c>
      <c r="C796" s="76">
        <v>0</v>
      </c>
      <c r="D796" s="66">
        <f>IF(C810+C815=0,1,2)</f>
        <v>2</v>
      </c>
    </row>
    <row r="797" spans="1:4" ht="15" hidden="1" x14ac:dyDescent="0.2">
      <c r="A797" s="65">
        <v>0</v>
      </c>
      <c r="B797" s="104" t="s">
        <v>788</v>
      </c>
      <c r="C797" s="105">
        <v>0</v>
      </c>
      <c r="D797" s="96">
        <f>IF(C810+C815=0,1,2)</f>
        <v>2</v>
      </c>
    </row>
    <row r="798" spans="1:4" ht="15" hidden="1" x14ac:dyDescent="0.2">
      <c r="A798" s="65">
        <v>0</v>
      </c>
      <c r="B798" s="102" t="s">
        <v>785</v>
      </c>
      <c r="C798" s="103">
        <v>0</v>
      </c>
      <c r="D798" s="96">
        <f>IF(C810+C815=0,1,2)</f>
        <v>2</v>
      </c>
    </row>
    <row r="799" spans="1:4" ht="15" hidden="1" x14ac:dyDescent="0.2">
      <c r="A799" s="65">
        <v>0</v>
      </c>
      <c r="B799" s="102" t="s">
        <v>733</v>
      </c>
      <c r="C799" s="103">
        <v>0</v>
      </c>
      <c r="D799" s="96">
        <f>IF(C810+C815=0,1,2)</f>
        <v>2</v>
      </c>
    </row>
    <row r="800" spans="1:4" ht="30" hidden="1" x14ac:dyDescent="0.2">
      <c r="A800" s="65">
        <f t="shared" si="12"/>
        <v>0</v>
      </c>
      <c r="B800" s="106" t="s">
        <v>809</v>
      </c>
      <c r="C800" s="92">
        <v>0</v>
      </c>
      <c r="D800" s="96">
        <f>IF(C810+C815=0,1,2)</f>
        <v>2</v>
      </c>
    </row>
    <row r="801" spans="1:4" ht="15" hidden="1" x14ac:dyDescent="0.2">
      <c r="A801" s="65">
        <v>0</v>
      </c>
      <c r="B801" s="77" t="s">
        <v>738</v>
      </c>
      <c r="C801" s="76">
        <v>0</v>
      </c>
      <c r="D801" s="96">
        <f>IF(C810+C815=0,1,2)</f>
        <v>2</v>
      </c>
    </row>
    <row r="802" spans="1:4" ht="15" hidden="1" x14ac:dyDescent="0.2">
      <c r="A802" s="65">
        <v>0</v>
      </c>
      <c r="B802" s="104" t="s">
        <v>789</v>
      </c>
      <c r="C802" s="105">
        <v>0</v>
      </c>
      <c r="D802" s="96">
        <f>IF(C810+C815=0,1,2)</f>
        <v>2</v>
      </c>
    </row>
    <row r="803" spans="1:4" ht="15" hidden="1" x14ac:dyDescent="0.2">
      <c r="A803" s="65">
        <v>0</v>
      </c>
      <c r="B803" s="102" t="s">
        <v>732</v>
      </c>
      <c r="C803" s="103">
        <v>0</v>
      </c>
      <c r="D803" s="96">
        <f>IF(C810+C815=0,1,2)</f>
        <v>2</v>
      </c>
    </row>
    <row r="804" spans="1:4" ht="15" hidden="1" x14ac:dyDescent="0.2">
      <c r="A804" s="65">
        <v>0</v>
      </c>
      <c r="B804" s="102" t="s">
        <v>737</v>
      </c>
      <c r="C804" s="103">
        <v>0</v>
      </c>
      <c r="D804" s="96">
        <f>IF(C810+C815=0,1,2)</f>
        <v>2</v>
      </c>
    </row>
    <row r="805" spans="1:4" ht="15" hidden="1" x14ac:dyDescent="0.2">
      <c r="A805" s="65">
        <v>0</v>
      </c>
      <c r="B805" s="102" t="s">
        <v>733</v>
      </c>
      <c r="C805" s="103">
        <v>0</v>
      </c>
      <c r="D805" s="96">
        <f>IF(C810+C815=0,1,2)</f>
        <v>2</v>
      </c>
    </row>
    <row r="806" spans="1:4" ht="15" hidden="1" x14ac:dyDescent="0.2">
      <c r="A806" s="65">
        <v>0</v>
      </c>
      <c r="B806" s="106" t="s">
        <v>734</v>
      </c>
      <c r="C806" s="92">
        <v>0</v>
      </c>
      <c r="D806" s="96">
        <f>IF(C810+C815=0,1,2)</f>
        <v>2</v>
      </c>
    </row>
    <row r="807" spans="1:4" ht="15" hidden="1" x14ac:dyDescent="0.2">
      <c r="A807" s="65">
        <v>0</v>
      </c>
      <c r="B807" s="77" t="s">
        <v>738</v>
      </c>
      <c r="C807" s="76">
        <v>0</v>
      </c>
      <c r="D807" s="96">
        <f>IF(C810+C815=0,1,2)</f>
        <v>2</v>
      </c>
    </row>
    <row r="808" spans="1:4" ht="15" hidden="1" x14ac:dyDescent="0.2">
      <c r="A808" s="65">
        <f t="shared" si="12"/>
        <v>0</v>
      </c>
      <c r="B808" s="97"/>
      <c r="C808" s="98"/>
      <c r="D808" s="96">
        <f>IF(C810+C815=0,1,2)</f>
        <v>2</v>
      </c>
    </row>
    <row r="809" spans="1:4" ht="15" hidden="1" x14ac:dyDescent="0.2">
      <c r="A809" s="65">
        <f t="shared" si="12"/>
        <v>0</v>
      </c>
      <c r="B809" s="99" t="s">
        <v>817</v>
      </c>
      <c r="C809" s="100"/>
      <c r="D809" s="96">
        <f>IF(C810+C815=0,1,2)</f>
        <v>2</v>
      </c>
    </row>
    <row r="810" spans="1:4" ht="15" x14ac:dyDescent="0.2">
      <c r="B810" s="79" t="s">
        <v>741</v>
      </c>
      <c r="C810" s="80">
        <v>2944.8236700000002</v>
      </c>
      <c r="D810" s="96"/>
    </row>
    <row r="811" spans="1:4" ht="15" x14ac:dyDescent="0.2">
      <c r="B811" s="113" t="s">
        <v>721</v>
      </c>
      <c r="C811" s="72">
        <v>2944.8236700000002</v>
      </c>
      <c r="D811" s="66"/>
    </row>
    <row r="812" spans="1:4" ht="15" hidden="1" x14ac:dyDescent="0.2">
      <c r="A812" s="65">
        <f t="shared" si="12"/>
        <v>0</v>
      </c>
      <c r="B812" s="85" t="s">
        <v>742</v>
      </c>
      <c r="C812" s="92">
        <v>0</v>
      </c>
      <c r="D812" s="66">
        <f>IF(C810+C815=0,1,2)</f>
        <v>2</v>
      </c>
    </row>
    <row r="813" spans="1:4" ht="15" hidden="1" x14ac:dyDescent="0.2">
      <c r="A813" s="65">
        <f t="shared" si="12"/>
        <v>0</v>
      </c>
      <c r="B813" s="85" t="s">
        <v>743</v>
      </c>
      <c r="C813" s="92">
        <v>0</v>
      </c>
      <c r="D813" s="66">
        <f>IF(C810+C815=0,1,2)</f>
        <v>2</v>
      </c>
    </row>
    <row r="814" spans="1:4" ht="15" hidden="1" x14ac:dyDescent="0.2">
      <c r="A814" s="65">
        <f t="shared" si="12"/>
        <v>0</v>
      </c>
      <c r="B814" s="85" t="s">
        <v>744</v>
      </c>
      <c r="C814" s="92">
        <v>0</v>
      </c>
      <c r="D814" s="66">
        <f>IF(C810+C815=0,1,2)</f>
        <v>2</v>
      </c>
    </row>
    <row r="815" spans="1:4" ht="15" x14ac:dyDescent="0.2">
      <c r="B815" s="79" t="s">
        <v>745</v>
      </c>
      <c r="C815" s="80">
        <v>786.51900000000001</v>
      </c>
      <c r="D815" s="96"/>
    </row>
    <row r="816" spans="1:4" ht="15" x14ac:dyDescent="0.2">
      <c r="B816" s="113" t="s">
        <v>3</v>
      </c>
      <c r="C816" s="72">
        <v>782.61699999999996</v>
      </c>
      <c r="D816" s="66"/>
    </row>
    <row r="817" spans="1:4" ht="15" x14ac:dyDescent="0.2">
      <c r="B817" s="85" t="s">
        <v>11</v>
      </c>
      <c r="C817" s="92">
        <v>3.9020000000000001</v>
      </c>
      <c r="D817" s="66"/>
    </row>
    <row r="818" spans="1:4" ht="15" hidden="1" x14ac:dyDescent="0.2">
      <c r="A818" s="65">
        <f t="shared" si="12"/>
        <v>0</v>
      </c>
      <c r="B818" s="85" t="s">
        <v>746</v>
      </c>
      <c r="C818" s="92">
        <v>0</v>
      </c>
      <c r="D818" s="66">
        <f>IF(C810+C815=0,1,2)</f>
        <v>2</v>
      </c>
    </row>
    <row r="819" spans="1:4" ht="15" hidden="1" x14ac:dyDescent="0.2">
      <c r="A819" s="65">
        <f t="shared" si="12"/>
        <v>0</v>
      </c>
      <c r="B819" s="85" t="s">
        <v>13</v>
      </c>
      <c r="C819" s="92">
        <v>0</v>
      </c>
      <c r="D819" s="66">
        <f>IF(C810+C815=0,1,2)</f>
        <v>2</v>
      </c>
    </row>
    <row r="820" spans="1:4" ht="15" hidden="1" x14ac:dyDescent="0.2">
      <c r="A820" s="65">
        <f t="shared" si="12"/>
        <v>2158.30467</v>
      </c>
      <c r="B820" s="94" t="s">
        <v>747</v>
      </c>
      <c r="C820" s="95">
        <v>2158.30467</v>
      </c>
      <c r="D820" s="65">
        <f>IF(C810+C815=0,1,2)</f>
        <v>2</v>
      </c>
    </row>
    <row r="821" spans="1:4" ht="15" hidden="1" x14ac:dyDescent="0.2">
      <c r="A821" s="65">
        <f t="shared" si="12"/>
        <v>7027.03143</v>
      </c>
      <c r="B821" s="94" t="s">
        <v>812</v>
      </c>
      <c r="C821" s="95">
        <v>7027.03143</v>
      </c>
      <c r="D821" s="65">
        <f>IF(C810+C815=0,1,2)</f>
        <v>2</v>
      </c>
    </row>
    <row r="822" spans="1:4" ht="15" hidden="1" x14ac:dyDescent="0.2">
      <c r="A822" s="65">
        <f t="shared" si="12"/>
        <v>9185.3361000000004</v>
      </c>
      <c r="B822" s="94" t="s">
        <v>813</v>
      </c>
      <c r="C822" s="95">
        <v>9185.3361000000004</v>
      </c>
      <c r="D822" s="65">
        <f>IF(C810+C815=0,1,2)</f>
        <v>2</v>
      </c>
    </row>
    <row r="823" spans="1:4" ht="15" hidden="1" x14ac:dyDescent="0.2">
      <c r="A823" s="65">
        <f t="shared" si="12"/>
        <v>0</v>
      </c>
      <c r="B823" s="108"/>
      <c r="C823" s="109"/>
      <c r="D823" s="96">
        <f>IF(C810+C815=0,1,2)</f>
        <v>2</v>
      </c>
    </row>
    <row r="824" spans="1:4" ht="15" hidden="1" x14ac:dyDescent="0.2">
      <c r="A824" s="65">
        <f t="shared" si="12"/>
        <v>0</v>
      </c>
      <c r="B824" s="82" t="s">
        <v>791</v>
      </c>
      <c r="C824" s="100"/>
      <c r="D824" s="96">
        <f>IF(C810+C815=0,1,2)</f>
        <v>2</v>
      </c>
    </row>
    <row r="825" spans="1:4" ht="15" x14ac:dyDescent="0.2">
      <c r="B825" s="107" t="s">
        <v>792</v>
      </c>
      <c r="C825" s="114">
        <v>93</v>
      </c>
      <c r="D825" s="96"/>
    </row>
    <row r="826" spans="1:4" ht="15" x14ac:dyDescent="0.2">
      <c r="B826" s="81" t="s">
        <v>793</v>
      </c>
      <c r="C826" s="110">
        <v>63</v>
      </c>
      <c r="D826" s="96"/>
    </row>
    <row r="827" spans="1:4" ht="15" x14ac:dyDescent="0.2">
      <c r="B827" s="81" t="s">
        <v>794</v>
      </c>
      <c r="C827" s="110">
        <v>30</v>
      </c>
      <c r="D827" s="96"/>
    </row>
    <row r="828" spans="1:4" ht="15" hidden="1" x14ac:dyDescent="0.2">
      <c r="A828" s="65">
        <f t="shared" si="12"/>
        <v>0</v>
      </c>
      <c r="B828" s="111"/>
      <c r="C828" s="109"/>
      <c r="D828" s="96">
        <f>IF(C810+C815=0,1,2)</f>
        <v>2</v>
      </c>
    </row>
    <row r="829" spans="1:4" ht="30" customHeight="1" x14ac:dyDescent="0.2">
      <c r="B829" s="117" t="s">
        <v>827</v>
      </c>
      <c r="C829" s="118"/>
      <c r="D829" s="96"/>
    </row>
    <row r="830" spans="1:4" ht="15" hidden="1" x14ac:dyDescent="0.2">
      <c r="A830" s="65">
        <f t="shared" si="12"/>
        <v>0</v>
      </c>
      <c r="B830" s="97"/>
      <c r="C830" s="98"/>
      <c r="D830" s="96">
        <f>IF(C893+C898=0,1,2)</f>
        <v>2</v>
      </c>
    </row>
    <row r="831" spans="1:4" ht="15" hidden="1" x14ac:dyDescent="0.2">
      <c r="A831" s="65">
        <f t="shared" si="12"/>
        <v>0</v>
      </c>
      <c r="B831" s="99" t="s">
        <v>815</v>
      </c>
      <c r="C831" s="100"/>
      <c r="D831" s="96">
        <f>IF(C893+C898=0,1,2)</f>
        <v>2</v>
      </c>
    </row>
    <row r="832" spans="1:4" ht="15" x14ac:dyDescent="0.2">
      <c r="B832" s="112" t="s">
        <v>721</v>
      </c>
      <c r="C832" s="72">
        <v>464.37027</v>
      </c>
      <c r="D832" s="66"/>
    </row>
    <row r="833" spans="1:4" ht="15" hidden="1" x14ac:dyDescent="0.2">
      <c r="A833" s="65">
        <f t="shared" si="12"/>
        <v>0</v>
      </c>
      <c r="B833" s="73" t="s">
        <v>722</v>
      </c>
      <c r="C833" s="76"/>
      <c r="D833" s="96">
        <f>IF(C893+C898=0,1,2)</f>
        <v>2</v>
      </c>
    </row>
    <row r="834" spans="1:4" ht="15" hidden="1" x14ac:dyDescent="0.2">
      <c r="A834" s="65">
        <f t="shared" si="12"/>
        <v>0</v>
      </c>
      <c r="B834" s="73" t="s">
        <v>783</v>
      </c>
      <c r="C834" s="76"/>
      <c r="D834" s="96">
        <f>IF(C893+C898=0,1,2)</f>
        <v>2</v>
      </c>
    </row>
    <row r="835" spans="1:4" ht="15" hidden="1" x14ac:dyDescent="0.2">
      <c r="A835" s="65">
        <f t="shared" si="12"/>
        <v>0</v>
      </c>
      <c r="B835" s="73" t="s">
        <v>8</v>
      </c>
      <c r="C835" s="76">
        <v>0</v>
      </c>
      <c r="D835" s="96">
        <f>IF(C893+C898=0,1,2)</f>
        <v>2</v>
      </c>
    </row>
    <row r="836" spans="1:4" ht="15" x14ac:dyDescent="0.2">
      <c r="B836" s="113" t="s">
        <v>723</v>
      </c>
      <c r="C836" s="72">
        <v>464.37027</v>
      </c>
      <c r="D836" s="96"/>
    </row>
    <row r="837" spans="1:4" ht="15" hidden="1" x14ac:dyDescent="0.2">
      <c r="A837" s="65">
        <f t="shared" ref="A837:A897" si="13">C837</f>
        <v>0</v>
      </c>
      <c r="B837" s="81" t="s">
        <v>742</v>
      </c>
      <c r="C837" s="76">
        <v>0</v>
      </c>
      <c r="D837" s="66">
        <f>IF(C893+C898=0,1,2)</f>
        <v>2</v>
      </c>
    </row>
    <row r="838" spans="1:4" ht="15" hidden="1" x14ac:dyDescent="0.2">
      <c r="A838" s="65">
        <f t="shared" si="13"/>
        <v>0</v>
      </c>
      <c r="B838" s="81" t="s">
        <v>748</v>
      </c>
      <c r="C838" s="76">
        <v>0</v>
      </c>
      <c r="D838" s="66">
        <f>IF(C893+C898=0,1,2)</f>
        <v>2</v>
      </c>
    </row>
    <row r="839" spans="1:4" ht="15" hidden="1" x14ac:dyDescent="0.2">
      <c r="A839" s="65">
        <v>0</v>
      </c>
      <c r="B839" s="73" t="s">
        <v>784</v>
      </c>
      <c r="C839" s="76">
        <v>0</v>
      </c>
      <c r="D839" s="96">
        <f>IF(C893+C898=0,1,2)</f>
        <v>2</v>
      </c>
    </row>
    <row r="840" spans="1:4" ht="15" hidden="1" x14ac:dyDescent="0.2">
      <c r="A840" s="65">
        <v>0</v>
      </c>
      <c r="B840" s="77" t="s">
        <v>785</v>
      </c>
      <c r="C840" s="76">
        <v>0</v>
      </c>
      <c r="D840" s="96">
        <f>IF(C893+C898=0,1,2)</f>
        <v>2</v>
      </c>
    </row>
    <row r="841" spans="1:4" ht="15" hidden="1" x14ac:dyDescent="0.2">
      <c r="A841" s="65">
        <v>0</v>
      </c>
      <c r="B841" s="77" t="s">
        <v>733</v>
      </c>
      <c r="C841" s="76">
        <v>0</v>
      </c>
      <c r="D841" s="96">
        <f>IF(C893+C898=0,1,2)</f>
        <v>2</v>
      </c>
    </row>
    <row r="842" spans="1:4" ht="15" hidden="1" x14ac:dyDescent="0.2">
      <c r="A842" s="65">
        <v>0</v>
      </c>
      <c r="B842" s="77" t="s">
        <v>786</v>
      </c>
      <c r="C842" s="76">
        <v>0</v>
      </c>
      <c r="D842" s="96">
        <f>IF(C893+C898=0,1,2)</f>
        <v>2</v>
      </c>
    </row>
    <row r="843" spans="1:4" ht="15" hidden="1" x14ac:dyDescent="0.2">
      <c r="A843" s="65">
        <v>0</v>
      </c>
      <c r="B843" s="77" t="s">
        <v>787</v>
      </c>
      <c r="C843" s="76">
        <v>0</v>
      </c>
      <c r="D843" s="96">
        <f>IF(C893+C898=0,1,2)</f>
        <v>2</v>
      </c>
    </row>
    <row r="844" spans="1:4" ht="15" hidden="1" x14ac:dyDescent="0.2">
      <c r="A844" s="65">
        <f t="shared" si="13"/>
        <v>0</v>
      </c>
      <c r="B844" s="81" t="s">
        <v>744</v>
      </c>
      <c r="C844" s="76">
        <v>0</v>
      </c>
      <c r="D844" s="66">
        <f>IF(C893+C898=0,1,2)</f>
        <v>2</v>
      </c>
    </row>
    <row r="845" spans="1:4" ht="15" hidden="1" x14ac:dyDescent="0.2">
      <c r="A845" s="65">
        <v>0</v>
      </c>
      <c r="B845" s="73" t="s">
        <v>788</v>
      </c>
      <c r="C845" s="76">
        <v>0</v>
      </c>
      <c r="D845" s="96">
        <f>IF(C893+C898=0,1,2)</f>
        <v>2</v>
      </c>
    </row>
    <row r="846" spans="1:4" ht="15" hidden="1" x14ac:dyDescent="0.2">
      <c r="A846" s="65">
        <v>0</v>
      </c>
      <c r="B846" s="77" t="s">
        <v>737</v>
      </c>
      <c r="C846" s="76">
        <v>0</v>
      </c>
      <c r="D846" s="96">
        <f>IF(C893+C898=0,1,2)</f>
        <v>2</v>
      </c>
    </row>
    <row r="847" spans="1:4" ht="15" hidden="1" x14ac:dyDescent="0.2">
      <c r="A847" s="65">
        <v>0</v>
      </c>
      <c r="B847" s="77" t="s">
        <v>733</v>
      </c>
      <c r="C847" s="76">
        <v>0</v>
      </c>
      <c r="D847" s="96">
        <f>IF(C893+C898=0,1,2)</f>
        <v>2</v>
      </c>
    </row>
    <row r="848" spans="1:4" ht="15" hidden="1" x14ac:dyDescent="0.2">
      <c r="A848" s="65">
        <v>0</v>
      </c>
      <c r="B848" s="77" t="s">
        <v>738</v>
      </c>
      <c r="C848" s="76">
        <v>0</v>
      </c>
      <c r="D848" s="96">
        <f>IF(C893+C898=0,1,2)</f>
        <v>2</v>
      </c>
    </row>
    <row r="849" spans="1:4" ht="15" hidden="1" x14ac:dyDescent="0.2">
      <c r="A849" s="65">
        <v>0</v>
      </c>
      <c r="B849" s="73" t="s">
        <v>789</v>
      </c>
      <c r="C849" s="76">
        <v>0</v>
      </c>
      <c r="D849" s="96">
        <f>IF(C893+C898=0,1,2)</f>
        <v>2</v>
      </c>
    </row>
    <row r="850" spans="1:4" ht="15" hidden="1" x14ac:dyDescent="0.2">
      <c r="A850" s="65">
        <v>0</v>
      </c>
      <c r="B850" s="77" t="s">
        <v>790</v>
      </c>
      <c r="C850" s="76">
        <v>0</v>
      </c>
      <c r="D850" s="96">
        <f>IF(C893+C898=0,1,2)</f>
        <v>2</v>
      </c>
    </row>
    <row r="851" spans="1:4" ht="15" hidden="1" x14ac:dyDescent="0.2">
      <c r="A851" s="65">
        <f t="shared" si="13"/>
        <v>0</v>
      </c>
      <c r="B851" s="97"/>
      <c r="C851" s="98"/>
      <c r="D851" s="96">
        <f>IF(C893+C898=0,1,2)</f>
        <v>2</v>
      </c>
    </row>
    <row r="852" spans="1:4" ht="15" hidden="1" x14ac:dyDescent="0.2">
      <c r="A852" s="65">
        <f t="shared" si="13"/>
        <v>0</v>
      </c>
      <c r="B852" s="99" t="s">
        <v>816</v>
      </c>
      <c r="C852" s="100"/>
      <c r="D852" s="96">
        <f>IF(C893+C898=0,1,2)</f>
        <v>2</v>
      </c>
    </row>
    <row r="853" spans="1:4" ht="15" x14ac:dyDescent="0.2">
      <c r="B853" s="112" t="s">
        <v>3</v>
      </c>
      <c r="C853" s="72">
        <v>310.85969</v>
      </c>
      <c r="D853" s="66"/>
    </row>
    <row r="854" spans="1:4" ht="15" x14ac:dyDescent="0.2">
      <c r="B854" s="85" t="s">
        <v>4</v>
      </c>
      <c r="C854" s="92">
        <v>3.92</v>
      </c>
      <c r="D854" s="96"/>
    </row>
    <row r="855" spans="1:4" ht="15" x14ac:dyDescent="0.2">
      <c r="B855" s="85" t="s">
        <v>5</v>
      </c>
      <c r="C855" s="92">
        <v>245.52083999999999</v>
      </c>
      <c r="D855" s="96"/>
    </row>
    <row r="856" spans="1:4" ht="15" hidden="1" x14ac:dyDescent="0.2">
      <c r="A856" s="65">
        <v>0</v>
      </c>
      <c r="B856" s="102" t="s">
        <v>796</v>
      </c>
      <c r="C856" s="103">
        <v>170.05663999999999</v>
      </c>
      <c r="D856" s="96">
        <f>IF(C893+C898=0,1,2)</f>
        <v>2</v>
      </c>
    </row>
    <row r="857" spans="1:4" ht="15" hidden="1" x14ac:dyDescent="0.2">
      <c r="A857" s="65">
        <v>0</v>
      </c>
      <c r="B857" s="102" t="s">
        <v>797</v>
      </c>
      <c r="C857" s="103">
        <v>18.212990000000001</v>
      </c>
      <c r="D857" s="96">
        <f>IF(C893+C898=0,1,2)</f>
        <v>2</v>
      </c>
    </row>
    <row r="858" spans="1:4" ht="15" hidden="1" x14ac:dyDescent="0.2">
      <c r="A858" s="65">
        <v>0</v>
      </c>
      <c r="B858" s="102" t="s">
        <v>798</v>
      </c>
      <c r="C858" s="103">
        <v>12.634679999999999</v>
      </c>
      <c r="D858" s="96">
        <f>IF(C893+C898=0,1,2)</f>
        <v>2</v>
      </c>
    </row>
    <row r="859" spans="1:4" ht="15" hidden="1" x14ac:dyDescent="0.2">
      <c r="A859" s="65">
        <v>0</v>
      </c>
      <c r="B859" s="102" t="s">
        <v>799</v>
      </c>
      <c r="C859" s="103">
        <v>0</v>
      </c>
      <c r="D859" s="96">
        <f>IF(C893+C898=0,1,2)</f>
        <v>2</v>
      </c>
    </row>
    <row r="860" spans="1:4" ht="15" hidden="1" x14ac:dyDescent="0.2">
      <c r="A860" s="65">
        <v>0</v>
      </c>
      <c r="B860" s="102" t="s">
        <v>800</v>
      </c>
      <c r="C860" s="103">
        <v>0</v>
      </c>
      <c r="D860" s="96">
        <f>IF(C893+C898=0,1,2)</f>
        <v>2</v>
      </c>
    </row>
    <row r="861" spans="1:4" ht="15" hidden="1" x14ac:dyDescent="0.2">
      <c r="A861" s="65">
        <v>0</v>
      </c>
      <c r="B861" s="102" t="s">
        <v>801</v>
      </c>
      <c r="C861" s="103">
        <v>0</v>
      </c>
      <c r="D861" s="96">
        <f>IF(C893+C898=0,1,2)</f>
        <v>2</v>
      </c>
    </row>
    <row r="862" spans="1:4" ht="30" hidden="1" x14ac:dyDescent="0.2">
      <c r="A862" s="65">
        <v>0</v>
      </c>
      <c r="B862" s="102" t="s">
        <v>802</v>
      </c>
      <c r="C862" s="103">
        <v>0</v>
      </c>
      <c r="D862" s="96">
        <f>IF(C893+C898=0,1,2)</f>
        <v>2</v>
      </c>
    </row>
    <row r="863" spans="1:4" ht="30" hidden="1" x14ac:dyDescent="0.2">
      <c r="A863" s="65">
        <v>0</v>
      </c>
      <c r="B863" s="102" t="s">
        <v>803</v>
      </c>
      <c r="C863" s="103">
        <v>6.0093399999999999</v>
      </c>
      <c r="D863" s="96">
        <f>IF(C893+C898=0,1,2)</f>
        <v>2</v>
      </c>
    </row>
    <row r="864" spans="1:4" ht="15" hidden="1" x14ac:dyDescent="0.2">
      <c r="A864" s="65">
        <v>0</v>
      </c>
      <c r="B864" s="102" t="s">
        <v>804</v>
      </c>
      <c r="C864" s="103">
        <v>0</v>
      </c>
      <c r="D864" s="96">
        <f>IF(C893+C898=0,1,2)</f>
        <v>2</v>
      </c>
    </row>
    <row r="865" spans="1:4" ht="15" hidden="1" x14ac:dyDescent="0.2">
      <c r="A865" s="65">
        <v>0</v>
      </c>
      <c r="B865" s="102" t="s">
        <v>805</v>
      </c>
      <c r="C865" s="103">
        <v>38.607190000000003</v>
      </c>
      <c r="D865" s="96">
        <f>IF(C893+C898=0,1,2)</f>
        <v>2</v>
      </c>
    </row>
    <row r="866" spans="1:4" ht="15" hidden="1" x14ac:dyDescent="0.2">
      <c r="A866" s="65">
        <f t="shared" si="13"/>
        <v>0</v>
      </c>
      <c r="B866" s="85" t="s">
        <v>806</v>
      </c>
      <c r="C866" s="92">
        <v>0</v>
      </c>
      <c r="D866" s="96">
        <f>IF(C893+C898=0,1,2)</f>
        <v>2</v>
      </c>
    </row>
    <row r="867" spans="1:4" ht="15" hidden="1" x14ac:dyDescent="0.2">
      <c r="A867" s="65">
        <f t="shared" si="13"/>
        <v>0</v>
      </c>
      <c r="B867" s="85" t="s">
        <v>6</v>
      </c>
      <c r="C867" s="92">
        <v>0</v>
      </c>
      <c r="D867" s="96">
        <f>IF(C893+C898=0,1,2)</f>
        <v>2</v>
      </c>
    </row>
    <row r="868" spans="1:4" ht="15" hidden="1" x14ac:dyDescent="0.2">
      <c r="A868" s="65">
        <f t="shared" si="13"/>
        <v>0</v>
      </c>
      <c r="B868" s="73" t="s">
        <v>7</v>
      </c>
      <c r="C868" s="76">
        <v>0</v>
      </c>
      <c r="D868" s="96">
        <f>IF(C893+C898=0,1,2)</f>
        <v>2</v>
      </c>
    </row>
    <row r="869" spans="1:4" ht="15" x14ac:dyDescent="0.2">
      <c r="B869" s="85" t="s">
        <v>8</v>
      </c>
      <c r="C869" s="92">
        <v>0.33267999999999998</v>
      </c>
      <c r="D869" s="96"/>
    </row>
    <row r="870" spans="1:4" ht="15" hidden="1" x14ac:dyDescent="0.2">
      <c r="A870" s="65">
        <f t="shared" si="13"/>
        <v>0</v>
      </c>
      <c r="B870" s="85" t="s">
        <v>9</v>
      </c>
      <c r="C870" s="92">
        <v>0</v>
      </c>
      <c r="D870" s="96">
        <f>IF(C893+C898=0,1,2)</f>
        <v>2</v>
      </c>
    </row>
    <row r="871" spans="1:4" ht="15" x14ac:dyDescent="0.2">
      <c r="B871" s="85" t="s">
        <v>10</v>
      </c>
      <c r="C871" s="92">
        <v>61.086170000000003</v>
      </c>
      <c r="D871" s="96"/>
    </row>
    <row r="872" spans="1:4" ht="15" x14ac:dyDescent="0.2">
      <c r="B872" s="81" t="s">
        <v>11</v>
      </c>
      <c r="C872" s="76">
        <v>93</v>
      </c>
      <c r="D872" s="66"/>
    </row>
    <row r="873" spans="1:4" ht="15" hidden="1" x14ac:dyDescent="0.2">
      <c r="A873" s="65">
        <f t="shared" si="13"/>
        <v>0</v>
      </c>
      <c r="B873" s="81" t="s">
        <v>12</v>
      </c>
      <c r="C873" s="76">
        <v>0</v>
      </c>
      <c r="D873" s="66">
        <f>IF(C893+C898=0,1,2)</f>
        <v>2</v>
      </c>
    </row>
    <row r="874" spans="1:4" ht="15" hidden="1" x14ac:dyDescent="0.2">
      <c r="A874" s="65">
        <v>0</v>
      </c>
      <c r="B874" s="104" t="s">
        <v>784</v>
      </c>
      <c r="C874" s="105">
        <v>0</v>
      </c>
      <c r="D874" s="96">
        <f>IF(C893+C898=0,1,2)</f>
        <v>2</v>
      </c>
    </row>
    <row r="875" spans="1:4" ht="15" hidden="1" x14ac:dyDescent="0.2">
      <c r="A875" s="65">
        <v>0</v>
      </c>
      <c r="B875" s="102" t="s">
        <v>785</v>
      </c>
      <c r="C875" s="103">
        <v>0</v>
      </c>
      <c r="D875" s="96">
        <f>IF(C893+C898=0,1,2)</f>
        <v>2</v>
      </c>
    </row>
    <row r="876" spans="1:4" ht="15" hidden="1" x14ac:dyDescent="0.2">
      <c r="A876" s="65">
        <v>0</v>
      </c>
      <c r="B876" s="102" t="s">
        <v>807</v>
      </c>
      <c r="C876" s="103">
        <v>0</v>
      </c>
      <c r="D876" s="96">
        <f>IF(C893+C898=0,1,2)</f>
        <v>2</v>
      </c>
    </row>
    <row r="877" spans="1:4" ht="15" hidden="1" x14ac:dyDescent="0.2">
      <c r="A877" s="65">
        <v>0</v>
      </c>
      <c r="B877" s="106" t="s">
        <v>734</v>
      </c>
      <c r="C877" s="92">
        <v>0</v>
      </c>
      <c r="D877" s="96">
        <f>IF(C893+C898=0,1,2)</f>
        <v>2</v>
      </c>
    </row>
    <row r="878" spans="1:4" ht="15" hidden="1" x14ac:dyDescent="0.2">
      <c r="A878" s="65">
        <v>0</v>
      </c>
      <c r="B878" s="77" t="s">
        <v>808</v>
      </c>
      <c r="C878" s="76">
        <v>0</v>
      </c>
      <c r="D878" s="96">
        <f>IF(C893+C898=0,1,2)</f>
        <v>2</v>
      </c>
    </row>
    <row r="879" spans="1:4" ht="15" hidden="1" x14ac:dyDescent="0.2">
      <c r="A879" s="65">
        <f t="shared" si="13"/>
        <v>0</v>
      </c>
      <c r="B879" s="81" t="s">
        <v>13</v>
      </c>
      <c r="C879" s="76">
        <v>0</v>
      </c>
      <c r="D879" s="66">
        <f>IF(C893+C898=0,1,2)</f>
        <v>2</v>
      </c>
    </row>
    <row r="880" spans="1:4" ht="15" hidden="1" x14ac:dyDescent="0.2">
      <c r="A880" s="65">
        <v>0</v>
      </c>
      <c r="B880" s="104" t="s">
        <v>788</v>
      </c>
      <c r="C880" s="105">
        <v>0</v>
      </c>
      <c r="D880" s="96">
        <f>IF(C893+C898=0,1,2)</f>
        <v>2</v>
      </c>
    </row>
    <row r="881" spans="1:4" ht="15" hidden="1" x14ac:dyDescent="0.2">
      <c r="A881" s="65">
        <v>0</v>
      </c>
      <c r="B881" s="102" t="s">
        <v>785</v>
      </c>
      <c r="C881" s="103">
        <v>0</v>
      </c>
      <c r="D881" s="96">
        <f>IF(C893+C898=0,1,2)</f>
        <v>2</v>
      </c>
    </row>
    <row r="882" spans="1:4" ht="15" hidden="1" x14ac:dyDescent="0.2">
      <c r="A882" s="65">
        <v>0</v>
      </c>
      <c r="B882" s="102" t="s">
        <v>733</v>
      </c>
      <c r="C882" s="103">
        <v>0</v>
      </c>
      <c r="D882" s="96">
        <f>IF(C893+C898=0,1,2)</f>
        <v>2</v>
      </c>
    </row>
    <row r="883" spans="1:4" ht="30" hidden="1" x14ac:dyDescent="0.2">
      <c r="A883" s="65">
        <f t="shared" si="13"/>
        <v>0</v>
      </c>
      <c r="B883" s="106" t="s">
        <v>809</v>
      </c>
      <c r="C883" s="92">
        <v>0</v>
      </c>
      <c r="D883" s="96">
        <f>IF(C893+C898=0,1,2)</f>
        <v>2</v>
      </c>
    </row>
    <row r="884" spans="1:4" ht="15" hidden="1" x14ac:dyDescent="0.2">
      <c r="A884" s="65">
        <v>0</v>
      </c>
      <c r="B884" s="77" t="s">
        <v>738</v>
      </c>
      <c r="C884" s="76">
        <v>0</v>
      </c>
      <c r="D884" s="96">
        <f>IF(C893+C898=0,1,2)</f>
        <v>2</v>
      </c>
    </row>
    <row r="885" spans="1:4" ht="15" hidden="1" x14ac:dyDescent="0.2">
      <c r="A885" s="65">
        <v>0</v>
      </c>
      <c r="B885" s="104" t="s">
        <v>789</v>
      </c>
      <c r="C885" s="105">
        <v>0</v>
      </c>
      <c r="D885" s="96">
        <f>IF(C893+C898=0,1,2)</f>
        <v>2</v>
      </c>
    </row>
    <row r="886" spans="1:4" ht="15" hidden="1" x14ac:dyDescent="0.2">
      <c r="A886" s="65">
        <v>0</v>
      </c>
      <c r="B886" s="102" t="s">
        <v>732</v>
      </c>
      <c r="C886" s="103">
        <v>0</v>
      </c>
      <c r="D886" s="96">
        <f>IF(C893+C898=0,1,2)</f>
        <v>2</v>
      </c>
    </row>
    <row r="887" spans="1:4" ht="15" hidden="1" x14ac:dyDescent="0.2">
      <c r="A887" s="65">
        <v>0</v>
      </c>
      <c r="B887" s="102" t="s">
        <v>737</v>
      </c>
      <c r="C887" s="103">
        <v>0</v>
      </c>
      <c r="D887" s="96">
        <f>IF(C893+C898=0,1,2)</f>
        <v>2</v>
      </c>
    </row>
    <row r="888" spans="1:4" ht="15" hidden="1" x14ac:dyDescent="0.2">
      <c r="A888" s="65">
        <v>0</v>
      </c>
      <c r="B888" s="102" t="s">
        <v>733</v>
      </c>
      <c r="C888" s="103">
        <v>0</v>
      </c>
      <c r="D888" s="96">
        <f>IF(C893+C898=0,1,2)</f>
        <v>2</v>
      </c>
    </row>
    <row r="889" spans="1:4" ht="15" hidden="1" x14ac:dyDescent="0.2">
      <c r="A889" s="65">
        <v>0</v>
      </c>
      <c r="B889" s="106" t="s">
        <v>734</v>
      </c>
      <c r="C889" s="92">
        <v>0</v>
      </c>
      <c r="D889" s="96">
        <f>IF(C893+C898=0,1,2)</f>
        <v>2</v>
      </c>
    </row>
    <row r="890" spans="1:4" ht="15" hidden="1" x14ac:dyDescent="0.2">
      <c r="A890" s="65">
        <v>0</v>
      </c>
      <c r="B890" s="77" t="s">
        <v>738</v>
      </c>
      <c r="C890" s="76">
        <v>0</v>
      </c>
      <c r="D890" s="96">
        <f>IF(C893+C898=0,1,2)</f>
        <v>2</v>
      </c>
    </row>
    <row r="891" spans="1:4" ht="15" hidden="1" x14ac:dyDescent="0.2">
      <c r="A891" s="65">
        <f t="shared" si="13"/>
        <v>0</v>
      </c>
      <c r="B891" s="97"/>
      <c r="C891" s="98"/>
      <c r="D891" s="96">
        <f>IF(C893+C898=0,1,2)</f>
        <v>2</v>
      </c>
    </row>
    <row r="892" spans="1:4" ht="15" hidden="1" x14ac:dyDescent="0.2">
      <c r="A892" s="65">
        <f t="shared" si="13"/>
        <v>0</v>
      </c>
      <c r="B892" s="99" t="s">
        <v>817</v>
      </c>
      <c r="C892" s="100"/>
      <c r="D892" s="96">
        <f>IF(C893+C898=0,1,2)</f>
        <v>2</v>
      </c>
    </row>
    <row r="893" spans="1:4" ht="15" x14ac:dyDescent="0.2">
      <c r="B893" s="79" t="s">
        <v>741</v>
      </c>
      <c r="C893" s="80">
        <v>464.37027</v>
      </c>
      <c r="D893" s="96"/>
    </row>
    <row r="894" spans="1:4" ht="15" x14ac:dyDescent="0.2">
      <c r="B894" s="113" t="s">
        <v>721</v>
      </c>
      <c r="C894" s="72">
        <v>464.37027</v>
      </c>
      <c r="D894" s="66"/>
    </row>
    <row r="895" spans="1:4" ht="15" hidden="1" x14ac:dyDescent="0.2">
      <c r="A895" s="65">
        <f t="shared" si="13"/>
        <v>0</v>
      </c>
      <c r="B895" s="85" t="s">
        <v>742</v>
      </c>
      <c r="C895" s="92">
        <v>0</v>
      </c>
      <c r="D895" s="66">
        <f>IF(C893+C898=0,1,2)</f>
        <v>2</v>
      </c>
    </row>
    <row r="896" spans="1:4" ht="15" hidden="1" x14ac:dyDescent="0.2">
      <c r="A896" s="65">
        <f t="shared" si="13"/>
        <v>0</v>
      </c>
      <c r="B896" s="85" t="s">
        <v>743</v>
      </c>
      <c r="C896" s="92">
        <v>0</v>
      </c>
      <c r="D896" s="66">
        <f>IF(C893+C898=0,1,2)</f>
        <v>2</v>
      </c>
    </row>
    <row r="897" spans="1:4" ht="15" hidden="1" x14ac:dyDescent="0.2">
      <c r="A897" s="65">
        <f t="shared" si="13"/>
        <v>0</v>
      </c>
      <c r="B897" s="85" t="s">
        <v>744</v>
      </c>
      <c r="C897" s="92">
        <v>0</v>
      </c>
      <c r="D897" s="66">
        <f>IF(C893+C898=0,1,2)</f>
        <v>2</v>
      </c>
    </row>
    <row r="898" spans="1:4" ht="15" x14ac:dyDescent="0.2">
      <c r="B898" s="79" t="s">
        <v>745</v>
      </c>
      <c r="C898" s="80">
        <v>403.85969</v>
      </c>
      <c r="D898" s="96"/>
    </row>
    <row r="899" spans="1:4" ht="15" x14ac:dyDescent="0.2">
      <c r="B899" s="113" t="s">
        <v>3</v>
      </c>
      <c r="C899" s="72">
        <v>310.85969</v>
      </c>
      <c r="D899" s="66"/>
    </row>
    <row r="900" spans="1:4" ht="15" x14ac:dyDescent="0.2">
      <c r="B900" s="85" t="s">
        <v>11</v>
      </c>
      <c r="C900" s="92">
        <v>93</v>
      </c>
      <c r="D900" s="66"/>
    </row>
    <row r="901" spans="1:4" ht="15" hidden="1" x14ac:dyDescent="0.2">
      <c r="A901" s="65">
        <f t="shared" ref="A901:A962" si="14">C901</f>
        <v>0</v>
      </c>
      <c r="B901" s="85" t="s">
        <v>746</v>
      </c>
      <c r="C901" s="92">
        <v>0</v>
      </c>
      <c r="D901" s="66">
        <f>IF(C893+C898=0,1,2)</f>
        <v>2</v>
      </c>
    </row>
    <row r="902" spans="1:4" ht="15" hidden="1" x14ac:dyDescent="0.2">
      <c r="A902" s="65">
        <f t="shared" si="14"/>
        <v>0</v>
      </c>
      <c r="B902" s="85" t="s">
        <v>13</v>
      </c>
      <c r="C902" s="92">
        <v>0</v>
      </c>
      <c r="D902" s="66">
        <f>IF(C893+C898=0,1,2)</f>
        <v>2</v>
      </c>
    </row>
    <row r="903" spans="1:4" ht="15" hidden="1" x14ac:dyDescent="0.2">
      <c r="A903" s="65">
        <f t="shared" si="14"/>
        <v>60.510579999999997</v>
      </c>
      <c r="B903" s="94" t="s">
        <v>747</v>
      </c>
      <c r="C903" s="95">
        <v>60.510579999999997</v>
      </c>
      <c r="D903" s="65">
        <f>IF(C893+C898=0,1,2)</f>
        <v>2</v>
      </c>
    </row>
    <row r="904" spans="1:4" ht="15" hidden="1" x14ac:dyDescent="0.2">
      <c r="A904" s="65">
        <f t="shared" si="14"/>
        <v>681.68199000000004</v>
      </c>
      <c r="B904" s="94" t="s">
        <v>812</v>
      </c>
      <c r="C904" s="95">
        <v>681.68199000000004</v>
      </c>
      <c r="D904" s="65">
        <f>IF(C893+C898=0,1,2)</f>
        <v>2</v>
      </c>
    </row>
    <row r="905" spans="1:4" ht="15" hidden="1" x14ac:dyDescent="0.2">
      <c r="A905" s="65">
        <f t="shared" si="14"/>
        <v>742.19257000000005</v>
      </c>
      <c r="B905" s="94" t="s">
        <v>813</v>
      </c>
      <c r="C905" s="95">
        <v>742.19257000000005</v>
      </c>
      <c r="D905" s="65">
        <f>IF(C893+C898=0,1,2)</f>
        <v>2</v>
      </c>
    </row>
    <row r="906" spans="1:4" ht="15" hidden="1" x14ac:dyDescent="0.2">
      <c r="A906" s="65">
        <f t="shared" si="14"/>
        <v>0</v>
      </c>
      <c r="B906" s="108"/>
      <c r="C906" s="109"/>
      <c r="D906" s="96">
        <f>IF(C893+C898=0,1,2)</f>
        <v>2</v>
      </c>
    </row>
    <row r="907" spans="1:4" ht="15" hidden="1" x14ac:dyDescent="0.2">
      <c r="A907" s="65">
        <f t="shared" si="14"/>
        <v>0</v>
      </c>
      <c r="B907" s="82" t="s">
        <v>791</v>
      </c>
      <c r="C907" s="100"/>
      <c r="D907" s="96">
        <f>IF(C893+C898=0,1,2)</f>
        <v>2</v>
      </c>
    </row>
    <row r="908" spans="1:4" ht="15" x14ac:dyDescent="0.2">
      <c r="B908" s="107" t="s">
        <v>792</v>
      </c>
      <c r="C908" s="114">
        <v>71</v>
      </c>
      <c r="D908" s="96"/>
    </row>
    <row r="909" spans="1:4" ht="15" x14ac:dyDescent="0.2">
      <c r="B909" s="81" t="s">
        <v>793</v>
      </c>
      <c r="C909" s="110">
        <v>22</v>
      </c>
      <c r="D909" s="96"/>
    </row>
    <row r="910" spans="1:4" ht="15" x14ac:dyDescent="0.2">
      <c r="B910" s="81" t="s">
        <v>794</v>
      </c>
      <c r="C910" s="110">
        <v>49</v>
      </c>
      <c r="D910" s="96"/>
    </row>
    <row r="911" spans="1:4" ht="15" hidden="1" x14ac:dyDescent="0.2">
      <c r="A911" s="65">
        <f t="shared" si="14"/>
        <v>0</v>
      </c>
      <c r="B911" s="111"/>
      <c r="C911" s="109"/>
      <c r="D911" s="96">
        <f>IF(C893+C898=0,1,2)</f>
        <v>2</v>
      </c>
    </row>
    <row r="912" spans="1:4" ht="30" hidden="1" customHeight="1" x14ac:dyDescent="0.2">
      <c r="A912" s="65">
        <v>1</v>
      </c>
      <c r="B912" s="117" t="s">
        <v>828</v>
      </c>
      <c r="C912" s="118"/>
      <c r="D912" s="96">
        <f>IF(C976+C981=0,1,2)</f>
        <v>1</v>
      </c>
    </row>
    <row r="913" spans="1:4" ht="15" hidden="1" x14ac:dyDescent="0.2">
      <c r="A913" s="65">
        <f t="shared" si="14"/>
        <v>0</v>
      </c>
      <c r="B913" s="97"/>
      <c r="C913" s="98"/>
      <c r="D913" s="96">
        <f>IF(C976+C981=0,1,2)</f>
        <v>1</v>
      </c>
    </row>
    <row r="914" spans="1:4" ht="15" hidden="1" x14ac:dyDescent="0.2">
      <c r="A914" s="65">
        <f t="shared" si="14"/>
        <v>0</v>
      </c>
      <c r="B914" s="99" t="s">
        <v>815</v>
      </c>
      <c r="C914" s="100"/>
      <c r="D914" s="96">
        <f>IF(C976+C981=0,1,2)</f>
        <v>1</v>
      </c>
    </row>
    <row r="915" spans="1:4" ht="15" hidden="1" x14ac:dyDescent="0.2">
      <c r="A915" s="65">
        <f t="shared" si="14"/>
        <v>0</v>
      </c>
      <c r="B915" s="101" t="s">
        <v>721</v>
      </c>
      <c r="C915" s="76">
        <v>0</v>
      </c>
      <c r="D915" s="66">
        <f>IF(C976+C981=0,1,2)</f>
        <v>1</v>
      </c>
    </row>
    <row r="916" spans="1:4" ht="15" hidden="1" x14ac:dyDescent="0.2">
      <c r="A916" s="65">
        <f t="shared" si="14"/>
        <v>0</v>
      </c>
      <c r="B916" s="73" t="s">
        <v>722</v>
      </c>
      <c r="C916" s="76"/>
      <c r="D916" s="96">
        <f>IF(C976+C981=0,1,2)</f>
        <v>1</v>
      </c>
    </row>
    <row r="917" spans="1:4" ht="15" hidden="1" x14ac:dyDescent="0.2">
      <c r="A917" s="65">
        <f t="shared" si="14"/>
        <v>0</v>
      </c>
      <c r="B917" s="73" t="s">
        <v>783</v>
      </c>
      <c r="C917" s="76"/>
      <c r="D917" s="96">
        <f>IF(C976+C981=0,1,2)</f>
        <v>1</v>
      </c>
    </row>
    <row r="918" spans="1:4" ht="15" hidden="1" x14ac:dyDescent="0.2">
      <c r="A918" s="65">
        <f t="shared" si="14"/>
        <v>0</v>
      </c>
      <c r="B918" s="73" t="s">
        <v>8</v>
      </c>
      <c r="C918" s="76">
        <v>0</v>
      </c>
      <c r="D918" s="96">
        <f>IF(C976+C981=0,1,2)</f>
        <v>1</v>
      </c>
    </row>
    <row r="919" spans="1:4" ht="15" hidden="1" x14ac:dyDescent="0.2">
      <c r="A919" s="65">
        <f t="shared" si="14"/>
        <v>0</v>
      </c>
      <c r="B919" s="73" t="s">
        <v>723</v>
      </c>
      <c r="C919" s="76">
        <v>0</v>
      </c>
      <c r="D919" s="96">
        <f>IF(C976+C981=0,1,2)</f>
        <v>1</v>
      </c>
    </row>
    <row r="920" spans="1:4" ht="15" hidden="1" x14ac:dyDescent="0.2">
      <c r="A920" s="65">
        <f t="shared" si="14"/>
        <v>0</v>
      </c>
      <c r="B920" s="81" t="s">
        <v>742</v>
      </c>
      <c r="C920" s="76">
        <v>0</v>
      </c>
      <c r="D920" s="66">
        <f>IF(C976+C981=0,1,2)</f>
        <v>1</v>
      </c>
    </row>
    <row r="921" spans="1:4" ht="15" hidden="1" x14ac:dyDescent="0.2">
      <c r="A921" s="65">
        <f t="shared" si="14"/>
        <v>0</v>
      </c>
      <c r="B921" s="81" t="s">
        <v>748</v>
      </c>
      <c r="C921" s="76">
        <v>0</v>
      </c>
      <c r="D921" s="66">
        <f>IF(C976+C981=0,1,2)</f>
        <v>1</v>
      </c>
    </row>
    <row r="922" spans="1:4" ht="15" hidden="1" x14ac:dyDescent="0.2">
      <c r="A922" s="65">
        <v>0</v>
      </c>
      <c r="B922" s="73" t="s">
        <v>784</v>
      </c>
      <c r="C922" s="76">
        <v>0</v>
      </c>
      <c r="D922" s="96">
        <f>IF(C976+C981=0,1,2)</f>
        <v>1</v>
      </c>
    </row>
    <row r="923" spans="1:4" ht="15" hidden="1" x14ac:dyDescent="0.2">
      <c r="A923" s="65">
        <v>0</v>
      </c>
      <c r="B923" s="77" t="s">
        <v>785</v>
      </c>
      <c r="C923" s="76">
        <v>0</v>
      </c>
      <c r="D923" s="96">
        <f>IF(C976+C981=0,1,2)</f>
        <v>1</v>
      </c>
    </row>
    <row r="924" spans="1:4" ht="15" hidden="1" x14ac:dyDescent="0.2">
      <c r="A924" s="65">
        <v>0</v>
      </c>
      <c r="B924" s="77" t="s">
        <v>733</v>
      </c>
      <c r="C924" s="76">
        <v>0</v>
      </c>
      <c r="D924" s="96">
        <f>IF(C976+C981=0,1,2)</f>
        <v>1</v>
      </c>
    </row>
    <row r="925" spans="1:4" ht="15" hidden="1" x14ac:dyDescent="0.2">
      <c r="A925" s="65">
        <v>0</v>
      </c>
      <c r="B925" s="77" t="s">
        <v>786</v>
      </c>
      <c r="C925" s="76">
        <v>0</v>
      </c>
      <c r="D925" s="96">
        <f>IF(C976+C981=0,1,2)</f>
        <v>1</v>
      </c>
    </row>
    <row r="926" spans="1:4" ht="15" hidden="1" x14ac:dyDescent="0.2">
      <c r="A926" s="65">
        <v>0</v>
      </c>
      <c r="B926" s="77" t="s">
        <v>787</v>
      </c>
      <c r="C926" s="76">
        <v>0</v>
      </c>
      <c r="D926" s="96">
        <f>IF(C976+C981=0,1,2)</f>
        <v>1</v>
      </c>
    </row>
    <row r="927" spans="1:4" ht="15" hidden="1" x14ac:dyDescent="0.2">
      <c r="A927" s="65">
        <f t="shared" si="14"/>
        <v>0</v>
      </c>
      <c r="B927" s="81" t="s">
        <v>744</v>
      </c>
      <c r="C927" s="76">
        <v>0</v>
      </c>
      <c r="D927" s="66">
        <f>IF(C976+C981=0,1,2)</f>
        <v>1</v>
      </c>
    </row>
    <row r="928" spans="1:4" ht="15" hidden="1" x14ac:dyDescent="0.2">
      <c r="A928" s="65">
        <v>0</v>
      </c>
      <c r="B928" s="73" t="s">
        <v>788</v>
      </c>
      <c r="C928" s="76">
        <v>0</v>
      </c>
      <c r="D928" s="96">
        <f>IF(C976+C981=0,1,2)</f>
        <v>1</v>
      </c>
    </row>
    <row r="929" spans="1:4" ht="15" hidden="1" x14ac:dyDescent="0.2">
      <c r="A929" s="65">
        <v>0</v>
      </c>
      <c r="B929" s="77" t="s">
        <v>737</v>
      </c>
      <c r="C929" s="76">
        <v>0</v>
      </c>
      <c r="D929" s="96">
        <f>IF(C976+C981=0,1,2)</f>
        <v>1</v>
      </c>
    </row>
    <row r="930" spans="1:4" ht="15" hidden="1" x14ac:dyDescent="0.2">
      <c r="A930" s="65">
        <v>0</v>
      </c>
      <c r="B930" s="77" t="s">
        <v>733</v>
      </c>
      <c r="C930" s="76">
        <v>0</v>
      </c>
      <c r="D930" s="96">
        <f>IF(C976+C981=0,1,2)</f>
        <v>1</v>
      </c>
    </row>
    <row r="931" spans="1:4" ht="15" hidden="1" x14ac:dyDescent="0.2">
      <c r="A931" s="65">
        <v>0</v>
      </c>
      <c r="B931" s="77" t="s">
        <v>738</v>
      </c>
      <c r="C931" s="76">
        <v>0</v>
      </c>
      <c r="D931" s="96">
        <f>IF(C976+C981=0,1,2)</f>
        <v>1</v>
      </c>
    </row>
    <row r="932" spans="1:4" ht="15" hidden="1" x14ac:dyDescent="0.2">
      <c r="A932" s="65">
        <v>0</v>
      </c>
      <c r="B932" s="73" t="s">
        <v>789</v>
      </c>
      <c r="C932" s="76">
        <v>0</v>
      </c>
      <c r="D932" s="96">
        <f>IF(C976+C981=0,1,2)</f>
        <v>1</v>
      </c>
    </row>
    <row r="933" spans="1:4" ht="15" hidden="1" x14ac:dyDescent="0.2">
      <c r="A933" s="65">
        <v>0</v>
      </c>
      <c r="B933" s="77" t="s">
        <v>790</v>
      </c>
      <c r="C933" s="76">
        <v>0</v>
      </c>
      <c r="D933" s="96">
        <f>IF(C976+C981=0,1,2)</f>
        <v>1</v>
      </c>
    </row>
    <row r="934" spans="1:4" ht="15" hidden="1" x14ac:dyDescent="0.2">
      <c r="A934" s="65">
        <f t="shared" si="14"/>
        <v>0</v>
      </c>
      <c r="B934" s="97"/>
      <c r="C934" s="98"/>
      <c r="D934" s="96">
        <f>IF(C976+C981=0,1,2)</f>
        <v>1</v>
      </c>
    </row>
    <row r="935" spans="1:4" ht="15" hidden="1" x14ac:dyDescent="0.2">
      <c r="A935" s="65">
        <f t="shared" si="14"/>
        <v>0</v>
      </c>
      <c r="B935" s="99" t="s">
        <v>816</v>
      </c>
      <c r="C935" s="100"/>
      <c r="D935" s="96">
        <f>IF(C976+C981=0,1,2)</f>
        <v>1</v>
      </c>
    </row>
    <row r="936" spans="1:4" ht="15" hidden="1" x14ac:dyDescent="0.2">
      <c r="A936" s="65">
        <f t="shared" si="14"/>
        <v>0</v>
      </c>
      <c r="B936" s="101" t="s">
        <v>3</v>
      </c>
      <c r="C936" s="76">
        <v>0</v>
      </c>
      <c r="D936" s="66">
        <f>IF(C976+C981=0,1,2)</f>
        <v>1</v>
      </c>
    </row>
    <row r="937" spans="1:4" ht="15" hidden="1" x14ac:dyDescent="0.2">
      <c r="A937" s="65">
        <f t="shared" si="14"/>
        <v>0</v>
      </c>
      <c r="B937" s="85" t="s">
        <v>4</v>
      </c>
      <c r="C937" s="92">
        <v>0</v>
      </c>
      <c r="D937" s="96">
        <f>IF(C976+C981=0,1,2)</f>
        <v>1</v>
      </c>
    </row>
    <row r="938" spans="1:4" ht="15" hidden="1" x14ac:dyDescent="0.2">
      <c r="A938" s="65">
        <f t="shared" si="14"/>
        <v>0</v>
      </c>
      <c r="B938" s="85" t="s">
        <v>5</v>
      </c>
      <c r="C938" s="92">
        <v>0</v>
      </c>
      <c r="D938" s="96">
        <f>IF(C976+C981=0,1,2)</f>
        <v>1</v>
      </c>
    </row>
    <row r="939" spans="1:4" ht="15" hidden="1" x14ac:dyDescent="0.2">
      <c r="A939" s="65">
        <v>0</v>
      </c>
      <c r="B939" s="102" t="s">
        <v>796</v>
      </c>
      <c r="C939" s="103">
        <v>0</v>
      </c>
      <c r="D939" s="96">
        <f>IF(C976+C981=0,1,2)</f>
        <v>1</v>
      </c>
    </row>
    <row r="940" spans="1:4" ht="15" hidden="1" x14ac:dyDescent="0.2">
      <c r="A940" s="65">
        <v>0</v>
      </c>
      <c r="B940" s="102" t="s">
        <v>797</v>
      </c>
      <c r="C940" s="103">
        <v>0</v>
      </c>
      <c r="D940" s="96">
        <f>IF(C976+C981=0,1,2)</f>
        <v>1</v>
      </c>
    </row>
    <row r="941" spans="1:4" ht="15" hidden="1" x14ac:dyDescent="0.2">
      <c r="A941" s="65">
        <v>0</v>
      </c>
      <c r="B941" s="102" t="s">
        <v>798</v>
      </c>
      <c r="C941" s="103">
        <v>0</v>
      </c>
      <c r="D941" s="96">
        <f>IF(C976+C981=0,1,2)</f>
        <v>1</v>
      </c>
    </row>
    <row r="942" spans="1:4" ht="15" hidden="1" x14ac:dyDescent="0.2">
      <c r="A942" s="65">
        <v>0</v>
      </c>
      <c r="B942" s="102" t="s">
        <v>799</v>
      </c>
      <c r="C942" s="103">
        <v>0</v>
      </c>
      <c r="D942" s="96">
        <f>IF(C976+C981=0,1,2)</f>
        <v>1</v>
      </c>
    </row>
    <row r="943" spans="1:4" ht="15" hidden="1" x14ac:dyDescent="0.2">
      <c r="A943" s="65">
        <v>0</v>
      </c>
      <c r="B943" s="102" t="s">
        <v>800</v>
      </c>
      <c r="C943" s="103">
        <v>0</v>
      </c>
      <c r="D943" s="96">
        <f>IF(C976+C981=0,1,2)</f>
        <v>1</v>
      </c>
    </row>
    <row r="944" spans="1:4" ht="15" hidden="1" x14ac:dyDescent="0.2">
      <c r="A944" s="65">
        <v>0</v>
      </c>
      <c r="B944" s="102" t="s">
        <v>801</v>
      </c>
      <c r="C944" s="103">
        <v>0</v>
      </c>
      <c r="D944" s="96">
        <f>IF(C976+C981=0,1,2)</f>
        <v>1</v>
      </c>
    </row>
    <row r="945" spans="1:4" ht="30" hidden="1" x14ac:dyDescent="0.2">
      <c r="A945" s="65">
        <v>0</v>
      </c>
      <c r="B945" s="102" t="s">
        <v>802</v>
      </c>
      <c r="C945" s="103">
        <v>0</v>
      </c>
      <c r="D945" s="96">
        <f>IF(C976+C981=0,1,2)</f>
        <v>1</v>
      </c>
    </row>
    <row r="946" spans="1:4" ht="30" hidden="1" x14ac:dyDescent="0.2">
      <c r="A946" s="65">
        <v>0</v>
      </c>
      <c r="B946" s="102" t="s">
        <v>803</v>
      </c>
      <c r="C946" s="103">
        <v>0</v>
      </c>
      <c r="D946" s="96">
        <f>IF(C976+C981=0,1,2)</f>
        <v>1</v>
      </c>
    </row>
    <row r="947" spans="1:4" ht="15" hidden="1" x14ac:dyDescent="0.2">
      <c r="A947" s="65">
        <v>0</v>
      </c>
      <c r="B947" s="102" t="s">
        <v>804</v>
      </c>
      <c r="C947" s="103">
        <v>0</v>
      </c>
      <c r="D947" s="96">
        <f>IF(C976+C981=0,1,2)</f>
        <v>1</v>
      </c>
    </row>
    <row r="948" spans="1:4" ht="15" hidden="1" x14ac:dyDescent="0.2">
      <c r="A948" s="65">
        <v>0</v>
      </c>
      <c r="B948" s="102" t="s">
        <v>805</v>
      </c>
      <c r="C948" s="103">
        <v>0</v>
      </c>
      <c r="D948" s="96">
        <f>IF(C976+C981=0,1,2)</f>
        <v>1</v>
      </c>
    </row>
    <row r="949" spans="1:4" ht="15" hidden="1" x14ac:dyDescent="0.2">
      <c r="A949" s="65">
        <f t="shared" si="14"/>
        <v>0</v>
      </c>
      <c r="B949" s="85" t="s">
        <v>806</v>
      </c>
      <c r="C949" s="92">
        <v>0</v>
      </c>
      <c r="D949" s="96">
        <f>IF(C976+C981=0,1,2)</f>
        <v>1</v>
      </c>
    </row>
    <row r="950" spans="1:4" ht="15" hidden="1" x14ac:dyDescent="0.2">
      <c r="A950" s="65">
        <f t="shared" si="14"/>
        <v>0</v>
      </c>
      <c r="B950" s="85" t="s">
        <v>6</v>
      </c>
      <c r="C950" s="92">
        <v>0</v>
      </c>
      <c r="D950" s="96">
        <f>IF(C976+C981=0,1,2)</f>
        <v>1</v>
      </c>
    </row>
    <row r="951" spans="1:4" ht="15" hidden="1" x14ac:dyDescent="0.2">
      <c r="A951" s="65">
        <f t="shared" si="14"/>
        <v>0</v>
      </c>
      <c r="B951" s="73" t="s">
        <v>7</v>
      </c>
      <c r="C951" s="76">
        <v>0</v>
      </c>
      <c r="D951" s="96">
        <f>IF(C976+C981=0,1,2)</f>
        <v>1</v>
      </c>
    </row>
    <row r="952" spans="1:4" ht="15" hidden="1" x14ac:dyDescent="0.2">
      <c r="A952" s="65">
        <f t="shared" si="14"/>
        <v>0</v>
      </c>
      <c r="B952" s="85" t="s">
        <v>8</v>
      </c>
      <c r="C952" s="92">
        <v>0</v>
      </c>
      <c r="D952" s="96">
        <f>IF(C976+C981=0,1,2)</f>
        <v>1</v>
      </c>
    </row>
    <row r="953" spans="1:4" ht="15" hidden="1" x14ac:dyDescent="0.2">
      <c r="A953" s="65">
        <f t="shared" si="14"/>
        <v>0</v>
      </c>
      <c r="B953" s="85" t="s">
        <v>9</v>
      </c>
      <c r="C953" s="92">
        <v>0</v>
      </c>
      <c r="D953" s="96">
        <f>IF(C976+C981=0,1,2)</f>
        <v>1</v>
      </c>
    </row>
    <row r="954" spans="1:4" ht="15" hidden="1" x14ac:dyDescent="0.2">
      <c r="A954" s="65">
        <f t="shared" si="14"/>
        <v>0</v>
      </c>
      <c r="B954" s="85" t="s">
        <v>10</v>
      </c>
      <c r="C954" s="92">
        <v>0</v>
      </c>
      <c r="D954" s="96">
        <f>IF(C976+C981=0,1,2)</f>
        <v>1</v>
      </c>
    </row>
    <row r="955" spans="1:4" ht="15" hidden="1" x14ac:dyDescent="0.2">
      <c r="A955" s="65">
        <f t="shared" si="14"/>
        <v>0</v>
      </c>
      <c r="B955" s="81" t="s">
        <v>11</v>
      </c>
      <c r="C955" s="76">
        <v>0</v>
      </c>
      <c r="D955" s="66">
        <f>IF(C976+C981=0,1,2)</f>
        <v>1</v>
      </c>
    </row>
    <row r="956" spans="1:4" ht="15" hidden="1" x14ac:dyDescent="0.2">
      <c r="A956" s="65">
        <f t="shared" si="14"/>
        <v>0</v>
      </c>
      <c r="B956" s="81" t="s">
        <v>12</v>
      </c>
      <c r="C956" s="76">
        <v>0</v>
      </c>
      <c r="D956" s="66">
        <f>IF(C976+C981=0,1,2)</f>
        <v>1</v>
      </c>
    </row>
    <row r="957" spans="1:4" ht="15" hidden="1" x14ac:dyDescent="0.2">
      <c r="A957" s="65">
        <v>0</v>
      </c>
      <c r="B957" s="104" t="s">
        <v>784</v>
      </c>
      <c r="C957" s="105">
        <v>0</v>
      </c>
      <c r="D957" s="96">
        <f>IF(C976+C981=0,1,2)</f>
        <v>1</v>
      </c>
    </row>
    <row r="958" spans="1:4" ht="15" hidden="1" x14ac:dyDescent="0.2">
      <c r="A958" s="65">
        <v>0</v>
      </c>
      <c r="B958" s="102" t="s">
        <v>785</v>
      </c>
      <c r="C958" s="103">
        <v>0</v>
      </c>
      <c r="D958" s="96">
        <f>IF(C976+C981=0,1,2)</f>
        <v>1</v>
      </c>
    </row>
    <row r="959" spans="1:4" ht="15" hidden="1" x14ac:dyDescent="0.2">
      <c r="A959" s="65">
        <v>0</v>
      </c>
      <c r="B959" s="102" t="s">
        <v>807</v>
      </c>
      <c r="C959" s="103">
        <v>0</v>
      </c>
      <c r="D959" s="96">
        <f>IF(C976+C981=0,1,2)</f>
        <v>1</v>
      </c>
    </row>
    <row r="960" spans="1:4" ht="15" hidden="1" x14ac:dyDescent="0.2">
      <c r="A960" s="65">
        <v>0</v>
      </c>
      <c r="B960" s="106" t="s">
        <v>734</v>
      </c>
      <c r="C960" s="92">
        <v>0</v>
      </c>
      <c r="D960" s="96">
        <f>IF(C976+C981=0,1,2)</f>
        <v>1</v>
      </c>
    </row>
    <row r="961" spans="1:4" ht="15" hidden="1" x14ac:dyDescent="0.2">
      <c r="A961" s="65">
        <v>0</v>
      </c>
      <c r="B961" s="77" t="s">
        <v>808</v>
      </c>
      <c r="C961" s="76">
        <v>0</v>
      </c>
      <c r="D961" s="96">
        <f>IF(C976+C981=0,1,2)</f>
        <v>1</v>
      </c>
    </row>
    <row r="962" spans="1:4" ht="15" hidden="1" x14ac:dyDescent="0.2">
      <c r="A962" s="65">
        <f t="shared" si="14"/>
        <v>0</v>
      </c>
      <c r="B962" s="81" t="s">
        <v>13</v>
      </c>
      <c r="C962" s="76">
        <v>0</v>
      </c>
      <c r="D962" s="66">
        <f>IF(C976+C981=0,1,2)</f>
        <v>1</v>
      </c>
    </row>
    <row r="963" spans="1:4" ht="15" hidden="1" x14ac:dyDescent="0.2">
      <c r="A963" s="65">
        <v>0</v>
      </c>
      <c r="B963" s="104" t="s">
        <v>788</v>
      </c>
      <c r="C963" s="105">
        <v>0</v>
      </c>
      <c r="D963" s="96">
        <f>IF(C976+C981=0,1,2)</f>
        <v>1</v>
      </c>
    </row>
    <row r="964" spans="1:4" ht="15" hidden="1" x14ac:dyDescent="0.2">
      <c r="A964" s="65">
        <v>0</v>
      </c>
      <c r="B964" s="102" t="s">
        <v>785</v>
      </c>
      <c r="C964" s="103">
        <v>0</v>
      </c>
      <c r="D964" s="96">
        <f>IF(C976+C981=0,1,2)</f>
        <v>1</v>
      </c>
    </row>
    <row r="965" spans="1:4" ht="15" hidden="1" x14ac:dyDescent="0.2">
      <c r="A965" s="65">
        <v>0</v>
      </c>
      <c r="B965" s="102" t="s">
        <v>733</v>
      </c>
      <c r="C965" s="103">
        <v>0</v>
      </c>
      <c r="D965" s="96">
        <f>IF(C976+C981=0,1,2)</f>
        <v>1</v>
      </c>
    </row>
    <row r="966" spans="1:4" ht="30" hidden="1" x14ac:dyDescent="0.2">
      <c r="A966" s="65">
        <f t="shared" ref="A966:A1020" si="15">C966</f>
        <v>0</v>
      </c>
      <c r="B966" s="106" t="s">
        <v>809</v>
      </c>
      <c r="C966" s="92">
        <v>0</v>
      </c>
      <c r="D966" s="96">
        <f>IF(C976+C981=0,1,2)</f>
        <v>1</v>
      </c>
    </row>
    <row r="967" spans="1:4" ht="15" hidden="1" x14ac:dyDescent="0.2">
      <c r="A967" s="65">
        <v>0</v>
      </c>
      <c r="B967" s="77" t="s">
        <v>738</v>
      </c>
      <c r="C967" s="76">
        <v>0</v>
      </c>
      <c r="D967" s="96">
        <f>IF(C976+C981=0,1,2)</f>
        <v>1</v>
      </c>
    </row>
    <row r="968" spans="1:4" ht="15" hidden="1" x14ac:dyDescent="0.2">
      <c r="A968" s="65">
        <v>0</v>
      </c>
      <c r="B968" s="104" t="s">
        <v>789</v>
      </c>
      <c r="C968" s="105">
        <v>0</v>
      </c>
      <c r="D968" s="96">
        <f>IF(C976+C981=0,1,2)</f>
        <v>1</v>
      </c>
    </row>
    <row r="969" spans="1:4" ht="15" hidden="1" x14ac:dyDescent="0.2">
      <c r="A969" s="65">
        <v>0</v>
      </c>
      <c r="B969" s="102" t="s">
        <v>732</v>
      </c>
      <c r="C969" s="103">
        <v>0</v>
      </c>
      <c r="D969" s="96">
        <f>IF(C976+C981=0,1,2)</f>
        <v>1</v>
      </c>
    </row>
    <row r="970" spans="1:4" ht="15" hidden="1" x14ac:dyDescent="0.2">
      <c r="A970" s="65">
        <v>0</v>
      </c>
      <c r="B970" s="102" t="s">
        <v>737</v>
      </c>
      <c r="C970" s="103">
        <v>0</v>
      </c>
      <c r="D970" s="96">
        <f>IF(C976+C981=0,1,2)</f>
        <v>1</v>
      </c>
    </row>
    <row r="971" spans="1:4" ht="15" hidden="1" x14ac:dyDescent="0.2">
      <c r="A971" s="65">
        <v>0</v>
      </c>
      <c r="B971" s="102" t="s">
        <v>733</v>
      </c>
      <c r="C971" s="103">
        <v>0</v>
      </c>
      <c r="D971" s="96">
        <f>IF(C976+C981=0,1,2)</f>
        <v>1</v>
      </c>
    </row>
    <row r="972" spans="1:4" ht="15" hidden="1" x14ac:dyDescent="0.2">
      <c r="A972" s="65">
        <v>0</v>
      </c>
      <c r="B972" s="106" t="s">
        <v>734</v>
      </c>
      <c r="C972" s="92">
        <v>0</v>
      </c>
      <c r="D972" s="96">
        <f>IF(C976+C981=0,1,2)</f>
        <v>1</v>
      </c>
    </row>
    <row r="973" spans="1:4" ht="15" hidden="1" x14ac:dyDescent="0.2">
      <c r="A973" s="65">
        <v>0</v>
      </c>
      <c r="B973" s="77" t="s">
        <v>738</v>
      </c>
      <c r="C973" s="76">
        <v>0</v>
      </c>
      <c r="D973" s="96">
        <f>IF(C976+C981=0,1,2)</f>
        <v>1</v>
      </c>
    </row>
    <row r="974" spans="1:4" ht="15" hidden="1" x14ac:dyDescent="0.2">
      <c r="A974" s="65">
        <f t="shared" si="15"/>
        <v>0</v>
      </c>
      <c r="B974" s="97"/>
      <c r="C974" s="98"/>
      <c r="D974" s="96">
        <f>IF(C976+C981=0,1,2)</f>
        <v>1</v>
      </c>
    </row>
    <row r="975" spans="1:4" ht="15" hidden="1" x14ac:dyDescent="0.2">
      <c r="A975" s="65">
        <f t="shared" si="15"/>
        <v>0</v>
      </c>
      <c r="B975" s="99" t="s">
        <v>817</v>
      </c>
      <c r="C975" s="100"/>
      <c r="D975" s="96">
        <f>IF(C976+C981=0,1,2)</f>
        <v>1</v>
      </c>
    </row>
    <row r="976" spans="1:4" ht="15" hidden="1" x14ac:dyDescent="0.2">
      <c r="A976" s="65">
        <f t="shared" si="15"/>
        <v>0</v>
      </c>
      <c r="B976" s="107" t="s">
        <v>741</v>
      </c>
      <c r="C976" s="92">
        <v>0</v>
      </c>
      <c r="D976" s="96">
        <f>IF(C976+C981=0,1,2)</f>
        <v>1</v>
      </c>
    </row>
    <row r="977" spans="1:4" ht="15" hidden="1" x14ac:dyDescent="0.2">
      <c r="A977" s="65">
        <f t="shared" si="15"/>
        <v>0</v>
      </c>
      <c r="B977" s="85" t="s">
        <v>721</v>
      </c>
      <c r="C977" s="92">
        <v>0</v>
      </c>
      <c r="D977" s="66">
        <f>IF(C976+C981=0,1,2)</f>
        <v>1</v>
      </c>
    </row>
    <row r="978" spans="1:4" ht="15" hidden="1" x14ac:dyDescent="0.2">
      <c r="A978" s="65">
        <f t="shared" si="15"/>
        <v>0</v>
      </c>
      <c r="B978" s="85" t="s">
        <v>742</v>
      </c>
      <c r="C978" s="92">
        <v>0</v>
      </c>
      <c r="D978" s="66">
        <f>IF(C976+C981=0,1,2)</f>
        <v>1</v>
      </c>
    </row>
    <row r="979" spans="1:4" ht="15" hidden="1" x14ac:dyDescent="0.2">
      <c r="A979" s="65">
        <f t="shared" si="15"/>
        <v>0</v>
      </c>
      <c r="B979" s="85" t="s">
        <v>743</v>
      </c>
      <c r="C979" s="92">
        <v>0</v>
      </c>
      <c r="D979" s="66">
        <f>IF(C976+C981=0,1,2)</f>
        <v>1</v>
      </c>
    </row>
    <row r="980" spans="1:4" ht="15" hidden="1" x14ac:dyDescent="0.2">
      <c r="A980" s="65">
        <f t="shared" si="15"/>
        <v>0</v>
      </c>
      <c r="B980" s="85" t="s">
        <v>744</v>
      </c>
      <c r="C980" s="92">
        <v>0</v>
      </c>
      <c r="D980" s="66">
        <f>IF(C976+C981=0,1,2)</f>
        <v>1</v>
      </c>
    </row>
    <row r="981" spans="1:4" ht="15" hidden="1" x14ac:dyDescent="0.2">
      <c r="A981" s="65">
        <f t="shared" si="15"/>
        <v>0</v>
      </c>
      <c r="B981" s="107" t="s">
        <v>745</v>
      </c>
      <c r="C981" s="92">
        <v>0</v>
      </c>
      <c r="D981" s="96">
        <f>IF(C976+C981=0,1,2)</f>
        <v>1</v>
      </c>
    </row>
    <row r="982" spans="1:4" ht="15" hidden="1" x14ac:dyDescent="0.2">
      <c r="A982" s="65">
        <f t="shared" si="15"/>
        <v>0</v>
      </c>
      <c r="B982" s="85" t="s">
        <v>3</v>
      </c>
      <c r="C982" s="92">
        <v>0</v>
      </c>
      <c r="D982" s="66">
        <f>IF(C976+C981=0,1,2)</f>
        <v>1</v>
      </c>
    </row>
    <row r="983" spans="1:4" ht="15" hidden="1" x14ac:dyDescent="0.2">
      <c r="A983" s="65">
        <f t="shared" si="15"/>
        <v>0</v>
      </c>
      <c r="B983" s="85" t="s">
        <v>11</v>
      </c>
      <c r="C983" s="92">
        <v>0</v>
      </c>
      <c r="D983" s="66">
        <f>IF(C976+C981=0,1,2)</f>
        <v>1</v>
      </c>
    </row>
    <row r="984" spans="1:4" ht="15" hidden="1" x14ac:dyDescent="0.2">
      <c r="A984" s="65">
        <f t="shared" si="15"/>
        <v>0</v>
      </c>
      <c r="B984" s="85" t="s">
        <v>746</v>
      </c>
      <c r="C984" s="92">
        <v>0</v>
      </c>
      <c r="D984" s="66">
        <f>IF(C976+C981=0,1,2)</f>
        <v>1</v>
      </c>
    </row>
    <row r="985" spans="1:4" ht="15" hidden="1" x14ac:dyDescent="0.2">
      <c r="A985" s="65">
        <f t="shared" si="15"/>
        <v>0</v>
      </c>
      <c r="B985" s="85" t="s">
        <v>13</v>
      </c>
      <c r="C985" s="92">
        <v>0</v>
      </c>
      <c r="D985" s="66">
        <f>IF(C976+C981=0,1,2)</f>
        <v>1</v>
      </c>
    </row>
    <row r="986" spans="1:4" ht="15" hidden="1" x14ac:dyDescent="0.2">
      <c r="A986" s="65">
        <f t="shared" si="15"/>
        <v>0</v>
      </c>
      <c r="B986" s="107" t="s">
        <v>747</v>
      </c>
      <c r="C986" s="92">
        <v>0</v>
      </c>
      <c r="D986" s="96">
        <f>IF(C976+C981=0,1,2)</f>
        <v>1</v>
      </c>
    </row>
    <row r="987" spans="1:4" ht="15" hidden="1" x14ac:dyDescent="0.2">
      <c r="A987" s="65">
        <f t="shared" si="15"/>
        <v>0</v>
      </c>
      <c r="B987" s="107" t="s">
        <v>812</v>
      </c>
      <c r="C987" s="92">
        <v>0</v>
      </c>
      <c r="D987" s="96">
        <f>IF(C976+C981=0,1,2)</f>
        <v>1</v>
      </c>
    </row>
    <row r="988" spans="1:4" ht="15" hidden="1" x14ac:dyDescent="0.2">
      <c r="A988" s="65">
        <f t="shared" si="15"/>
        <v>0</v>
      </c>
      <c r="B988" s="107" t="s">
        <v>813</v>
      </c>
      <c r="C988" s="92">
        <v>0</v>
      </c>
      <c r="D988" s="96">
        <f>IF(C976+C981=0,1,2)</f>
        <v>1</v>
      </c>
    </row>
    <row r="989" spans="1:4" ht="15" hidden="1" x14ac:dyDescent="0.2">
      <c r="A989" s="65">
        <f t="shared" si="15"/>
        <v>0</v>
      </c>
      <c r="B989" s="108"/>
      <c r="C989" s="109"/>
      <c r="D989" s="96">
        <f>IF(C976+C981=0,1,2)</f>
        <v>1</v>
      </c>
    </row>
    <row r="990" spans="1:4" ht="15" hidden="1" x14ac:dyDescent="0.2">
      <c r="A990" s="65">
        <f t="shared" si="15"/>
        <v>0</v>
      </c>
      <c r="B990" s="82" t="s">
        <v>791</v>
      </c>
      <c r="C990" s="100"/>
      <c r="D990" s="96">
        <f>IF(C976+C981=0,1,2)</f>
        <v>1</v>
      </c>
    </row>
    <row r="991" spans="1:4" ht="15" hidden="1" x14ac:dyDescent="0.2">
      <c r="A991" s="65">
        <f t="shared" si="15"/>
        <v>8</v>
      </c>
      <c r="B991" s="79" t="s">
        <v>818</v>
      </c>
      <c r="C991" s="110">
        <v>8</v>
      </c>
      <c r="D991" s="96">
        <f>IF(C976+C981=0,1,2)</f>
        <v>1</v>
      </c>
    </row>
    <row r="992" spans="1:4" ht="15" hidden="1" x14ac:dyDescent="0.2">
      <c r="A992" s="65">
        <f t="shared" si="15"/>
        <v>3</v>
      </c>
      <c r="B992" s="81" t="s">
        <v>793</v>
      </c>
      <c r="C992" s="110">
        <v>3</v>
      </c>
      <c r="D992" s="96">
        <f>IF(C976+C981=0,1,2)</f>
        <v>1</v>
      </c>
    </row>
    <row r="993" spans="1:4" ht="15" hidden="1" x14ac:dyDescent="0.2">
      <c r="A993" s="65">
        <f t="shared" si="15"/>
        <v>5</v>
      </c>
      <c r="B993" s="81" t="s">
        <v>794</v>
      </c>
      <c r="C993" s="110">
        <v>5</v>
      </c>
      <c r="D993" s="96">
        <f>IF(C976+C981=0,1,2)</f>
        <v>1</v>
      </c>
    </row>
    <row r="994" spans="1:4" ht="15" hidden="1" x14ac:dyDescent="0.2">
      <c r="A994" s="65">
        <f t="shared" si="15"/>
        <v>0</v>
      </c>
      <c r="B994" s="111"/>
      <c r="C994" s="109"/>
      <c r="D994" s="96">
        <f>IF(C976+C981=0,1,2)</f>
        <v>1</v>
      </c>
    </row>
    <row r="995" spans="1:4" ht="30" customHeight="1" x14ac:dyDescent="0.2">
      <c r="B995" s="117" t="s">
        <v>829</v>
      </c>
      <c r="C995" s="118"/>
      <c r="D995" s="96"/>
    </row>
    <row r="996" spans="1:4" ht="15" hidden="1" x14ac:dyDescent="0.2">
      <c r="A996" s="65">
        <f t="shared" si="15"/>
        <v>0</v>
      </c>
      <c r="B996" s="97"/>
      <c r="C996" s="98"/>
      <c r="D996" s="96">
        <f>IF(C1059+C1064=0,1,2)</f>
        <v>2</v>
      </c>
    </row>
    <row r="997" spans="1:4" ht="15" hidden="1" x14ac:dyDescent="0.2">
      <c r="A997" s="65">
        <f t="shared" si="15"/>
        <v>0</v>
      </c>
      <c r="B997" s="99" t="s">
        <v>815</v>
      </c>
      <c r="C997" s="100"/>
      <c r="D997" s="96">
        <f>IF(C1059+C1064=0,1,2)</f>
        <v>2</v>
      </c>
    </row>
    <row r="998" spans="1:4" ht="15" x14ac:dyDescent="0.2">
      <c r="B998" s="112" t="s">
        <v>721</v>
      </c>
      <c r="C998" s="72">
        <v>1.1298900000000001</v>
      </c>
      <c r="D998" s="66"/>
    </row>
    <row r="999" spans="1:4" ht="15" hidden="1" x14ac:dyDescent="0.2">
      <c r="A999" s="65">
        <f t="shared" si="15"/>
        <v>0</v>
      </c>
      <c r="B999" s="73" t="s">
        <v>722</v>
      </c>
      <c r="C999" s="76"/>
      <c r="D999" s="96">
        <f>IF(C1059+C1064=0,1,2)</f>
        <v>2</v>
      </c>
    </row>
    <row r="1000" spans="1:4" ht="15" hidden="1" x14ac:dyDescent="0.2">
      <c r="A1000" s="65">
        <f t="shared" si="15"/>
        <v>0</v>
      </c>
      <c r="B1000" s="73" t="s">
        <v>783</v>
      </c>
      <c r="C1000" s="76"/>
      <c r="D1000" s="96">
        <f>IF(C1059+C1064=0,1,2)</f>
        <v>2</v>
      </c>
    </row>
    <row r="1001" spans="1:4" ht="15" hidden="1" x14ac:dyDescent="0.2">
      <c r="A1001" s="65">
        <f t="shared" si="15"/>
        <v>0</v>
      </c>
      <c r="B1001" s="73" t="s">
        <v>8</v>
      </c>
      <c r="C1001" s="76">
        <v>0</v>
      </c>
      <c r="D1001" s="96">
        <f>IF(C1059+C1064=0,1,2)</f>
        <v>2</v>
      </c>
    </row>
    <row r="1002" spans="1:4" ht="15" x14ac:dyDescent="0.2">
      <c r="B1002" s="113" t="s">
        <v>723</v>
      </c>
      <c r="C1002" s="72">
        <v>1.1298900000000001</v>
      </c>
      <c r="D1002" s="96"/>
    </row>
    <row r="1003" spans="1:4" ht="15" hidden="1" x14ac:dyDescent="0.2">
      <c r="A1003" s="65">
        <f t="shared" si="15"/>
        <v>0</v>
      </c>
      <c r="B1003" s="81" t="s">
        <v>742</v>
      </c>
      <c r="C1003" s="76">
        <v>0</v>
      </c>
      <c r="D1003" s="66">
        <f>IF(C1059+C1064=0,1,2)</f>
        <v>2</v>
      </c>
    </row>
    <row r="1004" spans="1:4" ht="15" hidden="1" x14ac:dyDescent="0.2">
      <c r="A1004" s="65">
        <f t="shared" si="15"/>
        <v>0</v>
      </c>
      <c r="B1004" s="81" t="s">
        <v>748</v>
      </c>
      <c r="C1004" s="76">
        <v>0</v>
      </c>
      <c r="D1004" s="66">
        <f>IF(C1059+C1064=0,1,2)</f>
        <v>2</v>
      </c>
    </row>
    <row r="1005" spans="1:4" ht="15" hidden="1" x14ac:dyDescent="0.2">
      <c r="A1005" s="65">
        <v>0</v>
      </c>
      <c r="B1005" s="73" t="s">
        <v>784</v>
      </c>
      <c r="C1005" s="76">
        <v>0</v>
      </c>
      <c r="D1005" s="96">
        <f>IF(C1059+C1064=0,1,2)</f>
        <v>2</v>
      </c>
    </row>
    <row r="1006" spans="1:4" ht="15" hidden="1" x14ac:dyDescent="0.2">
      <c r="A1006" s="65">
        <v>0</v>
      </c>
      <c r="B1006" s="77" t="s">
        <v>785</v>
      </c>
      <c r="C1006" s="76">
        <v>0</v>
      </c>
      <c r="D1006" s="96">
        <f>IF(C1059+C1064=0,1,2)</f>
        <v>2</v>
      </c>
    </row>
    <row r="1007" spans="1:4" ht="15" hidden="1" x14ac:dyDescent="0.2">
      <c r="A1007" s="65">
        <v>0</v>
      </c>
      <c r="B1007" s="77" t="s">
        <v>733</v>
      </c>
      <c r="C1007" s="76">
        <v>0</v>
      </c>
      <c r="D1007" s="96">
        <f>IF(C1059+C1064=0,1,2)</f>
        <v>2</v>
      </c>
    </row>
    <row r="1008" spans="1:4" ht="15" hidden="1" x14ac:dyDescent="0.2">
      <c r="A1008" s="65">
        <v>0</v>
      </c>
      <c r="B1008" s="77" t="s">
        <v>786</v>
      </c>
      <c r="C1008" s="76">
        <v>0</v>
      </c>
      <c r="D1008" s="96">
        <f>IF(C1059+C1064=0,1,2)</f>
        <v>2</v>
      </c>
    </row>
    <row r="1009" spans="1:4" ht="15" hidden="1" x14ac:dyDescent="0.2">
      <c r="A1009" s="65">
        <v>0</v>
      </c>
      <c r="B1009" s="77" t="s">
        <v>787</v>
      </c>
      <c r="C1009" s="76">
        <v>0</v>
      </c>
      <c r="D1009" s="96">
        <f>IF(C1059+C1064=0,1,2)</f>
        <v>2</v>
      </c>
    </row>
    <row r="1010" spans="1:4" ht="15" hidden="1" x14ac:dyDescent="0.2">
      <c r="A1010" s="65">
        <f t="shared" si="15"/>
        <v>0</v>
      </c>
      <c r="B1010" s="81" t="s">
        <v>744</v>
      </c>
      <c r="C1010" s="76">
        <v>0</v>
      </c>
      <c r="D1010" s="66">
        <f>IF(C1059+C1064=0,1,2)</f>
        <v>2</v>
      </c>
    </row>
    <row r="1011" spans="1:4" ht="15" hidden="1" x14ac:dyDescent="0.2">
      <c r="A1011" s="65">
        <v>0</v>
      </c>
      <c r="B1011" s="73" t="s">
        <v>788</v>
      </c>
      <c r="C1011" s="76">
        <v>0</v>
      </c>
      <c r="D1011" s="96">
        <f>IF(C1059+C1064=0,1,2)</f>
        <v>2</v>
      </c>
    </row>
    <row r="1012" spans="1:4" ht="15" hidden="1" x14ac:dyDescent="0.2">
      <c r="A1012" s="65">
        <v>0</v>
      </c>
      <c r="B1012" s="77" t="s">
        <v>737</v>
      </c>
      <c r="C1012" s="76">
        <v>0</v>
      </c>
      <c r="D1012" s="96">
        <f>IF(C1059+C1064=0,1,2)</f>
        <v>2</v>
      </c>
    </row>
    <row r="1013" spans="1:4" ht="15" hidden="1" x14ac:dyDescent="0.2">
      <c r="A1013" s="65">
        <v>0</v>
      </c>
      <c r="B1013" s="77" t="s">
        <v>733</v>
      </c>
      <c r="C1013" s="76">
        <v>0</v>
      </c>
      <c r="D1013" s="96">
        <f>IF(C1059+C1064=0,1,2)</f>
        <v>2</v>
      </c>
    </row>
    <row r="1014" spans="1:4" ht="15" hidden="1" x14ac:dyDescent="0.2">
      <c r="A1014" s="65">
        <v>0</v>
      </c>
      <c r="B1014" s="77" t="s">
        <v>738</v>
      </c>
      <c r="C1014" s="76">
        <v>0</v>
      </c>
      <c r="D1014" s="96">
        <f>IF(C1059+C1064=0,1,2)</f>
        <v>2</v>
      </c>
    </row>
    <row r="1015" spans="1:4" ht="15" hidden="1" x14ac:dyDescent="0.2">
      <c r="A1015" s="65">
        <v>0</v>
      </c>
      <c r="B1015" s="73" t="s">
        <v>789</v>
      </c>
      <c r="C1015" s="76">
        <v>0</v>
      </c>
      <c r="D1015" s="96">
        <f>IF(C1059+C1064=0,1,2)</f>
        <v>2</v>
      </c>
    </row>
    <row r="1016" spans="1:4" ht="15" hidden="1" x14ac:dyDescent="0.2">
      <c r="A1016" s="65">
        <v>0</v>
      </c>
      <c r="B1016" s="77" t="s">
        <v>790</v>
      </c>
      <c r="C1016" s="76">
        <v>0</v>
      </c>
      <c r="D1016" s="96">
        <f>IF(C1059+C1064=0,1,2)</f>
        <v>2</v>
      </c>
    </row>
    <row r="1017" spans="1:4" ht="15" hidden="1" x14ac:dyDescent="0.2">
      <c r="A1017" s="65">
        <f t="shared" si="15"/>
        <v>0</v>
      </c>
      <c r="B1017" s="97"/>
      <c r="C1017" s="98"/>
      <c r="D1017" s="96">
        <f>IF(C1059+C1064=0,1,2)</f>
        <v>2</v>
      </c>
    </row>
    <row r="1018" spans="1:4" ht="15" hidden="1" x14ac:dyDescent="0.2">
      <c r="A1018" s="65">
        <f t="shared" si="15"/>
        <v>0</v>
      </c>
      <c r="B1018" s="99" t="s">
        <v>816</v>
      </c>
      <c r="C1018" s="100"/>
      <c r="D1018" s="96">
        <f>IF(C1059+C1064=0,1,2)</f>
        <v>2</v>
      </c>
    </row>
    <row r="1019" spans="1:4" ht="15" x14ac:dyDescent="0.2">
      <c r="B1019" s="112" t="s">
        <v>3</v>
      </c>
      <c r="C1019" s="72">
        <v>7163.80872</v>
      </c>
      <c r="D1019" s="66"/>
    </row>
    <row r="1020" spans="1:4" ht="15" hidden="1" x14ac:dyDescent="0.2">
      <c r="A1020" s="65">
        <f t="shared" si="15"/>
        <v>0</v>
      </c>
      <c r="B1020" s="85" t="s">
        <v>4</v>
      </c>
      <c r="C1020" s="92">
        <v>0</v>
      </c>
      <c r="D1020" s="96">
        <f>IF(C1059+C1064=0,1,2)</f>
        <v>2</v>
      </c>
    </row>
    <row r="1021" spans="1:4" ht="15" x14ac:dyDescent="0.2">
      <c r="B1021" s="85" t="s">
        <v>5</v>
      </c>
      <c r="C1021" s="92">
        <v>7163.80872</v>
      </c>
      <c r="D1021" s="96"/>
    </row>
    <row r="1022" spans="1:4" ht="15" hidden="1" x14ac:dyDescent="0.2">
      <c r="A1022" s="65">
        <v>0</v>
      </c>
      <c r="B1022" s="102" t="s">
        <v>796</v>
      </c>
      <c r="C1022" s="103">
        <v>0</v>
      </c>
      <c r="D1022" s="96">
        <f>IF(C1059+C1064=0,1,2)</f>
        <v>2</v>
      </c>
    </row>
    <row r="1023" spans="1:4" ht="15" hidden="1" x14ac:dyDescent="0.2">
      <c r="A1023" s="65">
        <v>0</v>
      </c>
      <c r="B1023" s="102" t="s">
        <v>797</v>
      </c>
      <c r="C1023" s="103">
        <v>0</v>
      </c>
      <c r="D1023" s="96">
        <f>IF(C1059+C1064=0,1,2)</f>
        <v>2</v>
      </c>
    </row>
    <row r="1024" spans="1:4" ht="15" hidden="1" x14ac:dyDescent="0.2">
      <c r="A1024" s="65">
        <v>0</v>
      </c>
      <c r="B1024" s="102" t="s">
        <v>798</v>
      </c>
      <c r="C1024" s="103">
        <v>0</v>
      </c>
      <c r="D1024" s="96">
        <f>IF(C1059+C1064=0,1,2)</f>
        <v>2</v>
      </c>
    </row>
    <row r="1025" spans="1:4" ht="15" hidden="1" x14ac:dyDescent="0.2">
      <c r="A1025" s="65">
        <v>0</v>
      </c>
      <c r="B1025" s="102" t="s">
        <v>799</v>
      </c>
      <c r="C1025" s="103">
        <v>0</v>
      </c>
      <c r="D1025" s="96">
        <f>IF(C1059+C1064=0,1,2)</f>
        <v>2</v>
      </c>
    </row>
    <row r="1026" spans="1:4" ht="15" hidden="1" x14ac:dyDescent="0.2">
      <c r="A1026" s="65">
        <v>0</v>
      </c>
      <c r="B1026" s="102" t="s">
        <v>800</v>
      </c>
      <c r="C1026" s="103">
        <v>0</v>
      </c>
      <c r="D1026" s="96">
        <f>IF(C1059+C1064=0,1,2)</f>
        <v>2</v>
      </c>
    </row>
    <row r="1027" spans="1:4" ht="15" hidden="1" x14ac:dyDescent="0.2">
      <c r="A1027" s="65">
        <v>0</v>
      </c>
      <c r="B1027" s="102" t="s">
        <v>801</v>
      </c>
      <c r="C1027" s="103">
        <v>0</v>
      </c>
      <c r="D1027" s="96">
        <f>IF(C1059+C1064=0,1,2)</f>
        <v>2</v>
      </c>
    </row>
    <row r="1028" spans="1:4" ht="30" hidden="1" x14ac:dyDescent="0.2">
      <c r="A1028" s="65">
        <v>0</v>
      </c>
      <c r="B1028" s="102" t="s">
        <v>802</v>
      </c>
      <c r="C1028" s="103">
        <v>0</v>
      </c>
      <c r="D1028" s="96">
        <f>IF(C1059+C1064=0,1,2)</f>
        <v>2</v>
      </c>
    </row>
    <row r="1029" spans="1:4" ht="30" hidden="1" x14ac:dyDescent="0.2">
      <c r="A1029" s="65">
        <v>0</v>
      </c>
      <c r="B1029" s="102" t="s">
        <v>803</v>
      </c>
      <c r="C1029" s="103">
        <v>0</v>
      </c>
      <c r="D1029" s="96">
        <f>IF(C1059+C1064=0,1,2)</f>
        <v>2</v>
      </c>
    </row>
    <row r="1030" spans="1:4" ht="15" hidden="1" x14ac:dyDescent="0.2">
      <c r="A1030" s="65">
        <v>0</v>
      </c>
      <c r="B1030" s="102" t="s">
        <v>804</v>
      </c>
      <c r="C1030" s="103">
        <v>0</v>
      </c>
      <c r="D1030" s="96">
        <f>IF(C1059+C1064=0,1,2)</f>
        <v>2</v>
      </c>
    </row>
    <row r="1031" spans="1:4" ht="15" hidden="1" x14ac:dyDescent="0.2">
      <c r="A1031" s="65">
        <v>0</v>
      </c>
      <c r="B1031" s="102" t="s">
        <v>805</v>
      </c>
      <c r="C1031" s="103">
        <v>7163.80872</v>
      </c>
      <c r="D1031" s="96">
        <f>IF(C1059+C1064=0,1,2)</f>
        <v>2</v>
      </c>
    </row>
    <row r="1032" spans="1:4" ht="15" hidden="1" x14ac:dyDescent="0.2">
      <c r="A1032" s="65">
        <f t="shared" ref="A1032:A1087" si="16">C1032</f>
        <v>0</v>
      </c>
      <c r="B1032" s="85" t="s">
        <v>806</v>
      </c>
      <c r="C1032" s="92">
        <v>0</v>
      </c>
      <c r="D1032" s="96">
        <f>IF(C1059+C1064=0,1,2)</f>
        <v>2</v>
      </c>
    </row>
    <row r="1033" spans="1:4" ht="15" hidden="1" x14ac:dyDescent="0.2">
      <c r="A1033" s="65">
        <f t="shared" si="16"/>
        <v>0</v>
      </c>
      <c r="B1033" s="85" t="s">
        <v>6</v>
      </c>
      <c r="C1033" s="92">
        <v>0</v>
      </c>
      <c r="D1033" s="96">
        <f>IF(C1059+C1064=0,1,2)</f>
        <v>2</v>
      </c>
    </row>
    <row r="1034" spans="1:4" ht="15" hidden="1" x14ac:dyDescent="0.2">
      <c r="A1034" s="65">
        <f t="shared" si="16"/>
        <v>0</v>
      </c>
      <c r="B1034" s="73" t="s">
        <v>7</v>
      </c>
      <c r="C1034" s="76">
        <v>0</v>
      </c>
      <c r="D1034" s="96">
        <f>IF(C1059+C1064=0,1,2)</f>
        <v>2</v>
      </c>
    </row>
    <row r="1035" spans="1:4" ht="15" hidden="1" x14ac:dyDescent="0.2">
      <c r="A1035" s="65">
        <f t="shared" si="16"/>
        <v>0</v>
      </c>
      <c r="B1035" s="85" t="s">
        <v>8</v>
      </c>
      <c r="C1035" s="92">
        <v>0</v>
      </c>
      <c r="D1035" s="96">
        <f>IF(C1059+C1064=0,1,2)</f>
        <v>2</v>
      </c>
    </row>
    <row r="1036" spans="1:4" ht="15" hidden="1" x14ac:dyDescent="0.2">
      <c r="A1036" s="65">
        <f t="shared" si="16"/>
        <v>0</v>
      </c>
      <c r="B1036" s="85" t="s">
        <v>9</v>
      </c>
      <c r="C1036" s="92">
        <v>0</v>
      </c>
      <c r="D1036" s="96">
        <f>IF(C1059+C1064=0,1,2)</f>
        <v>2</v>
      </c>
    </row>
    <row r="1037" spans="1:4" ht="15" hidden="1" x14ac:dyDescent="0.2">
      <c r="A1037" s="65">
        <f t="shared" si="16"/>
        <v>0</v>
      </c>
      <c r="B1037" s="85" t="s">
        <v>10</v>
      </c>
      <c r="C1037" s="92">
        <v>0</v>
      </c>
      <c r="D1037" s="96">
        <f>IF(C1059+C1064=0,1,2)</f>
        <v>2</v>
      </c>
    </row>
    <row r="1038" spans="1:4" ht="15" hidden="1" x14ac:dyDescent="0.2">
      <c r="A1038" s="65">
        <f t="shared" si="16"/>
        <v>0</v>
      </c>
      <c r="B1038" s="81" t="s">
        <v>11</v>
      </c>
      <c r="C1038" s="76">
        <v>0</v>
      </c>
      <c r="D1038" s="66">
        <f>IF(C1059+C1064=0,1,2)</f>
        <v>2</v>
      </c>
    </row>
    <row r="1039" spans="1:4" ht="15" hidden="1" x14ac:dyDescent="0.2">
      <c r="A1039" s="65">
        <f t="shared" si="16"/>
        <v>0</v>
      </c>
      <c r="B1039" s="81" t="s">
        <v>12</v>
      </c>
      <c r="C1039" s="76">
        <v>0</v>
      </c>
      <c r="D1039" s="66">
        <f>IF(C1059+C1064=0,1,2)</f>
        <v>2</v>
      </c>
    </row>
    <row r="1040" spans="1:4" ht="15" hidden="1" x14ac:dyDescent="0.2">
      <c r="A1040" s="65">
        <v>0</v>
      </c>
      <c r="B1040" s="104" t="s">
        <v>784</v>
      </c>
      <c r="C1040" s="105">
        <v>0</v>
      </c>
      <c r="D1040" s="96">
        <f>IF(C1059+C1064=0,1,2)</f>
        <v>2</v>
      </c>
    </row>
    <row r="1041" spans="1:4" ht="15" hidden="1" x14ac:dyDescent="0.2">
      <c r="A1041" s="65">
        <v>0</v>
      </c>
      <c r="B1041" s="102" t="s">
        <v>785</v>
      </c>
      <c r="C1041" s="103">
        <v>0</v>
      </c>
      <c r="D1041" s="96">
        <f>IF(C1059+C1064=0,1,2)</f>
        <v>2</v>
      </c>
    </row>
    <row r="1042" spans="1:4" ht="15" hidden="1" x14ac:dyDescent="0.2">
      <c r="A1042" s="65">
        <v>0</v>
      </c>
      <c r="B1042" s="102" t="s">
        <v>807</v>
      </c>
      <c r="C1042" s="103">
        <v>0</v>
      </c>
      <c r="D1042" s="96">
        <f>IF(C1059+C1064=0,1,2)</f>
        <v>2</v>
      </c>
    </row>
    <row r="1043" spans="1:4" ht="15" hidden="1" x14ac:dyDescent="0.2">
      <c r="A1043" s="65">
        <v>0</v>
      </c>
      <c r="B1043" s="106" t="s">
        <v>734</v>
      </c>
      <c r="C1043" s="92">
        <v>0</v>
      </c>
      <c r="D1043" s="96">
        <f>IF(C1059+C1064=0,1,2)</f>
        <v>2</v>
      </c>
    </row>
    <row r="1044" spans="1:4" ht="15" hidden="1" x14ac:dyDescent="0.2">
      <c r="A1044" s="65">
        <v>0</v>
      </c>
      <c r="B1044" s="77" t="s">
        <v>808</v>
      </c>
      <c r="C1044" s="76">
        <v>0</v>
      </c>
      <c r="D1044" s="96">
        <f>IF(C1059+C1064=0,1,2)</f>
        <v>2</v>
      </c>
    </row>
    <row r="1045" spans="1:4" ht="15" hidden="1" x14ac:dyDescent="0.2">
      <c r="A1045" s="65">
        <f t="shared" si="16"/>
        <v>0</v>
      </c>
      <c r="B1045" s="81" t="s">
        <v>13</v>
      </c>
      <c r="C1045" s="76">
        <v>0</v>
      </c>
      <c r="D1045" s="66">
        <f>IF(C1059+C1064=0,1,2)</f>
        <v>2</v>
      </c>
    </row>
    <row r="1046" spans="1:4" ht="15" hidden="1" x14ac:dyDescent="0.2">
      <c r="A1046" s="65">
        <v>0</v>
      </c>
      <c r="B1046" s="104" t="s">
        <v>788</v>
      </c>
      <c r="C1046" s="105">
        <v>0</v>
      </c>
      <c r="D1046" s="96">
        <f>IF(C1059+C1064=0,1,2)</f>
        <v>2</v>
      </c>
    </row>
    <row r="1047" spans="1:4" ht="15" hidden="1" x14ac:dyDescent="0.2">
      <c r="A1047" s="65">
        <v>0</v>
      </c>
      <c r="B1047" s="102" t="s">
        <v>785</v>
      </c>
      <c r="C1047" s="103">
        <v>0</v>
      </c>
      <c r="D1047" s="96">
        <f>IF(C1059+C1064=0,1,2)</f>
        <v>2</v>
      </c>
    </row>
    <row r="1048" spans="1:4" ht="15" hidden="1" x14ac:dyDescent="0.2">
      <c r="A1048" s="65">
        <v>0</v>
      </c>
      <c r="B1048" s="102" t="s">
        <v>733</v>
      </c>
      <c r="C1048" s="103">
        <v>0</v>
      </c>
      <c r="D1048" s="96">
        <f>IF(C1059+C1064=0,1,2)</f>
        <v>2</v>
      </c>
    </row>
    <row r="1049" spans="1:4" ht="30" hidden="1" x14ac:dyDescent="0.2">
      <c r="A1049" s="65">
        <f t="shared" si="16"/>
        <v>0</v>
      </c>
      <c r="B1049" s="106" t="s">
        <v>809</v>
      </c>
      <c r="C1049" s="92">
        <v>0</v>
      </c>
      <c r="D1049" s="96">
        <f>IF(C1059+C1064=0,1,2)</f>
        <v>2</v>
      </c>
    </row>
    <row r="1050" spans="1:4" ht="15" hidden="1" x14ac:dyDescent="0.2">
      <c r="A1050" s="65">
        <v>0</v>
      </c>
      <c r="B1050" s="77" t="s">
        <v>738</v>
      </c>
      <c r="C1050" s="76">
        <v>0</v>
      </c>
      <c r="D1050" s="96">
        <f>IF(C1059+C1064=0,1,2)</f>
        <v>2</v>
      </c>
    </row>
    <row r="1051" spans="1:4" ht="15" hidden="1" x14ac:dyDescent="0.2">
      <c r="A1051" s="65">
        <v>0</v>
      </c>
      <c r="B1051" s="104" t="s">
        <v>789</v>
      </c>
      <c r="C1051" s="105">
        <v>0</v>
      </c>
      <c r="D1051" s="96">
        <f>IF(C1059+C1064=0,1,2)</f>
        <v>2</v>
      </c>
    </row>
    <row r="1052" spans="1:4" ht="15" hidden="1" x14ac:dyDescent="0.2">
      <c r="A1052" s="65">
        <v>0</v>
      </c>
      <c r="B1052" s="102" t="s">
        <v>732</v>
      </c>
      <c r="C1052" s="103">
        <v>0</v>
      </c>
      <c r="D1052" s="96">
        <f>IF(C1059+C1064=0,1,2)</f>
        <v>2</v>
      </c>
    </row>
    <row r="1053" spans="1:4" ht="15" hidden="1" x14ac:dyDescent="0.2">
      <c r="A1053" s="65">
        <v>0</v>
      </c>
      <c r="B1053" s="102" t="s">
        <v>737</v>
      </c>
      <c r="C1053" s="103">
        <v>0</v>
      </c>
      <c r="D1053" s="96">
        <f>IF(C1059+C1064=0,1,2)</f>
        <v>2</v>
      </c>
    </row>
    <row r="1054" spans="1:4" ht="15" hidden="1" x14ac:dyDescent="0.2">
      <c r="A1054" s="65">
        <v>0</v>
      </c>
      <c r="B1054" s="102" t="s">
        <v>733</v>
      </c>
      <c r="C1054" s="103">
        <v>0</v>
      </c>
      <c r="D1054" s="96">
        <f>IF(C1059+C1064=0,1,2)</f>
        <v>2</v>
      </c>
    </row>
    <row r="1055" spans="1:4" ht="15" hidden="1" x14ac:dyDescent="0.2">
      <c r="A1055" s="65">
        <v>0</v>
      </c>
      <c r="B1055" s="106" t="s">
        <v>734</v>
      </c>
      <c r="C1055" s="92">
        <v>0</v>
      </c>
      <c r="D1055" s="96">
        <f>IF(C1059+C1064=0,1,2)</f>
        <v>2</v>
      </c>
    </row>
    <row r="1056" spans="1:4" ht="15" hidden="1" x14ac:dyDescent="0.2">
      <c r="A1056" s="65">
        <v>0</v>
      </c>
      <c r="B1056" s="77" t="s">
        <v>738</v>
      </c>
      <c r="C1056" s="76">
        <v>0</v>
      </c>
      <c r="D1056" s="96">
        <f>IF(C1059+C1064=0,1,2)</f>
        <v>2</v>
      </c>
    </row>
    <row r="1057" spans="1:4" ht="15" hidden="1" x14ac:dyDescent="0.2">
      <c r="A1057" s="65">
        <f t="shared" si="16"/>
        <v>0</v>
      </c>
      <c r="B1057" s="97"/>
      <c r="C1057" s="98"/>
      <c r="D1057" s="96">
        <f>IF(C1059+C1064=0,1,2)</f>
        <v>2</v>
      </c>
    </row>
    <row r="1058" spans="1:4" ht="15" hidden="1" x14ac:dyDescent="0.2">
      <c r="A1058" s="65">
        <f t="shared" si="16"/>
        <v>0</v>
      </c>
      <c r="B1058" s="99" t="s">
        <v>817</v>
      </c>
      <c r="C1058" s="100"/>
      <c r="D1058" s="96">
        <f>IF(C1059+C1064=0,1,2)</f>
        <v>2</v>
      </c>
    </row>
    <row r="1059" spans="1:4" ht="15" x14ac:dyDescent="0.2">
      <c r="B1059" s="79" t="s">
        <v>741</v>
      </c>
      <c r="C1059" s="80">
        <v>1.1298900000000001</v>
      </c>
      <c r="D1059" s="96"/>
    </row>
    <row r="1060" spans="1:4" ht="15" x14ac:dyDescent="0.2">
      <c r="B1060" s="113" t="s">
        <v>721</v>
      </c>
      <c r="C1060" s="72">
        <v>1.1298900000000001</v>
      </c>
      <c r="D1060" s="66"/>
    </row>
    <row r="1061" spans="1:4" ht="15" hidden="1" x14ac:dyDescent="0.2">
      <c r="A1061" s="65">
        <f t="shared" si="16"/>
        <v>0</v>
      </c>
      <c r="B1061" s="85" t="s">
        <v>742</v>
      </c>
      <c r="C1061" s="92">
        <v>0</v>
      </c>
      <c r="D1061" s="66">
        <f>IF(C1059+C1064=0,1,2)</f>
        <v>2</v>
      </c>
    </row>
    <row r="1062" spans="1:4" ht="15" hidden="1" x14ac:dyDescent="0.2">
      <c r="A1062" s="65">
        <f t="shared" si="16"/>
        <v>0</v>
      </c>
      <c r="B1062" s="85" t="s">
        <v>743</v>
      </c>
      <c r="C1062" s="92">
        <v>0</v>
      </c>
      <c r="D1062" s="66">
        <f>IF(C1059+C1064=0,1,2)</f>
        <v>2</v>
      </c>
    </row>
    <row r="1063" spans="1:4" ht="15" hidden="1" x14ac:dyDescent="0.2">
      <c r="A1063" s="65">
        <f t="shared" si="16"/>
        <v>0</v>
      </c>
      <c r="B1063" s="85" t="s">
        <v>744</v>
      </c>
      <c r="C1063" s="92">
        <v>0</v>
      </c>
      <c r="D1063" s="66">
        <f>IF(C1059+C1064=0,1,2)</f>
        <v>2</v>
      </c>
    </row>
    <row r="1064" spans="1:4" ht="15" x14ac:dyDescent="0.2">
      <c r="B1064" s="79" t="s">
        <v>745</v>
      </c>
      <c r="C1064" s="80">
        <v>7163.80872</v>
      </c>
      <c r="D1064" s="96"/>
    </row>
    <row r="1065" spans="1:4" ht="15" x14ac:dyDescent="0.2">
      <c r="B1065" s="113" t="s">
        <v>3</v>
      </c>
      <c r="C1065" s="72">
        <v>7163.80872</v>
      </c>
      <c r="D1065" s="66"/>
    </row>
    <row r="1066" spans="1:4" ht="15" hidden="1" x14ac:dyDescent="0.2">
      <c r="A1066" s="65">
        <f t="shared" si="16"/>
        <v>0</v>
      </c>
      <c r="B1066" s="85" t="s">
        <v>11</v>
      </c>
      <c r="C1066" s="92">
        <v>0</v>
      </c>
      <c r="D1066" s="66">
        <f>IF(C1059+C1064=0,1,2)</f>
        <v>2</v>
      </c>
    </row>
    <row r="1067" spans="1:4" ht="15" hidden="1" x14ac:dyDescent="0.2">
      <c r="A1067" s="65">
        <f t="shared" si="16"/>
        <v>0</v>
      </c>
      <c r="B1067" s="85" t="s">
        <v>746</v>
      </c>
      <c r="C1067" s="92">
        <v>0</v>
      </c>
      <c r="D1067" s="66">
        <f>IF(C1059+C1064=0,1,2)</f>
        <v>2</v>
      </c>
    </row>
    <row r="1068" spans="1:4" ht="15" hidden="1" x14ac:dyDescent="0.2">
      <c r="A1068" s="65">
        <f t="shared" si="16"/>
        <v>0</v>
      </c>
      <c r="B1068" s="85" t="s">
        <v>13</v>
      </c>
      <c r="C1068" s="92">
        <v>0</v>
      </c>
      <c r="D1068" s="66">
        <f>IF(C1059+C1064=0,1,2)</f>
        <v>2</v>
      </c>
    </row>
    <row r="1069" spans="1:4" ht="15" hidden="1" x14ac:dyDescent="0.2">
      <c r="A1069" s="65">
        <f t="shared" si="16"/>
        <v>-7162.6788299999998</v>
      </c>
      <c r="B1069" s="94" t="s">
        <v>747</v>
      </c>
      <c r="C1069" s="95">
        <v>-7162.6788299999998</v>
      </c>
      <c r="D1069" s="65">
        <f>IF(C1059+C1064=0,1,2)</f>
        <v>2</v>
      </c>
    </row>
    <row r="1070" spans="1:4" ht="15" hidden="1" x14ac:dyDescent="0.2">
      <c r="A1070" s="65">
        <f t="shared" si="16"/>
        <v>7164.6935599999997</v>
      </c>
      <c r="B1070" s="94" t="s">
        <v>812</v>
      </c>
      <c r="C1070" s="95">
        <v>7164.6935599999997</v>
      </c>
      <c r="D1070" s="65">
        <f>IF(C1059+C1064=0,1,2)</f>
        <v>2</v>
      </c>
    </row>
    <row r="1071" spans="1:4" ht="15" hidden="1" x14ac:dyDescent="0.2">
      <c r="A1071" s="65">
        <f t="shared" si="16"/>
        <v>2.0147300000000001</v>
      </c>
      <c r="B1071" s="94" t="s">
        <v>813</v>
      </c>
      <c r="C1071" s="95">
        <v>2.0147300000000001</v>
      </c>
      <c r="D1071" s="65">
        <f>IF(C1059+C1064=0,1,2)</f>
        <v>2</v>
      </c>
    </row>
    <row r="1072" spans="1:4" ht="15" hidden="1" x14ac:dyDescent="0.2">
      <c r="A1072" s="65">
        <f t="shared" si="16"/>
        <v>0</v>
      </c>
      <c r="B1072" s="108"/>
      <c r="C1072" s="109"/>
      <c r="D1072" s="96">
        <f>IF(C1059+C1064=0,1,2)</f>
        <v>2</v>
      </c>
    </row>
    <row r="1073" spans="1:4" ht="15" hidden="1" x14ac:dyDescent="0.2">
      <c r="A1073" s="65">
        <f t="shared" si="16"/>
        <v>0</v>
      </c>
      <c r="B1073" s="82" t="s">
        <v>791</v>
      </c>
      <c r="C1073" s="100"/>
      <c r="D1073" s="96">
        <f>IF(C1059+C1064=0,1,2)</f>
        <v>2</v>
      </c>
    </row>
    <row r="1074" spans="1:4" ht="15" x14ac:dyDescent="0.2">
      <c r="B1074" s="107" t="s">
        <v>792</v>
      </c>
      <c r="C1074" s="114">
        <v>115</v>
      </c>
      <c r="D1074" s="96"/>
    </row>
    <row r="1075" spans="1:4" ht="15" x14ac:dyDescent="0.2">
      <c r="B1075" s="81" t="s">
        <v>793</v>
      </c>
      <c r="C1075" s="110">
        <v>63</v>
      </c>
      <c r="D1075" s="96"/>
    </row>
    <row r="1076" spans="1:4" ht="15" x14ac:dyDescent="0.2">
      <c r="B1076" s="81" t="s">
        <v>794</v>
      </c>
      <c r="C1076" s="110">
        <v>52</v>
      </c>
      <c r="D1076" s="96"/>
    </row>
    <row r="1077" spans="1:4" ht="15" hidden="1" x14ac:dyDescent="0.2">
      <c r="A1077" s="65">
        <f t="shared" si="16"/>
        <v>0</v>
      </c>
      <c r="B1077" s="111"/>
      <c r="C1077" s="109"/>
      <c r="D1077" s="96">
        <f>IF(C1059+C1064=0,1,2)</f>
        <v>2</v>
      </c>
    </row>
    <row r="1078" spans="1:4" ht="30" customHeight="1" x14ac:dyDescent="0.2">
      <c r="B1078" s="117" t="s">
        <v>830</v>
      </c>
      <c r="C1078" s="118"/>
      <c r="D1078" s="96"/>
    </row>
    <row r="1079" spans="1:4" ht="15" hidden="1" x14ac:dyDescent="0.2">
      <c r="A1079" s="65">
        <f t="shared" si="16"/>
        <v>0</v>
      </c>
      <c r="B1079" s="97"/>
      <c r="C1079" s="98"/>
      <c r="D1079" s="96">
        <f>IF(C1142+C1147=0,1,2)</f>
        <v>2</v>
      </c>
    </row>
    <row r="1080" spans="1:4" ht="15" hidden="1" x14ac:dyDescent="0.2">
      <c r="A1080" s="65">
        <f t="shared" si="16"/>
        <v>0</v>
      </c>
      <c r="B1080" s="99" t="s">
        <v>815</v>
      </c>
      <c r="C1080" s="100"/>
      <c r="D1080" s="96">
        <f>IF(C1142+C1147=0,1,2)</f>
        <v>2</v>
      </c>
    </row>
    <row r="1081" spans="1:4" ht="15" x14ac:dyDescent="0.2">
      <c r="B1081" s="112" t="s">
        <v>721</v>
      </c>
      <c r="C1081" s="72">
        <v>3410.2843899999998</v>
      </c>
      <c r="D1081" s="66"/>
    </row>
    <row r="1082" spans="1:4" ht="15" hidden="1" x14ac:dyDescent="0.2">
      <c r="A1082" s="65">
        <f t="shared" si="16"/>
        <v>0</v>
      </c>
      <c r="B1082" s="73" t="s">
        <v>722</v>
      </c>
      <c r="C1082" s="76"/>
      <c r="D1082" s="96">
        <f>IF(C1142+C1147=0,1,2)</f>
        <v>2</v>
      </c>
    </row>
    <row r="1083" spans="1:4" ht="15" hidden="1" x14ac:dyDescent="0.2">
      <c r="A1083" s="65">
        <f t="shared" si="16"/>
        <v>0</v>
      </c>
      <c r="B1083" s="73" t="s">
        <v>783</v>
      </c>
      <c r="C1083" s="76"/>
      <c r="D1083" s="96">
        <f>IF(C1142+C1147=0,1,2)</f>
        <v>2</v>
      </c>
    </row>
    <row r="1084" spans="1:4" ht="15" hidden="1" x14ac:dyDescent="0.2">
      <c r="A1084" s="65">
        <f t="shared" si="16"/>
        <v>0</v>
      </c>
      <c r="B1084" s="73" t="s">
        <v>8</v>
      </c>
      <c r="C1084" s="76">
        <v>0</v>
      </c>
      <c r="D1084" s="96">
        <f>IF(C1142+C1147=0,1,2)</f>
        <v>2</v>
      </c>
    </row>
    <row r="1085" spans="1:4" ht="15" x14ac:dyDescent="0.2">
      <c r="B1085" s="113" t="s">
        <v>723</v>
      </c>
      <c r="C1085" s="72">
        <v>3410.2843899999998</v>
      </c>
      <c r="D1085" s="96"/>
    </row>
    <row r="1086" spans="1:4" ht="15" hidden="1" x14ac:dyDescent="0.2">
      <c r="A1086" s="65">
        <f t="shared" si="16"/>
        <v>0</v>
      </c>
      <c r="B1086" s="81" t="s">
        <v>742</v>
      </c>
      <c r="C1086" s="76">
        <v>0</v>
      </c>
      <c r="D1086" s="66">
        <f>IF(C1142+C1147=0,1,2)</f>
        <v>2</v>
      </c>
    </row>
    <row r="1087" spans="1:4" ht="15" hidden="1" x14ac:dyDescent="0.2">
      <c r="A1087" s="65">
        <f t="shared" si="16"/>
        <v>0</v>
      </c>
      <c r="B1087" s="81" t="s">
        <v>748</v>
      </c>
      <c r="C1087" s="76">
        <v>0</v>
      </c>
      <c r="D1087" s="66">
        <f>IF(C1142+C1147=0,1,2)</f>
        <v>2</v>
      </c>
    </row>
    <row r="1088" spans="1:4" ht="15" hidden="1" x14ac:dyDescent="0.2">
      <c r="A1088" s="65">
        <v>0</v>
      </c>
      <c r="B1088" s="73" t="s">
        <v>784</v>
      </c>
      <c r="C1088" s="76">
        <v>0</v>
      </c>
      <c r="D1088" s="96">
        <f>IF(C1142+C1147=0,1,2)</f>
        <v>2</v>
      </c>
    </row>
    <row r="1089" spans="1:4" ht="15" hidden="1" x14ac:dyDescent="0.2">
      <c r="A1089" s="65">
        <v>0</v>
      </c>
      <c r="B1089" s="77" t="s">
        <v>785</v>
      </c>
      <c r="C1089" s="76">
        <v>0</v>
      </c>
      <c r="D1089" s="96">
        <f>IF(C1142+C1147=0,1,2)</f>
        <v>2</v>
      </c>
    </row>
    <row r="1090" spans="1:4" ht="15" hidden="1" x14ac:dyDescent="0.2">
      <c r="A1090" s="65">
        <v>0</v>
      </c>
      <c r="B1090" s="77" t="s">
        <v>733</v>
      </c>
      <c r="C1090" s="76">
        <v>0</v>
      </c>
      <c r="D1090" s="96">
        <f>IF(C1142+C1147=0,1,2)</f>
        <v>2</v>
      </c>
    </row>
    <row r="1091" spans="1:4" ht="15" hidden="1" x14ac:dyDescent="0.2">
      <c r="A1091" s="65">
        <v>0</v>
      </c>
      <c r="B1091" s="77" t="s">
        <v>786</v>
      </c>
      <c r="C1091" s="76">
        <v>0</v>
      </c>
      <c r="D1091" s="96">
        <f>IF(C1142+C1147=0,1,2)</f>
        <v>2</v>
      </c>
    </row>
    <row r="1092" spans="1:4" ht="15" hidden="1" x14ac:dyDescent="0.2">
      <c r="A1092" s="65">
        <v>0</v>
      </c>
      <c r="B1092" s="77" t="s">
        <v>787</v>
      </c>
      <c r="C1092" s="76">
        <v>0</v>
      </c>
      <c r="D1092" s="96">
        <f>IF(C1142+C1147=0,1,2)</f>
        <v>2</v>
      </c>
    </row>
    <row r="1093" spans="1:4" ht="15" hidden="1" x14ac:dyDescent="0.2">
      <c r="A1093" s="65">
        <f t="shared" ref="A1093:A1156" si="17">C1093</f>
        <v>0</v>
      </c>
      <c r="B1093" s="81" t="s">
        <v>744</v>
      </c>
      <c r="C1093" s="76">
        <v>0</v>
      </c>
      <c r="D1093" s="66">
        <f>IF(C1142+C1147=0,1,2)</f>
        <v>2</v>
      </c>
    </row>
    <row r="1094" spans="1:4" ht="15" hidden="1" x14ac:dyDescent="0.2">
      <c r="A1094" s="65">
        <v>0</v>
      </c>
      <c r="B1094" s="73" t="s">
        <v>788</v>
      </c>
      <c r="C1094" s="76">
        <v>0</v>
      </c>
      <c r="D1094" s="96">
        <f>IF(C1142+C1147=0,1,2)</f>
        <v>2</v>
      </c>
    </row>
    <row r="1095" spans="1:4" ht="15" hidden="1" x14ac:dyDescent="0.2">
      <c r="A1095" s="65">
        <v>0</v>
      </c>
      <c r="B1095" s="77" t="s">
        <v>737</v>
      </c>
      <c r="C1095" s="76">
        <v>0</v>
      </c>
      <c r="D1095" s="96">
        <f>IF(C1142+C1147=0,1,2)</f>
        <v>2</v>
      </c>
    </row>
    <row r="1096" spans="1:4" ht="15" hidden="1" x14ac:dyDescent="0.2">
      <c r="A1096" s="65">
        <v>0</v>
      </c>
      <c r="B1096" s="77" t="s">
        <v>733</v>
      </c>
      <c r="C1096" s="76">
        <v>0</v>
      </c>
      <c r="D1096" s="96">
        <f>IF(C1142+C1147=0,1,2)</f>
        <v>2</v>
      </c>
    </row>
    <row r="1097" spans="1:4" ht="15" hidden="1" x14ac:dyDescent="0.2">
      <c r="A1097" s="65">
        <v>0</v>
      </c>
      <c r="B1097" s="77" t="s">
        <v>738</v>
      </c>
      <c r="C1097" s="76">
        <v>0</v>
      </c>
      <c r="D1097" s="96">
        <f>IF(C1142+C1147=0,1,2)</f>
        <v>2</v>
      </c>
    </row>
    <row r="1098" spans="1:4" ht="15" hidden="1" x14ac:dyDescent="0.2">
      <c r="A1098" s="65">
        <v>0</v>
      </c>
      <c r="B1098" s="73" t="s">
        <v>789</v>
      </c>
      <c r="C1098" s="76">
        <v>0</v>
      </c>
      <c r="D1098" s="96">
        <f>IF(C1142+C1147=0,1,2)</f>
        <v>2</v>
      </c>
    </row>
    <row r="1099" spans="1:4" ht="15" hidden="1" x14ac:dyDescent="0.2">
      <c r="A1099" s="65">
        <v>0</v>
      </c>
      <c r="B1099" s="77" t="s">
        <v>790</v>
      </c>
      <c r="C1099" s="76">
        <v>0</v>
      </c>
      <c r="D1099" s="96">
        <f>IF(C1142+C1147=0,1,2)</f>
        <v>2</v>
      </c>
    </row>
    <row r="1100" spans="1:4" ht="15" hidden="1" x14ac:dyDescent="0.2">
      <c r="A1100" s="65">
        <f t="shared" si="17"/>
        <v>0</v>
      </c>
      <c r="B1100" s="97"/>
      <c r="C1100" s="98"/>
      <c r="D1100" s="96">
        <f>IF(C1142+C1147=0,1,2)</f>
        <v>2</v>
      </c>
    </row>
    <row r="1101" spans="1:4" ht="15" hidden="1" x14ac:dyDescent="0.2">
      <c r="A1101" s="65">
        <f t="shared" si="17"/>
        <v>0</v>
      </c>
      <c r="B1101" s="99" t="s">
        <v>816</v>
      </c>
      <c r="C1101" s="100"/>
      <c r="D1101" s="96">
        <f>IF(C1142+C1147=0,1,2)</f>
        <v>2</v>
      </c>
    </row>
    <row r="1102" spans="1:4" ht="15" x14ac:dyDescent="0.2">
      <c r="B1102" s="112" t="s">
        <v>3</v>
      </c>
      <c r="C1102" s="72">
        <v>2300.83635</v>
      </c>
      <c r="D1102" s="66"/>
    </row>
    <row r="1103" spans="1:4" ht="15" x14ac:dyDescent="0.2">
      <c r="B1103" s="85" t="s">
        <v>4</v>
      </c>
      <c r="C1103" s="92">
        <v>1074.0968800000001</v>
      </c>
      <c r="D1103" s="96"/>
    </row>
    <row r="1104" spans="1:4" ht="15" x14ac:dyDescent="0.2">
      <c r="B1104" s="85" t="s">
        <v>5</v>
      </c>
      <c r="C1104" s="92">
        <v>546.87698999999998</v>
      </c>
      <c r="D1104" s="96"/>
    </row>
    <row r="1105" spans="1:4" ht="15" hidden="1" x14ac:dyDescent="0.2">
      <c r="A1105" s="65">
        <v>0</v>
      </c>
      <c r="B1105" s="102" t="s">
        <v>796</v>
      </c>
      <c r="C1105" s="103">
        <v>158.92185000000001</v>
      </c>
      <c r="D1105" s="96">
        <f>IF(C1142+C1147=0,1,2)</f>
        <v>2</v>
      </c>
    </row>
    <row r="1106" spans="1:4" ht="15" hidden="1" x14ac:dyDescent="0.2">
      <c r="A1106" s="65">
        <v>0</v>
      </c>
      <c r="B1106" s="102" t="s">
        <v>797</v>
      </c>
      <c r="C1106" s="103">
        <v>48.679270000000002</v>
      </c>
      <c r="D1106" s="96">
        <f>IF(C1142+C1147=0,1,2)</f>
        <v>2</v>
      </c>
    </row>
    <row r="1107" spans="1:4" ht="15" hidden="1" x14ac:dyDescent="0.2">
      <c r="A1107" s="65">
        <v>0</v>
      </c>
      <c r="B1107" s="102" t="s">
        <v>798</v>
      </c>
      <c r="C1107" s="103">
        <v>146.5907</v>
      </c>
      <c r="D1107" s="96">
        <f>IF(C1142+C1147=0,1,2)</f>
        <v>2</v>
      </c>
    </row>
    <row r="1108" spans="1:4" ht="15" hidden="1" x14ac:dyDescent="0.2">
      <c r="A1108" s="65">
        <v>0</v>
      </c>
      <c r="B1108" s="102" t="s">
        <v>799</v>
      </c>
      <c r="C1108" s="103">
        <v>13.808730000000001</v>
      </c>
      <c r="D1108" s="96">
        <f>IF(C1142+C1147=0,1,2)</f>
        <v>2</v>
      </c>
    </row>
    <row r="1109" spans="1:4" ht="15" hidden="1" x14ac:dyDescent="0.2">
      <c r="A1109" s="65">
        <v>0</v>
      </c>
      <c r="B1109" s="102" t="s">
        <v>800</v>
      </c>
      <c r="C1109" s="103">
        <v>0</v>
      </c>
      <c r="D1109" s="96">
        <f>IF(C1142+C1147=0,1,2)</f>
        <v>2</v>
      </c>
    </row>
    <row r="1110" spans="1:4" ht="15" hidden="1" x14ac:dyDescent="0.2">
      <c r="A1110" s="65">
        <v>0</v>
      </c>
      <c r="B1110" s="102" t="s">
        <v>801</v>
      </c>
      <c r="C1110" s="103">
        <v>0.5</v>
      </c>
      <c r="D1110" s="96">
        <f>IF(C1142+C1147=0,1,2)</f>
        <v>2</v>
      </c>
    </row>
    <row r="1111" spans="1:4" ht="30" hidden="1" x14ac:dyDescent="0.2">
      <c r="A1111" s="65">
        <v>0</v>
      </c>
      <c r="B1111" s="102" t="s">
        <v>802</v>
      </c>
      <c r="C1111" s="103">
        <v>7.9308399999999999</v>
      </c>
      <c r="D1111" s="96">
        <f>IF(C1142+C1147=0,1,2)</f>
        <v>2</v>
      </c>
    </row>
    <row r="1112" spans="1:4" ht="30" hidden="1" x14ac:dyDescent="0.2">
      <c r="A1112" s="65">
        <v>0</v>
      </c>
      <c r="B1112" s="102" t="s">
        <v>803</v>
      </c>
      <c r="C1112" s="103">
        <v>96.697829999999996</v>
      </c>
      <c r="D1112" s="96">
        <f>IF(C1142+C1147=0,1,2)</f>
        <v>2</v>
      </c>
    </row>
    <row r="1113" spans="1:4" ht="15" hidden="1" x14ac:dyDescent="0.2">
      <c r="A1113" s="65">
        <v>0</v>
      </c>
      <c r="B1113" s="102" t="s">
        <v>804</v>
      </c>
      <c r="C1113" s="103">
        <v>0</v>
      </c>
      <c r="D1113" s="96">
        <f>IF(C1142+C1147=0,1,2)</f>
        <v>2</v>
      </c>
    </row>
    <row r="1114" spans="1:4" ht="15" hidden="1" x14ac:dyDescent="0.2">
      <c r="A1114" s="65">
        <v>0</v>
      </c>
      <c r="B1114" s="102" t="s">
        <v>805</v>
      </c>
      <c r="C1114" s="103">
        <v>73.747770000000003</v>
      </c>
      <c r="D1114" s="96">
        <f>IF(C1142+C1147=0,1,2)</f>
        <v>2</v>
      </c>
    </row>
    <row r="1115" spans="1:4" ht="15" hidden="1" x14ac:dyDescent="0.2">
      <c r="A1115" s="65">
        <f t="shared" si="17"/>
        <v>0</v>
      </c>
      <c r="B1115" s="85" t="s">
        <v>806</v>
      </c>
      <c r="C1115" s="92">
        <v>0</v>
      </c>
      <c r="D1115" s="96">
        <f>IF(C1142+C1147=0,1,2)</f>
        <v>2</v>
      </c>
    </row>
    <row r="1116" spans="1:4" ht="15" hidden="1" x14ac:dyDescent="0.2">
      <c r="A1116" s="65">
        <f t="shared" si="17"/>
        <v>0</v>
      </c>
      <c r="B1116" s="85" t="s">
        <v>6</v>
      </c>
      <c r="C1116" s="92">
        <v>0</v>
      </c>
      <c r="D1116" s="96">
        <f>IF(C1142+C1147=0,1,2)</f>
        <v>2</v>
      </c>
    </row>
    <row r="1117" spans="1:4" ht="15" hidden="1" x14ac:dyDescent="0.2">
      <c r="A1117" s="65">
        <f t="shared" si="17"/>
        <v>0</v>
      </c>
      <c r="B1117" s="73" t="s">
        <v>7</v>
      </c>
      <c r="C1117" s="76">
        <v>0</v>
      </c>
      <c r="D1117" s="96">
        <f>IF(C1142+C1147=0,1,2)</f>
        <v>2</v>
      </c>
    </row>
    <row r="1118" spans="1:4" ht="15" x14ac:dyDescent="0.2">
      <c r="B1118" s="85" t="s">
        <v>8</v>
      </c>
      <c r="C1118" s="92">
        <v>491.31319000000002</v>
      </c>
      <c r="D1118" s="96"/>
    </row>
    <row r="1119" spans="1:4" ht="15" x14ac:dyDescent="0.2">
      <c r="B1119" s="85" t="s">
        <v>9</v>
      </c>
      <c r="C1119" s="92">
        <v>17.42718</v>
      </c>
      <c r="D1119" s="96"/>
    </row>
    <row r="1120" spans="1:4" ht="15" x14ac:dyDescent="0.2">
      <c r="B1120" s="85" t="s">
        <v>10</v>
      </c>
      <c r="C1120" s="92">
        <v>171.12210999999999</v>
      </c>
      <c r="D1120" s="96"/>
    </row>
    <row r="1121" spans="1:4" ht="15" x14ac:dyDescent="0.2">
      <c r="B1121" s="81" t="s">
        <v>11</v>
      </c>
      <c r="C1121" s="76">
        <v>1275.59941</v>
      </c>
      <c r="D1121" s="66"/>
    </row>
    <row r="1122" spans="1:4" ht="15" hidden="1" x14ac:dyDescent="0.2">
      <c r="A1122" s="65">
        <f t="shared" si="17"/>
        <v>0</v>
      </c>
      <c r="B1122" s="81" t="s">
        <v>12</v>
      </c>
      <c r="C1122" s="76">
        <v>0</v>
      </c>
      <c r="D1122" s="66">
        <f>IF(C1142+C1147=0,1,2)</f>
        <v>2</v>
      </c>
    </row>
    <row r="1123" spans="1:4" ht="15" hidden="1" x14ac:dyDescent="0.2">
      <c r="A1123" s="65">
        <v>0</v>
      </c>
      <c r="B1123" s="104" t="s">
        <v>784</v>
      </c>
      <c r="C1123" s="105">
        <v>0</v>
      </c>
      <c r="D1123" s="96">
        <f>IF(C1142+C1147=0,1,2)</f>
        <v>2</v>
      </c>
    </row>
    <row r="1124" spans="1:4" ht="15" hidden="1" x14ac:dyDescent="0.2">
      <c r="A1124" s="65">
        <v>0</v>
      </c>
      <c r="B1124" s="102" t="s">
        <v>785</v>
      </c>
      <c r="C1124" s="103">
        <v>0</v>
      </c>
      <c r="D1124" s="96">
        <f>IF(C1142+C1147=0,1,2)</f>
        <v>2</v>
      </c>
    </row>
    <row r="1125" spans="1:4" ht="15" hidden="1" x14ac:dyDescent="0.2">
      <c r="A1125" s="65">
        <v>0</v>
      </c>
      <c r="B1125" s="102" t="s">
        <v>807</v>
      </c>
      <c r="C1125" s="103">
        <v>0</v>
      </c>
      <c r="D1125" s="96">
        <f>IF(C1142+C1147=0,1,2)</f>
        <v>2</v>
      </c>
    </row>
    <row r="1126" spans="1:4" ht="15" hidden="1" x14ac:dyDescent="0.2">
      <c r="A1126" s="65">
        <v>0</v>
      </c>
      <c r="B1126" s="106" t="s">
        <v>734</v>
      </c>
      <c r="C1126" s="92">
        <v>0</v>
      </c>
      <c r="D1126" s="96">
        <f>IF(C1142+C1147=0,1,2)</f>
        <v>2</v>
      </c>
    </row>
    <row r="1127" spans="1:4" ht="15" hidden="1" x14ac:dyDescent="0.2">
      <c r="A1127" s="65">
        <v>0</v>
      </c>
      <c r="B1127" s="77" t="s">
        <v>808</v>
      </c>
      <c r="C1127" s="76">
        <v>0</v>
      </c>
      <c r="D1127" s="96">
        <f>IF(C1142+C1147=0,1,2)</f>
        <v>2</v>
      </c>
    </row>
    <row r="1128" spans="1:4" ht="15" hidden="1" x14ac:dyDescent="0.2">
      <c r="A1128" s="65">
        <f t="shared" si="17"/>
        <v>0</v>
      </c>
      <c r="B1128" s="81" t="s">
        <v>13</v>
      </c>
      <c r="C1128" s="76">
        <v>0</v>
      </c>
      <c r="D1128" s="66">
        <f>IF(C1142+C1147=0,1,2)</f>
        <v>2</v>
      </c>
    </row>
    <row r="1129" spans="1:4" ht="15" hidden="1" x14ac:dyDescent="0.2">
      <c r="A1129" s="65">
        <v>0</v>
      </c>
      <c r="B1129" s="104" t="s">
        <v>788</v>
      </c>
      <c r="C1129" s="105">
        <v>0</v>
      </c>
      <c r="D1129" s="96">
        <f>IF(C1142+C1147=0,1,2)</f>
        <v>2</v>
      </c>
    </row>
    <row r="1130" spans="1:4" ht="15" hidden="1" x14ac:dyDescent="0.2">
      <c r="A1130" s="65">
        <v>0</v>
      </c>
      <c r="B1130" s="102" t="s">
        <v>785</v>
      </c>
      <c r="C1130" s="103">
        <v>0</v>
      </c>
      <c r="D1130" s="96">
        <f>IF(C1142+C1147=0,1,2)</f>
        <v>2</v>
      </c>
    </row>
    <row r="1131" spans="1:4" ht="15" hidden="1" x14ac:dyDescent="0.2">
      <c r="A1131" s="65">
        <v>0</v>
      </c>
      <c r="B1131" s="102" t="s">
        <v>733</v>
      </c>
      <c r="C1131" s="103">
        <v>0</v>
      </c>
      <c r="D1131" s="96">
        <f>IF(C1142+C1147=0,1,2)</f>
        <v>2</v>
      </c>
    </row>
    <row r="1132" spans="1:4" ht="30" hidden="1" x14ac:dyDescent="0.2">
      <c r="A1132" s="65">
        <f t="shared" si="17"/>
        <v>0</v>
      </c>
      <c r="B1132" s="106" t="s">
        <v>809</v>
      </c>
      <c r="C1132" s="92">
        <v>0</v>
      </c>
      <c r="D1132" s="96">
        <f>IF(C1142+C1147=0,1,2)</f>
        <v>2</v>
      </c>
    </row>
    <row r="1133" spans="1:4" ht="15" hidden="1" x14ac:dyDescent="0.2">
      <c r="A1133" s="65">
        <v>0</v>
      </c>
      <c r="B1133" s="77" t="s">
        <v>738</v>
      </c>
      <c r="C1133" s="76">
        <v>0</v>
      </c>
      <c r="D1133" s="96">
        <f>IF(C1142+C1147=0,1,2)</f>
        <v>2</v>
      </c>
    </row>
    <row r="1134" spans="1:4" ht="15" hidden="1" x14ac:dyDescent="0.2">
      <c r="A1134" s="65">
        <v>0</v>
      </c>
      <c r="B1134" s="104" t="s">
        <v>789</v>
      </c>
      <c r="C1134" s="105">
        <v>0</v>
      </c>
      <c r="D1134" s="96">
        <f>IF(C1142+C1147=0,1,2)</f>
        <v>2</v>
      </c>
    </row>
    <row r="1135" spans="1:4" ht="15" hidden="1" x14ac:dyDescent="0.2">
      <c r="A1135" s="65">
        <v>0</v>
      </c>
      <c r="B1135" s="102" t="s">
        <v>732</v>
      </c>
      <c r="C1135" s="103">
        <v>0</v>
      </c>
      <c r="D1135" s="96">
        <f>IF(C1142+C1147=0,1,2)</f>
        <v>2</v>
      </c>
    </row>
    <row r="1136" spans="1:4" ht="15" hidden="1" x14ac:dyDescent="0.2">
      <c r="A1136" s="65">
        <v>0</v>
      </c>
      <c r="B1136" s="102" t="s">
        <v>737</v>
      </c>
      <c r="C1136" s="103">
        <v>0</v>
      </c>
      <c r="D1136" s="96">
        <f>IF(C1142+C1147=0,1,2)</f>
        <v>2</v>
      </c>
    </row>
    <row r="1137" spans="1:4" ht="15" hidden="1" x14ac:dyDescent="0.2">
      <c r="A1137" s="65">
        <v>0</v>
      </c>
      <c r="B1137" s="102" t="s">
        <v>733</v>
      </c>
      <c r="C1137" s="103">
        <v>0</v>
      </c>
      <c r="D1137" s="96">
        <f>IF(C1142+C1147=0,1,2)</f>
        <v>2</v>
      </c>
    </row>
    <row r="1138" spans="1:4" ht="15" hidden="1" x14ac:dyDescent="0.2">
      <c r="A1138" s="65">
        <v>0</v>
      </c>
      <c r="B1138" s="106" t="s">
        <v>734</v>
      </c>
      <c r="C1138" s="92">
        <v>0</v>
      </c>
      <c r="D1138" s="96">
        <f>IF(C1142+C1147=0,1,2)</f>
        <v>2</v>
      </c>
    </row>
    <row r="1139" spans="1:4" ht="15" hidden="1" x14ac:dyDescent="0.2">
      <c r="A1139" s="65">
        <v>0</v>
      </c>
      <c r="B1139" s="77" t="s">
        <v>738</v>
      </c>
      <c r="C1139" s="76">
        <v>0</v>
      </c>
      <c r="D1139" s="96">
        <f>IF(C1142+C1147=0,1,2)</f>
        <v>2</v>
      </c>
    </row>
    <row r="1140" spans="1:4" ht="15" hidden="1" x14ac:dyDescent="0.2">
      <c r="A1140" s="65">
        <f t="shared" si="17"/>
        <v>0</v>
      </c>
      <c r="B1140" s="97"/>
      <c r="C1140" s="98"/>
      <c r="D1140" s="96">
        <f>IF(C1142+C1147=0,1,2)</f>
        <v>2</v>
      </c>
    </row>
    <row r="1141" spans="1:4" ht="15" hidden="1" x14ac:dyDescent="0.2">
      <c r="A1141" s="65">
        <f t="shared" si="17"/>
        <v>0</v>
      </c>
      <c r="B1141" s="99" t="s">
        <v>817</v>
      </c>
      <c r="C1141" s="100"/>
      <c r="D1141" s="96">
        <f>IF(C1142+C1147=0,1,2)</f>
        <v>2</v>
      </c>
    </row>
    <row r="1142" spans="1:4" ht="15" x14ac:dyDescent="0.2">
      <c r="B1142" s="79" t="s">
        <v>741</v>
      </c>
      <c r="C1142" s="80">
        <v>3410.2843899999998</v>
      </c>
      <c r="D1142" s="96"/>
    </row>
    <row r="1143" spans="1:4" ht="15" x14ac:dyDescent="0.2">
      <c r="B1143" s="113" t="s">
        <v>721</v>
      </c>
      <c r="C1143" s="72">
        <v>3410.2843899999998</v>
      </c>
      <c r="D1143" s="66"/>
    </row>
    <row r="1144" spans="1:4" ht="15" hidden="1" x14ac:dyDescent="0.2">
      <c r="A1144" s="65">
        <f t="shared" si="17"/>
        <v>0</v>
      </c>
      <c r="B1144" s="85" t="s">
        <v>742</v>
      </c>
      <c r="C1144" s="92">
        <v>0</v>
      </c>
      <c r="D1144" s="66">
        <f>IF(C1142+C1147=0,1,2)</f>
        <v>2</v>
      </c>
    </row>
    <row r="1145" spans="1:4" ht="15" hidden="1" x14ac:dyDescent="0.2">
      <c r="A1145" s="65">
        <f t="shared" si="17"/>
        <v>0</v>
      </c>
      <c r="B1145" s="85" t="s">
        <v>743</v>
      </c>
      <c r="C1145" s="92">
        <v>0</v>
      </c>
      <c r="D1145" s="66">
        <f>IF(C1142+C1147=0,1,2)</f>
        <v>2</v>
      </c>
    </row>
    <row r="1146" spans="1:4" ht="15" hidden="1" x14ac:dyDescent="0.2">
      <c r="A1146" s="65">
        <f t="shared" si="17"/>
        <v>0</v>
      </c>
      <c r="B1146" s="85" t="s">
        <v>744</v>
      </c>
      <c r="C1146" s="92">
        <v>0</v>
      </c>
      <c r="D1146" s="66">
        <f>IF(C1142+C1147=0,1,2)</f>
        <v>2</v>
      </c>
    </row>
    <row r="1147" spans="1:4" ht="15" x14ac:dyDescent="0.2">
      <c r="B1147" s="79" t="s">
        <v>745</v>
      </c>
      <c r="C1147" s="80">
        <v>3576.4357600000003</v>
      </c>
      <c r="D1147" s="96"/>
    </row>
    <row r="1148" spans="1:4" ht="15" x14ac:dyDescent="0.2">
      <c r="B1148" s="113" t="s">
        <v>3</v>
      </c>
      <c r="C1148" s="72">
        <v>2300.83635</v>
      </c>
      <c r="D1148" s="66"/>
    </row>
    <row r="1149" spans="1:4" ht="15" x14ac:dyDescent="0.2">
      <c r="B1149" s="85" t="s">
        <v>11</v>
      </c>
      <c r="C1149" s="92">
        <v>1275.59941</v>
      </c>
      <c r="D1149" s="66"/>
    </row>
    <row r="1150" spans="1:4" ht="15" hidden="1" x14ac:dyDescent="0.2">
      <c r="A1150" s="65">
        <f t="shared" si="17"/>
        <v>0</v>
      </c>
      <c r="B1150" s="85" t="s">
        <v>746</v>
      </c>
      <c r="C1150" s="92">
        <v>0</v>
      </c>
      <c r="D1150" s="66">
        <f>IF(C1142+C1147=0,1,2)</f>
        <v>2</v>
      </c>
    </row>
    <row r="1151" spans="1:4" ht="15" hidden="1" x14ac:dyDescent="0.2">
      <c r="A1151" s="65">
        <f t="shared" si="17"/>
        <v>0</v>
      </c>
      <c r="B1151" s="85" t="s">
        <v>13</v>
      </c>
      <c r="C1151" s="92">
        <v>0</v>
      </c>
      <c r="D1151" s="66">
        <f>IF(C1142+C1147=0,1,2)</f>
        <v>2</v>
      </c>
    </row>
    <row r="1152" spans="1:4" ht="15" hidden="1" x14ac:dyDescent="0.2">
      <c r="A1152" s="65">
        <f t="shared" si="17"/>
        <v>-166.15136999999999</v>
      </c>
      <c r="B1152" s="94" t="s">
        <v>747</v>
      </c>
      <c r="C1152" s="95">
        <v>-166.15136999999999</v>
      </c>
      <c r="D1152" s="65">
        <f>IF(C1142+C1147=0,1,2)</f>
        <v>2</v>
      </c>
    </row>
    <row r="1153" spans="1:4" ht="15" hidden="1" x14ac:dyDescent="0.2">
      <c r="A1153" s="65">
        <f t="shared" si="17"/>
        <v>2747.6764400000002</v>
      </c>
      <c r="B1153" s="94" t="s">
        <v>812</v>
      </c>
      <c r="C1153" s="95">
        <v>2747.6764400000002</v>
      </c>
      <c r="D1153" s="65">
        <f>IF(C1142+C1147=0,1,2)</f>
        <v>2</v>
      </c>
    </row>
    <row r="1154" spans="1:4" ht="15" hidden="1" x14ac:dyDescent="0.2">
      <c r="A1154" s="65">
        <f t="shared" si="17"/>
        <v>2581.5250700000001</v>
      </c>
      <c r="B1154" s="94" t="s">
        <v>813</v>
      </c>
      <c r="C1154" s="95">
        <v>2581.5250700000001</v>
      </c>
      <c r="D1154" s="65">
        <f>IF(C1142+C1147=0,1,2)</f>
        <v>2</v>
      </c>
    </row>
    <row r="1155" spans="1:4" ht="15" hidden="1" x14ac:dyDescent="0.2">
      <c r="A1155" s="65">
        <f t="shared" si="17"/>
        <v>0</v>
      </c>
      <c r="B1155" s="108"/>
      <c r="C1155" s="109"/>
      <c r="D1155" s="96">
        <f>IF(C1142+C1147=0,1,2)</f>
        <v>2</v>
      </c>
    </row>
    <row r="1156" spans="1:4" ht="15" hidden="1" x14ac:dyDescent="0.2">
      <c r="A1156" s="65">
        <f t="shared" si="17"/>
        <v>0</v>
      </c>
      <c r="B1156" s="82" t="s">
        <v>791</v>
      </c>
      <c r="C1156" s="100"/>
      <c r="D1156" s="96">
        <f>IF(C1142+C1147=0,1,2)</f>
        <v>2</v>
      </c>
    </row>
    <row r="1157" spans="1:4" ht="15" x14ac:dyDescent="0.2">
      <c r="B1157" s="107" t="s">
        <v>792</v>
      </c>
      <c r="C1157" s="114">
        <v>86</v>
      </c>
      <c r="D1157" s="96"/>
    </row>
    <row r="1158" spans="1:4" ht="15" x14ac:dyDescent="0.2">
      <c r="B1158" s="81" t="s">
        <v>793</v>
      </c>
      <c r="C1158" s="110">
        <v>70</v>
      </c>
      <c r="D1158" s="96"/>
    </row>
    <row r="1159" spans="1:4" ht="15" x14ac:dyDescent="0.2">
      <c r="B1159" s="81" t="s">
        <v>794</v>
      </c>
      <c r="C1159" s="110">
        <v>16</v>
      </c>
      <c r="D1159" s="96"/>
    </row>
    <row r="1160" spans="1:4" ht="15" hidden="1" x14ac:dyDescent="0.2">
      <c r="A1160" s="65">
        <f t="shared" ref="A1160:A1215" si="18">C1160</f>
        <v>0</v>
      </c>
      <c r="B1160" s="111"/>
      <c r="C1160" s="109"/>
      <c r="D1160" s="96">
        <f>IF(C1142+C1147=0,1,2)</f>
        <v>2</v>
      </c>
    </row>
    <row r="1161" spans="1:4" ht="30" customHeight="1" x14ac:dyDescent="0.2">
      <c r="B1161" s="117" t="s">
        <v>831</v>
      </c>
      <c r="C1161" s="118"/>
      <c r="D1161" s="96"/>
    </row>
    <row r="1162" spans="1:4" ht="15" hidden="1" x14ac:dyDescent="0.2">
      <c r="A1162" s="65">
        <f t="shared" si="18"/>
        <v>0</v>
      </c>
      <c r="B1162" s="97"/>
      <c r="C1162" s="98"/>
      <c r="D1162" s="96">
        <f>IF(C1225+C1230=0,1,2)</f>
        <v>2</v>
      </c>
    </row>
    <row r="1163" spans="1:4" ht="15" hidden="1" x14ac:dyDescent="0.2">
      <c r="A1163" s="65">
        <f t="shared" si="18"/>
        <v>0</v>
      </c>
      <c r="B1163" s="99" t="s">
        <v>815</v>
      </c>
      <c r="C1163" s="100"/>
      <c r="D1163" s="96">
        <f>IF(C1225+C1230=0,1,2)</f>
        <v>2</v>
      </c>
    </row>
    <row r="1164" spans="1:4" ht="15" x14ac:dyDescent="0.2">
      <c r="B1164" s="112" t="s">
        <v>721</v>
      </c>
      <c r="C1164" s="72">
        <v>23.79</v>
      </c>
      <c r="D1164" s="66"/>
    </row>
    <row r="1165" spans="1:4" ht="15" hidden="1" x14ac:dyDescent="0.2">
      <c r="A1165" s="65">
        <f t="shared" si="18"/>
        <v>0</v>
      </c>
      <c r="B1165" s="73" t="s">
        <v>722</v>
      </c>
      <c r="C1165" s="76"/>
      <c r="D1165" s="96">
        <f>IF(C1225+C1230=0,1,2)</f>
        <v>2</v>
      </c>
    </row>
    <row r="1166" spans="1:4" ht="15" hidden="1" x14ac:dyDescent="0.2">
      <c r="A1166" s="65">
        <f t="shared" si="18"/>
        <v>0</v>
      </c>
      <c r="B1166" s="73" t="s">
        <v>783</v>
      </c>
      <c r="C1166" s="76"/>
      <c r="D1166" s="96">
        <f>IF(C1225+C1230=0,1,2)</f>
        <v>2</v>
      </c>
    </row>
    <row r="1167" spans="1:4" ht="15" hidden="1" x14ac:dyDescent="0.2">
      <c r="A1167" s="65">
        <f t="shared" si="18"/>
        <v>0</v>
      </c>
      <c r="B1167" s="73" t="s">
        <v>8</v>
      </c>
      <c r="C1167" s="76">
        <v>0</v>
      </c>
      <c r="D1167" s="96">
        <f>IF(C1225+C1230=0,1,2)</f>
        <v>2</v>
      </c>
    </row>
    <row r="1168" spans="1:4" ht="15" x14ac:dyDescent="0.2">
      <c r="B1168" s="113" t="s">
        <v>723</v>
      </c>
      <c r="C1168" s="72">
        <v>23.79</v>
      </c>
      <c r="D1168" s="96"/>
    </row>
    <row r="1169" spans="1:4" ht="15" hidden="1" x14ac:dyDescent="0.2">
      <c r="A1169" s="65">
        <f t="shared" si="18"/>
        <v>0</v>
      </c>
      <c r="B1169" s="81" t="s">
        <v>742</v>
      </c>
      <c r="C1169" s="76">
        <v>0</v>
      </c>
      <c r="D1169" s="66">
        <f>IF(C1225+C1230=0,1,2)</f>
        <v>2</v>
      </c>
    </row>
    <row r="1170" spans="1:4" ht="15" hidden="1" x14ac:dyDescent="0.2">
      <c r="A1170" s="65">
        <f t="shared" si="18"/>
        <v>0</v>
      </c>
      <c r="B1170" s="81" t="s">
        <v>748</v>
      </c>
      <c r="C1170" s="76">
        <v>0</v>
      </c>
      <c r="D1170" s="66">
        <f>IF(C1225+C1230=0,1,2)</f>
        <v>2</v>
      </c>
    </row>
    <row r="1171" spans="1:4" ht="15" hidden="1" x14ac:dyDescent="0.2">
      <c r="A1171" s="65">
        <v>0</v>
      </c>
      <c r="B1171" s="73" t="s">
        <v>784</v>
      </c>
      <c r="C1171" s="76">
        <v>0</v>
      </c>
      <c r="D1171" s="96">
        <f>IF(C1225+C1230=0,1,2)</f>
        <v>2</v>
      </c>
    </row>
    <row r="1172" spans="1:4" ht="15" hidden="1" x14ac:dyDescent="0.2">
      <c r="A1172" s="65">
        <v>0</v>
      </c>
      <c r="B1172" s="77" t="s">
        <v>785</v>
      </c>
      <c r="C1172" s="76">
        <v>0</v>
      </c>
      <c r="D1172" s="96">
        <f>IF(C1225+C1230=0,1,2)</f>
        <v>2</v>
      </c>
    </row>
    <row r="1173" spans="1:4" ht="15" hidden="1" x14ac:dyDescent="0.2">
      <c r="A1173" s="65">
        <v>0</v>
      </c>
      <c r="B1173" s="77" t="s">
        <v>733</v>
      </c>
      <c r="C1173" s="76">
        <v>0</v>
      </c>
      <c r="D1173" s="96">
        <f>IF(C1225+C1230=0,1,2)</f>
        <v>2</v>
      </c>
    </row>
    <row r="1174" spans="1:4" ht="15" hidden="1" x14ac:dyDescent="0.2">
      <c r="A1174" s="65">
        <v>0</v>
      </c>
      <c r="B1174" s="77" t="s">
        <v>786</v>
      </c>
      <c r="C1174" s="76">
        <v>0</v>
      </c>
      <c r="D1174" s="96">
        <f>IF(C1225+C1230=0,1,2)</f>
        <v>2</v>
      </c>
    </row>
    <row r="1175" spans="1:4" ht="15" hidden="1" x14ac:dyDescent="0.2">
      <c r="A1175" s="65">
        <v>0</v>
      </c>
      <c r="B1175" s="77" t="s">
        <v>787</v>
      </c>
      <c r="C1175" s="76">
        <v>0</v>
      </c>
      <c r="D1175" s="96">
        <f>IF(C1225+C1230=0,1,2)</f>
        <v>2</v>
      </c>
    </row>
    <row r="1176" spans="1:4" ht="15" hidden="1" x14ac:dyDescent="0.2">
      <c r="A1176" s="65">
        <f t="shared" si="18"/>
        <v>0</v>
      </c>
      <c r="B1176" s="81" t="s">
        <v>744</v>
      </c>
      <c r="C1176" s="76">
        <v>0</v>
      </c>
      <c r="D1176" s="66">
        <f>IF(C1225+C1230=0,1,2)</f>
        <v>2</v>
      </c>
    </row>
    <row r="1177" spans="1:4" ht="15" hidden="1" x14ac:dyDescent="0.2">
      <c r="A1177" s="65">
        <v>0</v>
      </c>
      <c r="B1177" s="73" t="s">
        <v>788</v>
      </c>
      <c r="C1177" s="76">
        <v>0</v>
      </c>
      <c r="D1177" s="96">
        <f>IF(C1225+C1230=0,1,2)</f>
        <v>2</v>
      </c>
    </row>
    <row r="1178" spans="1:4" ht="15" hidden="1" x14ac:dyDescent="0.2">
      <c r="A1178" s="65">
        <v>0</v>
      </c>
      <c r="B1178" s="77" t="s">
        <v>737</v>
      </c>
      <c r="C1178" s="76">
        <v>0</v>
      </c>
      <c r="D1178" s="96">
        <f>IF(C1225+C1230=0,1,2)</f>
        <v>2</v>
      </c>
    </row>
    <row r="1179" spans="1:4" ht="15" hidden="1" x14ac:dyDescent="0.2">
      <c r="A1179" s="65">
        <v>0</v>
      </c>
      <c r="B1179" s="77" t="s">
        <v>733</v>
      </c>
      <c r="C1179" s="76">
        <v>0</v>
      </c>
      <c r="D1179" s="96">
        <f>IF(C1225+C1230=0,1,2)</f>
        <v>2</v>
      </c>
    </row>
    <row r="1180" spans="1:4" ht="15" hidden="1" x14ac:dyDescent="0.2">
      <c r="A1180" s="65">
        <v>0</v>
      </c>
      <c r="B1180" s="77" t="s">
        <v>738</v>
      </c>
      <c r="C1180" s="76">
        <v>0</v>
      </c>
      <c r="D1180" s="96">
        <f>IF(C1225+C1230=0,1,2)</f>
        <v>2</v>
      </c>
    </row>
    <row r="1181" spans="1:4" ht="15" hidden="1" x14ac:dyDescent="0.2">
      <c r="A1181" s="65">
        <v>0</v>
      </c>
      <c r="B1181" s="73" t="s">
        <v>789</v>
      </c>
      <c r="C1181" s="76">
        <v>0</v>
      </c>
      <c r="D1181" s="96">
        <f>IF(C1225+C1230=0,1,2)</f>
        <v>2</v>
      </c>
    </row>
    <row r="1182" spans="1:4" ht="15" hidden="1" x14ac:dyDescent="0.2">
      <c r="A1182" s="65">
        <v>0</v>
      </c>
      <c r="B1182" s="77" t="s">
        <v>790</v>
      </c>
      <c r="C1182" s="76">
        <v>0</v>
      </c>
      <c r="D1182" s="96">
        <f>IF(C1225+C1230=0,1,2)</f>
        <v>2</v>
      </c>
    </row>
    <row r="1183" spans="1:4" ht="15" hidden="1" x14ac:dyDescent="0.2">
      <c r="A1183" s="65">
        <f t="shared" si="18"/>
        <v>0</v>
      </c>
      <c r="B1183" s="97"/>
      <c r="C1183" s="98"/>
      <c r="D1183" s="96">
        <f>IF(C1225+C1230=0,1,2)</f>
        <v>2</v>
      </c>
    </row>
    <row r="1184" spans="1:4" ht="15" hidden="1" x14ac:dyDescent="0.2">
      <c r="A1184" s="65">
        <f t="shared" si="18"/>
        <v>0</v>
      </c>
      <c r="B1184" s="99" t="s">
        <v>816</v>
      </c>
      <c r="C1184" s="100"/>
      <c r="D1184" s="96">
        <f>IF(C1225+C1230=0,1,2)</f>
        <v>2</v>
      </c>
    </row>
    <row r="1185" spans="1:4" ht="15" x14ac:dyDescent="0.2">
      <c r="B1185" s="112" t="s">
        <v>3</v>
      </c>
      <c r="C1185" s="72">
        <v>19.019899999999996</v>
      </c>
      <c r="D1185" s="66"/>
    </row>
    <row r="1186" spans="1:4" ht="15" hidden="1" x14ac:dyDescent="0.2">
      <c r="A1186" s="65">
        <f t="shared" si="18"/>
        <v>0</v>
      </c>
      <c r="B1186" s="85" t="s">
        <v>4</v>
      </c>
      <c r="C1186" s="92">
        <v>0</v>
      </c>
      <c r="D1186" s="96">
        <f>IF(C1225+C1230=0,1,2)</f>
        <v>2</v>
      </c>
    </row>
    <row r="1187" spans="1:4" ht="15" x14ac:dyDescent="0.2">
      <c r="B1187" s="85" t="s">
        <v>5</v>
      </c>
      <c r="C1187" s="92">
        <v>19.000619999999998</v>
      </c>
      <c r="D1187" s="96"/>
    </row>
    <row r="1188" spans="1:4" ht="15" hidden="1" x14ac:dyDescent="0.2">
      <c r="A1188" s="65">
        <v>0</v>
      </c>
      <c r="B1188" s="102" t="s">
        <v>796</v>
      </c>
      <c r="C1188" s="103">
        <v>7.92</v>
      </c>
      <c r="D1188" s="96">
        <f>IF(C1225+C1230=0,1,2)</f>
        <v>2</v>
      </c>
    </row>
    <row r="1189" spans="1:4" ht="15" hidden="1" x14ac:dyDescent="0.2">
      <c r="A1189" s="65">
        <v>0</v>
      </c>
      <c r="B1189" s="102" t="s">
        <v>797</v>
      </c>
      <c r="C1189" s="103">
        <v>0</v>
      </c>
      <c r="D1189" s="96">
        <f>IF(C1225+C1230=0,1,2)</f>
        <v>2</v>
      </c>
    </row>
    <row r="1190" spans="1:4" ht="15" hidden="1" x14ac:dyDescent="0.2">
      <c r="A1190" s="65">
        <v>0</v>
      </c>
      <c r="B1190" s="102" t="s">
        <v>798</v>
      </c>
      <c r="C1190" s="103">
        <v>11.08062</v>
      </c>
      <c r="D1190" s="96">
        <f>IF(C1225+C1230=0,1,2)</f>
        <v>2</v>
      </c>
    </row>
    <row r="1191" spans="1:4" ht="15" hidden="1" x14ac:dyDescent="0.2">
      <c r="A1191" s="65">
        <v>0</v>
      </c>
      <c r="B1191" s="102" t="s">
        <v>799</v>
      </c>
      <c r="C1191" s="103">
        <v>0</v>
      </c>
      <c r="D1191" s="96">
        <f>IF(C1225+C1230=0,1,2)</f>
        <v>2</v>
      </c>
    </row>
    <row r="1192" spans="1:4" ht="15" hidden="1" x14ac:dyDescent="0.2">
      <c r="A1192" s="65">
        <v>0</v>
      </c>
      <c r="B1192" s="102" t="s">
        <v>800</v>
      </c>
      <c r="C1192" s="103">
        <v>0</v>
      </c>
      <c r="D1192" s="96">
        <f>IF(C1225+C1230=0,1,2)</f>
        <v>2</v>
      </c>
    </row>
    <row r="1193" spans="1:4" ht="15" hidden="1" x14ac:dyDescent="0.2">
      <c r="A1193" s="65">
        <v>0</v>
      </c>
      <c r="B1193" s="102" t="s">
        <v>801</v>
      </c>
      <c r="C1193" s="103">
        <v>0</v>
      </c>
      <c r="D1193" s="96">
        <f>IF(C1225+C1230=0,1,2)</f>
        <v>2</v>
      </c>
    </row>
    <row r="1194" spans="1:4" ht="30" hidden="1" x14ac:dyDescent="0.2">
      <c r="A1194" s="65">
        <v>0</v>
      </c>
      <c r="B1194" s="102" t="s">
        <v>802</v>
      </c>
      <c r="C1194" s="103">
        <v>0</v>
      </c>
      <c r="D1194" s="96">
        <f>IF(C1225+C1230=0,1,2)</f>
        <v>2</v>
      </c>
    </row>
    <row r="1195" spans="1:4" ht="30" hidden="1" x14ac:dyDescent="0.2">
      <c r="A1195" s="65">
        <v>0</v>
      </c>
      <c r="B1195" s="102" t="s">
        <v>803</v>
      </c>
      <c r="C1195" s="103">
        <v>0</v>
      </c>
      <c r="D1195" s="96">
        <f>IF(C1225+C1230=0,1,2)</f>
        <v>2</v>
      </c>
    </row>
    <row r="1196" spans="1:4" ht="15" hidden="1" x14ac:dyDescent="0.2">
      <c r="A1196" s="65">
        <v>0</v>
      </c>
      <c r="B1196" s="102" t="s">
        <v>804</v>
      </c>
      <c r="C1196" s="103">
        <v>0</v>
      </c>
      <c r="D1196" s="96">
        <f>IF(C1225+C1230=0,1,2)</f>
        <v>2</v>
      </c>
    </row>
    <row r="1197" spans="1:4" ht="15" hidden="1" x14ac:dyDescent="0.2">
      <c r="A1197" s="65">
        <v>0</v>
      </c>
      <c r="B1197" s="102" t="s">
        <v>805</v>
      </c>
      <c r="C1197" s="103">
        <v>0</v>
      </c>
      <c r="D1197" s="96">
        <f>IF(C1225+C1230=0,1,2)</f>
        <v>2</v>
      </c>
    </row>
    <row r="1198" spans="1:4" ht="15" hidden="1" x14ac:dyDescent="0.2">
      <c r="A1198" s="65">
        <f t="shared" si="18"/>
        <v>0</v>
      </c>
      <c r="B1198" s="85" t="s">
        <v>806</v>
      </c>
      <c r="C1198" s="92">
        <v>0</v>
      </c>
      <c r="D1198" s="96">
        <f>IF(C1225+C1230=0,1,2)</f>
        <v>2</v>
      </c>
    </row>
    <row r="1199" spans="1:4" ht="15" hidden="1" x14ac:dyDescent="0.2">
      <c r="A1199" s="65">
        <f t="shared" si="18"/>
        <v>0</v>
      </c>
      <c r="B1199" s="85" t="s">
        <v>6</v>
      </c>
      <c r="C1199" s="92">
        <v>0</v>
      </c>
      <c r="D1199" s="96">
        <f>IF(C1225+C1230=0,1,2)</f>
        <v>2</v>
      </c>
    </row>
    <row r="1200" spans="1:4" ht="15" hidden="1" x14ac:dyDescent="0.2">
      <c r="A1200" s="65">
        <f t="shared" si="18"/>
        <v>0</v>
      </c>
      <c r="B1200" s="73" t="s">
        <v>7</v>
      </c>
      <c r="C1200" s="76">
        <v>0</v>
      </c>
      <c r="D1200" s="96">
        <f>IF(C1225+C1230=0,1,2)</f>
        <v>2</v>
      </c>
    </row>
    <row r="1201" spans="1:4" ht="15" hidden="1" x14ac:dyDescent="0.2">
      <c r="A1201" s="65">
        <f t="shared" si="18"/>
        <v>0</v>
      </c>
      <c r="B1201" s="85" t="s">
        <v>8</v>
      </c>
      <c r="C1201" s="92">
        <v>0</v>
      </c>
      <c r="D1201" s="96">
        <f>IF(C1225+C1230=0,1,2)</f>
        <v>2</v>
      </c>
    </row>
    <row r="1202" spans="1:4" ht="15" hidden="1" x14ac:dyDescent="0.2">
      <c r="A1202" s="65">
        <f t="shared" si="18"/>
        <v>0</v>
      </c>
      <c r="B1202" s="85" t="s">
        <v>9</v>
      </c>
      <c r="C1202" s="92">
        <v>0</v>
      </c>
      <c r="D1202" s="96">
        <f>IF(C1225+C1230=0,1,2)</f>
        <v>2</v>
      </c>
    </row>
    <row r="1203" spans="1:4" ht="15" x14ac:dyDescent="0.2">
      <c r="B1203" s="85" t="s">
        <v>10</v>
      </c>
      <c r="C1203" s="92">
        <v>1.9279999999999999E-2</v>
      </c>
      <c r="D1203" s="96"/>
    </row>
    <row r="1204" spans="1:4" ht="15" hidden="1" x14ac:dyDescent="0.2">
      <c r="A1204" s="65">
        <f t="shared" si="18"/>
        <v>0</v>
      </c>
      <c r="B1204" s="81" t="s">
        <v>11</v>
      </c>
      <c r="C1204" s="76">
        <v>0</v>
      </c>
      <c r="D1204" s="66">
        <f>IF(C1225+C1230=0,1,2)</f>
        <v>2</v>
      </c>
    </row>
    <row r="1205" spans="1:4" ht="15" hidden="1" x14ac:dyDescent="0.2">
      <c r="A1205" s="65">
        <f t="shared" si="18"/>
        <v>0</v>
      </c>
      <c r="B1205" s="81" t="s">
        <v>12</v>
      </c>
      <c r="C1205" s="76">
        <v>0</v>
      </c>
      <c r="D1205" s="66">
        <f>IF(C1225+C1230=0,1,2)</f>
        <v>2</v>
      </c>
    </row>
    <row r="1206" spans="1:4" ht="15" hidden="1" x14ac:dyDescent="0.2">
      <c r="A1206" s="65">
        <v>0</v>
      </c>
      <c r="B1206" s="104" t="s">
        <v>784</v>
      </c>
      <c r="C1206" s="105">
        <v>0</v>
      </c>
      <c r="D1206" s="96">
        <f>IF(C1225+C1230=0,1,2)</f>
        <v>2</v>
      </c>
    </row>
    <row r="1207" spans="1:4" ht="15" hidden="1" x14ac:dyDescent="0.2">
      <c r="A1207" s="65">
        <v>0</v>
      </c>
      <c r="B1207" s="102" t="s">
        <v>785</v>
      </c>
      <c r="C1207" s="103">
        <v>0</v>
      </c>
      <c r="D1207" s="96">
        <f>IF(C1225+C1230=0,1,2)</f>
        <v>2</v>
      </c>
    </row>
    <row r="1208" spans="1:4" ht="15" hidden="1" x14ac:dyDescent="0.2">
      <c r="A1208" s="65">
        <v>0</v>
      </c>
      <c r="B1208" s="102" t="s">
        <v>807</v>
      </c>
      <c r="C1208" s="103">
        <v>0</v>
      </c>
      <c r="D1208" s="96">
        <f>IF(C1225+C1230=0,1,2)</f>
        <v>2</v>
      </c>
    </row>
    <row r="1209" spans="1:4" ht="15" hidden="1" x14ac:dyDescent="0.2">
      <c r="A1209" s="65">
        <v>0</v>
      </c>
      <c r="B1209" s="106" t="s">
        <v>734</v>
      </c>
      <c r="C1209" s="92">
        <v>0</v>
      </c>
      <c r="D1209" s="96">
        <f>IF(C1225+C1230=0,1,2)</f>
        <v>2</v>
      </c>
    </row>
    <row r="1210" spans="1:4" ht="15" hidden="1" x14ac:dyDescent="0.2">
      <c r="A1210" s="65">
        <v>0</v>
      </c>
      <c r="B1210" s="77" t="s">
        <v>808</v>
      </c>
      <c r="C1210" s="76">
        <v>0</v>
      </c>
      <c r="D1210" s="96">
        <f>IF(C1225+C1230=0,1,2)</f>
        <v>2</v>
      </c>
    </row>
    <row r="1211" spans="1:4" ht="15" hidden="1" x14ac:dyDescent="0.2">
      <c r="A1211" s="65">
        <f t="shared" si="18"/>
        <v>0</v>
      </c>
      <c r="B1211" s="81" t="s">
        <v>13</v>
      </c>
      <c r="C1211" s="76">
        <v>0</v>
      </c>
      <c r="D1211" s="66">
        <f>IF(C1225+C1230=0,1,2)</f>
        <v>2</v>
      </c>
    </row>
    <row r="1212" spans="1:4" ht="15" hidden="1" x14ac:dyDescent="0.2">
      <c r="A1212" s="65">
        <v>0</v>
      </c>
      <c r="B1212" s="104" t="s">
        <v>788</v>
      </c>
      <c r="C1212" s="105">
        <v>0</v>
      </c>
      <c r="D1212" s="96">
        <f>IF(C1225+C1230=0,1,2)</f>
        <v>2</v>
      </c>
    </row>
    <row r="1213" spans="1:4" ht="15" hidden="1" x14ac:dyDescent="0.2">
      <c r="A1213" s="65">
        <v>0</v>
      </c>
      <c r="B1213" s="102" t="s">
        <v>785</v>
      </c>
      <c r="C1213" s="103">
        <v>0</v>
      </c>
      <c r="D1213" s="96">
        <f>IF(C1225+C1230=0,1,2)</f>
        <v>2</v>
      </c>
    </row>
    <row r="1214" spans="1:4" ht="15" hidden="1" x14ac:dyDescent="0.2">
      <c r="A1214" s="65">
        <v>0</v>
      </c>
      <c r="B1214" s="102" t="s">
        <v>733</v>
      </c>
      <c r="C1214" s="103">
        <v>0</v>
      </c>
      <c r="D1214" s="96">
        <f>IF(C1225+C1230=0,1,2)</f>
        <v>2</v>
      </c>
    </row>
    <row r="1215" spans="1:4" ht="30" hidden="1" x14ac:dyDescent="0.2">
      <c r="A1215" s="65">
        <f t="shared" si="18"/>
        <v>0</v>
      </c>
      <c r="B1215" s="106" t="s">
        <v>809</v>
      </c>
      <c r="C1215" s="92">
        <v>0</v>
      </c>
      <c r="D1215" s="96">
        <f>IF(C1225+C1230=0,1,2)</f>
        <v>2</v>
      </c>
    </row>
    <row r="1216" spans="1:4" ht="15" hidden="1" x14ac:dyDescent="0.2">
      <c r="A1216" s="65">
        <v>0</v>
      </c>
      <c r="B1216" s="77" t="s">
        <v>738</v>
      </c>
      <c r="C1216" s="76">
        <v>0</v>
      </c>
      <c r="D1216" s="96">
        <f>IF(C1225+C1230=0,1,2)</f>
        <v>2</v>
      </c>
    </row>
    <row r="1217" spans="1:4" ht="15" hidden="1" x14ac:dyDescent="0.2">
      <c r="A1217" s="65">
        <v>0</v>
      </c>
      <c r="B1217" s="104" t="s">
        <v>789</v>
      </c>
      <c r="C1217" s="105">
        <v>0</v>
      </c>
      <c r="D1217" s="96">
        <f>IF(C1225+C1230=0,1,2)</f>
        <v>2</v>
      </c>
    </row>
    <row r="1218" spans="1:4" ht="15" hidden="1" x14ac:dyDescent="0.2">
      <c r="A1218" s="65">
        <v>0</v>
      </c>
      <c r="B1218" s="102" t="s">
        <v>732</v>
      </c>
      <c r="C1218" s="103">
        <v>0</v>
      </c>
      <c r="D1218" s="96">
        <f>IF(C1225+C1230=0,1,2)</f>
        <v>2</v>
      </c>
    </row>
    <row r="1219" spans="1:4" ht="15" hidden="1" x14ac:dyDescent="0.2">
      <c r="A1219" s="65">
        <v>0</v>
      </c>
      <c r="B1219" s="102" t="s">
        <v>737</v>
      </c>
      <c r="C1219" s="103">
        <v>0</v>
      </c>
      <c r="D1219" s="96">
        <f>IF(C1225+C1230=0,1,2)</f>
        <v>2</v>
      </c>
    </row>
    <row r="1220" spans="1:4" ht="15" hidden="1" x14ac:dyDescent="0.2">
      <c r="A1220" s="65">
        <v>0</v>
      </c>
      <c r="B1220" s="102" t="s">
        <v>733</v>
      </c>
      <c r="C1220" s="103">
        <v>0</v>
      </c>
      <c r="D1220" s="96">
        <f>IF(C1225+C1230=0,1,2)</f>
        <v>2</v>
      </c>
    </row>
    <row r="1221" spans="1:4" ht="15" hidden="1" x14ac:dyDescent="0.2">
      <c r="A1221" s="65">
        <v>0</v>
      </c>
      <c r="B1221" s="106" t="s">
        <v>734</v>
      </c>
      <c r="C1221" s="92">
        <v>0</v>
      </c>
      <c r="D1221" s="96">
        <f>IF(C1225+C1230=0,1,2)</f>
        <v>2</v>
      </c>
    </row>
    <row r="1222" spans="1:4" ht="15" hidden="1" x14ac:dyDescent="0.2">
      <c r="A1222" s="65">
        <v>0</v>
      </c>
      <c r="B1222" s="77" t="s">
        <v>738</v>
      </c>
      <c r="C1222" s="76">
        <v>0</v>
      </c>
      <c r="D1222" s="96">
        <f>IF(C1225+C1230=0,1,2)</f>
        <v>2</v>
      </c>
    </row>
    <row r="1223" spans="1:4" ht="15" hidden="1" x14ac:dyDescent="0.2">
      <c r="A1223" s="65">
        <f t="shared" ref="A1223:A1284" si="19">C1223</f>
        <v>0</v>
      </c>
      <c r="B1223" s="97"/>
      <c r="C1223" s="98"/>
      <c r="D1223" s="96">
        <f>IF(C1225+C1230=0,1,2)</f>
        <v>2</v>
      </c>
    </row>
    <row r="1224" spans="1:4" ht="15" hidden="1" x14ac:dyDescent="0.2">
      <c r="A1224" s="65">
        <f t="shared" si="19"/>
        <v>0</v>
      </c>
      <c r="B1224" s="99" t="s">
        <v>817</v>
      </c>
      <c r="C1224" s="100"/>
      <c r="D1224" s="96">
        <f>IF(C1225+C1230=0,1,2)</f>
        <v>2</v>
      </c>
    </row>
    <row r="1225" spans="1:4" ht="15" x14ac:dyDescent="0.2">
      <c r="B1225" s="79" t="s">
        <v>741</v>
      </c>
      <c r="C1225" s="80">
        <v>23.79</v>
      </c>
      <c r="D1225" s="96"/>
    </row>
    <row r="1226" spans="1:4" ht="15" x14ac:dyDescent="0.2">
      <c r="B1226" s="113" t="s">
        <v>721</v>
      </c>
      <c r="C1226" s="72">
        <v>23.79</v>
      </c>
      <c r="D1226" s="66"/>
    </row>
    <row r="1227" spans="1:4" ht="15" hidden="1" x14ac:dyDescent="0.2">
      <c r="A1227" s="65">
        <f t="shared" si="19"/>
        <v>0</v>
      </c>
      <c r="B1227" s="85" t="s">
        <v>742</v>
      </c>
      <c r="C1227" s="92">
        <v>0</v>
      </c>
      <c r="D1227" s="66">
        <f>IF(C1225+C1230=0,1,2)</f>
        <v>2</v>
      </c>
    </row>
    <row r="1228" spans="1:4" ht="15" hidden="1" x14ac:dyDescent="0.2">
      <c r="A1228" s="65">
        <f t="shared" si="19"/>
        <v>0</v>
      </c>
      <c r="B1228" s="85" t="s">
        <v>743</v>
      </c>
      <c r="C1228" s="92">
        <v>0</v>
      </c>
      <c r="D1228" s="66">
        <f>IF(C1225+C1230=0,1,2)</f>
        <v>2</v>
      </c>
    </row>
    <row r="1229" spans="1:4" ht="15" hidden="1" x14ac:dyDescent="0.2">
      <c r="A1229" s="65">
        <f t="shared" si="19"/>
        <v>0</v>
      </c>
      <c r="B1229" s="85" t="s">
        <v>744</v>
      </c>
      <c r="C1229" s="92">
        <v>0</v>
      </c>
      <c r="D1229" s="96">
        <f>IF(C1225+C1230=0,1,2)</f>
        <v>2</v>
      </c>
    </row>
    <row r="1230" spans="1:4" ht="15" x14ac:dyDescent="0.2">
      <c r="B1230" s="79" t="s">
        <v>745</v>
      </c>
      <c r="C1230" s="80">
        <v>19.0199</v>
      </c>
      <c r="D1230" s="96"/>
    </row>
    <row r="1231" spans="1:4" ht="15" x14ac:dyDescent="0.2">
      <c r="B1231" s="113" t="s">
        <v>3</v>
      </c>
      <c r="C1231" s="72">
        <v>19.0199</v>
      </c>
      <c r="D1231" s="66"/>
    </row>
    <row r="1232" spans="1:4" ht="15" hidden="1" x14ac:dyDescent="0.2">
      <c r="A1232" s="65">
        <f t="shared" si="19"/>
        <v>0</v>
      </c>
      <c r="B1232" s="85" t="s">
        <v>11</v>
      </c>
      <c r="C1232" s="92">
        <v>0</v>
      </c>
      <c r="D1232" s="96">
        <f>IF(C1225+C1230=0,1,2)</f>
        <v>2</v>
      </c>
    </row>
    <row r="1233" spans="1:4" ht="15" hidden="1" x14ac:dyDescent="0.2">
      <c r="A1233" s="65">
        <f t="shared" si="19"/>
        <v>0</v>
      </c>
      <c r="B1233" s="85" t="s">
        <v>746</v>
      </c>
      <c r="C1233" s="92">
        <v>0</v>
      </c>
      <c r="D1233" s="96">
        <f>IF(C1225+C1230=0,1,2)</f>
        <v>2</v>
      </c>
    </row>
    <row r="1234" spans="1:4" ht="15" hidden="1" x14ac:dyDescent="0.2">
      <c r="A1234" s="65">
        <f t="shared" si="19"/>
        <v>0</v>
      </c>
      <c r="B1234" s="85" t="s">
        <v>13</v>
      </c>
      <c r="C1234" s="92">
        <v>0</v>
      </c>
      <c r="D1234" s="96">
        <f>IF(C1225+C1230=0,1,2)</f>
        <v>2</v>
      </c>
    </row>
    <row r="1235" spans="1:4" ht="15" hidden="1" x14ac:dyDescent="0.2">
      <c r="A1235" s="65">
        <f t="shared" si="19"/>
        <v>4.7701000000000002</v>
      </c>
      <c r="B1235" s="94" t="s">
        <v>747</v>
      </c>
      <c r="C1235" s="95">
        <v>4.7701000000000002</v>
      </c>
      <c r="D1235" s="65">
        <f>IF(C1225+C1230=0,1,2)</f>
        <v>2</v>
      </c>
    </row>
    <row r="1236" spans="1:4" ht="15" hidden="1" x14ac:dyDescent="0.2">
      <c r="A1236" s="65">
        <f t="shared" si="19"/>
        <v>47.9054</v>
      </c>
      <c r="B1236" s="94" t="s">
        <v>812</v>
      </c>
      <c r="C1236" s="95">
        <v>47.9054</v>
      </c>
      <c r="D1236" s="65">
        <f>IF(C1225+C1230=0,1,2)</f>
        <v>2</v>
      </c>
    </row>
    <row r="1237" spans="1:4" ht="15" hidden="1" x14ac:dyDescent="0.2">
      <c r="A1237" s="65">
        <f t="shared" si="19"/>
        <v>52.6755</v>
      </c>
      <c r="B1237" s="94" t="s">
        <v>813</v>
      </c>
      <c r="C1237" s="95">
        <v>52.6755</v>
      </c>
      <c r="D1237" s="65">
        <f>IF(C1225+C1230=0,1,2)</f>
        <v>2</v>
      </c>
    </row>
    <row r="1238" spans="1:4" ht="15" hidden="1" x14ac:dyDescent="0.2">
      <c r="A1238" s="65">
        <f t="shared" si="19"/>
        <v>0</v>
      </c>
      <c r="B1238" s="108"/>
      <c r="C1238" s="109"/>
      <c r="D1238" s="96">
        <f>IF(C1225+C1230=0,1,2)</f>
        <v>2</v>
      </c>
    </row>
    <row r="1239" spans="1:4" ht="15" hidden="1" x14ac:dyDescent="0.2">
      <c r="A1239" s="65">
        <f t="shared" si="19"/>
        <v>0</v>
      </c>
      <c r="B1239" s="82" t="s">
        <v>791</v>
      </c>
      <c r="C1239" s="100"/>
      <c r="D1239" s="96">
        <f>IF(C1225+C1230=0,1,2)</f>
        <v>2</v>
      </c>
    </row>
    <row r="1240" spans="1:4" ht="15" x14ac:dyDescent="0.2">
      <c r="B1240" s="107" t="s">
        <v>792</v>
      </c>
      <c r="C1240" s="114">
        <v>50</v>
      </c>
      <c r="D1240" s="96"/>
    </row>
    <row r="1241" spans="1:4" ht="15" x14ac:dyDescent="0.2">
      <c r="B1241" s="81" t="s">
        <v>793</v>
      </c>
      <c r="C1241" s="110">
        <v>42</v>
      </c>
      <c r="D1241" s="96"/>
    </row>
    <row r="1242" spans="1:4" ht="15" x14ac:dyDescent="0.2">
      <c r="B1242" s="81" t="s">
        <v>794</v>
      </c>
      <c r="C1242" s="110">
        <v>8</v>
      </c>
      <c r="D1242" s="96"/>
    </row>
    <row r="1243" spans="1:4" ht="15" hidden="1" x14ac:dyDescent="0.2">
      <c r="A1243" s="65">
        <f t="shared" si="19"/>
        <v>0</v>
      </c>
      <c r="B1243" s="111"/>
      <c r="C1243" s="109"/>
      <c r="D1243" s="96">
        <f>IF(C1225+C1230=0,1,2)</f>
        <v>2</v>
      </c>
    </row>
    <row r="1244" spans="1:4" ht="30" customHeight="1" x14ac:dyDescent="0.2">
      <c r="B1244" s="117" t="s">
        <v>832</v>
      </c>
      <c r="C1244" s="118"/>
      <c r="D1244" s="96"/>
    </row>
    <row r="1245" spans="1:4" ht="15" hidden="1" x14ac:dyDescent="0.2">
      <c r="A1245" s="65">
        <f t="shared" si="19"/>
        <v>0</v>
      </c>
      <c r="B1245" s="97"/>
      <c r="C1245" s="98"/>
      <c r="D1245" s="96">
        <f>IF(C1308+C1313=0,1,2)</f>
        <v>2</v>
      </c>
    </row>
    <row r="1246" spans="1:4" ht="15" hidden="1" x14ac:dyDescent="0.2">
      <c r="A1246" s="65">
        <f t="shared" si="19"/>
        <v>0</v>
      </c>
      <c r="B1246" s="99" t="s">
        <v>815</v>
      </c>
      <c r="C1246" s="100"/>
      <c r="D1246" s="96">
        <f>IF(C1308+C1313=0,1,2)</f>
        <v>2</v>
      </c>
    </row>
    <row r="1247" spans="1:4" ht="15" x14ac:dyDescent="0.2">
      <c r="B1247" s="112" t="s">
        <v>721</v>
      </c>
      <c r="C1247" s="72">
        <v>787.52263000000005</v>
      </c>
      <c r="D1247" s="66"/>
    </row>
    <row r="1248" spans="1:4" ht="15" hidden="1" x14ac:dyDescent="0.2">
      <c r="A1248" s="65">
        <f t="shared" si="19"/>
        <v>0</v>
      </c>
      <c r="B1248" s="73" t="s">
        <v>722</v>
      </c>
      <c r="C1248" s="76"/>
      <c r="D1248" s="96">
        <f>IF(C1308+C1313=0,1,2)</f>
        <v>2</v>
      </c>
    </row>
    <row r="1249" spans="1:4" ht="15" hidden="1" x14ac:dyDescent="0.2">
      <c r="A1249" s="65">
        <f t="shared" si="19"/>
        <v>0</v>
      </c>
      <c r="B1249" s="73" t="s">
        <v>783</v>
      </c>
      <c r="C1249" s="76"/>
      <c r="D1249" s="96">
        <f>IF(C1308+C1313=0,1,2)</f>
        <v>2</v>
      </c>
    </row>
    <row r="1250" spans="1:4" ht="15" hidden="1" x14ac:dyDescent="0.2">
      <c r="A1250" s="65">
        <f t="shared" si="19"/>
        <v>0</v>
      </c>
      <c r="B1250" s="73" t="s">
        <v>8</v>
      </c>
      <c r="C1250" s="76">
        <v>0</v>
      </c>
      <c r="D1250" s="96">
        <f>IF(C1308+C1313=0,1,2)</f>
        <v>2</v>
      </c>
    </row>
    <row r="1251" spans="1:4" ht="15" x14ac:dyDescent="0.2">
      <c r="B1251" s="113" t="s">
        <v>723</v>
      </c>
      <c r="C1251" s="72">
        <v>787.52263000000005</v>
      </c>
      <c r="D1251" s="96"/>
    </row>
    <row r="1252" spans="1:4" ht="15" hidden="1" x14ac:dyDescent="0.2">
      <c r="A1252" s="65">
        <f t="shared" si="19"/>
        <v>0</v>
      </c>
      <c r="B1252" s="81" t="s">
        <v>742</v>
      </c>
      <c r="C1252" s="76">
        <v>0</v>
      </c>
      <c r="D1252" s="96">
        <f>IF(C1308+C1313=0,1,2)</f>
        <v>2</v>
      </c>
    </row>
    <row r="1253" spans="1:4" ht="15" hidden="1" x14ac:dyDescent="0.2">
      <c r="A1253" s="65">
        <f t="shared" si="19"/>
        <v>0</v>
      </c>
      <c r="B1253" s="81" t="s">
        <v>748</v>
      </c>
      <c r="C1253" s="76">
        <v>0</v>
      </c>
      <c r="D1253" s="96">
        <f>IF(C1308+C1313=0,1,2)</f>
        <v>2</v>
      </c>
    </row>
    <row r="1254" spans="1:4" ht="15" hidden="1" x14ac:dyDescent="0.2">
      <c r="A1254" s="65">
        <v>0</v>
      </c>
      <c r="B1254" s="73" t="s">
        <v>784</v>
      </c>
      <c r="C1254" s="76">
        <v>0</v>
      </c>
      <c r="D1254" s="96">
        <f>IF(C1308+C1313=0,1,2)</f>
        <v>2</v>
      </c>
    </row>
    <row r="1255" spans="1:4" ht="15" hidden="1" x14ac:dyDescent="0.2">
      <c r="A1255" s="65">
        <v>0</v>
      </c>
      <c r="B1255" s="77" t="s">
        <v>785</v>
      </c>
      <c r="C1255" s="76">
        <v>0</v>
      </c>
      <c r="D1255" s="96">
        <f>IF(C1308+C1313=0,1,2)</f>
        <v>2</v>
      </c>
    </row>
    <row r="1256" spans="1:4" ht="15" hidden="1" x14ac:dyDescent="0.2">
      <c r="A1256" s="65">
        <v>0</v>
      </c>
      <c r="B1256" s="77" t="s">
        <v>733</v>
      </c>
      <c r="C1256" s="76">
        <v>0</v>
      </c>
      <c r="D1256" s="96">
        <f>IF(C1308+C1313=0,1,2)</f>
        <v>2</v>
      </c>
    </row>
    <row r="1257" spans="1:4" ht="15" hidden="1" x14ac:dyDescent="0.2">
      <c r="A1257" s="65">
        <v>0</v>
      </c>
      <c r="B1257" s="77" t="s">
        <v>786</v>
      </c>
      <c r="C1257" s="76">
        <v>0</v>
      </c>
      <c r="D1257" s="96">
        <f>IF(C1308+C1313=0,1,2)</f>
        <v>2</v>
      </c>
    </row>
    <row r="1258" spans="1:4" ht="15" hidden="1" x14ac:dyDescent="0.2">
      <c r="A1258" s="65">
        <v>0</v>
      </c>
      <c r="B1258" s="77" t="s">
        <v>787</v>
      </c>
      <c r="C1258" s="76">
        <v>0</v>
      </c>
      <c r="D1258" s="96">
        <f>IF(C1308+C1313=0,1,2)</f>
        <v>2</v>
      </c>
    </row>
    <row r="1259" spans="1:4" ht="15" hidden="1" x14ac:dyDescent="0.2">
      <c r="A1259" s="65">
        <f t="shared" si="19"/>
        <v>0</v>
      </c>
      <c r="B1259" s="81" t="s">
        <v>744</v>
      </c>
      <c r="C1259" s="76">
        <v>0</v>
      </c>
      <c r="D1259" s="96">
        <f>IF(C1308+C1313=0,1,2)</f>
        <v>2</v>
      </c>
    </row>
    <row r="1260" spans="1:4" ht="15" hidden="1" x14ac:dyDescent="0.2">
      <c r="A1260" s="65">
        <v>0</v>
      </c>
      <c r="B1260" s="73" t="s">
        <v>788</v>
      </c>
      <c r="C1260" s="76">
        <v>0</v>
      </c>
      <c r="D1260" s="96">
        <f>IF(C1308+C1313=0,1,2)</f>
        <v>2</v>
      </c>
    </row>
    <row r="1261" spans="1:4" ht="15" hidden="1" x14ac:dyDescent="0.2">
      <c r="A1261" s="65">
        <v>0</v>
      </c>
      <c r="B1261" s="77" t="s">
        <v>737</v>
      </c>
      <c r="C1261" s="76">
        <v>0</v>
      </c>
      <c r="D1261" s="96">
        <f>IF(C1308+C1313=0,1,2)</f>
        <v>2</v>
      </c>
    </row>
    <row r="1262" spans="1:4" ht="15" hidden="1" x14ac:dyDescent="0.2">
      <c r="A1262" s="65">
        <v>0</v>
      </c>
      <c r="B1262" s="77" t="s">
        <v>733</v>
      </c>
      <c r="C1262" s="76">
        <v>0</v>
      </c>
      <c r="D1262" s="96">
        <f>IF(C1308+C1313=0,1,2)</f>
        <v>2</v>
      </c>
    </row>
    <row r="1263" spans="1:4" ht="15" hidden="1" x14ac:dyDescent="0.2">
      <c r="A1263" s="65">
        <v>0</v>
      </c>
      <c r="B1263" s="77" t="s">
        <v>738</v>
      </c>
      <c r="C1263" s="76">
        <v>0</v>
      </c>
      <c r="D1263" s="96">
        <f>IF(C1308+C1313=0,1,2)</f>
        <v>2</v>
      </c>
    </row>
    <row r="1264" spans="1:4" ht="15" hidden="1" x14ac:dyDescent="0.2">
      <c r="A1264" s="65">
        <v>0</v>
      </c>
      <c r="B1264" s="73" t="s">
        <v>789</v>
      </c>
      <c r="C1264" s="76">
        <v>0</v>
      </c>
      <c r="D1264" s="96">
        <f>IF(C1308+C1313=0,1,2)</f>
        <v>2</v>
      </c>
    </row>
    <row r="1265" spans="1:4" ht="15" hidden="1" x14ac:dyDescent="0.2">
      <c r="A1265" s="65">
        <v>0</v>
      </c>
      <c r="B1265" s="77" t="s">
        <v>790</v>
      </c>
      <c r="C1265" s="76">
        <v>0</v>
      </c>
      <c r="D1265" s="96">
        <f>IF(C1308+C1313=0,1,2)</f>
        <v>2</v>
      </c>
    </row>
    <row r="1266" spans="1:4" ht="15" hidden="1" x14ac:dyDescent="0.2">
      <c r="A1266" s="65">
        <f t="shared" si="19"/>
        <v>0</v>
      </c>
      <c r="B1266" s="97"/>
      <c r="C1266" s="98"/>
      <c r="D1266" s="96">
        <f>IF(C1308+C1313=0,1,2)</f>
        <v>2</v>
      </c>
    </row>
    <row r="1267" spans="1:4" ht="15" hidden="1" x14ac:dyDescent="0.2">
      <c r="A1267" s="65">
        <f t="shared" si="19"/>
        <v>0</v>
      </c>
      <c r="B1267" s="99" t="s">
        <v>816</v>
      </c>
      <c r="C1267" s="100"/>
      <c r="D1267" s="96">
        <f>IF(C1308+C1313=0,1,2)</f>
        <v>2</v>
      </c>
    </row>
    <row r="1268" spans="1:4" ht="15" x14ac:dyDescent="0.2">
      <c r="B1268" s="112" t="s">
        <v>3</v>
      </c>
      <c r="C1268" s="72">
        <v>364.50747999999999</v>
      </c>
      <c r="D1268" s="66"/>
    </row>
    <row r="1269" spans="1:4" ht="15" x14ac:dyDescent="0.2">
      <c r="B1269" s="85" t="s">
        <v>4</v>
      </c>
      <c r="C1269" s="92">
        <v>172.85667000000001</v>
      </c>
      <c r="D1269" s="96"/>
    </row>
    <row r="1270" spans="1:4" ht="15" x14ac:dyDescent="0.2">
      <c r="B1270" s="85" t="s">
        <v>5</v>
      </c>
      <c r="C1270" s="92">
        <v>188.29283000000001</v>
      </c>
      <c r="D1270" s="96"/>
    </row>
    <row r="1271" spans="1:4" ht="15" hidden="1" x14ac:dyDescent="0.2">
      <c r="A1271" s="65">
        <v>0</v>
      </c>
      <c r="B1271" s="102" t="s">
        <v>796</v>
      </c>
      <c r="C1271" s="103">
        <v>100.74024</v>
      </c>
      <c r="D1271" s="96">
        <f>IF(C1308+C1313=0,1,2)</f>
        <v>2</v>
      </c>
    </row>
    <row r="1272" spans="1:4" ht="15" hidden="1" x14ac:dyDescent="0.2">
      <c r="A1272" s="65">
        <v>0</v>
      </c>
      <c r="B1272" s="102" t="s">
        <v>797</v>
      </c>
      <c r="C1272" s="103">
        <v>23.65776</v>
      </c>
      <c r="D1272" s="96">
        <f>IF(C1308+C1313=0,1,2)</f>
        <v>2</v>
      </c>
    </row>
    <row r="1273" spans="1:4" ht="15" hidden="1" x14ac:dyDescent="0.2">
      <c r="A1273" s="65">
        <v>0</v>
      </c>
      <c r="B1273" s="102" t="s">
        <v>798</v>
      </c>
      <c r="C1273" s="103">
        <v>25.76473</v>
      </c>
      <c r="D1273" s="96">
        <f>IF(C1308+C1313=0,1,2)</f>
        <v>2</v>
      </c>
    </row>
    <row r="1274" spans="1:4" ht="15" hidden="1" x14ac:dyDescent="0.2">
      <c r="A1274" s="65">
        <v>0</v>
      </c>
      <c r="B1274" s="102" t="s">
        <v>799</v>
      </c>
      <c r="C1274" s="103">
        <v>0</v>
      </c>
      <c r="D1274" s="96">
        <f>IF(C1308+C1313=0,1,2)</f>
        <v>2</v>
      </c>
    </row>
    <row r="1275" spans="1:4" ht="15" hidden="1" x14ac:dyDescent="0.2">
      <c r="A1275" s="65">
        <v>0</v>
      </c>
      <c r="B1275" s="102" t="s">
        <v>800</v>
      </c>
      <c r="C1275" s="103">
        <v>0</v>
      </c>
      <c r="D1275" s="96">
        <f>IF(C1308+C1313=0,1,2)</f>
        <v>2</v>
      </c>
    </row>
    <row r="1276" spans="1:4" ht="15" hidden="1" x14ac:dyDescent="0.2">
      <c r="A1276" s="65">
        <v>0</v>
      </c>
      <c r="B1276" s="102" t="s">
        <v>801</v>
      </c>
      <c r="C1276" s="103">
        <v>0.93600000000000005</v>
      </c>
      <c r="D1276" s="96">
        <f>IF(C1308+C1313=0,1,2)</f>
        <v>2</v>
      </c>
    </row>
    <row r="1277" spans="1:4" ht="30" hidden="1" x14ac:dyDescent="0.2">
      <c r="A1277" s="65">
        <v>0</v>
      </c>
      <c r="B1277" s="102" t="s">
        <v>802</v>
      </c>
      <c r="C1277" s="103">
        <v>0</v>
      </c>
      <c r="D1277" s="96">
        <f>IF(C1308+C1313=0,1,2)</f>
        <v>2</v>
      </c>
    </row>
    <row r="1278" spans="1:4" ht="30" hidden="1" x14ac:dyDescent="0.2">
      <c r="A1278" s="65">
        <v>0</v>
      </c>
      <c r="B1278" s="102" t="s">
        <v>803</v>
      </c>
      <c r="C1278" s="103">
        <v>34.683199999999999</v>
      </c>
      <c r="D1278" s="96">
        <f>IF(C1308+C1313=0,1,2)</f>
        <v>2</v>
      </c>
    </row>
    <row r="1279" spans="1:4" ht="15" hidden="1" x14ac:dyDescent="0.2">
      <c r="A1279" s="65">
        <v>0</v>
      </c>
      <c r="B1279" s="102" t="s">
        <v>804</v>
      </c>
      <c r="C1279" s="103">
        <v>0</v>
      </c>
      <c r="D1279" s="96">
        <f>IF(C1308+C1313=0,1,2)</f>
        <v>2</v>
      </c>
    </row>
    <row r="1280" spans="1:4" ht="15" hidden="1" x14ac:dyDescent="0.2">
      <c r="A1280" s="65">
        <v>0</v>
      </c>
      <c r="B1280" s="102" t="s">
        <v>805</v>
      </c>
      <c r="C1280" s="103">
        <v>2.5108999999999999</v>
      </c>
      <c r="D1280" s="96">
        <f>IF(C1308+C1313=0,1,2)</f>
        <v>2</v>
      </c>
    </row>
    <row r="1281" spans="1:4" ht="15" hidden="1" x14ac:dyDescent="0.2">
      <c r="A1281" s="65">
        <f t="shared" si="19"/>
        <v>0</v>
      </c>
      <c r="B1281" s="85" t="s">
        <v>806</v>
      </c>
      <c r="C1281" s="92">
        <v>0</v>
      </c>
      <c r="D1281" s="96">
        <f>IF(C1308+C1313=0,1,2)</f>
        <v>2</v>
      </c>
    </row>
    <row r="1282" spans="1:4" ht="15" hidden="1" x14ac:dyDescent="0.2">
      <c r="A1282" s="65">
        <f t="shared" si="19"/>
        <v>0</v>
      </c>
      <c r="B1282" s="85" t="s">
        <v>6</v>
      </c>
      <c r="C1282" s="92">
        <v>0</v>
      </c>
      <c r="D1282" s="96">
        <f>IF(C1308+C1313=0,1,2)</f>
        <v>2</v>
      </c>
    </row>
    <row r="1283" spans="1:4" ht="15" hidden="1" x14ac:dyDescent="0.2">
      <c r="A1283" s="65">
        <f t="shared" si="19"/>
        <v>0</v>
      </c>
      <c r="B1283" s="73" t="s">
        <v>7</v>
      </c>
      <c r="C1283" s="76">
        <v>0</v>
      </c>
      <c r="D1283" s="96">
        <f>IF(C1308+C1313=0,1,2)</f>
        <v>2</v>
      </c>
    </row>
    <row r="1284" spans="1:4" ht="15" hidden="1" x14ac:dyDescent="0.2">
      <c r="A1284" s="65">
        <f t="shared" si="19"/>
        <v>0</v>
      </c>
      <c r="B1284" s="85" t="s">
        <v>8</v>
      </c>
      <c r="C1284" s="92">
        <v>0</v>
      </c>
      <c r="D1284" s="96">
        <f>IF(C1308+C1313=0,1,2)</f>
        <v>2</v>
      </c>
    </row>
    <row r="1285" spans="1:4" ht="15" x14ac:dyDescent="0.2">
      <c r="B1285" s="85" t="s">
        <v>9</v>
      </c>
      <c r="C1285" s="92">
        <v>2.10833</v>
      </c>
      <c r="D1285" s="96"/>
    </row>
    <row r="1286" spans="1:4" ht="15" x14ac:dyDescent="0.2">
      <c r="B1286" s="85" t="s">
        <v>10</v>
      </c>
      <c r="C1286" s="92">
        <v>1.2496499999999999</v>
      </c>
      <c r="D1286" s="96"/>
    </row>
    <row r="1287" spans="1:4" ht="15" x14ac:dyDescent="0.2">
      <c r="B1287" s="81" t="s">
        <v>11</v>
      </c>
      <c r="C1287" s="76">
        <v>2.5990000000000002</v>
      </c>
      <c r="D1287" s="66"/>
    </row>
    <row r="1288" spans="1:4" ht="15" hidden="1" x14ac:dyDescent="0.2">
      <c r="A1288" s="65">
        <f t="shared" ref="A1288:A1336" si="20">C1288</f>
        <v>0</v>
      </c>
      <c r="B1288" s="81" t="s">
        <v>12</v>
      </c>
      <c r="C1288" s="76">
        <v>0</v>
      </c>
      <c r="D1288" s="96">
        <f>IF(C1308+C1313=0,1,2)</f>
        <v>2</v>
      </c>
    </row>
    <row r="1289" spans="1:4" ht="15" hidden="1" x14ac:dyDescent="0.2">
      <c r="A1289" s="65">
        <v>0</v>
      </c>
      <c r="B1289" s="104" t="s">
        <v>784</v>
      </c>
      <c r="C1289" s="105">
        <v>0</v>
      </c>
      <c r="D1289" s="96">
        <f>IF(C1308+C1313=0,1,2)</f>
        <v>2</v>
      </c>
    </row>
    <row r="1290" spans="1:4" ht="15" hidden="1" x14ac:dyDescent="0.2">
      <c r="A1290" s="65">
        <v>0</v>
      </c>
      <c r="B1290" s="102" t="s">
        <v>785</v>
      </c>
      <c r="C1290" s="103">
        <v>0</v>
      </c>
      <c r="D1290" s="96">
        <f>IF(C1308+C1313=0,1,2)</f>
        <v>2</v>
      </c>
    </row>
    <row r="1291" spans="1:4" ht="15" hidden="1" x14ac:dyDescent="0.2">
      <c r="A1291" s="65">
        <v>0</v>
      </c>
      <c r="B1291" s="102" t="s">
        <v>807</v>
      </c>
      <c r="C1291" s="103">
        <v>0</v>
      </c>
      <c r="D1291" s="96">
        <f>IF(C1308+C1313=0,1,2)</f>
        <v>2</v>
      </c>
    </row>
    <row r="1292" spans="1:4" ht="15" hidden="1" x14ac:dyDescent="0.2">
      <c r="A1292" s="65">
        <v>0</v>
      </c>
      <c r="B1292" s="106" t="s">
        <v>734</v>
      </c>
      <c r="C1292" s="92">
        <v>0</v>
      </c>
      <c r="D1292" s="96">
        <f>IF(C1308+C1313=0,1,2)</f>
        <v>2</v>
      </c>
    </row>
    <row r="1293" spans="1:4" ht="15" hidden="1" x14ac:dyDescent="0.2">
      <c r="A1293" s="65">
        <v>0</v>
      </c>
      <c r="B1293" s="77" t="s">
        <v>808</v>
      </c>
      <c r="C1293" s="76">
        <v>0</v>
      </c>
      <c r="D1293" s="96">
        <f>IF(C1308+C1313=0,1,2)</f>
        <v>2</v>
      </c>
    </row>
    <row r="1294" spans="1:4" ht="15" hidden="1" x14ac:dyDescent="0.2">
      <c r="A1294" s="65">
        <f t="shared" si="20"/>
        <v>0</v>
      </c>
      <c r="B1294" s="81" t="s">
        <v>13</v>
      </c>
      <c r="C1294" s="76">
        <v>0</v>
      </c>
      <c r="D1294" s="96">
        <f>IF(C1308+C1313=0,1,2)</f>
        <v>2</v>
      </c>
    </row>
    <row r="1295" spans="1:4" ht="15" hidden="1" x14ac:dyDescent="0.2">
      <c r="A1295" s="65">
        <v>0</v>
      </c>
      <c r="B1295" s="104" t="s">
        <v>788</v>
      </c>
      <c r="C1295" s="105">
        <v>0</v>
      </c>
      <c r="D1295" s="96">
        <f>IF(C1308+C1313=0,1,2)</f>
        <v>2</v>
      </c>
    </row>
    <row r="1296" spans="1:4" ht="15" hidden="1" x14ac:dyDescent="0.2">
      <c r="A1296" s="65">
        <v>0</v>
      </c>
      <c r="B1296" s="102" t="s">
        <v>785</v>
      </c>
      <c r="C1296" s="103">
        <v>0</v>
      </c>
      <c r="D1296" s="96">
        <f>IF(C1308+C1313=0,1,2)</f>
        <v>2</v>
      </c>
    </row>
    <row r="1297" spans="1:4" ht="15" hidden="1" x14ac:dyDescent="0.2">
      <c r="A1297" s="65">
        <v>0</v>
      </c>
      <c r="B1297" s="102" t="s">
        <v>733</v>
      </c>
      <c r="C1297" s="103">
        <v>0</v>
      </c>
      <c r="D1297" s="96">
        <f>IF(C1308+C1313=0,1,2)</f>
        <v>2</v>
      </c>
    </row>
    <row r="1298" spans="1:4" ht="30" hidden="1" x14ac:dyDescent="0.2">
      <c r="A1298" s="65">
        <f t="shared" si="20"/>
        <v>0</v>
      </c>
      <c r="B1298" s="106" t="s">
        <v>809</v>
      </c>
      <c r="C1298" s="92">
        <v>0</v>
      </c>
      <c r="D1298" s="96">
        <f>IF(C1308+C1313=0,1,2)</f>
        <v>2</v>
      </c>
    </row>
    <row r="1299" spans="1:4" ht="15" hidden="1" x14ac:dyDescent="0.2">
      <c r="A1299" s="65">
        <v>0</v>
      </c>
      <c r="B1299" s="77" t="s">
        <v>738</v>
      </c>
      <c r="C1299" s="76">
        <v>0</v>
      </c>
      <c r="D1299" s="96">
        <f>IF(C1308+C1313=0,1,2)</f>
        <v>2</v>
      </c>
    </row>
    <row r="1300" spans="1:4" ht="15" hidden="1" x14ac:dyDescent="0.2">
      <c r="A1300" s="65">
        <v>0</v>
      </c>
      <c r="B1300" s="104" t="s">
        <v>789</v>
      </c>
      <c r="C1300" s="105">
        <v>0</v>
      </c>
      <c r="D1300" s="96">
        <f>IF(C1308+C1313=0,1,2)</f>
        <v>2</v>
      </c>
    </row>
    <row r="1301" spans="1:4" ht="15" hidden="1" x14ac:dyDescent="0.2">
      <c r="A1301" s="65">
        <v>0</v>
      </c>
      <c r="B1301" s="102" t="s">
        <v>732</v>
      </c>
      <c r="C1301" s="103">
        <v>0</v>
      </c>
      <c r="D1301" s="96">
        <f>IF(C1308+C1313=0,1,2)</f>
        <v>2</v>
      </c>
    </row>
    <row r="1302" spans="1:4" ht="15" hidden="1" x14ac:dyDescent="0.2">
      <c r="A1302" s="65">
        <v>0</v>
      </c>
      <c r="B1302" s="102" t="s">
        <v>737</v>
      </c>
      <c r="C1302" s="103">
        <v>0</v>
      </c>
      <c r="D1302" s="96">
        <f>IF(C1308+C1313=0,1,2)</f>
        <v>2</v>
      </c>
    </row>
    <row r="1303" spans="1:4" ht="15" hidden="1" x14ac:dyDescent="0.2">
      <c r="A1303" s="65">
        <v>0</v>
      </c>
      <c r="B1303" s="102" t="s">
        <v>733</v>
      </c>
      <c r="C1303" s="103">
        <v>0</v>
      </c>
      <c r="D1303" s="96">
        <f>IF(C1308+C1313=0,1,2)</f>
        <v>2</v>
      </c>
    </row>
    <row r="1304" spans="1:4" ht="15" hidden="1" x14ac:dyDescent="0.2">
      <c r="A1304" s="65">
        <v>0</v>
      </c>
      <c r="B1304" s="106" t="s">
        <v>734</v>
      </c>
      <c r="C1304" s="92">
        <v>0</v>
      </c>
      <c r="D1304" s="96">
        <f>IF(C1308+C1313=0,1,2)</f>
        <v>2</v>
      </c>
    </row>
    <row r="1305" spans="1:4" ht="15" hidden="1" x14ac:dyDescent="0.2">
      <c r="A1305" s="65">
        <v>0</v>
      </c>
      <c r="B1305" s="77" t="s">
        <v>738</v>
      </c>
      <c r="C1305" s="76">
        <v>0</v>
      </c>
      <c r="D1305" s="96">
        <f>IF(C1308+C1313=0,1,2)</f>
        <v>2</v>
      </c>
    </row>
    <row r="1306" spans="1:4" ht="15" hidden="1" x14ac:dyDescent="0.2">
      <c r="A1306" s="65">
        <f t="shared" si="20"/>
        <v>0</v>
      </c>
      <c r="B1306" s="97"/>
      <c r="C1306" s="98"/>
      <c r="D1306" s="96">
        <f>IF(C1308+C1313=0,1,2)</f>
        <v>2</v>
      </c>
    </row>
    <row r="1307" spans="1:4" ht="15" hidden="1" x14ac:dyDescent="0.2">
      <c r="A1307" s="65">
        <f t="shared" si="20"/>
        <v>0</v>
      </c>
      <c r="B1307" s="99" t="s">
        <v>817</v>
      </c>
      <c r="C1307" s="100"/>
      <c r="D1307" s="96">
        <f>IF(C1308+C1313=0,1,2)</f>
        <v>2</v>
      </c>
    </row>
    <row r="1308" spans="1:4" ht="15" x14ac:dyDescent="0.2">
      <c r="B1308" s="79" t="s">
        <v>741</v>
      </c>
      <c r="C1308" s="80">
        <v>787.52263000000005</v>
      </c>
      <c r="D1308" s="96"/>
    </row>
    <row r="1309" spans="1:4" ht="15" x14ac:dyDescent="0.2">
      <c r="B1309" s="113" t="s">
        <v>721</v>
      </c>
      <c r="C1309" s="72">
        <v>787.52263000000005</v>
      </c>
      <c r="D1309" s="66"/>
    </row>
    <row r="1310" spans="1:4" ht="15" hidden="1" x14ac:dyDescent="0.2">
      <c r="A1310" s="65">
        <f t="shared" si="20"/>
        <v>0</v>
      </c>
      <c r="B1310" s="85" t="s">
        <v>742</v>
      </c>
      <c r="C1310" s="92">
        <v>0</v>
      </c>
      <c r="D1310" s="96">
        <f>IF(C1308+C1313=0,1,2)</f>
        <v>2</v>
      </c>
    </row>
    <row r="1311" spans="1:4" ht="15" hidden="1" x14ac:dyDescent="0.2">
      <c r="A1311" s="65">
        <f t="shared" si="20"/>
        <v>0</v>
      </c>
      <c r="B1311" s="85" t="s">
        <v>743</v>
      </c>
      <c r="C1311" s="92">
        <v>0</v>
      </c>
      <c r="D1311" s="96">
        <f>IF(C1308+C1313=0,1,2)</f>
        <v>2</v>
      </c>
    </row>
    <row r="1312" spans="1:4" ht="15" hidden="1" x14ac:dyDescent="0.2">
      <c r="A1312" s="65">
        <f t="shared" si="20"/>
        <v>0</v>
      </c>
      <c r="B1312" s="85" t="s">
        <v>744</v>
      </c>
      <c r="C1312" s="92">
        <v>0</v>
      </c>
      <c r="D1312" s="96">
        <f>IF(C1308+C1313=0,1,2)</f>
        <v>2</v>
      </c>
    </row>
    <row r="1313" spans="1:4" ht="15" x14ac:dyDescent="0.2">
      <c r="B1313" s="79" t="s">
        <v>745</v>
      </c>
      <c r="C1313" s="80">
        <v>367.10647999999998</v>
      </c>
      <c r="D1313" s="96"/>
    </row>
    <row r="1314" spans="1:4" ht="15" x14ac:dyDescent="0.2">
      <c r="B1314" s="113" t="s">
        <v>3</v>
      </c>
      <c r="C1314" s="72">
        <v>364.50747999999999</v>
      </c>
      <c r="D1314" s="66"/>
    </row>
    <row r="1315" spans="1:4" ht="15" x14ac:dyDescent="0.2">
      <c r="B1315" s="85" t="s">
        <v>11</v>
      </c>
      <c r="C1315" s="92">
        <v>2.5990000000000002</v>
      </c>
      <c r="D1315" s="66"/>
    </row>
    <row r="1316" spans="1:4" ht="15" hidden="1" x14ac:dyDescent="0.2">
      <c r="A1316" s="65">
        <f t="shared" si="20"/>
        <v>0</v>
      </c>
      <c r="B1316" s="85" t="s">
        <v>746</v>
      </c>
      <c r="C1316" s="92">
        <v>0</v>
      </c>
      <c r="D1316" s="96">
        <f>IF(C1308+C1313=0,1,2)</f>
        <v>2</v>
      </c>
    </row>
    <row r="1317" spans="1:4" ht="15" hidden="1" x14ac:dyDescent="0.2">
      <c r="A1317" s="65">
        <f t="shared" si="20"/>
        <v>0</v>
      </c>
      <c r="B1317" s="85" t="s">
        <v>13</v>
      </c>
      <c r="C1317" s="92">
        <v>0</v>
      </c>
      <c r="D1317" s="96">
        <f>IF(C1308+C1313=0,1,2)</f>
        <v>2</v>
      </c>
    </row>
    <row r="1318" spans="1:4" ht="15" hidden="1" x14ac:dyDescent="0.2">
      <c r="A1318" s="65">
        <f t="shared" si="20"/>
        <v>420.41615000000002</v>
      </c>
      <c r="B1318" s="94" t="s">
        <v>747</v>
      </c>
      <c r="C1318" s="95">
        <v>420.41615000000002</v>
      </c>
      <c r="D1318" s="65">
        <f>IF(C1308+C1313=0,1,2)</f>
        <v>2</v>
      </c>
    </row>
    <row r="1319" spans="1:4" ht="15" hidden="1" x14ac:dyDescent="0.2">
      <c r="A1319" s="65">
        <f t="shared" si="20"/>
        <v>174.85427000000001</v>
      </c>
      <c r="B1319" s="94" t="s">
        <v>812</v>
      </c>
      <c r="C1319" s="95">
        <v>174.85427000000001</v>
      </c>
      <c r="D1319" s="65">
        <f>IF(C1308+C1313=0,1,2)</f>
        <v>2</v>
      </c>
    </row>
    <row r="1320" spans="1:4" ht="15" hidden="1" x14ac:dyDescent="0.2">
      <c r="A1320" s="65">
        <f t="shared" si="20"/>
        <v>595.27041999999994</v>
      </c>
      <c r="B1320" s="94" t="s">
        <v>813</v>
      </c>
      <c r="C1320" s="95">
        <v>595.27041999999994</v>
      </c>
      <c r="D1320" s="65">
        <f>IF(C1308+C1313=0,1,2)</f>
        <v>2</v>
      </c>
    </row>
    <row r="1321" spans="1:4" ht="15" hidden="1" x14ac:dyDescent="0.2">
      <c r="A1321" s="65">
        <f t="shared" si="20"/>
        <v>0</v>
      </c>
      <c r="B1321" s="108"/>
      <c r="C1321" s="109"/>
      <c r="D1321" s="96">
        <f>IF(C1308+C1313=0,1,2)</f>
        <v>2</v>
      </c>
    </row>
    <row r="1322" spans="1:4" ht="15" hidden="1" x14ac:dyDescent="0.2">
      <c r="A1322" s="65">
        <f t="shared" si="20"/>
        <v>0</v>
      </c>
      <c r="B1322" s="82" t="s">
        <v>791</v>
      </c>
      <c r="C1322" s="100"/>
      <c r="D1322" s="96">
        <f>IF(C1308+C1313=0,1,2)</f>
        <v>2</v>
      </c>
    </row>
    <row r="1323" spans="1:4" ht="15" x14ac:dyDescent="0.2">
      <c r="B1323" s="107" t="s">
        <v>792</v>
      </c>
      <c r="C1323" s="114">
        <v>37</v>
      </c>
      <c r="D1323" s="96"/>
    </row>
    <row r="1324" spans="1:4" ht="15" x14ac:dyDescent="0.2">
      <c r="B1324" s="81" t="s">
        <v>793</v>
      </c>
      <c r="C1324" s="110">
        <v>28</v>
      </c>
      <c r="D1324" s="96"/>
    </row>
    <row r="1325" spans="1:4" ht="15" x14ac:dyDescent="0.2">
      <c r="B1325" s="81" t="s">
        <v>794</v>
      </c>
      <c r="C1325" s="110">
        <v>9</v>
      </c>
      <c r="D1325" s="96"/>
    </row>
    <row r="1326" spans="1:4" ht="15" hidden="1" x14ac:dyDescent="0.2">
      <c r="A1326" s="65">
        <f t="shared" si="20"/>
        <v>0</v>
      </c>
      <c r="B1326" s="111"/>
      <c r="C1326" s="109"/>
      <c r="D1326" s="96">
        <f>IF(C1308+C1313=0,1,2)</f>
        <v>2</v>
      </c>
    </row>
    <row r="1327" spans="1:4" ht="30" customHeight="1" x14ac:dyDescent="0.2">
      <c r="B1327" s="117" t="s">
        <v>833</v>
      </c>
      <c r="C1327" s="118"/>
      <c r="D1327" s="96"/>
    </row>
    <row r="1328" spans="1:4" ht="15" hidden="1" x14ac:dyDescent="0.2">
      <c r="A1328" s="65">
        <f t="shared" si="20"/>
        <v>0</v>
      </c>
      <c r="B1328" s="97"/>
      <c r="C1328" s="98"/>
      <c r="D1328" s="96">
        <f>IF(C1391+C1396=0,1,2)</f>
        <v>2</v>
      </c>
    </row>
    <row r="1329" spans="1:4" ht="15" hidden="1" x14ac:dyDescent="0.2">
      <c r="A1329" s="65">
        <f t="shared" si="20"/>
        <v>0</v>
      </c>
      <c r="B1329" s="99" t="s">
        <v>815</v>
      </c>
      <c r="C1329" s="100"/>
      <c r="D1329" s="96">
        <f>IF(C1391+C1396=0,1,2)</f>
        <v>2</v>
      </c>
    </row>
    <row r="1330" spans="1:4" ht="15" x14ac:dyDescent="0.2">
      <c r="B1330" s="112" t="s">
        <v>721</v>
      </c>
      <c r="C1330" s="72">
        <v>11144.84224</v>
      </c>
      <c r="D1330" s="66"/>
    </row>
    <row r="1331" spans="1:4" ht="15" hidden="1" x14ac:dyDescent="0.2">
      <c r="A1331" s="65">
        <f t="shared" si="20"/>
        <v>0</v>
      </c>
      <c r="B1331" s="73" t="s">
        <v>722</v>
      </c>
      <c r="C1331" s="76"/>
      <c r="D1331" s="96">
        <f>IF(C1391+C1396=0,1,2)</f>
        <v>2</v>
      </c>
    </row>
    <row r="1332" spans="1:4" ht="15" hidden="1" x14ac:dyDescent="0.2">
      <c r="A1332" s="65">
        <f t="shared" si="20"/>
        <v>0</v>
      </c>
      <c r="B1332" s="73" t="s">
        <v>783</v>
      </c>
      <c r="C1332" s="76"/>
      <c r="D1332" s="96">
        <f>IF(C1391+C1396=0,1,2)</f>
        <v>2</v>
      </c>
    </row>
    <row r="1333" spans="1:4" ht="15" hidden="1" x14ac:dyDescent="0.2">
      <c r="A1333" s="65">
        <f t="shared" si="20"/>
        <v>0</v>
      </c>
      <c r="B1333" s="73" t="s">
        <v>8</v>
      </c>
      <c r="C1333" s="76">
        <v>0</v>
      </c>
      <c r="D1333" s="96">
        <f>IF(C1391+C1396=0,1,2)</f>
        <v>2</v>
      </c>
    </row>
    <row r="1334" spans="1:4" ht="15" x14ac:dyDescent="0.2">
      <c r="B1334" s="113" t="s">
        <v>723</v>
      </c>
      <c r="C1334" s="72">
        <v>11144.84224</v>
      </c>
      <c r="D1334" s="96"/>
    </row>
    <row r="1335" spans="1:4" ht="15" hidden="1" x14ac:dyDescent="0.2">
      <c r="A1335" s="65">
        <f t="shared" si="20"/>
        <v>0</v>
      </c>
      <c r="B1335" s="81" t="s">
        <v>742</v>
      </c>
      <c r="C1335" s="76">
        <v>0</v>
      </c>
      <c r="D1335" s="96">
        <f>IF(C1391+C1396=0,1,2)</f>
        <v>2</v>
      </c>
    </row>
    <row r="1336" spans="1:4" ht="15" hidden="1" x14ac:dyDescent="0.2">
      <c r="A1336" s="65">
        <f t="shared" si="20"/>
        <v>0</v>
      </c>
      <c r="B1336" s="81" t="s">
        <v>748</v>
      </c>
      <c r="C1336" s="76">
        <v>0</v>
      </c>
      <c r="D1336" s="96">
        <f>IF(C1391+C1396=0,1,2)</f>
        <v>2</v>
      </c>
    </row>
    <row r="1337" spans="1:4" ht="15" hidden="1" x14ac:dyDescent="0.2">
      <c r="A1337" s="65">
        <v>0</v>
      </c>
      <c r="B1337" s="73" t="s">
        <v>784</v>
      </c>
      <c r="C1337" s="76">
        <v>0</v>
      </c>
      <c r="D1337" s="96">
        <f>IF(C1391+C1396=0,1,2)</f>
        <v>2</v>
      </c>
    </row>
    <row r="1338" spans="1:4" ht="15" hidden="1" x14ac:dyDescent="0.2">
      <c r="A1338" s="65">
        <v>0</v>
      </c>
      <c r="B1338" s="77" t="s">
        <v>785</v>
      </c>
      <c r="C1338" s="76">
        <v>0</v>
      </c>
      <c r="D1338" s="96">
        <f>IF(C1391+C1396=0,1,2)</f>
        <v>2</v>
      </c>
    </row>
    <row r="1339" spans="1:4" ht="15" hidden="1" x14ac:dyDescent="0.2">
      <c r="A1339" s="65">
        <v>0</v>
      </c>
      <c r="B1339" s="77" t="s">
        <v>733</v>
      </c>
      <c r="C1339" s="76">
        <v>0</v>
      </c>
      <c r="D1339" s="96">
        <f>IF(C1391+C1396=0,1,2)</f>
        <v>2</v>
      </c>
    </row>
    <row r="1340" spans="1:4" ht="15" hidden="1" x14ac:dyDescent="0.2">
      <c r="A1340" s="65">
        <v>0</v>
      </c>
      <c r="B1340" s="77" t="s">
        <v>786</v>
      </c>
      <c r="C1340" s="76">
        <v>0</v>
      </c>
      <c r="D1340" s="96">
        <f>IF(C1391+C1396=0,1,2)</f>
        <v>2</v>
      </c>
    </row>
    <row r="1341" spans="1:4" ht="15" hidden="1" x14ac:dyDescent="0.2">
      <c r="A1341" s="65">
        <v>0</v>
      </c>
      <c r="B1341" s="77" t="s">
        <v>787</v>
      </c>
      <c r="C1341" s="76">
        <v>0</v>
      </c>
      <c r="D1341" s="96">
        <f>IF(C1391+C1396=0,1,2)</f>
        <v>2</v>
      </c>
    </row>
    <row r="1342" spans="1:4" ht="15" x14ac:dyDescent="0.2">
      <c r="B1342" s="71" t="s">
        <v>744</v>
      </c>
      <c r="C1342" s="72">
        <v>4.8989999999999999E-2</v>
      </c>
      <c r="D1342" s="96"/>
    </row>
    <row r="1343" spans="1:4" ht="15" hidden="1" x14ac:dyDescent="0.2">
      <c r="A1343" s="65">
        <v>0</v>
      </c>
      <c r="B1343" s="73" t="s">
        <v>788</v>
      </c>
      <c r="C1343" s="76">
        <v>4.8989999999999999E-2</v>
      </c>
      <c r="D1343" s="96">
        <f>IF(C1391+C1396=0,1,2)</f>
        <v>2</v>
      </c>
    </row>
    <row r="1344" spans="1:4" ht="15" hidden="1" x14ac:dyDescent="0.2">
      <c r="A1344" s="65">
        <v>0</v>
      </c>
      <c r="B1344" s="77" t="s">
        <v>737</v>
      </c>
      <c r="C1344" s="76">
        <v>0</v>
      </c>
      <c r="D1344" s="96">
        <f>IF(C1391+C1396=0,1,2)</f>
        <v>2</v>
      </c>
    </row>
    <row r="1345" spans="1:4" ht="15" hidden="1" x14ac:dyDescent="0.2">
      <c r="A1345" s="65">
        <v>0</v>
      </c>
      <c r="B1345" s="77" t="s">
        <v>733</v>
      </c>
      <c r="C1345" s="76">
        <v>0</v>
      </c>
      <c r="D1345" s="96">
        <f>IF(C1391+C1396=0,1,2)</f>
        <v>2</v>
      </c>
    </row>
    <row r="1346" spans="1:4" ht="15" hidden="1" x14ac:dyDescent="0.2">
      <c r="A1346" s="65">
        <v>0</v>
      </c>
      <c r="B1346" s="77" t="s">
        <v>738</v>
      </c>
      <c r="C1346" s="76">
        <v>4.8989999999999999E-2</v>
      </c>
      <c r="D1346" s="96">
        <f>IF(C1391+C1396=0,1,2)</f>
        <v>2</v>
      </c>
    </row>
    <row r="1347" spans="1:4" ht="15" hidden="1" x14ac:dyDescent="0.2">
      <c r="A1347" s="65">
        <v>0</v>
      </c>
      <c r="B1347" s="73" t="s">
        <v>789</v>
      </c>
      <c r="C1347" s="76">
        <v>0</v>
      </c>
      <c r="D1347" s="96">
        <f>IF(C1391+C1396=0,1,2)</f>
        <v>2</v>
      </c>
    </row>
    <row r="1348" spans="1:4" ht="15" hidden="1" x14ac:dyDescent="0.2">
      <c r="A1348" s="65">
        <v>0</v>
      </c>
      <c r="B1348" s="77" t="s">
        <v>790</v>
      </c>
      <c r="C1348" s="76">
        <v>0</v>
      </c>
      <c r="D1348" s="96">
        <f>IF(C1391+C1396=0,1,2)</f>
        <v>2</v>
      </c>
    </row>
    <row r="1349" spans="1:4" ht="15" hidden="1" x14ac:dyDescent="0.2">
      <c r="A1349" s="65">
        <f t="shared" ref="A1349:A1412" si="21">C1349</f>
        <v>0</v>
      </c>
      <c r="B1349" s="97"/>
      <c r="C1349" s="98"/>
      <c r="D1349" s="96">
        <f>IF(C1391+C1396=0,1,2)</f>
        <v>2</v>
      </c>
    </row>
    <row r="1350" spans="1:4" ht="15" hidden="1" x14ac:dyDescent="0.2">
      <c r="A1350" s="65">
        <f t="shared" si="21"/>
        <v>0</v>
      </c>
      <c r="B1350" s="99" t="s">
        <v>816</v>
      </c>
      <c r="C1350" s="100"/>
      <c r="D1350" s="96">
        <f>IF(C1391+C1396=0,1,2)</f>
        <v>2</v>
      </c>
    </row>
    <row r="1351" spans="1:4" ht="15" x14ac:dyDescent="0.2">
      <c r="B1351" s="112" t="s">
        <v>3</v>
      </c>
      <c r="C1351" s="72">
        <v>10770.840550000001</v>
      </c>
      <c r="D1351" s="66"/>
    </row>
    <row r="1352" spans="1:4" ht="15" x14ac:dyDescent="0.2">
      <c r="B1352" s="85" t="s">
        <v>4</v>
      </c>
      <c r="C1352" s="92">
        <v>1508.6978099999999</v>
      </c>
      <c r="D1352" s="96"/>
    </row>
    <row r="1353" spans="1:4" ht="15" x14ac:dyDescent="0.2">
      <c r="B1353" s="85" t="s">
        <v>5</v>
      </c>
      <c r="C1353" s="92">
        <v>1034.95452</v>
      </c>
      <c r="D1353" s="96"/>
    </row>
    <row r="1354" spans="1:4" ht="15" hidden="1" x14ac:dyDescent="0.2">
      <c r="A1354" s="65">
        <v>0</v>
      </c>
      <c r="B1354" s="102" t="s">
        <v>796</v>
      </c>
      <c r="C1354" s="103">
        <v>439.82013999999998</v>
      </c>
      <c r="D1354" s="96">
        <f>IF(C1391+C1396=0,1,2)</f>
        <v>2</v>
      </c>
    </row>
    <row r="1355" spans="1:4" ht="15" hidden="1" x14ac:dyDescent="0.2">
      <c r="A1355" s="65">
        <v>0</v>
      </c>
      <c r="B1355" s="102" t="s">
        <v>797</v>
      </c>
      <c r="C1355" s="103">
        <v>86.940820000000002</v>
      </c>
      <c r="D1355" s="96">
        <f>IF(C1391+C1396=0,1,2)</f>
        <v>2</v>
      </c>
    </row>
    <row r="1356" spans="1:4" ht="15" hidden="1" x14ac:dyDescent="0.2">
      <c r="A1356" s="65">
        <v>0</v>
      </c>
      <c r="B1356" s="102" t="s">
        <v>798</v>
      </c>
      <c r="C1356" s="103">
        <v>185.33156</v>
      </c>
      <c r="D1356" s="96">
        <f>IF(C1391+C1396=0,1,2)</f>
        <v>2</v>
      </c>
    </row>
    <row r="1357" spans="1:4" ht="15" hidden="1" x14ac:dyDescent="0.2">
      <c r="A1357" s="65">
        <v>0</v>
      </c>
      <c r="B1357" s="102" t="s">
        <v>799</v>
      </c>
      <c r="C1357" s="103">
        <v>36.508870000000002</v>
      </c>
      <c r="D1357" s="96">
        <f>IF(C1391+C1396=0,1,2)</f>
        <v>2</v>
      </c>
    </row>
    <row r="1358" spans="1:4" ht="15" hidden="1" x14ac:dyDescent="0.2">
      <c r="A1358" s="65">
        <v>0</v>
      </c>
      <c r="B1358" s="102" t="s">
        <v>800</v>
      </c>
      <c r="C1358" s="103">
        <v>0</v>
      </c>
      <c r="D1358" s="96">
        <f>IF(C1391+C1396=0,1,2)</f>
        <v>2</v>
      </c>
    </row>
    <row r="1359" spans="1:4" ht="15" hidden="1" x14ac:dyDescent="0.2">
      <c r="A1359" s="65">
        <v>0</v>
      </c>
      <c r="B1359" s="102" t="s">
        <v>801</v>
      </c>
      <c r="C1359" s="103">
        <v>1.1966000000000001</v>
      </c>
      <c r="D1359" s="96">
        <f>IF(C1391+C1396=0,1,2)</f>
        <v>2</v>
      </c>
    </row>
    <row r="1360" spans="1:4" ht="30" hidden="1" x14ac:dyDescent="0.2">
      <c r="A1360" s="65">
        <v>0</v>
      </c>
      <c r="B1360" s="102" t="s">
        <v>802</v>
      </c>
      <c r="C1360" s="103">
        <v>15.75</v>
      </c>
      <c r="D1360" s="96">
        <f>IF(C1391+C1396=0,1,2)</f>
        <v>2</v>
      </c>
    </row>
    <row r="1361" spans="1:4" ht="30" hidden="1" x14ac:dyDescent="0.2">
      <c r="A1361" s="65">
        <v>0</v>
      </c>
      <c r="B1361" s="102" t="s">
        <v>803</v>
      </c>
      <c r="C1361" s="103">
        <v>180.85306</v>
      </c>
      <c r="D1361" s="96">
        <f>IF(C1391+C1396=0,1,2)</f>
        <v>2</v>
      </c>
    </row>
    <row r="1362" spans="1:4" ht="15" hidden="1" x14ac:dyDescent="0.2">
      <c r="A1362" s="65">
        <v>0</v>
      </c>
      <c r="B1362" s="102" t="s">
        <v>804</v>
      </c>
      <c r="C1362" s="103">
        <v>0</v>
      </c>
      <c r="D1362" s="96">
        <f>IF(C1391+C1396=0,1,2)</f>
        <v>2</v>
      </c>
    </row>
    <row r="1363" spans="1:4" ht="15" hidden="1" x14ac:dyDescent="0.2">
      <c r="A1363" s="65">
        <v>0</v>
      </c>
      <c r="B1363" s="102" t="s">
        <v>805</v>
      </c>
      <c r="C1363" s="103">
        <v>88.553470000000004</v>
      </c>
      <c r="D1363" s="96">
        <f>IF(C1391+C1396=0,1,2)</f>
        <v>2</v>
      </c>
    </row>
    <row r="1364" spans="1:4" ht="15" hidden="1" x14ac:dyDescent="0.2">
      <c r="A1364" s="65">
        <f t="shared" si="21"/>
        <v>0</v>
      </c>
      <c r="B1364" s="85" t="s">
        <v>806</v>
      </c>
      <c r="C1364" s="92">
        <v>0</v>
      </c>
      <c r="D1364" s="96">
        <f>IF(C1391+C1396=0,1,2)</f>
        <v>2</v>
      </c>
    </row>
    <row r="1365" spans="1:4" ht="15" hidden="1" x14ac:dyDescent="0.2">
      <c r="A1365" s="65">
        <f t="shared" si="21"/>
        <v>0</v>
      </c>
      <c r="B1365" s="85" t="s">
        <v>6</v>
      </c>
      <c r="C1365" s="92">
        <v>0</v>
      </c>
      <c r="D1365" s="96">
        <f>IF(C1391+C1396=0,1,2)</f>
        <v>2</v>
      </c>
    </row>
    <row r="1366" spans="1:4" ht="15" hidden="1" x14ac:dyDescent="0.2">
      <c r="A1366" s="65">
        <f t="shared" si="21"/>
        <v>0</v>
      </c>
      <c r="B1366" s="73" t="s">
        <v>7</v>
      </c>
      <c r="C1366" s="76">
        <v>0</v>
      </c>
      <c r="D1366" s="96">
        <f>IF(C1391+C1396=0,1,2)</f>
        <v>2</v>
      </c>
    </row>
    <row r="1367" spans="1:4" ht="15" x14ac:dyDescent="0.2">
      <c r="B1367" s="85" t="s">
        <v>8</v>
      </c>
      <c r="C1367" s="92">
        <v>8117</v>
      </c>
      <c r="D1367" s="96"/>
    </row>
    <row r="1368" spans="1:4" ht="15" x14ac:dyDescent="0.2">
      <c r="B1368" s="85" t="s">
        <v>9</v>
      </c>
      <c r="C1368" s="92">
        <v>35.246519999999997</v>
      </c>
      <c r="D1368" s="96"/>
    </row>
    <row r="1369" spans="1:4" ht="15" x14ac:dyDescent="0.2">
      <c r="B1369" s="85" t="s">
        <v>10</v>
      </c>
      <c r="C1369" s="92">
        <v>74.941699999999997</v>
      </c>
      <c r="D1369" s="96"/>
    </row>
    <row r="1370" spans="1:4" ht="15" x14ac:dyDescent="0.2">
      <c r="B1370" s="81" t="s">
        <v>11</v>
      </c>
      <c r="C1370" s="76">
        <v>394.01897000000002</v>
      </c>
      <c r="D1370" s="66"/>
    </row>
    <row r="1371" spans="1:4" ht="15" hidden="1" x14ac:dyDescent="0.2">
      <c r="A1371" s="65">
        <f t="shared" si="21"/>
        <v>0</v>
      </c>
      <c r="B1371" s="81" t="s">
        <v>12</v>
      </c>
      <c r="C1371" s="76">
        <v>0</v>
      </c>
      <c r="D1371" s="96">
        <f>IF(C1391+C1396=0,1,2)</f>
        <v>2</v>
      </c>
    </row>
    <row r="1372" spans="1:4" ht="15" hidden="1" x14ac:dyDescent="0.2">
      <c r="A1372" s="65">
        <v>0</v>
      </c>
      <c r="B1372" s="104" t="s">
        <v>784</v>
      </c>
      <c r="C1372" s="105">
        <v>0</v>
      </c>
      <c r="D1372" s="96">
        <f>IF(C1391+C1396=0,1,2)</f>
        <v>2</v>
      </c>
    </row>
    <row r="1373" spans="1:4" ht="15" hidden="1" x14ac:dyDescent="0.2">
      <c r="A1373" s="65">
        <v>0</v>
      </c>
      <c r="B1373" s="102" t="s">
        <v>785</v>
      </c>
      <c r="C1373" s="103">
        <v>0</v>
      </c>
      <c r="D1373" s="96">
        <f>IF(C1391+C1396=0,1,2)</f>
        <v>2</v>
      </c>
    </row>
    <row r="1374" spans="1:4" ht="15" hidden="1" x14ac:dyDescent="0.2">
      <c r="A1374" s="65">
        <v>0</v>
      </c>
      <c r="B1374" s="102" t="s">
        <v>807</v>
      </c>
      <c r="C1374" s="103">
        <v>0</v>
      </c>
      <c r="D1374" s="96">
        <f>IF(C1391+C1396=0,1,2)</f>
        <v>2</v>
      </c>
    </row>
    <row r="1375" spans="1:4" ht="15" hidden="1" x14ac:dyDescent="0.2">
      <c r="A1375" s="65">
        <v>0</v>
      </c>
      <c r="B1375" s="106" t="s">
        <v>734</v>
      </c>
      <c r="C1375" s="92">
        <v>0</v>
      </c>
      <c r="D1375" s="96">
        <f>IF(C1391+C1396=0,1,2)</f>
        <v>2</v>
      </c>
    </row>
    <row r="1376" spans="1:4" ht="15" hidden="1" x14ac:dyDescent="0.2">
      <c r="A1376" s="65">
        <v>0</v>
      </c>
      <c r="B1376" s="77" t="s">
        <v>808</v>
      </c>
      <c r="C1376" s="76">
        <v>0</v>
      </c>
      <c r="D1376" s="96">
        <f>IF(C1391+C1396=0,1,2)</f>
        <v>2</v>
      </c>
    </row>
    <row r="1377" spans="1:4" ht="15" hidden="1" x14ac:dyDescent="0.2">
      <c r="A1377" s="65">
        <f t="shared" si="21"/>
        <v>0</v>
      </c>
      <c r="B1377" s="81" t="s">
        <v>13</v>
      </c>
      <c r="C1377" s="76">
        <v>0</v>
      </c>
      <c r="D1377" s="96">
        <f>IF(C1391+C1396=0,1,2)</f>
        <v>2</v>
      </c>
    </row>
    <row r="1378" spans="1:4" ht="15" hidden="1" x14ac:dyDescent="0.2">
      <c r="A1378" s="65">
        <v>0</v>
      </c>
      <c r="B1378" s="104" t="s">
        <v>788</v>
      </c>
      <c r="C1378" s="105">
        <v>0</v>
      </c>
      <c r="D1378" s="96">
        <f>IF(C1391+C1396=0,1,2)</f>
        <v>2</v>
      </c>
    </row>
    <row r="1379" spans="1:4" ht="15" hidden="1" x14ac:dyDescent="0.2">
      <c r="A1379" s="65">
        <v>0</v>
      </c>
      <c r="B1379" s="102" t="s">
        <v>785</v>
      </c>
      <c r="C1379" s="103">
        <v>0</v>
      </c>
      <c r="D1379" s="96">
        <f>IF(C1391+C1396=0,1,2)</f>
        <v>2</v>
      </c>
    </row>
    <row r="1380" spans="1:4" ht="15" hidden="1" x14ac:dyDescent="0.2">
      <c r="A1380" s="65">
        <v>0</v>
      </c>
      <c r="B1380" s="102" t="s">
        <v>733</v>
      </c>
      <c r="C1380" s="103">
        <v>0</v>
      </c>
      <c r="D1380" s="96">
        <f>IF(C1391+C1396=0,1,2)</f>
        <v>2</v>
      </c>
    </row>
    <row r="1381" spans="1:4" ht="30" hidden="1" x14ac:dyDescent="0.2">
      <c r="A1381" s="65">
        <f t="shared" si="21"/>
        <v>0</v>
      </c>
      <c r="B1381" s="106" t="s">
        <v>809</v>
      </c>
      <c r="C1381" s="92">
        <v>0</v>
      </c>
      <c r="D1381" s="96">
        <f>IF(C1391+C1396=0,1,2)</f>
        <v>2</v>
      </c>
    </row>
    <row r="1382" spans="1:4" ht="15" hidden="1" x14ac:dyDescent="0.2">
      <c r="A1382" s="65">
        <v>0</v>
      </c>
      <c r="B1382" s="77" t="s">
        <v>738</v>
      </c>
      <c r="C1382" s="76">
        <v>0</v>
      </c>
      <c r="D1382" s="96">
        <f>IF(C1391+C1396=0,1,2)</f>
        <v>2</v>
      </c>
    </row>
    <row r="1383" spans="1:4" ht="15" hidden="1" x14ac:dyDescent="0.2">
      <c r="A1383" s="65">
        <v>0</v>
      </c>
      <c r="B1383" s="104" t="s">
        <v>789</v>
      </c>
      <c r="C1383" s="105">
        <v>0</v>
      </c>
      <c r="D1383" s="96">
        <f>IF(C1391+C1396=0,1,2)</f>
        <v>2</v>
      </c>
    </row>
    <row r="1384" spans="1:4" ht="15" hidden="1" x14ac:dyDescent="0.2">
      <c r="A1384" s="65">
        <v>0</v>
      </c>
      <c r="B1384" s="102" t="s">
        <v>732</v>
      </c>
      <c r="C1384" s="103">
        <v>0</v>
      </c>
      <c r="D1384" s="96">
        <f>IF(C1391+C1396=0,1,2)</f>
        <v>2</v>
      </c>
    </row>
    <row r="1385" spans="1:4" ht="15" hidden="1" x14ac:dyDescent="0.2">
      <c r="A1385" s="65">
        <v>0</v>
      </c>
      <c r="B1385" s="102" t="s">
        <v>737</v>
      </c>
      <c r="C1385" s="103">
        <v>0</v>
      </c>
      <c r="D1385" s="96">
        <f>IF(C1391+C1396=0,1,2)</f>
        <v>2</v>
      </c>
    </row>
    <row r="1386" spans="1:4" ht="15" hidden="1" x14ac:dyDescent="0.2">
      <c r="A1386" s="65">
        <v>0</v>
      </c>
      <c r="B1386" s="102" t="s">
        <v>733</v>
      </c>
      <c r="C1386" s="103">
        <v>0</v>
      </c>
      <c r="D1386" s="96">
        <f>IF(C1391+C1396=0,1,2)</f>
        <v>2</v>
      </c>
    </row>
    <row r="1387" spans="1:4" ht="15" hidden="1" x14ac:dyDescent="0.2">
      <c r="A1387" s="65">
        <v>0</v>
      </c>
      <c r="B1387" s="106" t="s">
        <v>734</v>
      </c>
      <c r="C1387" s="92">
        <v>0</v>
      </c>
      <c r="D1387" s="96">
        <f>IF(C1391+C1396=0,1,2)</f>
        <v>2</v>
      </c>
    </row>
    <row r="1388" spans="1:4" ht="15" hidden="1" x14ac:dyDescent="0.2">
      <c r="A1388" s="65">
        <v>0</v>
      </c>
      <c r="B1388" s="77" t="s">
        <v>738</v>
      </c>
      <c r="C1388" s="76">
        <v>0</v>
      </c>
      <c r="D1388" s="96">
        <f>IF(C1391+C1396=0,1,2)</f>
        <v>2</v>
      </c>
    </row>
    <row r="1389" spans="1:4" ht="15" hidden="1" x14ac:dyDescent="0.2">
      <c r="A1389" s="65">
        <f t="shared" si="21"/>
        <v>0</v>
      </c>
      <c r="B1389" s="97"/>
      <c r="C1389" s="98"/>
      <c r="D1389" s="96">
        <f>IF(C1391+C1396=0,1,2)</f>
        <v>2</v>
      </c>
    </row>
    <row r="1390" spans="1:4" ht="15" hidden="1" x14ac:dyDescent="0.2">
      <c r="A1390" s="65">
        <f t="shared" si="21"/>
        <v>0</v>
      </c>
      <c r="B1390" s="99" t="s">
        <v>817</v>
      </c>
      <c r="C1390" s="100"/>
      <c r="D1390" s="96">
        <f>IF(C1391+C1396=0,1,2)</f>
        <v>2</v>
      </c>
    </row>
    <row r="1391" spans="1:4" ht="15" x14ac:dyDescent="0.2">
      <c r="B1391" s="79" t="s">
        <v>741</v>
      </c>
      <c r="C1391" s="80">
        <v>11144.891229999999</v>
      </c>
      <c r="D1391" s="96"/>
    </row>
    <row r="1392" spans="1:4" ht="15" x14ac:dyDescent="0.2">
      <c r="B1392" s="113" t="s">
        <v>721</v>
      </c>
      <c r="C1392" s="72">
        <v>11144.84224</v>
      </c>
      <c r="D1392" s="66"/>
    </row>
    <row r="1393" spans="1:4" ht="15" hidden="1" x14ac:dyDescent="0.2">
      <c r="A1393" s="65">
        <f t="shared" si="21"/>
        <v>0</v>
      </c>
      <c r="B1393" s="85" t="s">
        <v>742</v>
      </c>
      <c r="C1393" s="92">
        <v>0</v>
      </c>
      <c r="D1393" s="96">
        <f>IF(C1391+C1396=0,1,2)</f>
        <v>2</v>
      </c>
    </row>
    <row r="1394" spans="1:4" ht="15" hidden="1" x14ac:dyDescent="0.2">
      <c r="A1394" s="65">
        <f t="shared" si="21"/>
        <v>0</v>
      </c>
      <c r="B1394" s="85" t="s">
        <v>743</v>
      </c>
      <c r="C1394" s="92">
        <v>0</v>
      </c>
      <c r="D1394" s="96">
        <f>IF(C1391+C1396=0,1,2)</f>
        <v>2</v>
      </c>
    </row>
    <row r="1395" spans="1:4" ht="15" x14ac:dyDescent="0.2">
      <c r="B1395" s="71" t="s">
        <v>744</v>
      </c>
      <c r="C1395" s="72">
        <v>4.8989999999999999E-2</v>
      </c>
      <c r="D1395" s="96"/>
    </row>
    <row r="1396" spans="1:4" ht="15" x14ac:dyDescent="0.2">
      <c r="B1396" s="79" t="s">
        <v>745</v>
      </c>
      <c r="C1396" s="80">
        <v>11164.85952</v>
      </c>
      <c r="D1396" s="96"/>
    </row>
    <row r="1397" spans="1:4" ht="15" x14ac:dyDescent="0.2">
      <c r="B1397" s="113" t="s">
        <v>3</v>
      </c>
      <c r="C1397" s="72">
        <v>10770.840550000001</v>
      </c>
      <c r="D1397" s="66"/>
    </row>
    <row r="1398" spans="1:4" ht="15" x14ac:dyDescent="0.2">
      <c r="B1398" s="85" t="s">
        <v>11</v>
      </c>
      <c r="C1398" s="92">
        <v>394.01897000000002</v>
      </c>
      <c r="D1398" s="66"/>
    </row>
    <row r="1399" spans="1:4" ht="15" hidden="1" x14ac:dyDescent="0.2">
      <c r="A1399" s="65">
        <f t="shared" si="21"/>
        <v>0</v>
      </c>
      <c r="B1399" s="85" t="s">
        <v>746</v>
      </c>
      <c r="C1399" s="92">
        <v>0</v>
      </c>
      <c r="D1399" s="96">
        <f>IF(C1391+C1396=0,1,2)</f>
        <v>2</v>
      </c>
    </row>
    <row r="1400" spans="1:4" ht="15" hidden="1" x14ac:dyDescent="0.2">
      <c r="A1400" s="65">
        <f t="shared" si="21"/>
        <v>0</v>
      </c>
      <c r="B1400" s="85" t="s">
        <v>13</v>
      </c>
      <c r="C1400" s="92">
        <v>0</v>
      </c>
      <c r="D1400" s="96">
        <f>IF(C1391+C1396=0,1,2)</f>
        <v>2</v>
      </c>
    </row>
    <row r="1401" spans="1:4" ht="15" hidden="1" x14ac:dyDescent="0.2">
      <c r="A1401" s="65">
        <f t="shared" si="21"/>
        <v>-19.96829</v>
      </c>
      <c r="B1401" s="94" t="s">
        <v>747</v>
      </c>
      <c r="C1401" s="95">
        <v>-19.96829</v>
      </c>
      <c r="D1401" s="65">
        <f>IF(C1391+C1396=0,1,2)</f>
        <v>2</v>
      </c>
    </row>
    <row r="1402" spans="1:4" ht="15" hidden="1" x14ac:dyDescent="0.2">
      <c r="A1402" s="65">
        <f t="shared" si="21"/>
        <v>3035.3310000000001</v>
      </c>
      <c r="B1402" s="94" t="s">
        <v>812</v>
      </c>
      <c r="C1402" s="95">
        <v>3035.3310000000001</v>
      </c>
      <c r="D1402" s="65">
        <f>IF(C1391+C1396=0,1,2)</f>
        <v>2</v>
      </c>
    </row>
    <row r="1403" spans="1:4" ht="15" hidden="1" x14ac:dyDescent="0.2">
      <c r="A1403" s="65">
        <f t="shared" si="21"/>
        <v>3015.3627099999999</v>
      </c>
      <c r="B1403" s="94" t="s">
        <v>813</v>
      </c>
      <c r="C1403" s="95">
        <v>3015.3627099999999</v>
      </c>
      <c r="D1403" s="65">
        <f>IF(C1391+C1396=0,1,2)</f>
        <v>2</v>
      </c>
    </row>
    <row r="1404" spans="1:4" ht="15" hidden="1" x14ac:dyDescent="0.2">
      <c r="A1404" s="65">
        <f t="shared" si="21"/>
        <v>0</v>
      </c>
      <c r="B1404" s="108"/>
      <c r="C1404" s="109"/>
      <c r="D1404" s="96">
        <f>IF(C1391+C1396=0,1,2)</f>
        <v>2</v>
      </c>
    </row>
    <row r="1405" spans="1:4" ht="15" hidden="1" x14ac:dyDescent="0.2">
      <c r="A1405" s="65">
        <f t="shared" si="21"/>
        <v>0</v>
      </c>
      <c r="B1405" s="82" t="s">
        <v>791</v>
      </c>
      <c r="C1405" s="100"/>
      <c r="D1405" s="96">
        <f>IF(C1391+C1396=0,1,2)</f>
        <v>2</v>
      </c>
    </row>
    <row r="1406" spans="1:4" ht="15" x14ac:dyDescent="0.2">
      <c r="B1406" s="107" t="s">
        <v>792</v>
      </c>
      <c r="C1406" s="114">
        <v>100</v>
      </c>
      <c r="D1406" s="96"/>
    </row>
    <row r="1407" spans="1:4" ht="15" x14ac:dyDescent="0.2">
      <c r="B1407" s="81" t="s">
        <v>793</v>
      </c>
      <c r="C1407" s="110">
        <v>69</v>
      </c>
      <c r="D1407" s="96"/>
    </row>
    <row r="1408" spans="1:4" ht="15" x14ac:dyDescent="0.2">
      <c r="B1408" s="81" t="s">
        <v>794</v>
      </c>
      <c r="C1408" s="110">
        <v>31</v>
      </c>
      <c r="D1408" s="96"/>
    </row>
    <row r="1409" spans="1:4" ht="15" hidden="1" x14ac:dyDescent="0.2">
      <c r="A1409" s="65">
        <f t="shared" si="21"/>
        <v>0</v>
      </c>
      <c r="B1409" s="111"/>
      <c r="C1409" s="109"/>
      <c r="D1409" s="96">
        <f>IF(C1391+C1396=0,1,2)</f>
        <v>2</v>
      </c>
    </row>
    <row r="1410" spans="1:4" ht="30" customHeight="1" x14ac:dyDescent="0.2">
      <c r="B1410" s="117" t="s">
        <v>834</v>
      </c>
      <c r="C1410" s="118"/>
      <c r="D1410" s="96"/>
    </row>
    <row r="1411" spans="1:4" ht="15" hidden="1" x14ac:dyDescent="0.2">
      <c r="A1411" s="65">
        <f t="shared" si="21"/>
        <v>0</v>
      </c>
      <c r="B1411" s="97"/>
      <c r="C1411" s="98"/>
      <c r="D1411" s="96">
        <f>IF(C1474+C1479=0,1,2)</f>
        <v>2</v>
      </c>
    </row>
    <row r="1412" spans="1:4" ht="15" hidden="1" x14ac:dyDescent="0.2">
      <c r="A1412" s="65">
        <f t="shared" si="21"/>
        <v>0</v>
      </c>
      <c r="B1412" s="99" t="s">
        <v>815</v>
      </c>
      <c r="C1412" s="100"/>
      <c r="D1412" s="96">
        <f>IF(C1474+C1479=0,1,2)</f>
        <v>2</v>
      </c>
    </row>
    <row r="1413" spans="1:4" ht="15" x14ac:dyDescent="0.2">
      <c r="B1413" s="112" t="s">
        <v>721</v>
      </c>
      <c r="C1413" s="72">
        <v>23918.216100000001</v>
      </c>
      <c r="D1413" s="66"/>
    </row>
    <row r="1414" spans="1:4" ht="15" hidden="1" x14ac:dyDescent="0.2">
      <c r="A1414" s="65">
        <f t="shared" ref="A1414:A1477" si="22">C1414</f>
        <v>0</v>
      </c>
      <c r="B1414" s="73" t="s">
        <v>722</v>
      </c>
      <c r="C1414" s="76"/>
      <c r="D1414" s="96">
        <f>IF(C1474+C1479=0,1,2)</f>
        <v>2</v>
      </c>
    </row>
    <row r="1415" spans="1:4" ht="15" hidden="1" x14ac:dyDescent="0.2">
      <c r="A1415" s="65">
        <f t="shared" si="22"/>
        <v>0</v>
      </c>
      <c r="B1415" s="73" t="s">
        <v>783</v>
      </c>
      <c r="C1415" s="76"/>
      <c r="D1415" s="96">
        <f>IF(C1474+C1479=0,1,2)</f>
        <v>2</v>
      </c>
    </row>
    <row r="1416" spans="1:4" ht="15" hidden="1" x14ac:dyDescent="0.2">
      <c r="A1416" s="65">
        <f t="shared" si="22"/>
        <v>0</v>
      </c>
      <c r="B1416" s="73" t="s">
        <v>8</v>
      </c>
      <c r="C1416" s="76">
        <v>0</v>
      </c>
      <c r="D1416" s="96">
        <f>IF(C1474+C1479=0,1,2)</f>
        <v>2</v>
      </c>
    </row>
    <row r="1417" spans="1:4" ht="15" x14ac:dyDescent="0.2">
      <c r="B1417" s="113" t="s">
        <v>723</v>
      </c>
      <c r="C1417" s="72">
        <v>23918.216100000001</v>
      </c>
      <c r="D1417" s="96"/>
    </row>
    <row r="1418" spans="1:4" ht="15" hidden="1" x14ac:dyDescent="0.2">
      <c r="A1418" s="65">
        <f t="shared" si="22"/>
        <v>0</v>
      </c>
      <c r="B1418" s="81" t="s">
        <v>742</v>
      </c>
      <c r="C1418" s="76">
        <v>0</v>
      </c>
      <c r="D1418" s="96">
        <f>IF(C1474+C1479=0,1,2)</f>
        <v>2</v>
      </c>
    </row>
    <row r="1419" spans="1:4" ht="15" hidden="1" x14ac:dyDescent="0.2">
      <c r="A1419" s="65">
        <f t="shared" si="22"/>
        <v>0</v>
      </c>
      <c r="B1419" s="81" t="s">
        <v>748</v>
      </c>
      <c r="C1419" s="76">
        <v>0</v>
      </c>
      <c r="D1419" s="96">
        <f>IF(C1474+C1479=0,1,2)</f>
        <v>2</v>
      </c>
    </row>
    <row r="1420" spans="1:4" ht="15" hidden="1" x14ac:dyDescent="0.2">
      <c r="A1420" s="65">
        <v>0</v>
      </c>
      <c r="B1420" s="73" t="s">
        <v>784</v>
      </c>
      <c r="C1420" s="76">
        <v>0</v>
      </c>
      <c r="D1420" s="96">
        <f>IF(C1474+C1479=0,1,2)</f>
        <v>2</v>
      </c>
    </row>
    <row r="1421" spans="1:4" ht="15" hidden="1" x14ac:dyDescent="0.2">
      <c r="A1421" s="65">
        <v>0</v>
      </c>
      <c r="B1421" s="77" t="s">
        <v>785</v>
      </c>
      <c r="C1421" s="76">
        <v>0</v>
      </c>
      <c r="D1421" s="96">
        <f>IF(C1474+C1479=0,1,2)</f>
        <v>2</v>
      </c>
    </row>
    <row r="1422" spans="1:4" ht="15" hidden="1" x14ac:dyDescent="0.2">
      <c r="A1422" s="65">
        <v>0</v>
      </c>
      <c r="B1422" s="77" t="s">
        <v>733</v>
      </c>
      <c r="C1422" s="76">
        <v>0</v>
      </c>
      <c r="D1422" s="96">
        <f>IF(C1474+C1479=0,1,2)</f>
        <v>2</v>
      </c>
    </row>
    <row r="1423" spans="1:4" ht="15" hidden="1" x14ac:dyDescent="0.2">
      <c r="A1423" s="65">
        <v>0</v>
      </c>
      <c r="B1423" s="77" t="s">
        <v>786</v>
      </c>
      <c r="C1423" s="76">
        <v>0</v>
      </c>
      <c r="D1423" s="96">
        <f>IF(C1474+C1479=0,1,2)</f>
        <v>2</v>
      </c>
    </row>
    <row r="1424" spans="1:4" ht="15" hidden="1" x14ac:dyDescent="0.2">
      <c r="A1424" s="65">
        <v>0</v>
      </c>
      <c r="B1424" s="77" t="s">
        <v>787</v>
      </c>
      <c r="C1424" s="76">
        <v>0</v>
      </c>
      <c r="D1424" s="96">
        <f>IF(C1474+C1479=0,1,2)</f>
        <v>2</v>
      </c>
    </row>
    <row r="1425" spans="1:4" ht="15" hidden="1" x14ac:dyDescent="0.2">
      <c r="A1425" s="65">
        <f t="shared" si="22"/>
        <v>0</v>
      </c>
      <c r="B1425" s="81" t="s">
        <v>744</v>
      </c>
      <c r="C1425" s="76">
        <v>0</v>
      </c>
      <c r="D1425" s="96">
        <f>IF(C1474+C1479=0,1,2)</f>
        <v>2</v>
      </c>
    </row>
    <row r="1426" spans="1:4" ht="15" hidden="1" x14ac:dyDescent="0.2">
      <c r="A1426" s="65">
        <v>0</v>
      </c>
      <c r="B1426" s="73" t="s">
        <v>788</v>
      </c>
      <c r="C1426" s="76">
        <v>0</v>
      </c>
      <c r="D1426" s="96">
        <f>IF(C1474+C1479=0,1,2)</f>
        <v>2</v>
      </c>
    </row>
    <row r="1427" spans="1:4" ht="15" hidden="1" x14ac:dyDescent="0.2">
      <c r="A1427" s="65">
        <v>0</v>
      </c>
      <c r="B1427" s="77" t="s">
        <v>737</v>
      </c>
      <c r="C1427" s="76">
        <v>0</v>
      </c>
      <c r="D1427" s="96">
        <f>IF(C1474+C1479=0,1,2)</f>
        <v>2</v>
      </c>
    </row>
    <row r="1428" spans="1:4" ht="15" hidden="1" x14ac:dyDescent="0.2">
      <c r="A1428" s="65">
        <v>0</v>
      </c>
      <c r="B1428" s="77" t="s">
        <v>733</v>
      </c>
      <c r="C1428" s="76">
        <v>0</v>
      </c>
      <c r="D1428" s="96">
        <f>IF(C1474+C1479=0,1,2)</f>
        <v>2</v>
      </c>
    </row>
    <row r="1429" spans="1:4" ht="15" hidden="1" x14ac:dyDescent="0.2">
      <c r="A1429" s="65">
        <v>0</v>
      </c>
      <c r="B1429" s="77" t="s">
        <v>738</v>
      </c>
      <c r="C1429" s="76">
        <v>0</v>
      </c>
      <c r="D1429" s="96">
        <f>IF(C1474+C1479=0,1,2)</f>
        <v>2</v>
      </c>
    </row>
    <row r="1430" spans="1:4" ht="15" hidden="1" x14ac:dyDescent="0.2">
      <c r="A1430" s="65">
        <v>0</v>
      </c>
      <c r="B1430" s="73" t="s">
        <v>789</v>
      </c>
      <c r="C1430" s="76">
        <v>0</v>
      </c>
      <c r="D1430" s="96">
        <f>IF(C1474+C1479=0,1,2)</f>
        <v>2</v>
      </c>
    </row>
    <row r="1431" spans="1:4" ht="15" hidden="1" x14ac:dyDescent="0.2">
      <c r="A1431" s="65">
        <v>0</v>
      </c>
      <c r="B1431" s="77" t="s">
        <v>790</v>
      </c>
      <c r="C1431" s="76">
        <v>0</v>
      </c>
      <c r="D1431" s="96">
        <f>IF(C1474+C1479=0,1,2)</f>
        <v>2</v>
      </c>
    </row>
    <row r="1432" spans="1:4" ht="15" hidden="1" x14ac:dyDescent="0.2">
      <c r="A1432" s="65">
        <f t="shared" si="22"/>
        <v>0</v>
      </c>
      <c r="B1432" s="97"/>
      <c r="C1432" s="98"/>
      <c r="D1432" s="96">
        <f>IF(C1474+C1479=0,1,2)</f>
        <v>2</v>
      </c>
    </row>
    <row r="1433" spans="1:4" ht="15" hidden="1" x14ac:dyDescent="0.2">
      <c r="A1433" s="65">
        <f t="shared" si="22"/>
        <v>0</v>
      </c>
      <c r="B1433" s="99" t="s">
        <v>816</v>
      </c>
      <c r="C1433" s="100"/>
      <c r="D1433" s="96">
        <f>IF(C1474+C1479=0,1,2)</f>
        <v>2</v>
      </c>
    </row>
    <row r="1434" spans="1:4" ht="15" x14ac:dyDescent="0.2">
      <c r="B1434" s="112" t="s">
        <v>3</v>
      </c>
      <c r="C1434" s="72">
        <v>13763.035309999999</v>
      </c>
      <c r="D1434" s="66"/>
    </row>
    <row r="1435" spans="1:4" ht="15" x14ac:dyDescent="0.2">
      <c r="B1435" s="85" t="s">
        <v>4</v>
      </c>
      <c r="C1435" s="92">
        <v>5780.0647399999998</v>
      </c>
      <c r="D1435" s="96"/>
    </row>
    <row r="1436" spans="1:4" ht="15" x14ac:dyDescent="0.2">
      <c r="B1436" s="85" t="s">
        <v>5</v>
      </c>
      <c r="C1436" s="92">
        <v>4905.3339999999998</v>
      </c>
      <c r="D1436" s="96"/>
    </row>
    <row r="1437" spans="1:4" ht="15" hidden="1" x14ac:dyDescent="0.2">
      <c r="A1437" s="65">
        <v>0</v>
      </c>
      <c r="B1437" s="102" t="s">
        <v>796</v>
      </c>
      <c r="C1437" s="103">
        <v>1846.4661100000001</v>
      </c>
      <c r="D1437" s="96">
        <f>IF(C1474+C1479=0,1,2)</f>
        <v>2</v>
      </c>
    </row>
    <row r="1438" spans="1:4" ht="15" hidden="1" x14ac:dyDescent="0.2">
      <c r="A1438" s="65">
        <v>0</v>
      </c>
      <c r="B1438" s="102" t="s">
        <v>797</v>
      </c>
      <c r="C1438" s="103">
        <v>38.031999999999996</v>
      </c>
      <c r="D1438" s="96">
        <f>IF(C1474+C1479=0,1,2)</f>
        <v>2</v>
      </c>
    </row>
    <row r="1439" spans="1:4" ht="15" hidden="1" x14ac:dyDescent="0.2">
      <c r="A1439" s="65">
        <v>0</v>
      </c>
      <c r="B1439" s="102" t="s">
        <v>798</v>
      </c>
      <c r="C1439" s="103">
        <v>842.83011999999997</v>
      </c>
      <c r="D1439" s="96">
        <f>IF(C1474+C1479=0,1,2)</f>
        <v>2</v>
      </c>
    </row>
    <row r="1440" spans="1:4" ht="15" hidden="1" x14ac:dyDescent="0.2">
      <c r="A1440" s="65">
        <v>0</v>
      </c>
      <c r="B1440" s="102" t="s">
        <v>799</v>
      </c>
      <c r="C1440" s="103">
        <v>32.067140000000002</v>
      </c>
      <c r="D1440" s="96">
        <f>IF(C1474+C1479=0,1,2)</f>
        <v>2</v>
      </c>
    </row>
    <row r="1441" spans="1:4" ht="15" hidden="1" x14ac:dyDescent="0.2">
      <c r="A1441" s="65">
        <v>0</v>
      </c>
      <c r="B1441" s="102" t="s">
        <v>800</v>
      </c>
      <c r="C1441" s="103">
        <v>0</v>
      </c>
      <c r="D1441" s="96">
        <f>IF(C1474+C1479=0,1,2)</f>
        <v>2</v>
      </c>
    </row>
    <row r="1442" spans="1:4" ht="15" hidden="1" x14ac:dyDescent="0.2">
      <c r="A1442" s="65">
        <v>0</v>
      </c>
      <c r="B1442" s="102" t="s">
        <v>801</v>
      </c>
      <c r="C1442" s="103">
        <v>17.5</v>
      </c>
      <c r="D1442" s="96">
        <f>IF(C1474+C1479=0,1,2)</f>
        <v>2</v>
      </c>
    </row>
    <row r="1443" spans="1:4" ht="30" hidden="1" x14ac:dyDescent="0.2">
      <c r="A1443" s="65">
        <v>0</v>
      </c>
      <c r="B1443" s="102" t="s">
        <v>802</v>
      </c>
      <c r="C1443" s="103">
        <v>5.7720000000000002</v>
      </c>
      <c r="D1443" s="96">
        <f>IF(C1474+C1479=0,1,2)</f>
        <v>2</v>
      </c>
    </row>
    <row r="1444" spans="1:4" ht="30" hidden="1" x14ac:dyDescent="0.2">
      <c r="A1444" s="65">
        <v>0</v>
      </c>
      <c r="B1444" s="102" t="s">
        <v>803</v>
      </c>
      <c r="C1444" s="103">
        <v>657.69979999999998</v>
      </c>
      <c r="D1444" s="96">
        <f>IF(C1474+C1479=0,1,2)</f>
        <v>2</v>
      </c>
    </row>
    <row r="1445" spans="1:4" ht="15" hidden="1" x14ac:dyDescent="0.2">
      <c r="A1445" s="65">
        <v>0</v>
      </c>
      <c r="B1445" s="102" t="s">
        <v>804</v>
      </c>
      <c r="C1445" s="103">
        <v>0</v>
      </c>
      <c r="D1445" s="96">
        <f>IF(C1474+C1479=0,1,2)</f>
        <v>2</v>
      </c>
    </row>
    <row r="1446" spans="1:4" ht="15" hidden="1" x14ac:dyDescent="0.2">
      <c r="A1446" s="65">
        <v>0</v>
      </c>
      <c r="B1446" s="102" t="s">
        <v>805</v>
      </c>
      <c r="C1446" s="103">
        <v>1464.9668300000001</v>
      </c>
      <c r="D1446" s="96">
        <f>IF(C1474+C1479=0,1,2)</f>
        <v>2</v>
      </c>
    </row>
    <row r="1447" spans="1:4" ht="15" hidden="1" x14ac:dyDescent="0.2">
      <c r="A1447" s="65">
        <f t="shared" si="22"/>
        <v>0</v>
      </c>
      <c r="B1447" s="85" t="s">
        <v>806</v>
      </c>
      <c r="C1447" s="92">
        <v>0</v>
      </c>
      <c r="D1447" s="96">
        <f>IF(C1474+C1479=0,1,2)</f>
        <v>2</v>
      </c>
    </row>
    <row r="1448" spans="1:4" ht="15" hidden="1" x14ac:dyDescent="0.2">
      <c r="A1448" s="65">
        <f t="shared" si="22"/>
        <v>0</v>
      </c>
      <c r="B1448" s="85" t="s">
        <v>6</v>
      </c>
      <c r="C1448" s="92">
        <v>0</v>
      </c>
      <c r="D1448" s="96">
        <f>IF(C1474+C1479=0,1,2)</f>
        <v>2</v>
      </c>
    </row>
    <row r="1449" spans="1:4" ht="15" hidden="1" x14ac:dyDescent="0.2">
      <c r="A1449" s="65">
        <f t="shared" si="22"/>
        <v>0</v>
      </c>
      <c r="B1449" s="73" t="s">
        <v>7</v>
      </c>
      <c r="C1449" s="76">
        <v>0</v>
      </c>
      <c r="D1449" s="96">
        <f>IF(C1474+C1479=0,1,2)</f>
        <v>2</v>
      </c>
    </row>
    <row r="1450" spans="1:4" ht="15" x14ac:dyDescent="0.2">
      <c r="B1450" s="85" t="s">
        <v>8</v>
      </c>
      <c r="C1450" s="92">
        <v>2393.48</v>
      </c>
      <c r="D1450" s="96"/>
    </row>
    <row r="1451" spans="1:4" ht="15" x14ac:dyDescent="0.2">
      <c r="B1451" s="85" t="s">
        <v>9</v>
      </c>
      <c r="C1451" s="92">
        <v>125.25182</v>
      </c>
      <c r="D1451" s="96"/>
    </row>
    <row r="1452" spans="1:4" ht="15" x14ac:dyDescent="0.2">
      <c r="B1452" s="85" t="s">
        <v>10</v>
      </c>
      <c r="C1452" s="92">
        <v>558.90475000000004</v>
      </c>
      <c r="D1452" s="96"/>
    </row>
    <row r="1453" spans="1:4" ht="15" x14ac:dyDescent="0.2">
      <c r="B1453" s="81" t="s">
        <v>11</v>
      </c>
      <c r="C1453" s="76">
        <v>2043.27954</v>
      </c>
      <c r="D1453" s="66"/>
    </row>
    <row r="1454" spans="1:4" ht="15" hidden="1" x14ac:dyDescent="0.2">
      <c r="A1454" s="65">
        <f t="shared" si="22"/>
        <v>0</v>
      </c>
      <c r="B1454" s="81" t="s">
        <v>12</v>
      </c>
      <c r="C1454" s="76">
        <v>0</v>
      </c>
      <c r="D1454" s="96">
        <f>IF(C1474+C1479=0,1,2)</f>
        <v>2</v>
      </c>
    </row>
    <row r="1455" spans="1:4" ht="15" hidden="1" x14ac:dyDescent="0.2">
      <c r="A1455" s="65">
        <v>0</v>
      </c>
      <c r="B1455" s="104" t="s">
        <v>784</v>
      </c>
      <c r="C1455" s="105">
        <v>0</v>
      </c>
      <c r="D1455" s="96">
        <f>IF(C1474+C1479=0,1,2)</f>
        <v>2</v>
      </c>
    </row>
    <row r="1456" spans="1:4" ht="15" hidden="1" x14ac:dyDescent="0.2">
      <c r="A1456" s="65">
        <v>0</v>
      </c>
      <c r="B1456" s="102" t="s">
        <v>785</v>
      </c>
      <c r="C1456" s="103">
        <v>0</v>
      </c>
      <c r="D1456" s="96">
        <f>IF(C1474+C1479=0,1,2)</f>
        <v>2</v>
      </c>
    </row>
    <row r="1457" spans="1:4" ht="15" hidden="1" x14ac:dyDescent="0.2">
      <c r="A1457" s="65">
        <v>0</v>
      </c>
      <c r="B1457" s="102" t="s">
        <v>807</v>
      </c>
      <c r="C1457" s="103">
        <v>0</v>
      </c>
      <c r="D1457" s="96">
        <f>IF(C1474+C1479=0,1,2)</f>
        <v>2</v>
      </c>
    </row>
    <row r="1458" spans="1:4" ht="15" hidden="1" x14ac:dyDescent="0.2">
      <c r="A1458" s="65">
        <v>0</v>
      </c>
      <c r="B1458" s="106" t="s">
        <v>734</v>
      </c>
      <c r="C1458" s="92">
        <v>0</v>
      </c>
      <c r="D1458" s="96">
        <f>IF(C1474+C1479=0,1,2)</f>
        <v>2</v>
      </c>
    </row>
    <row r="1459" spans="1:4" ht="15" hidden="1" x14ac:dyDescent="0.2">
      <c r="A1459" s="65">
        <v>0</v>
      </c>
      <c r="B1459" s="77" t="s">
        <v>808</v>
      </c>
      <c r="C1459" s="76">
        <v>0</v>
      </c>
      <c r="D1459" s="96">
        <f>IF(C1474+C1479=0,1,2)</f>
        <v>2</v>
      </c>
    </row>
    <row r="1460" spans="1:4" ht="15" hidden="1" x14ac:dyDescent="0.2">
      <c r="A1460" s="65">
        <f t="shared" si="22"/>
        <v>0</v>
      </c>
      <c r="B1460" s="81" t="s">
        <v>13</v>
      </c>
      <c r="C1460" s="76">
        <v>0</v>
      </c>
      <c r="D1460" s="96">
        <f>IF(C1474+C1479=0,1,2)</f>
        <v>2</v>
      </c>
    </row>
    <row r="1461" spans="1:4" ht="15" hidden="1" x14ac:dyDescent="0.2">
      <c r="A1461" s="65">
        <v>0</v>
      </c>
      <c r="B1461" s="104" t="s">
        <v>788</v>
      </c>
      <c r="C1461" s="105">
        <v>0</v>
      </c>
      <c r="D1461" s="96">
        <f>IF(C1474+C1479=0,1,2)</f>
        <v>2</v>
      </c>
    </row>
    <row r="1462" spans="1:4" ht="15" hidden="1" x14ac:dyDescent="0.2">
      <c r="A1462" s="65">
        <v>0</v>
      </c>
      <c r="B1462" s="102" t="s">
        <v>785</v>
      </c>
      <c r="C1462" s="103">
        <v>0</v>
      </c>
      <c r="D1462" s="96">
        <f>IF(C1474+C1479=0,1,2)</f>
        <v>2</v>
      </c>
    </row>
    <row r="1463" spans="1:4" ht="15" hidden="1" x14ac:dyDescent="0.2">
      <c r="A1463" s="65">
        <v>0</v>
      </c>
      <c r="B1463" s="102" t="s">
        <v>733</v>
      </c>
      <c r="C1463" s="103">
        <v>0</v>
      </c>
      <c r="D1463" s="96">
        <f>IF(C1474+C1479=0,1,2)</f>
        <v>2</v>
      </c>
    </row>
    <row r="1464" spans="1:4" ht="30" hidden="1" x14ac:dyDescent="0.2">
      <c r="A1464" s="65">
        <f t="shared" si="22"/>
        <v>0</v>
      </c>
      <c r="B1464" s="106" t="s">
        <v>809</v>
      </c>
      <c r="C1464" s="92">
        <v>0</v>
      </c>
      <c r="D1464" s="96">
        <f>IF(C1474+C1479=0,1,2)</f>
        <v>2</v>
      </c>
    </row>
    <row r="1465" spans="1:4" ht="15" hidden="1" x14ac:dyDescent="0.2">
      <c r="A1465" s="65">
        <v>0</v>
      </c>
      <c r="B1465" s="77" t="s">
        <v>738</v>
      </c>
      <c r="C1465" s="76">
        <v>0</v>
      </c>
      <c r="D1465" s="96">
        <f>IF(C1474+C1479=0,1,2)</f>
        <v>2</v>
      </c>
    </row>
    <row r="1466" spans="1:4" ht="15" hidden="1" x14ac:dyDescent="0.2">
      <c r="A1466" s="65">
        <v>0</v>
      </c>
      <c r="B1466" s="104" t="s">
        <v>789</v>
      </c>
      <c r="C1466" s="105">
        <v>0</v>
      </c>
      <c r="D1466" s="96">
        <f>IF(C1474+C1479=0,1,2)</f>
        <v>2</v>
      </c>
    </row>
    <row r="1467" spans="1:4" ht="15" hidden="1" x14ac:dyDescent="0.2">
      <c r="A1467" s="65">
        <v>0</v>
      </c>
      <c r="B1467" s="102" t="s">
        <v>732</v>
      </c>
      <c r="C1467" s="103">
        <v>0</v>
      </c>
      <c r="D1467" s="96">
        <f>IF(C1474+C1479=0,1,2)</f>
        <v>2</v>
      </c>
    </row>
    <row r="1468" spans="1:4" ht="15" hidden="1" x14ac:dyDescent="0.2">
      <c r="A1468" s="65">
        <v>0</v>
      </c>
      <c r="B1468" s="102" t="s">
        <v>737</v>
      </c>
      <c r="C1468" s="103">
        <v>0</v>
      </c>
      <c r="D1468" s="96">
        <f>IF(C1474+C1479=0,1,2)</f>
        <v>2</v>
      </c>
    </row>
    <row r="1469" spans="1:4" ht="15" hidden="1" x14ac:dyDescent="0.2">
      <c r="A1469" s="65">
        <v>0</v>
      </c>
      <c r="B1469" s="102" t="s">
        <v>733</v>
      </c>
      <c r="C1469" s="103">
        <v>0</v>
      </c>
      <c r="D1469" s="96">
        <f>IF(C1474+C1479=0,1,2)</f>
        <v>2</v>
      </c>
    </row>
    <row r="1470" spans="1:4" ht="15" hidden="1" x14ac:dyDescent="0.2">
      <c r="A1470" s="65">
        <v>0</v>
      </c>
      <c r="B1470" s="106" t="s">
        <v>734</v>
      </c>
      <c r="C1470" s="92">
        <v>0</v>
      </c>
      <c r="D1470" s="96">
        <f>IF(C1474+C1479=0,1,2)</f>
        <v>2</v>
      </c>
    </row>
    <row r="1471" spans="1:4" ht="15" hidden="1" x14ac:dyDescent="0.2">
      <c r="A1471" s="65">
        <v>0</v>
      </c>
      <c r="B1471" s="77" t="s">
        <v>738</v>
      </c>
      <c r="C1471" s="76">
        <v>0</v>
      </c>
      <c r="D1471" s="96">
        <f>IF(C1474+C1479=0,1,2)</f>
        <v>2</v>
      </c>
    </row>
    <row r="1472" spans="1:4" ht="15" hidden="1" x14ac:dyDescent="0.2">
      <c r="A1472" s="65">
        <f t="shared" si="22"/>
        <v>0</v>
      </c>
      <c r="B1472" s="97"/>
      <c r="C1472" s="98"/>
      <c r="D1472" s="96">
        <f>IF(C1474+C1479=0,1,2)</f>
        <v>2</v>
      </c>
    </row>
    <row r="1473" spans="1:4" ht="15" hidden="1" x14ac:dyDescent="0.2">
      <c r="A1473" s="65">
        <f t="shared" si="22"/>
        <v>0</v>
      </c>
      <c r="B1473" s="99" t="s">
        <v>817</v>
      </c>
      <c r="C1473" s="100"/>
      <c r="D1473" s="96">
        <f>IF(C1474+C1479=0,1,2)</f>
        <v>2</v>
      </c>
    </row>
    <row r="1474" spans="1:4" ht="15" x14ac:dyDescent="0.2">
      <c r="B1474" s="79" t="s">
        <v>741</v>
      </c>
      <c r="C1474" s="80">
        <v>23918.216100000001</v>
      </c>
      <c r="D1474" s="96"/>
    </row>
    <row r="1475" spans="1:4" ht="15" x14ac:dyDescent="0.2">
      <c r="B1475" s="113" t="s">
        <v>721</v>
      </c>
      <c r="C1475" s="72">
        <v>23918.216100000001</v>
      </c>
      <c r="D1475" s="66"/>
    </row>
    <row r="1476" spans="1:4" ht="15" hidden="1" x14ac:dyDescent="0.2">
      <c r="A1476" s="65">
        <f t="shared" si="22"/>
        <v>0</v>
      </c>
      <c r="B1476" s="85" t="s">
        <v>742</v>
      </c>
      <c r="C1476" s="92">
        <v>0</v>
      </c>
      <c r="D1476" s="96">
        <f>IF(C1474+C1479=0,1,2)</f>
        <v>2</v>
      </c>
    </row>
    <row r="1477" spans="1:4" ht="15" hidden="1" x14ac:dyDescent="0.2">
      <c r="A1477" s="65">
        <f t="shared" si="22"/>
        <v>0</v>
      </c>
      <c r="B1477" s="85" t="s">
        <v>743</v>
      </c>
      <c r="C1477" s="92">
        <v>0</v>
      </c>
      <c r="D1477" s="96">
        <f>IF(C1474+C1479=0,1,2)</f>
        <v>2</v>
      </c>
    </row>
    <row r="1478" spans="1:4" ht="15" hidden="1" x14ac:dyDescent="0.2">
      <c r="A1478" s="65">
        <f t="shared" ref="A1478:A1537" si="23">C1478</f>
        <v>0</v>
      </c>
      <c r="B1478" s="85" t="s">
        <v>744</v>
      </c>
      <c r="C1478" s="92">
        <v>0</v>
      </c>
      <c r="D1478" s="96">
        <f>IF(C1474+C1479=0,1,2)</f>
        <v>2</v>
      </c>
    </row>
    <row r="1479" spans="1:4" ht="15" x14ac:dyDescent="0.2">
      <c r="B1479" s="79" t="s">
        <v>745</v>
      </c>
      <c r="C1479" s="80">
        <v>15806.314849999999</v>
      </c>
      <c r="D1479" s="96"/>
    </row>
    <row r="1480" spans="1:4" ht="15" x14ac:dyDescent="0.2">
      <c r="B1480" s="113" t="s">
        <v>3</v>
      </c>
      <c r="C1480" s="72">
        <v>13763.035309999999</v>
      </c>
      <c r="D1480" s="66"/>
    </row>
    <row r="1481" spans="1:4" ht="15" x14ac:dyDescent="0.2">
      <c r="B1481" s="85" t="s">
        <v>11</v>
      </c>
      <c r="C1481" s="92">
        <v>2043.27954</v>
      </c>
      <c r="D1481" s="66"/>
    </row>
    <row r="1482" spans="1:4" ht="15" hidden="1" x14ac:dyDescent="0.2">
      <c r="A1482" s="65">
        <f t="shared" si="23"/>
        <v>0</v>
      </c>
      <c r="B1482" s="85" t="s">
        <v>746</v>
      </c>
      <c r="C1482" s="92">
        <v>0</v>
      </c>
      <c r="D1482" s="96">
        <f>IF(C1474+C1479=0,1,2)</f>
        <v>2</v>
      </c>
    </row>
    <row r="1483" spans="1:4" ht="15" hidden="1" x14ac:dyDescent="0.2">
      <c r="A1483" s="65">
        <f t="shared" si="23"/>
        <v>0</v>
      </c>
      <c r="B1483" s="85" t="s">
        <v>13</v>
      </c>
      <c r="C1483" s="92">
        <v>0</v>
      </c>
      <c r="D1483" s="96">
        <f>IF(C1474+C1479=0,1,2)</f>
        <v>2</v>
      </c>
    </row>
    <row r="1484" spans="1:4" ht="15" hidden="1" x14ac:dyDescent="0.2">
      <c r="A1484" s="65">
        <f t="shared" si="23"/>
        <v>8111.9012499999999</v>
      </c>
      <c r="B1484" s="94" t="s">
        <v>747</v>
      </c>
      <c r="C1484" s="95">
        <v>8111.9012499999999</v>
      </c>
      <c r="D1484" s="65">
        <f>IF(C1474+C1479=0,1,2)</f>
        <v>2</v>
      </c>
    </row>
    <row r="1485" spans="1:4" ht="15" hidden="1" x14ac:dyDescent="0.2">
      <c r="A1485" s="65">
        <f t="shared" si="23"/>
        <v>18318.368450000002</v>
      </c>
      <c r="B1485" s="94" t="s">
        <v>812</v>
      </c>
      <c r="C1485" s="95">
        <v>18318.368450000002</v>
      </c>
      <c r="D1485" s="65">
        <f>IF(C1474+C1479=0,1,2)</f>
        <v>2</v>
      </c>
    </row>
    <row r="1486" spans="1:4" ht="15" hidden="1" x14ac:dyDescent="0.2">
      <c r="A1486" s="65">
        <f t="shared" si="23"/>
        <v>26430.269700000001</v>
      </c>
      <c r="B1486" s="94" t="s">
        <v>813</v>
      </c>
      <c r="C1486" s="95">
        <v>26430.269700000001</v>
      </c>
      <c r="D1486" s="65">
        <f>IF(C1474+C1479=0,1,2)</f>
        <v>2</v>
      </c>
    </row>
    <row r="1487" spans="1:4" ht="15" hidden="1" x14ac:dyDescent="0.2">
      <c r="A1487" s="65">
        <f t="shared" si="23"/>
        <v>0</v>
      </c>
      <c r="B1487" s="108"/>
      <c r="C1487" s="109"/>
      <c r="D1487" s="96">
        <f>IF(C1474+C1479=0,1,2)</f>
        <v>2</v>
      </c>
    </row>
    <row r="1488" spans="1:4" ht="15" hidden="1" x14ac:dyDescent="0.2">
      <c r="A1488" s="65">
        <f t="shared" si="23"/>
        <v>0</v>
      </c>
      <c r="B1488" s="82" t="s">
        <v>791</v>
      </c>
      <c r="C1488" s="100"/>
      <c r="D1488" s="96">
        <f>IF(C1474+C1479=0,1,2)</f>
        <v>2</v>
      </c>
    </row>
    <row r="1489" spans="1:4" ht="15" x14ac:dyDescent="0.2">
      <c r="B1489" s="107" t="s">
        <v>792</v>
      </c>
      <c r="C1489" s="114">
        <v>430</v>
      </c>
      <c r="D1489" s="96"/>
    </row>
    <row r="1490" spans="1:4" ht="15" x14ac:dyDescent="0.2">
      <c r="B1490" s="81" t="s">
        <v>793</v>
      </c>
      <c r="C1490" s="110">
        <v>309</v>
      </c>
      <c r="D1490" s="96"/>
    </row>
    <row r="1491" spans="1:4" ht="15" x14ac:dyDescent="0.2">
      <c r="B1491" s="81" t="s">
        <v>794</v>
      </c>
      <c r="C1491" s="110">
        <v>121</v>
      </c>
      <c r="D1491" s="96"/>
    </row>
    <row r="1492" spans="1:4" ht="15" hidden="1" x14ac:dyDescent="0.2">
      <c r="A1492" s="65">
        <f t="shared" si="23"/>
        <v>0</v>
      </c>
      <c r="B1492" s="111"/>
      <c r="C1492" s="109"/>
      <c r="D1492" s="96">
        <f>IF(C1474+C1479=0,1,2)</f>
        <v>2</v>
      </c>
    </row>
    <row r="1493" spans="1:4" ht="30" customHeight="1" x14ac:dyDescent="0.2">
      <c r="B1493" s="117" t="s">
        <v>835</v>
      </c>
      <c r="C1493" s="118"/>
      <c r="D1493" s="96"/>
    </row>
    <row r="1494" spans="1:4" ht="15" hidden="1" x14ac:dyDescent="0.2">
      <c r="A1494" s="65">
        <f t="shared" si="23"/>
        <v>0</v>
      </c>
      <c r="B1494" s="97"/>
      <c r="C1494" s="98"/>
      <c r="D1494" s="96">
        <f>IF(C1557+C1562=0,1,2)</f>
        <v>2</v>
      </c>
    </row>
    <row r="1495" spans="1:4" ht="15" hidden="1" x14ac:dyDescent="0.2">
      <c r="A1495" s="65">
        <f t="shared" si="23"/>
        <v>0</v>
      </c>
      <c r="B1495" s="99" t="s">
        <v>815</v>
      </c>
      <c r="C1495" s="100"/>
      <c r="D1495" s="96">
        <f>IF(C1557+C1562=0,1,2)</f>
        <v>2</v>
      </c>
    </row>
    <row r="1496" spans="1:4" ht="15" x14ac:dyDescent="0.2">
      <c r="B1496" s="112" t="s">
        <v>721</v>
      </c>
      <c r="C1496" s="72">
        <v>1256.3892499999999</v>
      </c>
      <c r="D1496" s="66"/>
    </row>
    <row r="1497" spans="1:4" ht="15" hidden="1" x14ac:dyDescent="0.2">
      <c r="A1497" s="65">
        <f t="shared" si="23"/>
        <v>0</v>
      </c>
      <c r="B1497" s="73" t="s">
        <v>722</v>
      </c>
      <c r="C1497" s="76"/>
      <c r="D1497" s="96">
        <f>IF(C1557+C1562=0,1,2)</f>
        <v>2</v>
      </c>
    </row>
    <row r="1498" spans="1:4" ht="15" hidden="1" x14ac:dyDescent="0.2">
      <c r="A1498" s="65">
        <f t="shared" si="23"/>
        <v>0</v>
      </c>
      <c r="B1498" s="73" t="s">
        <v>783</v>
      </c>
      <c r="C1498" s="76"/>
      <c r="D1498" s="96">
        <f>IF(C1557+C1562=0,1,2)</f>
        <v>2</v>
      </c>
    </row>
    <row r="1499" spans="1:4" ht="15" hidden="1" x14ac:dyDescent="0.2">
      <c r="A1499" s="65">
        <f t="shared" si="23"/>
        <v>0</v>
      </c>
      <c r="B1499" s="73" t="s">
        <v>8</v>
      </c>
      <c r="C1499" s="76">
        <v>0</v>
      </c>
      <c r="D1499" s="96">
        <f>IF(C1557+C1562=0,1,2)</f>
        <v>2</v>
      </c>
    </row>
    <row r="1500" spans="1:4" ht="15" x14ac:dyDescent="0.2">
      <c r="B1500" s="113" t="s">
        <v>723</v>
      </c>
      <c r="C1500" s="72">
        <v>1256.3892499999999</v>
      </c>
      <c r="D1500" s="96"/>
    </row>
    <row r="1501" spans="1:4" ht="15" hidden="1" x14ac:dyDescent="0.2">
      <c r="A1501" s="65">
        <f t="shared" si="23"/>
        <v>0</v>
      </c>
      <c r="B1501" s="81" t="s">
        <v>742</v>
      </c>
      <c r="C1501" s="76">
        <v>0</v>
      </c>
      <c r="D1501" s="96">
        <f>IF(C1557+C1562=0,1,2)</f>
        <v>2</v>
      </c>
    </row>
    <row r="1502" spans="1:4" ht="15" hidden="1" x14ac:dyDescent="0.2">
      <c r="A1502" s="65">
        <f t="shared" si="23"/>
        <v>0</v>
      </c>
      <c r="B1502" s="81" t="s">
        <v>748</v>
      </c>
      <c r="C1502" s="76">
        <v>0</v>
      </c>
      <c r="D1502" s="96">
        <f>IF(C1557+C1562=0,1,2)</f>
        <v>2</v>
      </c>
    </row>
    <row r="1503" spans="1:4" ht="15" hidden="1" x14ac:dyDescent="0.2">
      <c r="A1503" s="65">
        <v>0</v>
      </c>
      <c r="B1503" s="73" t="s">
        <v>784</v>
      </c>
      <c r="C1503" s="76">
        <v>0</v>
      </c>
      <c r="D1503" s="96">
        <f>IF(C1557+C1562=0,1,2)</f>
        <v>2</v>
      </c>
    </row>
    <row r="1504" spans="1:4" ht="15" hidden="1" x14ac:dyDescent="0.2">
      <c r="A1504" s="65">
        <v>0</v>
      </c>
      <c r="B1504" s="77" t="s">
        <v>785</v>
      </c>
      <c r="C1504" s="76">
        <v>0</v>
      </c>
      <c r="D1504" s="96">
        <f>IF(C1557+C1562=0,1,2)</f>
        <v>2</v>
      </c>
    </row>
    <row r="1505" spans="1:4" ht="15" hidden="1" x14ac:dyDescent="0.2">
      <c r="A1505" s="65">
        <v>0</v>
      </c>
      <c r="B1505" s="77" t="s">
        <v>733</v>
      </c>
      <c r="C1505" s="76">
        <v>0</v>
      </c>
      <c r="D1505" s="96">
        <f>IF(C1557+C1562=0,1,2)</f>
        <v>2</v>
      </c>
    </row>
    <row r="1506" spans="1:4" ht="15" hidden="1" x14ac:dyDescent="0.2">
      <c r="A1506" s="65">
        <v>0</v>
      </c>
      <c r="B1506" s="77" t="s">
        <v>786</v>
      </c>
      <c r="C1506" s="76">
        <v>0</v>
      </c>
      <c r="D1506" s="96">
        <f>IF(C1557+C1562=0,1,2)</f>
        <v>2</v>
      </c>
    </row>
    <row r="1507" spans="1:4" ht="15" hidden="1" x14ac:dyDescent="0.2">
      <c r="A1507" s="65">
        <v>0</v>
      </c>
      <c r="B1507" s="77" t="s">
        <v>787</v>
      </c>
      <c r="C1507" s="76">
        <v>0</v>
      </c>
      <c r="D1507" s="96">
        <f>IF(C1557+C1562=0,1,2)</f>
        <v>2</v>
      </c>
    </row>
    <row r="1508" spans="1:4" ht="15" hidden="1" x14ac:dyDescent="0.2">
      <c r="A1508" s="65">
        <f t="shared" si="23"/>
        <v>0</v>
      </c>
      <c r="B1508" s="81" t="s">
        <v>744</v>
      </c>
      <c r="C1508" s="76">
        <v>0</v>
      </c>
      <c r="D1508" s="96">
        <f>IF(C1557+C1562=0,1,2)</f>
        <v>2</v>
      </c>
    </row>
    <row r="1509" spans="1:4" ht="15" hidden="1" x14ac:dyDescent="0.2">
      <c r="A1509" s="65">
        <v>0</v>
      </c>
      <c r="B1509" s="73" t="s">
        <v>788</v>
      </c>
      <c r="C1509" s="76">
        <v>0</v>
      </c>
      <c r="D1509" s="96">
        <f>IF(C1557+C1562=0,1,2)</f>
        <v>2</v>
      </c>
    </row>
    <row r="1510" spans="1:4" ht="15" hidden="1" x14ac:dyDescent="0.2">
      <c r="A1510" s="65">
        <v>0</v>
      </c>
      <c r="B1510" s="77" t="s">
        <v>737</v>
      </c>
      <c r="C1510" s="76">
        <v>0</v>
      </c>
      <c r="D1510" s="96">
        <f>IF(C1557+C1562=0,1,2)</f>
        <v>2</v>
      </c>
    </row>
    <row r="1511" spans="1:4" ht="15" hidden="1" x14ac:dyDescent="0.2">
      <c r="A1511" s="65">
        <v>0</v>
      </c>
      <c r="B1511" s="77" t="s">
        <v>733</v>
      </c>
      <c r="C1511" s="76">
        <v>0</v>
      </c>
      <c r="D1511" s="96">
        <f>IF(C1557+C1562=0,1,2)</f>
        <v>2</v>
      </c>
    </row>
    <row r="1512" spans="1:4" ht="15" hidden="1" x14ac:dyDescent="0.2">
      <c r="A1512" s="65">
        <v>0</v>
      </c>
      <c r="B1512" s="77" t="s">
        <v>738</v>
      </c>
      <c r="C1512" s="76">
        <v>0</v>
      </c>
      <c r="D1512" s="96">
        <f>IF(C1557+C1562=0,1,2)</f>
        <v>2</v>
      </c>
    </row>
    <row r="1513" spans="1:4" ht="15" hidden="1" x14ac:dyDescent="0.2">
      <c r="A1513" s="65">
        <v>0</v>
      </c>
      <c r="B1513" s="73" t="s">
        <v>789</v>
      </c>
      <c r="C1513" s="76">
        <v>0</v>
      </c>
      <c r="D1513" s="96">
        <f>IF(C1557+C1562=0,1,2)</f>
        <v>2</v>
      </c>
    </row>
    <row r="1514" spans="1:4" ht="15" hidden="1" x14ac:dyDescent="0.2">
      <c r="A1514" s="65">
        <v>0</v>
      </c>
      <c r="B1514" s="77" t="s">
        <v>790</v>
      </c>
      <c r="C1514" s="76">
        <v>0</v>
      </c>
      <c r="D1514" s="96">
        <f>IF(C1557+C1562=0,1,2)</f>
        <v>2</v>
      </c>
    </row>
    <row r="1515" spans="1:4" ht="15" hidden="1" x14ac:dyDescent="0.2">
      <c r="A1515" s="65">
        <f t="shared" si="23"/>
        <v>0</v>
      </c>
      <c r="B1515" s="97"/>
      <c r="C1515" s="98"/>
      <c r="D1515" s="96">
        <f>IF(C1557+C1562=0,1,2)</f>
        <v>2</v>
      </c>
    </row>
    <row r="1516" spans="1:4" ht="15" hidden="1" x14ac:dyDescent="0.2">
      <c r="A1516" s="65">
        <f t="shared" si="23"/>
        <v>0</v>
      </c>
      <c r="B1516" s="99" t="s">
        <v>816</v>
      </c>
      <c r="C1516" s="100"/>
      <c r="D1516" s="96">
        <f>IF(C1557+C1562=0,1,2)</f>
        <v>2</v>
      </c>
    </row>
    <row r="1517" spans="1:4" ht="15" x14ac:dyDescent="0.2">
      <c r="B1517" s="112" t="s">
        <v>3</v>
      </c>
      <c r="C1517" s="72">
        <v>1016.6176599999999</v>
      </c>
      <c r="D1517" s="66"/>
    </row>
    <row r="1518" spans="1:4" ht="15" x14ac:dyDescent="0.2">
      <c r="B1518" s="85" t="s">
        <v>4</v>
      </c>
      <c r="C1518" s="92">
        <v>635.07191</v>
      </c>
      <c r="D1518" s="96"/>
    </row>
    <row r="1519" spans="1:4" ht="15" x14ac:dyDescent="0.2">
      <c r="B1519" s="85" t="s">
        <v>5</v>
      </c>
      <c r="C1519" s="92">
        <v>251.19916000000001</v>
      </c>
      <c r="D1519" s="96"/>
    </row>
    <row r="1520" spans="1:4" ht="15" hidden="1" x14ac:dyDescent="0.2">
      <c r="A1520" s="65">
        <v>0</v>
      </c>
      <c r="B1520" s="102" t="s">
        <v>796</v>
      </c>
      <c r="C1520" s="103">
        <v>25.072369999999999</v>
      </c>
      <c r="D1520" s="96">
        <f>IF(C1557+C1562=0,1,2)</f>
        <v>2</v>
      </c>
    </row>
    <row r="1521" spans="1:4" ht="15" hidden="1" x14ac:dyDescent="0.2">
      <c r="A1521" s="65">
        <v>0</v>
      </c>
      <c r="B1521" s="102" t="s">
        <v>797</v>
      </c>
      <c r="C1521" s="103">
        <v>24.695519999999998</v>
      </c>
      <c r="D1521" s="96">
        <f>IF(C1557+C1562=0,1,2)</f>
        <v>2</v>
      </c>
    </row>
    <row r="1522" spans="1:4" ht="15" hidden="1" x14ac:dyDescent="0.2">
      <c r="A1522" s="65">
        <v>0</v>
      </c>
      <c r="B1522" s="102" t="s">
        <v>798</v>
      </c>
      <c r="C1522" s="103">
        <v>89.520009999999999</v>
      </c>
      <c r="D1522" s="96">
        <f>IF(C1557+C1562=0,1,2)</f>
        <v>2</v>
      </c>
    </row>
    <row r="1523" spans="1:4" ht="15" hidden="1" x14ac:dyDescent="0.2">
      <c r="A1523" s="65">
        <v>0</v>
      </c>
      <c r="B1523" s="102" t="s">
        <v>799</v>
      </c>
      <c r="C1523" s="103">
        <v>0.72599999999999998</v>
      </c>
      <c r="D1523" s="96">
        <f>IF(C1557+C1562=0,1,2)</f>
        <v>2</v>
      </c>
    </row>
    <row r="1524" spans="1:4" ht="15" hidden="1" x14ac:dyDescent="0.2">
      <c r="A1524" s="65">
        <v>0</v>
      </c>
      <c r="B1524" s="102" t="s">
        <v>800</v>
      </c>
      <c r="C1524" s="103">
        <v>0</v>
      </c>
      <c r="D1524" s="96">
        <f>IF(C1557+C1562=0,1,2)</f>
        <v>2</v>
      </c>
    </row>
    <row r="1525" spans="1:4" ht="15" hidden="1" x14ac:dyDescent="0.2">
      <c r="A1525" s="65">
        <v>0</v>
      </c>
      <c r="B1525" s="102" t="s">
        <v>801</v>
      </c>
      <c r="C1525" s="103">
        <v>0</v>
      </c>
      <c r="D1525" s="96">
        <f>IF(C1557+C1562=0,1,2)</f>
        <v>2</v>
      </c>
    </row>
    <row r="1526" spans="1:4" ht="30" hidden="1" x14ac:dyDescent="0.2">
      <c r="A1526" s="65">
        <v>0</v>
      </c>
      <c r="B1526" s="102" t="s">
        <v>802</v>
      </c>
      <c r="C1526" s="103">
        <v>0</v>
      </c>
      <c r="D1526" s="96">
        <f>IF(C1557+C1562=0,1,2)</f>
        <v>2</v>
      </c>
    </row>
    <row r="1527" spans="1:4" ht="30" hidden="1" x14ac:dyDescent="0.2">
      <c r="A1527" s="65">
        <v>0</v>
      </c>
      <c r="B1527" s="102" t="s">
        <v>803</v>
      </c>
      <c r="C1527" s="103">
        <v>30.728470000000002</v>
      </c>
      <c r="D1527" s="96">
        <f>IF(C1557+C1562=0,1,2)</f>
        <v>2</v>
      </c>
    </row>
    <row r="1528" spans="1:4" ht="15" hidden="1" x14ac:dyDescent="0.2">
      <c r="A1528" s="65">
        <v>0</v>
      </c>
      <c r="B1528" s="102" t="s">
        <v>804</v>
      </c>
      <c r="C1528" s="103">
        <v>0</v>
      </c>
      <c r="D1528" s="96">
        <f>IF(C1557+C1562=0,1,2)</f>
        <v>2</v>
      </c>
    </row>
    <row r="1529" spans="1:4" ht="15" hidden="1" x14ac:dyDescent="0.2">
      <c r="A1529" s="65">
        <v>0</v>
      </c>
      <c r="B1529" s="102" t="s">
        <v>805</v>
      </c>
      <c r="C1529" s="103">
        <v>80.456789999999998</v>
      </c>
      <c r="D1529" s="96">
        <f>IF(C1557+C1562=0,1,2)</f>
        <v>2</v>
      </c>
    </row>
    <row r="1530" spans="1:4" ht="15" hidden="1" x14ac:dyDescent="0.2">
      <c r="A1530" s="65">
        <f t="shared" si="23"/>
        <v>0</v>
      </c>
      <c r="B1530" s="85" t="s">
        <v>806</v>
      </c>
      <c r="C1530" s="92">
        <v>0</v>
      </c>
      <c r="D1530" s="96">
        <f>IF(C1557+C1562=0,1,2)</f>
        <v>2</v>
      </c>
    </row>
    <row r="1531" spans="1:4" ht="15" hidden="1" x14ac:dyDescent="0.2">
      <c r="A1531" s="65">
        <f t="shared" si="23"/>
        <v>0</v>
      </c>
      <c r="B1531" s="85" t="s">
        <v>6</v>
      </c>
      <c r="C1531" s="92">
        <v>0</v>
      </c>
      <c r="D1531" s="96">
        <f>IF(C1557+C1562=0,1,2)</f>
        <v>2</v>
      </c>
    </row>
    <row r="1532" spans="1:4" ht="15" hidden="1" x14ac:dyDescent="0.2">
      <c r="A1532" s="65">
        <f t="shared" si="23"/>
        <v>0</v>
      </c>
      <c r="B1532" s="73" t="s">
        <v>7</v>
      </c>
      <c r="C1532" s="76">
        <v>0</v>
      </c>
      <c r="D1532" s="96">
        <f>IF(C1557+C1562=0,1,2)</f>
        <v>2</v>
      </c>
    </row>
    <row r="1533" spans="1:4" ht="15" x14ac:dyDescent="0.2">
      <c r="B1533" s="85" t="s">
        <v>8</v>
      </c>
      <c r="C1533" s="92">
        <v>125.63893</v>
      </c>
      <c r="D1533" s="96"/>
    </row>
    <row r="1534" spans="1:4" ht="15" x14ac:dyDescent="0.2">
      <c r="B1534" s="85" t="s">
        <v>9</v>
      </c>
      <c r="C1534" s="92">
        <v>4.2506000000000004</v>
      </c>
      <c r="D1534" s="96"/>
    </row>
    <row r="1535" spans="1:4" ht="15" x14ac:dyDescent="0.2">
      <c r="B1535" s="85" t="s">
        <v>10</v>
      </c>
      <c r="C1535" s="92">
        <v>0.45706000000000002</v>
      </c>
      <c r="D1535" s="96"/>
    </row>
    <row r="1536" spans="1:4" ht="15" x14ac:dyDescent="0.2">
      <c r="B1536" s="81" t="s">
        <v>11</v>
      </c>
      <c r="C1536" s="76">
        <v>1228.4369999999999</v>
      </c>
      <c r="D1536" s="66"/>
    </row>
    <row r="1537" spans="1:4" ht="15" hidden="1" x14ac:dyDescent="0.2">
      <c r="A1537" s="65">
        <f t="shared" si="23"/>
        <v>0</v>
      </c>
      <c r="B1537" s="81" t="s">
        <v>12</v>
      </c>
      <c r="C1537" s="76">
        <v>0</v>
      </c>
      <c r="D1537" s="96">
        <f>IF(C1557+C1562=0,1,2)</f>
        <v>2</v>
      </c>
    </row>
    <row r="1538" spans="1:4" ht="15" hidden="1" x14ac:dyDescent="0.2">
      <c r="A1538" s="65">
        <v>0</v>
      </c>
      <c r="B1538" s="104" t="s">
        <v>784</v>
      </c>
      <c r="C1538" s="105">
        <v>0</v>
      </c>
      <c r="D1538" s="96">
        <f>IF(C1557+C1562=0,1,2)</f>
        <v>2</v>
      </c>
    </row>
    <row r="1539" spans="1:4" ht="15" hidden="1" x14ac:dyDescent="0.2">
      <c r="A1539" s="65">
        <v>0</v>
      </c>
      <c r="B1539" s="102" t="s">
        <v>785</v>
      </c>
      <c r="C1539" s="103">
        <v>0</v>
      </c>
      <c r="D1539" s="96">
        <f>IF(C1557+C1562=0,1,2)</f>
        <v>2</v>
      </c>
    </row>
    <row r="1540" spans="1:4" ht="15" hidden="1" x14ac:dyDescent="0.2">
      <c r="A1540" s="65">
        <v>0</v>
      </c>
      <c r="B1540" s="102" t="s">
        <v>807</v>
      </c>
      <c r="C1540" s="103">
        <v>0</v>
      </c>
      <c r="D1540" s="96">
        <f>IF(C1557+C1562=0,1,2)</f>
        <v>2</v>
      </c>
    </row>
    <row r="1541" spans="1:4" ht="15" hidden="1" x14ac:dyDescent="0.2">
      <c r="A1541" s="65">
        <v>0</v>
      </c>
      <c r="B1541" s="106" t="s">
        <v>734</v>
      </c>
      <c r="C1541" s="92">
        <v>0</v>
      </c>
      <c r="D1541" s="96">
        <f>IF(C1557+C1562=0,1,2)</f>
        <v>2</v>
      </c>
    </row>
    <row r="1542" spans="1:4" ht="15" hidden="1" x14ac:dyDescent="0.2">
      <c r="A1542" s="65">
        <v>0</v>
      </c>
      <c r="B1542" s="77" t="s">
        <v>808</v>
      </c>
      <c r="C1542" s="76">
        <v>0</v>
      </c>
      <c r="D1542" s="96">
        <f>IF(C1557+C1562=0,1,2)</f>
        <v>2</v>
      </c>
    </row>
    <row r="1543" spans="1:4" ht="15" hidden="1" x14ac:dyDescent="0.2">
      <c r="A1543" s="65">
        <f t="shared" ref="A1543:A1599" si="24">C1543</f>
        <v>0</v>
      </c>
      <c r="B1543" s="81" t="s">
        <v>13</v>
      </c>
      <c r="C1543" s="76">
        <v>0</v>
      </c>
      <c r="D1543" s="96">
        <f>IF(C1557+C1562=0,1,2)</f>
        <v>2</v>
      </c>
    </row>
    <row r="1544" spans="1:4" ht="15" hidden="1" x14ac:dyDescent="0.2">
      <c r="A1544" s="65">
        <v>0</v>
      </c>
      <c r="B1544" s="104" t="s">
        <v>788</v>
      </c>
      <c r="C1544" s="105">
        <v>0</v>
      </c>
      <c r="D1544" s="96">
        <f>IF(C1557+C1562=0,1,2)</f>
        <v>2</v>
      </c>
    </row>
    <row r="1545" spans="1:4" ht="15" hidden="1" x14ac:dyDescent="0.2">
      <c r="A1545" s="65">
        <v>0</v>
      </c>
      <c r="B1545" s="102" t="s">
        <v>785</v>
      </c>
      <c r="C1545" s="103">
        <v>0</v>
      </c>
      <c r="D1545" s="96">
        <f>IF(C1557+C1562=0,1,2)</f>
        <v>2</v>
      </c>
    </row>
    <row r="1546" spans="1:4" ht="15" hidden="1" x14ac:dyDescent="0.2">
      <c r="A1546" s="65">
        <v>0</v>
      </c>
      <c r="B1546" s="102" t="s">
        <v>733</v>
      </c>
      <c r="C1546" s="103">
        <v>0</v>
      </c>
      <c r="D1546" s="96">
        <f>IF(C1557+C1562=0,1,2)</f>
        <v>2</v>
      </c>
    </row>
    <row r="1547" spans="1:4" ht="30" hidden="1" x14ac:dyDescent="0.2">
      <c r="A1547" s="65">
        <f t="shared" si="24"/>
        <v>0</v>
      </c>
      <c r="B1547" s="106" t="s">
        <v>809</v>
      </c>
      <c r="C1547" s="92">
        <v>0</v>
      </c>
      <c r="D1547" s="96">
        <f>IF(C1557+C1562=0,1,2)</f>
        <v>2</v>
      </c>
    </row>
    <row r="1548" spans="1:4" ht="15" hidden="1" x14ac:dyDescent="0.2">
      <c r="A1548" s="65">
        <v>0</v>
      </c>
      <c r="B1548" s="77" t="s">
        <v>738</v>
      </c>
      <c r="C1548" s="76">
        <v>0</v>
      </c>
      <c r="D1548" s="96">
        <f>IF(C1557+C1562=0,1,2)</f>
        <v>2</v>
      </c>
    </row>
    <row r="1549" spans="1:4" ht="15" hidden="1" x14ac:dyDescent="0.2">
      <c r="A1549" s="65">
        <v>0</v>
      </c>
      <c r="B1549" s="104" t="s">
        <v>789</v>
      </c>
      <c r="C1549" s="105">
        <v>0</v>
      </c>
      <c r="D1549" s="96">
        <f>IF(C1557+C1562=0,1,2)</f>
        <v>2</v>
      </c>
    </row>
    <row r="1550" spans="1:4" ht="15" hidden="1" x14ac:dyDescent="0.2">
      <c r="A1550" s="65">
        <v>0</v>
      </c>
      <c r="B1550" s="102" t="s">
        <v>732</v>
      </c>
      <c r="C1550" s="103">
        <v>0</v>
      </c>
      <c r="D1550" s="96">
        <f>IF(C1557+C1562=0,1,2)</f>
        <v>2</v>
      </c>
    </row>
    <row r="1551" spans="1:4" ht="15" hidden="1" x14ac:dyDescent="0.2">
      <c r="A1551" s="65">
        <v>0</v>
      </c>
      <c r="B1551" s="102" t="s">
        <v>737</v>
      </c>
      <c r="C1551" s="103">
        <v>0</v>
      </c>
      <c r="D1551" s="96">
        <f>IF(C1557+C1562=0,1,2)</f>
        <v>2</v>
      </c>
    </row>
    <row r="1552" spans="1:4" ht="15" hidden="1" x14ac:dyDescent="0.2">
      <c r="A1552" s="65">
        <v>0</v>
      </c>
      <c r="B1552" s="102" t="s">
        <v>733</v>
      </c>
      <c r="C1552" s="103">
        <v>0</v>
      </c>
      <c r="D1552" s="96">
        <f>IF(C1557+C1562=0,1,2)</f>
        <v>2</v>
      </c>
    </row>
    <row r="1553" spans="1:4" ht="15" hidden="1" x14ac:dyDescent="0.2">
      <c r="A1553" s="65">
        <v>0</v>
      </c>
      <c r="B1553" s="106" t="s">
        <v>734</v>
      </c>
      <c r="C1553" s="92">
        <v>0</v>
      </c>
      <c r="D1553" s="96">
        <f>IF(C1557+C1562=0,1,2)</f>
        <v>2</v>
      </c>
    </row>
    <row r="1554" spans="1:4" ht="15" hidden="1" x14ac:dyDescent="0.2">
      <c r="A1554" s="65">
        <v>0</v>
      </c>
      <c r="B1554" s="77" t="s">
        <v>738</v>
      </c>
      <c r="C1554" s="76">
        <v>0</v>
      </c>
      <c r="D1554" s="96">
        <f>IF(C1557+C1562=0,1,2)</f>
        <v>2</v>
      </c>
    </row>
    <row r="1555" spans="1:4" ht="15" hidden="1" x14ac:dyDescent="0.2">
      <c r="A1555" s="65">
        <f t="shared" si="24"/>
        <v>0</v>
      </c>
      <c r="B1555" s="97"/>
      <c r="C1555" s="98"/>
      <c r="D1555" s="96">
        <f>IF(C1557+C1562=0,1,2)</f>
        <v>2</v>
      </c>
    </row>
    <row r="1556" spans="1:4" ht="15" hidden="1" x14ac:dyDescent="0.2">
      <c r="A1556" s="65">
        <f t="shared" si="24"/>
        <v>0</v>
      </c>
      <c r="B1556" s="99" t="s">
        <v>817</v>
      </c>
      <c r="C1556" s="100"/>
      <c r="D1556" s="96">
        <f>IF(C1557+C1562=0,1,2)</f>
        <v>2</v>
      </c>
    </row>
    <row r="1557" spans="1:4" ht="15" x14ac:dyDescent="0.2">
      <c r="B1557" s="79" t="s">
        <v>741</v>
      </c>
      <c r="C1557" s="80">
        <v>1256.3892499999999</v>
      </c>
      <c r="D1557" s="96"/>
    </row>
    <row r="1558" spans="1:4" ht="15" x14ac:dyDescent="0.2">
      <c r="B1558" s="113" t="s">
        <v>721</v>
      </c>
      <c r="C1558" s="72">
        <v>1256.3892499999999</v>
      </c>
      <c r="D1558" s="66"/>
    </row>
    <row r="1559" spans="1:4" ht="15" hidden="1" x14ac:dyDescent="0.2">
      <c r="A1559" s="65">
        <f t="shared" si="24"/>
        <v>0</v>
      </c>
      <c r="B1559" s="85" t="s">
        <v>742</v>
      </c>
      <c r="C1559" s="92">
        <v>0</v>
      </c>
      <c r="D1559" s="96">
        <f>IF(C1557+C1562=0,1,2)</f>
        <v>2</v>
      </c>
    </row>
    <row r="1560" spans="1:4" ht="15" hidden="1" x14ac:dyDescent="0.2">
      <c r="A1560" s="65">
        <f t="shared" si="24"/>
        <v>0</v>
      </c>
      <c r="B1560" s="85" t="s">
        <v>743</v>
      </c>
      <c r="C1560" s="92">
        <v>0</v>
      </c>
      <c r="D1560" s="96">
        <f>IF(C1557+C1562=0,1,2)</f>
        <v>2</v>
      </c>
    </row>
    <row r="1561" spans="1:4" ht="15" hidden="1" x14ac:dyDescent="0.2">
      <c r="A1561" s="65">
        <f t="shared" si="24"/>
        <v>0</v>
      </c>
      <c r="B1561" s="85" t="s">
        <v>744</v>
      </c>
      <c r="C1561" s="92">
        <v>0</v>
      </c>
      <c r="D1561" s="96">
        <f>IF(C1557+C1562=0,1,2)</f>
        <v>2</v>
      </c>
    </row>
    <row r="1562" spans="1:4" ht="15" x14ac:dyDescent="0.2">
      <c r="B1562" s="79" t="s">
        <v>745</v>
      </c>
      <c r="C1562" s="80">
        <v>2245.0546599999998</v>
      </c>
      <c r="D1562" s="96"/>
    </row>
    <row r="1563" spans="1:4" ht="15" x14ac:dyDescent="0.2">
      <c r="B1563" s="113" t="s">
        <v>3</v>
      </c>
      <c r="C1563" s="72">
        <v>1016.61766</v>
      </c>
      <c r="D1563" s="66"/>
    </row>
    <row r="1564" spans="1:4" ht="15" x14ac:dyDescent="0.2">
      <c r="B1564" s="85" t="s">
        <v>11</v>
      </c>
      <c r="C1564" s="92">
        <v>1228.4369999999999</v>
      </c>
      <c r="D1564" s="66"/>
    </row>
    <row r="1565" spans="1:4" ht="15" hidden="1" x14ac:dyDescent="0.2">
      <c r="A1565" s="65">
        <f t="shared" si="24"/>
        <v>0</v>
      </c>
      <c r="B1565" s="85" t="s">
        <v>746</v>
      </c>
      <c r="C1565" s="92">
        <v>0</v>
      </c>
      <c r="D1565" s="96">
        <f>IF(C1557+C1562=0,1,2)</f>
        <v>2</v>
      </c>
    </row>
    <row r="1566" spans="1:4" ht="15" hidden="1" x14ac:dyDescent="0.2">
      <c r="A1566" s="65">
        <f t="shared" si="24"/>
        <v>0</v>
      </c>
      <c r="B1566" s="85" t="s">
        <v>13</v>
      </c>
      <c r="C1566" s="92">
        <v>0</v>
      </c>
      <c r="D1566" s="96">
        <f>IF(C1557+C1562=0,1,2)</f>
        <v>2</v>
      </c>
    </row>
    <row r="1567" spans="1:4" ht="15" hidden="1" x14ac:dyDescent="0.2">
      <c r="A1567" s="65">
        <f t="shared" si="24"/>
        <v>-988.66540999999995</v>
      </c>
      <c r="B1567" s="94" t="s">
        <v>747</v>
      </c>
      <c r="C1567" s="95">
        <v>-988.66540999999995</v>
      </c>
      <c r="D1567" s="65">
        <f>IF(C1557+C1562=0,1,2)</f>
        <v>2</v>
      </c>
    </row>
    <row r="1568" spans="1:4" ht="15" hidden="1" x14ac:dyDescent="0.2">
      <c r="A1568" s="65">
        <f t="shared" si="24"/>
        <v>12981.75958</v>
      </c>
      <c r="B1568" s="94" t="s">
        <v>812</v>
      </c>
      <c r="C1568" s="95">
        <v>12981.75958</v>
      </c>
      <c r="D1568" s="65">
        <f>IF(C1557+C1562=0,1,2)</f>
        <v>2</v>
      </c>
    </row>
    <row r="1569" spans="1:4" ht="15" hidden="1" x14ac:dyDescent="0.2">
      <c r="A1569" s="65">
        <f t="shared" si="24"/>
        <v>11993.09417</v>
      </c>
      <c r="B1569" s="94" t="s">
        <v>813</v>
      </c>
      <c r="C1569" s="95">
        <v>11993.09417</v>
      </c>
      <c r="D1569" s="65">
        <f>IF(C1557+C1562=0,1,2)</f>
        <v>2</v>
      </c>
    </row>
    <row r="1570" spans="1:4" ht="15" hidden="1" x14ac:dyDescent="0.2">
      <c r="A1570" s="65">
        <f t="shared" si="24"/>
        <v>0</v>
      </c>
      <c r="B1570" s="108"/>
      <c r="C1570" s="109"/>
      <c r="D1570" s="96">
        <f>IF(C1557+C1562=0,1,2)</f>
        <v>2</v>
      </c>
    </row>
    <row r="1571" spans="1:4" ht="15" hidden="1" x14ac:dyDescent="0.2">
      <c r="A1571" s="65">
        <f t="shared" si="24"/>
        <v>0</v>
      </c>
      <c r="B1571" s="82" t="s">
        <v>791</v>
      </c>
      <c r="C1571" s="100"/>
      <c r="D1571" s="96">
        <f>IF(C1557+C1562=0,1,2)</f>
        <v>2</v>
      </c>
    </row>
    <row r="1572" spans="1:4" ht="15" x14ac:dyDescent="0.2">
      <c r="B1572" s="107" t="s">
        <v>792</v>
      </c>
      <c r="C1572" s="114">
        <v>17</v>
      </c>
      <c r="D1572" s="96"/>
    </row>
    <row r="1573" spans="1:4" ht="15" x14ac:dyDescent="0.2">
      <c r="B1573" s="81" t="s">
        <v>793</v>
      </c>
      <c r="C1573" s="110">
        <v>16</v>
      </c>
      <c r="D1573" s="96"/>
    </row>
    <row r="1574" spans="1:4" ht="15" x14ac:dyDescent="0.2">
      <c r="B1574" s="81" t="s">
        <v>794</v>
      </c>
      <c r="C1574" s="110">
        <v>1</v>
      </c>
      <c r="D1574" s="96"/>
    </row>
    <row r="1575" spans="1:4" ht="15" hidden="1" x14ac:dyDescent="0.2">
      <c r="A1575" s="65">
        <f t="shared" si="24"/>
        <v>0</v>
      </c>
      <c r="B1575" s="111"/>
      <c r="C1575" s="109"/>
      <c r="D1575" s="96">
        <f>IF(C1557+C1562=0,1,2)</f>
        <v>2</v>
      </c>
    </row>
    <row r="1576" spans="1:4" ht="30" customHeight="1" x14ac:dyDescent="0.2">
      <c r="B1576" s="117" t="s">
        <v>836</v>
      </c>
      <c r="C1576" s="118"/>
      <c r="D1576" s="96"/>
    </row>
    <row r="1577" spans="1:4" ht="15" hidden="1" x14ac:dyDescent="0.2">
      <c r="A1577" s="65">
        <f t="shared" si="24"/>
        <v>0</v>
      </c>
      <c r="B1577" s="97"/>
      <c r="C1577" s="98"/>
      <c r="D1577" s="96">
        <f>IF(C1640+C1645=0,1,2)</f>
        <v>2</v>
      </c>
    </row>
    <row r="1578" spans="1:4" ht="15" hidden="1" x14ac:dyDescent="0.2">
      <c r="A1578" s="65">
        <f t="shared" si="24"/>
        <v>0</v>
      </c>
      <c r="B1578" s="99" t="s">
        <v>815</v>
      </c>
      <c r="C1578" s="100"/>
      <c r="D1578" s="96">
        <f>IF(C1640+C1645=0,1,2)</f>
        <v>2</v>
      </c>
    </row>
    <row r="1579" spans="1:4" ht="15" x14ac:dyDescent="0.2">
      <c r="B1579" s="112" t="s">
        <v>721</v>
      </c>
      <c r="C1579" s="72">
        <v>747.46772999999996</v>
      </c>
      <c r="D1579" s="66"/>
    </row>
    <row r="1580" spans="1:4" ht="15" hidden="1" x14ac:dyDescent="0.2">
      <c r="A1580" s="65">
        <f t="shared" si="24"/>
        <v>0</v>
      </c>
      <c r="B1580" s="73" t="s">
        <v>722</v>
      </c>
      <c r="C1580" s="76"/>
      <c r="D1580" s="96">
        <f>IF(C1640+C1645=0,1,2)</f>
        <v>2</v>
      </c>
    </row>
    <row r="1581" spans="1:4" ht="15" hidden="1" x14ac:dyDescent="0.2">
      <c r="A1581" s="65">
        <f t="shared" si="24"/>
        <v>0</v>
      </c>
      <c r="B1581" s="73" t="s">
        <v>783</v>
      </c>
      <c r="C1581" s="76"/>
      <c r="D1581" s="96">
        <f>IF(C1640+C1645=0,1,2)</f>
        <v>2</v>
      </c>
    </row>
    <row r="1582" spans="1:4" ht="15" hidden="1" x14ac:dyDescent="0.2">
      <c r="A1582" s="65">
        <f t="shared" si="24"/>
        <v>0</v>
      </c>
      <c r="B1582" s="73" t="s">
        <v>8</v>
      </c>
      <c r="C1582" s="76">
        <v>0</v>
      </c>
      <c r="D1582" s="96">
        <f>IF(C1640+C1645=0,1,2)</f>
        <v>2</v>
      </c>
    </row>
    <row r="1583" spans="1:4" ht="15" x14ac:dyDescent="0.2">
      <c r="B1583" s="113" t="s">
        <v>723</v>
      </c>
      <c r="C1583" s="72">
        <v>747.46772999999996</v>
      </c>
      <c r="D1583" s="96"/>
    </row>
    <row r="1584" spans="1:4" ht="15" hidden="1" x14ac:dyDescent="0.2">
      <c r="A1584" s="65">
        <f t="shared" si="24"/>
        <v>0</v>
      </c>
      <c r="B1584" s="81" t="s">
        <v>742</v>
      </c>
      <c r="C1584" s="76">
        <v>0</v>
      </c>
      <c r="D1584" s="96">
        <f>IF(C1640+C1645=0,1,2)</f>
        <v>2</v>
      </c>
    </row>
    <row r="1585" spans="1:4" ht="15" hidden="1" x14ac:dyDescent="0.2">
      <c r="A1585" s="65">
        <f t="shared" si="24"/>
        <v>0</v>
      </c>
      <c r="B1585" s="81" t="s">
        <v>748</v>
      </c>
      <c r="C1585" s="76">
        <v>0</v>
      </c>
      <c r="D1585" s="96">
        <f>IF(C1640+C1645=0,1,2)</f>
        <v>2</v>
      </c>
    </row>
    <row r="1586" spans="1:4" ht="15" hidden="1" x14ac:dyDescent="0.2">
      <c r="A1586" s="65">
        <v>0</v>
      </c>
      <c r="B1586" s="73" t="s">
        <v>784</v>
      </c>
      <c r="C1586" s="76">
        <v>0</v>
      </c>
      <c r="D1586" s="96">
        <f>IF(C1640+C1645=0,1,2)</f>
        <v>2</v>
      </c>
    </row>
    <row r="1587" spans="1:4" ht="15" hidden="1" x14ac:dyDescent="0.2">
      <c r="A1587" s="65">
        <v>0</v>
      </c>
      <c r="B1587" s="77" t="s">
        <v>785</v>
      </c>
      <c r="C1587" s="76">
        <v>0</v>
      </c>
      <c r="D1587" s="96">
        <f>IF(C1640+C1645=0,1,2)</f>
        <v>2</v>
      </c>
    </row>
    <row r="1588" spans="1:4" ht="15" hidden="1" x14ac:dyDescent="0.2">
      <c r="A1588" s="65">
        <v>0</v>
      </c>
      <c r="B1588" s="77" t="s">
        <v>733</v>
      </c>
      <c r="C1588" s="76">
        <v>0</v>
      </c>
      <c r="D1588" s="96">
        <f>IF(C1640+C1645=0,1,2)</f>
        <v>2</v>
      </c>
    </row>
    <row r="1589" spans="1:4" ht="15" hidden="1" x14ac:dyDescent="0.2">
      <c r="A1589" s="65">
        <v>0</v>
      </c>
      <c r="B1589" s="77" t="s">
        <v>786</v>
      </c>
      <c r="C1589" s="76">
        <v>0</v>
      </c>
      <c r="D1589" s="96">
        <f>IF(C1640+C1645=0,1,2)</f>
        <v>2</v>
      </c>
    </row>
    <row r="1590" spans="1:4" ht="15" hidden="1" x14ac:dyDescent="0.2">
      <c r="A1590" s="65">
        <v>0</v>
      </c>
      <c r="B1590" s="77" t="s">
        <v>787</v>
      </c>
      <c r="C1590" s="76">
        <v>0</v>
      </c>
      <c r="D1590" s="96">
        <f>IF(C1640+C1645=0,1,2)</f>
        <v>2</v>
      </c>
    </row>
    <row r="1591" spans="1:4" ht="15" hidden="1" x14ac:dyDescent="0.2">
      <c r="A1591" s="65">
        <f t="shared" si="24"/>
        <v>0</v>
      </c>
      <c r="B1591" s="81" t="s">
        <v>744</v>
      </c>
      <c r="C1591" s="76">
        <v>0</v>
      </c>
      <c r="D1591" s="96">
        <f>IF(C1640+C1645=0,1,2)</f>
        <v>2</v>
      </c>
    </row>
    <row r="1592" spans="1:4" ht="15" hidden="1" x14ac:dyDescent="0.2">
      <c r="A1592" s="65">
        <v>0</v>
      </c>
      <c r="B1592" s="73" t="s">
        <v>788</v>
      </c>
      <c r="C1592" s="76">
        <v>0</v>
      </c>
      <c r="D1592" s="96">
        <f>IF(C1640+C1645=0,1,2)</f>
        <v>2</v>
      </c>
    </row>
    <row r="1593" spans="1:4" ht="15" hidden="1" x14ac:dyDescent="0.2">
      <c r="A1593" s="65">
        <v>0</v>
      </c>
      <c r="B1593" s="77" t="s">
        <v>737</v>
      </c>
      <c r="C1593" s="76">
        <v>0</v>
      </c>
      <c r="D1593" s="96">
        <f>IF(C1640+C1645=0,1,2)</f>
        <v>2</v>
      </c>
    </row>
    <row r="1594" spans="1:4" ht="15" hidden="1" x14ac:dyDescent="0.2">
      <c r="A1594" s="65">
        <v>0</v>
      </c>
      <c r="B1594" s="77" t="s">
        <v>733</v>
      </c>
      <c r="C1594" s="76">
        <v>0</v>
      </c>
      <c r="D1594" s="96">
        <f>IF(C1640+C1645=0,1,2)</f>
        <v>2</v>
      </c>
    </row>
    <row r="1595" spans="1:4" ht="15" hidden="1" x14ac:dyDescent="0.2">
      <c r="A1595" s="65">
        <v>0</v>
      </c>
      <c r="B1595" s="77" t="s">
        <v>738</v>
      </c>
      <c r="C1595" s="76">
        <v>0</v>
      </c>
      <c r="D1595" s="96">
        <f>IF(C1640+C1645=0,1,2)</f>
        <v>2</v>
      </c>
    </row>
    <row r="1596" spans="1:4" ht="15" hidden="1" x14ac:dyDescent="0.2">
      <c r="A1596" s="65">
        <v>0</v>
      </c>
      <c r="B1596" s="73" t="s">
        <v>789</v>
      </c>
      <c r="C1596" s="76">
        <v>0</v>
      </c>
      <c r="D1596" s="96">
        <f>IF(C1640+C1645=0,1,2)</f>
        <v>2</v>
      </c>
    </row>
    <row r="1597" spans="1:4" ht="15" hidden="1" x14ac:dyDescent="0.2">
      <c r="A1597" s="65">
        <v>0</v>
      </c>
      <c r="B1597" s="77" t="s">
        <v>790</v>
      </c>
      <c r="C1597" s="76">
        <v>0</v>
      </c>
      <c r="D1597" s="96">
        <f>IF(C1640+C1645=0,1,2)</f>
        <v>2</v>
      </c>
    </row>
    <row r="1598" spans="1:4" ht="15" hidden="1" x14ac:dyDescent="0.2">
      <c r="A1598" s="65">
        <f t="shared" si="24"/>
        <v>0</v>
      </c>
      <c r="B1598" s="97"/>
      <c r="C1598" s="98"/>
      <c r="D1598" s="96">
        <f>IF(C1640+C1645=0,1,2)</f>
        <v>2</v>
      </c>
    </row>
    <row r="1599" spans="1:4" ht="15" hidden="1" x14ac:dyDescent="0.2">
      <c r="A1599" s="65">
        <f t="shared" si="24"/>
        <v>0</v>
      </c>
      <c r="B1599" s="99" t="s">
        <v>816</v>
      </c>
      <c r="C1599" s="100"/>
      <c r="D1599" s="96">
        <f>IF(C1640+C1645=0,1,2)</f>
        <v>2</v>
      </c>
    </row>
    <row r="1600" spans="1:4" ht="15" x14ac:dyDescent="0.2">
      <c r="B1600" s="112" t="s">
        <v>3</v>
      </c>
      <c r="C1600" s="72">
        <v>601.69185000000004</v>
      </c>
      <c r="D1600" s="66"/>
    </row>
    <row r="1601" spans="1:4" ht="15" x14ac:dyDescent="0.2">
      <c r="B1601" s="85" t="s">
        <v>4</v>
      </c>
      <c r="C1601" s="92">
        <v>140.51606000000001</v>
      </c>
      <c r="D1601" s="96"/>
    </row>
    <row r="1602" spans="1:4" ht="15" x14ac:dyDescent="0.2">
      <c r="B1602" s="85" t="s">
        <v>5</v>
      </c>
      <c r="C1602" s="92">
        <v>368.99972000000002</v>
      </c>
      <c r="D1602" s="96"/>
    </row>
    <row r="1603" spans="1:4" ht="15" hidden="1" x14ac:dyDescent="0.2">
      <c r="A1603" s="65">
        <v>0</v>
      </c>
      <c r="B1603" s="102" t="s">
        <v>796</v>
      </c>
      <c r="C1603" s="103">
        <v>123.79900000000001</v>
      </c>
      <c r="D1603" s="96">
        <f>IF(C1640+C1645=0,1,2)</f>
        <v>2</v>
      </c>
    </row>
    <row r="1604" spans="1:4" ht="15" hidden="1" x14ac:dyDescent="0.2">
      <c r="A1604" s="65">
        <v>0</v>
      </c>
      <c r="B1604" s="102" t="s">
        <v>797</v>
      </c>
      <c r="C1604" s="103">
        <v>11.73082</v>
      </c>
      <c r="D1604" s="96">
        <f>IF(C1640+C1645=0,1,2)</f>
        <v>2</v>
      </c>
    </row>
    <row r="1605" spans="1:4" ht="15" hidden="1" x14ac:dyDescent="0.2">
      <c r="A1605" s="65">
        <v>0</v>
      </c>
      <c r="B1605" s="102" t="s">
        <v>798</v>
      </c>
      <c r="C1605" s="103">
        <v>165.16892999999999</v>
      </c>
      <c r="D1605" s="96">
        <f>IF(C1640+C1645=0,1,2)</f>
        <v>2</v>
      </c>
    </row>
    <row r="1606" spans="1:4" ht="15" hidden="1" x14ac:dyDescent="0.2">
      <c r="A1606" s="65">
        <v>0</v>
      </c>
      <c r="B1606" s="102" t="s">
        <v>799</v>
      </c>
      <c r="C1606" s="103">
        <v>0.3664</v>
      </c>
      <c r="D1606" s="96">
        <f>IF(C1640+C1645=0,1,2)</f>
        <v>2</v>
      </c>
    </row>
    <row r="1607" spans="1:4" ht="15" hidden="1" x14ac:dyDescent="0.2">
      <c r="A1607" s="65">
        <v>0</v>
      </c>
      <c r="B1607" s="102" t="s">
        <v>800</v>
      </c>
      <c r="C1607" s="103">
        <v>0</v>
      </c>
      <c r="D1607" s="96">
        <f>IF(C1640+C1645=0,1,2)</f>
        <v>2</v>
      </c>
    </row>
    <row r="1608" spans="1:4" ht="15" hidden="1" x14ac:dyDescent="0.2">
      <c r="A1608" s="65">
        <v>0</v>
      </c>
      <c r="B1608" s="102" t="s">
        <v>801</v>
      </c>
      <c r="C1608" s="103">
        <v>0.27360000000000001</v>
      </c>
      <c r="D1608" s="96">
        <f>IF(C1640+C1645=0,1,2)</f>
        <v>2</v>
      </c>
    </row>
    <row r="1609" spans="1:4" ht="30" hidden="1" x14ac:dyDescent="0.2">
      <c r="A1609" s="65">
        <v>0</v>
      </c>
      <c r="B1609" s="102" t="s">
        <v>802</v>
      </c>
      <c r="C1609" s="103">
        <v>0</v>
      </c>
      <c r="D1609" s="96">
        <f>IF(C1640+C1645=0,1,2)</f>
        <v>2</v>
      </c>
    </row>
    <row r="1610" spans="1:4" ht="30" hidden="1" x14ac:dyDescent="0.2">
      <c r="A1610" s="65">
        <v>0</v>
      </c>
      <c r="B1610" s="102" t="s">
        <v>803</v>
      </c>
      <c r="C1610" s="103">
        <v>45.185250000000003</v>
      </c>
      <c r="D1610" s="96">
        <f>IF(C1640+C1645=0,1,2)</f>
        <v>2</v>
      </c>
    </row>
    <row r="1611" spans="1:4" ht="15" hidden="1" x14ac:dyDescent="0.2">
      <c r="A1611" s="65">
        <v>0</v>
      </c>
      <c r="B1611" s="102" t="s">
        <v>804</v>
      </c>
      <c r="C1611" s="103">
        <v>0</v>
      </c>
      <c r="D1611" s="96">
        <f>IF(C1640+C1645=0,1,2)</f>
        <v>2</v>
      </c>
    </row>
    <row r="1612" spans="1:4" ht="15" hidden="1" x14ac:dyDescent="0.2">
      <c r="A1612" s="65">
        <v>0</v>
      </c>
      <c r="B1612" s="102" t="s">
        <v>805</v>
      </c>
      <c r="C1612" s="103">
        <v>22.475719999999999</v>
      </c>
      <c r="D1612" s="96">
        <f>IF(C1640+C1645=0,1,2)</f>
        <v>2</v>
      </c>
    </row>
    <row r="1613" spans="1:4" ht="15" hidden="1" x14ac:dyDescent="0.2">
      <c r="A1613" s="65">
        <f t="shared" ref="A1613:A1668" si="25">C1613</f>
        <v>0</v>
      </c>
      <c r="B1613" s="85" t="s">
        <v>806</v>
      </c>
      <c r="C1613" s="92">
        <v>0</v>
      </c>
      <c r="D1613" s="96">
        <f>IF(C1640+C1645=0,1,2)</f>
        <v>2</v>
      </c>
    </row>
    <row r="1614" spans="1:4" ht="15" hidden="1" x14ac:dyDescent="0.2">
      <c r="A1614" s="65">
        <f t="shared" si="25"/>
        <v>0</v>
      </c>
      <c r="B1614" s="85" t="s">
        <v>6</v>
      </c>
      <c r="C1614" s="92">
        <v>0</v>
      </c>
      <c r="D1614" s="96">
        <f>IF(C1640+C1645=0,1,2)</f>
        <v>2</v>
      </c>
    </row>
    <row r="1615" spans="1:4" ht="15" hidden="1" x14ac:dyDescent="0.2">
      <c r="A1615" s="65">
        <f t="shared" si="25"/>
        <v>0</v>
      </c>
      <c r="B1615" s="73" t="s">
        <v>7</v>
      </c>
      <c r="C1615" s="76">
        <v>0</v>
      </c>
      <c r="D1615" s="96">
        <f>IF(C1640+C1645=0,1,2)</f>
        <v>2</v>
      </c>
    </row>
    <row r="1616" spans="1:4" ht="15" x14ac:dyDescent="0.2">
      <c r="B1616" s="85" t="s">
        <v>8</v>
      </c>
      <c r="C1616" s="92">
        <v>75.97</v>
      </c>
      <c r="D1616" s="96"/>
    </row>
    <row r="1617" spans="1:4" ht="15" hidden="1" x14ac:dyDescent="0.2">
      <c r="A1617" s="65">
        <f t="shared" si="25"/>
        <v>0</v>
      </c>
      <c r="B1617" s="85" t="s">
        <v>9</v>
      </c>
      <c r="C1617" s="92">
        <v>0</v>
      </c>
      <c r="D1617" s="96">
        <f>IF(C1640+C1645=0,1,2)</f>
        <v>2</v>
      </c>
    </row>
    <row r="1618" spans="1:4" ht="15" x14ac:dyDescent="0.2">
      <c r="B1618" s="85" t="s">
        <v>10</v>
      </c>
      <c r="C1618" s="92">
        <v>16.20607</v>
      </c>
      <c r="D1618" s="96"/>
    </row>
    <row r="1619" spans="1:4" ht="15" x14ac:dyDescent="0.2">
      <c r="B1619" s="81" t="s">
        <v>11</v>
      </c>
      <c r="C1619" s="76">
        <v>8.3149999999999995</v>
      </c>
      <c r="D1619" s="96"/>
    </row>
    <row r="1620" spans="1:4" ht="15" hidden="1" x14ac:dyDescent="0.2">
      <c r="A1620" s="65">
        <f t="shared" si="25"/>
        <v>0</v>
      </c>
      <c r="B1620" s="81" t="s">
        <v>12</v>
      </c>
      <c r="C1620" s="76">
        <v>0</v>
      </c>
      <c r="D1620" s="96">
        <f>IF(C1640+C1645=0,1,2)</f>
        <v>2</v>
      </c>
    </row>
    <row r="1621" spans="1:4" ht="15" hidden="1" x14ac:dyDescent="0.2">
      <c r="A1621" s="65">
        <v>0</v>
      </c>
      <c r="B1621" s="104" t="s">
        <v>784</v>
      </c>
      <c r="C1621" s="105">
        <v>0</v>
      </c>
      <c r="D1621" s="96">
        <f>IF(C1640+C1645=0,1,2)</f>
        <v>2</v>
      </c>
    </row>
    <row r="1622" spans="1:4" ht="15" hidden="1" x14ac:dyDescent="0.2">
      <c r="A1622" s="65">
        <v>0</v>
      </c>
      <c r="B1622" s="102" t="s">
        <v>785</v>
      </c>
      <c r="C1622" s="103">
        <v>0</v>
      </c>
      <c r="D1622" s="96">
        <f>IF(C1640+C1645=0,1,2)</f>
        <v>2</v>
      </c>
    </row>
    <row r="1623" spans="1:4" ht="15" hidden="1" x14ac:dyDescent="0.2">
      <c r="A1623" s="65">
        <v>0</v>
      </c>
      <c r="B1623" s="102" t="s">
        <v>807</v>
      </c>
      <c r="C1623" s="103">
        <v>0</v>
      </c>
      <c r="D1623" s="96">
        <f>IF(C1640+C1645=0,1,2)</f>
        <v>2</v>
      </c>
    </row>
    <row r="1624" spans="1:4" ht="15" hidden="1" x14ac:dyDescent="0.2">
      <c r="A1624" s="65">
        <v>0</v>
      </c>
      <c r="B1624" s="106" t="s">
        <v>734</v>
      </c>
      <c r="C1624" s="92">
        <v>0</v>
      </c>
      <c r="D1624" s="96">
        <f>IF(C1640+C1645=0,1,2)</f>
        <v>2</v>
      </c>
    </row>
    <row r="1625" spans="1:4" ht="15" hidden="1" x14ac:dyDescent="0.2">
      <c r="A1625" s="65">
        <v>0</v>
      </c>
      <c r="B1625" s="77" t="s">
        <v>808</v>
      </c>
      <c r="C1625" s="76">
        <v>0</v>
      </c>
      <c r="D1625" s="96">
        <f>IF(C1640+C1645=0,1,2)</f>
        <v>2</v>
      </c>
    </row>
    <row r="1626" spans="1:4" ht="15" hidden="1" x14ac:dyDescent="0.2">
      <c r="A1626" s="65">
        <f t="shared" si="25"/>
        <v>0</v>
      </c>
      <c r="B1626" s="81" t="s">
        <v>13</v>
      </c>
      <c r="C1626" s="76">
        <v>0</v>
      </c>
      <c r="D1626" s="96">
        <f>IF(C1640+C1645=0,1,2)</f>
        <v>2</v>
      </c>
    </row>
    <row r="1627" spans="1:4" ht="15" hidden="1" x14ac:dyDescent="0.2">
      <c r="A1627" s="65">
        <v>0</v>
      </c>
      <c r="B1627" s="104" t="s">
        <v>788</v>
      </c>
      <c r="C1627" s="105">
        <v>0</v>
      </c>
      <c r="D1627" s="96">
        <f>IF(C1640+C1645=0,1,2)</f>
        <v>2</v>
      </c>
    </row>
    <row r="1628" spans="1:4" ht="15" hidden="1" x14ac:dyDescent="0.2">
      <c r="A1628" s="65">
        <v>0</v>
      </c>
      <c r="B1628" s="102" t="s">
        <v>785</v>
      </c>
      <c r="C1628" s="103">
        <v>0</v>
      </c>
      <c r="D1628" s="96">
        <f>IF(C1640+C1645=0,1,2)</f>
        <v>2</v>
      </c>
    </row>
    <row r="1629" spans="1:4" ht="15" hidden="1" x14ac:dyDescent="0.2">
      <c r="A1629" s="65">
        <v>0</v>
      </c>
      <c r="B1629" s="102" t="s">
        <v>733</v>
      </c>
      <c r="C1629" s="103">
        <v>0</v>
      </c>
      <c r="D1629" s="96">
        <f>IF(C1640+C1645=0,1,2)</f>
        <v>2</v>
      </c>
    </row>
    <row r="1630" spans="1:4" ht="30" hidden="1" x14ac:dyDescent="0.2">
      <c r="A1630" s="65">
        <f t="shared" si="25"/>
        <v>0</v>
      </c>
      <c r="B1630" s="106" t="s">
        <v>809</v>
      </c>
      <c r="C1630" s="92">
        <v>0</v>
      </c>
      <c r="D1630" s="96">
        <f>IF(C1640+C1645=0,1,2)</f>
        <v>2</v>
      </c>
    </row>
    <row r="1631" spans="1:4" ht="15" hidden="1" x14ac:dyDescent="0.2">
      <c r="A1631" s="65">
        <v>0</v>
      </c>
      <c r="B1631" s="77" t="s">
        <v>738</v>
      </c>
      <c r="C1631" s="76">
        <v>0</v>
      </c>
      <c r="D1631" s="96">
        <f>IF(C1640+C1645=0,1,2)</f>
        <v>2</v>
      </c>
    </row>
    <row r="1632" spans="1:4" ht="15" hidden="1" x14ac:dyDescent="0.2">
      <c r="A1632" s="65">
        <v>0</v>
      </c>
      <c r="B1632" s="104" t="s">
        <v>789</v>
      </c>
      <c r="C1632" s="105">
        <v>0</v>
      </c>
      <c r="D1632" s="96">
        <f>IF(C1640+C1645=0,1,2)</f>
        <v>2</v>
      </c>
    </row>
    <row r="1633" spans="1:4" ht="15" hidden="1" x14ac:dyDescent="0.2">
      <c r="A1633" s="65">
        <v>0</v>
      </c>
      <c r="B1633" s="102" t="s">
        <v>732</v>
      </c>
      <c r="C1633" s="103">
        <v>0</v>
      </c>
      <c r="D1633" s="96">
        <f>IF(C1640+C1645=0,1,2)</f>
        <v>2</v>
      </c>
    </row>
    <row r="1634" spans="1:4" ht="15" hidden="1" x14ac:dyDescent="0.2">
      <c r="A1634" s="65">
        <v>0</v>
      </c>
      <c r="B1634" s="102" t="s">
        <v>737</v>
      </c>
      <c r="C1634" s="103">
        <v>0</v>
      </c>
      <c r="D1634" s="96">
        <f>IF(C1640+C1645=0,1,2)</f>
        <v>2</v>
      </c>
    </row>
    <row r="1635" spans="1:4" ht="15" hidden="1" x14ac:dyDescent="0.2">
      <c r="A1635" s="65">
        <v>0</v>
      </c>
      <c r="B1635" s="102" t="s">
        <v>733</v>
      </c>
      <c r="C1635" s="103">
        <v>0</v>
      </c>
      <c r="D1635" s="96">
        <f>IF(C1640+C1645=0,1,2)</f>
        <v>2</v>
      </c>
    </row>
    <row r="1636" spans="1:4" ht="15" hidden="1" x14ac:dyDescent="0.2">
      <c r="A1636" s="65">
        <v>0</v>
      </c>
      <c r="B1636" s="106" t="s">
        <v>734</v>
      </c>
      <c r="C1636" s="92">
        <v>0</v>
      </c>
      <c r="D1636" s="96">
        <f>IF(C1640+C1645=0,1,2)</f>
        <v>2</v>
      </c>
    </row>
    <row r="1637" spans="1:4" ht="15" hidden="1" x14ac:dyDescent="0.2">
      <c r="A1637" s="65">
        <v>0</v>
      </c>
      <c r="B1637" s="77" t="s">
        <v>738</v>
      </c>
      <c r="C1637" s="76">
        <v>0</v>
      </c>
      <c r="D1637" s="96">
        <f>IF(C1640+C1645=0,1,2)</f>
        <v>2</v>
      </c>
    </row>
    <row r="1638" spans="1:4" ht="15" hidden="1" x14ac:dyDescent="0.2">
      <c r="A1638" s="65">
        <f t="shared" si="25"/>
        <v>0</v>
      </c>
      <c r="B1638" s="97"/>
      <c r="C1638" s="98"/>
      <c r="D1638" s="96">
        <f>IF(C1640+C1645=0,1,2)</f>
        <v>2</v>
      </c>
    </row>
    <row r="1639" spans="1:4" ht="15" hidden="1" x14ac:dyDescent="0.2">
      <c r="A1639" s="65">
        <f t="shared" si="25"/>
        <v>0</v>
      </c>
      <c r="B1639" s="99" t="s">
        <v>817</v>
      </c>
      <c r="C1639" s="100"/>
      <c r="D1639" s="96">
        <f>IF(C1640+C1645=0,1,2)</f>
        <v>2</v>
      </c>
    </row>
    <row r="1640" spans="1:4" ht="15" x14ac:dyDescent="0.2">
      <c r="B1640" s="79" t="s">
        <v>741</v>
      </c>
      <c r="C1640" s="80">
        <v>747.46772999999996</v>
      </c>
      <c r="D1640" s="96"/>
    </row>
    <row r="1641" spans="1:4" ht="15" x14ac:dyDescent="0.2">
      <c r="B1641" s="113" t="s">
        <v>721</v>
      </c>
      <c r="C1641" s="72">
        <v>747.46772999999996</v>
      </c>
      <c r="D1641" s="66"/>
    </row>
    <row r="1642" spans="1:4" ht="15" hidden="1" x14ac:dyDescent="0.2">
      <c r="A1642" s="65">
        <f t="shared" si="25"/>
        <v>0</v>
      </c>
      <c r="B1642" s="85" t="s">
        <v>742</v>
      </c>
      <c r="C1642" s="92">
        <v>0</v>
      </c>
      <c r="D1642" s="96">
        <f>IF(C1640+C1645=0,1,2)</f>
        <v>2</v>
      </c>
    </row>
    <row r="1643" spans="1:4" ht="15" hidden="1" x14ac:dyDescent="0.2">
      <c r="A1643" s="65">
        <f t="shared" si="25"/>
        <v>0</v>
      </c>
      <c r="B1643" s="85" t="s">
        <v>743</v>
      </c>
      <c r="C1643" s="92">
        <v>0</v>
      </c>
      <c r="D1643" s="96">
        <f>IF(C1640+C1645=0,1,2)</f>
        <v>2</v>
      </c>
    </row>
    <row r="1644" spans="1:4" ht="15" hidden="1" x14ac:dyDescent="0.2">
      <c r="A1644" s="65">
        <f t="shared" si="25"/>
        <v>0</v>
      </c>
      <c r="B1644" s="85" t="s">
        <v>744</v>
      </c>
      <c r="C1644" s="92">
        <v>0</v>
      </c>
      <c r="D1644" s="96">
        <f>IF(C1640+C1645=0,1,2)</f>
        <v>2</v>
      </c>
    </row>
    <row r="1645" spans="1:4" ht="15" x14ac:dyDescent="0.2">
      <c r="B1645" s="79" t="s">
        <v>745</v>
      </c>
      <c r="C1645" s="80">
        <v>610.0068500000001</v>
      </c>
      <c r="D1645" s="96"/>
    </row>
    <row r="1646" spans="1:4" ht="15" x14ac:dyDescent="0.2">
      <c r="B1646" s="113" t="s">
        <v>3</v>
      </c>
      <c r="C1646" s="72">
        <v>601.69185000000004</v>
      </c>
      <c r="D1646" s="66"/>
    </row>
    <row r="1647" spans="1:4" ht="15" x14ac:dyDescent="0.2">
      <c r="B1647" s="85" t="s">
        <v>11</v>
      </c>
      <c r="C1647" s="92">
        <v>8.3149999999999995</v>
      </c>
      <c r="D1647" s="96"/>
    </row>
    <row r="1648" spans="1:4" ht="15" hidden="1" x14ac:dyDescent="0.2">
      <c r="A1648" s="65">
        <f t="shared" si="25"/>
        <v>0</v>
      </c>
      <c r="B1648" s="85" t="s">
        <v>746</v>
      </c>
      <c r="C1648" s="92">
        <v>0</v>
      </c>
      <c r="D1648" s="96">
        <f>IF(C1640+C1645=0,1,2)</f>
        <v>2</v>
      </c>
    </row>
    <row r="1649" spans="1:4" ht="15" hidden="1" x14ac:dyDescent="0.2">
      <c r="A1649" s="65">
        <f t="shared" si="25"/>
        <v>0</v>
      </c>
      <c r="B1649" s="85" t="s">
        <v>13</v>
      </c>
      <c r="C1649" s="92">
        <v>0</v>
      </c>
      <c r="D1649" s="96">
        <f>IF(C1640+C1645=0,1,2)</f>
        <v>2</v>
      </c>
    </row>
    <row r="1650" spans="1:4" ht="15" hidden="1" x14ac:dyDescent="0.2">
      <c r="A1650" s="65">
        <f t="shared" si="25"/>
        <v>137.46088</v>
      </c>
      <c r="B1650" s="94" t="s">
        <v>747</v>
      </c>
      <c r="C1650" s="95">
        <v>137.46088</v>
      </c>
      <c r="D1650" s="65">
        <f>IF(C1640+C1645=0,1,2)</f>
        <v>2</v>
      </c>
    </row>
    <row r="1651" spans="1:4" ht="15" hidden="1" x14ac:dyDescent="0.2">
      <c r="A1651" s="65">
        <f t="shared" si="25"/>
        <v>265.21348</v>
      </c>
      <c r="B1651" s="94" t="s">
        <v>812</v>
      </c>
      <c r="C1651" s="95">
        <v>265.21348</v>
      </c>
      <c r="D1651" s="65">
        <f>IF(C1640+C1645=0,1,2)</f>
        <v>2</v>
      </c>
    </row>
    <row r="1652" spans="1:4" ht="15" hidden="1" x14ac:dyDescent="0.2">
      <c r="A1652" s="65">
        <f t="shared" si="25"/>
        <v>402.67435999999998</v>
      </c>
      <c r="B1652" s="94" t="s">
        <v>813</v>
      </c>
      <c r="C1652" s="95">
        <v>402.67435999999998</v>
      </c>
      <c r="D1652" s="65">
        <f>IF(C1640+C1645=0,1,2)</f>
        <v>2</v>
      </c>
    </row>
    <row r="1653" spans="1:4" ht="15" hidden="1" x14ac:dyDescent="0.2">
      <c r="A1653" s="65">
        <f t="shared" si="25"/>
        <v>0</v>
      </c>
      <c r="B1653" s="108"/>
      <c r="C1653" s="109"/>
      <c r="D1653" s="96">
        <f>IF(C1640+C1645=0,1,2)</f>
        <v>2</v>
      </c>
    </row>
    <row r="1654" spans="1:4" ht="15" hidden="1" x14ac:dyDescent="0.2">
      <c r="A1654" s="65">
        <f t="shared" si="25"/>
        <v>0</v>
      </c>
      <c r="B1654" s="82" t="s">
        <v>791</v>
      </c>
      <c r="C1654" s="100"/>
      <c r="D1654" s="96">
        <f>IF(C1640+C1645=0,1,2)</f>
        <v>2</v>
      </c>
    </row>
    <row r="1655" spans="1:4" ht="15" x14ac:dyDescent="0.2">
      <c r="B1655" s="107" t="s">
        <v>792</v>
      </c>
      <c r="C1655" s="114">
        <v>79</v>
      </c>
      <c r="D1655" s="96"/>
    </row>
    <row r="1656" spans="1:4" ht="15" x14ac:dyDescent="0.2">
      <c r="B1656" s="81" t="s">
        <v>793</v>
      </c>
      <c r="C1656" s="110">
        <v>61</v>
      </c>
      <c r="D1656" s="96"/>
    </row>
    <row r="1657" spans="1:4" ht="15" x14ac:dyDescent="0.2">
      <c r="B1657" s="81" t="s">
        <v>794</v>
      </c>
      <c r="C1657" s="110">
        <v>18</v>
      </c>
      <c r="D1657" s="96"/>
    </row>
    <row r="1658" spans="1:4" ht="15" hidden="1" x14ac:dyDescent="0.2">
      <c r="A1658" s="65">
        <f t="shared" si="25"/>
        <v>0</v>
      </c>
      <c r="B1658" s="111"/>
      <c r="C1658" s="109"/>
      <c r="D1658" s="96">
        <f>IF(C1640+C1645=0,1,2)</f>
        <v>2</v>
      </c>
    </row>
    <row r="1659" spans="1:4" ht="30" customHeight="1" x14ac:dyDescent="0.2">
      <c r="B1659" s="117" t="s">
        <v>837</v>
      </c>
      <c r="C1659" s="118"/>
      <c r="D1659" s="96"/>
    </row>
    <row r="1660" spans="1:4" ht="15" hidden="1" x14ac:dyDescent="0.2">
      <c r="A1660" s="65">
        <f t="shared" si="25"/>
        <v>0</v>
      </c>
      <c r="B1660" s="97"/>
      <c r="C1660" s="98"/>
      <c r="D1660" s="96">
        <f>IF(C1723+C1728=0,1,2)</f>
        <v>2</v>
      </c>
    </row>
    <row r="1661" spans="1:4" ht="15" hidden="1" x14ac:dyDescent="0.2">
      <c r="A1661" s="65">
        <f t="shared" si="25"/>
        <v>0</v>
      </c>
      <c r="B1661" s="99" t="s">
        <v>815</v>
      </c>
      <c r="C1661" s="100"/>
      <c r="D1661" s="96">
        <f>IF(C1723+C1728=0,1,2)</f>
        <v>2</v>
      </c>
    </row>
    <row r="1662" spans="1:4" ht="15" x14ac:dyDescent="0.2">
      <c r="B1662" s="112" t="s">
        <v>721</v>
      </c>
      <c r="C1662" s="72">
        <v>39.676850000000002</v>
      </c>
      <c r="D1662" s="66"/>
    </row>
    <row r="1663" spans="1:4" ht="15" hidden="1" x14ac:dyDescent="0.2">
      <c r="A1663" s="65">
        <f t="shared" si="25"/>
        <v>0</v>
      </c>
      <c r="B1663" s="73" t="s">
        <v>722</v>
      </c>
      <c r="C1663" s="76"/>
      <c r="D1663" s="96">
        <f>IF(C1723+C1728=0,1,2)</f>
        <v>2</v>
      </c>
    </row>
    <row r="1664" spans="1:4" ht="15" hidden="1" x14ac:dyDescent="0.2">
      <c r="A1664" s="65">
        <f t="shared" si="25"/>
        <v>0</v>
      </c>
      <c r="B1664" s="73" t="s">
        <v>783</v>
      </c>
      <c r="C1664" s="76"/>
      <c r="D1664" s="96">
        <f>IF(C1723+C1728=0,1,2)</f>
        <v>2</v>
      </c>
    </row>
    <row r="1665" spans="1:4" ht="15" hidden="1" x14ac:dyDescent="0.2">
      <c r="A1665" s="65">
        <f t="shared" si="25"/>
        <v>0</v>
      </c>
      <c r="B1665" s="73" t="s">
        <v>8</v>
      </c>
      <c r="C1665" s="76">
        <v>0</v>
      </c>
      <c r="D1665" s="96">
        <f>IF(C1723+C1728=0,1,2)</f>
        <v>2</v>
      </c>
    </row>
    <row r="1666" spans="1:4" ht="15" x14ac:dyDescent="0.2">
      <c r="B1666" s="113" t="s">
        <v>723</v>
      </c>
      <c r="C1666" s="72">
        <v>39.676850000000002</v>
      </c>
      <c r="D1666" s="96"/>
    </row>
    <row r="1667" spans="1:4" ht="15" hidden="1" x14ac:dyDescent="0.2">
      <c r="A1667" s="65">
        <f t="shared" si="25"/>
        <v>0</v>
      </c>
      <c r="B1667" s="81" t="s">
        <v>742</v>
      </c>
      <c r="C1667" s="76">
        <v>0</v>
      </c>
      <c r="D1667" s="96">
        <f>IF(C1723+C1728=0,1,2)</f>
        <v>2</v>
      </c>
    </row>
    <row r="1668" spans="1:4" ht="15" hidden="1" x14ac:dyDescent="0.2">
      <c r="A1668" s="65">
        <f t="shared" si="25"/>
        <v>0</v>
      </c>
      <c r="B1668" s="81" t="s">
        <v>748</v>
      </c>
      <c r="C1668" s="76">
        <v>0</v>
      </c>
      <c r="D1668" s="96">
        <f>IF(C1723+C1728=0,1,2)</f>
        <v>2</v>
      </c>
    </row>
    <row r="1669" spans="1:4" ht="15" hidden="1" x14ac:dyDescent="0.2">
      <c r="A1669" s="65">
        <v>0</v>
      </c>
      <c r="B1669" s="73" t="s">
        <v>784</v>
      </c>
      <c r="C1669" s="76">
        <v>0</v>
      </c>
      <c r="D1669" s="96">
        <f>IF(C1723+C1728=0,1,2)</f>
        <v>2</v>
      </c>
    </row>
    <row r="1670" spans="1:4" ht="15" hidden="1" x14ac:dyDescent="0.2">
      <c r="A1670" s="65">
        <v>0</v>
      </c>
      <c r="B1670" s="77" t="s">
        <v>785</v>
      </c>
      <c r="C1670" s="76">
        <v>0</v>
      </c>
      <c r="D1670" s="96">
        <f>IF(C1723+C1728=0,1,2)</f>
        <v>2</v>
      </c>
    </row>
    <row r="1671" spans="1:4" ht="15" hidden="1" x14ac:dyDescent="0.2">
      <c r="A1671" s="65">
        <v>0</v>
      </c>
      <c r="B1671" s="77" t="s">
        <v>733</v>
      </c>
      <c r="C1671" s="76">
        <v>0</v>
      </c>
      <c r="D1671" s="96">
        <f>IF(C1723+C1728=0,1,2)</f>
        <v>2</v>
      </c>
    </row>
    <row r="1672" spans="1:4" ht="15" hidden="1" x14ac:dyDescent="0.2">
      <c r="A1672" s="65">
        <v>0</v>
      </c>
      <c r="B1672" s="77" t="s">
        <v>786</v>
      </c>
      <c r="C1672" s="76">
        <v>0</v>
      </c>
      <c r="D1672" s="96">
        <f>IF(C1723+C1728=0,1,2)</f>
        <v>2</v>
      </c>
    </row>
    <row r="1673" spans="1:4" ht="15" hidden="1" x14ac:dyDescent="0.2">
      <c r="A1673" s="65">
        <v>0</v>
      </c>
      <c r="B1673" s="77" t="s">
        <v>787</v>
      </c>
      <c r="C1673" s="76">
        <v>0</v>
      </c>
      <c r="D1673" s="96">
        <f>IF(C1723+C1728=0,1,2)</f>
        <v>2</v>
      </c>
    </row>
    <row r="1674" spans="1:4" ht="15" hidden="1" x14ac:dyDescent="0.2">
      <c r="A1674" s="65">
        <f t="shared" ref="A1674:A1737" si="26">C1674</f>
        <v>0</v>
      </c>
      <c r="B1674" s="81" t="s">
        <v>744</v>
      </c>
      <c r="C1674" s="76">
        <v>0</v>
      </c>
      <c r="D1674" s="96">
        <f>IF(C1723+C1728=0,1,2)</f>
        <v>2</v>
      </c>
    </row>
    <row r="1675" spans="1:4" ht="15" hidden="1" x14ac:dyDescent="0.2">
      <c r="A1675" s="65">
        <v>0</v>
      </c>
      <c r="B1675" s="73" t="s">
        <v>788</v>
      </c>
      <c r="C1675" s="76">
        <v>0</v>
      </c>
      <c r="D1675" s="96">
        <f>IF(C1723+C1728=0,1,2)</f>
        <v>2</v>
      </c>
    </row>
    <row r="1676" spans="1:4" ht="15" hidden="1" x14ac:dyDescent="0.2">
      <c r="A1676" s="65">
        <v>0</v>
      </c>
      <c r="B1676" s="77" t="s">
        <v>737</v>
      </c>
      <c r="C1676" s="76">
        <v>0</v>
      </c>
      <c r="D1676" s="96">
        <f>IF(C1723+C1728=0,1,2)</f>
        <v>2</v>
      </c>
    </row>
    <row r="1677" spans="1:4" ht="15" hidden="1" x14ac:dyDescent="0.2">
      <c r="A1677" s="65">
        <v>0</v>
      </c>
      <c r="B1677" s="77" t="s">
        <v>733</v>
      </c>
      <c r="C1677" s="76">
        <v>0</v>
      </c>
      <c r="D1677" s="96">
        <f>IF(C1723+C1728=0,1,2)</f>
        <v>2</v>
      </c>
    </row>
    <row r="1678" spans="1:4" ht="15" hidden="1" x14ac:dyDescent="0.2">
      <c r="A1678" s="65">
        <v>0</v>
      </c>
      <c r="B1678" s="77" t="s">
        <v>738</v>
      </c>
      <c r="C1678" s="76">
        <v>0</v>
      </c>
      <c r="D1678" s="96">
        <f>IF(C1723+C1728=0,1,2)</f>
        <v>2</v>
      </c>
    </row>
    <row r="1679" spans="1:4" ht="15" hidden="1" x14ac:dyDescent="0.2">
      <c r="A1679" s="65">
        <v>0</v>
      </c>
      <c r="B1679" s="73" t="s">
        <v>789</v>
      </c>
      <c r="C1679" s="76">
        <v>0</v>
      </c>
      <c r="D1679" s="96">
        <f>IF(C1723+C1728=0,1,2)</f>
        <v>2</v>
      </c>
    </row>
    <row r="1680" spans="1:4" ht="15" hidden="1" x14ac:dyDescent="0.2">
      <c r="A1680" s="65">
        <v>0</v>
      </c>
      <c r="B1680" s="77" t="s">
        <v>790</v>
      </c>
      <c r="C1680" s="76">
        <v>0</v>
      </c>
      <c r="D1680" s="96">
        <f>IF(C1723+C1728=0,1,2)</f>
        <v>2</v>
      </c>
    </row>
    <row r="1681" spans="1:4" ht="15" hidden="1" x14ac:dyDescent="0.2">
      <c r="A1681" s="65">
        <f t="shared" si="26"/>
        <v>0</v>
      </c>
      <c r="B1681" s="97"/>
      <c r="C1681" s="98"/>
      <c r="D1681" s="96">
        <f>IF(C1723+C1728=0,1,2)</f>
        <v>2</v>
      </c>
    </row>
    <row r="1682" spans="1:4" ht="15" hidden="1" x14ac:dyDescent="0.2">
      <c r="A1682" s="65">
        <f t="shared" si="26"/>
        <v>0</v>
      </c>
      <c r="B1682" s="99" t="s">
        <v>816</v>
      </c>
      <c r="C1682" s="100"/>
      <c r="D1682" s="96">
        <f>IF(C1723+C1728=0,1,2)</f>
        <v>2</v>
      </c>
    </row>
    <row r="1683" spans="1:4" ht="15" x14ac:dyDescent="0.2">
      <c r="B1683" s="112" t="s">
        <v>3</v>
      </c>
      <c r="C1683" s="72">
        <v>11.62116</v>
      </c>
      <c r="D1683" s="66"/>
    </row>
    <row r="1684" spans="1:4" ht="15" hidden="1" x14ac:dyDescent="0.2">
      <c r="A1684" s="65">
        <f t="shared" si="26"/>
        <v>0</v>
      </c>
      <c r="B1684" s="85" t="s">
        <v>4</v>
      </c>
      <c r="C1684" s="92">
        <v>0</v>
      </c>
      <c r="D1684" s="96">
        <f>IF(C1723+C1728=0,1,2)</f>
        <v>2</v>
      </c>
    </row>
    <row r="1685" spans="1:4" ht="15" x14ac:dyDescent="0.2">
      <c r="B1685" s="85" t="s">
        <v>5</v>
      </c>
      <c r="C1685" s="92">
        <v>9.6211599999999997</v>
      </c>
      <c r="D1685" s="96"/>
    </row>
    <row r="1686" spans="1:4" ht="15" hidden="1" x14ac:dyDescent="0.2">
      <c r="A1686" s="65">
        <v>0</v>
      </c>
      <c r="B1686" s="102" t="s">
        <v>796</v>
      </c>
      <c r="C1686" s="103">
        <v>0</v>
      </c>
      <c r="D1686" s="96">
        <f>IF(C1723+C1728=0,1,2)</f>
        <v>2</v>
      </c>
    </row>
    <row r="1687" spans="1:4" ht="15" hidden="1" x14ac:dyDescent="0.2">
      <c r="A1687" s="65">
        <v>0</v>
      </c>
      <c r="B1687" s="102" t="s">
        <v>797</v>
      </c>
      <c r="C1687" s="103">
        <v>0</v>
      </c>
      <c r="D1687" s="96">
        <f>IF(C1723+C1728=0,1,2)</f>
        <v>2</v>
      </c>
    </row>
    <row r="1688" spans="1:4" ht="15" hidden="1" x14ac:dyDescent="0.2">
      <c r="A1688" s="65">
        <v>0</v>
      </c>
      <c r="B1688" s="102" t="s">
        <v>798</v>
      </c>
      <c r="C1688" s="103">
        <v>0.81396000000000002</v>
      </c>
      <c r="D1688" s="96">
        <f>IF(C1723+C1728=0,1,2)</f>
        <v>2</v>
      </c>
    </row>
    <row r="1689" spans="1:4" ht="15" hidden="1" x14ac:dyDescent="0.2">
      <c r="A1689" s="65">
        <v>0</v>
      </c>
      <c r="B1689" s="102" t="s">
        <v>799</v>
      </c>
      <c r="C1689" s="103">
        <v>0</v>
      </c>
      <c r="D1689" s="96">
        <f>IF(C1723+C1728=0,1,2)</f>
        <v>2</v>
      </c>
    </row>
    <row r="1690" spans="1:4" ht="15" hidden="1" x14ac:dyDescent="0.2">
      <c r="A1690" s="65">
        <v>0</v>
      </c>
      <c r="B1690" s="102" t="s">
        <v>800</v>
      </c>
      <c r="C1690" s="103">
        <v>0</v>
      </c>
      <c r="D1690" s="96">
        <f>IF(C1723+C1728=0,1,2)</f>
        <v>2</v>
      </c>
    </row>
    <row r="1691" spans="1:4" ht="15" hidden="1" x14ac:dyDescent="0.2">
      <c r="A1691" s="65">
        <v>0</v>
      </c>
      <c r="B1691" s="102" t="s">
        <v>801</v>
      </c>
      <c r="C1691" s="103">
        <v>1.212</v>
      </c>
      <c r="D1691" s="96">
        <f>IF(C1723+C1728=0,1,2)</f>
        <v>2</v>
      </c>
    </row>
    <row r="1692" spans="1:4" ht="30" hidden="1" x14ac:dyDescent="0.2">
      <c r="A1692" s="65">
        <v>0</v>
      </c>
      <c r="B1692" s="102" t="s">
        <v>802</v>
      </c>
      <c r="C1692" s="103">
        <v>0</v>
      </c>
      <c r="D1692" s="96">
        <f>IF(C1723+C1728=0,1,2)</f>
        <v>2</v>
      </c>
    </row>
    <row r="1693" spans="1:4" ht="30" hidden="1" x14ac:dyDescent="0.2">
      <c r="A1693" s="65">
        <v>0</v>
      </c>
      <c r="B1693" s="102" t="s">
        <v>803</v>
      </c>
      <c r="C1693" s="103">
        <v>0.78600000000000003</v>
      </c>
      <c r="D1693" s="96">
        <f>IF(C1723+C1728=0,1,2)</f>
        <v>2</v>
      </c>
    </row>
    <row r="1694" spans="1:4" ht="15" hidden="1" x14ac:dyDescent="0.2">
      <c r="A1694" s="65">
        <v>0</v>
      </c>
      <c r="B1694" s="102" t="s">
        <v>804</v>
      </c>
      <c r="C1694" s="103">
        <v>0</v>
      </c>
      <c r="D1694" s="96">
        <f>IF(C1723+C1728=0,1,2)</f>
        <v>2</v>
      </c>
    </row>
    <row r="1695" spans="1:4" ht="15" hidden="1" x14ac:dyDescent="0.2">
      <c r="A1695" s="65">
        <v>0</v>
      </c>
      <c r="B1695" s="102" t="s">
        <v>805</v>
      </c>
      <c r="C1695" s="103">
        <v>6.8091999999999997</v>
      </c>
      <c r="D1695" s="96">
        <f>IF(C1723+C1728=0,1,2)</f>
        <v>2</v>
      </c>
    </row>
    <row r="1696" spans="1:4" ht="15" hidden="1" x14ac:dyDescent="0.2">
      <c r="A1696" s="65">
        <f t="shared" si="26"/>
        <v>0</v>
      </c>
      <c r="B1696" s="85" t="s">
        <v>806</v>
      </c>
      <c r="C1696" s="92">
        <v>0</v>
      </c>
      <c r="D1696" s="96">
        <f>IF(C1723+C1728=0,1,2)</f>
        <v>2</v>
      </c>
    </row>
    <row r="1697" spans="1:4" ht="15" hidden="1" x14ac:dyDescent="0.2">
      <c r="A1697" s="65">
        <f t="shared" si="26"/>
        <v>0</v>
      </c>
      <c r="B1697" s="85" t="s">
        <v>6</v>
      </c>
      <c r="C1697" s="92">
        <v>0</v>
      </c>
      <c r="D1697" s="96">
        <f>IF(C1723+C1728=0,1,2)</f>
        <v>2</v>
      </c>
    </row>
    <row r="1698" spans="1:4" ht="15" hidden="1" x14ac:dyDescent="0.2">
      <c r="A1698" s="65">
        <f t="shared" si="26"/>
        <v>0</v>
      </c>
      <c r="B1698" s="73" t="s">
        <v>7</v>
      </c>
      <c r="C1698" s="76">
        <v>0</v>
      </c>
      <c r="D1698" s="96">
        <f>IF(C1723+C1728=0,1,2)</f>
        <v>2</v>
      </c>
    </row>
    <row r="1699" spans="1:4" ht="15" hidden="1" x14ac:dyDescent="0.2">
      <c r="A1699" s="65">
        <f t="shared" si="26"/>
        <v>0</v>
      </c>
      <c r="B1699" s="85" t="s">
        <v>8</v>
      </c>
      <c r="C1699" s="92">
        <v>0</v>
      </c>
      <c r="D1699" s="96">
        <f>IF(C1723+C1728=0,1,2)</f>
        <v>2</v>
      </c>
    </row>
    <row r="1700" spans="1:4" ht="15" hidden="1" x14ac:dyDescent="0.2">
      <c r="A1700" s="65">
        <f t="shared" si="26"/>
        <v>0</v>
      </c>
      <c r="B1700" s="85" t="s">
        <v>9</v>
      </c>
      <c r="C1700" s="92">
        <v>0</v>
      </c>
      <c r="D1700" s="96">
        <f>IF(C1723+C1728=0,1,2)</f>
        <v>2</v>
      </c>
    </row>
    <row r="1701" spans="1:4" ht="15" x14ac:dyDescent="0.2">
      <c r="B1701" s="85" t="s">
        <v>10</v>
      </c>
      <c r="C1701" s="92">
        <v>2</v>
      </c>
      <c r="D1701" s="96"/>
    </row>
    <row r="1702" spans="1:4" ht="15" x14ac:dyDescent="0.2">
      <c r="B1702" s="81" t="s">
        <v>11</v>
      </c>
      <c r="C1702" s="76">
        <v>7.9489999999999998</v>
      </c>
      <c r="D1702" s="66"/>
    </row>
    <row r="1703" spans="1:4" ht="15" hidden="1" x14ac:dyDescent="0.2">
      <c r="A1703" s="65">
        <f t="shared" si="26"/>
        <v>0</v>
      </c>
      <c r="B1703" s="81" t="s">
        <v>12</v>
      </c>
      <c r="C1703" s="76">
        <v>0</v>
      </c>
      <c r="D1703" s="96">
        <f>IF(C1723+C1728=0,1,2)</f>
        <v>2</v>
      </c>
    </row>
    <row r="1704" spans="1:4" ht="15" hidden="1" x14ac:dyDescent="0.2">
      <c r="A1704" s="65">
        <v>0</v>
      </c>
      <c r="B1704" s="104" t="s">
        <v>784</v>
      </c>
      <c r="C1704" s="105">
        <v>0</v>
      </c>
      <c r="D1704" s="96">
        <f>IF(C1723+C1728=0,1,2)</f>
        <v>2</v>
      </c>
    </row>
    <row r="1705" spans="1:4" ht="15" hidden="1" x14ac:dyDescent="0.2">
      <c r="A1705" s="65">
        <v>0</v>
      </c>
      <c r="B1705" s="102" t="s">
        <v>785</v>
      </c>
      <c r="C1705" s="103">
        <v>0</v>
      </c>
      <c r="D1705" s="96">
        <f>IF(C1723+C1728=0,1,2)</f>
        <v>2</v>
      </c>
    </row>
    <row r="1706" spans="1:4" ht="15" hidden="1" x14ac:dyDescent="0.2">
      <c r="A1706" s="65">
        <v>0</v>
      </c>
      <c r="B1706" s="102" t="s">
        <v>807</v>
      </c>
      <c r="C1706" s="103">
        <v>0</v>
      </c>
      <c r="D1706" s="96">
        <f>IF(C1723+C1728=0,1,2)</f>
        <v>2</v>
      </c>
    </row>
    <row r="1707" spans="1:4" ht="15" hidden="1" x14ac:dyDescent="0.2">
      <c r="A1707" s="65">
        <v>0</v>
      </c>
      <c r="B1707" s="106" t="s">
        <v>734</v>
      </c>
      <c r="C1707" s="92">
        <v>0</v>
      </c>
      <c r="D1707" s="96">
        <f>IF(C1723+C1728=0,1,2)</f>
        <v>2</v>
      </c>
    </row>
    <row r="1708" spans="1:4" ht="15" hidden="1" x14ac:dyDescent="0.2">
      <c r="A1708" s="65">
        <v>0</v>
      </c>
      <c r="B1708" s="77" t="s">
        <v>808</v>
      </c>
      <c r="C1708" s="76">
        <v>0</v>
      </c>
      <c r="D1708" s="96">
        <f>IF(C1723+C1728=0,1,2)</f>
        <v>2</v>
      </c>
    </row>
    <row r="1709" spans="1:4" ht="15" hidden="1" x14ac:dyDescent="0.2">
      <c r="A1709" s="65">
        <f t="shared" si="26"/>
        <v>0</v>
      </c>
      <c r="B1709" s="81" t="s">
        <v>13</v>
      </c>
      <c r="C1709" s="76">
        <v>0</v>
      </c>
      <c r="D1709" s="96">
        <f>IF(C1723+C1728=0,1,2)</f>
        <v>2</v>
      </c>
    </row>
    <row r="1710" spans="1:4" ht="15" hidden="1" x14ac:dyDescent="0.2">
      <c r="A1710" s="65">
        <v>0</v>
      </c>
      <c r="B1710" s="104" t="s">
        <v>788</v>
      </c>
      <c r="C1710" s="105">
        <v>0</v>
      </c>
      <c r="D1710" s="96">
        <f>IF(C1723+C1728=0,1,2)</f>
        <v>2</v>
      </c>
    </row>
    <row r="1711" spans="1:4" ht="15" hidden="1" x14ac:dyDescent="0.2">
      <c r="A1711" s="65">
        <v>0</v>
      </c>
      <c r="B1711" s="102" t="s">
        <v>785</v>
      </c>
      <c r="C1711" s="103">
        <v>0</v>
      </c>
      <c r="D1711" s="96">
        <f>IF(C1723+C1728=0,1,2)</f>
        <v>2</v>
      </c>
    </row>
    <row r="1712" spans="1:4" ht="15" hidden="1" x14ac:dyDescent="0.2">
      <c r="A1712" s="65">
        <v>0</v>
      </c>
      <c r="B1712" s="102" t="s">
        <v>733</v>
      </c>
      <c r="C1712" s="103">
        <v>0</v>
      </c>
      <c r="D1712" s="96">
        <f>IF(C1723+C1728=0,1,2)</f>
        <v>2</v>
      </c>
    </row>
    <row r="1713" spans="1:4" ht="30" hidden="1" x14ac:dyDescent="0.2">
      <c r="A1713" s="65">
        <f t="shared" si="26"/>
        <v>0</v>
      </c>
      <c r="B1713" s="106" t="s">
        <v>809</v>
      </c>
      <c r="C1713" s="92">
        <v>0</v>
      </c>
      <c r="D1713" s="96">
        <f>IF(C1723+C1728=0,1,2)</f>
        <v>2</v>
      </c>
    </row>
    <row r="1714" spans="1:4" ht="15" hidden="1" x14ac:dyDescent="0.2">
      <c r="A1714" s="65">
        <v>0</v>
      </c>
      <c r="B1714" s="77" t="s">
        <v>738</v>
      </c>
      <c r="C1714" s="76">
        <v>0</v>
      </c>
      <c r="D1714" s="96">
        <f>IF(C1723+C1728=0,1,2)</f>
        <v>2</v>
      </c>
    </row>
    <row r="1715" spans="1:4" ht="15" hidden="1" x14ac:dyDescent="0.2">
      <c r="A1715" s="65">
        <v>0</v>
      </c>
      <c r="B1715" s="104" t="s">
        <v>789</v>
      </c>
      <c r="C1715" s="105">
        <v>0</v>
      </c>
      <c r="D1715" s="96">
        <f>IF(C1723+C1728=0,1,2)</f>
        <v>2</v>
      </c>
    </row>
    <row r="1716" spans="1:4" ht="15" hidden="1" x14ac:dyDescent="0.2">
      <c r="A1716" s="65">
        <v>0</v>
      </c>
      <c r="B1716" s="102" t="s">
        <v>732</v>
      </c>
      <c r="C1716" s="103">
        <v>0</v>
      </c>
      <c r="D1716" s="96">
        <f>IF(C1723+C1728=0,1,2)</f>
        <v>2</v>
      </c>
    </row>
    <row r="1717" spans="1:4" ht="15" hidden="1" x14ac:dyDescent="0.2">
      <c r="A1717" s="65">
        <v>0</v>
      </c>
      <c r="B1717" s="102" t="s">
        <v>737</v>
      </c>
      <c r="C1717" s="103">
        <v>0</v>
      </c>
      <c r="D1717" s="96">
        <f>IF(C1723+C1728=0,1,2)</f>
        <v>2</v>
      </c>
    </row>
    <row r="1718" spans="1:4" ht="15" hidden="1" x14ac:dyDescent="0.2">
      <c r="A1718" s="65">
        <v>0</v>
      </c>
      <c r="B1718" s="102" t="s">
        <v>733</v>
      </c>
      <c r="C1718" s="103">
        <v>0</v>
      </c>
      <c r="D1718" s="96">
        <f>IF(C1723+C1728=0,1,2)</f>
        <v>2</v>
      </c>
    </row>
    <row r="1719" spans="1:4" ht="15" hidden="1" x14ac:dyDescent="0.2">
      <c r="A1719" s="65">
        <v>0</v>
      </c>
      <c r="B1719" s="106" t="s">
        <v>734</v>
      </c>
      <c r="C1719" s="92">
        <v>0</v>
      </c>
      <c r="D1719" s="96">
        <f>IF(C1723+C1728=0,1,2)</f>
        <v>2</v>
      </c>
    </row>
    <row r="1720" spans="1:4" ht="15" hidden="1" x14ac:dyDescent="0.2">
      <c r="A1720" s="65">
        <v>0</v>
      </c>
      <c r="B1720" s="77" t="s">
        <v>738</v>
      </c>
      <c r="C1720" s="76">
        <v>0</v>
      </c>
      <c r="D1720" s="96">
        <f>IF(C1723+C1728=0,1,2)</f>
        <v>2</v>
      </c>
    </row>
    <row r="1721" spans="1:4" ht="15" hidden="1" x14ac:dyDescent="0.2">
      <c r="A1721" s="65">
        <f t="shared" si="26"/>
        <v>0</v>
      </c>
      <c r="B1721" s="97"/>
      <c r="C1721" s="98"/>
      <c r="D1721" s="96">
        <f>IF(C1723+C1728=0,1,2)</f>
        <v>2</v>
      </c>
    </row>
    <row r="1722" spans="1:4" ht="15" hidden="1" x14ac:dyDescent="0.2">
      <c r="A1722" s="65">
        <f t="shared" si="26"/>
        <v>0</v>
      </c>
      <c r="B1722" s="99" t="s">
        <v>817</v>
      </c>
      <c r="C1722" s="100"/>
      <c r="D1722" s="96">
        <f>IF(C1723+C1728=0,1,2)</f>
        <v>2</v>
      </c>
    </row>
    <row r="1723" spans="1:4" ht="15" x14ac:dyDescent="0.2">
      <c r="B1723" s="79" t="s">
        <v>741</v>
      </c>
      <c r="C1723" s="80">
        <v>39.676850000000002</v>
      </c>
      <c r="D1723" s="96"/>
    </row>
    <row r="1724" spans="1:4" ht="15" x14ac:dyDescent="0.2">
      <c r="B1724" s="113" t="s">
        <v>721</v>
      </c>
      <c r="C1724" s="72">
        <v>39.676850000000002</v>
      </c>
      <c r="D1724" s="66"/>
    </row>
    <row r="1725" spans="1:4" ht="15" hidden="1" x14ac:dyDescent="0.2">
      <c r="A1725" s="65">
        <f t="shared" si="26"/>
        <v>0</v>
      </c>
      <c r="B1725" s="85" t="s">
        <v>742</v>
      </c>
      <c r="C1725" s="92">
        <v>0</v>
      </c>
      <c r="D1725" s="96">
        <f>IF(C1723+C1728=0,1,2)</f>
        <v>2</v>
      </c>
    </row>
    <row r="1726" spans="1:4" ht="15" hidden="1" x14ac:dyDescent="0.2">
      <c r="A1726" s="65">
        <f t="shared" si="26"/>
        <v>0</v>
      </c>
      <c r="B1726" s="85" t="s">
        <v>743</v>
      </c>
      <c r="C1726" s="92">
        <v>0</v>
      </c>
      <c r="D1726" s="96">
        <f>IF(C1723+C1728=0,1,2)</f>
        <v>2</v>
      </c>
    </row>
    <row r="1727" spans="1:4" ht="15" hidden="1" x14ac:dyDescent="0.2">
      <c r="A1727" s="65">
        <f t="shared" si="26"/>
        <v>0</v>
      </c>
      <c r="B1727" s="85" t="s">
        <v>744</v>
      </c>
      <c r="C1727" s="92">
        <v>0</v>
      </c>
      <c r="D1727" s="96">
        <f>IF(C1723+C1728=0,1,2)</f>
        <v>2</v>
      </c>
    </row>
    <row r="1728" spans="1:4" ht="15" x14ac:dyDescent="0.2">
      <c r="B1728" s="79" t="s">
        <v>745</v>
      </c>
      <c r="C1728" s="80">
        <v>19.570160000000001</v>
      </c>
      <c r="D1728" s="96"/>
    </row>
    <row r="1729" spans="1:4" ht="15" x14ac:dyDescent="0.2">
      <c r="B1729" s="113" t="s">
        <v>3</v>
      </c>
      <c r="C1729" s="72">
        <v>11.62116</v>
      </c>
      <c r="D1729" s="66"/>
    </row>
    <row r="1730" spans="1:4" ht="15" x14ac:dyDescent="0.2">
      <c r="B1730" s="85" t="s">
        <v>11</v>
      </c>
      <c r="C1730" s="92">
        <v>7.9489999999999998</v>
      </c>
      <c r="D1730" s="66"/>
    </row>
    <row r="1731" spans="1:4" ht="15" hidden="1" x14ac:dyDescent="0.2">
      <c r="A1731" s="65">
        <f t="shared" si="26"/>
        <v>0</v>
      </c>
      <c r="B1731" s="85" t="s">
        <v>746</v>
      </c>
      <c r="C1731" s="92">
        <v>0</v>
      </c>
      <c r="D1731" s="96">
        <f>IF(C1723+C1728=0,1,2)</f>
        <v>2</v>
      </c>
    </row>
    <row r="1732" spans="1:4" ht="15" hidden="1" x14ac:dyDescent="0.2">
      <c r="A1732" s="65">
        <f t="shared" si="26"/>
        <v>0</v>
      </c>
      <c r="B1732" s="85" t="s">
        <v>13</v>
      </c>
      <c r="C1732" s="92">
        <v>0</v>
      </c>
      <c r="D1732" s="96">
        <f>IF(C1723+C1728=0,1,2)</f>
        <v>2</v>
      </c>
    </row>
    <row r="1733" spans="1:4" ht="15" hidden="1" x14ac:dyDescent="0.2">
      <c r="A1733" s="65">
        <f t="shared" si="26"/>
        <v>20.10669</v>
      </c>
      <c r="B1733" s="94" t="s">
        <v>747</v>
      </c>
      <c r="C1733" s="95">
        <v>20.10669</v>
      </c>
      <c r="D1733" s="65">
        <f>IF(C1723+C1728=0,1,2)</f>
        <v>2</v>
      </c>
    </row>
    <row r="1734" spans="1:4" ht="15" hidden="1" x14ac:dyDescent="0.2">
      <c r="A1734" s="65">
        <f t="shared" si="26"/>
        <v>72.215800000000002</v>
      </c>
      <c r="B1734" s="94" t="s">
        <v>812</v>
      </c>
      <c r="C1734" s="95">
        <v>72.215800000000002</v>
      </c>
      <c r="D1734" s="65">
        <f>IF(C1723+C1728=0,1,2)</f>
        <v>2</v>
      </c>
    </row>
    <row r="1735" spans="1:4" ht="15" hidden="1" x14ac:dyDescent="0.2">
      <c r="A1735" s="65">
        <f t="shared" si="26"/>
        <v>92.322490000000002</v>
      </c>
      <c r="B1735" s="94" t="s">
        <v>813</v>
      </c>
      <c r="C1735" s="95">
        <v>92.322490000000002</v>
      </c>
      <c r="D1735" s="65">
        <f>IF(C1723+C1728=0,1,2)</f>
        <v>2</v>
      </c>
    </row>
    <row r="1736" spans="1:4" ht="15" hidden="1" x14ac:dyDescent="0.2">
      <c r="A1736" s="65">
        <f t="shared" si="26"/>
        <v>0</v>
      </c>
      <c r="B1736" s="108"/>
      <c r="C1736" s="109"/>
      <c r="D1736" s="96">
        <f>IF(C1723+C1728=0,1,2)</f>
        <v>2</v>
      </c>
    </row>
    <row r="1737" spans="1:4" ht="15" hidden="1" x14ac:dyDescent="0.2">
      <c r="A1737" s="65">
        <f t="shared" si="26"/>
        <v>0</v>
      </c>
      <c r="B1737" s="82" t="s">
        <v>791</v>
      </c>
      <c r="C1737" s="100"/>
      <c r="D1737" s="96">
        <f>IF(C1723+C1728=0,1,2)</f>
        <v>2</v>
      </c>
    </row>
    <row r="1738" spans="1:4" ht="15" x14ac:dyDescent="0.2">
      <c r="B1738" s="107" t="s">
        <v>792</v>
      </c>
      <c r="C1738" s="114">
        <v>39</v>
      </c>
      <c r="D1738" s="96"/>
    </row>
    <row r="1739" spans="1:4" ht="15" x14ac:dyDescent="0.2">
      <c r="B1739" s="81" t="s">
        <v>793</v>
      </c>
      <c r="C1739" s="110">
        <v>10</v>
      </c>
      <c r="D1739" s="96"/>
    </row>
    <row r="1740" spans="1:4" ht="15" x14ac:dyDescent="0.2">
      <c r="B1740" s="81" t="s">
        <v>794</v>
      </c>
      <c r="C1740" s="110">
        <v>29</v>
      </c>
      <c r="D1740" s="96"/>
    </row>
    <row r="1741" spans="1:4" ht="15" hidden="1" x14ac:dyDescent="0.2">
      <c r="A1741" s="65">
        <f t="shared" ref="A1741:A1796" si="27">C1741</f>
        <v>0</v>
      </c>
      <c r="B1741" s="111"/>
      <c r="C1741" s="109"/>
      <c r="D1741" s="96">
        <f>IF(C1723+C1728=0,1,2)</f>
        <v>2</v>
      </c>
    </row>
    <row r="1742" spans="1:4" ht="30" customHeight="1" x14ac:dyDescent="0.2">
      <c r="B1742" s="117" t="s">
        <v>838</v>
      </c>
      <c r="C1742" s="118"/>
      <c r="D1742" s="96"/>
    </row>
    <row r="1743" spans="1:4" ht="15" hidden="1" x14ac:dyDescent="0.2">
      <c r="A1743" s="65">
        <f t="shared" si="27"/>
        <v>0</v>
      </c>
      <c r="B1743" s="97"/>
      <c r="C1743" s="98"/>
      <c r="D1743" s="96">
        <f>IF(C1806+C1811=0,1,2)</f>
        <v>2</v>
      </c>
    </row>
    <row r="1744" spans="1:4" ht="15" hidden="1" x14ac:dyDescent="0.2">
      <c r="A1744" s="65">
        <f t="shared" si="27"/>
        <v>0</v>
      </c>
      <c r="B1744" s="99" t="s">
        <v>815</v>
      </c>
      <c r="C1744" s="100"/>
      <c r="D1744" s="96">
        <f>IF(C1806+C1811=0,1,2)</f>
        <v>2</v>
      </c>
    </row>
    <row r="1745" spans="1:4" ht="15" x14ac:dyDescent="0.2">
      <c r="B1745" s="112" t="s">
        <v>721</v>
      </c>
      <c r="C1745" s="72">
        <v>13934.625620000001</v>
      </c>
      <c r="D1745" s="66"/>
    </row>
    <row r="1746" spans="1:4" ht="15" hidden="1" x14ac:dyDescent="0.2">
      <c r="A1746" s="65">
        <f t="shared" si="27"/>
        <v>0</v>
      </c>
      <c r="B1746" s="73" t="s">
        <v>722</v>
      </c>
      <c r="C1746" s="76"/>
      <c r="D1746" s="96">
        <f>IF(C1806+C1811=0,1,2)</f>
        <v>2</v>
      </c>
    </row>
    <row r="1747" spans="1:4" ht="15" hidden="1" x14ac:dyDescent="0.2">
      <c r="A1747" s="65">
        <f t="shared" si="27"/>
        <v>0</v>
      </c>
      <c r="B1747" s="73" t="s">
        <v>783</v>
      </c>
      <c r="C1747" s="76"/>
      <c r="D1747" s="96">
        <f>IF(C1806+C1811=0,1,2)</f>
        <v>2</v>
      </c>
    </row>
    <row r="1748" spans="1:4" ht="15" hidden="1" x14ac:dyDescent="0.2">
      <c r="A1748" s="65">
        <f t="shared" si="27"/>
        <v>0</v>
      </c>
      <c r="B1748" s="73" t="s">
        <v>8</v>
      </c>
      <c r="C1748" s="76">
        <v>0</v>
      </c>
      <c r="D1748" s="96">
        <f>IF(C1806+C1811=0,1,2)</f>
        <v>2</v>
      </c>
    </row>
    <row r="1749" spans="1:4" ht="15" x14ac:dyDescent="0.2">
      <c r="B1749" s="113" t="s">
        <v>723</v>
      </c>
      <c r="C1749" s="72">
        <v>13934.625620000001</v>
      </c>
      <c r="D1749" s="96"/>
    </row>
    <row r="1750" spans="1:4" ht="15" hidden="1" x14ac:dyDescent="0.2">
      <c r="A1750" s="65">
        <f t="shared" si="27"/>
        <v>0</v>
      </c>
      <c r="B1750" s="81" t="s">
        <v>742</v>
      </c>
      <c r="C1750" s="76">
        <v>0</v>
      </c>
      <c r="D1750" s="96">
        <f>IF(C1806+C1811=0,1,2)</f>
        <v>2</v>
      </c>
    </row>
    <row r="1751" spans="1:4" ht="15" hidden="1" x14ac:dyDescent="0.2">
      <c r="A1751" s="65">
        <f t="shared" si="27"/>
        <v>0</v>
      </c>
      <c r="B1751" s="81" t="s">
        <v>748</v>
      </c>
      <c r="C1751" s="76">
        <v>0</v>
      </c>
      <c r="D1751" s="96">
        <f>IF(C1806+C1811=0,1,2)</f>
        <v>2</v>
      </c>
    </row>
    <row r="1752" spans="1:4" ht="15" hidden="1" x14ac:dyDescent="0.2">
      <c r="A1752" s="65">
        <v>0</v>
      </c>
      <c r="B1752" s="73" t="s">
        <v>784</v>
      </c>
      <c r="C1752" s="76">
        <v>0</v>
      </c>
      <c r="D1752" s="96">
        <f>IF(C1806+C1811=0,1,2)</f>
        <v>2</v>
      </c>
    </row>
    <row r="1753" spans="1:4" ht="15" hidden="1" x14ac:dyDescent="0.2">
      <c r="A1753" s="65">
        <v>0</v>
      </c>
      <c r="B1753" s="77" t="s">
        <v>785</v>
      </c>
      <c r="C1753" s="76">
        <v>0</v>
      </c>
      <c r="D1753" s="96">
        <f>IF(C1806+C1811=0,1,2)</f>
        <v>2</v>
      </c>
    </row>
    <row r="1754" spans="1:4" ht="15" hidden="1" x14ac:dyDescent="0.2">
      <c r="A1754" s="65">
        <v>0</v>
      </c>
      <c r="B1754" s="77" t="s">
        <v>733</v>
      </c>
      <c r="C1754" s="76">
        <v>0</v>
      </c>
      <c r="D1754" s="96">
        <f>IF(C1806+C1811=0,1,2)</f>
        <v>2</v>
      </c>
    </row>
    <row r="1755" spans="1:4" ht="15" hidden="1" x14ac:dyDescent="0.2">
      <c r="A1755" s="65">
        <v>0</v>
      </c>
      <c r="B1755" s="77" t="s">
        <v>786</v>
      </c>
      <c r="C1755" s="76">
        <v>0</v>
      </c>
      <c r="D1755" s="96">
        <f>IF(C1806+C1811=0,1,2)</f>
        <v>2</v>
      </c>
    </row>
    <row r="1756" spans="1:4" ht="15" hidden="1" x14ac:dyDescent="0.2">
      <c r="A1756" s="65">
        <v>0</v>
      </c>
      <c r="B1756" s="77" t="s">
        <v>787</v>
      </c>
      <c r="C1756" s="76">
        <v>0</v>
      </c>
      <c r="D1756" s="96">
        <f>IF(C1806+C1811=0,1,2)</f>
        <v>2</v>
      </c>
    </row>
    <row r="1757" spans="1:4" ht="15" hidden="1" x14ac:dyDescent="0.2">
      <c r="A1757" s="65">
        <f t="shared" si="27"/>
        <v>0</v>
      </c>
      <c r="B1757" s="81" t="s">
        <v>744</v>
      </c>
      <c r="C1757" s="76">
        <v>0</v>
      </c>
      <c r="D1757" s="96">
        <f>IF(C1806+C1811=0,1,2)</f>
        <v>2</v>
      </c>
    </row>
    <row r="1758" spans="1:4" ht="15" hidden="1" x14ac:dyDescent="0.2">
      <c r="A1758" s="65">
        <v>0</v>
      </c>
      <c r="B1758" s="73" t="s">
        <v>788</v>
      </c>
      <c r="C1758" s="76">
        <v>0</v>
      </c>
      <c r="D1758" s="96">
        <f>IF(C1806+C1811=0,1,2)</f>
        <v>2</v>
      </c>
    </row>
    <row r="1759" spans="1:4" ht="15" hidden="1" x14ac:dyDescent="0.2">
      <c r="A1759" s="65">
        <v>0</v>
      </c>
      <c r="B1759" s="77" t="s">
        <v>737</v>
      </c>
      <c r="C1759" s="76">
        <v>0</v>
      </c>
      <c r="D1759" s="96">
        <f>IF(C1806+C1811=0,1,2)</f>
        <v>2</v>
      </c>
    </row>
    <row r="1760" spans="1:4" ht="15" hidden="1" x14ac:dyDescent="0.2">
      <c r="A1760" s="65">
        <v>0</v>
      </c>
      <c r="B1760" s="77" t="s">
        <v>733</v>
      </c>
      <c r="C1760" s="76">
        <v>0</v>
      </c>
      <c r="D1760" s="96">
        <f>IF(C1806+C1811=0,1,2)</f>
        <v>2</v>
      </c>
    </row>
    <row r="1761" spans="1:4" ht="15" hidden="1" x14ac:dyDescent="0.2">
      <c r="A1761" s="65">
        <v>0</v>
      </c>
      <c r="B1761" s="77" t="s">
        <v>738</v>
      </c>
      <c r="C1761" s="76">
        <v>0</v>
      </c>
      <c r="D1761" s="96">
        <f>IF(C1806+C1811=0,1,2)</f>
        <v>2</v>
      </c>
    </row>
    <row r="1762" spans="1:4" ht="15" hidden="1" x14ac:dyDescent="0.2">
      <c r="A1762" s="65">
        <v>0</v>
      </c>
      <c r="B1762" s="73" t="s">
        <v>789</v>
      </c>
      <c r="C1762" s="76">
        <v>0</v>
      </c>
      <c r="D1762" s="96">
        <f>IF(C1806+C1811=0,1,2)</f>
        <v>2</v>
      </c>
    </row>
    <row r="1763" spans="1:4" ht="15" hidden="1" x14ac:dyDescent="0.2">
      <c r="A1763" s="65">
        <v>0</v>
      </c>
      <c r="B1763" s="77" t="s">
        <v>790</v>
      </c>
      <c r="C1763" s="76">
        <v>0</v>
      </c>
      <c r="D1763" s="96">
        <f>IF(C1806+C1811=0,1,2)</f>
        <v>2</v>
      </c>
    </row>
    <row r="1764" spans="1:4" ht="15" hidden="1" x14ac:dyDescent="0.2">
      <c r="A1764" s="65">
        <f t="shared" si="27"/>
        <v>0</v>
      </c>
      <c r="B1764" s="97"/>
      <c r="C1764" s="98"/>
      <c r="D1764" s="96">
        <f>IF(C1806+C1811=0,1,2)</f>
        <v>2</v>
      </c>
    </row>
    <row r="1765" spans="1:4" ht="15" hidden="1" x14ac:dyDescent="0.2">
      <c r="A1765" s="65">
        <f t="shared" si="27"/>
        <v>0</v>
      </c>
      <c r="B1765" s="99" t="s">
        <v>816</v>
      </c>
      <c r="C1765" s="100"/>
      <c r="D1765" s="96">
        <f>IF(C1806+C1811=0,1,2)</f>
        <v>2</v>
      </c>
    </row>
    <row r="1766" spans="1:4" ht="15" x14ac:dyDescent="0.2">
      <c r="B1766" s="112" t="s">
        <v>3</v>
      </c>
      <c r="C1766" s="72">
        <v>5696.0853799999995</v>
      </c>
      <c r="D1766" s="66"/>
    </row>
    <row r="1767" spans="1:4" ht="15" x14ac:dyDescent="0.2">
      <c r="B1767" s="85" t="s">
        <v>4</v>
      </c>
      <c r="C1767" s="92">
        <v>1607.96</v>
      </c>
      <c r="D1767" s="96"/>
    </row>
    <row r="1768" spans="1:4" ht="15" x14ac:dyDescent="0.2">
      <c r="B1768" s="85" t="s">
        <v>5</v>
      </c>
      <c r="C1768" s="92">
        <v>1465.6763800000001</v>
      </c>
      <c r="D1768" s="96"/>
    </row>
    <row r="1769" spans="1:4" ht="15" hidden="1" x14ac:dyDescent="0.2">
      <c r="A1769" s="65">
        <v>0</v>
      </c>
      <c r="B1769" s="102" t="s">
        <v>796</v>
      </c>
      <c r="C1769" s="103">
        <v>773.06</v>
      </c>
      <c r="D1769" s="96">
        <f>IF(C1806+C1811=0,1,2)</f>
        <v>2</v>
      </c>
    </row>
    <row r="1770" spans="1:4" ht="15" hidden="1" x14ac:dyDescent="0.2">
      <c r="A1770" s="65">
        <v>0</v>
      </c>
      <c r="B1770" s="102" t="s">
        <v>797</v>
      </c>
      <c r="C1770" s="103">
        <v>64.106840000000005</v>
      </c>
      <c r="D1770" s="96">
        <f>IF(C1806+C1811=0,1,2)</f>
        <v>2</v>
      </c>
    </row>
    <row r="1771" spans="1:4" ht="15" hidden="1" x14ac:dyDescent="0.2">
      <c r="A1771" s="65">
        <v>0</v>
      </c>
      <c r="B1771" s="102" t="s">
        <v>798</v>
      </c>
      <c r="C1771" s="103">
        <v>293.75493999999998</v>
      </c>
      <c r="D1771" s="96">
        <f>IF(C1806+C1811=0,1,2)</f>
        <v>2</v>
      </c>
    </row>
    <row r="1772" spans="1:4" ht="15" hidden="1" x14ac:dyDescent="0.2">
      <c r="A1772" s="65">
        <v>0</v>
      </c>
      <c r="B1772" s="102" t="s">
        <v>799</v>
      </c>
      <c r="C1772" s="103">
        <v>39.646599999999999</v>
      </c>
      <c r="D1772" s="96">
        <f>IF(C1806+C1811=0,1,2)</f>
        <v>2</v>
      </c>
    </row>
    <row r="1773" spans="1:4" ht="15" hidden="1" x14ac:dyDescent="0.2">
      <c r="A1773" s="65">
        <v>0</v>
      </c>
      <c r="B1773" s="102" t="s">
        <v>800</v>
      </c>
      <c r="C1773" s="103">
        <v>0</v>
      </c>
      <c r="D1773" s="96">
        <f>IF(C1806+C1811=0,1,2)</f>
        <v>2</v>
      </c>
    </row>
    <row r="1774" spans="1:4" ht="15" hidden="1" x14ac:dyDescent="0.2">
      <c r="A1774" s="65">
        <v>0</v>
      </c>
      <c r="B1774" s="102" t="s">
        <v>801</v>
      </c>
      <c r="C1774" s="103">
        <v>1.0349999999999999</v>
      </c>
      <c r="D1774" s="96">
        <f>IF(C1806+C1811=0,1,2)</f>
        <v>2</v>
      </c>
    </row>
    <row r="1775" spans="1:4" ht="30" hidden="1" x14ac:dyDescent="0.2">
      <c r="A1775" s="65">
        <v>0</v>
      </c>
      <c r="B1775" s="102" t="s">
        <v>802</v>
      </c>
      <c r="C1775" s="103">
        <v>0.79549999999999998</v>
      </c>
      <c r="D1775" s="96">
        <f>IF(C1806+C1811=0,1,2)</f>
        <v>2</v>
      </c>
    </row>
    <row r="1776" spans="1:4" ht="30" hidden="1" x14ac:dyDescent="0.2">
      <c r="A1776" s="65">
        <v>0</v>
      </c>
      <c r="B1776" s="102" t="s">
        <v>803</v>
      </c>
      <c r="C1776" s="103">
        <v>48.000329999999998</v>
      </c>
      <c r="D1776" s="96">
        <f>IF(C1806+C1811=0,1,2)</f>
        <v>2</v>
      </c>
    </row>
    <row r="1777" spans="1:4" ht="15" hidden="1" x14ac:dyDescent="0.2">
      <c r="A1777" s="65">
        <v>0</v>
      </c>
      <c r="B1777" s="102" t="s">
        <v>804</v>
      </c>
      <c r="C1777" s="103">
        <v>0</v>
      </c>
      <c r="D1777" s="96">
        <f>IF(C1806+C1811=0,1,2)</f>
        <v>2</v>
      </c>
    </row>
    <row r="1778" spans="1:4" ht="15" hidden="1" x14ac:dyDescent="0.2">
      <c r="A1778" s="65">
        <v>0</v>
      </c>
      <c r="B1778" s="102" t="s">
        <v>805</v>
      </c>
      <c r="C1778" s="103">
        <v>245.27717000000001</v>
      </c>
      <c r="D1778" s="96">
        <f>IF(C1806+C1811=0,1,2)</f>
        <v>2</v>
      </c>
    </row>
    <row r="1779" spans="1:4" ht="15" hidden="1" x14ac:dyDescent="0.2">
      <c r="A1779" s="65">
        <f t="shared" si="27"/>
        <v>0</v>
      </c>
      <c r="B1779" s="85" t="s">
        <v>806</v>
      </c>
      <c r="C1779" s="92">
        <v>0</v>
      </c>
      <c r="D1779" s="96">
        <f>IF(C1806+C1811=0,1,2)</f>
        <v>2</v>
      </c>
    </row>
    <row r="1780" spans="1:4" ht="15" hidden="1" x14ac:dyDescent="0.2">
      <c r="A1780" s="65">
        <f t="shared" si="27"/>
        <v>0</v>
      </c>
      <c r="B1780" s="85" t="s">
        <v>6</v>
      </c>
      <c r="C1780" s="92">
        <v>0</v>
      </c>
      <c r="D1780" s="96">
        <f>IF(C1806+C1811=0,1,2)</f>
        <v>2</v>
      </c>
    </row>
    <row r="1781" spans="1:4" ht="15" hidden="1" x14ac:dyDescent="0.2">
      <c r="A1781" s="65">
        <f t="shared" si="27"/>
        <v>0</v>
      </c>
      <c r="B1781" s="73" t="s">
        <v>7</v>
      </c>
      <c r="C1781" s="76">
        <v>0</v>
      </c>
      <c r="D1781" s="96">
        <f>IF(C1806+C1811=0,1,2)</f>
        <v>2</v>
      </c>
    </row>
    <row r="1782" spans="1:4" ht="15" x14ac:dyDescent="0.2">
      <c r="B1782" s="85" t="s">
        <v>8</v>
      </c>
      <c r="C1782" s="92">
        <v>2346</v>
      </c>
      <c r="D1782" s="96"/>
    </row>
    <row r="1783" spans="1:4" ht="15" x14ac:dyDescent="0.2">
      <c r="B1783" s="85" t="s">
        <v>9</v>
      </c>
      <c r="C1783" s="92">
        <v>40</v>
      </c>
      <c r="D1783" s="96"/>
    </row>
    <row r="1784" spans="1:4" ht="15" x14ac:dyDescent="0.2">
      <c r="B1784" s="85" t="s">
        <v>10</v>
      </c>
      <c r="C1784" s="92">
        <v>236.44900000000001</v>
      </c>
      <c r="D1784" s="96"/>
    </row>
    <row r="1785" spans="1:4" ht="15" x14ac:dyDescent="0.2">
      <c r="B1785" s="81" t="s">
        <v>11</v>
      </c>
      <c r="C1785" s="76">
        <v>1410.57963</v>
      </c>
      <c r="D1785" s="66"/>
    </row>
    <row r="1786" spans="1:4" ht="15" hidden="1" x14ac:dyDescent="0.2">
      <c r="A1786" s="65">
        <f t="shared" si="27"/>
        <v>0</v>
      </c>
      <c r="B1786" s="81" t="s">
        <v>12</v>
      </c>
      <c r="C1786" s="76">
        <v>0</v>
      </c>
      <c r="D1786" s="96">
        <f>IF(C1806+C1811=0,1,2)</f>
        <v>2</v>
      </c>
    </row>
    <row r="1787" spans="1:4" ht="15" hidden="1" x14ac:dyDescent="0.2">
      <c r="A1787" s="65">
        <v>0</v>
      </c>
      <c r="B1787" s="104" t="s">
        <v>784</v>
      </c>
      <c r="C1787" s="105">
        <v>0</v>
      </c>
      <c r="D1787" s="96">
        <f>IF(C1806+C1811=0,1,2)</f>
        <v>2</v>
      </c>
    </row>
    <row r="1788" spans="1:4" ht="15" hidden="1" x14ac:dyDescent="0.2">
      <c r="A1788" s="65">
        <v>0</v>
      </c>
      <c r="B1788" s="102" t="s">
        <v>785</v>
      </c>
      <c r="C1788" s="103">
        <v>0</v>
      </c>
      <c r="D1788" s="96">
        <f>IF(C1806+C1811=0,1,2)</f>
        <v>2</v>
      </c>
    </row>
    <row r="1789" spans="1:4" ht="15" hidden="1" x14ac:dyDescent="0.2">
      <c r="A1789" s="65">
        <v>0</v>
      </c>
      <c r="B1789" s="102" t="s">
        <v>807</v>
      </c>
      <c r="C1789" s="103">
        <v>0</v>
      </c>
      <c r="D1789" s="96">
        <f>IF(C1806+C1811=0,1,2)</f>
        <v>2</v>
      </c>
    </row>
    <row r="1790" spans="1:4" ht="15" hidden="1" x14ac:dyDescent="0.2">
      <c r="A1790" s="65">
        <v>0</v>
      </c>
      <c r="B1790" s="106" t="s">
        <v>734</v>
      </c>
      <c r="C1790" s="92">
        <v>0</v>
      </c>
      <c r="D1790" s="96">
        <f>IF(C1806+C1811=0,1,2)</f>
        <v>2</v>
      </c>
    </row>
    <row r="1791" spans="1:4" ht="15" hidden="1" x14ac:dyDescent="0.2">
      <c r="A1791" s="65">
        <v>0</v>
      </c>
      <c r="B1791" s="77" t="s">
        <v>808</v>
      </c>
      <c r="C1791" s="76">
        <v>0</v>
      </c>
      <c r="D1791" s="96">
        <f>IF(C1806+C1811=0,1,2)</f>
        <v>2</v>
      </c>
    </row>
    <row r="1792" spans="1:4" ht="15" hidden="1" x14ac:dyDescent="0.2">
      <c r="A1792" s="65">
        <f t="shared" si="27"/>
        <v>0</v>
      </c>
      <c r="B1792" s="81" t="s">
        <v>13</v>
      </c>
      <c r="C1792" s="76">
        <v>0</v>
      </c>
      <c r="D1792" s="96">
        <f>IF(C1806+C1811=0,1,2)</f>
        <v>2</v>
      </c>
    </row>
    <row r="1793" spans="1:4" ht="15" hidden="1" x14ac:dyDescent="0.2">
      <c r="A1793" s="65">
        <v>0</v>
      </c>
      <c r="B1793" s="104" t="s">
        <v>788</v>
      </c>
      <c r="C1793" s="105">
        <v>0</v>
      </c>
      <c r="D1793" s="96">
        <f>IF(C1806+C1811=0,1,2)</f>
        <v>2</v>
      </c>
    </row>
    <row r="1794" spans="1:4" ht="15" hidden="1" x14ac:dyDescent="0.2">
      <c r="A1794" s="65">
        <v>0</v>
      </c>
      <c r="B1794" s="102" t="s">
        <v>785</v>
      </c>
      <c r="C1794" s="103">
        <v>0</v>
      </c>
      <c r="D1794" s="96">
        <f>IF(C1806+C1811=0,1,2)</f>
        <v>2</v>
      </c>
    </row>
    <row r="1795" spans="1:4" ht="15" hidden="1" x14ac:dyDescent="0.2">
      <c r="A1795" s="65">
        <v>0</v>
      </c>
      <c r="B1795" s="102" t="s">
        <v>733</v>
      </c>
      <c r="C1795" s="103">
        <v>0</v>
      </c>
      <c r="D1795" s="96">
        <f>IF(C1806+C1811=0,1,2)</f>
        <v>2</v>
      </c>
    </row>
    <row r="1796" spans="1:4" ht="30" hidden="1" x14ac:dyDescent="0.2">
      <c r="A1796" s="65">
        <f t="shared" si="27"/>
        <v>0</v>
      </c>
      <c r="B1796" s="106" t="s">
        <v>809</v>
      </c>
      <c r="C1796" s="92">
        <v>0</v>
      </c>
      <c r="D1796" s="96">
        <f>IF(C1806+C1811=0,1,2)</f>
        <v>2</v>
      </c>
    </row>
    <row r="1797" spans="1:4" ht="15" hidden="1" x14ac:dyDescent="0.2">
      <c r="A1797" s="65">
        <v>0</v>
      </c>
      <c r="B1797" s="77" t="s">
        <v>738</v>
      </c>
      <c r="C1797" s="76">
        <v>0</v>
      </c>
      <c r="D1797" s="96">
        <f>IF(C1806+C1811=0,1,2)</f>
        <v>2</v>
      </c>
    </row>
    <row r="1798" spans="1:4" ht="15" hidden="1" x14ac:dyDescent="0.2">
      <c r="A1798" s="65">
        <v>0</v>
      </c>
      <c r="B1798" s="104" t="s">
        <v>789</v>
      </c>
      <c r="C1798" s="105">
        <v>0</v>
      </c>
      <c r="D1798" s="96">
        <f>IF(C1806+C1811=0,1,2)</f>
        <v>2</v>
      </c>
    </row>
    <row r="1799" spans="1:4" ht="15" hidden="1" x14ac:dyDescent="0.2">
      <c r="A1799" s="65">
        <v>0</v>
      </c>
      <c r="B1799" s="102" t="s">
        <v>732</v>
      </c>
      <c r="C1799" s="103">
        <v>0</v>
      </c>
      <c r="D1799" s="96">
        <f>IF(C1806+C1811=0,1,2)</f>
        <v>2</v>
      </c>
    </row>
    <row r="1800" spans="1:4" ht="15" hidden="1" x14ac:dyDescent="0.2">
      <c r="A1800" s="65">
        <v>0</v>
      </c>
      <c r="B1800" s="102" t="s">
        <v>737</v>
      </c>
      <c r="C1800" s="103">
        <v>0</v>
      </c>
      <c r="D1800" s="96">
        <f>IF(C1806+C1811=0,1,2)</f>
        <v>2</v>
      </c>
    </row>
    <row r="1801" spans="1:4" ht="15" hidden="1" x14ac:dyDescent="0.2">
      <c r="A1801" s="65">
        <v>0</v>
      </c>
      <c r="B1801" s="102" t="s">
        <v>733</v>
      </c>
      <c r="C1801" s="103">
        <v>0</v>
      </c>
      <c r="D1801" s="96">
        <f>IF(C1806+C1811=0,1,2)</f>
        <v>2</v>
      </c>
    </row>
    <row r="1802" spans="1:4" ht="15" hidden="1" x14ac:dyDescent="0.2">
      <c r="A1802" s="65">
        <v>0</v>
      </c>
      <c r="B1802" s="106" t="s">
        <v>734</v>
      </c>
      <c r="C1802" s="92">
        <v>0</v>
      </c>
      <c r="D1802" s="96">
        <f>IF(C1806+C1811=0,1,2)</f>
        <v>2</v>
      </c>
    </row>
    <row r="1803" spans="1:4" ht="15" hidden="1" x14ac:dyDescent="0.2">
      <c r="A1803" s="65">
        <v>0</v>
      </c>
      <c r="B1803" s="77" t="s">
        <v>738</v>
      </c>
      <c r="C1803" s="76">
        <v>0</v>
      </c>
      <c r="D1803" s="96">
        <f>IF(C1806+C1811=0,1,2)</f>
        <v>2</v>
      </c>
    </row>
    <row r="1804" spans="1:4" ht="15" hidden="1" x14ac:dyDescent="0.2">
      <c r="A1804" s="65">
        <f t="shared" ref="A1804:A1851" si="28">C1804</f>
        <v>0</v>
      </c>
      <c r="B1804" s="97"/>
      <c r="C1804" s="98"/>
      <c r="D1804" s="96">
        <f>IF(C1806+C1811=0,1,2)</f>
        <v>2</v>
      </c>
    </row>
    <row r="1805" spans="1:4" ht="15" hidden="1" x14ac:dyDescent="0.2">
      <c r="A1805" s="65">
        <f t="shared" si="28"/>
        <v>0</v>
      </c>
      <c r="B1805" s="99" t="s">
        <v>817</v>
      </c>
      <c r="C1805" s="100"/>
      <c r="D1805" s="96">
        <f>IF(C1806+C1811=0,1,2)</f>
        <v>2</v>
      </c>
    </row>
    <row r="1806" spans="1:4" ht="15" x14ac:dyDescent="0.2">
      <c r="B1806" s="79" t="s">
        <v>741</v>
      </c>
      <c r="C1806" s="80">
        <v>13934.625620000001</v>
      </c>
      <c r="D1806" s="96"/>
    </row>
    <row r="1807" spans="1:4" ht="15" x14ac:dyDescent="0.2">
      <c r="B1807" s="113" t="s">
        <v>721</v>
      </c>
      <c r="C1807" s="72">
        <v>13934.625620000001</v>
      </c>
      <c r="D1807" s="66"/>
    </row>
    <row r="1808" spans="1:4" ht="15" hidden="1" x14ac:dyDescent="0.2">
      <c r="A1808" s="65">
        <f t="shared" si="28"/>
        <v>0</v>
      </c>
      <c r="B1808" s="85" t="s">
        <v>742</v>
      </c>
      <c r="C1808" s="92">
        <v>0</v>
      </c>
      <c r="D1808" s="96">
        <f>IF(C1806+C1811=0,1,2)</f>
        <v>2</v>
      </c>
    </row>
    <row r="1809" spans="1:4" ht="15" hidden="1" x14ac:dyDescent="0.2">
      <c r="A1809" s="65">
        <f t="shared" si="28"/>
        <v>0</v>
      </c>
      <c r="B1809" s="85" t="s">
        <v>743</v>
      </c>
      <c r="C1809" s="92">
        <v>0</v>
      </c>
      <c r="D1809" s="96">
        <f>IF(C1806+C1811=0,1,2)</f>
        <v>2</v>
      </c>
    </row>
    <row r="1810" spans="1:4" ht="15" hidden="1" x14ac:dyDescent="0.2">
      <c r="A1810" s="65">
        <f t="shared" si="28"/>
        <v>0</v>
      </c>
      <c r="B1810" s="85" t="s">
        <v>744</v>
      </c>
      <c r="C1810" s="92">
        <v>0</v>
      </c>
      <c r="D1810" s="96">
        <f>IF(C1806+C1811=0,1,2)</f>
        <v>2</v>
      </c>
    </row>
    <row r="1811" spans="1:4" ht="15" x14ac:dyDescent="0.2">
      <c r="B1811" s="79" t="s">
        <v>745</v>
      </c>
      <c r="C1811" s="80">
        <v>7106.6650100000006</v>
      </c>
      <c r="D1811" s="96"/>
    </row>
    <row r="1812" spans="1:4" ht="15" x14ac:dyDescent="0.2">
      <c r="B1812" s="113" t="s">
        <v>3</v>
      </c>
      <c r="C1812" s="72">
        <v>5696.0853800000004</v>
      </c>
      <c r="D1812" s="66"/>
    </row>
    <row r="1813" spans="1:4" ht="15" x14ac:dyDescent="0.2">
      <c r="B1813" s="85" t="s">
        <v>11</v>
      </c>
      <c r="C1813" s="92">
        <v>1410.57963</v>
      </c>
      <c r="D1813" s="66"/>
    </row>
    <row r="1814" spans="1:4" ht="15" hidden="1" x14ac:dyDescent="0.2">
      <c r="A1814" s="65">
        <f t="shared" si="28"/>
        <v>0</v>
      </c>
      <c r="B1814" s="85" t="s">
        <v>746</v>
      </c>
      <c r="C1814" s="92">
        <v>0</v>
      </c>
      <c r="D1814" s="96">
        <f>IF(C1806+C1811=0,1,2)</f>
        <v>2</v>
      </c>
    </row>
    <row r="1815" spans="1:4" ht="15" hidden="1" x14ac:dyDescent="0.2">
      <c r="A1815" s="65">
        <f t="shared" si="28"/>
        <v>0</v>
      </c>
      <c r="B1815" s="85" t="s">
        <v>13</v>
      </c>
      <c r="C1815" s="92">
        <v>0</v>
      </c>
      <c r="D1815" s="96">
        <f>IF(C1806+C1811=0,1,2)</f>
        <v>2</v>
      </c>
    </row>
    <row r="1816" spans="1:4" ht="15" hidden="1" x14ac:dyDescent="0.2">
      <c r="A1816" s="65">
        <f t="shared" si="28"/>
        <v>6827.9606100000001</v>
      </c>
      <c r="B1816" s="94" t="s">
        <v>747</v>
      </c>
      <c r="C1816" s="95">
        <v>6827.9606100000001</v>
      </c>
      <c r="D1816" s="65">
        <f>IF(C1806+C1811=0,1,2)</f>
        <v>2</v>
      </c>
    </row>
    <row r="1817" spans="1:4" ht="15" hidden="1" x14ac:dyDescent="0.2">
      <c r="A1817" s="65">
        <f t="shared" si="28"/>
        <v>9545.5685099999992</v>
      </c>
      <c r="B1817" s="94" t="s">
        <v>812</v>
      </c>
      <c r="C1817" s="95">
        <v>9545.5685099999992</v>
      </c>
      <c r="D1817" s="65">
        <f>IF(C1806+C1811=0,1,2)</f>
        <v>2</v>
      </c>
    </row>
    <row r="1818" spans="1:4" ht="15" hidden="1" x14ac:dyDescent="0.2">
      <c r="A1818" s="65">
        <f t="shared" si="28"/>
        <v>16373.529119999999</v>
      </c>
      <c r="B1818" s="94" t="s">
        <v>813</v>
      </c>
      <c r="C1818" s="95">
        <v>16373.529119999999</v>
      </c>
      <c r="D1818" s="65">
        <f>IF(C1806+C1811=0,1,2)</f>
        <v>2</v>
      </c>
    </row>
    <row r="1819" spans="1:4" ht="15" hidden="1" x14ac:dyDescent="0.2">
      <c r="A1819" s="65">
        <f t="shared" si="28"/>
        <v>0</v>
      </c>
      <c r="B1819" s="108"/>
      <c r="C1819" s="109"/>
      <c r="D1819" s="96">
        <f>IF(C1806+C1811=0,1,2)</f>
        <v>2</v>
      </c>
    </row>
    <row r="1820" spans="1:4" ht="15" hidden="1" x14ac:dyDescent="0.2">
      <c r="A1820" s="65">
        <f t="shared" si="28"/>
        <v>0</v>
      </c>
      <c r="B1820" s="82" t="s">
        <v>791</v>
      </c>
      <c r="C1820" s="100"/>
      <c r="D1820" s="96">
        <f>IF(C1806+C1811=0,1,2)</f>
        <v>2</v>
      </c>
    </row>
    <row r="1821" spans="1:4" ht="15" x14ac:dyDescent="0.2">
      <c r="B1821" s="107" t="s">
        <v>792</v>
      </c>
      <c r="C1821" s="114">
        <v>95</v>
      </c>
      <c r="D1821" s="96"/>
    </row>
    <row r="1822" spans="1:4" ht="15" x14ac:dyDescent="0.2">
      <c r="B1822" s="81" t="s">
        <v>793</v>
      </c>
      <c r="C1822" s="110">
        <v>54</v>
      </c>
      <c r="D1822" s="96"/>
    </row>
    <row r="1823" spans="1:4" ht="15" x14ac:dyDescent="0.2">
      <c r="B1823" s="81" t="s">
        <v>794</v>
      </c>
      <c r="C1823" s="110">
        <v>41</v>
      </c>
      <c r="D1823" s="96"/>
    </row>
    <row r="1824" spans="1:4" ht="15" hidden="1" x14ac:dyDescent="0.2">
      <c r="A1824" s="65">
        <f t="shared" si="28"/>
        <v>0</v>
      </c>
      <c r="B1824" s="111"/>
      <c r="C1824" s="109"/>
      <c r="D1824" s="96">
        <f>IF(C1806+C1811=0,1,2)</f>
        <v>2</v>
      </c>
    </row>
    <row r="1825" spans="1:4" ht="30" hidden="1" customHeight="1" x14ac:dyDescent="0.2">
      <c r="A1825" s="65">
        <v>1</v>
      </c>
      <c r="B1825" s="117" t="s">
        <v>839</v>
      </c>
      <c r="C1825" s="118"/>
      <c r="D1825" s="96">
        <f>IF(C1889+C1894=0,1,2)</f>
        <v>1</v>
      </c>
    </row>
    <row r="1826" spans="1:4" ht="15" hidden="1" x14ac:dyDescent="0.2">
      <c r="A1826" s="65">
        <f t="shared" si="28"/>
        <v>0</v>
      </c>
      <c r="B1826" s="97"/>
      <c r="C1826" s="98"/>
      <c r="D1826" s="96">
        <f>IF(C1889+C1894=0,1,2)</f>
        <v>1</v>
      </c>
    </row>
    <row r="1827" spans="1:4" ht="15" hidden="1" x14ac:dyDescent="0.2">
      <c r="A1827" s="65">
        <f t="shared" si="28"/>
        <v>0</v>
      </c>
      <c r="B1827" s="99" t="s">
        <v>815</v>
      </c>
      <c r="C1827" s="100"/>
      <c r="D1827" s="96">
        <f>IF(C1889+C1894=0,1,2)</f>
        <v>1</v>
      </c>
    </row>
    <row r="1828" spans="1:4" ht="15" hidden="1" x14ac:dyDescent="0.2">
      <c r="A1828" s="65">
        <f t="shared" si="28"/>
        <v>0</v>
      </c>
      <c r="B1828" s="101" t="s">
        <v>721</v>
      </c>
      <c r="C1828" s="76">
        <v>0</v>
      </c>
      <c r="D1828" s="66">
        <f>IF(C1889+C1894=0,1,2)</f>
        <v>1</v>
      </c>
    </row>
    <row r="1829" spans="1:4" ht="15" hidden="1" x14ac:dyDescent="0.2">
      <c r="A1829" s="65">
        <f t="shared" si="28"/>
        <v>0</v>
      </c>
      <c r="B1829" s="73" t="s">
        <v>722</v>
      </c>
      <c r="C1829" s="76"/>
      <c r="D1829" s="96">
        <f>IF(C1889+C1894=0,1,2)</f>
        <v>1</v>
      </c>
    </row>
    <row r="1830" spans="1:4" ht="15" hidden="1" x14ac:dyDescent="0.2">
      <c r="A1830" s="65">
        <f t="shared" si="28"/>
        <v>0</v>
      </c>
      <c r="B1830" s="73" t="s">
        <v>783</v>
      </c>
      <c r="C1830" s="76"/>
      <c r="D1830" s="96">
        <f>IF(C1889+C1894=0,1,2)</f>
        <v>1</v>
      </c>
    </row>
    <row r="1831" spans="1:4" ht="15" hidden="1" x14ac:dyDescent="0.2">
      <c r="A1831" s="65">
        <f t="shared" si="28"/>
        <v>0</v>
      </c>
      <c r="B1831" s="73" t="s">
        <v>8</v>
      </c>
      <c r="C1831" s="76">
        <v>0</v>
      </c>
      <c r="D1831" s="96">
        <f>IF(C1889+C1894=0,1,2)</f>
        <v>1</v>
      </c>
    </row>
    <row r="1832" spans="1:4" ht="15" hidden="1" x14ac:dyDescent="0.2">
      <c r="A1832" s="65">
        <f t="shared" si="28"/>
        <v>0</v>
      </c>
      <c r="B1832" s="73" t="s">
        <v>723</v>
      </c>
      <c r="C1832" s="76">
        <v>0</v>
      </c>
      <c r="D1832" s="96">
        <f>IF(C1889+C1894=0,1,2)</f>
        <v>1</v>
      </c>
    </row>
    <row r="1833" spans="1:4" ht="15" hidden="1" x14ac:dyDescent="0.2">
      <c r="A1833" s="65">
        <f t="shared" si="28"/>
        <v>0</v>
      </c>
      <c r="B1833" s="81" t="s">
        <v>742</v>
      </c>
      <c r="C1833" s="76">
        <v>0</v>
      </c>
      <c r="D1833" s="96">
        <f>IF(C1889+C1894=0,1,2)</f>
        <v>1</v>
      </c>
    </row>
    <row r="1834" spans="1:4" ht="15" hidden="1" x14ac:dyDescent="0.2">
      <c r="A1834" s="65">
        <f t="shared" si="28"/>
        <v>0</v>
      </c>
      <c r="B1834" s="81" t="s">
        <v>748</v>
      </c>
      <c r="C1834" s="76">
        <v>0</v>
      </c>
      <c r="D1834" s="96">
        <f>IF(C1889+C1894=0,1,2)</f>
        <v>1</v>
      </c>
    </row>
    <row r="1835" spans="1:4" ht="15" hidden="1" x14ac:dyDescent="0.2">
      <c r="A1835" s="65">
        <v>0</v>
      </c>
      <c r="B1835" s="73" t="s">
        <v>784</v>
      </c>
      <c r="C1835" s="76">
        <v>0</v>
      </c>
      <c r="D1835" s="96">
        <f>IF(C1889+C1894=0,1,2)</f>
        <v>1</v>
      </c>
    </row>
    <row r="1836" spans="1:4" ht="15" hidden="1" x14ac:dyDescent="0.2">
      <c r="A1836" s="65">
        <v>0</v>
      </c>
      <c r="B1836" s="77" t="s">
        <v>785</v>
      </c>
      <c r="C1836" s="76">
        <v>0</v>
      </c>
      <c r="D1836" s="96">
        <f>IF(C1889+C1894=0,1,2)</f>
        <v>1</v>
      </c>
    </row>
    <row r="1837" spans="1:4" ht="15" hidden="1" x14ac:dyDescent="0.2">
      <c r="A1837" s="65">
        <v>0</v>
      </c>
      <c r="B1837" s="77" t="s">
        <v>733</v>
      </c>
      <c r="C1837" s="76">
        <v>0</v>
      </c>
      <c r="D1837" s="96">
        <f>IF(C1889+C1894=0,1,2)</f>
        <v>1</v>
      </c>
    </row>
    <row r="1838" spans="1:4" ht="15" hidden="1" x14ac:dyDescent="0.2">
      <c r="A1838" s="65">
        <v>0</v>
      </c>
      <c r="B1838" s="77" t="s">
        <v>786</v>
      </c>
      <c r="C1838" s="76">
        <v>0</v>
      </c>
      <c r="D1838" s="96">
        <f>IF(C1889+C1894=0,1,2)</f>
        <v>1</v>
      </c>
    </row>
    <row r="1839" spans="1:4" ht="15" hidden="1" x14ac:dyDescent="0.2">
      <c r="A1839" s="65">
        <v>0</v>
      </c>
      <c r="B1839" s="77" t="s">
        <v>787</v>
      </c>
      <c r="C1839" s="76">
        <v>0</v>
      </c>
      <c r="D1839" s="96">
        <f>IF(C1889+C1894=0,1,2)</f>
        <v>1</v>
      </c>
    </row>
    <row r="1840" spans="1:4" ht="15" hidden="1" x14ac:dyDescent="0.2">
      <c r="A1840" s="65">
        <f t="shared" si="28"/>
        <v>0</v>
      </c>
      <c r="B1840" s="81" t="s">
        <v>744</v>
      </c>
      <c r="C1840" s="76">
        <v>0</v>
      </c>
      <c r="D1840" s="96">
        <f>IF(C1889+C1894=0,1,2)</f>
        <v>1</v>
      </c>
    </row>
    <row r="1841" spans="1:4" ht="15" hidden="1" x14ac:dyDescent="0.2">
      <c r="A1841" s="65">
        <v>0</v>
      </c>
      <c r="B1841" s="73" t="s">
        <v>788</v>
      </c>
      <c r="C1841" s="76">
        <v>0</v>
      </c>
      <c r="D1841" s="96">
        <f>IF(C1889+C1894=0,1,2)</f>
        <v>1</v>
      </c>
    </row>
    <row r="1842" spans="1:4" ht="15" hidden="1" x14ac:dyDescent="0.2">
      <c r="A1842" s="65">
        <v>0</v>
      </c>
      <c r="B1842" s="77" t="s">
        <v>737</v>
      </c>
      <c r="C1842" s="76">
        <v>0</v>
      </c>
      <c r="D1842" s="96">
        <f>IF(C1889+C1894=0,1,2)</f>
        <v>1</v>
      </c>
    </row>
    <row r="1843" spans="1:4" ht="15" hidden="1" x14ac:dyDescent="0.2">
      <c r="A1843" s="65">
        <v>0</v>
      </c>
      <c r="B1843" s="77" t="s">
        <v>733</v>
      </c>
      <c r="C1843" s="76">
        <v>0</v>
      </c>
      <c r="D1843" s="96">
        <f>IF(C1889+C1894=0,1,2)</f>
        <v>1</v>
      </c>
    </row>
    <row r="1844" spans="1:4" ht="15" hidden="1" x14ac:dyDescent="0.2">
      <c r="A1844" s="65">
        <v>0</v>
      </c>
      <c r="B1844" s="77" t="s">
        <v>738</v>
      </c>
      <c r="C1844" s="76">
        <v>0</v>
      </c>
      <c r="D1844" s="96">
        <f>IF(C1889+C1894=0,1,2)</f>
        <v>1</v>
      </c>
    </row>
    <row r="1845" spans="1:4" ht="15" hidden="1" x14ac:dyDescent="0.2">
      <c r="A1845" s="65">
        <v>0</v>
      </c>
      <c r="B1845" s="73" t="s">
        <v>789</v>
      </c>
      <c r="C1845" s="76">
        <v>0</v>
      </c>
      <c r="D1845" s="96">
        <f>IF(C1889+C1894=0,1,2)</f>
        <v>1</v>
      </c>
    </row>
    <row r="1846" spans="1:4" ht="15" hidden="1" x14ac:dyDescent="0.2">
      <c r="A1846" s="65">
        <v>0</v>
      </c>
      <c r="B1846" s="77" t="s">
        <v>790</v>
      </c>
      <c r="C1846" s="76">
        <v>0</v>
      </c>
      <c r="D1846" s="96">
        <f>IF(C1889+C1894=0,1,2)</f>
        <v>1</v>
      </c>
    </row>
    <row r="1847" spans="1:4" ht="15" hidden="1" x14ac:dyDescent="0.2">
      <c r="A1847" s="65">
        <f t="shared" si="28"/>
        <v>0</v>
      </c>
      <c r="B1847" s="97"/>
      <c r="C1847" s="98"/>
      <c r="D1847" s="96">
        <f>IF(C1889+C1894=0,1,2)</f>
        <v>1</v>
      </c>
    </row>
    <row r="1848" spans="1:4" ht="15" hidden="1" x14ac:dyDescent="0.2">
      <c r="A1848" s="65">
        <f t="shared" si="28"/>
        <v>0</v>
      </c>
      <c r="B1848" s="99" t="s">
        <v>816</v>
      </c>
      <c r="C1848" s="100"/>
      <c r="D1848" s="96">
        <f>IF(C1889+C1894=0,1,2)</f>
        <v>1</v>
      </c>
    </row>
    <row r="1849" spans="1:4" ht="15" hidden="1" x14ac:dyDescent="0.2">
      <c r="A1849" s="65">
        <f t="shared" si="28"/>
        <v>0</v>
      </c>
      <c r="B1849" s="101" t="s">
        <v>3</v>
      </c>
      <c r="C1849" s="76">
        <v>0</v>
      </c>
      <c r="D1849" s="66">
        <f>IF(C1889+C1894=0,1,2)</f>
        <v>1</v>
      </c>
    </row>
    <row r="1850" spans="1:4" ht="15" hidden="1" x14ac:dyDescent="0.2">
      <c r="A1850" s="65">
        <f t="shared" si="28"/>
        <v>0</v>
      </c>
      <c r="B1850" s="85" t="s">
        <v>4</v>
      </c>
      <c r="C1850" s="92">
        <v>0</v>
      </c>
      <c r="D1850" s="96">
        <f>IF(C1889+C1894=0,1,2)</f>
        <v>1</v>
      </c>
    </row>
    <row r="1851" spans="1:4" ht="15" hidden="1" x14ac:dyDescent="0.2">
      <c r="A1851" s="65">
        <f t="shared" si="28"/>
        <v>0</v>
      </c>
      <c r="B1851" s="85" t="s">
        <v>5</v>
      </c>
      <c r="C1851" s="92">
        <v>0</v>
      </c>
      <c r="D1851" s="96">
        <f>IF(C1889+C1894=0,1,2)</f>
        <v>1</v>
      </c>
    </row>
    <row r="1852" spans="1:4" ht="15" hidden="1" x14ac:dyDescent="0.2">
      <c r="A1852" s="65">
        <v>0</v>
      </c>
      <c r="B1852" s="102" t="s">
        <v>796</v>
      </c>
      <c r="C1852" s="103">
        <v>0</v>
      </c>
      <c r="D1852" s="96">
        <f>IF(C1889+C1894=0,1,2)</f>
        <v>1</v>
      </c>
    </row>
    <row r="1853" spans="1:4" ht="15" hidden="1" x14ac:dyDescent="0.2">
      <c r="A1853" s="65">
        <v>0</v>
      </c>
      <c r="B1853" s="102" t="s">
        <v>797</v>
      </c>
      <c r="C1853" s="103">
        <v>0</v>
      </c>
      <c r="D1853" s="96">
        <f>IF(C1889+C1894=0,1,2)</f>
        <v>1</v>
      </c>
    </row>
    <row r="1854" spans="1:4" ht="15" hidden="1" x14ac:dyDescent="0.2">
      <c r="A1854" s="65">
        <v>0</v>
      </c>
      <c r="B1854" s="102" t="s">
        <v>798</v>
      </c>
      <c r="C1854" s="103">
        <v>0</v>
      </c>
      <c r="D1854" s="96">
        <f>IF(C1889+C1894=0,1,2)</f>
        <v>1</v>
      </c>
    </row>
    <row r="1855" spans="1:4" ht="15" hidden="1" x14ac:dyDescent="0.2">
      <c r="A1855" s="65">
        <v>0</v>
      </c>
      <c r="B1855" s="102" t="s">
        <v>799</v>
      </c>
      <c r="C1855" s="103">
        <v>0</v>
      </c>
      <c r="D1855" s="96">
        <f>IF(C1889+C1894=0,1,2)</f>
        <v>1</v>
      </c>
    </row>
    <row r="1856" spans="1:4" ht="15" hidden="1" x14ac:dyDescent="0.2">
      <c r="A1856" s="65">
        <v>0</v>
      </c>
      <c r="B1856" s="102" t="s">
        <v>800</v>
      </c>
      <c r="C1856" s="103">
        <v>0</v>
      </c>
      <c r="D1856" s="96">
        <f>IF(C1889+C1894=0,1,2)</f>
        <v>1</v>
      </c>
    </row>
    <row r="1857" spans="1:4" ht="15" hidden="1" x14ac:dyDescent="0.2">
      <c r="A1857" s="65">
        <v>0</v>
      </c>
      <c r="B1857" s="102" t="s">
        <v>801</v>
      </c>
      <c r="C1857" s="103">
        <v>0</v>
      </c>
      <c r="D1857" s="96">
        <f>IF(C1889+C1894=0,1,2)</f>
        <v>1</v>
      </c>
    </row>
    <row r="1858" spans="1:4" ht="30" hidden="1" x14ac:dyDescent="0.2">
      <c r="A1858" s="65">
        <v>0</v>
      </c>
      <c r="B1858" s="102" t="s">
        <v>802</v>
      </c>
      <c r="C1858" s="103">
        <v>0</v>
      </c>
      <c r="D1858" s="96">
        <f>IF(C1889+C1894=0,1,2)</f>
        <v>1</v>
      </c>
    </row>
    <row r="1859" spans="1:4" ht="30" hidden="1" x14ac:dyDescent="0.2">
      <c r="A1859" s="65">
        <v>0</v>
      </c>
      <c r="B1859" s="102" t="s">
        <v>803</v>
      </c>
      <c r="C1859" s="103">
        <v>0</v>
      </c>
      <c r="D1859" s="96">
        <f>IF(C1889+C1894=0,1,2)</f>
        <v>1</v>
      </c>
    </row>
    <row r="1860" spans="1:4" ht="15" hidden="1" x14ac:dyDescent="0.2">
      <c r="A1860" s="65">
        <v>0</v>
      </c>
      <c r="B1860" s="102" t="s">
        <v>804</v>
      </c>
      <c r="C1860" s="103">
        <v>0</v>
      </c>
      <c r="D1860" s="96">
        <f>IF(C1889+C1894=0,1,2)</f>
        <v>1</v>
      </c>
    </row>
    <row r="1861" spans="1:4" ht="15" hidden="1" x14ac:dyDescent="0.2">
      <c r="A1861" s="65">
        <v>0</v>
      </c>
      <c r="B1861" s="102" t="s">
        <v>805</v>
      </c>
      <c r="C1861" s="103">
        <v>0</v>
      </c>
      <c r="D1861" s="96">
        <f>IF(C1889+C1894=0,1,2)</f>
        <v>1</v>
      </c>
    </row>
    <row r="1862" spans="1:4" ht="15" hidden="1" x14ac:dyDescent="0.2">
      <c r="A1862" s="65">
        <f t="shared" ref="A1862:A1923" si="29">C1862</f>
        <v>0</v>
      </c>
      <c r="B1862" s="85" t="s">
        <v>806</v>
      </c>
      <c r="C1862" s="92">
        <v>0</v>
      </c>
      <c r="D1862" s="96">
        <f>IF(C1889+C1894=0,1,2)</f>
        <v>1</v>
      </c>
    </row>
    <row r="1863" spans="1:4" ht="15" hidden="1" x14ac:dyDescent="0.2">
      <c r="A1863" s="65">
        <f t="shared" si="29"/>
        <v>0</v>
      </c>
      <c r="B1863" s="85" t="s">
        <v>6</v>
      </c>
      <c r="C1863" s="92">
        <v>0</v>
      </c>
      <c r="D1863" s="96">
        <f>IF(C1889+C1894=0,1,2)</f>
        <v>1</v>
      </c>
    </row>
    <row r="1864" spans="1:4" ht="15" hidden="1" x14ac:dyDescent="0.2">
      <c r="A1864" s="65">
        <f t="shared" si="29"/>
        <v>0</v>
      </c>
      <c r="B1864" s="73" t="s">
        <v>7</v>
      </c>
      <c r="C1864" s="76">
        <v>0</v>
      </c>
      <c r="D1864" s="96">
        <f>IF(C1889+C1894=0,1,2)</f>
        <v>1</v>
      </c>
    </row>
    <row r="1865" spans="1:4" ht="15" hidden="1" x14ac:dyDescent="0.2">
      <c r="A1865" s="65">
        <f t="shared" si="29"/>
        <v>0</v>
      </c>
      <c r="B1865" s="85" t="s">
        <v>8</v>
      </c>
      <c r="C1865" s="92">
        <v>0</v>
      </c>
      <c r="D1865" s="96">
        <f>IF(C1889+C1894=0,1,2)</f>
        <v>1</v>
      </c>
    </row>
    <row r="1866" spans="1:4" ht="15" hidden="1" x14ac:dyDescent="0.2">
      <c r="A1866" s="65">
        <f t="shared" si="29"/>
        <v>0</v>
      </c>
      <c r="B1866" s="85" t="s">
        <v>9</v>
      </c>
      <c r="C1866" s="92">
        <v>0</v>
      </c>
      <c r="D1866" s="96">
        <f>IF(C1889+C1894=0,1,2)</f>
        <v>1</v>
      </c>
    </row>
    <row r="1867" spans="1:4" ht="15" hidden="1" x14ac:dyDescent="0.2">
      <c r="A1867" s="65">
        <f t="shared" si="29"/>
        <v>0</v>
      </c>
      <c r="B1867" s="85" t="s">
        <v>10</v>
      </c>
      <c r="C1867" s="92">
        <v>0</v>
      </c>
      <c r="D1867" s="96">
        <f>IF(C1889+C1894=0,1,2)</f>
        <v>1</v>
      </c>
    </row>
    <row r="1868" spans="1:4" ht="15" hidden="1" x14ac:dyDescent="0.2">
      <c r="A1868" s="65">
        <f t="shared" si="29"/>
        <v>0</v>
      </c>
      <c r="B1868" s="81" t="s">
        <v>11</v>
      </c>
      <c r="C1868" s="76">
        <v>0</v>
      </c>
      <c r="D1868" s="66">
        <f>IF(C1889+C1894=0,1,2)</f>
        <v>1</v>
      </c>
    </row>
    <row r="1869" spans="1:4" ht="15" hidden="1" x14ac:dyDescent="0.2">
      <c r="A1869" s="65">
        <f t="shared" si="29"/>
        <v>0</v>
      </c>
      <c r="B1869" s="81" t="s">
        <v>12</v>
      </c>
      <c r="C1869" s="76">
        <v>0</v>
      </c>
      <c r="D1869" s="96">
        <f>IF(C1889+C1894=0,1,2)</f>
        <v>1</v>
      </c>
    </row>
    <row r="1870" spans="1:4" ht="15" hidden="1" x14ac:dyDescent="0.2">
      <c r="A1870" s="65">
        <v>0</v>
      </c>
      <c r="B1870" s="104" t="s">
        <v>784</v>
      </c>
      <c r="C1870" s="105">
        <v>0</v>
      </c>
      <c r="D1870" s="96">
        <f>IF(C1889+C1894=0,1,2)</f>
        <v>1</v>
      </c>
    </row>
    <row r="1871" spans="1:4" ht="15" hidden="1" x14ac:dyDescent="0.2">
      <c r="A1871" s="65">
        <v>0</v>
      </c>
      <c r="B1871" s="102" t="s">
        <v>785</v>
      </c>
      <c r="C1871" s="103">
        <v>0</v>
      </c>
      <c r="D1871" s="96">
        <f>IF(C1889+C1894=0,1,2)</f>
        <v>1</v>
      </c>
    </row>
    <row r="1872" spans="1:4" ht="15" hidden="1" x14ac:dyDescent="0.2">
      <c r="A1872" s="65">
        <v>0</v>
      </c>
      <c r="B1872" s="102" t="s">
        <v>807</v>
      </c>
      <c r="C1872" s="103">
        <v>0</v>
      </c>
      <c r="D1872" s="96">
        <f>IF(C1889+C1894=0,1,2)</f>
        <v>1</v>
      </c>
    </row>
    <row r="1873" spans="1:4" ht="15" hidden="1" x14ac:dyDescent="0.2">
      <c r="A1873" s="65">
        <v>0</v>
      </c>
      <c r="B1873" s="106" t="s">
        <v>734</v>
      </c>
      <c r="C1873" s="92">
        <v>0</v>
      </c>
      <c r="D1873" s="96">
        <f>IF(C1889+C1894=0,1,2)</f>
        <v>1</v>
      </c>
    </row>
    <row r="1874" spans="1:4" ht="15" hidden="1" x14ac:dyDescent="0.2">
      <c r="A1874" s="65">
        <v>0</v>
      </c>
      <c r="B1874" s="77" t="s">
        <v>808</v>
      </c>
      <c r="C1874" s="76">
        <v>0</v>
      </c>
      <c r="D1874" s="96">
        <f>IF(C1889+C1894=0,1,2)</f>
        <v>1</v>
      </c>
    </row>
    <row r="1875" spans="1:4" ht="15" hidden="1" x14ac:dyDescent="0.2">
      <c r="A1875" s="65">
        <f t="shared" si="29"/>
        <v>0</v>
      </c>
      <c r="B1875" s="81" t="s">
        <v>13</v>
      </c>
      <c r="C1875" s="76">
        <v>0</v>
      </c>
      <c r="D1875" s="96">
        <f>IF(C1889+C1894=0,1,2)</f>
        <v>1</v>
      </c>
    </row>
    <row r="1876" spans="1:4" ht="15" hidden="1" x14ac:dyDescent="0.2">
      <c r="A1876" s="65">
        <v>0</v>
      </c>
      <c r="B1876" s="104" t="s">
        <v>788</v>
      </c>
      <c r="C1876" s="105">
        <v>0</v>
      </c>
      <c r="D1876" s="96">
        <f>IF(C1889+C1894=0,1,2)</f>
        <v>1</v>
      </c>
    </row>
    <row r="1877" spans="1:4" ht="15" hidden="1" x14ac:dyDescent="0.2">
      <c r="A1877" s="65">
        <v>0</v>
      </c>
      <c r="B1877" s="102" t="s">
        <v>785</v>
      </c>
      <c r="C1877" s="103">
        <v>0</v>
      </c>
      <c r="D1877" s="96">
        <f>IF(C1889+C1894=0,1,2)</f>
        <v>1</v>
      </c>
    </row>
    <row r="1878" spans="1:4" ht="15" hidden="1" x14ac:dyDescent="0.2">
      <c r="A1878" s="65">
        <v>0</v>
      </c>
      <c r="B1878" s="102" t="s">
        <v>733</v>
      </c>
      <c r="C1878" s="103">
        <v>0</v>
      </c>
      <c r="D1878" s="96">
        <f>IF(C1889+C1894=0,1,2)</f>
        <v>1</v>
      </c>
    </row>
    <row r="1879" spans="1:4" ht="30" hidden="1" x14ac:dyDescent="0.2">
      <c r="A1879" s="65">
        <f t="shared" si="29"/>
        <v>0</v>
      </c>
      <c r="B1879" s="106" t="s">
        <v>809</v>
      </c>
      <c r="C1879" s="92">
        <v>0</v>
      </c>
      <c r="D1879" s="96">
        <f>IF(C1889+C1894=0,1,2)</f>
        <v>1</v>
      </c>
    </row>
    <row r="1880" spans="1:4" ht="15" hidden="1" x14ac:dyDescent="0.2">
      <c r="A1880" s="65">
        <v>0</v>
      </c>
      <c r="B1880" s="77" t="s">
        <v>738</v>
      </c>
      <c r="C1880" s="76">
        <v>0</v>
      </c>
      <c r="D1880" s="96">
        <f>IF(C1889+C1894=0,1,2)</f>
        <v>1</v>
      </c>
    </row>
    <row r="1881" spans="1:4" ht="15" hidden="1" x14ac:dyDescent="0.2">
      <c r="A1881" s="65">
        <v>0</v>
      </c>
      <c r="B1881" s="104" t="s">
        <v>789</v>
      </c>
      <c r="C1881" s="105">
        <v>0</v>
      </c>
      <c r="D1881" s="96">
        <f>IF(C1889+C1894=0,1,2)</f>
        <v>1</v>
      </c>
    </row>
    <row r="1882" spans="1:4" ht="15" hidden="1" x14ac:dyDescent="0.2">
      <c r="A1882" s="65">
        <v>0</v>
      </c>
      <c r="B1882" s="102" t="s">
        <v>732</v>
      </c>
      <c r="C1882" s="103">
        <v>0</v>
      </c>
      <c r="D1882" s="96">
        <f>IF(C1889+C1894=0,1,2)</f>
        <v>1</v>
      </c>
    </row>
    <row r="1883" spans="1:4" ht="15" hidden="1" x14ac:dyDescent="0.2">
      <c r="A1883" s="65">
        <v>0</v>
      </c>
      <c r="B1883" s="102" t="s">
        <v>737</v>
      </c>
      <c r="C1883" s="103">
        <v>0</v>
      </c>
      <c r="D1883" s="96">
        <f>IF(C1889+C1894=0,1,2)</f>
        <v>1</v>
      </c>
    </row>
    <row r="1884" spans="1:4" ht="15" hidden="1" x14ac:dyDescent="0.2">
      <c r="A1884" s="65">
        <v>0</v>
      </c>
      <c r="B1884" s="102" t="s">
        <v>733</v>
      </c>
      <c r="C1884" s="103">
        <v>0</v>
      </c>
      <c r="D1884" s="96">
        <f>IF(C1889+C1894=0,1,2)</f>
        <v>1</v>
      </c>
    </row>
    <row r="1885" spans="1:4" ht="15" hidden="1" x14ac:dyDescent="0.2">
      <c r="A1885" s="65">
        <v>0</v>
      </c>
      <c r="B1885" s="106" t="s">
        <v>734</v>
      </c>
      <c r="C1885" s="92">
        <v>0</v>
      </c>
      <c r="D1885" s="96">
        <f>IF(C1889+C1894=0,1,2)</f>
        <v>1</v>
      </c>
    </row>
    <row r="1886" spans="1:4" ht="15" hidden="1" x14ac:dyDescent="0.2">
      <c r="A1886" s="65">
        <v>0</v>
      </c>
      <c r="B1886" s="77" t="s">
        <v>738</v>
      </c>
      <c r="C1886" s="76">
        <v>0</v>
      </c>
      <c r="D1886" s="96">
        <f>IF(C1889+C1894=0,1,2)</f>
        <v>1</v>
      </c>
    </row>
    <row r="1887" spans="1:4" ht="15" hidden="1" x14ac:dyDescent="0.2">
      <c r="A1887" s="65">
        <f t="shared" si="29"/>
        <v>0</v>
      </c>
      <c r="B1887" s="97"/>
      <c r="C1887" s="98"/>
      <c r="D1887" s="96">
        <f>IF(C1889+C1894=0,1,2)</f>
        <v>1</v>
      </c>
    </row>
    <row r="1888" spans="1:4" ht="15" hidden="1" x14ac:dyDescent="0.2">
      <c r="A1888" s="65">
        <f t="shared" si="29"/>
        <v>0</v>
      </c>
      <c r="B1888" s="99" t="s">
        <v>817</v>
      </c>
      <c r="C1888" s="100"/>
      <c r="D1888" s="96">
        <f>IF(C1889+C1894=0,1,2)</f>
        <v>1</v>
      </c>
    </row>
    <row r="1889" spans="1:4" ht="15" hidden="1" x14ac:dyDescent="0.2">
      <c r="A1889" s="65">
        <f t="shared" si="29"/>
        <v>0</v>
      </c>
      <c r="B1889" s="107" t="s">
        <v>741</v>
      </c>
      <c r="C1889" s="92">
        <v>0</v>
      </c>
      <c r="D1889" s="96">
        <f>IF(C1889+C1894=0,1,2)</f>
        <v>1</v>
      </c>
    </row>
    <row r="1890" spans="1:4" ht="15" hidden="1" x14ac:dyDescent="0.2">
      <c r="A1890" s="65">
        <f t="shared" si="29"/>
        <v>0</v>
      </c>
      <c r="B1890" s="85" t="s">
        <v>721</v>
      </c>
      <c r="C1890" s="92">
        <v>0</v>
      </c>
      <c r="D1890" s="66">
        <f>IF(C1889+C1894=0,1,2)</f>
        <v>1</v>
      </c>
    </row>
    <row r="1891" spans="1:4" ht="15" hidden="1" x14ac:dyDescent="0.2">
      <c r="A1891" s="65">
        <f t="shared" si="29"/>
        <v>0</v>
      </c>
      <c r="B1891" s="85" t="s">
        <v>742</v>
      </c>
      <c r="C1891" s="92">
        <v>0</v>
      </c>
      <c r="D1891" s="96">
        <f>IF(C1889+C1894=0,1,2)</f>
        <v>1</v>
      </c>
    </row>
    <row r="1892" spans="1:4" ht="15" hidden="1" x14ac:dyDescent="0.2">
      <c r="A1892" s="65">
        <f t="shared" si="29"/>
        <v>0</v>
      </c>
      <c r="B1892" s="85" t="s">
        <v>743</v>
      </c>
      <c r="C1892" s="92">
        <v>0</v>
      </c>
      <c r="D1892" s="96">
        <f>IF(C1889+C1894=0,1,2)</f>
        <v>1</v>
      </c>
    </row>
    <row r="1893" spans="1:4" ht="15" hidden="1" x14ac:dyDescent="0.2">
      <c r="A1893" s="65">
        <f t="shared" si="29"/>
        <v>0</v>
      </c>
      <c r="B1893" s="85" t="s">
        <v>744</v>
      </c>
      <c r="C1893" s="92">
        <v>0</v>
      </c>
      <c r="D1893" s="96">
        <f>IF(C1889+C1894=0,1,2)</f>
        <v>1</v>
      </c>
    </row>
    <row r="1894" spans="1:4" ht="15" hidden="1" x14ac:dyDescent="0.2">
      <c r="A1894" s="65">
        <f t="shared" si="29"/>
        <v>0</v>
      </c>
      <c r="B1894" s="107" t="s">
        <v>745</v>
      </c>
      <c r="C1894" s="92">
        <v>0</v>
      </c>
      <c r="D1894" s="96">
        <f>IF(C1889+C1894=0,1,2)</f>
        <v>1</v>
      </c>
    </row>
    <row r="1895" spans="1:4" ht="15" hidden="1" x14ac:dyDescent="0.2">
      <c r="A1895" s="65">
        <f t="shared" si="29"/>
        <v>0</v>
      </c>
      <c r="B1895" s="85" t="s">
        <v>3</v>
      </c>
      <c r="C1895" s="92">
        <v>0</v>
      </c>
      <c r="D1895" s="66">
        <f>IF(C1889+C1894=0,1,2)</f>
        <v>1</v>
      </c>
    </row>
    <row r="1896" spans="1:4" ht="15" hidden="1" x14ac:dyDescent="0.2">
      <c r="A1896" s="65">
        <f t="shared" si="29"/>
        <v>0</v>
      </c>
      <c r="B1896" s="85" t="s">
        <v>11</v>
      </c>
      <c r="C1896" s="92">
        <v>0</v>
      </c>
      <c r="D1896" s="66">
        <f>IF(C1889+C1894=0,1,2)</f>
        <v>1</v>
      </c>
    </row>
    <row r="1897" spans="1:4" ht="15" hidden="1" x14ac:dyDescent="0.2">
      <c r="A1897" s="65">
        <f t="shared" si="29"/>
        <v>0</v>
      </c>
      <c r="B1897" s="85" t="s">
        <v>746</v>
      </c>
      <c r="C1897" s="92">
        <v>0</v>
      </c>
      <c r="D1897" s="96">
        <f>IF(C1889+C1894=0,1,2)</f>
        <v>1</v>
      </c>
    </row>
    <row r="1898" spans="1:4" ht="15" hidden="1" x14ac:dyDescent="0.2">
      <c r="A1898" s="65">
        <f t="shared" si="29"/>
        <v>0</v>
      </c>
      <c r="B1898" s="85" t="s">
        <v>13</v>
      </c>
      <c r="C1898" s="92">
        <v>0</v>
      </c>
      <c r="D1898" s="96">
        <f>IF(C1889+C1894=0,1,2)</f>
        <v>1</v>
      </c>
    </row>
    <row r="1899" spans="1:4" ht="15" hidden="1" x14ac:dyDescent="0.2">
      <c r="A1899" s="65">
        <f t="shared" si="29"/>
        <v>0</v>
      </c>
      <c r="B1899" s="107" t="s">
        <v>747</v>
      </c>
      <c r="C1899" s="92">
        <v>0</v>
      </c>
      <c r="D1899" s="96">
        <f>IF(C1889+C1894=0,1,2)</f>
        <v>1</v>
      </c>
    </row>
    <row r="1900" spans="1:4" ht="15" hidden="1" x14ac:dyDescent="0.2">
      <c r="A1900" s="65">
        <f t="shared" si="29"/>
        <v>0</v>
      </c>
      <c r="B1900" s="107" t="s">
        <v>812</v>
      </c>
      <c r="C1900" s="92">
        <v>0</v>
      </c>
      <c r="D1900" s="96">
        <f>IF(C1889+C1894=0,1,2)</f>
        <v>1</v>
      </c>
    </row>
    <row r="1901" spans="1:4" ht="15" hidden="1" x14ac:dyDescent="0.2">
      <c r="A1901" s="65">
        <f t="shared" si="29"/>
        <v>0</v>
      </c>
      <c r="B1901" s="107" t="s">
        <v>813</v>
      </c>
      <c r="C1901" s="92">
        <v>0</v>
      </c>
      <c r="D1901" s="96">
        <f>IF(C1889+C1894=0,1,2)</f>
        <v>1</v>
      </c>
    </row>
    <row r="1902" spans="1:4" ht="15" hidden="1" x14ac:dyDescent="0.2">
      <c r="A1902" s="65">
        <f t="shared" si="29"/>
        <v>0</v>
      </c>
      <c r="B1902" s="108"/>
      <c r="C1902" s="109"/>
      <c r="D1902" s="96">
        <f>IF(C1889+C1894=0,1,2)</f>
        <v>1</v>
      </c>
    </row>
    <row r="1903" spans="1:4" ht="15" hidden="1" x14ac:dyDescent="0.2">
      <c r="A1903" s="65">
        <f t="shared" si="29"/>
        <v>0</v>
      </c>
      <c r="B1903" s="82" t="s">
        <v>791</v>
      </c>
      <c r="C1903" s="100"/>
      <c r="D1903" s="96">
        <f>IF(C1889+C1894=0,1,2)</f>
        <v>1</v>
      </c>
    </row>
    <row r="1904" spans="1:4" ht="15" hidden="1" x14ac:dyDescent="0.2">
      <c r="A1904" s="65">
        <f t="shared" si="29"/>
        <v>11</v>
      </c>
      <c r="B1904" s="79" t="s">
        <v>818</v>
      </c>
      <c r="C1904" s="110">
        <v>11</v>
      </c>
      <c r="D1904" s="96">
        <f>IF(C1889+C1894=0,1,2)</f>
        <v>1</v>
      </c>
    </row>
    <row r="1905" spans="1:4" ht="15" hidden="1" x14ac:dyDescent="0.2">
      <c r="A1905" s="65">
        <f t="shared" si="29"/>
        <v>5</v>
      </c>
      <c r="B1905" s="81" t="s">
        <v>793</v>
      </c>
      <c r="C1905" s="110">
        <v>5</v>
      </c>
      <c r="D1905" s="96">
        <f>IF(C1889+C1894=0,1,2)</f>
        <v>1</v>
      </c>
    </row>
    <row r="1906" spans="1:4" ht="15" hidden="1" x14ac:dyDescent="0.2">
      <c r="A1906" s="65">
        <f t="shared" si="29"/>
        <v>6</v>
      </c>
      <c r="B1906" s="81" t="s">
        <v>794</v>
      </c>
      <c r="C1906" s="110">
        <v>6</v>
      </c>
      <c r="D1906" s="96">
        <f>IF(C1889+C1894=0,1,2)</f>
        <v>1</v>
      </c>
    </row>
    <row r="1907" spans="1:4" ht="15" hidden="1" x14ac:dyDescent="0.2">
      <c r="A1907" s="65">
        <f t="shared" si="29"/>
        <v>0</v>
      </c>
      <c r="B1907" s="111"/>
      <c r="C1907" s="109"/>
      <c r="D1907" s="96">
        <f>IF(C1889+C1894=0,1,2)</f>
        <v>1</v>
      </c>
    </row>
    <row r="1908" spans="1:4" ht="30" customHeight="1" x14ac:dyDescent="0.2">
      <c r="B1908" s="117" t="s">
        <v>840</v>
      </c>
      <c r="C1908" s="118"/>
      <c r="D1908" s="96"/>
    </row>
    <row r="1909" spans="1:4" ht="15" hidden="1" x14ac:dyDescent="0.2">
      <c r="A1909" s="65">
        <f t="shared" si="29"/>
        <v>0</v>
      </c>
      <c r="B1909" s="97"/>
      <c r="C1909" s="98"/>
      <c r="D1909" s="96">
        <f>IF(C1972+C1977=0,1,2)</f>
        <v>2</v>
      </c>
    </row>
    <row r="1910" spans="1:4" ht="15" hidden="1" x14ac:dyDescent="0.2">
      <c r="A1910" s="65">
        <f t="shared" si="29"/>
        <v>0</v>
      </c>
      <c r="B1910" s="99" t="s">
        <v>815</v>
      </c>
      <c r="C1910" s="100"/>
      <c r="D1910" s="96">
        <f>IF(C1972+C1977=0,1,2)</f>
        <v>2</v>
      </c>
    </row>
    <row r="1911" spans="1:4" ht="15" x14ac:dyDescent="0.2">
      <c r="B1911" s="112" t="s">
        <v>721</v>
      </c>
      <c r="C1911" s="72">
        <v>5863.9086500000003</v>
      </c>
      <c r="D1911" s="96"/>
    </row>
    <row r="1912" spans="1:4" ht="15" hidden="1" x14ac:dyDescent="0.2">
      <c r="A1912" s="65">
        <f t="shared" si="29"/>
        <v>0</v>
      </c>
      <c r="B1912" s="73" t="s">
        <v>722</v>
      </c>
      <c r="C1912" s="76"/>
      <c r="D1912" s="96">
        <f>IF(C1972+C1977=0,1,2)</f>
        <v>2</v>
      </c>
    </row>
    <row r="1913" spans="1:4" ht="15" hidden="1" x14ac:dyDescent="0.2">
      <c r="A1913" s="65">
        <f t="shared" si="29"/>
        <v>0</v>
      </c>
      <c r="B1913" s="73" t="s">
        <v>783</v>
      </c>
      <c r="C1913" s="76"/>
      <c r="D1913" s="96">
        <f>IF(C1972+C1977=0,1,2)</f>
        <v>2</v>
      </c>
    </row>
    <row r="1914" spans="1:4" ht="15" hidden="1" x14ac:dyDescent="0.2">
      <c r="A1914" s="65">
        <f t="shared" si="29"/>
        <v>0</v>
      </c>
      <c r="B1914" s="73" t="s">
        <v>8</v>
      </c>
      <c r="C1914" s="76">
        <v>0</v>
      </c>
      <c r="D1914" s="96">
        <f>IF(C1972+C1977=0,1,2)</f>
        <v>2</v>
      </c>
    </row>
    <row r="1915" spans="1:4" ht="15" x14ac:dyDescent="0.2">
      <c r="B1915" s="113" t="s">
        <v>723</v>
      </c>
      <c r="C1915" s="72">
        <v>5863.9086500000003</v>
      </c>
      <c r="D1915" s="96"/>
    </row>
    <row r="1916" spans="1:4" ht="15" hidden="1" x14ac:dyDescent="0.2">
      <c r="A1916" s="65">
        <f t="shared" si="29"/>
        <v>0</v>
      </c>
      <c r="B1916" s="81" t="s">
        <v>742</v>
      </c>
      <c r="C1916" s="76">
        <v>0</v>
      </c>
      <c r="D1916" s="96">
        <f>IF(C1972+C1977=0,1,2)</f>
        <v>2</v>
      </c>
    </row>
    <row r="1917" spans="1:4" ht="15" hidden="1" x14ac:dyDescent="0.2">
      <c r="A1917" s="65">
        <f t="shared" si="29"/>
        <v>0</v>
      </c>
      <c r="B1917" s="81" t="s">
        <v>748</v>
      </c>
      <c r="C1917" s="76">
        <v>0</v>
      </c>
      <c r="D1917" s="96">
        <f>IF(C1972+C1977=0,1,2)</f>
        <v>2</v>
      </c>
    </row>
    <row r="1918" spans="1:4" ht="15" hidden="1" x14ac:dyDescent="0.2">
      <c r="A1918" s="65">
        <v>0</v>
      </c>
      <c r="B1918" s="73" t="s">
        <v>784</v>
      </c>
      <c r="C1918" s="76">
        <v>0</v>
      </c>
      <c r="D1918" s="96">
        <f>IF(C1972+C1977=0,1,2)</f>
        <v>2</v>
      </c>
    </row>
    <row r="1919" spans="1:4" ht="15" hidden="1" x14ac:dyDescent="0.2">
      <c r="A1919" s="65">
        <v>0</v>
      </c>
      <c r="B1919" s="77" t="s">
        <v>785</v>
      </c>
      <c r="C1919" s="76">
        <v>0</v>
      </c>
      <c r="D1919" s="96">
        <f>IF(C1972+C1977=0,1,2)</f>
        <v>2</v>
      </c>
    </row>
    <row r="1920" spans="1:4" ht="15" hidden="1" x14ac:dyDescent="0.2">
      <c r="A1920" s="65">
        <v>0</v>
      </c>
      <c r="B1920" s="77" t="s">
        <v>733</v>
      </c>
      <c r="C1920" s="76">
        <v>0</v>
      </c>
      <c r="D1920" s="96">
        <f>IF(C1972+C1977=0,1,2)</f>
        <v>2</v>
      </c>
    </row>
    <row r="1921" spans="1:4" ht="15" hidden="1" x14ac:dyDescent="0.2">
      <c r="A1921" s="65">
        <v>0</v>
      </c>
      <c r="B1921" s="77" t="s">
        <v>786</v>
      </c>
      <c r="C1921" s="76">
        <v>0</v>
      </c>
      <c r="D1921" s="96">
        <f>IF(C1972+C1977=0,1,2)</f>
        <v>2</v>
      </c>
    </row>
    <row r="1922" spans="1:4" ht="15" hidden="1" x14ac:dyDescent="0.2">
      <c r="A1922" s="65">
        <v>0</v>
      </c>
      <c r="B1922" s="77" t="s">
        <v>787</v>
      </c>
      <c r="C1922" s="76">
        <v>0</v>
      </c>
      <c r="D1922" s="96">
        <f>IF(C1972+C1977=0,1,2)</f>
        <v>2</v>
      </c>
    </row>
    <row r="1923" spans="1:4" ht="15" hidden="1" x14ac:dyDescent="0.2">
      <c r="A1923" s="65">
        <f t="shared" si="29"/>
        <v>0</v>
      </c>
      <c r="B1923" s="81" t="s">
        <v>744</v>
      </c>
      <c r="C1923" s="76">
        <v>0</v>
      </c>
      <c r="D1923" s="96">
        <f>IF(C1972+C1977=0,1,2)</f>
        <v>2</v>
      </c>
    </row>
    <row r="1924" spans="1:4" ht="15" hidden="1" x14ac:dyDescent="0.2">
      <c r="A1924" s="65">
        <v>0</v>
      </c>
      <c r="B1924" s="73" t="s">
        <v>788</v>
      </c>
      <c r="C1924" s="76">
        <v>0</v>
      </c>
      <c r="D1924" s="96">
        <f>IF(C1972+C1977=0,1,2)</f>
        <v>2</v>
      </c>
    </row>
    <row r="1925" spans="1:4" ht="15" hidden="1" x14ac:dyDescent="0.2">
      <c r="A1925" s="65">
        <v>0</v>
      </c>
      <c r="B1925" s="77" t="s">
        <v>737</v>
      </c>
      <c r="C1925" s="76">
        <v>0</v>
      </c>
      <c r="D1925" s="96">
        <f>IF(C1972+C1977=0,1,2)</f>
        <v>2</v>
      </c>
    </row>
    <row r="1926" spans="1:4" ht="15" hidden="1" x14ac:dyDescent="0.2">
      <c r="A1926" s="65">
        <v>0</v>
      </c>
      <c r="B1926" s="77" t="s">
        <v>733</v>
      </c>
      <c r="C1926" s="76">
        <v>0</v>
      </c>
      <c r="D1926" s="96">
        <f>IF(C1972+C1977=0,1,2)</f>
        <v>2</v>
      </c>
    </row>
    <row r="1927" spans="1:4" ht="15" hidden="1" x14ac:dyDescent="0.2">
      <c r="A1927" s="65">
        <v>0</v>
      </c>
      <c r="B1927" s="77" t="s">
        <v>738</v>
      </c>
      <c r="C1927" s="76">
        <v>0</v>
      </c>
      <c r="D1927" s="96">
        <f>IF(C1972+C1977=0,1,2)</f>
        <v>2</v>
      </c>
    </row>
    <row r="1928" spans="1:4" ht="15" hidden="1" x14ac:dyDescent="0.2">
      <c r="A1928" s="65">
        <v>0</v>
      </c>
      <c r="B1928" s="73" t="s">
        <v>789</v>
      </c>
      <c r="C1928" s="76">
        <v>0</v>
      </c>
      <c r="D1928" s="96">
        <f>IF(C1972+C1977=0,1,2)</f>
        <v>2</v>
      </c>
    </row>
    <row r="1929" spans="1:4" ht="15" hidden="1" x14ac:dyDescent="0.2">
      <c r="A1929" s="65">
        <v>0</v>
      </c>
      <c r="B1929" s="77" t="s">
        <v>790</v>
      </c>
      <c r="C1929" s="76">
        <v>0</v>
      </c>
      <c r="D1929" s="96">
        <f>IF(C1972+C1977=0,1,2)</f>
        <v>2</v>
      </c>
    </row>
    <row r="1930" spans="1:4" ht="15" hidden="1" x14ac:dyDescent="0.2">
      <c r="A1930" s="65">
        <f t="shared" ref="A1930:A1986" si="30">C1930</f>
        <v>0</v>
      </c>
      <c r="B1930" s="97"/>
      <c r="C1930" s="98"/>
      <c r="D1930" s="96">
        <f>IF(C1972+C1977=0,1,2)</f>
        <v>2</v>
      </c>
    </row>
    <row r="1931" spans="1:4" ht="15" hidden="1" x14ac:dyDescent="0.2">
      <c r="A1931" s="65">
        <f t="shared" si="30"/>
        <v>0</v>
      </c>
      <c r="B1931" s="99" t="s">
        <v>816</v>
      </c>
      <c r="C1931" s="100"/>
      <c r="D1931" s="96">
        <f>IF(C1972+C1977=0,1,2)</f>
        <v>2</v>
      </c>
    </row>
    <row r="1932" spans="1:4" ht="15" x14ac:dyDescent="0.2">
      <c r="B1932" s="112" t="s">
        <v>3</v>
      </c>
      <c r="C1932" s="72">
        <v>5410.2283799999996</v>
      </c>
      <c r="D1932" s="96"/>
    </row>
    <row r="1933" spans="1:4" ht="15" x14ac:dyDescent="0.2">
      <c r="B1933" s="85" t="s">
        <v>4</v>
      </c>
      <c r="C1933" s="92">
        <v>2779.7191699999998</v>
      </c>
      <c r="D1933" s="96"/>
    </row>
    <row r="1934" spans="1:4" ht="15" x14ac:dyDescent="0.2">
      <c r="B1934" s="85" t="s">
        <v>5</v>
      </c>
      <c r="C1934" s="92">
        <v>1686.1654800000001</v>
      </c>
      <c r="D1934" s="96"/>
    </row>
    <row r="1935" spans="1:4" ht="15" hidden="1" x14ac:dyDescent="0.2">
      <c r="A1935" s="65">
        <v>0</v>
      </c>
      <c r="B1935" s="102" t="s">
        <v>796</v>
      </c>
      <c r="C1935" s="103">
        <v>375.86743000000001</v>
      </c>
      <c r="D1935" s="96">
        <f>IF(C1972+C1977=0,1,2)</f>
        <v>2</v>
      </c>
    </row>
    <row r="1936" spans="1:4" ht="15" hidden="1" x14ac:dyDescent="0.2">
      <c r="A1936" s="65">
        <v>0</v>
      </c>
      <c r="B1936" s="102" t="s">
        <v>797</v>
      </c>
      <c r="C1936" s="103">
        <v>139.74265</v>
      </c>
      <c r="D1936" s="96">
        <f>IF(C1972+C1977=0,1,2)</f>
        <v>2</v>
      </c>
    </row>
    <row r="1937" spans="1:4" ht="15" hidden="1" x14ac:dyDescent="0.2">
      <c r="A1937" s="65">
        <v>0</v>
      </c>
      <c r="B1937" s="102" t="s">
        <v>798</v>
      </c>
      <c r="C1937" s="103">
        <v>228.0496</v>
      </c>
      <c r="D1937" s="96">
        <f>IF(C1972+C1977=0,1,2)</f>
        <v>2</v>
      </c>
    </row>
    <row r="1938" spans="1:4" ht="15" hidden="1" x14ac:dyDescent="0.2">
      <c r="A1938" s="65">
        <v>0</v>
      </c>
      <c r="B1938" s="102" t="s">
        <v>799</v>
      </c>
      <c r="C1938" s="103">
        <v>37.404420000000002</v>
      </c>
      <c r="D1938" s="96">
        <f>IF(C1972+C1977=0,1,2)</f>
        <v>2</v>
      </c>
    </row>
    <row r="1939" spans="1:4" ht="15" hidden="1" x14ac:dyDescent="0.2">
      <c r="A1939" s="65">
        <v>0</v>
      </c>
      <c r="B1939" s="102" t="s">
        <v>800</v>
      </c>
      <c r="C1939" s="103">
        <v>0</v>
      </c>
      <c r="D1939" s="96">
        <f>IF(C1972+C1977=0,1,2)</f>
        <v>2</v>
      </c>
    </row>
    <row r="1940" spans="1:4" ht="15" hidden="1" x14ac:dyDescent="0.2">
      <c r="A1940" s="65">
        <v>0</v>
      </c>
      <c r="B1940" s="102" t="s">
        <v>801</v>
      </c>
      <c r="C1940" s="103">
        <v>2.3337599999999998</v>
      </c>
      <c r="D1940" s="96">
        <f>IF(C1972+C1977=0,1,2)</f>
        <v>2</v>
      </c>
    </row>
    <row r="1941" spans="1:4" ht="30" hidden="1" x14ac:dyDescent="0.2">
      <c r="A1941" s="65">
        <v>0</v>
      </c>
      <c r="B1941" s="102" t="s">
        <v>802</v>
      </c>
      <c r="C1941" s="103">
        <v>9.5498999999999992</v>
      </c>
      <c r="D1941" s="96">
        <f>IF(C1972+C1977=0,1,2)</f>
        <v>2</v>
      </c>
    </row>
    <row r="1942" spans="1:4" ht="30" hidden="1" x14ac:dyDescent="0.2">
      <c r="A1942" s="65">
        <v>0</v>
      </c>
      <c r="B1942" s="102" t="s">
        <v>803</v>
      </c>
      <c r="C1942" s="103">
        <v>75.723910000000004</v>
      </c>
      <c r="D1942" s="96">
        <f>IF(C1972+C1977=0,1,2)</f>
        <v>2</v>
      </c>
    </row>
    <row r="1943" spans="1:4" ht="15" hidden="1" x14ac:dyDescent="0.2">
      <c r="A1943" s="65">
        <v>0</v>
      </c>
      <c r="B1943" s="102" t="s">
        <v>804</v>
      </c>
      <c r="C1943" s="103">
        <v>0</v>
      </c>
      <c r="D1943" s="96">
        <f>IF(C1972+C1977=0,1,2)</f>
        <v>2</v>
      </c>
    </row>
    <row r="1944" spans="1:4" ht="15" hidden="1" x14ac:dyDescent="0.2">
      <c r="A1944" s="65">
        <v>0</v>
      </c>
      <c r="B1944" s="102" t="s">
        <v>805</v>
      </c>
      <c r="C1944" s="103">
        <v>817.49381000000005</v>
      </c>
      <c r="D1944" s="96">
        <f>IF(C1972+C1977=0,1,2)</f>
        <v>2</v>
      </c>
    </row>
    <row r="1945" spans="1:4" ht="15" hidden="1" x14ac:dyDescent="0.2">
      <c r="A1945" s="65">
        <f t="shared" si="30"/>
        <v>0</v>
      </c>
      <c r="B1945" s="85" t="s">
        <v>806</v>
      </c>
      <c r="C1945" s="92">
        <v>0</v>
      </c>
      <c r="D1945" s="96">
        <f>IF(C1972+C1977=0,1,2)</f>
        <v>2</v>
      </c>
    </row>
    <row r="1946" spans="1:4" ht="15" hidden="1" x14ac:dyDescent="0.2">
      <c r="A1946" s="65">
        <f t="shared" si="30"/>
        <v>0</v>
      </c>
      <c r="B1946" s="85" t="s">
        <v>6</v>
      </c>
      <c r="C1946" s="92">
        <v>0</v>
      </c>
      <c r="D1946" s="96">
        <f>IF(C1972+C1977=0,1,2)</f>
        <v>2</v>
      </c>
    </row>
    <row r="1947" spans="1:4" ht="15" hidden="1" x14ac:dyDescent="0.2">
      <c r="A1947" s="65">
        <f t="shared" si="30"/>
        <v>0</v>
      </c>
      <c r="B1947" s="73" t="s">
        <v>7</v>
      </c>
      <c r="C1947" s="76">
        <v>0</v>
      </c>
      <c r="D1947" s="96">
        <f>IF(C1972+C1977=0,1,2)</f>
        <v>2</v>
      </c>
    </row>
    <row r="1948" spans="1:4" ht="15" x14ac:dyDescent="0.2">
      <c r="B1948" s="85" t="s">
        <v>8</v>
      </c>
      <c r="C1948" s="92">
        <v>807.98096999999996</v>
      </c>
      <c r="D1948" s="96"/>
    </row>
    <row r="1949" spans="1:4" ht="15" x14ac:dyDescent="0.2">
      <c r="B1949" s="85" t="s">
        <v>9</v>
      </c>
      <c r="C1949" s="92">
        <v>36.532769999999999</v>
      </c>
      <c r="D1949" s="96"/>
    </row>
    <row r="1950" spans="1:4" ht="15" x14ac:dyDescent="0.2">
      <c r="B1950" s="85" t="s">
        <v>10</v>
      </c>
      <c r="C1950" s="92">
        <v>99.829989999999995</v>
      </c>
      <c r="D1950" s="96"/>
    </row>
    <row r="1951" spans="1:4" ht="15" x14ac:dyDescent="0.2">
      <c r="B1951" s="81" t="s">
        <v>11</v>
      </c>
      <c r="C1951" s="76">
        <v>288.75099999999998</v>
      </c>
      <c r="D1951" s="96"/>
    </row>
    <row r="1952" spans="1:4" ht="15" hidden="1" x14ac:dyDescent="0.2">
      <c r="A1952" s="65">
        <f t="shared" si="30"/>
        <v>0</v>
      </c>
      <c r="B1952" s="81" t="s">
        <v>12</v>
      </c>
      <c r="C1952" s="76">
        <v>0</v>
      </c>
      <c r="D1952" s="96">
        <f>IF(C1972+C1977=0,1,2)</f>
        <v>2</v>
      </c>
    </row>
    <row r="1953" spans="1:4" ht="15" hidden="1" x14ac:dyDescent="0.2">
      <c r="A1953" s="65">
        <v>0</v>
      </c>
      <c r="B1953" s="104" t="s">
        <v>784</v>
      </c>
      <c r="C1953" s="105">
        <v>0</v>
      </c>
      <c r="D1953" s="96">
        <f>IF(C1972+C1977=0,1,2)</f>
        <v>2</v>
      </c>
    </row>
    <row r="1954" spans="1:4" ht="15" hidden="1" x14ac:dyDescent="0.2">
      <c r="A1954" s="65">
        <v>0</v>
      </c>
      <c r="B1954" s="102" t="s">
        <v>785</v>
      </c>
      <c r="C1954" s="103">
        <v>0</v>
      </c>
      <c r="D1954" s="96">
        <f>IF(C1972+C1977=0,1,2)</f>
        <v>2</v>
      </c>
    </row>
    <row r="1955" spans="1:4" ht="15" hidden="1" x14ac:dyDescent="0.2">
      <c r="A1955" s="65">
        <v>0</v>
      </c>
      <c r="B1955" s="102" t="s">
        <v>807</v>
      </c>
      <c r="C1955" s="103">
        <v>0</v>
      </c>
      <c r="D1955" s="96">
        <f>IF(C1972+C1977=0,1,2)</f>
        <v>2</v>
      </c>
    </row>
    <row r="1956" spans="1:4" ht="15" hidden="1" x14ac:dyDescent="0.2">
      <c r="A1956" s="65">
        <v>0</v>
      </c>
      <c r="B1956" s="106" t="s">
        <v>734</v>
      </c>
      <c r="C1956" s="92">
        <v>0</v>
      </c>
      <c r="D1956" s="96">
        <f>IF(C1972+C1977=0,1,2)</f>
        <v>2</v>
      </c>
    </row>
    <row r="1957" spans="1:4" ht="15" hidden="1" x14ac:dyDescent="0.2">
      <c r="A1957" s="65">
        <v>0</v>
      </c>
      <c r="B1957" s="77" t="s">
        <v>808</v>
      </c>
      <c r="C1957" s="76">
        <v>0</v>
      </c>
      <c r="D1957" s="96">
        <f>IF(C1972+C1977=0,1,2)</f>
        <v>2</v>
      </c>
    </row>
    <row r="1958" spans="1:4" ht="15" hidden="1" x14ac:dyDescent="0.2">
      <c r="A1958" s="65">
        <f t="shared" si="30"/>
        <v>0</v>
      </c>
      <c r="B1958" s="81" t="s">
        <v>13</v>
      </c>
      <c r="C1958" s="76">
        <v>0</v>
      </c>
      <c r="D1958" s="96">
        <f>IF(C1972+C1977=0,1,2)</f>
        <v>2</v>
      </c>
    </row>
    <row r="1959" spans="1:4" ht="15" hidden="1" x14ac:dyDescent="0.2">
      <c r="A1959" s="65">
        <v>0</v>
      </c>
      <c r="B1959" s="104" t="s">
        <v>788</v>
      </c>
      <c r="C1959" s="105">
        <v>0</v>
      </c>
      <c r="D1959" s="96">
        <f>IF(C1972+C1977=0,1,2)</f>
        <v>2</v>
      </c>
    </row>
    <row r="1960" spans="1:4" ht="15" hidden="1" x14ac:dyDescent="0.2">
      <c r="A1960" s="65">
        <v>0</v>
      </c>
      <c r="B1960" s="102" t="s">
        <v>785</v>
      </c>
      <c r="C1960" s="103">
        <v>0</v>
      </c>
      <c r="D1960" s="96">
        <f>IF(C1972+C1977=0,1,2)</f>
        <v>2</v>
      </c>
    </row>
    <row r="1961" spans="1:4" ht="15" hidden="1" x14ac:dyDescent="0.2">
      <c r="A1961" s="65">
        <v>0</v>
      </c>
      <c r="B1961" s="102" t="s">
        <v>733</v>
      </c>
      <c r="C1961" s="103">
        <v>0</v>
      </c>
      <c r="D1961" s="96">
        <f>IF(C1972+C1977=0,1,2)</f>
        <v>2</v>
      </c>
    </row>
    <row r="1962" spans="1:4" ht="30" hidden="1" x14ac:dyDescent="0.2">
      <c r="A1962" s="65">
        <f t="shared" si="30"/>
        <v>0</v>
      </c>
      <c r="B1962" s="106" t="s">
        <v>809</v>
      </c>
      <c r="C1962" s="92">
        <v>0</v>
      </c>
      <c r="D1962" s="96">
        <f>IF(C1972+C1977=0,1,2)</f>
        <v>2</v>
      </c>
    </row>
    <row r="1963" spans="1:4" ht="15" hidden="1" x14ac:dyDescent="0.2">
      <c r="A1963" s="65">
        <v>0</v>
      </c>
      <c r="B1963" s="77" t="s">
        <v>738</v>
      </c>
      <c r="C1963" s="76">
        <v>0</v>
      </c>
      <c r="D1963" s="96">
        <f>IF(C1972+C1977=0,1,2)</f>
        <v>2</v>
      </c>
    </row>
    <row r="1964" spans="1:4" ht="15" hidden="1" x14ac:dyDescent="0.2">
      <c r="A1964" s="65">
        <v>0</v>
      </c>
      <c r="B1964" s="104" t="s">
        <v>789</v>
      </c>
      <c r="C1964" s="105">
        <v>0</v>
      </c>
      <c r="D1964" s="96">
        <f>IF(C1972+C1977=0,1,2)</f>
        <v>2</v>
      </c>
    </row>
    <row r="1965" spans="1:4" ht="15" hidden="1" x14ac:dyDescent="0.2">
      <c r="A1965" s="65">
        <v>0</v>
      </c>
      <c r="B1965" s="102" t="s">
        <v>732</v>
      </c>
      <c r="C1965" s="103">
        <v>0</v>
      </c>
      <c r="D1965" s="96">
        <f>IF(C1972+C1977=0,1,2)</f>
        <v>2</v>
      </c>
    </row>
    <row r="1966" spans="1:4" ht="15" hidden="1" x14ac:dyDescent="0.2">
      <c r="A1966" s="65">
        <v>0</v>
      </c>
      <c r="B1966" s="102" t="s">
        <v>737</v>
      </c>
      <c r="C1966" s="103">
        <v>0</v>
      </c>
      <c r="D1966" s="96">
        <f>IF(C1972+C1977=0,1,2)</f>
        <v>2</v>
      </c>
    </row>
    <row r="1967" spans="1:4" ht="15" hidden="1" x14ac:dyDescent="0.2">
      <c r="A1967" s="65">
        <v>0</v>
      </c>
      <c r="B1967" s="102" t="s">
        <v>733</v>
      </c>
      <c r="C1967" s="103">
        <v>0</v>
      </c>
      <c r="D1967" s="96">
        <f>IF(C1972+C1977=0,1,2)</f>
        <v>2</v>
      </c>
    </row>
    <row r="1968" spans="1:4" ht="15" hidden="1" x14ac:dyDescent="0.2">
      <c r="A1968" s="65">
        <v>0</v>
      </c>
      <c r="B1968" s="106" t="s">
        <v>734</v>
      </c>
      <c r="C1968" s="92">
        <v>0</v>
      </c>
      <c r="D1968" s="96">
        <f>IF(C1972+C1977=0,1,2)</f>
        <v>2</v>
      </c>
    </row>
    <row r="1969" spans="1:4" ht="15" hidden="1" x14ac:dyDescent="0.2">
      <c r="A1969" s="65">
        <v>0</v>
      </c>
      <c r="B1969" s="77" t="s">
        <v>738</v>
      </c>
      <c r="C1969" s="76">
        <v>0</v>
      </c>
      <c r="D1969" s="96">
        <f>IF(C1972+C1977=0,1,2)</f>
        <v>2</v>
      </c>
    </row>
    <row r="1970" spans="1:4" ht="15" hidden="1" x14ac:dyDescent="0.2">
      <c r="A1970" s="65">
        <f t="shared" si="30"/>
        <v>0</v>
      </c>
      <c r="B1970" s="97"/>
      <c r="C1970" s="98"/>
      <c r="D1970" s="96">
        <f>IF(C1972+C1977=0,1,2)</f>
        <v>2</v>
      </c>
    </row>
    <row r="1971" spans="1:4" ht="15" hidden="1" x14ac:dyDescent="0.2">
      <c r="A1971" s="65">
        <f t="shared" si="30"/>
        <v>0</v>
      </c>
      <c r="B1971" s="99" t="s">
        <v>817</v>
      </c>
      <c r="C1971" s="100"/>
      <c r="D1971" s="96">
        <f>IF(C1972+C1977=0,1,2)</f>
        <v>2</v>
      </c>
    </row>
    <row r="1972" spans="1:4" ht="15" x14ac:dyDescent="0.2">
      <c r="B1972" s="79" t="s">
        <v>741</v>
      </c>
      <c r="C1972" s="80">
        <v>5863.9086500000003</v>
      </c>
      <c r="D1972" s="96"/>
    </row>
    <row r="1973" spans="1:4" ht="15" x14ac:dyDescent="0.2">
      <c r="B1973" s="113" t="s">
        <v>721</v>
      </c>
      <c r="C1973" s="72">
        <v>5863.9086500000003</v>
      </c>
      <c r="D1973" s="96"/>
    </row>
    <row r="1974" spans="1:4" ht="15" hidden="1" x14ac:dyDescent="0.2">
      <c r="A1974" s="65">
        <f t="shared" si="30"/>
        <v>0</v>
      </c>
      <c r="B1974" s="85" t="s">
        <v>742</v>
      </c>
      <c r="C1974" s="92">
        <v>0</v>
      </c>
      <c r="D1974" s="96">
        <f>IF(C1972+C1977=0,1,2)</f>
        <v>2</v>
      </c>
    </row>
    <row r="1975" spans="1:4" ht="15" hidden="1" x14ac:dyDescent="0.2">
      <c r="A1975" s="65">
        <f t="shared" si="30"/>
        <v>0</v>
      </c>
      <c r="B1975" s="85" t="s">
        <v>743</v>
      </c>
      <c r="C1975" s="92">
        <v>0</v>
      </c>
      <c r="D1975" s="96">
        <f>IF(C1972+C1977=0,1,2)</f>
        <v>2</v>
      </c>
    </row>
    <row r="1976" spans="1:4" ht="15" hidden="1" x14ac:dyDescent="0.2">
      <c r="A1976" s="65">
        <f t="shared" si="30"/>
        <v>0</v>
      </c>
      <c r="B1976" s="85" t="s">
        <v>744</v>
      </c>
      <c r="C1976" s="92">
        <v>0</v>
      </c>
      <c r="D1976" s="96">
        <f>IF(C1972+C1977=0,1,2)</f>
        <v>2</v>
      </c>
    </row>
    <row r="1977" spans="1:4" ht="15" x14ac:dyDescent="0.2">
      <c r="B1977" s="79" t="s">
        <v>745</v>
      </c>
      <c r="C1977" s="80">
        <v>5698.9793799999998</v>
      </c>
      <c r="D1977" s="96"/>
    </row>
    <row r="1978" spans="1:4" ht="15" x14ac:dyDescent="0.2">
      <c r="B1978" s="113" t="s">
        <v>3</v>
      </c>
      <c r="C1978" s="72">
        <v>5410.2283799999996</v>
      </c>
      <c r="D1978" s="96"/>
    </row>
    <row r="1979" spans="1:4" ht="15" x14ac:dyDescent="0.2">
      <c r="B1979" s="85" t="s">
        <v>11</v>
      </c>
      <c r="C1979" s="92">
        <v>288.75099999999998</v>
      </c>
      <c r="D1979" s="96"/>
    </row>
    <row r="1980" spans="1:4" ht="15" hidden="1" x14ac:dyDescent="0.2">
      <c r="A1980" s="65">
        <f t="shared" si="30"/>
        <v>0</v>
      </c>
      <c r="B1980" s="85" t="s">
        <v>746</v>
      </c>
      <c r="C1980" s="92">
        <v>0</v>
      </c>
      <c r="D1980" s="96">
        <f>IF(C1972+C1977=0,1,2)</f>
        <v>2</v>
      </c>
    </row>
    <row r="1981" spans="1:4" ht="15" hidden="1" x14ac:dyDescent="0.2">
      <c r="A1981" s="65">
        <f t="shared" si="30"/>
        <v>0</v>
      </c>
      <c r="B1981" s="85" t="s">
        <v>13</v>
      </c>
      <c r="C1981" s="92">
        <v>0</v>
      </c>
      <c r="D1981" s="96">
        <f>IF(C1972+C1977=0,1,2)</f>
        <v>2</v>
      </c>
    </row>
    <row r="1982" spans="1:4" ht="15" hidden="1" x14ac:dyDescent="0.2">
      <c r="A1982" s="65">
        <f t="shared" si="30"/>
        <v>164.92927</v>
      </c>
      <c r="B1982" s="94" t="s">
        <v>747</v>
      </c>
      <c r="C1982" s="95">
        <v>164.92927</v>
      </c>
      <c r="D1982" s="65">
        <f>IF(C1972+C1977=0,1,2)</f>
        <v>2</v>
      </c>
    </row>
    <row r="1983" spans="1:4" ht="15" hidden="1" x14ac:dyDescent="0.2">
      <c r="A1983" s="65">
        <f t="shared" si="30"/>
        <v>2795.4865100000002</v>
      </c>
      <c r="B1983" s="94" t="s">
        <v>812</v>
      </c>
      <c r="C1983" s="95">
        <v>2795.4865100000002</v>
      </c>
      <c r="D1983" s="65">
        <f>IF(C1972+C1977=0,1,2)</f>
        <v>2</v>
      </c>
    </row>
    <row r="1984" spans="1:4" ht="15" hidden="1" x14ac:dyDescent="0.2">
      <c r="A1984" s="65">
        <f t="shared" si="30"/>
        <v>2960.4157799999998</v>
      </c>
      <c r="B1984" s="94" t="s">
        <v>813</v>
      </c>
      <c r="C1984" s="95">
        <v>2960.4157799999998</v>
      </c>
      <c r="D1984" s="65">
        <f>IF(C1972+C1977=0,1,2)</f>
        <v>2</v>
      </c>
    </row>
    <row r="1985" spans="1:4" ht="15" hidden="1" x14ac:dyDescent="0.2">
      <c r="A1985" s="65">
        <f t="shared" si="30"/>
        <v>0</v>
      </c>
      <c r="B1985" s="108"/>
      <c r="C1985" s="109"/>
      <c r="D1985" s="96">
        <f>IF(C1972+C1977=0,1,2)</f>
        <v>2</v>
      </c>
    </row>
    <row r="1986" spans="1:4" ht="15" hidden="1" x14ac:dyDescent="0.2">
      <c r="A1986" s="65">
        <f t="shared" si="30"/>
        <v>0</v>
      </c>
      <c r="B1986" s="82" t="s">
        <v>791</v>
      </c>
      <c r="C1986" s="100"/>
      <c r="D1986" s="96">
        <f>IF(C1972+C1977=0,1,2)</f>
        <v>2</v>
      </c>
    </row>
    <row r="1987" spans="1:4" ht="15" x14ac:dyDescent="0.2">
      <c r="B1987" s="107" t="s">
        <v>792</v>
      </c>
      <c r="C1987" s="114">
        <v>133</v>
      </c>
      <c r="D1987" s="96"/>
    </row>
    <row r="1988" spans="1:4" ht="15" x14ac:dyDescent="0.2">
      <c r="B1988" s="81" t="s">
        <v>793</v>
      </c>
      <c r="C1988" s="110">
        <v>21</v>
      </c>
      <c r="D1988" s="96"/>
    </row>
    <row r="1989" spans="1:4" ht="15" x14ac:dyDescent="0.2">
      <c r="B1989" s="81" t="s">
        <v>794</v>
      </c>
      <c r="C1989" s="110">
        <v>112</v>
      </c>
      <c r="D1989" s="96"/>
    </row>
    <row r="1990" spans="1:4" ht="15" hidden="1" x14ac:dyDescent="0.2">
      <c r="A1990" s="65">
        <f t="shared" ref="A1990:A2045" si="31">C1990</f>
        <v>0</v>
      </c>
      <c r="B1990" s="111"/>
      <c r="C1990" s="109"/>
      <c r="D1990" s="96">
        <f>IF(C1972+C1977=0,1,2)</f>
        <v>2</v>
      </c>
    </row>
    <row r="1991" spans="1:4" ht="30" hidden="1" customHeight="1" x14ac:dyDescent="0.2">
      <c r="A1991" s="65">
        <v>1</v>
      </c>
      <c r="B1991" s="117" t="s">
        <v>841</v>
      </c>
      <c r="C1991" s="118"/>
      <c r="D1991" s="96">
        <f>IF(C2055+C2060=0,1,2)</f>
        <v>1</v>
      </c>
    </row>
    <row r="1992" spans="1:4" ht="15" hidden="1" x14ac:dyDescent="0.2">
      <c r="A1992" s="65">
        <f t="shared" si="31"/>
        <v>0</v>
      </c>
      <c r="B1992" s="97"/>
      <c r="C1992" s="98"/>
      <c r="D1992" s="96">
        <f>IF(C2055+C2060=0,1,2)</f>
        <v>1</v>
      </c>
    </row>
    <row r="1993" spans="1:4" ht="15" hidden="1" x14ac:dyDescent="0.2">
      <c r="A1993" s="65">
        <f t="shared" si="31"/>
        <v>0</v>
      </c>
      <c r="B1993" s="99" t="s">
        <v>815</v>
      </c>
      <c r="C1993" s="100"/>
      <c r="D1993" s="96">
        <f>IF(C2055+C2060=0,1,2)</f>
        <v>1</v>
      </c>
    </row>
    <row r="1994" spans="1:4" ht="15" hidden="1" x14ac:dyDescent="0.2">
      <c r="A1994" s="65">
        <f t="shared" si="31"/>
        <v>0</v>
      </c>
      <c r="B1994" s="101" t="s">
        <v>721</v>
      </c>
      <c r="C1994" s="76">
        <v>0</v>
      </c>
      <c r="D1994" s="66">
        <f>IF(C2055+C2060=0,1,2)</f>
        <v>1</v>
      </c>
    </row>
    <row r="1995" spans="1:4" ht="15" hidden="1" x14ac:dyDescent="0.2">
      <c r="A1995" s="65">
        <f t="shared" si="31"/>
        <v>0</v>
      </c>
      <c r="B1995" s="73" t="s">
        <v>722</v>
      </c>
      <c r="C1995" s="76"/>
      <c r="D1995" s="96">
        <f>IF(C2055+C2060=0,1,2)</f>
        <v>1</v>
      </c>
    </row>
    <row r="1996" spans="1:4" ht="15" hidden="1" x14ac:dyDescent="0.2">
      <c r="A1996" s="65">
        <f t="shared" si="31"/>
        <v>0</v>
      </c>
      <c r="B1996" s="73" t="s">
        <v>783</v>
      </c>
      <c r="C1996" s="76"/>
      <c r="D1996" s="96">
        <f>IF(C2055+C2060=0,1,2)</f>
        <v>1</v>
      </c>
    </row>
    <row r="1997" spans="1:4" ht="15" hidden="1" x14ac:dyDescent="0.2">
      <c r="A1997" s="65">
        <f t="shared" si="31"/>
        <v>0</v>
      </c>
      <c r="B1997" s="73" t="s">
        <v>8</v>
      </c>
      <c r="C1997" s="76">
        <v>0</v>
      </c>
      <c r="D1997" s="96">
        <f>IF(C2055+C2060=0,1,2)</f>
        <v>1</v>
      </c>
    </row>
    <row r="1998" spans="1:4" ht="15" hidden="1" x14ac:dyDescent="0.2">
      <c r="A1998" s="65">
        <f t="shared" si="31"/>
        <v>0</v>
      </c>
      <c r="B1998" s="73" t="s">
        <v>723</v>
      </c>
      <c r="C1998" s="76">
        <v>0</v>
      </c>
      <c r="D1998" s="96">
        <f>IF(C2055+C2060=0,1,2)</f>
        <v>1</v>
      </c>
    </row>
    <row r="1999" spans="1:4" ht="15" hidden="1" x14ac:dyDescent="0.2">
      <c r="A1999" s="65">
        <f t="shared" si="31"/>
        <v>0</v>
      </c>
      <c r="B1999" s="81" t="s">
        <v>742</v>
      </c>
      <c r="C1999" s="76">
        <v>0</v>
      </c>
      <c r="D1999" s="96">
        <f>IF(C2055+C2060=0,1,2)</f>
        <v>1</v>
      </c>
    </row>
    <row r="2000" spans="1:4" ht="15" hidden="1" x14ac:dyDescent="0.2">
      <c r="A2000" s="65">
        <f t="shared" si="31"/>
        <v>0</v>
      </c>
      <c r="B2000" s="81" t="s">
        <v>748</v>
      </c>
      <c r="C2000" s="76">
        <v>0</v>
      </c>
      <c r="D2000" s="96">
        <f>IF(C2055+C2060=0,1,2)</f>
        <v>1</v>
      </c>
    </row>
    <row r="2001" spans="1:4" ht="15" hidden="1" x14ac:dyDescent="0.2">
      <c r="A2001" s="65">
        <v>0</v>
      </c>
      <c r="B2001" s="73" t="s">
        <v>784</v>
      </c>
      <c r="C2001" s="76">
        <v>0</v>
      </c>
      <c r="D2001" s="96">
        <f>IF(C2055+C2060=0,1,2)</f>
        <v>1</v>
      </c>
    </row>
    <row r="2002" spans="1:4" ht="15" hidden="1" x14ac:dyDescent="0.2">
      <c r="A2002" s="65">
        <v>0</v>
      </c>
      <c r="B2002" s="77" t="s">
        <v>785</v>
      </c>
      <c r="C2002" s="76">
        <v>0</v>
      </c>
      <c r="D2002" s="96">
        <f>IF(C2055+C2060=0,1,2)</f>
        <v>1</v>
      </c>
    </row>
    <row r="2003" spans="1:4" ht="15" hidden="1" x14ac:dyDescent="0.2">
      <c r="A2003" s="65">
        <v>0</v>
      </c>
      <c r="B2003" s="77" t="s">
        <v>733</v>
      </c>
      <c r="C2003" s="76">
        <v>0</v>
      </c>
      <c r="D2003" s="96">
        <f>IF(C2055+C2060=0,1,2)</f>
        <v>1</v>
      </c>
    </row>
    <row r="2004" spans="1:4" ht="15" hidden="1" x14ac:dyDescent="0.2">
      <c r="A2004" s="65">
        <v>0</v>
      </c>
      <c r="B2004" s="77" t="s">
        <v>786</v>
      </c>
      <c r="C2004" s="76">
        <v>0</v>
      </c>
      <c r="D2004" s="96">
        <f>IF(C2055+C2060=0,1,2)</f>
        <v>1</v>
      </c>
    </row>
    <row r="2005" spans="1:4" ht="15" hidden="1" x14ac:dyDescent="0.2">
      <c r="A2005" s="65">
        <v>0</v>
      </c>
      <c r="B2005" s="77" t="s">
        <v>787</v>
      </c>
      <c r="C2005" s="76">
        <v>0</v>
      </c>
      <c r="D2005" s="96">
        <f>IF(C2055+C2060=0,1,2)</f>
        <v>1</v>
      </c>
    </row>
    <row r="2006" spans="1:4" ht="15" hidden="1" x14ac:dyDescent="0.2">
      <c r="A2006" s="65">
        <f t="shared" si="31"/>
        <v>0</v>
      </c>
      <c r="B2006" s="81" t="s">
        <v>744</v>
      </c>
      <c r="C2006" s="76">
        <v>0</v>
      </c>
      <c r="D2006" s="96">
        <f>IF(C2055+C2060=0,1,2)</f>
        <v>1</v>
      </c>
    </row>
    <row r="2007" spans="1:4" ht="15" hidden="1" x14ac:dyDescent="0.2">
      <c r="A2007" s="65">
        <v>0</v>
      </c>
      <c r="B2007" s="73" t="s">
        <v>788</v>
      </c>
      <c r="C2007" s="76">
        <v>0</v>
      </c>
      <c r="D2007" s="96">
        <f>IF(C2055+C2060=0,1,2)</f>
        <v>1</v>
      </c>
    </row>
    <row r="2008" spans="1:4" ht="15" hidden="1" x14ac:dyDescent="0.2">
      <c r="A2008" s="65">
        <v>0</v>
      </c>
      <c r="B2008" s="77" t="s">
        <v>737</v>
      </c>
      <c r="C2008" s="76">
        <v>0</v>
      </c>
      <c r="D2008" s="96">
        <f>IF(C2055+C2060=0,1,2)</f>
        <v>1</v>
      </c>
    </row>
    <row r="2009" spans="1:4" ht="15" hidden="1" x14ac:dyDescent="0.2">
      <c r="A2009" s="65">
        <v>0</v>
      </c>
      <c r="B2009" s="77" t="s">
        <v>733</v>
      </c>
      <c r="C2009" s="76">
        <v>0</v>
      </c>
      <c r="D2009" s="96">
        <f>IF(C2055+C2060=0,1,2)</f>
        <v>1</v>
      </c>
    </row>
    <row r="2010" spans="1:4" ht="15" hidden="1" x14ac:dyDescent="0.2">
      <c r="A2010" s="65">
        <v>0</v>
      </c>
      <c r="B2010" s="77" t="s">
        <v>738</v>
      </c>
      <c r="C2010" s="76">
        <v>0</v>
      </c>
      <c r="D2010" s="96">
        <f>IF(C2055+C2060=0,1,2)</f>
        <v>1</v>
      </c>
    </row>
    <row r="2011" spans="1:4" ht="15" hidden="1" x14ac:dyDescent="0.2">
      <c r="A2011" s="65">
        <v>0</v>
      </c>
      <c r="B2011" s="73" t="s">
        <v>789</v>
      </c>
      <c r="C2011" s="76">
        <v>0</v>
      </c>
      <c r="D2011" s="96">
        <f>IF(C2055+C2060=0,1,2)</f>
        <v>1</v>
      </c>
    </row>
    <row r="2012" spans="1:4" ht="15" hidden="1" x14ac:dyDescent="0.2">
      <c r="A2012" s="65">
        <v>0</v>
      </c>
      <c r="B2012" s="77" t="s">
        <v>790</v>
      </c>
      <c r="C2012" s="76">
        <v>0</v>
      </c>
      <c r="D2012" s="96">
        <f>IF(C2055+C2060=0,1,2)</f>
        <v>1</v>
      </c>
    </row>
    <row r="2013" spans="1:4" ht="15" hidden="1" x14ac:dyDescent="0.2">
      <c r="A2013" s="65">
        <f t="shared" si="31"/>
        <v>0</v>
      </c>
      <c r="B2013" s="97"/>
      <c r="C2013" s="98"/>
      <c r="D2013" s="96">
        <f>IF(C2055+C2060=0,1,2)</f>
        <v>1</v>
      </c>
    </row>
    <row r="2014" spans="1:4" ht="15" hidden="1" x14ac:dyDescent="0.2">
      <c r="A2014" s="65">
        <f t="shared" si="31"/>
        <v>0</v>
      </c>
      <c r="B2014" s="99" t="s">
        <v>816</v>
      </c>
      <c r="C2014" s="100"/>
      <c r="D2014" s="96">
        <f>IF(C2055+C2060=0,1,2)</f>
        <v>1</v>
      </c>
    </row>
    <row r="2015" spans="1:4" ht="15" hidden="1" x14ac:dyDescent="0.2">
      <c r="A2015" s="65">
        <f t="shared" si="31"/>
        <v>0</v>
      </c>
      <c r="B2015" s="101" t="s">
        <v>3</v>
      </c>
      <c r="C2015" s="76">
        <v>0</v>
      </c>
      <c r="D2015" s="66">
        <f>IF(C2055+C2060=0,1,2)</f>
        <v>1</v>
      </c>
    </row>
    <row r="2016" spans="1:4" ht="15" hidden="1" x14ac:dyDescent="0.2">
      <c r="A2016" s="65">
        <f t="shared" si="31"/>
        <v>0</v>
      </c>
      <c r="B2016" s="85" t="s">
        <v>4</v>
      </c>
      <c r="C2016" s="92">
        <v>0</v>
      </c>
      <c r="D2016" s="96">
        <f>IF(C2055+C2060=0,1,2)</f>
        <v>1</v>
      </c>
    </row>
    <row r="2017" spans="1:4" ht="15" hidden="1" x14ac:dyDescent="0.2">
      <c r="A2017" s="65">
        <f t="shared" si="31"/>
        <v>0</v>
      </c>
      <c r="B2017" s="85" t="s">
        <v>5</v>
      </c>
      <c r="C2017" s="92">
        <v>0</v>
      </c>
      <c r="D2017" s="96">
        <f>IF(C2055+C2060=0,1,2)</f>
        <v>1</v>
      </c>
    </row>
    <row r="2018" spans="1:4" ht="15" hidden="1" x14ac:dyDescent="0.2">
      <c r="A2018" s="65">
        <v>0</v>
      </c>
      <c r="B2018" s="102" t="s">
        <v>796</v>
      </c>
      <c r="C2018" s="103">
        <v>0</v>
      </c>
      <c r="D2018" s="96">
        <f>IF(C2055+C2060=0,1,2)</f>
        <v>1</v>
      </c>
    </row>
    <row r="2019" spans="1:4" ht="15" hidden="1" x14ac:dyDescent="0.2">
      <c r="A2019" s="65">
        <v>0</v>
      </c>
      <c r="B2019" s="102" t="s">
        <v>797</v>
      </c>
      <c r="C2019" s="103">
        <v>0</v>
      </c>
      <c r="D2019" s="96">
        <f>IF(C2055+C2060=0,1,2)</f>
        <v>1</v>
      </c>
    </row>
    <row r="2020" spans="1:4" ht="15" hidden="1" x14ac:dyDescent="0.2">
      <c r="A2020" s="65">
        <v>0</v>
      </c>
      <c r="B2020" s="102" t="s">
        <v>798</v>
      </c>
      <c r="C2020" s="103">
        <v>0</v>
      </c>
      <c r="D2020" s="96">
        <f>IF(C2055+C2060=0,1,2)</f>
        <v>1</v>
      </c>
    </row>
    <row r="2021" spans="1:4" ht="15" hidden="1" x14ac:dyDescent="0.2">
      <c r="A2021" s="65">
        <v>0</v>
      </c>
      <c r="B2021" s="102" t="s">
        <v>799</v>
      </c>
      <c r="C2021" s="103">
        <v>0</v>
      </c>
      <c r="D2021" s="96">
        <f>IF(C2055+C2060=0,1,2)</f>
        <v>1</v>
      </c>
    </row>
    <row r="2022" spans="1:4" ht="15" hidden="1" x14ac:dyDescent="0.2">
      <c r="A2022" s="65">
        <v>0</v>
      </c>
      <c r="B2022" s="102" t="s">
        <v>800</v>
      </c>
      <c r="C2022" s="103">
        <v>0</v>
      </c>
      <c r="D2022" s="96">
        <f>IF(C2055+C2060=0,1,2)</f>
        <v>1</v>
      </c>
    </row>
    <row r="2023" spans="1:4" ht="15" hidden="1" x14ac:dyDescent="0.2">
      <c r="A2023" s="65">
        <v>0</v>
      </c>
      <c r="B2023" s="102" t="s">
        <v>801</v>
      </c>
      <c r="C2023" s="103">
        <v>0</v>
      </c>
      <c r="D2023" s="96">
        <f>IF(C2055+C2060=0,1,2)</f>
        <v>1</v>
      </c>
    </row>
    <row r="2024" spans="1:4" ht="30" hidden="1" x14ac:dyDescent="0.2">
      <c r="A2024" s="65">
        <v>0</v>
      </c>
      <c r="B2024" s="102" t="s">
        <v>802</v>
      </c>
      <c r="C2024" s="103">
        <v>0</v>
      </c>
      <c r="D2024" s="96">
        <f>IF(C2055+C2060=0,1,2)</f>
        <v>1</v>
      </c>
    </row>
    <row r="2025" spans="1:4" ht="30" hidden="1" x14ac:dyDescent="0.2">
      <c r="A2025" s="65">
        <v>0</v>
      </c>
      <c r="B2025" s="102" t="s">
        <v>803</v>
      </c>
      <c r="C2025" s="103">
        <v>0</v>
      </c>
      <c r="D2025" s="96">
        <f>IF(C2055+C2060=0,1,2)</f>
        <v>1</v>
      </c>
    </row>
    <row r="2026" spans="1:4" ht="15" hidden="1" x14ac:dyDescent="0.2">
      <c r="A2026" s="65">
        <v>0</v>
      </c>
      <c r="B2026" s="102" t="s">
        <v>804</v>
      </c>
      <c r="C2026" s="103">
        <v>0</v>
      </c>
      <c r="D2026" s="96">
        <f>IF(C2055+C2060=0,1,2)</f>
        <v>1</v>
      </c>
    </row>
    <row r="2027" spans="1:4" ht="15" hidden="1" x14ac:dyDescent="0.2">
      <c r="A2027" s="65">
        <v>0</v>
      </c>
      <c r="B2027" s="102" t="s">
        <v>805</v>
      </c>
      <c r="C2027" s="103">
        <v>0</v>
      </c>
      <c r="D2027" s="96">
        <f>IF(C2055+C2060=0,1,2)</f>
        <v>1</v>
      </c>
    </row>
    <row r="2028" spans="1:4" ht="15" hidden="1" x14ac:dyDescent="0.2">
      <c r="A2028" s="65">
        <f t="shared" si="31"/>
        <v>0</v>
      </c>
      <c r="B2028" s="85" t="s">
        <v>806</v>
      </c>
      <c r="C2028" s="92">
        <v>0</v>
      </c>
      <c r="D2028" s="96">
        <f>IF(C2055+C2060=0,1,2)</f>
        <v>1</v>
      </c>
    </row>
    <row r="2029" spans="1:4" ht="15" hidden="1" x14ac:dyDescent="0.2">
      <c r="A2029" s="65">
        <f t="shared" si="31"/>
        <v>0</v>
      </c>
      <c r="B2029" s="85" t="s">
        <v>6</v>
      </c>
      <c r="C2029" s="92">
        <v>0</v>
      </c>
      <c r="D2029" s="96">
        <f>IF(C2055+C2060=0,1,2)</f>
        <v>1</v>
      </c>
    </row>
    <row r="2030" spans="1:4" ht="15" hidden="1" x14ac:dyDescent="0.2">
      <c r="A2030" s="65">
        <f t="shared" si="31"/>
        <v>0</v>
      </c>
      <c r="B2030" s="73" t="s">
        <v>7</v>
      </c>
      <c r="C2030" s="76">
        <v>0</v>
      </c>
      <c r="D2030" s="96">
        <f>IF(C2055+C2060=0,1,2)</f>
        <v>1</v>
      </c>
    </row>
    <row r="2031" spans="1:4" ht="15" hidden="1" x14ac:dyDescent="0.2">
      <c r="A2031" s="65">
        <f t="shared" si="31"/>
        <v>0</v>
      </c>
      <c r="B2031" s="85" t="s">
        <v>8</v>
      </c>
      <c r="C2031" s="92">
        <v>0</v>
      </c>
      <c r="D2031" s="96">
        <f>IF(C2055+C2060=0,1,2)</f>
        <v>1</v>
      </c>
    </row>
    <row r="2032" spans="1:4" ht="15" hidden="1" x14ac:dyDescent="0.2">
      <c r="A2032" s="65">
        <f t="shared" si="31"/>
        <v>0</v>
      </c>
      <c r="B2032" s="85" t="s">
        <v>9</v>
      </c>
      <c r="C2032" s="92">
        <v>0</v>
      </c>
      <c r="D2032" s="96">
        <f>IF(C2055+C2060=0,1,2)</f>
        <v>1</v>
      </c>
    </row>
    <row r="2033" spans="1:4" ht="15" hidden="1" x14ac:dyDescent="0.2">
      <c r="A2033" s="65">
        <f t="shared" si="31"/>
        <v>0</v>
      </c>
      <c r="B2033" s="85" t="s">
        <v>10</v>
      </c>
      <c r="C2033" s="92">
        <v>0</v>
      </c>
      <c r="D2033" s="96">
        <f>IF(C2055+C2060=0,1,2)</f>
        <v>1</v>
      </c>
    </row>
    <row r="2034" spans="1:4" ht="15" hidden="1" x14ac:dyDescent="0.2">
      <c r="A2034" s="65">
        <f t="shared" si="31"/>
        <v>0</v>
      </c>
      <c r="B2034" s="81" t="s">
        <v>11</v>
      </c>
      <c r="C2034" s="76">
        <v>0</v>
      </c>
      <c r="D2034" s="66">
        <f>IF(C2055+C2060=0,1,2)</f>
        <v>1</v>
      </c>
    </row>
    <row r="2035" spans="1:4" ht="15" hidden="1" x14ac:dyDescent="0.2">
      <c r="A2035" s="65">
        <f t="shared" si="31"/>
        <v>0</v>
      </c>
      <c r="B2035" s="81" t="s">
        <v>12</v>
      </c>
      <c r="C2035" s="76">
        <v>0</v>
      </c>
      <c r="D2035" s="96">
        <f>IF(C2055+C2060=0,1,2)</f>
        <v>1</v>
      </c>
    </row>
    <row r="2036" spans="1:4" ht="15" hidden="1" x14ac:dyDescent="0.2">
      <c r="A2036" s="65">
        <v>0</v>
      </c>
      <c r="B2036" s="104" t="s">
        <v>784</v>
      </c>
      <c r="C2036" s="105">
        <v>0</v>
      </c>
      <c r="D2036" s="96">
        <f>IF(C2055+C2060=0,1,2)</f>
        <v>1</v>
      </c>
    </row>
    <row r="2037" spans="1:4" ht="15" hidden="1" x14ac:dyDescent="0.2">
      <c r="A2037" s="65">
        <v>0</v>
      </c>
      <c r="B2037" s="102" t="s">
        <v>785</v>
      </c>
      <c r="C2037" s="103">
        <v>0</v>
      </c>
      <c r="D2037" s="96">
        <f>IF(C2055+C2060=0,1,2)</f>
        <v>1</v>
      </c>
    </row>
    <row r="2038" spans="1:4" ht="15" hidden="1" x14ac:dyDescent="0.2">
      <c r="A2038" s="65">
        <v>0</v>
      </c>
      <c r="B2038" s="102" t="s">
        <v>807</v>
      </c>
      <c r="C2038" s="103">
        <v>0</v>
      </c>
      <c r="D2038" s="96">
        <f>IF(C2055+C2060=0,1,2)</f>
        <v>1</v>
      </c>
    </row>
    <row r="2039" spans="1:4" ht="15" hidden="1" x14ac:dyDescent="0.2">
      <c r="A2039" s="65">
        <v>0</v>
      </c>
      <c r="B2039" s="106" t="s">
        <v>734</v>
      </c>
      <c r="C2039" s="92">
        <v>0</v>
      </c>
      <c r="D2039" s="96">
        <f>IF(C2055+C2060=0,1,2)</f>
        <v>1</v>
      </c>
    </row>
    <row r="2040" spans="1:4" ht="15" hidden="1" x14ac:dyDescent="0.2">
      <c r="A2040" s="65">
        <v>0</v>
      </c>
      <c r="B2040" s="77" t="s">
        <v>808</v>
      </c>
      <c r="C2040" s="76">
        <v>0</v>
      </c>
      <c r="D2040" s="96">
        <f>IF(C2055+C2060=0,1,2)</f>
        <v>1</v>
      </c>
    </row>
    <row r="2041" spans="1:4" ht="15" hidden="1" x14ac:dyDescent="0.2">
      <c r="A2041" s="65">
        <f t="shared" si="31"/>
        <v>0</v>
      </c>
      <c r="B2041" s="81" t="s">
        <v>13</v>
      </c>
      <c r="C2041" s="76">
        <v>0</v>
      </c>
      <c r="D2041" s="96">
        <f>IF(C2055+C2060=0,1,2)</f>
        <v>1</v>
      </c>
    </row>
    <row r="2042" spans="1:4" ht="15" hidden="1" x14ac:dyDescent="0.2">
      <c r="A2042" s="65">
        <v>0</v>
      </c>
      <c r="B2042" s="104" t="s">
        <v>788</v>
      </c>
      <c r="C2042" s="105">
        <v>0</v>
      </c>
      <c r="D2042" s="96">
        <f>IF(C2055+C2060=0,1,2)</f>
        <v>1</v>
      </c>
    </row>
    <row r="2043" spans="1:4" ht="15" hidden="1" x14ac:dyDescent="0.2">
      <c r="A2043" s="65">
        <v>0</v>
      </c>
      <c r="B2043" s="102" t="s">
        <v>785</v>
      </c>
      <c r="C2043" s="103">
        <v>0</v>
      </c>
      <c r="D2043" s="96">
        <f>IF(C2055+C2060=0,1,2)</f>
        <v>1</v>
      </c>
    </row>
    <row r="2044" spans="1:4" ht="15" hidden="1" x14ac:dyDescent="0.2">
      <c r="A2044" s="65">
        <v>0</v>
      </c>
      <c r="B2044" s="102" t="s">
        <v>733</v>
      </c>
      <c r="C2044" s="103">
        <v>0</v>
      </c>
      <c r="D2044" s="96">
        <f>IF(C2055+C2060=0,1,2)</f>
        <v>1</v>
      </c>
    </row>
    <row r="2045" spans="1:4" ht="30" hidden="1" x14ac:dyDescent="0.2">
      <c r="A2045" s="65">
        <f t="shared" si="31"/>
        <v>0</v>
      </c>
      <c r="B2045" s="106" t="s">
        <v>809</v>
      </c>
      <c r="C2045" s="92">
        <v>0</v>
      </c>
      <c r="D2045" s="96">
        <f>IF(C2055+C2060=0,1,2)</f>
        <v>1</v>
      </c>
    </row>
    <row r="2046" spans="1:4" ht="15" hidden="1" x14ac:dyDescent="0.2">
      <c r="A2046" s="65">
        <v>0</v>
      </c>
      <c r="B2046" s="77" t="s">
        <v>738</v>
      </c>
      <c r="C2046" s="76">
        <v>0</v>
      </c>
      <c r="D2046" s="96">
        <f>IF(C2055+C2060=0,1,2)</f>
        <v>1</v>
      </c>
    </row>
    <row r="2047" spans="1:4" ht="15" hidden="1" x14ac:dyDescent="0.2">
      <c r="A2047" s="65">
        <v>0</v>
      </c>
      <c r="B2047" s="104" t="s">
        <v>789</v>
      </c>
      <c r="C2047" s="105">
        <v>0</v>
      </c>
      <c r="D2047" s="96">
        <f>IF(C2055+C2060=0,1,2)</f>
        <v>1</v>
      </c>
    </row>
    <row r="2048" spans="1:4" ht="15" hidden="1" x14ac:dyDescent="0.2">
      <c r="A2048" s="65">
        <v>0</v>
      </c>
      <c r="B2048" s="102" t="s">
        <v>732</v>
      </c>
      <c r="C2048" s="103">
        <v>0</v>
      </c>
      <c r="D2048" s="96">
        <f>IF(C2055+C2060=0,1,2)</f>
        <v>1</v>
      </c>
    </row>
    <row r="2049" spans="1:4" ht="15" hidden="1" x14ac:dyDescent="0.2">
      <c r="A2049" s="65">
        <v>0</v>
      </c>
      <c r="B2049" s="102" t="s">
        <v>737</v>
      </c>
      <c r="C2049" s="103">
        <v>0</v>
      </c>
      <c r="D2049" s="96">
        <f>IF(C2055+C2060=0,1,2)</f>
        <v>1</v>
      </c>
    </row>
    <row r="2050" spans="1:4" ht="15" hidden="1" x14ac:dyDescent="0.2">
      <c r="A2050" s="65">
        <v>0</v>
      </c>
      <c r="B2050" s="102" t="s">
        <v>733</v>
      </c>
      <c r="C2050" s="103">
        <v>0</v>
      </c>
      <c r="D2050" s="96">
        <f>IF(C2055+C2060=0,1,2)</f>
        <v>1</v>
      </c>
    </row>
    <row r="2051" spans="1:4" ht="15" hidden="1" x14ac:dyDescent="0.2">
      <c r="A2051" s="65">
        <v>0</v>
      </c>
      <c r="B2051" s="106" t="s">
        <v>734</v>
      </c>
      <c r="C2051" s="92">
        <v>0</v>
      </c>
      <c r="D2051" s="96">
        <f>IF(C2055+C2060=0,1,2)</f>
        <v>1</v>
      </c>
    </row>
    <row r="2052" spans="1:4" ht="15" hidden="1" x14ac:dyDescent="0.2">
      <c r="A2052" s="65">
        <v>0</v>
      </c>
      <c r="B2052" s="77" t="s">
        <v>738</v>
      </c>
      <c r="C2052" s="76">
        <v>0</v>
      </c>
      <c r="D2052" s="96">
        <f>IF(C2055+C2060=0,1,2)</f>
        <v>1</v>
      </c>
    </row>
    <row r="2053" spans="1:4" ht="15" hidden="1" x14ac:dyDescent="0.2">
      <c r="A2053" s="65">
        <f t="shared" ref="A2053:A2113" si="32">C2053</f>
        <v>0</v>
      </c>
      <c r="B2053" s="97"/>
      <c r="C2053" s="98"/>
      <c r="D2053" s="96">
        <f>IF(C2055+C2060=0,1,2)</f>
        <v>1</v>
      </c>
    </row>
    <row r="2054" spans="1:4" ht="15" hidden="1" x14ac:dyDescent="0.2">
      <c r="A2054" s="65">
        <f t="shared" si="32"/>
        <v>0</v>
      </c>
      <c r="B2054" s="99" t="s">
        <v>817</v>
      </c>
      <c r="C2054" s="100"/>
      <c r="D2054" s="96">
        <f>IF(C2055+C2060=0,1,2)</f>
        <v>1</v>
      </c>
    </row>
    <row r="2055" spans="1:4" ht="15" hidden="1" x14ac:dyDescent="0.2">
      <c r="A2055" s="65">
        <f t="shared" si="32"/>
        <v>0</v>
      </c>
      <c r="B2055" s="107" t="s">
        <v>741</v>
      </c>
      <c r="C2055" s="92">
        <v>0</v>
      </c>
      <c r="D2055" s="96">
        <f>IF(C2055+C2060=0,1,2)</f>
        <v>1</v>
      </c>
    </row>
    <row r="2056" spans="1:4" ht="15" hidden="1" x14ac:dyDescent="0.2">
      <c r="A2056" s="65">
        <f t="shared" si="32"/>
        <v>0</v>
      </c>
      <c r="B2056" s="85" t="s">
        <v>721</v>
      </c>
      <c r="C2056" s="92">
        <v>0</v>
      </c>
      <c r="D2056" s="66">
        <f>IF(C2055+C2060=0,1,2)</f>
        <v>1</v>
      </c>
    </row>
    <row r="2057" spans="1:4" ht="15" hidden="1" x14ac:dyDescent="0.2">
      <c r="A2057" s="65">
        <f t="shared" si="32"/>
        <v>0</v>
      </c>
      <c r="B2057" s="85" t="s">
        <v>742</v>
      </c>
      <c r="C2057" s="92">
        <v>0</v>
      </c>
      <c r="D2057" s="96">
        <f>IF(C2055+C2060=0,1,2)</f>
        <v>1</v>
      </c>
    </row>
    <row r="2058" spans="1:4" ht="15" hidden="1" x14ac:dyDescent="0.2">
      <c r="A2058" s="65">
        <f t="shared" si="32"/>
        <v>0</v>
      </c>
      <c r="B2058" s="85" t="s">
        <v>743</v>
      </c>
      <c r="C2058" s="92">
        <v>0</v>
      </c>
      <c r="D2058" s="96">
        <f>IF(C2055+C2060=0,1,2)</f>
        <v>1</v>
      </c>
    </row>
    <row r="2059" spans="1:4" ht="15" hidden="1" x14ac:dyDescent="0.2">
      <c r="A2059" s="65">
        <f t="shared" si="32"/>
        <v>0</v>
      </c>
      <c r="B2059" s="85" t="s">
        <v>744</v>
      </c>
      <c r="C2059" s="92">
        <v>0</v>
      </c>
      <c r="D2059" s="96">
        <f>IF(C2055+C2060=0,1,2)</f>
        <v>1</v>
      </c>
    </row>
    <row r="2060" spans="1:4" ht="15" hidden="1" x14ac:dyDescent="0.2">
      <c r="A2060" s="65">
        <f t="shared" si="32"/>
        <v>0</v>
      </c>
      <c r="B2060" s="107" t="s">
        <v>745</v>
      </c>
      <c r="C2060" s="92">
        <v>0</v>
      </c>
      <c r="D2060" s="96">
        <f>IF(C2055+C2060=0,1,2)</f>
        <v>1</v>
      </c>
    </row>
    <row r="2061" spans="1:4" ht="15" hidden="1" x14ac:dyDescent="0.2">
      <c r="A2061" s="65">
        <f t="shared" si="32"/>
        <v>0</v>
      </c>
      <c r="B2061" s="85" t="s">
        <v>3</v>
      </c>
      <c r="C2061" s="92">
        <v>0</v>
      </c>
      <c r="D2061" s="66">
        <f>IF(C2055+C2060=0,1,2)</f>
        <v>1</v>
      </c>
    </row>
    <row r="2062" spans="1:4" ht="15" hidden="1" x14ac:dyDescent="0.2">
      <c r="A2062" s="65">
        <f t="shared" si="32"/>
        <v>0</v>
      </c>
      <c r="B2062" s="85" t="s">
        <v>11</v>
      </c>
      <c r="C2062" s="92">
        <v>0</v>
      </c>
      <c r="D2062" s="66">
        <f>IF(C2055+C2060=0,1,2)</f>
        <v>1</v>
      </c>
    </row>
    <row r="2063" spans="1:4" ht="15" hidden="1" x14ac:dyDescent="0.2">
      <c r="A2063" s="65">
        <f t="shared" si="32"/>
        <v>0</v>
      </c>
      <c r="B2063" s="85" t="s">
        <v>746</v>
      </c>
      <c r="C2063" s="92">
        <v>0</v>
      </c>
      <c r="D2063" s="96">
        <f>IF(C2055+C2060=0,1,2)</f>
        <v>1</v>
      </c>
    </row>
    <row r="2064" spans="1:4" ht="15" hidden="1" x14ac:dyDescent="0.2">
      <c r="A2064" s="65">
        <f t="shared" si="32"/>
        <v>0</v>
      </c>
      <c r="B2064" s="85" t="s">
        <v>13</v>
      </c>
      <c r="C2064" s="92">
        <v>0</v>
      </c>
      <c r="D2064" s="96">
        <f>IF(C2055+C2060=0,1,2)</f>
        <v>1</v>
      </c>
    </row>
    <row r="2065" spans="1:4" ht="15" hidden="1" x14ac:dyDescent="0.2">
      <c r="A2065" s="65">
        <f t="shared" si="32"/>
        <v>0</v>
      </c>
      <c r="B2065" s="107" t="s">
        <v>747</v>
      </c>
      <c r="C2065" s="92">
        <v>0</v>
      </c>
      <c r="D2065" s="96">
        <f>IF(C2055+C2060=0,1,2)</f>
        <v>1</v>
      </c>
    </row>
    <row r="2066" spans="1:4" ht="15" hidden="1" x14ac:dyDescent="0.2">
      <c r="A2066" s="65">
        <f t="shared" si="32"/>
        <v>0</v>
      </c>
      <c r="B2066" s="107" t="s">
        <v>812</v>
      </c>
      <c r="C2066" s="92">
        <v>0</v>
      </c>
      <c r="D2066" s="96">
        <f>IF(C2055+C2060=0,1,2)</f>
        <v>1</v>
      </c>
    </row>
    <row r="2067" spans="1:4" ht="15" hidden="1" x14ac:dyDescent="0.2">
      <c r="A2067" s="65">
        <f t="shared" si="32"/>
        <v>0</v>
      </c>
      <c r="B2067" s="107" t="s">
        <v>813</v>
      </c>
      <c r="C2067" s="92">
        <v>0</v>
      </c>
      <c r="D2067" s="96">
        <f>IF(C2055+C2060=0,1,2)</f>
        <v>1</v>
      </c>
    </row>
    <row r="2068" spans="1:4" ht="15" hidden="1" x14ac:dyDescent="0.2">
      <c r="A2068" s="65">
        <f t="shared" si="32"/>
        <v>0</v>
      </c>
      <c r="B2068" s="108"/>
      <c r="C2068" s="109"/>
      <c r="D2068" s="96">
        <f>IF(C2055+C2060=0,1,2)</f>
        <v>1</v>
      </c>
    </row>
    <row r="2069" spans="1:4" ht="15" hidden="1" x14ac:dyDescent="0.2">
      <c r="A2069" s="65">
        <f t="shared" si="32"/>
        <v>0</v>
      </c>
      <c r="B2069" s="82" t="s">
        <v>791</v>
      </c>
      <c r="C2069" s="100"/>
      <c r="D2069" s="96">
        <f>IF(C2055+C2060=0,1,2)</f>
        <v>1</v>
      </c>
    </row>
    <row r="2070" spans="1:4" ht="15" hidden="1" x14ac:dyDescent="0.2">
      <c r="A2070" s="65">
        <f t="shared" si="32"/>
        <v>27</v>
      </c>
      <c r="B2070" s="79" t="s">
        <v>818</v>
      </c>
      <c r="C2070" s="110">
        <v>27</v>
      </c>
      <c r="D2070" s="96">
        <f>IF(C2055+C2060=0,1,2)</f>
        <v>1</v>
      </c>
    </row>
    <row r="2071" spans="1:4" ht="15" hidden="1" x14ac:dyDescent="0.2">
      <c r="A2071" s="65">
        <f t="shared" si="32"/>
        <v>22</v>
      </c>
      <c r="B2071" s="81" t="s">
        <v>793</v>
      </c>
      <c r="C2071" s="110">
        <v>22</v>
      </c>
      <c r="D2071" s="96">
        <f>IF(C2055+C2060=0,1,2)</f>
        <v>1</v>
      </c>
    </row>
    <row r="2072" spans="1:4" ht="15" hidden="1" x14ac:dyDescent="0.2">
      <c r="A2072" s="65">
        <f t="shared" si="32"/>
        <v>5</v>
      </c>
      <c r="B2072" s="81" t="s">
        <v>794</v>
      </c>
      <c r="C2072" s="110">
        <v>5</v>
      </c>
      <c r="D2072" s="96">
        <f>IF(C2055+C2060=0,1,2)</f>
        <v>1</v>
      </c>
    </row>
    <row r="2073" spans="1:4" ht="15" hidden="1" x14ac:dyDescent="0.2">
      <c r="A2073" s="65">
        <f t="shared" si="32"/>
        <v>0</v>
      </c>
      <c r="B2073" s="111"/>
      <c r="C2073" s="109"/>
      <c r="D2073" s="96">
        <f>IF(C2055+C2060=0,1,2)</f>
        <v>1</v>
      </c>
    </row>
    <row r="2074" spans="1:4" ht="30" customHeight="1" x14ac:dyDescent="0.2">
      <c r="B2074" s="117" t="s">
        <v>842</v>
      </c>
      <c r="C2074" s="118"/>
      <c r="D2074" s="96"/>
    </row>
    <row r="2075" spans="1:4" ht="15" hidden="1" x14ac:dyDescent="0.2">
      <c r="A2075" s="65">
        <f t="shared" si="32"/>
        <v>0</v>
      </c>
      <c r="B2075" s="97"/>
      <c r="C2075" s="98"/>
      <c r="D2075" s="96">
        <f>IF(C2138+C2143=0,1,2)</f>
        <v>2</v>
      </c>
    </row>
    <row r="2076" spans="1:4" ht="15" hidden="1" x14ac:dyDescent="0.2">
      <c r="A2076" s="65">
        <f t="shared" si="32"/>
        <v>0</v>
      </c>
      <c r="B2076" s="99" t="s">
        <v>815</v>
      </c>
      <c r="C2076" s="100"/>
      <c r="D2076" s="96">
        <f>IF(C2138+C2143=0,1,2)</f>
        <v>2</v>
      </c>
    </row>
    <row r="2077" spans="1:4" ht="15" x14ac:dyDescent="0.2">
      <c r="B2077" s="112" t="s">
        <v>721</v>
      </c>
      <c r="C2077" s="72">
        <v>9039.9363200000007</v>
      </c>
      <c r="D2077" s="66"/>
    </row>
    <row r="2078" spans="1:4" ht="15" hidden="1" x14ac:dyDescent="0.2">
      <c r="A2078" s="65">
        <f t="shared" si="32"/>
        <v>0</v>
      </c>
      <c r="B2078" s="73" t="s">
        <v>722</v>
      </c>
      <c r="C2078" s="76"/>
      <c r="D2078" s="96">
        <f>IF(C2138+C2143=0,1,2)</f>
        <v>2</v>
      </c>
    </row>
    <row r="2079" spans="1:4" ht="15" hidden="1" x14ac:dyDescent="0.2">
      <c r="A2079" s="65">
        <f t="shared" si="32"/>
        <v>0</v>
      </c>
      <c r="B2079" s="73" t="s">
        <v>783</v>
      </c>
      <c r="C2079" s="76"/>
      <c r="D2079" s="96">
        <f>IF(C2138+C2143=0,1,2)</f>
        <v>2</v>
      </c>
    </row>
    <row r="2080" spans="1:4" ht="15" x14ac:dyDescent="0.2">
      <c r="B2080" s="73" t="s">
        <v>8</v>
      </c>
      <c r="C2080" s="76">
        <v>2369.7856499999998</v>
      </c>
      <c r="D2080" s="96"/>
    </row>
    <row r="2081" spans="1:4" ht="15" x14ac:dyDescent="0.2">
      <c r="B2081" s="113" t="s">
        <v>723</v>
      </c>
      <c r="C2081" s="72">
        <v>6670.15067</v>
      </c>
      <c r="D2081" s="96"/>
    </row>
    <row r="2082" spans="1:4" ht="15" hidden="1" x14ac:dyDescent="0.2">
      <c r="A2082" s="65">
        <f t="shared" si="32"/>
        <v>0</v>
      </c>
      <c r="B2082" s="81" t="s">
        <v>742</v>
      </c>
      <c r="C2082" s="76">
        <v>0</v>
      </c>
      <c r="D2082" s="96">
        <f>IF(C2138+C2143=0,1,2)</f>
        <v>2</v>
      </c>
    </row>
    <row r="2083" spans="1:4" ht="15" hidden="1" x14ac:dyDescent="0.2">
      <c r="A2083" s="65">
        <f t="shared" si="32"/>
        <v>0</v>
      </c>
      <c r="B2083" s="81" t="s">
        <v>748</v>
      </c>
      <c r="C2083" s="76">
        <v>0</v>
      </c>
      <c r="D2083" s="96">
        <f>IF(C2138+C2143=0,1,2)</f>
        <v>2</v>
      </c>
    </row>
    <row r="2084" spans="1:4" ht="15" hidden="1" x14ac:dyDescent="0.2">
      <c r="A2084" s="65">
        <v>0</v>
      </c>
      <c r="B2084" s="73" t="s">
        <v>784</v>
      </c>
      <c r="C2084" s="76">
        <v>0</v>
      </c>
      <c r="D2084" s="96">
        <f>IF(C2138+C2143=0,1,2)</f>
        <v>2</v>
      </c>
    </row>
    <row r="2085" spans="1:4" ht="15" hidden="1" x14ac:dyDescent="0.2">
      <c r="A2085" s="65">
        <v>0</v>
      </c>
      <c r="B2085" s="77" t="s">
        <v>785</v>
      </c>
      <c r="C2085" s="76">
        <v>0</v>
      </c>
      <c r="D2085" s="96">
        <f>IF(C2138+C2143=0,1,2)</f>
        <v>2</v>
      </c>
    </row>
    <row r="2086" spans="1:4" ht="15" hidden="1" x14ac:dyDescent="0.2">
      <c r="A2086" s="65">
        <v>0</v>
      </c>
      <c r="B2086" s="77" t="s">
        <v>733</v>
      </c>
      <c r="C2086" s="76">
        <v>0</v>
      </c>
      <c r="D2086" s="96">
        <f>IF(C2138+C2143=0,1,2)</f>
        <v>2</v>
      </c>
    </row>
    <row r="2087" spans="1:4" ht="15" hidden="1" x14ac:dyDescent="0.2">
      <c r="A2087" s="65">
        <v>0</v>
      </c>
      <c r="B2087" s="77" t="s">
        <v>786</v>
      </c>
      <c r="C2087" s="76">
        <v>0</v>
      </c>
      <c r="D2087" s="96">
        <f>IF(C2138+C2143=0,1,2)</f>
        <v>2</v>
      </c>
    </row>
    <row r="2088" spans="1:4" ht="15" hidden="1" x14ac:dyDescent="0.2">
      <c r="A2088" s="65">
        <v>0</v>
      </c>
      <c r="B2088" s="77" t="s">
        <v>787</v>
      </c>
      <c r="C2088" s="76">
        <v>0</v>
      </c>
      <c r="D2088" s="96">
        <f>IF(C2138+C2143=0,1,2)</f>
        <v>2</v>
      </c>
    </row>
    <row r="2089" spans="1:4" ht="15" hidden="1" x14ac:dyDescent="0.2">
      <c r="A2089" s="65">
        <f t="shared" si="32"/>
        <v>0</v>
      </c>
      <c r="B2089" s="81" t="s">
        <v>744</v>
      </c>
      <c r="C2089" s="76">
        <v>0</v>
      </c>
      <c r="D2089" s="96">
        <f>IF(C2138+C2143=0,1,2)</f>
        <v>2</v>
      </c>
    </row>
    <row r="2090" spans="1:4" ht="15" hidden="1" x14ac:dyDescent="0.2">
      <c r="A2090" s="65">
        <v>0</v>
      </c>
      <c r="B2090" s="73" t="s">
        <v>788</v>
      </c>
      <c r="C2090" s="76">
        <v>0</v>
      </c>
      <c r="D2090" s="96">
        <f>IF(C2138+C2143=0,1,2)</f>
        <v>2</v>
      </c>
    </row>
    <row r="2091" spans="1:4" ht="15" hidden="1" x14ac:dyDescent="0.2">
      <c r="A2091" s="65">
        <v>0</v>
      </c>
      <c r="B2091" s="77" t="s">
        <v>737</v>
      </c>
      <c r="C2091" s="76">
        <v>0</v>
      </c>
      <c r="D2091" s="96">
        <f>IF(C2138+C2143=0,1,2)</f>
        <v>2</v>
      </c>
    </row>
    <row r="2092" spans="1:4" ht="15" hidden="1" x14ac:dyDescent="0.2">
      <c r="A2092" s="65">
        <v>0</v>
      </c>
      <c r="B2092" s="77" t="s">
        <v>733</v>
      </c>
      <c r="C2092" s="76">
        <v>0</v>
      </c>
      <c r="D2092" s="96">
        <f>IF(C2138+C2143=0,1,2)</f>
        <v>2</v>
      </c>
    </row>
    <row r="2093" spans="1:4" ht="15" hidden="1" x14ac:dyDescent="0.2">
      <c r="A2093" s="65">
        <v>0</v>
      </c>
      <c r="B2093" s="77" t="s">
        <v>738</v>
      </c>
      <c r="C2093" s="76">
        <v>0</v>
      </c>
      <c r="D2093" s="96">
        <f>IF(C2138+C2143=0,1,2)</f>
        <v>2</v>
      </c>
    </row>
    <row r="2094" spans="1:4" ht="15" hidden="1" x14ac:dyDescent="0.2">
      <c r="A2094" s="65">
        <v>0</v>
      </c>
      <c r="B2094" s="73" t="s">
        <v>789</v>
      </c>
      <c r="C2094" s="76">
        <v>0</v>
      </c>
      <c r="D2094" s="96">
        <f>IF(C2138+C2143=0,1,2)</f>
        <v>2</v>
      </c>
    </row>
    <row r="2095" spans="1:4" ht="15" hidden="1" x14ac:dyDescent="0.2">
      <c r="A2095" s="65">
        <v>0</v>
      </c>
      <c r="B2095" s="77" t="s">
        <v>790</v>
      </c>
      <c r="C2095" s="76">
        <v>0</v>
      </c>
      <c r="D2095" s="96">
        <f>IF(C2138+C2143=0,1,2)</f>
        <v>2</v>
      </c>
    </row>
    <row r="2096" spans="1:4" ht="15" hidden="1" x14ac:dyDescent="0.2">
      <c r="A2096" s="65">
        <f t="shared" si="32"/>
        <v>0</v>
      </c>
      <c r="B2096" s="97"/>
      <c r="C2096" s="98"/>
      <c r="D2096" s="96">
        <f>IF(C2138+C2143=0,1,2)</f>
        <v>2</v>
      </c>
    </row>
    <row r="2097" spans="1:4" ht="15" hidden="1" x14ac:dyDescent="0.2">
      <c r="A2097" s="65">
        <f t="shared" si="32"/>
        <v>0</v>
      </c>
      <c r="B2097" s="99" t="s">
        <v>816</v>
      </c>
      <c r="C2097" s="100"/>
      <c r="D2097" s="96">
        <f>IF(C2138+C2143=0,1,2)</f>
        <v>2</v>
      </c>
    </row>
    <row r="2098" spans="1:4" ht="15" x14ac:dyDescent="0.2">
      <c r="B2098" s="112" t="s">
        <v>3</v>
      </c>
      <c r="C2098" s="72">
        <v>6939.9997099999991</v>
      </c>
      <c r="D2098" s="66"/>
    </row>
    <row r="2099" spans="1:4" ht="15" x14ac:dyDescent="0.2">
      <c r="B2099" s="85" t="s">
        <v>4</v>
      </c>
      <c r="C2099" s="92">
        <v>3675.6220699999999</v>
      </c>
      <c r="D2099" s="96"/>
    </row>
    <row r="2100" spans="1:4" ht="15" x14ac:dyDescent="0.2">
      <c r="B2100" s="85" t="s">
        <v>5</v>
      </c>
      <c r="C2100" s="92">
        <v>3079.0734499999999</v>
      </c>
      <c r="D2100" s="96"/>
    </row>
    <row r="2101" spans="1:4" ht="15" hidden="1" x14ac:dyDescent="0.2">
      <c r="A2101" s="65">
        <v>0</v>
      </c>
      <c r="B2101" s="102" t="s">
        <v>796</v>
      </c>
      <c r="C2101" s="103">
        <v>1894.46218</v>
      </c>
      <c r="D2101" s="96">
        <f>IF(C2138+C2143=0,1,2)</f>
        <v>2</v>
      </c>
    </row>
    <row r="2102" spans="1:4" ht="15" hidden="1" x14ac:dyDescent="0.2">
      <c r="A2102" s="65">
        <v>0</v>
      </c>
      <c r="B2102" s="102" t="s">
        <v>797</v>
      </c>
      <c r="C2102" s="103">
        <v>101.80051</v>
      </c>
      <c r="D2102" s="96">
        <f>IF(C2138+C2143=0,1,2)</f>
        <v>2</v>
      </c>
    </row>
    <row r="2103" spans="1:4" ht="15" hidden="1" x14ac:dyDescent="0.2">
      <c r="A2103" s="65">
        <v>0</v>
      </c>
      <c r="B2103" s="102" t="s">
        <v>798</v>
      </c>
      <c r="C2103" s="103">
        <v>573.09069</v>
      </c>
      <c r="D2103" s="96">
        <f>IF(C2138+C2143=0,1,2)</f>
        <v>2</v>
      </c>
    </row>
    <row r="2104" spans="1:4" ht="15" hidden="1" x14ac:dyDescent="0.2">
      <c r="A2104" s="65">
        <v>0</v>
      </c>
      <c r="B2104" s="102" t="s">
        <v>799</v>
      </c>
      <c r="C2104" s="103">
        <v>33.964849999999998</v>
      </c>
      <c r="D2104" s="96">
        <f>IF(C2138+C2143=0,1,2)</f>
        <v>2</v>
      </c>
    </row>
    <row r="2105" spans="1:4" ht="15" hidden="1" x14ac:dyDescent="0.2">
      <c r="A2105" s="65">
        <v>0</v>
      </c>
      <c r="B2105" s="102" t="s">
        <v>800</v>
      </c>
      <c r="C2105" s="103">
        <v>0</v>
      </c>
      <c r="D2105" s="96">
        <f>IF(C2138+C2143=0,1,2)</f>
        <v>2</v>
      </c>
    </row>
    <row r="2106" spans="1:4" ht="15" hidden="1" x14ac:dyDescent="0.2">
      <c r="A2106" s="65">
        <v>0</v>
      </c>
      <c r="B2106" s="102" t="s">
        <v>801</v>
      </c>
      <c r="C2106" s="103">
        <v>1.11724</v>
      </c>
      <c r="D2106" s="96">
        <f>IF(C2138+C2143=0,1,2)</f>
        <v>2</v>
      </c>
    </row>
    <row r="2107" spans="1:4" ht="30" hidden="1" x14ac:dyDescent="0.2">
      <c r="A2107" s="65">
        <v>0</v>
      </c>
      <c r="B2107" s="102" t="s">
        <v>802</v>
      </c>
      <c r="C2107" s="103">
        <v>37.557479999999998</v>
      </c>
      <c r="D2107" s="96">
        <f>IF(C2138+C2143=0,1,2)</f>
        <v>2</v>
      </c>
    </row>
    <row r="2108" spans="1:4" ht="30" hidden="1" x14ac:dyDescent="0.2">
      <c r="A2108" s="65">
        <v>0</v>
      </c>
      <c r="B2108" s="102" t="s">
        <v>803</v>
      </c>
      <c r="C2108" s="103">
        <v>142.04078999999999</v>
      </c>
      <c r="D2108" s="96">
        <f>IF(C2138+C2143=0,1,2)</f>
        <v>2</v>
      </c>
    </row>
    <row r="2109" spans="1:4" ht="15" hidden="1" x14ac:dyDescent="0.2">
      <c r="A2109" s="65">
        <v>0</v>
      </c>
      <c r="B2109" s="102" t="s">
        <v>804</v>
      </c>
      <c r="C2109" s="103">
        <v>0</v>
      </c>
      <c r="D2109" s="96">
        <f>IF(C2138+C2143=0,1,2)</f>
        <v>2</v>
      </c>
    </row>
    <row r="2110" spans="1:4" ht="15" hidden="1" x14ac:dyDescent="0.2">
      <c r="A2110" s="65">
        <v>0</v>
      </c>
      <c r="B2110" s="102" t="s">
        <v>805</v>
      </c>
      <c r="C2110" s="103">
        <v>295.03971000000001</v>
      </c>
      <c r="D2110" s="96">
        <f>IF(C2138+C2143=0,1,2)</f>
        <v>2</v>
      </c>
    </row>
    <row r="2111" spans="1:4" ht="15" hidden="1" x14ac:dyDescent="0.2">
      <c r="A2111" s="65">
        <f t="shared" si="32"/>
        <v>0</v>
      </c>
      <c r="B2111" s="85" t="s">
        <v>806</v>
      </c>
      <c r="C2111" s="92">
        <v>0</v>
      </c>
      <c r="D2111" s="96">
        <f>IF(C2138+C2143=0,1,2)</f>
        <v>2</v>
      </c>
    </row>
    <row r="2112" spans="1:4" ht="15" hidden="1" x14ac:dyDescent="0.2">
      <c r="A2112" s="65">
        <f t="shared" si="32"/>
        <v>0</v>
      </c>
      <c r="B2112" s="85" t="s">
        <v>6</v>
      </c>
      <c r="C2112" s="92">
        <v>0</v>
      </c>
      <c r="D2112" s="96">
        <f>IF(C2138+C2143=0,1,2)</f>
        <v>2</v>
      </c>
    </row>
    <row r="2113" spans="1:4" ht="15" hidden="1" x14ac:dyDescent="0.2">
      <c r="A2113" s="65">
        <f t="shared" si="32"/>
        <v>0</v>
      </c>
      <c r="B2113" s="73" t="s">
        <v>7</v>
      </c>
      <c r="C2113" s="76">
        <v>0</v>
      </c>
      <c r="D2113" s="96">
        <f>IF(C2138+C2143=0,1,2)</f>
        <v>2</v>
      </c>
    </row>
    <row r="2114" spans="1:4" ht="15" x14ac:dyDescent="0.2">
      <c r="B2114" s="85" t="s">
        <v>8</v>
      </c>
      <c r="C2114" s="92">
        <v>4.8429200000000003</v>
      </c>
      <c r="D2114" s="96"/>
    </row>
    <row r="2115" spans="1:4" ht="15" x14ac:dyDescent="0.2">
      <c r="B2115" s="85" t="s">
        <v>9</v>
      </c>
      <c r="C2115" s="92">
        <v>7</v>
      </c>
      <c r="D2115" s="96"/>
    </row>
    <row r="2116" spans="1:4" ht="15" x14ac:dyDescent="0.2">
      <c r="B2116" s="85" t="s">
        <v>10</v>
      </c>
      <c r="C2116" s="92">
        <v>173.46127000000001</v>
      </c>
      <c r="D2116" s="96"/>
    </row>
    <row r="2117" spans="1:4" ht="15" x14ac:dyDescent="0.2">
      <c r="B2117" s="81" t="s">
        <v>11</v>
      </c>
      <c r="C2117" s="76">
        <v>2019.62472</v>
      </c>
      <c r="D2117" s="96"/>
    </row>
    <row r="2118" spans="1:4" ht="15" hidden="1" x14ac:dyDescent="0.2">
      <c r="A2118" s="65">
        <f t="shared" ref="A2118:A2180" si="33">C2118</f>
        <v>0</v>
      </c>
      <c r="B2118" s="81" t="s">
        <v>12</v>
      </c>
      <c r="C2118" s="76">
        <v>0</v>
      </c>
      <c r="D2118" s="96">
        <f>IF(C2138+C2143=0,1,2)</f>
        <v>2</v>
      </c>
    </row>
    <row r="2119" spans="1:4" ht="15" hidden="1" x14ac:dyDescent="0.2">
      <c r="A2119" s="65">
        <v>0</v>
      </c>
      <c r="B2119" s="104" t="s">
        <v>784</v>
      </c>
      <c r="C2119" s="105">
        <v>0</v>
      </c>
      <c r="D2119" s="96">
        <f>IF(C2138+C2143=0,1,2)</f>
        <v>2</v>
      </c>
    </row>
    <row r="2120" spans="1:4" ht="15" hidden="1" x14ac:dyDescent="0.2">
      <c r="A2120" s="65">
        <v>0</v>
      </c>
      <c r="B2120" s="102" t="s">
        <v>785</v>
      </c>
      <c r="C2120" s="103">
        <v>0</v>
      </c>
      <c r="D2120" s="96">
        <f>IF(C2138+C2143=0,1,2)</f>
        <v>2</v>
      </c>
    </row>
    <row r="2121" spans="1:4" ht="15" hidden="1" x14ac:dyDescent="0.2">
      <c r="A2121" s="65">
        <v>0</v>
      </c>
      <c r="B2121" s="102" t="s">
        <v>807</v>
      </c>
      <c r="C2121" s="103">
        <v>0</v>
      </c>
      <c r="D2121" s="96">
        <f>IF(C2138+C2143=0,1,2)</f>
        <v>2</v>
      </c>
    </row>
    <row r="2122" spans="1:4" ht="15" hidden="1" x14ac:dyDescent="0.2">
      <c r="A2122" s="65">
        <v>0</v>
      </c>
      <c r="B2122" s="106" t="s">
        <v>734</v>
      </c>
      <c r="C2122" s="92">
        <v>0</v>
      </c>
      <c r="D2122" s="96">
        <f>IF(C2138+C2143=0,1,2)</f>
        <v>2</v>
      </c>
    </row>
    <row r="2123" spans="1:4" ht="15" hidden="1" x14ac:dyDescent="0.2">
      <c r="A2123" s="65">
        <v>0</v>
      </c>
      <c r="B2123" s="77" t="s">
        <v>808</v>
      </c>
      <c r="C2123" s="76">
        <v>0</v>
      </c>
      <c r="D2123" s="96">
        <f>IF(C2138+C2143=0,1,2)</f>
        <v>2</v>
      </c>
    </row>
    <row r="2124" spans="1:4" ht="15" hidden="1" x14ac:dyDescent="0.2">
      <c r="A2124" s="65">
        <f t="shared" si="33"/>
        <v>0</v>
      </c>
      <c r="B2124" s="81" t="s">
        <v>13</v>
      </c>
      <c r="C2124" s="76">
        <v>0</v>
      </c>
      <c r="D2124" s="96">
        <f>IF(C2138+C2143=0,1,2)</f>
        <v>2</v>
      </c>
    </row>
    <row r="2125" spans="1:4" ht="15" hidden="1" x14ac:dyDescent="0.2">
      <c r="A2125" s="65">
        <v>0</v>
      </c>
      <c r="B2125" s="104" t="s">
        <v>788</v>
      </c>
      <c r="C2125" s="105">
        <v>0</v>
      </c>
      <c r="D2125" s="96">
        <f>IF(C2138+C2143=0,1,2)</f>
        <v>2</v>
      </c>
    </row>
    <row r="2126" spans="1:4" ht="15" hidden="1" x14ac:dyDescent="0.2">
      <c r="A2126" s="65">
        <v>0</v>
      </c>
      <c r="B2126" s="102" t="s">
        <v>785</v>
      </c>
      <c r="C2126" s="103">
        <v>0</v>
      </c>
      <c r="D2126" s="96">
        <f>IF(C2138+C2143=0,1,2)</f>
        <v>2</v>
      </c>
    </row>
    <row r="2127" spans="1:4" ht="15" hidden="1" x14ac:dyDescent="0.2">
      <c r="A2127" s="65">
        <v>0</v>
      </c>
      <c r="B2127" s="102" t="s">
        <v>733</v>
      </c>
      <c r="C2127" s="103">
        <v>0</v>
      </c>
      <c r="D2127" s="96">
        <f>IF(C2138+C2143=0,1,2)</f>
        <v>2</v>
      </c>
    </row>
    <row r="2128" spans="1:4" ht="30" hidden="1" x14ac:dyDescent="0.2">
      <c r="A2128" s="65">
        <f t="shared" si="33"/>
        <v>0</v>
      </c>
      <c r="B2128" s="106" t="s">
        <v>809</v>
      </c>
      <c r="C2128" s="92">
        <v>0</v>
      </c>
      <c r="D2128" s="96">
        <f>IF(C2138+C2143=0,1,2)</f>
        <v>2</v>
      </c>
    </row>
    <row r="2129" spans="1:4" ht="15" hidden="1" x14ac:dyDescent="0.2">
      <c r="A2129" s="65">
        <v>0</v>
      </c>
      <c r="B2129" s="77" t="s">
        <v>738</v>
      </c>
      <c r="C2129" s="76">
        <v>0</v>
      </c>
      <c r="D2129" s="96">
        <f>IF(C2138+C2143=0,1,2)</f>
        <v>2</v>
      </c>
    </row>
    <row r="2130" spans="1:4" ht="15" hidden="1" x14ac:dyDescent="0.2">
      <c r="A2130" s="65">
        <v>0</v>
      </c>
      <c r="B2130" s="104" t="s">
        <v>789</v>
      </c>
      <c r="C2130" s="105">
        <v>0</v>
      </c>
      <c r="D2130" s="96">
        <f>IF(C2138+C2143=0,1,2)</f>
        <v>2</v>
      </c>
    </row>
    <row r="2131" spans="1:4" ht="15" hidden="1" x14ac:dyDescent="0.2">
      <c r="A2131" s="65">
        <v>0</v>
      </c>
      <c r="B2131" s="102" t="s">
        <v>732</v>
      </c>
      <c r="C2131" s="103">
        <v>0</v>
      </c>
      <c r="D2131" s="96">
        <f>IF(C2138+C2143=0,1,2)</f>
        <v>2</v>
      </c>
    </row>
    <row r="2132" spans="1:4" ht="15" hidden="1" x14ac:dyDescent="0.2">
      <c r="A2132" s="65">
        <v>0</v>
      </c>
      <c r="B2132" s="102" t="s">
        <v>737</v>
      </c>
      <c r="C2132" s="103">
        <v>0</v>
      </c>
      <c r="D2132" s="96">
        <f>IF(C2138+C2143=0,1,2)</f>
        <v>2</v>
      </c>
    </row>
    <row r="2133" spans="1:4" ht="15" hidden="1" x14ac:dyDescent="0.2">
      <c r="A2133" s="65">
        <v>0</v>
      </c>
      <c r="B2133" s="102" t="s">
        <v>733</v>
      </c>
      <c r="C2133" s="103">
        <v>0</v>
      </c>
      <c r="D2133" s="96">
        <f>IF(C2138+C2143=0,1,2)</f>
        <v>2</v>
      </c>
    </row>
    <row r="2134" spans="1:4" ht="15" hidden="1" x14ac:dyDescent="0.2">
      <c r="A2134" s="65">
        <v>0</v>
      </c>
      <c r="B2134" s="106" t="s">
        <v>734</v>
      </c>
      <c r="C2134" s="92">
        <v>0</v>
      </c>
      <c r="D2134" s="96">
        <f>IF(C2138+C2143=0,1,2)</f>
        <v>2</v>
      </c>
    </row>
    <row r="2135" spans="1:4" ht="15" hidden="1" x14ac:dyDescent="0.2">
      <c r="A2135" s="65">
        <v>0</v>
      </c>
      <c r="B2135" s="77" t="s">
        <v>738</v>
      </c>
      <c r="C2135" s="76">
        <v>0</v>
      </c>
      <c r="D2135" s="96">
        <f>IF(C2138+C2143=0,1,2)</f>
        <v>2</v>
      </c>
    </row>
    <row r="2136" spans="1:4" ht="15" hidden="1" x14ac:dyDescent="0.2">
      <c r="A2136" s="65">
        <f t="shared" si="33"/>
        <v>0</v>
      </c>
      <c r="B2136" s="97"/>
      <c r="C2136" s="98"/>
      <c r="D2136" s="96">
        <f>IF(C2138+C2143=0,1,2)</f>
        <v>2</v>
      </c>
    </row>
    <row r="2137" spans="1:4" ht="15" hidden="1" x14ac:dyDescent="0.2">
      <c r="A2137" s="65">
        <f t="shared" si="33"/>
        <v>0</v>
      </c>
      <c r="B2137" s="99" t="s">
        <v>817</v>
      </c>
      <c r="C2137" s="100"/>
      <c r="D2137" s="96">
        <f>IF(C2138+C2143=0,1,2)</f>
        <v>2</v>
      </c>
    </row>
    <row r="2138" spans="1:4" ht="15" x14ac:dyDescent="0.2">
      <c r="B2138" s="79" t="s">
        <v>741</v>
      </c>
      <c r="C2138" s="80">
        <v>9039.9363200000007</v>
      </c>
      <c r="D2138" s="96"/>
    </row>
    <row r="2139" spans="1:4" ht="15" x14ac:dyDescent="0.2">
      <c r="B2139" s="113" t="s">
        <v>721</v>
      </c>
      <c r="C2139" s="72">
        <v>9039.9363200000007</v>
      </c>
      <c r="D2139" s="66"/>
    </row>
    <row r="2140" spans="1:4" ht="15" hidden="1" x14ac:dyDescent="0.2">
      <c r="A2140" s="65">
        <f t="shared" si="33"/>
        <v>0</v>
      </c>
      <c r="B2140" s="85" t="s">
        <v>742</v>
      </c>
      <c r="C2140" s="92">
        <v>0</v>
      </c>
      <c r="D2140" s="96">
        <f>IF(C2138+C2143=0,1,2)</f>
        <v>2</v>
      </c>
    </row>
    <row r="2141" spans="1:4" ht="15" hidden="1" x14ac:dyDescent="0.2">
      <c r="A2141" s="65">
        <f t="shared" si="33"/>
        <v>0</v>
      </c>
      <c r="B2141" s="85" t="s">
        <v>743</v>
      </c>
      <c r="C2141" s="92">
        <v>0</v>
      </c>
      <c r="D2141" s="96">
        <f>IF(C2138+C2143=0,1,2)</f>
        <v>2</v>
      </c>
    </row>
    <row r="2142" spans="1:4" ht="15" hidden="1" x14ac:dyDescent="0.2">
      <c r="A2142" s="65">
        <f t="shared" si="33"/>
        <v>0</v>
      </c>
      <c r="B2142" s="85" t="s">
        <v>744</v>
      </c>
      <c r="C2142" s="92">
        <v>0</v>
      </c>
      <c r="D2142" s="96">
        <f>IF(C2138+C2143=0,1,2)</f>
        <v>2</v>
      </c>
    </row>
    <row r="2143" spans="1:4" ht="15" x14ac:dyDescent="0.2">
      <c r="B2143" s="79" t="s">
        <v>745</v>
      </c>
      <c r="C2143" s="80">
        <v>8959.6244299999998</v>
      </c>
      <c r="D2143" s="96"/>
    </row>
    <row r="2144" spans="1:4" ht="15" x14ac:dyDescent="0.2">
      <c r="B2144" s="113" t="s">
        <v>3</v>
      </c>
      <c r="C2144" s="72">
        <v>6939.9997100000001</v>
      </c>
      <c r="D2144" s="66"/>
    </row>
    <row r="2145" spans="1:4" ht="15" x14ac:dyDescent="0.2">
      <c r="B2145" s="85" t="s">
        <v>11</v>
      </c>
      <c r="C2145" s="92">
        <v>2019.62472</v>
      </c>
      <c r="D2145" s="96"/>
    </row>
    <row r="2146" spans="1:4" ht="15" hidden="1" x14ac:dyDescent="0.2">
      <c r="A2146" s="65">
        <f t="shared" si="33"/>
        <v>0</v>
      </c>
      <c r="B2146" s="85" t="s">
        <v>746</v>
      </c>
      <c r="C2146" s="92">
        <v>0</v>
      </c>
      <c r="D2146" s="96">
        <f>IF(C2138+C2143=0,1,2)</f>
        <v>2</v>
      </c>
    </row>
    <row r="2147" spans="1:4" ht="15" hidden="1" x14ac:dyDescent="0.2">
      <c r="A2147" s="65">
        <f t="shared" si="33"/>
        <v>0</v>
      </c>
      <c r="B2147" s="85" t="s">
        <v>13</v>
      </c>
      <c r="C2147" s="92">
        <v>0</v>
      </c>
      <c r="D2147" s="96">
        <f>IF(C2138+C2143=0,1,2)</f>
        <v>2</v>
      </c>
    </row>
    <row r="2148" spans="1:4" ht="15" hidden="1" x14ac:dyDescent="0.2">
      <c r="A2148" s="65">
        <f t="shared" si="33"/>
        <v>80.311890000000005</v>
      </c>
      <c r="B2148" s="94" t="s">
        <v>747</v>
      </c>
      <c r="C2148" s="95">
        <v>80.311890000000005</v>
      </c>
      <c r="D2148" s="65">
        <f>IF(C2138+C2143=0,1,2)</f>
        <v>2</v>
      </c>
    </row>
    <row r="2149" spans="1:4" ht="15" hidden="1" x14ac:dyDescent="0.2">
      <c r="A2149" s="65">
        <f t="shared" si="33"/>
        <v>1301.1040499999999</v>
      </c>
      <c r="B2149" s="94" t="s">
        <v>812</v>
      </c>
      <c r="C2149" s="95">
        <v>1301.1040499999999</v>
      </c>
      <c r="D2149" s="65">
        <f>IF(C2138+C2143=0,1,2)</f>
        <v>2</v>
      </c>
    </row>
    <row r="2150" spans="1:4" ht="15" hidden="1" x14ac:dyDescent="0.2">
      <c r="A2150" s="65">
        <f t="shared" si="33"/>
        <v>1381.4159400000001</v>
      </c>
      <c r="B2150" s="94" t="s">
        <v>813</v>
      </c>
      <c r="C2150" s="95">
        <v>1381.4159400000001</v>
      </c>
      <c r="D2150" s="65">
        <f>IF(C2138+C2143=0,1,2)</f>
        <v>2</v>
      </c>
    </row>
    <row r="2151" spans="1:4" ht="15" hidden="1" x14ac:dyDescent="0.2">
      <c r="A2151" s="65">
        <f t="shared" si="33"/>
        <v>0</v>
      </c>
      <c r="B2151" s="108"/>
      <c r="C2151" s="109"/>
      <c r="D2151" s="96">
        <f>IF(C2138+C2143=0,1,2)</f>
        <v>2</v>
      </c>
    </row>
    <row r="2152" spans="1:4" ht="15" hidden="1" x14ac:dyDescent="0.2">
      <c r="A2152" s="65">
        <f t="shared" si="33"/>
        <v>0</v>
      </c>
      <c r="B2152" s="82" t="s">
        <v>791</v>
      </c>
      <c r="C2152" s="100"/>
      <c r="D2152" s="96">
        <f>IF(C2138+C2143=0,1,2)</f>
        <v>2</v>
      </c>
    </row>
    <row r="2153" spans="1:4" ht="15" x14ac:dyDescent="0.2">
      <c r="B2153" s="107" t="s">
        <v>792</v>
      </c>
      <c r="C2153" s="114">
        <v>557</v>
      </c>
      <c r="D2153" s="96"/>
    </row>
    <row r="2154" spans="1:4" ht="15" x14ac:dyDescent="0.2">
      <c r="B2154" s="81" t="s">
        <v>793</v>
      </c>
      <c r="C2154" s="110">
        <v>286</v>
      </c>
      <c r="D2154" s="96"/>
    </row>
    <row r="2155" spans="1:4" ht="15" x14ac:dyDescent="0.2">
      <c r="B2155" s="81" t="s">
        <v>794</v>
      </c>
      <c r="C2155" s="110">
        <v>271</v>
      </c>
      <c r="D2155" s="96"/>
    </row>
    <row r="2156" spans="1:4" ht="15" hidden="1" x14ac:dyDescent="0.2">
      <c r="A2156" s="65">
        <f t="shared" si="33"/>
        <v>0</v>
      </c>
      <c r="B2156" s="111"/>
      <c r="C2156" s="109"/>
      <c r="D2156" s="96">
        <f>IF(C2138+C2143=0,1,2)</f>
        <v>2</v>
      </c>
    </row>
    <row r="2157" spans="1:4" ht="30" customHeight="1" x14ac:dyDescent="0.2">
      <c r="B2157" s="117" t="s">
        <v>843</v>
      </c>
      <c r="C2157" s="118"/>
      <c r="D2157" s="96"/>
    </row>
    <row r="2158" spans="1:4" ht="15" hidden="1" x14ac:dyDescent="0.2">
      <c r="A2158" s="65">
        <f t="shared" si="33"/>
        <v>0</v>
      </c>
      <c r="B2158" s="97"/>
      <c r="C2158" s="98"/>
      <c r="D2158" s="96">
        <f>IF(C2221+C2226=0,1,2)</f>
        <v>2</v>
      </c>
    </row>
    <row r="2159" spans="1:4" ht="15" hidden="1" x14ac:dyDescent="0.2">
      <c r="A2159" s="65">
        <f t="shared" si="33"/>
        <v>0</v>
      </c>
      <c r="B2159" s="99" t="s">
        <v>815</v>
      </c>
      <c r="C2159" s="100"/>
      <c r="D2159" s="96">
        <f>IF(C2221+C2226=0,1,2)</f>
        <v>2</v>
      </c>
    </row>
    <row r="2160" spans="1:4" ht="15" x14ac:dyDescent="0.2">
      <c r="B2160" s="112" t="s">
        <v>721</v>
      </c>
      <c r="C2160" s="72">
        <v>3521.72669</v>
      </c>
      <c r="D2160" s="66"/>
    </row>
    <row r="2161" spans="1:4" ht="15" hidden="1" x14ac:dyDescent="0.2">
      <c r="A2161" s="65">
        <f t="shared" si="33"/>
        <v>0</v>
      </c>
      <c r="B2161" s="73" t="s">
        <v>722</v>
      </c>
      <c r="C2161" s="76"/>
      <c r="D2161" s="96">
        <f>IF(C2221+C2226=0,1,2)</f>
        <v>2</v>
      </c>
    </row>
    <row r="2162" spans="1:4" ht="15" hidden="1" x14ac:dyDescent="0.2">
      <c r="A2162" s="65">
        <f t="shared" si="33"/>
        <v>0</v>
      </c>
      <c r="B2162" s="73" t="s">
        <v>783</v>
      </c>
      <c r="C2162" s="76"/>
      <c r="D2162" s="96">
        <f>IF(C2221+C2226=0,1,2)</f>
        <v>2</v>
      </c>
    </row>
    <row r="2163" spans="1:4" ht="15" hidden="1" x14ac:dyDescent="0.2">
      <c r="A2163" s="65">
        <f t="shared" si="33"/>
        <v>0</v>
      </c>
      <c r="B2163" s="73" t="s">
        <v>8</v>
      </c>
      <c r="C2163" s="76">
        <v>0</v>
      </c>
      <c r="D2163" s="96">
        <f>IF(C2221+C2226=0,1,2)</f>
        <v>2</v>
      </c>
    </row>
    <row r="2164" spans="1:4" ht="15" x14ac:dyDescent="0.2">
      <c r="B2164" s="113" t="s">
        <v>723</v>
      </c>
      <c r="C2164" s="72">
        <v>3521.72669</v>
      </c>
      <c r="D2164" s="96"/>
    </row>
    <row r="2165" spans="1:4" ht="15" hidden="1" x14ac:dyDescent="0.2">
      <c r="A2165" s="65">
        <f t="shared" si="33"/>
        <v>0</v>
      </c>
      <c r="B2165" s="81" t="s">
        <v>742</v>
      </c>
      <c r="C2165" s="76">
        <v>0</v>
      </c>
      <c r="D2165" s="96">
        <f>IF(C2221+C2226=0,1,2)</f>
        <v>2</v>
      </c>
    </row>
    <row r="2166" spans="1:4" ht="15" hidden="1" x14ac:dyDescent="0.2">
      <c r="A2166" s="65">
        <f t="shared" si="33"/>
        <v>0</v>
      </c>
      <c r="B2166" s="81" t="s">
        <v>748</v>
      </c>
      <c r="C2166" s="76">
        <v>0</v>
      </c>
      <c r="D2166" s="96">
        <f>IF(C2221+C2226=0,1,2)</f>
        <v>2</v>
      </c>
    </row>
    <row r="2167" spans="1:4" ht="15" hidden="1" x14ac:dyDescent="0.2">
      <c r="A2167" s="65">
        <v>0</v>
      </c>
      <c r="B2167" s="73" t="s">
        <v>784</v>
      </c>
      <c r="C2167" s="76">
        <v>0</v>
      </c>
      <c r="D2167" s="96">
        <f>IF(C2221+C2226=0,1,2)</f>
        <v>2</v>
      </c>
    </row>
    <row r="2168" spans="1:4" ht="15" hidden="1" x14ac:dyDescent="0.2">
      <c r="A2168" s="65">
        <v>0</v>
      </c>
      <c r="B2168" s="77" t="s">
        <v>785</v>
      </c>
      <c r="C2168" s="76">
        <v>0</v>
      </c>
      <c r="D2168" s="96">
        <f>IF(C2221+C2226=0,1,2)</f>
        <v>2</v>
      </c>
    </row>
    <row r="2169" spans="1:4" ht="15" hidden="1" x14ac:dyDescent="0.2">
      <c r="A2169" s="65">
        <v>0</v>
      </c>
      <c r="B2169" s="77" t="s">
        <v>733</v>
      </c>
      <c r="C2169" s="76">
        <v>0</v>
      </c>
      <c r="D2169" s="96">
        <f>IF(C2221+C2226=0,1,2)</f>
        <v>2</v>
      </c>
    </row>
    <row r="2170" spans="1:4" ht="15" hidden="1" x14ac:dyDescent="0.2">
      <c r="A2170" s="65">
        <v>0</v>
      </c>
      <c r="B2170" s="77" t="s">
        <v>786</v>
      </c>
      <c r="C2170" s="76">
        <v>0</v>
      </c>
      <c r="D2170" s="96">
        <f>IF(C2221+C2226=0,1,2)</f>
        <v>2</v>
      </c>
    </row>
    <row r="2171" spans="1:4" ht="15" hidden="1" x14ac:dyDescent="0.2">
      <c r="A2171" s="65">
        <v>0</v>
      </c>
      <c r="B2171" s="77" t="s">
        <v>787</v>
      </c>
      <c r="C2171" s="76">
        <v>0</v>
      </c>
      <c r="D2171" s="96">
        <f>IF(C2221+C2226=0,1,2)</f>
        <v>2</v>
      </c>
    </row>
    <row r="2172" spans="1:4" ht="15" hidden="1" x14ac:dyDescent="0.2">
      <c r="A2172" s="65">
        <f t="shared" si="33"/>
        <v>0</v>
      </c>
      <c r="B2172" s="81" t="s">
        <v>744</v>
      </c>
      <c r="C2172" s="76">
        <v>0</v>
      </c>
      <c r="D2172" s="96">
        <f>IF(C2221+C2226=0,1,2)</f>
        <v>2</v>
      </c>
    </row>
    <row r="2173" spans="1:4" ht="15" hidden="1" x14ac:dyDescent="0.2">
      <c r="A2173" s="65">
        <v>0</v>
      </c>
      <c r="B2173" s="73" t="s">
        <v>788</v>
      </c>
      <c r="C2173" s="76">
        <v>0</v>
      </c>
      <c r="D2173" s="96">
        <f>IF(C2221+C2226=0,1,2)</f>
        <v>2</v>
      </c>
    </row>
    <row r="2174" spans="1:4" ht="15" hidden="1" x14ac:dyDescent="0.2">
      <c r="A2174" s="65">
        <v>0</v>
      </c>
      <c r="B2174" s="77" t="s">
        <v>737</v>
      </c>
      <c r="C2174" s="76">
        <v>0</v>
      </c>
      <c r="D2174" s="96">
        <f>IF(C2221+C2226=0,1,2)</f>
        <v>2</v>
      </c>
    </row>
    <row r="2175" spans="1:4" ht="15" hidden="1" x14ac:dyDescent="0.2">
      <c r="A2175" s="65">
        <v>0</v>
      </c>
      <c r="B2175" s="77" t="s">
        <v>733</v>
      </c>
      <c r="C2175" s="76">
        <v>0</v>
      </c>
      <c r="D2175" s="96">
        <f>IF(C2221+C2226=0,1,2)</f>
        <v>2</v>
      </c>
    </row>
    <row r="2176" spans="1:4" ht="15" hidden="1" x14ac:dyDescent="0.2">
      <c r="A2176" s="65">
        <v>0</v>
      </c>
      <c r="B2176" s="77" t="s">
        <v>738</v>
      </c>
      <c r="C2176" s="76">
        <v>0</v>
      </c>
      <c r="D2176" s="96">
        <f>IF(C2221+C2226=0,1,2)</f>
        <v>2</v>
      </c>
    </row>
    <row r="2177" spans="1:4" ht="15" hidden="1" x14ac:dyDescent="0.2">
      <c r="A2177" s="65">
        <v>0</v>
      </c>
      <c r="B2177" s="73" t="s">
        <v>789</v>
      </c>
      <c r="C2177" s="76">
        <v>0</v>
      </c>
      <c r="D2177" s="96">
        <f>IF(C2221+C2226=0,1,2)</f>
        <v>2</v>
      </c>
    </row>
    <row r="2178" spans="1:4" ht="15" hidden="1" x14ac:dyDescent="0.2">
      <c r="A2178" s="65">
        <v>0</v>
      </c>
      <c r="B2178" s="77" t="s">
        <v>790</v>
      </c>
      <c r="C2178" s="76">
        <v>0</v>
      </c>
      <c r="D2178" s="96">
        <f>IF(C2221+C2226=0,1,2)</f>
        <v>2</v>
      </c>
    </row>
    <row r="2179" spans="1:4" ht="15" hidden="1" x14ac:dyDescent="0.2">
      <c r="A2179" s="65">
        <f t="shared" si="33"/>
        <v>0</v>
      </c>
      <c r="B2179" s="97"/>
      <c r="C2179" s="98"/>
      <c r="D2179" s="96">
        <f>IF(C2221+C2226=0,1,2)</f>
        <v>2</v>
      </c>
    </row>
    <row r="2180" spans="1:4" ht="15" hidden="1" x14ac:dyDescent="0.2">
      <c r="A2180" s="65">
        <f t="shared" si="33"/>
        <v>0</v>
      </c>
      <c r="B2180" s="99" t="s">
        <v>816</v>
      </c>
      <c r="C2180" s="100"/>
      <c r="D2180" s="96">
        <f>IF(C2221+C2226=0,1,2)</f>
        <v>2</v>
      </c>
    </row>
    <row r="2181" spans="1:4" ht="15" x14ac:dyDescent="0.2">
      <c r="B2181" s="112" t="s">
        <v>3</v>
      </c>
      <c r="C2181" s="72">
        <v>3844.16111</v>
      </c>
      <c r="D2181" s="66"/>
    </row>
    <row r="2182" spans="1:4" ht="15" x14ac:dyDescent="0.2">
      <c r="B2182" s="85" t="s">
        <v>4</v>
      </c>
      <c r="C2182" s="92">
        <v>2465.2726899999998</v>
      </c>
      <c r="D2182" s="96"/>
    </row>
    <row r="2183" spans="1:4" ht="15" x14ac:dyDescent="0.2">
      <c r="B2183" s="85" t="s">
        <v>5</v>
      </c>
      <c r="C2183" s="92">
        <v>1025.53772</v>
      </c>
      <c r="D2183" s="96"/>
    </row>
    <row r="2184" spans="1:4" ht="15" hidden="1" x14ac:dyDescent="0.2">
      <c r="A2184" s="65">
        <v>0</v>
      </c>
      <c r="B2184" s="102" t="s">
        <v>796</v>
      </c>
      <c r="C2184" s="103">
        <v>254.74545000000001</v>
      </c>
      <c r="D2184" s="96">
        <f>IF(C2221+C2226=0,1,2)</f>
        <v>2</v>
      </c>
    </row>
    <row r="2185" spans="1:4" ht="15" hidden="1" x14ac:dyDescent="0.2">
      <c r="A2185" s="65">
        <v>0</v>
      </c>
      <c r="B2185" s="102" t="s">
        <v>797</v>
      </c>
      <c r="C2185" s="103">
        <v>264.33672000000001</v>
      </c>
      <c r="D2185" s="96">
        <f>IF(C2221+C2226=0,1,2)</f>
        <v>2</v>
      </c>
    </row>
    <row r="2186" spans="1:4" ht="15" hidden="1" x14ac:dyDescent="0.2">
      <c r="A2186" s="65">
        <v>0</v>
      </c>
      <c r="B2186" s="102" t="s">
        <v>798</v>
      </c>
      <c r="C2186" s="103">
        <v>80.096609999999998</v>
      </c>
      <c r="D2186" s="96">
        <f>IF(C2221+C2226=0,1,2)</f>
        <v>2</v>
      </c>
    </row>
    <row r="2187" spans="1:4" ht="15" hidden="1" x14ac:dyDescent="0.2">
      <c r="A2187" s="65">
        <v>0</v>
      </c>
      <c r="B2187" s="102" t="s">
        <v>799</v>
      </c>
      <c r="C2187" s="103">
        <v>9.2853300000000001</v>
      </c>
      <c r="D2187" s="96">
        <f>IF(C2221+C2226=0,1,2)</f>
        <v>2</v>
      </c>
    </row>
    <row r="2188" spans="1:4" ht="15" hidden="1" x14ac:dyDescent="0.2">
      <c r="A2188" s="65">
        <v>0</v>
      </c>
      <c r="B2188" s="102" t="s">
        <v>800</v>
      </c>
      <c r="C2188" s="103">
        <v>0</v>
      </c>
      <c r="D2188" s="96">
        <f>IF(C2221+C2226=0,1,2)</f>
        <v>2</v>
      </c>
    </row>
    <row r="2189" spans="1:4" ht="15" hidden="1" x14ac:dyDescent="0.2">
      <c r="A2189" s="65">
        <v>0</v>
      </c>
      <c r="B2189" s="102" t="s">
        <v>801</v>
      </c>
      <c r="C2189" s="103">
        <v>2.5914999999999999</v>
      </c>
      <c r="D2189" s="96">
        <f>IF(C2221+C2226=0,1,2)</f>
        <v>2</v>
      </c>
    </row>
    <row r="2190" spans="1:4" ht="30" hidden="1" x14ac:dyDescent="0.2">
      <c r="A2190" s="65">
        <v>0</v>
      </c>
      <c r="B2190" s="102" t="s">
        <v>802</v>
      </c>
      <c r="C2190" s="103">
        <v>0</v>
      </c>
      <c r="D2190" s="96">
        <f>IF(C2221+C2226=0,1,2)</f>
        <v>2</v>
      </c>
    </row>
    <row r="2191" spans="1:4" ht="30" hidden="1" x14ac:dyDescent="0.2">
      <c r="A2191" s="65">
        <v>0</v>
      </c>
      <c r="B2191" s="102" t="s">
        <v>803</v>
      </c>
      <c r="C2191" s="103">
        <v>33.459600000000002</v>
      </c>
      <c r="D2191" s="96">
        <f>IF(C2221+C2226=0,1,2)</f>
        <v>2</v>
      </c>
    </row>
    <row r="2192" spans="1:4" ht="15" hidden="1" x14ac:dyDescent="0.2">
      <c r="A2192" s="65">
        <v>0</v>
      </c>
      <c r="B2192" s="102" t="s">
        <v>804</v>
      </c>
      <c r="C2192" s="103">
        <v>0</v>
      </c>
      <c r="D2192" s="96">
        <f>IF(C2221+C2226=0,1,2)</f>
        <v>2</v>
      </c>
    </row>
    <row r="2193" spans="1:4" ht="15" hidden="1" x14ac:dyDescent="0.2">
      <c r="A2193" s="65">
        <v>0</v>
      </c>
      <c r="B2193" s="102" t="s">
        <v>805</v>
      </c>
      <c r="C2193" s="103">
        <v>381.02251000000001</v>
      </c>
      <c r="D2193" s="96">
        <f>IF(C2221+C2226=0,1,2)</f>
        <v>2</v>
      </c>
    </row>
    <row r="2194" spans="1:4" ht="15" hidden="1" x14ac:dyDescent="0.2">
      <c r="A2194" s="65">
        <f t="shared" ref="A2194:A2255" si="34">C2194</f>
        <v>0</v>
      </c>
      <c r="B2194" s="85" t="s">
        <v>806</v>
      </c>
      <c r="C2194" s="92">
        <v>0</v>
      </c>
      <c r="D2194" s="96">
        <f>IF(C2221+C2226=0,1,2)</f>
        <v>2</v>
      </c>
    </row>
    <row r="2195" spans="1:4" ht="15" hidden="1" x14ac:dyDescent="0.2">
      <c r="A2195" s="65">
        <f t="shared" si="34"/>
        <v>0</v>
      </c>
      <c r="B2195" s="85" t="s">
        <v>6</v>
      </c>
      <c r="C2195" s="92">
        <v>0</v>
      </c>
      <c r="D2195" s="96">
        <f>IF(C2221+C2226=0,1,2)</f>
        <v>2</v>
      </c>
    </row>
    <row r="2196" spans="1:4" ht="15" hidden="1" x14ac:dyDescent="0.2">
      <c r="A2196" s="65">
        <f t="shared" si="34"/>
        <v>0</v>
      </c>
      <c r="B2196" s="73" t="s">
        <v>7</v>
      </c>
      <c r="C2196" s="76">
        <v>0</v>
      </c>
      <c r="D2196" s="96">
        <f>IF(C2221+C2226=0,1,2)</f>
        <v>2</v>
      </c>
    </row>
    <row r="2197" spans="1:4" ht="15" x14ac:dyDescent="0.2">
      <c r="B2197" s="85" t="s">
        <v>8</v>
      </c>
      <c r="C2197" s="92">
        <v>352.5</v>
      </c>
      <c r="D2197" s="96"/>
    </row>
    <row r="2198" spans="1:4" ht="15" hidden="1" x14ac:dyDescent="0.2">
      <c r="A2198" s="65">
        <f t="shared" si="34"/>
        <v>0</v>
      </c>
      <c r="B2198" s="85" t="s">
        <v>9</v>
      </c>
      <c r="C2198" s="92">
        <v>0</v>
      </c>
      <c r="D2198" s="96">
        <f>IF(C2221+C2226=0,1,2)</f>
        <v>2</v>
      </c>
    </row>
    <row r="2199" spans="1:4" ht="15" x14ac:dyDescent="0.2">
      <c r="B2199" s="85" t="s">
        <v>10</v>
      </c>
      <c r="C2199" s="92">
        <v>0.85070000000000001</v>
      </c>
      <c r="D2199" s="96"/>
    </row>
    <row r="2200" spans="1:4" ht="15" x14ac:dyDescent="0.2">
      <c r="B2200" s="81" t="s">
        <v>11</v>
      </c>
      <c r="C2200" s="76">
        <v>3.3919999999999999</v>
      </c>
      <c r="D2200" s="66"/>
    </row>
    <row r="2201" spans="1:4" ht="15" hidden="1" x14ac:dyDescent="0.2">
      <c r="A2201" s="65">
        <f t="shared" si="34"/>
        <v>0</v>
      </c>
      <c r="B2201" s="81" t="s">
        <v>12</v>
      </c>
      <c r="C2201" s="76">
        <v>0</v>
      </c>
      <c r="D2201" s="96">
        <f>IF(C2221+C2226=0,1,2)</f>
        <v>2</v>
      </c>
    </row>
    <row r="2202" spans="1:4" ht="15" hidden="1" x14ac:dyDescent="0.2">
      <c r="A2202" s="65">
        <v>0</v>
      </c>
      <c r="B2202" s="104" t="s">
        <v>784</v>
      </c>
      <c r="C2202" s="105">
        <v>0</v>
      </c>
      <c r="D2202" s="96">
        <f>IF(C2221+C2226=0,1,2)</f>
        <v>2</v>
      </c>
    </row>
    <row r="2203" spans="1:4" ht="15" hidden="1" x14ac:dyDescent="0.2">
      <c r="A2203" s="65">
        <v>0</v>
      </c>
      <c r="B2203" s="102" t="s">
        <v>785</v>
      </c>
      <c r="C2203" s="103">
        <v>0</v>
      </c>
      <c r="D2203" s="96">
        <f>IF(C2221+C2226=0,1,2)</f>
        <v>2</v>
      </c>
    </row>
    <row r="2204" spans="1:4" ht="15" hidden="1" x14ac:dyDescent="0.2">
      <c r="A2204" s="65">
        <v>0</v>
      </c>
      <c r="B2204" s="102" t="s">
        <v>807</v>
      </c>
      <c r="C2204" s="103">
        <v>0</v>
      </c>
      <c r="D2204" s="96">
        <f>IF(C2221+C2226=0,1,2)</f>
        <v>2</v>
      </c>
    </row>
    <row r="2205" spans="1:4" ht="15" hidden="1" x14ac:dyDescent="0.2">
      <c r="A2205" s="65">
        <v>0</v>
      </c>
      <c r="B2205" s="106" t="s">
        <v>734</v>
      </c>
      <c r="C2205" s="92">
        <v>0</v>
      </c>
      <c r="D2205" s="96">
        <f>IF(C2221+C2226=0,1,2)</f>
        <v>2</v>
      </c>
    </row>
    <row r="2206" spans="1:4" ht="15" hidden="1" x14ac:dyDescent="0.2">
      <c r="A2206" s="65">
        <v>0</v>
      </c>
      <c r="B2206" s="77" t="s">
        <v>808</v>
      </c>
      <c r="C2206" s="76">
        <v>0</v>
      </c>
      <c r="D2206" s="96">
        <f>IF(C2221+C2226=0,1,2)</f>
        <v>2</v>
      </c>
    </row>
    <row r="2207" spans="1:4" ht="15" hidden="1" x14ac:dyDescent="0.2">
      <c r="A2207" s="65">
        <f t="shared" si="34"/>
        <v>0</v>
      </c>
      <c r="B2207" s="81" t="s">
        <v>13</v>
      </c>
      <c r="C2207" s="76">
        <v>0</v>
      </c>
      <c r="D2207" s="96">
        <f>IF(C2221+C2226=0,1,2)</f>
        <v>2</v>
      </c>
    </row>
    <row r="2208" spans="1:4" ht="15" hidden="1" x14ac:dyDescent="0.2">
      <c r="A2208" s="65">
        <v>0</v>
      </c>
      <c r="B2208" s="104" t="s">
        <v>788</v>
      </c>
      <c r="C2208" s="105">
        <v>0</v>
      </c>
      <c r="D2208" s="96">
        <f>IF(C2221+C2226=0,1,2)</f>
        <v>2</v>
      </c>
    </row>
    <row r="2209" spans="1:4" ht="15" hidden="1" x14ac:dyDescent="0.2">
      <c r="A2209" s="65">
        <v>0</v>
      </c>
      <c r="B2209" s="102" t="s">
        <v>785</v>
      </c>
      <c r="C2209" s="103">
        <v>0</v>
      </c>
      <c r="D2209" s="96">
        <f>IF(C2221+C2226=0,1,2)</f>
        <v>2</v>
      </c>
    </row>
    <row r="2210" spans="1:4" ht="15" hidden="1" x14ac:dyDescent="0.2">
      <c r="A2210" s="65">
        <v>0</v>
      </c>
      <c r="B2210" s="102" t="s">
        <v>733</v>
      </c>
      <c r="C2210" s="103">
        <v>0</v>
      </c>
      <c r="D2210" s="96">
        <f>IF(C2221+C2226=0,1,2)</f>
        <v>2</v>
      </c>
    </row>
    <row r="2211" spans="1:4" ht="30" hidden="1" x14ac:dyDescent="0.2">
      <c r="A2211" s="65">
        <f t="shared" si="34"/>
        <v>0</v>
      </c>
      <c r="B2211" s="106" t="s">
        <v>809</v>
      </c>
      <c r="C2211" s="92">
        <v>0</v>
      </c>
      <c r="D2211" s="96">
        <f>IF(C2221+C2226=0,1,2)</f>
        <v>2</v>
      </c>
    </row>
    <row r="2212" spans="1:4" ht="15" hidden="1" x14ac:dyDescent="0.2">
      <c r="A2212" s="65">
        <v>0</v>
      </c>
      <c r="B2212" s="77" t="s">
        <v>738</v>
      </c>
      <c r="C2212" s="76">
        <v>0</v>
      </c>
      <c r="D2212" s="96">
        <f>IF(C2221+C2226=0,1,2)</f>
        <v>2</v>
      </c>
    </row>
    <row r="2213" spans="1:4" ht="15" hidden="1" x14ac:dyDescent="0.2">
      <c r="A2213" s="65">
        <v>0</v>
      </c>
      <c r="B2213" s="104" t="s">
        <v>789</v>
      </c>
      <c r="C2213" s="105">
        <v>0</v>
      </c>
      <c r="D2213" s="96">
        <f>IF(C2221+C2226=0,1,2)</f>
        <v>2</v>
      </c>
    </row>
    <row r="2214" spans="1:4" ht="15" hidden="1" x14ac:dyDescent="0.2">
      <c r="A2214" s="65">
        <v>0</v>
      </c>
      <c r="B2214" s="102" t="s">
        <v>732</v>
      </c>
      <c r="C2214" s="103">
        <v>0</v>
      </c>
      <c r="D2214" s="96">
        <f>IF(C2221+C2226=0,1,2)</f>
        <v>2</v>
      </c>
    </row>
    <row r="2215" spans="1:4" ht="15" hidden="1" x14ac:dyDescent="0.2">
      <c r="A2215" s="65">
        <v>0</v>
      </c>
      <c r="B2215" s="102" t="s">
        <v>737</v>
      </c>
      <c r="C2215" s="103">
        <v>0</v>
      </c>
      <c r="D2215" s="96">
        <f>IF(C2221+C2226=0,1,2)</f>
        <v>2</v>
      </c>
    </row>
    <row r="2216" spans="1:4" ht="15" hidden="1" x14ac:dyDescent="0.2">
      <c r="A2216" s="65">
        <v>0</v>
      </c>
      <c r="B2216" s="102" t="s">
        <v>733</v>
      </c>
      <c r="C2216" s="103">
        <v>0</v>
      </c>
      <c r="D2216" s="96">
        <f>IF(C2221+C2226=0,1,2)</f>
        <v>2</v>
      </c>
    </row>
    <row r="2217" spans="1:4" ht="15" hidden="1" x14ac:dyDescent="0.2">
      <c r="A2217" s="65">
        <v>0</v>
      </c>
      <c r="B2217" s="106" t="s">
        <v>734</v>
      </c>
      <c r="C2217" s="92">
        <v>0</v>
      </c>
      <c r="D2217" s="96">
        <f>IF(C2221+C2226=0,1,2)</f>
        <v>2</v>
      </c>
    </row>
    <row r="2218" spans="1:4" ht="15" hidden="1" x14ac:dyDescent="0.2">
      <c r="A2218" s="65">
        <v>0</v>
      </c>
      <c r="B2218" s="77" t="s">
        <v>738</v>
      </c>
      <c r="C2218" s="76">
        <v>0</v>
      </c>
      <c r="D2218" s="96">
        <f>IF(C2221+C2226=0,1,2)</f>
        <v>2</v>
      </c>
    </row>
    <row r="2219" spans="1:4" ht="15" hidden="1" x14ac:dyDescent="0.2">
      <c r="A2219" s="65">
        <f t="shared" si="34"/>
        <v>0</v>
      </c>
      <c r="B2219" s="97"/>
      <c r="C2219" s="98"/>
      <c r="D2219" s="96">
        <f>IF(C2221+C2226=0,1,2)</f>
        <v>2</v>
      </c>
    </row>
    <row r="2220" spans="1:4" ht="15" hidden="1" x14ac:dyDescent="0.2">
      <c r="A2220" s="65">
        <f t="shared" si="34"/>
        <v>0</v>
      </c>
      <c r="B2220" s="99" t="s">
        <v>817</v>
      </c>
      <c r="C2220" s="100"/>
      <c r="D2220" s="96">
        <f>IF(C2221+C2226=0,1,2)</f>
        <v>2</v>
      </c>
    </row>
    <row r="2221" spans="1:4" ht="15" x14ac:dyDescent="0.2">
      <c r="B2221" s="79" t="s">
        <v>741</v>
      </c>
      <c r="C2221" s="80">
        <v>3521.72669</v>
      </c>
      <c r="D2221" s="96"/>
    </row>
    <row r="2222" spans="1:4" ht="15" x14ac:dyDescent="0.2">
      <c r="B2222" s="113" t="s">
        <v>721</v>
      </c>
      <c r="C2222" s="72">
        <v>3521.72669</v>
      </c>
      <c r="D2222" s="66"/>
    </row>
    <row r="2223" spans="1:4" ht="15" hidden="1" x14ac:dyDescent="0.2">
      <c r="A2223" s="65">
        <f t="shared" si="34"/>
        <v>0</v>
      </c>
      <c r="B2223" s="85" t="s">
        <v>742</v>
      </c>
      <c r="C2223" s="92">
        <v>0</v>
      </c>
      <c r="D2223" s="96">
        <f>IF(C2221+C2226=0,1,2)</f>
        <v>2</v>
      </c>
    </row>
    <row r="2224" spans="1:4" ht="15" hidden="1" x14ac:dyDescent="0.2">
      <c r="A2224" s="65">
        <f t="shared" si="34"/>
        <v>0</v>
      </c>
      <c r="B2224" s="85" t="s">
        <v>743</v>
      </c>
      <c r="C2224" s="92">
        <v>0</v>
      </c>
      <c r="D2224" s="96">
        <f>IF(C2221+C2226=0,1,2)</f>
        <v>2</v>
      </c>
    </row>
    <row r="2225" spans="1:4" ht="15" hidden="1" x14ac:dyDescent="0.2">
      <c r="A2225" s="65">
        <f t="shared" si="34"/>
        <v>0</v>
      </c>
      <c r="B2225" s="85" t="s">
        <v>744</v>
      </c>
      <c r="C2225" s="92">
        <v>0</v>
      </c>
      <c r="D2225" s="96">
        <f>IF(C2221+C2226=0,1,2)</f>
        <v>2</v>
      </c>
    </row>
    <row r="2226" spans="1:4" ht="15" x14ac:dyDescent="0.2">
      <c r="B2226" s="79" t="s">
        <v>745</v>
      </c>
      <c r="C2226" s="80">
        <v>3847.5531099999998</v>
      </c>
      <c r="D2226" s="96"/>
    </row>
    <row r="2227" spans="1:4" ht="15" x14ac:dyDescent="0.2">
      <c r="B2227" s="113" t="s">
        <v>3</v>
      </c>
      <c r="C2227" s="72">
        <v>3844.16111</v>
      </c>
      <c r="D2227" s="66"/>
    </row>
    <row r="2228" spans="1:4" ht="15" x14ac:dyDescent="0.2">
      <c r="B2228" s="85" t="s">
        <v>11</v>
      </c>
      <c r="C2228" s="92">
        <v>3.3919999999999999</v>
      </c>
      <c r="D2228" s="66"/>
    </row>
    <row r="2229" spans="1:4" ht="15" hidden="1" x14ac:dyDescent="0.2">
      <c r="A2229" s="65">
        <f t="shared" si="34"/>
        <v>0</v>
      </c>
      <c r="B2229" s="85" t="s">
        <v>746</v>
      </c>
      <c r="C2229" s="92">
        <v>0</v>
      </c>
      <c r="D2229" s="96">
        <f>IF(C2221+C2226=0,1,2)</f>
        <v>2</v>
      </c>
    </row>
    <row r="2230" spans="1:4" ht="15" hidden="1" x14ac:dyDescent="0.2">
      <c r="A2230" s="65">
        <f t="shared" si="34"/>
        <v>0</v>
      </c>
      <c r="B2230" s="85" t="s">
        <v>13</v>
      </c>
      <c r="C2230" s="92">
        <v>0</v>
      </c>
      <c r="D2230" s="96">
        <f>IF(C2221+C2226=0,1,2)</f>
        <v>2</v>
      </c>
    </row>
    <row r="2231" spans="1:4" ht="15" hidden="1" x14ac:dyDescent="0.2">
      <c r="A2231" s="65">
        <f t="shared" si="34"/>
        <v>-325.82641999999998</v>
      </c>
      <c r="B2231" s="94" t="s">
        <v>747</v>
      </c>
      <c r="C2231" s="95">
        <v>-325.82641999999998</v>
      </c>
      <c r="D2231" s="65">
        <f>IF(C2221+C2226=0,1,2)</f>
        <v>2</v>
      </c>
    </row>
    <row r="2232" spans="1:4" ht="15" hidden="1" x14ac:dyDescent="0.2">
      <c r="A2232" s="65">
        <f t="shared" si="34"/>
        <v>1602.4677799999999</v>
      </c>
      <c r="B2232" s="94" t="s">
        <v>812</v>
      </c>
      <c r="C2232" s="95">
        <v>1602.4677799999999</v>
      </c>
      <c r="D2232" s="65">
        <f>IF(C2221+C2226=0,1,2)</f>
        <v>2</v>
      </c>
    </row>
    <row r="2233" spans="1:4" ht="15" hidden="1" x14ac:dyDescent="0.2">
      <c r="A2233" s="65">
        <f t="shared" si="34"/>
        <v>1276.6413600000001</v>
      </c>
      <c r="B2233" s="94" t="s">
        <v>813</v>
      </c>
      <c r="C2233" s="95">
        <v>1276.6413600000001</v>
      </c>
      <c r="D2233" s="65">
        <f>IF(C2221+C2226=0,1,2)</f>
        <v>2</v>
      </c>
    </row>
    <row r="2234" spans="1:4" ht="15" hidden="1" x14ac:dyDescent="0.2">
      <c r="A2234" s="65">
        <f t="shared" si="34"/>
        <v>0</v>
      </c>
      <c r="B2234" s="108"/>
      <c r="C2234" s="109"/>
      <c r="D2234" s="96">
        <f>IF(C2221+C2226=0,1,2)</f>
        <v>2</v>
      </c>
    </row>
    <row r="2235" spans="1:4" ht="15" hidden="1" x14ac:dyDescent="0.2">
      <c r="A2235" s="65">
        <f t="shared" si="34"/>
        <v>0</v>
      </c>
      <c r="B2235" s="82" t="s">
        <v>791</v>
      </c>
      <c r="C2235" s="100"/>
      <c r="D2235" s="96">
        <f>IF(C2221+C2226=0,1,2)</f>
        <v>2</v>
      </c>
    </row>
    <row r="2236" spans="1:4" ht="15" x14ac:dyDescent="0.2">
      <c r="B2236" s="107" t="s">
        <v>792</v>
      </c>
      <c r="C2236" s="114">
        <v>80</v>
      </c>
      <c r="D2236" s="96"/>
    </row>
    <row r="2237" spans="1:4" ht="15" x14ac:dyDescent="0.2">
      <c r="B2237" s="81" t="s">
        <v>793</v>
      </c>
      <c r="C2237" s="110">
        <v>70</v>
      </c>
      <c r="D2237" s="96"/>
    </row>
    <row r="2238" spans="1:4" ht="15" x14ac:dyDescent="0.2">
      <c r="B2238" s="81" t="s">
        <v>794</v>
      </c>
      <c r="C2238" s="110">
        <v>10</v>
      </c>
      <c r="D2238" s="96"/>
    </row>
    <row r="2239" spans="1:4" ht="15" hidden="1" x14ac:dyDescent="0.2">
      <c r="A2239" s="65">
        <f t="shared" si="34"/>
        <v>0</v>
      </c>
      <c r="B2239" s="111"/>
      <c r="C2239" s="109"/>
      <c r="D2239" s="96">
        <f>IF(C2221+C2226=0,1,2)</f>
        <v>2</v>
      </c>
    </row>
    <row r="2240" spans="1:4" ht="30" customHeight="1" x14ac:dyDescent="0.2">
      <c r="B2240" s="117" t="s">
        <v>844</v>
      </c>
      <c r="C2240" s="118"/>
      <c r="D2240" s="96"/>
    </row>
    <row r="2241" spans="1:4" ht="15" hidden="1" x14ac:dyDescent="0.2">
      <c r="A2241" s="65">
        <f t="shared" si="34"/>
        <v>0</v>
      </c>
      <c r="B2241" s="97"/>
      <c r="C2241" s="98"/>
      <c r="D2241" s="96">
        <f>IF(C2304+C2309=0,1,2)</f>
        <v>2</v>
      </c>
    </row>
    <row r="2242" spans="1:4" ht="15" hidden="1" x14ac:dyDescent="0.2">
      <c r="A2242" s="65">
        <f t="shared" si="34"/>
        <v>0</v>
      </c>
      <c r="B2242" s="99" t="s">
        <v>815</v>
      </c>
      <c r="C2242" s="100"/>
      <c r="D2242" s="96">
        <f>IF(C2304+C2309=0,1,2)</f>
        <v>2</v>
      </c>
    </row>
    <row r="2243" spans="1:4" ht="15" x14ac:dyDescent="0.2">
      <c r="B2243" s="112" t="s">
        <v>721</v>
      </c>
      <c r="C2243" s="72">
        <v>2067.06576</v>
      </c>
      <c r="D2243" s="96"/>
    </row>
    <row r="2244" spans="1:4" ht="15" hidden="1" x14ac:dyDescent="0.2">
      <c r="A2244" s="65">
        <f t="shared" si="34"/>
        <v>0</v>
      </c>
      <c r="B2244" s="73" t="s">
        <v>722</v>
      </c>
      <c r="C2244" s="76"/>
      <c r="D2244" s="96">
        <f>IF(C2304+C2309=0,1,2)</f>
        <v>2</v>
      </c>
    </row>
    <row r="2245" spans="1:4" ht="15" hidden="1" x14ac:dyDescent="0.2">
      <c r="A2245" s="65">
        <f t="shared" si="34"/>
        <v>0</v>
      </c>
      <c r="B2245" s="73" t="s">
        <v>783</v>
      </c>
      <c r="C2245" s="76"/>
      <c r="D2245" s="96">
        <f>IF(C2304+C2309=0,1,2)</f>
        <v>2</v>
      </c>
    </row>
    <row r="2246" spans="1:4" ht="15" hidden="1" x14ac:dyDescent="0.2">
      <c r="A2246" s="65">
        <f t="shared" si="34"/>
        <v>0</v>
      </c>
      <c r="B2246" s="73" t="s">
        <v>8</v>
      </c>
      <c r="C2246" s="76">
        <v>0</v>
      </c>
      <c r="D2246" s="96">
        <f>IF(C2304+C2309=0,1,2)</f>
        <v>2</v>
      </c>
    </row>
    <row r="2247" spans="1:4" ht="15" x14ac:dyDescent="0.2">
      <c r="B2247" s="113" t="s">
        <v>723</v>
      </c>
      <c r="C2247" s="72">
        <v>2067.06576</v>
      </c>
      <c r="D2247" s="96"/>
    </row>
    <row r="2248" spans="1:4" ht="15" hidden="1" x14ac:dyDescent="0.2">
      <c r="A2248" s="65">
        <f t="shared" si="34"/>
        <v>0</v>
      </c>
      <c r="B2248" s="81" t="s">
        <v>742</v>
      </c>
      <c r="C2248" s="76">
        <v>0</v>
      </c>
      <c r="D2248" s="96">
        <f>IF(C2304+C2309=0,1,2)</f>
        <v>2</v>
      </c>
    </row>
    <row r="2249" spans="1:4" ht="15" hidden="1" x14ac:dyDescent="0.2">
      <c r="A2249" s="65">
        <f t="shared" si="34"/>
        <v>0</v>
      </c>
      <c r="B2249" s="81" t="s">
        <v>748</v>
      </c>
      <c r="C2249" s="76">
        <v>0</v>
      </c>
      <c r="D2249" s="96">
        <f>IF(C2304+C2309=0,1,2)</f>
        <v>2</v>
      </c>
    </row>
    <row r="2250" spans="1:4" ht="15" hidden="1" x14ac:dyDescent="0.2">
      <c r="A2250" s="65">
        <v>0</v>
      </c>
      <c r="B2250" s="73" t="s">
        <v>784</v>
      </c>
      <c r="C2250" s="76">
        <v>0</v>
      </c>
      <c r="D2250" s="96">
        <f>IF(C2304+C2309=0,1,2)</f>
        <v>2</v>
      </c>
    </row>
    <row r="2251" spans="1:4" ht="15" hidden="1" x14ac:dyDescent="0.2">
      <c r="A2251" s="65">
        <v>0</v>
      </c>
      <c r="B2251" s="77" t="s">
        <v>785</v>
      </c>
      <c r="C2251" s="76">
        <v>0</v>
      </c>
      <c r="D2251" s="96">
        <f>IF(C2304+C2309=0,1,2)</f>
        <v>2</v>
      </c>
    </row>
    <row r="2252" spans="1:4" ht="15" hidden="1" x14ac:dyDescent="0.2">
      <c r="A2252" s="65">
        <v>0</v>
      </c>
      <c r="B2252" s="77" t="s">
        <v>733</v>
      </c>
      <c r="C2252" s="76">
        <v>0</v>
      </c>
      <c r="D2252" s="96">
        <f>IF(C2304+C2309=0,1,2)</f>
        <v>2</v>
      </c>
    </row>
    <row r="2253" spans="1:4" ht="15" hidden="1" x14ac:dyDescent="0.2">
      <c r="A2253" s="65">
        <v>0</v>
      </c>
      <c r="B2253" s="77" t="s">
        <v>786</v>
      </c>
      <c r="C2253" s="76">
        <v>0</v>
      </c>
      <c r="D2253" s="96">
        <f>IF(C2304+C2309=0,1,2)</f>
        <v>2</v>
      </c>
    </row>
    <row r="2254" spans="1:4" ht="15" hidden="1" x14ac:dyDescent="0.2">
      <c r="A2254" s="65">
        <v>0</v>
      </c>
      <c r="B2254" s="77" t="s">
        <v>787</v>
      </c>
      <c r="C2254" s="76">
        <v>0</v>
      </c>
      <c r="D2254" s="96">
        <f>IF(C2304+C2309=0,1,2)</f>
        <v>2</v>
      </c>
    </row>
    <row r="2255" spans="1:4" ht="15" hidden="1" x14ac:dyDescent="0.2">
      <c r="A2255" s="65">
        <f t="shared" si="34"/>
        <v>0</v>
      </c>
      <c r="B2255" s="81" t="s">
        <v>744</v>
      </c>
      <c r="C2255" s="76">
        <v>0</v>
      </c>
      <c r="D2255" s="96">
        <f>IF(C2304+C2309=0,1,2)</f>
        <v>2</v>
      </c>
    </row>
    <row r="2256" spans="1:4" ht="15" hidden="1" x14ac:dyDescent="0.2">
      <c r="A2256" s="65">
        <v>0</v>
      </c>
      <c r="B2256" s="73" t="s">
        <v>788</v>
      </c>
      <c r="C2256" s="76">
        <v>0</v>
      </c>
      <c r="D2256" s="96">
        <f>IF(C2304+C2309=0,1,2)</f>
        <v>2</v>
      </c>
    </row>
    <row r="2257" spans="1:4" ht="15" hidden="1" x14ac:dyDescent="0.2">
      <c r="A2257" s="65">
        <v>0</v>
      </c>
      <c r="B2257" s="77" t="s">
        <v>737</v>
      </c>
      <c r="C2257" s="76">
        <v>0</v>
      </c>
      <c r="D2257" s="96">
        <f>IF(C2304+C2309=0,1,2)</f>
        <v>2</v>
      </c>
    </row>
    <row r="2258" spans="1:4" ht="15" hidden="1" x14ac:dyDescent="0.2">
      <c r="A2258" s="65">
        <v>0</v>
      </c>
      <c r="B2258" s="77" t="s">
        <v>733</v>
      </c>
      <c r="C2258" s="76">
        <v>0</v>
      </c>
      <c r="D2258" s="96">
        <f>IF(C2304+C2309=0,1,2)</f>
        <v>2</v>
      </c>
    </row>
    <row r="2259" spans="1:4" ht="15" hidden="1" x14ac:dyDescent="0.2">
      <c r="A2259" s="65">
        <v>0</v>
      </c>
      <c r="B2259" s="77" t="s">
        <v>738</v>
      </c>
      <c r="C2259" s="76">
        <v>0</v>
      </c>
      <c r="D2259" s="96">
        <f>IF(C2304+C2309=0,1,2)</f>
        <v>2</v>
      </c>
    </row>
    <row r="2260" spans="1:4" ht="15" hidden="1" x14ac:dyDescent="0.2">
      <c r="A2260" s="65">
        <v>0</v>
      </c>
      <c r="B2260" s="73" t="s">
        <v>789</v>
      </c>
      <c r="C2260" s="76">
        <v>0</v>
      </c>
      <c r="D2260" s="96">
        <f>IF(C2304+C2309=0,1,2)</f>
        <v>2</v>
      </c>
    </row>
    <row r="2261" spans="1:4" ht="15" hidden="1" x14ac:dyDescent="0.2">
      <c r="A2261" s="65">
        <v>0</v>
      </c>
      <c r="B2261" s="77" t="s">
        <v>790</v>
      </c>
      <c r="C2261" s="76">
        <v>0</v>
      </c>
      <c r="D2261" s="96">
        <f>IF(C2304+C2309=0,1,2)</f>
        <v>2</v>
      </c>
    </row>
    <row r="2262" spans="1:4" ht="15" hidden="1" x14ac:dyDescent="0.2">
      <c r="A2262" s="65">
        <f t="shared" ref="A2262:A2308" si="35">C2262</f>
        <v>0</v>
      </c>
      <c r="B2262" s="97"/>
      <c r="C2262" s="98"/>
      <c r="D2262" s="96">
        <f>IF(C2304+C2309=0,1,2)</f>
        <v>2</v>
      </c>
    </row>
    <row r="2263" spans="1:4" ht="15" hidden="1" x14ac:dyDescent="0.2">
      <c r="A2263" s="65">
        <f t="shared" si="35"/>
        <v>0</v>
      </c>
      <c r="B2263" s="99" t="s">
        <v>816</v>
      </c>
      <c r="C2263" s="100"/>
      <c r="D2263" s="96">
        <f>IF(C2304+C2309=0,1,2)</f>
        <v>2</v>
      </c>
    </row>
    <row r="2264" spans="1:4" ht="15" x14ac:dyDescent="0.2">
      <c r="B2264" s="112" t="s">
        <v>3</v>
      </c>
      <c r="C2264" s="72">
        <v>1413.78585</v>
      </c>
      <c r="D2264" s="96"/>
    </row>
    <row r="2265" spans="1:4" ht="15" x14ac:dyDescent="0.2">
      <c r="B2265" s="85" t="s">
        <v>4</v>
      </c>
      <c r="C2265" s="92">
        <v>523.61515999999995</v>
      </c>
      <c r="D2265" s="96"/>
    </row>
    <row r="2266" spans="1:4" ht="15" x14ac:dyDescent="0.2">
      <c r="B2266" s="85" t="s">
        <v>5</v>
      </c>
      <c r="C2266" s="92">
        <v>667.51156000000003</v>
      </c>
      <c r="D2266" s="96"/>
    </row>
    <row r="2267" spans="1:4" ht="15" hidden="1" x14ac:dyDescent="0.2">
      <c r="A2267" s="65">
        <v>0</v>
      </c>
      <c r="B2267" s="102" t="s">
        <v>796</v>
      </c>
      <c r="C2267" s="103">
        <v>387.11761000000001</v>
      </c>
      <c r="D2267" s="96">
        <f>IF(C2304+C2309=0,1,2)</f>
        <v>2</v>
      </c>
    </row>
    <row r="2268" spans="1:4" ht="15" hidden="1" x14ac:dyDescent="0.2">
      <c r="A2268" s="65">
        <v>0</v>
      </c>
      <c r="B2268" s="102" t="s">
        <v>797</v>
      </c>
      <c r="C2268" s="103">
        <v>38.971350000000001</v>
      </c>
      <c r="D2268" s="96">
        <f>IF(C2304+C2309=0,1,2)</f>
        <v>2</v>
      </c>
    </row>
    <row r="2269" spans="1:4" ht="15" hidden="1" x14ac:dyDescent="0.2">
      <c r="A2269" s="65">
        <v>0</v>
      </c>
      <c r="B2269" s="102" t="s">
        <v>798</v>
      </c>
      <c r="C2269" s="103">
        <v>41.333959999999998</v>
      </c>
      <c r="D2269" s="96">
        <f>IF(C2304+C2309=0,1,2)</f>
        <v>2</v>
      </c>
    </row>
    <row r="2270" spans="1:4" ht="15" hidden="1" x14ac:dyDescent="0.2">
      <c r="A2270" s="65">
        <v>0</v>
      </c>
      <c r="B2270" s="102" t="s">
        <v>799</v>
      </c>
      <c r="C2270" s="103">
        <v>18.439959999999999</v>
      </c>
      <c r="D2270" s="96">
        <f>IF(C2304+C2309=0,1,2)</f>
        <v>2</v>
      </c>
    </row>
    <row r="2271" spans="1:4" ht="15" hidden="1" x14ac:dyDescent="0.2">
      <c r="A2271" s="65">
        <v>0</v>
      </c>
      <c r="B2271" s="102" t="s">
        <v>800</v>
      </c>
      <c r="C2271" s="103">
        <v>0</v>
      </c>
      <c r="D2271" s="96">
        <f>IF(C2304+C2309=0,1,2)</f>
        <v>2</v>
      </c>
    </row>
    <row r="2272" spans="1:4" ht="15" hidden="1" x14ac:dyDescent="0.2">
      <c r="A2272" s="65">
        <v>0</v>
      </c>
      <c r="B2272" s="102" t="s">
        <v>801</v>
      </c>
      <c r="C2272" s="103">
        <v>0</v>
      </c>
      <c r="D2272" s="96">
        <f>IF(C2304+C2309=0,1,2)</f>
        <v>2</v>
      </c>
    </row>
    <row r="2273" spans="1:4" ht="30" hidden="1" x14ac:dyDescent="0.2">
      <c r="A2273" s="65">
        <v>0</v>
      </c>
      <c r="B2273" s="102" t="s">
        <v>802</v>
      </c>
      <c r="C2273" s="103">
        <v>0</v>
      </c>
      <c r="D2273" s="96">
        <f>IF(C2304+C2309=0,1,2)</f>
        <v>2</v>
      </c>
    </row>
    <row r="2274" spans="1:4" ht="30" hidden="1" x14ac:dyDescent="0.2">
      <c r="A2274" s="65">
        <v>0</v>
      </c>
      <c r="B2274" s="102" t="s">
        <v>803</v>
      </c>
      <c r="C2274" s="103">
        <v>23.745139999999999</v>
      </c>
      <c r="D2274" s="96">
        <f>IF(C2304+C2309=0,1,2)</f>
        <v>2</v>
      </c>
    </row>
    <row r="2275" spans="1:4" ht="15" hidden="1" x14ac:dyDescent="0.2">
      <c r="A2275" s="65">
        <v>0</v>
      </c>
      <c r="B2275" s="102" t="s">
        <v>804</v>
      </c>
      <c r="C2275" s="103">
        <v>0</v>
      </c>
      <c r="D2275" s="96">
        <f>IF(C2304+C2309=0,1,2)</f>
        <v>2</v>
      </c>
    </row>
    <row r="2276" spans="1:4" ht="15" hidden="1" x14ac:dyDescent="0.2">
      <c r="A2276" s="65">
        <v>0</v>
      </c>
      <c r="B2276" s="102" t="s">
        <v>805</v>
      </c>
      <c r="C2276" s="103">
        <v>157.90353999999999</v>
      </c>
      <c r="D2276" s="96">
        <f>IF(C2304+C2309=0,1,2)</f>
        <v>2</v>
      </c>
    </row>
    <row r="2277" spans="1:4" ht="15" hidden="1" x14ac:dyDescent="0.2">
      <c r="A2277" s="65">
        <f t="shared" si="35"/>
        <v>0</v>
      </c>
      <c r="B2277" s="85" t="s">
        <v>806</v>
      </c>
      <c r="C2277" s="92">
        <v>0</v>
      </c>
      <c r="D2277" s="96">
        <f>IF(C2304+C2309=0,1,2)</f>
        <v>2</v>
      </c>
    </row>
    <row r="2278" spans="1:4" ht="15" hidden="1" x14ac:dyDescent="0.2">
      <c r="A2278" s="65">
        <f t="shared" si="35"/>
        <v>0</v>
      </c>
      <c r="B2278" s="85" t="s">
        <v>6</v>
      </c>
      <c r="C2278" s="92">
        <v>0</v>
      </c>
      <c r="D2278" s="96">
        <f>IF(C2304+C2309=0,1,2)</f>
        <v>2</v>
      </c>
    </row>
    <row r="2279" spans="1:4" ht="15" hidden="1" x14ac:dyDescent="0.2">
      <c r="A2279" s="65">
        <f t="shared" si="35"/>
        <v>0</v>
      </c>
      <c r="B2279" s="73" t="s">
        <v>7</v>
      </c>
      <c r="C2279" s="76">
        <v>0</v>
      </c>
      <c r="D2279" s="96">
        <f>IF(C2304+C2309=0,1,2)</f>
        <v>2</v>
      </c>
    </row>
    <row r="2280" spans="1:4" ht="15" x14ac:dyDescent="0.2">
      <c r="B2280" s="85" t="s">
        <v>8</v>
      </c>
      <c r="C2280" s="92">
        <v>220.35279</v>
      </c>
      <c r="D2280" s="96"/>
    </row>
    <row r="2281" spans="1:4" ht="15" hidden="1" x14ac:dyDescent="0.2">
      <c r="A2281" s="65">
        <f t="shared" si="35"/>
        <v>0</v>
      </c>
      <c r="B2281" s="85" t="s">
        <v>9</v>
      </c>
      <c r="C2281" s="92">
        <v>0</v>
      </c>
      <c r="D2281" s="96">
        <f>IF(C2304+C2309=0,1,2)</f>
        <v>2</v>
      </c>
    </row>
    <row r="2282" spans="1:4" ht="15" x14ac:dyDescent="0.2">
      <c r="B2282" s="85" t="s">
        <v>10</v>
      </c>
      <c r="C2282" s="92">
        <v>2.3063400000000001</v>
      </c>
      <c r="D2282" s="96"/>
    </row>
    <row r="2283" spans="1:4" ht="15" x14ac:dyDescent="0.2">
      <c r="B2283" s="81" t="s">
        <v>11</v>
      </c>
      <c r="C2283" s="76">
        <v>162.19399999999999</v>
      </c>
      <c r="D2283" s="96"/>
    </row>
    <row r="2284" spans="1:4" ht="15" hidden="1" x14ac:dyDescent="0.2">
      <c r="A2284" s="65">
        <f t="shared" si="35"/>
        <v>0</v>
      </c>
      <c r="B2284" s="81" t="s">
        <v>12</v>
      </c>
      <c r="C2284" s="76">
        <v>0</v>
      </c>
      <c r="D2284" s="96">
        <f>IF(C2304+C2309=0,1,2)</f>
        <v>2</v>
      </c>
    </row>
    <row r="2285" spans="1:4" ht="15" hidden="1" x14ac:dyDescent="0.2">
      <c r="A2285" s="65">
        <v>0</v>
      </c>
      <c r="B2285" s="104" t="s">
        <v>784</v>
      </c>
      <c r="C2285" s="105">
        <v>0</v>
      </c>
      <c r="D2285" s="96">
        <f>IF(C2304+C2309=0,1,2)</f>
        <v>2</v>
      </c>
    </row>
    <row r="2286" spans="1:4" ht="15" hidden="1" x14ac:dyDescent="0.2">
      <c r="A2286" s="65">
        <v>0</v>
      </c>
      <c r="B2286" s="102" t="s">
        <v>785</v>
      </c>
      <c r="C2286" s="103">
        <v>0</v>
      </c>
      <c r="D2286" s="96">
        <f>IF(C2304+C2309=0,1,2)</f>
        <v>2</v>
      </c>
    </row>
    <row r="2287" spans="1:4" ht="15" hidden="1" x14ac:dyDescent="0.2">
      <c r="A2287" s="65">
        <v>0</v>
      </c>
      <c r="B2287" s="102" t="s">
        <v>807</v>
      </c>
      <c r="C2287" s="103">
        <v>0</v>
      </c>
      <c r="D2287" s="96">
        <f>IF(C2304+C2309=0,1,2)</f>
        <v>2</v>
      </c>
    </row>
    <row r="2288" spans="1:4" ht="15" hidden="1" x14ac:dyDescent="0.2">
      <c r="A2288" s="65">
        <v>0</v>
      </c>
      <c r="B2288" s="106" t="s">
        <v>734</v>
      </c>
      <c r="C2288" s="92">
        <v>0</v>
      </c>
      <c r="D2288" s="96">
        <f>IF(C2304+C2309=0,1,2)</f>
        <v>2</v>
      </c>
    </row>
    <row r="2289" spans="1:4" ht="15" hidden="1" x14ac:dyDescent="0.2">
      <c r="A2289" s="65">
        <v>0</v>
      </c>
      <c r="B2289" s="77" t="s">
        <v>808</v>
      </c>
      <c r="C2289" s="76">
        <v>0</v>
      </c>
      <c r="D2289" s="96">
        <f>IF(C2304+C2309=0,1,2)</f>
        <v>2</v>
      </c>
    </row>
    <row r="2290" spans="1:4" ht="15" hidden="1" x14ac:dyDescent="0.2">
      <c r="A2290" s="65">
        <f t="shared" si="35"/>
        <v>0</v>
      </c>
      <c r="B2290" s="81" t="s">
        <v>13</v>
      </c>
      <c r="C2290" s="76">
        <v>0</v>
      </c>
      <c r="D2290" s="96">
        <f>IF(C2304+C2309=0,1,2)</f>
        <v>2</v>
      </c>
    </row>
    <row r="2291" spans="1:4" ht="15" hidden="1" x14ac:dyDescent="0.2">
      <c r="A2291" s="65">
        <v>0</v>
      </c>
      <c r="B2291" s="104" t="s">
        <v>788</v>
      </c>
      <c r="C2291" s="105">
        <v>0</v>
      </c>
      <c r="D2291" s="96">
        <f>IF(C2304+C2309=0,1,2)</f>
        <v>2</v>
      </c>
    </row>
    <row r="2292" spans="1:4" ht="15" hidden="1" x14ac:dyDescent="0.2">
      <c r="A2292" s="65">
        <v>0</v>
      </c>
      <c r="B2292" s="102" t="s">
        <v>785</v>
      </c>
      <c r="C2292" s="103">
        <v>0</v>
      </c>
      <c r="D2292" s="96">
        <f>IF(C2304+C2309=0,1,2)</f>
        <v>2</v>
      </c>
    </row>
    <row r="2293" spans="1:4" ht="15" hidden="1" x14ac:dyDescent="0.2">
      <c r="A2293" s="65">
        <v>0</v>
      </c>
      <c r="B2293" s="102" t="s">
        <v>733</v>
      </c>
      <c r="C2293" s="103">
        <v>0</v>
      </c>
      <c r="D2293" s="96">
        <f>IF(C2304+C2309=0,1,2)</f>
        <v>2</v>
      </c>
    </row>
    <row r="2294" spans="1:4" ht="30" hidden="1" x14ac:dyDescent="0.2">
      <c r="A2294" s="65">
        <f t="shared" si="35"/>
        <v>0</v>
      </c>
      <c r="B2294" s="106" t="s">
        <v>809</v>
      </c>
      <c r="C2294" s="92">
        <v>0</v>
      </c>
      <c r="D2294" s="96">
        <f>IF(C2304+C2309=0,1,2)</f>
        <v>2</v>
      </c>
    </row>
    <row r="2295" spans="1:4" ht="15" hidden="1" x14ac:dyDescent="0.2">
      <c r="A2295" s="65">
        <v>0</v>
      </c>
      <c r="B2295" s="77" t="s">
        <v>738</v>
      </c>
      <c r="C2295" s="76">
        <v>0</v>
      </c>
      <c r="D2295" s="96">
        <f>IF(C2304+C2309=0,1,2)</f>
        <v>2</v>
      </c>
    </row>
    <row r="2296" spans="1:4" ht="15" hidden="1" x14ac:dyDescent="0.2">
      <c r="A2296" s="65">
        <v>0</v>
      </c>
      <c r="B2296" s="104" t="s">
        <v>789</v>
      </c>
      <c r="C2296" s="105">
        <v>0</v>
      </c>
      <c r="D2296" s="96">
        <f>IF(C2304+C2309=0,1,2)</f>
        <v>2</v>
      </c>
    </row>
    <row r="2297" spans="1:4" ht="15" hidden="1" x14ac:dyDescent="0.2">
      <c r="A2297" s="65">
        <v>0</v>
      </c>
      <c r="B2297" s="102" t="s">
        <v>732</v>
      </c>
      <c r="C2297" s="103">
        <v>0</v>
      </c>
      <c r="D2297" s="96">
        <f>IF(C2304+C2309=0,1,2)</f>
        <v>2</v>
      </c>
    </row>
    <row r="2298" spans="1:4" ht="15" hidden="1" x14ac:dyDescent="0.2">
      <c r="A2298" s="65">
        <v>0</v>
      </c>
      <c r="B2298" s="102" t="s">
        <v>737</v>
      </c>
      <c r="C2298" s="103">
        <v>0</v>
      </c>
      <c r="D2298" s="96">
        <f>IF(C2304+C2309=0,1,2)</f>
        <v>2</v>
      </c>
    </row>
    <row r="2299" spans="1:4" ht="15" hidden="1" x14ac:dyDescent="0.2">
      <c r="A2299" s="65">
        <v>0</v>
      </c>
      <c r="B2299" s="102" t="s">
        <v>733</v>
      </c>
      <c r="C2299" s="103">
        <v>0</v>
      </c>
      <c r="D2299" s="96">
        <f>IF(C2304+C2309=0,1,2)</f>
        <v>2</v>
      </c>
    </row>
    <row r="2300" spans="1:4" ht="15" hidden="1" x14ac:dyDescent="0.2">
      <c r="A2300" s="65">
        <v>0</v>
      </c>
      <c r="B2300" s="106" t="s">
        <v>734</v>
      </c>
      <c r="C2300" s="92">
        <v>0</v>
      </c>
      <c r="D2300" s="96">
        <f>IF(C2304+C2309=0,1,2)</f>
        <v>2</v>
      </c>
    </row>
    <row r="2301" spans="1:4" ht="15" hidden="1" x14ac:dyDescent="0.2">
      <c r="A2301" s="65">
        <v>0</v>
      </c>
      <c r="B2301" s="77" t="s">
        <v>738</v>
      </c>
      <c r="C2301" s="76">
        <v>0</v>
      </c>
      <c r="D2301" s="96">
        <f>IF(C2304+C2309=0,1,2)</f>
        <v>2</v>
      </c>
    </row>
    <row r="2302" spans="1:4" ht="15" hidden="1" x14ac:dyDescent="0.2">
      <c r="A2302" s="65">
        <f t="shared" si="35"/>
        <v>0</v>
      </c>
      <c r="B2302" s="97"/>
      <c r="C2302" s="98"/>
      <c r="D2302" s="96">
        <f>IF(C2304+C2309=0,1,2)</f>
        <v>2</v>
      </c>
    </row>
    <row r="2303" spans="1:4" ht="15" hidden="1" x14ac:dyDescent="0.2">
      <c r="A2303" s="65">
        <f t="shared" si="35"/>
        <v>0</v>
      </c>
      <c r="B2303" s="99" t="s">
        <v>817</v>
      </c>
      <c r="C2303" s="100"/>
      <c r="D2303" s="96">
        <f>IF(C2304+C2309=0,1,2)</f>
        <v>2</v>
      </c>
    </row>
    <row r="2304" spans="1:4" ht="15" x14ac:dyDescent="0.2">
      <c r="B2304" s="79" t="s">
        <v>741</v>
      </c>
      <c r="C2304" s="80">
        <v>2067.06576</v>
      </c>
      <c r="D2304" s="96"/>
    </row>
    <row r="2305" spans="1:4" ht="15" x14ac:dyDescent="0.2">
      <c r="B2305" s="113" t="s">
        <v>721</v>
      </c>
      <c r="C2305" s="72">
        <v>2067.06576</v>
      </c>
      <c r="D2305" s="96"/>
    </row>
    <row r="2306" spans="1:4" ht="15" hidden="1" x14ac:dyDescent="0.2">
      <c r="A2306" s="65">
        <f t="shared" si="35"/>
        <v>0</v>
      </c>
      <c r="B2306" s="85" t="s">
        <v>742</v>
      </c>
      <c r="C2306" s="92">
        <v>0</v>
      </c>
      <c r="D2306" s="96">
        <f>IF(C2304+C2309=0,1,2)</f>
        <v>2</v>
      </c>
    </row>
    <row r="2307" spans="1:4" ht="15" hidden="1" x14ac:dyDescent="0.2">
      <c r="A2307" s="65">
        <f t="shared" si="35"/>
        <v>0</v>
      </c>
      <c r="B2307" s="85" t="s">
        <v>743</v>
      </c>
      <c r="C2307" s="92">
        <v>0</v>
      </c>
      <c r="D2307" s="96">
        <f>IF(C2304+C2309=0,1,2)</f>
        <v>2</v>
      </c>
    </row>
    <row r="2308" spans="1:4" ht="15" hidden="1" x14ac:dyDescent="0.2">
      <c r="A2308" s="65">
        <f t="shared" si="35"/>
        <v>0</v>
      </c>
      <c r="B2308" s="85" t="s">
        <v>744</v>
      </c>
      <c r="C2308" s="92">
        <v>0</v>
      </c>
      <c r="D2308" s="96">
        <f>IF(C2304+C2309=0,1,2)</f>
        <v>2</v>
      </c>
    </row>
    <row r="2309" spans="1:4" ht="15" x14ac:dyDescent="0.2">
      <c r="B2309" s="79" t="s">
        <v>745</v>
      </c>
      <c r="C2309" s="80">
        <v>1575.9798499999999</v>
      </c>
      <c r="D2309" s="96"/>
    </row>
    <row r="2310" spans="1:4" ht="15" x14ac:dyDescent="0.2">
      <c r="B2310" s="113" t="s">
        <v>3</v>
      </c>
      <c r="C2310" s="72">
        <v>1413.78585</v>
      </c>
      <c r="D2310" s="96"/>
    </row>
    <row r="2311" spans="1:4" ht="15" x14ac:dyDescent="0.2">
      <c r="B2311" s="85" t="s">
        <v>11</v>
      </c>
      <c r="C2311" s="92">
        <v>162.19399999999999</v>
      </c>
      <c r="D2311" s="96"/>
    </row>
    <row r="2312" spans="1:4" ht="15" hidden="1" x14ac:dyDescent="0.2">
      <c r="A2312" s="65">
        <f t="shared" ref="A2312:A2367" si="36">C2312</f>
        <v>0</v>
      </c>
      <c r="B2312" s="85" t="s">
        <v>746</v>
      </c>
      <c r="C2312" s="92">
        <v>0</v>
      </c>
      <c r="D2312" s="96">
        <f>IF(C2304+C2309=0,1,2)</f>
        <v>2</v>
      </c>
    </row>
    <row r="2313" spans="1:4" ht="15" hidden="1" x14ac:dyDescent="0.2">
      <c r="A2313" s="65">
        <f t="shared" si="36"/>
        <v>0</v>
      </c>
      <c r="B2313" s="85" t="s">
        <v>13</v>
      </c>
      <c r="C2313" s="92">
        <v>0</v>
      </c>
      <c r="D2313" s="96">
        <f>IF(C2304+C2309=0,1,2)</f>
        <v>2</v>
      </c>
    </row>
    <row r="2314" spans="1:4" ht="15" hidden="1" x14ac:dyDescent="0.2">
      <c r="A2314" s="65">
        <f t="shared" si="36"/>
        <v>491.08591000000001</v>
      </c>
      <c r="B2314" s="94" t="s">
        <v>747</v>
      </c>
      <c r="C2314" s="95">
        <v>491.08591000000001</v>
      </c>
      <c r="D2314" s="65">
        <f>IF(C2304+C2309=0,1,2)</f>
        <v>2</v>
      </c>
    </row>
    <row r="2315" spans="1:4" ht="15" hidden="1" x14ac:dyDescent="0.2">
      <c r="A2315" s="65">
        <f t="shared" si="36"/>
        <v>2205.8646100000001</v>
      </c>
      <c r="B2315" s="94" t="s">
        <v>812</v>
      </c>
      <c r="C2315" s="95">
        <v>2205.8646100000001</v>
      </c>
      <c r="D2315" s="65">
        <f>IF(C2304+C2309=0,1,2)</f>
        <v>2</v>
      </c>
    </row>
    <row r="2316" spans="1:4" ht="15" hidden="1" x14ac:dyDescent="0.2">
      <c r="A2316" s="65">
        <f t="shared" si="36"/>
        <v>2696.9505199999999</v>
      </c>
      <c r="B2316" s="94" t="s">
        <v>813</v>
      </c>
      <c r="C2316" s="95">
        <v>2696.9505199999999</v>
      </c>
      <c r="D2316" s="65">
        <f>IF(C2304+C2309=0,1,2)</f>
        <v>2</v>
      </c>
    </row>
    <row r="2317" spans="1:4" ht="15" hidden="1" x14ac:dyDescent="0.2">
      <c r="A2317" s="65">
        <f t="shared" si="36"/>
        <v>0</v>
      </c>
      <c r="B2317" s="108"/>
      <c r="C2317" s="109"/>
      <c r="D2317" s="96">
        <f>IF(C2304+C2309=0,1,2)</f>
        <v>2</v>
      </c>
    </row>
    <row r="2318" spans="1:4" ht="15" hidden="1" x14ac:dyDescent="0.2">
      <c r="A2318" s="65">
        <f t="shared" si="36"/>
        <v>0</v>
      </c>
      <c r="B2318" s="82" t="s">
        <v>791</v>
      </c>
      <c r="C2318" s="100"/>
      <c r="D2318" s="96">
        <f>IF(C2304+C2309=0,1,2)</f>
        <v>2</v>
      </c>
    </row>
    <row r="2319" spans="1:4" ht="15" x14ac:dyDescent="0.2">
      <c r="B2319" s="107" t="s">
        <v>792</v>
      </c>
      <c r="C2319" s="114">
        <v>90</v>
      </c>
      <c r="D2319" s="96"/>
    </row>
    <row r="2320" spans="1:4" ht="15" x14ac:dyDescent="0.2">
      <c r="B2320" s="81" t="s">
        <v>793</v>
      </c>
      <c r="C2320" s="110">
        <v>15</v>
      </c>
      <c r="D2320" s="96"/>
    </row>
    <row r="2321" spans="1:4" ht="15" x14ac:dyDescent="0.2">
      <c r="B2321" s="81" t="s">
        <v>794</v>
      </c>
      <c r="C2321" s="110">
        <v>75</v>
      </c>
      <c r="D2321" s="96"/>
    </row>
    <row r="2322" spans="1:4" ht="15" hidden="1" x14ac:dyDescent="0.2">
      <c r="A2322" s="65">
        <f t="shared" si="36"/>
        <v>0</v>
      </c>
      <c r="B2322" s="111"/>
      <c r="C2322" s="109"/>
      <c r="D2322" s="96">
        <f>IF(C2304+C2309=0,1,2)</f>
        <v>2</v>
      </c>
    </row>
    <row r="2323" spans="1:4" ht="30" hidden="1" customHeight="1" x14ac:dyDescent="0.2">
      <c r="A2323" s="65">
        <v>1</v>
      </c>
      <c r="B2323" s="117" t="s">
        <v>845</v>
      </c>
      <c r="C2323" s="118"/>
      <c r="D2323" s="96">
        <f>IF(C2387+C2392=0,1,2)</f>
        <v>1</v>
      </c>
    </row>
    <row r="2324" spans="1:4" ht="15" hidden="1" x14ac:dyDescent="0.2">
      <c r="A2324" s="65">
        <f t="shared" si="36"/>
        <v>0</v>
      </c>
      <c r="B2324" s="97"/>
      <c r="C2324" s="98"/>
      <c r="D2324" s="96">
        <f>IF(C2387+C2392=0,1,2)</f>
        <v>1</v>
      </c>
    </row>
    <row r="2325" spans="1:4" ht="15" hidden="1" x14ac:dyDescent="0.2">
      <c r="A2325" s="65">
        <f t="shared" si="36"/>
        <v>0</v>
      </c>
      <c r="B2325" s="99" t="s">
        <v>815</v>
      </c>
      <c r="C2325" s="100"/>
      <c r="D2325" s="96">
        <f>IF(C2387+C2392=0,1,2)</f>
        <v>1</v>
      </c>
    </row>
    <row r="2326" spans="1:4" ht="15" hidden="1" x14ac:dyDescent="0.2">
      <c r="A2326" s="65">
        <f t="shared" si="36"/>
        <v>0</v>
      </c>
      <c r="B2326" s="101" t="s">
        <v>721</v>
      </c>
      <c r="C2326" s="76">
        <v>0</v>
      </c>
      <c r="D2326" s="66">
        <f>IF(C2387+C2392=0,1,2)</f>
        <v>1</v>
      </c>
    </row>
    <row r="2327" spans="1:4" ht="15" hidden="1" x14ac:dyDescent="0.2">
      <c r="A2327" s="65">
        <f t="shared" si="36"/>
        <v>0</v>
      </c>
      <c r="B2327" s="73" t="s">
        <v>722</v>
      </c>
      <c r="C2327" s="76"/>
      <c r="D2327" s="96">
        <f>IF(C2387+C2392=0,1,2)</f>
        <v>1</v>
      </c>
    </row>
    <row r="2328" spans="1:4" ht="15" hidden="1" x14ac:dyDescent="0.2">
      <c r="A2328" s="65">
        <f t="shared" si="36"/>
        <v>0</v>
      </c>
      <c r="B2328" s="73" t="s">
        <v>783</v>
      </c>
      <c r="C2328" s="76"/>
      <c r="D2328" s="96">
        <f>IF(C2387+C2392=0,1,2)</f>
        <v>1</v>
      </c>
    </row>
    <row r="2329" spans="1:4" ht="15" hidden="1" x14ac:dyDescent="0.2">
      <c r="A2329" s="65">
        <f t="shared" si="36"/>
        <v>0</v>
      </c>
      <c r="B2329" s="73" t="s">
        <v>8</v>
      </c>
      <c r="C2329" s="76">
        <v>0</v>
      </c>
      <c r="D2329" s="96">
        <f>IF(C2387+C2392=0,1,2)</f>
        <v>1</v>
      </c>
    </row>
    <row r="2330" spans="1:4" ht="15" hidden="1" x14ac:dyDescent="0.2">
      <c r="A2330" s="65">
        <f t="shared" si="36"/>
        <v>0</v>
      </c>
      <c r="B2330" s="73" t="s">
        <v>723</v>
      </c>
      <c r="C2330" s="76">
        <v>0</v>
      </c>
      <c r="D2330" s="96">
        <f>IF(C2387+C2392=0,1,2)</f>
        <v>1</v>
      </c>
    </row>
    <row r="2331" spans="1:4" ht="15" hidden="1" x14ac:dyDescent="0.2">
      <c r="A2331" s="65">
        <f t="shared" si="36"/>
        <v>0</v>
      </c>
      <c r="B2331" s="81" t="s">
        <v>742</v>
      </c>
      <c r="C2331" s="76">
        <v>0</v>
      </c>
      <c r="D2331" s="96">
        <f>IF(C2387+C2392=0,1,2)</f>
        <v>1</v>
      </c>
    </row>
    <row r="2332" spans="1:4" ht="15" hidden="1" x14ac:dyDescent="0.2">
      <c r="A2332" s="65">
        <f t="shared" si="36"/>
        <v>0</v>
      </c>
      <c r="B2332" s="81" t="s">
        <v>748</v>
      </c>
      <c r="C2332" s="76">
        <v>0</v>
      </c>
      <c r="D2332" s="96">
        <f>IF(C2387+C2392=0,1,2)</f>
        <v>1</v>
      </c>
    </row>
    <row r="2333" spans="1:4" ht="15" hidden="1" x14ac:dyDescent="0.2">
      <c r="A2333" s="65">
        <v>0</v>
      </c>
      <c r="B2333" s="73" t="s">
        <v>784</v>
      </c>
      <c r="C2333" s="76">
        <v>0</v>
      </c>
      <c r="D2333" s="96">
        <f>IF(C2387+C2392=0,1,2)</f>
        <v>1</v>
      </c>
    </row>
    <row r="2334" spans="1:4" ht="15" hidden="1" x14ac:dyDescent="0.2">
      <c r="A2334" s="65">
        <v>0</v>
      </c>
      <c r="B2334" s="77" t="s">
        <v>785</v>
      </c>
      <c r="C2334" s="76">
        <v>0</v>
      </c>
      <c r="D2334" s="96">
        <f>IF(C2387+C2392=0,1,2)</f>
        <v>1</v>
      </c>
    </row>
    <row r="2335" spans="1:4" ht="15" hidden="1" x14ac:dyDescent="0.2">
      <c r="A2335" s="65">
        <v>0</v>
      </c>
      <c r="B2335" s="77" t="s">
        <v>733</v>
      </c>
      <c r="C2335" s="76">
        <v>0</v>
      </c>
      <c r="D2335" s="96">
        <f>IF(C2387+C2392=0,1,2)</f>
        <v>1</v>
      </c>
    </row>
    <row r="2336" spans="1:4" ht="15" hidden="1" x14ac:dyDescent="0.2">
      <c r="A2336" s="65">
        <v>0</v>
      </c>
      <c r="B2336" s="77" t="s">
        <v>786</v>
      </c>
      <c r="C2336" s="76">
        <v>0</v>
      </c>
      <c r="D2336" s="96">
        <f>IF(C2387+C2392=0,1,2)</f>
        <v>1</v>
      </c>
    </row>
    <row r="2337" spans="1:4" ht="15" hidden="1" x14ac:dyDescent="0.2">
      <c r="A2337" s="65">
        <v>0</v>
      </c>
      <c r="B2337" s="77" t="s">
        <v>787</v>
      </c>
      <c r="C2337" s="76">
        <v>0</v>
      </c>
      <c r="D2337" s="96">
        <f>IF(C2387+C2392=0,1,2)</f>
        <v>1</v>
      </c>
    </row>
    <row r="2338" spans="1:4" ht="15" hidden="1" x14ac:dyDescent="0.2">
      <c r="A2338" s="65">
        <f t="shared" si="36"/>
        <v>0</v>
      </c>
      <c r="B2338" s="81" t="s">
        <v>744</v>
      </c>
      <c r="C2338" s="76">
        <v>0</v>
      </c>
      <c r="D2338" s="96">
        <f>IF(C2387+C2392=0,1,2)</f>
        <v>1</v>
      </c>
    </row>
    <row r="2339" spans="1:4" ht="15" hidden="1" x14ac:dyDescent="0.2">
      <c r="A2339" s="65">
        <v>0</v>
      </c>
      <c r="B2339" s="73" t="s">
        <v>788</v>
      </c>
      <c r="C2339" s="76">
        <v>0</v>
      </c>
      <c r="D2339" s="96">
        <f>IF(C2387+C2392=0,1,2)</f>
        <v>1</v>
      </c>
    </row>
    <row r="2340" spans="1:4" ht="15" hidden="1" x14ac:dyDescent="0.2">
      <c r="A2340" s="65">
        <v>0</v>
      </c>
      <c r="B2340" s="77" t="s">
        <v>737</v>
      </c>
      <c r="C2340" s="76">
        <v>0</v>
      </c>
      <c r="D2340" s="96">
        <f>IF(C2387+C2392=0,1,2)</f>
        <v>1</v>
      </c>
    </row>
    <row r="2341" spans="1:4" ht="15" hidden="1" x14ac:dyDescent="0.2">
      <c r="A2341" s="65">
        <v>0</v>
      </c>
      <c r="B2341" s="77" t="s">
        <v>733</v>
      </c>
      <c r="C2341" s="76">
        <v>0</v>
      </c>
      <c r="D2341" s="96">
        <f>IF(C2387+C2392=0,1,2)</f>
        <v>1</v>
      </c>
    </row>
    <row r="2342" spans="1:4" ht="15" hidden="1" x14ac:dyDescent="0.2">
      <c r="A2342" s="65">
        <v>0</v>
      </c>
      <c r="B2342" s="77" t="s">
        <v>738</v>
      </c>
      <c r="C2342" s="76">
        <v>0</v>
      </c>
      <c r="D2342" s="96">
        <f>IF(C2387+C2392=0,1,2)</f>
        <v>1</v>
      </c>
    </row>
    <row r="2343" spans="1:4" ht="15" hidden="1" x14ac:dyDescent="0.2">
      <c r="A2343" s="65">
        <v>0</v>
      </c>
      <c r="B2343" s="73" t="s">
        <v>789</v>
      </c>
      <c r="C2343" s="76">
        <v>0</v>
      </c>
      <c r="D2343" s="96">
        <f>IF(C2387+C2392=0,1,2)</f>
        <v>1</v>
      </c>
    </row>
    <row r="2344" spans="1:4" ht="15" hidden="1" x14ac:dyDescent="0.2">
      <c r="A2344" s="65">
        <v>0</v>
      </c>
      <c r="B2344" s="77" t="s">
        <v>790</v>
      </c>
      <c r="C2344" s="76">
        <v>0</v>
      </c>
      <c r="D2344" s="96">
        <f>IF(C2387+C2392=0,1,2)</f>
        <v>1</v>
      </c>
    </row>
    <row r="2345" spans="1:4" ht="15" hidden="1" x14ac:dyDescent="0.2">
      <c r="A2345" s="65">
        <f t="shared" si="36"/>
        <v>0</v>
      </c>
      <c r="B2345" s="97"/>
      <c r="C2345" s="98"/>
      <c r="D2345" s="96">
        <f>IF(C2387+C2392=0,1,2)</f>
        <v>1</v>
      </c>
    </row>
    <row r="2346" spans="1:4" ht="15" hidden="1" x14ac:dyDescent="0.2">
      <c r="A2346" s="65">
        <f t="shared" si="36"/>
        <v>0</v>
      </c>
      <c r="B2346" s="99" t="s">
        <v>816</v>
      </c>
      <c r="C2346" s="100"/>
      <c r="D2346" s="96">
        <f>IF(C2387+C2392=0,1,2)</f>
        <v>1</v>
      </c>
    </row>
    <row r="2347" spans="1:4" ht="15" hidden="1" x14ac:dyDescent="0.2">
      <c r="A2347" s="65">
        <f t="shared" si="36"/>
        <v>0</v>
      </c>
      <c r="B2347" s="101" t="s">
        <v>3</v>
      </c>
      <c r="C2347" s="76">
        <v>0</v>
      </c>
      <c r="D2347" s="96">
        <f>IF(C2387+C2392=0,1,2)</f>
        <v>1</v>
      </c>
    </row>
    <row r="2348" spans="1:4" ht="15" hidden="1" x14ac:dyDescent="0.2">
      <c r="A2348" s="65">
        <f t="shared" si="36"/>
        <v>0</v>
      </c>
      <c r="B2348" s="85" t="s">
        <v>4</v>
      </c>
      <c r="C2348" s="92">
        <v>0</v>
      </c>
      <c r="D2348" s="96">
        <f>IF(C2387+C2392=0,1,2)</f>
        <v>1</v>
      </c>
    </row>
    <row r="2349" spans="1:4" ht="15" hidden="1" x14ac:dyDescent="0.2">
      <c r="A2349" s="65">
        <f t="shared" si="36"/>
        <v>0</v>
      </c>
      <c r="B2349" s="85" t="s">
        <v>5</v>
      </c>
      <c r="C2349" s="92">
        <v>0</v>
      </c>
      <c r="D2349" s="96">
        <f>IF(C2387+C2392=0,1,2)</f>
        <v>1</v>
      </c>
    </row>
    <row r="2350" spans="1:4" ht="15" hidden="1" x14ac:dyDescent="0.2">
      <c r="A2350" s="65">
        <v>0</v>
      </c>
      <c r="B2350" s="102" t="s">
        <v>796</v>
      </c>
      <c r="C2350" s="103">
        <v>0</v>
      </c>
      <c r="D2350" s="96">
        <f>IF(C2387+C2392=0,1,2)</f>
        <v>1</v>
      </c>
    </row>
    <row r="2351" spans="1:4" ht="15" hidden="1" x14ac:dyDescent="0.2">
      <c r="A2351" s="65">
        <v>0</v>
      </c>
      <c r="B2351" s="102" t="s">
        <v>797</v>
      </c>
      <c r="C2351" s="103">
        <v>0</v>
      </c>
      <c r="D2351" s="96">
        <f>IF(C2387+C2392=0,1,2)</f>
        <v>1</v>
      </c>
    </row>
    <row r="2352" spans="1:4" ht="15" hidden="1" x14ac:dyDescent="0.2">
      <c r="A2352" s="65">
        <v>0</v>
      </c>
      <c r="B2352" s="102" t="s">
        <v>798</v>
      </c>
      <c r="C2352" s="103">
        <v>0</v>
      </c>
      <c r="D2352" s="96">
        <f>IF(C2387+C2392=0,1,2)</f>
        <v>1</v>
      </c>
    </row>
    <row r="2353" spans="1:4" ht="15" hidden="1" x14ac:dyDescent="0.2">
      <c r="A2353" s="65">
        <v>0</v>
      </c>
      <c r="B2353" s="102" t="s">
        <v>799</v>
      </c>
      <c r="C2353" s="103">
        <v>0</v>
      </c>
      <c r="D2353" s="96">
        <f>IF(C2387+C2392=0,1,2)</f>
        <v>1</v>
      </c>
    </row>
    <row r="2354" spans="1:4" ht="15" hidden="1" x14ac:dyDescent="0.2">
      <c r="A2354" s="65">
        <v>0</v>
      </c>
      <c r="B2354" s="102" t="s">
        <v>800</v>
      </c>
      <c r="C2354" s="103">
        <v>0</v>
      </c>
      <c r="D2354" s="96">
        <f>IF(C2387+C2392=0,1,2)</f>
        <v>1</v>
      </c>
    </row>
    <row r="2355" spans="1:4" ht="15" hidden="1" x14ac:dyDescent="0.2">
      <c r="A2355" s="65">
        <v>0</v>
      </c>
      <c r="B2355" s="102" t="s">
        <v>801</v>
      </c>
      <c r="C2355" s="103">
        <v>0</v>
      </c>
      <c r="D2355" s="96">
        <f>IF(C2387+C2392=0,1,2)</f>
        <v>1</v>
      </c>
    </row>
    <row r="2356" spans="1:4" ht="30" hidden="1" x14ac:dyDescent="0.2">
      <c r="A2356" s="65">
        <v>0</v>
      </c>
      <c r="B2356" s="102" t="s">
        <v>802</v>
      </c>
      <c r="C2356" s="103">
        <v>0</v>
      </c>
      <c r="D2356" s="96">
        <f>IF(C2387+C2392=0,1,2)</f>
        <v>1</v>
      </c>
    </row>
    <row r="2357" spans="1:4" ht="30" hidden="1" x14ac:dyDescent="0.2">
      <c r="A2357" s="65">
        <v>0</v>
      </c>
      <c r="B2357" s="102" t="s">
        <v>803</v>
      </c>
      <c r="C2357" s="103">
        <v>0</v>
      </c>
      <c r="D2357" s="96">
        <f>IF(C2387+C2392=0,1,2)</f>
        <v>1</v>
      </c>
    </row>
    <row r="2358" spans="1:4" ht="15" hidden="1" x14ac:dyDescent="0.2">
      <c r="A2358" s="65">
        <v>0</v>
      </c>
      <c r="B2358" s="102" t="s">
        <v>804</v>
      </c>
      <c r="C2358" s="103">
        <v>0</v>
      </c>
      <c r="D2358" s="96">
        <f>IF(C2387+C2392=0,1,2)</f>
        <v>1</v>
      </c>
    </row>
    <row r="2359" spans="1:4" ht="15" hidden="1" x14ac:dyDescent="0.2">
      <c r="A2359" s="65">
        <v>0</v>
      </c>
      <c r="B2359" s="102" t="s">
        <v>805</v>
      </c>
      <c r="C2359" s="103">
        <v>0</v>
      </c>
      <c r="D2359" s="96">
        <f>IF(C2387+C2392=0,1,2)</f>
        <v>1</v>
      </c>
    </row>
    <row r="2360" spans="1:4" ht="15" hidden="1" x14ac:dyDescent="0.2">
      <c r="A2360" s="65">
        <f t="shared" si="36"/>
        <v>0</v>
      </c>
      <c r="B2360" s="85" t="s">
        <v>806</v>
      </c>
      <c r="C2360" s="92">
        <v>0</v>
      </c>
      <c r="D2360" s="96">
        <f>IF(C2387+C2392=0,1,2)</f>
        <v>1</v>
      </c>
    </row>
    <row r="2361" spans="1:4" ht="15" hidden="1" x14ac:dyDescent="0.2">
      <c r="A2361" s="65">
        <f t="shared" si="36"/>
        <v>0</v>
      </c>
      <c r="B2361" s="85" t="s">
        <v>6</v>
      </c>
      <c r="C2361" s="92">
        <v>0</v>
      </c>
      <c r="D2361" s="96">
        <f>IF(C2387+C2392=0,1,2)</f>
        <v>1</v>
      </c>
    </row>
    <row r="2362" spans="1:4" ht="15" hidden="1" x14ac:dyDescent="0.2">
      <c r="A2362" s="65">
        <f t="shared" si="36"/>
        <v>0</v>
      </c>
      <c r="B2362" s="73" t="s">
        <v>7</v>
      </c>
      <c r="C2362" s="76">
        <v>0</v>
      </c>
      <c r="D2362" s="96">
        <f>IF(C2387+C2392=0,1,2)</f>
        <v>1</v>
      </c>
    </row>
    <row r="2363" spans="1:4" ht="15" hidden="1" x14ac:dyDescent="0.2">
      <c r="A2363" s="65">
        <f t="shared" si="36"/>
        <v>0</v>
      </c>
      <c r="B2363" s="85" t="s">
        <v>8</v>
      </c>
      <c r="C2363" s="92">
        <v>0</v>
      </c>
      <c r="D2363" s="96">
        <f>IF(C2387+C2392=0,1,2)</f>
        <v>1</v>
      </c>
    </row>
    <row r="2364" spans="1:4" ht="15" hidden="1" x14ac:dyDescent="0.2">
      <c r="A2364" s="65">
        <f t="shared" si="36"/>
        <v>0</v>
      </c>
      <c r="B2364" s="85" t="s">
        <v>9</v>
      </c>
      <c r="C2364" s="92">
        <v>0</v>
      </c>
      <c r="D2364" s="96">
        <f>IF(C2387+C2392=0,1,2)</f>
        <v>1</v>
      </c>
    </row>
    <row r="2365" spans="1:4" ht="15" hidden="1" x14ac:dyDescent="0.2">
      <c r="A2365" s="65">
        <f t="shared" si="36"/>
        <v>0</v>
      </c>
      <c r="B2365" s="85" t="s">
        <v>10</v>
      </c>
      <c r="C2365" s="92">
        <v>0</v>
      </c>
      <c r="D2365" s="96">
        <f>IF(C2387+C2392=0,1,2)</f>
        <v>1</v>
      </c>
    </row>
    <row r="2366" spans="1:4" ht="15" hidden="1" x14ac:dyDescent="0.2">
      <c r="A2366" s="65">
        <f t="shared" si="36"/>
        <v>0</v>
      </c>
      <c r="B2366" s="81" t="s">
        <v>11</v>
      </c>
      <c r="C2366" s="76">
        <v>0</v>
      </c>
      <c r="D2366" s="96">
        <f>IF(C2387+C2392=0,1,2)</f>
        <v>1</v>
      </c>
    </row>
    <row r="2367" spans="1:4" ht="15" hidden="1" x14ac:dyDescent="0.2">
      <c r="A2367" s="65">
        <f t="shared" si="36"/>
        <v>0</v>
      </c>
      <c r="B2367" s="81" t="s">
        <v>12</v>
      </c>
      <c r="C2367" s="76">
        <v>0</v>
      </c>
      <c r="D2367" s="96">
        <f>IF(C2387+C2392=0,1,2)</f>
        <v>1</v>
      </c>
    </row>
    <row r="2368" spans="1:4" ht="15" hidden="1" x14ac:dyDescent="0.2">
      <c r="A2368" s="65">
        <v>0</v>
      </c>
      <c r="B2368" s="104" t="s">
        <v>784</v>
      </c>
      <c r="C2368" s="105">
        <v>0</v>
      </c>
      <c r="D2368" s="96">
        <f>IF(C2387+C2392=0,1,2)</f>
        <v>1</v>
      </c>
    </row>
    <row r="2369" spans="1:4" ht="15" hidden="1" x14ac:dyDescent="0.2">
      <c r="A2369" s="65">
        <v>0</v>
      </c>
      <c r="B2369" s="102" t="s">
        <v>785</v>
      </c>
      <c r="C2369" s="103">
        <v>0</v>
      </c>
      <c r="D2369" s="96">
        <f>IF(C2387+C2392=0,1,2)</f>
        <v>1</v>
      </c>
    </row>
    <row r="2370" spans="1:4" ht="15" hidden="1" x14ac:dyDescent="0.2">
      <c r="A2370" s="65">
        <v>0</v>
      </c>
      <c r="B2370" s="102" t="s">
        <v>807</v>
      </c>
      <c r="C2370" s="103">
        <v>0</v>
      </c>
      <c r="D2370" s="96">
        <f>IF(C2387+C2392=0,1,2)</f>
        <v>1</v>
      </c>
    </row>
    <row r="2371" spans="1:4" ht="15" hidden="1" x14ac:dyDescent="0.2">
      <c r="A2371" s="65">
        <v>0</v>
      </c>
      <c r="B2371" s="106" t="s">
        <v>734</v>
      </c>
      <c r="C2371" s="92">
        <v>0</v>
      </c>
      <c r="D2371" s="96">
        <f>IF(C2387+C2392=0,1,2)</f>
        <v>1</v>
      </c>
    </row>
    <row r="2372" spans="1:4" ht="15" hidden="1" x14ac:dyDescent="0.2">
      <c r="A2372" s="65">
        <v>0</v>
      </c>
      <c r="B2372" s="77" t="s">
        <v>808</v>
      </c>
      <c r="C2372" s="76">
        <v>0</v>
      </c>
      <c r="D2372" s="96">
        <f>IF(C2387+C2392=0,1,2)</f>
        <v>1</v>
      </c>
    </row>
    <row r="2373" spans="1:4" ht="15" hidden="1" x14ac:dyDescent="0.2">
      <c r="A2373" s="65">
        <f t="shared" ref="A2373:A2431" si="37">C2373</f>
        <v>0</v>
      </c>
      <c r="B2373" s="81" t="s">
        <v>13</v>
      </c>
      <c r="C2373" s="76">
        <v>0</v>
      </c>
      <c r="D2373" s="96">
        <f>IF(C2387+C2392=0,1,2)</f>
        <v>1</v>
      </c>
    </row>
    <row r="2374" spans="1:4" ht="15" hidden="1" x14ac:dyDescent="0.2">
      <c r="A2374" s="65">
        <v>0</v>
      </c>
      <c r="B2374" s="104" t="s">
        <v>788</v>
      </c>
      <c r="C2374" s="105">
        <v>0</v>
      </c>
      <c r="D2374" s="96">
        <f>IF(C2387+C2392=0,1,2)</f>
        <v>1</v>
      </c>
    </row>
    <row r="2375" spans="1:4" ht="15" hidden="1" x14ac:dyDescent="0.2">
      <c r="A2375" s="65">
        <v>0</v>
      </c>
      <c r="B2375" s="102" t="s">
        <v>785</v>
      </c>
      <c r="C2375" s="103">
        <v>0</v>
      </c>
      <c r="D2375" s="96">
        <f>IF(C2387+C2392=0,1,2)</f>
        <v>1</v>
      </c>
    </row>
    <row r="2376" spans="1:4" ht="15" hidden="1" x14ac:dyDescent="0.2">
      <c r="A2376" s="65">
        <v>0</v>
      </c>
      <c r="B2376" s="102" t="s">
        <v>733</v>
      </c>
      <c r="C2376" s="103">
        <v>0</v>
      </c>
      <c r="D2376" s="96">
        <f>IF(C2387+C2392=0,1,2)</f>
        <v>1</v>
      </c>
    </row>
    <row r="2377" spans="1:4" ht="30" hidden="1" x14ac:dyDescent="0.2">
      <c r="A2377" s="65">
        <f t="shared" si="37"/>
        <v>0</v>
      </c>
      <c r="B2377" s="106" t="s">
        <v>809</v>
      </c>
      <c r="C2377" s="92">
        <v>0</v>
      </c>
      <c r="D2377" s="96">
        <f>IF(C2387+C2392=0,1,2)</f>
        <v>1</v>
      </c>
    </row>
    <row r="2378" spans="1:4" ht="15" hidden="1" x14ac:dyDescent="0.2">
      <c r="A2378" s="65">
        <v>0</v>
      </c>
      <c r="B2378" s="77" t="s">
        <v>738</v>
      </c>
      <c r="C2378" s="76">
        <v>0</v>
      </c>
      <c r="D2378" s="96">
        <f>IF(C2387+C2392=0,1,2)</f>
        <v>1</v>
      </c>
    </row>
    <row r="2379" spans="1:4" ht="15" hidden="1" x14ac:dyDescent="0.2">
      <c r="A2379" s="65">
        <v>0</v>
      </c>
      <c r="B2379" s="104" t="s">
        <v>789</v>
      </c>
      <c r="C2379" s="105">
        <v>0</v>
      </c>
      <c r="D2379" s="96">
        <f>IF(C2387+C2392=0,1,2)</f>
        <v>1</v>
      </c>
    </row>
    <row r="2380" spans="1:4" ht="15" hidden="1" x14ac:dyDescent="0.2">
      <c r="A2380" s="65">
        <v>0</v>
      </c>
      <c r="B2380" s="102" t="s">
        <v>732</v>
      </c>
      <c r="C2380" s="103">
        <v>0</v>
      </c>
      <c r="D2380" s="96">
        <f>IF(C2387+C2392=0,1,2)</f>
        <v>1</v>
      </c>
    </row>
    <row r="2381" spans="1:4" ht="15" hidden="1" x14ac:dyDescent="0.2">
      <c r="A2381" s="65">
        <v>0</v>
      </c>
      <c r="B2381" s="102" t="s">
        <v>737</v>
      </c>
      <c r="C2381" s="103">
        <v>0</v>
      </c>
      <c r="D2381" s="96">
        <f>IF(C2387+C2392=0,1,2)</f>
        <v>1</v>
      </c>
    </row>
    <row r="2382" spans="1:4" ht="15" hidden="1" x14ac:dyDescent="0.2">
      <c r="A2382" s="65">
        <v>0</v>
      </c>
      <c r="B2382" s="102" t="s">
        <v>733</v>
      </c>
      <c r="C2382" s="103">
        <v>0</v>
      </c>
      <c r="D2382" s="96">
        <f>IF(C2387+C2392=0,1,2)</f>
        <v>1</v>
      </c>
    </row>
    <row r="2383" spans="1:4" ht="15" hidden="1" x14ac:dyDescent="0.2">
      <c r="A2383" s="65">
        <v>0</v>
      </c>
      <c r="B2383" s="106" t="s">
        <v>734</v>
      </c>
      <c r="C2383" s="92">
        <v>0</v>
      </c>
      <c r="D2383" s="96">
        <f>IF(C2387+C2392=0,1,2)</f>
        <v>1</v>
      </c>
    </row>
    <row r="2384" spans="1:4" ht="15" hidden="1" x14ac:dyDescent="0.2">
      <c r="A2384" s="65">
        <v>0</v>
      </c>
      <c r="B2384" s="77" t="s">
        <v>738</v>
      </c>
      <c r="C2384" s="76">
        <v>0</v>
      </c>
      <c r="D2384" s="96">
        <f>IF(C2387+C2392=0,1,2)</f>
        <v>1</v>
      </c>
    </row>
    <row r="2385" spans="1:4" ht="15" hidden="1" x14ac:dyDescent="0.2">
      <c r="A2385" s="65">
        <f t="shared" si="37"/>
        <v>0</v>
      </c>
      <c r="B2385" s="97"/>
      <c r="C2385" s="98"/>
      <c r="D2385" s="96">
        <f>IF(C2387+C2392=0,1,2)</f>
        <v>1</v>
      </c>
    </row>
    <row r="2386" spans="1:4" ht="15" hidden="1" x14ac:dyDescent="0.2">
      <c r="A2386" s="65">
        <f t="shared" si="37"/>
        <v>0</v>
      </c>
      <c r="B2386" s="99" t="s">
        <v>817</v>
      </c>
      <c r="C2386" s="100"/>
      <c r="D2386" s="96">
        <f>IF(C2387+C2392=0,1,2)</f>
        <v>1</v>
      </c>
    </row>
    <row r="2387" spans="1:4" ht="15" hidden="1" x14ac:dyDescent="0.2">
      <c r="A2387" s="65">
        <f t="shared" si="37"/>
        <v>0</v>
      </c>
      <c r="B2387" s="107" t="s">
        <v>741</v>
      </c>
      <c r="C2387" s="92">
        <v>0</v>
      </c>
      <c r="D2387" s="96">
        <f>IF(C2387+C2392=0,1,2)</f>
        <v>1</v>
      </c>
    </row>
    <row r="2388" spans="1:4" ht="15" hidden="1" x14ac:dyDescent="0.2">
      <c r="A2388" s="65">
        <f t="shared" si="37"/>
        <v>0</v>
      </c>
      <c r="B2388" s="85" t="s">
        <v>721</v>
      </c>
      <c r="C2388" s="92">
        <v>0</v>
      </c>
      <c r="D2388" s="66">
        <f>IF(C2387+C2392=0,1,2)</f>
        <v>1</v>
      </c>
    </row>
    <row r="2389" spans="1:4" ht="15" hidden="1" x14ac:dyDescent="0.2">
      <c r="A2389" s="65">
        <f t="shared" si="37"/>
        <v>0</v>
      </c>
      <c r="B2389" s="85" t="s">
        <v>742</v>
      </c>
      <c r="C2389" s="92">
        <v>0</v>
      </c>
      <c r="D2389" s="96">
        <f>IF(C2387+C2392=0,1,2)</f>
        <v>1</v>
      </c>
    </row>
    <row r="2390" spans="1:4" ht="15" hidden="1" x14ac:dyDescent="0.2">
      <c r="A2390" s="65">
        <f t="shared" si="37"/>
        <v>0</v>
      </c>
      <c r="B2390" s="85" t="s">
        <v>743</v>
      </c>
      <c r="C2390" s="92">
        <v>0</v>
      </c>
      <c r="D2390" s="96">
        <f>IF(C2387+C2392=0,1,2)</f>
        <v>1</v>
      </c>
    </row>
    <row r="2391" spans="1:4" ht="15" hidden="1" x14ac:dyDescent="0.2">
      <c r="A2391" s="65">
        <f t="shared" si="37"/>
        <v>0</v>
      </c>
      <c r="B2391" s="85" t="s">
        <v>744</v>
      </c>
      <c r="C2391" s="92">
        <v>0</v>
      </c>
      <c r="D2391" s="96">
        <f>IF(C2387+C2392=0,1,2)</f>
        <v>1</v>
      </c>
    </row>
    <row r="2392" spans="1:4" ht="15" hidden="1" x14ac:dyDescent="0.2">
      <c r="A2392" s="65">
        <f t="shared" si="37"/>
        <v>0</v>
      </c>
      <c r="B2392" s="107" t="s">
        <v>745</v>
      </c>
      <c r="C2392" s="92">
        <v>0</v>
      </c>
      <c r="D2392" s="96">
        <f>IF(C2387+C2392=0,1,2)</f>
        <v>1</v>
      </c>
    </row>
    <row r="2393" spans="1:4" ht="15" hidden="1" x14ac:dyDescent="0.2">
      <c r="A2393" s="65">
        <f t="shared" si="37"/>
        <v>0</v>
      </c>
      <c r="B2393" s="85" t="s">
        <v>3</v>
      </c>
      <c r="C2393" s="92">
        <v>0</v>
      </c>
      <c r="D2393" s="96">
        <f>IF(C2387+C2392=0,1,2)</f>
        <v>1</v>
      </c>
    </row>
    <row r="2394" spans="1:4" ht="15" hidden="1" x14ac:dyDescent="0.2">
      <c r="A2394" s="65">
        <f t="shared" si="37"/>
        <v>0</v>
      </c>
      <c r="B2394" s="85" t="s">
        <v>11</v>
      </c>
      <c r="C2394" s="92">
        <v>0</v>
      </c>
      <c r="D2394" s="96">
        <f>IF(C2387+C2392=0,1,2)</f>
        <v>1</v>
      </c>
    </row>
    <row r="2395" spans="1:4" ht="15" hidden="1" x14ac:dyDescent="0.2">
      <c r="A2395" s="65">
        <f t="shared" si="37"/>
        <v>0</v>
      </c>
      <c r="B2395" s="85" t="s">
        <v>746</v>
      </c>
      <c r="C2395" s="92">
        <v>0</v>
      </c>
      <c r="D2395" s="96">
        <f>IF(C2387+C2392=0,1,2)</f>
        <v>1</v>
      </c>
    </row>
    <row r="2396" spans="1:4" ht="15" hidden="1" x14ac:dyDescent="0.2">
      <c r="A2396" s="65">
        <f t="shared" si="37"/>
        <v>0</v>
      </c>
      <c r="B2396" s="85" t="s">
        <v>13</v>
      </c>
      <c r="C2396" s="92">
        <v>0</v>
      </c>
      <c r="D2396" s="96">
        <f>IF(C2387+C2392=0,1,2)</f>
        <v>1</v>
      </c>
    </row>
    <row r="2397" spans="1:4" ht="15" hidden="1" x14ac:dyDescent="0.2">
      <c r="A2397" s="65">
        <f t="shared" si="37"/>
        <v>0</v>
      </c>
      <c r="B2397" s="107" t="s">
        <v>747</v>
      </c>
      <c r="C2397" s="92">
        <v>0</v>
      </c>
      <c r="D2397" s="96">
        <f>IF(C2387+C2392=0,1,2)</f>
        <v>1</v>
      </c>
    </row>
    <row r="2398" spans="1:4" ht="15" hidden="1" x14ac:dyDescent="0.2">
      <c r="A2398" s="65">
        <f t="shared" si="37"/>
        <v>0</v>
      </c>
      <c r="B2398" s="107" t="s">
        <v>812</v>
      </c>
      <c r="C2398" s="92">
        <v>0</v>
      </c>
      <c r="D2398" s="96">
        <f>IF(C2387+C2392=0,1,2)</f>
        <v>1</v>
      </c>
    </row>
    <row r="2399" spans="1:4" ht="15" hidden="1" x14ac:dyDescent="0.2">
      <c r="A2399" s="65">
        <f t="shared" si="37"/>
        <v>0</v>
      </c>
      <c r="B2399" s="107" t="s">
        <v>813</v>
      </c>
      <c r="C2399" s="92">
        <v>0</v>
      </c>
      <c r="D2399" s="96">
        <f>IF(C2387+C2392=0,1,2)</f>
        <v>1</v>
      </c>
    </row>
    <row r="2400" spans="1:4" ht="15" hidden="1" x14ac:dyDescent="0.2">
      <c r="A2400" s="65">
        <f t="shared" si="37"/>
        <v>0</v>
      </c>
      <c r="B2400" s="108"/>
      <c r="C2400" s="109"/>
      <c r="D2400" s="96">
        <f>IF(C2387+C2392=0,1,2)</f>
        <v>1</v>
      </c>
    </row>
    <row r="2401" spans="1:4" ht="15" hidden="1" x14ac:dyDescent="0.2">
      <c r="A2401" s="65">
        <f t="shared" si="37"/>
        <v>0</v>
      </c>
      <c r="B2401" s="82" t="s">
        <v>791</v>
      </c>
      <c r="C2401" s="100"/>
      <c r="D2401" s="96">
        <f>IF(C2387+C2392=0,1,2)</f>
        <v>1</v>
      </c>
    </row>
    <row r="2402" spans="1:4" ht="15" hidden="1" x14ac:dyDescent="0.2">
      <c r="A2402" s="65">
        <f t="shared" si="37"/>
        <v>4</v>
      </c>
      <c r="B2402" s="79" t="s">
        <v>818</v>
      </c>
      <c r="C2402" s="110">
        <v>4</v>
      </c>
      <c r="D2402" s="96">
        <f>IF(C2387+C2392=0,1,2)</f>
        <v>1</v>
      </c>
    </row>
    <row r="2403" spans="1:4" ht="15" hidden="1" x14ac:dyDescent="0.2">
      <c r="A2403" s="65">
        <f t="shared" si="37"/>
        <v>0</v>
      </c>
      <c r="B2403" s="81" t="s">
        <v>793</v>
      </c>
      <c r="C2403" s="110">
        <v>0</v>
      </c>
      <c r="D2403" s="96">
        <f>IF(C2387+C2392=0,1,2)</f>
        <v>1</v>
      </c>
    </row>
    <row r="2404" spans="1:4" ht="15" hidden="1" x14ac:dyDescent="0.2">
      <c r="A2404" s="65">
        <f t="shared" si="37"/>
        <v>4</v>
      </c>
      <c r="B2404" s="81" t="s">
        <v>794</v>
      </c>
      <c r="C2404" s="110">
        <v>4</v>
      </c>
      <c r="D2404" s="96">
        <f>IF(C2387+C2392=0,1,2)</f>
        <v>1</v>
      </c>
    </row>
    <row r="2405" spans="1:4" ht="15" hidden="1" x14ac:dyDescent="0.2">
      <c r="A2405" s="65">
        <f t="shared" si="37"/>
        <v>0</v>
      </c>
      <c r="B2405" s="111"/>
      <c r="C2405" s="109"/>
      <c r="D2405" s="96">
        <f>IF(C2387+C2392=0,1,2)</f>
        <v>1</v>
      </c>
    </row>
    <row r="2406" spans="1:4" ht="30" customHeight="1" x14ac:dyDescent="0.2">
      <c r="B2406" s="117" t="s">
        <v>846</v>
      </c>
      <c r="C2406" s="118"/>
      <c r="D2406" s="96"/>
    </row>
    <row r="2407" spans="1:4" ht="15" hidden="1" x14ac:dyDescent="0.2">
      <c r="A2407" s="65">
        <f t="shared" si="37"/>
        <v>0</v>
      </c>
      <c r="B2407" s="97"/>
      <c r="C2407" s="98"/>
      <c r="D2407" s="96">
        <f>IF(C2470+C2475=0,1,2)</f>
        <v>2</v>
      </c>
    </row>
    <row r="2408" spans="1:4" ht="15" hidden="1" x14ac:dyDescent="0.2">
      <c r="A2408" s="65">
        <f t="shared" si="37"/>
        <v>0</v>
      </c>
      <c r="B2408" s="99" t="s">
        <v>815</v>
      </c>
      <c r="C2408" s="100"/>
      <c r="D2408" s="96">
        <f>IF(C2470+C2475=0,1,2)</f>
        <v>2</v>
      </c>
    </row>
    <row r="2409" spans="1:4" ht="15" x14ac:dyDescent="0.2">
      <c r="B2409" s="112" t="s">
        <v>721</v>
      </c>
      <c r="C2409" s="72">
        <v>44146.384940000004</v>
      </c>
      <c r="D2409" s="96"/>
    </row>
    <row r="2410" spans="1:4" ht="15" hidden="1" x14ac:dyDescent="0.2">
      <c r="A2410" s="65">
        <f t="shared" si="37"/>
        <v>0</v>
      </c>
      <c r="B2410" s="73" t="s">
        <v>722</v>
      </c>
      <c r="C2410" s="76"/>
      <c r="D2410" s="96">
        <f>IF(C2470+C2475=0,1,2)</f>
        <v>2</v>
      </c>
    </row>
    <row r="2411" spans="1:4" ht="15" hidden="1" x14ac:dyDescent="0.2">
      <c r="A2411" s="65">
        <f t="shared" si="37"/>
        <v>0</v>
      </c>
      <c r="B2411" s="73" t="s">
        <v>783</v>
      </c>
      <c r="C2411" s="76"/>
      <c r="D2411" s="96">
        <f>IF(C2470+C2475=0,1,2)</f>
        <v>2</v>
      </c>
    </row>
    <row r="2412" spans="1:4" ht="15" x14ac:dyDescent="0.2">
      <c r="B2412" s="73" t="s">
        <v>8</v>
      </c>
      <c r="C2412" s="76">
        <v>44146.384940000004</v>
      </c>
      <c r="D2412" s="96"/>
    </row>
    <row r="2413" spans="1:4" ht="15" hidden="1" x14ac:dyDescent="0.2">
      <c r="A2413" s="65">
        <f t="shared" si="37"/>
        <v>0</v>
      </c>
      <c r="B2413" s="73" t="s">
        <v>723</v>
      </c>
      <c r="C2413" s="76">
        <v>0</v>
      </c>
      <c r="D2413" s="96">
        <f>IF(C2470+C2475=0,1,2)</f>
        <v>2</v>
      </c>
    </row>
    <row r="2414" spans="1:4" ht="15" hidden="1" x14ac:dyDescent="0.2">
      <c r="A2414" s="65">
        <f t="shared" si="37"/>
        <v>0</v>
      </c>
      <c r="B2414" s="81" t="s">
        <v>742</v>
      </c>
      <c r="C2414" s="76">
        <v>0</v>
      </c>
      <c r="D2414" s="96">
        <f>IF(C2470+C2475=0,1,2)</f>
        <v>2</v>
      </c>
    </row>
    <row r="2415" spans="1:4" ht="15" hidden="1" x14ac:dyDescent="0.2">
      <c r="A2415" s="65">
        <f t="shared" si="37"/>
        <v>0</v>
      </c>
      <c r="B2415" s="81" t="s">
        <v>748</v>
      </c>
      <c r="C2415" s="76">
        <v>0</v>
      </c>
      <c r="D2415" s="96">
        <f>IF(C2470+C2475=0,1,2)</f>
        <v>2</v>
      </c>
    </row>
    <row r="2416" spans="1:4" ht="15" hidden="1" x14ac:dyDescent="0.2">
      <c r="A2416" s="65">
        <v>0</v>
      </c>
      <c r="B2416" s="73" t="s">
        <v>784</v>
      </c>
      <c r="C2416" s="76">
        <v>0</v>
      </c>
      <c r="D2416" s="96">
        <f>IF(C2470+C2475=0,1,2)</f>
        <v>2</v>
      </c>
    </row>
    <row r="2417" spans="1:4" ht="15" hidden="1" x14ac:dyDescent="0.2">
      <c r="A2417" s="65">
        <v>0</v>
      </c>
      <c r="B2417" s="77" t="s">
        <v>785</v>
      </c>
      <c r="C2417" s="76">
        <v>0</v>
      </c>
      <c r="D2417" s="96">
        <f>IF(C2470+C2475=0,1,2)</f>
        <v>2</v>
      </c>
    </row>
    <row r="2418" spans="1:4" ht="15" hidden="1" x14ac:dyDescent="0.2">
      <c r="A2418" s="65">
        <v>0</v>
      </c>
      <c r="B2418" s="77" t="s">
        <v>733</v>
      </c>
      <c r="C2418" s="76">
        <v>0</v>
      </c>
      <c r="D2418" s="96">
        <f>IF(C2470+C2475=0,1,2)</f>
        <v>2</v>
      </c>
    </row>
    <row r="2419" spans="1:4" ht="15" hidden="1" x14ac:dyDescent="0.2">
      <c r="A2419" s="65">
        <v>0</v>
      </c>
      <c r="B2419" s="77" t="s">
        <v>786</v>
      </c>
      <c r="C2419" s="76">
        <v>0</v>
      </c>
      <c r="D2419" s="96">
        <f>IF(C2470+C2475=0,1,2)</f>
        <v>2</v>
      </c>
    </row>
    <row r="2420" spans="1:4" ht="15" hidden="1" x14ac:dyDescent="0.2">
      <c r="A2420" s="65">
        <v>0</v>
      </c>
      <c r="B2420" s="77" t="s">
        <v>787</v>
      </c>
      <c r="C2420" s="76">
        <v>0</v>
      </c>
      <c r="D2420" s="96">
        <f>IF(C2470+C2475=0,1,2)</f>
        <v>2</v>
      </c>
    </row>
    <row r="2421" spans="1:4" ht="15" hidden="1" x14ac:dyDescent="0.2">
      <c r="A2421" s="65">
        <f t="shared" si="37"/>
        <v>0</v>
      </c>
      <c r="B2421" s="81" t="s">
        <v>744</v>
      </c>
      <c r="C2421" s="76">
        <v>0</v>
      </c>
      <c r="D2421" s="96">
        <f>IF(C2470+C2475=0,1,2)</f>
        <v>2</v>
      </c>
    </row>
    <row r="2422" spans="1:4" ht="15" hidden="1" x14ac:dyDescent="0.2">
      <c r="A2422" s="65">
        <v>0</v>
      </c>
      <c r="B2422" s="73" t="s">
        <v>788</v>
      </c>
      <c r="C2422" s="76">
        <v>0</v>
      </c>
      <c r="D2422" s="96">
        <f>IF(C2470+C2475=0,1,2)</f>
        <v>2</v>
      </c>
    </row>
    <row r="2423" spans="1:4" ht="15" hidden="1" x14ac:dyDescent="0.2">
      <c r="A2423" s="65">
        <v>0</v>
      </c>
      <c r="B2423" s="77" t="s">
        <v>737</v>
      </c>
      <c r="C2423" s="76">
        <v>0</v>
      </c>
      <c r="D2423" s="96">
        <f>IF(C2470+C2475=0,1,2)</f>
        <v>2</v>
      </c>
    </row>
    <row r="2424" spans="1:4" ht="15" hidden="1" x14ac:dyDescent="0.2">
      <c r="A2424" s="65">
        <v>0</v>
      </c>
      <c r="B2424" s="77" t="s">
        <v>733</v>
      </c>
      <c r="C2424" s="76">
        <v>0</v>
      </c>
      <c r="D2424" s="96">
        <f>IF(C2470+C2475=0,1,2)</f>
        <v>2</v>
      </c>
    </row>
    <row r="2425" spans="1:4" ht="15" hidden="1" x14ac:dyDescent="0.2">
      <c r="A2425" s="65">
        <v>0</v>
      </c>
      <c r="B2425" s="77" t="s">
        <v>738</v>
      </c>
      <c r="C2425" s="76">
        <v>0</v>
      </c>
      <c r="D2425" s="96">
        <f>IF(C2470+C2475=0,1,2)</f>
        <v>2</v>
      </c>
    </row>
    <row r="2426" spans="1:4" ht="15" hidden="1" x14ac:dyDescent="0.2">
      <c r="A2426" s="65">
        <v>0</v>
      </c>
      <c r="B2426" s="73" t="s">
        <v>789</v>
      </c>
      <c r="C2426" s="76">
        <v>0</v>
      </c>
      <c r="D2426" s="96">
        <f>IF(C2470+C2475=0,1,2)</f>
        <v>2</v>
      </c>
    </row>
    <row r="2427" spans="1:4" ht="15" hidden="1" x14ac:dyDescent="0.2">
      <c r="A2427" s="65">
        <v>0</v>
      </c>
      <c r="B2427" s="77" t="s">
        <v>790</v>
      </c>
      <c r="C2427" s="76">
        <v>0</v>
      </c>
      <c r="D2427" s="96">
        <f>IF(C2470+C2475=0,1,2)</f>
        <v>2</v>
      </c>
    </row>
    <row r="2428" spans="1:4" ht="15" hidden="1" x14ac:dyDescent="0.2">
      <c r="A2428" s="65">
        <f t="shared" si="37"/>
        <v>0</v>
      </c>
      <c r="B2428" s="97"/>
      <c r="C2428" s="98"/>
      <c r="D2428" s="96">
        <f>IF(C2470+C2475=0,1,2)</f>
        <v>2</v>
      </c>
    </row>
    <row r="2429" spans="1:4" ht="15" hidden="1" x14ac:dyDescent="0.2">
      <c r="A2429" s="65">
        <f t="shared" si="37"/>
        <v>0</v>
      </c>
      <c r="B2429" s="99" t="s">
        <v>816</v>
      </c>
      <c r="C2429" s="100"/>
      <c r="D2429" s="96">
        <f>IF(C2470+C2475=0,1,2)</f>
        <v>2</v>
      </c>
    </row>
    <row r="2430" spans="1:4" ht="15" x14ac:dyDescent="0.2">
      <c r="B2430" s="112" t="s">
        <v>3</v>
      </c>
      <c r="C2430" s="72">
        <v>1249.72003</v>
      </c>
      <c r="D2430" s="96"/>
    </row>
    <row r="2431" spans="1:4" ht="15" hidden="1" x14ac:dyDescent="0.2">
      <c r="A2431" s="65">
        <f t="shared" si="37"/>
        <v>0</v>
      </c>
      <c r="B2431" s="85" t="s">
        <v>4</v>
      </c>
      <c r="C2431" s="92">
        <v>0</v>
      </c>
      <c r="D2431" s="96">
        <f>IF(C2470+C2475=0,1,2)</f>
        <v>2</v>
      </c>
    </row>
    <row r="2432" spans="1:4" ht="15" x14ac:dyDescent="0.2">
      <c r="B2432" s="85" t="s">
        <v>5</v>
      </c>
      <c r="C2432" s="92">
        <v>800.76504999999997</v>
      </c>
      <c r="D2432" s="96"/>
    </row>
    <row r="2433" spans="1:4" ht="15" hidden="1" x14ac:dyDescent="0.2">
      <c r="A2433" s="65">
        <v>0</v>
      </c>
      <c r="B2433" s="102" t="s">
        <v>796</v>
      </c>
      <c r="C2433" s="103">
        <v>0</v>
      </c>
      <c r="D2433" s="96">
        <f>IF(C2470+C2475=0,1,2)</f>
        <v>2</v>
      </c>
    </row>
    <row r="2434" spans="1:4" ht="15" hidden="1" x14ac:dyDescent="0.2">
      <c r="A2434" s="65">
        <v>0</v>
      </c>
      <c r="B2434" s="102" t="s">
        <v>797</v>
      </c>
      <c r="C2434" s="103">
        <v>0</v>
      </c>
      <c r="D2434" s="96">
        <f>IF(C2470+C2475=0,1,2)</f>
        <v>2</v>
      </c>
    </row>
    <row r="2435" spans="1:4" ht="15" hidden="1" x14ac:dyDescent="0.2">
      <c r="A2435" s="65">
        <v>0</v>
      </c>
      <c r="B2435" s="102" t="s">
        <v>798</v>
      </c>
      <c r="C2435" s="103">
        <v>0</v>
      </c>
      <c r="D2435" s="96">
        <f>IF(C2470+C2475=0,1,2)</f>
        <v>2</v>
      </c>
    </row>
    <row r="2436" spans="1:4" ht="15" hidden="1" x14ac:dyDescent="0.2">
      <c r="A2436" s="65">
        <v>0</v>
      </c>
      <c r="B2436" s="102" t="s">
        <v>799</v>
      </c>
      <c r="C2436" s="103">
        <v>0</v>
      </c>
      <c r="D2436" s="96">
        <f>IF(C2470+C2475=0,1,2)</f>
        <v>2</v>
      </c>
    </row>
    <row r="2437" spans="1:4" ht="15" hidden="1" x14ac:dyDescent="0.2">
      <c r="A2437" s="65">
        <v>0</v>
      </c>
      <c r="B2437" s="102" t="s">
        <v>800</v>
      </c>
      <c r="C2437" s="103">
        <v>0</v>
      </c>
      <c r="D2437" s="96">
        <f>IF(C2470+C2475=0,1,2)</f>
        <v>2</v>
      </c>
    </row>
    <row r="2438" spans="1:4" ht="15" hidden="1" x14ac:dyDescent="0.2">
      <c r="A2438" s="65">
        <v>0</v>
      </c>
      <c r="B2438" s="102" t="s">
        <v>801</v>
      </c>
      <c r="C2438" s="103">
        <v>0</v>
      </c>
      <c r="D2438" s="96">
        <f>IF(C2470+C2475=0,1,2)</f>
        <v>2</v>
      </c>
    </row>
    <row r="2439" spans="1:4" ht="30" hidden="1" x14ac:dyDescent="0.2">
      <c r="A2439" s="65">
        <v>0</v>
      </c>
      <c r="B2439" s="102" t="s">
        <v>802</v>
      </c>
      <c r="C2439" s="103">
        <v>0</v>
      </c>
      <c r="D2439" s="96">
        <f>IF(C2470+C2475=0,1,2)</f>
        <v>2</v>
      </c>
    </row>
    <row r="2440" spans="1:4" ht="30" hidden="1" x14ac:dyDescent="0.2">
      <c r="A2440" s="65">
        <v>0</v>
      </c>
      <c r="B2440" s="102" t="s">
        <v>803</v>
      </c>
      <c r="C2440" s="103">
        <v>0</v>
      </c>
      <c r="D2440" s="96">
        <f>IF(C2470+C2475=0,1,2)</f>
        <v>2</v>
      </c>
    </row>
    <row r="2441" spans="1:4" ht="15" hidden="1" x14ac:dyDescent="0.2">
      <c r="A2441" s="65">
        <v>0</v>
      </c>
      <c r="B2441" s="102" t="s">
        <v>804</v>
      </c>
      <c r="C2441" s="103">
        <v>0</v>
      </c>
      <c r="D2441" s="96">
        <f>IF(C2470+C2475=0,1,2)</f>
        <v>2</v>
      </c>
    </row>
    <row r="2442" spans="1:4" ht="15" hidden="1" x14ac:dyDescent="0.2">
      <c r="A2442" s="65">
        <v>0</v>
      </c>
      <c r="B2442" s="102" t="s">
        <v>805</v>
      </c>
      <c r="C2442" s="103">
        <v>800.76504999999997</v>
      </c>
      <c r="D2442" s="96">
        <f>IF(C2470+C2475=0,1,2)</f>
        <v>2</v>
      </c>
    </row>
    <row r="2443" spans="1:4" ht="15" hidden="1" x14ac:dyDescent="0.2">
      <c r="A2443" s="65">
        <f t="shared" ref="A2443:A2498" si="38">C2443</f>
        <v>0</v>
      </c>
      <c r="B2443" s="85" t="s">
        <v>806</v>
      </c>
      <c r="C2443" s="92">
        <v>0</v>
      </c>
      <c r="D2443" s="96">
        <f>IF(C2470+C2475=0,1,2)</f>
        <v>2</v>
      </c>
    </row>
    <row r="2444" spans="1:4" ht="15" hidden="1" x14ac:dyDescent="0.2">
      <c r="A2444" s="65">
        <f t="shared" si="38"/>
        <v>0</v>
      </c>
      <c r="B2444" s="85" t="s">
        <v>6</v>
      </c>
      <c r="C2444" s="92">
        <v>0</v>
      </c>
      <c r="D2444" s="96">
        <f>IF(C2470+C2475=0,1,2)</f>
        <v>2</v>
      </c>
    </row>
    <row r="2445" spans="1:4" ht="15" x14ac:dyDescent="0.2">
      <c r="B2445" s="73" t="s">
        <v>7</v>
      </c>
      <c r="C2445" s="76">
        <v>448.95497999999998</v>
      </c>
      <c r="D2445" s="96"/>
    </row>
    <row r="2446" spans="1:4" ht="15" hidden="1" x14ac:dyDescent="0.2">
      <c r="A2446" s="65">
        <f t="shared" si="38"/>
        <v>0</v>
      </c>
      <c r="B2446" s="85" t="s">
        <v>8</v>
      </c>
      <c r="C2446" s="92">
        <v>0</v>
      </c>
      <c r="D2446" s="96">
        <f>IF(C2470+C2475=0,1,2)</f>
        <v>2</v>
      </c>
    </row>
    <row r="2447" spans="1:4" ht="15" hidden="1" x14ac:dyDescent="0.2">
      <c r="A2447" s="65">
        <f t="shared" si="38"/>
        <v>0</v>
      </c>
      <c r="B2447" s="85" t="s">
        <v>9</v>
      </c>
      <c r="C2447" s="92">
        <v>0</v>
      </c>
      <c r="D2447" s="96">
        <f>IF(C2470+C2475=0,1,2)</f>
        <v>2</v>
      </c>
    </row>
    <row r="2448" spans="1:4" ht="15" hidden="1" x14ac:dyDescent="0.2">
      <c r="A2448" s="65">
        <f t="shared" si="38"/>
        <v>0</v>
      </c>
      <c r="B2448" s="85" t="s">
        <v>10</v>
      </c>
      <c r="C2448" s="92">
        <v>0</v>
      </c>
      <c r="D2448" s="96">
        <f>IF(C2470+C2475=0,1,2)</f>
        <v>2</v>
      </c>
    </row>
    <row r="2449" spans="1:4" ht="15" hidden="1" x14ac:dyDescent="0.2">
      <c r="A2449" s="65">
        <f t="shared" si="38"/>
        <v>0</v>
      </c>
      <c r="B2449" s="81" t="s">
        <v>11</v>
      </c>
      <c r="C2449" s="76">
        <v>0</v>
      </c>
      <c r="D2449" s="96">
        <f>IF(C2470+C2475=0,1,2)</f>
        <v>2</v>
      </c>
    </row>
    <row r="2450" spans="1:4" ht="15" hidden="1" x14ac:dyDescent="0.2">
      <c r="A2450" s="65">
        <f t="shared" si="38"/>
        <v>0</v>
      </c>
      <c r="B2450" s="81" t="s">
        <v>12</v>
      </c>
      <c r="C2450" s="76">
        <v>0</v>
      </c>
      <c r="D2450" s="96">
        <f>IF(C2470+C2475=0,1,2)</f>
        <v>2</v>
      </c>
    </row>
    <row r="2451" spans="1:4" ht="15" hidden="1" x14ac:dyDescent="0.2">
      <c r="A2451" s="65">
        <v>0</v>
      </c>
      <c r="B2451" s="104" t="s">
        <v>784</v>
      </c>
      <c r="C2451" s="105">
        <v>0</v>
      </c>
      <c r="D2451" s="96">
        <f>IF(C2470+C2475=0,1,2)</f>
        <v>2</v>
      </c>
    </row>
    <row r="2452" spans="1:4" ht="15" hidden="1" x14ac:dyDescent="0.2">
      <c r="A2452" s="65">
        <v>0</v>
      </c>
      <c r="B2452" s="102" t="s">
        <v>785</v>
      </c>
      <c r="C2452" s="103">
        <v>0</v>
      </c>
      <c r="D2452" s="96">
        <f>IF(C2470+C2475=0,1,2)</f>
        <v>2</v>
      </c>
    </row>
    <row r="2453" spans="1:4" ht="15" hidden="1" x14ac:dyDescent="0.2">
      <c r="A2453" s="65">
        <v>0</v>
      </c>
      <c r="B2453" s="102" t="s">
        <v>807</v>
      </c>
      <c r="C2453" s="103">
        <v>0</v>
      </c>
      <c r="D2453" s="96">
        <f>IF(C2470+C2475=0,1,2)</f>
        <v>2</v>
      </c>
    </row>
    <row r="2454" spans="1:4" ht="15" hidden="1" x14ac:dyDescent="0.2">
      <c r="A2454" s="65">
        <v>0</v>
      </c>
      <c r="B2454" s="106" t="s">
        <v>734</v>
      </c>
      <c r="C2454" s="92">
        <v>0</v>
      </c>
      <c r="D2454" s="96">
        <f>IF(C2470+C2475=0,1,2)</f>
        <v>2</v>
      </c>
    </row>
    <row r="2455" spans="1:4" ht="15" hidden="1" x14ac:dyDescent="0.2">
      <c r="A2455" s="65">
        <v>0</v>
      </c>
      <c r="B2455" s="77" t="s">
        <v>808</v>
      </c>
      <c r="C2455" s="76">
        <v>0</v>
      </c>
      <c r="D2455" s="96">
        <f>IF(C2470+C2475=0,1,2)</f>
        <v>2</v>
      </c>
    </row>
    <row r="2456" spans="1:4" ht="15" hidden="1" x14ac:dyDescent="0.2">
      <c r="A2456" s="65">
        <f t="shared" si="38"/>
        <v>0</v>
      </c>
      <c r="B2456" s="81" t="s">
        <v>13</v>
      </c>
      <c r="C2456" s="76">
        <v>0</v>
      </c>
      <c r="D2456" s="96">
        <f>IF(C2470+C2475=0,1,2)</f>
        <v>2</v>
      </c>
    </row>
    <row r="2457" spans="1:4" ht="15" hidden="1" x14ac:dyDescent="0.2">
      <c r="A2457" s="65">
        <v>0</v>
      </c>
      <c r="B2457" s="104" t="s">
        <v>788</v>
      </c>
      <c r="C2457" s="105">
        <v>0</v>
      </c>
      <c r="D2457" s="96">
        <f>IF(C2470+C2475=0,1,2)</f>
        <v>2</v>
      </c>
    </row>
    <row r="2458" spans="1:4" ht="15" hidden="1" x14ac:dyDescent="0.2">
      <c r="A2458" s="65">
        <v>0</v>
      </c>
      <c r="B2458" s="102" t="s">
        <v>785</v>
      </c>
      <c r="C2458" s="103">
        <v>0</v>
      </c>
      <c r="D2458" s="96">
        <f>IF(C2470+C2475=0,1,2)</f>
        <v>2</v>
      </c>
    </row>
    <row r="2459" spans="1:4" ht="15" hidden="1" x14ac:dyDescent="0.2">
      <c r="A2459" s="65">
        <v>0</v>
      </c>
      <c r="B2459" s="102" t="s">
        <v>733</v>
      </c>
      <c r="C2459" s="103">
        <v>0</v>
      </c>
      <c r="D2459" s="96">
        <f>IF(C2470+C2475=0,1,2)</f>
        <v>2</v>
      </c>
    </row>
    <row r="2460" spans="1:4" ht="30" hidden="1" x14ac:dyDescent="0.2">
      <c r="A2460" s="65">
        <f t="shared" si="38"/>
        <v>0</v>
      </c>
      <c r="B2460" s="106" t="s">
        <v>809</v>
      </c>
      <c r="C2460" s="92">
        <v>0</v>
      </c>
      <c r="D2460" s="96">
        <f>IF(C2470+C2475=0,1,2)</f>
        <v>2</v>
      </c>
    </row>
    <row r="2461" spans="1:4" ht="15" hidden="1" x14ac:dyDescent="0.2">
      <c r="A2461" s="65">
        <v>0</v>
      </c>
      <c r="B2461" s="77" t="s">
        <v>738</v>
      </c>
      <c r="C2461" s="76">
        <v>0</v>
      </c>
      <c r="D2461" s="96">
        <f>IF(C2470+C2475=0,1,2)</f>
        <v>2</v>
      </c>
    </row>
    <row r="2462" spans="1:4" ht="15" hidden="1" x14ac:dyDescent="0.2">
      <c r="A2462" s="65">
        <v>0</v>
      </c>
      <c r="B2462" s="104" t="s">
        <v>789</v>
      </c>
      <c r="C2462" s="105">
        <v>0</v>
      </c>
      <c r="D2462" s="96">
        <f>IF(C2470+C2475=0,1,2)</f>
        <v>2</v>
      </c>
    </row>
    <row r="2463" spans="1:4" ht="15" hidden="1" x14ac:dyDescent="0.2">
      <c r="A2463" s="65">
        <v>0</v>
      </c>
      <c r="B2463" s="102" t="s">
        <v>732</v>
      </c>
      <c r="C2463" s="103">
        <v>0</v>
      </c>
      <c r="D2463" s="96">
        <f>IF(C2470+C2475=0,1,2)</f>
        <v>2</v>
      </c>
    </row>
    <row r="2464" spans="1:4" ht="15" hidden="1" x14ac:dyDescent="0.2">
      <c r="A2464" s="65">
        <v>0</v>
      </c>
      <c r="B2464" s="102" t="s">
        <v>737</v>
      </c>
      <c r="C2464" s="103">
        <v>0</v>
      </c>
      <c r="D2464" s="96">
        <f>IF(C2470+C2475=0,1,2)</f>
        <v>2</v>
      </c>
    </row>
    <row r="2465" spans="1:4" ht="15" hidden="1" x14ac:dyDescent="0.2">
      <c r="A2465" s="65">
        <v>0</v>
      </c>
      <c r="B2465" s="102" t="s">
        <v>733</v>
      </c>
      <c r="C2465" s="103">
        <v>0</v>
      </c>
      <c r="D2465" s="96">
        <f>IF(C2470+C2475=0,1,2)</f>
        <v>2</v>
      </c>
    </row>
    <row r="2466" spans="1:4" ht="15" hidden="1" x14ac:dyDescent="0.2">
      <c r="A2466" s="65">
        <v>0</v>
      </c>
      <c r="B2466" s="106" t="s">
        <v>734</v>
      </c>
      <c r="C2466" s="92">
        <v>0</v>
      </c>
      <c r="D2466" s="96">
        <f>IF(C2470+C2475=0,1,2)</f>
        <v>2</v>
      </c>
    </row>
    <row r="2467" spans="1:4" ht="15" hidden="1" x14ac:dyDescent="0.2">
      <c r="A2467" s="65">
        <v>0</v>
      </c>
      <c r="B2467" s="77" t="s">
        <v>738</v>
      </c>
      <c r="C2467" s="76">
        <v>0</v>
      </c>
      <c r="D2467" s="96">
        <f>IF(C2470+C2475=0,1,2)</f>
        <v>2</v>
      </c>
    </row>
    <row r="2468" spans="1:4" ht="15" hidden="1" x14ac:dyDescent="0.2">
      <c r="A2468" s="65">
        <f t="shared" si="38"/>
        <v>0</v>
      </c>
      <c r="B2468" s="97"/>
      <c r="C2468" s="98"/>
      <c r="D2468" s="96">
        <f>IF(C2470+C2475=0,1,2)</f>
        <v>2</v>
      </c>
    </row>
    <row r="2469" spans="1:4" ht="15" hidden="1" x14ac:dyDescent="0.2">
      <c r="A2469" s="65">
        <f t="shared" si="38"/>
        <v>0</v>
      </c>
      <c r="B2469" s="99" t="s">
        <v>817</v>
      </c>
      <c r="C2469" s="100"/>
      <c r="D2469" s="96">
        <f>IF(C2470+C2475=0,1,2)</f>
        <v>2</v>
      </c>
    </row>
    <row r="2470" spans="1:4" ht="15" x14ac:dyDescent="0.2">
      <c r="B2470" s="79" t="s">
        <v>741</v>
      </c>
      <c r="C2470" s="80">
        <v>44146.384940000004</v>
      </c>
      <c r="D2470" s="96"/>
    </row>
    <row r="2471" spans="1:4" ht="15" x14ac:dyDescent="0.2">
      <c r="B2471" s="113" t="s">
        <v>721</v>
      </c>
      <c r="C2471" s="72">
        <v>44146.384940000004</v>
      </c>
      <c r="D2471" s="96"/>
    </row>
    <row r="2472" spans="1:4" ht="15" hidden="1" x14ac:dyDescent="0.2">
      <c r="A2472" s="65">
        <f t="shared" si="38"/>
        <v>0</v>
      </c>
      <c r="B2472" s="85" t="s">
        <v>742</v>
      </c>
      <c r="C2472" s="92">
        <v>0</v>
      </c>
      <c r="D2472" s="96">
        <f>IF(C2470+C2475=0,1,2)</f>
        <v>2</v>
      </c>
    </row>
    <row r="2473" spans="1:4" ht="15" hidden="1" x14ac:dyDescent="0.2">
      <c r="A2473" s="65">
        <f t="shared" si="38"/>
        <v>0</v>
      </c>
      <c r="B2473" s="85" t="s">
        <v>743</v>
      </c>
      <c r="C2473" s="92">
        <v>0</v>
      </c>
      <c r="D2473" s="96">
        <f>IF(C2470+C2475=0,1,2)</f>
        <v>2</v>
      </c>
    </row>
    <row r="2474" spans="1:4" ht="15" hidden="1" x14ac:dyDescent="0.2">
      <c r="A2474" s="65">
        <f t="shared" si="38"/>
        <v>0</v>
      </c>
      <c r="B2474" s="85" t="s">
        <v>744</v>
      </c>
      <c r="C2474" s="92">
        <v>0</v>
      </c>
      <c r="D2474" s="96">
        <f>IF(C2470+C2475=0,1,2)</f>
        <v>2</v>
      </c>
    </row>
    <row r="2475" spans="1:4" ht="15" x14ac:dyDescent="0.2">
      <c r="B2475" s="79" t="s">
        <v>745</v>
      </c>
      <c r="C2475" s="80">
        <v>1249.72003</v>
      </c>
      <c r="D2475" s="96"/>
    </row>
    <row r="2476" spans="1:4" ht="15" x14ac:dyDescent="0.2">
      <c r="B2476" s="113" t="s">
        <v>3</v>
      </c>
      <c r="C2476" s="72">
        <v>1249.72003</v>
      </c>
      <c r="D2476" s="96"/>
    </row>
    <row r="2477" spans="1:4" ht="15" hidden="1" x14ac:dyDescent="0.2">
      <c r="A2477" s="65">
        <f t="shared" si="38"/>
        <v>0</v>
      </c>
      <c r="B2477" s="85" t="s">
        <v>11</v>
      </c>
      <c r="C2477" s="92">
        <v>0</v>
      </c>
      <c r="D2477" s="96">
        <f>IF(C2470+C2475=0,1,2)</f>
        <v>2</v>
      </c>
    </row>
    <row r="2478" spans="1:4" ht="15" hidden="1" x14ac:dyDescent="0.2">
      <c r="A2478" s="65">
        <f t="shared" si="38"/>
        <v>0</v>
      </c>
      <c r="B2478" s="85" t="s">
        <v>746</v>
      </c>
      <c r="C2478" s="92">
        <v>0</v>
      </c>
      <c r="D2478" s="96">
        <f>IF(C2470+C2475=0,1,2)</f>
        <v>2</v>
      </c>
    </row>
    <row r="2479" spans="1:4" ht="15" hidden="1" x14ac:dyDescent="0.2">
      <c r="A2479" s="65">
        <f t="shared" si="38"/>
        <v>0</v>
      </c>
      <c r="B2479" s="85" t="s">
        <v>13</v>
      </c>
      <c r="C2479" s="92">
        <v>0</v>
      </c>
      <c r="D2479" s="96">
        <f>IF(C2470+C2475=0,1,2)</f>
        <v>2</v>
      </c>
    </row>
    <row r="2480" spans="1:4" ht="15" hidden="1" x14ac:dyDescent="0.2">
      <c r="A2480" s="65">
        <f t="shared" si="38"/>
        <v>42896.66491</v>
      </c>
      <c r="B2480" s="94" t="s">
        <v>747</v>
      </c>
      <c r="C2480" s="95">
        <v>42896.66491</v>
      </c>
      <c r="D2480" s="65">
        <f>IF(C2470+C2475=0,1,2)</f>
        <v>2</v>
      </c>
    </row>
    <row r="2481" spans="1:4" ht="15" hidden="1" x14ac:dyDescent="0.2">
      <c r="A2481" s="65">
        <f t="shared" si="38"/>
        <v>105896.15519999999</v>
      </c>
      <c r="B2481" s="94" t="s">
        <v>812</v>
      </c>
      <c r="C2481" s="95">
        <v>105896.15519999999</v>
      </c>
      <c r="D2481" s="65">
        <f>IF(C2470+C2475=0,1,2)</f>
        <v>2</v>
      </c>
    </row>
    <row r="2482" spans="1:4" ht="15" hidden="1" x14ac:dyDescent="0.2">
      <c r="A2482" s="65">
        <f t="shared" si="38"/>
        <v>148792.82010000001</v>
      </c>
      <c r="B2482" s="94" t="s">
        <v>813</v>
      </c>
      <c r="C2482" s="95">
        <v>148792.82010000001</v>
      </c>
      <c r="D2482" s="65">
        <f>IF(C2470+C2475=0,1,2)</f>
        <v>2</v>
      </c>
    </row>
    <row r="2483" spans="1:4" ht="15" hidden="1" x14ac:dyDescent="0.2">
      <c r="A2483" s="65">
        <f t="shared" si="38"/>
        <v>0</v>
      </c>
      <c r="B2483" s="108"/>
      <c r="C2483" s="109"/>
      <c r="D2483" s="96">
        <f>IF(C2470+C2475=0,1,2)</f>
        <v>2</v>
      </c>
    </row>
    <row r="2484" spans="1:4" ht="15" hidden="1" x14ac:dyDescent="0.2">
      <c r="A2484" s="65">
        <f t="shared" si="38"/>
        <v>0</v>
      </c>
      <c r="B2484" s="82" t="s">
        <v>791</v>
      </c>
      <c r="C2484" s="100"/>
      <c r="D2484" s="96">
        <f>IF(C2470+C2475=0,1,2)</f>
        <v>2</v>
      </c>
    </row>
    <row r="2485" spans="1:4" ht="15" x14ac:dyDescent="0.2">
      <c r="B2485" s="107" t="s">
        <v>792</v>
      </c>
      <c r="C2485" s="114">
        <v>77</v>
      </c>
      <c r="D2485" s="96"/>
    </row>
    <row r="2486" spans="1:4" ht="15" x14ac:dyDescent="0.2">
      <c r="B2486" s="81" t="s">
        <v>793</v>
      </c>
      <c r="C2486" s="110">
        <v>45</v>
      </c>
      <c r="D2486" s="96"/>
    </row>
    <row r="2487" spans="1:4" ht="15" x14ac:dyDescent="0.2">
      <c r="B2487" s="81" t="s">
        <v>794</v>
      </c>
      <c r="C2487" s="110">
        <v>32</v>
      </c>
      <c r="D2487" s="96"/>
    </row>
    <row r="2488" spans="1:4" ht="15" hidden="1" x14ac:dyDescent="0.2">
      <c r="A2488" s="65">
        <f t="shared" si="38"/>
        <v>0</v>
      </c>
      <c r="B2488" s="111"/>
      <c r="C2488" s="109"/>
      <c r="D2488" s="96">
        <f>IF(C2470+C2475=0,1,2)</f>
        <v>2</v>
      </c>
    </row>
    <row r="2489" spans="1:4" ht="30" customHeight="1" x14ac:dyDescent="0.2">
      <c r="B2489" s="117" t="s">
        <v>847</v>
      </c>
      <c r="C2489" s="118"/>
      <c r="D2489" s="96"/>
    </row>
    <row r="2490" spans="1:4" ht="15" hidden="1" x14ac:dyDescent="0.2">
      <c r="A2490" s="65">
        <f t="shared" si="38"/>
        <v>0</v>
      </c>
      <c r="B2490" s="97"/>
      <c r="C2490" s="98"/>
      <c r="D2490" s="96">
        <f>IF(C2553+C2558=0,1,2)</f>
        <v>2</v>
      </c>
    </row>
    <row r="2491" spans="1:4" ht="15" hidden="1" x14ac:dyDescent="0.2">
      <c r="A2491" s="65">
        <f t="shared" si="38"/>
        <v>0</v>
      </c>
      <c r="B2491" s="99" t="s">
        <v>815</v>
      </c>
      <c r="C2491" s="100"/>
      <c r="D2491" s="96">
        <f>IF(C2553+C2558=0,1,2)</f>
        <v>2</v>
      </c>
    </row>
    <row r="2492" spans="1:4" ht="15" x14ac:dyDescent="0.2">
      <c r="B2492" s="112" t="s">
        <v>721</v>
      </c>
      <c r="C2492" s="72">
        <v>2116.02405</v>
      </c>
      <c r="D2492" s="66"/>
    </row>
    <row r="2493" spans="1:4" ht="15" hidden="1" x14ac:dyDescent="0.2">
      <c r="A2493" s="65">
        <f t="shared" si="38"/>
        <v>0</v>
      </c>
      <c r="B2493" s="73" t="s">
        <v>722</v>
      </c>
      <c r="C2493" s="76"/>
      <c r="D2493" s="96">
        <f>IF(C2553+C2558=0,1,2)</f>
        <v>2</v>
      </c>
    </row>
    <row r="2494" spans="1:4" ht="15" hidden="1" x14ac:dyDescent="0.2">
      <c r="A2494" s="65">
        <f t="shared" si="38"/>
        <v>0</v>
      </c>
      <c r="B2494" s="73" t="s">
        <v>783</v>
      </c>
      <c r="C2494" s="76"/>
      <c r="D2494" s="96">
        <f>IF(C2553+C2558=0,1,2)</f>
        <v>2</v>
      </c>
    </row>
    <row r="2495" spans="1:4" ht="15" x14ac:dyDescent="0.2">
      <c r="B2495" s="73" t="s">
        <v>8</v>
      </c>
      <c r="C2495" s="76">
        <v>2102.5680000000002</v>
      </c>
      <c r="D2495" s="96"/>
    </row>
    <row r="2496" spans="1:4" ht="15" x14ac:dyDescent="0.2">
      <c r="B2496" s="113" t="s">
        <v>723</v>
      </c>
      <c r="C2496" s="72">
        <v>13.456049999999999</v>
      </c>
      <c r="D2496" s="96"/>
    </row>
    <row r="2497" spans="1:4" ht="15" hidden="1" x14ac:dyDescent="0.2">
      <c r="A2497" s="65">
        <f t="shared" si="38"/>
        <v>0</v>
      </c>
      <c r="B2497" s="81" t="s">
        <v>742</v>
      </c>
      <c r="C2497" s="76">
        <v>0</v>
      </c>
      <c r="D2497" s="96">
        <f>IF(C2553+C2558=0,1,2)</f>
        <v>2</v>
      </c>
    </row>
    <row r="2498" spans="1:4" ht="15" hidden="1" x14ac:dyDescent="0.2">
      <c r="A2498" s="65">
        <f t="shared" si="38"/>
        <v>0</v>
      </c>
      <c r="B2498" s="81" t="s">
        <v>748</v>
      </c>
      <c r="C2498" s="76">
        <v>0</v>
      </c>
      <c r="D2498" s="66">
        <f>IF(C2553+C2558=0,1,2)</f>
        <v>2</v>
      </c>
    </row>
    <row r="2499" spans="1:4" ht="15" hidden="1" x14ac:dyDescent="0.2">
      <c r="A2499" s="65">
        <v>0</v>
      </c>
      <c r="B2499" s="73" t="s">
        <v>784</v>
      </c>
      <c r="C2499" s="76">
        <v>0</v>
      </c>
      <c r="D2499" s="96">
        <f>IF(C2553+C2558=0,1,2)</f>
        <v>2</v>
      </c>
    </row>
    <row r="2500" spans="1:4" ht="15" hidden="1" x14ac:dyDescent="0.2">
      <c r="A2500" s="65">
        <v>0</v>
      </c>
      <c r="B2500" s="77" t="s">
        <v>785</v>
      </c>
      <c r="C2500" s="76">
        <v>0</v>
      </c>
      <c r="D2500" s="96">
        <f>IF(C2553+C2558=0,1,2)</f>
        <v>2</v>
      </c>
    </row>
    <row r="2501" spans="1:4" ht="15" hidden="1" x14ac:dyDescent="0.2">
      <c r="A2501" s="65">
        <v>0</v>
      </c>
      <c r="B2501" s="77" t="s">
        <v>733</v>
      </c>
      <c r="C2501" s="76">
        <v>0</v>
      </c>
      <c r="D2501" s="96">
        <f>IF(C2553+C2558=0,1,2)</f>
        <v>2</v>
      </c>
    </row>
    <row r="2502" spans="1:4" ht="15" hidden="1" x14ac:dyDescent="0.2">
      <c r="A2502" s="65">
        <v>0</v>
      </c>
      <c r="B2502" s="77" t="s">
        <v>786</v>
      </c>
      <c r="C2502" s="76">
        <v>0</v>
      </c>
      <c r="D2502" s="96">
        <f>IF(C2553+C2558=0,1,2)</f>
        <v>2</v>
      </c>
    </row>
    <row r="2503" spans="1:4" ht="15" hidden="1" x14ac:dyDescent="0.2">
      <c r="A2503" s="65">
        <v>0</v>
      </c>
      <c r="B2503" s="77" t="s">
        <v>787</v>
      </c>
      <c r="C2503" s="76">
        <v>0</v>
      </c>
      <c r="D2503" s="96">
        <f>IF(C2553+C2558=0,1,2)</f>
        <v>2</v>
      </c>
    </row>
    <row r="2504" spans="1:4" ht="15" hidden="1" x14ac:dyDescent="0.2">
      <c r="A2504" s="65">
        <f t="shared" ref="A2504:A2567" si="39">C2504</f>
        <v>0</v>
      </c>
      <c r="B2504" s="81" t="s">
        <v>744</v>
      </c>
      <c r="C2504" s="76">
        <v>0</v>
      </c>
      <c r="D2504" s="96">
        <f>IF(C2553+C2558=0,1,2)</f>
        <v>2</v>
      </c>
    </row>
    <row r="2505" spans="1:4" ht="15" hidden="1" x14ac:dyDescent="0.2">
      <c r="A2505" s="65">
        <v>0</v>
      </c>
      <c r="B2505" s="73" t="s">
        <v>788</v>
      </c>
      <c r="C2505" s="76">
        <v>0</v>
      </c>
      <c r="D2505" s="96">
        <f>IF(C2553+C2558=0,1,2)</f>
        <v>2</v>
      </c>
    </row>
    <row r="2506" spans="1:4" ht="15" hidden="1" x14ac:dyDescent="0.2">
      <c r="A2506" s="65">
        <v>0</v>
      </c>
      <c r="B2506" s="77" t="s">
        <v>737</v>
      </c>
      <c r="C2506" s="76">
        <v>0</v>
      </c>
      <c r="D2506" s="96">
        <f>IF(C2553+C2558=0,1,2)</f>
        <v>2</v>
      </c>
    </row>
    <row r="2507" spans="1:4" ht="15" hidden="1" x14ac:dyDescent="0.2">
      <c r="A2507" s="65">
        <v>0</v>
      </c>
      <c r="B2507" s="77" t="s">
        <v>733</v>
      </c>
      <c r="C2507" s="76">
        <v>0</v>
      </c>
      <c r="D2507" s="96">
        <f>IF(C2553+C2558=0,1,2)</f>
        <v>2</v>
      </c>
    </row>
    <row r="2508" spans="1:4" ht="15" hidden="1" x14ac:dyDescent="0.2">
      <c r="A2508" s="65">
        <v>0</v>
      </c>
      <c r="B2508" s="77" t="s">
        <v>738</v>
      </c>
      <c r="C2508" s="76">
        <v>0</v>
      </c>
      <c r="D2508" s="96">
        <f>IF(C2553+C2558=0,1,2)</f>
        <v>2</v>
      </c>
    </row>
    <row r="2509" spans="1:4" ht="15" hidden="1" x14ac:dyDescent="0.2">
      <c r="A2509" s="65">
        <v>0</v>
      </c>
      <c r="B2509" s="73" t="s">
        <v>789</v>
      </c>
      <c r="C2509" s="76">
        <v>0</v>
      </c>
      <c r="D2509" s="96">
        <f>IF(C2553+C2558=0,1,2)</f>
        <v>2</v>
      </c>
    </row>
    <row r="2510" spans="1:4" ht="15" hidden="1" x14ac:dyDescent="0.2">
      <c r="A2510" s="65">
        <v>0</v>
      </c>
      <c r="B2510" s="77" t="s">
        <v>790</v>
      </c>
      <c r="C2510" s="76">
        <v>0</v>
      </c>
      <c r="D2510" s="96">
        <f>IF(C2553+C2558=0,1,2)</f>
        <v>2</v>
      </c>
    </row>
    <row r="2511" spans="1:4" ht="15" hidden="1" x14ac:dyDescent="0.2">
      <c r="A2511" s="65">
        <f t="shared" si="39"/>
        <v>0</v>
      </c>
      <c r="B2511" s="97"/>
      <c r="C2511" s="98"/>
      <c r="D2511" s="96">
        <f>IF(C2553+C2558=0,1,2)</f>
        <v>2</v>
      </c>
    </row>
    <row r="2512" spans="1:4" ht="15" hidden="1" x14ac:dyDescent="0.2">
      <c r="A2512" s="65">
        <f t="shared" si="39"/>
        <v>0</v>
      </c>
      <c r="B2512" s="99" t="s">
        <v>816</v>
      </c>
      <c r="C2512" s="100"/>
      <c r="D2512" s="96">
        <f>IF(C2553+C2558=0,1,2)</f>
        <v>2</v>
      </c>
    </row>
    <row r="2513" spans="1:4" ht="15" x14ac:dyDescent="0.2">
      <c r="B2513" s="112" t="s">
        <v>3</v>
      </c>
      <c r="C2513" s="72">
        <v>581.85031000000004</v>
      </c>
      <c r="D2513" s="66"/>
    </row>
    <row r="2514" spans="1:4" ht="15" x14ac:dyDescent="0.2">
      <c r="B2514" s="85" t="s">
        <v>4</v>
      </c>
      <c r="C2514" s="92">
        <v>89.836060000000003</v>
      </c>
      <c r="D2514" s="96"/>
    </row>
    <row r="2515" spans="1:4" ht="15" x14ac:dyDescent="0.2">
      <c r="B2515" s="85" t="s">
        <v>5</v>
      </c>
      <c r="C2515" s="92">
        <v>489.78568000000001</v>
      </c>
      <c r="D2515" s="96"/>
    </row>
    <row r="2516" spans="1:4" ht="15" hidden="1" x14ac:dyDescent="0.2">
      <c r="A2516" s="65">
        <v>0</v>
      </c>
      <c r="B2516" s="102" t="s">
        <v>796</v>
      </c>
      <c r="C2516" s="103">
        <v>73.341250000000002</v>
      </c>
      <c r="D2516" s="96">
        <f>IF(C2553+C2558=0,1,2)</f>
        <v>2</v>
      </c>
    </row>
    <row r="2517" spans="1:4" ht="15" hidden="1" x14ac:dyDescent="0.2">
      <c r="A2517" s="65">
        <v>0</v>
      </c>
      <c r="B2517" s="102" t="s">
        <v>797</v>
      </c>
      <c r="C2517" s="103">
        <v>2.08</v>
      </c>
      <c r="D2517" s="96">
        <f>IF(C2553+C2558=0,1,2)</f>
        <v>2</v>
      </c>
    </row>
    <row r="2518" spans="1:4" ht="15" hidden="1" x14ac:dyDescent="0.2">
      <c r="A2518" s="65">
        <v>0</v>
      </c>
      <c r="B2518" s="102" t="s">
        <v>798</v>
      </c>
      <c r="C2518" s="103">
        <v>13.80627</v>
      </c>
      <c r="D2518" s="96">
        <f>IF(C2553+C2558=0,1,2)</f>
        <v>2</v>
      </c>
    </row>
    <row r="2519" spans="1:4" ht="15" hidden="1" x14ac:dyDescent="0.2">
      <c r="A2519" s="65">
        <v>0</v>
      </c>
      <c r="B2519" s="102" t="s">
        <v>799</v>
      </c>
      <c r="C2519" s="103">
        <v>8.1000000000000003E-2</v>
      </c>
      <c r="D2519" s="96">
        <f>IF(C2553+C2558=0,1,2)</f>
        <v>2</v>
      </c>
    </row>
    <row r="2520" spans="1:4" ht="15" hidden="1" x14ac:dyDescent="0.2">
      <c r="A2520" s="65">
        <v>0</v>
      </c>
      <c r="B2520" s="102" t="s">
        <v>800</v>
      </c>
      <c r="C2520" s="103">
        <v>0</v>
      </c>
      <c r="D2520" s="96">
        <f>IF(C2553+C2558=0,1,2)</f>
        <v>2</v>
      </c>
    </row>
    <row r="2521" spans="1:4" ht="15" hidden="1" x14ac:dyDescent="0.2">
      <c r="A2521" s="65">
        <v>0</v>
      </c>
      <c r="B2521" s="102" t="s">
        <v>801</v>
      </c>
      <c r="C2521" s="103">
        <v>0</v>
      </c>
      <c r="D2521" s="96">
        <f>IF(C2553+C2558=0,1,2)</f>
        <v>2</v>
      </c>
    </row>
    <row r="2522" spans="1:4" ht="30" hidden="1" x14ac:dyDescent="0.2">
      <c r="A2522" s="65">
        <v>0</v>
      </c>
      <c r="B2522" s="102" t="s">
        <v>802</v>
      </c>
      <c r="C2522" s="103">
        <v>0</v>
      </c>
      <c r="D2522" s="96">
        <f>IF(C2553+C2558=0,1,2)</f>
        <v>2</v>
      </c>
    </row>
    <row r="2523" spans="1:4" ht="30" hidden="1" x14ac:dyDescent="0.2">
      <c r="A2523" s="65">
        <v>0</v>
      </c>
      <c r="B2523" s="102" t="s">
        <v>803</v>
      </c>
      <c r="C2523" s="103">
        <v>3.35</v>
      </c>
      <c r="D2523" s="96">
        <f>IF(C2553+C2558=0,1,2)</f>
        <v>2</v>
      </c>
    </row>
    <row r="2524" spans="1:4" ht="15" hidden="1" x14ac:dyDescent="0.2">
      <c r="A2524" s="65">
        <v>0</v>
      </c>
      <c r="B2524" s="102" t="s">
        <v>804</v>
      </c>
      <c r="C2524" s="103">
        <v>0</v>
      </c>
      <c r="D2524" s="96">
        <f>IF(C2553+C2558=0,1,2)</f>
        <v>2</v>
      </c>
    </row>
    <row r="2525" spans="1:4" ht="15" hidden="1" x14ac:dyDescent="0.2">
      <c r="A2525" s="65">
        <v>0</v>
      </c>
      <c r="B2525" s="102" t="s">
        <v>805</v>
      </c>
      <c r="C2525" s="103">
        <v>397.12716</v>
      </c>
      <c r="D2525" s="96">
        <f>IF(C2553+C2558=0,1,2)</f>
        <v>2</v>
      </c>
    </row>
    <row r="2526" spans="1:4" ht="15" hidden="1" x14ac:dyDescent="0.2">
      <c r="A2526" s="65">
        <f t="shared" si="39"/>
        <v>0</v>
      </c>
      <c r="B2526" s="85" t="s">
        <v>806</v>
      </c>
      <c r="C2526" s="92">
        <v>0</v>
      </c>
      <c r="D2526" s="96">
        <f>IF(C2553+C2558=0,1,2)</f>
        <v>2</v>
      </c>
    </row>
    <row r="2527" spans="1:4" ht="15" hidden="1" x14ac:dyDescent="0.2">
      <c r="A2527" s="65">
        <f t="shared" si="39"/>
        <v>0</v>
      </c>
      <c r="B2527" s="85" t="s">
        <v>6</v>
      </c>
      <c r="C2527" s="92">
        <v>0</v>
      </c>
      <c r="D2527" s="96">
        <f>IF(C2553+C2558=0,1,2)</f>
        <v>2</v>
      </c>
    </row>
    <row r="2528" spans="1:4" ht="15" hidden="1" x14ac:dyDescent="0.2">
      <c r="A2528" s="65">
        <f t="shared" si="39"/>
        <v>0</v>
      </c>
      <c r="B2528" s="73" t="s">
        <v>7</v>
      </c>
      <c r="C2528" s="76">
        <v>0</v>
      </c>
      <c r="D2528" s="96">
        <f>IF(C2553+C2558=0,1,2)</f>
        <v>2</v>
      </c>
    </row>
    <row r="2529" spans="1:4" ht="15" hidden="1" x14ac:dyDescent="0.2">
      <c r="A2529" s="65">
        <f t="shared" si="39"/>
        <v>0</v>
      </c>
      <c r="B2529" s="85" t="s">
        <v>8</v>
      </c>
      <c r="C2529" s="92">
        <v>0</v>
      </c>
      <c r="D2529" s="96">
        <f>IF(C2553+C2558=0,1,2)</f>
        <v>2</v>
      </c>
    </row>
    <row r="2530" spans="1:4" ht="15" x14ac:dyDescent="0.2">
      <c r="B2530" s="85" t="s">
        <v>9</v>
      </c>
      <c r="C2530" s="92">
        <v>2.0285700000000002</v>
      </c>
      <c r="D2530" s="96"/>
    </row>
    <row r="2531" spans="1:4" ht="15" x14ac:dyDescent="0.2">
      <c r="B2531" s="85" t="s">
        <v>10</v>
      </c>
      <c r="C2531" s="92">
        <v>0.2</v>
      </c>
      <c r="D2531" s="96"/>
    </row>
    <row r="2532" spans="1:4" ht="15" x14ac:dyDescent="0.2">
      <c r="B2532" s="81" t="s">
        <v>11</v>
      </c>
      <c r="C2532" s="76">
        <v>30.024830000000001</v>
      </c>
      <c r="D2532" s="66"/>
    </row>
    <row r="2533" spans="1:4" ht="15" hidden="1" x14ac:dyDescent="0.2">
      <c r="A2533" s="65">
        <f t="shared" si="39"/>
        <v>0</v>
      </c>
      <c r="B2533" s="81" t="s">
        <v>12</v>
      </c>
      <c r="C2533" s="76">
        <v>0</v>
      </c>
      <c r="D2533" s="96">
        <f>IF(C2553+C2558=0,1,2)</f>
        <v>2</v>
      </c>
    </row>
    <row r="2534" spans="1:4" ht="15" hidden="1" x14ac:dyDescent="0.2">
      <c r="A2534" s="65">
        <v>0</v>
      </c>
      <c r="B2534" s="104" t="s">
        <v>784</v>
      </c>
      <c r="C2534" s="105">
        <v>0</v>
      </c>
      <c r="D2534" s="96">
        <f>IF(C2553+C2558=0,1,2)</f>
        <v>2</v>
      </c>
    </row>
    <row r="2535" spans="1:4" ht="15" hidden="1" x14ac:dyDescent="0.2">
      <c r="A2535" s="65">
        <v>0</v>
      </c>
      <c r="B2535" s="102" t="s">
        <v>785</v>
      </c>
      <c r="C2535" s="103">
        <v>0</v>
      </c>
      <c r="D2535" s="96">
        <f>IF(C2553+C2558=0,1,2)</f>
        <v>2</v>
      </c>
    </row>
    <row r="2536" spans="1:4" ht="15" hidden="1" x14ac:dyDescent="0.2">
      <c r="A2536" s="65">
        <v>0</v>
      </c>
      <c r="B2536" s="102" t="s">
        <v>807</v>
      </c>
      <c r="C2536" s="103">
        <v>0</v>
      </c>
      <c r="D2536" s="96">
        <f>IF(C2553+C2558=0,1,2)</f>
        <v>2</v>
      </c>
    </row>
    <row r="2537" spans="1:4" ht="15" hidden="1" x14ac:dyDescent="0.2">
      <c r="A2537" s="65">
        <v>0</v>
      </c>
      <c r="B2537" s="106" t="s">
        <v>734</v>
      </c>
      <c r="C2537" s="92">
        <v>0</v>
      </c>
      <c r="D2537" s="96">
        <f>IF(C2553+C2558=0,1,2)</f>
        <v>2</v>
      </c>
    </row>
    <row r="2538" spans="1:4" ht="15" hidden="1" x14ac:dyDescent="0.2">
      <c r="A2538" s="65">
        <v>0</v>
      </c>
      <c r="B2538" s="77" t="s">
        <v>808</v>
      </c>
      <c r="C2538" s="76">
        <v>0</v>
      </c>
      <c r="D2538" s="96">
        <f>IF(C2553+C2558=0,1,2)</f>
        <v>2</v>
      </c>
    </row>
    <row r="2539" spans="1:4" ht="15" hidden="1" x14ac:dyDescent="0.2">
      <c r="A2539" s="65">
        <f t="shared" si="39"/>
        <v>0</v>
      </c>
      <c r="B2539" s="81" t="s">
        <v>13</v>
      </c>
      <c r="C2539" s="76">
        <v>0</v>
      </c>
      <c r="D2539" s="66">
        <f>IF(C2553+C2558=0,1,2)</f>
        <v>2</v>
      </c>
    </row>
    <row r="2540" spans="1:4" ht="15" hidden="1" x14ac:dyDescent="0.2">
      <c r="A2540" s="65">
        <v>0</v>
      </c>
      <c r="B2540" s="104" t="s">
        <v>788</v>
      </c>
      <c r="C2540" s="105">
        <v>0</v>
      </c>
      <c r="D2540" s="96">
        <f>IF(C2553+C2558=0,1,2)</f>
        <v>2</v>
      </c>
    </row>
    <row r="2541" spans="1:4" ht="15" hidden="1" x14ac:dyDescent="0.2">
      <c r="A2541" s="65">
        <v>0</v>
      </c>
      <c r="B2541" s="102" t="s">
        <v>785</v>
      </c>
      <c r="C2541" s="103">
        <v>0</v>
      </c>
      <c r="D2541" s="96">
        <f>IF(C2553+C2558=0,1,2)</f>
        <v>2</v>
      </c>
    </row>
    <row r="2542" spans="1:4" ht="15" hidden="1" x14ac:dyDescent="0.2">
      <c r="A2542" s="65">
        <v>0</v>
      </c>
      <c r="B2542" s="102" t="s">
        <v>733</v>
      </c>
      <c r="C2542" s="103">
        <v>0</v>
      </c>
      <c r="D2542" s="96">
        <f>IF(C2553+C2558=0,1,2)</f>
        <v>2</v>
      </c>
    </row>
    <row r="2543" spans="1:4" ht="30" hidden="1" x14ac:dyDescent="0.2">
      <c r="A2543" s="65">
        <f t="shared" si="39"/>
        <v>0</v>
      </c>
      <c r="B2543" s="106" t="s">
        <v>809</v>
      </c>
      <c r="C2543" s="92">
        <v>0</v>
      </c>
      <c r="D2543" s="96">
        <f>IF(C2553+C2558=0,1,2)</f>
        <v>2</v>
      </c>
    </row>
    <row r="2544" spans="1:4" ht="15" hidden="1" x14ac:dyDescent="0.2">
      <c r="A2544" s="65">
        <v>0</v>
      </c>
      <c r="B2544" s="77" t="s">
        <v>738</v>
      </c>
      <c r="C2544" s="76">
        <v>0</v>
      </c>
      <c r="D2544" s="96">
        <f>IF(C2553+C2558=0,1,2)</f>
        <v>2</v>
      </c>
    </row>
    <row r="2545" spans="1:4" ht="15" hidden="1" x14ac:dyDescent="0.2">
      <c r="A2545" s="65">
        <v>0</v>
      </c>
      <c r="B2545" s="104" t="s">
        <v>789</v>
      </c>
      <c r="C2545" s="105">
        <v>0</v>
      </c>
      <c r="D2545" s="96">
        <f>IF(C2553+C2558=0,1,2)</f>
        <v>2</v>
      </c>
    </row>
    <row r="2546" spans="1:4" ht="15" hidden="1" x14ac:dyDescent="0.2">
      <c r="A2546" s="65">
        <v>0</v>
      </c>
      <c r="B2546" s="102" t="s">
        <v>732</v>
      </c>
      <c r="C2546" s="103">
        <v>0</v>
      </c>
      <c r="D2546" s="96">
        <f>IF(C2553+C2558=0,1,2)</f>
        <v>2</v>
      </c>
    </row>
    <row r="2547" spans="1:4" ht="15" hidden="1" x14ac:dyDescent="0.2">
      <c r="A2547" s="65">
        <v>0</v>
      </c>
      <c r="B2547" s="102" t="s">
        <v>737</v>
      </c>
      <c r="C2547" s="103">
        <v>0</v>
      </c>
      <c r="D2547" s="96">
        <f>IF(C2553+C2558=0,1,2)</f>
        <v>2</v>
      </c>
    </row>
    <row r="2548" spans="1:4" ht="15" hidden="1" x14ac:dyDescent="0.2">
      <c r="A2548" s="65">
        <v>0</v>
      </c>
      <c r="B2548" s="102" t="s">
        <v>733</v>
      </c>
      <c r="C2548" s="103">
        <v>0</v>
      </c>
      <c r="D2548" s="96">
        <f>IF(C2553+C2558=0,1,2)</f>
        <v>2</v>
      </c>
    </row>
    <row r="2549" spans="1:4" ht="15" hidden="1" x14ac:dyDescent="0.2">
      <c r="A2549" s="65">
        <v>0</v>
      </c>
      <c r="B2549" s="106" t="s">
        <v>734</v>
      </c>
      <c r="C2549" s="92">
        <v>0</v>
      </c>
      <c r="D2549" s="96">
        <f>IF(C2553+C2558=0,1,2)</f>
        <v>2</v>
      </c>
    </row>
    <row r="2550" spans="1:4" ht="15" hidden="1" x14ac:dyDescent="0.2">
      <c r="A2550" s="65">
        <v>0</v>
      </c>
      <c r="B2550" s="77" t="s">
        <v>738</v>
      </c>
      <c r="C2550" s="76">
        <v>0</v>
      </c>
      <c r="D2550" s="96">
        <f>IF(C2553+C2558=0,1,2)</f>
        <v>2</v>
      </c>
    </row>
    <row r="2551" spans="1:4" ht="15" hidden="1" x14ac:dyDescent="0.2">
      <c r="A2551" s="65">
        <f t="shared" si="39"/>
        <v>0</v>
      </c>
      <c r="B2551" s="97"/>
      <c r="C2551" s="98"/>
      <c r="D2551" s="96">
        <f>IF(C2553+C2558=0,1,2)</f>
        <v>2</v>
      </c>
    </row>
    <row r="2552" spans="1:4" ht="15" hidden="1" x14ac:dyDescent="0.2">
      <c r="A2552" s="65">
        <f t="shared" si="39"/>
        <v>0</v>
      </c>
      <c r="B2552" s="99" t="s">
        <v>817</v>
      </c>
      <c r="C2552" s="100"/>
      <c r="D2552" s="96">
        <f>IF(C2553+C2558=0,1,2)</f>
        <v>2</v>
      </c>
    </row>
    <row r="2553" spans="1:4" ht="15" x14ac:dyDescent="0.2">
      <c r="B2553" s="79" t="s">
        <v>741</v>
      </c>
      <c r="C2553" s="80">
        <v>2116.02405</v>
      </c>
      <c r="D2553" s="96"/>
    </row>
    <row r="2554" spans="1:4" ht="15" x14ac:dyDescent="0.2">
      <c r="B2554" s="113" t="s">
        <v>721</v>
      </c>
      <c r="C2554" s="72">
        <v>2116.02405</v>
      </c>
      <c r="D2554" s="66"/>
    </row>
    <row r="2555" spans="1:4" ht="15" hidden="1" x14ac:dyDescent="0.2">
      <c r="A2555" s="65">
        <f t="shared" si="39"/>
        <v>0</v>
      </c>
      <c r="B2555" s="85" t="s">
        <v>742</v>
      </c>
      <c r="C2555" s="92">
        <v>0</v>
      </c>
      <c r="D2555" s="96">
        <f>IF(C2553+C2558=0,1,2)</f>
        <v>2</v>
      </c>
    </row>
    <row r="2556" spans="1:4" ht="15" hidden="1" x14ac:dyDescent="0.2">
      <c r="A2556" s="65">
        <f t="shared" si="39"/>
        <v>0</v>
      </c>
      <c r="B2556" s="85" t="s">
        <v>743</v>
      </c>
      <c r="C2556" s="92">
        <v>0</v>
      </c>
      <c r="D2556" s="66">
        <f>IF(C2553+C2558=0,1,2)</f>
        <v>2</v>
      </c>
    </row>
    <row r="2557" spans="1:4" ht="15" hidden="1" x14ac:dyDescent="0.2">
      <c r="A2557" s="65">
        <f t="shared" si="39"/>
        <v>0</v>
      </c>
      <c r="B2557" s="85" t="s">
        <v>744</v>
      </c>
      <c r="C2557" s="92">
        <v>0</v>
      </c>
      <c r="D2557" s="96">
        <f>IF(C2553+C2558=0,1,2)</f>
        <v>2</v>
      </c>
    </row>
    <row r="2558" spans="1:4" ht="15" x14ac:dyDescent="0.2">
      <c r="B2558" s="79" t="s">
        <v>745</v>
      </c>
      <c r="C2558" s="80">
        <v>611.87513999999999</v>
      </c>
      <c r="D2558" s="96"/>
    </row>
    <row r="2559" spans="1:4" ht="15" x14ac:dyDescent="0.2">
      <c r="B2559" s="113" t="s">
        <v>3</v>
      </c>
      <c r="C2559" s="72">
        <v>581.85031000000004</v>
      </c>
      <c r="D2559" s="66"/>
    </row>
    <row r="2560" spans="1:4" ht="15" x14ac:dyDescent="0.2">
      <c r="B2560" s="85" t="s">
        <v>11</v>
      </c>
      <c r="C2560" s="92">
        <v>30.024830000000001</v>
      </c>
      <c r="D2560" s="66"/>
    </row>
    <row r="2561" spans="1:4" ht="15" hidden="1" x14ac:dyDescent="0.2">
      <c r="A2561" s="65">
        <f t="shared" si="39"/>
        <v>0</v>
      </c>
      <c r="B2561" s="85" t="s">
        <v>746</v>
      </c>
      <c r="C2561" s="92">
        <v>0</v>
      </c>
      <c r="D2561" s="96">
        <f>IF(C2553+C2558=0,1,2)</f>
        <v>2</v>
      </c>
    </row>
    <row r="2562" spans="1:4" ht="15" hidden="1" x14ac:dyDescent="0.2">
      <c r="A2562" s="65">
        <f t="shared" si="39"/>
        <v>0</v>
      </c>
      <c r="B2562" s="85" t="s">
        <v>13</v>
      </c>
      <c r="C2562" s="92">
        <v>0</v>
      </c>
      <c r="D2562" s="66">
        <f>IF(C2553+C2558=0,1,2)</f>
        <v>2</v>
      </c>
    </row>
    <row r="2563" spans="1:4" ht="15" hidden="1" x14ac:dyDescent="0.2">
      <c r="A2563" s="65">
        <f t="shared" si="39"/>
        <v>1504.1489099999999</v>
      </c>
      <c r="B2563" s="94" t="s">
        <v>747</v>
      </c>
      <c r="C2563" s="95">
        <v>1504.1489099999999</v>
      </c>
      <c r="D2563" s="65">
        <f>IF(C2553+C2558=0,1,2)</f>
        <v>2</v>
      </c>
    </row>
    <row r="2564" spans="1:4" ht="15" hidden="1" x14ac:dyDescent="0.2">
      <c r="A2564" s="65">
        <f t="shared" si="39"/>
        <v>0</v>
      </c>
      <c r="B2564" s="107" t="s">
        <v>812</v>
      </c>
      <c r="C2564" s="92">
        <v>0</v>
      </c>
      <c r="D2564" s="96">
        <f>IF(C2553+C2558=0,1,2)</f>
        <v>2</v>
      </c>
    </row>
    <row r="2565" spans="1:4" ht="15" hidden="1" x14ac:dyDescent="0.2">
      <c r="A2565" s="65">
        <f t="shared" si="39"/>
        <v>1504.1489099999999</v>
      </c>
      <c r="B2565" s="94" t="s">
        <v>813</v>
      </c>
      <c r="C2565" s="95">
        <v>1504.1489099999999</v>
      </c>
      <c r="D2565" s="65">
        <f>IF(C2553+C2558=0,1,2)</f>
        <v>2</v>
      </c>
    </row>
    <row r="2566" spans="1:4" ht="15" hidden="1" x14ac:dyDescent="0.2">
      <c r="A2566" s="65">
        <f t="shared" si="39"/>
        <v>0</v>
      </c>
      <c r="B2566" s="108"/>
      <c r="C2566" s="109"/>
      <c r="D2566" s="96">
        <f>IF(C2553+C2558=0,1,2)</f>
        <v>2</v>
      </c>
    </row>
    <row r="2567" spans="1:4" ht="15" hidden="1" x14ac:dyDescent="0.2">
      <c r="A2567" s="65">
        <f t="shared" si="39"/>
        <v>0</v>
      </c>
      <c r="B2567" s="82" t="s">
        <v>791</v>
      </c>
      <c r="C2567" s="100"/>
      <c r="D2567" s="96">
        <f>IF(C2553+C2558=0,1,2)</f>
        <v>2</v>
      </c>
    </row>
    <row r="2568" spans="1:4" ht="15" x14ac:dyDescent="0.2">
      <c r="B2568" s="107" t="s">
        <v>792</v>
      </c>
      <c r="C2568" s="114">
        <v>19</v>
      </c>
      <c r="D2568" s="96"/>
    </row>
    <row r="2569" spans="1:4" ht="15" x14ac:dyDescent="0.2">
      <c r="B2569" s="81" t="s">
        <v>793</v>
      </c>
      <c r="C2569" s="110">
        <v>8</v>
      </c>
      <c r="D2569" s="96"/>
    </row>
    <row r="2570" spans="1:4" ht="15" x14ac:dyDescent="0.2">
      <c r="B2570" s="81" t="s">
        <v>794</v>
      </c>
      <c r="C2570" s="110">
        <v>11</v>
      </c>
      <c r="D2570" s="96"/>
    </row>
    <row r="2571" spans="1:4" ht="15" hidden="1" x14ac:dyDescent="0.2">
      <c r="A2571" s="65">
        <f t="shared" ref="A2571:A2626" si="40">C2571</f>
        <v>0</v>
      </c>
      <c r="B2571" s="111"/>
      <c r="C2571" s="109"/>
      <c r="D2571" s="96">
        <f>IF(C2553+C2558=0,1,2)</f>
        <v>2</v>
      </c>
    </row>
    <row r="2572" spans="1:4" ht="30" hidden="1" customHeight="1" x14ac:dyDescent="0.2">
      <c r="A2572" s="65">
        <v>1</v>
      </c>
      <c r="B2572" s="117" t="s">
        <v>848</v>
      </c>
      <c r="C2572" s="118"/>
      <c r="D2572" s="96">
        <f>IF(C2636+C2641=0,1,2)</f>
        <v>1</v>
      </c>
    </row>
    <row r="2573" spans="1:4" ht="15" hidden="1" x14ac:dyDescent="0.2">
      <c r="A2573" s="65">
        <f t="shared" si="40"/>
        <v>0</v>
      </c>
      <c r="B2573" s="97"/>
      <c r="C2573" s="98"/>
      <c r="D2573" s="96">
        <f>IF(C2636+C2641=0,1,2)</f>
        <v>1</v>
      </c>
    </row>
    <row r="2574" spans="1:4" ht="15" hidden="1" x14ac:dyDescent="0.2">
      <c r="A2574" s="65">
        <f t="shared" si="40"/>
        <v>0</v>
      </c>
      <c r="B2574" s="99" t="s">
        <v>815</v>
      </c>
      <c r="C2574" s="100"/>
      <c r="D2574" s="96">
        <f>IF(C2636+C2641=0,1,2)</f>
        <v>1</v>
      </c>
    </row>
    <row r="2575" spans="1:4" ht="15" hidden="1" x14ac:dyDescent="0.2">
      <c r="A2575" s="65">
        <f t="shared" si="40"/>
        <v>0</v>
      </c>
      <c r="B2575" s="101" t="s">
        <v>721</v>
      </c>
      <c r="C2575" s="76">
        <v>0</v>
      </c>
      <c r="D2575" s="66">
        <f>IF(C2636+C2641=0,1,2)</f>
        <v>1</v>
      </c>
    </row>
    <row r="2576" spans="1:4" ht="15" hidden="1" x14ac:dyDescent="0.2">
      <c r="A2576" s="65">
        <f t="shared" si="40"/>
        <v>0</v>
      </c>
      <c r="B2576" s="73" t="s">
        <v>722</v>
      </c>
      <c r="C2576" s="76"/>
      <c r="D2576" s="96">
        <f>IF(C2636+C2641=0,1,2)</f>
        <v>1</v>
      </c>
    </row>
    <row r="2577" spans="1:4" ht="15" hidden="1" x14ac:dyDescent="0.2">
      <c r="A2577" s="65">
        <f t="shared" si="40"/>
        <v>0</v>
      </c>
      <c r="B2577" s="73" t="s">
        <v>783</v>
      </c>
      <c r="C2577" s="76"/>
      <c r="D2577" s="96">
        <f>IF(C2636+C2641=0,1,2)</f>
        <v>1</v>
      </c>
    </row>
    <row r="2578" spans="1:4" ht="15" hidden="1" x14ac:dyDescent="0.2">
      <c r="A2578" s="65">
        <f t="shared" si="40"/>
        <v>0</v>
      </c>
      <c r="B2578" s="73" t="s">
        <v>8</v>
      </c>
      <c r="C2578" s="76">
        <v>0</v>
      </c>
      <c r="D2578" s="96">
        <f>IF(C2636+C2641=0,1,2)</f>
        <v>1</v>
      </c>
    </row>
    <row r="2579" spans="1:4" ht="15" hidden="1" x14ac:dyDescent="0.2">
      <c r="A2579" s="65">
        <f t="shared" si="40"/>
        <v>0</v>
      </c>
      <c r="B2579" s="73" t="s">
        <v>723</v>
      </c>
      <c r="C2579" s="76">
        <v>0</v>
      </c>
      <c r="D2579" s="96">
        <f>IF(C2636+C2641=0,1,2)</f>
        <v>1</v>
      </c>
    </row>
    <row r="2580" spans="1:4" ht="15" hidden="1" x14ac:dyDescent="0.2">
      <c r="A2580" s="65">
        <f t="shared" si="40"/>
        <v>0</v>
      </c>
      <c r="B2580" s="81" t="s">
        <v>742</v>
      </c>
      <c r="C2580" s="76">
        <v>0</v>
      </c>
      <c r="D2580" s="96">
        <f>IF(C2636+C2641=0,1,2)</f>
        <v>1</v>
      </c>
    </row>
    <row r="2581" spans="1:4" ht="15" hidden="1" x14ac:dyDescent="0.2">
      <c r="A2581" s="65">
        <f t="shared" si="40"/>
        <v>0</v>
      </c>
      <c r="B2581" s="81" t="s">
        <v>748</v>
      </c>
      <c r="C2581" s="76">
        <v>0</v>
      </c>
      <c r="D2581" s="96">
        <f>IF(C2636+C2641=0,1,2)</f>
        <v>1</v>
      </c>
    </row>
    <row r="2582" spans="1:4" ht="15" hidden="1" x14ac:dyDescent="0.2">
      <c r="A2582" s="65">
        <v>0</v>
      </c>
      <c r="B2582" s="73" t="s">
        <v>784</v>
      </c>
      <c r="C2582" s="76">
        <v>0</v>
      </c>
      <c r="D2582" s="96">
        <f>IF(C2636+C2641=0,1,2)</f>
        <v>1</v>
      </c>
    </row>
    <row r="2583" spans="1:4" ht="15" hidden="1" x14ac:dyDescent="0.2">
      <c r="A2583" s="65">
        <v>0</v>
      </c>
      <c r="B2583" s="77" t="s">
        <v>785</v>
      </c>
      <c r="C2583" s="76">
        <v>0</v>
      </c>
      <c r="D2583" s="96">
        <f>IF(C2636+C2641=0,1,2)</f>
        <v>1</v>
      </c>
    </row>
    <row r="2584" spans="1:4" ht="15" hidden="1" x14ac:dyDescent="0.2">
      <c r="A2584" s="65">
        <v>0</v>
      </c>
      <c r="B2584" s="77" t="s">
        <v>733</v>
      </c>
      <c r="C2584" s="76">
        <v>0</v>
      </c>
      <c r="D2584" s="96">
        <f>IF(C2636+C2641=0,1,2)</f>
        <v>1</v>
      </c>
    </row>
    <row r="2585" spans="1:4" ht="15" hidden="1" x14ac:dyDescent="0.2">
      <c r="A2585" s="65">
        <v>0</v>
      </c>
      <c r="B2585" s="77" t="s">
        <v>786</v>
      </c>
      <c r="C2585" s="76">
        <v>0</v>
      </c>
      <c r="D2585" s="96">
        <f>IF(C2636+C2641=0,1,2)</f>
        <v>1</v>
      </c>
    </row>
    <row r="2586" spans="1:4" ht="15" hidden="1" x14ac:dyDescent="0.2">
      <c r="A2586" s="65">
        <v>0</v>
      </c>
      <c r="B2586" s="77" t="s">
        <v>787</v>
      </c>
      <c r="C2586" s="76">
        <v>0</v>
      </c>
      <c r="D2586" s="96">
        <f>IF(C2636+C2641=0,1,2)</f>
        <v>1</v>
      </c>
    </row>
    <row r="2587" spans="1:4" ht="15" hidden="1" x14ac:dyDescent="0.2">
      <c r="A2587" s="65">
        <f t="shared" si="40"/>
        <v>0</v>
      </c>
      <c r="B2587" s="81" t="s">
        <v>744</v>
      </c>
      <c r="C2587" s="76">
        <v>0</v>
      </c>
      <c r="D2587" s="96">
        <f>IF(C2636+C2641=0,1,2)</f>
        <v>1</v>
      </c>
    </row>
    <row r="2588" spans="1:4" ht="15" hidden="1" x14ac:dyDescent="0.2">
      <c r="A2588" s="65">
        <v>0</v>
      </c>
      <c r="B2588" s="73" t="s">
        <v>788</v>
      </c>
      <c r="C2588" s="76">
        <v>0</v>
      </c>
      <c r="D2588" s="96">
        <f>IF(C2636+C2641=0,1,2)</f>
        <v>1</v>
      </c>
    </row>
    <row r="2589" spans="1:4" ht="15" hidden="1" x14ac:dyDescent="0.2">
      <c r="A2589" s="65">
        <v>0</v>
      </c>
      <c r="B2589" s="77" t="s">
        <v>737</v>
      </c>
      <c r="C2589" s="76">
        <v>0</v>
      </c>
      <c r="D2589" s="96">
        <f>IF(C2636+C2641=0,1,2)</f>
        <v>1</v>
      </c>
    </row>
    <row r="2590" spans="1:4" ht="15" hidden="1" x14ac:dyDescent="0.2">
      <c r="A2590" s="65">
        <v>0</v>
      </c>
      <c r="B2590" s="77" t="s">
        <v>733</v>
      </c>
      <c r="C2590" s="76">
        <v>0</v>
      </c>
      <c r="D2590" s="96">
        <f>IF(C2636+C2641=0,1,2)</f>
        <v>1</v>
      </c>
    </row>
    <row r="2591" spans="1:4" ht="15" hidden="1" x14ac:dyDescent="0.2">
      <c r="A2591" s="65">
        <v>0</v>
      </c>
      <c r="B2591" s="77" t="s">
        <v>738</v>
      </c>
      <c r="C2591" s="76">
        <v>0</v>
      </c>
      <c r="D2591" s="96">
        <f>IF(C2636+C2641=0,1,2)</f>
        <v>1</v>
      </c>
    </row>
    <row r="2592" spans="1:4" ht="15" hidden="1" x14ac:dyDescent="0.2">
      <c r="A2592" s="65">
        <v>0</v>
      </c>
      <c r="B2592" s="73" t="s">
        <v>789</v>
      </c>
      <c r="C2592" s="76">
        <v>0</v>
      </c>
      <c r="D2592" s="96">
        <f>IF(C2636+C2641=0,1,2)</f>
        <v>1</v>
      </c>
    </row>
    <row r="2593" spans="1:4" ht="15" hidden="1" x14ac:dyDescent="0.2">
      <c r="A2593" s="65">
        <v>0</v>
      </c>
      <c r="B2593" s="77" t="s">
        <v>790</v>
      </c>
      <c r="C2593" s="76">
        <v>0</v>
      </c>
      <c r="D2593" s="96">
        <f>IF(C2636+C2641=0,1,2)</f>
        <v>1</v>
      </c>
    </row>
    <row r="2594" spans="1:4" ht="15" hidden="1" x14ac:dyDescent="0.2">
      <c r="A2594" s="65">
        <f t="shared" si="40"/>
        <v>0</v>
      </c>
      <c r="B2594" s="97"/>
      <c r="C2594" s="98"/>
      <c r="D2594" s="96">
        <f>IF(C2636+C2641=0,1,2)</f>
        <v>1</v>
      </c>
    </row>
    <row r="2595" spans="1:4" ht="15" hidden="1" x14ac:dyDescent="0.2">
      <c r="A2595" s="65">
        <f t="shared" si="40"/>
        <v>0</v>
      </c>
      <c r="B2595" s="99" t="s">
        <v>816</v>
      </c>
      <c r="C2595" s="100"/>
      <c r="D2595" s="96">
        <f>IF(C2636+C2641=0,1,2)</f>
        <v>1</v>
      </c>
    </row>
    <row r="2596" spans="1:4" ht="15" hidden="1" x14ac:dyDescent="0.2">
      <c r="A2596" s="65">
        <f t="shared" si="40"/>
        <v>0</v>
      </c>
      <c r="B2596" s="101" t="s">
        <v>3</v>
      </c>
      <c r="C2596" s="76">
        <v>0</v>
      </c>
      <c r="D2596" s="96">
        <f>IF(C2636+C2641=0,1,2)</f>
        <v>1</v>
      </c>
    </row>
    <row r="2597" spans="1:4" ht="15" hidden="1" x14ac:dyDescent="0.2">
      <c r="A2597" s="65">
        <f t="shared" si="40"/>
        <v>0</v>
      </c>
      <c r="B2597" s="85" t="s">
        <v>4</v>
      </c>
      <c r="C2597" s="92">
        <v>0</v>
      </c>
      <c r="D2597" s="96">
        <f>IF(C2636+C2641=0,1,2)</f>
        <v>1</v>
      </c>
    </row>
    <row r="2598" spans="1:4" ht="15" hidden="1" x14ac:dyDescent="0.2">
      <c r="A2598" s="65">
        <f t="shared" si="40"/>
        <v>0</v>
      </c>
      <c r="B2598" s="85" t="s">
        <v>5</v>
      </c>
      <c r="C2598" s="92">
        <v>0</v>
      </c>
      <c r="D2598" s="96">
        <f>IF(C2636+C2641=0,1,2)</f>
        <v>1</v>
      </c>
    </row>
    <row r="2599" spans="1:4" ht="15" hidden="1" x14ac:dyDescent="0.2">
      <c r="A2599" s="65">
        <v>0</v>
      </c>
      <c r="B2599" s="102" t="s">
        <v>796</v>
      </c>
      <c r="C2599" s="103">
        <v>0</v>
      </c>
      <c r="D2599" s="96">
        <f>IF(C2636+C2641=0,1,2)</f>
        <v>1</v>
      </c>
    </row>
    <row r="2600" spans="1:4" ht="15" hidden="1" x14ac:dyDescent="0.2">
      <c r="A2600" s="65">
        <v>0</v>
      </c>
      <c r="B2600" s="102" t="s">
        <v>797</v>
      </c>
      <c r="C2600" s="103">
        <v>0</v>
      </c>
      <c r="D2600" s="96">
        <f>IF(C2636+C2641=0,1,2)</f>
        <v>1</v>
      </c>
    </row>
    <row r="2601" spans="1:4" ht="15" hidden="1" x14ac:dyDescent="0.2">
      <c r="A2601" s="65">
        <v>0</v>
      </c>
      <c r="B2601" s="102" t="s">
        <v>798</v>
      </c>
      <c r="C2601" s="103">
        <v>0</v>
      </c>
      <c r="D2601" s="96">
        <f>IF(C2636+C2641=0,1,2)</f>
        <v>1</v>
      </c>
    </row>
    <row r="2602" spans="1:4" ht="15" hidden="1" x14ac:dyDescent="0.2">
      <c r="A2602" s="65">
        <v>0</v>
      </c>
      <c r="B2602" s="102" t="s">
        <v>799</v>
      </c>
      <c r="C2602" s="103">
        <v>0</v>
      </c>
      <c r="D2602" s="96">
        <f>IF(C2636+C2641=0,1,2)</f>
        <v>1</v>
      </c>
    </row>
    <row r="2603" spans="1:4" ht="15" hidden="1" x14ac:dyDescent="0.2">
      <c r="A2603" s="65">
        <v>0</v>
      </c>
      <c r="B2603" s="102" t="s">
        <v>800</v>
      </c>
      <c r="C2603" s="103">
        <v>0</v>
      </c>
      <c r="D2603" s="96">
        <f>IF(C2636+C2641=0,1,2)</f>
        <v>1</v>
      </c>
    </row>
    <row r="2604" spans="1:4" ht="15" hidden="1" x14ac:dyDescent="0.2">
      <c r="A2604" s="65">
        <v>0</v>
      </c>
      <c r="B2604" s="102" t="s">
        <v>801</v>
      </c>
      <c r="C2604" s="103">
        <v>0</v>
      </c>
      <c r="D2604" s="96">
        <f>IF(C2636+C2641=0,1,2)</f>
        <v>1</v>
      </c>
    </row>
    <row r="2605" spans="1:4" ht="30" hidden="1" x14ac:dyDescent="0.2">
      <c r="A2605" s="65">
        <v>0</v>
      </c>
      <c r="B2605" s="102" t="s">
        <v>802</v>
      </c>
      <c r="C2605" s="103">
        <v>0</v>
      </c>
      <c r="D2605" s="96">
        <f>IF(C2636+C2641=0,1,2)</f>
        <v>1</v>
      </c>
    </row>
    <row r="2606" spans="1:4" ht="30" hidden="1" x14ac:dyDescent="0.2">
      <c r="A2606" s="65">
        <v>0</v>
      </c>
      <c r="B2606" s="102" t="s">
        <v>803</v>
      </c>
      <c r="C2606" s="103">
        <v>0</v>
      </c>
      <c r="D2606" s="96">
        <f>IF(C2636+C2641=0,1,2)</f>
        <v>1</v>
      </c>
    </row>
    <row r="2607" spans="1:4" ht="15" hidden="1" x14ac:dyDescent="0.2">
      <c r="A2607" s="65">
        <v>0</v>
      </c>
      <c r="B2607" s="102" t="s">
        <v>804</v>
      </c>
      <c r="C2607" s="103">
        <v>0</v>
      </c>
      <c r="D2607" s="96">
        <f>IF(C2636+C2641=0,1,2)</f>
        <v>1</v>
      </c>
    </row>
    <row r="2608" spans="1:4" ht="15" hidden="1" x14ac:dyDescent="0.2">
      <c r="A2608" s="65">
        <v>0</v>
      </c>
      <c r="B2608" s="102" t="s">
        <v>805</v>
      </c>
      <c r="C2608" s="103">
        <v>0</v>
      </c>
      <c r="D2608" s="96">
        <f>IF(C2636+C2641=0,1,2)</f>
        <v>1</v>
      </c>
    </row>
    <row r="2609" spans="1:4" ht="15" hidden="1" x14ac:dyDescent="0.2">
      <c r="A2609" s="65">
        <f t="shared" si="40"/>
        <v>0</v>
      </c>
      <c r="B2609" s="85" t="s">
        <v>806</v>
      </c>
      <c r="C2609" s="92">
        <v>0</v>
      </c>
      <c r="D2609" s="96">
        <f>IF(C2636+C2641=0,1,2)</f>
        <v>1</v>
      </c>
    </row>
    <row r="2610" spans="1:4" ht="15" hidden="1" x14ac:dyDescent="0.2">
      <c r="A2610" s="65">
        <f t="shared" si="40"/>
        <v>0</v>
      </c>
      <c r="B2610" s="85" t="s">
        <v>6</v>
      </c>
      <c r="C2610" s="92">
        <v>0</v>
      </c>
      <c r="D2610" s="96">
        <f>IF(C2636+C2641=0,1,2)</f>
        <v>1</v>
      </c>
    </row>
    <row r="2611" spans="1:4" ht="15" hidden="1" x14ac:dyDescent="0.2">
      <c r="A2611" s="65">
        <f t="shared" si="40"/>
        <v>0</v>
      </c>
      <c r="B2611" s="73" t="s">
        <v>7</v>
      </c>
      <c r="C2611" s="76">
        <v>0</v>
      </c>
      <c r="D2611" s="96">
        <f>IF(C2636+C2641=0,1,2)</f>
        <v>1</v>
      </c>
    </row>
    <row r="2612" spans="1:4" ht="15" hidden="1" x14ac:dyDescent="0.2">
      <c r="A2612" s="65">
        <f t="shared" si="40"/>
        <v>0</v>
      </c>
      <c r="B2612" s="85" t="s">
        <v>8</v>
      </c>
      <c r="C2612" s="92">
        <v>0</v>
      </c>
      <c r="D2612" s="96">
        <f>IF(C2636+C2641=0,1,2)</f>
        <v>1</v>
      </c>
    </row>
    <row r="2613" spans="1:4" ht="15" hidden="1" x14ac:dyDescent="0.2">
      <c r="A2613" s="65">
        <f t="shared" si="40"/>
        <v>0</v>
      </c>
      <c r="B2613" s="85" t="s">
        <v>9</v>
      </c>
      <c r="C2613" s="92">
        <v>0</v>
      </c>
      <c r="D2613" s="96">
        <f>IF(C2636+C2641=0,1,2)</f>
        <v>1</v>
      </c>
    </row>
    <row r="2614" spans="1:4" ht="15" hidden="1" x14ac:dyDescent="0.2">
      <c r="A2614" s="65">
        <f t="shared" si="40"/>
        <v>0</v>
      </c>
      <c r="B2614" s="85" t="s">
        <v>10</v>
      </c>
      <c r="C2614" s="92">
        <v>0</v>
      </c>
      <c r="D2614" s="96">
        <f>IF(C2636+C2641=0,1,2)</f>
        <v>1</v>
      </c>
    </row>
    <row r="2615" spans="1:4" ht="15" hidden="1" x14ac:dyDescent="0.2">
      <c r="A2615" s="65">
        <f t="shared" si="40"/>
        <v>0</v>
      </c>
      <c r="B2615" s="81" t="s">
        <v>11</v>
      </c>
      <c r="C2615" s="76">
        <v>0</v>
      </c>
      <c r="D2615" s="96">
        <f>IF(C2636+C2641=0,1,2)</f>
        <v>1</v>
      </c>
    </row>
    <row r="2616" spans="1:4" ht="15" hidden="1" x14ac:dyDescent="0.2">
      <c r="A2616" s="65">
        <f t="shared" si="40"/>
        <v>0</v>
      </c>
      <c r="B2616" s="81" t="s">
        <v>12</v>
      </c>
      <c r="C2616" s="76">
        <v>0</v>
      </c>
      <c r="D2616" s="96">
        <f>IF(C2636+C2641=0,1,2)</f>
        <v>1</v>
      </c>
    </row>
    <row r="2617" spans="1:4" ht="15" hidden="1" x14ac:dyDescent="0.2">
      <c r="A2617" s="65">
        <v>0</v>
      </c>
      <c r="B2617" s="104" t="s">
        <v>784</v>
      </c>
      <c r="C2617" s="105">
        <v>0</v>
      </c>
      <c r="D2617" s="96">
        <f>IF(C2636+C2641=0,1,2)</f>
        <v>1</v>
      </c>
    </row>
    <row r="2618" spans="1:4" ht="15" hidden="1" x14ac:dyDescent="0.2">
      <c r="A2618" s="65">
        <v>0</v>
      </c>
      <c r="B2618" s="102" t="s">
        <v>785</v>
      </c>
      <c r="C2618" s="103">
        <v>0</v>
      </c>
      <c r="D2618" s="96">
        <f>IF(C2636+C2641=0,1,2)</f>
        <v>1</v>
      </c>
    </row>
    <row r="2619" spans="1:4" ht="15" hidden="1" x14ac:dyDescent="0.2">
      <c r="A2619" s="65">
        <v>0</v>
      </c>
      <c r="B2619" s="102" t="s">
        <v>807</v>
      </c>
      <c r="C2619" s="103">
        <v>0</v>
      </c>
      <c r="D2619" s="96">
        <f>IF(C2636+C2641=0,1,2)</f>
        <v>1</v>
      </c>
    </row>
    <row r="2620" spans="1:4" ht="15" hidden="1" x14ac:dyDescent="0.2">
      <c r="A2620" s="65">
        <v>0</v>
      </c>
      <c r="B2620" s="106" t="s">
        <v>734</v>
      </c>
      <c r="C2620" s="92">
        <v>0</v>
      </c>
      <c r="D2620" s="96">
        <f>IF(C2636+C2641=0,1,2)</f>
        <v>1</v>
      </c>
    </row>
    <row r="2621" spans="1:4" ht="15" hidden="1" x14ac:dyDescent="0.2">
      <c r="A2621" s="65">
        <v>0</v>
      </c>
      <c r="B2621" s="77" t="s">
        <v>808</v>
      </c>
      <c r="C2621" s="76">
        <v>0</v>
      </c>
      <c r="D2621" s="96">
        <f>IF(C2636+C2641=0,1,2)</f>
        <v>1</v>
      </c>
    </row>
    <row r="2622" spans="1:4" ht="15" hidden="1" x14ac:dyDescent="0.2">
      <c r="A2622" s="65">
        <f t="shared" si="40"/>
        <v>0</v>
      </c>
      <c r="B2622" s="81" t="s">
        <v>13</v>
      </c>
      <c r="C2622" s="76">
        <v>0</v>
      </c>
      <c r="D2622" s="96">
        <f>IF(C2636+C2641=0,1,2)</f>
        <v>1</v>
      </c>
    </row>
    <row r="2623" spans="1:4" ht="15" hidden="1" x14ac:dyDescent="0.2">
      <c r="A2623" s="65">
        <v>0</v>
      </c>
      <c r="B2623" s="104" t="s">
        <v>788</v>
      </c>
      <c r="C2623" s="105">
        <v>0</v>
      </c>
      <c r="D2623" s="96">
        <f>IF(C2636+C2641=0,1,2)</f>
        <v>1</v>
      </c>
    </row>
    <row r="2624" spans="1:4" ht="15" hidden="1" x14ac:dyDescent="0.2">
      <c r="A2624" s="65">
        <v>0</v>
      </c>
      <c r="B2624" s="102" t="s">
        <v>785</v>
      </c>
      <c r="C2624" s="103">
        <v>0</v>
      </c>
      <c r="D2624" s="96">
        <f>IF(C2636+C2641=0,1,2)</f>
        <v>1</v>
      </c>
    </row>
    <row r="2625" spans="1:4" ht="15" hidden="1" x14ac:dyDescent="0.2">
      <c r="A2625" s="65">
        <v>0</v>
      </c>
      <c r="B2625" s="102" t="s">
        <v>733</v>
      </c>
      <c r="C2625" s="103">
        <v>0</v>
      </c>
      <c r="D2625" s="96">
        <f>IF(C2636+C2641=0,1,2)</f>
        <v>1</v>
      </c>
    </row>
    <row r="2626" spans="1:4" ht="30" hidden="1" x14ac:dyDescent="0.2">
      <c r="A2626" s="65">
        <f t="shared" si="40"/>
        <v>0</v>
      </c>
      <c r="B2626" s="106" t="s">
        <v>809</v>
      </c>
      <c r="C2626" s="92">
        <v>0</v>
      </c>
      <c r="D2626" s="96">
        <f>IF(C2636+C2641=0,1,2)</f>
        <v>1</v>
      </c>
    </row>
    <row r="2627" spans="1:4" ht="15" hidden="1" x14ac:dyDescent="0.2">
      <c r="A2627" s="65">
        <v>0</v>
      </c>
      <c r="B2627" s="77" t="s">
        <v>738</v>
      </c>
      <c r="C2627" s="76">
        <v>0</v>
      </c>
      <c r="D2627" s="96">
        <f>IF(C2636+C2641=0,1,2)</f>
        <v>1</v>
      </c>
    </row>
    <row r="2628" spans="1:4" ht="15" hidden="1" x14ac:dyDescent="0.2">
      <c r="A2628" s="65">
        <v>0</v>
      </c>
      <c r="B2628" s="104" t="s">
        <v>789</v>
      </c>
      <c r="C2628" s="105">
        <v>0</v>
      </c>
      <c r="D2628" s="96">
        <f>IF(C2636+C2641=0,1,2)</f>
        <v>1</v>
      </c>
    </row>
    <row r="2629" spans="1:4" ht="15" hidden="1" x14ac:dyDescent="0.2">
      <c r="A2629" s="65">
        <v>0</v>
      </c>
      <c r="B2629" s="102" t="s">
        <v>732</v>
      </c>
      <c r="C2629" s="103">
        <v>0</v>
      </c>
      <c r="D2629" s="96">
        <f>IF(C2636+C2641=0,1,2)</f>
        <v>1</v>
      </c>
    </row>
    <row r="2630" spans="1:4" ht="15" hidden="1" x14ac:dyDescent="0.2">
      <c r="A2630" s="65">
        <v>0</v>
      </c>
      <c r="B2630" s="102" t="s">
        <v>737</v>
      </c>
      <c r="C2630" s="103">
        <v>0</v>
      </c>
      <c r="D2630" s="96">
        <f>IF(C2636+C2641=0,1,2)</f>
        <v>1</v>
      </c>
    </row>
    <row r="2631" spans="1:4" ht="15" hidden="1" x14ac:dyDescent="0.2">
      <c r="A2631" s="65">
        <v>0</v>
      </c>
      <c r="B2631" s="102" t="s">
        <v>733</v>
      </c>
      <c r="C2631" s="103">
        <v>0</v>
      </c>
      <c r="D2631" s="96">
        <f>IF(C2636+C2641=0,1,2)</f>
        <v>1</v>
      </c>
    </row>
    <row r="2632" spans="1:4" ht="15" hidden="1" x14ac:dyDescent="0.2">
      <c r="A2632" s="65">
        <v>0</v>
      </c>
      <c r="B2632" s="106" t="s">
        <v>734</v>
      </c>
      <c r="C2632" s="92">
        <v>0</v>
      </c>
      <c r="D2632" s="96">
        <f>IF(C2636+C2641=0,1,2)</f>
        <v>1</v>
      </c>
    </row>
    <row r="2633" spans="1:4" ht="15" hidden="1" x14ac:dyDescent="0.2">
      <c r="A2633" s="65">
        <v>0</v>
      </c>
      <c r="B2633" s="77" t="s">
        <v>738</v>
      </c>
      <c r="C2633" s="76">
        <v>0</v>
      </c>
      <c r="D2633" s="96">
        <f>IF(C2636+C2641=0,1,2)</f>
        <v>1</v>
      </c>
    </row>
    <row r="2634" spans="1:4" ht="15" hidden="1" x14ac:dyDescent="0.2">
      <c r="A2634" s="65">
        <f t="shared" ref="A2634:A2692" si="41">C2634</f>
        <v>0</v>
      </c>
      <c r="B2634" s="97"/>
      <c r="C2634" s="98"/>
      <c r="D2634" s="96">
        <f>IF(C2636+C2641=0,1,2)</f>
        <v>1</v>
      </c>
    </row>
    <row r="2635" spans="1:4" ht="15" hidden="1" x14ac:dyDescent="0.2">
      <c r="A2635" s="65">
        <f t="shared" si="41"/>
        <v>0</v>
      </c>
      <c r="B2635" s="99" t="s">
        <v>817</v>
      </c>
      <c r="C2635" s="100"/>
      <c r="D2635" s="96">
        <f>IF(C2636+C2641=0,1,2)</f>
        <v>1</v>
      </c>
    </row>
    <row r="2636" spans="1:4" ht="15" hidden="1" x14ac:dyDescent="0.2">
      <c r="A2636" s="65">
        <f t="shared" si="41"/>
        <v>0</v>
      </c>
      <c r="B2636" s="107" t="s">
        <v>741</v>
      </c>
      <c r="C2636" s="92">
        <v>0</v>
      </c>
      <c r="D2636" s="96">
        <f>IF(C2636+C2641=0,1,2)</f>
        <v>1</v>
      </c>
    </row>
    <row r="2637" spans="1:4" ht="15" hidden="1" x14ac:dyDescent="0.2">
      <c r="A2637" s="65">
        <f t="shared" si="41"/>
        <v>0</v>
      </c>
      <c r="B2637" s="85" t="s">
        <v>721</v>
      </c>
      <c r="C2637" s="92">
        <v>0</v>
      </c>
      <c r="D2637" s="66">
        <f>IF(C2636+C2641=0,1,2)</f>
        <v>1</v>
      </c>
    </row>
    <row r="2638" spans="1:4" ht="15" hidden="1" x14ac:dyDescent="0.2">
      <c r="A2638" s="65">
        <f t="shared" si="41"/>
        <v>0</v>
      </c>
      <c r="B2638" s="85" t="s">
        <v>742</v>
      </c>
      <c r="C2638" s="92">
        <v>0</v>
      </c>
      <c r="D2638" s="96">
        <f>IF(C2636+C2641=0,1,2)</f>
        <v>1</v>
      </c>
    </row>
    <row r="2639" spans="1:4" ht="15" hidden="1" x14ac:dyDescent="0.2">
      <c r="A2639" s="65">
        <f t="shared" si="41"/>
        <v>0</v>
      </c>
      <c r="B2639" s="85" t="s">
        <v>743</v>
      </c>
      <c r="C2639" s="92">
        <v>0</v>
      </c>
      <c r="D2639" s="96">
        <f>IF(C2636+C2641=0,1,2)</f>
        <v>1</v>
      </c>
    </row>
    <row r="2640" spans="1:4" ht="15" hidden="1" x14ac:dyDescent="0.2">
      <c r="A2640" s="65">
        <f t="shared" si="41"/>
        <v>0</v>
      </c>
      <c r="B2640" s="85" t="s">
        <v>744</v>
      </c>
      <c r="C2640" s="92">
        <v>0</v>
      </c>
      <c r="D2640" s="96">
        <f>IF(C2636+C2641=0,1,2)</f>
        <v>1</v>
      </c>
    </row>
    <row r="2641" spans="1:4" ht="15" hidden="1" x14ac:dyDescent="0.2">
      <c r="A2641" s="65">
        <f t="shared" si="41"/>
        <v>0</v>
      </c>
      <c r="B2641" s="107" t="s">
        <v>745</v>
      </c>
      <c r="C2641" s="92">
        <v>0</v>
      </c>
      <c r="D2641" s="96">
        <f>IF(C2636+C2641=0,1,2)</f>
        <v>1</v>
      </c>
    </row>
    <row r="2642" spans="1:4" ht="15" hidden="1" x14ac:dyDescent="0.2">
      <c r="A2642" s="65">
        <f t="shared" si="41"/>
        <v>0</v>
      </c>
      <c r="B2642" s="85" t="s">
        <v>3</v>
      </c>
      <c r="C2642" s="92">
        <v>0</v>
      </c>
      <c r="D2642" s="96">
        <f>IF(C2636+C2641=0,1,2)</f>
        <v>1</v>
      </c>
    </row>
    <row r="2643" spans="1:4" ht="15" hidden="1" x14ac:dyDescent="0.2">
      <c r="A2643" s="65">
        <f t="shared" si="41"/>
        <v>0</v>
      </c>
      <c r="B2643" s="85" t="s">
        <v>11</v>
      </c>
      <c r="C2643" s="92">
        <v>0</v>
      </c>
      <c r="D2643" s="96">
        <f>IF(C2636+C2641=0,1,2)</f>
        <v>1</v>
      </c>
    </row>
    <row r="2644" spans="1:4" ht="15" hidden="1" x14ac:dyDescent="0.2">
      <c r="A2644" s="65">
        <f t="shared" si="41"/>
        <v>0</v>
      </c>
      <c r="B2644" s="85" t="s">
        <v>746</v>
      </c>
      <c r="C2644" s="92">
        <v>0</v>
      </c>
      <c r="D2644" s="96">
        <f>IF(C2636+C2641=0,1,2)</f>
        <v>1</v>
      </c>
    </row>
    <row r="2645" spans="1:4" ht="15" hidden="1" x14ac:dyDescent="0.2">
      <c r="A2645" s="65">
        <f t="shared" si="41"/>
        <v>0</v>
      </c>
      <c r="B2645" s="85" t="s">
        <v>13</v>
      </c>
      <c r="C2645" s="92">
        <v>0</v>
      </c>
      <c r="D2645" s="96">
        <f>IF(C2636+C2641=0,1,2)</f>
        <v>1</v>
      </c>
    </row>
    <row r="2646" spans="1:4" ht="15" hidden="1" x14ac:dyDescent="0.2">
      <c r="A2646" s="65">
        <f t="shared" si="41"/>
        <v>0</v>
      </c>
      <c r="B2646" s="107" t="s">
        <v>747</v>
      </c>
      <c r="C2646" s="92">
        <v>0</v>
      </c>
      <c r="D2646" s="96">
        <f>IF(C2636+C2641=0,1,2)</f>
        <v>1</v>
      </c>
    </row>
    <row r="2647" spans="1:4" ht="15" hidden="1" x14ac:dyDescent="0.2">
      <c r="A2647" s="65">
        <f t="shared" si="41"/>
        <v>0</v>
      </c>
      <c r="B2647" s="107" t="s">
        <v>812</v>
      </c>
      <c r="C2647" s="92">
        <v>0</v>
      </c>
      <c r="D2647" s="96">
        <f>IF(C2636+C2641=0,1,2)</f>
        <v>1</v>
      </c>
    </row>
    <row r="2648" spans="1:4" ht="15" hidden="1" x14ac:dyDescent="0.2">
      <c r="A2648" s="65">
        <f t="shared" si="41"/>
        <v>0</v>
      </c>
      <c r="B2648" s="107" t="s">
        <v>813</v>
      </c>
      <c r="C2648" s="92">
        <v>0</v>
      </c>
      <c r="D2648" s="96">
        <f>IF(C2636+C2641=0,1,2)</f>
        <v>1</v>
      </c>
    </row>
    <row r="2649" spans="1:4" ht="15" hidden="1" x14ac:dyDescent="0.2">
      <c r="A2649" s="65">
        <f t="shared" si="41"/>
        <v>0</v>
      </c>
      <c r="B2649" s="108"/>
      <c r="C2649" s="109"/>
      <c r="D2649" s="96">
        <f>IF(C2636+C2641=0,1,2)</f>
        <v>1</v>
      </c>
    </row>
    <row r="2650" spans="1:4" ht="15" hidden="1" x14ac:dyDescent="0.2">
      <c r="A2650" s="65">
        <f t="shared" si="41"/>
        <v>0</v>
      </c>
      <c r="B2650" s="82" t="s">
        <v>791</v>
      </c>
      <c r="C2650" s="100"/>
      <c r="D2650" s="96">
        <f>IF(C2636+C2641=0,1,2)</f>
        <v>1</v>
      </c>
    </row>
    <row r="2651" spans="1:4" ht="15" hidden="1" x14ac:dyDescent="0.2">
      <c r="A2651" s="65">
        <f t="shared" si="41"/>
        <v>9</v>
      </c>
      <c r="B2651" s="79" t="s">
        <v>818</v>
      </c>
      <c r="C2651" s="110">
        <v>9</v>
      </c>
      <c r="D2651" s="96">
        <f>IF(C2636+C2641=0,1,2)</f>
        <v>1</v>
      </c>
    </row>
    <row r="2652" spans="1:4" ht="15" hidden="1" x14ac:dyDescent="0.2">
      <c r="A2652" s="65">
        <f t="shared" si="41"/>
        <v>6</v>
      </c>
      <c r="B2652" s="81" t="s">
        <v>793</v>
      </c>
      <c r="C2652" s="110">
        <v>6</v>
      </c>
      <c r="D2652" s="96">
        <f>IF(C2636+C2641=0,1,2)</f>
        <v>1</v>
      </c>
    </row>
    <row r="2653" spans="1:4" ht="15" hidden="1" x14ac:dyDescent="0.2">
      <c r="A2653" s="65">
        <f t="shared" si="41"/>
        <v>3</v>
      </c>
      <c r="B2653" s="81" t="s">
        <v>794</v>
      </c>
      <c r="C2653" s="110">
        <v>3</v>
      </c>
      <c r="D2653" s="96">
        <f>IF(C2636+C2641=0,1,2)</f>
        <v>1</v>
      </c>
    </row>
    <row r="2654" spans="1:4" ht="15" hidden="1" x14ac:dyDescent="0.2">
      <c r="A2654" s="65">
        <f t="shared" si="41"/>
        <v>0</v>
      </c>
      <c r="B2654" s="111"/>
      <c r="C2654" s="109"/>
      <c r="D2654" s="96">
        <f>IF(C2636+C2641=0,1,2)</f>
        <v>1</v>
      </c>
    </row>
    <row r="2655" spans="1:4" ht="30" customHeight="1" x14ac:dyDescent="0.2">
      <c r="B2655" s="117" t="s">
        <v>849</v>
      </c>
      <c r="C2655" s="118"/>
      <c r="D2655" s="96"/>
    </row>
    <row r="2656" spans="1:4" ht="15" hidden="1" x14ac:dyDescent="0.2">
      <c r="A2656" s="65">
        <f t="shared" si="41"/>
        <v>0</v>
      </c>
      <c r="B2656" s="97"/>
      <c r="C2656" s="98"/>
      <c r="D2656" s="96">
        <f>IF(C2719+C2724=0,1,2)</f>
        <v>2</v>
      </c>
    </row>
    <row r="2657" spans="1:4" ht="15" hidden="1" x14ac:dyDescent="0.2">
      <c r="A2657" s="65">
        <f t="shared" si="41"/>
        <v>0</v>
      </c>
      <c r="B2657" s="99" t="s">
        <v>815</v>
      </c>
      <c r="C2657" s="100"/>
      <c r="D2657" s="96">
        <f>IF(C2719+C2724=0,1,2)</f>
        <v>2</v>
      </c>
    </row>
    <row r="2658" spans="1:4" ht="15" x14ac:dyDescent="0.2">
      <c r="B2658" s="112" t="s">
        <v>721</v>
      </c>
      <c r="C2658" s="72">
        <v>31108.810310000001</v>
      </c>
      <c r="D2658" s="66"/>
    </row>
    <row r="2659" spans="1:4" ht="15" hidden="1" x14ac:dyDescent="0.2">
      <c r="A2659" s="65">
        <f t="shared" si="41"/>
        <v>0</v>
      </c>
      <c r="B2659" s="73" t="s">
        <v>722</v>
      </c>
      <c r="C2659" s="76"/>
      <c r="D2659" s="96">
        <f>IF(C2719+C2724=0,1,2)</f>
        <v>2</v>
      </c>
    </row>
    <row r="2660" spans="1:4" ht="15" hidden="1" x14ac:dyDescent="0.2">
      <c r="A2660" s="65">
        <f t="shared" si="41"/>
        <v>0</v>
      </c>
      <c r="B2660" s="73" t="s">
        <v>783</v>
      </c>
      <c r="C2660" s="76"/>
      <c r="D2660" s="96">
        <f>IF(C2719+C2724=0,1,2)</f>
        <v>2</v>
      </c>
    </row>
    <row r="2661" spans="1:4" ht="15" x14ac:dyDescent="0.2">
      <c r="B2661" s="73" t="s">
        <v>8</v>
      </c>
      <c r="C2661" s="76">
        <v>5726.6369699999996</v>
      </c>
      <c r="D2661" s="96"/>
    </row>
    <row r="2662" spans="1:4" ht="15" x14ac:dyDescent="0.2">
      <c r="B2662" s="113" t="s">
        <v>723</v>
      </c>
      <c r="C2662" s="72">
        <v>25382.173340000001</v>
      </c>
      <c r="D2662" s="96"/>
    </row>
    <row r="2663" spans="1:4" ht="15" hidden="1" x14ac:dyDescent="0.2">
      <c r="A2663" s="65">
        <f t="shared" si="41"/>
        <v>0</v>
      </c>
      <c r="B2663" s="81" t="s">
        <v>742</v>
      </c>
      <c r="C2663" s="76">
        <v>0</v>
      </c>
      <c r="D2663" s="96">
        <f>IF(C2719+C2724=0,1,2)</f>
        <v>2</v>
      </c>
    </row>
    <row r="2664" spans="1:4" ht="15" x14ac:dyDescent="0.2">
      <c r="B2664" s="81" t="s">
        <v>748</v>
      </c>
      <c r="C2664" s="76">
        <v>44664.35828</v>
      </c>
      <c r="D2664" s="96"/>
    </row>
    <row r="2665" spans="1:4" ht="15" hidden="1" x14ac:dyDescent="0.2">
      <c r="A2665" s="65">
        <v>0</v>
      </c>
      <c r="B2665" s="73" t="s">
        <v>784</v>
      </c>
      <c r="C2665" s="76">
        <v>44664.35828</v>
      </c>
      <c r="D2665" s="96">
        <f>IF(C2719+C2724=0,1,2)</f>
        <v>2</v>
      </c>
    </row>
    <row r="2666" spans="1:4" ht="15" hidden="1" x14ac:dyDescent="0.2">
      <c r="A2666" s="65">
        <v>0</v>
      </c>
      <c r="B2666" s="77" t="s">
        <v>785</v>
      </c>
      <c r="C2666" s="76">
        <v>0</v>
      </c>
      <c r="D2666" s="96">
        <f>IF(C2719+C2724=0,1,2)</f>
        <v>2</v>
      </c>
    </row>
    <row r="2667" spans="1:4" ht="15" hidden="1" x14ac:dyDescent="0.2">
      <c r="A2667" s="65">
        <v>0</v>
      </c>
      <c r="B2667" s="77" t="s">
        <v>733</v>
      </c>
      <c r="C2667" s="76">
        <v>44664.35828</v>
      </c>
      <c r="D2667" s="96">
        <f>IF(C2719+C2724=0,1,2)</f>
        <v>2</v>
      </c>
    </row>
    <row r="2668" spans="1:4" ht="15" hidden="1" x14ac:dyDescent="0.2">
      <c r="A2668" s="65">
        <v>0</v>
      </c>
      <c r="B2668" s="77" t="s">
        <v>786</v>
      </c>
      <c r="C2668" s="76">
        <v>0</v>
      </c>
      <c r="D2668" s="96">
        <f>IF(C2719+C2724=0,1,2)</f>
        <v>2</v>
      </c>
    </row>
    <row r="2669" spans="1:4" ht="15" hidden="1" x14ac:dyDescent="0.2">
      <c r="A2669" s="65">
        <v>0</v>
      </c>
      <c r="B2669" s="77" t="s">
        <v>787</v>
      </c>
      <c r="C2669" s="76">
        <v>0</v>
      </c>
      <c r="D2669" s="96">
        <f>IF(C2719+C2724=0,1,2)</f>
        <v>2</v>
      </c>
    </row>
    <row r="2670" spans="1:4" ht="15" hidden="1" x14ac:dyDescent="0.2">
      <c r="A2670" s="65">
        <f t="shared" si="41"/>
        <v>0</v>
      </c>
      <c r="B2670" s="81" t="s">
        <v>744</v>
      </c>
      <c r="C2670" s="76">
        <v>0</v>
      </c>
      <c r="D2670" s="96">
        <f>IF(C2719+C2724=0,1,2)</f>
        <v>2</v>
      </c>
    </row>
    <row r="2671" spans="1:4" ht="15" hidden="1" x14ac:dyDescent="0.2">
      <c r="A2671" s="65">
        <v>0</v>
      </c>
      <c r="B2671" s="73" t="s">
        <v>788</v>
      </c>
      <c r="C2671" s="76">
        <v>0</v>
      </c>
      <c r="D2671" s="96">
        <f>IF(C2719+C2724=0,1,2)</f>
        <v>2</v>
      </c>
    </row>
    <row r="2672" spans="1:4" ht="15" hidden="1" x14ac:dyDescent="0.2">
      <c r="A2672" s="65">
        <v>0</v>
      </c>
      <c r="B2672" s="77" t="s">
        <v>737</v>
      </c>
      <c r="C2672" s="76">
        <v>0</v>
      </c>
      <c r="D2672" s="96">
        <f>IF(C2719+C2724=0,1,2)</f>
        <v>2</v>
      </c>
    </row>
    <row r="2673" spans="1:4" ht="15" hidden="1" x14ac:dyDescent="0.2">
      <c r="A2673" s="65">
        <v>0</v>
      </c>
      <c r="B2673" s="77" t="s">
        <v>733</v>
      </c>
      <c r="C2673" s="76">
        <v>0</v>
      </c>
      <c r="D2673" s="96">
        <f>IF(C2719+C2724=0,1,2)</f>
        <v>2</v>
      </c>
    </row>
    <row r="2674" spans="1:4" ht="15" hidden="1" x14ac:dyDescent="0.2">
      <c r="A2674" s="65">
        <v>0</v>
      </c>
      <c r="B2674" s="77" t="s">
        <v>738</v>
      </c>
      <c r="C2674" s="76">
        <v>0</v>
      </c>
      <c r="D2674" s="96">
        <f>IF(C2719+C2724=0,1,2)</f>
        <v>2</v>
      </c>
    </row>
    <row r="2675" spans="1:4" ht="15" hidden="1" x14ac:dyDescent="0.2">
      <c r="A2675" s="65">
        <v>0</v>
      </c>
      <c r="B2675" s="73" t="s">
        <v>789</v>
      </c>
      <c r="C2675" s="76">
        <v>0</v>
      </c>
      <c r="D2675" s="96">
        <f>IF(C2719+C2724=0,1,2)</f>
        <v>2</v>
      </c>
    </row>
    <row r="2676" spans="1:4" ht="15" hidden="1" x14ac:dyDescent="0.2">
      <c r="A2676" s="65">
        <v>0</v>
      </c>
      <c r="B2676" s="77" t="s">
        <v>790</v>
      </c>
      <c r="C2676" s="76">
        <v>0</v>
      </c>
      <c r="D2676" s="96">
        <f>IF(C2719+C2724=0,1,2)</f>
        <v>2</v>
      </c>
    </row>
    <row r="2677" spans="1:4" ht="15" hidden="1" x14ac:dyDescent="0.2">
      <c r="A2677" s="65">
        <f t="shared" si="41"/>
        <v>0</v>
      </c>
      <c r="B2677" s="97"/>
      <c r="C2677" s="98"/>
      <c r="D2677" s="96">
        <f>IF(C2719+C2724=0,1,2)</f>
        <v>2</v>
      </c>
    </row>
    <row r="2678" spans="1:4" ht="15" hidden="1" x14ac:dyDescent="0.2">
      <c r="A2678" s="65">
        <f t="shared" si="41"/>
        <v>0</v>
      </c>
      <c r="B2678" s="99" t="s">
        <v>816</v>
      </c>
      <c r="C2678" s="100"/>
      <c r="D2678" s="96">
        <f>IF(C2719+C2724=0,1,2)</f>
        <v>2</v>
      </c>
    </row>
    <row r="2679" spans="1:4" ht="15" x14ac:dyDescent="0.2">
      <c r="B2679" s="112" t="s">
        <v>3</v>
      </c>
      <c r="C2679" s="72">
        <v>16799.341130000001</v>
      </c>
      <c r="D2679" s="66"/>
    </row>
    <row r="2680" spans="1:4" ht="15" x14ac:dyDescent="0.2">
      <c r="B2680" s="85" t="s">
        <v>4</v>
      </c>
      <c r="C2680" s="92">
        <v>2891.3440700000001</v>
      </c>
      <c r="D2680" s="96"/>
    </row>
    <row r="2681" spans="1:4" ht="15" x14ac:dyDescent="0.2">
      <c r="B2681" s="85" t="s">
        <v>5</v>
      </c>
      <c r="C2681" s="92">
        <v>3230.5914499999999</v>
      </c>
      <c r="D2681" s="96"/>
    </row>
    <row r="2682" spans="1:4" ht="15" hidden="1" x14ac:dyDescent="0.2">
      <c r="A2682" s="65">
        <v>0</v>
      </c>
      <c r="B2682" s="102" t="s">
        <v>796</v>
      </c>
      <c r="C2682" s="103">
        <v>2258.15175</v>
      </c>
      <c r="D2682" s="96">
        <f>IF(C2719+C2724=0,1,2)</f>
        <v>2</v>
      </c>
    </row>
    <row r="2683" spans="1:4" ht="15" hidden="1" x14ac:dyDescent="0.2">
      <c r="A2683" s="65">
        <v>0</v>
      </c>
      <c r="B2683" s="102" t="s">
        <v>797</v>
      </c>
      <c r="C2683" s="103">
        <v>163.34361999999999</v>
      </c>
      <c r="D2683" s="96">
        <f>IF(C2719+C2724=0,1,2)</f>
        <v>2</v>
      </c>
    </row>
    <row r="2684" spans="1:4" ht="15" hidden="1" x14ac:dyDescent="0.2">
      <c r="A2684" s="65">
        <v>0</v>
      </c>
      <c r="B2684" s="102" t="s">
        <v>798</v>
      </c>
      <c r="C2684" s="103">
        <v>135.41851</v>
      </c>
      <c r="D2684" s="96">
        <f>IF(C2719+C2724=0,1,2)</f>
        <v>2</v>
      </c>
    </row>
    <row r="2685" spans="1:4" ht="15" hidden="1" x14ac:dyDescent="0.2">
      <c r="A2685" s="65">
        <v>0</v>
      </c>
      <c r="B2685" s="102" t="s">
        <v>799</v>
      </c>
      <c r="C2685" s="103">
        <v>6.5232799999999997</v>
      </c>
      <c r="D2685" s="96">
        <f>IF(C2719+C2724=0,1,2)</f>
        <v>2</v>
      </c>
    </row>
    <row r="2686" spans="1:4" ht="15" hidden="1" x14ac:dyDescent="0.2">
      <c r="A2686" s="65">
        <v>0</v>
      </c>
      <c r="B2686" s="102" t="s">
        <v>800</v>
      </c>
      <c r="C2686" s="103">
        <v>0</v>
      </c>
      <c r="D2686" s="96">
        <f>IF(C2719+C2724=0,1,2)</f>
        <v>2</v>
      </c>
    </row>
    <row r="2687" spans="1:4" ht="15" hidden="1" x14ac:dyDescent="0.2">
      <c r="A2687" s="65">
        <v>0</v>
      </c>
      <c r="B2687" s="102" t="s">
        <v>801</v>
      </c>
      <c r="C2687" s="103">
        <v>0</v>
      </c>
      <c r="D2687" s="96">
        <f>IF(C2719+C2724=0,1,2)</f>
        <v>2</v>
      </c>
    </row>
    <row r="2688" spans="1:4" ht="30" hidden="1" x14ac:dyDescent="0.2">
      <c r="A2688" s="65">
        <v>0</v>
      </c>
      <c r="B2688" s="102" t="s">
        <v>802</v>
      </c>
      <c r="C2688" s="103">
        <v>0</v>
      </c>
      <c r="D2688" s="96">
        <f>IF(C2719+C2724=0,1,2)</f>
        <v>2</v>
      </c>
    </row>
    <row r="2689" spans="1:4" ht="30" hidden="1" x14ac:dyDescent="0.2">
      <c r="A2689" s="65">
        <v>0</v>
      </c>
      <c r="B2689" s="102" t="s">
        <v>803</v>
      </c>
      <c r="C2689" s="103">
        <v>512.75976000000003</v>
      </c>
      <c r="D2689" s="96">
        <f>IF(C2719+C2724=0,1,2)</f>
        <v>2</v>
      </c>
    </row>
    <row r="2690" spans="1:4" ht="15" hidden="1" x14ac:dyDescent="0.2">
      <c r="A2690" s="65">
        <v>0</v>
      </c>
      <c r="B2690" s="102" t="s">
        <v>804</v>
      </c>
      <c r="C2690" s="103">
        <v>0</v>
      </c>
      <c r="D2690" s="96">
        <f>IF(C2719+C2724=0,1,2)</f>
        <v>2</v>
      </c>
    </row>
    <row r="2691" spans="1:4" ht="15" hidden="1" x14ac:dyDescent="0.2">
      <c r="A2691" s="65">
        <v>0</v>
      </c>
      <c r="B2691" s="102" t="s">
        <v>805</v>
      </c>
      <c r="C2691" s="103">
        <v>154.39453</v>
      </c>
      <c r="D2691" s="96">
        <f>IF(C2719+C2724=0,1,2)</f>
        <v>2</v>
      </c>
    </row>
    <row r="2692" spans="1:4" ht="15" hidden="1" x14ac:dyDescent="0.2">
      <c r="A2692" s="65">
        <f t="shared" si="41"/>
        <v>0</v>
      </c>
      <c r="B2692" s="85" t="s">
        <v>806</v>
      </c>
      <c r="C2692" s="92">
        <v>0</v>
      </c>
      <c r="D2692" s="96">
        <f>IF(C2719+C2724=0,1,2)</f>
        <v>2</v>
      </c>
    </row>
    <row r="2693" spans="1:4" ht="15" x14ac:dyDescent="0.2">
      <c r="B2693" s="85" t="s">
        <v>6</v>
      </c>
      <c r="C2693" s="92">
        <v>8652.1540199999999</v>
      </c>
      <c r="D2693" s="96"/>
    </row>
    <row r="2694" spans="1:4" ht="15" hidden="1" x14ac:dyDescent="0.2">
      <c r="A2694" s="65">
        <f t="shared" ref="A2694:A2753" si="42">C2694</f>
        <v>0</v>
      </c>
      <c r="B2694" s="73" t="s">
        <v>7</v>
      </c>
      <c r="C2694" s="76">
        <v>0</v>
      </c>
      <c r="D2694" s="96">
        <f>IF(C2719+C2724=0,1,2)</f>
        <v>2</v>
      </c>
    </row>
    <row r="2695" spans="1:4" ht="15" x14ac:dyDescent="0.2">
      <c r="B2695" s="85" t="s">
        <v>8</v>
      </c>
      <c r="C2695" s="92">
        <v>1570</v>
      </c>
      <c r="D2695" s="96"/>
    </row>
    <row r="2696" spans="1:4" ht="15" x14ac:dyDescent="0.2">
      <c r="B2696" s="85" t="s">
        <v>9</v>
      </c>
      <c r="C2696" s="92">
        <v>85.457239999999999</v>
      </c>
      <c r="D2696" s="96"/>
    </row>
    <row r="2697" spans="1:4" ht="15" x14ac:dyDescent="0.2">
      <c r="B2697" s="85" t="s">
        <v>10</v>
      </c>
      <c r="C2697" s="92">
        <v>369.79435000000001</v>
      </c>
      <c r="D2697" s="96"/>
    </row>
    <row r="2698" spans="1:4" ht="15" x14ac:dyDescent="0.2">
      <c r="B2698" s="81" t="s">
        <v>11</v>
      </c>
      <c r="C2698" s="76">
        <v>7266.6504999999997</v>
      </c>
      <c r="D2698" s="96"/>
    </row>
    <row r="2699" spans="1:4" ht="15" hidden="1" x14ac:dyDescent="0.2">
      <c r="A2699" s="65">
        <f t="shared" si="42"/>
        <v>0</v>
      </c>
      <c r="B2699" s="81" t="s">
        <v>12</v>
      </c>
      <c r="C2699" s="76">
        <v>0</v>
      </c>
      <c r="D2699" s="96">
        <f>IF(C2719+C2724=0,1,2)</f>
        <v>2</v>
      </c>
    </row>
    <row r="2700" spans="1:4" ht="15" hidden="1" x14ac:dyDescent="0.2">
      <c r="A2700" s="65">
        <v>0</v>
      </c>
      <c r="B2700" s="104" t="s">
        <v>784</v>
      </c>
      <c r="C2700" s="105">
        <v>0</v>
      </c>
      <c r="D2700" s="96">
        <f>IF(C2719+C2724=0,1,2)</f>
        <v>2</v>
      </c>
    </row>
    <row r="2701" spans="1:4" ht="15" hidden="1" x14ac:dyDescent="0.2">
      <c r="A2701" s="65">
        <v>0</v>
      </c>
      <c r="B2701" s="102" t="s">
        <v>785</v>
      </c>
      <c r="C2701" s="103">
        <v>0</v>
      </c>
      <c r="D2701" s="96">
        <f>IF(C2719+C2724=0,1,2)</f>
        <v>2</v>
      </c>
    </row>
    <row r="2702" spans="1:4" ht="15" hidden="1" x14ac:dyDescent="0.2">
      <c r="A2702" s="65">
        <v>0</v>
      </c>
      <c r="B2702" s="102" t="s">
        <v>807</v>
      </c>
      <c r="C2702" s="103">
        <v>0</v>
      </c>
      <c r="D2702" s="96">
        <f>IF(C2719+C2724=0,1,2)</f>
        <v>2</v>
      </c>
    </row>
    <row r="2703" spans="1:4" ht="15" hidden="1" x14ac:dyDescent="0.2">
      <c r="A2703" s="65">
        <v>0</v>
      </c>
      <c r="B2703" s="106" t="s">
        <v>734</v>
      </c>
      <c r="C2703" s="92">
        <v>0</v>
      </c>
      <c r="D2703" s="96">
        <f>IF(C2719+C2724=0,1,2)</f>
        <v>2</v>
      </c>
    </row>
    <row r="2704" spans="1:4" ht="15" hidden="1" x14ac:dyDescent="0.2">
      <c r="A2704" s="65">
        <v>0</v>
      </c>
      <c r="B2704" s="77" t="s">
        <v>808</v>
      </c>
      <c r="C2704" s="76">
        <v>0</v>
      </c>
      <c r="D2704" s="96">
        <f>IF(C2719+C2724=0,1,2)</f>
        <v>2</v>
      </c>
    </row>
    <row r="2705" spans="1:4" ht="15" x14ac:dyDescent="0.2">
      <c r="B2705" s="81" t="s">
        <v>13</v>
      </c>
      <c r="C2705" s="76">
        <v>2012.46786</v>
      </c>
      <c r="D2705" s="96"/>
    </row>
    <row r="2706" spans="1:4" ht="15" hidden="1" x14ac:dyDescent="0.2">
      <c r="A2706" s="65">
        <v>0</v>
      </c>
      <c r="B2706" s="104" t="s">
        <v>788</v>
      </c>
      <c r="C2706" s="105">
        <v>2012.46786</v>
      </c>
      <c r="D2706" s="96">
        <f>IF(C2719+C2724=0,1,2)</f>
        <v>2</v>
      </c>
    </row>
    <row r="2707" spans="1:4" ht="15" hidden="1" x14ac:dyDescent="0.2">
      <c r="A2707" s="65">
        <v>0</v>
      </c>
      <c r="B2707" s="102" t="s">
        <v>785</v>
      </c>
      <c r="C2707" s="103">
        <v>0</v>
      </c>
      <c r="D2707" s="96">
        <f>IF(C2719+C2724=0,1,2)</f>
        <v>2</v>
      </c>
    </row>
    <row r="2708" spans="1:4" ht="15" hidden="1" x14ac:dyDescent="0.2">
      <c r="A2708" s="65">
        <v>0</v>
      </c>
      <c r="B2708" s="102" t="s">
        <v>733</v>
      </c>
      <c r="C2708" s="103">
        <v>2012.46786</v>
      </c>
      <c r="D2708" s="96">
        <f>IF(C2719+C2724=0,1,2)</f>
        <v>2</v>
      </c>
    </row>
    <row r="2709" spans="1:4" ht="30" hidden="1" x14ac:dyDescent="0.2">
      <c r="A2709" s="65">
        <f t="shared" si="42"/>
        <v>0</v>
      </c>
      <c r="B2709" s="106" t="s">
        <v>809</v>
      </c>
      <c r="C2709" s="92">
        <v>0</v>
      </c>
      <c r="D2709" s="96">
        <f>IF(C2719+C2724=0,1,2)</f>
        <v>2</v>
      </c>
    </row>
    <row r="2710" spans="1:4" ht="15" hidden="1" x14ac:dyDescent="0.2">
      <c r="A2710" s="65">
        <v>0</v>
      </c>
      <c r="B2710" s="77" t="s">
        <v>738</v>
      </c>
      <c r="C2710" s="76">
        <v>0</v>
      </c>
      <c r="D2710" s="96">
        <f>IF(C2719+C2724=0,1,2)</f>
        <v>2</v>
      </c>
    </row>
    <row r="2711" spans="1:4" ht="15" hidden="1" x14ac:dyDescent="0.2">
      <c r="A2711" s="65">
        <v>0</v>
      </c>
      <c r="B2711" s="104" t="s">
        <v>789</v>
      </c>
      <c r="C2711" s="105">
        <v>0</v>
      </c>
      <c r="D2711" s="96">
        <f>IF(C2719+C2724=0,1,2)</f>
        <v>2</v>
      </c>
    </row>
    <row r="2712" spans="1:4" ht="15" hidden="1" x14ac:dyDescent="0.2">
      <c r="A2712" s="65">
        <v>0</v>
      </c>
      <c r="B2712" s="102" t="s">
        <v>732</v>
      </c>
      <c r="C2712" s="103">
        <v>0</v>
      </c>
      <c r="D2712" s="96">
        <f>IF(C2719+C2724=0,1,2)</f>
        <v>2</v>
      </c>
    </row>
    <row r="2713" spans="1:4" ht="15" hidden="1" x14ac:dyDescent="0.2">
      <c r="A2713" s="65">
        <v>0</v>
      </c>
      <c r="B2713" s="102" t="s">
        <v>737</v>
      </c>
      <c r="C2713" s="103">
        <v>0</v>
      </c>
      <c r="D2713" s="96">
        <f>IF(C2719+C2724=0,1,2)</f>
        <v>2</v>
      </c>
    </row>
    <row r="2714" spans="1:4" ht="15" hidden="1" x14ac:dyDescent="0.2">
      <c r="A2714" s="65">
        <v>0</v>
      </c>
      <c r="B2714" s="102" t="s">
        <v>733</v>
      </c>
      <c r="C2714" s="103">
        <v>0</v>
      </c>
      <c r="D2714" s="96">
        <f>IF(C2719+C2724=0,1,2)</f>
        <v>2</v>
      </c>
    </row>
    <row r="2715" spans="1:4" ht="15" hidden="1" x14ac:dyDescent="0.2">
      <c r="A2715" s="65">
        <v>0</v>
      </c>
      <c r="B2715" s="106" t="s">
        <v>734</v>
      </c>
      <c r="C2715" s="92">
        <v>0</v>
      </c>
      <c r="D2715" s="96">
        <f>IF(C2719+C2724=0,1,2)</f>
        <v>2</v>
      </c>
    </row>
    <row r="2716" spans="1:4" ht="15" hidden="1" x14ac:dyDescent="0.2">
      <c r="A2716" s="65">
        <v>0</v>
      </c>
      <c r="B2716" s="77" t="s">
        <v>738</v>
      </c>
      <c r="C2716" s="76">
        <v>0</v>
      </c>
      <c r="D2716" s="96">
        <f>IF(C2719+C2724=0,1,2)</f>
        <v>2</v>
      </c>
    </row>
    <row r="2717" spans="1:4" ht="15" hidden="1" x14ac:dyDescent="0.2">
      <c r="A2717" s="65">
        <f t="shared" si="42"/>
        <v>0</v>
      </c>
      <c r="B2717" s="97"/>
      <c r="C2717" s="98"/>
      <c r="D2717" s="96">
        <f>IF(C2719+C2724=0,1,2)</f>
        <v>2</v>
      </c>
    </row>
    <row r="2718" spans="1:4" ht="15" hidden="1" x14ac:dyDescent="0.2">
      <c r="A2718" s="65">
        <f t="shared" si="42"/>
        <v>0</v>
      </c>
      <c r="B2718" s="99" t="s">
        <v>817</v>
      </c>
      <c r="C2718" s="100"/>
      <c r="D2718" s="96">
        <f>IF(C2719+C2724=0,1,2)</f>
        <v>2</v>
      </c>
    </row>
    <row r="2719" spans="1:4" ht="15" x14ac:dyDescent="0.2">
      <c r="B2719" s="79" t="s">
        <v>741</v>
      </c>
      <c r="C2719" s="80">
        <v>75773.168590000001</v>
      </c>
      <c r="D2719" s="96"/>
    </row>
    <row r="2720" spans="1:4" ht="15" x14ac:dyDescent="0.2">
      <c r="B2720" s="113" t="s">
        <v>721</v>
      </c>
      <c r="C2720" s="72">
        <v>31108.810310000001</v>
      </c>
      <c r="D2720" s="66"/>
    </row>
    <row r="2721" spans="1:4" ht="15" hidden="1" x14ac:dyDescent="0.2">
      <c r="A2721" s="65">
        <f t="shared" si="42"/>
        <v>0</v>
      </c>
      <c r="B2721" s="85" t="s">
        <v>742</v>
      </c>
      <c r="C2721" s="92">
        <v>0</v>
      </c>
      <c r="D2721" s="96">
        <f>IF(C2719+C2724=0,1,2)</f>
        <v>2</v>
      </c>
    </row>
    <row r="2722" spans="1:4" ht="15" x14ac:dyDescent="0.2">
      <c r="B2722" s="85" t="s">
        <v>743</v>
      </c>
      <c r="C2722" s="92">
        <v>44664.35828</v>
      </c>
      <c r="D2722" s="96"/>
    </row>
    <row r="2723" spans="1:4" ht="15" hidden="1" x14ac:dyDescent="0.2">
      <c r="A2723" s="65">
        <f t="shared" si="42"/>
        <v>0</v>
      </c>
      <c r="B2723" s="85" t="s">
        <v>744</v>
      </c>
      <c r="C2723" s="92">
        <v>0</v>
      </c>
      <c r="D2723" s="96">
        <f>IF(C2719+C2724=0,1,2)</f>
        <v>2</v>
      </c>
    </row>
    <row r="2724" spans="1:4" ht="15" x14ac:dyDescent="0.2">
      <c r="B2724" s="79" t="s">
        <v>745</v>
      </c>
      <c r="C2724" s="80">
        <v>26078.459490000001</v>
      </c>
      <c r="D2724" s="96"/>
    </row>
    <row r="2725" spans="1:4" ht="15" x14ac:dyDescent="0.2">
      <c r="B2725" s="113" t="s">
        <v>3</v>
      </c>
      <c r="C2725" s="72">
        <v>16799.341130000001</v>
      </c>
      <c r="D2725" s="66"/>
    </row>
    <row r="2726" spans="1:4" ht="15" x14ac:dyDescent="0.2">
      <c r="B2726" s="85" t="s">
        <v>11</v>
      </c>
      <c r="C2726" s="92">
        <v>7266.6504999999997</v>
      </c>
      <c r="D2726" s="96"/>
    </row>
    <row r="2727" spans="1:4" ht="15" hidden="1" x14ac:dyDescent="0.2">
      <c r="A2727" s="65">
        <f t="shared" si="42"/>
        <v>0</v>
      </c>
      <c r="B2727" s="85" t="s">
        <v>746</v>
      </c>
      <c r="C2727" s="92">
        <v>0</v>
      </c>
      <c r="D2727" s="96">
        <f>IF(C2719+C2724=0,1,2)</f>
        <v>2</v>
      </c>
    </row>
    <row r="2728" spans="1:4" ht="15" x14ac:dyDescent="0.2">
      <c r="B2728" s="85" t="s">
        <v>13</v>
      </c>
      <c r="C2728" s="92">
        <v>2012.46786</v>
      </c>
      <c r="D2728" s="96"/>
    </row>
    <row r="2729" spans="1:4" ht="15" hidden="1" x14ac:dyDescent="0.2">
      <c r="A2729" s="65">
        <f t="shared" si="42"/>
        <v>49694.7091</v>
      </c>
      <c r="B2729" s="94" t="s">
        <v>747</v>
      </c>
      <c r="C2729" s="95">
        <v>49694.7091</v>
      </c>
      <c r="D2729" s="65">
        <f>IF(C2719+C2724=0,1,2)</f>
        <v>2</v>
      </c>
    </row>
    <row r="2730" spans="1:4" ht="15" hidden="1" x14ac:dyDescent="0.2">
      <c r="A2730" s="65">
        <f t="shared" si="42"/>
        <v>135112.67980000001</v>
      </c>
      <c r="B2730" s="94" t="s">
        <v>812</v>
      </c>
      <c r="C2730" s="95">
        <v>135112.67980000001</v>
      </c>
      <c r="D2730" s="65">
        <f>IF(C2719+C2724=0,1,2)</f>
        <v>2</v>
      </c>
    </row>
    <row r="2731" spans="1:4" ht="15" hidden="1" x14ac:dyDescent="0.2">
      <c r="A2731" s="65">
        <f t="shared" si="42"/>
        <v>184807.38889999999</v>
      </c>
      <c r="B2731" s="94" t="s">
        <v>813</v>
      </c>
      <c r="C2731" s="95">
        <v>184807.38889999999</v>
      </c>
      <c r="D2731" s="65">
        <f>IF(C2719+C2724=0,1,2)</f>
        <v>2</v>
      </c>
    </row>
    <row r="2732" spans="1:4" ht="15" hidden="1" x14ac:dyDescent="0.2">
      <c r="A2732" s="65">
        <f t="shared" si="42"/>
        <v>0</v>
      </c>
      <c r="B2732" s="108"/>
      <c r="C2732" s="109"/>
      <c r="D2732" s="96">
        <f>IF(C2719+C2724=0,1,2)</f>
        <v>2</v>
      </c>
    </row>
    <row r="2733" spans="1:4" ht="15" hidden="1" x14ac:dyDescent="0.2">
      <c r="A2733" s="65">
        <f t="shared" si="42"/>
        <v>0</v>
      </c>
      <c r="B2733" s="82" t="s">
        <v>791</v>
      </c>
      <c r="C2733" s="100"/>
      <c r="D2733" s="96">
        <f>IF(C2719+C2724=0,1,2)</f>
        <v>2</v>
      </c>
    </row>
    <row r="2734" spans="1:4" ht="15" x14ac:dyDescent="0.2">
      <c r="B2734" s="107" t="s">
        <v>792</v>
      </c>
      <c r="C2734" s="114">
        <v>182</v>
      </c>
      <c r="D2734" s="96"/>
    </row>
    <row r="2735" spans="1:4" ht="15" x14ac:dyDescent="0.2">
      <c r="B2735" s="81" t="s">
        <v>793</v>
      </c>
      <c r="C2735" s="110">
        <v>93</v>
      </c>
      <c r="D2735" s="96"/>
    </row>
    <row r="2736" spans="1:4" ht="15" x14ac:dyDescent="0.2">
      <c r="B2736" s="81" t="s">
        <v>794</v>
      </c>
      <c r="C2736" s="110">
        <v>89</v>
      </c>
      <c r="D2736" s="96"/>
    </row>
    <row r="2737" spans="1:4" ht="15" hidden="1" x14ac:dyDescent="0.2">
      <c r="A2737" s="65">
        <f t="shared" si="42"/>
        <v>0</v>
      </c>
      <c r="B2737" s="111"/>
      <c r="C2737" s="109"/>
      <c r="D2737" s="96">
        <f>IF(C2719+C2724=0,1,2)</f>
        <v>2</v>
      </c>
    </row>
    <row r="2738" spans="1:4" ht="30" customHeight="1" x14ac:dyDescent="0.2">
      <c r="B2738" s="117" t="s">
        <v>850</v>
      </c>
      <c r="C2738" s="118"/>
      <c r="D2738" s="96"/>
    </row>
    <row r="2739" spans="1:4" ht="15" hidden="1" x14ac:dyDescent="0.2">
      <c r="A2739" s="65">
        <f t="shared" si="42"/>
        <v>0</v>
      </c>
      <c r="B2739" s="97"/>
      <c r="C2739" s="98"/>
      <c r="D2739" s="96">
        <f>IF(C2802+C2807=0,1,2)</f>
        <v>2</v>
      </c>
    </row>
    <row r="2740" spans="1:4" ht="15" hidden="1" x14ac:dyDescent="0.2">
      <c r="A2740" s="65">
        <f t="shared" si="42"/>
        <v>0</v>
      </c>
      <c r="B2740" s="99" t="s">
        <v>815</v>
      </c>
      <c r="C2740" s="100"/>
      <c r="D2740" s="96">
        <f>IF(C2802+C2807=0,1,2)</f>
        <v>2</v>
      </c>
    </row>
    <row r="2741" spans="1:4" ht="15" x14ac:dyDescent="0.2">
      <c r="B2741" s="112" t="s">
        <v>721</v>
      </c>
      <c r="C2741" s="72">
        <v>1.2</v>
      </c>
      <c r="D2741" s="96"/>
    </row>
    <row r="2742" spans="1:4" ht="15" hidden="1" x14ac:dyDescent="0.2">
      <c r="A2742" s="65">
        <f t="shared" si="42"/>
        <v>0</v>
      </c>
      <c r="B2742" s="73" t="s">
        <v>722</v>
      </c>
      <c r="C2742" s="76"/>
      <c r="D2742" s="96">
        <f>IF(C2802+C2807=0,1,2)</f>
        <v>2</v>
      </c>
    </row>
    <row r="2743" spans="1:4" ht="15" hidden="1" x14ac:dyDescent="0.2">
      <c r="A2743" s="65">
        <f t="shared" si="42"/>
        <v>0</v>
      </c>
      <c r="B2743" s="73" t="s">
        <v>783</v>
      </c>
      <c r="C2743" s="76"/>
      <c r="D2743" s="96">
        <f>IF(C2802+C2807=0,1,2)</f>
        <v>2</v>
      </c>
    </row>
    <row r="2744" spans="1:4" ht="15" hidden="1" x14ac:dyDescent="0.2">
      <c r="A2744" s="65">
        <f t="shared" si="42"/>
        <v>0</v>
      </c>
      <c r="B2744" s="73" t="s">
        <v>8</v>
      </c>
      <c r="C2744" s="76">
        <v>0</v>
      </c>
      <c r="D2744" s="96">
        <f>IF(C2802+C2807=0,1,2)</f>
        <v>2</v>
      </c>
    </row>
    <row r="2745" spans="1:4" ht="15" x14ac:dyDescent="0.2">
      <c r="B2745" s="113" t="s">
        <v>723</v>
      </c>
      <c r="C2745" s="72">
        <v>1.2</v>
      </c>
      <c r="D2745" s="96"/>
    </row>
    <row r="2746" spans="1:4" ht="15" hidden="1" x14ac:dyDescent="0.2">
      <c r="A2746" s="65">
        <f t="shared" si="42"/>
        <v>0</v>
      </c>
      <c r="B2746" s="81" t="s">
        <v>742</v>
      </c>
      <c r="C2746" s="76">
        <v>0</v>
      </c>
      <c r="D2746" s="96">
        <f>IF(C2802+C2807=0,1,2)</f>
        <v>2</v>
      </c>
    </row>
    <row r="2747" spans="1:4" ht="15" hidden="1" x14ac:dyDescent="0.2">
      <c r="A2747" s="65">
        <f t="shared" si="42"/>
        <v>0</v>
      </c>
      <c r="B2747" s="81" t="s">
        <v>748</v>
      </c>
      <c r="C2747" s="76">
        <v>0</v>
      </c>
      <c r="D2747" s="96">
        <f>IF(C2802+C2807=0,1,2)</f>
        <v>2</v>
      </c>
    </row>
    <row r="2748" spans="1:4" ht="15" hidden="1" x14ac:dyDescent="0.2">
      <c r="A2748" s="65">
        <v>0</v>
      </c>
      <c r="B2748" s="73" t="s">
        <v>784</v>
      </c>
      <c r="C2748" s="76">
        <v>0</v>
      </c>
      <c r="D2748" s="96">
        <f>IF(C2802+C2807=0,1,2)</f>
        <v>2</v>
      </c>
    </row>
    <row r="2749" spans="1:4" ht="15" hidden="1" x14ac:dyDescent="0.2">
      <c r="A2749" s="65">
        <v>0</v>
      </c>
      <c r="B2749" s="77" t="s">
        <v>785</v>
      </c>
      <c r="C2749" s="76">
        <v>0</v>
      </c>
      <c r="D2749" s="96">
        <f>IF(C2802+C2807=0,1,2)</f>
        <v>2</v>
      </c>
    </row>
    <row r="2750" spans="1:4" ht="15" hidden="1" x14ac:dyDescent="0.2">
      <c r="A2750" s="65">
        <v>0</v>
      </c>
      <c r="B2750" s="77" t="s">
        <v>733</v>
      </c>
      <c r="C2750" s="76">
        <v>0</v>
      </c>
      <c r="D2750" s="96">
        <f>IF(C2802+C2807=0,1,2)</f>
        <v>2</v>
      </c>
    </row>
    <row r="2751" spans="1:4" ht="15" hidden="1" x14ac:dyDescent="0.2">
      <c r="A2751" s="65">
        <v>0</v>
      </c>
      <c r="B2751" s="77" t="s">
        <v>786</v>
      </c>
      <c r="C2751" s="76">
        <v>0</v>
      </c>
      <c r="D2751" s="96">
        <f>IF(C2802+C2807=0,1,2)</f>
        <v>2</v>
      </c>
    </row>
    <row r="2752" spans="1:4" ht="15" hidden="1" x14ac:dyDescent="0.2">
      <c r="A2752" s="65">
        <v>0</v>
      </c>
      <c r="B2752" s="77" t="s">
        <v>787</v>
      </c>
      <c r="C2752" s="76">
        <v>0</v>
      </c>
      <c r="D2752" s="96">
        <f>IF(C2802+C2807=0,1,2)</f>
        <v>2</v>
      </c>
    </row>
    <row r="2753" spans="1:4" ht="15" hidden="1" x14ac:dyDescent="0.2">
      <c r="A2753" s="65">
        <f t="shared" si="42"/>
        <v>0</v>
      </c>
      <c r="B2753" s="81" t="s">
        <v>744</v>
      </c>
      <c r="C2753" s="76">
        <v>0</v>
      </c>
      <c r="D2753" s="96">
        <f>IF(C2802+C2807=0,1,2)</f>
        <v>2</v>
      </c>
    </row>
    <row r="2754" spans="1:4" ht="15" hidden="1" x14ac:dyDescent="0.2">
      <c r="A2754" s="65">
        <v>0</v>
      </c>
      <c r="B2754" s="73" t="s">
        <v>788</v>
      </c>
      <c r="C2754" s="76">
        <v>0</v>
      </c>
      <c r="D2754" s="96">
        <f>IF(C2802+C2807=0,1,2)</f>
        <v>2</v>
      </c>
    </row>
    <row r="2755" spans="1:4" ht="15" hidden="1" x14ac:dyDescent="0.2">
      <c r="A2755" s="65">
        <v>0</v>
      </c>
      <c r="B2755" s="77" t="s">
        <v>737</v>
      </c>
      <c r="C2755" s="76">
        <v>0</v>
      </c>
      <c r="D2755" s="96">
        <f>IF(C2802+C2807=0,1,2)</f>
        <v>2</v>
      </c>
    </row>
    <row r="2756" spans="1:4" ht="15" hidden="1" x14ac:dyDescent="0.2">
      <c r="A2756" s="65">
        <v>0</v>
      </c>
      <c r="B2756" s="77" t="s">
        <v>733</v>
      </c>
      <c r="C2756" s="76">
        <v>0</v>
      </c>
      <c r="D2756" s="96">
        <f>IF(C2802+C2807=0,1,2)</f>
        <v>2</v>
      </c>
    </row>
    <row r="2757" spans="1:4" ht="15" hidden="1" x14ac:dyDescent="0.2">
      <c r="A2757" s="65">
        <v>0</v>
      </c>
      <c r="B2757" s="77" t="s">
        <v>738</v>
      </c>
      <c r="C2757" s="76">
        <v>0</v>
      </c>
      <c r="D2757" s="96">
        <f>IF(C2802+C2807=0,1,2)</f>
        <v>2</v>
      </c>
    </row>
    <row r="2758" spans="1:4" ht="15" hidden="1" x14ac:dyDescent="0.2">
      <c r="A2758" s="65">
        <v>0</v>
      </c>
      <c r="B2758" s="73" t="s">
        <v>789</v>
      </c>
      <c r="C2758" s="76">
        <v>0</v>
      </c>
      <c r="D2758" s="96">
        <f>IF(C2802+C2807=0,1,2)</f>
        <v>2</v>
      </c>
    </row>
    <row r="2759" spans="1:4" ht="15" hidden="1" x14ac:dyDescent="0.2">
      <c r="A2759" s="65">
        <v>0</v>
      </c>
      <c r="B2759" s="77" t="s">
        <v>790</v>
      </c>
      <c r="C2759" s="76">
        <v>0</v>
      </c>
      <c r="D2759" s="96">
        <f>IF(C2802+C2807=0,1,2)</f>
        <v>2</v>
      </c>
    </row>
    <row r="2760" spans="1:4" ht="15" hidden="1" x14ac:dyDescent="0.2">
      <c r="A2760" s="65">
        <f t="shared" ref="A2760:A2820" si="43">C2760</f>
        <v>0</v>
      </c>
      <c r="B2760" s="97"/>
      <c r="C2760" s="98"/>
      <c r="D2760" s="96">
        <f>IF(C2802+C2807=0,1,2)</f>
        <v>2</v>
      </c>
    </row>
    <row r="2761" spans="1:4" ht="15" hidden="1" x14ac:dyDescent="0.2">
      <c r="A2761" s="65">
        <f t="shared" si="43"/>
        <v>0</v>
      </c>
      <c r="B2761" s="99" t="s">
        <v>816</v>
      </c>
      <c r="C2761" s="100"/>
      <c r="D2761" s="96">
        <f>IF(C2802+C2807=0,1,2)</f>
        <v>2</v>
      </c>
    </row>
    <row r="2762" spans="1:4" ht="15" x14ac:dyDescent="0.2">
      <c r="B2762" s="112" t="s">
        <v>3</v>
      </c>
      <c r="C2762" s="72">
        <v>0.74234</v>
      </c>
      <c r="D2762" s="96"/>
    </row>
    <row r="2763" spans="1:4" ht="15" hidden="1" x14ac:dyDescent="0.2">
      <c r="A2763" s="65">
        <f t="shared" si="43"/>
        <v>0</v>
      </c>
      <c r="B2763" s="85" t="s">
        <v>4</v>
      </c>
      <c r="C2763" s="92">
        <v>0</v>
      </c>
      <c r="D2763" s="96">
        <f>IF(C2802+C2807=0,1,2)</f>
        <v>2</v>
      </c>
    </row>
    <row r="2764" spans="1:4" ht="15" hidden="1" x14ac:dyDescent="0.2">
      <c r="A2764" s="65">
        <f t="shared" si="43"/>
        <v>0</v>
      </c>
      <c r="B2764" s="85" t="s">
        <v>5</v>
      </c>
      <c r="C2764" s="92">
        <v>0</v>
      </c>
      <c r="D2764" s="96">
        <f>IF(C2802+C2807=0,1,2)</f>
        <v>2</v>
      </c>
    </row>
    <row r="2765" spans="1:4" ht="15" hidden="1" x14ac:dyDescent="0.2">
      <c r="A2765" s="65">
        <v>0</v>
      </c>
      <c r="B2765" s="102" t="s">
        <v>796</v>
      </c>
      <c r="C2765" s="103">
        <v>0</v>
      </c>
      <c r="D2765" s="96">
        <f>IF(C2802+C2807=0,1,2)</f>
        <v>2</v>
      </c>
    </row>
    <row r="2766" spans="1:4" ht="15" hidden="1" x14ac:dyDescent="0.2">
      <c r="A2766" s="65">
        <v>0</v>
      </c>
      <c r="B2766" s="102" t="s">
        <v>797</v>
      </c>
      <c r="C2766" s="103">
        <v>0</v>
      </c>
      <c r="D2766" s="96">
        <f>IF(C2802+C2807=0,1,2)</f>
        <v>2</v>
      </c>
    </row>
    <row r="2767" spans="1:4" ht="15" hidden="1" x14ac:dyDescent="0.2">
      <c r="A2767" s="65">
        <v>0</v>
      </c>
      <c r="B2767" s="102" t="s">
        <v>798</v>
      </c>
      <c r="C2767" s="103">
        <v>0</v>
      </c>
      <c r="D2767" s="96">
        <f>IF(C2802+C2807=0,1,2)</f>
        <v>2</v>
      </c>
    </row>
    <row r="2768" spans="1:4" ht="15" hidden="1" x14ac:dyDescent="0.2">
      <c r="A2768" s="65">
        <v>0</v>
      </c>
      <c r="B2768" s="102" t="s">
        <v>799</v>
      </c>
      <c r="C2768" s="103">
        <v>0</v>
      </c>
      <c r="D2768" s="96">
        <f>IF(C2802+C2807=0,1,2)</f>
        <v>2</v>
      </c>
    </row>
    <row r="2769" spans="1:4" ht="15" hidden="1" x14ac:dyDescent="0.2">
      <c r="A2769" s="65">
        <v>0</v>
      </c>
      <c r="B2769" s="102" t="s">
        <v>800</v>
      </c>
      <c r="C2769" s="103">
        <v>0</v>
      </c>
      <c r="D2769" s="96">
        <f>IF(C2802+C2807=0,1,2)</f>
        <v>2</v>
      </c>
    </row>
    <row r="2770" spans="1:4" ht="15" hidden="1" x14ac:dyDescent="0.2">
      <c r="A2770" s="65">
        <v>0</v>
      </c>
      <c r="B2770" s="102" t="s">
        <v>801</v>
      </c>
      <c r="C2770" s="103">
        <v>0</v>
      </c>
      <c r="D2770" s="96">
        <f>IF(C2802+C2807=0,1,2)</f>
        <v>2</v>
      </c>
    </row>
    <row r="2771" spans="1:4" ht="30" hidden="1" x14ac:dyDescent="0.2">
      <c r="A2771" s="65">
        <v>0</v>
      </c>
      <c r="B2771" s="102" t="s">
        <v>802</v>
      </c>
      <c r="C2771" s="103">
        <v>0</v>
      </c>
      <c r="D2771" s="96">
        <f>IF(C2802+C2807=0,1,2)</f>
        <v>2</v>
      </c>
    </row>
    <row r="2772" spans="1:4" ht="30" hidden="1" x14ac:dyDescent="0.2">
      <c r="A2772" s="65">
        <v>0</v>
      </c>
      <c r="B2772" s="102" t="s">
        <v>803</v>
      </c>
      <c r="C2772" s="103">
        <v>0</v>
      </c>
      <c r="D2772" s="96">
        <f>IF(C2802+C2807=0,1,2)</f>
        <v>2</v>
      </c>
    </row>
    <row r="2773" spans="1:4" ht="15" hidden="1" x14ac:dyDescent="0.2">
      <c r="A2773" s="65">
        <v>0</v>
      </c>
      <c r="B2773" s="102" t="s">
        <v>804</v>
      </c>
      <c r="C2773" s="103">
        <v>0</v>
      </c>
      <c r="D2773" s="96">
        <f>IF(C2802+C2807=0,1,2)</f>
        <v>2</v>
      </c>
    </row>
    <row r="2774" spans="1:4" ht="15" hidden="1" x14ac:dyDescent="0.2">
      <c r="A2774" s="65">
        <v>0</v>
      </c>
      <c r="B2774" s="102" t="s">
        <v>805</v>
      </c>
      <c r="C2774" s="103">
        <v>0</v>
      </c>
      <c r="D2774" s="96">
        <f>IF(C2802+C2807=0,1,2)</f>
        <v>2</v>
      </c>
    </row>
    <row r="2775" spans="1:4" ht="15" hidden="1" x14ac:dyDescent="0.2">
      <c r="A2775" s="65">
        <f t="shared" si="43"/>
        <v>0</v>
      </c>
      <c r="B2775" s="85" t="s">
        <v>806</v>
      </c>
      <c r="C2775" s="92">
        <v>0</v>
      </c>
      <c r="D2775" s="96">
        <f>IF(C2802+C2807=0,1,2)</f>
        <v>2</v>
      </c>
    </row>
    <row r="2776" spans="1:4" ht="15" hidden="1" x14ac:dyDescent="0.2">
      <c r="A2776" s="65">
        <f t="shared" si="43"/>
        <v>0</v>
      </c>
      <c r="B2776" s="85" t="s">
        <v>6</v>
      </c>
      <c r="C2776" s="92">
        <v>0</v>
      </c>
      <c r="D2776" s="96">
        <f>IF(C2802+C2807=0,1,2)</f>
        <v>2</v>
      </c>
    </row>
    <row r="2777" spans="1:4" ht="15" hidden="1" x14ac:dyDescent="0.2">
      <c r="A2777" s="65">
        <f t="shared" si="43"/>
        <v>0</v>
      </c>
      <c r="B2777" s="73" t="s">
        <v>7</v>
      </c>
      <c r="C2777" s="76">
        <v>0</v>
      </c>
      <c r="D2777" s="96">
        <f>IF(C2802+C2807=0,1,2)</f>
        <v>2</v>
      </c>
    </row>
    <row r="2778" spans="1:4" ht="15" hidden="1" x14ac:dyDescent="0.2">
      <c r="A2778" s="65">
        <f t="shared" si="43"/>
        <v>0</v>
      </c>
      <c r="B2778" s="85" t="s">
        <v>8</v>
      </c>
      <c r="C2778" s="92">
        <v>0</v>
      </c>
      <c r="D2778" s="96">
        <f>IF(C2802+C2807=0,1,2)</f>
        <v>2</v>
      </c>
    </row>
    <row r="2779" spans="1:4" ht="15" hidden="1" x14ac:dyDescent="0.2">
      <c r="A2779" s="65">
        <f t="shared" si="43"/>
        <v>0</v>
      </c>
      <c r="B2779" s="85" t="s">
        <v>9</v>
      </c>
      <c r="C2779" s="92">
        <v>0</v>
      </c>
      <c r="D2779" s="96">
        <f>IF(C2802+C2807=0,1,2)</f>
        <v>2</v>
      </c>
    </row>
    <row r="2780" spans="1:4" ht="15" x14ac:dyDescent="0.2">
      <c r="B2780" s="85" t="s">
        <v>10</v>
      </c>
      <c r="C2780" s="92">
        <v>0.74234</v>
      </c>
      <c r="D2780" s="96"/>
    </row>
    <row r="2781" spans="1:4" ht="15" hidden="1" x14ac:dyDescent="0.2">
      <c r="A2781" s="65">
        <f t="shared" si="43"/>
        <v>0</v>
      </c>
      <c r="B2781" s="81" t="s">
        <v>11</v>
      </c>
      <c r="C2781" s="76">
        <v>0</v>
      </c>
      <c r="D2781" s="96">
        <f>IF(C2802+C2807=0,1,2)</f>
        <v>2</v>
      </c>
    </row>
    <row r="2782" spans="1:4" ht="15" hidden="1" x14ac:dyDescent="0.2">
      <c r="A2782" s="65">
        <f t="shared" si="43"/>
        <v>0</v>
      </c>
      <c r="B2782" s="81" t="s">
        <v>12</v>
      </c>
      <c r="C2782" s="76">
        <v>0</v>
      </c>
      <c r="D2782" s="96">
        <f>IF(C2802+C2807=0,1,2)</f>
        <v>2</v>
      </c>
    </row>
    <row r="2783" spans="1:4" ht="15" hidden="1" x14ac:dyDescent="0.2">
      <c r="A2783" s="65">
        <v>0</v>
      </c>
      <c r="B2783" s="104" t="s">
        <v>784</v>
      </c>
      <c r="C2783" s="105">
        <v>0</v>
      </c>
      <c r="D2783" s="96">
        <f>IF(C2802+C2807=0,1,2)</f>
        <v>2</v>
      </c>
    </row>
    <row r="2784" spans="1:4" ht="15" hidden="1" x14ac:dyDescent="0.2">
      <c r="A2784" s="65">
        <v>0</v>
      </c>
      <c r="B2784" s="102" t="s">
        <v>785</v>
      </c>
      <c r="C2784" s="103">
        <v>0</v>
      </c>
      <c r="D2784" s="96">
        <f>IF(C2802+C2807=0,1,2)</f>
        <v>2</v>
      </c>
    </row>
    <row r="2785" spans="1:4" ht="15" hidden="1" x14ac:dyDescent="0.2">
      <c r="A2785" s="65">
        <v>0</v>
      </c>
      <c r="B2785" s="102" t="s">
        <v>807</v>
      </c>
      <c r="C2785" s="103">
        <v>0</v>
      </c>
      <c r="D2785" s="96">
        <f>IF(C2802+C2807=0,1,2)</f>
        <v>2</v>
      </c>
    </row>
    <row r="2786" spans="1:4" ht="15" hidden="1" x14ac:dyDescent="0.2">
      <c r="A2786" s="65">
        <v>0</v>
      </c>
      <c r="B2786" s="106" t="s">
        <v>734</v>
      </c>
      <c r="C2786" s="92">
        <v>0</v>
      </c>
      <c r="D2786" s="96">
        <f>IF(C2802+C2807=0,1,2)</f>
        <v>2</v>
      </c>
    </row>
    <row r="2787" spans="1:4" ht="15" hidden="1" x14ac:dyDescent="0.2">
      <c r="A2787" s="65">
        <v>0</v>
      </c>
      <c r="B2787" s="77" t="s">
        <v>808</v>
      </c>
      <c r="C2787" s="76">
        <v>0</v>
      </c>
      <c r="D2787" s="96">
        <f>IF(C2802+C2807=0,1,2)</f>
        <v>2</v>
      </c>
    </row>
    <row r="2788" spans="1:4" ht="15" hidden="1" x14ac:dyDescent="0.2">
      <c r="A2788" s="65">
        <f t="shared" si="43"/>
        <v>0</v>
      </c>
      <c r="B2788" s="81" t="s">
        <v>13</v>
      </c>
      <c r="C2788" s="76">
        <v>0</v>
      </c>
      <c r="D2788" s="96">
        <f>IF(C2802+C2807=0,1,2)</f>
        <v>2</v>
      </c>
    </row>
    <row r="2789" spans="1:4" ht="15" hidden="1" x14ac:dyDescent="0.2">
      <c r="A2789" s="65">
        <v>0</v>
      </c>
      <c r="B2789" s="104" t="s">
        <v>788</v>
      </c>
      <c r="C2789" s="105">
        <v>0</v>
      </c>
      <c r="D2789" s="96">
        <f>IF(C2802+C2807=0,1,2)</f>
        <v>2</v>
      </c>
    </row>
    <row r="2790" spans="1:4" ht="15" hidden="1" x14ac:dyDescent="0.2">
      <c r="A2790" s="65">
        <v>0</v>
      </c>
      <c r="B2790" s="102" t="s">
        <v>785</v>
      </c>
      <c r="C2790" s="103">
        <v>0</v>
      </c>
      <c r="D2790" s="96">
        <f>IF(C2802+C2807=0,1,2)</f>
        <v>2</v>
      </c>
    </row>
    <row r="2791" spans="1:4" ht="15" hidden="1" x14ac:dyDescent="0.2">
      <c r="A2791" s="65">
        <v>0</v>
      </c>
      <c r="B2791" s="102" t="s">
        <v>733</v>
      </c>
      <c r="C2791" s="103">
        <v>0</v>
      </c>
      <c r="D2791" s="96">
        <f>IF(C2802+C2807=0,1,2)</f>
        <v>2</v>
      </c>
    </row>
    <row r="2792" spans="1:4" ht="30" hidden="1" x14ac:dyDescent="0.2">
      <c r="A2792" s="65">
        <f t="shared" si="43"/>
        <v>0</v>
      </c>
      <c r="B2792" s="106" t="s">
        <v>809</v>
      </c>
      <c r="C2792" s="92">
        <v>0</v>
      </c>
      <c r="D2792" s="96">
        <f>IF(C2802+C2807=0,1,2)</f>
        <v>2</v>
      </c>
    </row>
    <row r="2793" spans="1:4" ht="15" hidden="1" x14ac:dyDescent="0.2">
      <c r="A2793" s="65">
        <v>0</v>
      </c>
      <c r="B2793" s="77" t="s">
        <v>738</v>
      </c>
      <c r="C2793" s="76">
        <v>0</v>
      </c>
      <c r="D2793" s="96">
        <f>IF(C2802+C2807=0,1,2)</f>
        <v>2</v>
      </c>
    </row>
    <row r="2794" spans="1:4" ht="15" hidden="1" x14ac:dyDescent="0.2">
      <c r="A2794" s="65">
        <v>0</v>
      </c>
      <c r="B2794" s="104" t="s">
        <v>789</v>
      </c>
      <c r="C2794" s="105">
        <v>0</v>
      </c>
      <c r="D2794" s="96">
        <f>IF(C2802+C2807=0,1,2)</f>
        <v>2</v>
      </c>
    </row>
    <row r="2795" spans="1:4" ht="15" hidden="1" x14ac:dyDescent="0.2">
      <c r="A2795" s="65">
        <v>0</v>
      </c>
      <c r="B2795" s="102" t="s">
        <v>732</v>
      </c>
      <c r="C2795" s="103">
        <v>0</v>
      </c>
      <c r="D2795" s="96">
        <f>IF(C2802+C2807=0,1,2)</f>
        <v>2</v>
      </c>
    </row>
    <row r="2796" spans="1:4" ht="15" hidden="1" x14ac:dyDescent="0.2">
      <c r="A2796" s="65">
        <v>0</v>
      </c>
      <c r="B2796" s="102" t="s">
        <v>737</v>
      </c>
      <c r="C2796" s="103">
        <v>0</v>
      </c>
      <c r="D2796" s="96">
        <f>IF(C2802+C2807=0,1,2)</f>
        <v>2</v>
      </c>
    </row>
    <row r="2797" spans="1:4" ht="15" hidden="1" x14ac:dyDescent="0.2">
      <c r="A2797" s="65">
        <v>0</v>
      </c>
      <c r="B2797" s="102" t="s">
        <v>733</v>
      </c>
      <c r="C2797" s="103">
        <v>0</v>
      </c>
      <c r="D2797" s="96">
        <f>IF(C2802+C2807=0,1,2)</f>
        <v>2</v>
      </c>
    </row>
    <row r="2798" spans="1:4" ht="15" hidden="1" x14ac:dyDescent="0.2">
      <c r="A2798" s="65">
        <v>0</v>
      </c>
      <c r="B2798" s="106" t="s">
        <v>734</v>
      </c>
      <c r="C2798" s="92">
        <v>0</v>
      </c>
      <c r="D2798" s="96">
        <f>IF(C2802+C2807=0,1,2)</f>
        <v>2</v>
      </c>
    </row>
    <row r="2799" spans="1:4" ht="15" hidden="1" x14ac:dyDescent="0.2">
      <c r="A2799" s="65">
        <v>0</v>
      </c>
      <c r="B2799" s="77" t="s">
        <v>738</v>
      </c>
      <c r="C2799" s="76">
        <v>0</v>
      </c>
      <c r="D2799" s="96">
        <f>IF(C2802+C2807=0,1,2)</f>
        <v>2</v>
      </c>
    </row>
    <row r="2800" spans="1:4" ht="15" hidden="1" x14ac:dyDescent="0.2">
      <c r="A2800" s="65">
        <f t="shared" si="43"/>
        <v>0</v>
      </c>
      <c r="B2800" s="97"/>
      <c r="C2800" s="98"/>
      <c r="D2800" s="96">
        <f>IF(C2802+C2807=0,1,2)</f>
        <v>2</v>
      </c>
    </row>
    <row r="2801" spans="1:4" ht="15" hidden="1" x14ac:dyDescent="0.2">
      <c r="A2801" s="65">
        <f t="shared" si="43"/>
        <v>0</v>
      </c>
      <c r="B2801" s="99" t="s">
        <v>817</v>
      </c>
      <c r="C2801" s="100"/>
      <c r="D2801" s="96">
        <f>IF(C2802+C2807=0,1,2)</f>
        <v>2</v>
      </c>
    </row>
    <row r="2802" spans="1:4" ht="15" x14ac:dyDescent="0.2">
      <c r="B2802" s="79" t="s">
        <v>741</v>
      </c>
      <c r="C2802" s="80">
        <v>1.2</v>
      </c>
      <c r="D2802" s="96"/>
    </row>
    <row r="2803" spans="1:4" ht="15" x14ac:dyDescent="0.2">
      <c r="B2803" s="113" t="s">
        <v>721</v>
      </c>
      <c r="C2803" s="72">
        <v>1.2</v>
      </c>
      <c r="D2803" s="96"/>
    </row>
    <row r="2804" spans="1:4" ht="15" hidden="1" x14ac:dyDescent="0.2">
      <c r="A2804" s="65">
        <f t="shared" si="43"/>
        <v>0</v>
      </c>
      <c r="B2804" s="85" t="s">
        <v>742</v>
      </c>
      <c r="C2804" s="92">
        <v>0</v>
      </c>
      <c r="D2804" s="96">
        <f>IF(C2802+C2807=0,1,2)</f>
        <v>2</v>
      </c>
    </row>
    <row r="2805" spans="1:4" ht="15" hidden="1" x14ac:dyDescent="0.2">
      <c r="A2805" s="65">
        <f t="shared" si="43"/>
        <v>0</v>
      </c>
      <c r="B2805" s="85" t="s">
        <v>743</v>
      </c>
      <c r="C2805" s="92">
        <v>0</v>
      </c>
      <c r="D2805" s="96">
        <f>IF(C2802+C2807=0,1,2)</f>
        <v>2</v>
      </c>
    </row>
    <row r="2806" spans="1:4" ht="15" hidden="1" x14ac:dyDescent="0.2">
      <c r="A2806" s="65">
        <f t="shared" si="43"/>
        <v>0</v>
      </c>
      <c r="B2806" s="85" t="s">
        <v>744</v>
      </c>
      <c r="C2806" s="92">
        <v>0</v>
      </c>
      <c r="D2806" s="96">
        <f>IF(C2802+C2807=0,1,2)</f>
        <v>2</v>
      </c>
    </row>
    <row r="2807" spans="1:4" ht="15" x14ac:dyDescent="0.2">
      <c r="B2807" s="79" t="s">
        <v>745</v>
      </c>
      <c r="C2807" s="80">
        <v>0.74234</v>
      </c>
      <c r="D2807" s="96"/>
    </row>
    <row r="2808" spans="1:4" ht="15" x14ac:dyDescent="0.2">
      <c r="B2808" s="113" t="s">
        <v>3</v>
      </c>
      <c r="C2808" s="72">
        <v>0.74234</v>
      </c>
      <c r="D2808" s="96"/>
    </row>
    <row r="2809" spans="1:4" ht="15" hidden="1" x14ac:dyDescent="0.2">
      <c r="A2809" s="65">
        <f t="shared" si="43"/>
        <v>0</v>
      </c>
      <c r="B2809" s="85" t="s">
        <v>11</v>
      </c>
      <c r="C2809" s="92">
        <v>0</v>
      </c>
      <c r="D2809" s="96">
        <f>IF(C2802+C2807=0,1,2)</f>
        <v>2</v>
      </c>
    </row>
    <row r="2810" spans="1:4" ht="15" hidden="1" x14ac:dyDescent="0.2">
      <c r="A2810" s="65">
        <f t="shared" si="43"/>
        <v>0</v>
      </c>
      <c r="B2810" s="85" t="s">
        <v>746</v>
      </c>
      <c r="C2810" s="92">
        <v>0</v>
      </c>
      <c r="D2810" s="96">
        <f>IF(C2802+C2807=0,1,2)</f>
        <v>2</v>
      </c>
    </row>
    <row r="2811" spans="1:4" ht="15" hidden="1" x14ac:dyDescent="0.2">
      <c r="A2811" s="65">
        <f t="shared" si="43"/>
        <v>0</v>
      </c>
      <c r="B2811" s="85" t="s">
        <v>13</v>
      </c>
      <c r="C2811" s="92">
        <v>0</v>
      </c>
      <c r="D2811" s="96">
        <f>IF(C2802+C2807=0,1,2)</f>
        <v>2</v>
      </c>
    </row>
    <row r="2812" spans="1:4" ht="15" hidden="1" x14ac:dyDescent="0.2">
      <c r="A2812" s="65">
        <f t="shared" si="43"/>
        <v>0.45766000000000001</v>
      </c>
      <c r="B2812" s="94" t="s">
        <v>747</v>
      </c>
      <c r="C2812" s="95">
        <v>0.45766000000000001</v>
      </c>
      <c r="D2812" s="65">
        <f>IF(C2802+C2807=0,1,2)</f>
        <v>2</v>
      </c>
    </row>
    <row r="2813" spans="1:4" ht="15" hidden="1" x14ac:dyDescent="0.2">
      <c r="A2813" s="65">
        <f t="shared" si="43"/>
        <v>4.4000000000000004</v>
      </c>
      <c r="B2813" s="94" t="s">
        <v>812</v>
      </c>
      <c r="C2813" s="95">
        <v>4.4000000000000004</v>
      </c>
      <c r="D2813" s="65">
        <f>IF(C2802+C2807=0,1,2)</f>
        <v>2</v>
      </c>
    </row>
    <row r="2814" spans="1:4" ht="15" hidden="1" x14ac:dyDescent="0.2">
      <c r="A2814" s="65">
        <f t="shared" si="43"/>
        <v>4.8576600000000001</v>
      </c>
      <c r="B2814" s="94" t="s">
        <v>813</v>
      </c>
      <c r="C2814" s="95">
        <v>4.8576600000000001</v>
      </c>
      <c r="D2814" s="65">
        <f>IF(C2802+C2807=0,1,2)</f>
        <v>2</v>
      </c>
    </row>
    <row r="2815" spans="1:4" ht="15" hidden="1" x14ac:dyDescent="0.2">
      <c r="A2815" s="65">
        <f t="shared" si="43"/>
        <v>0</v>
      </c>
      <c r="B2815" s="108"/>
      <c r="C2815" s="109"/>
      <c r="D2815" s="96">
        <f>IF(C2802+C2807=0,1,2)</f>
        <v>2</v>
      </c>
    </row>
    <row r="2816" spans="1:4" ht="15" hidden="1" x14ac:dyDescent="0.2">
      <c r="A2816" s="65">
        <f t="shared" si="43"/>
        <v>0</v>
      </c>
      <c r="B2816" s="82" t="s">
        <v>791</v>
      </c>
      <c r="C2816" s="100"/>
      <c r="D2816" s="96">
        <f>IF(C2802+C2807=0,1,2)</f>
        <v>2</v>
      </c>
    </row>
    <row r="2817" spans="1:4" ht="15" x14ac:dyDescent="0.2">
      <c r="B2817" s="107" t="s">
        <v>792</v>
      </c>
      <c r="C2817" s="114">
        <v>25</v>
      </c>
      <c r="D2817" s="96"/>
    </row>
    <row r="2818" spans="1:4" ht="15" x14ac:dyDescent="0.2">
      <c r="B2818" s="81" t="s">
        <v>793</v>
      </c>
      <c r="C2818" s="110">
        <v>17</v>
      </c>
      <c r="D2818" s="96"/>
    </row>
    <row r="2819" spans="1:4" ht="15" x14ac:dyDescent="0.2">
      <c r="B2819" s="81" t="s">
        <v>794</v>
      </c>
      <c r="C2819" s="110">
        <v>8</v>
      </c>
      <c r="D2819" s="96"/>
    </row>
    <row r="2820" spans="1:4" ht="15" hidden="1" x14ac:dyDescent="0.2">
      <c r="A2820" s="65">
        <f t="shared" si="43"/>
        <v>0</v>
      </c>
      <c r="B2820" s="111"/>
      <c r="C2820" s="109"/>
      <c r="D2820" s="96">
        <f>IF(C2802+C2807=0,1,2)</f>
        <v>2</v>
      </c>
    </row>
    <row r="2821" spans="1:4" ht="30" customHeight="1" x14ac:dyDescent="0.2">
      <c r="B2821" s="117" t="s">
        <v>851</v>
      </c>
      <c r="C2821" s="118"/>
      <c r="D2821" s="96"/>
    </row>
    <row r="2822" spans="1:4" ht="15" hidden="1" x14ac:dyDescent="0.2">
      <c r="A2822" s="65">
        <f t="shared" ref="A2822:A2884" si="44">C2822</f>
        <v>0</v>
      </c>
      <c r="B2822" s="97"/>
      <c r="C2822" s="98"/>
      <c r="D2822" s="96">
        <f>IF(C2885+C2890=0,1,2)</f>
        <v>2</v>
      </c>
    </row>
    <row r="2823" spans="1:4" ht="15" hidden="1" x14ac:dyDescent="0.2">
      <c r="A2823" s="65">
        <f t="shared" si="44"/>
        <v>0</v>
      </c>
      <c r="B2823" s="99" t="s">
        <v>815</v>
      </c>
      <c r="C2823" s="100"/>
      <c r="D2823" s="96">
        <f>IF(C2885+C2890=0,1,2)</f>
        <v>2</v>
      </c>
    </row>
    <row r="2824" spans="1:4" ht="15" x14ac:dyDescent="0.2">
      <c r="B2824" s="112" t="s">
        <v>721</v>
      </c>
      <c r="C2824" s="72">
        <v>39422.11952</v>
      </c>
      <c r="D2824" s="66"/>
    </row>
    <row r="2825" spans="1:4" ht="15" hidden="1" x14ac:dyDescent="0.2">
      <c r="A2825" s="65">
        <f t="shared" si="44"/>
        <v>0</v>
      </c>
      <c r="B2825" s="73" t="s">
        <v>722</v>
      </c>
      <c r="C2825" s="76"/>
      <c r="D2825" s="96">
        <f>IF(C2885+C2890=0,1,2)</f>
        <v>2</v>
      </c>
    </row>
    <row r="2826" spans="1:4" ht="15" hidden="1" x14ac:dyDescent="0.2">
      <c r="A2826" s="65">
        <f t="shared" si="44"/>
        <v>0</v>
      </c>
      <c r="B2826" s="73" t="s">
        <v>783</v>
      </c>
      <c r="C2826" s="76"/>
      <c r="D2826" s="96">
        <f>IF(C2885+C2890=0,1,2)</f>
        <v>2</v>
      </c>
    </row>
    <row r="2827" spans="1:4" ht="15" hidden="1" x14ac:dyDescent="0.2">
      <c r="A2827" s="65">
        <f t="shared" si="44"/>
        <v>0</v>
      </c>
      <c r="B2827" s="73" t="s">
        <v>8</v>
      </c>
      <c r="C2827" s="76">
        <v>0</v>
      </c>
      <c r="D2827" s="96">
        <f>IF(C2885+C2890=0,1,2)</f>
        <v>2</v>
      </c>
    </row>
    <row r="2828" spans="1:4" ht="15" x14ac:dyDescent="0.2">
      <c r="B2828" s="113" t="s">
        <v>723</v>
      </c>
      <c r="C2828" s="72">
        <v>39422.11952</v>
      </c>
      <c r="D2828" s="96"/>
    </row>
    <row r="2829" spans="1:4" ht="15" hidden="1" x14ac:dyDescent="0.2">
      <c r="A2829" s="65">
        <f t="shared" si="44"/>
        <v>0</v>
      </c>
      <c r="B2829" s="81" t="s">
        <v>742</v>
      </c>
      <c r="C2829" s="76">
        <v>0</v>
      </c>
      <c r="D2829" s="96">
        <f>IF(C2885+C2890=0,1,2)</f>
        <v>2</v>
      </c>
    </row>
    <row r="2830" spans="1:4" ht="15" hidden="1" x14ac:dyDescent="0.2">
      <c r="A2830" s="65">
        <f t="shared" si="44"/>
        <v>0</v>
      </c>
      <c r="B2830" s="81" t="s">
        <v>748</v>
      </c>
      <c r="C2830" s="76">
        <v>0</v>
      </c>
      <c r="D2830" s="96">
        <f>IF(C2885+C2890=0,1,2)</f>
        <v>2</v>
      </c>
    </row>
    <row r="2831" spans="1:4" ht="15" hidden="1" x14ac:dyDescent="0.2">
      <c r="A2831" s="65">
        <v>0</v>
      </c>
      <c r="B2831" s="73" t="s">
        <v>784</v>
      </c>
      <c r="C2831" s="76">
        <v>0</v>
      </c>
      <c r="D2831" s="96">
        <f>IF(C2885+C2890=0,1,2)</f>
        <v>2</v>
      </c>
    </row>
    <row r="2832" spans="1:4" ht="15" hidden="1" x14ac:dyDescent="0.2">
      <c r="A2832" s="65">
        <v>0</v>
      </c>
      <c r="B2832" s="77" t="s">
        <v>785</v>
      </c>
      <c r="C2832" s="76">
        <v>0</v>
      </c>
      <c r="D2832" s="96">
        <f>IF(C2885+C2890=0,1,2)</f>
        <v>2</v>
      </c>
    </row>
    <row r="2833" spans="1:4" ht="15" hidden="1" x14ac:dyDescent="0.2">
      <c r="A2833" s="65">
        <v>0</v>
      </c>
      <c r="B2833" s="77" t="s">
        <v>733</v>
      </c>
      <c r="C2833" s="76">
        <v>0</v>
      </c>
      <c r="D2833" s="96">
        <f>IF(C2885+C2890=0,1,2)</f>
        <v>2</v>
      </c>
    </row>
    <row r="2834" spans="1:4" ht="15" hidden="1" x14ac:dyDescent="0.2">
      <c r="A2834" s="65">
        <v>0</v>
      </c>
      <c r="B2834" s="77" t="s">
        <v>786</v>
      </c>
      <c r="C2834" s="76">
        <v>0</v>
      </c>
      <c r="D2834" s="96">
        <f>IF(C2885+C2890=0,1,2)</f>
        <v>2</v>
      </c>
    </row>
    <row r="2835" spans="1:4" ht="15" hidden="1" x14ac:dyDescent="0.2">
      <c r="A2835" s="65">
        <v>0</v>
      </c>
      <c r="B2835" s="77" t="s">
        <v>787</v>
      </c>
      <c r="C2835" s="76">
        <v>0</v>
      </c>
      <c r="D2835" s="96">
        <f>IF(C2885+C2890=0,1,2)</f>
        <v>2</v>
      </c>
    </row>
    <row r="2836" spans="1:4" ht="15" hidden="1" x14ac:dyDescent="0.2">
      <c r="A2836" s="65">
        <f t="shared" si="44"/>
        <v>0</v>
      </c>
      <c r="B2836" s="81" t="s">
        <v>744</v>
      </c>
      <c r="C2836" s="76">
        <v>0</v>
      </c>
      <c r="D2836" s="96">
        <f>IF(C2885+C2890=0,1,2)</f>
        <v>2</v>
      </c>
    </row>
    <row r="2837" spans="1:4" ht="15" hidden="1" x14ac:dyDescent="0.2">
      <c r="A2837" s="65">
        <v>0</v>
      </c>
      <c r="B2837" s="73" t="s">
        <v>788</v>
      </c>
      <c r="C2837" s="76">
        <v>0</v>
      </c>
      <c r="D2837" s="96">
        <f>IF(C2885+C2890=0,1,2)</f>
        <v>2</v>
      </c>
    </row>
    <row r="2838" spans="1:4" ht="15" hidden="1" x14ac:dyDescent="0.2">
      <c r="A2838" s="65">
        <v>0</v>
      </c>
      <c r="B2838" s="77" t="s">
        <v>737</v>
      </c>
      <c r="C2838" s="76">
        <v>0</v>
      </c>
      <c r="D2838" s="96">
        <f>IF(C2885+C2890=0,1,2)</f>
        <v>2</v>
      </c>
    </row>
    <row r="2839" spans="1:4" ht="15" hidden="1" x14ac:dyDescent="0.2">
      <c r="A2839" s="65">
        <v>0</v>
      </c>
      <c r="B2839" s="77" t="s">
        <v>733</v>
      </c>
      <c r="C2839" s="76">
        <v>0</v>
      </c>
      <c r="D2839" s="96">
        <f>IF(C2885+C2890=0,1,2)</f>
        <v>2</v>
      </c>
    </row>
    <row r="2840" spans="1:4" ht="15" hidden="1" x14ac:dyDescent="0.2">
      <c r="A2840" s="65">
        <v>0</v>
      </c>
      <c r="B2840" s="77" t="s">
        <v>738</v>
      </c>
      <c r="C2840" s="76">
        <v>0</v>
      </c>
      <c r="D2840" s="96">
        <f>IF(C2885+C2890=0,1,2)</f>
        <v>2</v>
      </c>
    </row>
    <row r="2841" spans="1:4" ht="15" hidden="1" x14ac:dyDescent="0.2">
      <c r="A2841" s="65">
        <v>0</v>
      </c>
      <c r="B2841" s="73" t="s">
        <v>789</v>
      </c>
      <c r="C2841" s="76">
        <v>0</v>
      </c>
      <c r="D2841" s="96">
        <f>IF(C2885+C2890=0,1,2)</f>
        <v>2</v>
      </c>
    </row>
    <row r="2842" spans="1:4" ht="15" hidden="1" x14ac:dyDescent="0.2">
      <c r="A2842" s="65">
        <v>0</v>
      </c>
      <c r="B2842" s="77" t="s">
        <v>790</v>
      </c>
      <c r="C2842" s="76">
        <v>0</v>
      </c>
      <c r="D2842" s="96">
        <f>IF(C2885+C2890=0,1,2)</f>
        <v>2</v>
      </c>
    </row>
    <row r="2843" spans="1:4" ht="15" hidden="1" x14ac:dyDescent="0.2">
      <c r="A2843" s="65">
        <f t="shared" si="44"/>
        <v>0</v>
      </c>
      <c r="B2843" s="97"/>
      <c r="C2843" s="98"/>
      <c r="D2843" s="96">
        <f>IF(C2885+C2890=0,1,2)</f>
        <v>2</v>
      </c>
    </row>
    <row r="2844" spans="1:4" ht="15" hidden="1" x14ac:dyDescent="0.2">
      <c r="A2844" s="65">
        <f t="shared" si="44"/>
        <v>0</v>
      </c>
      <c r="B2844" s="99" t="s">
        <v>816</v>
      </c>
      <c r="C2844" s="100"/>
      <c r="D2844" s="96">
        <f>IF(C2885+C2890=0,1,2)</f>
        <v>2</v>
      </c>
    </row>
    <row r="2845" spans="1:4" ht="15" x14ac:dyDescent="0.2">
      <c r="B2845" s="112" t="s">
        <v>3</v>
      </c>
      <c r="C2845" s="72">
        <v>23441.034300000003</v>
      </c>
      <c r="D2845" s="66"/>
    </row>
    <row r="2846" spans="1:4" ht="15" x14ac:dyDescent="0.2">
      <c r="B2846" s="85" t="s">
        <v>4</v>
      </c>
      <c r="C2846" s="92">
        <v>7816.7497800000001</v>
      </c>
      <c r="D2846" s="96"/>
    </row>
    <row r="2847" spans="1:4" ht="15" x14ac:dyDescent="0.2">
      <c r="B2847" s="85" t="s">
        <v>5</v>
      </c>
      <c r="C2847" s="92">
        <v>7917.8821299999991</v>
      </c>
      <c r="D2847" s="96"/>
    </row>
    <row r="2848" spans="1:4" ht="15" hidden="1" x14ac:dyDescent="0.2">
      <c r="A2848" s="65">
        <v>0</v>
      </c>
      <c r="B2848" s="102" t="s">
        <v>796</v>
      </c>
      <c r="C2848" s="103">
        <v>2712.5768200000002</v>
      </c>
      <c r="D2848" s="96">
        <f>IF(C2885+C2890=0,1,2)</f>
        <v>2</v>
      </c>
    </row>
    <row r="2849" spans="1:4" ht="15" hidden="1" x14ac:dyDescent="0.2">
      <c r="A2849" s="65">
        <v>0</v>
      </c>
      <c r="B2849" s="102" t="s">
        <v>797</v>
      </c>
      <c r="C2849" s="103">
        <v>77.38673</v>
      </c>
      <c r="D2849" s="96">
        <f>IF(C2885+C2890=0,1,2)</f>
        <v>2</v>
      </c>
    </row>
    <row r="2850" spans="1:4" ht="15" hidden="1" x14ac:dyDescent="0.2">
      <c r="A2850" s="65">
        <v>0</v>
      </c>
      <c r="B2850" s="102" t="s">
        <v>798</v>
      </c>
      <c r="C2850" s="103">
        <v>1999.50153</v>
      </c>
      <c r="D2850" s="96">
        <f>IF(C2885+C2890=0,1,2)</f>
        <v>2</v>
      </c>
    </row>
    <row r="2851" spans="1:4" ht="15" hidden="1" x14ac:dyDescent="0.2">
      <c r="A2851" s="65">
        <v>0</v>
      </c>
      <c r="B2851" s="102" t="s">
        <v>799</v>
      </c>
      <c r="C2851" s="103">
        <v>410.28904</v>
      </c>
      <c r="D2851" s="96">
        <f>IF(C2885+C2890=0,1,2)</f>
        <v>2</v>
      </c>
    </row>
    <row r="2852" spans="1:4" ht="15" hidden="1" x14ac:dyDescent="0.2">
      <c r="A2852" s="65">
        <v>0</v>
      </c>
      <c r="B2852" s="102" t="s">
        <v>800</v>
      </c>
      <c r="C2852" s="103">
        <v>0</v>
      </c>
      <c r="D2852" s="96">
        <f>IF(C2885+C2890=0,1,2)</f>
        <v>2</v>
      </c>
    </row>
    <row r="2853" spans="1:4" ht="15" hidden="1" x14ac:dyDescent="0.2">
      <c r="A2853" s="65">
        <v>0</v>
      </c>
      <c r="B2853" s="102" t="s">
        <v>801</v>
      </c>
      <c r="C2853" s="103">
        <v>0</v>
      </c>
      <c r="D2853" s="96">
        <f>IF(C2885+C2890=0,1,2)</f>
        <v>2</v>
      </c>
    </row>
    <row r="2854" spans="1:4" ht="30" hidden="1" x14ac:dyDescent="0.2">
      <c r="A2854" s="65">
        <v>0</v>
      </c>
      <c r="B2854" s="102" t="s">
        <v>802</v>
      </c>
      <c r="C2854" s="103">
        <v>99.069249999999997</v>
      </c>
      <c r="D2854" s="96">
        <f>IF(C2885+C2890=0,1,2)</f>
        <v>2</v>
      </c>
    </row>
    <row r="2855" spans="1:4" ht="30" hidden="1" x14ac:dyDescent="0.2">
      <c r="A2855" s="65">
        <v>0</v>
      </c>
      <c r="B2855" s="102" t="s">
        <v>803</v>
      </c>
      <c r="C2855" s="103">
        <v>828.47973999999999</v>
      </c>
      <c r="D2855" s="96">
        <f>IF(C2885+C2890=0,1,2)</f>
        <v>2</v>
      </c>
    </row>
    <row r="2856" spans="1:4" ht="15" hidden="1" x14ac:dyDescent="0.2">
      <c r="A2856" s="65">
        <v>0</v>
      </c>
      <c r="B2856" s="102" t="s">
        <v>804</v>
      </c>
      <c r="C2856" s="103">
        <v>0</v>
      </c>
      <c r="D2856" s="96">
        <f>IF(C2885+C2890=0,1,2)</f>
        <v>2</v>
      </c>
    </row>
    <row r="2857" spans="1:4" ht="15" hidden="1" x14ac:dyDescent="0.2">
      <c r="A2857" s="65">
        <v>0</v>
      </c>
      <c r="B2857" s="102" t="s">
        <v>805</v>
      </c>
      <c r="C2857" s="103">
        <v>1790.5790199999999</v>
      </c>
      <c r="D2857" s="96">
        <f>IF(C2885+C2890=0,1,2)</f>
        <v>2</v>
      </c>
    </row>
    <row r="2858" spans="1:4" ht="15" hidden="1" x14ac:dyDescent="0.2">
      <c r="A2858" s="65">
        <f t="shared" si="44"/>
        <v>0</v>
      </c>
      <c r="B2858" s="85" t="s">
        <v>806</v>
      </c>
      <c r="C2858" s="92">
        <v>0</v>
      </c>
      <c r="D2858" s="96">
        <f>IF(C2885+C2890=0,1,2)</f>
        <v>2</v>
      </c>
    </row>
    <row r="2859" spans="1:4" ht="15" hidden="1" x14ac:dyDescent="0.2">
      <c r="A2859" s="65">
        <f t="shared" si="44"/>
        <v>0</v>
      </c>
      <c r="B2859" s="85" t="s">
        <v>6</v>
      </c>
      <c r="C2859" s="92">
        <v>0</v>
      </c>
      <c r="D2859" s="96">
        <f>IF(C2885+C2890=0,1,2)</f>
        <v>2</v>
      </c>
    </row>
    <row r="2860" spans="1:4" ht="15" hidden="1" x14ac:dyDescent="0.2">
      <c r="A2860" s="65">
        <f t="shared" si="44"/>
        <v>0</v>
      </c>
      <c r="B2860" s="73" t="s">
        <v>7</v>
      </c>
      <c r="C2860" s="76">
        <v>0</v>
      </c>
      <c r="D2860" s="96">
        <f>IF(C2885+C2890=0,1,2)</f>
        <v>2</v>
      </c>
    </row>
    <row r="2861" spans="1:4" ht="15" x14ac:dyDescent="0.2">
      <c r="B2861" s="85" t="s">
        <v>8</v>
      </c>
      <c r="C2861" s="92">
        <v>6647.0824899999998</v>
      </c>
      <c r="D2861" s="96"/>
    </row>
    <row r="2862" spans="1:4" ht="15" x14ac:dyDescent="0.2">
      <c r="B2862" s="85" t="s">
        <v>9</v>
      </c>
      <c r="C2862" s="92">
        <v>215.95687000000001</v>
      </c>
      <c r="D2862" s="96"/>
    </row>
    <row r="2863" spans="1:4" ht="15" x14ac:dyDescent="0.2">
      <c r="B2863" s="85" t="s">
        <v>10</v>
      </c>
      <c r="C2863" s="92">
        <v>843.36302999999998</v>
      </c>
      <c r="D2863" s="96"/>
    </row>
    <row r="2864" spans="1:4" ht="15" x14ac:dyDescent="0.2">
      <c r="B2864" s="81" t="s">
        <v>11</v>
      </c>
      <c r="C2864" s="76">
        <v>1362.1684299999999</v>
      </c>
      <c r="D2864" s="66"/>
    </row>
    <row r="2865" spans="1:4" ht="15" hidden="1" x14ac:dyDescent="0.2">
      <c r="A2865" s="65">
        <f t="shared" si="44"/>
        <v>0</v>
      </c>
      <c r="B2865" s="81" t="s">
        <v>12</v>
      </c>
      <c r="C2865" s="76">
        <v>0</v>
      </c>
      <c r="D2865" s="96">
        <f>IF(C2885+C2890=0,1,2)</f>
        <v>2</v>
      </c>
    </row>
    <row r="2866" spans="1:4" ht="15" hidden="1" x14ac:dyDescent="0.2">
      <c r="A2866" s="65">
        <v>0</v>
      </c>
      <c r="B2866" s="104" t="s">
        <v>784</v>
      </c>
      <c r="C2866" s="105">
        <v>0</v>
      </c>
      <c r="D2866" s="96">
        <f>IF(C2885+C2890=0,1,2)</f>
        <v>2</v>
      </c>
    </row>
    <row r="2867" spans="1:4" ht="15" hidden="1" x14ac:dyDescent="0.2">
      <c r="A2867" s="65">
        <v>0</v>
      </c>
      <c r="B2867" s="102" t="s">
        <v>785</v>
      </c>
      <c r="C2867" s="103">
        <v>0</v>
      </c>
      <c r="D2867" s="96">
        <f>IF(C2885+C2890=0,1,2)</f>
        <v>2</v>
      </c>
    </row>
    <row r="2868" spans="1:4" ht="15" hidden="1" x14ac:dyDescent="0.2">
      <c r="A2868" s="65">
        <v>0</v>
      </c>
      <c r="B2868" s="102" t="s">
        <v>807</v>
      </c>
      <c r="C2868" s="103">
        <v>0</v>
      </c>
      <c r="D2868" s="96">
        <f>IF(C2885+C2890=0,1,2)</f>
        <v>2</v>
      </c>
    </row>
    <row r="2869" spans="1:4" ht="15" hidden="1" x14ac:dyDescent="0.2">
      <c r="A2869" s="65">
        <v>0</v>
      </c>
      <c r="B2869" s="106" t="s">
        <v>734</v>
      </c>
      <c r="C2869" s="92">
        <v>0</v>
      </c>
      <c r="D2869" s="96">
        <f>IF(C2885+C2890=0,1,2)</f>
        <v>2</v>
      </c>
    </row>
    <row r="2870" spans="1:4" ht="15" hidden="1" x14ac:dyDescent="0.2">
      <c r="A2870" s="65">
        <v>0</v>
      </c>
      <c r="B2870" s="77" t="s">
        <v>808</v>
      </c>
      <c r="C2870" s="76">
        <v>0</v>
      </c>
      <c r="D2870" s="96">
        <f>IF(C2885+C2890=0,1,2)</f>
        <v>2</v>
      </c>
    </row>
    <row r="2871" spans="1:4" ht="15" hidden="1" x14ac:dyDescent="0.2">
      <c r="A2871" s="65">
        <f t="shared" si="44"/>
        <v>0</v>
      </c>
      <c r="B2871" s="81" t="s">
        <v>13</v>
      </c>
      <c r="C2871" s="76">
        <v>0</v>
      </c>
      <c r="D2871" s="96">
        <f>IF(C2885+C2890=0,1,2)</f>
        <v>2</v>
      </c>
    </row>
    <row r="2872" spans="1:4" ht="15" hidden="1" x14ac:dyDescent="0.2">
      <c r="A2872" s="65">
        <v>0</v>
      </c>
      <c r="B2872" s="104" t="s">
        <v>788</v>
      </c>
      <c r="C2872" s="105">
        <v>0</v>
      </c>
      <c r="D2872" s="96">
        <f>IF(C2885+C2890=0,1,2)</f>
        <v>2</v>
      </c>
    </row>
    <row r="2873" spans="1:4" ht="15" hidden="1" x14ac:dyDescent="0.2">
      <c r="A2873" s="65">
        <v>0</v>
      </c>
      <c r="B2873" s="102" t="s">
        <v>785</v>
      </c>
      <c r="C2873" s="103">
        <v>0</v>
      </c>
      <c r="D2873" s="96">
        <f>IF(C2885+C2890=0,1,2)</f>
        <v>2</v>
      </c>
    </row>
    <row r="2874" spans="1:4" ht="15" hidden="1" x14ac:dyDescent="0.2">
      <c r="A2874" s="65">
        <v>0</v>
      </c>
      <c r="B2874" s="102" t="s">
        <v>733</v>
      </c>
      <c r="C2874" s="103">
        <v>0</v>
      </c>
      <c r="D2874" s="96">
        <f>IF(C2885+C2890=0,1,2)</f>
        <v>2</v>
      </c>
    </row>
    <row r="2875" spans="1:4" ht="30" hidden="1" x14ac:dyDescent="0.2">
      <c r="A2875" s="65">
        <f t="shared" si="44"/>
        <v>0</v>
      </c>
      <c r="B2875" s="106" t="s">
        <v>809</v>
      </c>
      <c r="C2875" s="92">
        <v>0</v>
      </c>
      <c r="D2875" s="96">
        <f>IF(C2885+C2890=0,1,2)</f>
        <v>2</v>
      </c>
    </row>
    <row r="2876" spans="1:4" ht="15" hidden="1" x14ac:dyDescent="0.2">
      <c r="A2876" s="65">
        <v>0</v>
      </c>
      <c r="B2876" s="77" t="s">
        <v>738</v>
      </c>
      <c r="C2876" s="76">
        <v>0</v>
      </c>
      <c r="D2876" s="96">
        <f>IF(C2885+C2890=0,1,2)</f>
        <v>2</v>
      </c>
    </row>
    <row r="2877" spans="1:4" ht="15" hidden="1" x14ac:dyDescent="0.2">
      <c r="A2877" s="65">
        <v>0</v>
      </c>
      <c r="B2877" s="104" t="s">
        <v>789</v>
      </c>
      <c r="C2877" s="105">
        <v>0</v>
      </c>
      <c r="D2877" s="96">
        <f>IF(C2885+C2890=0,1,2)</f>
        <v>2</v>
      </c>
    </row>
    <row r="2878" spans="1:4" ht="15" hidden="1" x14ac:dyDescent="0.2">
      <c r="A2878" s="65">
        <v>0</v>
      </c>
      <c r="B2878" s="102" t="s">
        <v>732</v>
      </c>
      <c r="C2878" s="103">
        <v>0</v>
      </c>
      <c r="D2878" s="96">
        <f>IF(C2885+C2890=0,1,2)</f>
        <v>2</v>
      </c>
    </row>
    <row r="2879" spans="1:4" ht="15" hidden="1" x14ac:dyDescent="0.2">
      <c r="A2879" s="65">
        <v>0</v>
      </c>
      <c r="B2879" s="102" t="s">
        <v>737</v>
      </c>
      <c r="C2879" s="103">
        <v>0</v>
      </c>
      <c r="D2879" s="96">
        <f>IF(C2885+C2890=0,1,2)</f>
        <v>2</v>
      </c>
    </row>
    <row r="2880" spans="1:4" ht="15" hidden="1" x14ac:dyDescent="0.2">
      <c r="A2880" s="65">
        <v>0</v>
      </c>
      <c r="B2880" s="102" t="s">
        <v>733</v>
      </c>
      <c r="C2880" s="103">
        <v>0</v>
      </c>
      <c r="D2880" s="96">
        <f>IF(C2885+C2890=0,1,2)</f>
        <v>2</v>
      </c>
    </row>
    <row r="2881" spans="1:4" ht="15" hidden="1" x14ac:dyDescent="0.2">
      <c r="A2881" s="65">
        <v>0</v>
      </c>
      <c r="B2881" s="106" t="s">
        <v>734</v>
      </c>
      <c r="C2881" s="92">
        <v>0</v>
      </c>
      <c r="D2881" s="96">
        <f>IF(C2885+C2890=0,1,2)</f>
        <v>2</v>
      </c>
    </row>
    <row r="2882" spans="1:4" ht="15" hidden="1" x14ac:dyDescent="0.2">
      <c r="A2882" s="65">
        <v>0</v>
      </c>
      <c r="B2882" s="77" t="s">
        <v>738</v>
      </c>
      <c r="C2882" s="76">
        <v>0</v>
      </c>
      <c r="D2882" s="96">
        <f>IF(C2885+C2890=0,1,2)</f>
        <v>2</v>
      </c>
    </row>
    <row r="2883" spans="1:4" ht="15" hidden="1" x14ac:dyDescent="0.2">
      <c r="A2883" s="65">
        <f t="shared" si="44"/>
        <v>0</v>
      </c>
      <c r="B2883" s="97"/>
      <c r="C2883" s="98"/>
      <c r="D2883" s="96">
        <f>IF(C2885+C2890=0,1,2)</f>
        <v>2</v>
      </c>
    </row>
    <row r="2884" spans="1:4" ht="15" hidden="1" x14ac:dyDescent="0.2">
      <c r="A2884" s="65">
        <f t="shared" si="44"/>
        <v>0</v>
      </c>
      <c r="B2884" s="99" t="s">
        <v>817</v>
      </c>
      <c r="C2884" s="100"/>
      <c r="D2884" s="96">
        <f>IF(C2885+C2890=0,1,2)</f>
        <v>2</v>
      </c>
    </row>
    <row r="2885" spans="1:4" ht="15" x14ac:dyDescent="0.2">
      <c r="B2885" s="79" t="s">
        <v>741</v>
      </c>
      <c r="C2885" s="80">
        <v>39422.11952</v>
      </c>
      <c r="D2885" s="96"/>
    </row>
    <row r="2886" spans="1:4" ht="15" x14ac:dyDescent="0.2">
      <c r="B2886" s="113" t="s">
        <v>721</v>
      </c>
      <c r="C2886" s="72">
        <v>39422.11952</v>
      </c>
      <c r="D2886" s="66"/>
    </row>
    <row r="2887" spans="1:4" ht="15" hidden="1" x14ac:dyDescent="0.2">
      <c r="A2887" s="65">
        <f t="shared" ref="A2887:A2948" si="45">C2887</f>
        <v>0</v>
      </c>
      <c r="B2887" s="85" t="s">
        <v>742</v>
      </c>
      <c r="C2887" s="92">
        <v>0</v>
      </c>
      <c r="D2887" s="96">
        <f>IF(C2885+C2890=0,1,2)</f>
        <v>2</v>
      </c>
    </row>
    <row r="2888" spans="1:4" ht="15" hidden="1" x14ac:dyDescent="0.2">
      <c r="A2888" s="65">
        <f t="shared" si="45"/>
        <v>0</v>
      </c>
      <c r="B2888" s="85" t="s">
        <v>743</v>
      </c>
      <c r="C2888" s="92">
        <v>0</v>
      </c>
      <c r="D2888" s="96">
        <f>IF(C2885+C2890=0,1,2)</f>
        <v>2</v>
      </c>
    </row>
    <row r="2889" spans="1:4" ht="15" hidden="1" x14ac:dyDescent="0.2">
      <c r="A2889" s="65">
        <f t="shared" si="45"/>
        <v>0</v>
      </c>
      <c r="B2889" s="85" t="s">
        <v>744</v>
      </c>
      <c r="C2889" s="92">
        <v>0</v>
      </c>
      <c r="D2889" s="96">
        <f>IF(C2885+C2890=0,1,2)</f>
        <v>2</v>
      </c>
    </row>
    <row r="2890" spans="1:4" ht="15" x14ac:dyDescent="0.2">
      <c r="B2890" s="79" t="s">
        <v>745</v>
      </c>
      <c r="C2890" s="80">
        <v>24803.202730000001</v>
      </c>
      <c r="D2890" s="96"/>
    </row>
    <row r="2891" spans="1:4" ht="15" x14ac:dyDescent="0.2">
      <c r="B2891" s="113" t="s">
        <v>3</v>
      </c>
      <c r="C2891" s="72">
        <v>23441.034299999999</v>
      </c>
      <c r="D2891" s="66"/>
    </row>
    <row r="2892" spans="1:4" ht="15" x14ac:dyDescent="0.2">
      <c r="B2892" s="85" t="s">
        <v>11</v>
      </c>
      <c r="C2892" s="92">
        <v>1362.1684299999999</v>
      </c>
      <c r="D2892" s="66"/>
    </row>
    <row r="2893" spans="1:4" ht="15" hidden="1" x14ac:dyDescent="0.2">
      <c r="A2893" s="65">
        <f t="shared" si="45"/>
        <v>0</v>
      </c>
      <c r="B2893" s="85" t="s">
        <v>746</v>
      </c>
      <c r="C2893" s="92">
        <v>0</v>
      </c>
      <c r="D2893" s="96">
        <f>IF(C2885+C2890=0,1,2)</f>
        <v>2</v>
      </c>
    </row>
    <row r="2894" spans="1:4" ht="15" hidden="1" x14ac:dyDescent="0.2">
      <c r="A2894" s="65">
        <f t="shared" si="45"/>
        <v>0</v>
      </c>
      <c r="B2894" s="85" t="s">
        <v>13</v>
      </c>
      <c r="C2894" s="92">
        <v>0</v>
      </c>
      <c r="D2894" s="96">
        <f>IF(C2885+C2890=0,1,2)</f>
        <v>2</v>
      </c>
    </row>
    <row r="2895" spans="1:4" ht="15" hidden="1" x14ac:dyDescent="0.2">
      <c r="A2895" s="65">
        <f t="shared" si="45"/>
        <v>14618.916789999999</v>
      </c>
      <c r="B2895" s="94" t="s">
        <v>747</v>
      </c>
      <c r="C2895" s="95">
        <v>14618.916789999999</v>
      </c>
      <c r="D2895" s="65">
        <f>IF(C2885+C2890=0,1,2)</f>
        <v>2</v>
      </c>
    </row>
    <row r="2896" spans="1:4" ht="15" hidden="1" x14ac:dyDescent="0.2">
      <c r="A2896" s="65">
        <f t="shared" si="45"/>
        <v>8883.2927899999995</v>
      </c>
      <c r="B2896" s="94" t="s">
        <v>812</v>
      </c>
      <c r="C2896" s="95">
        <v>8883.2927899999995</v>
      </c>
      <c r="D2896" s="65">
        <f>IF(C2885+C2890=0,1,2)</f>
        <v>2</v>
      </c>
    </row>
    <row r="2897" spans="1:4" ht="15" hidden="1" x14ac:dyDescent="0.2">
      <c r="A2897" s="65">
        <f t="shared" si="45"/>
        <v>23502.209579999999</v>
      </c>
      <c r="B2897" s="94" t="s">
        <v>813</v>
      </c>
      <c r="C2897" s="95">
        <v>23502.209579999999</v>
      </c>
      <c r="D2897" s="65">
        <f>IF(C2885+C2890=0,1,2)</f>
        <v>2</v>
      </c>
    </row>
    <row r="2898" spans="1:4" ht="15" hidden="1" x14ac:dyDescent="0.2">
      <c r="A2898" s="65">
        <f t="shared" si="45"/>
        <v>0</v>
      </c>
      <c r="B2898" s="108"/>
      <c r="C2898" s="109"/>
      <c r="D2898" s="96">
        <f>IF(C2885+C2890=0,1,2)</f>
        <v>2</v>
      </c>
    </row>
    <row r="2899" spans="1:4" ht="15" hidden="1" x14ac:dyDescent="0.2">
      <c r="A2899" s="65">
        <f t="shared" si="45"/>
        <v>0</v>
      </c>
      <c r="B2899" s="82" t="s">
        <v>791</v>
      </c>
      <c r="C2899" s="100"/>
      <c r="D2899" s="96">
        <f>IF(C2885+C2890=0,1,2)</f>
        <v>2</v>
      </c>
    </row>
    <row r="2900" spans="1:4" ht="15" x14ac:dyDescent="0.2">
      <c r="B2900" s="107" t="s">
        <v>792</v>
      </c>
      <c r="C2900" s="114">
        <v>602</v>
      </c>
      <c r="D2900" s="96"/>
    </row>
    <row r="2901" spans="1:4" ht="15" x14ac:dyDescent="0.2">
      <c r="B2901" s="81" t="s">
        <v>793</v>
      </c>
      <c r="C2901" s="110">
        <v>356</v>
      </c>
      <c r="D2901" s="96"/>
    </row>
    <row r="2902" spans="1:4" ht="15" x14ac:dyDescent="0.2">
      <c r="B2902" s="81" t="s">
        <v>794</v>
      </c>
      <c r="C2902" s="110">
        <v>246</v>
      </c>
      <c r="D2902" s="96"/>
    </row>
    <row r="2903" spans="1:4" ht="15" hidden="1" x14ac:dyDescent="0.2">
      <c r="A2903" s="65">
        <f t="shared" si="45"/>
        <v>0</v>
      </c>
      <c r="B2903" s="111"/>
      <c r="C2903" s="109"/>
      <c r="D2903" s="96">
        <f>IF(C2885+C2890=0,1,2)</f>
        <v>2</v>
      </c>
    </row>
    <row r="2904" spans="1:4" ht="30" customHeight="1" x14ac:dyDescent="0.2">
      <c r="B2904" s="117" t="s">
        <v>852</v>
      </c>
      <c r="C2904" s="118"/>
      <c r="D2904" s="96"/>
    </row>
    <row r="2905" spans="1:4" ht="15" hidden="1" x14ac:dyDescent="0.2">
      <c r="A2905" s="65">
        <f t="shared" si="45"/>
        <v>0</v>
      </c>
      <c r="B2905" s="97"/>
      <c r="C2905" s="98"/>
      <c r="D2905" s="96">
        <f>IF(C2968+C2973=0,1,2)</f>
        <v>2</v>
      </c>
    </row>
    <row r="2906" spans="1:4" ht="15" hidden="1" x14ac:dyDescent="0.2">
      <c r="A2906" s="65">
        <f t="shared" si="45"/>
        <v>0</v>
      </c>
      <c r="B2906" s="99" t="s">
        <v>815</v>
      </c>
      <c r="C2906" s="100"/>
      <c r="D2906" s="96">
        <f>IF(C2968+C2973=0,1,2)</f>
        <v>2</v>
      </c>
    </row>
    <row r="2907" spans="1:4" ht="15" x14ac:dyDescent="0.2">
      <c r="B2907" s="112" t="s">
        <v>721</v>
      </c>
      <c r="C2907" s="72">
        <v>2130.0436300000001</v>
      </c>
      <c r="D2907" s="96"/>
    </row>
    <row r="2908" spans="1:4" ht="15" hidden="1" x14ac:dyDescent="0.2">
      <c r="A2908" s="65">
        <f t="shared" si="45"/>
        <v>0</v>
      </c>
      <c r="B2908" s="73" t="s">
        <v>722</v>
      </c>
      <c r="C2908" s="76"/>
      <c r="D2908" s="96">
        <f>IF(C2968+C2973=0,1,2)</f>
        <v>2</v>
      </c>
    </row>
    <row r="2909" spans="1:4" ht="15" hidden="1" x14ac:dyDescent="0.2">
      <c r="A2909" s="65">
        <f t="shared" si="45"/>
        <v>0</v>
      </c>
      <c r="B2909" s="73" t="s">
        <v>783</v>
      </c>
      <c r="C2909" s="76"/>
      <c r="D2909" s="96">
        <f>IF(C2968+C2973=0,1,2)</f>
        <v>2</v>
      </c>
    </row>
    <row r="2910" spans="1:4" ht="15" hidden="1" x14ac:dyDescent="0.2">
      <c r="A2910" s="65">
        <f t="shared" si="45"/>
        <v>0</v>
      </c>
      <c r="B2910" s="73" t="s">
        <v>8</v>
      </c>
      <c r="C2910" s="76">
        <v>0</v>
      </c>
      <c r="D2910" s="96">
        <f>IF(C2968+C2973=0,1,2)</f>
        <v>2</v>
      </c>
    </row>
    <row r="2911" spans="1:4" ht="15" x14ac:dyDescent="0.2">
      <c r="B2911" s="113" t="s">
        <v>723</v>
      </c>
      <c r="C2911" s="72">
        <v>2130.0436300000001</v>
      </c>
      <c r="D2911" s="96"/>
    </row>
    <row r="2912" spans="1:4" ht="15" hidden="1" x14ac:dyDescent="0.2">
      <c r="A2912" s="65">
        <f t="shared" si="45"/>
        <v>0</v>
      </c>
      <c r="B2912" s="81" t="s">
        <v>742</v>
      </c>
      <c r="C2912" s="76">
        <v>0</v>
      </c>
      <c r="D2912" s="96">
        <f>IF(C2968+C2973=0,1,2)</f>
        <v>2</v>
      </c>
    </row>
    <row r="2913" spans="1:4" ht="15" hidden="1" x14ac:dyDescent="0.2">
      <c r="A2913" s="65">
        <f t="shared" si="45"/>
        <v>0</v>
      </c>
      <c r="B2913" s="81" t="s">
        <v>748</v>
      </c>
      <c r="C2913" s="76">
        <v>0</v>
      </c>
      <c r="D2913" s="96">
        <f>IF(C2968+C2973=0,1,2)</f>
        <v>2</v>
      </c>
    </row>
    <row r="2914" spans="1:4" ht="15" hidden="1" x14ac:dyDescent="0.2">
      <c r="A2914" s="65">
        <v>0</v>
      </c>
      <c r="B2914" s="73" t="s">
        <v>784</v>
      </c>
      <c r="C2914" s="76">
        <v>0</v>
      </c>
      <c r="D2914" s="96">
        <f>IF(C2968+C2973=0,1,2)</f>
        <v>2</v>
      </c>
    </row>
    <row r="2915" spans="1:4" ht="15" hidden="1" x14ac:dyDescent="0.2">
      <c r="A2915" s="65">
        <v>0</v>
      </c>
      <c r="B2915" s="77" t="s">
        <v>785</v>
      </c>
      <c r="C2915" s="76">
        <v>0</v>
      </c>
      <c r="D2915" s="96">
        <f>IF(C2968+C2973=0,1,2)</f>
        <v>2</v>
      </c>
    </row>
    <row r="2916" spans="1:4" ht="15" hidden="1" x14ac:dyDescent="0.2">
      <c r="A2916" s="65">
        <v>0</v>
      </c>
      <c r="B2916" s="77" t="s">
        <v>733</v>
      </c>
      <c r="C2916" s="76">
        <v>0</v>
      </c>
      <c r="D2916" s="96">
        <f>IF(C2968+C2973=0,1,2)</f>
        <v>2</v>
      </c>
    </row>
    <row r="2917" spans="1:4" ht="15" hidden="1" x14ac:dyDescent="0.2">
      <c r="A2917" s="65">
        <v>0</v>
      </c>
      <c r="B2917" s="77" t="s">
        <v>786</v>
      </c>
      <c r="C2917" s="76">
        <v>0</v>
      </c>
      <c r="D2917" s="96">
        <f>IF(C2968+C2973=0,1,2)</f>
        <v>2</v>
      </c>
    </row>
    <row r="2918" spans="1:4" ht="15" hidden="1" x14ac:dyDescent="0.2">
      <c r="A2918" s="65">
        <v>0</v>
      </c>
      <c r="B2918" s="77" t="s">
        <v>787</v>
      </c>
      <c r="C2918" s="76">
        <v>0</v>
      </c>
      <c r="D2918" s="96">
        <f>IF(C2968+C2973=0,1,2)</f>
        <v>2</v>
      </c>
    </row>
    <row r="2919" spans="1:4" ht="15" hidden="1" x14ac:dyDescent="0.2">
      <c r="A2919" s="65">
        <f t="shared" si="45"/>
        <v>0</v>
      </c>
      <c r="B2919" s="81" t="s">
        <v>744</v>
      </c>
      <c r="C2919" s="76">
        <v>0</v>
      </c>
      <c r="D2919" s="96">
        <f>IF(C2968+C2973=0,1,2)</f>
        <v>2</v>
      </c>
    </row>
    <row r="2920" spans="1:4" ht="15" hidden="1" x14ac:dyDescent="0.2">
      <c r="A2920" s="65">
        <v>0</v>
      </c>
      <c r="B2920" s="73" t="s">
        <v>788</v>
      </c>
      <c r="C2920" s="76">
        <v>0</v>
      </c>
      <c r="D2920" s="96">
        <f>IF(C2968+C2973=0,1,2)</f>
        <v>2</v>
      </c>
    </row>
    <row r="2921" spans="1:4" ht="15" hidden="1" x14ac:dyDescent="0.2">
      <c r="A2921" s="65">
        <v>0</v>
      </c>
      <c r="B2921" s="77" t="s">
        <v>737</v>
      </c>
      <c r="C2921" s="76">
        <v>0</v>
      </c>
      <c r="D2921" s="96">
        <f>IF(C2968+C2973=0,1,2)</f>
        <v>2</v>
      </c>
    </row>
    <row r="2922" spans="1:4" ht="15" hidden="1" x14ac:dyDescent="0.2">
      <c r="A2922" s="65">
        <v>0</v>
      </c>
      <c r="B2922" s="77" t="s">
        <v>733</v>
      </c>
      <c r="C2922" s="76">
        <v>0</v>
      </c>
      <c r="D2922" s="96">
        <f>IF(C2968+C2973=0,1,2)</f>
        <v>2</v>
      </c>
    </row>
    <row r="2923" spans="1:4" ht="15" hidden="1" x14ac:dyDescent="0.2">
      <c r="A2923" s="65">
        <v>0</v>
      </c>
      <c r="B2923" s="77" t="s">
        <v>738</v>
      </c>
      <c r="C2923" s="76">
        <v>0</v>
      </c>
      <c r="D2923" s="96">
        <f>IF(C2968+C2973=0,1,2)</f>
        <v>2</v>
      </c>
    </row>
    <row r="2924" spans="1:4" ht="15" hidden="1" x14ac:dyDescent="0.2">
      <c r="A2924" s="65">
        <v>0</v>
      </c>
      <c r="B2924" s="73" t="s">
        <v>789</v>
      </c>
      <c r="C2924" s="76">
        <v>0</v>
      </c>
      <c r="D2924" s="96">
        <f>IF(C2968+C2973=0,1,2)</f>
        <v>2</v>
      </c>
    </row>
    <row r="2925" spans="1:4" ht="15" hidden="1" x14ac:dyDescent="0.2">
      <c r="A2925" s="65">
        <v>0</v>
      </c>
      <c r="B2925" s="77" t="s">
        <v>790</v>
      </c>
      <c r="C2925" s="76">
        <v>0</v>
      </c>
      <c r="D2925" s="96">
        <f>IF(C2968+C2973=0,1,2)</f>
        <v>2</v>
      </c>
    </row>
    <row r="2926" spans="1:4" ht="15" hidden="1" x14ac:dyDescent="0.2">
      <c r="A2926" s="65">
        <f t="shared" si="45"/>
        <v>0</v>
      </c>
      <c r="B2926" s="97"/>
      <c r="C2926" s="98"/>
      <c r="D2926" s="96">
        <f>IF(C2968+C2973=0,1,2)</f>
        <v>2</v>
      </c>
    </row>
    <row r="2927" spans="1:4" ht="15" hidden="1" x14ac:dyDescent="0.2">
      <c r="A2927" s="65">
        <f t="shared" si="45"/>
        <v>0</v>
      </c>
      <c r="B2927" s="99" t="s">
        <v>816</v>
      </c>
      <c r="C2927" s="100"/>
      <c r="D2927" s="96">
        <f>IF(C2968+C2973=0,1,2)</f>
        <v>2</v>
      </c>
    </row>
    <row r="2928" spans="1:4" ht="15" x14ac:dyDescent="0.2">
      <c r="B2928" s="112" t="s">
        <v>3</v>
      </c>
      <c r="C2928" s="72">
        <v>1484.99766</v>
      </c>
      <c r="D2928" s="96"/>
    </row>
    <row r="2929" spans="1:4" ht="15" x14ac:dyDescent="0.2">
      <c r="B2929" s="85" t="s">
        <v>4</v>
      </c>
      <c r="C2929" s="92">
        <v>697.86659999999995</v>
      </c>
      <c r="D2929" s="96"/>
    </row>
    <row r="2930" spans="1:4" ht="15" x14ac:dyDescent="0.2">
      <c r="B2930" s="85" t="s">
        <v>5</v>
      </c>
      <c r="C2930" s="92">
        <v>554.61238000000003</v>
      </c>
      <c r="D2930" s="96"/>
    </row>
    <row r="2931" spans="1:4" ht="15" hidden="1" x14ac:dyDescent="0.2">
      <c r="A2931" s="65">
        <v>0</v>
      </c>
      <c r="B2931" s="102" t="s">
        <v>796</v>
      </c>
      <c r="C2931" s="103">
        <v>271.6284</v>
      </c>
      <c r="D2931" s="96">
        <f>IF(C2968+C2973=0,1,2)</f>
        <v>2</v>
      </c>
    </row>
    <row r="2932" spans="1:4" ht="15" hidden="1" x14ac:dyDescent="0.2">
      <c r="A2932" s="65">
        <v>0</v>
      </c>
      <c r="B2932" s="102" t="s">
        <v>797</v>
      </c>
      <c r="C2932" s="103">
        <v>1.135</v>
      </c>
      <c r="D2932" s="96">
        <f>IF(C2968+C2973=0,1,2)</f>
        <v>2</v>
      </c>
    </row>
    <row r="2933" spans="1:4" ht="15" hidden="1" x14ac:dyDescent="0.2">
      <c r="A2933" s="65">
        <v>0</v>
      </c>
      <c r="B2933" s="102" t="s">
        <v>798</v>
      </c>
      <c r="C2933" s="103">
        <v>192.36537000000001</v>
      </c>
      <c r="D2933" s="96">
        <f>IF(C2968+C2973=0,1,2)</f>
        <v>2</v>
      </c>
    </row>
    <row r="2934" spans="1:4" ht="15" hidden="1" x14ac:dyDescent="0.2">
      <c r="A2934" s="65">
        <v>0</v>
      </c>
      <c r="B2934" s="102" t="s">
        <v>799</v>
      </c>
      <c r="C2934" s="103">
        <v>0.20200000000000001</v>
      </c>
      <c r="D2934" s="96">
        <f>IF(C2968+C2973=0,1,2)</f>
        <v>2</v>
      </c>
    </row>
    <row r="2935" spans="1:4" ht="15" hidden="1" x14ac:dyDescent="0.2">
      <c r="A2935" s="65">
        <v>0</v>
      </c>
      <c r="B2935" s="102" t="s">
        <v>800</v>
      </c>
      <c r="C2935" s="103">
        <v>0</v>
      </c>
      <c r="D2935" s="96">
        <f>IF(C2968+C2973=0,1,2)</f>
        <v>2</v>
      </c>
    </row>
    <row r="2936" spans="1:4" ht="15" hidden="1" x14ac:dyDescent="0.2">
      <c r="A2936" s="65">
        <v>0</v>
      </c>
      <c r="B2936" s="102" t="s">
        <v>801</v>
      </c>
      <c r="C2936" s="103">
        <v>0</v>
      </c>
      <c r="D2936" s="96">
        <f>IF(C2968+C2973=0,1,2)</f>
        <v>2</v>
      </c>
    </row>
    <row r="2937" spans="1:4" ht="30" hidden="1" x14ac:dyDescent="0.2">
      <c r="A2937" s="65">
        <v>0</v>
      </c>
      <c r="B2937" s="102" t="s">
        <v>802</v>
      </c>
      <c r="C2937" s="103">
        <v>0</v>
      </c>
      <c r="D2937" s="96">
        <f>IF(C2968+C2973=0,1,2)</f>
        <v>2</v>
      </c>
    </row>
    <row r="2938" spans="1:4" ht="30" hidden="1" x14ac:dyDescent="0.2">
      <c r="A2938" s="65">
        <v>0</v>
      </c>
      <c r="B2938" s="102" t="s">
        <v>803</v>
      </c>
      <c r="C2938" s="103">
        <v>12.26876</v>
      </c>
      <c r="D2938" s="96">
        <f>IF(C2968+C2973=0,1,2)</f>
        <v>2</v>
      </c>
    </row>
    <row r="2939" spans="1:4" ht="15" hidden="1" x14ac:dyDescent="0.2">
      <c r="A2939" s="65">
        <v>0</v>
      </c>
      <c r="B2939" s="102" t="s">
        <v>804</v>
      </c>
      <c r="C2939" s="103">
        <v>0</v>
      </c>
      <c r="D2939" s="96">
        <f>IF(C2968+C2973=0,1,2)</f>
        <v>2</v>
      </c>
    </row>
    <row r="2940" spans="1:4" ht="15" hidden="1" x14ac:dyDescent="0.2">
      <c r="A2940" s="65">
        <v>0</v>
      </c>
      <c r="B2940" s="102" t="s">
        <v>805</v>
      </c>
      <c r="C2940" s="103">
        <v>77.01285</v>
      </c>
      <c r="D2940" s="96">
        <f>IF(C2968+C2973=0,1,2)</f>
        <v>2</v>
      </c>
    </row>
    <row r="2941" spans="1:4" ht="15" hidden="1" x14ac:dyDescent="0.2">
      <c r="A2941" s="65">
        <f t="shared" si="45"/>
        <v>0</v>
      </c>
      <c r="B2941" s="85" t="s">
        <v>806</v>
      </c>
      <c r="C2941" s="92">
        <v>0</v>
      </c>
      <c r="D2941" s="96">
        <f>IF(C2968+C2973=0,1,2)</f>
        <v>2</v>
      </c>
    </row>
    <row r="2942" spans="1:4" ht="15" hidden="1" x14ac:dyDescent="0.2">
      <c r="A2942" s="65">
        <f t="shared" si="45"/>
        <v>0</v>
      </c>
      <c r="B2942" s="85" t="s">
        <v>6</v>
      </c>
      <c r="C2942" s="92">
        <v>0</v>
      </c>
      <c r="D2942" s="96">
        <f>IF(C2968+C2973=0,1,2)</f>
        <v>2</v>
      </c>
    </row>
    <row r="2943" spans="1:4" ht="15" hidden="1" x14ac:dyDescent="0.2">
      <c r="A2943" s="65">
        <f t="shared" si="45"/>
        <v>0</v>
      </c>
      <c r="B2943" s="73" t="s">
        <v>7</v>
      </c>
      <c r="C2943" s="76">
        <v>0</v>
      </c>
      <c r="D2943" s="96">
        <f>IF(C2968+C2973=0,1,2)</f>
        <v>2</v>
      </c>
    </row>
    <row r="2944" spans="1:4" ht="15" x14ac:dyDescent="0.2">
      <c r="B2944" s="85" t="s">
        <v>8</v>
      </c>
      <c r="C2944" s="92">
        <v>188.8</v>
      </c>
      <c r="D2944" s="96"/>
    </row>
    <row r="2945" spans="1:4" ht="15" x14ac:dyDescent="0.2">
      <c r="B2945" s="85" t="s">
        <v>9</v>
      </c>
      <c r="C2945" s="92">
        <v>9.9398</v>
      </c>
      <c r="D2945" s="96"/>
    </row>
    <row r="2946" spans="1:4" ht="15" x14ac:dyDescent="0.2">
      <c r="B2946" s="85" t="s">
        <v>10</v>
      </c>
      <c r="C2946" s="92">
        <v>33.778880000000001</v>
      </c>
      <c r="D2946" s="96"/>
    </row>
    <row r="2947" spans="1:4" ht="15" x14ac:dyDescent="0.2">
      <c r="B2947" s="81" t="s">
        <v>11</v>
      </c>
      <c r="C2947" s="76">
        <v>33.584000000000003</v>
      </c>
      <c r="D2947" s="96"/>
    </row>
    <row r="2948" spans="1:4" ht="15" hidden="1" x14ac:dyDescent="0.2">
      <c r="A2948" s="65">
        <f t="shared" si="45"/>
        <v>0</v>
      </c>
      <c r="B2948" s="81" t="s">
        <v>12</v>
      </c>
      <c r="C2948" s="76">
        <v>0</v>
      </c>
      <c r="D2948" s="96">
        <f>IF(C2968+C2973=0,1,2)</f>
        <v>2</v>
      </c>
    </row>
    <row r="2949" spans="1:4" ht="15" hidden="1" x14ac:dyDescent="0.2">
      <c r="A2949" s="65">
        <v>0</v>
      </c>
      <c r="B2949" s="104" t="s">
        <v>784</v>
      </c>
      <c r="C2949" s="105">
        <v>0</v>
      </c>
      <c r="D2949" s="96">
        <f>IF(C2968+C2973=0,1,2)</f>
        <v>2</v>
      </c>
    </row>
    <row r="2950" spans="1:4" ht="15" hidden="1" x14ac:dyDescent="0.2">
      <c r="A2950" s="65">
        <v>0</v>
      </c>
      <c r="B2950" s="102" t="s">
        <v>785</v>
      </c>
      <c r="C2950" s="103">
        <v>0</v>
      </c>
      <c r="D2950" s="96">
        <f>IF(C2968+C2973=0,1,2)</f>
        <v>2</v>
      </c>
    </row>
    <row r="2951" spans="1:4" ht="15" hidden="1" x14ac:dyDescent="0.2">
      <c r="A2951" s="65">
        <v>0</v>
      </c>
      <c r="B2951" s="102" t="s">
        <v>807</v>
      </c>
      <c r="C2951" s="103">
        <v>0</v>
      </c>
      <c r="D2951" s="96">
        <f>IF(C2968+C2973=0,1,2)</f>
        <v>2</v>
      </c>
    </row>
    <row r="2952" spans="1:4" ht="15" hidden="1" x14ac:dyDescent="0.2">
      <c r="A2952" s="65">
        <v>0</v>
      </c>
      <c r="B2952" s="106" t="s">
        <v>734</v>
      </c>
      <c r="C2952" s="92">
        <v>0</v>
      </c>
      <c r="D2952" s="96">
        <f>IF(C2968+C2973=0,1,2)</f>
        <v>2</v>
      </c>
    </row>
    <row r="2953" spans="1:4" ht="15" hidden="1" x14ac:dyDescent="0.2">
      <c r="A2953" s="65">
        <v>0</v>
      </c>
      <c r="B2953" s="77" t="s">
        <v>808</v>
      </c>
      <c r="C2953" s="76">
        <v>0</v>
      </c>
      <c r="D2953" s="96">
        <f>IF(C2968+C2973=0,1,2)</f>
        <v>2</v>
      </c>
    </row>
    <row r="2954" spans="1:4" ht="15" hidden="1" x14ac:dyDescent="0.2">
      <c r="A2954" s="65">
        <f t="shared" ref="A2954:A3013" si="46">C2954</f>
        <v>0</v>
      </c>
      <c r="B2954" s="81" t="s">
        <v>13</v>
      </c>
      <c r="C2954" s="76">
        <v>0</v>
      </c>
      <c r="D2954" s="96">
        <f>IF(C2968+C2973=0,1,2)</f>
        <v>2</v>
      </c>
    </row>
    <row r="2955" spans="1:4" ht="15" hidden="1" x14ac:dyDescent="0.2">
      <c r="A2955" s="65">
        <v>0</v>
      </c>
      <c r="B2955" s="104" t="s">
        <v>788</v>
      </c>
      <c r="C2955" s="105">
        <v>0</v>
      </c>
      <c r="D2955" s="96">
        <f>IF(C2968+C2973=0,1,2)</f>
        <v>2</v>
      </c>
    </row>
    <row r="2956" spans="1:4" ht="15" hidden="1" x14ac:dyDescent="0.2">
      <c r="A2956" s="65">
        <v>0</v>
      </c>
      <c r="B2956" s="102" t="s">
        <v>785</v>
      </c>
      <c r="C2956" s="103">
        <v>0</v>
      </c>
      <c r="D2956" s="96">
        <f>IF(C2968+C2973=0,1,2)</f>
        <v>2</v>
      </c>
    </row>
    <row r="2957" spans="1:4" ht="15" hidden="1" x14ac:dyDescent="0.2">
      <c r="A2957" s="65">
        <v>0</v>
      </c>
      <c r="B2957" s="102" t="s">
        <v>733</v>
      </c>
      <c r="C2957" s="103">
        <v>0</v>
      </c>
      <c r="D2957" s="96">
        <f>IF(C2968+C2973=0,1,2)</f>
        <v>2</v>
      </c>
    </row>
    <row r="2958" spans="1:4" ht="30" hidden="1" x14ac:dyDescent="0.2">
      <c r="A2958" s="65">
        <f t="shared" si="46"/>
        <v>0</v>
      </c>
      <c r="B2958" s="106" t="s">
        <v>809</v>
      </c>
      <c r="C2958" s="92">
        <v>0</v>
      </c>
      <c r="D2958" s="96">
        <f>IF(C2968+C2973=0,1,2)</f>
        <v>2</v>
      </c>
    </row>
    <row r="2959" spans="1:4" ht="15" hidden="1" x14ac:dyDescent="0.2">
      <c r="A2959" s="65">
        <v>0</v>
      </c>
      <c r="B2959" s="77" t="s">
        <v>738</v>
      </c>
      <c r="C2959" s="76">
        <v>0</v>
      </c>
      <c r="D2959" s="96">
        <f>IF(C2968+C2973=0,1,2)</f>
        <v>2</v>
      </c>
    </row>
    <row r="2960" spans="1:4" ht="15" hidden="1" x14ac:dyDescent="0.2">
      <c r="A2960" s="65">
        <v>0</v>
      </c>
      <c r="B2960" s="104" t="s">
        <v>789</v>
      </c>
      <c r="C2960" s="105">
        <v>0</v>
      </c>
      <c r="D2960" s="96">
        <f>IF(C2968+C2973=0,1,2)</f>
        <v>2</v>
      </c>
    </row>
    <row r="2961" spans="1:4" ht="15" hidden="1" x14ac:dyDescent="0.2">
      <c r="A2961" s="65">
        <v>0</v>
      </c>
      <c r="B2961" s="102" t="s">
        <v>732</v>
      </c>
      <c r="C2961" s="103">
        <v>0</v>
      </c>
      <c r="D2961" s="96">
        <f>IF(C2968+C2973=0,1,2)</f>
        <v>2</v>
      </c>
    </row>
    <row r="2962" spans="1:4" ht="15" hidden="1" x14ac:dyDescent="0.2">
      <c r="A2962" s="65">
        <v>0</v>
      </c>
      <c r="B2962" s="102" t="s">
        <v>737</v>
      </c>
      <c r="C2962" s="103">
        <v>0</v>
      </c>
      <c r="D2962" s="96">
        <f>IF(C2968+C2973=0,1,2)</f>
        <v>2</v>
      </c>
    </row>
    <row r="2963" spans="1:4" ht="15" hidden="1" x14ac:dyDescent="0.2">
      <c r="A2963" s="65">
        <v>0</v>
      </c>
      <c r="B2963" s="102" t="s">
        <v>733</v>
      </c>
      <c r="C2963" s="103">
        <v>0</v>
      </c>
      <c r="D2963" s="96">
        <f>IF(C2968+C2973=0,1,2)</f>
        <v>2</v>
      </c>
    </row>
    <row r="2964" spans="1:4" ht="15" hidden="1" x14ac:dyDescent="0.2">
      <c r="A2964" s="65">
        <v>0</v>
      </c>
      <c r="B2964" s="106" t="s">
        <v>734</v>
      </c>
      <c r="C2964" s="92">
        <v>0</v>
      </c>
      <c r="D2964" s="96">
        <f>IF(C2968+C2973=0,1,2)</f>
        <v>2</v>
      </c>
    </row>
    <row r="2965" spans="1:4" ht="15" hidden="1" x14ac:dyDescent="0.2">
      <c r="A2965" s="65">
        <v>0</v>
      </c>
      <c r="B2965" s="77" t="s">
        <v>738</v>
      </c>
      <c r="C2965" s="76">
        <v>0</v>
      </c>
      <c r="D2965" s="96">
        <f>IF(C2968+C2973=0,1,2)</f>
        <v>2</v>
      </c>
    </row>
    <row r="2966" spans="1:4" ht="15" hidden="1" x14ac:dyDescent="0.2">
      <c r="A2966" s="65">
        <f t="shared" si="46"/>
        <v>0</v>
      </c>
      <c r="B2966" s="97"/>
      <c r="C2966" s="98"/>
      <c r="D2966" s="96">
        <f>IF(C2968+C2973=0,1,2)</f>
        <v>2</v>
      </c>
    </row>
    <row r="2967" spans="1:4" ht="15" hidden="1" x14ac:dyDescent="0.2">
      <c r="A2967" s="65">
        <f t="shared" si="46"/>
        <v>0</v>
      </c>
      <c r="B2967" s="99" t="s">
        <v>817</v>
      </c>
      <c r="C2967" s="100"/>
      <c r="D2967" s="96">
        <f>IF(C2968+C2973=0,1,2)</f>
        <v>2</v>
      </c>
    </row>
    <row r="2968" spans="1:4" ht="15" x14ac:dyDescent="0.2">
      <c r="B2968" s="79" t="s">
        <v>741</v>
      </c>
      <c r="C2968" s="80">
        <v>2130.0436300000001</v>
      </c>
      <c r="D2968" s="96"/>
    </row>
    <row r="2969" spans="1:4" ht="15" x14ac:dyDescent="0.2">
      <c r="B2969" s="113" t="s">
        <v>721</v>
      </c>
      <c r="C2969" s="72">
        <v>2130.0436300000001</v>
      </c>
      <c r="D2969" s="96"/>
    </row>
    <row r="2970" spans="1:4" ht="15" hidden="1" x14ac:dyDescent="0.2">
      <c r="A2970" s="65">
        <f t="shared" si="46"/>
        <v>0</v>
      </c>
      <c r="B2970" s="85" t="s">
        <v>742</v>
      </c>
      <c r="C2970" s="92">
        <v>0</v>
      </c>
      <c r="D2970" s="96">
        <f>IF(C2968+C2973=0,1,2)</f>
        <v>2</v>
      </c>
    </row>
    <row r="2971" spans="1:4" ht="15" hidden="1" x14ac:dyDescent="0.2">
      <c r="A2971" s="65">
        <f t="shared" si="46"/>
        <v>0</v>
      </c>
      <c r="B2971" s="85" t="s">
        <v>743</v>
      </c>
      <c r="C2971" s="92">
        <v>0</v>
      </c>
      <c r="D2971" s="96">
        <f>IF(C2968+C2973=0,1,2)</f>
        <v>2</v>
      </c>
    </row>
    <row r="2972" spans="1:4" ht="15" hidden="1" x14ac:dyDescent="0.2">
      <c r="A2972" s="65">
        <f t="shared" si="46"/>
        <v>0</v>
      </c>
      <c r="B2972" s="85" t="s">
        <v>744</v>
      </c>
      <c r="C2972" s="92">
        <v>0</v>
      </c>
      <c r="D2972" s="96">
        <f>IF(C2968+C2973=0,1,2)</f>
        <v>2</v>
      </c>
    </row>
    <row r="2973" spans="1:4" ht="15" x14ac:dyDescent="0.2">
      <c r="B2973" s="79" t="s">
        <v>745</v>
      </c>
      <c r="C2973" s="80">
        <v>1518.5816600000001</v>
      </c>
      <c r="D2973" s="96"/>
    </row>
    <row r="2974" spans="1:4" ht="15" x14ac:dyDescent="0.2">
      <c r="B2974" s="113" t="s">
        <v>3</v>
      </c>
      <c r="C2974" s="72">
        <v>1484.99766</v>
      </c>
      <c r="D2974" s="96"/>
    </row>
    <row r="2975" spans="1:4" ht="15" x14ac:dyDescent="0.2">
      <c r="B2975" s="85" t="s">
        <v>11</v>
      </c>
      <c r="C2975" s="92">
        <v>33.584000000000003</v>
      </c>
      <c r="D2975" s="96"/>
    </row>
    <row r="2976" spans="1:4" ht="15" hidden="1" x14ac:dyDescent="0.2">
      <c r="A2976" s="65">
        <f t="shared" si="46"/>
        <v>0</v>
      </c>
      <c r="B2976" s="85" t="s">
        <v>746</v>
      </c>
      <c r="C2976" s="92">
        <v>0</v>
      </c>
      <c r="D2976" s="96">
        <f>IF(C2968+C2973=0,1,2)</f>
        <v>2</v>
      </c>
    </row>
    <row r="2977" spans="1:4" ht="15" hidden="1" x14ac:dyDescent="0.2">
      <c r="A2977" s="65">
        <f t="shared" si="46"/>
        <v>0</v>
      </c>
      <c r="B2977" s="85" t="s">
        <v>13</v>
      </c>
      <c r="C2977" s="92">
        <v>0</v>
      </c>
      <c r="D2977" s="96">
        <f>IF(C2968+C2973=0,1,2)</f>
        <v>2</v>
      </c>
    </row>
    <row r="2978" spans="1:4" ht="15" hidden="1" x14ac:dyDescent="0.2">
      <c r="A2978" s="65">
        <f t="shared" si="46"/>
        <v>611.46196999999995</v>
      </c>
      <c r="B2978" s="94" t="s">
        <v>747</v>
      </c>
      <c r="C2978" s="95">
        <v>611.46196999999995</v>
      </c>
      <c r="D2978" s="65">
        <f>IF(C2968+C2973=0,1,2)</f>
        <v>2</v>
      </c>
    </row>
    <row r="2979" spans="1:4" ht="15" hidden="1" x14ac:dyDescent="0.2">
      <c r="A2979" s="65">
        <f t="shared" si="46"/>
        <v>198.57953000000001</v>
      </c>
      <c r="B2979" s="94" t="s">
        <v>812</v>
      </c>
      <c r="C2979" s="95">
        <v>198.57953000000001</v>
      </c>
      <c r="D2979" s="65">
        <f>IF(C2968+C2973=0,1,2)</f>
        <v>2</v>
      </c>
    </row>
    <row r="2980" spans="1:4" ht="15" hidden="1" x14ac:dyDescent="0.2">
      <c r="A2980" s="65">
        <f t="shared" si="46"/>
        <v>810.04150000000004</v>
      </c>
      <c r="B2980" s="94" t="s">
        <v>813</v>
      </c>
      <c r="C2980" s="95">
        <v>810.04150000000004</v>
      </c>
      <c r="D2980" s="65">
        <f>IF(C2968+C2973=0,1,2)</f>
        <v>2</v>
      </c>
    </row>
    <row r="2981" spans="1:4" ht="15" hidden="1" x14ac:dyDescent="0.2">
      <c r="A2981" s="65">
        <f t="shared" si="46"/>
        <v>0</v>
      </c>
      <c r="B2981" s="108"/>
      <c r="C2981" s="109"/>
      <c r="D2981" s="96">
        <f>IF(C2968+C2973=0,1,2)</f>
        <v>2</v>
      </c>
    </row>
    <row r="2982" spans="1:4" ht="15" hidden="1" x14ac:dyDescent="0.2">
      <c r="A2982" s="65">
        <f t="shared" si="46"/>
        <v>0</v>
      </c>
      <c r="B2982" s="82" t="s">
        <v>791</v>
      </c>
      <c r="C2982" s="100"/>
      <c r="D2982" s="96">
        <f>IF(C2968+C2973=0,1,2)</f>
        <v>2</v>
      </c>
    </row>
    <row r="2983" spans="1:4" ht="15" x14ac:dyDescent="0.2">
      <c r="B2983" s="107" t="s">
        <v>792</v>
      </c>
      <c r="C2983" s="114">
        <v>65</v>
      </c>
      <c r="D2983" s="96"/>
    </row>
    <row r="2984" spans="1:4" ht="15" x14ac:dyDescent="0.2">
      <c r="B2984" s="81" t="s">
        <v>793</v>
      </c>
      <c r="C2984" s="110">
        <v>35</v>
      </c>
      <c r="D2984" s="96"/>
    </row>
    <row r="2985" spans="1:4" ht="15" x14ac:dyDescent="0.2">
      <c r="B2985" s="81" t="s">
        <v>794</v>
      </c>
      <c r="C2985" s="110">
        <v>30</v>
      </c>
      <c r="D2985" s="96"/>
    </row>
    <row r="2986" spans="1:4" ht="15" hidden="1" x14ac:dyDescent="0.2">
      <c r="A2986" s="65">
        <f t="shared" si="46"/>
        <v>0</v>
      </c>
      <c r="B2986" s="111"/>
      <c r="C2986" s="109"/>
      <c r="D2986" s="96">
        <f>IF(C2968+C2973=0,1,2)</f>
        <v>2</v>
      </c>
    </row>
    <row r="2987" spans="1:4" ht="30" hidden="1" customHeight="1" x14ac:dyDescent="0.2">
      <c r="A2987" s="65">
        <v>1</v>
      </c>
      <c r="B2987" s="117" t="s">
        <v>853</v>
      </c>
      <c r="C2987" s="118"/>
      <c r="D2987" s="96">
        <f>IF(C3051+C3056=0,1,2)</f>
        <v>1</v>
      </c>
    </row>
    <row r="2988" spans="1:4" ht="15" hidden="1" x14ac:dyDescent="0.2">
      <c r="A2988" s="65">
        <f t="shared" si="46"/>
        <v>0</v>
      </c>
      <c r="B2988" s="97"/>
      <c r="C2988" s="98"/>
      <c r="D2988" s="96">
        <f>IF(C3051+C3056=0,1,2)</f>
        <v>1</v>
      </c>
    </row>
    <row r="2989" spans="1:4" ht="15" hidden="1" x14ac:dyDescent="0.2">
      <c r="A2989" s="65">
        <f t="shared" si="46"/>
        <v>0</v>
      </c>
      <c r="B2989" s="99" t="s">
        <v>815</v>
      </c>
      <c r="C2989" s="100"/>
      <c r="D2989" s="96">
        <f>IF(C3051+C3056=0,1,2)</f>
        <v>1</v>
      </c>
    </row>
    <row r="2990" spans="1:4" ht="15" hidden="1" x14ac:dyDescent="0.2">
      <c r="A2990" s="65">
        <f t="shared" si="46"/>
        <v>0</v>
      </c>
      <c r="B2990" s="101" t="s">
        <v>721</v>
      </c>
      <c r="C2990" s="76">
        <v>0</v>
      </c>
      <c r="D2990" s="66">
        <f>IF(C3051+C3056=0,1,2)</f>
        <v>1</v>
      </c>
    </row>
    <row r="2991" spans="1:4" ht="15" hidden="1" x14ac:dyDescent="0.2">
      <c r="A2991" s="65">
        <f t="shared" si="46"/>
        <v>0</v>
      </c>
      <c r="B2991" s="73" t="s">
        <v>722</v>
      </c>
      <c r="C2991" s="76"/>
      <c r="D2991" s="96">
        <f>IF(C3051+C3056=0,1,2)</f>
        <v>1</v>
      </c>
    </row>
    <row r="2992" spans="1:4" ht="15" hidden="1" x14ac:dyDescent="0.2">
      <c r="A2992" s="65">
        <f t="shared" si="46"/>
        <v>0</v>
      </c>
      <c r="B2992" s="73" t="s">
        <v>783</v>
      </c>
      <c r="C2992" s="76"/>
      <c r="D2992" s="96">
        <f>IF(C3051+C3056=0,1,2)</f>
        <v>1</v>
      </c>
    </row>
    <row r="2993" spans="1:4" ht="15" hidden="1" x14ac:dyDescent="0.2">
      <c r="A2993" s="65">
        <f t="shared" si="46"/>
        <v>0</v>
      </c>
      <c r="B2993" s="73" t="s">
        <v>8</v>
      </c>
      <c r="C2993" s="76">
        <v>0</v>
      </c>
      <c r="D2993" s="96">
        <f>IF(C3051+C3056=0,1,2)</f>
        <v>1</v>
      </c>
    </row>
    <row r="2994" spans="1:4" ht="15" hidden="1" x14ac:dyDescent="0.2">
      <c r="A2994" s="65">
        <f t="shared" si="46"/>
        <v>0</v>
      </c>
      <c r="B2994" s="73" t="s">
        <v>723</v>
      </c>
      <c r="C2994" s="76">
        <v>0</v>
      </c>
      <c r="D2994" s="96">
        <f>IF(C3051+C3056=0,1,2)</f>
        <v>1</v>
      </c>
    </row>
    <row r="2995" spans="1:4" ht="15" hidden="1" x14ac:dyDescent="0.2">
      <c r="A2995" s="65">
        <f t="shared" si="46"/>
        <v>0</v>
      </c>
      <c r="B2995" s="81" t="s">
        <v>742</v>
      </c>
      <c r="C2995" s="76">
        <v>0</v>
      </c>
      <c r="D2995" s="96">
        <f>IF(C3051+C3056=0,1,2)</f>
        <v>1</v>
      </c>
    </row>
    <row r="2996" spans="1:4" ht="15" hidden="1" x14ac:dyDescent="0.2">
      <c r="A2996" s="65">
        <f t="shared" si="46"/>
        <v>0</v>
      </c>
      <c r="B2996" s="81" t="s">
        <v>748</v>
      </c>
      <c r="C2996" s="76">
        <v>0</v>
      </c>
      <c r="D2996" s="96">
        <f>IF(C3051+C3056=0,1,2)</f>
        <v>1</v>
      </c>
    </row>
    <row r="2997" spans="1:4" ht="15" hidden="1" x14ac:dyDescent="0.2">
      <c r="A2997" s="65">
        <v>0</v>
      </c>
      <c r="B2997" s="73" t="s">
        <v>784</v>
      </c>
      <c r="C2997" s="76">
        <v>0</v>
      </c>
      <c r="D2997" s="96">
        <f>IF(C3051+C3056=0,1,2)</f>
        <v>1</v>
      </c>
    </row>
    <row r="2998" spans="1:4" ht="15" hidden="1" x14ac:dyDescent="0.2">
      <c r="A2998" s="65">
        <v>0</v>
      </c>
      <c r="B2998" s="77" t="s">
        <v>785</v>
      </c>
      <c r="C2998" s="76">
        <v>0</v>
      </c>
      <c r="D2998" s="96">
        <f>IF(C3051+C3056=0,1,2)</f>
        <v>1</v>
      </c>
    </row>
    <row r="2999" spans="1:4" ht="15" hidden="1" x14ac:dyDescent="0.2">
      <c r="A2999" s="65">
        <v>0</v>
      </c>
      <c r="B2999" s="77" t="s">
        <v>733</v>
      </c>
      <c r="C2999" s="76">
        <v>0</v>
      </c>
      <c r="D2999" s="96">
        <f>IF(C3051+C3056=0,1,2)</f>
        <v>1</v>
      </c>
    </row>
    <row r="3000" spans="1:4" ht="15" hidden="1" x14ac:dyDescent="0.2">
      <c r="A3000" s="65">
        <v>0</v>
      </c>
      <c r="B3000" s="77" t="s">
        <v>786</v>
      </c>
      <c r="C3000" s="76">
        <v>0</v>
      </c>
      <c r="D3000" s="96">
        <f>IF(C3051+C3056=0,1,2)</f>
        <v>1</v>
      </c>
    </row>
    <row r="3001" spans="1:4" ht="15" hidden="1" x14ac:dyDescent="0.2">
      <c r="A3001" s="65">
        <v>0</v>
      </c>
      <c r="B3001" s="77" t="s">
        <v>787</v>
      </c>
      <c r="C3001" s="76">
        <v>0</v>
      </c>
      <c r="D3001" s="96">
        <f>IF(C3051+C3056=0,1,2)</f>
        <v>1</v>
      </c>
    </row>
    <row r="3002" spans="1:4" ht="15" hidden="1" x14ac:dyDescent="0.2">
      <c r="A3002" s="65">
        <f t="shared" si="46"/>
        <v>0</v>
      </c>
      <c r="B3002" s="81" t="s">
        <v>744</v>
      </c>
      <c r="C3002" s="76">
        <v>0</v>
      </c>
      <c r="D3002" s="96">
        <f>IF(C3051+C3056=0,1,2)</f>
        <v>1</v>
      </c>
    </row>
    <row r="3003" spans="1:4" ht="15" hidden="1" x14ac:dyDescent="0.2">
      <c r="A3003" s="65">
        <v>0</v>
      </c>
      <c r="B3003" s="73" t="s">
        <v>788</v>
      </c>
      <c r="C3003" s="76">
        <v>0</v>
      </c>
      <c r="D3003" s="96">
        <f>IF(C3051+C3056=0,1,2)</f>
        <v>1</v>
      </c>
    </row>
    <row r="3004" spans="1:4" ht="15" hidden="1" x14ac:dyDescent="0.2">
      <c r="A3004" s="65">
        <v>0</v>
      </c>
      <c r="B3004" s="77" t="s">
        <v>737</v>
      </c>
      <c r="C3004" s="76">
        <v>0</v>
      </c>
      <c r="D3004" s="96">
        <f>IF(C3051+C3056=0,1,2)</f>
        <v>1</v>
      </c>
    </row>
    <row r="3005" spans="1:4" ht="15" hidden="1" x14ac:dyDescent="0.2">
      <c r="A3005" s="65">
        <v>0</v>
      </c>
      <c r="B3005" s="77" t="s">
        <v>733</v>
      </c>
      <c r="C3005" s="76">
        <v>0</v>
      </c>
      <c r="D3005" s="96">
        <f>IF(C3051+C3056=0,1,2)</f>
        <v>1</v>
      </c>
    </row>
    <row r="3006" spans="1:4" ht="15" hidden="1" x14ac:dyDescent="0.2">
      <c r="A3006" s="65">
        <v>0</v>
      </c>
      <c r="B3006" s="77" t="s">
        <v>738</v>
      </c>
      <c r="C3006" s="76">
        <v>0</v>
      </c>
      <c r="D3006" s="96">
        <f>IF(C3051+C3056=0,1,2)</f>
        <v>1</v>
      </c>
    </row>
    <row r="3007" spans="1:4" ht="15" hidden="1" x14ac:dyDescent="0.2">
      <c r="A3007" s="65">
        <v>0</v>
      </c>
      <c r="B3007" s="73" t="s">
        <v>789</v>
      </c>
      <c r="C3007" s="76">
        <v>0</v>
      </c>
      <c r="D3007" s="96">
        <f>IF(C3051+C3056=0,1,2)</f>
        <v>1</v>
      </c>
    </row>
    <row r="3008" spans="1:4" ht="15" hidden="1" x14ac:dyDescent="0.2">
      <c r="A3008" s="65">
        <v>0</v>
      </c>
      <c r="B3008" s="77" t="s">
        <v>790</v>
      </c>
      <c r="C3008" s="76">
        <v>0</v>
      </c>
      <c r="D3008" s="96">
        <f>IF(C3051+C3056=0,1,2)</f>
        <v>1</v>
      </c>
    </row>
    <row r="3009" spans="1:4" ht="15" hidden="1" x14ac:dyDescent="0.2">
      <c r="A3009" s="65">
        <f t="shared" si="46"/>
        <v>0</v>
      </c>
      <c r="B3009" s="97"/>
      <c r="C3009" s="98"/>
      <c r="D3009" s="96">
        <f>IF(C3051+C3056=0,1,2)</f>
        <v>1</v>
      </c>
    </row>
    <row r="3010" spans="1:4" ht="15" hidden="1" x14ac:dyDescent="0.2">
      <c r="A3010" s="65">
        <f t="shared" si="46"/>
        <v>0</v>
      </c>
      <c r="B3010" s="99" t="s">
        <v>816</v>
      </c>
      <c r="C3010" s="100"/>
      <c r="D3010" s="96">
        <f>IF(C3051+C3056=0,1,2)</f>
        <v>1</v>
      </c>
    </row>
    <row r="3011" spans="1:4" ht="15" hidden="1" x14ac:dyDescent="0.2">
      <c r="A3011" s="65">
        <f t="shared" si="46"/>
        <v>0</v>
      </c>
      <c r="B3011" s="101" t="s">
        <v>3</v>
      </c>
      <c r="C3011" s="76">
        <v>0</v>
      </c>
      <c r="D3011" s="66">
        <f>IF(C3051+C3056=0,1,2)</f>
        <v>1</v>
      </c>
    </row>
    <row r="3012" spans="1:4" ht="15" hidden="1" x14ac:dyDescent="0.2">
      <c r="A3012" s="65">
        <f t="shared" si="46"/>
        <v>0</v>
      </c>
      <c r="B3012" s="85" t="s">
        <v>4</v>
      </c>
      <c r="C3012" s="92">
        <v>0</v>
      </c>
      <c r="D3012" s="96">
        <f>IF(C3051+C3056=0,1,2)</f>
        <v>1</v>
      </c>
    </row>
    <row r="3013" spans="1:4" ht="15" hidden="1" x14ac:dyDescent="0.2">
      <c r="A3013" s="65">
        <f t="shared" si="46"/>
        <v>0</v>
      </c>
      <c r="B3013" s="85" t="s">
        <v>5</v>
      </c>
      <c r="C3013" s="92">
        <v>0</v>
      </c>
      <c r="D3013" s="96">
        <f>IF(C3051+C3056=0,1,2)</f>
        <v>1</v>
      </c>
    </row>
    <row r="3014" spans="1:4" ht="15" hidden="1" x14ac:dyDescent="0.2">
      <c r="A3014" s="65">
        <v>0</v>
      </c>
      <c r="B3014" s="102" t="s">
        <v>796</v>
      </c>
      <c r="C3014" s="103">
        <v>0</v>
      </c>
      <c r="D3014" s="96">
        <f>IF(C3051+C3056=0,1,2)</f>
        <v>1</v>
      </c>
    </row>
    <row r="3015" spans="1:4" ht="15" hidden="1" x14ac:dyDescent="0.2">
      <c r="A3015" s="65">
        <v>0</v>
      </c>
      <c r="B3015" s="102" t="s">
        <v>797</v>
      </c>
      <c r="C3015" s="103">
        <v>0</v>
      </c>
      <c r="D3015" s="96">
        <f>IF(C3051+C3056=0,1,2)</f>
        <v>1</v>
      </c>
    </row>
    <row r="3016" spans="1:4" ht="15" hidden="1" x14ac:dyDescent="0.2">
      <c r="A3016" s="65">
        <v>0</v>
      </c>
      <c r="B3016" s="102" t="s">
        <v>798</v>
      </c>
      <c r="C3016" s="103">
        <v>0</v>
      </c>
      <c r="D3016" s="96">
        <f>IF(C3051+C3056=0,1,2)</f>
        <v>1</v>
      </c>
    </row>
    <row r="3017" spans="1:4" ht="15" hidden="1" x14ac:dyDescent="0.2">
      <c r="A3017" s="65">
        <v>0</v>
      </c>
      <c r="B3017" s="102" t="s">
        <v>799</v>
      </c>
      <c r="C3017" s="103">
        <v>0</v>
      </c>
      <c r="D3017" s="96">
        <f>IF(C3051+C3056=0,1,2)</f>
        <v>1</v>
      </c>
    </row>
    <row r="3018" spans="1:4" ht="15" hidden="1" x14ac:dyDescent="0.2">
      <c r="A3018" s="65">
        <v>0</v>
      </c>
      <c r="B3018" s="102" t="s">
        <v>800</v>
      </c>
      <c r="C3018" s="103">
        <v>0</v>
      </c>
      <c r="D3018" s="96">
        <f>IF(C3051+C3056=0,1,2)</f>
        <v>1</v>
      </c>
    </row>
    <row r="3019" spans="1:4" ht="15" hidden="1" x14ac:dyDescent="0.2">
      <c r="A3019" s="65">
        <v>0</v>
      </c>
      <c r="B3019" s="102" t="s">
        <v>801</v>
      </c>
      <c r="C3019" s="103">
        <v>0</v>
      </c>
      <c r="D3019" s="96">
        <f>IF(C3051+C3056=0,1,2)</f>
        <v>1</v>
      </c>
    </row>
    <row r="3020" spans="1:4" ht="30" hidden="1" x14ac:dyDescent="0.2">
      <c r="A3020" s="65">
        <v>0</v>
      </c>
      <c r="B3020" s="102" t="s">
        <v>802</v>
      </c>
      <c r="C3020" s="103">
        <v>0</v>
      </c>
      <c r="D3020" s="96">
        <f>IF(C3051+C3056=0,1,2)</f>
        <v>1</v>
      </c>
    </row>
    <row r="3021" spans="1:4" ht="30" hidden="1" x14ac:dyDescent="0.2">
      <c r="A3021" s="65">
        <v>0</v>
      </c>
      <c r="B3021" s="102" t="s">
        <v>803</v>
      </c>
      <c r="C3021" s="103">
        <v>0</v>
      </c>
      <c r="D3021" s="96">
        <f>IF(C3051+C3056=0,1,2)</f>
        <v>1</v>
      </c>
    </row>
    <row r="3022" spans="1:4" ht="15" hidden="1" x14ac:dyDescent="0.2">
      <c r="A3022" s="65">
        <v>0</v>
      </c>
      <c r="B3022" s="102" t="s">
        <v>804</v>
      </c>
      <c r="C3022" s="103">
        <v>0</v>
      </c>
      <c r="D3022" s="96">
        <f>IF(C3051+C3056=0,1,2)</f>
        <v>1</v>
      </c>
    </row>
    <row r="3023" spans="1:4" ht="15" hidden="1" x14ac:dyDescent="0.2">
      <c r="A3023" s="65">
        <v>0</v>
      </c>
      <c r="B3023" s="102" t="s">
        <v>805</v>
      </c>
      <c r="C3023" s="103">
        <v>0</v>
      </c>
      <c r="D3023" s="96">
        <f>IF(C3051+C3056=0,1,2)</f>
        <v>1</v>
      </c>
    </row>
    <row r="3024" spans="1:4" ht="15" hidden="1" x14ac:dyDescent="0.2">
      <c r="A3024" s="65">
        <f t="shared" ref="A3024:A3076" si="47">C3024</f>
        <v>0</v>
      </c>
      <c r="B3024" s="85" t="s">
        <v>806</v>
      </c>
      <c r="C3024" s="92">
        <v>0</v>
      </c>
      <c r="D3024" s="96">
        <f>IF(C3051+C3056=0,1,2)</f>
        <v>1</v>
      </c>
    </row>
    <row r="3025" spans="1:4" ht="15" hidden="1" x14ac:dyDescent="0.2">
      <c r="A3025" s="65">
        <f t="shared" si="47"/>
        <v>0</v>
      </c>
      <c r="B3025" s="85" t="s">
        <v>6</v>
      </c>
      <c r="C3025" s="92">
        <v>0</v>
      </c>
      <c r="D3025" s="96">
        <f>IF(C3051+C3056=0,1,2)</f>
        <v>1</v>
      </c>
    </row>
    <row r="3026" spans="1:4" ht="15" hidden="1" x14ac:dyDescent="0.2">
      <c r="A3026" s="65">
        <f t="shared" si="47"/>
        <v>0</v>
      </c>
      <c r="B3026" s="73" t="s">
        <v>7</v>
      </c>
      <c r="C3026" s="76">
        <v>0</v>
      </c>
      <c r="D3026" s="96">
        <f>IF(C3051+C3056=0,1,2)</f>
        <v>1</v>
      </c>
    </row>
    <row r="3027" spans="1:4" ht="15" hidden="1" x14ac:dyDescent="0.2">
      <c r="A3027" s="65">
        <f t="shared" si="47"/>
        <v>0</v>
      </c>
      <c r="B3027" s="85" t="s">
        <v>8</v>
      </c>
      <c r="C3027" s="92">
        <v>0</v>
      </c>
      <c r="D3027" s="96">
        <f>IF(C3051+C3056=0,1,2)</f>
        <v>1</v>
      </c>
    </row>
    <row r="3028" spans="1:4" ht="15" hidden="1" x14ac:dyDescent="0.2">
      <c r="A3028" s="65">
        <f t="shared" si="47"/>
        <v>0</v>
      </c>
      <c r="B3028" s="85" t="s">
        <v>9</v>
      </c>
      <c r="C3028" s="92">
        <v>0</v>
      </c>
      <c r="D3028" s="96">
        <f>IF(C3051+C3056=0,1,2)</f>
        <v>1</v>
      </c>
    </row>
    <row r="3029" spans="1:4" ht="15" hidden="1" x14ac:dyDescent="0.2">
      <c r="A3029" s="65">
        <f t="shared" si="47"/>
        <v>0</v>
      </c>
      <c r="B3029" s="85" t="s">
        <v>10</v>
      </c>
      <c r="C3029" s="92">
        <v>0</v>
      </c>
      <c r="D3029" s="96">
        <f>IF(C3051+C3056=0,1,2)</f>
        <v>1</v>
      </c>
    </row>
    <row r="3030" spans="1:4" ht="15" hidden="1" x14ac:dyDescent="0.2">
      <c r="A3030" s="65">
        <f t="shared" si="47"/>
        <v>0</v>
      </c>
      <c r="B3030" s="81" t="s">
        <v>11</v>
      </c>
      <c r="C3030" s="76">
        <v>0</v>
      </c>
      <c r="D3030" s="66">
        <f>IF(C3051+C3056=0,1,2)</f>
        <v>1</v>
      </c>
    </row>
    <row r="3031" spans="1:4" ht="15" hidden="1" x14ac:dyDescent="0.2">
      <c r="A3031" s="65">
        <f t="shared" si="47"/>
        <v>0</v>
      </c>
      <c r="B3031" s="81" t="s">
        <v>12</v>
      </c>
      <c r="C3031" s="76">
        <v>0</v>
      </c>
      <c r="D3031" s="96">
        <f>IF(C3051+C3056=0,1,2)</f>
        <v>1</v>
      </c>
    </row>
    <row r="3032" spans="1:4" ht="15" hidden="1" x14ac:dyDescent="0.2">
      <c r="A3032" s="65">
        <v>0</v>
      </c>
      <c r="B3032" s="104" t="s">
        <v>784</v>
      </c>
      <c r="C3032" s="105">
        <v>0</v>
      </c>
      <c r="D3032" s="96">
        <f>IF(C3051+C3056=0,1,2)</f>
        <v>1</v>
      </c>
    </row>
    <row r="3033" spans="1:4" ht="15" hidden="1" x14ac:dyDescent="0.2">
      <c r="A3033" s="65">
        <v>0</v>
      </c>
      <c r="B3033" s="102" t="s">
        <v>785</v>
      </c>
      <c r="C3033" s="103">
        <v>0</v>
      </c>
      <c r="D3033" s="96">
        <f>IF(C3051+C3056=0,1,2)</f>
        <v>1</v>
      </c>
    </row>
    <row r="3034" spans="1:4" ht="15" hidden="1" x14ac:dyDescent="0.2">
      <c r="A3034" s="65">
        <v>0</v>
      </c>
      <c r="B3034" s="102" t="s">
        <v>807</v>
      </c>
      <c r="C3034" s="103">
        <v>0</v>
      </c>
      <c r="D3034" s="96">
        <f>IF(C3051+C3056=0,1,2)</f>
        <v>1</v>
      </c>
    </row>
    <row r="3035" spans="1:4" ht="15" hidden="1" x14ac:dyDescent="0.2">
      <c r="A3035" s="65">
        <v>0</v>
      </c>
      <c r="B3035" s="106" t="s">
        <v>734</v>
      </c>
      <c r="C3035" s="92">
        <v>0</v>
      </c>
      <c r="D3035" s="96">
        <f>IF(C3051+C3056=0,1,2)</f>
        <v>1</v>
      </c>
    </row>
    <row r="3036" spans="1:4" ht="15" hidden="1" x14ac:dyDescent="0.2">
      <c r="A3036" s="65">
        <v>0</v>
      </c>
      <c r="B3036" s="77" t="s">
        <v>808</v>
      </c>
      <c r="C3036" s="76">
        <v>0</v>
      </c>
      <c r="D3036" s="96">
        <f>IF(C3051+C3056=0,1,2)</f>
        <v>1</v>
      </c>
    </row>
    <row r="3037" spans="1:4" ht="15" hidden="1" x14ac:dyDescent="0.2">
      <c r="A3037" s="65">
        <f t="shared" si="47"/>
        <v>0</v>
      </c>
      <c r="B3037" s="81" t="s">
        <v>13</v>
      </c>
      <c r="C3037" s="76">
        <v>0</v>
      </c>
      <c r="D3037" s="96">
        <f>IF(C3051+C3056=0,1,2)</f>
        <v>1</v>
      </c>
    </row>
    <row r="3038" spans="1:4" ht="15" hidden="1" x14ac:dyDescent="0.2">
      <c r="A3038" s="65">
        <v>0</v>
      </c>
      <c r="B3038" s="104" t="s">
        <v>788</v>
      </c>
      <c r="C3038" s="105">
        <v>0</v>
      </c>
      <c r="D3038" s="96">
        <f>IF(C3051+C3056=0,1,2)</f>
        <v>1</v>
      </c>
    </row>
    <row r="3039" spans="1:4" ht="15" hidden="1" x14ac:dyDescent="0.2">
      <c r="A3039" s="65">
        <v>0</v>
      </c>
      <c r="B3039" s="102" t="s">
        <v>785</v>
      </c>
      <c r="C3039" s="103">
        <v>0</v>
      </c>
      <c r="D3039" s="96">
        <f>IF(C3051+C3056=0,1,2)</f>
        <v>1</v>
      </c>
    </row>
    <row r="3040" spans="1:4" ht="15" hidden="1" x14ac:dyDescent="0.2">
      <c r="A3040" s="65">
        <v>0</v>
      </c>
      <c r="B3040" s="102" t="s">
        <v>733</v>
      </c>
      <c r="C3040" s="103">
        <v>0</v>
      </c>
      <c r="D3040" s="96">
        <f>IF(C3051+C3056=0,1,2)</f>
        <v>1</v>
      </c>
    </row>
    <row r="3041" spans="1:4" ht="30" hidden="1" x14ac:dyDescent="0.2">
      <c r="A3041" s="65">
        <f t="shared" si="47"/>
        <v>0</v>
      </c>
      <c r="B3041" s="106" t="s">
        <v>809</v>
      </c>
      <c r="C3041" s="92">
        <v>0</v>
      </c>
      <c r="D3041" s="96">
        <f>IF(C3051+C3056=0,1,2)</f>
        <v>1</v>
      </c>
    </row>
    <row r="3042" spans="1:4" ht="15" hidden="1" x14ac:dyDescent="0.2">
      <c r="A3042" s="65">
        <v>0</v>
      </c>
      <c r="B3042" s="77" t="s">
        <v>738</v>
      </c>
      <c r="C3042" s="76">
        <v>0</v>
      </c>
      <c r="D3042" s="96">
        <f>IF(C3051+C3056=0,1,2)</f>
        <v>1</v>
      </c>
    </row>
    <row r="3043" spans="1:4" ht="15" hidden="1" x14ac:dyDescent="0.2">
      <c r="A3043" s="65">
        <v>0</v>
      </c>
      <c r="B3043" s="104" t="s">
        <v>789</v>
      </c>
      <c r="C3043" s="105">
        <v>0</v>
      </c>
      <c r="D3043" s="96">
        <f>IF(C3051+C3056=0,1,2)</f>
        <v>1</v>
      </c>
    </row>
    <row r="3044" spans="1:4" ht="15" hidden="1" x14ac:dyDescent="0.2">
      <c r="A3044" s="65">
        <v>0</v>
      </c>
      <c r="B3044" s="102" t="s">
        <v>732</v>
      </c>
      <c r="C3044" s="103">
        <v>0</v>
      </c>
      <c r="D3044" s="96">
        <f>IF(C3051+C3056=0,1,2)</f>
        <v>1</v>
      </c>
    </row>
    <row r="3045" spans="1:4" ht="15" hidden="1" x14ac:dyDescent="0.2">
      <c r="A3045" s="65">
        <v>0</v>
      </c>
      <c r="B3045" s="102" t="s">
        <v>737</v>
      </c>
      <c r="C3045" s="103">
        <v>0</v>
      </c>
      <c r="D3045" s="96">
        <f>IF(C3051+C3056=0,1,2)</f>
        <v>1</v>
      </c>
    </row>
    <row r="3046" spans="1:4" ht="15" hidden="1" x14ac:dyDescent="0.2">
      <c r="A3046" s="65">
        <v>0</v>
      </c>
      <c r="B3046" s="102" t="s">
        <v>733</v>
      </c>
      <c r="C3046" s="103">
        <v>0</v>
      </c>
      <c r="D3046" s="96">
        <f>IF(C3051+C3056=0,1,2)</f>
        <v>1</v>
      </c>
    </row>
    <row r="3047" spans="1:4" ht="15" hidden="1" x14ac:dyDescent="0.2">
      <c r="A3047" s="65">
        <v>0</v>
      </c>
      <c r="B3047" s="106" t="s">
        <v>734</v>
      </c>
      <c r="C3047" s="92">
        <v>0</v>
      </c>
      <c r="D3047" s="96">
        <f>IF(C3051+C3056=0,1,2)</f>
        <v>1</v>
      </c>
    </row>
    <row r="3048" spans="1:4" ht="15" hidden="1" x14ac:dyDescent="0.2">
      <c r="A3048" s="65">
        <v>0</v>
      </c>
      <c r="B3048" s="77" t="s">
        <v>738</v>
      </c>
      <c r="C3048" s="76">
        <v>0</v>
      </c>
      <c r="D3048" s="96">
        <f>IF(C3051+C3056=0,1,2)</f>
        <v>1</v>
      </c>
    </row>
    <row r="3049" spans="1:4" ht="15" hidden="1" x14ac:dyDescent="0.2">
      <c r="A3049" s="65">
        <f t="shared" si="47"/>
        <v>0</v>
      </c>
      <c r="B3049" s="97"/>
      <c r="C3049" s="98"/>
      <c r="D3049" s="96">
        <f>IF(C3051+C3056=0,1,2)</f>
        <v>1</v>
      </c>
    </row>
    <row r="3050" spans="1:4" ht="15" hidden="1" x14ac:dyDescent="0.2">
      <c r="A3050" s="65">
        <f t="shared" si="47"/>
        <v>0</v>
      </c>
      <c r="B3050" s="99" t="s">
        <v>817</v>
      </c>
      <c r="C3050" s="100"/>
      <c r="D3050" s="96">
        <f>IF(C3051+C3056=0,1,2)</f>
        <v>1</v>
      </c>
    </row>
    <row r="3051" spans="1:4" ht="15" hidden="1" x14ac:dyDescent="0.2">
      <c r="A3051" s="65">
        <f t="shared" si="47"/>
        <v>0</v>
      </c>
      <c r="B3051" s="107" t="s">
        <v>741</v>
      </c>
      <c r="C3051" s="92">
        <v>0</v>
      </c>
      <c r="D3051" s="96">
        <f>IF(C3051+C3056=0,1,2)</f>
        <v>1</v>
      </c>
    </row>
    <row r="3052" spans="1:4" ht="15" hidden="1" x14ac:dyDescent="0.2">
      <c r="A3052" s="65">
        <f t="shared" si="47"/>
        <v>0</v>
      </c>
      <c r="B3052" s="85" t="s">
        <v>721</v>
      </c>
      <c r="C3052" s="92">
        <v>0</v>
      </c>
      <c r="D3052" s="66">
        <f>IF(C3051+C3056=0,1,2)</f>
        <v>1</v>
      </c>
    </row>
    <row r="3053" spans="1:4" ht="15" hidden="1" x14ac:dyDescent="0.2">
      <c r="A3053" s="65">
        <f t="shared" si="47"/>
        <v>0</v>
      </c>
      <c r="B3053" s="85" t="s">
        <v>742</v>
      </c>
      <c r="C3053" s="92">
        <v>0</v>
      </c>
      <c r="D3053" s="96">
        <f>IF(C3051+C3056=0,1,2)</f>
        <v>1</v>
      </c>
    </row>
    <row r="3054" spans="1:4" ht="15" hidden="1" x14ac:dyDescent="0.2">
      <c r="A3054" s="65">
        <f t="shared" si="47"/>
        <v>0</v>
      </c>
      <c r="B3054" s="85" t="s">
        <v>743</v>
      </c>
      <c r="C3054" s="92">
        <v>0</v>
      </c>
      <c r="D3054" s="96">
        <f>IF(C3051+C3056=0,1,2)</f>
        <v>1</v>
      </c>
    </row>
    <row r="3055" spans="1:4" ht="15" hidden="1" x14ac:dyDescent="0.2">
      <c r="A3055" s="65">
        <f t="shared" si="47"/>
        <v>0</v>
      </c>
      <c r="B3055" s="85" t="s">
        <v>744</v>
      </c>
      <c r="C3055" s="92">
        <v>0</v>
      </c>
      <c r="D3055" s="96">
        <f>IF(C3051+C3056=0,1,2)</f>
        <v>1</v>
      </c>
    </row>
    <row r="3056" spans="1:4" ht="15" hidden="1" x14ac:dyDescent="0.2">
      <c r="A3056" s="65">
        <f t="shared" si="47"/>
        <v>0</v>
      </c>
      <c r="B3056" s="107" t="s">
        <v>745</v>
      </c>
      <c r="C3056" s="92">
        <v>0</v>
      </c>
      <c r="D3056" s="96">
        <f>IF(C3051+C3056=0,1,2)</f>
        <v>1</v>
      </c>
    </row>
    <row r="3057" spans="1:4" ht="15" hidden="1" x14ac:dyDescent="0.2">
      <c r="A3057" s="65">
        <f t="shared" si="47"/>
        <v>0</v>
      </c>
      <c r="B3057" s="85" t="s">
        <v>3</v>
      </c>
      <c r="C3057" s="92">
        <v>0</v>
      </c>
      <c r="D3057" s="66">
        <f>IF(C3051+C3056=0,1,2)</f>
        <v>1</v>
      </c>
    </row>
    <row r="3058" spans="1:4" ht="15" hidden="1" x14ac:dyDescent="0.2">
      <c r="A3058" s="65">
        <f t="shared" si="47"/>
        <v>0</v>
      </c>
      <c r="B3058" s="85" t="s">
        <v>11</v>
      </c>
      <c r="C3058" s="92">
        <v>0</v>
      </c>
      <c r="D3058" s="66">
        <f>IF(C3051+C3056=0,1,2)</f>
        <v>1</v>
      </c>
    </row>
    <row r="3059" spans="1:4" ht="15" hidden="1" x14ac:dyDescent="0.2">
      <c r="A3059" s="65">
        <f t="shared" si="47"/>
        <v>0</v>
      </c>
      <c r="B3059" s="85" t="s">
        <v>746</v>
      </c>
      <c r="C3059" s="92">
        <v>0</v>
      </c>
      <c r="D3059" s="96">
        <f>IF(C3051+C3056=0,1,2)</f>
        <v>1</v>
      </c>
    </row>
    <row r="3060" spans="1:4" ht="15" hidden="1" x14ac:dyDescent="0.2">
      <c r="A3060" s="65">
        <f t="shared" si="47"/>
        <v>0</v>
      </c>
      <c r="B3060" s="85" t="s">
        <v>13</v>
      </c>
      <c r="C3060" s="92">
        <v>0</v>
      </c>
      <c r="D3060" s="96">
        <f>IF(C3051+C3056=0,1,2)</f>
        <v>1</v>
      </c>
    </row>
    <row r="3061" spans="1:4" ht="15" hidden="1" x14ac:dyDescent="0.2">
      <c r="A3061" s="65">
        <f t="shared" si="47"/>
        <v>0</v>
      </c>
      <c r="B3061" s="107" t="s">
        <v>747</v>
      </c>
      <c r="C3061" s="92">
        <v>0</v>
      </c>
      <c r="D3061" s="96">
        <f>IF(C3051+C3056=0,1,2)</f>
        <v>1</v>
      </c>
    </row>
    <row r="3062" spans="1:4" ht="15" hidden="1" x14ac:dyDescent="0.2">
      <c r="A3062" s="65">
        <f t="shared" si="47"/>
        <v>0</v>
      </c>
      <c r="B3062" s="107" t="s">
        <v>812</v>
      </c>
      <c r="C3062" s="92">
        <v>0</v>
      </c>
      <c r="D3062" s="96">
        <f>IF(C3051+C3056=0,1,2)</f>
        <v>1</v>
      </c>
    </row>
    <row r="3063" spans="1:4" ht="15" hidden="1" x14ac:dyDescent="0.2">
      <c r="A3063" s="65">
        <f t="shared" si="47"/>
        <v>0</v>
      </c>
      <c r="B3063" s="107" t="s">
        <v>813</v>
      </c>
      <c r="C3063" s="92">
        <v>0</v>
      </c>
      <c r="D3063" s="96">
        <f>IF(C3051+C3056=0,1,2)</f>
        <v>1</v>
      </c>
    </row>
    <row r="3064" spans="1:4" ht="15" hidden="1" x14ac:dyDescent="0.2">
      <c r="A3064" s="65">
        <f t="shared" si="47"/>
        <v>0</v>
      </c>
      <c r="B3064" s="108"/>
      <c r="C3064" s="109"/>
      <c r="D3064" s="96">
        <f>IF(C3051+C3056=0,1,2)</f>
        <v>1</v>
      </c>
    </row>
    <row r="3065" spans="1:4" ht="15" hidden="1" x14ac:dyDescent="0.2">
      <c r="A3065" s="65">
        <f t="shared" si="47"/>
        <v>0</v>
      </c>
      <c r="B3065" s="82" t="s">
        <v>791</v>
      </c>
      <c r="C3065" s="100"/>
      <c r="D3065" s="96">
        <f>IF(C3051+C3056=0,1,2)</f>
        <v>1</v>
      </c>
    </row>
    <row r="3066" spans="1:4" ht="15" hidden="1" x14ac:dyDescent="0.2">
      <c r="A3066" s="65">
        <f t="shared" si="47"/>
        <v>0</v>
      </c>
      <c r="B3066" s="79" t="s">
        <v>818</v>
      </c>
      <c r="C3066" s="110">
        <v>0</v>
      </c>
      <c r="D3066" s="96">
        <f>IF(C3051+C3056=0,1,2)</f>
        <v>1</v>
      </c>
    </row>
    <row r="3067" spans="1:4" ht="15" hidden="1" x14ac:dyDescent="0.2">
      <c r="A3067" s="65">
        <f t="shared" si="47"/>
        <v>0</v>
      </c>
      <c r="B3067" s="81" t="s">
        <v>793</v>
      </c>
      <c r="C3067" s="110">
        <v>0</v>
      </c>
      <c r="D3067" s="96">
        <f>IF(C3051+C3056=0,1,2)</f>
        <v>1</v>
      </c>
    </row>
    <row r="3068" spans="1:4" ht="15" hidden="1" x14ac:dyDescent="0.2">
      <c r="A3068" s="65">
        <f t="shared" si="47"/>
        <v>0</v>
      </c>
      <c r="B3068" s="81" t="s">
        <v>794</v>
      </c>
      <c r="C3068" s="110">
        <v>0</v>
      </c>
      <c r="D3068" s="96">
        <f>IF(C3051+C3056=0,1,2)</f>
        <v>1</v>
      </c>
    </row>
    <row r="3069" spans="1:4" ht="15" hidden="1" x14ac:dyDescent="0.2">
      <c r="A3069" s="65">
        <f t="shared" si="47"/>
        <v>0</v>
      </c>
      <c r="B3069" s="111"/>
      <c r="C3069" s="109"/>
      <c r="D3069" s="96">
        <f>IF(C3051+C3056=0,1,2)</f>
        <v>1</v>
      </c>
    </row>
    <row r="3070" spans="1:4" ht="30" customHeight="1" x14ac:dyDescent="0.2">
      <c r="B3070" s="117" t="s">
        <v>854</v>
      </c>
      <c r="C3070" s="118"/>
      <c r="D3070" s="96"/>
    </row>
    <row r="3071" spans="1:4" ht="15" hidden="1" x14ac:dyDescent="0.2">
      <c r="A3071" s="65">
        <f t="shared" si="47"/>
        <v>0</v>
      </c>
      <c r="B3071" s="97"/>
      <c r="C3071" s="98"/>
      <c r="D3071" s="96">
        <f>IF(C3134+C3139=0,1,2)</f>
        <v>2</v>
      </c>
    </row>
    <row r="3072" spans="1:4" ht="15" hidden="1" x14ac:dyDescent="0.2">
      <c r="A3072" s="65">
        <f t="shared" si="47"/>
        <v>0</v>
      </c>
      <c r="B3072" s="99" t="s">
        <v>815</v>
      </c>
      <c r="C3072" s="100"/>
      <c r="D3072" s="96">
        <f>IF(C3134+C3139=0,1,2)</f>
        <v>2</v>
      </c>
    </row>
    <row r="3073" spans="1:4" ht="15" x14ac:dyDescent="0.2">
      <c r="B3073" s="112" t="s">
        <v>721</v>
      </c>
      <c r="C3073" s="72">
        <v>2375.91923</v>
      </c>
      <c r="D3073" s="66"/>
    </row>
    <row r="3074" spans="1:4" ht="15" hidden="1" x14ac:dyDescent="0.2">
      <c r="A3074" s="65">
        <f t="shared" si="47"/>
        <v>0</v>
      </c>
      <c r="B3074" s="73" t="s">
        <v>722</v>
      </c>
      <c r="C3074" s="76"/>
      <c r="D3074" s="96">
        <f>IF(C3134+C3139=0,1,2)</f>
        <v>2</v>
      </c>
    </row>
    <row r="3075" spans="1:4" ht="15" hidden="1" x14ac:dyDescent="0.2">
      <c r="A3075" s="65">
        <f t="shared" si="47"/>
        <v>0</v>
      </c>
      <c r="B3075" s="73" t="s">
        <v>783</v>
      </c>
      <c r="C3075" s="76"/>
      <c r="D3075" s="96">
        <f>IF(C3134+C3139=0,1,2)</f>
        <v>2</v>
      </c>
    </row>
    <row r="3076" spans="1:4" ht="15" hidden="1" x14ac:dyDescent="0.2">
      <c r="A3076" s="65">
        <f t="shared" si="47"/>
        <v>0</v>
      </c>
      <c r="B3076" s="73" t="s">
        <v>8</v>
      </c>
      <c r="C3076" s="76">
        <v>0</v>
      </c>
      <c r="D3076" s="96">
        <f>IF(C3134+C3139=0,1,2)</f>
        <v>2</v>
      </c>
    </row>
    <row r="3077" spans="1:4" ht="15" x14ac:dyDescent="0.2">
      <c r="B3077" s="113" t="s">
        <v>723</v>
      </c>
      <c r="C3077" s="72">
        <v>2375.91923</v>
      </c>
      <c r="D3077" s="96"/>
    </row>
    <row r="3078" spans="1:4" ht="15" hidden="1" x14ac:dyDescent="0.2">
      <c r="A3078" s="65">
        <f t="shared" ref="A3078:A3138" si="48">C3078</f>
        <v>0</v>
      </c>
      <c r="B3078" s="81" t="s">
        <v>742</v>
      </c>
      <c r="C3078" s="76">
        <v>0</v>
      </c>
      <c r="D3078" s="96">
        <f>IF(C3134+C3139=0,1,2)</f>
        <v>2</v>
      </c>
    </row>
    <row r="3079" spans="1:4" ht="15" hidden="1" x14ac:dyDescent="0.2">
      <c r="A3079" s="65">
        <f t="shared" si="48"/>
        <v>0</v>
      </c>
      <c r="B3079" s="81" t="s">
        <v>748</v>
      </c>
      <c r="C3079" s="76">
        <v>0</v>
      </c>
      <c r="D3079" s="96">
        <f>IF(C3134+C3139=0,1,2)</f>
        <v>2</v>
      </c>
    </row>
    <row r="3080" spans="1:4" ht="15" hidden="1" x14ac:dyDescent="0.2">
      <c r="A3080" s="65">
        <v>0</v>
      </c>
      <c r="B3080" s="73" t="s">
        <v>784</v>
      </c>
      <c r="C3080" s="76">
        <v>0</v>
      </c>
      <c r="D3080" s="96">
        <f>IF(C3134+C3139=0,1,2)</f>
        <v>2</v>
      </c>
    </row>
    <row r="3081" spans="1:4" ht="15" hidden="1" x14ac:dyDescent="0.2">
      <c r="A3081" s="65">
        <v>0</v>
      </c>
      <c r="B3081" s="77" t="s">
        <v>785</v>
      </c>
      <c r="C3081" s="76">
        <v>0</v>
      </c>
      <c r="D3081" s="96">
        <f>IF(C3134+C3139=0,1,2)</f>
        <v>2</v>
      </c>
    </row>
    <row r="3082" spans="1:4" ht="15" hidden="1" x14ac:dyDescent="0.2">
      <c r="A3082" s="65">
        <v>0</v>
      </c>
      <c r="B3082" s="77" t="s">
        <v>733</v>
      </c>
      <c r="C3082" s="76">
        <v>0</v>
      </c>
      <c r="D3082" s="96">
        <f>IF(C3134+C3139=0,1,2)</f>
        <v>2</v>
      </c>
    </row>
    <row r="3083" spans="1:4" ht="15" hidden="1" x14ac:dyDescent="0.2">
      <c r="A3083" s="65">
        <v>0</v>
      </c>
      <c r="B3083" s="77" t="s">
        <v>786</v>
      </c>
      <c r="C3083" s="76">
        <v>0</v>
      </c>
      <c r="D3083" s="96">
        <f>IF(C3134+C3139=0,1,2)</f>
        <v>2</v>
      </c>
    </row>
    <row r="3084" spans="1:4" ht="15" hidden="1" x14ac:dyDescent="0.2">
      <c r="A3084" s="65">
        <v>0</v>
      </c>
      <c r="B3084" s="77" t="s">
        <v>787</v>
      </c>
      <c r="C3084" s="76">
        <v>0</v>
      </c>
      <c r="D3084" s="96">
        <f>IF(C3134+C3139=0,1,2)</f>
        <v>2</v>
      </c>
    </row>
    <row r="3085" spans="1:4" ht="15" hidden="1" x14ac:dyDescent="0.2">
      <c r="A3085" s="65">
        <f t="shared" si="48"/>
        <v>0</v>
      </c>
      <c r="B3085" s="81" t="s">
        <v>744</v>
      </c>
      <c r="C3085" s="76">
        <v>0</v>
      </c>
      <c r="D3085" s="96">
        <f>IF(C3134+C3139=0,1,2)</f>
        <v>2</v>
      </c>
    </row>
    <row r="3086" spans="1:4" ht="15" hidden="1" x14ac:dyDescent="0.2">
      <c r="A3086" s="65">
        <v>0</v>
      </c>
      <c r="B3086" s="73" t="s">
        <v>788</v>
      </c>
      <c r="C3086" s="76">
        <v>0</v>
      </c>
      <c r="D3086" s="96">
        <f>IF(C3134+C3139=0,1,2)</f>
        <v>2</v>
      </c>
    </row>
    <row r="3087" spans="1:4" ht="15" hidden="1" x14ac:dyDescent="0.2">
      <c r="A3087" s="65">
        <v>0</v>
      </c>
      <c r="B3087" s="77" t="s">
        <v>737</v>
      </c>
      <c r="C3087" s="76">
        <v>0</v>
      </c>
      <c r="D3087" s="96">
        <f>IF(C3134+C3139=0,1,2)</f>
        <v>2</v>
      </c>
    </row>
    <row r="3088" spans="1:4" ht="15" hidden="1" x14ac:dyDescent="0.2">
      <c r="A3088" s="65">
        <v>0</v>
      </c>
      <c r="B3088" s="77" t="s">
        <v>733</v>
      </c>
      <c r="C3088" s="76">
        <v>0</v>
      </c>
      <c r="D3088" s="96">
        <f>IF(C3134+C3139=0,1,2)</f>
        <v>2</v>
      </c>
    </row>
    <row r="3089" spans="1:4" ht="15" hidden="1" x14ac:dyDescent="0.2">
      <c r="A3089" s="65">
        <v>0</v>
      </c>
      <c r="B3089" s="77" t="s">
        <v>738</v>
      </c>
      <c r="C3089" s="76">
        <v>0</v>
      </c>
      <c r="D3089" s="96">
        <f>IF(C3134+C3139=0,1,2)</f>
        <v>2</v>
      </c>
    </row>
    <row r="3090" spans="1:4" ht="15" hidden="1" x14ac:dyDescent="0.2">
      <c r="A3090" s="65">
        <v>0</v>
      </c>
      <c r="B3090" s="73" t="s">
        <v>789</v>
      </c>
      <c r="C3090" s="76">
        <v>0</v>
      </c>
      <c r="D3090" s="96">
        <f>IF(C3134+C3139=0,1,2)</f>
        <v>2</v>
      </c>
    </row>
    <row r="3091" spans="1:4" ht="15" hidden="1" x14ac:dyDescent="0.2">
      <c r="A3091" s="65">
        <v>0</v>
      </c>
      <c r="B3091" s="77" t="s">
        <v>790</v>
      </c>
      <c r="C3091" s="76">
        <v>0</v>
      </c>
      <c r="D3091" s="96">
        <f>IF(C3134+C3139=0,1,2)</f>
        <v>2</v>
      </c>
    </row>
    <row r="3092" spans="1:4" ht="15" hidden="1" x14ac:dyDescent="0.2">
      <c r="A3092" s="65">
        <f t="shared" si="48"/>
        <v>0</v>
      </c>
      <c r="B3092" s="97"/>
      <c r="C3092" s="98"/>
      <c r="D3092" s="96">
        <f>IF(C3134+C3139=0,1,2)</f>
        <v>2</v>
      </c>
    </row>
    <row r="3093" spans="1:4" ht="15" hidden="1" x14ac:dyDescent="0.2">
      <c r="A3093" s="65">
        <f t="shared" si="48"/>
        <v>0</v>
      </c>
      <c r="B3093" s="99" t="s">
        <v>816</v>
      </c>
      <c r="C3093" s="100"/>
      <c r="D3093" s="96">
        <f>IF(C3134+C3139=0,1,2)</f>
        <v>2</v>
      </c>
    </row>
    <row r="3094" spans="1:4" ht="15" x14ac:dyDescent="0.2">
      <c r="B3094" s="112" t="s">
        <v>3</v>
      </c>
      <c r="C3094" s="72">
        <v>2124.45822</v>
      </c>
      <c r="D3094" s="66"/>
    </row>
    <row r="3095" spans="1:4" ht="15" x14ac:dyDescent="0.2">
      <c r="B3095" s="85" t="s">
        <v>4</v>
      </c>
      <c r="C3095" s="92">
        <v>0.30385000000000001</v>
      </c>
      <c r="D3095" s="96"/>
    </row>
    <row r="3096" spans="1:4" ht="15" x14ac:dyDescent="0.2">
      <c r="B3096" s="85" t="s">
        <v>5</v>
      </c>
      <c r="C3096" s="92">
        <v>1773.14804</v>
      </c>
      <c r="D3096" s="96"/>
    </row>
    <row r="3097" spans="1:4" ht="15" hidden="1" x14ac:dyDescent="0.2">
      <c r="A3097" s="65">
        <v>0</v>
      </c>
      <c r="B3097" s="102" t="s">
        <v>796</v>
      </c>
      <c r="C3097" s="103">
        <v>1139.5489500000001</v>
      </c>
      <c r="D3097" s="96">
        <f>IF(C3134+C3139=0,1,2)</f>
        <v>2</v>
      </c>
    </row>
    <row r="3098" spans="1:4" ht="15" hidden="1" x14ac:dyDescent="0.2">
      <c r="A3098" s="65">
        <v>0</v>
      </c>
      <c r="B3098" s="102" t="s">
        <v>797</v>
      </c>
      <c r="C3098" s="103">
        <v>33.367240000000002</v>
      </c>
      <c r="D3098" s="96">
        <f>IF(C3134+C3139=0,1,2)</f>
        <v>2</v>
      </c>
    </row>
    <row r="3099" spans="1:4" ht="15" hidden="1" x14ac:dyDescent="0.2">
      <c r="A3099" s="65">
        <v>0</v>
      </c>
      <c r="B3099" s="102" t="s">
        <v>798</v>
      </c>
      <c r="C3099" s="103">
        <v>450.73218000000003</v>
      </c>
      <c r="D3099" s="96">
        <f>IF(C3134+C3139=0,1,2)</f>
        <v>2</v>
      </c>
    </row>
    <row r="3100" spans="1:4" ht="15" hidden="1" x14ac:dyDescent="0.2">
      <c r="A3100" s="65">
        <v>0</v>
      </c>
      <c r="B3100" s="102" t="s">
        <v>799</v>
      </c>
      <c r="C3100" s="103">
        <v>28.877829999999999</v>
      </c>
      <c r="D3100" s="96">
        <f>IF(C3134+C3139=0,1,2)</f>
        <v>2</v>
      </c>
    </row>
    <row r="3101" spans="1:4" ht="15" hidden="1" x14ac:dyDescent="0.2">
      <c r="A3101" s="65">
        <v>0</v>
      </c>
      <c r="B3101" s="102" t="s">
        <v>800</v>
      </c>
      <c r="C3101" s="103">
        <v>0</v>
      </c>
      <c r="D3101" s="96">
        <f>IF(C3134+C3139=0,1,2)</f>
        <v>2</v>
      </c>
    </row>
    <row r="3102" spans="1:4" ht="15" hidden="1" x14ac:dyDescent="0.2">
      <c r="A3102" s="65">
        <v>0</v>
      </c>
      <c r="B3102" s="102" t="s">
        <v>801</v>
      </c>
      <c r="C3102" s="103">
        <v>4.2551100000000002</v>
      </c>
      <c r="D3102" s="96">
        <f>IF(C3134+C3139=0,1,2)</f>
        <v>2</v>
      </c>
    </row>
    <row r="3103" spans="1:4" ht="30" hidden="1" x14ac:dyDescent="0.2">
      <c r="A3103" s="65">
        <v>0</v>
      </c>
      <c r="B3103" s="102" t="s">
        <v>802</v>
      </c>
      <c r="C3103" s="103">
        <v>0</v>
      </c>
      <c r="D3103" s="96">
        <f>IF(C3134+C3139=0,1,2)</f>
        <v>2</v>
      </c>
    </row>
    <row r="3104" spans="1:4" ht="30" hidden="1" x14ac:dyDescent="0.2">
      <c r="A3104" s="65">
        <v>0</v>
      </c>
      <c r="B3104" s="102" t="s">
        <v>803</v>
      </c>
      <c r="C3104" s="103">
        <v>19.51801</v>
      </c>
      <c r="D3104" s="96">
        <f>IF(C3134+C3139=0,1,2)</f>
        <v>2</v>
      </c>
    </row>
    <row r="3105" spans="1:4" ht="15" hidden="1" x14ac:dyDescent="0.2">
      <c r="A3105" s="65">
        <v>0</v>
      </c>
      <c r="B3105" s="102" t="s">
        <v>804</v>
      </c>
      <c r="C3105" s="103">
        <v>0</v>
      </c>
      <c r="D3105" s="96">
        <f>IF(C3134+C3139=0,1,2)</f>
        <v>2</v>
      </c>
    </row>
    <row r="3106" spans="1:4" ht="15" hidden="1" x14ac:dyDescent="0.2">
      <c r="A3106" s="65">
        <v>0</v>
      </c>
      <c r="B3106" s="102" t="s">
        <v>805</v>
      </c>
      <c r="C3106" s="103">
        <v>96.84872</v>
      </c>
      <c r="D3106" s="96">
        <f>IF(C3134+C3139=0,1,2)</f>
        <v>2</v>
      </c>
    </row>
    <row r="3107" spans="1:4" ht="15" hidden="1" x14ac:dyDescent="0.2">
      <c r="A3107" s="65">
        <f t="shared" si="48"/>
        <v>0</v>
      </c>
      <c r="B3107" s="85" t="s">
        <v>806</v>
      </c>
      <c r="C3107" s="92">
        <v>0</v>
      </c>
      <c r="D3107" s="96">
        <f>IF(C3134+C3139=0,1,2)</f>
        <v>2</v>
      </c>
    </row>
    <row r="3108" spans="1:4" ht="15" hidden="1" x14ac:dyDescent="0.2">
      <c r="A3108" s="65">
        <f t="shared" si="48"/>
        <v>0</v>
      </c>
      <c r="B3108" s="85" t="s">
        <v>6</v>
      </c>
      <c r="C3108" s="92">
        <v>0</v>
      </c>
      <c r="D3108" s="96">
        <f>IF(C3134+C3139=0,1,2)</f>
        <v>2</v>
      </c>
    </row>
    <row r="3109" spans="1:4" ht="15" hidden="1" x14ac:dyDescent="0.2">
      <c r="A3109" s="65">
        <f t="shared" si="48"/>
        <v>0</v>
      </c>
      <c r="B3109" s="73" t="s">
        <v>7</v>
      </c>
      <c r="C3109" s="76">
        <v>0</v>
      </c>
      <c r="D3109" s="96">
        <f>IF(C3134+C3139=0,1,2)</f>
        <v>2</v>
      </c>
    </row>
    <row r="3110" spans="1:4" ht="15" x14ac:dyDescent="0.2">
      <c r="B3110" s="85" t="s">
        <v>8</v>
      </c>
      <c r="C3110" s="92">
        <v>194.79736</v>
      </c>
      <c r="D3110" s="96"/>
    </row>
    <row r="3111" spans="1:4" ht="15" x14ac:dyDescent="0.2">
      <c r="B3111" s="85" t="s">
        <v>9</v>
      </c>
      <c r="C3111" s="92">
        <v>24.79646</v>
      </c>
      <c r="D3111" s="96"/>
    </row>
    <row r="3112" spans="1:4" ht="15" x14ac:dyDescent="0.2">
      <c r="B3112" s="85" t="s">
        <v>10</v>
      </c>
      <c r="C3112" s="92">
        <v>131.41251</v>
      </c>
      <c r="D3112" s="96"/>
    </row>
    <row r="3113" spans="1:4" ht="15" x14ac:dyDescent="0.2">
      <c r="B3113" s="81" t="s">
        <v>11</v>
      </c>
      <c r="C3113" s="76">
        <v>290.82053999999999</v>
      </c>
      <c r="D3113" s="66"/>
    </row>
    <row r="3114" spans="1:4" ht="15" hidden="1" x14ac:dyDescent="0.2">
      <c r="A3114" s="65">
        <f t="shared" si="48"/>
        <v>0</v>
      </c>
      <c r="B3114" s="81" t="s">
        <v>12</v>
      </c>
      <c r="C3114" s="76">
        <v>0</v>
      </c>
      <c r="D3114" s="96">
        <f>IF(C3134+C3139=0,1,2)</f>
        <v>2</v>
      </c>
    </row>
    <row r="3115" spans="1:4" ht="15" hidden="1" x14ac:dyDescent="0.2">
      <c r="A3115" s="65">
        <v>0</v>
      </c>
      <c r="B3115" s="104" t="s">
        <v>784</v>
      </c>
      <c r="C3115" s="105">
        <v>0</v>
      </c>
      <c r="D3115" s="96">
        <f>IF(C3134+C3139=0,1,2)</f>
        <v>2</v>
      </c>
    </row>
    <row r="3116" spans="1:4" ht="15" hidden="1" x14ac:dyDescent="0.2">
      <c r="A3116" s="65">
        <v>0</v>
      </c>
      <c r="B3116" s="102" t="s">
        <v>785</v>
      </c>
      <c r="C3116" s="103">
        <v>0</v>
      </c>
      <c r="D3116" s="96">
        <f>IF(C3134+C3139=0,1,2)</f>
        <v>2</v>
      </c>
    </row>
    <row r="3117" spans="1:4" ht="15" hidden="1" x14ac:dyDescent="0.2">
      <c r="A3117" s="65">
        <v>0</v>
      </c>
      <c r="B3117" s="102" t="s">
        <v>807</v>
      </c>
      <c r="C3117" s="103">
        <v>0</v>
      </c>
      <c r="D3117" s="96">
        <f>IF(C3134+C3139=0,1,2)</f>
        <v>2</v>
      </c>
    </row>
    <row r="3118" spans="1:4" ht="15" hidden="1" x14ac:dyDescent="0.2">
      <c r="A3118" s="65">
        <v>0</v>
      </c>
      <c r="B3118" s="106" t="s">
        <v>734</v>
      </c>
      <c r="C3118" s="92">
        <v>0</v>
      </c>
      <c r="D3118" s="96">
        <f>IF(C3134+C3139=0,1,2)</f>
        <v>2</v>
      </c>
    </row>
    <row r="3119" spans="1:4" ht="15" hidden="1" x14ac:dyDescent="0.2">
      <c r="A3119" s="65">
        <v>0</v>
      </c>
      <c r="B3119" s="77" t="s">
        <v>808</v>
      </c>
      <c r="C3119" s="76">
        <v>0</v>
      </c>
      <c r="D3119" s="96">
        <f>IF(C3134+C3139=0,1,2)</f>
        <v>2</v>
      </c>
    </row>
    <row r="3120" spans="1:4" ht="15" hidden="1" x14ac:dyDescent="0.2">
      <c r="A3120" s="65">
        <f t="shared" si="48"/>
        <v>0</v>
      </c>
      <c r="B3120" s="81" t="s">
        <v>13</v>
      </c>
      <c r="C3120" s="76">
        <v>0</v>
      </c>
      <c r="D3120" s="96">
        <f>IF(C3134+C3139=0,1,2)</f>
        <v>2</v>
      </c>
    </row>
    <row r="3121" spans="1:4" ht="15" hidden="1" x14ac:dyDescent="0.2">
      <c r="A3121" s="65">
        <v>0</v>
      </c>
      <c r="B3121" s="104" t="s">
        <v>788</v>
      </c>
      <c r="C3121" s="105">
        <v>0</v>
      </c>
      <c r="D3121" s="96">
        <f>IF(C3134+C3139=0,1,2)</f>
        <v>2</v>
      </c>
    </row>
    <row r="3122" spans="1:4" ht="15" hidden="1" x14ac:dyDescent="0.2">
      <c r="A3122" s="65">
        <v>0</v>
      </c>
      <c r="B3122" s="102" t="s">
        <v>785</v>
      </c>
      <c r="C3122" s="103">
        <v>0</v>
      </c>
      <c r="D3122" s="96">
        <f>IF(C3134+C3139=0,1,2)</f>
        <v>2</v>
      </c>
    </row>
    <row r="3123" spans="1:4" ht="15" hidden="1" x14ac:dyDescent="0.2">
      <c r="A3123" s="65">
        <v>0</v>
      </c>
      <c r="B3123" s="102" t="s">
        <v>733</v>
      </c>
      <c r="C3123" s="103">
        <v>0</v>
      </c>
      <c r="D3123" s="96">
        <f>IF(C3134+C3139=0,1,2)</f>
        <v>2</v>
      </c>
    </row>
    <row r="3124" spans="1:4" ht="30" hidden="1" x14ac:dyDescent="0.2">
      <c r="A3124" s="65">
        <f t="shared" si="48"/>
        <v>0</v>
      </c>
      <c r="B3124" s="106" t="s">
        <v>809</v>
      </c>
      <c r="C3124" s="92">
        <v>0</v>
      </c>
      <c r="D3124" s="96">
        <f>IF(C3134+C3139=0,1,2)</f>
        <v>2</v>
      </c>
    </row>
    <row r="3125" spans="1:4" ht="15" hidden="1" x14ac:dyDescent="0.2">
      <c r="A3125" s="65">
        <v>0</v>
      </c>
      <c r="B3125" s="77" t="s">
        <v>738</v>
      </c>
      <c r="C3125" s="76">
        <v>0</v>
      </c>
      <c r="D3125" s="96">
        <f>IF(C3134+C3139=0,1,2)</f>
        <v>2</v>
      </c>
    </row>
    <row r="3126" spans="1:4" ht="15" hidden="1" x14ac:dyDescent="0.2">
      <c r="A3126" s="65">
        <v>0</v>
      </c>
      <c r="B3126" s="104" t="s">
        <v>789</v>
      </c>
      <c r="C3126" s="105">
        <v>0</v>
      </c>
      <c r="D3126" s="96">
        <f>IF(C3134+C3139=0,1,2)</f>
        <v>2</v>
      </c>
    </row>
    <row r="3127" spans="1:4" ht="15" hidden="1" x14ac:dyDescent="0.2">
      <c r="A3127" s="65">
        <v>0</v>
      </c>
      <c r="B3127" s="102" t="s">
        <v>732</v>
      </c>
      <c r="C3127" s="103">
        <v>0</v>
      </c>
      <c r="D3127" s="96">
        <f>IF(C3134+C3139=0,1,2)</f>
        <v>2</v>
      </c>
    </row>
    <row r="3128" spans="1:4" ht="15" hidden="1" x14ac:dyDescent="0.2">
      <c r="A3128" s="65">
        <v>0</v>
      </c>
      <c r="B3128" s="102" t="s">
        <v>737</v>
      </c>
      <c r="C3128" s="103">
        <v>0</v>
      </c>
      <c r="D3128" s="96">
        <f>IF(C3134+C3139=0,1,2)</f>
        <v>2</v>
      </c>
    </row>
    <row r="3129" spans="1:4" ht="15" hidden="1" x14ac:dyDescent="0.2">
      <c r="A3129" s="65">
        <v>0</v>
      </c>
      <c r="B3129" s="102" t="s">
        <v>733</v>
      </c>
      <c r="C3129" s="103">
        <v>0</v>
      </c>
      <c r="D3129" s="96">
        <f>IF(C3134+C3139=0,1,2)</f>
        <v>2</v>
      </c>
    </row>
    <row r="3130" spans="1:4" ht="15" hidden="1" x14ac:dyDescent="0.2">
      <c r="A3130" s="65">
        <v>0</v>
      </c>
      <c r="B3130" s="106" t="s">
        <v>734</v>
      </c>
      <c r="C3130" s="92">
        <v>0</v>
      </c>
      <c r="D3130" s="96">
        <f>IF(C3134+C3139=0,1,2)</f>
        <v>2</v>
      </c>
    </row>
    <row r="3131" spans="1:4" ht="15" hidden="1" x14ac:dyDescent="0.2">
      <c r="A3131" s="65">
        <v>0</v>
      </c>
      <c r="B3131" s="77" t="s">
        <v>738</v>
      </c>
      <c r="C3131" s="76">
        <v>0</v>
      </c>
      <c r="D3131" s="96">
        <f>IF(C3134+C3139=0,1,2)</f>
        <v>2</v>
      </c>
    </row>
    <row r="3132" spans="1:4" ht="15" hidden="1" x14ac:dyDescent="0.2">
      <c r="A3132" s="65">
        <f t="shared" si="48"/>
        <v>0</v>
      </c>
      <c r="B3132" s="97"/>
      <c r="C3132" s="98"/>
      <c r="D3132" s="96">
        <f>IF(C3134+C3139=0,1,2)</f>
        <v>2</v>
      </c>
    </row>
    <row r="3133" spans="1:4" ht="15" hidden="1" x14ac:dyDescent="0.2">
      <c r="A3133" s="65">
        <f t="shared" si="48"/>
        <v>0</v>
      </c>
      <c r="B3133" s="99" t="s">
        <v>817</v>
      </c>
      <c r="C3133" s="100"/>
      <c r="D3133" s="96">
        <f>IF(C3134+C3139=0,1,2)</f>
        <v>2</v>
      </c>
    </row>
    <row r="3134" spans="1:4" ht="15" x14ac:dyDescent="0.2">
      <c r="B3134" s="79" t="s">
        <v>741</v>
      </c>
      <c r="C3134" s="80">
        <v>2375.91923</v>
      </c>
      <c r="D3134" s="96"/>
    </row>
    <row r="3135" spans="1:4" ht="15" x14ac:dyDescent="0.2">
      <c r="B3135" s="113" t="s">
        <v>721</v>
      </c>
      <c r="C3135" s="72">
        <v>2375.91923</v>
      </c>
      <c r="D3135" s="66"/>
    </row>
    <row r="3136" spans="1:4" ht="15" hidden="1" x14ac:dyDescent="0.2">
      <c r="A3136" s="65">
        <f t="shared" si="48"/>
        <v>0</v>
      </c>
      <c r="B3136" s="85" t="s">
        <v>742</v>
      </c>
      <c r="C3136" s="92">
        <v>0</v>
      </c>
      <c r="D3136" s="96">
        <f>IF(C3134+C3139=0,1,2)</f>
        <v>2</v>
      </c>
    </row>
    <row r="3137" spans="1:4" ht="15" hidden="1" x14ac:dyDescent="0.2">
      <c r="A3137" s="65">
        <f t="shared" si="48"/>
        <v>0</v>
      </c>
      <c r="B3137" s="85" t="s">
        <v>743</v>
      </c>
      <c r="C3137" s="92">
        <v>0</v>
      </c>
      <c r="D3137" s="96">
        <f>IF(C3134+C3139=0,1,2)</f>
        <v>2</v>
      </c>
    </row>
    <row r="3138" spans="1:4" ht="15" hidden="1" x14ac:dyDescent="0.2">
      <c r="A3138" s="65">
        <f t="shared" si="48"/>
        <v>0</v>
      </c>
      <c r="B3138" s="85" t="s">
        <v>744</v>
      </c>
      <c r="C3138" s="92">
        <v>0</v>
      </c>
      <c r="D3138" s="96">
        <f>IF(C3134+C3139=0,1,2)</f>
        <v>2</v>
      </c>
    </row>
    <row r="3139" spans="1:4" ht="15" x14ac:dyDescent="0.2">
      <c r="B3139" s="79" t="s">
        <v>745</v>
      </c>
      <c r="C3139" s="80">
        <v>2415.2787600000001</v>
      </c>
      <c r="D3139" s="96"/>
    </row>
    <row r="3140" spans="1:4" ht="15" x14ac:dyDescent="0.2">
      <c r="B3140" s="113" t="s">
        <v>3</v>
      </c>
      <c r="C3140" s="72">
        <v>2124.45822</v>
      </c>
      <c r="D3140" s="66"/>
    </row>
    <row r="3141" spans="1:4" ht="15" x14ac:dyDescent="0.2">
      <c r="B3141" s="85" t="s">
        <v>11</v>
      </c>
      <c r="C3141" s="92">
        <v>290.82053999999999</v>
      </c>
      <c r="D3141" s="66"/>
    </row>
    <row r="3142" spans="1:4" ht="15" hidden="1" x14ac:dyDescent="0.2">
      <c r="A3142" s="65">
        <f t="shared" ref="A3142:A3203" si="49">C3142</f>
        <v>0</v>
      </c>
      <c r="B3142" s="85" t="s">
        <v>746</v>
      </c>
      <c r="C3142" s="92">
        <v>0</v>
      </c>
      <c r="D3142" s="96">
        <f>IF(C3134+C3139=0,1,2)</f>
        <v>2</v>
      </c>
    </row>
    <row r="3143" spans="1:4" ht="15" hidden="1" x14ac:dyDescent="0.2">
      <c r="A3143" s="65">
        <f t="shared" si="49"/>
        <v>0</v>
      </c>
      <c r="B3143" s="85" t="s">
        <v>13</v>
      </c>
      <c r="C3143" s="92">
        <v>0</v>
      </c>
      <c r="D3143" s="96">
        <f>IF(C3134+C3139=0,1,2)</f>
        <v>2</v>
      </c>
    </row>
    <row r="3144" spans="1:4" ht="15" hidden="1" x14ac:dyDescent="0.2">
      <c r="A3144" s="65">
        <f t="shared" si="49"/>
        <v>-39.359529999999999</v>
      </c>
      <c r="B3144" s="94" t="s">
        <v>747</v>
      </c>
      <c r="C3144" s="95">
        <v>-39.359529999999999</v>
      </c>
      <c r="D3144" s="65">
        <f>IF(C3134+C3139=0,1,2)</f>
        <v>2</v>
      </c>
    </row>
    <row r="3145" spans="1:4" ht="15" hidden="1" x14ac:dyDescent="0.2">
      <c r="A3145" s="65">
        <f t="shared" si="49"/>
        <v>995.97145999999998</v>
      </c>
      <c r="B3145" s="94" t="s">
        <v>812</v>
      </c>
      <c r="C3145" s="95">
        <v>995.97145999999998</v>
      </c>
      <c r="D3145" s="65">
        <f>IF(C3134+C3139=0,1,2)</f>
        <v>2</v>
      </c>
    </row>
    <row r="3146" spans="1:4" ht="15" hidden="1" x14ac:dyDescent="0.2">
      <c r="A3146" s="65">
        <f t="shared" si="49"/>
        <v>956.61193000000003</v>
      </c>
      <c r="B3146" s="94" t="s">
        <v>813</v>
      </c>
      <c r="C3146" s="95">
        <v>956.61193000000003</v>
      </c>
      <c r="D3146" s="65">
        <f>IF(C3134+C3139=0,1,2)</f>
        <v>2</v>
      </c>
    </row>
    <row r="3147" spans="1:4" ht="15" hidden="1" x14ac:dyDescent="0.2">
      <c r="A3147" s="65">
        <f t="shared" si="49"/>
        <v>0</v>
      </c>
      <c r="B3147" s="108"/>
      <c r="C3147" s="109"/>
      <c r="D3147" s="96">
        <f>IF(C3134+C3139=0,1,2)</f>
        <v>2</v>
      </c>
    </row>
    <row r="3148" spans="1:4" ht="15" hidden="1" x14ac:dyDescent="0.2">
      <c r="A3148" s="65">
        <f t="shared" si="49"/>
        <v>0</v>
      </c>
      <c r="B3148" s="82" t="s">
        <v>791</v>
      </c>
      <c r="C3148" s="100"/>
      <c r="D3148" s="96">
        <f>IF(C3134+C3139=0,1,2)</f>
        <v>2</v>
      </c>
    </row>
    <row r="3149" spans="1:4" ht="15" x14ac:dyDescent="0.2">
      <c r="B3149" s="107" t="s">
        <v>792</v>
      </c>
      <c r="C3149" s="114">
        <v>443</v>
      </c>
      <c r="D3149" s="96"/>
    </row>
    <row r="3150" spans="1:4" ht="15" x14ac:dyDescent="0.2">
      <c r="B3150" s="81" t="s">
        <v>793</v>
      </c>
      <c r="C3150" s="110">
        <v>326</v>
      </c>
      <c r="D3150" s="96"/>
    </row>
    <row r="3151" spans="1:4" ht="15" x14ac:dyDescent="0.2">
      <c r="B3151" s="81" t="s">
        <v>794</v>
      </c>
      <c r="C3151" s="110">
        <v>117</v>
      </c>
      <c r="D3151" s="96"/>
    </row>
    <row r="3152" spans="1:4" ht="15" hidden="1" x14ac:dyDescent="0.2">
      <c r="A3152" s="65">
        <f t="shared" si="49"/>
        <v>0</v>
      </c>
      <c r="B3152" s="111"/>
      <c r="C3152" s="109"/>
      <c r="D3152" s="96">
        <f>IF(C3134+C3139=0,1,2)</f>
        <v>2</v>
      </c>
    </row>
    <row r="3153" spans="1:4" ht="30" customHeight="1" x14ac:dyDescent="0.2">
      <c r="B3153" s="117" t="s">
        <v>855</v>
      </c>
      <c r="C3153" s="118"/>
      <c r="D3153" s="96"/>
    </row>
    <row r="3154" spans="1:4" ht="15" hidden="1" x14ac:dyDescent="0.2">
      <c r="A3154" s="65">
        <f t="shared" si="49"/>
        <v>0</v>
      </c>
      <c r="B3154" s="97"/>
      <c r="C3154" s="98"/>
      <c r="D3154" s="96">
        <f>IF(C3217+C3222=0,1,2)</f>
        <v>2</v>
      </c>
    </row>
    <row r="3155" spans="1:4" ht="15" hidden="1" x14ac:dyDescent="0.2">
      <c r="A3155" s="65">
        <f t="shared" si="49"/>
        <v>0</v>
      </c>
      <c r="B3155" s="99" t="s">
        <v>815</v>
      </c>
      <c r="C3155" s="100"/>
      <c r="D3155" s="96">
        <f>IF(C3217+C3222=0,1,2)</f>
        <v>2</v>
      </c>
    </row>
    <row r="3156" spans="1:4" ht="15" x14ac:dyDescent="0.2">
      <c r="B3156" s="112" t="s">
        <v>721</v>
      </c>
      <c r="C3156" s="72">
        <v>1563.13814</v>
      </c>
      <c r="D3156" s="96"/>
    </row>
    <row r="3157" spans="1:4" ht="15" hidden="1" x14ac:dyDescent="0.2">
      <c r="A3157" s="65">
        <f t="shared" si="49"/>
        <v>0</v>
      </c>
      <c r="B3157" s="73" t="s">
        <v>722</v>
      </c>
      <c r="C3157" s="76"/>
      <c r="D3157" s="96">
        <f>IF(C3217+C3222=0,1,2)</f>
        <v>2</v>
      </c>
    </row>
    <row r="3158" spans="1:4" ht="15" hidden="1" x14ac:dyDescent="0.2">
      <c r="A3158" s="65">
        <f t="shared" si="49"/>
        <v>0</v>
      </c>
      <c r="B3158" s="73" t="s">
        <v>783</v>
      </c>
      <c r="C3158" s="76"/>
      <c r="D3158" s="96">
        <f>IF(C3217+C3222=0,1,2)</f>
        <v>2</v>
      </c>
    </row>
    <row r="3159" spans="1:4" ht="15" hidden="1" x14ac:dyDescent="0.2">
      <c r="A3159" s="65">
        <f t="shared" si="49"/>
        <v>0</v>
      </c>
      <c r="B3159" s="73" t="s">
        <v>8</v>
      </c>
      <c r="C3159" s="76">
        <v>0</v>
      </c>
      <c r="D3159" s="96">
        <f>IF(C3217+C3222=0,1,2)</f>
        <v>2</v>
      </c>
    </row>
    <row r="3160" spans="1:4" ht="15" x14ac:dyDescent="0.2">
      <c r="B3160" s="113" t="s">
        <v>723</v>
      </c>
      <c r="C3160" s="72">
        <v>1563.13814</v>
      </c>
      <c r="D3160" s="96"/>
    </row>
    <row r="3161" spans="1:4" ht="15" hidden="1" x14ac:dyDescent="0.2">
      <c r="A3161" s="65">
        <f t="shared" si="49"/>
        <v>0</v>
      </c>
      <c r="B3161" s="81" t="s">
        <v>742</v>
      </c>
      <c r="C3161" s="76">
        <v>0</v>
      </c>
      <c r="D3161" s="96">
        <f>IF(C3217+C3222=0,1,2)</f>
        <v>2</v>
      </c>
    </row>
    <row r="3162" spans="1:4" ht="15" hidden="1" x14ac:dyDescent="0.2">
      <c r="A3162" s="65">
        <f t="shared" si="49"/>
        <v>0</v>
      </c>
      <c r="B3162" s="81" t="s">
        <v>748</v>
      </c>
      <c r="C3162" s="76">
        <v>0</v>
      </c>
      <c r="D3162" s="96">
        <f>IF(C3217+C3222=0,1,2)</f>
        <v>2</v>
      </c>
    </row>
    <row r="3163" spans="1:4" ht="15" hidden="1" x14ac:dyDescent="0.2">
      <c r="A3163" s="65">
        <v>0</v>
      </c>
      <c r="B3163" s="73" t="s">
        <v>784</v>
      </c>
      <c r="C3163" s="76">
        <v>0</v>
      </c>
      <c r="D3163" s="96">
        <f>IF(C3217+C3222=0,1,2)</f>
        <v>2</v>
      </c>
    </row>
    <row r="3164" spans="1:4" ht="15" hidden="1" x14ac:dyDescent="0.2">
      <c r="A3164" s="65">
        <v>0</v>
      </c>
      <c r="B3164" s="77" t="s">
        <v>785</v>
      </c>
      <c r="C3164" s="76">
        <v>0</v>
      </c>
      <c r="D3164" s="96">
        <f>IF(C3217+C3222=0,1,2)</f>
        <v>2</v>
      </c>
    </row>
    <row r="3165" spans="1:4" ht="15" hidden="1" x14ac:dyDescent="0.2">
      <c r="A3165" s="65">
        <v>0</v>
      </c>
      <c r="B3165" s="77" t="s">
        <v>733</v>
      </c>
      <c r="C3165" s="76">
        <v>0</v>
      </c>
      <c r="D3165" s="96">
        <f>IF(C3217+C3222=0,1,2)</f>
        <v>2</v>
      </c>
    </row>
    <row r="3166" spans="1:4" ht="15" hidden="1" x14ac:dyDescent="0.2">
      <c r="A3166" s="65">
        <v>0</v>
      </c>
      <c r="B3166" s="77" t="s">
        <v>786</v>
      </c>
      <c r="C3166" s="76">
        <v>0</v>
      </c>
      <c r="D3166" s="96">
        <f>IF(C3217+C3222=0,1,2)</f>
        <v>2</v>
      </c>
    </row>
    <row r="3167" spans="1:4" ht="15" hidden="1" x14ac:dyDescent="0.2">
      <c r="A3167" s="65">
        <v>0</v>
      </c>
      <c r="B3167" s="77" t="s">
        <v>787</v>
      </c>
      <c r="C3167" s="76">
        <v>0</v>
      </c>
      <c r="D3167" s="96">
        <f>IF(C3217+C3222=0,1,2)</f>
        <v>2</v>
      </c>
    </row>
    <row r="3168" spans="1:4" ht="15" hidden="1" x14ac:dyDescent="0.2">
      <c r="A3168" s="65">
        <f t="shared" si="49"/>
        <v>0</v>
      </c>
      <c r="B3168" s="81" t="s">
        <v>744</v>
      </c>
      <c r="C3168" s="76">
        <v>0</v>
      </c>
      <c r="D3168" s="96">
        <f>IF(C3217+C3222=0,1,2)</f>
        <v>2</v>
      </c>
    </row>
    <row r="3169" spans="1:4" ht="15" hidden="1" x14ac:dyDescent="0.2">
      <c r="A3169" s="65">
        <v>0</v>
      </c>
      <c r="B3169" s="73" t="s">
        <v>788</v>
      </c>
      <c r="C3169" s="76">
        <v>0</v>
      </c>
      <c r="D3169" s="96">
        <f>IF(C3217+C3222=0,1,2)</f>
        <v>2</v>
      </c>
    </row>
    <row r="3170" spans="1:4" ht="15" hidden="1" x14ac:dyDescent="0.2">
      <c r="A3170" s="65">
        <v>0</v>
      </c>
      <c r="B3170" s="77" t="s">
        <v>737</v>
      </c>
      <c r="C3170" s="76">
        <v>0</v>
      </c>
      <c r="D3170" s="96">
        <f>IF(C3217+C3222=0,1,2)</f>
        <v>2</v>
      </c>
    </row>
    <row r="3171" spans="1:4" ht="15" hidden="1" x14ac:dyDescent="0.2">
      <c r="A3171" s="65">
        <v>0</v>
      </c>
      <c r="B3171" s="77" t="s">
        <v>733</v>
      </c>
      <c r="C3171" s="76">
        <v>0</v>
      </c>
      <c r="D3171" s="96">
        <f>IF(C3217+C3222=0,1,2)</f>
        <v>2</v>
      </c>
    </row>
    <row r="3172" spans="1:4" ht="15" hidden="1" x14ac:dyDescent="0.2">
      <c r="A3172" s="65">
        <v>0</v>
      </c>
      <c r="B3172" s="77" t="s">
        <v>738</v>
      </c>
      <c r="C3172" s="76">
        <v>0</v>
      </c>
      <c r="D3172" s="96">
        <f>IF(C3217+C3222=0,1,2)</f>
        <v>2</v>
      </c>
    </row>
    <row r="3173" spans="1:4" ht="15" hidden="1" x14ac:dyDescent="0.2">
      <c r="A3173" s="65">
        <v>0</v>
      </c>
      <c r="B3173" s="73" t="s">
        <v>789</v>
      </c>
      <c r="C3173" s="76">
        <v>0</v>
      </c>
      <c r="D3173" s="96">
        <f>IF(C3217+C3222=0,1,2)</f>
        <v>2</v>
      </c>
    </row>
    <row r="3174" spans="1:4" ht="15" hidden="1" x14ac:dyDescent="0.2">
      <c r="A3174" s="65">
        <v>0</v>
      </c>
      <c r="B3174" s="77" t="s">
        <v>790</v>
      </c>
      <c r="C3174" s="76">
        <v>0</v>
      </c>
      <c r="D3174" s="96">
        <f>IF(C3217+C3222=0,1,2)</f>
        <v>2</v>
      </c>
    </row>
    <row r="3175" spans="1:4" ht="15" hidden="1" x14ac:dyDescent="0.2">
      <c r="A3175" s="65">
        <f t="shared" si="49"/>
        <v>0</v>
      </c>
      <c r="B3175" s="97"/>
      <c r="C3175" s="98"/>
      <c r="D3175" s="96">
        <f>IF(C3217+C3222=0,1,2)</f>
        <v>2</v>
      </c>
    </row>
    <row r="3176" spans="1:4" ht="15" hidden="1" x14ac:dyDescent="0.2">
      <c r="A3176" s="65">
        <f t="shared" si="49"/>
        <v>0</v>
      </c>
      <c r="B3176" s="99" t="s">
        <v>816</v>
      </c>
      <c r="C3176" s="100"/>
      <c r="D3176" s="96">
        <f>IF(C3217+C3222=0,1,2)</f>
        <v>2</v>
      </c>
    </row>
    <row r="3177" spans="1:4" ht="15" x14ac:dyDescent="0.2">
      <c r="B3177" s="112" t="s">
        <v>3</v>
      </c>
      <c r="C3177" s="72">
        <v>1252.2214199999999</v>
      </c>
      <c r="D3177" s="96"/>
    </row>
    <row r="3178" spans="1:4" ht="15" hidden="1" x14ac:dyDescent="0.2">
      <c r="A3178" s="65">
        <f t="shared" si="49"/>
        <v>0</v>
      </c>
      <c r="B3178" s="85" t="s">
        <v>4</v>
      </c>
      <c r="C3178" s="92">
        <v>0</v>
      </c>
      <c r="D3178" s="96">
        <f>IF(C3217+C3222=0,1,2)</f>
        <v>2</v>
      </c>
    </row>
    <row r="3179" spans="1:4" ht="15" x14ac:dyDescent="0.2">
      <c r="B3179" s="85" t="s">
        <v>5</v>
      </c>
      <c r="C3179" s="92">
        <v>1169.99254</v>
      </c>
      <c r="D3179" s="96"/>
    </row>
    <row r="3180" spans="1:4" ht="15" hidden="1" x14ac:dyDescent="0.2">
      <c r="A3180" s="65">
        <v>0</v>
      </c>
      <c r="B3180" s="102" t="s">
        <v>796</v>
      </c>
      <c r="C3180" s="103">
        <v>371.35951999999997</v>
      </c>
      <c r="D3180" s="96">
        <f>IF(C3217+C3222=0,1,2)</f>
        <v>2</v>
      </c>
    </row>
    <row r="3181" spans="1:4" ht="15" hidden="1" x14ac:dyDescent="0.2">
      <c r="A3181" s="65">
        <v>0</v>
      </c>
      <c r="B3181" s="102" t="s">
        <v>797</v>
      </c>
      <c r="C3181" s="103">
        <v>1.29</v>
      </c>
      <c r="D3181" s="96">
        <f>IF(C3217+C3222=0,1,2)</f>
        <v>2</v>
      </c>
    </row>
    <row r="3182" spans="1:4" ht="15" hidden="1" x14ac:dyDescent="0.2">
      <c r="A3182" s="65">
        <v>0</v>
      </c>
      <c r="B3182" s="102" t="s">
        <v>798</v>
      </c>
      <c r="C3182" s="103">
        <v>432.10975999999999</v>
      </c>
      <c r="D3182" s="96">
        <f>IF(C3217+C3222=0,1,2)</f>
        <v>2</v>
      </c>
    </row>
    <row r="3183" spans="1:4" ht="15" hidden="1" x14ac:dyDescent="0.2">
      <c r="A3183" s="65">
        <v>0</v>
      </c>
      <c r="B3183" s="102" t="s">
        <v>799</v>
      </c>
      <c r="C3183" s="103">
        <v>1.0625</v>
      </c>
      <c r="D3183" s="96">
        <f>IF(C3217+C3222=0,1,2)</f>
        <v>2</v>
      </c>
    </row>
    <row r="3184" spans="1:4" ht="15" hidden="1" x14ac:dyDescent="0.2">
      <c r="A3184" s="65">
        <v>0</v>
      </c>
      <c r="B3184" s="102" t="s">
        <v>800</v>
      </c>
      <c r="C3184" s="103">
        <v>222.03901999999999</v>
      </c>
      <c r="D3184" s="96">
        <f>IF(C3217+C3222=0,1,2)</f>
        <v>2</v>
      </c>
    </row>
    <row r="3185" spans="1:4" ht="15" hidden="1" x14ac:dyDescent="0.2">
      <c r="A3185" s="65">
        <v>0</v>
      </c>
      <c r="B3185" s="102" t="s">
        <v>801</v>
      </c>
      <c r="C3185" s="103">
        <v>2.48</v>
      </c>
      <c r="D3185" s="96">
        <f>IF(C3217+C3222=0,1,2)</f>
        <v>2</v>
      </c>
    </row>
    <row r="3186" spans="1:4" ht="30" hidden="1" x14ac:dyDescent="0.2">
      <c r="A3186" s="65">
        <v>0</v>
      </c>
      <c r="B3186" s="102" t="s">
        <v>802</v>
      </c>
      <c r="C3186" s="103">
        <v>8.9565000000000001</v>
      </c>
      <c r="D3186" s="96">
        <f>IF(C3217+C3222=0,1,2)</f>
        <v>2</v>
      </c>
    </row>
    <row r="3187" spans="1:4" ht="30" hidden="1" x14ac:dyDescent="0.2">
      <c r="A3187" s="65">
        <v>0</v>
      </c>
      <c r="B3187" s="102" t="s">
        <v>803</v>
      </c>
      <c r="C3187" s="103">
        <v>68.291370000000001</v>
      </c>
      <c r="D3187" s="96">
        <f>IF(C3217+C3222=0,1,2)</f>
        <v>2</v>
      </c>
    </row>
    <row r="3188" spans="1:4" ht="15" hidden="1" x14ac:dyDescent="0.2">
      <c r="A3188" s="65">
        <v>0</v>
      </c>
      <c r="B3188" s="102" t="s">
        <v>804</v>
      </c>
      <c r="C3188" s="103">
        <v>0</v>
      </c>
      <c r="D3188" s="96">
        <f>IF(C3217+C3222=0,1,2)</f>
        <v>2</v>
      </c>
    </row>
    <row r="3189" spans="1:4" ht="15" hidden="1" x14ac:dyDescent="0.2">
      <c r="A3189" s="65">
        <v>0</v>
      </c>
      <c r="B3189" s="102" t="s">
        <v>805</v>
      </c>
      <c r="C3189" s="103">
        <v>62.403869999999998</v>
      </c>
      <c r="D3189" s="96">
        <f>IF(C3217+C3222=0,1,2)</f>
        <v>2</v>
      </c>
    </row>
    <row r="3190" spans="1:4" ht="15" hidden="1" x14ac:dyDescent="0.2">
      <c r="A3190" s="65">
        <f t="shared" si="49"/>
        <v>0</v>
      </c>
      <c r="B3190" s="85" t="s">
        <v>806</v>
      </c>
      <c r="C3190" s="92">
        <v>0</v>
      </c>
      <c r="D3190" s="96">
        <f>IF(C3217+C3222=0,1,2)</f>
        <v>2</v>
      </c>
    </row>
    <row r="3191" spans="1:4" ht="15" hidden="1" x14ac:dyDescent="0.2">
      <c r="A3191" s="65">
        <f t="shared" si="49"/>
        <v>0</v>
      </c>
      <c r="B3191" s="85" t="s">
        <v>6</v>
      </c>
      <c r="C3191" s="92">
        <v>0</v>
      </c>
      <c r="D3191" s="96">
        <f>IF(C3217+C3222=0,1,2)</f>
        <v>2</v>
      </c>
    </row>
    <row r="3192" spans="1:4" ht="15" hidden="1" x14ac:dyDescent="0.2">
      <c r="A3192" s="65">
        <f t="shared" si="49"/>
        <v>0</v>
      </c>
      <c r="B3192" s="73" t="s">
        <v>7</v>
      </c>
      <c r="C3192" s="76">
        <v>0</v>
      </c>
      <c r="D3192" s="96">
        <f>IF(C3217+C3222=0,1,2)</f>
        <v>2</v>
      </c>
    </row>
    <row r="3193" spans="1:4" ht="15" x14ac:dyDescent="0.2">
      <c r="B3193" s="85" t="s">
        <v>8</v>
      </c>
      <c r="C3193" s="92">
        <v>58.5</v>
      </c>
      <c r="D3193" s="96"/>
    </row>
    <row r="3194" spans="1:4" ht="15" x14ac:dyDescent="0.2">
      <c r="B3194" s="85" t="s">
        <v>9</v>
      </c>
      <c r="C3194" s="92">
        <v>15</v>
      </c>
      <c r="D3194" s="96"/>
    </row>
    <row r="3195" spans="1:4" ht="15" x14ac:dyDescent="0.2">
      <c r="B3195" s="85" t="s">
        <v>10</v>
      </c>
      <c r="C3195" s="92">
        <v>8.7288800000000002</v>
      </c>
      <c r="D3195" s="96"/>
    </row>
    <row r="3196" spans="1:4" ht="15" x14ac:dyDescent="0.2">
      <c r="B3196" s="81" t="s">
        <v>11</v>
      </c>
      <c r="C3196" s="76">
        <v>115.31350999999999</v>
      </c>
      <c r="D3196" s="96"/>
    </row>
    <row r="3197" spans="1:4" ht="15" hidden="1" x14ac:dyDescent="0.2">
      <c r="A3197" s="65">
        <f t="shared" si="49"/>
        <v>0</v>
      </c>
      <c r="B3197" s="81" t="s">
        <v>12</v>
      </c>
      <c r="C3197" s="76">
        <v>0</v>
      </c>
      <c r="D3197" s="96">
        <f>IF(C3217+C3222=0,1,2)</f>
        <v>2</v>
      </c>
    </row>
    <row r="3198" spans="1:4" ht="15" hidden="1" x14ac:dyDescent="0.2">
      <c r="A3198" s="65">
        <v>0</v>
      </c>
      <c r="B3198" s="104" t="s">
        <v>784</v>
      </c>
      <c r="C3198" s="105">
        <v>0</v>
      </c>
      <c r="D3198" s="96">
        <f>IF(C3217+C3222=0,1,2)</f>
        <v>2</v>
      </c>
    </row>
    <row r="3199" spans="1:4" ht="15" hidden="1" x14ac:dyDescent="0.2">
      <c r="A3199" s="65">
        <v>0</v>
      </c>
      <c r="B3199" s="102" t="s">
        <v>785</v>
      </c>
      <c r="C3199" s="103">
        <v>0</v>
      </c>
      <c r="D3199" s="96">
        <f>IF(C3217+C3222=0,1,2)</f>
        <v>2</v>
      </c>
    </row>
    <row r="3200" spans="1:4" ht="15" hidden="1" x14ac:dyDescent="0.2">
      <c r="A3200" s="65">
        <v>0</v>
      </c>
      <c r="B3200" s="102" t="s">
        <v>807</v>
      </c>
      <c r="C3200" s="103">
        <v>0</v>
      </c>
      <c r="D3200" s="96">
        <f>IF(C3217+C3222=0,1,2)</f>
        <v>2</v>
      </c>
    </row>
    <row r="3201" spans="1:4" ht="15" hidden="1" x14ac:dyDescent="0.2">
      <c r="A3201" s="65">
        <v>0</v>
      </c>
      <c r="B3201" s="106" t="s">
        <v>734</v>
      </c>
      <c r="C3201" s="92">
        <v>0</v>
      </c>
      <c r="D3201" s="96">
        <f>IF(C3217+C3222=0,1,2)</f>
        <v>2</v>
      </c>
    </row>
    <row r="3202" spans="1:4" ht="15" hidden="1" x14ac:dyDescent="0.2">
      <c r="A3202" s="65">
        <v>0</v>
      </c>
      <c r="B3202" s="77" t="s">
        <v>808</v>
      </c>
      <c r="C3202" s="76">
        <v>0</v>
      </c>
      <c r="D3202" s="96">
        <f>IF(C3217+C3222=0,1,2)</f>
        <v>2</v>
      </c>
    </row>
    <row r="3203" spans="1:4" ht="15" hidden="1" x14ac:dyDescent="0.2">
      <c r="A3203" s="65">
        <f t="shared" si="49"/>
        <v>0</v>
      </c>
      <c r="B3203" s="81" t="s">
        <v>13</v>
      </c>
      <c r="C3203" s="76">
        <v>0</v>
      </c>
      <c r="D3203" s="96">
        <f>IF(C3217+C3222=0,1,2)</f>
        <v>2</v>
      </c>
    </row>
    <row r="3204" spans="1:4" ht="15" hidden="1" x14ac:dyDescent="0.2">
      <c r="A3204" s="65">
        <v>0</v>
      </c>
      <c r="B3204" s="104" t="s">
        <v>788</v>
      </c>
      <c r="C3204" s="105">
        <v>0</v>
      </c>
      <c r="D3204" s="96">
        <f>IF(C3217+C3222=0,1,2)</f>
        <v>2</v>
      </c>
    </row>
    <row r="3205" spans="1:4" ht="15" hidden="1" x14ac:dyDescent="0.2">
      <c r="A3205" s="65">
        <v>0</v>
      </c>
      <c r="B3205" s="102" t="s">
        <v>785</v>
      </c>
      <c r="C3205" s="103">
        <v>0</v>
      </c>
      <c r="D3205" s="96">
        <f>IF(C3217+C3222=0,1,2)</f>
        <v>2</v>
      </c>
    </row>
    <row r="3206" spans="1:4" ht="15" hidden="1" x14ac:dyDescent="0.2">
      <c r="A3206" s="65">
        <v>0</v>
      </c>
      <c r="B3206" s="102" t="s">
        <v>733</v>
      </c>
      <c r="C3206" s="103">
        <v>0</v>
      </c>
      <c r="D3206" s="96">
        <f>IF(C3217+C3222=0,1,2)</f>
        <v>2</v>
      </c>
    </row>
    <row r="3207" spans="1:4" ht="30" hidden="1" x14ac:dyDescent="0.2">
      <c r="A3207" s="65">
        <f t="shared" ref="A3207:A3259" si="50">C3207</f>
        <v>0</v>
      </c>
      <c r="B3207" s="106" t="s">
        <v>809</v>
      </c>
      <c r="C3207" s="92">
        <v>0</v>
      </c>
      <c r="D3207" s="96">
        <f>IF(C3217+C3222=0,1,2)</f>
        <v>2</v>
      </c>
    </row>
    <row r="3208" spans="1:4" ht="15" hidden="1" x14ac:dyDescent="0.2">
      <c r="A3208" s="65">
        <v>0</v>
      </c>
      <c r="B3208" s="77" t="s">
        <v>738</v>
      </c>
      <c r="C3208" s="76">
        <v>0</v>
      </c>
      <c r="D3208" s="96">
        <f>IF(C3217+C3222=0,1,2)</f>
        <v>2</v>
      </c>
    </row>
    <row r="3209" spans="1:4" ht="15" hidden="1" x14ac:dyDescent="0.2">
      <c r="A3209" s="65">
        <v>0</v>
      </c>
      <c r="B3209" s="104" t="s">
        <v>789</v>
      </c>
      <c r="C3209" s="105">
        <v>0</v>
      </c>
      <c r="D3209" s="96">
        <f>IF(C3217+C3222=0,1,2)</f>
        <v>2</v>
      </c>
    </row>
    <row r="3210" spans="1:4" ht="15" hidden="1" x14ac:dyDescent="0.2">
      <c r="A3210" s="65">
        <v>0</v>
      </c>
      <c r="B3210" s="102" t="s">
        <v>732</v>
      </c>
      <c r="C3210" s="103">
        <v>0</v>
      </c>
      <c r="D3210" s="96">
        <f>IF(C3217+C3222=0,1,2)</f>
        <v>2</v>
      </c>
    </row>
    <row r="3211" spans="1:4" ht="15" hidden="1" x14ac:dyDescent="0.2">
      <c r="A3211" s="65">
        <v>0</v>
      </c>
      <c r="B3211" s="102" t="s">
        <v>737</v>
      </c>
      <c r="C3211" s="103">
        <v>0</v>
      </c>
      <c r="D3211" s="96">
        <f>IF(C3217+C3222=0,1,2)</f>
        <v>2</v>
      </c>
    </row>
    <row r="3212" spans="1:4" ht="15" hidden="1" x14ac:dyDescent="0.2">
      <c r="A3212" s="65">
        <v>0</v>
      </c>
      <c r="B3212" s="102" t="s">
        <v>733</v>
      </c>
      <c r="C3212" s="103">
        <v>0</v>
      </c>
      <c r="D3212" s="96">
        <f>IF(C3217+C3222=0,1,2)</f>
        <v>2</v>
      </c>
    </row>
    <row r="3213" spans="1:4" ht="15" hidden="1" x14ac:dyDescent="0.2">
      <c r="A3213" s="65">
        <v>0</v>
      </c>
      <c r="B3213" s="106" t="s">
        <v>734</v>
      </c>
      <c r="C3213" s="92">
        <v>0</v>
      </c>
      <c r="D3213" s="96">
        <f>IF(C3217+C3222=0,1,2)</f>
        <v>2</v>
      </c>
    </row>
    <row r="3214" spans="1:4" ht="15" hidden="1" x14ac:dyDescent="0.2">
      <c r="A3214" s="65">
        <v>0</v>
      </c>
      <c r="B3214" s="77" t="s">
        <v>738</v>
      </c>
      <c r="C3214" s="76">
        <v>0</v>
      </c>
      <c r="D3214" s="96">
        <f>IF(C3217+C3222=0,1,2)</f>
        <v>2</v>
      </c>
    </row>
    <row r="3215" spans="1:4" ht="15" hidden="1" x14ac:dyDescent="0.2">
      <c r="A3215" s="65">
        <f t="shared" si="50"/>
        <v>0</v>
      </c>
      <c r="B3215" s="97"/>
      <c r="C3215" s="98"/>
      <c r="D3215" s="96">
        <f>IF(C3217+C3222=0,1,2)</f>
        <v>2</v>
      </c>
    </row>
    <row r="3216" spans="1:4" ht="15" hidden="1" x14ac:dyDescent="0.2">
      <c r="A3216" s="65">
        <f t="shared" si="50"/>
        <v>0</v>
      </c>
      <c r="B3216" s="99" t="s">
        <v>817</v>
      </c>
      <c r="C3216" s="100"/>
      <c r="D3216" s="96">
        <f>IF(C3217+C3222=0,1,2)</f>
        <v>2</v>
      </c>
    </row>
    <row r="3217" spans="1:4" ht="15" x14ac:dyDescent="0.2">
      <c r="B3217" s="79" t="s">
        <v>741</v>
      </c>
      <c r="C3217" s="80">
        <v>1563.13814</v>
      </c>
      <c r="D3217" s="96"/>
    </row>
    <row r="3218" spans="1:4" ht="15" x14ac:dyDescent="0.2">
      <c r="B3218" s="113" t="s">
        <v>721</v>
      </c>
      <c r="C3218" s="72">
        <v>1563.13814</v>
      </c>
      <c r="D3218" s="96"/>
    </row>
    <row r="3219" spans="1:4" ht="15" hidden="1" x14ac:dyDescent="0.2">
      <c r="A3219" s="65">
        <f t="shared" si="50"/>
        <v>0</v>
      </c>
      <c r="B3219" s="85" t="s">
        <v>742</v>
      </c>
      <c r="C3219" s="92">
        <v>0</v>
      </c>
      <c r="D3219" s="96">
        <f>IF(C3217+C3222=0,1,2)</f>
        <v>2</v>
      </c>
    </row>
    <row r="3220" spans="1:4" ht="15" hidden="1" x14ac:dyDescent="0.2">
      <c r="A3220" s="65">
        <f t="shared" si="50"/>
        <v>0</v>
      </c>
      <c r="B3220" s="85" t="s">
        <v>743</v>
      </c>
      <c r="C3220" s="92">
        <v>0</v>
      </c>
      <c r="D3220" s="96">
        <f>IF(C3217+C3222=0,1,2)</f>
        <v>2</v>
      </c>
    </row>
    <row r="3221" spans="1:4" ht="15" hidden="1" x14ac:dyDescent="0.2">
      <c r="A3221" s="65">
        <f t="shared" si="50"/>
        <v>0</v>
      </c>
      <c r="B3221" s="85" t="s">
        <v>744</v>
      </c>
      <c r="C3221" s="92">
        <v>0</v>
      </c>
      <c r="D3221" s="96">
        <f>IF(C3217+C3222=0,1,2)</f>
        <v>2</v>
      </c>
    </row>
    <row r="3222" spans="1:4" ht="15" x14ac:dyDescent="0.2">
      <c r="B3222" s="79" t="s">
        <v>745</v>
      </c>
      <c r="C3222" s="80">
        <v>1367.53493</v>
      </c>
      <c r="D3222" s="96"/>
    </row>
    <row r="3223" spans="1:4" ht="15" x14ac:dyDescent="0.2">
      <c r="B3223" s="113" t="s">
        <v>3</v>
      </c>
      <c r="C3223" s="72">
        <v>1252.2214200000001</v>
      </c>
      <c r="D3223" s="96"/>
    </row>
    <row r="3224" spans="1:4" ht="15" x14ac:dyDescent="0.2">
      <c r="B3224" s="85" t="s">
        <v>11</v>
      </c>
      <c r="C3224" s="92">
        <v>115.31350999999999</v>
      </c>
      <c r="D3224" s="96"/>
    </row>
    <row r="3225" spans="1:4" ht="15" hidden="1" x14ac:dyDescent="0.2">
      <c r="A3225" s="65">
        <f t="shared" si="50"/>
        <v>0</v>
      </c>
      <c r="B3225" s="85" t="s">
        <v>746</v>
      </c>
      <c r="C3225" s="92">
        <v>0</v>
      </c>
      <c r="D3225" s="96">
        <f>IF(C3217+C3222=0,1,2)</f>
        <v>2</v>
      </c>
    </row>
    <row r="3226" spans="1:4" ht="15" hidden="1" x14ac:dyDescent="0.2">
      <c r="A3226" s="65">
        <f t="shared" si="50"/>
        <v>0</v>
      </c>
      <c r="B3226" s="85" t="s">
        <v>13</v>
      </c>
      <c r="C3226" s="92">
        <v>0</v>
      </c>
      <c r="D3226" s="96">
        <f>IF(C3217+C3222=0,1,2)</f>
        <v>2</v>
      </c>
    </row>
    <row r="3227" spans="1:4" ht="15" hidden="1" x14ac:dyDescent="0.2">
      <c r="A3227" s="65">
        <f t="shared" si="50"/>
        <v>195.60320999999999</v>
      </c>
      <c r="B3227" s="94" t="s">
        <v>747</v>
      </c>
      <c r="C3227" s="95">
        <v>195.60320999999999</v>
      </c>
      <c r="D3227" s="65">
        <f>IF(C3217+C3222=0,1,2)</f>
        <v>2</v>
      </c>
    </row>
    <row r="3228" spans="1:4" ht="15" hidden="1" x14ac:dyDescent="0.2">
      <c r="A3228" s="65">
        <f t="shared" si="50"/>
        <v>108.41119999999999</v>
      </c>
      <c r="B3228" s="94" t="s">
        <v>812</v>
      </c>
      <c r="C3228" s="95">
        <v>108.41119999999999</v>
      </c>
      <c r="D3228" s="65">
        <f>IF(C3217+C3222=0,1,2)</f>
        <v>2</v>
      </c>
    </row>
    <row r="3229" spans="1:4" ht="15" hidden="1" x14ac:dyDescent="0.2">
      <c r="A3229" s="65">
        <f t="shared" si="50"/>
        <v>304.01441</v>
      </c>
      <c r="B3229" s="94" t="s">
        <v>813</v>
      </c>
      <c r="C3229" s="95">
        <v>304.01441</v>
      </c>
      <c r="D3229" s="65">
        <f>IF(C3217+C3222=0,1,2)</f>
        <v>2</v>
      </c>
    </row>
    <row r="3230" spans="1:4" ht="15" hidden="1" x14ac:dyDescent="0.2">
      <c r="A3230" s="65">
        <f t="shared" si="50"/>
        <v>0</v>
      </c>
      <c r="B3230" s="108"/>
      <c r="C3230" s="109"/>
      <c r="D3230" s="96">
        <f>IF(C3217+C3222=0,1,2)</f>
        <v>2</v>
      </c>
    </row>
    <row r="3231" spans="1:4" ht="15" hidden="1" x14ac:dyDescent="0.2">
      <c r="A3231" s="65">
        <f t="shared" si="50"/>
        <v>0</v>
      </c>
      <c r="B3231" s="82" t="s">
        <v>791</v>
      </c>
      <c r="C3231" s="100"/>
      <c r="D3231" s="96">
        <f>IF(C3217+C3222=0,1,2)</f>
        <v>2</v>
      </c>
    </row>
    <row r="3232" spans="1:4" ht="15" x14ac:dyDescent="0.2">
      <c r="B3232" s="107" t="s">
        <v>792</v>
      </c>
      <c r="C3232" s="114">
        <v>145</v>
      </c>
      <c r="D3232" s="96"/>
    </row>
    <row r="3233" spans="1:4" ht="15" x14ac:dyDescent="0.2">
      <c r="B3233" s="81" t="s">
        <v>793</v>
      </c>
      <c r="C3233" s="110">
        <v>41</v>
      </c>
      <c r="D3233" s="96"/>
    </row>
    <row r="3234" spans="1:4" ht="15" x14ac:dyDescent="0.2">
      <c r="B3234" s="81" t="s">
        <v>794</v>
      </c>
      <c r="C3234" s="110">
        <v>104</v>
      </c>
      <c r="D3234" s="96"/>
    </row>
    <row r="3235" spans="1:4" ht="15" hidden="1" x14ac:dyDescent="0.2">
      <c r="A3235" s="65">
        <f t="shared" si="50"/>
        <v>0</v>
      </c>
      <c r="B3235" s="111"/>
      <c r="C3235" s="109"/>
      <c r="D3235" s="96">
        <f>IF(C3217+C3222=0,1,2)</f>
        <v>2</v>
      </c>
    </row>
    <row r="3236" spans="1:4" ht="30" customHeight="1" x14ac:dyDescent="0.2">
      <c r="B3236" s="117" t="s">
        <v>856</v>
      </c>
      <c r="C3236" s="118"/>
      <c r="D3236" s="96"/>
    </row>
    <row r="3237" spans="1:4" ht="15" hidden="1" x14ac:dyDescent="0.2">
      <c r="A3237" s="65">
        <f t="shared" si="50"/>
        <v>0</v>
      </c>
      <c r="B3237" s="97"/>
      <c r="C3237" s="98"/>
      <c r="D3237" s="96">
        <f>IF(C3300+C3305=0,1,2)</f>
        <v>2</v>
      </c>
    </row>
    <row r="3238" spans="1:4" ht="15" hidden="1" x14ac:dyDescent="0.2">
      <c r="A3238" s="65">
        <f t="shared" si="50"/>
        <v>0</v>
      </c>
      <c r="B3238" s="99" t="s">
        <v>815</v>
      </c>
      <c r="C3238" s="100"/>
      <c r="D3238" s="96">
        <f>IF(C3300+C3305=0,1,2)</f>
        <v>2</v>
      </c>
    </row>
    <row r="3239" spans="1:4" ht="15" x14ac:dyDescent="0.2">
      <c r="B3239" s="112" t="s">
        <v>721</v>
      </c>
      <c r="C3239" s="72">
        <v>5531.2626899999996</v>
      </c>
      <c r="D3239" s="66"/>
    </row>
    <row r="3240" spans="1:4" ht="15" hidden="1" x14ac:dyDescent="0.2">
      <c r="A3240" s="65">
        <f t="shared" si="50"/>
        <v>0</v>
      </c>
      <c r="B3240" s="73" t="s">
        <v>722</v>
      </c>
      <c r="C3240" s="76"/>
      <c r="D3240" s="96">
        <f>IF(C3300+C3305=0,1,2)</f>
        <v>2</v>
      </c>
    </row>
    <row r="3241" spans="1:4" ht="15" hidden="1" x14ac:dyDescent="0.2">
      <c r="A3241" s="65">
        <f t="shared" si="50"/>
        <v>0</v>
      </c>
      <c r="B3241" s="73" t="s">
        <v>783</v>
      </c>
      <c r="C3241" s="76"/>
      <c r="D3241" s="96">
        <f>IF(C3300+C3305=0,1,2)</f>
        <v>2</v>
      </c>
    </row>
    <row r="3242" spans="1:4" ht="15" hidden="1" x14ac:dyDescent="0.2">
      <c r="A3242" s="65">
        <f t="shared" si="50"/>
        <v>0</v>
      </c>
      <c r="B3242" s="73" t="s">
        <v>8</v>
      </c>
      <c r="C3242" s="76">
        <v>0</v>
      </c>
      <c r="D3242" s="96">
        <f>IF(C3300+C3305=0,1,2)</f>
        <v>2</v>
      </c>
    </row>
    <row r="3243" spans="1:4" ht="15" x14ac:dyDescent="0.2">
      <c r="B3243" s="113" t="s">
        <v>723</v>
      </c>
      <c r="C3243" s="72">
        <v>5531.2626899999996</v>
      </c>
      <c r="D3243" s="96"/>
    </row>
    <row r="3244" spans="1:4" ht="15" hidden="1" x14ac:dyDescent="0.2">
      <c r="A3244" s="65">
        <f t="shared" si="50"/>
        <v>0</v>
      </c>
      <c r="B3244" s="81" t="s">
        <v>742</v>
      </c>
      <c r="C3244" s="76">
        <v>0</v>
      </c>
      <c r="D3244" s="96">
        <f>IF(C3300+C3305=0,1,2)</f>
        <v>2</v>
      </c>
    </row>
    <row r="3245" spans="1:4" ht="15" hidden="1" x14ac:dyDescent="0.2">
      <c r="A3245" s="65">
        <f t="shared" si="50"/>
        <v>0</v>
      </c>
      <c r="B3245" s="81" t="s">
        <v>748</v>
      </c>
      <c r="C3245" s="76">
        <v>0</v>
      </c>
      <c r="D3245" s="96">
        <f>IF(C3300+C3305=0,1,2)</f>
        <v>2</v>
      </c>
    </row>
    <row r="3246" spans="1:4" ht="15" hidden="1" x14ac:dyDescent="0.2">
      <c r="A3246" s="65">
        <v>0</v>
      </c>
      <c r="B3246" s="73" t="s">
        <v>784</v>
      </c>
      <c r="C3246" s="76">
        <v>0</v>
      </c>
      <c r="D3246" s="96">
        <f>IF(C3300+C3305=0,1,2)</f>
        <v>2</v>
      </c>
    </row>
    <row r="3247" spans="1:4" ht="15" hidden="1" x14ac:dyDescent="0.2">
      <c r="A3247" s="65">
        <v>0</v>
      </c>
      <c r="B3247" s="77" t="s">
        <v>785</v>
      </c>
      <c r="C3247" s="76">
        <v>0</v>
      </c>
      <c r="D3247" s="96">
        <f>IF(C3300+C3305=0,1,2)</f>
        <v>2</v>
      </c>
    </row>
    <row r="3248" spans="1:4" ht="15" hidden="1" x14ac:dyDescent="0.2">
      <c r="A3248" s="65">
        <v>0</v>
      </c>
      <c r="B3248" s="77" t="s">
        <v>733</v>
      </c>
      <c r="C3248" s="76">
        <v>0</v>
      </c>
      <c r="D3248" s="96">
        <f>IF(C3300+C3305=0,1,2)</f>
        <v>2</v>
      </c>
    </row>
    <row r="3249" spans="1:4" ht="15" hidden="1" x14ac:dyDescent="0.2">
      <c r="A3249" s="65">
        <v>0</v>
      </c>
      <c r="B3249" s="77" t="s">
        <v>786</v>
      </c>
      <c r="C3249" s="76">
        <v>0</v>
      </c>
      <c r="D3249" s="96">
        <f>IF(C3300+C3305=0,1,2)</f>
        <v>2</v>
      </c>
    </row>
    <row r="3250" spans="1:4" ht="15" hidden="1" x14ac:dyDescent="0.2">
      <c r="A3250" s="65">
        <v>0</v>
      </c>
      <c r="B3250" s="77" t="s">
        <v>787</v>
      </c>
      <c r="C3250" s="76">
        <v>0</v>
      </c>
      <c r="D3250" s="96">
        <f>IF(C3300+C3305=0,1,2)</f>
        <v>2</v>
      </c>
    </row>
    <row r="3251" spans="1:4" ht="15" hidden="1" x14ac:dyDescent="0.2">
      <c r="A3251" s="65">
        <f t="shared" si="50"/>
        <v>0</v>
      </c>
      <c r="B3251" s="81" t="s">
        <v>744</v>
      </c>
      <c r="C3251" s="76">
        <v>0</v>
      </c>
      <c r="D3251" s="96">
        <f>IF(C3300+C3305=0,1,2)</f>
        <v>2</v>
      </c>
    </row>
    <row r="3252" spans="1:4" ht="15" hidden="1" x14ac:dyDescent="0.2">
      <c r="A3252" s="65">
        <v>0</v>
      </c>
      <c r="B3252" s="73" t="s">
        <v>788</v>
      </c>
      <c r="C3252" s="76">
        <v>0</v>
      </c>
      <c r="D3252" s="96">
        <f>IF(C3300+C3305=0,1,2)</f>
        <v>2</v>
      </c>
    </row>
    <row r="3253" spans="1:4" ht="15" hidden="1" x14ac:dyDescent="0.2">
      <c r="A3253" s="65">
        <v>0</v>
      </c>
      <c r="B3253" s="77" t="s">
        <v>737</v>
      </c>
      <c r="C3253" s="76">
        <v>0</v>
      </c>
      <c r="D3253" s="96">
        <f>IF(C3300+C3305=0,1,2)</f>
        <v>2</v>
      </c>
    </row>
    <row r="3254" spans="1:4" ht="15" hidden="1" x14ac:dyDescent="0.2">
      <c r="A3254" s="65">
        <v>0</v>
      </c>
      <c r="B3254" s="77" t="s">
        <v>733</v>
      </c>
      <c r="C3254" s="76">
        <v>0</v>
      </c>
      <c r="D3254" s="96">
        <f>IF(C3300+C3305=0,1,2)</f>
        <v>2</v>
      </c>
    </row>
    <row r="3255" spans="1:4" ht="15" hidden="1" x14ac:dyDescent="0.2">
      <c r="A3255" s="65">
        <v>0</v>
      </c>
      <c r="B3255" s="77" t="s">
        <v>738</v>
      </c>
      <c r="C3255" s="76">
        <v>0</v>
      </c>
      <c r="D3255" s="96">
        <f>IF(C3300+C3305=0,1,2)</f>
        <v>2</v>
      </c>
    </row>
    <row r="3256" spans="1:4" ht="15" hidden="1" x14ac:dyDescent="0.2">
      <c r="A3256" s="65">
        <v>0</v>
      </c>
      <c r="B3256" s="73" t="s">
        <v>789</v>
      </c>
      <c r="C3256" s="76">
        <v>0</v>
      </c>
      <c r="D3256" s="96">
        <f>IF(C3300+C3305=0,1,2)</f>
        <v>2</v>
      </c>
    </row>
    <row r="3257" spans="1:4" ht="15" hidden="1" x14ac:dyDescent="0.2">
      <c r="A3257" s="65">
        <v>0</v>
      </c>
      <c r="B3257" s="77" t="s">
        <v>790</v>
      </c>
      <c r="C3257" s="76">
        <v>0</v>
      </c>
      <c r="D3257" s="96">
        <f>IF(C3300+C3305=0,1,2)</f>
        <v>2</v>
      </c>
    </row>
    <row r="3258" spans="1:4" ht="15" hidden="1" x14ac:dyDescent="0.2">
      <c r="A3258" s="65">
        <f t="shared" si="50"/>
        <v>0</v>
      </c>
      <c r="B3258" s="97"/>
      <c r="C3258" s="98"/>
      <c r="D3258" s="96">
        <f>IF(C3300+C3305=0,1,2)</f>
        <v>2</v>
      </c>
    </row>
    <row r="3259" spans="1:4" ht="15" hidden="1" x14ac:dyDescent="0.2">
      <c r="A3259" s="65">
        <f t="shared" si="50"/>
        <v>0</v>
      </c>
      <c r="B3259" s="99" t="s">
        <v>816</v>
      </c>
      <c r="C3259" s="100"/>
      <c r="D3259" s="96">
        <f>IF(C3300+C3305=0,1,2)</f>
        <v>2</v>
      </c>
    </row>
    <row r="3260" spans="1:4" ht="15" x14ac:dyDescent="0.2">
      <c r="B3260" s="112" t="s">
        <v>3</v>
      </c>
      <c r="C3260" s="72">
        <v>3384.2674900000002</v>
      </c>
      <c r="D3260" s="66"/>
    </row>
    <row r="3261" spans="1:4" ht="15" x14ac:dyDescent="0.2">
      <c r="B3261" s="85" t="s">
        <v>4</v>
      </c>
      <c r="C3261" s="92">
        <v>1558.0129300000001</v>
      </c>
      <c r="D3261" s="96"/>
    </row>
    <row r="3262" spans="1:4" ht="15" x14ac:dyDescent="0.2">
      <c r="B3262" s="85" t="s">
        <v>5</v>
      </c>
      <c r="C3262" s="92">
        <v>908.64722000000006</v>
      </c>
      <c r="D3262" s="96"/>
    </row>
    <row r="3263" spans="1:4" ht="15" hidden="1" x14ac:dyDescent="0.2">
      <c r="A3263" s="65">
        <v>0</v>
      </c>
      <c r="B3263" s="102" t="s">
        <v>796</v>
      </c>
      <c r="C3263" s="103">
        <v>228.71489</v>
      </c>
      <c r="D3263" s="96">
        <f>IF(C3300+C3305=0,1,2)</f>
        <v>2</v>
      </c>
    </row>
    <row r="3264" spans="1:4" ht="15" hidden="1" x14ac:dyDescent="0.2">
      <c r="A3264" s="65">
        <v>0</v>
      </c>
      <c r="B3264" s="102" t="s">
        <v>797</v>
      </c>
      <c r="C3264" s="103">
        <v>23.585249999999998</v>
      </c>
      <c r="D3264" s="96">
        <f>IF(C3300+C3305=0,1,2)</f>
        <v>2</v>
      </c>
    </row>
    <row r="3265" spans="1:4" ht="15" hidden="1" x14ac:dyDescent="0.2">
      <c r="A3265" s="65">
        <v>0</v>
      </c>
      <c r="B3265" s="102" t="s">
        <v>798</v>
      </c>
      <c r="C3265" s="103">
        <v>605.83752000000004</v>
      </c>
      <c r="D3265" s="96">
        <f>IF(C3300+C3305=0,1,2)</f>
        <v>2</v>
      </c>
    </row>
    <row r="3266" spans="1:4" ht="15" hidden="1" x14ac:dyDescent="0.2">
      <c r="A3266" s="65">
        <v>0</v>
      </c>
      <c r="B3266" s="102" t="s">
        <v>799</v>
      </c>
      <c r="C3266" s="103">
        <v>4.3439199999999998</v>
      </c>
      <c r="D3266" s="96">
        <f>IF(C3300+C3305=0,1,2)</f>
        <v>2</v>
      </c>
    </row>
    <row r="3267" spans="1:4" ht="15" hidden="1" x14ac:dyDescent="0.2">
      <c r="A3267" s="65">
        <v>0</v>
      </c>
      <c r="B3267" s="102" t="s">
        <v>800</v>
      </c>
      <c r="C3267" s="103">
        <v>0</v>
      </c>
      <c r="D3267" s="96">
        <f>IF(C3300+C3305=0,1,2)</f>
        <v>2</v>
      </c>
    </row>
    <row r="3268" spans="1:4" ht="15" hidden="1" x14ac:dyDescent="0.2">
      <c r="A3268" s="65">
        <v>0</v>
      </c>
      <c r="B3268" s="102" t="s">
        <v>801</v>
      </c>
      <c r="C3268" s="103">
        <v>0</v>
      </c>
      <c r="D3268" s="96">
        <f>IF(C3300+C3305=0,1,2)</f>
        <v>2</v>
      </c>
    </row>
    <row r="3269" spans="1:4" ht="30" hidden="1" x14ac:dyDescent="0.2">
      <c r="A3269" s="65">
        <v>0</v>
      </c>
      <c r="B3269" s="102" t="s">
        <v>802</v>
      </c>
      <c r="C3269" s="103">
        <v>0</v>
      </c>
      <c r="D3269" s="96">
        <f>IF(C3300+C3305=0,1,2)</f>
        <v>2</v>
      </c>
    </row>
    <row r="3270" spans="1:4" ht="30" hidden="1" x14ac:dyDescent="0.2">
      <c r="A3270" s="65">
        <v>0</v>
      </c>
      <c r="B3270" s="102" t="s">
        <v>803</v>
      </c>
      <c r="C3270" s="103">
        <v>22.417300000000001</v>
      </c>
      <c r="D3270" s="96">
        <f>IF(C3300+C3305=0,1,2)</f>
        <v>2</v>
      </c>
    </row>
    <row r="3271" spans="1:4" ht="15" hidden="1" x14ac:dyDescent="0.2">
      <c r="A3271" s="65">
        <v>0</v>
      </c>
      <c r="B3271" s="102" t="s">
        <v>804</v>
      </c>
      <c r="C3271" s="103">
        <v>0</v>
      </c>
      <c r="D3271" s="96">
        <f>IF(C3300+C3305=0,1,2)</f>
        <v>2</v>
      </c>
    </row>
    <row r="3272" spans="1:4" ht="15" hidden="1" x14ac:dyDescent="0.2">
      <c r="A3272" s="65">
        <v>0</v>
      </c>
      <c r="B3272" s="102" t="s">
        <v>805</v>
      </c>
      <c r="C3272" s="103">
        <v>23.748339999999999</v>
      </c>
      <c r="D3272" s="96">
        <f>IF(C3300+C3305=0,1,2)</f>
        <v>2</v>
      </c>
    </row>
    <row r="3273" spans="1:4" ht="15" hidden="1" x14ac:dyDescent="0.2">
      <c r="A3273" s="65">
        <f t="shared" ref="A3273:A3328" si="51">C3273</f>
        <v>0</v>
      </c>
      <c r="B3273" s="85" t="s">
        <v>806</v>
      </c>
      <c r="C3273" s="92">
        <v>0</v>
      </c>
      <c r="D3273" s="96">
        <f>IF(C3300+C3305=0,1,2)</f>
        <v>2</v>
      </c>
    </row>
    <row r="3274" spans="1:4" ht="15" hidden="1" x14ac:dyDescent="0.2">
      <c r="A3274" s="65">
        <f t="shared" si="51"/>
        <v>0</v>
      </c>
      <c r="B3274" s="85" t="s">
        <v>6</v>
      </c>
      <c r="C3274" s="92">
        <v>0</v>
      </c>
      <c r="D3274" s="96">
        <f>IF(C3300+C3305=0,1,2)</f>
        <v>2</v>
      </c>
    </row>
    <row r="3275" spans="1:4" ht="15" hidden="1" x14ac:dyDescent="0.2">
      <c r="A3275" s="65">
        <f t="shared" si="51"/>
        <v>0</v>
      </c>
      <c r="B3275" s="73" t="s">
        <v>7</v>
      </c>
      <c r="C3275" s="76">
        <v>0</v>
      </c>
      <c r="D3275" s="96">
        <f>IF(C3300+C3305=0,1,2)</f>
        <v>2</v>
      </c>
    </row>
    <row r="3276" spans="1:4" ht="15" x14ac:dyDescent="0.2">
      <c r="B3276" s="85" t="s">
        <v>8</v>
      </c>
      <c r="C3276" s="92">
        <v>270</v>
      </c>
      <c r="D3276" s="96"/>
    </row>
    <row r="3277" spans="1:4" ht="15" hidden="1" x14ac:dyDescent="0.2">
      <c r="A3277" s="65">
        <f t="shared" si="51"/>
        <v>0</v>
      </c>
      <c r="B3277" s="85" t="s">
        <v>9</v>
      </c>
      <c r="C3277" s="92">
        <v>0</v>
      </c>
      <c r="D3277" s="96">
        <f>IF(C3300+C3305=0,1,2)</f>
        <v>2</v>
      </c>
    </row>
    <row r="3278" spans="1:4" ht="15" x14ac:dyDescent="0.2">
      <c r="B3278" s="85" t="s">
        <v>10</v>
      </c>
      <c r="C3278" s="92">
        <v>647.60734000000002</v>
      </c>
      <c r="D3278" s="96"/>
    </row>
    <row r="3279" spans="1:4" ht="15" x14ac:dyDescent="0.2">
      <c r="B3279" s="81" t="s">
        <v>11</v>
      </c>
      <c r="C3279" s="76">
        <v>1.7257199999999999</v>
      </c>
      <c r="D3279" s="96"/>
    </row>
    <row r="3280" spans="1:4" ht="15" hidden="1" x14ac:dyDescent="0.2">
      <c r="A3280" s="65">
        <f t="shared" si="51"/>
        <v>0</v>
      </c>
      <c r="B3280" s="81" t="s">
        <v>12</v>
      </c>
      <c r="C3280" s="76">
        <v>0</v>
      </c>
      <c r="D3280" s="96">
        <f>IF(C3300+C3305=0,1,2)</f>
        <v>2</v>
      </c>
    </row>
    <row r="3281" spans="1:4" ht="15" hidden="1" x14ac:dyDescent="0.2">
      <c r="A3281" s="65">
        <v>0</v>
      </c>
      <c r="B3281" s="104" t="s">
        <v>784</v>
      </c>
      <c r="C3281" s="105">
        <v>0</v>
      </c>
      <c r="D3281" s="96">
        <f>IF(C3300+C3305=0,1,2)</f>
        <v>2</v>
      </c>
    </row>
    <row r="3282" spans="1:4" ht="15" hidden="1" x14ac:dyDescent="0.2">
      <c r="A3282" s="65">
        <v>0</v>
      </c>
      <c r="B3282" s="102" t="s">
        <v>785</v>
      </c>
      <c r="C3282" s="103">
        <v>0</v>
      </c>
      <c r="D3282" s="96">
        <f>IF(C3300+C3305=0,1,2)</f>
        <v>2</v>
      </c>
    </row>
    <row r="3283" spans="1:4" ht="15" hidden="1" x14ac:dyDescent="0.2">
      <c r="A3283" s="65">
        <v>0</v>
      </c>
      <c r="B3283" s="102" t="s">
        <v>807</v>
      </c>
      <c r="C3283" s="103">
        <v>0</v>
      </c>
      <c r="D3283" s="96">
        <f>IF(C3300+C3305=0,1,2)</f>
        <v>2</v>
      </c>
    </row>
    <row r="3284" spans="1:4" ht="15" hidden="1" x14ac:dyDescent="0.2">
      <c r="A3284" s="65">
        <v>0</v>
      </c>
      <c r="B3284" s="106" t="s">
        <v>734</v>
      </c>
      <c r="C3284" s="92">
        <v>0</v>
      </c>
      <c r="D3284" s="96">
        <f>IF(C3300+C3305=0,1,2)</f>
        <v>2</v>
      </c>
    </row>
    <row r="3285" spans="1:4" ht="15" hidden="1" x14ac:dyDescent="0.2">
      <c r="A3285" s="65">
        <v>0</v>
      </c>
      <c r="B3285" s="77" t="s">
        <v>808</v>
      </c>
      <c r="C3285" s="76">
        <v>0</v>
      </c>
      <c r="D3285" s="96">
        <f>IF(C3300+C3305=0,1,2)</f>
        <v>2</v>
      </c>
    </row>
    <row r="3286" spans="1:4" ht="15" hidden="1" x14ac:dyDescent="0.2">
      <c r="A3286" s="65">
        <f t="shared" si="51"/>
        <v>0</v>
      </c>
      <c r="B3286" s="81" t="s">
        <v>13</v>
      </c>
      <c r="C3286" s="76">
        <v>0</v>
      </c>
      <c r="D3286" s="96">
        <f>IF(C3300+C3305=0,1,2)</f>
        <v>2</v>
      </c>
    </row>
    <row r="3287" spans="1:4" ht="15" hidden="1" x14ac:dyDescent="0.2">
      <c r="A3287" s="65">
        <v>0</v>
      </c>
      <c r="B3287" s="104" t="s">
        <v>788</v>
      </c>
      <c r="C3287" s="105">
        <v>0</v>
      </c>
      <c r="D3287" s="96">
        <f>IF(C3300+C3305=0,1,2)</f>
        <v>2</v>
      </c>
    </row>
    <row r="3288" spans="1:4" ht="15" hidden="1" x14ac:dyDescent="0.2">
      <c r="A3288" s="65">
        <v>0</v>
      </c>
      <c r="B3288" s="102" t="s">
        <v>785</v>
      </c>
      <c r="C3288" s="103">
        <v>0</v>
      </c>
      <c r="D3288" s="96">
        <f>IF(C3300+C3305=0,1,2)</f>
        <v>2</v>
      </c>
    </row>
    <row r="3289" spans="1:4" ht="15" hidden="1" x14ac:dyDescent="0.2">
      <c r="A3289" s="65">
        <v>0</v>
      </c>
      <c r="B3289" s="102" t="s">
        <v>733</v>
      </c>
      <c r="C3289" s="103">
        <v>0</v>
      </c>
      <c r="D3289" s="96">
        <f>IF(C3300+C3305=0,1,2)</f>
        <v>2</v>
      </c>
    </row>
    <row r="3290" spans="1:4" ht="30" hidden="1" x14ac:dyDescent="0.2">
      <c r="A3290" s="65">
        <f t="shared" si="51"/>
        <v>0</v>
      </c>
      <c r="B3290" s="106" t="s">
        <v>809</v>
      </c>
      <c r="C3290" s="92">
        <v>0</v>
      </c>
      <c r="D3290" s="96">
        <f>IF(C3300+C3305=0,1,2)</f>
        <v>2</v>
      </c>
    </row>
    <row r="3291" spans="1:4" ht="15" hidden="1" x14ac:dyDescent="0.2">
      <c r="A3291" s="65">
        <v>0</v>
      </c>
      <c r="B3291" s="77" t="s">
        <v>738</v>
      </c>
      <c r="C3291" s="76">
        <v>0</v>
      </c>
      <c r="D3291" s="96">
        <f>IF(C3300+C3305=0,1,2)</f>
        <v>2</v>
      </c>
    </row>
    <row r="3292" spans="1:4" ht="15" hidden="1" x14ac:dyDescent="0.2">
      <c r="A3292" s="65">
        <v>0</v>
      </c>
      <c r="B3292" s="104" t="s">
        <v>789</v>
      </c>
      <c r="C3292" s="105">
        <v>0</v>
      </c>
      <c r="D3292" s="96">
        <f>IF(C3300+C3305=0,1,2)</f>
        <v>2</v>
      </c>
    </row>
    <row r="3293" spans="1:4" ht="15" hidden="1" x14ac:dyDescent="0.2">
      <c r="A3293" s="65">
        <v>0</v>
      </c>
      <c r="B3293" s="102" t="s">
        <v>732</v>
      </c>
      <c r="C3293" s="103">
        <v>0</v>
      </c>
      <c r="D3293" s="96">
        <f>IF(C3300+C3305=0,1,2)</f>
        <v>2</v>
      </c>
    </row>
    <row r="3294" spans="1:4" ht="15" hidden="1" x14ac:dyDescent="0.2">
      <c r="A3294" s="65">
        <v>0</v>
      </c>
      <c r="B3294" s="102" t="s">
        <v>737</v>
      </c>
      <c r="C3294" s="103">
        <v>0</v>
      </c>
      <c r="D3294" s="96">
        <f>IF(C3300+C3305=0,1,2)</f>
        <v>2</v>
      </c>
    </row>
    <row r="3295" spans="1:4" ht="15" hidden="1" x14ac:dyDescent="0.2">
      <c r="A3295" s="65">
        <v>0</v>
      </c>
      <c r="B3295" s="102" t="s">
        <v>733</v>
      </c>
      <c r="C3295" s="103">
        <v>0</v>
      </c>
      <c r="D3295" s="96">
        <f>IF(C3300+C3305=0,1,2)</f>
        <v>2</v>
      </c>
    </row>
    <row r="3296" spans="1:4" ht="15" hidden="1" x14ac:dyDescent="0.2">
      <c r="A3296" s="65">
        <v>0</v>
      </c>
      <c r="B3296" s="106" t="s">
        <v>734</v>
      </c>
      <c r="C3296" s="92">
        <v>0</v>
      </c>
      <c r="D3296" s="96">
        <f>IF(C3300+C3305=0,1,2)</f>
        <v>2</v>
      </c>
    </row>
    <row r="3297" spans="1:4" ht="15" hidden="1" x14ac:dyDescent="0.2">
      <c r="A3297" s="65">
        <v>0</v>
      </c>
      <c r="B3297" s="77" t="s">
        <v>738</v>
      </c>
      <c r="C3297" s="76">
        <v>0</v>
      </c>
      <c r="D3297" s="96">
        <f>IF(C3300+C3305=0,1,2)</f>
        <v>2</v>
      </c>
    </row>
    <row r="3298" spans="1:4" ht="15" hidden="1" x14ac:dyDescent="0.2">
      <c r="A3298" s="65">
        <f t="shared" si="51"/>
        <v>0</v>
      </c>
      <c r="B3298" s="97"/>
      <c r="C3298" s="98"/>
      <c r="D3298" s="96">
        <f>IF(C3300+C3305=0,1,2)</f>
        <v>2</v>
      </c>
    </row>
    <row r="3299" spans="1:4" ht="15" hidden="1" x14ac:dyDescent="0.2">
      <c r="A3299" s="65">
        <f t="shared" si="51"/>
        <v>0</v>
      </c>
      <c r="B3299" s="99" t="s">
        <v>817</v>
      </c>
      <c r="C3299" s="100"/>
      <c r="D3299" s="96">
        <f>IF(C3300+C3305=0,1,2)</f>
        <v>2</v>
      </c>
    </row>
    <row r="3300" spans="1:4" ht="15" x14ac:dyDescent="0.2">
      <c r="B3300" s="79" t="s">
        <v>741</v>
      </c>
      <c r="C3300" s="80">
        <v>5531.2626899999996</v>
      </c>
      <c r="D3300" s="96"/>
    </row>
    <row r="3301" spans="1:4" ht="15" x14ac:dyDescent="0.2">
      <c r="B3301" s="113" t="s">
        <v>721</v>
      </c>
      <c r="C3301" s="72">
        <v>5531.2626899999996</v>
      </c>
      <c r="D3301" s="66"/>
    </row>
    <row r="3302" spans="1:4" ht="15" hidden="1" x14ac:dyDescent="0.2">
      <c r="A3302" s="65">
        <f t="shared" si="51"/>
        <v>0</v>
      </c>
      <c r="B3302" s="85" t="s">
        <v>742</v>
      </c>
      <c r="C3302" s="92">
        <v>0</v>
      </c>
      <c r="D3302" s="96">
        <f>IF(C3300+C3305=0,1,2)</f>
        <v>2</v>
      </c>
    </row>
    <row r="3303" spans="1:4" ht="15" hidden="1" x14ac:dyDescent="0.2">
      <c r="A3303" s="65">
        <f t="shared" si="51"/>
        <v>0</v>
      </c>
      <c r="B3303" s="85" t="s">
        <v>743</v>
      </c>
      <c r="C3303" s="92">
        <v>0</v>
      </c>
      <c r="D3303" s="96">
        <f>IF(C3300+C3305=0,1,2)</f>
        <v>2</v>
      </c>
    </row>
    <row r="3304" spans="1:4" ht="15" hidden="1" x14ac:dyDescent="0.2">
      <c r="A3304" s="65">
        <f t="shared" si="51"/>
        <v>0</v>
      </c>
      <c r="B3304" s="85" t="s">
        <v>744</v>
      </c>
      <c r="C3304" s="92">
        <v>0</v>
      </c>
      <c r="D3304" s="96">
        <f>IF(C3300+C3305=0,1,2)</f>
        <v>2</v>
      </c>
    </row>
    <row r="3305" spans="1:4" ht="15" x14ac:dyDescent="0.2">
      <c r="B3305" s="79" t="s">
        <v>745</v>
      </c>
      <c r="C3305" s="80">
        <v>3385.9932100000001</v>
      </c>
      <c r="D3305" s="96"/>
    </row>
    <row r="3306" spans="1:4" ht="15" x14ac:dyDescent="0.2">
      <c r="B3306" s="113" t="s">
        <v>3</v>
      </c>
      <c r="C3306" s="72">
        <v>3384.2674900000002</v>
      </c>
      <c r="D3306" s="66"/>
    </row>
    <row r="3307" spans="1:4" ht="15" x14ac:dyDescent="0.2">
      <c r="B3307" s="85" t="s">
        <v>11</v>
      </c>
      <c r="C3307" s="92">
        <v>1.7257199999999999</v>
      </c>
      <c r="D3307" s="96"/>
    </row>
    <row r="3308" spans="1:4" ht="15" hidden="1" x14ac:dyDescent="0.2">
      <c r="A3308" s="65">
        <f t="shared" si="51"/>
        <v>0</v>
      </c>
      <c r="B3308" s="85" t="s">
        <v>746</v>
      </c>
      <c r="C3308" s="92">
        <v>0</v>
      </c>
      <c r="D3308" s="96">
        <f>IF(C3300+C3305=0,1,2)</f>
        <v>2</v>
      </c>
    </row>
    <row r="3309" spans="1:4" ht="15" hidden="1" x14ac:dyDescent="0.2">
      <c r="A3309" s="65">
        <f t="shared" si="51"/>
        <v>0</v>
      </c>
      <c r="B3309" s="85" t="s">
        <v>13</v>
      </c>
      <c r="C3309" s="92">
        <v>0</v>
      </c>
      <c r="D3309" s="96">
        <f>IF(C3300+C3305=0,1,2)</f>
        <v>2</v>
      </c>
    </row>
    <row r="3310" spans="1:4" ht="15" hidden="1" x14ac:dyDescent="0.2">
      <c r="A3310" s="65">
        <f t="shared" si="51"/>
        <v>2145.2694799999999</v>
      </c>
      <c r="B3310" s="94" t="s">
        <v>747</v>
      </c>
      <c r="C3310" s="95">
        <v>2145.2694799999999</v>
      </c>
      <c r="D3310" s="65">
        <f>IF(C3300+C3305=0,1,2)</f>
        <v>2</v>
      </c>
    </row>
    <row r="3311" spans="1:4" ht="15" hidden="1" x14ac:dyDescent="0.2">
      <c r="A3311" s="65">
        <f t="shared" si="51"/>
        <v>640.91548999999998</v>
      </c>
      <c r="B3311" s="94" t="s">
        <v>812</v>
      </c>
      <c r="C3311" s="95">
        <v>640.91548999999998</v>
      </c>
      <c r="D3311" s="65">
        <f>IF(C3300+C3305=0,1,2)</f>
        <v>2</v>
      </c>
    </row>
    <row r="3312" spans="1:4" ht="15" hidden="1" x14ac:dyDescent="0.2">
      <c r="A3312" s="65">
        <f t="shared" si="51"/>
        <v>2786.1849699999998</v>
      </c>
      <c r="B3312" s="94" t="s">
        <v>813</v>
      </c>
      <c r="C3312" s="95">
        <v>2786.1849699999998</v>
      </c>
      <c r="D3312" s="65">
        <f>IF(C3300+C3305=0,1,2)</f>
        <v>2</v>
      </c>
    </row>
    <row r="3313" spans="1:4" ht="15" hidden="1" x14ac:dyDescent="0.2">
      <c r="A3313" s="65">
        <f t="shared" si="51"/>
        <v>0</v>
      </c>
      <c r="B3313" s="108"/>
      <c r="C3313" s="109"/>
      <c r="D3313" s="96">
        <f>IF(C3300+C3305=0,1,2)</f>
        <v>2</v>
      </c>
    </row>
    <row r="3314" spans="1:4" ht="15" hidden="1" x14ac:dyDescent="0.2">
      <c r="A3314" s="65">
        <f t="shared" si="51"/>
        <v>0</v>
      </c>
      <c r="B3314" s="82" t="s">
        <v>791</v>
      </c>
      <c r="C3314" s="100"/>
      <c r="D3314" s="96">
        <f>IF(C3300+C3305=0,1,2)</f>
        <v>2</v>
      </c>
    </row>
    <row r="3315" spans="1:4" ht="15" x14ac:dyDescent="0.2">
      <c r="B3315" s="107" t="s">
        <v>792</v>
      </c>
      <c r="C3315" s="114">
        <v>191</v>
      </c>
      <c r="D3315" s="96"/>
    </row>
    <row r="3316" spans="1:4" ht="15" x14ac:dyDescent="0.2">
      <c r="B3316" s="81" t="s">
        <v>793</v>
      </c>
      <c r="C3316" s="110">
        <v>110</v>
      </c>
      <c r="D3316" s="96"/>
    </row>
    <row r="3317" spans="1:4" ht="15" x14ac:dyDescent="0.2">
      <c r="B3317" s="81" t="s">
        <v>794</v>
      </c>
      <c r="C3317" s="110">
        <v>81</v>
      </c>
      <c r="D3317" s="96"/>
    </row>
    <row r="3318" spans="1:4" ht="15" hidden="1" x14ac:dyDescent="0.2">
      <c r="A3318" s="65">
        <f t="shared" si="51"/>
        <v>0</v>
      </c>
      <c r="B3318" s="111"/>
      <c r="C3318" s="109"/>
      <c r="D3318" s="96">
        <f>IF(C3300+C3305=0,1,2)</f>
        <v>2</v>
      </c>
    </row>
    <row r="3319" spans="1:4" ht="30" customHeight="1" x14ac:dyDescent="0.2">
      <c r="B3319" s="117" t="s">
        <v>857</v>
      </c>
      <c r="C3319" s="118"/>
      <c r="D3319" s="96"/>
    </row>
    <row r="3320" spans="1:4" ht="15" hidden="1" x14ac:dyDescent="0.2">
      <c r="A3320" s="65">
        <f t="shared" si="51"/>
        <v>0</v>
      </c>
      <c r="B3320" s="97"/>
      <c r="C3320" s="98"/>
      <c r="D3320" s="96">
        <f>IF(C3383+C3388=0,1,2)</f>
        <v>2</v>
      </c>
    </row>
    <row r="3321" spans="1:4" ht="15" hidden="1" x14ac:dyDescent="0.2">
      <c r="A3321" s="65">
        <f t="shared" si="51"/>
        <v>0</v>
      </c>
      <c r="B3321" s="99" t="s">
        <v>815</v>
      </c>
      <c r="C3321" s="100"/>
      <c r="D3321" s="96">
        <f>IF(C3383+C3388=0,1,2)</f>
        <v>2</v>
      </c>
    </row>
    <row r="3322" spans="1:4" ht="15" x14ac:dyDescent="0.2">
      <c r="B3322" s="112" t="s">
        <v>721</v>
      </c>
      <c r="C3322" s="72">
        <v>2631.1045800000002</v>
      </c>
      <c r="D3322" s="66"/>
    </row>
    <row r="3323" spans="1:4" ht="15" hidden="1" x14ac:dyDescent="0.2">
      <c r="A3323" s="65">
        <f t="shared" si="51"/>
        <v>0</v>
      </c>
      <c r="B3323" s="73" t="s">
        <v>722</v>
      </c>
      <c r="C3323" s="76"/>
      <c r="D3323" s="96">
        <f>IF(C3383+C3388=0,1,2)</f>
        <v>2</v>
      </c>
    </row>
    <row r="3324" spans="1:4" ht="15" hidden="1" x14ac:dyDescent="0.2">
      <c r="A3324" s="65">
        <f t="shared" si="51"/>
        <v>0</v>
      </c>
      <c r="B3324" s="73" t="s">
        <v>783</v>
      </c>
      <c r="C3324" s="76"/>
      <c r="D3324" s="96">
        <f>IF(C3383+C3388=0,1,2)</f>
        <v>2</v>
      </c>
    </row>
    <row r="3325" spans="1:4" ht="15" x14ac:dyDescent="0.2">
      <c r="B3325" s="73" t="s">
        <v>8</v>
      </c>
      <c r="C3325" s="76">
        <v>840</v>
      </c>
      <c r="D3325" s="96"/>
    </row>
    <row r="3326" spans="1:4" ht="15" x14ac:dyDescent="0.2">
      <c r="B3326" s="113" t="s">
        <v>723</v>
      </c>
      <c r="C3326" s="72">
        <v>1791.1045799999999</v>
      </c>
      <c r="D3326" s="96"/>
    </row>
    <row r="3327" spans="1:4" ht="15" hidden="1" x14ac:dyDescent="0.2">
      <c r="A3327" s="65">
        <f t="shared" si="51"/>
        <v>0</v>
      </c>
      <c r="B3327" s="81" t="s">
        <v>742</v>
      </c>
      <c r="C3327" s="76">
        <v>0</v>
      </c>
      <c r="D3327" s="96">
        <f>IF(C3383+C3388=0,1,2)</f>
        <v>2</v>
      </c>
    </row>
    <row r="3328" spans="1:4" ht="15" hidden="1" x14ac:dyDescent="0.2">
      <c r="A3328" s="65">
        <f t="shared" si="51"/>
        <v>0</v>
      </c>
      <c r="B3328" s="81" t="s">
        <v>748</v>
      </c>
      <c r="C3328" s="76">
        <v>0</v>
      </c>
      <c r="D3328" s="96">
        <f>IF(C3383+C3388=0,1,2)</f>
        <v>2</v>
      </c>
    </row>
    <row r="3329" spans="1:4" ht="15" hidden="1" x14ac:dyDescent="0.2">
      <c r="A3329" s="65">
        <v>0</v>
      </c>
      <c r="B3329" s="73" t="s">
        <v>784</v>
      </c>
      <c r="C3329" s="76">
        <v>0</v>
      </c>
      <c r="D3329" s="96">
        <f>IF(C3383+C3388=0,1,2)</f>
        <v>2</v>
      </c>
    </row>
    <row r="3330" spans="1:4" ht="15" hidden="1" x14ac:dyDescent="0.2">
      <c r="A3330" s="65">
        <v>0</v>
      </c>
      <c r="B3330" s="77" t="s">
        <v>785</v>
      </c>
      <c r="C3330" s="76">
        <v>0</v>
      </c>
      <c r="D3330" s="96">
        <f>IF(C3383+C3388=0,1,2)</f>
        <v>2</v>
      </c>
    </row>
    <row r="3331" spans="1:4" ht="15" hidden="1" x14ac:dyDescent="0.2">
      <c r="A3331" s="65">
        <v>0</v>
      </c>
      <c r="B3331" s="77" t="s">
        <v>733</v>
      </c>
      <c r="C3331" s="76">
        <v>0</v>
      </c>
      <c r="D3331" s="96">
        <f>IF(C3383+C3388=0,1,2)</f>
        <v>2</v>
      </c>
    </row>
    <row r="3332" spans="1:4" ht="15" hidden="1" x14ac:dyDescent="0.2">
      <c r="A3332" s="65">
        <v>0</v>
      </c>
      <c r="B3332" s="77" t="s">
        <v>786</v>
      </c>
      <c r="C3332" s="76">
        <v>0</v>
      </c>
      <c r="D3332" s="96">
        <f>IF(C3383+C3388=0,1,2)</f>
        <v>2</v>
      </c>
    </row>
    <row r="3333" spans="1:4" ht="15" hidden="1" x14ac:dyDescent="0.2">
      <c r="A3333" s="65">
        <v>0</v>
      </c>
      <c r="B3333" s="77" t="s">
        <v>787</v>
      </c>
      <c r="C3333" s="76">
        <v>0</v>
      </c>
      <c r="D3333" s="96">
        <f>IF(C3383+C3388=0,1,2)</f>
        <v>2</v>
      </c>
    </row>
    <row r="3334" spans="1:4" ht="15" hidden="1" x14ac:dyDescent="0.2">
      <c r="A3334" s="65">
        <f t="shared" ref="A3334:A3397" si="52">C3334</f>
        <v>0</v>
      </c>
      <c r="B3334" s="81" t="s">
        <v>744</v>
      </c>
      <c r="C3334" s="76">
        <v>0</v>
      </c>
      <c r="D3334" s="96">
        <f>IF(C3383+C3388=0,1,2)</f>
        <v>2</v>
      </c>
    </row>
    <row r="3335" spans="1:4" ht="15" hidden="1" x14ac:dyDescent="0.2">
      <c r="A3335" s="65">
        <v>0</v>
      </c>
      <c r="B3335" s="73" t="s">
        <v>788</v>
      </c>
      <c r="C3335" s="76">
        <v>0</v>
      </c>
      <c r="D3335" s="96">
        <f>IF(C3383+C3388=0,1,2)</f>
        <v>2</v>
      </c>
    </row>
    <row r="3336" spans="1:4" ht="15" hidden="1" x14ac:dyDescent="0.2">
      <c r="A3336" s="65">
        <v>0</v>
      </c>
      <c r="B3336" s="77" t="s">
        <v>737</v>
      </c>
      <c r="C3336" s="76">
        <v>0</v>
      </c>
      <c r="D3336" s="96">
        <f>IF(C3383+C3388=0,1,2)</f>
        <v>2</v>
      </c>
    </row>
    <row r="3337" spans="1:4" ht="15" hidden="1" x14ac:dyDescent="0.2">
      <c r="A3337" s="65">
        <v>0</v>
      </c>
      <c r="B3337" s="77" t="s">
        <v>733</v>
      </c>
      <c r="C3337" s="76">
        <v>0</v>
      </c>
      <c r="D3337" s="96">
        <f>IF(C3383+C3388=0,1,2)</f>
        <v>2</v>
      </c>
    </row>
    <row r="3338" spans="1:4" ht="15" hidden="1" x14ac:dyDescent="0.2">
      <c r="A3338" s="65">
        <v>0</v>
      </c>
      <c r="B3338" s="77" t="s">
        <v>738</v>
      </c>
      <c r="C3338" s="76">
        <v>0</v>
      </c>
      <c r="D3338" s="96">
        <f>IF(C3383+C3388=0,1,2)</f>
        <v>2</v>
      </c>
    </row>
    <row r="3339" spans="1:4" ht="15" hidden="1" x14ac:dyDescent="0.2">
      <c r="A3339" s="65">
        <v>0</v>
      </c>
      <c r="B3339" s="73" t="s">
        <v>789</v>
      </c>
      <c r="C3339" s="76">
        <v>0</v>
      </c>
      <c r="D3339" s="96">
        <f>IF(C3383+C3388=0,1,2)</f>
        <v>2</v>
      </c>
    </row>
    <row r="3340" spans="1:4" ht="15" hidden="1" x14ac:dyDescent="0.2">
      <c r="A3340" s="65">
        <v>0</v>
      </c>
      <c r="B3340" s="77" t="s">
        <v>790</v>
      </c>
      <c r="C3340" s="76">
        <v>0</v>
      </c>
      <c r="D3340" s="96">
        <f>IF(C3383+C3388=0,1,2)</f>
        <v>2</v>
      </c>
    </row>
    <row r="3341" spans="1:4" ht="15" hidden="1" x14ac:dyDescent="0.2">
      <c r="A3341" s="65">
        <f t="shared" si="52"/>
        <v>0</v>
      </c>
      <c r="B3341" s="97"/>
      <c r="C3341" s="98"/>
      <c r="D3341" s="96">
        <f>IF(C3383+C3388=0,1,2)</f>
        <v>2</v>
      </c>
    </row>
    <row r="3342" spans="1:4" ht="15" hidden="1" x14ac:dyDescent="0.2">
      <c r="A3342" s="65">
        <f t="shared" si="52"/>
        <v>0</v>
      </c>
      <c r="B3342" s="99" t="s">
        <v>816</v>
      </c>
      <c r="C3342" s="100"/>
      <c r="D3342" s="96">
        <f>IF(C3383+C3388=0,1,2)</f>
        <v>2</v>
      </c>
    </row>
    <row r="3343" spans="1:4" ht="15" x14ac:dyDescent="0.2">
      <c r="B3343" s="112" t="s">
        <v>3</v>
      </c>
      <c r="C3343" s="72">
        <v>1896.7739500000002</v>
      </c>
      <c r="D3343" s="66"/>
    </row>
    <row r="3344" spans="1:4" ht="15" x14ac:dyDescent="0.2">
      <c r="B3344" s="85" t="s">
        <v>4</v>
      </c>
      <c r="C3344" s="92">
        <v>1.65</v>
      </c>
      <c r="D3344" s="96"/>
    </row>
    <row r="3345" spans="1:4" ht="15" x14ac:dyDescent="0.2">
      <c r="B3345" s="85" t="s">
        <v>5</v>
      </c>
      <c r="C3345" s="92">
        <v>1166.5168800000001</v>
      </c>
      <c r="D3345" s="96"/>
    </row>
    <row r="3346" spans="1:4" ht="15" hidden="1" x14ac:dyDescent="0.2">
      <c r="A3346" s="65">
        <v>0</v>
      </c>
      <c r="B3346" s="102" t="s">
        <v>796</v>
      </c>
      <c r="C3346" s="103">
        <v>185.64356000000001</v>
      </c>
      <c r="D3346" s="96">
        <f>IF(C3383+C3388=0,1,2)</f>
        <v>2</v>
      </c>
    </row>
    <row r="3347" spans="1:4" ht="15" hidden="1" x14ac:dyDescent="0.2">
      <c r="A3347" s="65">
        <v>0</v>
      </c>
      <c r="B3347" s="102" t="s">
        <v>797</v>
      </c>
      <c r="C3347" s="103">
        <v>39.528689999999997</v>
      </c>
      <c r="D3347" s="96">
        <f>IF(C3383+C3388=0,1,2)</f>
        <v>2</v>
      </c>
    </row>
    <row r="3348" spans="1:4" ht="15" hidden="1" x14ac:dyDescent="0.2">
      <c r="A3348" s="65">
        <v>0</v>
      </c>
      <c r="B3348" s="102" t="s">
        <v>798</v>
      </c>
      <c r="C3348" s="103">
        <v>332.39</v>
      </c>
      <c r="D3348" s="96">
        <f>IF(C3383+C3388=0,1,2)</f>
        <v>2</v>
      </c>
    </row>
    <row r="3349" spans="1:4" ht="15" hidden="1" x14ac:dyDescent="0.2">
      <c r="A3349" s="65">
        <v>0</v>
      </c>
      <c r="B3349" s="102" t="s">
        <v>799</v>
      </c>
      <c r="C3349" s="103">
        <v>19.886959999999998</v>
      </c>
      <c r="D3349" s="96">
        <f>IF(C3383+C3388=0,1,2)</f>
        <v>2</v>
      </c>
    </row>
    <row r="3350" spans="1:4" ht="15" hidden="1" x14ac:dyDescent="0.2">
      <c r="A3350" s="65">
        <v>0</v>
      </c>
      <c r="B3350" s="102" t="s">
        <v>800</v>
      </c>
      <c r="C3350" s="103">
        <v>0</v>
      </c>
      <c r="D3350" s="96">
        <f>IF(C3383+C3388=0,1,2)</f>
        <v>2</v>
      </c>
    </row>
    <row r="3351" spans="1:4" ht="15" hidden="1" x14ac:dyDescent="0.2">
      <c r="A3351" s="65">
        <v>0</v>
      </c>
      <c r="B3351" s="102" t="s">
        <v>801</v>
      </c>
      <c r="C3351" s="103">
        <v>0</v>
      </c>
      <c r="D3351" s="96">
        <f>IF(C3383+C3388=0,1,2)</f>
        <v>2</v>
      </c>
    </row>
    <row r="3352" spans="1:4" ht="30" hidden="1" x14ac:dyDescent="0.2">
      <c r="A3352" s="65">
        <v>0</v>
      </c>
      <c r="B3352" s="102" t="s">
        <v>802</v>
      </c>
      <c r="C3352" s="103">
        <v>0.72360000000000002</v>
      </c>
      <c r="D3352" s="96">
        <f>IF(C3383+C3388=0,1,2)</f>
        <v>2</v>
      </c>
    </row>
    <row r="3353" spans="1:4" ht="30" hidden="1" x14ac:dyDescent="0.2">
      <c r="A3353" s="65">
        <v>0</v>
      </c>
      <c r="B3353" s="102" t="s">
        <v>803</v>
      </c>
      <c r="C3353" s="103">
        <v>319.87333000000001</v>
      </c>
      <c r="D3353" s="96">
        <f>IF(C3383+C3388=0,1,2)</f>
        <v>2</v>
      </c>
    </row>
    <row r="3354" spans="1:4" ht="15" hidden="1" x14ac:dyDescent="0.2">
      <c r="A3354" s="65">
        <v>0</v>
      </c>
      <c r="B3354" s="102" t="s">
        <v>804</v>
      </c>
      <c r="C3354" s="103">
        <v>0</v>
      </c>
      <c r="D3354" s="96">
        <f>IF(C3383+C3388=0,1,2)</f>
        <v>2</v>
      </c>
    </row>
    <row r="3355" spans="1:4" ht="15" hidden="1" x14ac:dyDescent="0.2">
      <c r="A3355" s="65">
        <v>0</v>
      </c>
      <c r="B3355" s="102" t="s">
        <v>805</v>
      </c>
      <c r="C3355" s="103">
        <v>268.47073999999998</v>
      </c>
      <c r="D3355" s="96">
        <f>IF(C3383+C3388=0,1,2)</f>
        <v>2</v>
      </c>
    </row>
    <row r="3356" spans="1:4" ht="15" hidden="1" x14ac:dyDescent="0.2">
      <c r="A3356" s="65">
        <f t="shared" si="52"/>
        <v>0</v>
      </c>
      <c r="B3356" s="85" t="s">
        <v>806</v>
      </c>
      <c r="C3356" s="92">
        <v>0</v>
      </c>
      <c r="D3356" s="96">
        <f>IF(C3383+C3388=0,1,2)</f>
        <v>2</v>
      </c>
    </row>
    <row r="3357" spans="1:4" ht="15" hidden="1" x14ac:dyDescent="0.2">
      <c r="A3357" s="65">
        <f t="shared" si="52"/>
        <v>0</v>
      </c>
      <c r="B3357" s="85" t="s">
        <v>6</v>
      </c>
      <c r="C3357" s="92">
        <v>0</v>
      </c>
      <c r="D3357" s="96">
        <f>IF(C3383+C3388=0,1,2)</f>
        <v>2</v>
      </c>
    </row>
    <row r="3358" spans="1:4" ht="15" hidden="1" x14ac:dyDescent="0.2">
      <c r="A3358" s="65">
        <f t="shared" si="52"/>
        <v>0</v>
      </c>
      <c r="B3358" s="73" t="s">
        <v>7</v>
      </c>
      <c r="C3358" s="76">
        <v>0</v>
      </c>
      <c r="D3358" s="96">
        <f>IF(C3383+C3388=0,1,2)</f>
        <v>2</v>
      </c>
    </row>
    <row r="3359" spans="1:4" ht="15" x14ac:dyDescent="0.2">
      <c r="B3359" s="85" t="s">
        <v>8</v>
      </c>
      <c r="C3359" s="92">
        <v>179.76525000000001</v>
      </c>
      <c r="D3359" s="96"/>
    </row>
    <row r="3360" spans="1:4" ht="15" x14ac:dyDescent="0.2">
      <c r="B3360" s="85" t="s">
        <v>9</v>
      </c>
      <c r="C3360" s="92">
        <v>112.94683000000001</v>
      </c>
      <c r="D3360" s="96"/>
    </row>
    <row r="3361" spans="1:4" ht="15" x14ac:dyDescent="0.2">
      <c r="B3361" s="85" t="s">
        <v>10</v>
      </c>
      <c r="C3361" s="92">
        <v>435.89499000000001</v>
      </c>
      <c r="D3361" s="96"/>
    </row>
    <row r="3362" spans="1:4" ht="15" x14ac:dyDescent="0.2">
      <c r="B3362" s="81" t="s">
        <v>11</v>
      </c>
      <c r="C3362" s="76">
        <v>1</v>
      </c>
      <c r="D3362" s="66"/>
    </row>
    <row r="3363" spans="1:4" ht="15" hidden="1" x14ac:dyDescent="0.2">
      <c r="A3363" s="65">
        <f t="shared" si="52"/>
        <v>0</v>
      </c>
      <c r="B3363" s="81" t="s">
        <v>12</v>
      </c>
      <c r="C3363" s="76">
        <v>0</v>
      </c>
      <c r="D3363" s="96">
        <f>IF(C3383+C3388=0,1,2)</f>
        <v>2</v>
      </c>
    </row>
    <row r="3364" spans="1:4" ht="15" hidden="1" x14ac:dyDescent="0.2">
      <c r="A3364" s="65">
        <v>0</v>
      </c>
      <c r="B3364" s="104" t="s">
        <v>784</v>
      </c>
      <c r="C3364" s="105">
        <v>0</v>
      </c>
      <c r="D3364" s="96">
        <f>IF(C3383+C3388=0,1,2)</f>
        <v>2</v>
      </c>
    </row>
    <row r="3365" spans="1:4" ht="15" hidden="1" x14ac:dyDescent="0.2">
      <c r="A3365" s="65">
        <v>0</v>
      </c>
      <c r="B3365" s="102" t="s">
        <v>785</v>
      </c>
      <c r="C3365" s="103">
        <v>0</v>
      </c>
      <c r="D3365" s="96">
        <f>IF(C3383+C3388=0,1,2)</f>
        <v>2</v>
      </c>
    </row>
    <row r="3366" spans="1:4" ht="15" hidden="1" x14ac:dyDescent="0.2">
      <c r="A3366" s="65">
        <v>0</v>
      </c>
      <c r="B3366" s="102" t="s">
        <v>807</v>
      </c>
      <c r="C3366" s="103">
        <v>0</v>
      </c>
      <c r="D3366" s="96">
        <f>IF(C3383+C3388=0,1,2)</f>
        <v>2</v>
      </c>
    </row>
    <row r="3367" spans="1:4" ht="15" hidden="1" x14ac:dyDescent="0.2">
      <c r="A3367" s="65">
        <v>0</v>
      </c>
      <c r="B3367" s="106" t="s">
        <v>734</v>
      </c>
      <c r="C3367" s="92">
        <v>0</v>
      </c>
      <c r="D3367" s="96">
        <f>IF(C3383+C3388=0,1,2)</f>
        <v>2</v>
      </c>
    </row>
    <row r="3368" spans="1:4" ht="15" hidden="1" x14ac:dyDescent="0.2">
      <c r="A3368" s="65">
        <v>0</v>
      </c>
      <c r="B3368" s="77" t="s">
        <v>808</v>
      </c>
      <c r="C3368" s="76">
        <v>0</v>
      </c>
      <c r="D3368" s="96">
        <f>IF(C3383+C3388=0,1,2)</f>
        <v>2</v>
      </c>
    </row>
    <row r="3369" spans="1:4" ht="15" hidden="1" x14ac:dyDescent="0.2">
      <c r="A3369" s="65">
        <f t="shared" si="52"/>
        <v>0</v>
      </c>
      <c r="B3369" s="81" t="s">
        <v>13</v>
      </c>
      <c r="C3369" s="76">
        <v>0</v>
      </c>
      <c r="D3369" s="96">
        <f>IF(C3383+C3388=0,1,2)</f>
        <v>2</v>
      </c>
    </row>
    <row r="3370" spans="1:4" ht="15" hidden="1" x14ac:dyDescent="0.2">
      <c r="A3370" s="65">
        <v>0</v>
      </c>
      <c r="B3370" s="104" t="s">
        <v>788</v>
      </c>
      <c r="C3370" s="105">
        <v>0</v>
      </c>
      <c r="D3370" s="96">
        <f>IF(C3383+C3388=0,1,2)</f>
        <v>2</v>
      </c>
    </row>
    <row r="3371" spans="1:4" ht="15" hidden="1" x14ac:dyDescent="0.2">
      <c r="A3371" s="65">
        <v>0</v>
      </c>
      <c r="B3371" s="102" t="s">
        <v>785</v>
      </c>
      <c r="C3371" s="103">
        <v>0</v>
      </c>
      <c r="D3371" s="96">
        <f>IF(C3383+C3388=0,1,2)</f>
        <v>2</v>
      </c>
    </row>
    <row r="3372" spans="1:4" ht="15" hidden="1" x14ac:dyDescent="0.2">
      <c r="A3372" s="65">
        <v>0</v>
      </c>
      <c r="B3372" s="102" t="s">
        <v>733</v>
      </c>
      <c r="C3372" s="103">
        <v>0</v>
      </c>
      <c r="D3372" s="96">
        <f>IF(C3383+C3388=0,1,2)</f>
        <v>2</v>
      </c>
    </row>
    <row r="3373" spans="1:4" ht="30" hidden="1" x14ac:dyDescent="0.2">
      <c r="A3373" s="65">
        <f t="shared" si="52"/>
        <v>0</v>
      </c>
      <c r="B3373" s="106" t="s">
        <v>809</v>
      </c>
      <c r="C3373" s="92">
        <v>0</v>
      </c>
      <c r="D3373" s="96">
        <f>IF(C3383+C3388=0,1,2)</f>
        <v>2</v>
      </c>
    </row>
    <row r="3374" spans="1:4" ht="15" hidden="1" x14ac:dyDescent="0.2">
      <c r="A3374" s="65">
        <v>0</v>
      </c>
      <c r="B3374" s="77" t="s">
        <v>738</v>
      </c>
      <c r="C3374" s="76">
        <v>0</v>
      </c>
      <c r="D3374" s="96">
        <f>IF(C3383+C3388=0,1,2)</f>
        <v>2</v>
      </c>
    </row>
    <row r="3375" spans="1:4" ht="15" hidden="1" x14ac:dyDescent="0.2">
      <c r="A3375" s="65">
        <v>0</v>
      </c>
      <c r="B3375" s="104" t="s">
        <v>789</v>
      </c>
      <c r="C3375" s="105">
        <v>0</v>
      </c>
      <c r="D3375" s="96">
        <f>IF(C3383+C3388=0,1,2)</f>
        <v>2</v>
      </c>
    </row>
    <row r="3376" spans="1:4" ht="15" hidden="1" x14ac:dyDescent="0.2">
      <c r="A3376" s="65">
        <v>0</v>
      </c>
      <c r="B3376" s="102" t="s">
        <v>732</v>
      </c>
      <c r="C3376" s="103">
        <v>0</v>
      </c>
      <c r="D3376" s="96">
        <f>IF(C3383+C3388=0,1,2)</f>
        <v>2</v>
      </c>
    </row>
    <row r="3377" spans="1:4" ht="15" hidden="1" x14ac:dyDescent="0.2">
      <c r="A3377" s="65">
        <v>0</v>
      </c>
      <c r="B3377" s="102" t="s">
        <v>737</v>
      </c>
      <c r="C3377" s="103">
        <v>0</v>
      </c>
      <c r="D3377" s="96">
        <f>IF(C3383+C3388=0,1,2)</f>
        <v>2</v>
      </c>
    </row>
    <row r="3378" spans="1:4" ht="15" hidden="1" x14ac:dyDescent="0.2">
      <c r="A3378" s="65">
        <v>0</v>
      </c>
      <c r="B3378" s="102" t="s">
        <v>733</v>
      </c>
      <c r="C3378" s="103">
        <v>0</v>
      </c>
      <c r="D3378" s="96">
        <f>IF(C3383+C3388=0,1,2)</f>
        <v>2</v>
      </c>
    </row>
    <row r="3379" spans="1:4" ht="15" hidden="1" x14ac:dyDescent="0.2">
      <c r="A3379" s="65">
        <v>0</v>
      </c>
      <c r="B3379" s="106" t="s">
        <v>734</v>
      </c>
      <c r="C3379" s="92">
        <v>0</v>
      </c>
      <c r="D3379" s="96">
        <f>IF(C3383+C3388=0,1,2)</f>
        <v>2</v>
      </c>
    </row>
    <row r="3380" spans="1:4" ht="15" hidden="1" x14ac:dyDescent="0.2">
      <c r="A3380" s="65">
        <v>0</v>
      </c>
      <c r="B3380" s="77" t="s">
        <v>738</v>
      </c>
      <c r="C3380" s="76">
        <v>0</v>
      </c>
      <c r="D3380" s="96">
        <f>IF(C3383+C3388=0,1,2)</f>
        <v>2</v>
      </c>
    </row>
    <row r="3381" spans="1:4" ht="15" hidden="1" x14ac:dyDescent="0.2">
      <c r="A3381" s="65">
        <f t="shared" si="52"/>
        <v>0</v>
      </c>
      <c r="B3381" s="97"/>
      <c r="C3381" s="98"/>
      <c r="D3381" s="96">
        <f>IF(C3383+C3388=0,1,2)</f>
        <v>2</v>
      </c>
    </row>
    <row r="3382" spans="1:4" ht="15" hidden="1" x14ac:dyDescent="0.2">
      <c r="A3382" s="65">
        <f t="shared" si="52"/>
        <v>0</v>
      </c>
      <c r="B3382" s="99" t="s">
        <v>817</v>
      </c>
      <c r="C3382" s="100"/>
      <c r="D3382" s="96">
        <f>IF(C3383+C3388=0,1,2)</f>
        <v>2</v>
      </c>
    </row>
    <row r="3383" spans="1:4" ht="15" x14ac:dyDescent="0.2">
      <c r="B3383" s="79" t="s">
        <v>741</v>
      </c>
      <c r="C3383" s="80">
        <v>2631.1045800000002</v>
      </c>
      <c r="D3383" s="96"/>
    </row>
    <row r="3384" spans="1:4" ht="15" x14ac:dyDescent="0.2">
      <c r="B3384" s="113" t="s">
        <v>721</v>
      </c>
      <c r="C3384" s="72">
        <v>2631.1045800000002</v>
      </c>
      <c r="D3384" s="66"/>
    </row>
    <row r="3385" spans="1:4" ht="15" hidden="1" x14ac:dyDescent="0.2">
      <c r="A3385" s="65">
        <f t="shared" si="52"/>
        <v>0</v>
      </c>
      <c r="B3385" s="85" t="s">
        <v>742</v>
      </c>
      <c r="C3385" s="92">
        <v>0</v>
      </c>
      <c r="D3385" s="96">
        <f>IF(C3383+C3388=0,1,2)</f>
        <v>2</v>
      </c>
    </row>
    <row r="3386" spans="1:4" ht="15" hidden="1" x14ac:dyDescent="0.2">
      <c r="A3386" s="65">
        <f t="shared" si="52"/>
        <v>0</v>
      </c>
      <c r="B3386" s="85" t="s">
        <v>743</v>
      </c>
      <c r="C3386" s="92">
        <v>0</v>
      </c>
      <c r="D3386" s="96">
        <f>IF(C3383+C3388=0,1,2)</f>
        <v>2</v>
      </c>
    </row>
    <row r="3387" spans="1:4" ht="15" hidden="1" x14ac:dyDescent="0.2">
      <c r="A3387" s="65">
        <f t="shared" si="52"/>
        <v>0</v>
      </c>
      <c r="B3387" s="85" t="s">
        <v>744</v>
      </c>
      <c r="C3387" s="92">
        <v>0</v>
      </c>
      <c r="D3387" s="96">
        <f>IF(C3383+C3388=0,1,2)</f>
        <v>2</v>
      </c>
    </row>
    <row r="3388" spans="1:4" ht="15" x14ac:dyDescent="0.2">
      <c r="B3388" s="79" t="s">
        <v>745</v>
      </c>
      <c r="C3388" s="80">
        <v>1897.77395</v>
      </c>
      <c r="D3388" s="96"/>
    </row>
    <row r="3389" spans="1:4" ht="15" x14ac:dyDescent="0.2">
      <c r="B3389" s="113" t="s">
        <v>3</v>
      </c>
      <c r="C3389" s="72">
        <v>1896.77395</v>
      </c>
      <c r="D3389" s="66"/>
    </row>
    <row r="3390" spans="1:4" ht="15" x14ac:dyDescent="0.2">
      <c r="B3390" s="85" t="s">
        <v>11</v>
      </c>
      <c r="C3390" s="92">
        <v>1</v>
      </c>
      <c r="D3390" s="66"/>
    </row>
    <row r="3391" spans="1:4" ht="15" hidden="1" x14ac:dyDescent="0.2">
      <c r="A3391" s="65">
        <f t="shared" si="52"/>
        <v>0</v>
      </c>
      <c r="B3391" s="85" t="s">
        <v>746</v>
      </c>
      <c r="C3391" s="92">
        <v>0</v>
      </c>
      <c r="D3391" s="96">
        <f>IF(C3383+C3388=0,1,2)</f>
        <v>2</v>
      </c>
    </row>
    <row r="3392" spans="1:4" ht="15" hidden="1" x14ac:dyDescent="0.2">
      <c r="A3392" s="65">
        <f t="shared" si="52"/>
        <v>0</v>
      </c>
      <c r="B3392" s="85" t="s">
        <v>13</v>
      </c>
      <c r="C3392" s="92">
        <v>0</v>
      </c>
      <c r="D3392" s="96">
        <f>IF(C3383+C3388=0,1,2)</f>
        <v>2</v>
      </c>
    </row>
    <row r="3393" spans="1:4" ht="15" hidden="1" x14ac:dyDescent="0.2">
      <c r="A3393" s="65">
        <f t="shared" si="52"/>
        <v>733.33063000000004</v>
      </c>
      <c r="B3393" s="94" t="s">
        <v>747</v>
      </c>
      <c r="C3393" s="95">
        <v>733.33063000000004</v>
      </c>
      <c r="D3393" s="65">
        <f>IF(C3383+C3388=0,1,2)</f>
        <v>2</v>
      </c>
    </row>
    <row r="3394" spans="1:4" ht="15" hidden="1" x14ac:dyDescent="0.2">
      <c r="A3394" s="65">
        <f t="shared" si="52"/>
        <v>337.42066</v>
      </c>
      <c r="B3394" s="94" t="s">
        <v>812</v>
      </c>
      <c r="C3394" s="95">
        <v>337.42066</v>
      </c>
      <c r="D3394" s="65">
        <f>IF(C3383+C3388=0,1,2)</f>
        <v>2</v>
      </c>
    </row>
    <row r="3395" spans="1:4" ht="15" hidden="1" x14ac:dyDescent="0.2">
      <c r="A3395" s="65">
        <f t="shared" si="52"/>
        <v>1070.7512899999999</v>
      </c>
      <c r="B3395" s="94" t="s">
        <v>813</v>
      </c>
      <c r="C3395" s="95">
        <v>1070.7512899999999</v>
      </c>
      <c r="D3395" s="65">
        <f>IF(C3383+C3388=0,1,2)</f>
        <v>2</v>
      </c>
    </row>
    <row r="3396" spans="1:4" ht="15" hidden="1" x14ac:dyDescent="0.2">
      <c r="A3396" s="65">
        <f t="shared" si="52"/>
        <v>0</v>
      </c>
      <c r="B3396" s="108"/>
      <c r="C3396" s="109"/>
      <c r="D3396" s="96">
        <f>IF(C3383+C3388=0,1,2)</f>
        <v>2</v>
      </c>
    </row>
    <row r="3397" spans="1:4" ht="15" hidden="1" x14ac:dyDescent="0.2">
      <c r="A3397" s="65">
        <f t="shared" si="52"/>
        <v>0</v>
      </c>
      <c r="B3397" s="82" t="s">
        <v>791</v>
      </c>
      <c r="C3397" s="100"/>
      <c r="D3397" s="96">
        <f>IF(C3383+C3388=0,1,2)</f>
        <v>2</v>
      </c>
    </row>
    <row r="3398" spans="1:4" ht="15" x14ac:dyDescent="0.2">
      <c r="B3398" s="107" t="s">
        <v>792</v>
      </c>
      <c r="C3398" s="114">
        <v>424</v>
      </c>
      <c r="D3398" s="96"/>
    </row>
    <row r="3399" spans="1:4" ht="15" x14ac:dyDescent="0.2">
      <c r="B3399" s="81" t="s">
        <v>793</v>
      </c>
      <c r="C3399" s="110">
        <v>276</v>
      </c>
      <c r="D3399" s="96"/>
    </row>
    <row r="3400" spans="1:4" ht="15" x14ac:dyDescent="0.2">
      <c r="B3400" s="81" t="s">
        <v>794</v>
      </c>
      <c r="C3400" s="110">
        <v>148</v>
      </c>
      <c r="D3400" s="96"/>
    </row>
    <row r="3401" spans="1:4" ht="15" hidden="1" x14ac:dyDescent="0.2">
      <c r="A3401" s="65">
        <f t="shared" ref="A3401:A3456" si="53">C3401</f>
        <v>0</v>
      </c>
      <c r="B3401" s="111"/>
      <c r="C3401" s="109"/>
      <c r="D3401" s="96">
        <f>IF(C3383+C3388=0,1,2)</f>
        <v>2</v>
      </c>
    </row>
    <row r="3402" spans="1:4" ht="30" customHeight="1" x14ac:dyDescent="0.2">
      <c r="B3402" s="117" t="s">
        <v>858</v>
      </c>
      <c r="C3402" s="118"/>
      <c r="D3402" s="96"/>
    </row>
    <row r="3403" spans="1:4" ht="15" hidden="1" x14ac:dyDescent="0.2">
      <c r="A3403" s="65">
        <f t="shared" si="53"/>
        <v>0</v>
      </c>
      <c r="B3403" s="97"/>
      <c r="C3403" s="98"/>
      <c r="D3403" s="96">
        <f>IF(C3466+C3471=0,1,2)</f>
        <v>2</v>
      </c>
    </row>
    <row r="3404" spans="1:4" ht="15" hidden="1" x14ac:dyDescent="0.2">
      <c r="A3404" s="65">
        <f t="shared" si="53"/>
        <v>0</v>
      </c>
      <c r="B3404" s="99" t="s">
        <v>815</v>
      </c>
      <c r="C3404" s="100"/>
      <c r="D3404" s="96">
        <f>IF(C3466+C3471=0,1,2)</f>
        <v>2</v>
      </c>
    </row>
    <row r="3405" spans="1:4" ht="15" x14ac:dyDescent="0.2">
      <c r="B3405" s="112" t="s">
        <v>721</v>
      </c>
      <c r="C3405" s="72">
        <v>62202.318070000001</v>
      </c>
      <c r="D3405" s="66"/>
    </row>
    <row r="3406" spans="1:4" ht="15" hidden="1" x14ac:dyDescent="0.2">
      <c r="A3406" s="65">
        <f t="shared" si="53"/>
        <v>0</v>
      </c>
      <c r="B3406" s="73" t="s">
        <v>722</v>
      </c>
      <c r="C3406" s="76"/>
      <c r="D3406" s="96">
        <f>IF(C3466+C3471=0,1,2)</f>
        <v>2</v>
      </c>
    </row>
    <row r="3407" spans="1:4" ht="15" hidden="1" x14ac:dyDescent="0.2">
      <c r="A3407" s="65">
        <f t="shared" si="53"/>
        <v>0</v>
      </c>
      <c r="B3407" s="73" t="s">
        <v>783</v>
      </c>
      <c r="C3407" s="76"/>
      <c r="D3407" s="96">
        <f>IF(C3466+C3471=0,1,2)</f>
        <v>2</v>
      </c>
    </row>
    <row r="3408" spans="1:4" ht="15" hidden="1" x14ac:dyDescent="0.2">
      <c r="A3408" s="65">
        <f t="shared" si="53"/>
        <v>0</v>
      </c>
      <c r="B3408" s="73" t="s">
        <v>8</v>
      </c>
      <c r="C3408" s="76">
        <v>0</v>
      </c>
      <c r="D3408" s="96">
        <f>IF(C3466+C3471=0,1,2)</f>
        <v>2</v>
      </c>
    </row>
    <row r="3409" spans="1:4" ht="15" x14ac:dyDescent="0.2">
      <c r="B3409" s="113" t="s">
        <v>723</v>
      </c>
      <c r="C3409" s="72">
        <v>62202.318070000001</v>
      </c>
      <c r="D3409" s="96"/>
    </row>
    <row r="3410" spans="1:4" ht="15" hidden="1" x14ac:dyDescent="0.2">
      <c r="A3410" s="65">
        <f t="shared" si="53"/>
        <v>0</v>
      </c>
      <c r="B3410" s="81" t="s">
        <v>742</v>
      </c>
      <c r="C3410" s="76">
        <v>0</v>
      </c>
      <c r="D3410" s="96">
        <f>IF(C3466+C3471=0,1,2)</f>
        <v>2</v>
      </c>
    </row>
    <row r="3411" spans="1:4" ht="15" hidden="1" x14ac:dyDescent="0.2">
      <c r="A3411" s="65">
        <f t="shared" si="53"/>
        <v>0</v>
      </c>
      <c r="B3411" s="81" t="s">
        <v>748</v>
      </c>
      <c r="C3411" s="76">
        <v>0</v>
      </c>
      <c r="D3411" s="96">
        <f>IF(C3466+C3471=0,1,2)</f>
        <v>2</v>
      </c>
    </row>
    <row r="3412" spans="1:4" ht="15" hidden="1" x14ac:dyDescent="0.2">
      <c r="A3412" s="65">
        <v>0</v>
      </c>
      <c r="B3412" s="73" t="s">
        <v>784</v>
      </c>
      <c r="C3412" s="76">
        <v>0</v>
      </c>
      <c r="D3412" s="96">
        <f>IF(C3466+C3471=0,1,2)</f>
        <v>2</v>
      </c>
    </row>
    <row r="3413" spans="1:4" ht="15" hidden="1" x14ac:dyDescent="0.2">
      <c r="A3413" s="65">
        <v>0</v>
      </c>
      <c r="B3413" s="77" t="s">
        <v>785</v>
      </c>
      <c r="C3413" s="76">
        <v>0</v>
      </c>
      <c r="D3413" s="96">
        <f>IF(C3466+C3471=0,1,2)</f>
        <v>2</v>
      </c>
    </row>
    <row r="3414" spans="1:4" ht="15" hidden="1" x14ac:dyDescent="0.2">
      <c r="A3414" s="65">
        <v>0</v>
      </c>
      <c r="B3414" s="77" t="s">
        <v>733</v>
      </c>
      <c r="C3414" s="76">
        <v>0</v>
      </c>
      <c r="D3414" s="96">
        <f>IF(C3466+C3471=0,1,2)</f>
        <v>2</v>
      </c>
    </row>
    <row r="3415" spans="1:4" ht="15" hidden="1" x14ac:dyDescent="0.2">
      <c r="A3415" s="65">
        <v>0</v>
      </c>
      <c r="B3415" s="77" t="s">
        <v>786</v>
      </c>
      <c r="C3415" s="76">
        <v>0</v>
      </c>
      <c r="D3415" s="96">
        <f>IF(C3466+C3471=0,1,2)</f>
        <v>2</v>
      </c>
    </row>
    <row r="3416" spans="1:4" ht="15" hidden="1" x14ac:dyDescent="0.2">
      <c r="A3416" s="65">
        <v>0</v>
      </c>
      <c r="B3416" s="77" t="s">
        <v>787</v>
      </c>
      <c r="C3416" s="76">
        <v>0</v>
      </c>
      <c r="D3416" s="96">
        <f>IF(C3466+C3471=0,1,2)</f>
        <v>2</v>
      </c>
    </row>
    <row r="3417" spans="1:4" ht="15" hidden="1" x14ac:dyDescent="0.2">
      <c r="A3417" s="65">
        <f t="shared" si="53"/>
        <v>0</v>
      </c>
      <c r="B3417" s="81" t="s">
        <v>744</v>
      </c>
      <c r="C3417" s="76">
        <v>0</v>
      </c>
      <c r="D3417" s="96">
        <f>IF(C3466+C3471=0,1,2)</f>
        <v>2</v>
      </c>
    </row>
    <row r="3418" spans="1:4" ht="15" hidden="1" x14ac:dyDescent="0.2">
      <c r="A3418" s="65">
        <v>0</v>
      </c>
      <c r="B3418" s="73" t="s">
        <v>788</v>
      </c>
      <c r="C3418" s="76">
        <v>0</v>
      </c>
      <c r="D3418" s="96">
        <f>IF(C3466+C3471=0,1,2)</f>
        <v>2</v>
      </c>
    </row>
    <row r="3419" spans="1:4" ht="15" hidden="1" x14ac:dyDescent="0.2">
      <c r="A3419" s="65">
        <v>0</v>
      </c>
      <c r="B3419" s="77" t="s">
        <v>737</v>
      </c>
      <c r="C3419" s="76">
        <v>0</v>
      </c>
      <c r="D3419" s="96">
        <f>IF(C3466+C3471=0,1,2)</f>
        <v>2</v>
      </c>
    </row>
    <row r="3420" spans="1:4" ht="15" hidden="1" x14ac:dyDescent="0.2">
      <c r="A3420" s="65">
        <v>0</v>
      </c>
      <c r="B3420" s="77" t="s">
        <v>733</v>
      </c>
      <c r="C3420" s="76">
        <v>0</v>
      </c>
      <c r="D3420" s="96">
        <f>IF(C3466+C3471=0,1,2)</f>
        <v>2</v>
      </c>
    </row>
    <row r="3421" spans="1:4" ht="15" hidden="1" x14ac:dyDescent="0.2">
      <c r="A3421" s="65">
        <v>0</v>
      </c>
      <c r="B3421" s="77" t="s">
        <v>738</v>
      </c>
      <c r="C3421" s="76">
        <v>0</v>
      </c>
      <c r="D3421" s="96">
        <f>IF(C3466+C3471=0,1,2)</f>
        <v>2</v>
      </c>
    </row>
    <row r="3422" spans="1:4" ht="15" hidden="1" x14ac:dyDescent="0.2">
      <c r="A3422" s="65">
        <v>0</v>
      </c>
      <c r="B3422" s="73" t="s">
        <v>789</v>
      </c>
      <c r="C3422" s="76">
        <v>0</v>
      </c>
      <c r="D3422" s="96">
        <f>IF(C3466+C3471=0,1,2)</f>
        <v>2</v>
      </c>
    </row>
    <row r="3423" spans="1:4" ht="15" hidden="1" x14ac:dyDescent="0.2">
      <c r="A3423" s="65">
        <v>0</v>
      </c>
      <c r="B3423" s="77" t="s">
        <v>790</v>
      </c>
      <c r="C3423" s="76">
        <v>0</v>
      </c>
      <c r="D3423" s="96">
        <f>IF(C3466+C3471=0,1,2)</f>
        <v>2</v>
      </c>
    </row>
    <row r="3424" spans="1:4" ht="15" hidden="1" x14ac:dyDescent="0.2">
      <c r="A3424" s="65">
        <f t="shared" si="53"/>
        <v>0</v>
      </c>
      <c r="B3424" s="97"/>
      <c r="C3424" s="98"/>
      <c r="D3424" s="96">
        <f>IF(C3466+C3471=0,1,2)</f>
        <v>2</v>
      </c>
    </row>
    <row r="3425" spans="1:4" ht="15" hidden="1" x14ac:dyDescent="0.2">
      <c r="A3425" s="65">
        <f t="shared" si="53"/>
        <v>0</v>
      </c>
      <c r="B3425" s="99" t="s">
        <v>816</v>
      </c>
      <c r="C3425" s="100"/>
      <c r="D3425" s="96">
        <f>IF(C3466+C3471=0,1,2)</f>
        <v>2</v>
      </c>
    </row>
    <row r="3426" spans="1:4" ht="15" x14ac:dyDescent="0.2">
      <c r="B3426" s="112" t="s">
        <v>3</v>
      </c>
      <c r="C3426" s="72">
        <v>45626.227570000003</v>
      </c>
      <c r="D3426" s="66"/>
    </row>
    <row r="3427" spans="1:4" ht="15" x14ac:dyDescent="0.2">
      <c r="B3427" s="85" t="s">
        <v>4</v>
      </c>
      <c r="C3427" s="92">
        <v>11967.513580000001</v>
      </c>
      <c r="D3427" s="96"/>
    </row>
    <row r="3428" spans="1:4" ht="15" x14ac:dyDescent="0.2">
      <c r="B3428" s="85" t="s">
        <v>5</v>
      </c>
      <c r="C3428" s="92">
        <v>16386.571380000001</v>
      </c>
      <c r="D3428" s="96"/>
    </row>
    <row r="3429" spans="1:4" ht="15" hidden="1" x14ac:dyDescent="0.2">
      <c r="A3429" s="65">
        <v>0</v>
      </c>
      <c r="B3429" s="102" t="s">
        <v>796</v>
      </c>
      <c r="C3429" s="103">
        <v>6722.2789300000004</v>
      </c>
      <c r="D3429" s="96">
        <f>IF(C3466+C3471=0,1,2)</f>
        <v>2</v>
      </c>
    </row>
    <row r="3430" spans="1:4" ht="15" hidden="1" x14ac:dyDescent="0.2">
      <c r="A3430" s="65">
        <v>0</v>
      </c>
      <c r="B3430" s="102" t="s">
        <v>797</v>
      </c>
      <c r="C3430" s="103">
        <v>493.23899</v>
      </c>
      <c r="D3430" s="96">
        <f>IF(C3466+C3471=0,1,2)</f>
        <v>2</v>
      </c>
    </row>
    <row r="3431" spans="1:4" ht="15" hidden="1" x14ac:dyDescent="0.2">
      <c r="A3431" s="65">
        <v>0</v>
      </c>
      <c r="B3431" s="102" t="s">
        <v>798</v>
      </c>
      <c r="C3431" s="103">
        <v>2130.07926</v>
      </c>
      <c r="D3431" s="96">
        <f>IF(C3466+C3471=0,1,2)</f>
        <v>2</v>
      </c>
    </row>
    <row r="3432" spans="1:4" ht="15" hidden="1" x14ac:dyDescent="0.2">
      <c r="A3432" s="65">
        <v>0</v>
      </c>
      <c r="B3432" s="102" t="s">
        <v>799</v>
      </c>
      <c r="C3432" s="103">
        <v>18.864470000000001</v>
      </c>
      <c r="D3432" s="96">
        <f>IF(C3466+C3471=0,1,2)</f>
        <v>2</v>
      </c>
    </row>
    <row r="3433" spans="1:4" ht="15" hidden="1" x14ac:dyDescent="0.2">
      <c r="A3433" s="65">
        <v>0</v>
      </c>
      <c r="B3433" s="102" t="s">
        <v>800</v>
      </c>
      <c r="C3433" s="103">
        <v>0</v>
      </c>
      <c r="D3433" s="96">
        <f>IF(C3466+C3471=0,1,2)</f>
        <v>2</v>
      </c>
    </row>
    <row r="3434" spans="1:4" ht="15" hidden="1" x14ac:dyDescent="0.2">
      <c r="A3434" s="65">
        <v>0</v>
      </c>
      <c r="B3434" s="102" t="s">
        <v>801</v>
      </c>
      <c r="C3434" s="103">
        <v>10.7996</v>
      </c>
      <c r="D3434" s="96">
        <f>IF(C3466+C3471=0,1,2)</f>
        <v>2</v>
      </c>
    </row>
    <row r="3435" spans="1:4" ht="30" hidden="1" x14ac:dyDescent="0.2">
      <c r="A3435" s="65">
        <v>0</v>
      </c>
      <c r="B3435" s="102" t="s">
        <v>802</v>
      </c>
      <c r="C3435" s="103">
        <v>57.09</v>
      </c>
      <c r="D3435" s="96">
        <f>IF(C3466+C3471=0,1,2)</f>
        <v>2</v>
      </c>
    </row>
    <row r="3436" spans="1:4" ht="30" hidden="1" x14ac:dyDescent="0.2">
      <c r="A3436" s="65">
        <v>0</v>
      </c>
      <c r="B3436" s="102" t="s">
        <v>803</v>
      </c>
      <c r="C3436" s="103">
        <v>265.09660000000002</v>
      </c>
      <c r="D3436" s="96">
        <f>IF(C3466+C3471=0,1,2)</f>
        <v>2</v>
      </c>
    </row>
    <row r="3437" spans="1:4" ht="15" hidden="1" x14ac:dyDescent="0.2">
      <c r="A3437" s="65">
        <v>0</v>
      </c>
      <c r="B3437" s="102" t="s">
        <v>804</v>
      </c>
      <c r="C3437" s="103">
        <v>0</v>
      </c>
      <c r="D3437" s="96">
        <f>IF(C3466+C3471=0,1,2)</f>
        <v>2</v>
      </c>
    </row>
    <row r="3438" spans="1:4" ht="15" hidden="1" x14ac:dyDescent="0.2">
      <c r="A3438" s="65">
        <v>0</v>
      </c>
      <c r="B3438" s="102" t="s">
        <v>805</v>
      </c>
      <c r="C3438" s="103">
        <v>6689.1235299999998</v>
      </c>
      <c r="D3438" s="96">
        <f>IF(C3466+C3471=0,1,2)</f>
        <v>2</v>
      </c>
    </row>
    <row r="3439" spans="1:4" ht="15" hidden="1" x14ac:dyDescent="0.2">
      <c r="A3439" s="65">
        <f t="shared" si="53"/>
        <v>0</v>
      </c>
      <c r="B3439" s="85" t="s">
        <v>806</v>
      </c>
      <c r="C3439" s="92">
        <v>0</v>
      </c>
      <c r="D3439" s="96">
        <f>IF(C3466+C3471=0,1,2)</f>
        <v>2</v>
      </c>
    </row>
    <row r="3440" spans="1:4" ht="15" hidden="1" x14ac:dyDescent="0.2">
      <c r="A3440" s="65">
        <f t="shared" si="53"/>
        <v>0</v>
      </c>
      <c r="B3440" s="85" t="s">
        <v>6</v>
      </c>
      <c r="C3440" s="92">
        <v>0</v>
      </c>
      <c r="D3440" s="96">
        <f>IF(C3466+C3471=0,1,2)</f>
        <v>2</v>
      </c>
    </row>
    <row r="3441" spans="1:4" ht="15" hidden="1" x14ac:dyDescent="0.2">
      <c r="A3441" s="65">
        <f t="shared" si="53"/>
        <v>0</v>
      </c>
      <c r="B3441" s="73" t="s">
        <v>7</v>
      </c>
      <c r="C3441" s="76">
        <v>0</v>
      </c>
      <c r="D3441" s="96">
        <f>IF(C3466+C3471=0,1,2)</f>
        <v>2</v>
      </c>
    </row>
    <row r="3442" spans="1:4" ht="15" x14ac:dyDescent="0.2">
      <c r="B3442" s="85" t="s">
        <v>8</v>
      </c>
      <c r="C3442" s="92">
        <v>15219.95808</v>
      </c>
      <c r="D3442" s="96"/>
    </row>
    <row r="3443" spans="1:4" ht="15" x14ac:dyDescent="0.2">
      <c r="B3443" s="85" t="s">
        <v>9</v>
      </c>
      <c r="C3443" s="92">
        <v>749.72460000000001</v>
      </c>
      <c r="D3443" s="96"/>
    </row>
    <row r="3444" spans="1:4" ht="15" x14ac:dyDescent="0.2">
      <c r="B3444" s="85" t="s">
        <v>10</v>
      </c>
      <c r="C3444" s="92">
        <v>1302.45993</v>
      </c>
      <c r="D3444" s="96"/>
    </row>
    <row r="3445" spans="1:4" ht="15" x14ac:dyDescent="0.2">
      <c r="B3445" s="81" t="s">
        <v>11</v>
      </c>
      <c r="C3445" s="76">
        <v>258.83100000000002</v>
      </c>
      <c r="D3445" s="66"/>
    </row>
    <row r="3446" spans="1:4" ht="15" hidden="1" x14ac:dyDescent="0.2">
      <c r="A3446" s="65">
        <f t="shared" si="53"/>
        <v>0</v>
      </c>
      <c r="B3446" s="81" t="s">
        <v>12</v>
      </c>
      <c r="C3446" s="76">
        <v>0</v>
      </c>
      <c r="D3446" s="96">
        <f>IF(C3466+C3471=0,1,2)</f>
        <v>2</v>
      </c>
    </row>
    <row r="3447" spans="1:4" ht="15" hidden="1" x14ac:dyDescent="0.2">
      <c r="A3447" s="65">
        <v>0</v>
      </c>
      <c r="B3447" s="104" t="s">
        <v>784</v>
      </c>
      <c r="C3447" s="105">
        <v>0</v>
      </c>
      <c r="D3447" s="96">
        <f>IF(C3466+C3471=0,1,2)</f>
        <v>2</v>
      </c>
    </row>
    <row r="3448" spans="1:4" ht="15" hidden="1" x14ac:dyDescent="0.2">
      <c r="A3448" s="65">
        <v>0</v>
      </c>
      <c r="B3448" s="102" t="s">
        <v>785</v>
      </c>
      <c r="C3448" s="103">
        <v>0</v>
      </c>
      <c r="D3448" s="96">
        <f>IF(C3466+C3471=0,1,2)</f>
        <v>2</v>
      </c>
    </row>
    <row r="3449" spans="1:4" ht="15" hidden="1" x14ac:dyDescent="0.2">
      <c r="A3449" s="65">
        <v>0</v>
      </c>
      <c r="B3449" s="102" t="s">
        <v>807</v>
      </c>
      <c r="C3449" s="103">
        <v>0</v>
      </c>
      <c r="D3449" s="96">
        <f>IF(C3466+C3471=0,1,2)</f>
        <v>2</v>
      </c>
    </row>
    <row r="3450" spans="1:4" ht="15" hidden="1" x14ac:dyDescent="0.2">
      <c r="A3450" s="65">
        <v>0</v>
      </c>
      <c r="B3450" s="106" t="s">
        <v>734</v>
      </c>
      <c r="C3450" s="92">
        <v>0</v>
      </c>
      <c r="D3450" s="96">
        <f>IF(C3466+C3471=0,1,2)</f>
        <v>2</v>
      </c>
    </row>
    <row r="3451" spans="1:4" ht="15" hidden="1" x14ac:dyDescent="0.2">
      <c r="A3451" s="65">
        <v>0</v>
      </c>
      <c r="B3451" s="77" t="s">
        <v>808</v>
      </c>
      <c r="C3451" s="76">
        <v>0</v>
      </c>
      <c r="D3451" s="96">
        <f>IF(C3466+C3471=0,1,2)</f>
        <v>2</v>
      </c>
    </row>
    <row r="3452" spans="1:4" ht="15" hidden="1" x14ac:dyDescent="0.2">
      <c r="A3452" s="65">
        <f t="shared" si="53"/>
        <v>0</v>
      </c>
      <c r="B3452" s="81" t="s">
        <v>13</v>
      </c>
      <c r="C3452" s="76">
        <v>0</v>
      </c>
      <c r="D3452" s="96">
        <f>IF(C3466+C3471=0,1,2)</f>
        <v>2</v>
      </c>
    </row>
    <row r="3453" spans="1:4" ht="15" hidden="1" x14ac:dyDescent="0.2">
      <c r="A3453" s="65">
        <v>0</v>
      </c>
      <c r="B3453" s="104" t="s">
        <v>788</v>
      </c>
      <c r="C3453" s="105">
        <v>0</v>
      </c>
      <c r="D3453" s="96">
        <f>IF(C3466+C3471=0,1,2)</f>
        <v>2</v>
      </c>
    </row>
    <row r="3454" spans="1:4" ht="15" hidden="1" x14ac:dyDescent="0.2">
      <c r="A3454" s="65">
        <v>0</v>
      </c>
      <c r="B3454" s="102" t="s">
        <v>785</v>
      </c>
      <c r="C3454" s="103">
        <v>0</v>
      </c>
      <c r="D3454" s="96">
        <f>IF(C3466+C3471=0,1,2)</f>
        <v>2</v>
      </c>
    </row>
    <row r="3455" spans="1:4" ht="15" hidden="1" x14ac:dyDescent="0.2">
      <c r="A3455" s="65">
        <v>0</v>
      </c>
      <c r="B3455" s="102" t="s">
        <v>733</v>
      </c>
      <c r="C3455" s="103">
        <v>0</v>
      </c>
      <c r="D3455" s="96">
        <f>IF(C3466+C3471=0,1,2)</f>
        <v>2</v>
      </c>
    </row>
    <row r="3456" spans="1:4" ht="30" hidden="1" x14ac:dyDescent="0.2">
      <c r="A3456" s="65">
        <f t="shared" si="53"/>
        <v>0</v>
      </c>
      <c r="B3456" s="106" t="s">
        <v>809</v>
      </c>
      <c r="C3456" s="92">
        <v>0</v>
      </c>
      <c r="D3456" s="96">
        <f>IF(C3466+C3471=0,1,2)</f>
        <v>2</v>
      </c>
    </row>
    <row r="3457" spans="1:4" ht="15" hidden="1" x14ac:dyDescent="0.2">
      <c r="A3457" s="65">
        <v>0</v>
      </c>
      <c r="B3457" s="77" t="s">
        <v>738</v>
      </c>
      <c r="C3457" s="76">
        <v>0</v>
      </c>
      <c r="D3457" s="96">
        <f>IF(C3466+C3471=0,1,2)</f>
        <v>2</v>
      </c>
    </row>
    <row r="3458" spans="1:4" ht="15" hidden="1" x14ac:dyDescent="0.2">
      <c r="A3458" s="65">
        <v>0</v>
      </c>
      <c r="B3458" s="104" t="s">
        <v>789</v>
      </c>
      <c r="C3458" s="105">
        <v>0</v>
      </c>
      <c r="D3458" s="96">
        <f>IF(C3466+C3471=0,1,2)</f>
        <v>2</v>
      </c>
    </row>
    <row r="3459" spans="1:4" ht="15" hidden="1" x14ac:dyDescent="0.2">
      <c r="A3459" s="65">
        <v>0</v>
      </c>
      <c r="B3459" s="102" t="s">
        <v>732</v>
      </c>
      <c r="C3459" s="103">
        <v>0</v>
      </c>
      <c r="D3459" s="96">
        <f>IF(C3466+C3471=0,1,2)</f>
        <v>2</v>
      </c>
    </row>
    <row r="3460" spans="1:4" ht="15" hidden="1" x14ac:dyDescent="0.2">
      <c r="A3460" s="65">
        <v>0</v>
      </c>
      <c r="B3460" s="102" t="s">
        <v>737</v>
      </c>
      <c r="C3460" s="103">
        <v>0</v>
      </c>
      <c r="D3460" s="96">
        <f>IF(C3466+C3471=0,1,2)</f>
        <v>2</v>
      </c>
    </row>
    <row r="3461" spans="1:4" ht="15" hidden="1" x14ac:dyDescent="0.2">
      <c r="A3461" s="65">
        <v>0</v>
      </c>
      <c r="B3461" s="102" t="s">
        <v>733</v>
      </c>
      <c r="C3461" s="103">
        <v>0</v>
      </c>
      <c r="D3461" s="96">
        <f>IF(C3466+C3471=0,1,2)</f>
        <v>2</v>
      </c>
    </row>
    <row r="3462" spans="1:4" ht="15" hidden="1" x14ac:dyDescent="0.2">
      <c r="A3462" s="65">
        <v>0</v>
      </c>
      <c r="B3462" s="106" t="s">
        <v>734</v>
      </c>
      <c r="C3462" s="92">
        <v>0</v>
      </c>
      <c r="D3462" s="96">
        <f>IF(C3466+C3471=0,1,2)</f>
        <v>2</v>
      </c>
    </row>
    <row r="3463" spans="1:4" ht="15" hidden="1" x14ac:dyDescent="0.2">
      <c r="A3463" s="65">
        <v>0</v>
      </c>
      <c r="B3463" s="77" t="s">
        <v>738</v>
      </c>
      <c r="C3463" s="76">
        <v>0</v>
      </c>
      <c r="D3463" s="96">
        <f>IF(C3466+C3471=0,1,2)</f>
        <v>2</v>
      </c>
    </row>
    <row r="3464" spans="1:4" ht="15" hidden="1" x14ac:dyDescent="0.2">
      <c r="A3464" s="65">
        <f t="shared" ref="A3464:A3524" si="54">C3464</f>
        <v>0</v>
      </c>
      <c r="B3464" s="97"/>
      <c r="C3464" s="98"/>
      <c r="D3464" s="96">
        <f>IF(C3466+C3471=0,1,2)</f>
        <v>2</v>
      </c>
    </row>
    <row r="3465" spans="1:4" ht="15" hidden="1" x14ac:dyDescent="0.2">
      <c r="A3465" s="65">
        <f t="shared" si="54"/>
        <v>0</v>
      </c>
      <c r="B3465" s="99" t="s">
        <v>817</v>
      </c>
      <c r="C3465" s="100"/>
      <c r="D3465" s="96">
        <f>IF(C3466+C3471=0,1,2)</f>
        <v>2</v>
      </c>
    </row>
    <row r="3466" spans="1:4" ht="15" x14ac:dyDescent="0.2">
      <c r="B3466" s="79" t="s">
        <v>741</v>
      </c>
      <c r="C3466" s="80">
        <v>62202.318070000001</v>
      </c>
      <c r="D3466" s="96"/>
    </row>
    <row r="3467" spans="1:4" ht="15" x14ac:dyDescent="0.2">
      <c r="B3467" s="113" t="s">
        <v>721</v>
      </c>
      <c r="C3467" s="72">
        <v>62202.318070000001</v>
      </c>
      <c r="D3467" s="66"/>
    </row>
    <row r="3468" spans="1:4" ht="15" hidden="1" x14ac:dyDescent="0.2">
      <c r="A3468" s="65">
        <f t="shared" si="54"/>
        <v>0</v>
      </c>
      <c r="B3468" s="85" t="s">
        <v>742</v>
      </c>
      <c r="C3468" s="92">
        <v>0</v>
      </c>
      <c r="D3468" s="96">
        <f>IF(C3466+C3471=0,1,2)</f>
        <v>2</v>
      </c>
    </row>
    <row r="3469" spans="1:4" ht="15" hidden="1" x14ac:dyDescent="0.2">
      <c r="A3469" s="65">
        <f t="shared" si="54"/>
        <v>0</v>
      </c>
      <c r="B3469" s="85" t="s">
        <v>743</v>
      </c>
      <c r="C3469" s="92">
        <v>0</v>
      </c>
      <c r="D3469" s="96">
        <f>IF(C3466+C3471=0,1,2)</f>
        <v>2</v>
      </c>
    </row>
    <row r="3470" spans="1:4" ht="15" hidden="1" x14ac:dyDescent="0.2">
      <c r="A3470" s="65">
        <f t="shared" si="54"/>
        <v>0</v>
      </c>
      <c r="B3470" s="85" t="s">
        <v>744</v>
      </c>
      <c r="C3470" s="92">
        <v>0</v>
      </c>
      <c r="D3470" s="96">
        <f>IF(C3466+C3471=0,1,2)</f>
        <v>2</v>
      </c>
    </row>
    <row r="3471" spans="1:4" ht="15" x14ac:dyDescent="0.2">
      <c r="B3471" s="79" t="s">
        <v>745</v>
      </c>
      <c r="C3471" s="80">
        <v>45885.058570000001</v>
      </c>
      <c r="D3471" s="96"/>
    </row>
    <row r="3472" spans="1:4" ht="15" x14ac:dyDescent="0.2">
      <c r="B3472" s="113" t="s">
        <v>3</v>
      </c>
      <c r="C3472" s="72">
        <v>45626.227570000003</v>
      </c>
      <c r="D3472" s="66"/>
    </row>
    <row r="3473" spans="1:4" ht="15" x14ac:dyDescent="0.2">
      <c r="B3473" s="85" t="s">
        <v>11</v>
      </c>
      <c r="C3473" s="92">
        <v>258.83100000000002</v>
      </c>
      <c r="D3473" s="66"/>
    </row>
    <row r="3474" spans="1:4" ht="15" hidden="1" x14ac:dyDescent="0.2">
      <c r="A3474" s="65">
        <f t="shared" si="54"/>
        <v>0</v>
      </c>
      <c r="B3474" s="85" t="s">
        <v>746</v>
      </c>
      <c r="C3474" s="92">
        <v>0</v>
      </c>
      <c r="D3474" s="96">
        <f>IF(C3466+C3471=0,1,2)</f>
        <v>2</v>
      </c>
    </row>
    <row r="3475" spans="1:4" ht="15" hidden="1" x14ac:dyDescent="0.2">
      <c r="A3475" s="65">
        <f t="shared" si="54"/>
        <v>0</v>
      </c>
      <c r="B3475" s="85" t="s">
        <v>13</v>
      </c>
      <c r="C3475" s="92">
        <v>0</v>
      </c>
      <c r="D3475" s="96">
        <f>IF(C3466+C3471=0,1,2)</f>
        <v>2</v>
      </c>
    </row>
    <row r="3476" spans="1:4" ht="15" hidden="1" x14ac:dyDescent="0.2">
      <c r="A3476" s="65">
        <f t="shared" si="54"/>
        <v>16317.2595</v>
      </c>
      <c r="B3476" s="94" t="s">
        <v>747</v>
      </c>
      <c r="C3476" s="95">
        <v>16317.2595</v>
      </c>
      <c r="D3476" s="65">
        <f>IF(C3466+C3471=0,1,2)</f>
        <v>2</v>
      </c>
    </row>
    <row r="3477" spans="1:4" ht="15" hidden="1" x14ac:dyDescent="0.2">
      <c r="A3477" s="65">
        <f t="shared" si="54"/>
        <v>299.35500999999999</v>
      </c>
      <c r="B3477" s="94" t="s">
        <v>812</v>
      </c>
      <c r="C3477" s="95">
        <v>299.35500999999999</v>
      </c>
      <c r="D3477" s="65">
        <f>IF(C3466+C3471=0,1,2)</f>
        <v>2</v>
      </c>
    </row>
    <row r="3478" spans="1:4" ht="15" hidden="1" x14ac:dyDescent="0.2">
      <c r="A3478" s="65">
        <f t="shared" si="54"/>
        <v>16616.614509999999</v>
      </c>
      <c r="B3478" s="94" t="s">
        <v>813</v>
      </c>
      <c r="C3478" s="95">
        <v>16616.614509999999</v>
      </c>
      <c r="D3478" s="65">
        <f>IF(C3466+C3471=0,1,2)</f>
        <v>2</v>
      </c>
    </row>
    <row r="3479" spans="1:4" ht="15" hidden="1" x14ac:dyDescent="0.2">
      <c r="A3479" s="65">
        <f t="shared" si="54"/>
        <v>0</v>
      </c>
      <c r="B3479" s="108"/>
      <c r="C3479" s="109"/>
      <c r="D3479" s="96">
        <f>IF(C3466+C3471=0,1,2)</f>
        <v>2</v>
      </c>
    </row>
    <row r="3480" spans="1:4" ht="15" hidden="1" x14ac:dyDescent="0.2">
      <c r="A3480" s="65">
        <f t="shared" si="54"/>
        <v>0</v>
      </c>
      <c r="B3480" s="82" t="s">
        <v>791</v>
      </c>
      <c r="C3480" s="100"/>
      <c r="D3480" s="96">
        <f>IF(C3466+C3471=0,1,2)</f>
        <v>2</v>
      </c>
    </row>
    <row r="3481" spans="1:4" ht="15" x14ac:dyDescent="0.2">
      <c r="B3481" s="107" t="s">
        <v>792</v>
      </c>
      <c r="C3481" s="114">
        <v>1831</v>
      </c>
      <c r="D3481" s="96"/>
    </row>
    <row r="3482" spans="1:4" ht="15" x14ac:dyDescent="0.2">
      <c r="B3482" s="81" t="s">
        <v>793</v>
      </c>
      <c r="C3482" s="110">
        <v>1086</v>
      </c>
      <c r="D3482" s="96"/>
    </row>
    <row r="3483" spans="1:4" ht="15" x14ac:dyDescent="0.2">
      <c r="B3483" s="81" t="s">
        <v>794</v>
      </c>
      <c r="C3483" s="110">
        <v>745</v>
      </c>
      <c r="D3483" s="96"/>
    </row>
    <row r="3484" spans="1:4" ht="15" hidden="1" x14ac:dyDescent="0.2">
      <c r="A3484" s="65">
        <f t="shared" si="54"/>
        <v>0</v>
      </c>
      <c r="B3484" s="111"/>
      <c r="C3484" s="109"/>
      <c r="D3484" s="96">
        <f>IF(C3466+C3471=0,1,2)</f>
        <v>2</v>
      </c>
    </row>
    <row r="3485" spans="1:4" ht="30" customHeight="1" x14ac:dyDescent="0.2">
      <c r="B3485" s="117" t="s">
        <v>859</v>
      </c>
      <c r="C3485" s="118"/>
      <c r="D3485" s="96"/>
    </row>
    <row r="3486" spans="1:4" ht="15" hidden="1" x14ac:dyDescent="0.2">
      <c r="A3486" s="65">
        <f t="shared" si="54"/>
        <v>0</v>
      </c>
      <c r="B3486" s="97"/>
      <c r="C3486" s="98"/>
      <c r="D3486" s="96">
        <f>IF(C3549+C3554=0,1,2)</f>
        <v>2</v>
      </c>
    </row>
    <row r="3487" spans="1:4" ht="15" hidden="1" x14ac:dyDescent="0.2">
      <c r="A3487" s="65">
        <f t="shared" si="54"/>
        <v>0</v>
      </c>
      <c r="B3487" s="99" t="s">
        <v>815</v>
      </c>
      <c r="C3487" s="100"/>
      <c r="D3487" s="96">
        <f>IF(C3549+C3554=0,1,2)</f>
        <v>2</v>
      </c>
    </row>
    <row r="3488" spans="1:4" ht="15" x14ac:dyDescent="0.2">
      <c r="B3488" s="112" t="s">
        <v>721</v>
      </c>
      <c r="C3488" s="72">
        <v>79067.814620000005</v>
      </c>
      <c r="D3488" s="66"/>
    </row>
    <row r="3489" spans="1:4" ht="15" hidden="1" x14ac:dyDescent="0.2">
      <c r="A3489" s="65">
        <f t="shared" si="54"/>
        <v>0</v>
      </c>
      <c r="B3489" s="73" t="s">
        <v>722</v>
      </c>
      <c r="C3489" s="76"/>
      <c r="D3489" s="96">
        <f>IF(C3549+C3554=0,1,2)</f>
        <v>2</v>
      </c>
    </row>
    <row r="3490" spans="1:4" ht="15" hidden="1" x14ac:dyDescent="0.2">
      <c r="A3490" s="65">
        <f t="shared" si="54"/>
        <v>0</v>
      </c>
      <c r="B3490" s="73" t="s">
        <v>783</v>
      </c>
      <c r="C3490" s="76"/>
      <c r="D3490" s="96">
        <f>IF(C3549+C3554=0,1,2)</f>
        <v>2</v>
      </c>
    </row>
    <row r="3491" spans="1:4" ht="15" hidden="1" x14ac:dyDescent="0.2">
      <c r="A3491" s="65">
        <f t="shared" si="54"/>
        <v>0</v>
      </c>
      <c r="B3491" s="73" t="s">
        <v>8</v>
      </c>
      <c r="C3491" s="76">
        <v>0</v>
      </c>
      <c r="D3491" s="96">
        <f>IF(C3549+C3554=0,1,2)</f>
        <v>2</v>
      </c>
    </row>
    <row r="3492" spans="1:4" ht="15" x14ac:dyDescent="0.2">
      <c r="B3492" s="113" t="s">
        <v>723</v>
      </c>
      <c r="C3492" s="72">
        <v>79067.814620000005</v>
      </c>
      <c r="D3492" s="96"/>
    </row>
    <row r="3493" spans="1:4" ht="15" hidden="1" x14ac:dyDescent="0.2">
      <c r="A3493" s="65">
        <f t="shared" si="54"/>
        <v>0</v>
      </c>
      <c r="B3493" s="81" t="s">
        <v>742</v>
      </c>
      <c r="C3493" s="76">
        <v>0</v>
      </c>
      <c r="D3493" s="96">
        <f>IF(C3549+C3554=0,1,2)</f>
        <v>2</v>
      </c>
    </row>
    <row r="3494" spans="1:4" ht="15" hidden="1" x14ac:dyDescent="0.2">
      <c r="A3494" s="65">
        <f t="shared" si="54"/>
        <v>0</v>
      </c>
      <c r="B3494" s="81" t="s">
        <v>748</v>
      </c>
      <c r="C3494" s="76">
        <v>0</v>
      </c>
      <c r="D3494" s="96">
        <f>IF(C3549+C3554=0,1,2)</f>
        <v>2</v>
      </c>
    </row>
    <row r="3495" spans="1:4" ht="15" hidden="1" x14ac:dyDescent="0.2">
      <c r="A3495" s="65">
        <v>0</v>
      </c>
      <c r="B3495" s="73" t="s">
        <v>784</v>
      </c>
      <c r="C3495" s="76">
        <v>0</v>
      </c>
      <c r="D3495" s="96">
        <f>IF(C3549+C3554=0,1,2)</f>
        <v>2</v>
      </c>
    </row>
    <row r="3496" spans="1:4" ht="15" hidden="1" x14ac:dyDescent="0.2">
      <c r="A3496" s="65">
        <v>0</v>
      </c>
      <c r="B3496" s="77" t="s">
        <v>785</v>
      </c>
      <c r="C3496" s="76">
        <v>0</v>
      </c>
      <c r="D3496" s="96">
        <f>IF(C3549+C3554=0,1,2)</f>
        <v>2</v>
      </c>
    </row>
    <row r="3497" spans="1:4" ht="15" hidden="1" x14ac:dyDescent="0.2">
      <c r="A3497" s="65">
        <v>0</v>
      </c>
      <c r="B3497" s="77" t="s">
        <v>733</v>
      </c>
      <c r="C3497" s="76">
        <v>0</v>
      </c>
      <c r="D3497" s="96">
        <f>IF(C3549+C3554=0,1,2)</f>
        <v>2</v>
      </c>
    </row>
    <row r="3498" spans="1:4" ht="15" hidden="1" x14ac:dyDescent="0.2">
      <c r="A3498" s="65">
        <v>0</v>
      </c>
      <c r="B3498" s="77" t="s">
        <v>786</v>
      </c>
      <c r="C3498" s="76">
        <v>0</v>
      </c>
      <c r="D3498" s="96">
        <f>IF(C3549+C3554=0,1,2)</f>
        <v>2</v>
      </c>
    </row>
    <row r="3499" spans="1:4" ht="15" hidden="1" x14ac:dyDescent="0.2">
      <c r="A3499" s="65">
        <v>0</v>
      </c>
      <c r="B3499" s="77" t="s">
        <v>787</v>
      </c>
      <c r="C3499" s="76">
        <v>0</v>
      </c>
      <c r="D3499" s="96">
        <f>IF(C3549+C3554=0,1,2)</f>
        <v>2</v>
      </c>
    </row>
    <row r="3500" spans="1:4" ht="15" hidden="1" x14ac:dyDescent="0.2">
      <c r="A3500" s="65">
        <f t="shared" si="54"/>
        <v>0</v>
      </c>
      <c r="B3500" s="81" t="s">
        <v>744</v>
      </c>
      <c r="C3500" s="76">
        <v>0</v>
      </c>
      <c r="D3500" s="96">
        <f>IF(C3549+C3554=0,1,2)</f>
        <v>2</v>
      </c>
    </row>
    <row r="3501" spans="1:4" ht="15" hidden="1" x14ac:dyDescent="0.2">
      <c r="A3501" s="65">
        <v>0</v>
      </c>
      <c r="B3501" s="73" t="s">
        <v>788</v>
      </c>
      <c r="C3501" s="76">
        <v>0</v>
      </c>
      <c r="D3501" s="96">
        <f>IF(C3549+C3554=0,1,2)</f>
        <v>2</v>
      </c>
    </row>
    <row r="3502" spans="1:4" ht="15" hidden="1" x14ac:dyDescent="0.2">
      <c r="A3502" s="65">
        <v>0</v>
      </c>
      <c r="B3502" s="77" t="s">
        <v>737</v>
      </c>
      <c r="C3502" s="76">
        <v>0</v>
      </c>
      <c r="D3502" s="96">
        <f>IF(C3549+C3554=0,1,2)</f>
        <v>2</v>
      </c>
    </row>
    <row r="3503" spans="1:4" ht="15" hidden="1" x14ac:dyDescent="0.2">
      <c r="A3503" s="65">
        <v>0</v>
      </c>
      <c r="B3503" s="77" t="s">
        <v>733</v>
      </c>
      <c r="C3503" s="76">
        <v>0</v>
      </c>
      <c r="D3503" s="96">
        <f>IF(C3549+C3554=0,1,2)</f>
        <v>2</v>
      </c>
    </row>
    <row r="3504" spans="1:4" ht="15" hidden="1" x14ac:dyDescent="0.2">
      <c r="A3504" s="65">
        <v>0</v>
      </c>
      <c r="B3504" s="77" t="s">
        <v>738</v>
      </c>
      <c r="C3504" s="76">
        <v>0</v>
      </c>
      <c r="D3504" s="96">
        <f>IF(C3549+C3554=0,1,2)</f>
        <v>2</v>
      </c>
    </row>
    <row r="3505" spans="1:4" ht="15" hidden="1" x14ac:dyDescent="0.2">
      <c r="A3505" s="65">
        <v>0</v>
      </c>
      <c r="B3505" s="73" t="s">
        <v>789</v>
      </c>
      <c r="C3505" s="76">
        <v>0</v>
      </c>
      <c r="D3505" s="96">
        <f>IF(C3549+C3554=0,1,2)</f>
        <v>2</v>
      </c>
    </row>
    <row r="3506" spans="1:4" ht="15" hidden="1" x14ac:dyDescent="0.2">
      <c r="A3506" s="65">
        <v>0</v>
      </c>
      <c r="B3506" s="77" t="s">
        <v>790</v>
      </c>
      <c r="C3506" s="76">
        <v>0</v>
      </c>
      <c r="D3506" s="96">
        <f>IF(C3549+C3554=0,1,2)</f>
        <v>2</v>
      </c>
    </row>
    <row r="3507" spans="1:4" ht="15" hidden="1" x14ac:dyDescent="0.2">
      <c r="A3507" s="65">
        <f t="shared" si="54"/>
        <v>0</v>
      </c>
      <c r="B3507" s="97"/>
      <c r="C3507" s="98"/>
      <c r="D3507" s="96">
        <f>IF(C3549+C3554=0,1,2)</f>
        <v>2</v>
      </c>
    </row>
    <row r="3508" spans="1:4" ht="15" hidden="1" x14ac:dyDescent="0.2">
      <c r="A3508" s="65">
        <f t="shared" si="54"/>
        <v>0</v>
      </c>
      <c r="B3508" s="99" t="s">
        <v>816</v>
      </c>
      <c r="C3508" s="100"/>
      <c r="D3508" s="96">
        <f>IF(C3549+C3554=0,1,2)</f>
        <v>2</v>
      </c>
    </row>
    <row r="3509" spans="1:4" ht="15" x14ac:dyDescent="0.2">
      <c r="B3509" s="112" t="s">
        <v>3</v>
      </c>
      <c r="C3509" s="72">
        <v>56226.503659999995</v>
      </c>
      <c r="D3509" s="66"/>
    </row>
    <row r="3510" spans="1:4" ht="15" x14ac:dyDescent="0.2">
      <c r="B3510" s="85" t="s">
        <v>4</v>
      </c>
      <c r="C3510" s="92">
        <v>6930.9244200000003</v>
      </c>
      <c r="D3510" s="96"/>
    </row>
    <row r="3511" spans="1:4" ht="15" x14ac:dyDescent="0.2">
      <c r="B3511" s="85" t="s">
        <v>5</v>
      </c>
      <c r="C3511" s="92">
        <v>28025.304529999998</v>
      </c>
      <c r="D3511" s="96"/>
    </row>
    <row r="3512" spans="1:4" ht="15" hidden="1" x14ac:dyDescent="0.2">
      <c r="A3512" s="65">
        <v>0</v>
      </c>
      <c r="B3512" s="102" t="s">
        <v>796</v>
      </c>
      <c r="C3512" s="103">
        <v>7521.9264999999996</v>
      </c>
      <c r="D3512" s="96">
        <f>IF(C3549+C3554=0,1,2)</f>
        <v>2</v>
      </c>
    </row>
    <row r="3513" spans="1:4" ht="15" hidden="1" x14ac:dyDescent="0.2">
      <c r="A3513" s="65">
        <v>0</v>
      </c>
      <c r="B3513" s="102" t="s">
        <v>797</v>
      </c>
      <c r="C3513" s="103">
        <v>86.206810000000004</v>
      </c>
      <c r="D3513" s="96">
        <f>IF(C3549+C3554=0,1,2)</f>
        <v>2</v>
      </c>
    </row>
    <row r="3514" spans="1:4" ht="15" hidden="1" x14ac:dyDescent="0.2">
      <c r="A3514" s="65">
        <v>0</v>
      </c>
      <c r="B3514" s="102" t="s">
        <v>798</v>
      </c>
      <c r="C3514" s="103">
        <v>10690.37348</v>
      </c>
      <c r="D3514" s="96">
        <f>IF(C3549+C3554=0,1,2)</f>
        <v>2</v>
      </c>
    </row>
    <row r="3515" spans="1:4" ht="15" hidden="1" x14ac:dyDescent="0.2">
      <c r="A3515" s="65">
        <v>0</v>
      </c>
      <c r="B3515" s="102" t="s">
        <v>799</v>
      </c>
      <c r="C3515" s="103">
        <v>118.61641</v>
      </c>
      <c r="D3515" s="96">
        <f>IF(C3549+C3554=0,1,2)</f>
        <v>2</v>
      </c>
    </row>
    <row r="3516" spans="1:4" ht="15" hidden="1" x14ac:dyDescent="0.2">
      <c r="A3516" s="65">
        <v>0</v>
      </c>
      <c r="B3516" s="102" t="s">
        <v>800</v>
      </c>
      <c r="C3516" s="103">
        <v>0</v>
      </c>
      <c r="D3516" s="96">
        <f>IF(C3549+C3554=0,1,2)</f>
        <v>2</v>
      </c>
    </row>
    <row r="3517" spans="1:4" ht="15" hidden="1" x14ac:dyDescent="0.2">
      <c r="A3517" s="65">
        <v>0</v>
      </c>
      <c r="B3517" s="102" t="s">
        <v>801</v>
      </c>
      <c r="C3517" s="103">
        <v>2.5</v>
      </c>
      <c r="D3517" s="96">
        <f>IF(C3549+C3554=0,1,2)</f>
        <v>2</v>
      </c>
    </row>
    <row r="3518" spans="1:4" ht="30" hidden="1" x14ac:dyDescent="0.2">
      <c r="A3518" s="65">
        <v>0</v>
      </c>
      <c r="B3518" s="102" t="s">
        <v>802</v>
      </c>
      <c r="C3518" s="103">
        <v>4.8</v>
      </c>
      <c r="D3518" s="96">
        <f>IF(C3549+C3554=0,1,2)</f>
        <v>2</v>
      </c>
    </row>
    <row r="3519" spans="1:4" ht="30" hidden="1" x14ac:dyDescent="0.2">
      <c r="A3519" s="65">
        <v>0</v>
      </c>
      <c r="B3519" s="102" t="s">
        <v>803</v>
      </c>
      <c r="C3519" s="103">
        <v>742.83767</v>
      </c>
      <c r="D3519" s="96">
        <f>IF(C3549+C3554=0,1,2)</f>
        <v>2</v>
      </c>
    </row>
    <row r="3520" spans="1:4" ht="15" hidden="1" x14ac:dyDescent="0.2">
      <c r="A3520" s="65">
        <v>0</v>
      </c>
      <c r="B3520" s="102" t="s">
        <v>804</v>
      </c>
      <c r="C3520" s="103">
        <v>0</v>
      </c>
      <c r="D3520" s="96">
        <f>IF(C3549+C3554=0,1,2)</f>
        <v>2</v>
      </c>
    </row>
    <row r="3521" spans="1:4" ht="15" hidden="1" x14ac:dyDescent="0.2">
      <c r="A3521" s="65">
        <v>0</v>
      </c>
      <c r="B3521" s="102" t="s">
        <v>805</v>
      </c>
      <c r="C3521" s="103">
        <v>8858.0436599999994</v>
      </c>
      <c r="D3521" s="96">
        <f>IF(C3549+C3554=0,1,2)</f>
        <v>2</v>
      </c>
    </row>
    <row r="3522" spans="1:4" ht="15" hidden="1" x14ac:dyDescent="0.2">
      <c r="A3522" s="65">
        <f t="shared" si="54"/>
        <v>0</v>
      </c>
      <c r="B3522" s="85" t="s">
        <v>806</v>
      </c>
      <c r="C3522" s="92">
        <v>0</v>
      </c>
      <c r="D3522" s="96">
        <f>IF(C3549+C3554=0,1,2)</f>
        <v>2</v>
      </c>
    </row>
    <row r="3523" spans="1:4" ht="15" hidden="1" x14ac:dyDescent="0.2">
      <c r="A3523" s="65">
        <f t="shared" si="54"/>
        <v>0</v>
      </c>
      <c r="B3523" s="85" t="s">
        <v>6</v>
      </c>
      <c r="C3523" s="92">
        <v>0</v>
      </c>
      <c r="D3523" s="96">
        <f>IF(C3549+C3554=0,1,2)</f>
        <v>2</v>
      </c>
    </row>
    <row r="3524" spans="1:4" ht="15" hidden="1" x14ac:dyDescent="0.2">
      <c r="A3524" s="65">
        <f t="shared" si="54"/>
        <v>0</v>
      </c>
      <c r="B3524" s="73" t="s">
        <v>7</v>
      </c>
      <c r="C3524" s="76">
        <v>0</v>
      </c>
      <c r="D3524" s="96">
        <f>IF(C3549+C3554=0,1,2)</f>
        <v>2</v>
      </c>
    </row>
    <row r="3525" spans="1:4" ht="15" x14ac:dyDescent="0.2">
      <c r="B3525" s="85" t="s">
        <v>8</v>
      </c>
      <c r="C3525" s="92">
        <v>19873</v>
      </c>
      <c r="D3525" s="96"/>
    </row>
    <row r="3526" spans="1:4" ht="15" x14ac:dyDescent="0.2">
      <c r="B3526" s="85" t="s">
        <v>9</v>
      </c>
      <c r="C3526" s="92">
        <v>293.238</v>
      </c>
      <c r="D3526" s="96"/>
    </row>
    <row r="3527" spans="1:4" ht="15" x14ac:dyDescent="0.2">
      <c r="B3527" s="85" t="s">
        <v>10</v>
      </c>
      <c r="C3527" s="92">
        <v>1104.0367100000001</v>
      </c>
      <c r="D3527" s="96"/>
    </row>
    <row r="3528" spans="1:4" ht="15" x14ac:dyDescent="0.2">
      <c r="B3528" s="81" t="s">
        <v>11</v>
      </c>
      <c r="C3528" s="76">
        <v>3324.86031</v>
      </c>
      <c r="D3528" s="66"/>
    </row>
    <row r="3529" spans="1:4" ht="15" hidden="1" x14ac:dyDescent="0.2">
      <c r="A3529" s="65">
        <f t="shared" ref="A3529:A3583" si="55">C3529</f>
        <v>0</v>
      </c>
      <c r="B3529" s="81" t="s">
        <v>12</v>
      </c>
      <c r="C3529" s="76">
        <v>0</v>
      </c>
      <c r="D3529" s="96">
        <f>IF(C3549+C3554=0,1,2)</f>
        <v>2</v>
      </c>
    </row>
    <row r="3530" spans="1:4" ht="15" hidden="1" x14ac:dyDescent="0.2">
      <c r="A3530" s="65">
        <v>0</v>
      </c>
      <c r="B3530" s="104" t="s">
        <v>784</v>
      </c>
      <c r="C3530" s="105">
        <v>0</v>
      </c>
      <c r="D3530" s="96">
        <f>IF(C3549+C3554=0,1,2)</f>
        <v>2</v>
      </c>
    </row>
    <row r="3531" spans="1:4" ht="15" hidden="1" x14ac:dyDescent="0.2">
      <c r="A3531" s="65">
        <v>0</v>
      </c>
      <c r="B3531" s="102" t="s">
        <v>785</v>
      </c>
      <c r="C3531" s="103">
        <v>0</v>
      </c>
      <c r="D3531" s="96">
        <f>IF(C3549+C3554=0,1,2)</f>
        <v>2</v>
      </c>
    </row>
    <row r="3532" spans="1:4" ht="15" hidden="1" x14ac:dyDescent="0.2">
      <c r="A3532" s="65">
        <v>0</v>
      </c>
      <c r="B3532" s="102" t="s">
        <v>807</v>
      </c>
      <c r="C3532" s="103">
        <v>0</v>
      </c>
      <c r="D3532" s="96">
        <f>IF(C3549+C3554=0,1,2)</f>
        <v>2</v>
      </c>
    </row>
    <row r="3533" spans="1:4" ht="15" hidden="1" x14ac:dyDescent="0.2">
      <c r="A3533" s="65">
        <v>0</v>
      </c>
      <c r="B3533" s="106" t="s">
        <v>734</v>
      </c>
      <c r="C3533" s="92">
        <v>0</v>
      </c>
      <c r="D3533" s="96">
        <f>IF(C3549+C3554=0,1,2)</f>
        <v>2</v>
      </c>
    </row>
    <row r="3534" spans="1:4" ht="15" hidden="1" x14ac:dyDescent="0.2">
      <c r="A3534" s="65">
        <v>0</v>
      </c>
      <c r="B3534" s="77" t="s">
        <v>808</v>
      </c>
      <c r="C3534" s="76">
        <v>0</v>
      </c>
      <c r="D3534" s="96">
        <f>IF(C3549+C3554=0,1,2)</f>
        <v>2</v>
      </c>
    </row>
    <row r="3535" spans="1:4" ht="15" hidden="1" x14ac:dyDescent="0.2">
      <c r="A3535" s="65">
        <f t="shared" si="55"/>
        <v>0</v>
      </c>
      <c r="B3535" s="81" t="s">
        <v>13</v>
      </c>
      <c r="C3535" s="76">
        <v>0</v>
      </c>
      <c r="D3535" s="96">
        <f>IF(C3549+C3554=0,1,2)</f>
        <v>2</v>
      </c>
    </row>
    <row r="3536" spans="1:4" ht="15" hidden="1" x14ac:dyDescent="0.2">
      <c r="A3536" s="65">
        <v>0</v>
      </c>
      <c r="B3536" s="104" t="s">
        <v>788</v>
      </c>
      <c r="C3536" s="105">
        <v>0</v>
      </c>
      <c r="D3536" s="96">
        <f>IF(C3549+C3554=0,1,2)</f>
        <v>2</v>
      </c>
    </row>
    <row r="3537" spans="1:4" ht="15" hidden="1" x14ac:dyDescent="0.2">
      <c r="A3537" s="65">
        <v>0</v>
      </c>
      <c r="B3537" s="102" t="s">
        <v>785</v>
      </c>
      <c r="C3537" s="103">
        <v>0</v>
      </c>
      <c r="D3537" s="96">
        <f>IF(C3549+C3554=0,1,2)</f>
        <v>2</v>
      </c>
    </row>
    <row r="3538" spans="1:4" ht="15" hidden="1" x14ac:dyDescent="0.2">
      <c r="A3538" s="65">
        <v>0</v>
      </c>
      <c r="B3538" s="102" t="s">
        <v>733</v>
      </c>
      <c r="C3538" s="103">
        <v>0</v>
      </c>
      <c r="D3538" s="96">
        <f>IF(C3549+C3554=0,1,2)</f>
        <v>2</v>
      </c>
    </row>
    <row r="3539" spans="1:4" ht="30" hidden="1" x14ac:dyDescent="0.2">
      <c r="A3539" s="65">
        <f t="shared" si="55"/>
        <v>0</v>
      </c>
      <c r="B3539" s="106" t="s">
        <v>809</v>
      </c>
      <c r="C3539" s="92">
        <v>0</v>
      </c>
      <c r="D3539" s="96">
        <f>IF(C3549+C3554=0,1,2)</f>
        <v>2</v>
      </c>
    </row>
    <row r="3540" spans="1:4" ht="15" hidden="1" x14ac:dyDescent="0.2">
      <c r="A3540" s="65">
        <v>0</v>
      </c>
      <c r="B3540" s="77" t="s">
        <v>738</v>
      </c>
      <c r="C3540" s="76">
        <v>0</v>
      </c>
      <c r="D3540" s="96">
        <f>IF(C3549+C3554=0,1,2)</f>
        <v>2</v>
      </c>
    </row>
    <row r="3541" spans="1:4" ht="15" hidden="1" x14ac:dyDescent="0.2">
      <c r="A3541" s="65">
        <v>0</v>
      </c>
      <c r="B3541" s="104" t="s">
        <v>789</v>
      </c>
      <c r="C3541" s="105">
        <v>0</v>
      </c>
      <c r="D3541" s="96">
        <f>IF(C3549+C3554=0,1,2)</f>
        <v>2</v>
      </c>
    </row>
    <row r="3542" spans="1:4" ht="15" hidden="1" x14ac:dyDescent="0.2">
      <c r="A3542" s="65">
        <v>0</v>
      </c>
      <c r="B3542" s="102" t="s">
        <v>732</v>
      </c>
      <c r="C3542" s="103">
        <v>0</v>
      </c>
      <c r="D3542" s="96">
        <f>IF(C3549+C3554=0,1,2)</f>
        <v>2</v>
      </c>
    </row>
    <row r="3543" spans="1:4" ht="15" hidden="1" x14ac:dyDescent="0.2">
      <c r="A3543" s="65">
        <v>0</v>
      </c>
      <c r="B3543" s="102" t="s">
        <v>737</v>
      </c>
      <c r="C3543" s="103">
        <v>0</v>
      </c>
      <c r="D3543" s="96">
        <f>IF(C3549+C3554=0,1,2)</f>
        <v>2</v>
      </c>
    </row>
    <row r="3544" spans="1:4" ht="15" hidden="1" x14ac:dyDescent="0.2">
      <c r="A3544" s="65">
        <v>0</v>
      </c>
      <c r="B3544" s="102" t="s">
        <v>733</v>
      </c>
      <c r="C3544" s="103">
        <v>0</v>
      </c>
      <c r="D3544" s="96">
        <f>IF(C3549+C3554=0,1,2)</f>
        <v>2</v>
      </c>
    </row>
    <row r="3545" spans="1:4" ht="15" hidden="1" x14ac:dyDescent="0.2">
      <c r="A3545" s="65">
        <v>0</v>
      </c>
      <c r="B3545" s="106" t="s">
        <v>734</v>
      </c>
      <c r="C3545" s="92">
        <v>0</v>
      </c>
      <c r="D3545" s="96">
        <f>IF(C3549+C3554=0,1,2)</f>
        <v>2</v>
      </c>
    </row>
    <row r="3546" spans="1:4" ht="15" hidden="1" x14ac:dyDescent="0.2">
      <c r="A3546" s="65">
        <v>0</v>
      </c>
      <c r="B3546" s="77" t="s">
        <v>738</v>
      </c>
      <c r="C3546" s="76">
        <v>0</v>
      </c>
      <c r="D3546" s="96">
        <f>IF(C3549+C3554=0,1,2)</f>
        <v>2</v>
      </c>
    </row>
    <row r="3547" spans="1:4" ht="15" hidden="1" x14ac:dyDescent="0.2">
      <c r="A3547" s="65">
        <f t="shared" si="55"/>
        <v>0</v>
      </c>
      <c r="B3547" s="97"/>
      <c r="C3547" s="98"/>
      <c r="D3547" s="96">
        <f>IF(C3549+C3554=0,1,2)</f>
        <v>2</v>
      </c>
    </row>
    <row r="3548" spans="1:4" ht="15" hidden="1" x14ac:dyDescent="0.2">
      <c r="A3548" s="65">
        <f t="shared" si="55"/>
        <v>0</v>
      </c>
      <c r="B3548" s="99" t="s">
        <v>817</v>
      </c>
      <c r="C3548" s="100"/>
      <c r="D3548" s="96">
        <f>IF(C3549+C3554=0,1,2)</f>
        <v>2</v>
      </c>
    </row>
    <row r="3549" spans="1:4" ht="15" x14ac:dyDescent="0.2">
      <c r="B3549" s="79" t="s">
        <v>741</v>
      </c>
      <c r="C3549" s="80">
        <v>79067.814620000005</v>
      </c>
      <c r="D3549" s="96"/>
    </row>
    <row r="3550" spans="1:4" ht="15" x14ac:dyDescent="0.2">
      <c r="B3550" s="113" t="s">
        <v>721</v>
      </c>
      <c r="C3550" s="72">
        <v>79067.814620000005</v>
      </c>
      <c r="D3550" s="66"/>
    </row>
    <row r="3551" spans="1:4" ht="15" hidden="1" x14ac:dyDescent="0.2">
      <c r="A3551" s="65">
        <f t="shared" si="55"/>
        <v>0</v>
      </c>
      <c r="B3551" s="85" t="s">
        <v>742</v>
      </c>
      <c r="C3551" s="92">
        <v>0</v>
      </c>
      <c r="D3551" s="96">
        <f>IF(C3549+C3554=0,1,2)</f>
        <v>2</v>
      </c>
    </row>
    <row r="3552" spans="1:4" ht="15" hidden="1" x14ac:dyDescent="0.2">
      <c r="A3552" s="65">
        <f t="shared" si="55"/>
        <v>0</v>
      </c>
      <c r="B3552" s="85" t="s">
        <v>743</v>
      </c>
      <c r="C3552" s="92">
        <v>0</v>
      </c>
      <c r="D3552" s="96">
        <f>IF(C3549+C3554=0,1,2)</f>
        <v>2</v>
      </c>
    </row>
    <row r="3553" spans="1:4" ht="15" hidden="1" x14ac:dyDescent="0.2">
      <c r="A3553" s="65">
        <f t="shared" si="55"/>
        <v>0</v>
      </c>
      <c r="B3553" s="85" t="s">
        <v>744</v>
      </c>
      <c r="C3553" s="92">
        <v>0</v>
      </c>
      <c r="D3553" s="96">
        <f>IF(C3549+C3554=0,1,2)</f>
        <v>2</v>
      </c>
    </row>
    <row r="3554" spans="1:4" ht="15" x14ac:dyDescent="0.2">
      <c r="B3554" s="79" t="s">
        <v>745</v>
      </c>
      <c r="C3554" s="80">
        <v>59551.363970000006</v>
      </c>
      <c r="D3554" s="96"/>
    </row>
    <row r="3555" spans="1:4" ht="15" x14ac:dyDescent="0.2">
      <c r="B3555" s="113" t="s">
        <v>3</v>
      </c>
      <c r="C3555" s="72">
        <v>56226.503660000002</v>
      </c>
      <c r="D3555" s="66"/>
    </row>
    <row r="3556" spans="1:4" ht="15" x14ac:dyDescent="0.2">
      <c r="B3556" s="85" t="s">
        <v>11</v>
      </c>
      <c r="C3556" s="92">
        <v>3324.86031</v>
      </c>
      <c r="D3556" s="66"/>
    </row>
    <row r="3557" spans="1:4" ht="15" hidden="1" x14ac:dyDescent="0.2">
      <c r="A3557" s="65">
        <f t="shared" si="55"/>
        <v>0</v>
      </c>
      <c r="B3557" s="85" t="s">
        <v>746</v>
      </c>
      <c r="C3557" s="92">
        <v>0</v>
      </c>
      <c r="D3557" s="96">
        <f>IF(C3549+C3554=0,1,2)</f>
        <v>2</v>
      </c>
    </row>
    <row r="3558" spans="1:4" ht="15" hidden="1" x14ac:dyDescent="0.2">
      <c r="A3558" s="65">
        <f t="shared" si="55"/>
        <v>0</v>
      </c>
      <c r="B3558" s="85" t="s">
        <v>13</v>
      </c>
      <c r="C3558" s="92">
        <v>0</v>
      </c>
      <c r="D3558" s="96">
        <f>IF(C3549+C3554=0,1,2)</f>
        <v>2</v>
      </c>
    </row>
    <row r="3559" spans="1:4" ht="15" hidden="1" x14ac:dyDescent="0.2">
      <c r="A3559" s="65">
        <f t="shared" si="55"/>
        <v>19516.450649999999</v>
      </c>
      <c r="B3559" s="94" t="s">
        <v>747</v>
      </c>
      <c r="C3559" s="95">
        <v>19516.450649999999</v>
      </c>
      <c r="D3559" s="65">
        <f>IF(C3549+C3554=0,1,2)</f>
        <v>2</v>
      </c>
    </row>
    <row r="3560" spans="1:4" ht="15" hidden="1" x14ac:dyDescent="0.2">
      <c r="A3560" s="65">
        <f t="shared" si="55"/>
        <v>9016.7299600000006</v>
      </c>
      <c r="B3560" s="94" t="s">
        <v>812</v>
      </c>
      <c r="C3560" s="95">
        <v>9016.7299600000006</v>
      </c>
      <c r="D3560" s="65">
        <f>IF(C3549+C3554=0,1,2)</f>
        <v>2</v>
      </c>
    </row>
    <row r="3561" spans="1:4" ht="15" hidden="1" x14ac:dyDescent="0.2">
      <c r="A3561" s="65">
        <f t="shared" si="55"/>
        <v>28533.180609999999</v>
      </c>
      <c r="B3561" s="94" t="s">
        <v>813</v>
      </c>
      <c r="C3561" s="95">
        <v>28533.180609999999</v>
      </c>
      <c r="D3561" s="65">
        <f>IF(C3549+C3554=0,1,2)</f>
        <v>2</v>
      </c>
    </row>
    <row r="3562" spans="1:4" ht="15" hidden="1" x14ac:dyDescent="0.2">
      <c r="A3562" s="65">
        <f t="shared" si="55"/>
        <v>0</v>
      </c>
      <c r="B3562" s="108"/>
      <c r="C3562" s="109"/>
      <c r="D3562" s="96">
        <f>IF(C3549+C3554=0,1,2)</f>
        <v>2</v>
      </c>
    </row>
    <row r="3563" spans="1:4" ht="15" hidden="1" x14ac:dyDescent="0.2">
      <c r="A3563" s="65">
        <f t="shared" si="55"/>
        <v>0</v>
      </c>
      <c r="B3563" s="82" t="s">
        <v>791</v>
      </c>
      <c r="C3563" s="100"/>
      <c r="D3563" s="96">
        <f>IF(C3549+C3554=0,1,2)</f>
        <v>2</v>
      </c>
    </row>
    <row r="3564" spans="1:4" ht="15" x14ac:dyDescent="0.2">
      <c r="B3564" s="107" t="s">
        <v>792</v>
      </c>
      <c r="C3564" s="114">
        <v>932</v>
      </c>
      <c r="D3564" s="96"/>
    </row>
    <row r="3565" spans="1:4" ht="15" x14ac:dyDescent="0.2">
      <c r="B3565" s="81" t="s">
        <v>793</v>
      </c>
      <c r="C3565" s="110">
        <v>394</v>
      </c>
      <c r="D3565" s="96"/>
    </row>
    <row r="3566" spans="1:4" ht="15" x14ac:dyDescent="0.2">
      <c r="B3566" s="81" t="s">
        <v>794</v>
      </c>
      <c r="C3566" s="110">
        <v>538</v>
      </c>
      <c r="D3566" s="96"/>
    </row>
    <row r="3567" spans="1:4" ht="15" hidden="1" x14ac:dyDescent="0.2">
      <c r="A3567" s="65">
        <f t="shared" si="55"/>
        <v>0</v>
      </c>
      <c r="B3567" s="111"/>
      <c r="C3567" s="109"/>
      <c r="D3567" s="96">
        <f>IF(C3549+C3554=0,1,2)</f>
        <v>2</v>
      </c>
    </row>
    <row r="3568" spans="1:4" ht="30" hidden="1" customHeight="1" x14ac:dyDescent="0.2">
      <c r="A3568" s="65">
        <v>1</v>
      </c>
      <c r="B3568" s="117" t="s">
        <v>860</v>
      </c>
      <c r="C3568" s="118"/>
      <c r="D3568" s="96">
        <f>IF(C3632+C3637=0,1,2)</f>
        <v>1</v>
      </c>
    </row>
    <row r="3569" spans="1:4" ht="15" hidden="1" x14ac:dyDescent="0.2">
      <c r="A3569" s="65">
        <f t="shared" si="55"/>
        <v>0</v>
      </c>
      <c r="B3569" s="97"/>
      <c r="C3569" s="98"/>
      <c r="D3569" s="96">
        <f>IF(C3632+C3637=0,1,2)</f>
        <v>1</v>
      </c>
    </row>
    <row r="3570" spans="1:4" ht="15" hidden="1" x14ac:dyDescent="0.2">
      <c r="A3570" s="65">
        <f t="shared" si="55"/>
        <v>0</v>
      </c>
      <c r="B3570" s="99" t="s">
        <v>815</v>
      </c>
      <c r="C3570" s="100"/>
      <c r="D3570" s="96">
        <f>IF(C3632+C3637=0,1,2)</f>
        <v>1</v>
      </c>
    </row>
    <row r="3571" spans="1:4" ht="15" hidden="1" x14ac:dyDescent="0.2">
      <c r="A3571" s="65">
        <f t="shared" si="55"/>
        <v>0</v>
      </c>
      <c r="B3571" s="101" t="s">
        <v>721</v>
      </c>
      <c r="C3571" s="76">
        <v>0</v>
      </c>
      <c r="D3571" s="96">
        <f>IF(C3632+C3637=0,1,2)</f>
        <v>1</v>
      </c>
    </row>
    <row r="3572" spans="1:4" ht="15" hidden="1" x14ac:dyDescent="0.2">
      <c r="A3572" s="65">
        <f t="shared" si="55"/>
        <v>0</v>
      </c>
      <c r="B3572" s="73" t="s">
        <v>722</v>
      </c>
      <c r="C3572" s="76"/>
      <c r="D3572" s="96">
        <f>IF(C3632+C3637=0,1,2)</f>
        <v>1</v>
      </c>
    </row>
    <row r="3573" spans="1:4" ht="15" hidden="1" x14ac:dyDescent="0.2">
      <c r="A3573" s="65">
        <f t="shared" si="55"/>
        <v>0</v>
      </c>
      <c r="B3573" s="73" t="s">
        <v>783</v>
      </c>
      <c r="C3573" s="76"/>
      <c r="D3573" s="96">
        <f>IF(C3632+C3637=0,1,2)</f>
        <v>1</v>
      </c>
    </row>
    <row r="3574" spans="1:4" ht="15" hidden="1" x14ac:dyDescent="0.2">
      <c r="A3574" s="65">
        <f t="shared" si="55"/>
        <v>0</v>
      </c>
      <c r="B3574" s="73" t="s">
        <v>8</v>
      </c>
      <c r="C3574" s="76">
        <v>0</v>
      </c>
      <c r="D3574" s="96">
        <f>IF(C3632+C3637=0,1,2)</f>
        <v>1</v>
      </c>
    </row>
    <row r="3575" spans="1:4" ht="15" hidden="1" x14ac:dyDescent="0.2">
      <c r="A3575" s="65">
        <f t="shared" si="55"/>
        <v>0</v>
      </c>
      <c r="B3575" s="73" t="s">
        <v>723</v>
      </c>
      <c r="C3575" s="76">
        <v>0</v>
      </c>
      <c r="D3575" s="96">
        <f>IF(C3632+C3637=0,1,2)</f>
        <v>1</v>
      </c>
    </row>
    <row r="3576" spans="1:4" ht="15" hidden="1" x14ac:dyDescent="0.2">
      <c r="A3576" s="65">
        <f t="shared" si="55"/>
        <v>0</v>
      </c>
      <c r="B3576" s="81" t="s">
        <v>742</v>
      </c>
      <c r="C3576" s="76">
        <v>0</v>
      </c>
      <c r="D3576" s="96">
        <f>IF(C3632+C3637=0,1,2)</f>
        <v>1</v>
      </c>
    </row>
    <row r="3577" spans="1:4" ht="15" hidden="1" x14ac:dyDescent="0.2">
      <c r="A3577" s="65">
        <f t="shared" si="55"/>
        <v>0</v>
      </c>
      <c r="B3577" s="81" t="s">
        <v>748</v>
      </c>
      <c r="C3577" s="76">
        <v>0</v>
      </c>
      <c r="D3577" s="96">
        <f>IF(C3632+C3637=0,1,2)</f>
        <v>1</v>
      </c>
    </row>
    <row r="3578" spans="1:4" ht="15" hidden="1" x14ac:dyDescent="0.2">
      <c r="A3578" s="65">
        <v>0</v>
      </c>
      <c r="B3578" s="73" t="s">
        <v>784</v>
      </c>
      <c r="C3578" s="76">
        <v>0</v>
      </c>
      <c r="D3578" s="96">
        <f>IF(C3632+C3637=0,1,2)</f>
        <v>1</v>
      </c>
    </row>
    <row r="3579" spans="1:4" ht="15" hidden="1" x14ac:dyDescent="0.2">
      <c r="A3579" s="65">
        <v>0</v>
      </c>
      <c r="B3579" s="77" t="s">
        <v>785</v>
      </c>
      <c r="C3579" s="76">
        <v>0</v>
      </c>
      <c r="D3579" s="96">
        <f>IF(C3632+C3637=0,1,2)</f>
        <v>1</v>
      </c>
    </row>
    <row r="3580" spans="1:4" ht="15" hidden="1" x14ac:dyDescent="0.2">
      <c r="A3580" s="65">
        <v>0</v>
      </c>
      <c r="B3580" s="77" t="s">
        <v>733</v>
      </c>
      <c r="C3580" s="76">
        <v>0</v>
      </c>
      <c r="D3580" s="96">
        <f>IF(C3632+C3637=0,1,2)</f>
        <v>1</v>
      </c>
    </row>
    <row r="3581" spans="1:4" ht="15" hidden="1" x14ac:dyDescent="0.2">
      <c r="A3581" s="65">
        <v>0</v>
      </c>
      <c r="B3581" s="77" t="s">
        <v>786</v>
      </c>
      <c r="C3581" s="76">
        <v>0</v>
      </c>
      <c r="D3581" s="96">
        <f>IF(C3632+C3637=0,1,2)</f>
        <v>1</v>
      </c>
    </row>
    <row r="3582" spans="1:4" ht="15" hidden="1" x14ac:dyDescent="0.2">
      <c r="A3582" s="65">
        <v>0</v>
      </c>
      <c r="B3582" s="77" t="s">
        <v>787</v>
      </c>
      <c r="C3582" s="76">
        <v>0</v>
      </c>
      <c r="D3582" s="96">
        <f>IF(C3632+C3637=0,1,2)</f>
        <v>1</v>
      </c>
    </row>
    <row r="3583" spans="1:4" ht="15" hidden="1" x14ac:dyDescent="0.2">
      <c r="A3583" s="65">
        <f t="shared" si="55"/>
        <v>0</v>
      </c>
      <c r="B3583" s="81" t="s">
        <v>744</v>
      </c>
      <c r="C3583" s="76">
        <v>0</v>
      </c>
      <c r="D3583" s="96">
        <f>IF(C3632+C3637=0,1,2)</f>
        <v>1</v>
      </c>
    </row>
    <row r="3584" spans="1:4" ht="15" hidden="1" x14ac:dyDescent="0.2">
      <c r="A3584" s="65">
        <v>0</v>
      </c>
      <c r="B3584" s="73" t="s">
        <v>788</v>
      </c>
      <c r="C3584" s="76">
        <v>0</v>
      </c>
      <c r="D3584" s="96">
        <f>IF(C3632+C3637=0,1,2)</f>
        <v>1</v>
      </c>
    </row>
    <row r="3585" spans="1:4" ht="15" hidden="1" x14ac:dyDescent="0.2">
      <c r="A3585" s="65">
        <v>0</v>
      </c>
      <c r="B3585" s="77" t="s">
        <v>737</v>
      </c>
      <c r="C3585" s="76">
        <v>0</v>
      </c>
      <c r="D3585" s="96">
        <f>IF(C3632+C3637=0,1,2)</f>
        <v>1</v>
      </c>
    </row>
    <row r="3586" spans="1:4" ht="15" hidden="1" x14ac:dyDescent="0.2">
      <c r="A3586" s="65">
        <v>0</v>
      </c>
      <c r="B3586" s="77" t="s">
        <v>733</v>
      </c>
      <c r="C3586" s="76">
        <v>0</v>
      </c>
      <c r="D3586" s="96">
        <f>IF(C3632+C3637=0,1,2)</f>
        <v>1</v>
      </c>
    </row>
    <row r="3587" spans="1:4" ht="15" hidden="1" x14ac:dyDescent="0.2">
      <c r="A3587" s="65">
        <v>0</v>
      </c>
      <c r="B3587" s="77" t="s">
        <v>738</v>
      </c>
      <c r="C3587" s="76">
        <v>0</v>
      </c>
      <c r="D3587" s="96">
        <f>IF(C3632+C3637=0,1,2)</f>
        <v>1</v>
      </c>
    </row>
    <row r="3588" spans="1:4" ht="15" hidden="1" x14ac:dyDescent="0.2">
      <c r="A3588" s="65">
        <v>0</v>
      </c>
      <c r="B3588" s="73" t="s">
        <v>789</v>
      </c>
      <c r="C3588" s="76">
        <v>0</v>
      </c>
      <c r="D3588" s="96">
        <f>IF(C3632+C3637=0,1,2)</f>
        <v>1</v>
      </c>
    </row>
    <row r="3589" spans="1:4" ht="15" hidden="1" x14ac:dyDescent="0.2">
      <c r="A3589" s="65">
        <v>0</v>
      </c>
      <c r="B3589" s="77" t="s">
        <v>790</v>
      </c>
      <c r="C3589" s="76">
        <v>0</v>
      </c>
      <c r="D3589" s="96">
        <f>IF(C3632+C3637=0,1,2)</f>
        <v>1</v>
      </c>
    </row>
    <row r="3590" spans="1:4" ht="15" hidden="1" x14ac:dyDescent="0.2">
      <c r="A3590" s="65">
        <f t="shared" ref="A3590:A3653" si="56">C3590</f>
        <v>0</v>
      </c>
      <c r="B3590" s="97"/>
      <c r="C3590" s="98"/>
      <c r="D3590" s="96">
        <f>IF(C3632+C3637=0,1,2)</f>
        <v>1</v>
      </c>
    </row>
    <row r="3591" spans="1:4" ht="15" hidden="1" x14ac:dyDescent="0.2">
      <c r="A3591" s="65">
        <f t="shared" si="56"/>
        <v>0</v>
      </c>
      <c r="B3591" s="99" t="s">
        <v>816</v>
      </c>
      <c r="C3591" s="100"/>
      <c r="D3591" s="96">
        <f>IF(C3632+C3637=0,1,2)</f>
        <v>1</v>
      </c>
    </row>
    <row r="3592" spans="1:4" ht="15" hidden="1" x14ac:dyDescent="0.2">
      <c r="A3592" s="65">
        <f t="shared" si="56"/>
        <v>0</v>
      </c>
      <c r="B3592" s="101" t="s">
        <v>3</v>
      </c>
      <c r="C3592" s="76">
        <v>0</v>
      </c>
      <c r="D3592" s="96">
        <f>IF(C3632+C3637=0,1,2)</f>
        <v>1</v>
      </c>
    </row>
    <row r="3593" spans="1:4" ht="15" hidden="1" x14ac:dyDescent="0.2">
      <c r="A3593" s="65">
        <f t="shared" si="56"/>
        <v>0</v>
      </c>
      <c r="B3593" s="85" t="s">
        <v>4</v>
      </c>
      <c r="C3593" s="92">
        <v>0</v>
      </c>
      <c r="D3593" s="96">
        <f>IF(C3632+C3637=0,1,2)</f>
        <v>1</v>
      </c>
    </row>
    <row r="3594" spans="1:4" ht="15" hidden="1" x14ac:dyDescent="0.2">
      <c r="A3594" s="65">
        <f t="shared" si="56"/>
        <v>0</v>
      </c>
      <c r="B3594" s="85" t="s">
        <v>5</v>
      </c>
      <c r="C3594" s="92">
        <v>0</v>
      </c>
      <c r="D3594" s="96">
        <f>IF(C3632+C3637=0,1,2)</f>
        <v>1</v>
      </c>
    </row>
    <row r="3595" spans="1:4" ht="15" hidden="1" x14ac:dyDescent="0.2">
      <c r="A3595" s="65">
        <v>0</v>
      </c>
      <c r="B3595" s="102" t="s">
        <v>796</v>
      </c>
      <c r="C3595" s="103">
        <v>0</v>
      </c>
      <c r="D3595" s="96">
        <f>IF(C3632+C3637=0,1,2)</f>
        <v>1</v>
      </c>
    </row>
    <row r="3596" spans="1:4" ht="15" hidden="1" x14ac:dyDescent="0.2">
      <c r="A3596" s="65">
        <v>0</v>
      </c>
      <c r="B3596" s="102" t="s">
        <v>797</v>
      </c>
      <c r="C3596" s="103">
        <v>0</v>
      </c>
      <c r="D3596" s="96">
        <f>IF(C3632+C3637=0,1,2)</f>
        <v>1</v>
      </c>
    </row>
    <row r="3597" spans="1:4" ht="15" hidden="1" x14ac:dyDescent="0.2">
      <c r="A3597" s="65">
        <v>0</v>
      </c>
      <c r="B3597" s="102" t="s">
        <v>798</v>
      </c>
      <c r="C3597" s="103">
        <v>0</v>
      </c>
      <c r="D3597" s="96">
        <f>IF(C3632+C3637=0,1,2)</f>
        <v>1</v>
      </c>
    </row>
    <row r="3598" spans="1:4" ht="15" hidden="1" x14ac:dyDescent="0.2">
      <c r="A3598" s="65">
        <v>0</v>
      </c>
      <c r="B3598" s="102" t="s">
        <v>799</v>
      </c>
      <c r="C3598" s="103">
        <v>0</v>
      </c>
      <c r="D3598" s="96">
        <f>IF(C3632+C3637=0,1,2)</f>
        <v>1</v>
      </c>
    </row>
    <row r="3599" spans="1:4" ht="15" hidden="1" x14ac:dyDescent="0.2">
      <c r="A3599" s="65">
        <v>0</v>
      </c>
      <c r="B3599" s="102" t="s">
        <v>800</v>
      </c>
      <c r="C3599" s="103">
        <v>0</v>
      </c>
      <c r="D3599" s="96">
        <f>IF(C3632+C3637=0,1,2)</f>
        <v>1</v>
      </c>
    </row>
    <row r="3600" spans="1:4" ht="15" hidden="1" x14ac:dyDescent="0.2">
      <c r="A3600" s="65">
        <v>0</v>
      </c>
      <c r="B3600" s="102" t="s">
        <v>801</v>
      </c>
      <c r="C3600" s="103">
        <v>0</v>
      </c>
      <c r="D3600" s="96">
        <f>IF(C3632+C3637=0,1,2)</f>
        <v>1</v>
      </c>
    </row>
    <row r="3601" spans="1:4" ht="30" hidden="1" x14ac:dyDescent="0.2">
      <c r="A3601" s="65">
        <v>0</v>
      </c>
      <c r="B3601" s="102" t="s">
        <v>802</v>
      </c>
      <c r="C3601" s="103">
        <v>0</v>
      </c>
      <c r="D3601" s="96">
        <f>IF(C3632+C3637=0,1,2)</f>
        <v>1</v>
      </c>
    </row>
    <row r="3602" spans="1:4" ht="30" hidden="1" x14ac:dyDescent="0.2">
      <c r="A3602" s="65">
        <v>0</v>
      </c>
      <c r="B3602" s="102" t="s">
        <v>803</v>
      </c>
      <c r="C3602" s="103">
        <v>0</v>
      </c>
      <c r="D3602" s="96">
        <f>IF(C3632+C3637=0,1,2)</f>
        <v>1</v>
      </c>
    </row>
    <row r="3603" spans="1:4" ht="15" hidden="1" x14ac:dyDescent="0.2">
      <c r="A3603" s="65">
        <v>0</v>
      </c>
      <c r="B3603" s="102" t="s">
        <v>804</v>
      </c>
      <c r="C3603" s="103">
        <v>0</v>
      </c>
      <c r="D3603" s="96">
        <f>IF(C3632+C3637=0,1,2)</f>
        <v>1</v>
      </c>
    </row>
    <row r="3604" spans="1:4" ht="15" hidden="1" x14ac:dyDescent="0.2">
      <c r="A3604" s="65">
        <v>0</v>
      </c>
      <c r="B3604" s="102" t="s">
        <v>805</v>
      </c>
      <c r="C3604" s="103">
        <v>0</v>
      </c>
      <c r="D3604" s="96">
        <f>IF(C3632+C3637=0,1,2)</f>
        <v>1</v>
      </c>
    </row>
    <row r="3605" spans="1:4" ht="15" hidden="1" x14ac:dyDescent="0.2">
      <c r="A3605" s="65">
        <f t="shared" si="56"/>
        <v>0</v>
      </c>
      <c r="B3605" s="85" t="s">
        <v>806</v>
      </c>
      <c r="C3605" s="92">
        <v>0</v>
      </c>
      <c r="D3605" s="96">
        <f>IF(C3632+C3637=0,1,2)</f>
        <v>1</v>
      </c>
    </row>
    <row r="3606" spans="1:4" ht="15" hidden="1" x14ac:dyDescent="0.2">
      <c r="A3606" s="65">
        <f t="shared" si="56"/>
        <v>0</v>
      </c>
      <c r="B3606" s="85" t="s">
        <v>6</v>
      </c>
      <c r="C3606" s="92">
        <v>0</v>
      </c>
      <c r="D3606" s="96">
        <f>IF(C3632+C3637=0,1,2)</f>
        <v>1</v>
      </c>
    </row>
    <row r="3607" spans="1:4" ht="15" hidden="1" x14ac:dyDescent="0.2">
      <c r="A3607" s="65">
        <f t="shared" si="56"/>
        <v>0</v>
      </c>
      <c r="B3607" s="73" t="s">
        <v>7</v>
      </c>
      <c r="C3607" s="76">
        <v>0</v>
      </c>
      <c r="D3607" s="96">
        <f>IF(C3632+C3637=0,1,2)</f>
        <v>1</v>
      </c>
    </row>
    <row r="3608" spans="1:4" ht="15" hidden="1" x14ac:dyDescent="0.2">
      <c r="A3608" s="65">
        <f t="shared" si="56"/>
        <v>0</v>
      </c>
      <c r="B3608" s="85" t="s">
        <v>8</v>
      </c>
      <c r="C3608" s="92">
        <v>0</v>
      </c>
      <c r="D3608" s="96">
        <f>IF(C3632+C3637=0,1,2)</f>
        <v>1</v>
      </c>
    </row>
    <row r="3609" spans="1:4" ht="15" hidden="1" x14ac:dyDescent="0.2">
      <c r="A3609" s="65">
        <f t="shared" si="56"/>
        <v>0</v>
      </c>
      <c r="B3609" s="85" t="s">
        <v>9</v>
      </c>
      <c r="C3609" s="92">
        <v>0</v>
      </c>
      <c r="D3609" s="96">
        <f>IF(C3632+C3637=0,1,2)</f>
        <v>1</v>
      </c>
    </row>
    <row r="3610" spans="1:4" ht="15" hidden="1" x14ac:dyDescent="0.2">
      <c r="A3610" s="65">
        <f t="shared" si="56"/>
        <v>0</v>
      </c>
      <c r="B3610" s="85" t="s">
        <v>10</v>
      </c>
      <c r="C3610" s="92">
        <v>0</v>
      </c>
      <c r="D3610" s="96">
        <f>IF(C3632+C3637=0,1,2)</f>
        <v>1</v>
      </c>
    </row>
    <row r="3611" spans="1:4" ht="15" hidden="1" x14ac:dyDescent="0.2">
      <c r="A3611" s="65">
        <f t="shared" si="56"/>
        <v>0</v>
      </c>
      <c r="B3611" s="81" t="s">
        <v>11</v>
      </c>
      <c r="C3611" s="76">
        <v>0</v>
      </c>
      <c r="D3611" s="96">
        <f>IF(C3632+C3637=0,1,2)</f>
        <v>1</v>
      </c>
    </row>
    <row r="3612" spans="1:4" ht="15" hidden="1" x14ac:dyDescent="0.2">
      <c r="A3612" s="65">
        <f t="shared" si="56"/>
        <v>0</v>
      </c>
      <c r="B3612" s="81" t="s">
        <v>12</v>
      </c>
      <c r="C3612" s="76">
        <v>0</v>
      </c>
      <c r="D3612" s="96">
        <f>IF(C3632+C3637=0,1,2)</f>
        <v>1</v>
      </c>
    </row>
    <row r="3613" spans="1:4" ht="15" hidden="1" x14ac:dyDescent="0.2">
      <c r="A3613" s="65">
        <v>0</v>
      </c>
      <c r="B3613" s="104" t="s">
        <v>784</v>
      </c>
      <c r="C3613" s="105">
        <v>0</v>
      </c>
      <c r="D3613" s="96">
        <f>IF(C3632+C3637=0,1,2)</f>
        <v>1</v>
      </c>
    </row>
    <row r="3614" spans="1:4" ht="15" hidden="1" x14ac:dyDescent="0.2">
      <c r="A3614" s="65">
        <v>0</v>
      </c>
      <c r="B3614" s="102" t="s">
        <v>785</v>
      </c>
      <c r="C3614" s="103">
        <v>0</v>
      </c>
      <c r="D3614" s="96">
        <f>IF(C3632+C3637=0,1,2)</f>
        <v>1</v>
      </c>
    </row>
    <row r="3615" spans="1:4" ht="15" hidden="1" x14ac:dyDescent="0.2">
      <c r="A3615" s="65">
        <v>0</v>
      </c>
      <c r="B3615" s="102" t="s">
        <v>807</v>
      </c>
      <c r="C3615" s="103">
        <v>0</v>
      </c>
      <c r="D3615" s="96">
        <f>IF(C3632+C3637=0,1,2)</f>
        <v>1</v>
      </c>
    </row>
    <row r="3616" spans="1:4" ht="15" hidden="1" x14ac:dyDescent="0.2">
      <c r="A3616" s="65">
        <v>0</v>
      </c>
      <c r="B3616" s="106" t="s">
        <v>734</v>
      </c>
      <c r="C3616" s="92">
        <v>0</v>
      </c>
      <c r="D3616" s="96">
        <f>IF(C3632+C3637=0,1,2)</f>
        <v>1</v>
      </c>
    </row>
    <row r="3617" spans="1:4" ht="15" hidden="1" x14ac:dyDescent="0.2">
      <c r="A3617" s="65">
        <v>0</v>
      </c>
      <c r="B3617" s="77" t="s">
        <v>808</v>
      </c>
      <c r="C3617" s="76">
        <v>0</v>
      </c>
      <c r="D3617" s="96">
        <f>IF(C3632+C3637=0,1,2)</f>
        <v>1</v>
      </c>
    </row>
    <row r="3618" spans="1:4" ht="15" hidden="1" x14ac:dyDescent="0.2">
      <c r="A3618" s="65">
        <f t="shared" si="56"/>
        <v>0</v>
      </c>
      <c r="B3618" s="81" t="s">
        <v>13</v>
      </c>
      <c r="C3618" s="76">
        <v>0</v>
      </c>
      <c r="D3618" s="96">
        <f>IF(C3632+C3637=0,1,2)</f>
        <v>1</v>
      </c>
    </row>
    <row r="3619" spans="1:4" ht="15" hidden="1" x14ac:dyDescent="0.2">
      <c r="A3619" s="65">
        <v>0</v>
      </c>
      <c r="B3619" s="104" t="s">
        <v>788</v>
      </c>
      <c r="C3619" s="105">
        <v>0</v>
      </c>
      <c r="D3619" s="96">
        <f>IF(C3632+C3637=0,1,2)</f>
        <v>1</v>
      </c>
    </row>
    <row r="3620" spans="1:4" ht="15" hidden="1" x14ac:dyDescent="0.2">
      <c r="A3620" s="65">
        <v>0</v>
      </c>
      <c r="B3620" s="102" t="s">
        <v>785</v>
      </c>
      <c r="C3620" s="103">
        <v>0</v>
      </c>
      <c r="D3620" s="96">
        <f>IF(C3632+C3637=0,1,2)</f>
        <v>1</v>
      </c>
    </row>
    <row r="3621" spans="1:4" ht="15" hidden="1" x14ac:dyDescent="0.2">
      <c r="A3621" s="65">
        <v>0</v>
      </c>
      <c r="B3621" s="102" t="s">
        <v>733</v>
      </c>
      <c r="C3621" s="103">
        <v>0</v>
      </c>
      <c r="D3621" s="96">
        <f>IF(C3632+C3637=0,1,2)</f>
        <v>1</v>
      </c>
    </row>
    <row r="3622" spans="1:4" ht="30" hidden="1" x14ac:dyDescent="0.2">
      <c r="A3622" s="65">
        <f t="shared" si="56"/>
        <v>0</v>
      </c>
      <c r="B3622" s="106" t="s">
        <v>809</v>
      </c>
      <c r="C3622" s="92">
        <v>0</v>
      </c>
      <c r="D3622" s="96">
        <f>IF(C3632+C3637=0,1,2)</f>
        <v>1</v>
      </c>
    </row>
    <row r="3623" spans="1:4" ht="15" hidden="1" x14ac:dyDescent="0.2">
      <c r="A3623" s="65">
        <v>0</v>
      </c>
      <c r="B3623" s="77" t="s">
        <v>738</v>
      </c>
      <c r="C3623" s="76">
        <v>0</v>
      </c>
      <c r="D3623" s="96">
        <f>IF(C3632+C3637=0,1,2)</f>
        <v>1</v>
      </c>
    </row>
    <row r="3624" spans="1:4" ht="15" hidden="1" x14ac:dyDescent="0.2">
      <c r="A3624" s="65">
        <v>0</v>
      </c>
      <c r="B3624" s="104" t="s">
        <v>789</v>
      </c>
      <c r="C3624" s="105">
        <v>0</v>
      </c>
      <c r="D3624" s="96">
        <f>IF(C3632+C3637=0,1,2)</f>
        <v>1</v>
      </c>
    </row>
    <row r="3625" spans="1:4" ht="15" hidden="1" x14ac:dyDescent="0.2">
      <c r="A3625" s="65">
        <v>0</v>
      </c>
      <c r="B3625" s="102" t="s">
        <v>732</v>
      </c>
      <c r="C3625" s="103">
        <v>0</v>
      </c>
      <c r="D3625" s="96">
        <f>IF(C3632+C3637=0,1,2)</f>
        <v>1</v>
      </c>
    </row>
    <row r="3626" spans="1:4" ht="15" hidden="1" x14ac:dyDescent="0.2">
      <c r="A3626" s="65">
        <v>0</v>
      </c>
      <c r="B3626" s="102" t="s">
        <v>737</v>
      </c>
      <c r="C3626" s="103">
        <v>0</v>
      </c>
      <c r="D3626" s="96">
        <f>IF(C3632+C3637=0,1,2)</f>
        <v>1</v>
      </c>
    </row>
    <row r="3627" spans="1:4" ht="15" hidden="1" x14ac:dyDescent="0.2">
      <c r="A3627" s="65">
        <v>0</v>
      </c>
      <c r="B3627" s="102" t="s">
        <v>733</v>
      </c>
      <c r="C3627" s="103">
        <v>0</v>
      </c>
      <c r="D3627" s="96">
        <f>IF(C3632+C3637=0,1,2)</f>
        <v>1</v>
      </c>
    </row>
    <row r="3628" spans="1:4" ht="15" hidden="1" x14ac:dyDescent="0.2">
      <c r="A3628" s="65">
        <v>0</v>
      </c>
      <c r="B3628" s="106" t="s">
        <v>734</v>
      </c>
      <c r="C3628" s="92">
        <v>0</v>
      </c>
      <c r="D3628" s="96">
        <f>IF(C3632+C3637=0,1,2)</f>
        <v>1</v>
      </c>
    </row>
    <row r="3629" spans="1:4" ht="15" hidden="1" x14ac:dyDescent="0.2">
      <c r="A3629" s="65">
        <v>0</v>
      </c>
      <c r="B3629" s="77" t="s">
        <v>738</v>
      </c>
      <c r="C3629" s="76">
        <v>0</v>
      </c>
      <c r="D3629" s="96">
        <f>IF(C3632+C3637=0,1,2)</f>
        <v>1</v>
      </c>
    </row>
    <row r="3630" spans="1:4" ht="15" hidden="1" x14ac:dyDescent="0.2">
      <c r="A3630" s="65">
        <f t="shared" si="56"/>
        <v>0</v>
      </c>
      <c r="B3630" s="97"/>
      <c r="C3630" s="98"/>
      <c r="D3630" s="96">
        <f>IF(C3632+C3637=0,1,2)</f>
        <v>1</v>
      </c>
    </row>
    <row r="3631" spans="1:4" ht="15" hidden="1" x14ac:dyDescent="0.2">
      <c r="A3631" s="65">
        <f t="shared" si="56"/>
        <v>0</v>
      </c>
      <c r="B3631" s="99" t="s">
        <v>817</v>
      </c>
      <c r="C3631" s="100"/>
      <c r="D3631" s="96">
        <f>IF(C3632+C3637=0,1,2)</f>
        <v>1</v>
      </c>
    </row>
    <row r="3632" spans="1:4" ht="15" hidden="1" x14ac:dyDescent="0.2">
      <c r="A3632" s="65">
        <f t="shared" si="56"/>
        <v>0</v>
      </c>
      <c r="B3632" s="107" t="s">
        <v>741</v>
      </c>
      <c r="C3632" s="92">
        <v>0</v>
      </c>
      <c r="D3632" s="96">
        <f>IF(C3632+C3637=0,1,2)</f>
        <v>1</v>
      </c>
    </row>
    <row r="3633" spans="1:4" ht="15" hidden="1" x14ac:dyDescent="0.2">
      <c r="A3633" s="65">
        <f t="shared" si="56"/>
        <v>0</v>
      </c>
      <c r="B3633" s="85" t="s">
        <v>721</v>
      </c>
      <c r="C3633" s="92">
        <v>0</v>
      </c>
      <c r="D3633" s="96">
        <f>IF(C3632+C3637=0,1,2)</f>
        <v>1</v>
      </c>
    </row>
    <row r="3634" spans="1:4" ht="15" hidden="1" x14ac:dyDescent="0.2">
      <c r="A3634" s="65">
        <f t="shared" si="56"/>
        <v>0</v>
      </c>
      <c r="B3634" s="85" t="s">
        <v>742</v>
      </c>
      <c r="C3634" s="92">
        <v>0</v>
      </c>
      <c r="D3634" s="96">
        <f>IF(C3632+C3637=0,1,2)</f>
        <v>1</v>
      </c>
    </row>
    <row r="3635" spans="1:4" ht="15" hidden="1" x14ac:dyDescent="0.2">
      <c r="A3635" s="65">
        <f t="shared" si="56"/>
        <v>0</v>
      </c>
      <c r="B3635" s="85" t="s">
        <v>743</v>
      </c>
      <c r="C3635" s="92">
        <v>0</v>
      </c>
      <c r="D3635" s="96">
        <f>IF(C3632+C3637=0,1,2)</f>
        <v>1</v>
      </c>
    </row>
    <row r="3636" spans="1:4" ht="15" hidden="1" x14ac:dyDescent="0.2">
      <c r="A3636" s="65">
        <f t="shared" si="56"/>
        <v>0</v>
      </c>
      <c r="B3636" s="85" t="s">
        <v>744</v>
      </c>
      <c r="C3636" s="92">
        <v>0</v>
      </c>
      <c r="D3636" s="96">
        <f>IF(C3632+C3637=0,1,2)</f>
        <v>1</v>
      </c>
    </row>
    <row r="3637" spans="1:4" ht="15" hidden="1" x14ac:dyDescent="0.2">
      <c r="A3637" s="65">
        <f t="shared" si="56"/>
        <v>0</v>
      </c>
      <c r="B3637" s="107" t="s">
        <v>745</v>
      </c>
      <c r="C3637" s="92">
        <v>0</v>
      </c>
      <c r="D3637" s="96">
        <f>IF(C3632+C3637=0,1,2)</f>
        <v>1</v>
      </c>
    </row>
    <row r="3638" spans="1:4" ht="15" hidden="1" x14ac:dyDescent="0.2">
      <c r="A3638" s="65">
        <f t="shared" si="56"/>
        <v>0</v>
      </c>
      <c r="B3638" s="85" t="s">
        <v>3</v>
      </c>
      <c r="C3638" s="92">
        <v>0</v>
      </c>
      <c r="D3638" s="96">
        <f>IF(C3632+C3637=0,1,2)</f>
        <v>1</v>
      </c>
    </row>
    <row r="3639" spans="1:4" ht="15" hidden="1" x14ac:dyDescent="0.2">
      <c r="A3639" s="65">
        <f t="shared" si="56"/>
        <v>0</v>
      </c>
      <c r="B3639" s="85" t="s">
        <v>11</v>
      </c>
      <c r="C3639" s="92">
        <v>0</v>
      </c>
      <c r="D3639" s="96">
        <f>IF(C3632+C3637=0,1,2)</f>
        <v>1</v>
      </c>
    </row>
    <row r="3640" spans="1:4" ht="15" hidden="1" x14ac:dyDescent="0.2">
      <c r="A3640" s="65">
        <f t="shared" si="56"/>
        <v>0</v>
      </c>
      <c r="B3640" s="85" t="s">
        <v>746</v>
      </c>
      <c r="C3640" s="92">
        <v>0</v>
      </c>
      <c r="D3640" s="96">
        <f>IF(C3632+C3637=0,1,2)</f>
        <v>1</v>
      </c>
    </row>
    <row r="3641" spans="1:4" ht="15" hidden="1" x14ac:dyDescent="0.2">
      <c r="A3641" s="65">
        <f t="shared" si="56"/>
        <v>0</v>
      </c>
      <c r="B3641" s="85" t="s">
        <v>13</v>
      </c>
      <c r="C3641" s="92">
        <v>0</v>
      </c>
      <c r="D3641" s="96">
        <f>IF(C3632+C3637=0,1,2)</f>
        <v>1</v>
      </c>
    </row>
    <row r="3642" spans="1:4" ht="15" hidden="1" x14ac:dyDescent="0.2">
      <c r="A3642" s="65">
        <f t="shared" si="56"/>
        <v>0</v>
      </c>
      <c r="B3642" s="107" t="s">
        <v>747</v>
      </c>
      <c r="C3642" s="92">
        <v>0</v>
      </c>
      <c r="D3642" s="96">
        <f>IF(C3632+C3637=0,1,2)</f>
        <v>1</v>
      </c>
    </row>
    <row r="3643" spans="1:4" ht="15" hidden="1" x14ac:dyDescent="0.2">
      <c r="A3643" s="65">
        <f t="shared" si="56"/>
        <v>0.68062999999999996</v>
      </c>
      <c r="B3643" s="107" t="s">
        <v>812</v>
      </c>
      <c r="C3643" s="92">
        <v>0.68062999999999996</v>
      </c>
      <c r="D3643" s="96">
        <f>IF(C3632+C3637=0,1,2)</f>
        <v>1</v>
      </c>
    </row>
    <row r="3644" spans="1:4" ht="15" hidden="1" x14ac:dyDescent="0.2">
      <c r="A3644" s="65">
        <f t="shared" si="56"/>
        <v>0.68062999999999996</v>
      </c>
      <c r="B3644" s="107" t="s">
        <v>813</v>
      </c>
      <c r="C3644" s="92">
        <v>0.68062999999999996</v>
      </c>
      <c r="D3644" s="96">
        <f>IF(C3632+C3637=0,1,2)</f>
        <v>1</v>
      </c>
    </row>
    <row r="3645" spans="1:4" ht="15" hidden="1" x14ac:dyDescent="0.2">
      <c r="A3645" s="65">
        <f t="shared" si="56"/>
        <v>0</v>
      </c>
      <c r="B3645" s="108"/>
      <c r="C3645" s="109"/>
      <c r="D3645" s="96">
        <f>IF(C3632+C3637=0,1,2)</f>
        <v>1</v>
      </c>
    </row>
    <row r="3646" spans="1:4" ht="15" hidden="1" x14ac:dyDescent="0.2">
      <c r="A3646" s="65">
        <f t="shared" si="56"/>
        <v>0</v>
      </c>
      <c r="B3646" s="82" t="s">
        <v>791</v>
      </c>
      <c r="C3646" s="100"/>
      <c r="D3646" s="96">
        <f>IF(C3632+C3637=0,1,2)</f>
        <v>1</v>
      </c>
    </row>
    <row r="3647" spans="1:4" ht="15" hidden="1" x14ac:dyDescent="0.2">
      <c r="A3647" s="65">
        <f t="shared" si="56"/>
        <v>0</v>
      </c>
      <c r="B3647" s="79" t="s">
        <v>818</v>
      </c>
      <c r="C3647" s="110">
        <v>0</v>
      </c>
      <c r="D3647" s="96">
        <f>IF(C3632+C3637=0,1,2)</f>
        <v>1</v>
      </c>
    </row>
    <row r="3648" spans="1:4" ht="15" hidden="1" x14ac:dyDescent="0.2">
      <c r="A3648" s="65">
        <f t="shared" si="56"/>
        <v>0</v>
      </c>
      <c r="B3648" s="81" t="s">
        <v>793</v>
      </c>
      <c r="C3648" s="110">
        <v>0</v>
      </c>
      <c r="D3648" s="96">
        <f>IF(C3632+C3637=0,1,2)</f>
        <v>1</v>
      </c>
    </row>
    <row r="3649" spans="1:4" ht="15" hidden="1" x14ac:dyDescent="0.2">
      <c r="A3649" s="65">
        <f t="shared" si="56"/>
        <v>0</v>
      </c>
      <c r="B3649" s="81" t="s">
        <v>794</v>
      </c>
      <c r="C3649" s="110">
        <v>0</v>
      </c>
      <c r="D3649" s="96">
        <f>IF(C3632+C3637=0,1,2)</f>
        <v>1</v>
      </c>
    </row>
    <row r="3650" spans="1:4" ht="15" hidden="1" x14ac:dyDescent="0.2">
      <c r="A3650" s="65">
        <f t="shared" si="56"/>
        <v>0</v>
      </c>
      <c r="B3650" s="111"/>
      <c r="C3650" s="109"/>
      <c r="D3650" s="96">
        <f>IF(C3632+C3637=0,1,2)</f>
        <v>1</v>
      </c>
    </row>
    <row r="3651" spans="1:4" ht="30" customHeight="1" x14ac:dyDescent="0.2">
      <c r="B3651" s="117" t="s">
        <v>861</v>
      </c>
      <c r="C3651" s="118"/>
      <c r="D3651" s="96"/>
    </row>
    <row r="3652" spans="1:4" ht="15" hidden="1" x14ac:dyDescent="0.2">
      <c r="A3652" s="65">
        <f t="shared" si="56"/>
        <v>0</v>
      </c>
      <c r="B3652" s="97"/>
      <c r="C3652" s="98"/>
      <c r="D3652" s="96">
        <f>IF(C3715+C3720=0,1,2)</f>
        <v>2</v>
      </c>
    </row>
    <row r="3653" spans="1:4" ht="15" hidden="1" x14ac:dyDescent="0.2">
      <c r="A3653" s="65">
        <f t="shared" si="56"/>
        <v>0</v>
      </c>
      <c r="B3653" s="99" t="s">
        <v>815</v>
      </c>
      <c r="C3653" s="100"/>
      <c r="D3653" s="96">
        <f>IF(C3715+C3720=0,1,2)</f>
        <v>2</v>
      </c>
    </row>
    <row r="3654" spans="1:4" ht="15" x14ac:dyDescent="0.2">
      <c r="B3654" s="112" t="s">
        <v>721</v>
      </c>
      <c r="C3654" s="72">
        <v>37040.505919999996</v>
      </c>
      <c r="D3654" s="66"/>
    </row>
    <row r="3655" spans="1:4" ht="15" hidden="1" x14ac:dyDescent="0.2">
      <c r="A3655" s="65">
        <f t="shared" ref="A3655:A3714" si="57">C3655</f>
        <v>0</v>
      </c>
      <c r="B3655" s="73" t="s">
        <v>722</v>
      </c>
      <c r="C3655" s="76"/>
      <c r="D3655" s="96">
        <f>IF(C3715+C3720=0,1,2)</f>
        <v>2</v>
      </c>
    </row>
    <row r="3656" spans="1:4" ht="15" hidden="1" x14ac:dyDescent="0.2">
      <c r="A3656" s="65">
        <f t="shared" si="57"/>
        <v>0</v>
      </c>
      <c r="B3656" s="73" t="s">
        <v>783</v>
      </c>
      <c r="C3656" s="76"/>
      <c r="D3656" s="96">
        <f>IF(C3715+C3720=0,1,2)</f>
        <v>2</v>
      </c>
    </row>
    <row r="3657" spans="1:4" ht="15" x14ac:dyDescent="0.2">
      <c r="B3657" s="73" t="s">
        <v>8</v>
      </c>
      <c r="C3657" s="76">
        <v>22970</v>
      </c>
      <c r="D3657" s="96"/>
    </row>
    <row r="3658" spans="1:4" ht="15" x14ac:dyDescent="0.2">
      <c r="B3658" s="113" t="s">
        <v>723</v>
      </c>
      <c r="C3658" s="72">
        <v>14070.50592</v>
      </c>
      <c r="D3658" s="96"/>
    </row>
    <row r="3659" spans="1:4" ht="15" hidden="1" x14ac:dyDescent="0.2">
      <c r="A3659" s="65">
        <f t="shared" si="57"/>
        <v>0</v>
      </c>
      <c r="B3659" s="81" t="s">
        <v>742</v>
      </c>
      <c r="C3659" s="76">
        <v>0</v>
      </c>
      <c r="D3659" s="96">
        <f>IF(C3715+C3720=0,1,2)</f>
        <v>2</v>
      </c>
    </row>
    <row r="3660" spans="1:4" ht="15" hidden="1" x14ac:dyDescent="0.2">
      <c r="A3660" s="65">
        <f t="shared" si="57"/>
        <v>0</v>
      </c>
      <c r="B3660" s="81" t="s">
        <v>748</v>
      </c>
      <c r="C3660" s="76">
        <v>0</v>
      </c>
      <c r="D3660" s="96">
        <f>IF(C3715+C3720=0,1,2)</f>
        <v>2</v>
      </c>
    </row>
    <row r="3661" spans="1:4" ht="15" hidden="1" x14ac:dyDescent="0.2">
      <c r="A3661" s="65">
        <v>0</v>
      </c>
      <c r="B3661" s="73" t="s">
        <v>784</v>
      </c>
      <c r="C3661" s="76">
        <v>0</v>
      </c>
      <c r="D3661" s="96">
        <f>IF(C3715+C3720=0,1,2)</f>
        <v>2</v>
      </c>
    </row>
    <row r="3662" spans="1:4" ht="15" hidden="1" x14ac:dyDescent="0.2">
      <c r="A3662" s="65">
        <v>0</v>
      </c>
      <c r="B3662" s="77" t="s">
        <v>785</v>
      </c>
      <c r="C3662" s="76">
        <v>0</v>
      </c>
      <c r="D3662" s="96">
        <f>IF(C3715+C3720=0,1,2)</f>
        <v>2</v>
      </c>
    </row>
    <row r="3663" spans="1:4" ht="15" hidden="1" x14ac:dyDescent="0.2">
      <c r="A3663" s="65">
        <v>0</v>
      </c>
      <c r="B3663" s="77" t="s">
        <v>733</v>
      </c>
      <c r="C3663" s="76">
        <v>0</v>
      </c>
      <c r="D3663" s="96">
        <f>IF(C3715+C3720=0,1,2)</f>
        <v>2</v>
      </c>
    </row>
    <row r="3664" spans="1:4" ht="15" hidden="1" x14ac:dyDescent="0.2">
      <c r="A3664" s="65">
        <v>0</v>
      </c>
      <c r="B3664" s="77" t="s">
        <v>786</v>
      </c>
      <c r="C3664" s="76">
        <v>0</v>
      </c>
      <c r="D3664" s="96">
        <f>IF(C3715+C3720=0,1,2)</f>
        <v>2</v>
      </c>
    </row>
    <row r="3665" spans="1:4" ht="15" hidden="1" x14ac:dyDescent="0.2">
      <c r="A3665" s="65">
        <v>0</v>
      </c>
      <c r="B3665" s="77" t="s">
        <v>787</v>
      </c>
      <c r="C3665" s="76">
        <v>0</v>
      </c>
      <c r="D3665" s="96">
        <f>IF(C3715+C3720=0,1,2)</f>
        <v>2</v>
      </c>
    </row>
    <row r="3666" spans="1:4" ht="15" hidden="1" x14ac:dyDescent="0.2">
      <c r="A3666" s="65">
        <f t="shared" si="57"/>
        <v>0</v>
      </c>
      <c r="B3666" s="81" t="s">
        <v>744</v>
      </c>
      <c r="C3666" s="76">
        <v>0</v>
      </c>
      <c r="D3666" s="96">
        <f>IF(C3715+C3720=0,1,2)</f>
        <v>2</v>
      </c>
    </row>
    <row r="3667" spans="1:4" ht="15" hidden="1" x14ac:dyDescent="0.2">
      <c r="A3667" s="65">
        <v>0</v>
      </c>
      <c r="B3667" s="73" t="s">
        <v>788</v>
      </c>
      <c r="C3667" s="76">
        <v>0</v>
      </c>
      <c r="D3667" s="96">
        <f>IF(C3715+C3720=0,1,2)</f>
        <v>2</v>
      </c>
    </row>
    <row r="3668" spans="1:4" ht="15" hidden="1" x14ac:dyDescent="0.2">
      <c r="A3668" s="65">
        <v>0</v>
      </c>
      <c r="B3668" s="77" t="s">
        <v>737</v>
      </c>
      <c r="C3668" s="76">
        <v>0</v>
      </c>
      <c r="D3668" s="96">
        <f>IF(C3715+C3720=0,1,2)</f>
        <v>2</v>
      </c>
    </row>
    <row r="3669" spans="1:4" ht="15" hidden="1" x14ac:dyDescent="0.2">
      <c r="A3669" s="65">
        <v>0</v>
      </c>
      <c r="B3669" s="77" t="s">
        <v>733</v>
      </c>
      <c r="C3669" s="76">
        <v>0</v>
      </c>
      <c r="D3669" s="96">
        <f>IF(C3715+C3720=0,1,2)</f>
        <v>2</v>
      </c>
    </row>
    <row r="3670" spans="1:4" ht="15" hidden="1" x14ac:dyDescent="0.2">
      <c r="A3670" s="65">
        <v>0</v>
      </c>
      <c r="B3670" s="77" t="s">
        <v>738</v>
      </c>
      <c r="C3670" s="76">
        <v>0</v>
      </c>
      <c r="D3670" s="96">
        <f>IF(C3715+C3720=0,1,2)</f>
        <v>2</v>
      </c>
    </row>
    <row r="3671" spans="1:4" ht="15" hidden="1" x14ac:dyDescent="0.2">
      <c r="A3671" s="65">
        <v>0</v>
      </c>
      <c r="B3671" s="73" t="s">
        <v>789</v>
      </c>
      <c r="C3671" s="76">
        <v>0</v>
      </c>
      <c r="D3671" s="96">
        <f>IF(C3715+C3720=0,1,2)</f>
        <v>2</v>
      </c>
    </row>
    <row r="3672" spans="1:4" ht="15" hidden="1" x14ac:dyDescent="0.2">
      <c r="A3672" s="65">
        <v>0</v>
      </c>
      <c r="B3672" s="77" t="s">
        <v>790</v>
      </c>
      <c r="C3672" s="76">
        <v>0</v>
      </c>
      <c r="D3672" s="96">
        <f>IF(C3715+C3720=0,1,2)</f>
        <v>2</v>
      </c>
    </row>
    <row r="3673" spans="1:4" ht="15" hidden="1" x14ac:dyDescent="0.2">
      <c r="A3673" s="65">
        <f t="shared" si="57"/>
        <v>0</v>
      </c>
      <c r="B3673" s="97"/>
      <c r="C3673" s="98"/>
      <c r="D3673" s="96">
        <f>IF(C3715+C3720=0,1,2)</f>
        <v>2</v>
      </c>
    </row>
    <row r="3674" spans="1:4" ht="15" hidden="1" x14ac:dyDescent="0.2">
      <c r="A3674" s="65">
        <f t="shared" si="57"/>
        <v>0</v>
      </c>
      <c r="B3674" s="99" t="s">
        <v>816</v>
      </c>
      <c r="C3674" s="100"/>
      <c r="D3674" s="96">
        <f>IF(C3715+C3720=0,1,2)</f>
        <v>2</v>
      </c>
    </row>
    <row r="3675" spans="1:4" ht="15" x14ac:dyDescent="0.2">
      <c r="B3675" s="112" t="s">
        <v>3</v>
      </c>
      <c r="C3675" s="72">
        <v>29423.123029999999</v>
      </c>
      <c r="D3675" s="66"/>
    </row>
    <row r="3676" spans="1:4" ht="15" x14ac:dyDescent="0.2">
      <c r="B3676" s="85" t="s">
        <v>4</v>
      </c>
      <c r="C3676" s="92">
        <v>10367.53919</v>
      </c>
      <c r="D3676" s="96"/>
    </row>
    <row r="3677" spans="1:4" ht="15" x14ac:dyDescent="0.2">
      <c r="B3677" s="85" t="s">
        <v>5</v>
      </c>
      <c r="C3677" s="92">
        <v>15852.49187</v>
      </c>
      <c r="D3677" s="96"/>
    </row>
    <row r="3678" spans="1:4" ht="15" hidden="1" x14ac:dyDescent="0.2">
      <c r="A3678" s="65">
        <v>0</v>
      </c>
      <c r="B3678" s="102" t="s">
        <v>796</v>
      </c>
      <c r="C3678" s="103">
        <v>4941.4338500000003</v>
      </c>
      <c r="D3678" s="96">
        <f>IF(C3715+C3720=0,1,2)</f>
        <v>2</v>
      </c>
    </row>
    <row r="3679" spans="1:4" ht="15" hidden="1" x14ac:dyDescent="0.2">
      <c r="A3679" s="65">
        <v>0</v>
      </c>
      <c r="B3679" s="102" t="s">
        <v>797</v>
      </c>
      <c r="C3679" s="103">
        <v>257.9076</v>
      </c>
      <c r="D3679" s="96">
        <f>IF(C3715+C3720=0,1,2)</f>
        <v>2</v>
      </c>
    </row>
    <row r="3680" spans="1:4" ht="15" hidden="1" x14ac:dyDescent="0.2">
      <c r="A3680" s="65">
        <v>0</v>
      </c>
      <c r="B3680" s="102" t="s">
        <v>798</v>
      </c>
      <c r="C3680" s="103">
        <v>9243.8798299999999</v>
      </c>
      <c r="D3680" s="96">
        <f>IF(C3715+C3720=0,1,2)</f>
        <v>2</v>
      </c>
    </row>
    <row r="3681" spans="1:4" ht="15" hidden="1" x14ac:dyDescent="0.2">
      <c r="A3681" s="65">
        <v>0</v>
      </c>
      <c r="B3681" s="102" t="s">
        <v>799</v>
      </c>
      <c r="C3681" s="103">
        <v>1.9893000000000001</v>
      </c>
      <c r="D3681" s="96">
        <f>IF(C3715+C3720=0,1,2)</f>
        <v>2</v>
      </c>
    </row>
    <row r="3682" spans="1:4" ht="15" hidden="1" x14ac:dyDescent="0.2">
      <c r="A3682" s="65">
        <v>0</v>
      </c>
      <c r="B3682" s="102" t="s">
        <v>800</v>
      </c>
      <c r="C3682" s="103">
        <v>0</v>
      </c>
      <c r="D3682" s="96">
        <f>IF(C3715+C3720=0,1,2)</f>
        <v>2</v>
      </c>
    </row>
    <row r="3683" spans="1:4" ht="15" hidden="1" x14ac:dyDescent="0.2">
      <c r="A3683" s="65">
        <v>0</v>
      </c>
      <c r="B3683" s="102" t="s">
        <v>801</v>
      </c>
      <c r="C3683" s="103">
        <v>57.612319999999997</v>
      </c>
      <c r="D3683" s="96">
        <f>IF(C3715+C3720=0,1,2)</f>
        <v>2</v>
      </c>
    </row>
    <row r="3684" spans="1:4" ht="30" hidden="1" x14ac:dyDescent="0.2">
      <c r="A3684" s="65">
        <v>0</v>
      </c>
      <c r="B3684" s="102" t="s">
        <v>802</v>
      </c>
      <c r="C3684" s="103">
        <v>44.15</v>
      </c>
      <c r="D3684" s="96">
        <f>IF(C3715+C3720=0,1,2)</f>
        <v>2</v>
      </c>
    </row>
    <row r="3685" spans="1:4" ht="30" hidden="1" x14ac:dyDescent="0.2">
      <c r="A3685" s="65">
        <v>0</v>
      </c>
      <c r="B3685" s="102" t="s">
        <v>803</v>
      </c>
      <c r="C3685" s="103">
        <v>349.40069999999997</v>
      </c>
      <c r="D3685" s="96">
        <f>IF(C3715+C3720=0,1,2)</f>
        <v>2</v>
      </c>
    </row>
    <row r="3686" spans="1:4" ht="15" hidden="1" x14ac:dyDescent="0.2">
      <c r="A3686" s="65">
        <v>0</v>
      </c>
      <c r="B3686" s="102" t="s">
        <v>804</v>
      </c>
      <c r="C3686" s="103">
        <v>0</v>
      </c>
      <c r="D3686" s="96">
        <f>IF(C3715+C3720=0,1,2)</f>
        <v>2</v>
      </c>
    </row>
    <row r="3687" spans="1:4" ht="15" hidden="1" x14ac:dyDescent="0.2">
      <c r="A3687" s="65">
        <v>0</v>
      </c>
      <c r="B3687" s="102" t="s">
        <v>805</v>
      </c>
      <c r="C3687" s="103">
        <v>956.11827000000005</v>
      </c>
      <c r="D3687" s="96">
        <f>IF(C3715+C3720=0,1,2)</f>
        <v>2</v>
      </c>
    </row>
    <row r="3688" spans="1:4" ht="15" hidden="1" x14ac:dyDescent="0.2">
      <c r="A3688" s="65">
        <f t="shared" si="57"/>
        <v>0</v>
      </c>
      <c r="B3688" s="85" t="s">
        <v>806</v>
      </c>
      <c r="C3688" s="92">
        <v>0</v>
      </c>
      <c r="D3688" s="96">
        <f>IF(C3715+C3720=0,1,2)</f>
        <v>2</v>
      </c>
    </row>
    <row r="3689" spans="1:4" ht="15" hidden="1" x14ac:dyDescent="0.2">
      <c r="A3689" s="65">
        <f t="shared" si="57"/>
        <v>0</v>
      </c>
      <c r="B3689" s="85" t="s">
        <v>6</v>
      </c>
      <c r="C3689" s="92">
        <v>0</v>
      </c>
      <c r="D3689" s="96">
        <f>IF(C3715+C3720=0,1,2)</f>
        <v>2</v>
      </c>
    </row>
    <row r="3690" spans="1:4" ht="15" hidden="1" x14ac:dyDescent="0.2">
      <c r="A3690" s="65">
        <f t="shared" si="57"/>
        <v>0</v>
      </c>
      <c r="B3690" s="73" t="s">
        <v>7</v>
      </c>
      <c r="C3690" s="76">
        <v>0</v>
      </c>
      <c r="D3690" s="96">
        <f>IF(C3715+C3720=0,1,2)</f>
        <v>2</v>
      </c>
    </row>
    <row r="3691" spans="1:4" ht="15" x14ac:dyDescent="0.2">
      <c r="B3691" s="85" t="s">
        <v>8</v>
      </c>
      <c r="C3691" s="92">
        <v>182</v>
      </c>
      <c r="D3691" s="96"/>
    </row>
    <row r="3692" spans="1:4" ht="15" x14ac:dyDescent="0.2">
      <c r="B3692" s="85" t="s">
        <v>9</v>
      </c>
      <c r="C3692" s="92">
        <v>1241.16149</v>
      </c>
      <c r="D3692" s="96"/>
    </row>
    <row r="3693" spans="1:4" ht="15" x14ac:dyDescent="0.2">
      <c r="B3693" s="85" t="s">
        <v>10</v>
      </c>
      <c r="C3693" s="92">
        <v>1779.93048</v>
      </c>
      <c r="D3693" s="96"/>
    </row>
    <row r="3694" spans="1:4" ht="15" x14ac:dyDescent="0.2">
      <c r="B3694" s="81" t="s">
        <v>11</v>
      </c>
      <c r="C3694" s="76">
        <v>3743.2221199999999</v>
      </c>
      <c r="D3694" s="66"/>
    </row>
    <row r="3695" spans="1:4" ht="15" hidden="1" x14ac:dyDescent="0.2">
      <c r="A3695" s="65">
        <f t="shared" si="57"/>
        <v>0</v>
      </c>
      <c r="B3695" s="81" t="s">
        <v>12</v>
      </c>
      <c r="C3695" s="76">
        <v>0</v>
      </c>
      <c r="D3695" s="96">
        <f>IF(C3715+C3720=0,1,2)</f>
        <v>2</v>
      </c>
    </row>
    <row r="3696" spans="1:4" ht="15" hidden="1" x14ac:dyDescent="0.2">
      <c r="A3696" s="65">
        <v>0</v>
      </c>
      <c r="B3696" s="104" t="s">
        <v>784</v>
      </c>
      <c r="C3696" s="105">
        <v>0</v>
      </c>
      <c r="D3696" s="96">
        <f>IF(C3715+C3720=0,1,2)</f>
        <v>2</v>
      </c>
    </row>
    <row r="3697" spans="1:4" ht="15" hidden="1" x14ac:dyDescent="0.2">
      <c r="A3697" s="65">
        <v>0</v>
      </c>
      <c r="B3697" s="102" t="s">
        <v>785</v>
      </c>
      <c r="C3697" s="103">
        <v>0</v>
      </c>
      <c r="D3697" s="96">
        <f>IF(C3715+C3720=0,1,2)</f>
        <v>2</v>
      </c>
    </row>
    <row r="3698" spans="1:4" ht="15" hidden="1" x14ac:dyDescent="0.2">
      <c r="A3698" s="65">
        <v>0</v>
      </c>
      <c r="B3698" s="102" t="s">
        <v>807</v>
      </c>
      <c r="C3698" s="103">
        <v>0</v>
      </c>
      <c r="D3698" s="96">
        <f>IF(C3715+C3720=0,1,2)</f>
        <v>2</v>
      </c>
    </row>
    <row r="3699" spans="1:4" ht="15" hidden="1" x14ac:dyDescent="0.2">
      <c r="A3699" s="65">
        <v>0</v>
      </c>
      <c r="B3699" s="106" t="s">
        <v>734</v>
      </c>
      <c r="C3699" s="92">
        <v>0</v>
      </c>
      <c r="D3699" s="96">
        <f>IF(C3715+C3720=0,1,2)</f>
        <v>2</v>
      </c>
    </row>
    <row r="3700" spans="1:4" ht="15" hidden="1" x14ac:dyDescent="0.2">
      <c r="A3700" s="65">
        <v>0</v>
      </c>
      <c r="B3700" s="77" t="s">
        <v>808</v>
      </c>
      <c r="C3700" s="76">
        <v>0</v>
      </c>
      <c r="D3700" s="96">
        <f>IF(C3715+C3720=0,1,2)</f>
        <v>2</v>
      </c>
    </row>
    <row r="3701" spans="1:4" ht="15" hidden="1" x14ac:dyDescent="0.2">
      <c r="A3701" s="65">
        <f t="shared" si="57"/>
        <v>0</v>
      </c>
      <c r="B3701" s="81" t="s">
        <v>13</v>
      </c>
      <c r="C3701" s="76">
        <v>0</v>
      </c>
      <c r="D3701" s="96">
        <f>IF(C3715+C3720=0,1,2)</f>
        <v>2</v>
      </c>
    </row>
    <row r="3702" spans="1:4" ht="15" hidden="1" x14ac:dyDescent="0.2">
      <c r="A3702" s="65">
        <v>0</v>
      </c>
      <c r="B3702" s="104" t="s">
        <v>788</v>
      </c>
      <c r="C3702" s="105">
        <v>0</v>
      </c>
      <c r="D3702" s="96">
        <f>IF(C3715+C3720=0,1,2)</f>
        <v>2</v>
      </c>
    </row>
    <row r="3703" spans="1:4" ht="15" hidden="1" x14ac:dyDescent="0.2">
      <c r="A3703" s="65">
        <v>0</v>
      </c>
      <c r="B3703" s="102" t="s">
        <v>785</v>
      </c>
      <c r="C3703" s="103">
        <v>0</v>
      </c>
      <c r="D3703" s="96">
        <f>IF(C3715+C3720=0,1,2)</f>
        <v>2</v>
      </c>
    </row>
    <row r="3704" spans="1:4" ht="15" hidden="1" x14ac:dyDescent="0.2">
      <c r="A3704" s="65">
        <v>0</v>
      </c>
      <c r="B3704" s="102" t="s">
        <v>733</v>
      </c>
      <c r="C3704" s="103">
        <v>0</v>
      </c>
      <c r="D3704" s="96">
        <f>IF(C3715+C3720=0,1,2)</f>
        <v>2</v>
      </c>
    </row>
    <row r="3705" spans="1:4" ht="30" hidden="1" x14ac:dyDescent="0.2">
      <c r="A3705" s="65">
        <f t="shared" si="57"/>
        <v>0</v>
      </c>
      <c r="B3705" s="106" t="s">
        <v>809</v>
      </c>
      <c r="C3705" s="92">
        <v>0</v>
      </c>
      <c r="D3705" s="96">
        <f>IF(C3715+C3720=0,1,2)</f>
        <v>2</v>
      </c>
    </row>
    <row r="3706" spans="1:4" ht="15" hidden="1" x14ac:dyDescent="0.2">
      <c r="A3706" s="65">
        <v>0</v>
      </c>
      <c r="B3706" s="77" t="s">
        <v>738</v>
      </c>
      <c r="C3706" s="76">
        <v>0</v>
      </c>
      <c r="D3706" s="96">
        <f>IF(C3715+C3720=0,1,2)</f>
        <v>2</v>
      </c>
    </row>
    <row r="3707" spans="1:4" ht="15" hidden="1" x14ac:dyDescent="0.2">
      <c r="A3707" s="65">
        <v>0</v>
      </c>
      <c r="B3707" s="104" t="s">
        <v>789</v>
      </c>
      <c r="C3707" s="105">
        <v>0</v>
      </c>
      <c r="D3707" s="96">
        <f>IF(C3715+C3720=0,1,2)</f>
        <v>2</v>
      </c>
    </row>
    <row r="3708" spans="1:4" ht="15" hidden="1" x14ac:dyDescent="0.2">
      <c r="A3708" s="65">
        <v>0</v>
      </c>
      <c r="B3708" s="102" t="s">
        <v>732</v>
      </c>
      <c r="C3708" s="103">
        <v>0</v>
      </c>
      <c r="D3708" s="96">
        <f>IF(C3715+C3720=0,1,2)</f>
        <v>2</v>
      </c>
    </row>
    <row r="3709" spans="1:4" ht="15" hidden="1" x14ac:dyDescent="0.2">
      <c r="A3709" s="65">
        <v>0</v>
      </c>
      <c r="B3709" s="102" t="s">
        <v>737</v>
      </c>
      <c r="C3709" s="103">
        <v>0</v>
      </c>
      <c r="D3709" s="96">
        <f>IF(C3715+C3720=0,1,2)</f>
        <v>2</v>
      </c>
    </row>
    <row r="3710" spans="1:4" ht="15" hidden="1" x14ac:dyDescent="0.2">
      <c r="A3710" s="65">
        <v>0</v>
      </c>
      <c r="B3710" s="102" t="s">
        <v>733</v>
      </c>
      <c r="C3710" s="103">
        <v>0</v>
      </c>
      <c r="D3710" s="96">
        <f>IF(C3715+C3720=0,1,2)</f>
        <v>2</v>
      </c>
    </row>
    <row r="3711" spans="1:4" ht="15" hidden="1" x14ac:dyDescent="0.2">
      <c r="A3711" s="65">
        <v>0</v>
      </c>
      <c r="B3711" s="106" t="s">
        <v>734</v>
      </c>
      <c r="C3711" s="92">
        <v>0</v>
      </c>
      <c r="D3711" s="96">
        <f>IF(C3715+C3720=0,1,2)</f>
        <v>2</v>
      </c>
    </row>
    <row r="3712" spans="1:4" ht="15" hidden="1" x14ac:dyDescent="0.2">
      <c r="A3712" s="65">
        <v>0</v>
      </c>
      <c r="B3712" s="77" t="s">
        <v>738</v>
      </c>
      <c r="C3712" s="76">
        <v>0</v>
      </c>
      <c r="D3712" s="96">
        <f>IF(C3715+C3720=0,1,2)</f>
        <v>2</v>
      </c>
    </row>
    <row r="3713" spans="1:4" ht="15" hidden="1" x14ac:dyDescent="0.2">
      <c r="A3713" s="65">
        <f t="shared" si="57"/>
        <v>0</v>
      </c>
      <c r="B3713" s="97"/>
      <c r="C3713" s="98"/>
      <c r="D3713" s="96">
        <f>IF(C3715+C3720=0,1,2)</f>
        <v>2</v>
      </c>
    </row>
    <row r="3714" spans="1:4" ht="15" hidden="1" x14ac:dyDescent="0.2">
      <c r="A3714" s="65">
        <f t="shared" si="57"/>
        <v>0</v>
      </c>
      <c r="B3714" s="99" t="s">
        <v>817</v>
      </c>
      <c r="C3714" s="100"/>
      <c r="D3714" s="96">
        <f>IF(C3715+C3720=0,1,2)</f>
        <v>2</v>
      </c>
    </row>
    <row r="3715" spans="1:4" ht="15" x14ac:dyDescent="0.2">
      <c r="B3715" s="79" t="s">
        <v>741</v>
      </c>
      <c r="C3715" s="80">
        <v>37040.505920000003</v>
      </c>
      <c r="D3715" s="96"/>
    </row>
    <row r="3716" spans="1:4" ht="15" x14ac:dyDescent="0.2">
      <c r="B3716" s="113" t="s">
        <v>721</v>
      </c>
      <c r="C3716" s="72">
        <v>37040.505920000003</v>
      </c>
      <c r="D3716" s="66"/>
    </row>
    <row r="3717" spans="1:4" ht="15" hidden="1" x14ac:dyDescent="0.2">
      <c r="A3717" s="65">
        <f t="shared" ref="A3717:A3778" si="58">C3717</f>
        <v>0</v>
      </c>
      <c r="B3717" s="85" t="s">
        <v>742</v>
      </c>
      <c r="C3717" s="92">
        <v>0</v>
      </c>
      <c r="D3717" s="96">
        <f>IF(C3715+C3720=0,1,2)</f>
        <v>2</v>
      </c>
    </row>
    <row r="3718" spans="1:4" ht="15" hidden="1" x14ac:dyDescent="0.2">
      <c r="A3718" s="65">
        <f t="shared" si="58"/>
        <v>0</v>
      </c>
      <c r="B3718" s="85" t="s">
        <v>743</v>
      </c>
      <c r="C3718" s="92">
        <v>0</v>
      </c>
      <c r="D3718" s="96">
        <f>IF(C3715+C3720=0,1,2)</f>
        <v>2</v>
      </c>
    </row>
    <row r="3719" spans="1:4" ht="15" hidden="1" x14ac:dyDescent="0.2">
      <c r="A3719" s="65">
        <f t="shared" si="58"/>
        <v>0</v>
      </c>
      <c r="B3719" s="85" t="s">
        <v>744</v>
      </c>
      <c r="C3719" s="92">
        <v>0</v>
      </c>
      <c r="D3719" s="96">
        <f>IF(C3715+C3720=0,1,2)</f>
        <v>2</v>
      </c>
    </row>
    <row r="3720" spans="1:4" ht="15" x14ac:dyDescent="0.2">
      <c r="B3720" s="79" t="s">
        <v>745</v>
      </c>
      <c r="C3720" s="80">
        <v>33166.345150000001</v>
      </c>
      <c r="D3720" s="96"/>
    </row>
    <row r="3721" spans="1:4" ht="15" x14ac:dyDescent="0.2">
      <c r="B3721" s="113" t="s">
        <v>3</v>
      </c>
      <c r="C3721" s="72">
        <v>29423.123029999999</v>
      </c>
      <c r="D3721" s="66"/>
    </row>
    <row r="3722" spans="1:4" ht="15" x14ac:dyDescent="0.2">
      <c r="B3722" s="85" t="s">
        <v>11</v>
      </c>
      <c r="C3722" s="92">
        <v>3743.2221199999999</v>
      </c>
      <c r="D3722" s="66"/>
    </row>
    <row r="3723" spans="1:4" ht="15" hidden="1" x14ac:dyDescent="0.2">
      <c r="A3723" s="65">
        <f t="shared" si="58"/>
        <v>0</v>
      </c>
      <c r="B3723" s="85" t="s">
        <v>746</v>
      </c>
      <c r="C3723" s="92">
        <v>0</v>
      </c>
      <c r="D3723" s="96">
        <f>IF(C3715+C3720=0,1,2)</f>
        <v>2</v>
      </c>
    </row>
    <row r="3724" spans="1:4" ht="15" hidden="1" x14ac:dyDescent="0.2">
      <c r="A3724" s="65">
        <f t="shared" si="58"/>
        <v>0</v>
      </c>
      <c r="B3724" s="85" t="s">
        <v>13</v>
      </c>
      <c r="C3724" s="92">
        <v>0</v>
      </c>
      <c r="D3724" s="96">
        <f>IF(C3715+C3720=0,1,2)</f>
        <v>2</v>
      </c>
    </row>
    <row r="3725" spans="1:4" ht="15" hidden="1" x14ac:dyDescent="0.2">
      <c r="A3725" s="65">
        <f t="shared" si="58"/>
        <v>3874.16077</v>
      </c>
      <c r="B3725" s="94" t="s">
        <v>747</v>
      </c>
      <c r="C3725" s="95">
        <v>3874.16077</v>
      </c>
      <c r="D3725" s="65">
        <f>IF(C3715+C3720=0,1,2)</f>
        <v>2</v>
      </c>
    </row>
    <row r="3726" spans="1:4" ht="15" hidden="1" x14ac:dyDescent="0.2">
      <c r="A3726" s="65">
        <f t="shared" si="58"/>
        <v>491.68860000000001</v>
      </c>
      <c r="B3726" s="94" t="s">
        <v>812</v>
      </c>
      <c r="C3726" s="95">
        <v>491.68860000000001</v>
      </c>
      <c r="D3726" s="65">
        <f>IF(C3715+C3720=0,1,2)</f>
        <v>2</v>
      </c>
    </row>
    <row r="3727" spans="1:4" ht="15" hidden="1" x14ac:dyDescent="0.2">
      <c r="A3727" s="65">
        <f t="shared" si="58"/>
        <v>4365.8493699999999</v>
      </c>
      <c r="B3727" s="94" t="s">
        <v>813</v>
      </c>
      <c r="C3727" s="95">
        <v>4365.8493699999999</v>
      </c>
      <c r="D3727" s="65">
        <f>IF(C3715+C3720=0,1,2)</f>
        <v>2</v>
      </c>
    </row>
    <row r="3728" spans="1:4" ht="15" hidden="1" x14ac:dyDescent="0.2">
      <c r="A3728" s="65">
        <f t="shared" si="58"/>
        <v>0</v>
      </c>
      <c r="B3728" s="108"/>
      <c r="C3728" s="109"/>
      <c r="D3728" s="96">
        <f>IF(C3715+C3720=0,1,2)</f>
        <v>2</v>
      </c>
    </row>
    <row r="3729" spans="1:4" ht="15" hidden="1" x14ac:dyDescent="0.2">
      <c r="A3729" s="65">
        <f t="shared" si="58"/>
        <v>0</v>
      </c>
      <c r="B3729" s="82" t="s">
        <v>791</v>
      </c>
      <c r="C3729" s="100"/>
      <c r="D3729" s="96">
        <f>IF(C3715+C3720=0,1,2)</f>
        <v>2</v>
      </c>
    </row>
    <row r="3730" spans="1:4" ht="15" x14ac:dyDescent="0.2">
      <c r="B3730" s="107" t="s">
        <v>792</v>
      </c>
      <c r="C3730" s="114">
        <v>1582</v>
      </c>
      <c r="D3730" s="96"/>
    </row>
    <row r="3731" spans="1:4" ht="15" x14ac:dyDescent="0.2">
      <c r="B3731" s="81" t="s">
        <v>793</v>
      </c>
      <c r="C3731" s="110">
        <v>965</v>
      </c>
      <c r="D3731" s="96"/>
    </row>
    <row r="3732" spans="1:4" ht="15" x14ac:dyDescent="0.2">
      <c r="B3732" s="81" t="s">
        <v>794</v>
      </c>
      <c r="C3732" s="110">
        <v>617</v>
      </c>
      <c r="D3732" s="96"/>
    </row>
    <row r="3733" spans="1:4" ht="15" hidden="1" x14ac:dyDescent="0.2">
      <c r="A3733" s="65">
        <f t="shared" si="58"/>
        <v>0</v>
      </c>
      <c r="B3733" s="111"/>
      <c r="C3733" s="109"/>
      <c r="D3733" s="96">
        <f>IF(C3715+C3720=0,1,2)</f>
        <v>2</v>
      </c>
    </row>
    <row r="3734" spans="1:4" ht="30" customHeight="1" x14ac:dyDescent="0.2">
      <c r="B3734" s="117" t="s">
        <v>862</v>
      </c>
      <c r="C3734" s="118"/>
      <c r="D3734" s="96"/>
    </row>
    <row r="3735" spans="1:4" ht="15" hidden="1" x14ac:dyDescent="0.2">
      <c r="A3735" s="65">
        <f t="shared" si="58"/>
        <v>0</v>
      </c>
      <c r="B3735" s="97"/>
      <c r="C3735" s="98"/>
      <c r="D3735" s="96">
        <f>IF(C3798+C3803=0,1,2)</f>
        <v>2</v>
      </c>
    </row>
    <row r="3736" spans="1:4" ht="15" hidden="1" x14ac:dyDescent="0.2">
      <c r="A3736" s="65">
        <f t="shared" si="58"/>
        <v>0</v>
      </c>
      <c r="B3736" s="99" t="s">
        <v>815</v>
      </c>
      <c r="C3736" s="100"/>
      <c r="D3736" s="96">
        <f>IF(C3798+C3803=0,1,2)</f>
        <v>2</v>
      </c>
    </row>
    <row r="3737" spans="1:4" ht="15" x14ac:dyDescent="0.2">
      <c r="B3737" s="112" t="s">
        <v>721</v>
      </c>
      <c r="C3737" s="72">
        <v>22.88045</v>
      </c>
      <c r="D3737" s="96"/>
    </row>
    <row r="3738" spans="1:4" ht="15" hidden="1" x14ac:dyDescent="0.2">
      <c r="A3738" s="65">
        <f t="shared" si="58"/>
        <v>0</v>
      </c>
      <c r="B3738" s="73" t="s">
        <v>722</v>
      </c>
      <c r="C3738" s="76"/>
      <c r="D3738" s="96">
        <f>IF(C3798+C3803=0,1,2)</f>
        <v>2</v>
      </c>
    </row>
    <row r="3739" spans="1:4" ht="15" hidden="1" x14ac:dyDescent="0.2">
      <c r="A3739" s="65">
        <f t="shared" si="58"/>
        <v>0</v>
      </c>
      <c r="B3739" s="73" t="s">
        <v>783</v>
      </c>
      <c r="C3739" s="76"/>
      <c r="D3739" s="96">
        <f>IF(C3798+C3803=0,1,2)</f>
        <v>2</v>
      </c>
    </row>
    <row r="3740" spans="1:4" ht="15" hidden="1" x14ac:dyDescent="0.2">
      <c r="A3740" s="65">
        <f t="shared" si="58"/>
        <v>0</v>
      </c>
      <c r="B3740" s="73" t="s">
        <v>8</v>
      </c>
      <c r="C3740" s="76">
        <v>0</v>
      </c>
      <c r="D3740" s="96">
        <f>IF(C3798+C3803=0,1,2)</f>
        <v>2</v>
      </c>
    </row>
    <row r="3741" spans="1:4" ht="15" x14ac:dyDescent="0.2">
      <c r="B3741" s="113" t="s">
        <v>723</v>
      </c>
      <c r="C3741" s="72">
        <v>22.88045</v>
      </c>
      <c r="D3741" s="96"/>
    </row>
    <row r="3742" spans="1:4" ht="15" hidden="1" x14ac:dyDescent="0.2">
      <c r="A3742" s="65">
        <f t="shared" si="58"/>
        <v>0</v>
      </c>
      <c r="B3742" s="81" t="s">
        <v>742</v>
      </c>
      <c r="C3742" s="76">
        <v>0</v>
      </c>
      <c r="D3742" s="96">
        <f>IF(C3798+C3803=0,1,2)</f>
        <v>2</v>
      </c>
    </row>
    <row r="3743" spans="1:4" ht="15" x14ac:dyDescent="0.2">
      <c r="B3743" s="81" t="s">
        <v>748</v>
      </c>
      <c r="C3743" s="76">
        <v>9.7286199999999994</v>
      </c>
      <c r="D3743" s="96"/>
    </row>
    <row r="3744" spans="1:4" ht="15" hidden="1" x14ac:dyDescent="0.2">
      <c r="A3744" s="65">
        <v>0</v>
      </c>
      <c r="B3744" s="73" t="s">
        <v>784</v>
      </c>
      <c r="C3744" s="76">
        <v>9.7286199999999994</v>
      </c>
      <c r="D3744" s="96">
        <f>IF(C3798+C3803=0,1,2)</f>
        <v>2</v>
      </c>
    </row>
    <row r="3745" spans="1:4" ht="15" hidden="1" x14ac:dyDescent="0.2">
      <c r="A3745" s="65">
        <v>0</v>
      </c>
      <c r="B3745" s="77" t="s">
        <v>785</v>
      </c>
      <c r="C3745" s="76">
        <v>0</v>
      </c>
      <c r="D3745" s="96">
        <f>IF(C3798+C3803=0,1,2)</f>
        <v>2</v>
      </c>
    </row>
    <row r="3746" spans="1:4" ht="15" hidden="1" x14ac:dyDescent="0.2">
      <c r="A3746" s="65">
        <v>0</v>
      </c>
      <c r="B3746" s="77" t="s">
        <v>733</v>
      </c>
      <c r="C3746" s="76">
        <v>0</v>
      </c>
      <c r="D3746" s="96">
        <f>IF(C3798+C3803=0,1,2)</f>
        <v>2</v>
      </c>
    </row>
    <row r="3747" spans="1:4" ht="15" hidden="1" x14ac:dyDescent="0.2">
      <c r="A3747" s="65">
        <v>0</v>
      </c>
      <c r="B3747" s="77" t="s">
        <v>786</v>
      </c>
      <c r="C3747" s="76">
        <v>0</v>
      </c>
      <c r="D3747" s="96">
        <f>IF(C3798+C3803=0,1,2)</f>
        <v>2</v>
      </c>
    </row>
    <row r="3748" spans="1:4" ht="15" hidden="1" x14ac:dyDescent="0.2">
      <c r="A3748" s="65">
        <v>0</v>
      </c>
      <c r="B3748" s="77" t="s">
        <v>787</v>
      </c>
      <c r="C3748" s="76">
        <v>9.7286199999999994</v>
      </c>
      <c r="D3748" s="96">
        <f>IF(C3798+C3803=0,1,2)</f>
        <v>2</v>
      </c>
    </row>
    <row r="3749" spans="1:4" ht="15" hidden="1" x14ac:dyDescent="0.2">
      <c r="A3749" s="65">
        <f t="shared" si="58"/>
        <v>0</v>
      </c>
      <c r="B3749" s="81" t="s">
        <v>744</v>
      </c>
      <c r="C3749" s="76">
        <v>0</v>
      </c>
      <c r="D3749" s="96">
        <f>IF(C3798+C3803=0,1,2)</f>
        <v>2</v>
      </c>
    </row>
    <row r="3750" spans="1:4" ht="15" hidden="1" x14ac:dyDescent="0.2">
      <c r="A3750" s="65">
        <v>0</v>
      </c>
      <c r="B3750" s="73" t="s">
        <v>788</v>
      </c>
      <c r="C3750" s="76">
        <v>0</v>
      </c>
      <c r="D3750" s="96">
        <f>IF(C3798+C3803=0,1,2)</f>
        <v>2</v>
      </c>
    </row>
    <row r="3751" spans="1:4" ht="15" hidden="1" x14ac:dyDescent="0.2">
      <c r="A3751" s="65">
        <v>0</v>
      </c>
      <c r="B3751" s="77" t="s">
        <v>737</v>
      </c>
      <c r="C3751" s="76">
        <v>0</v>
      </c>
      <c r="D3751" s="96">
        <f>IF(C3798+C3803=0,1,2)</f>
        <v>2</v>
      </c>
    </row>
    <row r="3752" spans="1:4" ht="15" hidden="1" x14ac:dyDescent="0.2">
      <c r="A3752" s="65">
        <v>0</v>
      </c>
      <c r="B3752" s="77" t="s">
        <v>733</v>
      </c>
      <c r="C3752" s="76">
        <v>0</v>
      </c>
      <c r="D3752" s="96">
        <f>IF(C3798+C3803=0,1,2)</f>
        <v>2</v>
      </c>
    </row>
    <row r="3753" spans="1:4" ht="15" hidden="1" x14ac:dyDescent="0.2">
      <c r="A3753" s="65">
        <v>0</v>
      </c>
      <c r="B3753" s="77" t="s">
        <v>738</v>
      </c>
      <c r="C3753" s="76">
        <v>0</v>
      </c>
      <c r="D3753" s="96">
        <f>IF(C3798+C3803=0,1,2)</f>
        <v>2</v>
      </c>
    </row>
    <row r="3754" spans="1:4" ht="15" hidden="1" x14ac:dyDescent="0.2">
      <c r="A3754" s="65">
        <v>0</v>
      </c>
      <c r="B3754" s="73" t="s">
        <v>789</v>
      </c>
      <c r="C3754" s="76">
        <v>0</v>
      </c>
      <c r="D3754" s="96">
        <f>IF(C3798+C3803=0,1,2)</f>
        <v>2</v>
      </c>
    </row>
    <row r="3755" spans="1:4" ht="15" hidden="1" x14ac:dyDescent="0.2">
      <c r="A3755" s="65">
        <v>0</v>
      </c>
      <c r="B3755" s="77" t="s">
        <v>790</v>
      </c>
      <c r="C3755" s="76">
        <v>0</v>
      </c>
      <c r="D3755" s="96">
        <f>IF(C3798+C3803=0,1,2)</f>
        <v>2</v>
      </c>
    </row>
    <row r="3756" spans="1:4" ht="15" hidden="1" x14ac:dyDescent="0.2">
      <c r="A3756" s="65">
        <f t="shared" si="58"/>
        <v>0</v>
      </c>
      <c r="B3756" s="97"/>
      <c r="C3756" s="98"/>
      <c r="D3756" s="96">
        <f>IF(C3798+C3803=0,1,2)</f>
        <v>2</v>
      </c>
    </row>
    <row r="3757" spans="1:4" ht="15" hidden="1" x14ac:dyDescent="0.2">
      <c r="A3757" s="65">
        <f t="shared" si="58"/>
        <v>0</v>
      </c>
      <c r="B3757" s="99" t="s">
        <v>816</v>
      </c>
      <c r="C3757" s="100"/>
      <c r="D3757" s="96">
        <f>IF(C3798+C3803=0,1,2)</f>
        <v>2</v>
      </c>
    </row>
    <row r="3758" spans="1:4" ht="15" x14ac:dyDescent="0.2">
      <c r="B3758" s="112" t="s">
        <v>3</v>
      </c>
      <c r="C3758" s="72">
        <v>1302.52064</v>
      </c>
      <c r="D3758" s="96"/>
    </row>
    <row r="3759" spans="1:4" ht="15" hidden="1" x14ac:dyDescent="0.2">
      <c r="A3759" s="65">
        <f t="shared" si="58"/>
        <v>0</v>
      </c>
      <c r="B3759" s="85" t="s">
        <v>4</v>
      </c>
      <c r="C3759" s="92">
        <v>0</v>
      </c>
      <c r="D3759" s="96">
        <f>IF(C3798+C3803=0,1,2)</f>
        <v>2</v>
      </c>
    </row>
    <row r="3760" spans="1:4" ht="15" hidden="1" x14ac:dyDescent="0.2">
      <c r="A3760" s="65">
        <f t="shared" si="58"/>
        <v>0</v>
      </c>
      <c r="B3760" s="85" t="s">
        <v>5</v>
      </c>
      <c r="C3760" s="92">
        <v>0</v>
      </c>
      <c r="D3760" s="96">
        <f>IF(C3798+C3803=0,1,2)</f>
        <v>2</v>
      </c>
    </row>
    <row r="3761" spans="1:4" ht="15" hidden="1" x14ac:dyDescent="0.2">
      <c r="A3761" s="65">
        <v>0</v>
      </c>
      <c r="B3761" s="102" t="s">
        <v>796</v>
      </c>
      <c r="C3761" s="103">
        <v>0</v>
      </c>
      <c r="D3761" s="96">
        <f>IF(C3798+C3803=0,1,2)</f>
        <v>2</v>
      </c>
    </row>
    <row r="3762" spans="1:4" ht="15" hidden="1" x14ac:dyDescent="0.2">
      <c r="A3762" s="65">
        <v>0</v>
      </c>
      <c r="B3762" s="102" t="s">
        <v>797</v>
      </c>
      <c r="C3762" s="103">
        <v>0</v>
      </c>
      <c r="D3762" s="96">
        <f>IF(C3798+C3803=0,1,2)</f>
        <v>2</v>
      </c>
    </row>
    <row r="3763" spans="1:4" ht="15" hidden="1" x14ac:dyDescent="0.2">
      <c r="A3763" s="65">
        <v>0</v>
      </c>
      <c r="B3763" s="102" t="s">
        <v>798</v>
      </c>
      <c r="C3763" s="103">
        <v>0</v>
      </c>
      <c r="D3763" s="96">
        <f>IF(C3798+C3803=0,1,2)</f>
        <v>2</v>
      </c>
    </row>
    <row r="3764" spans="1:4" ht="15" hidden="1" x14ac:dyDescent="0.2">
      <c r="A3764" s="65">
        <v>0</v>
      </c>
      <c r="B3764" s="102" t="s">
        <v>799</v>
      </c>
      <c r="C3764" s="103">
        <v>0</v>
      </c>
      <c r="D3764" s="96">
        <f>IF(C3798+C3803=0,1,2)</f>
        <v>2</v>
      </c>
    </row>
    <row r="3765" spans="1:4" ht="15" hidden="1" x14ac:dyDescent="0.2">
      <c r="A3765" s="65">
        <v>0</v>
      </c>
      <c r="B3765" s="102" t="s">
        <v>800</v>
      </c>
      <c r="C3765" s="103">
        <v>0</v>
      </c>
      <c r="D3765" s="96">
        <f>IF(C3798+C3803=0,1,2)</f>
        <v>2</v>
      </c>
    </row>
    <row r="3766" spans="1:4" ht="15" hidden="1" x14ac:dyDescent="0.2">
      <c r="A3766" s="65">
        <v>0</v>
      </c>
      <c r="B3766" s="102" t="s">
        <v>801</v>
      </c>
      <c r="C3766" s="103">
        <v>0</v>
      </c>
      <c r="D3766" s="96">
        <f>IF(C3798+C3803=0,1,2)</f>
        <v>2</v>
      </c>
    </row>
    <row r="3767" spans="1:4" ht="30" hidden="1" x14ac:dyDescent="0.2">
      <c r="A3767" s="65">
        <v>0</v>
      </c>
      <c r="B3767" s="102" t="s">
        <v>802</v>
      </c>
      <c r="C3767" s="103">
        <v>0</v>
      </c>
      <c r="D3767" s="96">
        <f>IF(C3798+C3803=0,1,2)</f>
        <v>2</v>
      </c>
    </row>
    <row r="3768" spans="1:4" ht="30" hidden="1" x14ac:dyDescent="0.2">
      <c r="A3768" s="65">
        <v>0</v>
      </c>
      <c r="B3768" s="102" t="s">
        <v>803</v>
      </c>
      <c r="C3768" s="103">
        <v>0</v>
      </c>
      <c r="D3768" s="96">
        <f>IF(C3798+C3803=0,1,2)</f>
        <v>2</v>
      </c>
    </row>
    <row r="3769" spans="1:4" ht="15" hidden="1" x14ac:dyDescent="0.2">
      <c r="A3769" s="65">
        <v>0</v>
      </c>
      <c r="B3769" s="102" t="s">
        <v>804</v>
      </c>
      <c r="C3769" s="103">
        <v>0</v>
      </c>
      <c r="D3769" s="96">
        <f>IF(C3798+C3803=0,1,2)</f>
        <v>2</v>
      </c>
    </row>
    <row r="3770" spans="1:4" ht="15" hidden="1" x14ac:dyDescent="0.2">
      <c r="A3770" s="65">
        <v>0</v>
      </c>
      <c r="B3770" s="102" t="s">
        <v>805</v>
      </c>
      <c r="C3770" s="103">
        <v>0</v>
      </c>
      <c r="D3770" s="96">
        <f>IF(C3798+C3803=0,1,2)</f>
        <v>2</v>
      </c>
    </row>
    <row r="3771" spans="1:4" ht="15" hidden="1" x14ac:dyDescent="0.2">
      <c r="A3771" s="65">
        <f t="shared" si="58"/>
        <v>0</v>
      </c>
      <c r="B3771" s="85" t="s">
        <v>806</v>
      </c>
      <c r="C3771" s="92">
        <v>0</v>
      </c>
      <c r="D3771" s="96">
        <f>IF(C3798+C3803=0,1,2)</f>
        <v>2</v>
      </c>
    </row>
    <row r="3772" spans="1:4" ht="15" hidden="1" x14ac:dyDescent="0.2">
      <c r="A3772" s="65">
        <f t="shared" si="58"/>
        <v>0</v>
      </c>
      <c r="B3772" s="85" t="s">
        <v>6</v>
      </c>
      <c r="C3772" s="92">
        <v>0</v>
      </c>
      <c r="D3772" s="96">
        <f>IF(C3798+C3803=0,1,2)</f>
        <v>2</v>
      </c>
    </row>
    <row r="3773" spans="1:4" ht="15" hidden="1" x14ac:dyDescent="0.2">
      <c r="A3773" s="65">
        <f t="shared" si="58"/>
        <v>0</v>
      </c>
      <c r="B3773" s="73" t="s">
        <v>7</v>
      </c>
      <c r="C3773" s="76">
        <v>0</v>
      </c>
      <c r="D3773" s="96">
        <f>IF(C3798+C3803=0,1,2)</f>
        <v>2</v>
      </c>
    </row>
    <row r="3774" spans="1:4" ht="15" x14ac:dyDescent="0.2">
      <c r="B3774" s="85" t="s">
        <v>8</v>
      </c>
      <c r="C3774" s="92">
        <v>1302.52064</v>
      </c>
      <c r="D3774" s="96"/>
    </row>
    <row r="3775" spans="1:4" ht="15" hidden="1" x14ac:dyDescent="0.2">
      <c r="A3775" s="65">
        <f t="shared" si="58"/>
        <v>0</v>
      </c>
      <c r="B3775" s="85" t="s">
        <v>9</v>
      </c>
      <c r="C3775" s="92">
        <v>0</v>
      </c>
      <c r="D3775" s="96">
        <f>IF(C3798+C3803=0,1,2)</f>
        <v>2</v>
      </c>
    </row>
    <row r="3776" spans="1:4" ht="15" hidden="1" x14ac:dyDescent="0.2">
      <c r="A3776" s="65">
        <f t="shared" si="58"/>
        <v>0</v>
      </c>
      <c r="B3776" s="85" t="s">
        <v>10</v>
      </c>
      <c r="C3776" s="92">
        <v>0</v>
      </c>
      <c r="D3776" s="96">
        <f>IF(C3798+C3803=0,1,2)</f>
        <v>2</v>
      </c>
    </row>
    <row r="3777" spans="1:4" ht="15" hidden="1" x14ac:dyDescent="0.2">
      <c r="A3777" s="65">
        <f t="shared" si="58"/>
        <v>0</v>
      </c>
      <c r="B3777" s="81" t="s">
        <v>11</v>
      </c>
      <c r="C3777" s="76">
        <v>0</v>
      </c>
      <c r="D3777" s="96">
        <f>IF(C3798+C3803=0,1,2)</f>
        <v>2</v>
      </c>
    </row>
    <row r="3778" spans="1:4" ht="15" hidden="1" x14ac:dyDescent="0.2">
      <c r="A3778" s="65">
        <f t="shared" si="58"/>
        <v>0</v>
      </c>
      <c r="B3778" s="81" t="s">
        <v>12</v>
      </c>
      <c r="C3778" s="76">
        <v>0</v>
      </c>
      <c r="D3778" s="96">
        <f>IF(C3798+C3803=0,1,2)</f>
        <v>2</v>
      </c>
    </row>
    <row r="3779" spans="1:4" ht="15" hidden="1" x14ac:dyDescent="0.2">
      <c r="A3779" s="65">
        <v>0</v>
      </c>
      <c r="B3779" s="104" t="s">
        <v>784</v>
      </c>
      <c r="C3779" s="105">
        <v>0</v>
      </c>
      <c r="D3779" s="96">
        <f>IF(C3798+C3803=0,1,2)</f>
        <v>2</v>
      </c>
    </row>
    <row r="3780" spans="1:4" ht="15" hidden="1" x14ac:dyDescent="0.2">
      <c r="A3780" s="65">
        <v>0</v>
      </c>
      <c r="B3780" s="102" t="s">
        <v>785</v>
      </c>
      <c r="C3780" s="103">
        <v>0</v>
      </c>
      <c r="D3780" s="96">
        <f>IF(C3798+C3803=0,1,2)</f>
        <v>2</v>
      </c>
    </row>
    <row r="3781" spans="1:4" ht="15" hidden="1" x14ac:dyDescent="0.2">
      <c r="A3781" s="65">
        <v>0</v>
      </c>
      <c r="B3781" s="102" t="s">
        <v>807</v>
      </c>
      <c r="C3781" s="103">
        <v>0</v>
      </c>
      <c r="D3781" s="96">
        <f>IF(C3798+C3803=0,1,2)</f>
        <v>2</v>
      </c>
    </row>
    <row r="3782" spans="1:4" ht="15" hidden="1" x14ac:dyDescent="0.2">
      <c r="A3782" s="65">
        <v>0</v>
      </c>
      <c r="B3782" s="106" t="s">
        <v>734</v>
      </c>
      <c r="C3782" s="92">
        <v>0</v>
      </c>
      <c r="D3782" s="96">
        <f>IF(C3798+C3803=0,1,2)</f>
        <v>2</v>
      </c>
    </row>
    <row r="3783" spans="1:4" ht="15" hidden="1" x14ac:dyDescent="0.2">
      <c r="A3783" s="65">
        <v>0</v>
      </c>
      <c r="B3783" s="77" t="s">
        <v>808</v>
      </c>
      <c r="C3783" s="76">
        <v>0</v>
      </c>
      <c r="D3783" s="96">
        <f>IF(C3798+C3803=0,1,2)</f>
        <v>2</v>
      </c>
    </row>
    <row r="3784" spans="1:4" ht="15" hidden="1" x14ac:dyDescent="0.2">
      <c r="A3784" s="65">
        <f t="shared" ref="A3784:A3843" si="59">C3784</f>
        <v>0</v>
      </c>
      <c r="B3784" s="81" t="s">
        <v>13</v>
      </c>
      <c r="C3784" s="76">
        <v>0</v>
      </c>
      <c r="D3784" s="96">
        <f>IF(C3798+C3803=0,1,2)</f>
        <v>2</v>
      </c>
    </row>
    <row r="3785" spans="1:4" ht="15" hidden="1" x14ac:dyDescent="0.2">
      <c r="A3785" s="65">
        <v>0</v>
      </c>
      <c r="B3785" s="104" t="s">
        <v>788</v>
      </c>
      <c r="C3785" s="105">
        <v>0</v>
      </c>
      <c r="D3785" s="96">
        <f>IF(C3798+C3803=0,1,2)</f>
        <v>2</v>
      </c>
    </row>
    <row r="3786" spans="1:4" ht="15" hidden="1" x14ac:dyDescent="0.2">
      <c r="A3786" s="65">
        <v>0</v>
      </c>
      <c r="B3786" s="102" t="s">
        <v>785</v>
      </c>
      <c r="C3786" s="103">
        <v>0</v>
      </c>
      <c r="D3786" s="96">
        <f>IF(C3798+C3803=0,1,2)</f>
        <v>2</v>
      </c>
    </row>
    <row r="3787" spans="1:4" ht="15" hidden="1" x14ac:dyDescent="0.2">
      <c r="A3787" s="65">
        <v>0</v>
      </c>
      <c r="B3787" s="102" t="s">
        <v>733</v>
      </c>
      <c r="C3787" s="103">
        <v>0</v>
      </c>
      <c r="D3787" s="96">
        <f>IF(C3798+C3803=0,1,2)</f>
        <v>2</v>
      </c>
    </row>
    <row r="3788" spans="1:4" ht="30" hidden="1" x14ac:dyDescent="0.2">
      <c r="A3788" s="65">
        <f t="shared" si="59"/>
        <v>0</v>
      </c>
      <c r="B3788" s="106" t="s">
        <v>809</v>
      </c>
      <c r="C3788" s="92">
        <v>0</v>
      </c>
      <c r="D3788" s="96">
        <f>IF(C3798+C3803=0,1,2)</f>
        <v>2</v>
      </c>
    </row>
    <row r="3789" spans="1:4" ht="15" hidden="1" x14ac:dyDescent="0.2">
      <c r="A3789" s="65">
        <v>0</v>
      </c>
      <c r="B3789" s="77" t="s">
        <v>738</v>
      </c>
      <c r="C3789" s="76">
        <v>0</v>
      </c>
      <c r="D3789" s="96">
        <f>IF(C3798+C3803=0,1,2)</f>
        <v>2</v>
      </c>
    </row>
    <row r="3790" spans="1:4" ht="15" hidden="1" x14ac:dyDescent="0.2">
      <c r="A3790" s="65">
        <v>0</v>
      </c>
      <c r="B3790" s="104" t="s">
        <v>789</v>
      </c>
      <c r="C3790" s="105">
        <v>0</v>
      </c>
      <c r="D3790" s="96">
        <f>IF(C3798+C3803=0,1,2)</f>
        <v>2</v>
      </c>
    </row>
    <row r="3791" spans="1:4" ht="15" hidden="1" x14ac:dyDescent="0.2">
      <c r="A3791" s="65">
        <v>0</v>
      </c>
      <c r="B3791" s="102" t="s">
        <v>732</v>
      </c>
      <c r="C3791" s="103">
        <v>0</v>
      </c>
      <c r="D3791" s="96">
        <f>IF(C3798+C3803=0,1,2)</f>
        <v>2</v>
      </c>
    </row>
    <row r="3792" spans="1:4" ht="15" hidden="1" x14ac:dyDescent="0.2">
      <c r="A3792" s="65">
        <v>0</v>
      </c>
      <c r="B3792" s="102" t="s">
        <v>737</v>
      </c>
      <c r="C3792" s="103">
        <v>0</v>
      </c>
      <c r="D3792" s="96">
        <f>IF(C3798+C3803=0,1,2)</f>
        <v>2</v>
      </c>
    </row>
    <row r="3793" spans="1:4" ht="15" hidden="1" x14ac:dyDescent="0.2">
      <c r="A3793" s="65">
        <v>0</v>
      </c>
      <c r="B3793" s="102" t="s">
        <v>733</v>
      </c>
      <c r="C3793" s="103">
        <v>0</v>
      </c>
      <c r="D3793" s="96">
        <f>IF(C3798+C3803=0,1,2)</f>
        <v>2</v>
      </c>
    </row>
    <row r="3794" spans="1:4" ht="15" hidden="1" x14ac:dyDescent="0.2">
      <c r="A3794" s="65">
        <v>0</v>
      </c>
      <c r="B3794" s="106" t="s">
        <v>734</v>
      </c>
      <c r="C3794" s="92">
        <v>0</v>
      </c>
      <c r="D3794" s="96">
        <f>IF(C3798+C3803=0,1,2)</f>
        <v>2</v>
      </c>
    </row>
    <row r="3795" spans="1:4" ht="15" hidden="1" x14ac:dyDescent="0.2">
      <c r="A3795" s="65">
        <v>0</v>
      </c>
      <c r="B3795" s="77" t="s">
        <v>738</v>
      </c>
      <c r="C3795" s="76">
        <v>0</v>
      </c>
      <c r="D3795" s="96">
        <f>IF(C3798+C3803=0,1,2)</f>
        <v>2</v>
      </c>
    </row>
    <row r="3796" spans="1:4" ht="15" hidden="1" x14ac:dyDescent="0.2">
      <c r="A3796" s="65">
        <f t="shared" si="59"/>
        <v>0</v>
      </c>
      <c r="B3796" s="97"/>
      <c r="C3796" s="98"/>
      <c r="D3796" s="96">
        <f>IF(C3798+C3803=0,1,2)</f>
        <v>2</v>
      </c>
    </row>
    <row r="3797" spans="1:4" ht="15" hidden="1" x14ac:dyDescent="0.2">
      <c r="A3797" s="65">
        <f t="shared" si="59"/>
        <v>0</v>
      </c>
      <c r="B3797" s="99" t="s">
        <v>817</v>
      </c>
      <c r="C3797" s="100"/>
      <c r="D3797" s="96">
        <f>IF(C3798+C3803=0,1,2)</f>
        <v>2</v>
      </c>
    </row>
    <row r="3798" spans="1:4" ht="15" x14ac:dyDescent="0.2">
      <c r="B3798" s="79" t="s">
        <v>741</v>
      </c>
      <c r="C3798" s="80">
        <v>32.609070000000003</v>
      </c>
      <c r="D3798" s="96"/>
    </row>
    <row r="3799" spans="1:4" ht="15" x14ac:dyDescent="0.2">
      <c r="B3799" s="113" t="s">
        <v>721</v>
      </c>
      <c r="C3799" s="72">
        <v>22.88045</v>
      </c>
      <c r="D3799" s="96"/>
    </row>
    <row r="3800" spans="1:4" ht="15" hidden="1" x14ac:dyDescent="0.2">
      <c r="A3800" s="65">
        <f t="shared" si="59"/>
        <v>0</v>
      </c>
      <c r="B3800" s="85" t="s">
        <v>742</v>
      </c>
      <c r="C3800" s="92">
        <v>0</v>
      </c>
      <c r="D3800" s="96">
        <f>IF(C3798+C3803=0,1,2)</f>
        <v>2</v>
      </c>
    </row>
    <row r="3801" spans="1:4" ht="15" x14ac:dyDescent="0.2">
      <c r="B3801" s="85" t="s">
        <v>743</v>
      </c>
      <c r="C3801" s="92">
        <v>9.7286199999999994</v>
      </c>
      <c r="D3801" s="96"/>
    </row>
    <row r="3802" spans="1:4" ht="15" hidden="1" x14ac:dyDescent="0.2">
      <c r="A3802" s="65">
        <f t="shared" si="59"/>
        <v>0</v>
      </c>
      <c r="B3802" s="85" t="s">
        <v>744</v>
      </c>
      <c r="C3802" s="92">
        <v>0</v>
      </c>
      <c r="D3802" s="96">
        <f>IF(C3798+C3803=0,1,2)</f>
        <v>2</v>
      </c>
    </row>
    <row r="3803" spans="1:4" ht="15" x14ac:dyDescent="0.2">
      <c r="B3803" s="79" t="s">
        <v>745</v>
      </c>
      <c r="C3803" s="80">
        <v>1302.52064</v>
      </c>
      <c r="D3803" s="96"/>
    </row>
    <row r="3804" spans="1:4" ht="15" x14ac:dyDescent="0.2">
      <c r="B3804" s="113" t="s">
        <v>3</v>
      </c>
      <c r="C3804" s="72">
        <v>1302.52064</v>
      </c>
      <c r="D3804" s="96"/>
    </row>
    <row r="3805" spans="1:4" ht="15" hidden="1" x14ac:dyDescent="0.2">
      <c r="A3805" s="65">
        <f t="shared" si="59"/>
        <v>0</v>
      </c>
      <c r="B3805" s="85" t="s">
        <v>11</v>
      </c>
      <c r="C3805" s="92">
        <v>0</v>
      </c>
      <c r="D3805" s="96">
        <f>IF(C3798+C3803=0,1,2)</f>
        <v>2</v>
      </c>
    </row>
    <row r="3806" spans="1:4" ht="15" hidden="1" x14ac:dyDescent="0.2">
      <c r="A3806" s="65">
        <f t="shared" si="59"/>
        <v>0</v>
      </c>
      <c r="B3806" s="85" t="s">
        <v>746</v>
      </c>
      <c r="C3806" s="92">
        <v>0</v>
      </c>
      <c r="D3806" s="96">
        <f>IF(C3798+C3803=0,1,2)</f>
        <v>2</v>
      </c>
    </row>
    <row r="3807" spans="1:4" ht="15" hidden="1" x14ac:dyDescent="0.2">
      <c r="A3807" s="65">
        <f t="shared" si="59"/>
        <v>0</v>
      </c>
      <c r="B3807" s="85" t="s">
        <v>13</v>
      </c>
      <c r="C3807" s="92">
        <v>0</v>
      </c>
      <c r="D3807" s="96">
        <f>IF(C3798+C3803=0,1,2)</f>
        <v>2</v>
      </c>
    </row>
    <row r="3808" spans="1:4" ht="15" hidden="1" x14ac:dyDescent="0.2">
      <c r="A3808" s="65">
        <f t="shared" si="59"/>
        <v>-1269.91157</v>
      </c>
      <c r="B3808" s="94" t="s">
        <v>747</v>
      </c>
      <c r="C3808" s="95">
        <v>-1269.91157</v>
      </c>
      <c r="D3808" s="65">
        <f>IF(C3798+C3803=0,1,2)</f>
        <v>2</v>
      </c>
    </row>
    <row r="3809" spans="1:4" ht="15" hidden="1" x14ac:dyDescent="0.2">
      <c r="A3809" s="65">
        <f t="shared" si="59"/>
        <v>1569.7858100000001</v>
      </c>
      <c r="B3809" s="94" t="s">
        <v>812</v>
      </c>
      <c r="C3809" s="95">
        <v>1569.7858100000001</v>
      </c>
      <c r="D3809" s="65">
        <f>IF(C3798+C3803=0,1,2)</f>
        <v>2</v>
      </c>
    </row>
    <row r="3810" spans="1:4" ht="15" hidden="1" x14ac:dyDescent="0.2">
      <c r="A3810" s="65">
        <f t="shared" si="59"/>
        <v>299.87423999999999</v>
      </c>
      <c r="B3810" s="94" t="s">
        <v>813</v>
      </c>
      <c r="C3810" s="95">
        <v>299.87423999999999</v>
      </c>
      <c r="D3810" s="65">
        <f>IF(C3798+C3803=0,1,2)</f>
        <v>2</v>
      </c>
    </row>
    <row r="3811" spans="1:4" ht="15" hidden="1" x14ac:dyDescent="0.2">
      <c r="A3811" s="65">
        <f t="shared" si="59"/>
        <v>0</v>
      </c>
      <c r="B3811" s="108"/>
      <c r="C3811" s="109"/>
      <c r="D3811" s="96">
        <f>IF(C3798+C3803=0,1,2)</f>
        <v>2</v>
      </c>
    </row>
    <row r="3812" spans="1:4" ht="15" hidden="1" x14ac:dyDescent="0.2">
      <c r="A3812" s="65">
        <f t="shared" si="59"/>
        <v>0</v>
      </c>
      <c r="B3812" s="82" t="s">
        <v>791</v>
      </c>
      <c r="C3812" s="100"/>
      <c r="D3812" s="96">
        <f>IF(C3798+C3803=0,1,2)</f>
        <v>2</v>
      </c>
    </row>
    <row r="3813" spans="1:4" ht="15" x14ac:dyDescent="0.2">
      <c r="B3813" s="107" t="s">
        <v>792</v>
      </c>
      <c r="C3813" s="114">
        <v>1144</v>
      </c>
      <c r="D3813" s="96"/>
    </row>
    <row r="3814" spans="1:4" ht="15" x14ac:dyDescent="0.2">
      <c r="B3814" s="81" t="s">
        <v>793</v>
      </c>
      <c r="C3814" s="110">
        <v>756</v>
      </c>
      <c r="D3814" s="96"/>
    </row>
    <row r="3815" spans="1:4" ht="15" x14ac:dyDescent="0.2">
      <c r="B3815" s="81" t="s">
        <v>794</v>
      </c>
      <c r="C3815" s="110">
        <v>388</v>
      </c>
      <c r="D3815" s="96"/>
    </row>
    <row r="3816" spans="1:4" ht="15" hidden="1" x14ac:dyDescent="0.2">
      <c r="A3816" s="65">
        <f t="shared" si="59"/>
        <v>0</v>
      </c>
      <c r="B3816" s="111"/>
      <c r="C3816" s="109"/>
      <c r="D3816" s="96">
        <f>IF(C3798+C3803=0,1,2)</f>
        <v>2</v>
      </c>
    </row>
    <row r="3817" spans="1:4" ht="30" customHeight="1" x14ac:dyDescent="0.2">
      <c r="B3817" s="117" t="s">
        <v>863</v>
      </c>
      <c r="C3817" s="118"/>
      <c r="D3817" s="96"/>
    </row>
    <row r="3818" spans="1:4" ht="15" hidden="1" x14ac:dyDescent="0.2">
      <c r="A3818" s="65">
        <f t="shared" si="59"/>
        <v>0</v>
      </c>
      <c r="B3818" s="97"/>
      <c r="C3818" s="98"/>
      <c r="D3818" s="96">
        <f>IF(C3881+C3886=0,1,2)</f>
        <v>2</v>
      </c>
    </row>
    <row r="3819" spans="1:4" ht="15" hidden="1" x14ac:dyDescent="0.2">
      <c r="A3819" s="65">
        <f t="shared" si="59"/>
        <v>0</v>
      </c>
      <c r="B3819" s="99" t="s">
        <v>815</v>
      </c>
      <c r="C3819" s="100"/>
      <c r="D3819" s="96">
        <f>IF(C3881+C3886=0,1,2)</f>
        <v>2</v>
      </c>
    </row>
    <row r="3820" spans="1:4" ht="15" x14ac:dyDescent="0.2">
      <c r="B3820" s="112" t="s">
        <v>721</v>
      </c>
      <c r="C3820" s="72">
        <v>30</v>
      </c>
      <c r="D3820" s="66"/>
    </row>
    <row r="3821" spans="1:4" ht="15" hidden="1" x14ac:dyDescent="0.2">
      <c r="A3821" s="65">
        <f t="shared" si="59"/>
        <v>0</v>
      </c>
      <c r="B3821" s="73" t="s">
        <v>722</v>
      </c>
      <c r="C3821" s="76"/>
      <c r="D3821" s="96">
        <f>IF(C3881+C3886=0,1,2)</f>
        <v>2</v>
      </c>
    </row>
    <row r="3822" spans="1:4" ht="15" hidden="1" x14ac:dyDescent="0.2">
      <c r="A3822" s="65">
        <f t="shared" si="59"/>
        <v>0</v>
      </c>
      <c r="B3822" s="73" t="s">
        <v>783</v>
      </c>
      <c r="C3822" s="76"/>
      <c r="D3822" s="96">
        <f>IF(C3881+C3886=0,1,2)</f>
        <v>2</v>
      </c>
    </row>
    <row r="3823" spans="1:4" ht="15" hidden="1" x14ac:dyDescent="0.2">
      <c r="A3823" s="65">
        <f t="shared" si="59"/>
        <v>0</v>
      </c>
      <c r="B3823" s="73" t="s">
        <v>8</v>
      </c>
      <c r="C3823" s="76">
        <v>0</v>
      </c>
      <c r="D3823" s="96">
        <f>IF(C3881+C3886=0,1,2)</f>
        <v>2</v>
      </c>
    </row>
    <row r="3824" spans="1:4" ht="15" x14ac:dyDescent="0.2">
      <c r="B3824" s="113" t="s">
        <v>723</v>
      </c>
      <c r="C3824" s="72">
        <v>30</v>
      </c>
      <c r="D3824" s="96"/>
    </row>
    <row r="3825" spans="1:4" ht="15" hidden="1" x14ac:dyDescent="0.2">
      <c r="A3825" s="65">
        <f t="shared" si="59"/>
        <v>0</v>
      </c>
      <c r="B3825" s="81" t="s">
        <v>742</v>
      </c>
      <c r="C3825" s="76">
        <v>0</v>
      </c>
      <c r="D3825" s="96">
        <f>IF(C3881+C3886=0,1,2)</f>
        <v>2</v>
      </c>
    </row>
    <row r="3826" spans="1:4" ht="15" hidden="1" x14ac:dyDescent="0.2">
      <c r="A3826" s="65">
        <f t="shared" si="59"/>
        <v>0</v>
      </c>
      <c r="B3826" s="81" t="s">
        <v>748</v>
      </c>
      <c r="C3826" s="76">
        <v>0</v>
      </c>
      <c r="D3826" s="96">
        <f>IF(C3881+C3886=0,1,2)</f>
        <v>2</v>
      </c>
    </row>
    <row r="3827" spans="1:4" ht="15" hidden="1" x14ac:dyDescent="0.2">
      <c r="A3827" s="65">
        <v>0</v>
      </c>
      <c r="B3827" s="73" t="s">
        <v>784</v>
      </c>
      <c r="C3827" s="76">
        <v>0</v>
      </c>
      <c r="D3827" s="96">
        <f>IF(C3881+C3886=0,1,2)</f>
        <v>2</v>
      </c>
    </row>
    <row r="3828" spans="1:4" ht="15" hidden="1" x14ac:dyDescent="0.2">
      <c r="A3828" s="65">
        <v>0</v>
      </c>
      <c r="B3828" s="77" t="s">
        <v>785</v>
      </c>
      <c r="C3828" s="76">
        <v>0</v>
      </c>
      <c r="D3828" s="96">
        <f>IF(C3881+C3886=0,1,2)</f>
        <v>2</v>
      </c>
    </row>
    <row r="3829" spans="1:4" ht="15" hidden="1" x14ac:dyDescent="0.2">
      <c r="A3829" s="65">
        <v>0</v>
      </c>
      <c r="B3829" s="77" t="s">
        <v>733</v>
      </c>
      <c r="C3829" s="76">
        <v>0</v>
      </c>
      <c r="D3829" s="96">
        <f>IF(C3881+C3886=0,1,2)</f>
        <v>2</v>
      </c>
    </row>
    <row r="3830" spans="1:4" ht="15" hidden="1" x14ac:dyDescent="0.2">
      <c r="A3830" s="65">
        <v>0</v>
      </c>
      <c r="B3830" s="77" t="s">
        <v>786</v>
      </c>
      <c r="C3830" s="76">
        <v>0</v>
      </c>
      <c r="D3830" s="96">
        <f>IF(C3881+C3886=0,1,2)</f>
        <v>2</v>
      </c>
    </row>
    <row r="3831" spans="1:4" ht="15" hidden="1" x14ac:dyDescent="0.2">
      <c r="A3831" s="65">
        <v>0</v>
      </c>
      <c r="B3831" s="77" t="s">
        <v>787</v>
      </c>
      <c r="C3831" s="76">
        <v>0</v>
      </c>
      <c r="D3831" s="96">
        <f>IF(C3881+C3886=0,1,2)</f>
        <v>2</v>
      </c>
    </row>
    <row r="3832" spans="1:4" ht="15" hidden="1" x14ac:dyDescent="0.2">
      <c r="A3832" s="65">
        <f t="shared" si="59"/>
        <v>0</v>
      </c>
      <c r="B3832" s="81" t="s">
        <v>744</v>
      </c>
      <c r="C3832" s="76">
        <v>0</v>
      </c>
      <c r="D3832" s="96">
        <f>IF(C3881+C3886=0,1,2)</f>
        <v>2</v>
      </c>
    </row>
    <row r="3833" spans="1:4" ht="15" hidden="1" x14ac:dyDescent="0.2">
      <c r="A3833" s="65">
        <v>0</v>
      </c>
      <c r="B3833" s="73" t="s">
        <v>788</v>
      </c>
      <c r="C3833" s="76">
        <v>0</v>
      </c>
      <c r="D3833" s="96">
        <f>IF(C3881+C3886=0,1,2)</f>
        <v>2</v>
      </c>
    </row>
    <row r="3834" spans="1:4" ht="15" hidden="1" x14ac:dyDescent="0.2">
      <c r="A3834" s="65">
        <v>0</v>
      </c>
      <c r="B3834" s="77" t="s">
        <v>737</v>
      </c>
      <c r="C3834" s="76">
        <v>0</v>
      </c>
      <c r="D3834" s="96">
        <f>IF(C3881+C3886=0,1,2)</f>
        <v>2</v>
      </c>
    </row>
    <row r="3835" spans="1:4" ht="15" hidden="1" x14ac:dyDescent="0.2">
      <c r="A3835" s="65">
        <v>0</v>
      </c>
      <c r="B3835" s="77" t="s">
        <v>733</v>
      </c>
      <c r="C3835" s="76">
        <v>0</v>
      </c>
      <c r="D3835" s="96">
        <f>IF(C3881+C3886=0,1,2)</f>
        <v>2</v>
      </c>
    </row>
    <row r="3836" spans="1:4" ht="15" hidden="1" x14ac:dyDescent="0.2">
      <c r="A3836" s="65">
        <v>0</v>
      </c>
      <c r="B3836" s="77" t="s">
        <v>738</v>
      </c>
      <c r="C3836" s="76">
        <v>0</v>
      </c>
      <c r="D3836" s="96">
        <f>IF(C3881+C3886=0,1,2)</f>
        <v>2</v>
      </c>
    </row>
    <row r="3837" spans="1:4" ht="15" hidden="1" x14ac:dyDescent="0.2">
      <c r="A3837" s="65">
        <v>0</v>
      </c>
      <c r="B3837" s="73" t="s">
        <v>789</v>
      </c>
      <c r="C3837" s="76">
        <v>0</v>
      </c>
      <c r="D3837" s="96">
        <f>IF(C3881+C3886=0,1,2)</f>
        <v>2</v>
      </c>
    </row>
    <row r="3838" spans="1:4" ht="15" hidden="1" x14ac:dyDescent="0.2">
      <c r="A3838" s="65">
        <v>0</v>
      </c>
      <c r="B3838" s="77" t="s">
        <v>790</v>
      </c>
      <c r="C3838" s="76">
        <v>0</v>
      </c>
      <c r="D3838" s="96">
        <f>IF(C3881+C3886=0,1,2)</f>
        <v>2</v>
      </c>
    </row>
    <row r="3839" spans="1:4" ht="15" hidden="1" x14ac:dyDescent="0.2">
      <c r="A3839" s="65">
        <f t="shared" si="59"/>
        <v>0</v>
      </c>
      <c r="B3839" s="97"/>
      <c r="C3839" s="98"/>
      <c r="D3839" s="96">
        <f>IF(C3881+C3886=0,1,2)</f>
        <v>2</v>
      </c>
    </row>
    <row r="3840" spans="1:4" ht="15" hidden="1" x14ac:dyDescent="0.2">
      <c r="A3840" s="65">
        <f t="shared" si="59"/>
        <v>0</v>
      </c>
      <c r="B3840" s="99" t="s">
        <v>816</v>
      </c>
      <c r="C3840" s="100"/>
      <c r="D3840" s="96">
        <f>IF(C3881+C3886=0,1,2)</f>
        <v>2</v>
      </c>
    </row>
    <row r="3841" spans="1:4" ht="15" hidden="1" x14ac:dyDescent="0.2">
      <c r="A3841" s="65">
        <f t="shared" si="59"/>
        <v>0</v>
      </c>
      <c r="B3841" s="101" t="s">
        <v>3</v>
      </c>
      <c r="C3841" s="76">
        <v>0</v>
      </c>
      <c r="D3841" s="96">
        <f>IF(C3881+C3886=0,1,2)</f>
        <v>2</v>
      </c>
    </row>
    <row r="3842" spans="1:4" ht="15" hidden="1" x14ac:dyDescent="0.2">
      <c r="A3842" s="65">
        <f t="shared" si="59"/>
        <v>0</v>
      </c>
      <c r="B3842" s="85" t="s">
        <v>4</v>
      </c>
      <c r="C3842" s="92">
        <v>0</v>
      </c>
      <c r="D3842" s="96">
        <f>IF(C3881+C3886=0,1,2)</f>
        <v>2</v>
      </c>
    </row>
    <row r="3843" spans="1:4" ht="15" hidden="1" x14ac:dyDescent="0.2">
      <c r="A3843" s="65">
        <f t="shared" si="59"/>
        <v>0</v>
      </c>
      <c r="B3843" s="85" t="s">
        <v>5</v>
      </c>
      <c r="C3843" s="92">
        <v>0</v>
      </c>
      <c r="D3843" s="96">
        <f>IF(C3881+C3886=0,1,2)</f>
        <v>2</v>
      </c>
    </row>
    <row r="3844" spans="1:4" ht="15" hidden="1" x14ac:dyDescent="0.2">
      <c r="A3844" s="65">
        <v>0</v>
      </c>
      <c r="B3844" s="102" t="s">
        <v>796</v>
      </c>
      <c r="C3844" s="103">
        <v>0</v>
      </c>
      <c r="D3844" s="96">
        <f>IF(C3881+C3886=0,1,2)</f>
        <v>2</v>
      </c>
    </row>
    <row r="3845" spans="1:4" ht="15" hidden="1" x14ac:dyDescent="0.2">
      <c r="A3845" s="65">
        <v>0</v>
      </c>
      <c r="B3845" s="102" t="s">
        <v>797</v>
      </c>
      <c r="C3845" s="103">
        <v>0</v>
      </c>
      <c r="D3845" s="96">
        <f>IF(C3881+C3886=0,1,2)</f>
        <v>2</v>
      </c>
    </row>
    <row r="3846" spans="1:4" ht="15" hidden="1" x14ac:dyDescent="0.2">
      <c r="A3846" s="65">
        <v>0</v>
      </c>
      <c r="B3846" s="102" t="s">
        <v>798</v>
      </c>
      <c r="C3846" s="103">
        <v>0</v>
      </c>
      <c r="D3846" s="96">
        <f>IF(C3881+C3886=0,1,2)</f>
        <v>2</v>
      </c>
    </row>
    <row r="3847" spans="1:4" ht="15" hidden="1" x14ac:dyDescent="0.2">
      <c r="A3847" s="65">
        <v>0</v>
      </c>
      <c r="B3847" s="102" t="s">
        <v>799</v>
      </c>
      <c r="C3847" s="103">
        <v>0</v>
      </c>
      <c r="D3847" s="96">
        <f>IF(C3881+C3886=0,1,2)</f>
        <v>2</v>
      </c>
    </row>
    <row r="3848" spans="1:4" ht="15" hidden="1" x14ac:dyDescent="0.2">
      <c r="A3848" s="65">
        <v>0</v>
      </c>
      <c r="B3848" s="102" t="s">
        <v>800</v>
      </c>
      <c r="C3848" s="103">
        <v>0</v>
      </c>
      <c r="D3848" s="96">
        <f>IF(C3881+C3886=0,1,2)</f>
        <v>2</v>
      </c>
    </row>
    <row r="3849" spans="1:4" ht="15" hidden="1" x14ac:dyDescent="0.2">
      <c r="A3849" s="65">
        <v>0</v>
      </c>
      <c r="B3849" s="102" t="s">
        <v>801</v>
      </c>
      <c r="C3849" s="103">
        <v>0</v>
      </c>
      <c r="D3849" s="96">
        <f>IF(C3881+C3886=0,1,2)</f>
        <v>2</v>
      </c>
    </row>
    <row r="3850" spans="1:4" ht="30" hidden="1" x14ac:dyDescent="0.2">
      <c r="A3850" s="65">
        <v>0</v>
      </c>
      <c r="B3850" s="102" t="s">
        <v>802</v>
      </c>
      <c r="C3850" s="103">
        <v>0</v>
      </c>
      <c r="D3850" s="96">
        <f>IF(C3881+C3886=0,1,2)</f>
        <v>2</v>
      </c>
    </row>
    <row r="3851" spans="1:4" ht="30" hidden="1" x14ac:dyDescent="0.2">
      <c r="A3851" s="65">
        <v>0</v>
      </c>
      <c r="B3851" s="102" t="s">
        <v>803</v>
      </c>
      <c r="C3851" s="103">
        <v>0</v>
      </c>
      <c r="D3851" s="96">
        <f>IF(C3881+C3886=0,1,2)</f>
        <v>2</v>
      </c>
    </row>
    <row r="3852" spans="1:4" ht="15" hidden="1" x14ac:dyDescent="0.2">
      <c r="A3852" s="65">
        <v>0</v>
      </c>
      <c r="B3852" s="102" t="s">
        <v>804</v>
      </c>
      <c r="C3852" s="103">
        <v>0</v>
      </c>
      <c r="D3852" s="96">
        <f>IF(C3881+C3886=0,1,2)</f>
        <v>2</v>
      </c>
    </row>
    <row r="3853" spans="1:4" ht="15" hidden="1" x14ac:dyDescent="0.2">
      <c r="A3853" s="65">
        <v>0</v>
      </c>
      <c r="B3853" s="102" t="s">
        <v>805</v>
      </c>
      <c r="C3853" s="103">
        <v>0</v>
      </c>
      <c r="D3853" s="96">
        <f>IF(C3881+C3886=0,1,2)</f>
        <v>2</v>
      </c>
    </row>
    <row r="3854" spans="1:4" ht="15" hidden="1" x14ac:dyDescent="0.2">
      <c r="A3854" s="65">
        <f t="shared" ref="A3854:A3915" si="60">C3854</f>
        <v>0</v>
      </c>
      <c r="B3854" s="85" t="s">
        <v>806</v>
      </c>
      <c r="C3854" s="92">
        <v>0</v>
      </c>
      <c r="D3854" s="96">
        <f>IF(C3881+C3886=0,1,2)</f>
        <v>2</v>
      </c>
    </row>
    <row r="3855" spans="1:4" ht="15" hidden="1" x14ac:dyDescent="0.2">
      <c r="A3855" s="65">
        <f t="shared" si="60"/>
        <v>0</v>
      </c>
      <c r="B3855" s="85" t="s">
        <v>6</v>
      </c>
      <c r="C3855" s="92">
        <v>0</v>
      </c>
      <c r="D3855" s="96">
        <f>IF(C3881+C3886=0,1,2)</f>
        <v>2</v>
      </c>
    </row>
    <row r="3856" spans="1:4" ht="15" hidden="1" x14ac:dyDescent="0.2">
      <c r="A3856" s="65">
        <f t="shared" si="60"/>
        <v>0</v>
      </c>
      <c r="B3856" s="73" t="s">
        <v>7</v>
      </c>
      <c r="C3856" s="76">
        <v>0</v>
      </c>
      <c r="D3856" s="96">
        <f>IF(C3881+C3886=0,1,2)</f>
        <v>2</v>
      </c>
    </row>
    <row r="3857" spans="1:4" ht="15" hidden="1" x14ac:dyDescent="0.2">
      <c r="A3857" s="65">
        <f t="shared" si="60"/>
        <v>0</v>
      </c>
      <c r="B3857" s="85" t="s">
        <v>8</v>
      </c>
      <c r="C3857" s="92">
        <v>0</v>
      </c>
      <c r="D3857" s="96">
        <f>IF(C3881+C3886=0,1,2)</f>
        <v>2</v>
      </c>
    </row>
    <row r="3858" spans="1:4" ht="15" hidden="1" x14ac:dyDescent="0.2">
      <c r="A3858" s="65">
        <f t="shared" si="60"/>
        <v>0</v>
      </c>
      <c r="B3858" s="85" t="s">
        <v>9</v>
      </c>
      <c r="C3858" s="92">
        <v>0</v>
      </c>
      <c r="D3858" s="96">
        <f>IF(C3881+C3886=0,1,2)</f>
        <v>2</v>
      </c>
    </row>
    <row r="3859" spans="1:4" ht="15" hidden="1" x14ac:dyDescent="0.2">
      <c r="A3859" s="65">
        <f t="shared" si="60"/>
        <v>0</v>
      </c>
      <c r="B3859" s="85" t="s">
        <v>10</v>
      </c>
      <c r="C3859" s="92">
        <v>0</v>
      </c>
      <c r="D3859" s="96">
        <f>IF(C3881+C3886=0,1,2)</f>
        <v>2</v>
      </c>
    </row>
    <row r="3860" spans="1:4" ht="15" hidden="1" x14ac:dyDescent="0.2">
      <c r="A3860" s="65">
        <f t="shared" si="60"/>
        <v>0</v>
      </c>
      <c r="B3860" s="81" t="s">
        <v>11</v>
      </c>
      <c r="C3860" s="76">
        <v>0</v>
      </c>
      <c r="D3860" s="96">
        <f>IF(C3881+C3886=0,1,2)</f>
        <v>2</v>
      </c>
    </row>
    <row r="3861" spans="1:4" ht="15" hidden="1" x14ac:dyDescent="0.2">
      <c r="A3861" s="65">
        <f t="shared" si="60"/>
        <v>0</v>
      </c>
      <c r="B3861" s="81" t="s">
        <v>12</v>
      </c>
      <c r="C3861" s="76">
        <v>0</v>
      </c>
      <c r="D3861" s="96">
        <f>IF(C3881+C3886=0,1,2)</f>
        <v>2</v>
      </c>
    </row>
    <row r="3862" spans="1:4" ht="15" hidden="1" x14ac:dyDescent="0.2">
      <c r="A3862" s="65">
        <v>0</v>
      </c>
      <c r="B3862" s="104" t="s">
        <v>784</v>
      </c>
      <c r="C3862" s="105">
        <v>0</v>
      </c>
      <c r="D3862" s="96">
        <f>IF(C3881+C3886=0,1,2)</f>
        <v>2</v>
      </c>
    </row>
    <row r="3863" spans="1:4" ht="15" hidden="1" x14ac:dyDescent="0.2">
      <c r="A3863" s="65">
        <v>0</v>
      </c>
      <c r="B3863" s="102" t="s">
        <v>785</v>
      </c>
      <c r="C3863" s="103">
        <v>0</v>
      </c>
      <c r="D3863" s="96">
        <f>IF(C3881+C3886=0,1,2)</f>
        <v>2</v>
      </c>
    </row>
    <row r="3864" spans="1:4" ht="15" hidden="1" x14ac:dyDescent="0.2">
      <c r="A3864" s="65">
        <v>0</v>
      </c>
      <c r="B3864" s="102" t="s">
        <v>807</v>
      </c>
      <c r="C3864" s="103">
        <v>0</v>
      </c>
      <c r="D3864" s="96">
        <f>IF(C3881+C3886=0,1,2)</f>
        <v>2</v>
      </c>
    </row>
    <row r="3865" spans="1:4" ht="15" hidden="1" x14ac:dyDescent="0.2">
      <c r="A3865" s="65">
        <v>0</v>
      </c>
      <c r="B3865" s="106" t="s">
        <v>734</v>
      </c>
      <c r="C3865" s="92">
        <v>0</v>
      </c>
      <c r="D3865" s="96">
        <f>IF(C3881+C3886=0,1,2)</f>
        <v>2</v>
      </c>
    </row>
    <row r="3866" spans="1:4" ht="15" hidden="1" x14ac:dyDescent="0.2">
      <c r="A3866" s="65">
        <v>0</v>
      </c>
      <c r="B3866" s="77" t="s">
        <v>808</v>
      </c>
      <c r="C3866" s="76">
        <v>0</v>
      </c>
      <c r="D3866" s="96">
        <f>IF(C3881+C3886=0,1,2)</f>
        <v>2</v>
      </c>
    </row>
    <row r="3867" spans="1:4" ht="15" hidden="1" x14ac:dyDescent="0.2">
      <c r="A3867" s="65">
        <f t="shared" si="60"/>
        <v>0</v>
      </c>
      <c r="B3867" s="81" t="s">
        <v>13</v>
      </c>
      <c r="C3867" s="76">
        <v>0</v>
      </c>
      <c r="D3867" s="96">
        <f>IF(C3881+C3886=0,1,2)</f>
        <v>2</v>
      </c>
    </row>
    <row r="3868" spans="1:4" ht="15" hidden="1" x14ac:dyDescent="0.2">
      <c r="A3868" s="65">
        <v>0</v>
      </c>
      <c r="B3868" s="104" t="s">
        <v>788</v>
      </c>
      <c r="C3868" s="105">
        <v>0</v>
      </c>
      <c r="D3868" s="96">
        <f>IF(C3881+C3886=0,1,2)</f>
        <v>2</v>
      </c>
    </row>
    <row r="3869" spans="1:4" ht="15" hidden="1" x14ac:dyDescent="0.2">
      <c r="A3869" s="65">
        <v>0</v>
      </c>
      <c r="B3869" s="102" t="s">
        <v>785</v>
      </c>
      <c r="C3869" s="103">
        <v>0</v>
      </c>
      <c r="D3869" s="96">
        <f>IF(C3881+C3886=0,1,2)</f>
        <v>2</v>
      </c>
    </row>
    <row r="3870" spans="1:4" ht="15" hidden="1" x14ac:dyDescent="0.2">
      <c r="A3870" s="65">
        <v>0</v>
      </c>
      <c r="B3870" s="102" t="s">
        <v>733</v>
      </c>
      <c r="C3870" s="103">
        <v>0</v>
      </c>
      <c r="D3870" s="96">
        <f>IF(C3881+C3886=0,1,2)</f>
        <v>2</v>
      </c>
    </row>
    <row r="3871" spans="1:4" ht="30" hidden="1" x14ac:dyDescent="0.2">
      <c r="A3871" s="65">
        <f t="shared" si="60"/>
        <v>0</v>
      </c>
      <c r="B3871" s="106" t="s">
        <v>809</v>
      </c>
      <c r="C3871" s="92">
        <v>0</v>
      </c>
      <c r="D3871" s="96">
        <f>IF(C3881+C3886=0,1,2)</f>
        <v>2</v>
      </c>
    </row>
    <row r="3872" spans="1:4" ht="15" hidden="1" x14ac:dyDescent="0.2">
      <c r="A3872" s="65">
        <v>0</v>
      </c>
      <c r="B3872" s="77" t="s">
        <v>738</v>
      </c>
      <c r="C3872" s="76">
        <v>0</v>
      </c>
      <c r="D3872" s="96">
        <f>IF(C3881+C3886=0,1,2)</f>
        <v>2</v>
      </c>
    </row>
    <row r="3873" spans="1:4" ht="15" hidden="1" x14ac:dyDescent="0.2">
      <c r="A3873" s="65">
        <v>0</v>
      </c>
      <c r="B3873" s="104" t="s">
        <v>789</v>
      </c>
      <c r="C3873" s="105">
        <v>0</v>
      </c>
      <c r="D3873" s="96">
        <f>IF(C3881+C3886=0,1,2)</f>
        <v>2</v>
      </c>
    </row>
    <row r="3874" spans="1:4" ht="15" hidden="1" x14ac:dyDescent="0.2">
      <c r="A3874" s="65">
        <v>0</v>
      </c>
      <c r="B3874" s="102" t="s">
        <v>732</v>
      </c>
      <c r="C3874" s="103">
        <v>0</v>
      </c>
      <c r="D3874" s="96">
        <f>IF(C3881+C3886=0,1,2)</f>
        <v>2</v>
      </c>
    </row>
    <row r="3875" spans="1:4" ht="15" hidden="1" x14ac:dyDescent="0.2">
      <c r="A3875" s="65">
        <v>0</v>
      </c>
      <c r="B3875" s="102" t="s">
        <v>737</v>
      </c>
      <c r="C3875" s="103">
        <v>0</v>
      </c>
      <c r="D3875" s="96">
        <f>IF(C3881+C3886=0,1,2)</f>
        <v>2</v>
      </c>
    </row>
    <row r="3876" spans="1:4" ht="15" hidden="1" x14ac:dyDescent="0.2">
      <c r="A3876" s="65">
        <v>0</v>
      </c>
      <c r="B3876" s="102" t="s">
        <v>733</v>
      </c>
      <c r="C3876" s="103">
        <v>0</v>
      </c>
      <c r="D3876" s="96">
        <f>IF(C3881+C3886=0,1,2)</f>
        <v>2</v>
      </c>
    </row>
    <row r="3877" spans="1:4" ht="15" hidden="1" x14ac:dyDescent="0.2">
      <c r="A3877" s="65">
        <v>0</v>
      </c>
      <c r="B3877" s="106" t="s">
        <v>734</v>
      </c>
      <c r="C3877" s="92">
        <v>0</v>
      </c>
      <c r="D3877" s="96">
        <f>IF(C3881+C3886=0,1,2)</f>
        <v>2</v>
      </c>
    </row>
    <row r="3878" spans="1:4" ht="15" hidden="1" x14ac:dyDescent="0.2">
      <c r="A3878" s="65">
        <v>0</v>
      </c>
      <c r="B3878" s="77" t="s">
        <v>738</v>
      </c>
      <c r="C3878" s="76">
        <v>0</v>
      </c>
      <c r="D3878" s="96">
        <f>IF(C3881+C3886=0,1,2)</f>
        <v>2</v>
      </c>
    </row>
    <row r="3879" spans="1:4" ht="15" hidden="1" x14ac:dyDescent="0.2">
      <c r="A3879" s="65">
        <f t="shared" si="60"/>
        <v>0</v>
      </c>
      <c r="B3879" s="97"/>
      <c r="C3879" s="98"/>
      <c r="D3879" s="96">
        <f>IF(C3881+C3886=0,1,2)</f>
        <v>2</v>
      </c>
    </row>
    <row r="3880" spans="1:4" ht="15" hidden="1" x14ac:dyDescent="0.2">
      <c r="A3880" s="65">
        <f t="shared" si="60"/>
        <v>0</v>
      </c>
      <c r="B3880" s="99" t="s">
        <v>817</v>
      </c>
      <c r="C3880" s="100"/>
      <c r="D3880" s="96">
        <f>IF(C3881+C3886=0,1,2)</f>
        <v>2</v>
      </c>
    </row>
    <row r="3881" spans="1:4" ht="15" x14ac:dyDescent="0.2">
      <c r="B3881" s="79" t="s">
        <v>741</v>
      </c>
      <c r="C3881" s="80">
        <v>30</v>
      </c>
      <c r="D3881" s="96"/>
    </row>
    <row r="3882" spans="1:4" ht="15" x14ac:dyDescent="0.2">
      <c r="B3882" s="113" t="s">
        <v>721</v>
      </c>
      <c r="C3882" s="72">
        <v>30</v>
      </c>
      <c r="D3882" s="66"/>
    </row>
    <row r="3883" spans="1:4" ht="15" hidden="1" x14ac:dyDescent="0.2">
      <c r="A3883" s="65">
        <f t="shared" si="60"/>
        <v>0</v>
      </c>
      <c r="B3883" s="85" t="s">
        <v>742</v>
      </c>
      <c r="C3883" s="92">
        <v>0</v>
      </c>
      <c r="D3883" s="96">
        <f>IF(C3881+C3886=0,1,2)</f>
        <v>2</v>
      </c>
    </row>
    <row r="3884" spans="1:4" ht="15" hidden="1" x14ac:dyDescent="0.2">
      <c r="A3884" s="65">
        <f t="shared" si="60"/>
        <v>0</v>
      </c>
      <c r="B3884" s="85" t="s">
        <v>743</v>
      </c>
      <c r="C3884" s="92">
        <v>0</v>
      </c>
      <c r="D3884" s="96">
        <f>IF(C3881+C3886=0,1,2)</f>
        <v>2</v>
      </c>
    </row>
    <row r="3885" spans="1:4" ht="15" hidden="1" x14ac:dyDescent="0.2">
      <c r="A3885" s="65">
        <f t="shared" si="60"/>
        <v>0</v>
      </c>
      <c r="B3885" s="85" t="s">
        <v>744</v>
      </c>
      <c r="C3885" s="92">
        <v>0</v>
      </c>
      <c r="D3885" s="96">
        <f>IF(C3881+C3886=0,1,2)</f>
        <v>2</v>
      </c>
    </row>
    <row r="3886" spans="1:4" ht="15" hidden="1" x14ac:dyDescent="0.2">
      <c r="A3886" s="65">
        <f t="shared" si="60"/>
        <v>0</v>
      </c>
      <c r="B3886" s="107" t="s">
        <v>745</v>
      </c>
      <c r="C3886" s="92">
        <v>0</v>
      </c>
      <c r="D3886" s="96">
        <f>IF(C3881+C3886=0,1,2)</f>
        <v>2</v>
      </c>
    </row>
    <row r="3887" spans="1:4" ht="15" hidden="1" x14ac:dyDescent="0.2">
      <c r="A3887" s="65">
        <f t="shared" si="60"/>
        <v>0</v>
      </c>
      <c r="B3887" s="85" t="s">
        <v>3</v>
      </c>
      <c r="C3887" s="92">
        <v>0</v>
      </c>
      <c r="D3887" s="96">
        <f>IF(C3881+C3886=0,1,2)</f>
        <v>2</v>
      </c>
    </row>
    <row r="3888" spans="1:4" ht="15" hidden="1" x14ac:dyDescent="0.2">
      <c r="A3888" s="65">
        <f t="shared" si="60"/>
        <v>0</v>
      </c>
      <c r="B3888" s="85" t="s">
        <v>11</v>
      </c>
      <c r="C3888" s="92">
        <v>0</v>
      </c>
      <c r="D3888" s="96">
        <f>IF(C3881+C3886=0,1,2)</f>
        <v>2</v>
      </c>
    </row>
    <row r="3889" spans="1:4" ht="15" hidden="1" x14ac:dyDescent="0.2">
      <c r="A3889" s="65">
        <f t="shared" si="60"/>
        <v>0</v>
      </c>
      <c r="B3889" s="85" t="s">
        <v>746</v>
      </c>
      <c r="C3889" s="92">
        <v>0</v>
      </c>
      <c r="D3889" s="96">
        <f>IF(C3881+C3886=0,1,2)</f>
        <v>2</v>
      </c>
    </row>
    <row r="3890" spans="1:4" ht="15" hidden="1" x14ac:dyDescent="0.2">
      <c r="A3890" s="65">
        <f t="shared" si="60"/>
        <v>0</v>
      </c>
      <c r="B3890" s="85" t="s">
        <v>13</v>
      </c>
      <c r="C3890" s="92">
        <v>0</v>
      </c>
      <c r="D3890" s="96">
        <f>IF(C3881+C3886=0,1,2)</f>
        <v>2</v>
      </c>
    </row>
    <row r="3891" spans="1:4" ht="15" hidden="1" x14ac:dyDescent="0.2">
      <c r="A3891" s="65">
        <f t="shared" si="60"/>
        <v>30</v>
      </c>
      <c r="B3891" s="94" t="s">
        <v>747</v>
      </c>
      <c r="C3891" s="95">
        <v>30</v>
      </c>
      <c r="D3891" s="65">
        <f>IF(C3881+C3886=0,1,2)</f>
        <v>2</v>
      </c>
    </row>
    <row r="3892" spans="1:4" ht="15" hidden="1" x14ac:dyDescent="0.2">
      <c r="A3892" s="65">
        <f t="shared" si="60"/>
        <v>0</v>
      </c>
      <c r="B3892" s="107" t="s">
        <v>812</v>
      </c>
      <c r="C3892" s="92">
        <v>0</v>
      </c>
      <c r="D3892" s="96">
        <f>IF(C3881+C3886=0,1,2)</f>
        <v>2</v>
      </c>
    </row>
    <row r="3893" spans="1:4" ht="15" hidden="1" x14ac:dyDescent="0.2">
      <c r="A3893" s="65">
        <f t="shared" si="60"/>
        <v>30</v>
      </c>
      <c r="B3893" s="94" t="s">
        <v>813</v>
      </c>
      <c r="C3893" s="95">
        <v>30</v>
      </c>
      <c r="D3893" s="65">
        <f>IF(C3881+C3886=0,1,2)</f>
        <v>2</v>
      </c>
    </row>
    <row r="3894" spans="1:4" ht="15" hidden="1" x14ac:dyDescent="0.2">
      <c r="A3894" s="65">
        <f t="shared" si="60"/>
        <v>0</v>
      </c>
      <c r="B3894" s="108"/>
      <c r="C3894" s="109"/>
      <c r="D3894" s="96">
        <f>IF(C3881+C3886=0,1,2)</f>
        <v>2</v>
      </c>
    </row>
    <row r="3895" spans="1:4" ht="15" hidden="1" x14ac:dyDescent="0.2">
      <c r="A3895" s="65">
        <f t="shared" si="60"/>
        <v>0</v>
      </c>
      <c r="B3895" s="82" t="s">
        <v>791</v>
      </c>
      <c r="C3895" s="100"/>
      <c r="D3895" s="96">
        <f>IF(C3881+C3886=0,1,2)</f>
        <v>2</v>
      </c>
    </row>
    <row r="3896" spans="1:4" ht="15" x14ac:dyDescent="0.2">
      <c r="B3896" s="107" t="s">
        <v>792</v>
      </c>
      <c r="C3896" s="114">
        <v>147</v>
      </c>
      <c r="D3896" s="96"/>
    </row>
    <row r="3897" spans="1:4" ht="15" x14ac:dyDescent="0.2">
      <c r="B3897" s="81" t="s">
        <v>793</v>
      </c>
      <c r="C3897" s="110">
        <v>129</v>
      </c>
      <c r="D3897" s="96"/>
    </row>
    <row r="3898" spans="1:4" ht="15" x14ac:dyDescent="0.2">
      <c r="B3898" s="81" t="s">
        <v>794</v>
      </c>
      <c r="C3898" s="110">
        <v>18</v>
      </c>
      <c r="D3898" s="96"/>
    </row>
    <row r="3899" spans="1:4" ht="15" hidden="1" x14ac:dyDescent="0.2">
      <c r="A3899" s="65">
        <f t="shared" si="60"/>
        <v>0</v>
      </c>
      <c r="B3899" s="111"/>
      <c r="C3899" s="109"/>
      <c r="D3899" s="96">
        <f>IF(C3881+C3886=0,1,2)</f>
        <v>2</v>
      </c>
    </row>
    <row r="3900" spans="1:4" ht="30" hidden="1" customHeight="1" x14ac:dyDescent="0.2">
      <c r="A3900" s="65">
        <v>1</v>
      </c>
      <c r="B3900" s="117" t="s">
        <v>864</v>
      </c>
      <c r="C3900" s="118"/>
      <c r="D3900" s="96">
        <f>IF(C3964+C3969=0,1,2)</f>
        <v>1</v>
      </c>
    </row>
    <row r="3901" spans="1:4" ht="15" hidden="1" x14ac:dyDescent="0.2">
      <c r="A3901" s="65">
        <f t="shared" si="60"/>
        <v>0</v>
      </c>
      <c r="B3901" s="97"/>
      <c r="C3901" s="98"/>
      <c r="D3901" s="96">
        <f>IF(C3964+C3969=0,1,2)</f>
        <v>1</v>
      </c>
    </row>
    <row r="3902" spans="1:4" ht="15" hidden="1" x14ac:dyDescent="0.2">
      <c r="A3902" s="65">
        <f t="shared" si="60"/>
        <v>0</v>
      </c>
      <c r="B3902" s="99" t="s">
        <v>815</v>
      </c>
      <c r="C3902" s="100"/>
      <c r="D3902" s="96">
        <f>IF(C3964+C3969=0,1,2)</f>
        <v>1</v>
      </c>
    </row>
    <row r="3903" spans="1:4" ht="15" hidden="1" x14ac:dyDescent="0.2">
      <c r="A3903" s="65">
        <f t="shared" si="60"/>
        <v>0</v>
      </c>
      <c r="B3903" s="101" t="s">
        <v>721</v>
      </c>
      <c r="C3903" s="76">
        <v>0</v>
      </c>
      <c r="D3903" s="66">
        <f>IF(C3964+C3969=0,1,2)</f>
        <v>1</v>
      </c>
    </row>
    <row r="3904" spans="1:4" ht="15" hidden="1" x14ac:dyDescent="0.2">
      <c r="A3904" s="65">
        <f t="shared" si="60"/>
        <v>0</v>
      </c>
      <c r="B3904" s="73" t="s">
        <v>722</v>
      </c>
      <c r="C3904" s="76"/>
      <c r="D3904" s="96">
        <f>IF(C3964+C3969=0,1,2)</f>
        <v>1</v>
      </c>
    </row>
    <row r="3905" spans="1:4" ht="15" hidden="1" x14ac:dyDescent="0.2">
      <c r="A3905" s="65">
        <f t="shared" si="60"/>
        <v>0</v>
      </c>
      <c r="B3905" s="73" t="s">
        <v>783</v>
      </c>
      <c r="C3905" s="76"/>
      <c r="D3905" s="96">
        <f>IF(C3964+C3969=0,1,2)</f>
        <v>1</v>
      </c>
    </row>
    <row r="3906" spans="1:4" ht="15" hidden="1" x14ac:dyDescent="0.2">
      <c r="A3906" s="65">
        <f t="shared" si="60"/>
        <v>0</v>
      </c>
      <c r="B3906" s="73" t="s">
        <v>8</v>
      </c>
      <c r="C3906" s="76">
        <v>0</v>
      </c>
      <c r="D3906" s="96">
        <f>IF(C3964+C3969=0,1,2)</f>
        <v>1</v>
      </c>
    </row>
    <row r="3907" spans="1:4" ht="15" hidden="1" x14ac:dyDescent="0.2">
      <c r="A3907" s="65">
        <f t="shared" si="60"/>
        <v>0</v>
      </c>
      <c r="B3907" s="73" t="s">
        <v>723</v>
      </c>
      <c r="C3907" s="76">
        <v>0</v>
      </c>
      <c r="D3907" s="96">
        <f>IF(C3964+C3969=0,1,2)</f>
        <v>1</v>
      </c>
    </row>
    <row r="3908" spans="1:4" ht="15" hidden="1" x14ac:dyDescent="0.2">
      <c r="A3908" s="65">
        <f t="shared" si="60"/>
        <v>0</v>
      </c>
      <c r="B3908" s="81" t="s">
        <v>742</v>
      </c>
      <c r="C3908" s="76">
        <v>0</v>
      </c>
      <c r="D3908" s="96">
        <f>IF(C3964+C3969=0,1,2)</f>
        <v>1</v>
      </c>
    </row>
    <row r="3909" spans="1:4" ht="15" hidden="1" x14ac:dyDescent="0.2">
      <c r="A3909" s="65">
        <f t="shared" si="60"/>
        <v>0</v>
      </c>
      <c r="B3909" s="81" t="s">
        <v>748</v>
      </c>
      <c r="C3909" s="76">
        <v>0</v>
      </c>
      <c r="D3909" s="96">
        <f>IF(C3964+C3969=0,1,2)</f>
        <v>1</v>
      </c>
    </row>
    <row r="3910" spans="1:4" ht="15" hidden="1" x14ac:dyDescent="0.2">
      <c r="A3910" s="65">
        <v>0</v>
      </c>
      <c r="B3910" s="73" t="s">
        <v>784</v>
      </c>
      <c r="C3910" s="76">
        <v>0</v>
      </c>
      <c r="D3910" s="96">
        <f>IF(C3964+C3969=0,1,2)</f>
        <v>1</v>
      </c>
    </row>
    <row r="3911" spans="1:4" ht="15" hidden="1" x14ac:dyDescent="0.2">
      <c r="A3911" s="65">
        <v>0</v>
      </c>
      <c r="B3911" s="77" t="s">
        <v>785</v>
      </c>
      <c r="C3911" s="76">
        <v>0</v>
      </c>
      <c r="D3911" s="96">
        <f>IF(C3964+C3969=0,1,2)</f>
        <v>1</v>
      </c>
    </row>
    <row r="3912" spans="1:4" ht="15" hidden="1" x14ac:dyDescent="0.2">
      <c r="A3912" s="65">
        <v>0</v>
      </c>
      <c r="B3912" s="77" t="s">
        <v>733</v>
      </c>
      <c r="C3912" s="76">
        <v>0</v>
      </c>
      <c r="D3912" s="96">
        <f>IF(C3964+C3969=0,1,2)</f>
        <v>1</v>
      </c>
    </row>
    <row r="3913" spans="1:4" ht="15" hidden="1" x14ac:dyDescent="0.2">
      <c r="A3913" s="65">
        <v>0</v>
      </c>
      <c r="B3913" s="77" t="s">
        <v>786</v>
      </c>
      <c r="C3913" s="76">
        <v>0</v>
      </c>
      <c r="D3913" s="96">
        <f>IF(C3964+C3969=0,1,2)</f>
        <v>1</v>
      </c>
    </row>
    <row r="3914" spans="1:4" ht="15" hidden="1" x14ac:dyDescent="0.2">
      <c r="A3914" s="65">
        <v>0</v>
      </c>
      <c r="B3914" s="77" t="s">
        <v>787</v>
      </c>
      <c r="C3914" s="76">
        <v>0</v>
      </c>
      <c r="D3914" s="96">
        <f>IF(C3964+C3969=0,1,2)</f>
        <v>1</v>
      </c>
    </row>
    <row r="3915" spans="1:4" ht="15" hidden="1" x14ac:dyDescent="0.2">
      <c r="A3915" s="65">
        <f t="shared" si="60"/>
        <v>0</v>
      </c>
      <c r="B3915" s="81" t="s">
        <v>744</v>
      </c>
      <c r="C3915" s="76">
        <v>0</v>
      </c>
      <c r="D3915" s="96">
        <f>IF(C3964+C3969=0,1,2)</f>
        <v>1</v>
      </c>
    </row>
    <row r="3916" spans="1:4" ht="15" hidden="1" x14ac:dyDescent="0.2">
      <c r="A3916" s="65">
        <v>0</v>
      </c>
      <c r="B3916" s="73" t="s">
        <v>788</v>
      </c>
      <c r="C3916" s="76">
        <v>0</v>
      </c>
      <c r="D3916" s="96">
        <f>IF(C3964+C3969=0,1,2)</f>
        <v>1</v>
      </c>
    </row>
    <row r="3917" spans="1:4" ht="15" hidden="1" x14ac:dyDescent="0.2">
      <c r="A3917" s="65">
        <v>0</v>
      </c>
      <c r="B3917" s="77" t="s">
        <v>737</v>
      </c>
      <c r="C3917" s="76">
        <v>0</v>
      </c>
      <c r="D3917" s="96">
        <f>IF(C3964+C3969=0,1,2)</f>
        <v>1</v>
      </c>
    </row>
    <row r="3918" spans="1:4" ht="15" hidden="1" x14ac:dyDescent="0.2">
      <c r="A3918" s="65">
        <v>0</v>
      </c>
      <c r="B3918" s="77" t="s">
        <v>733</v>
      </c>
      <c r="C3918" s="76">
        <v>0</v>
      </c>
      <c r="D3918" s="96">
        <f>IF(C3964+C3969=0,1,2)</f>
        <v>1</v>
      </c>
    </row>
    <row r="3919" spans="1:4" ht="15" hidden="1" x14ac:dyDescent="0.2">
      <c r="A3919" s="65">
        <v>0</v>
      </c>
      <c r="B3919" s="77" t="s">
        <v>738</v>
      </c>
      <c r="C3919" s="76">
        <v>0</v>
      </c>
      <c r="D3919" s="96">
        <f>IF(C3964+C3969=0,1,2)</f>
        <v>1</v>
      </c>
    </row>
    <row r="3920" spans="1:4" ht="15" hidden="1" x14ac:dyDescent="0.2">
      <c r="A3920" s="65">
        <v>0</v>
      </c>
      <c r="B3920" s="73" t="s">
        <v>789</v>
      </c>
      <c r="C3920" s="76">
        <v>0</v>
      </c>
      <c r="D3920" s="96">
        <f>IF(C3964+C3969=0,1,2)</f>
        <v>1</v>
      </c>
    </row>
    <row r="3921" spans="1:4" ht="15" hidden="1" x14ac:dyDescent="0.2">
      <c r="A3921" s="65">
        <v>0</v>
      </c>
      <c r="B3921" s="77" t="s">
        <v>790</v>
      </c>
      <c r="C3921" s="76">
        <v>0</v>
      </c>
      <c r="D3921" s="96">
        <f>IF(C3964+C3969=0,1,2)</f>
        <v>1</v>
      </c>
    </row>
    <row r="3922" spans="1:4" ht="15" hidden="1" x14ac:dyDescent="0.2">
      <c r="A3922" s="65">
        <f t="shared" ref="A3922:A3985" si="61">C3922</f>
        <v>0</v>
      </c>
      <c r="B3922" s="97"/>
      <c r="C3922" s="98"/>
      <c r="D3922" s="96">
        <f>IF(C3964+C3969=0,1,2)</f>
        <v>1</v>
      </c>
    </row>
    <row r="3923" spans="1:4" ht="15" hidden="1" x14ac:dyDescent="0.2">
      <c r="A3923" s="65">
        <f t="shared" si="61"/>
        <v>0</v>
      </c>
      <c r="B3923" s="99" t="s">
        <v>816</v>
      </c>
      <c r="C3923" s="100"/>
      <c r="D3923" s="96">
        <f>IF(C3964+C3969=0,1,2)</f>
        <v>1</v>
      </c>
    </row>
    <row r="3924" spans="1:4" ht="15" hidden="1" x14ac:dyDescent="0.2">
      <c r="A3924" s="65">
        <f t="shared" si="61"/>
        <v>0</v>
      </c>
      <c r="B3924" s="101" t="s">
        <v>3</v>
      </c>
      <c r="C3924" s="76">
        <v>0</v>
      </c>
      <c r="D3924" s="96">
        <f>IF(C3964+C3969=0,1,2)</f>
        <v>1</v>
      </c>
    </row>
    <row r="3925" spans="1:4" ht="15" hidden="1" x14ac:dyDescent="0.2">
      <c r="A3925" s="65">
        <f t="shared" si="61"/>
        <v>0</v>
      </c>
      <c r="B3925" s="85" t="s">
        <v>4</v>
      </c>
      <c r="C3925" s="92">
        <v>0</v>
      </c>
      <c r="D3925" s="96">
        <f>IF(C3964+C3969=0,1,2)</f>
        <v>1</v>
      </c>
    </row>
    <row r="3926" spans="1:4" ht="15" hidden="1" x14ac:dyDescent="0.2">
      <c r="A3926" s="65">
        <f t="shared" si="61"/>
        <v>0</v>
      </c>
      <c r="B3926" s="85" t="s">
        <v>5</v>
      </c>
      <c r="C3926" s="92">
        <v>0</v>
      </c>
      <c r="D3926" s="96">
        <f>IF(C3964+C3969=0,1,2)</f>
        <v>1</v>
      </c>
    </row>
    <row r="3927" spans="1:4" ht="15" hidden="1" x14ac:dyDescent="0.2">
      <c r="A3927" s="65">
        <v>0</v>
      </c>
      <c r="B3927" s="102" t="s">
        <v>796</v>
      </c>
      <c r="C3927" s="103">
        <v>0</v>
      </c>
      <c r="D3927" s="96">
        <f>IF(C3964+C3969=0,1,2)</f>
        <v>1</v>
      </c>
    </row>
    <row r="3928" spans="1:4" ht="15" hidden="1" x14ac:dyDescent="0.2">
      <c r="A3928" s="65">
        <v>0</v>
      </c>
      <c r="B3928" s="102" t="s">
        <v>797</v>
      </c>
      <c r="C3928" s="103">
        <v>0</v>
      </c>
      <c r="D3928" s="96">
        <f>IF(C3964+C3969=0,1,2)</f>
        <v>1</v>
      </c>
    </row>
    <row r="3929" spans="1:4" ht="15" hidden="1" x14ac:dyDescent="0.2">
      <c r="A3929" s="65">
        <v>0</v>
      </c>
      <c r="B3929" s="102" t="s">
        <v>798</v>
      </c>
      <c r="C3929" s="103">
        <v>0</v>
      </c>
      <c r="D3929" s="96">
        <f>IF(C3964+C3969=0,1,2)</f>
        <v>1</v>
      </c>
    </row>
    <row r="3930" spans="1:4" ht="15" hidden="1" x14ac:dyDescent="0.2">
      <c r="A3930" s="65">
        <v>0</v>
      </c>
      <c r="B3930" s="102" t="s">
        <v>799</v>
      </c>
      <c r="C3930" s="103">
        <v>0</v>
      </c>
      <c r="D3930" s="96">
        <f>IF(C3964+C3969=0,1,2)</f>
        <v>1</v>
      </c>
    </row>
    <row r="3931" spans="1:4" ht="15" hidden="1" x14ac:dyDescent="0.2">
      <c r="A3931" s="65">
        <v>0</v>
      </c>
      <c r="B3931" s="102" t="s">
        <v>800</v>
      </c>
      <c r="C3931" s="103">
        <v>0</v>
      </c>
      <c r="D3931" s="96">
        <f>IF(C3964+C3969=0,1,2)</f>
        <v>1</v>
      </c>
    </row>
    <row r="3932" spans="1:4" ht="15" hidden="1" x14ac:dyDescent="0.2">
      <c r="A3932" s="65">
        <v>0</v>
      </c>
      <c r="B3932" s="102" t="s">
        <v>801</v>
      </c>
      <c r="C3932" s="103">
        <v>0</v>
      </c>
      <c r="D3932" s="96">
        <f>IF(C3964+C3969=0,1,2)</f>
        <v>1</v>
      </c>
    </row>
    <row r="3933" spans="1:4" ht="30" hidden="1" x14ac:dyDescent="0.2">
      <c r="A3933" s="65">
        <v>0</v>
      </c>
      <c r="B3933" s="102" t="s">
        <v>802</v>
      </c>
      <c r="C3933" s="103">
        <v>0</v>
      </c>
      <c r="D3933" s="96">
        <f>IF(C3964+C3969=0,1,2)</f>
        <v>1</v>
      </c>
    </row>
    <row r="3934" spans="1:4" ht="30" hidden="1" x14ac:dyDescent="0.2">
      <c r="A3934" s="65">
        <v>0</v>
      </c>
      <c r="B3934" s="102" t="s">
        <v>803</v>
      </c>
      <c r="C3934" s="103">
        <v>0</v>
      </c>
      <c r="D3934" s="96">
        <f>IF(C3964+C3969=0,1,2)</f>
        <v>1</v>
      </c>
    </row>
    <row r="3935" spans="1:4" ht="15" hidden="1" x14ac:dyDescent="0.2">
      <c r="A3935" s="65">
        <v>0</v>
      </c>
      <c r="B3935" s="102" t="s">
        <v>804</v>
      </c>
      <c r="C3935" s="103">
        <v>0</v>
      </c>
      <c r="D3935" s="96">
        <f>IF(C3964+C3969=0,1,2)</f>
        <v>1</v>
      </c>
    </row>
    <row r="3936" spans="1:4" ht="15" hidden="1" x14ac:dyDescent="0.2">
      <c r="A3936" s="65">
        <v>0</v>
      </c>
      <c r="B3936" s="102" t="s">
        <v>805</v>
      </c>
      <c r="C3936" s="103">
        <v>0</v>
      </c>
      <c r="D3936" s="96">
        <f>IF(C3964+C3969=0,1,2)</f>
        <v>1</v>
      </c>
    </row>
    <row r="3937" spans="1:4" ht="15" hidden="1" x14ac:dyDescent="0.2">
      <c r="A3937" s="65">
        <f t="shared" si="61"/>
        <v>0</v>
      </c>
      <c r="B3937" s="85" t="s">
        <v>806</v>
      </c>
      <c r="C3937" s="92">
        <v>0</v>
      </c>
      <c r="D3937" s="96">
        <f>IF(C3964+C3969=0,1,2)</f>
        <v>1</v>
      </c>
    </row>
    <row r="3938" spans="1:4" ht="15" hidden="1" x14ac:dyDescent="0.2">
      <c r="A3938" s="65">
        <f t="shared" si="61"/>
        <v>0</v>
      </c>
      <c r="B3938" s="85" t="s">
        <v>6</v>
      </c>
      <c r="C3938" s="92">
        <v>0</v>
      </c>
      <c r="D3938" s="96">
        <f>IF(C3964+C3969=0,1,2)</f>
        <v>1</v>
      </c>
    </row>
    <row r="3939" spans="1:4" ht="15" hidden="1" x14ac:dyDescent="0.2">
      <c r="A3939" s="65">
        <f t="shared" si="61"/>
        <v>0</v>
      </c>
      <c r="B3939" s="73" t="s">
        <v>7</v>
      </c>
      <c r="C3939" s="76">
        <v>0</v>
      </c>
      <c r="D3939" s="96">
        <f>IF(C3964+C3969=0,1,2)</f>
        <v>1</v>
      </c>
    </row>
    <row r="3940" spans="1:4" ht="15" hidden="1" x14ac:dyDescent="0.2">
      <c r="A3940" s="65">
        <f t="shared" si="61"/>
        <v>0</v>
      </c>
      <c r="B3940" s="85" t="s">
        <v>8</v>
      </c>
      <c r="C3940" s="92">
        <v>0</v>
      </c>
      <c r="D3940" s="96">
        <f>IF(C3964+C3969=0,1,2)</f>
        <v>1</v>
      </c>
    </row>
    <row r="3941" spans="1:4" ht="15" hidden="1" x14ac:dyDescent="0.2">
      <c r="A3941" s="65">
        <f t="shared" si="61"/>
        <v>0</v>
      </c>
      <c r="B3941" s="85" t="s">
        <v>9</v>
      </c>
      <c r="C3941" s="92">
        <v>0</v>
      </c>
      <c r="D3941" s="96">
        <f>IF(C3964+C3969=0,1,2)</f>
        <v>1</v>
      </c>
    </row>
    <row r="3942" spans="1:4" ht="15" hidden="1" x14ac:dyDescent="0.2">
      <c r="A3942" s="65">
        <f t="shared" si="61"/>
        <v>0</v>
      </c>
      <c r="B3942" s="85" t="s">
        <v>10</v>
      </c>
      <c r="C3942" s="92">
        <v>0</v>
      </c>
      <c r="D3942" s="96">
        <f>IF(C3964+C3969=0,1,2)</f>
        <v>1</v>
      </c>
    </row>
    <row r="3943" spans="1:4" ht="15" hidden="1" x14ac:dyDescent="0.2">
      <c r="A3943" s="65">
        <f t="shared" si="61"/>
        <v>0</v>
      </c>
      <c r="B3943" s="81" t="s">
        <v>11</v>
      </c>
      <c r="C3943" s="76">
        <v>0</v>
      </c>
      <c r="D3943" s="96">
        <f>IF(C3964+C3969=0,1,2)</f>
        <v>1</v>
      </c>
    </row>
    <row r="3944" spans="1:4" ht="15" hidden="1" x14ac:dyDescent="0.2">
      <c r="A3944" s="65">
        <f t="shared" si="61"/>
        <v>0</v>
      </c>
      <c r="B3944" s="81" t="s">
        <v>12</v>
      </c>
      <c r="C3944" s="76">
        <v>0</v>
      </c>
      <c r="D3944" s="96">
        <f>IF(C3964+C3969=0,1,2)</f>
        <v>1</v>
      </c>
    </row>
    <row r="3945" spans="1:4" ht="15" hidden="1" x14ac:dyDescent="0.2">
      <c r="A3945" s="65">
        <v>0</v>
      </c>
      <c r="B3945" s="104" t="s">
        <v>784</v>
      </c>
      <c r="C3945" s="105">
        <v>0</v>
      </c>
      <c r="D3945" s="96">
        <f>IF(C3964+C3969=0,1,2)</f>
        <v>1</v>
      </c>
    </row>
    <row r="3946" spans="1:4" ht="15" hidden="1" x14ac:dyDescent="0.2">
      <c r="A3946" s="65">
        <v>0</v>
      </c>
      <c r="B3946" s="102" t="s">
        <v>785</v>
      </c>
      <c r="C3946" s="103">
        <v>0</v>
      </c>
      <c r="D3946" s="96">
        <f>IF(C3964+C3969=0,1,2)</f>
        <v>1</v>
      </c>
    </row>
    <row r="3947" spans="1:4" ht="15" hidden="1" x14ac:dyDescent="0.2">
      <c r="A3947" s="65">
        <v>0</v>
      </c>
      <c r="B3947" s="102" t="s">
        <v>807</v>
      </c>
      <c r="C3947" s="103">
        <v>0</v>
      </c>
      <c r="D3947" s="96">
        <f>IF(C3964+C3969=0,1,2)</f>
        <v>1</v>
      </c>
    </row>
    <row r="3948" spans="1:4" ht="15" hidden="1" x14ac:dyDescent="0.2">
      <c r="A3948" s="65">
        <v>0</v>
      </c>
      <c r="B3948" s="106" t="s">
        <v>734</v>
      </c>
      <c r="C3948" s="92">
        <v>0</v>
      </c>
      <c r="D3948" s="96">
        <f>IF(C3964+C3969=0,1,2)</f>
        <v>1</v>
      </c>
    </row>
    <row r="3949" spans="1:4" ht="15" hidden="1" x14ac:dyDescent="0.2">
      <c r="A3949" s="65">
        <v>0</v>
      </c>
      <c r="B3949" s="77" t="s">
        <v>808</v>
      </c>
      <c r="C3949" s="76">
        <v>0</v>
      </c>
      <c r="D3949" s="96">
        <f>IF(C3964+C3969=0,1,2)</f>
        <v>1</v>
      </c>
    </row>
    <row r="3950" spans="1:4" ht="15" hidden="1" x14ac:dyDescent="0.2">
      <c r="A3950" s="65">
        <f t="shared" si="61"/>
        <v>0</v>
      </c>
      <c r="B3950" s="81" t="s">
        <v>13</v>
      </c>
      <c r="C3950" s="76">
        <v>0</v>
      </c>
      <c r="D3950" s="96">
        <f>IF(C3964+C3969=0,1,2)</f>
        <v>1</v>
      </c>
    </row>
    <row r="3951" spans="1:4" ht="15" hidden="1" x14ac:dyDescent="0.2">
      <c r="A3951" s="65">
        <v>0</v>
      </c>
      <c r="B3951" s="104" t="s">
        <v>788</v>
      </c>
      <c r="C3951" s="105">
        <v>0</v>
      </c>
      <c r="D3951" s="96">
        <f>IF(C3964+C3969=0,1,2)</f>
        <v>1</v>
      </c>
    </row>
    <row r="3952" spans="1:4" ht="15" hidden="1" x14ac:dyDescent="0.2">
      <c r="A3952" s="65">
        <v>0</v>
      </c>
      <c r="B3952" s="102" t="s">
        <v>785</v>
      </c>
      <c r="C3952" s="103">
        <v>0</v>
      </c>
      <c r="D3952" s="96">
        <f>IF(C3964+C3969=0,1,2)</f>
        <v>1</v>
      </c>
    </row>
    <row r="3953" spans="1:4" ht="15" hidden="1" x14ac:dyDescent="0.2">
      <c r="A3953" s="65">
        <v>0</v>
      </c>
      <c r="B3953" s="102" t="s">
        <v>733</v>
      </c>
      <c r="C3953" s="103">
        <v>0</v>
      </c>
      <c r="D3953" s="96">
        <f>IF(C3964+C3969=0,1,2)</f>
        <v>1</v>
      </c>
    </row>
    <row r="3954" spans="1:4" ht="30" hidden="1" x14ac:dyDescent="0.2">
      <c r="A3954" s="65">
        <f t="shared" si="61"/>
        <v>0</v>
      </c>
      <c r="B3954" s="106" t="s">
        <v>809</v>
      </c>
      <c r="C3954" s="92">
        <v>0</v>
      </c>
      <c r="D3954" s="96">
        <f>IF(C3964+C3969=0,1,2)</f>
        <v>1</v>
      </c>
    </row>
    <row r="3955" spans="1:4" ht="15" hidden="1" x14ac:dyDescent="0.2">
      <c r="A3955" s="65">
        <v>0</v>
      </c>
      <c r="B3955" s="77" t="s">
        <v>738</v>
      </c>
      <c r="C3955" s="76">
        <v>0</v>
      </c>
      <c r="D3955" s="96">
        <f>IF(C3964+C3969=0,1,2)</f>
        <v>1</v>
      </c>
    </row>
    <row r="3956" spans="1:4" ht="15" hidden="1" x14ac:dyDescent="0.2">
      <c r="A3956" s="65">
        <v>0</v>
      </c>
      <c r="B3956" s="104" t="s">
        <v>789</v>
      </c>
      <c r="C3956" s="105">
        <v>0</v>
      </c>
      <c r="D3956" s="96">
        <f>IF(C3964+C3969=0,1,2)</f>
        <v>1</v>
      </c>
    </row>
    <row r="3957" spans="1:4" ht="15" hidden="1" x14ac:dyDescent="0.2">
      <c r="A3957" s="65">
        <v>0</v>
      </c>
      <c r="B3957" s="102" t="s">
        <v>732</v>
      </c>
      <c r="C3957" s="103">
        <v>0</v>
      </c>
      <c r="D3957" s="96">
        <f>IF(C3964+C3969=0,1,2)</f>
        <v>1</v>
      </c>
    </row>
    <row r="3958" spans="1:4" ht="15" hidden="1" x14ac:dyDescent="0.2">
      <c r="A3958" s="65">
        <v>0</v>
      </c>
      <c r="B3958" s="102" t="s">
        <v>737</v>
      </c>
      <c r="C3958" s="103">
        <v>0</v>
      </c>
      <c r="D3958" s="96">
        <f>IF(C3964+C3969=0,1,2)</f>
        <v>1</v>
      </c>
    </row>
    <row r="3959" spans="1:4" ht="15" hidden="1" x14ac:dyDescent="0.2">
      <c r="A3959" s="65">
        <v>0</v>
      </c>
      <c r="B3959" s="102" t="s">
        <v>733</v>
      </c>
      <c r="C3959" s="103">
        <v>0</v>
      </c>
      <c r="D3959" s="96">
        <f>IF(C3964+C3969=0,1,2)</f>
        <v>1</v>
      </c>
    </row>
    <row r="3960" spans="1:4" ht="15" hidden="1" x14ac:dyDescent="0.2">
      <c r="A3960" s="65">
        <v>0</v>
      </c>
      <c r="B3960" s="106" t="s">
        <v>734</v>
      </c>
      <c r="C3960" s="92">
        <v>0</v>
      </c>
      <c r="D3960" s="96">
        <f>IF(C3964+C3969=0,1,2)</f>
        <v>1</v>
      </c>
    </row>
    <row r="3961" spans="1:4" ht="15" hidden="1" x14ac:dyDescent="0.2">
      <c r="A3961" s="65">
        <v>0</v>
      </c>
      <c r="B3961" s="77" t="s">
        <v>738</v>
      </c>
      <c r="C3961" s="76">
        <v>0</v>
      </c>
      <c r="D3961" s="96">
        <f>IF(C3964+C3969=0,1,2)</f>
        <v>1</v>
      </c>
    </row>
    <row r="3962" spans="1:4" ht="15" hidden="1" x14ac:dyDescent="0.2">
      <c r="A3962" s="65">
        <f t="shared" si="61"/>
        <v>0</v>
      </c>
      <c r="B3962" s="97"/>
      <c r="C3962" s="98"/>
      <c r="D3962" s="96">
        <f>IF(C3964+C3969=0,1,2)</f>
        <v>1</v>
      </c>
    </row>
    <row r="3963" spans="1:4" ht="15" hidden="1" x14ac:dyDescent="0.2">
      <c r="A3963" s="65">
        <f t="shared" si="61"/>
        <v>0</v>
      </c>
      <c r="B3963" s="99" t="s">
        <v>817</v>
      </c>
      <c r="C3963" s="100"/>
      <c r="D3963" s="96">
        <f>IF(C3964+C3969=0,1,2)</f>
        <v>1</v>
      </c>
    </row>
    <row r="3964" spans="1:4" ht="15" hidden="1" x14ac:dyDescent="0.2">
      <c r="A3964" s="65">
        <f t="shared" si="61"/>
        <v>0</v>
      </c>
      <c r="B3964" s="107" t="s">
        <v>741</v>
      </c>
      <c r="C3964" s="92">
        <v>0</v>
      </c>
      <c r="D3964" s="96">
        <f>IF(C3964+C3969=0,1,2)</f>
        <v>1</v>
      </c>
    </row>
    <row r="3965" spans="1:4" ht="15" hidden="1" x14ac:dyDescent="0.2">
      <c r="A3965" s="65">
        <f t="shared" si="61"/>
        <v>0</v>
      </c>
      <c r="B3965" s="85" t="s">
        <v>721</v>
      </c>
      <c r="C3965" s="92">
        <v>0</v>
      </c>
      <c r="D3965" s="66">
        <f>IF(C3964+C3969=0,1,2)</f>
        <v>1</v>
      </c>
    </row>
    <row r="3966" spans="1:4" ht="15" hidden="1" x14ac:dyDescent="0.2">
      <c r="A3966" s="65">
        <f t="shared" si="61"/>
        <v>0</v>
      </c>
      <c r="B3966" s="85" t="s">
        <v>742</v>
      </c>
      <c r="C3966" s="92">
        <v>0</v>
      </c>
      <c r="D3966" s="96">
        <f>IF(C3964+C3969=0,1,2)</f>
        <v>1</v>
      </c>
    </row>
    <row r="3967" spans="1:4" ht="15" hidden="1" x14ac:dyDescent="0.2">
      <c r="A3967" s="65">
        <f t="shared" si="61"/>
        <v>0</v>
      </c>
      <c r="B3967" s="85" t="s">
        <v>743</v>
      </c>
      <c r="C3967" s="92">
        <v>0</v>
      </c>
      <c r="D3967" s="96">
        <f>IF(C3964+C3969=0,1,2)</f>
        <v>1</v>
      </c>
    </row>
    <row r="3968" spans="1:4" ht="15" hidden="1" x14ac:dyDescent="0.2">
      <c r="A3968" s="65">
        <f t="shared" si="61"/>
        <v>0</v>
      </c>
      <c r="B3968" s="85" t="s">
        <v>744</v>
      </c>
      <c r="C3968" s="92">
        <v>0</v>
      </c>
      <c r="D3968" s="96">
        <f>IF(C3964+C3969=0,1,2)</f>
        <v>1</v>
      </c>
    </row>
    <row r="3969" spans="1:4" ht="15" hidden="1" x14ac:dyDescent="0.2">
      <c r="A3969" s="65">
        <f t="shared" si="61"/>
        <v>0</v>
      </c>
      <c r="B3969" s="107" t="s">
        <v>745</v>
      </c>
      <c r="C3969" s="92">
        <v>0</v>
      </c>
      <c r="D3969" s="96">
        <f>IF(C3964+C3969=0,1,2)</f>
        <v>1</v>
      </c>
    </row>
    <row r="3970" spans="1:4" ht="15" hidden="1" x14ac:dyDescent="0.2">
      <c r="A3970" s="65">
        <f t="shared" si="61"/>
        <v>0</v>
      </c>
      <c r="B3970" s="85" t="s">
        <v>3</v>
      </c>
      <c r="C3970" s="92">
        <v>0</v>
      </c>
      <c r="D3970" s="96">
        <f>IF(C3964+C3969=0,1,2)</f>
        <v>1</v>
      </c>
    </row>
    <row r="3971" spans="1:4" ht="15" hidden="1" x14ac:dyDescent="0.2">
      <c r="A3971" s="65">
        <f t="shared" si="61"/>
        <v>0</v>
      </c>
      <c r="B3971" s="85" t="s">
        <v>11</v>
      </c>
      <c r="C3971" s="92">
        <v>0</v>
      </c>
      <c r="D3971" s="96">
        <f>IF(C3964+C3969=0,1,2)</f>
        <v>1</v>
      </c>
    </row>
    <row r="3972" spans="1:4" ht="15" hidden="1" x14ac:dyDescent="0.2">
      <c r="A3972" s="65">
        <f t="shared" si="61"/>
        <v>0</v>
      </c>
      <c r="B3972" s="85" t="s">
        <v>746</v>
      </c>
      <c r="C3972" s="92">
        <v>0</v>
      </c>
      <c r="D3972" s="96">
        <f>IF(C3964+C3969=0,1,2)</f>
        <v>1</v>
      </c>
    </row>
    <row r="3973" spans="1:4" ht="15" hidden="1" x14ac:dyDescent="0.2">
      <c r="A3973" s="65">
        <f t="shared" si="61"/>
        <v>0</v>
      </c>
      <c r="B3973" s="85" t="s">
        <v>13</v>
      </c>
      <c r="C3973" s="92">
        <v>0</v>
      </c>
      <c r="D3973" s="96">
        <f>IF(C3964+C3969=0,1,2)</f>
        <v>1</v>
      </c>
    </row>
    <row r="3974" spans="1:4" ht="15" hidden="1" x14ac:dyDescent="0.2">
      <c r="A3974" s="65">
        <f t="shared" si="61"/>
        <v>0</v>
      </c>
      <c r="B3974" s="107" t="s">
        <v>747</v>
      </c>
      <c r="C3974" s="92">
        <v>0</v>
      </c>
      <c r="D3974" s="96">
        <f>IF(C3964+C3969=0,1,2)</f>
        <v>1</v>
      </c>
    </row>
    <row r="3975" spans="1:4" ht="15" hidden="1" x14ac:dyDescent="0.2">
      <c r="A3975" s="65">
        <f t="shared" si="61"/>
        <v>0</v>
      </c>
      <c r="B3975" s="107" t="s">
        <v>812</v>
      </c>
      <c r="C3975" s="92">
        <v>0</v>
      </c>
      <c r="D3975" s="96">
        <f>IF(C3964+C3969=0,1,2)</f>
        <v>1</v>
      </c>
    </row>
    <row r="3976" spans="1:4" ht="15" hidden="1" x14ac:dyDescent="0.2">
      <c r="A3976" s="65">
        <f t="shared" si="61"/>
        <v>0</v>
      </c>
      <c r="B3976" s="107" t="s">
        <v>813</v>
      </c>
      <c r="C3976" s="92">
        <v>0</v>
      </c>
      <c r="D3976" s="96">
        <f>IF(C3964+C3969=0,1,2)</f>
        <v>1</v>
      </c>
    </row>
    <row r="3977" spans="1:4" ht="15" hidden="1" x14ac:dyDescent="0.2">
      <c r="A3977" s="65">
        <f t="shared" si="61"/>
        <v>0</v>
      </c>
      <c r="B3977" s="108"/>
      <c r="C3977" s="109"/>
      <c r="D3977" s="96">
        <f>IF(C3964+C3969=0,1,2)</f>
        <v>1</v>
      </c>
    </row>
    <row r="3978" spans="1:4" ht="15" hidden="1" x14ac:dyDescent="0.2">
      <c r="A3978" s="65">
        <f t="shared" si="61"/>
        <v>0</v>
      </c>
      <c r="B3978" s="82" t="s">
        <v>791</v>
      </c>
      <c r="C3978" s="100"/>
      <c r="D3978" s="96">
        <f>IF(C3964+C3969=0,1,2)</f>
        <v>1</v>
      </c>
    </row>
    <row r="3979" spans="1:4" ht="15" hidden="1" x14ac:dyDescent="0.2">
      <c r="A3979" s="65">
        <f t="shared" si="61"/>
        <v>208</v>
      </c>
      <c r="B3979" s="79" t="s">
        <v>818</v>
      </c>
      <c r="C3979" s="110">
        <v>208</v>
      </c>
      <c r="D3979" s="96">
        <f>IF(C3964+C3969=0,1,2)</f>
        <v>1</v>
      </c>
    </row>
    <row r="3980" spans="1:4" ht="15" hidden="1" x14ac:dyDescent="0.2">
      <c r="A3980" s="65">
        <f t="shared" si="61"/>
        <v>167</v>
      </c>
      <c r="B3980" s="81" t="s">
        <v>793</v>
      </c>
      <c r="C3980" s="110">
        <v>167</v>
      </c>
      <c r="D3980" s="96">
        <f>IF(C3964+C3969=0,1,2)</f>
        <v>1</v>
      </c>
    </row>
    <row r="3981" spans="1:4" ht="15" hidden="1" x14ac:dyDescent="0.2">
      <c r="A3981" s="65">
        <f t="shared" si="61"/>
        <v>41</v>
      </c>
      <c r="B3981" s="81" t="s">
        <v>794</v>
      </c>
      <c r="C3981" s="110">
        <v>41</v>
      </c>
      <c r="D3981" s="96">
        <f>IF(C3964+C3969=0,1,2)</f>
        <v>1</v>
      </c>
    </row>
    <row r="3982" spans="1:4" ht="15" hidden="1" x14ac:dyDescent="0.2">
      <c r="A3982" s="65">
        <f t="shared" si="61"/>
        <v>0</v>
      </c>
      <c r="B3982" s="111"/>
      <c r="C3982" s="109"/>
      <c r="D3982" s="96">
        <f>IF(C3964+C3969=0,1,2)</f>
        <v>1</v>
      </c>
    </row>
    <row r="3983" spans="1:4" ht="30" customHeight="1" x14ac:dyDescent="0.2">
      <c r="B3983" s="117" t="s">
        <v>865</v>
      </c>
      <c r="C3983" s="118"/>
      <c r="D3983" s="96"/>
    </row>
    <row r="3984" spans="1:4" ht="15" hidden="1" x14ac:dyDescent="0.2">
      <c r="A3984" s="65">
        <f t="shared" si="61"/>
        <v>0</v>
      </c>
      <c r="B3984" s="97"/>
      <c r="C3984" s="98"/>
      <c r="D3984" s="96">
        <f>IF(C4047+C4052=0,1,2)</f>
        <v>2</v>
      </c>
    </row>
    <row r="3985" spans="1:4" ht="15" hidden="1" x14ac:dyDescent="0.2">
      <c r="A3985" s="65">
        <f t="shared" si="61"/>
        <v>0</v>
      </c>
      <c r="B3985" s="99" t="s">
        <v>815</v>
      </c>
      <c r="C3985" s="100"/>
      <c r="D3985" s="96">
        <f>IF(C4047+C4052=0,1,2)</f>
        <v>2</v>
      </c>
    </row>
    <row r="3986" spans="1:4" ht="15" x14ac:dyDescent="0.2">
      <c r="B3986" s="112" t="s">
        <v>721</v>
      </c>
      <c r="C3986" s="72">
        <v>38.860999999999997</v>
      </c>
      <c r="D3986" s="96"/>
    </row>
    <row r="3987" spans="1:4" ht="15" hidden="1" x14ac:dyDescent="0.2">
      <c r="A3987" s="65">
        <f t="shared" ref="A3987:A4033" si="62">C3987</f>
        <v>0</v>
      </c>
      <c r="B3987" s="73" t="s">
        <v>722</v>
      </c>
      <c r="C3987" s="76"/>
      <c r="D3987" s="96">
        <f>IF(C4047+C4052=0,1,2)</f>
        <v>2</v>
      </c>
    </row>
    <row r="3988" spans="1:4" ht="15" hidden="1" x14ac:dyDescent="0.2">
      <c r="A3988" s="65">
        <f t="shared" si="62"/>
        <v>0</v>
      </c>
      <c r="B3988" s="73" t="s">
        <v>783</v>
      </c>
      <c r="C3988" s="76"/>
      <c r="D3988" s="96">
        <f>IF(C4047+C4052=0,1,2)</f>
        <v>2</v>
      </c>
    </row>
    <row r="3989" spans="1:4" ht="15" hidden="1" x14ac:dyDescent="0.2">
      <c r="A3989" s="65">
        <f t="shared" si="62"/>
        <v>0</v>
      </c>
      <c r="B3989" s="73" t="s">
        <v>8</v>
      </c>
      <c r="C3989" s="76">
        <v>0</v>
      </c>
      <c r="D3989" s="96">
        <f>IF(C4047+C4052=0,1,2)</f>
        <v>2</v>
      </c>
    </row>
    <row r="3990" spans="1:4" ht="15" x14ac:dyDescent="0.2">
      <c r="B3990" s="113" t="s">
        <v>723</v>
      </c>
      <c r="C3990" s="72">
        <v>38.860999999999997</v>
      </c>
      <c r="D3990" s="96"/>
    </row>
    <row r="3991" spans="1:4" ht="15" hidden="1" x14ac:dyDescent="0.2">
      <c r="A3991" s="65">
        <f t="shared" si="62"/>
        <v>0</v>
      </c>
      <c r="B3991" s="81" t="s">
        <v>742</v>
      </c>
      <c r="C3991" s="76">
        <v>0</v>
      </c>
      <c r="D3991" s="96">
        <f>IF(C4047+C4052=0,1,2)</f>
        <v>2</v>
      </c>
    </row>
    <row r="3992" spans="1:4" ht="15" hidden="1" x14ac:dyDescent="0.2">
      <c r="A3992" s="65">
        <f t="shared" si="62"/>
        <v>0</v>
      </c>
      <c r="B3992" s="81" t="s">
        <v>748</v>
      </c>
      <c r="C3992" s="76">
        <v>0</v>
      </c>
      <c r="D3992" s="96">
        <f>IF(C4047+C4052=0,1,2)</f>
        <v>2</v>
      </c>
    </row>
    <row r="3993" spans="1:4" ht="15" hidden="1" x14ac:dyDescent="0.2">
      <c r="A3993" s="65">
        <v>0</v>
      </c>
      <c r="B3993" s="73" t="s">
        <v>784</v>
      </c>
      <c r="C3993" s="76">
        <v>0</v>
      </c>
      <c r="D3993" s="96">
        <f>IF(C4047+C4052=0,1,2)</f>
        <v>2</v>
      </c>
    </row>
    <row r="3994" spans="1:4" ht="15" hidden="1" x14ac:dyDescent="0.2">
      <c r="A3994" s="65">
        <v>0</v>
      </c>
      <c r="B3994" s="77" t="s">
        <v>785</v>
      </c>
      <c r="C3994" s="76">
        <v>0</v>
      </c>
      <c r="D3994" s="96">
        <f>IF(C4047+C4052=0,1,2)</f>
        <v>2</v>
      </c>
    </row>
    <row r="3995" spans="1:4" ht="15" hidden="1" x14ac:dyDescent="0.2">
      <c r="A3995" s="65">
        <v>0</v>
      </c>
      <c r="B3995" s="77" t="s">
        <v>733</v>
      </c>
      <c r="C3995" s="76">
        <v>0</v>
      </c>
      <c r="D3995" s="96">
        <f>IF(C4047+C4052=0,1,2)</f>
        <v>2</v>
      </c>
    </row>
    <row r="3996" spans="1:4" ht="15" hidden="1" x14ac:dyDescent="0.2">
      <c r="A3996" s="65">
        <v>0</v>
      </c>
      <c r="B3996" s="77" t="s">
        <v>786</v>
      </c>
      <c r="C3996" s="76">
        <v>0</v>
      </c>
      <c r="D3996" s="96">
        <f>IF(C4047+C4052=0,1,2)</f>
        <v>2</v>
      </c>
    </row>
    <row r="3997" spans="1:4" ht="15" hidden="1" x14ac:dyDescent="0.2">
      <c r="A3997" s="65">
        <v>0</v>
      </c>
      <c r="B3997" s="77" t="s">
        <v>787</v>
      </c>
      <c r="C3997" s="76">
        <v>0</v>
      </c>
      <c r="D3997" s="96">
        <f>IF(C4047+C4052=0,1,2)</f>
        <v>2</v>
      </c>
    </row>
    <row r="3998" spans="1:4" ht="15" hidden="1" x14ac:dyDescent="0.2">
      <c r="A3998" s="65">
        <f t="shared" si="62"/>
        <v>0</v>
      </c>
      <c r="B3998" s="81" t="s">
        <v>744</v>
      </c>
      <c r="C3998" s="76">
        <v>0</v>
      </c>
      <c r="D3998" s="96">
        <f>IF(C4047+C4052=0,1,2)</f>
        <v>2</v>
      </c>
    </row>
    <row r="3999" spans="1:4" ht="15" hidden="1" x14ac:dyDescent="0.2">
      <c r="A3999" s="65">
        <v>0</v>
      </c>
      <c r="B3999" s="73" t="s">
        <v>788</v>
      </c>
      <c r="C3999" s="76">
        <v>0</v>
      </c>
      <c r="D3999" s="96">
        <f>IF(C4047+C4052=0,1,2)</f>
        <v>2</v>
      </c>
    </row>
    <row r="4000" spans="1:4" ht="15" hidden="1" x14ac:dyDescent="0.2">
      <c r="A4000" s="65">
        <v>0</v>
      </c>
      <c r="B4000" s="77" t="s">
        <v>737</v>
      </c>
      <c r="C4000" s="76">
        <v>0</v>
      </c>
      <c r="D4000" s="96">
        <f>IF(C4047+C4052=0,1,2)</f>
        <v>2</v>
      </c>
    </row>
    <row r="4001" spans="1:4" ht="15" hidden="1" x14ac:dyDescent="0.2">
      <c r="A4001" s="65">
        <v>0</v>
      </c>
      <c r="B4001" s="77" t="s">
        <v>733</v>
      </c>
      <c r="C4001" s="76">
        <v>0</v>
      </c>
      <c r="D4001" s="96">
        <f>IF(C4047+C4052=0,1,2)</f>
        <v>2</v>
      </c>
    </row>
    <row r="4002" spans="1:4" ht="15" hidden="1" x14ac:dyDescent="0.2">
      <c r="A4002" s="65">
        <v>0</v>
      </c>
      <c r="B4002" s="77" t="s">
        <v>738</v>
      </c>
      <c r="C4002" s="76">
        <v>0</v>
      </c>
      <c r="D4002" s="96">
        <f>IF(C4047+C4052=0,1,2)</f>
        <v>2</v>
      </c>
    </row>
    <row r="4003" spans="1:4" ht="15" hidden="1" x14ac:dyDescent="0.2">
      <c r="A4003" s="65">
        <v>0</v>
      </c>
      <c r="B4003" s="73" t="s">
        <v>789</v>
      </c>
      <c r="C4003" s="76">
        <v>0</v>
      </c>
      <c r="D4003" s="96">
        <f>IF(C4047+C4052=0,1,2)</f>
        <v>2</v>
      </c>
    </row>
    <row r="4004" spans="1:4" ht="15" hidden="1" x14ac:dyDescent="0.2">
      <c r="A4004" s="65">
        <v>0</v>
      </c>
      <c r="B4004" s="77" t="s">
        <v>790</v>
      </c>
      <c r="C4004" s="76">
        <v>0</v>
      </c>
      <c r="D4004" s="96">
        <f>IF(C4047+C4052=0,1,2)</f>
        <v>2</v>
      </c>
    </row>
    <row r="4005" spans="1:4" ht="15" hidden="1" x14ac:dyDescent="0.2">
      <c r="A4005" s="65">
        <f t="shared" si="62"/>
        <v>0</v>
      </c>
      <c r="B4005" s="97"/>
      <c r="C4005" s="98"/>
      <c r="D4005" s="96">
        <f>IF(C4047+C4052=0,1,2)</f>
        <v>2</v>
      </c>
    </row>
    <row r="4006" spans="1:4" ht="15" hidden="1" x14ac:dyDescent="0.2">
      <c r="A4006" s="65">
        <f t="shared" si="62"/>
        <v>0</v>
      </c>
      <c r="B4006" s="99" t="s">
        <v>816</v>
      </c>
      <c r="C4006" s="100"/>
      <c r="D4006" s="96">
        <f>IF(C4047+C4052=0,1,2)</f>
        <v>2</v>
      </c>
    </row>
    <row r="4007" spans="1:4" ht="15" x14ac:dyDescent="0.2">
      <c r="B4007" s="112" t="s">
        <v>3</v>
      </c>
      <c r="C4007" s="72">
        <v>16.720739999999999</v>
      </c>
      <c r="D4007" s="96"/>
    </row>
    <row r="4008" spans="1:4" ht="15" hidden="1" x14ac:dyDescent="0.2">
      <c r="A4008" s="65">
        <f t="shared" si="62"/>
        <v>0</v>
      </c>
      <c r="B4008" s="85" t="s">
        <v>4</v>
      </c>
      <c r="C4008" s="92">
        <v>0</v>
      </c>
      <c r="D4008" s="96">
        <f>IF(C4047+C4052=0,1,2)</f>
        <v>2</v>
      </c>
    </row>
    <row r="4009" spans="1:4" ht="15" x14ac:dyDescent="0.2">
      <c r="B4009" s="85" t="s">
        <v>5</v>
      </c>
      <c r="C4009" s="92">
        <v>14.446570000000001</v>
      </c>
      <c r="D4009" s="96"/>
    </row>
    <row r="4010" spans="1:4" ht="15" hidden="1" x14ac:dyDescent="0.2">
      <c r="A4010" s="65">
        <v>0</v>
      </c>
      <c r="B4010" s="102" t="s">
        <v>796</v>
      </c>
      <c r="C4010" s="103">
        <v>3</v>
      </c>
      <c r="D4010" s="96">
        <f>IF(C4047+C4052=0,1,2)</f>
        <v>2</v>
      </c>
    </row>
    <row r="4011" spans="1:4" ht="15" hidden="1" x14ac:dyDescent="0.2">
      <c r="A4011" s="65">
        <v>0</v>
      </c>
      <c r="B4011" s="102" t="s">
        <v>797</v>
      </c>
      <c r="C4011" s="103">
        <v>0</v>
      </c>
      <c r="D4011" s="96">
        <f>IF(C4047+C4052=0,1,2)</f>
        <v>2</v>
      </c>
    </row>
    <row r="4012" spans="1:4" ht="15" hidden="1" x14ac:dyDescent="0.2">
      <c r="A4012" s="65">
        <v>0</v>
      </c>
      <c r="B4012" s="102" t="s">
        <v>798</v>
      </c>
      <c r="C4012" s="103">
        <v>2.36557</v>
      </c>
      <c r="D4012" s="96">
        <f>IF(C4047+C4052=0,1,2)</f>
        <v>2</v>
      </c>
    </row>
    <row r="4013" spans="1:4" ht="15" hidden="1" x14ac:dyDescent="0.2">
      <c r="A4013" s="65">
        <v>0</v>
      </c>
      <c r="B4013" s="102" t="s">
        <v>799</v>
      </c>
      <c r="C4013" s="103">
        <v>0</v>
      </c>
      <c r="D4013" s="96">
        <f>IF(C4047+C4052=0,1,2)</f>
        <v>2</v>
      </c>
    </row>
    <row r="4014" spans="1:4" ht="15" hidden="1" x14ac:dyDescent="0.2">
      <c r="A4014" s="65">
        <v>0</v>
      </c>
      <c r="B4014" s="102" t="s">
        <v>800</v>
      </c>
      <c r="C4014" s="103">
        <v>0.126</v>
      </c>
      <c r="D4014" s="96">
        <f>IF(C4047+C4052=0,1,2)</f>
        <v>2</v>
      </c>
    </row>
    <row r="4015" spans="1:4" ht="15" hidden="1" x14ac:dyDescent="0.2">
      <c r="A4015" s="65">
        <v>0</v>
      </c>
      <c r="B4015" s="102" t="s">
        <v>801</v>
      </c>
      <c r="C4015" s="103">
        <v>0.54700000000000004</v>
      </c>
      <c r="D4015" s="96">
        <f>IF(C4047+C4052=0,1,2)</f>
        <v>2</v>
      </c>
    </row>
    <row r="4016" spans="1:4" ht="30" hidden="1" x14ac:dyDescent="0.2">
      <c r="A4016" s="65">
        <v>0</v>
      </c>
      <c r="B4016" s="102" t="s">
        <v>802</v>
      </c>
      <c r="C4016" s="103">
        <v>4.8929999999999998</v>
      </c>
      <c r="D4016" s="96">
        <f>IF(C4047+C4052=0,1,2)</f>
        <v>2</v>
      </c>
    </row>
    <row r="4017" spans="1:4" ht="30" hidden="1" x14ac:dyDescent="0.2">
      <c r="A4017" s="65">
        <v>0</v>
      </c>
      <c r="B4017" s="102" t="s">
        <v>803</v>
      </c>
      <c r="C4017" s="103">
        <v>2.5499999999999998</v>
      </c>
      <c r="D4017" s="96">
        <f>IF(C4047+C4052=0,1,2)</f>
        <v>2</v>
      </c>
    </row>
    <row r="4018" spans="1:4" ht="15" hidden="1" x14ac:dyDescent="0.2">
      <c r="A4018" s="65">
        <v>0</v>
      </c>
      <c r="B4018" s="102" t="s">
        <v>804</v>
      </c>
      <c r="C4018" s="103">
        <v>0</v>
      </c>
      <c r="D4018" s="96">
        <f>IF(C4047+C4052=0,1,2)</f>
        <v>2</v>
      </c>
    </row>
    <row r="4019" spans="1:4" ht="15" hidden="1" x14ac:dyDescent="0.2">
      <c r="A4019" s="65">
        <v>0</v>
      </c>
      <c r="B4019" s="102" t="s">
        <v>805</v>
      </c>
      <c r="C4019" s="103">
        <v>0.96499999999999997</v>
      </c>
      <c r="D4019" s="96">
        <f>IF(C4047+C4052=0,1,2)</f>
        <v>2</v>
      </c>
    </row>
    <row r="4020" spans="1:4" ht="15" hidden="1" x14ac:dyDescent="0.2">
      <c r="A4020" s="65">
        <f t="shared" si="62"/>
        <v>0</v>
      </c>
      <c r="B4020" s="85" t="s">
        <v>806</v>
      </c>
      <c r="C4020" s="92">
        <v>0</v>
      </c>
      <c r="D4020" s="96">
        <f>IF(C4047+C4052=0,1,2)</f>
        <v>2</v>
      </c>
    </row>
    <row r="4021" spans="1:4" ht="15" hidden="1" x14ac:dyDescent="0.2">
      <c r="A4021" s="65">
        <f t="shared" si="62"/>
        <v>0</v>
      </c>
      <c r="B4021" s="85" t="s">
        <v>6</v>
      </c>
      <c r="C4021" s="92">
        <v>0</v>
      </c>
      <c r="D4021" s="96">
        <f>IF(C4047+C4052=0,1,2)</f>
        <v>2</v>
      </c>
    </row>
    <row r="4022" spans="1:4" ht="15" hidden="1" x14ac:dyDescent="0.2">
      <c r="A4022" s="65">
        <f t="shared" si="62"/>
        <v>0</v>
      </c>
      <c r="B4022" s="73" t="s">
        <v>7</v>
      </c>
      <c r="C4022" s="76">
        <v>0</v>
      </c>
      <c r="D4022" s="96">
        <f>IF(C4047+C4052=0,1,2)</f>
        <v>2</v>
      </c>
    </row>
    <row r="4023" spans="1:4" ht="15" hidden="1" x14ac:dyDescent="0.2">
      <c r="A4023" s="65">
        <f t="shared" si="62"/>
        <v>0</v>
      </c>
      <c r="B4023" s="85" t="s">
        <v>8</v>
      </c>
      <c r="C4023" s="92">
        <v>0</v>
      </c>
      <c r="D4023" s="96">
        <f>IF(C4047+C4052=0,1,2)</f>
        <v>2</v>
      </c>
    </row>
    <row r="4024" spans="1:4" ht="15" hidden="1" x14ac:dyDescent="0.2">
      <c r="A4024" s="65">
        <f t="shared" si="62"/>
        <v>0</v>
      </c>
      <c r="B4024" s="85" t="s">
        <v>9</v>
      </c>
      <c r="C4024" s="92">
        <v>0</v>
      </c>
      <c r="D4024" s="96">
        <f>IF(C4047+C4052=0,1,2)</f>
        <v>2</v>
      </c>
    </row>
    <row r="4025" spans="1:4" ht="15" x14ac:dyDescent="0.2">
      <c r="B4025" s="85" t="s">
        <v>10</v>
      </c>
      <c r="C4025" s="92">
        <v>2.2741699999999998</v>
      </c>
      <c r="D4025" s="96"/>
    </row>
    <row r="4026" spans="1:4" ht="15" x14ac:dyDescent="0.2">
      <c r="B4026" s="81" t="s">
        <v>11</v>
      </c>
      <c r="C4026" s="76">
        <v>0.53</v>
      </c>
      <c r="D4026" s="96"/>
    </row>
    <row r="4027" spans="1:4" ht="15" hidden="1" x14ac:dyDescent="0.2">
      <c r="A4027" s="65">
        <f t="shared" si="62"/>
        <v>0</v>
      </c>
      <c r="B4027" s="81" t="s">
        <v>12</v>
      </c>
      <c r="C4027" s="76">
        <v>0</v>
      </c>
      <c r="D4027" s="96">
        <f>IF(C4047+C4052=0,1,2)</f>
        <v>2</v>
      </c>
    </row>
    <row r="4028" spans="1:4" ht="15" hidden="1" x14ac:dyDescent="0.2">
      <c r="A4028" s="65">
        <v>0</v>
      </c>
      <c r="B4028" s="104" t="s">
        <v>784</v>
      </c>
      <c r="C4028" s="105">
        <v>0</v>
      </c>
      <c r="D4028" s="96">
        <f>IF(C4047+C4052=0,1,2)</f>
        <v>2</v>
      </c>
    </row>
    <row r="4029" spans="1:4" ht="15" hidden="1" x14ac:dyDescent="0.2">
      <c r="A4029" s="65">
        <v>0</v>
      </c>
      <c r="B4029" s="102" t="s">
        <v>785</v>
      </c>
      <c r="C4029" s="103">
        <v>0</v>
      </c>
      <c r="D4029" s="96">
        <f>IF(C4047+C4052=0,1,2)</f>
        <v>2</v>
      </c>
    </row>
    <row r="4030" spans="1:4" ht="15" hidden="1" x14ac:dyDescent="0.2">
      <c r="A4030" s="65">
        <v>0</v>
      </c>
      <c r="B4030" s="102" t="s">
        <v>807</v>
      </c>
      <c r="C4030" s="103">
        <v>0</v>
      </c>
      <c r="D4030" s="96">
        <f>IF(C4047+C4052=0,1,2)</f>
        <v>2</v>
      </c>
    </row>
    <row r="4031" spans="1:4" ht="15" hidden="1" x14ac:dyDescent="0.2">
      <c r="A4031" s="65">
        <v>0</v>
      </c>
      <c r="B4031" s="106" t="s">
        <v>734</v>
      </c>
      <c r="C4031" s="92">
        <v>0</v>
      </c>
      <c r="D4031" s="96">
        <f>IF(C4047+C4052=0,1,2)</f>
        <v>2</v>
      </c>
    </row>
    <row r="4032" spans="1:4" ht="15" hidden="1" x14ac:dyDescent="0.2">
      <c r="A4032" s="65">
        <v>0</v>
      </c>
      <c r="B4032" s="77" t="s">
        <v>808</v>
      </c>
      <c r="C4032" s="76">
        <v>0</v>
      </c>
      <c r="D4032" s="96">
        <f>IF(C4047+C4052=0,1,2)</f>
        <v>2</v>
      </c>
    </row>
    <row r="4033" spans="1:4" ht="15" hidden="1" x14ac:dyDescent="0.2">
      <c r="A4033" s="65">
        <f t="shared" si="62"/>
        <v>0</v>
      </c>
      <c r="B4033" s="81" t="s">
        <v>13</v>
      </c>
      <c r="C4033" s="76">
        <v>0</v>
      </c>
      <c r="D4033" s="96">
        <f>IF(C4047+C4052=0,1,2)</f>
        <v>2</v>
      </c>
    </row>
    <row r="4034" spans="1:4" ht="15" hidden="1" x14ac:dyDescent="0.2">
      <c r="A4034" s="65">
        <v>0</v>
      </c>
      <c r="B4034" s="104" t="s">
        <v>788</v>
      </c>
      <c r="C4034" s="105">
        <v>0</v>
      </c>
      <c r="D4034" s="96">
        <f>IF(C4047+C4052=0,1,2)</f>
        <v>2</v>
      </c>
    </row>
    <row r="4035" spans="1:4" ht="15" hidden="1" x14ac:dyDescent="0.2">
      <c r="A4035" s="65">
        <v>0</v>
      </c>
      <c r="B4035" s="102" t="s">
        <v>785</v>
      </c>
      <c r="C4035" s="103">
        <v>0</v>
      </c>
      <c r="D4035" s="96">
        <f>IF(C4047+C4052=0,1,2)</f>
        <v>2</v>
      </c>
    </row>
    <row r="4036" spans="1:4" ht="15" hidden="1" x14ac:dyDescent="0.2">
      <c r="A4036" s="65">
        <v>0</v>
      </c>
      <c r="B4036" s="102" t="s">
        <v>733</v>
      </c>
      <c r="C4036" s="103">
        <v>0</v>
      </c>
      <c r="D4036" s="96">
        <f>IF(C4047+C4052=0,1,2)</f>
        <v>2</v>
      </c>
    </row>
    <row r="4037" spans="1:4" ht="30" hidden="1" x14ac:dyDescent="0.2">
      <c r="A4037" s="65">
        <f t="shared" ref="A4037:A4092" si="63">C4037</f>
        <v>0</v>
      </c>
      <c r="B4037" s="106" t="s">
        <v>809</v>
      </c>
      <c r="C4037" s="92">
        <v>0</v>
      </c>
      <c r="D4037" s="96">
        <f>IF(C4047+C4052=0,1,2)</f>
        <v>2</v>
      </c>
    </row>
    <row r="4038" spans="1:4" ht="15" hidden="1" x14ac:dyDescent="0.2">
      <c r="A4038" s="65">
        <v>0</v>
      </c>
      <c r="B4038" s="77" t="s">
        <v>738</v>
      </c>
      <c r="C4038" s="76">
        <v>0</v>
      </c>
      <c r="D4038" s="96">
        <f>IF(C4047+C4052=0,1,2)</f>
        <v>2</v>
      </c>
    </row>
    <row r="4039" spans="1:4" ht="15" hidden="1" x14ac:dyDescent="0.2">
      <c r="A4039" s="65">
        <v>0</v>
      </c>
      <c r="B4039" s="104" t="s">
        <v>789</v>
      </c>
      <c r="C4039" s="105">
        <v>0</v>
      </c>
      <c r="D4039" s="96">
        <f>IF(C4047+C4052=0,1,2)</f>
        <v>2</v>
      </c>
    </row>
    <row r="4040" spans="1:4" ht="15" hidden="1" x14ac:dyDescent="0.2">
      <c r="A4040" s="65">
        <v>0</v>
      </c>
      <c r="B4040" s="102" t="s">
        <v>732</v>
      </c>
      <c r="C4040" s="103">
        <v>0</v>
      </c>
      <c r="D4040" s="96">
        <f>IF(C4047+C4052=0,1,2)</f>
        <v>2</v>
      </c>
    </row>
    <row r="4041" spans="1:4" ht="15" hidden="1" x14ac:dyDescent="0.2">
      <c r="A4041" s="65">
        <v>0</v>
      </c>
      <c r="B4041" s="102" t="s">
        <v>737</v>
      </c>
      <c r="C4041" s="103">
        <v>0</v>
      </c>
      <c r="D4041" s="96">
        <f>IF(C4047+C4052=0,1,2)</f>
        <v>2</v>
      </c>
    </row>
    <row r="4042" spans="1:4" ht="15" hidden="1" x14ac:dyDescent="0.2">
      <c r="A4042" s="65">
        <v>0</v>
      </c>
      <c r="B4042" s="102" t="s">
        <v>733</v>
      </c>
      <c r="C4042" s="103">
        <v>0</v>
      </c>
      <c r="D4042" s="96">
        <f>IF(C4047+C4052=0,1,2)</f>
        <v>2</v>
      </c>
    </row>
    <row r="4043" spans="1:4" ht="15" hidden="1" x14ac:dyDescent="0.2">
      <c r="A4043" s="65">
        <v>0</v>
      </c>
      <c r="B4043" s="106" t="s">
        <v>734</v>
      </c>
      <c r="C4043" s="92">
        <v>0</v>
      </c>
      <c r="D4043" s="96">
        <f>IF(C4047+C4052=0,1,2)</f>
        <v>2</v>
      </c>
    </row>
    <row r="4044" spans="1:4" ht="15" hidden="1" x14ac:dyDescent="0.2">
      <c r="A4044" s="65">
        <v>0</v>
      </c>
      <c r="B4044" s="77" t="s">
        <v>738</v>
      </c>
      <c r="C4044" s="76">
        <v>0</v>
      </c>
      <c r="D4044" s="96">
        <f>IF(C4047+C4052=0,1,2)</f>
        <v>2</v>
      </c>
    </row>
    <row r="4045" spans="1:4" ht="15" hidden="1" x14ac:dyDescent="0.2">
      <c r="A4045" s="65">
        <f t="shared" si="63"/>
        <v>0</v>
      </c>
      <c r="B4045" s="97"/>
      <c r="C4045" s="98"/>
      <c r="D4045" s="96">
        <f>IF(C4047+C4052=0,1,2)</f>
        <v>2</v>
      </c>
    </row>
    <row r="4046" spans="1:4" ht="15" hidden="1" x14ac:dyDescent="0.2">
      <c r="A4046" s="65">
        <f t="shared" si="63"/>
        <v>0</v>
      </c>
      <c r="B4046" s="99" t="s">
        <v>817</v>
      </c>
      <c r="C4046" s="100"/>
      <c r="D4046" s="96">
        <f>IF(C4047+C4052=0,1,2)</f>
        <v>2</v>
      </c>
    </row>
    <row r="4047" spans="1:4" ht="15" x14ac:dyDescent="0.2">
      <c r="B4047" s="79" t="s">
        <v>741</v>
      </c>
      <c r="C4047" s="80">
        <v>38.860999999999997</v>
      </c>
      <c r="D4047" s="96"/>
    </row>
    <row r="4048" spans="1:4" ht="15" x14ac:dyDescent="0.2">
      <c r="B4048" s="113" t="s">
        <v>721</v>
      </c>
      <c r="C4048" s="72">
        <v>38.860999999999997</v>
      </c>
      <c r="D4048" s="96"/>
    </row>
    <row r="4049" spans="1:4" ht="15" hidden="1" x14ac:dyDescent="0.2">
      <c r="A4049" s="65">
        <f t="shared" si="63"/>
        <v>0</v>
      </c>
      <c r="B4049" s="85" t="s">
        <v>742</v>
      </c>
      <c r="C4049" s="92">
        <v>0</v>
      </c>
      <c r="D4049" s="96">
        <f>IF(C4047+C4052=0,1,2)</f>
        <v>2</v>
      </c>
    </row>
    <row r="4050" spans="1:4" ht="15" hidden="1" x14ac:dyDescent="0.2">
      <c r="A4050" s="65">
        <f t="shared" si="63"/>
        <v>0</v>
      </c>
      <c r="B4050" s="85" t="s">
        <v>743</v>
      </c>
      <c r="C4050" s="92">
        <v>0</v>
      </c>
      <c r="D4050" s="96">
        <f>IF(C4047+C4052=0,1,2)</f>
        <v>2</v>
      </c>
    </row>
    <row r="4051" spans="1:4" ht="15" hidden="1" x14ac:dyDescent="0.2">
      <c r="A4051" s="65">
        <f t="shared" si="63"/>
        <v>0</v>
      </c>
      <c r="B4051" s="85" t="s">
        <v>744</v>
      </c>
      <c r="C4051" s="92">
        <v>0</v>
      </c>
      <c r="D4051" s="96">
        <f>IF(C4047+C4052=0,1,2)</f>
        <v>2</v>
      </c>
    </row>
    <row r="4052" spans="1:4" ht="15" x14ac:dyDescent="0.2">
      <c r="B4052" s="79" t="s">
        <v>745</v>
      </c>
      <c r="C4052" s="80">
        <v>17.25074</v>
      </c>
      <c r="D4052" s="96"/>
    </row>
    <row r="4053" spans="1:4" ht="15" x14ac:dyDescent="0.2">
      <c r="B4053" s="113" t="s">
        <v>3</v>
      </c>
      <c r="C4053" s="72">
        <v>16.720739999999999</v>
      </c>
      <c r="D4053" s="96"/>
    </row>
    <row r="4054" spans="1:4" ht="15" x14ac:dyDescent="0.2">
      <c r="B4054" s="85" t="s">
        <v>11</v>
      </c>
      <c r="C4054" s="92">
        <v>0.53</v>
      </c>
      <c r="D4054" s="96"/>
    </row>
    <row r="4055" spans="1:4" ht="15" hidden="1" x14ac:dyDescent="0.2">
      <c r="A4055" s="65">
        <f t="shared" si="63"/>
        <v>0</v>
      </c>
      <c r="B4055" s="85" t="s">
        <v>746</v>
      </c>
      <c r="C4055" s="92">
        <v>0</v>
      </c>
      <c r="D4055" s="96">
        <f>IF(C4047+C4052=0,1,2)</f>
        <v>2</v>
      </c>
    </row>
    <row r="4056" spans="1:4" ht="15" hidden="1" x14ac:dyDescent="0.2">
      <c r="A4056" s="65">
        <f t="shared" si="63"/>
        <v>0</v>
      </c>
      <c r="B4056" s="85" t="s">
        <v>13</v>
      </c>
      <c r="C4056" s="92">
        <v>0</v>
      </c>
      <c r="D4056" s="96">
        <f>IF(C4047+C4052=0,1,2)</f>
        <v>2</v>
      </c>
    </row>
    <row r="4057" spans="1:4" ht="15" hidden="1" x14ac:dyDescent="0.2">
      <c r="A4057" s="65">
        <f t="shared" si="63"/>
        <v>21.61026</v>
      </c>
      <c r="B4057" s="94" t="s">
        <v>747</v>
      </c>
      <c r="C4057" s="95">
        <v>21.61026</v>
      </c>
      <c r="D4057" s="65">
        <f>IF(C4047+C4052=0,1,2)</f>
        <v>2</v>
      </c>
    </row>
    <row r="4058" spans="1:4" ht="15" hidden="1" x14ac:dyDescent="0.2">
      <c r="A4058" s="65">
        <f t="shared" si="63"/>
        <v>83.218350000000001</v>
      </c>
      <c r="B4058" s="94" t="s">
        <v>812</v>
      </c>
      <c r="C4058" s="95">
        <v>83.218350000000001</v>
      </c>
      <c r="D4058" s="65">
        <f>IF(C4047+C4052=0,1,2)</f>
        <v>2</v>
      </c>
    </row>
    <row r="4059" spans="1:4" ht="15" hidden="1" x14ac:dyDescent="0.2">
      <c r="A4059" s="65">
        <f t="shared" si="63"/>
        <v>104.82861</v>
      </c>
      <c r="B4059" s="94" t="s">
        <v>813</v>
      </c>
      <c r="C4059" s="95">
        <v>104.82861</v>
      </c>
      <c r="D4059" s="65">
        <f>IF(C4047+C4052=0,1,2)</f>
        <v>2</v>
      </c>
    </row>
    <row r="4060" spans="1:4" ht="15" hidden="1" x14ac:dyDescent="0.2">
      <c r="A4060" s="65">
        <f t="shared" si="63"/>
        <v>0</v>
      </c>
      <c r="B4060" s="108"/>
      <c r="C4060" s="109"/>
      <c r="D4060" s="96">
        <f>IF(C4047+C4052=0,1,2)</f>
        <v>2</v>
      </c>
    </row>
    <row r="4061" spans="1:4" ht="15" hidden="1" x14ac:dyDescent="0.2">
      <c r="A4061" s="65">
        <f t="shared" si="63"/>
        <v>0</v>
      </c>
      <c r="B4061" s="82" t="s">
        <v>791</v>
      </c>
      <c r="C4061" s="100"/>
      <c r="D4061" s="96">
        <f>IF(C4047+C4052=0,1,2)</f>
        <v>2</v>
      </c>
    </row>
    <row r="4062" spans="1:4" ht="15" x14ac:dyDescent="0.2">
      <c r="B4062" s="107" t="s">
        <v>792</v>
      </c>
      <c r="C4062" s="114">
        <v>906</v>
      </c>
      <c r="D4062" s="96"/>
    </row>
    <row r="4063" spans="1:4" ht="15" x14ac:dyDescent="0.2">
      <c r="B4063" s="81" t="s">
        <v>793</v>
      </c>
      <c r="C4063" s="110">
        <v>375</v>
      </c>
      <c r="D4063" s="96"/>
    </row>
    <row r="4064" spans="1:4" ht="15" x14ac:dyDescent="0.2">
      <c r="B4064" s="81" t="s">
        <v>794</v>
      </c>
      <c r="C4064" s="110">
        <v>531</v>
      </c>
      <c r="D4064" s="96"/>
    </row>
    <row r="4065" spans="1:4" ht="15" hidden="1" x14ac:dyDescent="0.2">
      <c r="A4065" s="65">
        <f t="shared" si="63"/>
        <v>0</v>
      </c>
      <c r="B4065" s="111"/>
      <c r="C4065" s="109"/>
      <c r="D4065" s="96">
        <f>IF(C4047+C4052=0,1,2)</f>
        <v>2</v>
      </c>
    </row>
    <row r="4066" spans="1:4" ht="30" hidden="1" customHeight="1" x14ac:dyDescent="0.2">
      <c r="A4066" s="65">
        <v>1</v>
      </c>
      <c r="B4066" s="117" t="s">
        <v>866</v>
      </c>
      <c r="C4066" s="118"/>
      <c r="D4066" s="96">
        <f>IF(C4130+C4135=0,1,2)</f>
        <v>1</v>
      </c>
    </row>
    <row r="4067" spans="1:4" ht="15" hidden="1" x14ac:dyDescent="0.2">
      <c r="A4067" s="65">
        <f t="shared" si="63"/>
        <v>0</v>
      </c>
      <c r="B4067" s="97"/>
      <c r="C4067" s="98"/>
      <c r="D4067" s="96">
        <f>IF(C4130+C4135=0,1,2)</f>
        <v>1</v>
      </c>
    </row>
    <row r="4068" spans="1:4" ht="15" hidden="1" x14ac:dyDescent="0.2">
      <c r="A4068" s="65">
        <f t="shared" si="63"/>
        <v>0</v>
      </c>
      <c r="B4068" s="99" t="s">
        <v>815</v>
      </c>
      <c r="C4068" s="100"/>
      <c r="D4068" s="96">
        <f>IF(C4130+C4135=0,1,2)</f>
        <v>1</v>
      </c>
    </row>
    <row r="4069" spans="1:4" ht="15" hidden="1" x14ac:dyDescent="0.2">
      <c r="A4069" s="65">
        <f t="shared" si="63"/>
        <v>0</v>
      </c>
      <c r="B4069" s="101" t="s">
        <v>721</v>
      </c>
      <c r="C4069" s="76">
        <v>0</v>
      </c>
      <c r="D4069" s="66">
        <f>IF(C4130+C4135=0,1,2)</f>
        <v>1</v>
      </c>
    </row>
    <row r="4070" spans="1:4" ht="15" hidden="1" x14ac:dyDescent="0.2">
      <c r="A4070" s="65">
        <f t="shared" si="63"/>
        <v>0</v>
      </c>
      <c r="B4070" s="73" t="s">
        <v>722</v>
      </c>
      <c r="C4070" s="76"/>
      <c r="D4070" s="96">
        <f>IF(C4130+C4135=0,1,2)</f>
        <v>1</v>
      </c>
    </row>
    <row r="4071" spans="1:4" ht="15" hidden="1" x14ac:dyDescent="0.2">
      <c r="A4071" s="65">
        <f t="shared" si="63"/>
        <v>0</v>
      </c>
      <c r="B4071" s="73" t="s">
        <v>783</v>
      </c>
      <c r="C4071" s="76"/>
      <c r="D4071" s="96">
        <f>IF(C4130+C4135=0,1,2)</f>
        <v>1</v>
      </c>
    </row>
    <row r="4072" spans="1:4" ht="15" hidden="1" x14ac:dyDescent="0.2">
      <c r="A4072" s="65">
        <f t="shared" si="63"/>
        <v>0</v>
      </c>
      <c r="B4072" s="73" t="s">
        <v>8</v>
      </c>
      <c r="C4072" s="76">
        <v>0</v>
      </c>
      <c r="D4072" s="96">
        <f>IF(C4130+C4135=0,1,2)</f>
        <v>1</v>
      </c>
    </row>
    <row r="4073" spans="1:4" ht="15" hidden="1" x14ac:dyDescent="0.2">
      <c r="A4073" s="65">
        <f t="shared" si="63"/>
        <v>0</v>
      </c>
      <c r="B4073" s="73" t="s">
        <v>723</v>
      </c>
      <c r="C4073" s="76">
        <v>0</v>
      </c>
      <c r="D4073" s="96">
        <f>IF(C4130+C4135=0,1,2)</f>
        <v>1</v>
      </c>
    </row>
    <row r="4074" spans="1:4" ht="15" hidden="1" x14ac:dyDescent="0.2">
      <c r="A4074" s="65">
        <f t="shared" si="63"/>
        <v>0</v>
      </c>
      <c r="B4074" s="81" t="s">
        <v>742</v>
      </c>
      <c r="C4074" s="76">
        <v>0</v>
      </c>
      <c r="D4074" s="96">
        <f>IF(C4130+C4135=0,1,2)</f>
        <v>1</v>
      </c>
    </row>
    <row r="4075" spans="1:4" ht="15" hidden="1" x14ac:dyDescent="0.2">
      <c r="A4075" s="65">
        <f t="shared" si="63"/>
        <v>0</v>
      </c>
      <c r="B4075" s="81" t="s">
        <v>748</v>
      </c>
      <c r="C4075" s="76">
        <v>0</v>
      </c>
      <c r="D4075" s="96">
        <f>IF(C4130+C4135=0,1,2)</f>
        <v>1</v>
      </c>
    </row>
    <row r="4076" spans="1:4" ht="15" hidden="1" x14ac:dyDescent="0.2">
      <c r="A4076" s="65">
        <v>0</v>
      </c>
      <c r="B4076" s="73" t="s">
        <v>784</v>
      </c>
      <c r="C4076" s="76">
        <v>0</v>
      </c>
      <c r="D4076" s="96">
        <f>IF(C4130+C4135=0,1,2)</f>
        <v>1</v>
      </c>
    </row>
    <row r="4077" spans="1:4" ht="15" hidden="1" x14ac:dyDescent="0.2">
      <c r="A4077" s="65">
        <v>0</v>
      </c>
      <c r="B4077" s="77" t="s">
        <v>785</v>
      </c>
      <c r="C4077" s="76">
        <v>0</v>
      </c>
      <c r="D4077" s="96">
        <f>IF(C4130+C4135=0,1,2)</f>
        <v>1</v>
      </c>
    </row>
    <row r="4078" spans="1:4" ht="15" hidden="1" x14ac:dyDescent="0.2">
      <c r="A4078" s="65">
        <v>0</v>
      </c>
      <c r="B4078" s="77" t="s">
        <v>733</v>
      </c>
      <c r="C4078" s="76">
        <v>0</v>
      </c>
      <c r="D4078" s="96">
        <f>IF(C4130+C4135=0,1,2)</f>
        <v>1</v>
      </c>
    </row>
    <row r="4079" spans="1:4" ht="15" hidden="1" x14ac:dyDescent="0.2">
      <c r="A4079" s="65">
        <v>0</v>
      </c>
      <c r="B4079" s="77" t="s">
        <v>786</v>
      </c>
      <c r="C4079" s="76">
        <v>0</v>
      </c>
      <c r="D4079" s="96">
        <f>IF(C4130+C4135=0,1,2)</f>
        <v>1</v>
      </c>
    </row>
    <row r="4080" spans="1:4" ht="15" hidden="1" x14ac:dyDescent="0.2">
      <c r="A4080" s="65">
        <v>0</v>
      </c>
      <c r="B4080" s="77" t="s">
        <v>787</v>
      </c>
      <c r="C4080" s="76">
        <v>0</v>
      </c>
      <c r="D4080" s="96">
        <f>IF(C4130+C4135=0,1,2)</f>
        <v>1</v>
      </c>
    </row>
    <row r="4081" spans="1:4" ht="15" hidden="1" x14ac:dyDescent="0.2">
      <c r="A4081" s="65">
        <f t="shared" si="63"/>
        <v>0</v>
      </c>
      <c r="B4081" s="81" t="s">
        <v>744</v>
      </c>
      <c r="C4081" s="76">
        <v>0</v>
      </c>
      <c r="D4081" s="96">
        <f>IF(C4130+C4135=0,1,2)</f>
        <v>1</v>
      </c>
    </row>
    <row r="4082" spans="1:4" ht="15" hidden="1" x14ac:dyDescent="0.2">
      <c r="A4082" s="65">
        <v>0</v>
      </c>
      <c r="B4082" s="73" t="s">
        <v>788</v>
      </c>
      <c r="C4082" s="76">
        <v>0</v>
      </c>
      <c r="D4082" s="96">
        <f>IF(C4130+C4135=0,1,2)</f>
        <v>1</v>
      </c>
    </row>
    <row r="4083" spans="1:4" ht="15" hidden="1" x14ac:dyDescent="0.2">
      <c r="A4083" s="65">
        <v>0</v>
      </c>
      <c r="B4083" s="77" t="s">
        <v>737</v>
      </c>
      <c r="C4083" s="76">
        <v>0</v>
      </c>
      <c r="D4083" s="96">
        <f>IF(C4130+C4135=0,1,2)</f>
        <v>1</v>
      </c>
    </row>
    <row r="4084" spans="1:4" ht="15" hidden="1" x14ac:dyDescent="0.2">
      <c r="A4084" s="65">
        <v>0</v>
      </c>
      <c r="B4084" s="77" t="s">
        <v>733</v>
      </c>
      <c r="C4084" s="76">
        <v>0</v>
      </c>
      <c r="D4084" s="96">
        <f>IF(C4130+C4135=0,1,2)</f>
        <v>1</v>
      </c>
    </row>
    <row r="4085" spans="1:4" ht="15" hidden="1" x14ac:dyDescent="0.2">
      <c r="A4085" s="65">
        <v>0</v>
      </c>
      <c r="B4085" s="77" t="s">
        <v>738</v>
      </c>
      <c r="C4085" s="76">
        <v>0</v>
      </c>
      <c r="D4085" s="96">
        <f>IF(C4130+C4135=0,1,2)</f>
        <v>1</v>
      </c>
    </row>
    <row r="4086" spans="1:4" ht="15" hidden="1" x14ac:dyDescent="0.2">
      <c r="A4086" s="65">
        <v>0</v>
      </c>
      <c r="B4086" s="73" t="s">
        <v>789</v>
      </c>
      <c r="C4086" s="76">
        <v>0</v>
      </c>
      <c r="D4086" s="96">
        <f>IF(C4130+C4135=0,1,2)</f>
        <v>1</v>
      </c>
    </row>
    <row r="4087" spans="1:4" ht="15" hidden="1" x14ac:dyDescent="0.2">
      <c r="A4087" s="65">
        <v>0</v>
      </c>
      <c r="B4087" s="77" t="s">
        <v>790</v>
      </c>
      <c r="C4087" s="76">
        <v>0</v>
      </c>
      <c r="D4087" s="96">
        <f>IF(C4130+C4135=0,1,2)</f>
        <v>1</v>
      </c>
    </row>
    <row r="4088" spans="1:4" ht="15" hidden="1" x14ac:dyDescent="0.2">
      <c r="A4088" s="65">
        <f t="shared" si="63"/>
        <v>0</v>
      </c>
      <c r="B4088" s="97"/>
      <c r="C4088" s="98"/>
      <c r="D4088" s="96">
        <f>IF(C4130+C4135=0,1,2)</f>
        <v>1</v>
      </c>
    </row>
    <row r="4089" spans="1:4" ht="15" hidden="1" x14ac:dyDescent="0.2">
      <c r="A4089" s="65">
        <f t="shared" si="63"/>
        <v>0</v>
      </c>
      <c r="B4089" s="99" t="s">
        <v>816</v>
      </c>
      <c r="C4089" s="100"/>
      <c r="D4089" s="96">
        <f>IF(C4130+C4135=0,1,2)</f>
        <v>1</v>
      </c>
    </row>
    <row r="4090" spans="1:4" ht="15" hidden="1" x14ac:dyDescent="0.2">
      <c r="A4090" s="65">
        <f t="shared" si="63"/>
        <v>0</v>
      </c>
      <c r="B4090" s="101" t="s">
        <v>3</v>
      </c>
      <c r="C4090" s="76">
        <v>0</v>
      </c>
      <c r="D4090" s="66">
        <f>IF(C4130+C4135=0,1,2)</f>
        <v>1</v>
      </c>
    </row>
    <row r="4091" spans="1:4" ht="15" hidden="1" x14ac:dyDescent="0.2">
      <c r="A4091" s="65">
        <f t="shared" si="63"/>
        <v>0</v>
      </c>
      <c r="B4091" s="85" t="s">
        <v>4</v>
      </c>
      <c r="C4091" s="92">
        <v>0</v>
      </c>
      <c r="D4091" s="96">
        <f>IF(C4130+C4135=0,1,2)</f>
        <v>1</v>
      </c>
    </row>
    <row r="4092" spans="1:4" ht="15" hidden="1" x14ac:dyDescent="0.2">
      <c r="A4092" s="65">
        <f t="shared" si="63"/>
        <v>0</v>
      </c>
      <c r="B4092" s="85" t="s">
        <v>5</v>
      </c>
      <c r="C4092" s="92">
        <v>0</v>
      </c>
      <c r="D4092" s="96">
        <f>IF(C4130+C4135=0,1,2)</f>
        <v>1</v>
      </c>
    </row>
    <row r="4093" spans="1:4" ht="15" hidden="1" x14ac:dyDescent="0.2">
      <c r="A4093" s="65">
        <v>0</v>
      </c>
      <c r="B4093" s="102" t="s">
        <v>796</v>
      </c>
      <c r="C4093" s="103">
        <v>0</v>
      </c>
      <c r="D4093" s="96">
        <f>IF(C4130+C4135=0,1,2)</f>
        <v>1</v>
      </c>
    </row>
    <row r="4094" spans="1:4" ht="15" hidden="1" x14ac:dyDescent="0.2">
      <c r="A4094" s="65">
        <v>0</v>
      </c>
      <c r="B4094" s="102" t="s">
        <v>797</v>
      </c>
      <c r="C4094" s="103">
        <v>0</v>
      </c>
      <c r="D4094" s="96">
        <f>IF(C4130+C4135=0,1,2)</f>
        <v>1</v>
      </c>
    </row>
    <row r="4095" spans="1:4" ht="15" hidden="1" x14ac:dyDescent="0.2">
      <c r="A4095" s="65">
        <v>0</v>
      </c>
      <c r="B4095" s="102" t="s">
        <v>798</v>
      </c>
      <c r="C4095" s="103">
        <v>0</v>
      </c>
      <c r="D4095" s="96">
        <f>IF(C4130+C4135=0,1,2)</f>
        <v>1</v>
      </c>
    </row>
    <row r="4096" spans="1:4" ht="15" hidden="1" x14ac:dyDescent="0.2">
      <c r="A4096" s="65">
        <v>0</v>
      </c>
      <c r="B4096" s="102" t="s">
        <v>799</v>
      </c>
      <c r="C4096" s="103">
        <v>0</v>
      </c>
      <c r="D4096" s="96">
        <f>IF(C4130+C4135=0,1,2)</f>
        <v>1</v>
      </c>
    </row>
    <row r="4097" spans="1:4" ht="15" hidden="1" x14ac:dyDescent="0.2">
      <c r="A4097" s="65">
        <v>0</v>
      </c>
      <c r="B4097" s="102" t="s">
        <v>800</v>
      </c>
      <c r="C4097" s="103">
        <v>0</v>
      </c>
      <c r="D4097" s="96">
        <f>IF(C4130+C4135=0,1,2)</f>
        <v>1</v>
      </c>
    </row>
    <row r="4098" spans="1:4" ht="15" hidden="1" x14ac:dyDescent="0.2">
      <c r="A4098" s="65">
        <v>0</v>
      </c>
      <c r="B4098" s="102" t="s">
        <v>801</v>
      </c>
      <c r="C4098" s="103">
        <v>0</v>
      </c>
      <c r="D4098" s="96">
        <f>IF(C4130+C4135=0,1,2)</f>
        <v>1</v>
      </c>
    </row>
    <row r="4099" spans="1:4" ht="30" hidden="1" x14ac:dyDescent="0.2">
      <c r="A4099" s="65">
        <v>0</v>
      </c>
      <c r="B4099" s="102" t="s">
        <v>802</v>
      </c>
      <c r="C4099" s="103">
        <v>0</v>
      </c>
      <c r="D4099" s="96">
        <f>IF(C4130+C4135=0,1,2)</f>
        <v>1</v>
      </c>
    </row>
    <row r="4100" spans="1:4" ht="30" hidden="1" x14ac:dyDescent="0.2">
      <c r="A4100" s="65">
        <v>0</v>
      </c>
      <c r="B4100" s="102" t="s">
        <v>803</v>
      </c>
      <c r="C4100" s="103">
        <v>0</v>
      </c>
      <c r="D4100" s="96">
        <f>IF(C4130+C4135=0,1,2)</f>
        <v>1</v>
      </c>
    </row>
    <row r="4101" spans="1:4" ht="15" hidden="1" x14ac:dyDescent="0.2">
      <c r="A4101" s="65">
        <v>0</v>
      </c>
      <c r="B4101" s="102" t="s">
        <v>804</v>
      </c>
      <c r="C4101" s="103">
        <v>0</v>
      </c>
      <c r="D4101" s="96">
        <f>IF(C4130+C4135=0,1,2)</f>
        <v>1</v>
      </c>
    </row>
    <row r="4102" spans="1:4" ht="15" hidden="1" x14ac:dyDescent="0.2">
      <c r="A4102" s="65">
        <v>0</v>
      </c>
      <c r="B4102" s="102" t="s">
        <v>805</v>
      </c>
      <c r="C4102" s="103">
        <v>0</v>
      </c>
      <c r="D4102" s="96">
        <f>IF(C4130+C4135=0,1,2)</f>
        <v>1</v>
      </c>
    </row>
    <row r="4103" spans="1:4" ht="15" hidden="1" x14ac:dyDescent="0.2">
      <c r="A4103" s="65">
        <f t="shared" ref="A4103:A4164" si="64">C4103</f>
        <v>0</v>
      </c>
      <c r="B4103" s="85" t="s">
        <v>806</v>
      </c>
      <c r="C4103" s="92">
        <v>0</v>
      </c>
      <c r="D4103" s="96">
        <f>IF(C4130+C4135=0,1,2)</f>
        <v>1</v>
      </c>
    </row>
    <row r="4104" spans="1:4" ht="15" hidden="1" x14ac:dyDescent="0.2">
      <c r="A4104" s="65">
        <f t="shared" si="64"/>
        <v>0</v>
      </c>
      <c r="B4104" s="85" t="s">
        <v>6</v>
      </c>
      <c r="C4104" s="92">
        <v>0</v>
      </c>
      <c r="D4104" s="96">
        <f>IF(C4130+C4135=0,1,2)</f>
        <v>1</v>
      </c>
    </row>
    <row r="4105" spans="1:4" ht="15" hidden="1" x14ac:dyDescent="0.2">
      <c r="A4105" s="65">
        <f t="shared" si="64"/>
        <v>0</v>
      </c>
      <c r="B4105" s="73" t="s">
        <v>7</v>
      </c>
      <c r="C4105" s="76">
        <v>0</v>
      </c>
      <c r="D4105" s="96">
        <f>IF(C4130+C4135=0,1,2)</f>
        <v>1</v>
      </c>
    </row>
    <row r="4106" spans="1:4" ht="15" hidden="1" x14ac:dyDescent="0.2">
      <c r="A4106" s="65">
        <f t="shared" si="64"/>
        <v>0</v>
      </c>
      <c r="B4106" s="85" t="s">
        <v>8</v>
      </c>
      <c r="C4106" s="92">
        <v>0</v>
      </c>
      <c r="D4106" s="96">
        <f>IF(C4130+C4135=0,1,2)</f>
        <v>1</v>
      </c>
    </row>
    <row r="4107" spans="1:4" ht="15" hidden="1" x14ac:dyDescent="0.2">
      <c r="A4107" s="65">
        <f t="shared" si="64"/>
        <v>0</v>
      </c>
      <c r="B4107" s="85" t="s">
        <v>9</v>
      </c>
      <c r="C4107" s="92">
        <v>0</v>
      </c>
      <c r="D4107" s="96">
        <f>IF(C4130+C4135=0,1,2)</f>
        <v>1</v>
      </c>
    </row>
    <row r="4108" spans="1:4" ht="15" hidden="1" x14ac:dyDescent="0.2">
      <c r="A4108" s="65">
        <f t="shared" si="64"/>
        <v>0</v>
      </c>
      <c r="B4108" s="85" t="s">
        <v>10</v>
      </c>
      <c r="C4108" s="92">
        <v>0</v>
      </c>
      <c r="D4108" s="96">
        <f>IF(C4130+C4135=0,1,2)</f>
        <v>1</v>
      </c>
    </row>
    <row r="4109" spans="1:4" ht="15" hidden="1" x14ac:dyDescent="0.2">
      <c r="A4109" s="65">
        <f t="shared" si="64"/>
        <v>0</v>
      </c>
      <c r="B4109" s="81" t="s">
        <v>11</v>
      </c>
      <c r="C4109" s="76">
        <v>0</v>
      </c>
      <c r="D4109" s="66">
        <f>IF(C4130+C4135=0,1,2)</f>
        <v>1</v>
      </c>
    </row>
    <row r="4110" spans="1:4" ht="15" hidden="1" x14ac:dyDescent="0.2">
      <c r="A4110" s="65">
        <f t="shared" si="64"/>
        <v>0</v>
      </c>
      <c r="B4110" s="81" t="s">
        <v>12</v>
      </c>
      <c r="C4110" s="76">
        <v>0</v>
      </c>
      <c r="D4110" s="96">
        <f>IF(C4130+C4135=0,1,2)</f>
        <v>1</v>
      </c>
    </row>
    <row r="4111" spans="1:4" ht="15" hidden="1" x14ac:dyDescent="0.2">
      <c r="A4111" s="65">
        <v>0</v>
      </c>
      <c r="B4111" s="104" t="s">
        <v>784</v>
      </c>
      <c r="C4111" s="105">
        <v>0</v>
      </c>
      <c r="D4111" s="96">
        <f>IF(C4130+C4135=0,1,2)</f>
        <v>1</v>
      </c>
    </row>
    <row r="4112" spans="1:4" ht="15" hidden="1" x14ac:dyDescent="0.2">
      <c r="A4112" s="65">
        <v>0</v>
      </c>
      <c r="B4112" s="102" t="s">
        <v>785</v>
      </c>
      <c r="C4112" s="103">
        <v>0</v>
      </c>
      <c r="D4112" s="96">
        <f>IF(C4130+C4135=0,1,2)</f>
        <v>1</v>
      </c>
    </row>
    <row r="4113" spans="1:4" ht="15" hidden="1" x14ac:dyDescent="0.2">
      <c r="A4113" s="65">
        <v>0</v>
      </c>
      <c r="B4113" s="102" t="s">
        <v>807</v>
      </c>
      <c r="C4113" s="103">
        <v>0</v>
      </c>
      <c r="D4113" s="96">
        <f>IF(C4130+C4135=0,1,2)</f>
        <v>1</v>
      </c>
    </row>
    <row r="4114" spans="1:4" ht="15" hidden="1" x14ac:dyDescent="0.2">
      <c r="A4114" s="65">
        <v>0</v>
      </c>
      <c r="B4114" s="106" t="s">
        <v>734</v>
      </c>
      <c r="C4114" s="92">
        <v>0</v>
      </c>
      <c r="D4114" s="96">
        <f>IF(C4130+C4135=0,1,2)</f>
        <v>1</v>
      </c>
    </row>
    <row r="4115" spans="1:4" ht="15" hidden="1" x14ac:dyDescent="0.2">
      <c r="A4115" s="65">
        <v>0</v>
      </c>
      <c r="B4115" s="77" t="s">
        <v>808</v>
      </c>
      <c r="C4115" s="76">
        <v>0</v>
      </c>
      <c r="D4115" s="96">
        <f>IF(C4130+C4135=0,1,2)</f>
        <v>1</v>
      </c>
    </row>
    <row r="4116" spans="1:4" ht="15" hidden="1" x14ac:dyDescent="0.2">
      <c r="A4116" s="65">
        <f t="shared" si="64"/>
        <v>0</v>
      </c>
      <c r="B4116" s="81" t="s">
        <v>13</v>
      </c>
      <c r="C4116" s="76">
        <v>0</v>
      </c>
      <c r="D4116" s="96">
        <f>IF(C4130+C4135=0,1,2)</f>
        <v>1</v>
      </c>
    </row>
    <row r="4117" spans="1:4" ht="15" hidden="1" x14ac:dyDescent="0.2">
      <c r="A4117" s="65">
        <v>0</v>
      </c>
      <c r="B4117" s="104" t="s">
        <v>788</v>
      </c>
      <c r="C4117" s="105">
        <v>0</v>
      </c>
      <c r="D4117" s="96">
        <f>IF(C4130+C4135=0,1,2)</f>
        <v>1</v>
      </c>
    </row>
    <row r="4118" spans="1:4" ht="15" hidden="1" x14ac:dyDescent="0.2">
      <c r="A4118" s="65">
        <v>0</v>
      </c>
      <c r="B4118" s="102" t="s">
        <v>785</v>
      </c>
      <c r="C4118" s="103">
        <v>0</v>
      </c>
      <c r="D4118" s="96">
        <f>IF(C4130+C4135=0,1,2)</f>
        <v>1</v>
      </c>
    </row>
    <row r="4119" spans="1:4" ht="15" hidden="1" x14ac:dyDescent="0.2">
      <c r="A4119" s="65">
        <v>0</v>
      </c>
      <c r="B4119" s="102" t="s">
        <v>733</v>
      </c>
      <c r="C4119" s="103">
        <v>0</v>
      </c>
      <c r="D4119" s="96">
        <f>IF(C4130+C4135=0,1,2)</f>
        <v>1</v>
      </c>
    </row>
    <row r="4120" spans="1:4" ht="30" hidden="1" x14ac:dyDescent="0.2">
      <c r="A4120" s="65">
        <f t="shared" si="64"/>
        <v>0</v>
      </c>
      <c r="B4120" s="106" t="s">
        <v>809</v>
      </c>
      <c r="C4120" s="92">
        <v>0</v>
      </c>
      <c r="D4120" s="96">
        <f>IF(C4130+C4135=0,1,2)</f>
        <v>1</v>
      </c>
    </row>
    <row r="4121" spans="1:4" ht="15" hidden="1" x14ac:dyDescent="0.2">
      <c r="A4121" s="65">
        <v>0</v>
      </c>
      <c r="B4121" s="77" t="s">
        <v>738</v>
      </c>
      <c r="C4121" s="76">
        <v>0</v>
      </c>
      <c r="D4121" s="96">
        <f>IF(C4130+C4135=0,1,2)</f>
        <v>1</v>
      </c>
    </row>
    <row r="4122" spans="1:4" ht="15" hidden="1" x14ac:dyDescent="0.2">
      <c r="A4122" s="65">
        <v>0</v>
      </c>
      <c r="B4122" s="104" t="s">
        <v>789</v>
      </c>
      <c r="C4122" s="105">
        <v>0</v>
      </c>
      <c r="D4122" s="96">
        <f>IF(C4130+C4135=0,1,2)</f>
        <v>1</v>
      </c>
    </row>
    <row r="4123" spans="1:4" ht="15" hidden="1" x14ac:dyDescent="0.2">
      <c r="A4123" s="65">
        <v>0</v>
      </c>
      <c r="B4123" s="102" t="s">
        <v>732</v>
      </c>
      <c r="C4123" s="103">
        <v>0</v>
      </c>
      <c r="D4123" s="96">
        <f>IF(C4130+C4135=0,1,2)</f>
        <v>1</v>
      </c>
    </row>
    <row r="4124" spans="1:4" ht="15" hidden="1" x14ac:dyDescent="0.2">
      <c r="A4124" s="65">
        <v>0</v>
      </c>
      <c r="B4124" s="102" t="s">
        <v>737</v>
      </c>
      <c r="C4124" s="103">
        <v>0</v>
      </c>
      <c r="D4124" s="96">
        <f>IF(C4130+C4135=0,1,2)</f>
        <v>1</v>
      </c>
    </row>
    <row r="4125" spans="1:4" ht="15" hidden="1" x14ac:dyDescent="0.2">
      <c r="A4125" s="65">
        <v>0</v>
      </c>
      <c r="B4125" s="102" t="s">
        <v>733</v>
      </c>
      <c r="C4125" s="103">
        <v>0</v>
      </c>
      <c r="D4125" s="96">
        <f>IF(C4130+C4135=0,1,2)</f>
        <v>1</v>
      </c>
    </row>
    <row r="4126" spans="1:4" ht="15" hidden="1" x14ac:dyDescent="0.2">
      <c r="A4126" s="65">
        <v>0</v>
      </c>
      <c r="B4126" s="106" t="s">
        <v>734</v>
      </c>
      <c r="C4126" s="92">
        <v>0</v>
      </c>
      <c r="D4126" s="96">
        <f>IF(C4130+C4135=0,1,2)</f>
        <v>1</v>
      </c>
    </row>
    <row r="4127" spans="1:4" ht="15" hidden="1" x14ac:dyDescent="0.2">
      <c r="A4127" s="65">
        <v>0</v>
      </c>
      <c r="B4127" s="77" t="s">
        <v>738</v>
      </c>
      <c r="C4127" s="76">
        <v>0</v>
      </c>
      <c r="D4127" s="96">
        <f>IF(C4130+C4135=0,1,2)</f>
        <v>1</v>
      </c>
    </row>
    <row r="4128" spans="1:4" ht="15" hidden="1" x14ac:dyDescent="0.2">
      <c r="A4128" s="65">
        <f t="shared" si="64"/>
        <v>0</v>
      </c>
      <c r="B4128" s="97"/>
      <c r="C4128" s="98"/>
      <c r="D4128" s="96">
        <f>IF(C4130+C4135=0,1,2)</f>
        <v>1</v>
      </c>
    </row>
    <row r="4129" spans="1:4" ht="15" hidden="1" x14ac:dyDescent="0.2">
      <c r="A4129" s="65">
        <f t="shared" si="64"/>
        <v>0</v>
      </c>
      <c r="B4129" s="99" t="s">
        <v>817</v>
      </c>
      <c r="C4129" s="100"/>
      <c r="D4129" s="96">
        <f>IF(C4130+C4135=0,1,2)</f>
        <v>1</v>
      </c>
    </row>
    <row r="4130" spans="1:4" ht="15" hidden="1" x14ac:dyDescent="0.2">
      <c r="A4130" s="65">
        <f t="shared" si="64"/>
        <v>0</v>
      </c>
      <c r="B4130" s="107" t="s">
        <v>741</v>
      </c>
      <c r="C4130" s="92">
        <v>0</v>
      </c>
      <c r="D4130" s="96">
        <f>IF(C4130+C4135=0,1,2)</f>
        <v>1</v>
      </c>
    </row>
    <row r="4131" spans="1:4" ht="15" hidden="1" x14ac:dyDescent="0.2">
      <c r="A4131" s="65">
        <f t="shared" si="64"/>
        <v>0</v>
      </c>
      <c r="B4131" s="85" t="s">
        <v>721</v>
      </c>
      <c r="C4131" s="92">
        <v>0</v>
      </c>
      <c r="D4131" s="66">
        <f>IF(C4130+C4135=0,1,2)</f>
        <v>1</v>
      </c>
    </row>
    <row r="4132" spans="1:4" ht="15" hidden="1" x14ac:dyDescent="0.2">
      <c r="A4132" s="65">
        <f t="shared" si="64"/>
        <v>0</v>
      </c>
      <c r="B4132" s="85" t="s">
        <v>742</v>
      </c>
      <c r="C4132" s="92">
        <v>0</v>
      </c>
      <c r="D4132" s="96">
        <f>IF(C4130+C4135=0,1,2)</f>
        <v>1</v>
      </c>
    </row>
    <row r="4133" spans="1:4" ht="15" hidden="1" x14ac:dyDescent="0.2">
      <c r="A4133" s="65">
        <f t="shared" si="64"/>
        <v>0</v>
      </c>
      <c r="B4133" s="85" t="s">
        <v>743</v>
      </c>
      <c r="C4133" s="92">
        <v>0</v>
      </c>
      <c r="D4133" s="96">
        <f>IF(C4130+C4135=0,1,2)</f>
        <v>1</v>
      </c>
    </row>
    <row r="4134" spans="1:4" ht="15" hidden="1" x14ac:dyDescent="0.2">
      <c r="A4134" s="65">
        <f t="shared" si="64"/>
        <v>0</v>
      </c>
      <c r="B4134" s="85" t="s">
        <v>744</v>
      </c>
      <c r="C4134" s="92">
        <v>0</v>
      </c>
      <c r="D4134" s="96">
        <f>IF(C4130+C4135=0,1,2)</f>
        <v>1</v>
      </c>
    </row>
    <row r="4135" spans="1:4" ht="15" hidden="1" x14ac:dyDescent="0.2">
      <c r="A4135" s="65">
        <f t="shared" si="64"/>
        <v>0</v>
      </c>
      <c r="B4135" s="107" t="s">
        <v>745</v>
      </c>
      <c r="C4135" s="92">
        <v>0</v>
      </c>
      <c r="D4135" s="96">
        <f>IF(C4130+C4135=0,1,2)</f>
        <v>1</v>
      </c>
    </row>
    <row r="4136" spans="1:4" ht="15" hidden="1" x14ac:dyDescent="0.2">
      <c r="A4136" s="65">
        <f t="shared" si="64"/>
        <v>0</v>
      </c>
      <c r="B4136" s="85" t="s">
        <v>3</v>
      </c>
      <c r="C4136" s="92">
        <v>0</v>
      </c>
      <c r="D4136" s="66">
        <f>IF(C4130+C4135=0,1,2)</f>
        <v>1</v>
      </c>
    </row>
    <row r="4137" spans="1:4" ht="15" hidden="1" x14ac:dyDescent="0.2">
      <c r="A4137" s="65">
        <f t="shared" si="64"/>
        <v>0</v>
      </c>
      <c r="B4137" s="85" t="s">
        <v>11</v>
      </c>
      <c r="C4137" s="92">
        <v>0</v>
      </c>
      <c r="D4137" s="66">
        <f>IF(C4130+C4135=0,1,2)</f>
        <v>1</v>
      </c>
    </row>
    <row r="4138" spans="1:4" ht="15" hidden="1" x14ac:dyDescent="0.2">
      <c r="A4138" s="65">
        <f t="shared" si="64"/>
        <v>0</v>
      </c>
      <c r="B4138" s="85" t="s">
        <v>746</v>
      </c>
      <c r="C4138" s="92">
        <v>0</v>
      </c>
      <c r="D4138" s="96">
        <f>IF(C4130+C4135=0,1,2)</f>
        <v>1</v>
      </c>
    </row>
    <row r="4139" spans="1:4" ht="15" hidden="1" x14ac:dyDescent="0.2">
      <c r="A4139" s="65">
        <f t="shared" si="64"/>
        <v>0</v>
      </c>
      <c r="B4139" s="85" t="s">
        <v>13</v>
      </c>
      <c r="C4139" s="92">
        <v>0</v>
      </c>
      <c r="D4139" s="96">
        <f>IF(C4130+C4135=0,1,2)</f>
        <v>1</v>
      </c>
    </row>
    <row r="4140" spans="1:4" ht="15" hidden="1" x14ac:dyDescent="0.2">
      <c r="A4140" s="65">
        <f t="shared" si="64"/>
        <v>0</v>
      </c>
      <c r="B4140" s="107" t="s">
        <v>747</v>
      </c>
      <c r="C4140" s="92">
        <v>0</v>
      </c>
      <c r="D4140" s="96">
        <f>IF(C4130+C4135=0,1,2)</f>
        <v>1</v>
      </c>
    </row>
    <row r="4141" spans="1:4" ht="15" hidden="1" x14ac:dyDescent="0.2">
      <c r="A4141" s="65">
        <f t="shared" si="64"/>
        <v>0</v>
      </c>
      <c r="B4141" s="107" t="s">
        <v>812</v>
      </c>
      <c r="C4141" s="92">
        <v>0</v>
      </c>
      <c r="D4141" s="96">
        <f>IF(C4130+C4135=0,1,2)</f>
        <v>1</v>
      </c>
    </row>
    <row r="4142" spans="1:4" ht="15" hidden="1" x14ac:dyDescent="0.2">
      <c r="A4142" s="65">
        <f t="shared" si="64"/>
        <v>0</v>
      </c>
      <c r="B4142" s="107" t="s">
        <v>813</v>
      </c>
      <c r="C4142" s="92">
        <v>0</v>
      </c>
      <c r="D4142" s="96">
        <f>IF(C4130+C4135=0,1,2)</f>
        <v>1</v>
      </c>
    </row>
    <row r="4143" spans="1:4" ht="15" hidden="1" x14ac:dyDescent="0.2">
      <c r="A4143" s="65">
        <f t="shared" si="64"/>
        <v>0</v>
      </c>
      <c r="B4143" s="108"/>
      <c r="C4143" s="109"/>
      <c r="D4143" s="96">
        <f>IF(C4130+C4135=0,1,2)</f>
        <v>1</v>
      </c>
    </row>
    <row r="4144" spans="1:4" ht="15" hidden="1" x14ac:dyDescent="0.2">
      <c r="A4144" s="65">
        <f t="shared" si="64"/>
        <v>0</v>
      </c>
      <c r="B4144" s="82" t="s">
        <v>791</v>
      </c>
      <c r="C4144" s="100"/>
      <c r="D4144" s="96">
        <f>IF(C4130+C4135=0,1,2)</f>
        <v>1</v>
      </c>
    </row>
    <row r="4145" spans="1:4" ht="15" hidden="1" x14ac:dyDescent="0.2">
      <c r="A4145" s="65">
        <f t="shared" si="64"/>
        <v>328</v>
      </c>
      <c r="B4145" s="79" t="s">
        <v>818</v>
      </c>
      <c r="C4145" s="110">
        <v>328</v>
      </c>
      <c r="D4145" s="96">
        <f>IF(C4130+C4135=0,1,2)</f>
        <v>1</v>
      </c>
    </row>
    <row r="4146" spans="1:4" ht="15" hidden="1" x14ac:dyDescent="0.2">
      <c r="A4146" s="65">
        <f t="shared" si="64"/>
        <v>35</v>
      </c>
      <c r="B4146" s="81" t="s">
        <v>793</v>
      </c>
      <c r="C4146" s="110">
        <v>35</v>
      </c>
      <c r="D4146" s="96">
        <f>IF(C4130+C4135=0,1,2)</f>
        <v>1</v>
      </c>
    </row>
    <row r="4147" spans="1:4" ht="15" hidden="1" x14ac:dyDescent="0.2">
      <c r="A4147" s="65">
        <f t="shared" si="64"/>
        <v>293</v>
      </c>
      <c r="B4147" s="81" t="s">
        <v>794</v>
      </c>
      <c r="C4147" s="110">
        <v>293</v>
      </c>
      <c r="D4147" s="96">
        <f>IF(C4130+C4135=0,1,2)</f>
        <v>1</v>
      </c>
    </row>
    <row r="4148" spans="1:4" ht="15" hidden="1" x14ac:dyDescent="0.2">
      <c r="A4148" s="65">
        <f t="shared" si="64"/>
        <v>0</v>
      </c>
      <c r="B4148" s="111"/>
      <c r="C4148" s="109"/>
      <c r="D4148" s="96">
        <f>IF(C4130+C4135=0,1,2)</f>
        <v>1</v>
      </c>
    </row>
    <row r="4149" spans="1:4" ht="30" customHeight="1" x14ac:dyDescent="0.2">
      <c r="B4149" s="117" t="s">
        <v>867</v>
      </c>
      <c r="C4149" s="118"/>
      <c r="D4149" s="96"/>
    </row>
    <row r="4150" spans="1:4" ht="15" hidden="1" x14ac:dyDescent="0.2">
      <c r="A4150" s="65">
        <f t="shared" si="64"/>
        <v>0</v>
      </c>
      <c r="B4150" s="97"/>
      <c r="C4150" s="98"/>
      <c r="D4150" s="96">
        <f>IF(C4213+C4218=0,1,2)</f>
        <v>2</v>
      </c>
    </row>
    <row r="4151" spans="1:4" ht="15" hidden="1" x14ac:dyDescent="0.2">
      <c r="A4151" s="65">
        <f t="shared" si="64"/>
        <v>0</v>
      </c>
      <c r="B4151" s="99" t="s">
        <v>815</v>
      </c>
      <c r="C4151" s="100"/>
      <c r="D4151" s="96">
        <f>IF(C4213+C4218=0,1,2)</f>
        <v>2</v>
      </c>
    </row>
    <row r="4152" spans="1:4" ht="15" x14ac:dyDescent="0.2">
      <c r="B4152" s="112" t="s">
        <v>721</v>
      </c>
      <c r="C4152" s="72">
        <v>961.84</v>
      </c>
      <c r="D4152" s="96"/>
    </row>
    <row r="4153" spans="1:4" ht="15" hidden="1" x14ac:dyDescent="0.2">
      <c r="A4153" s="65">
        <f t="shared" si="64"/>
        <v>0</v>
      </c>
      <c r="B4153" s="73" t="s">
        <v>722</v>
      </c>
      <c r="C4153" s="76"/>
      <c r="D4153" s="96">
        <f>IF(C4213+C4218=0,1,2)</f>
        <v>2</v>
      </c>
    </row>
    <row r="4154" spans="1:4" ht="15" hidden="1" x14ac:dyDescent="0.2">
      <c r="A4154" s="65">
        <f t="shared" si="64"/>
        <v>0</v>
      </c>
      <c r="B4154" s="73" t="s">
        <v>783</v>
      </c>
      <c r="C4154" s="76"/>
      <c r="D4154" s="96">
        <f>IF(C4213+C4218=0,1,2)</f>
        <v>2</v>
      </c>
    </row>
    <row r="4155" spans="1:4" ht="15" hidden="1" x14ac:dyDescent="0.2">
      <c r="A4155" s="65">
        <f t="shared" si="64"/>
        <v>0</v>
      </c>
      <c r="B4155" s="73" t="s">
        <v>8</v>
      </c>
      <c r="C4155" s="76">
        <v>0</v>
      </c>
      <c r="D4155" s="96">
        <f>IF(C4213+C4218=0,1,2)</f>
        <v>2</v>
      </c>
    </row>
    <row r="4156" spans="1:4" ht="15" x14ac:dyDescent="0.2">
      <c r="B4156" s="113" t="s">
        <v>723</v>
      </c>
      <c r="C4156" s="72">
        <v>961.84</v>
      </c>
      <c r="D4156" s="96"/>
    </row>
    <row r="4157" spans="1:4" ht="15" hidden="1" x14ac:dyDescent="0.2">
      <c r="A4157" s="65">
        <f t="shared" si="64"/>
        <v>0</v>
      </c>
      <c r="B4157" s="81" t="s">
        <v>742</v>
      </c>
      <c r="C4157" s="76">
        <v>0</v>
      </c>
      <c r="D4157" s="96">
        <f>IF(C4213+C4218=0,1,2)</f>
        <v>2</v>
      </c>
    </row>
    <row r="4158" spans="1:4" ht="15" hidden="1" x14ac:dyDescent="0.2">
      <c r="A4158" s="65">
        <f t="shared" si="64"/>
        <v>0</v>
      </c>
      <c r="B4158" s="81" t="s">
        <v>748</v>
      </c>
      <c r="C4158" s="76">
        <v>0</v>
      </c>
      <c r="D4158" s="96">
        <f>IF(C4213+C4218=0,1,2)</f>
        <v>2</v>
      </c>
    </row>
    <row r="4159" spans="1:4" ht="15" hidden="1" x14ac:dyDescent="0.2">
      <c r="A4159" s="65">
        <v>0</v>
      </c>
      <c r="B4159" s="73" t="s">
        <v>784</v>
      </c>
      <c r="C4159" s="76">
        <v>0</v>
      </c>
      <c r="D4159" s="96">
        <f>IF(C4213+C4218=0,1,2)</f>
        <v>2</v>
      </c>
    </row>
    <row r="4160" spans="1:4" ht="15" hidden="1" x14ac:dyDescent="0.2">
      <c r="A4160" s="65">
        <v>0</v>
      </c>
      <c r="B4160" s="77" t="s">
        <v>785</v>
      </c>
      <c r="C4160" s="76">
        <v>0</v>
      </c>
      <c r="D4160" s="96">
        <f>IF(C4213+C4218=0,1,2)</f>
        <v>2</v>
      </c>
    </row>
    <row r="4161" spans="1:4" ht="15" hidden="1" x14ac:dyDescent="0.2">
      <c r="A4161" s="65">
        <v>0</v>
      </c>
      <c r="B4161" s="77" t="s">
        <v>733</v>
      </c>
      <c r="C4161" s="76">
        <v>0</v>
      </c>
      <c r="D4161" s="96">
        <f>IF(C4213+C4218=0,1,2)</f>
        <v>2</v>
      </c>
    </row>
    <row r="4162" spans="1:4" ht="15" hidden="1" x14ac:dyDescent="0.2">
      <c r="A4162" s="65">
        <v>0</v>
      </c>
      <c r="B4162" s="77" t="s">
        <v>786</v>
      </c>
      <c r="C4162" s="76">
        <v>0</v>
      </c>
      <c r="D4162" s="96">
        <f>IF(C4213+C4218=0,1,2)</f>
        <v>2</v>
      </c>
    </row>
    <row r="4163" spans="1:4" ht="15" hidden="1" x14ac:dyDescent="0.2">
      <c r="A4163" s="65">
        <v>0</v>
      </c>
      <c r="B4163" s="77" t="s">
        <v>787</v>
      </c>
      <c r="C4163" s="76">
        <v>0</v>
      </c>
      <c r="D4163" s="96">
        <f>IF(C4213+C4218=0,1,2)</f>
        <v>2</v>
      </c>
    </row>
    <row r="4164" spans="1:4" ht="15" hidden="1" x14ac:dyDescent="0.2">
      <c r="A4164" s="65">
        <f t="shared" si="64"/>
        <v>0</v>
      </c>
      <c r="B4164" s="81" t="s">
        <v>744</v>
      </c>
      <c r="C4164" s="76">
        <v>0</v>
      </c>
      <c r="D4164" s="96">
        <f>IF(C4213+C4218=0,1,2)</f>
        <v>2</v>
      </c>
    </row>
    <row r="4165" spans="1:4" ht="15" hidden="1" x14ac:dyDescent="0.2">
      <c r="A4165" s="65">
        <v>0</v>
      </c>
      <c r="B4165" s="73" t="s">
        <v>788</v>
      </c>
      <c r="C4165" s="76">
        <v>0</v>
      </c>
      <c r="D4165" s="96">
        <f>IF(C4213+C4218=0,1,2)</f>
        <v>2</v>
      </c>
    </row>
    <row r="4166" spans="1:4" ht="15" hidden="1" x14ac:dyDescent="0.2">
      <c r="A4166" s="65">
        <v>0</v>
      </c>
      <c r="B4166" s="77" t="s">
        <v>737</v>
      </c>
      <c r="C4166" s="76">
        <v>0</v>
      </c>
      <c r="D4166" s="96">
        <f>IF(C4213+C4218=0,1,2)</f>
        <v>2</v>
      </c>
    </row>
    <row r="4167" spans="1:4" ht="15" hidden="1" x14ac:dyDescent="0.2">
      <c r="A4167" s="65">
        <v>0</v>
      </c>
      <c r="B4167" s="77" t="s">
        <v>733</v>
      </c>
      <c r="C4167" s="76">
        <v>0</v>
      </c>
      <c r="D4167" s="96">
        <f>IF(C4213+C4218=0,1,2)</f>
        <v>2</v>
      </c>
    </row>
    <row r="4168" spans="1:4" ht="15" hidden="1" x14ac:dyDescent="0.2">
      <c r="A4168" s="65">
        <v>0</v>
      </c>
      <c r="B4168" s="77" t="s">
        <v>738</v>
      </c>
      <c r="C4168" s="76">
        <v>0</v>
      </c>
      <c r="D4168" s="96">
        <f>IF(C4213+C4218=0,1,2)</f>
        <v>2</v>
      </c>
    </row>
    <row r="4169" spans="1:4" ht="15" hidden="1" x14ac:dyDescent="0.2">
      <c r="A4169" s="65">
        <v>0</v>
      </c>
      <c r="B4169" s="73" t="s">
        <v>789</v>
      </c>
      <c r="C4169" s="76">
        <v>0</v>
      </c>
      <c r="D4169" s="96">
        <f>IF(C4213+C4218=0,1,2)</f>
        <v>2</v>
      </c>
    </row>
    <row r="4170" spans="1:4" ht="15" hidden="1" x14ac:dyDescent="0.2">
      <c r="A4170" s="65">
        <v>0</v>
      </c>
      <c r="B4170" s="77" t="s">
        <v>790</v>
      </c>
      <c r="C4170" s="76">
        <v>0</v>
      </c>
      <c r="D4170" s="96">
        <f>IF(C4213+C4218=0,1,2)</f>
        <v>2</v>
      </c>
    </row>
    <row r="4171" spans="1:4" ht="15" hidden="1" x14ac:dyDescent="0.2">
      <c r="A4171" s="65">
        <f t="shared" ref="A4171:A4227" si="65">C4171</f>
        <v>0</v>
      </c>
      <c r="B4171" s="97"/>
      <c r="C4171" s="98"/>
      <c r="D4171" s="96">
        <f>IF(C4213+C4218=0,1,2)</f>
        <v>2</v>
      </c>
    </row>
    <row r="4172" spans="1:4" ht="15" hidden="1" x14ac:dyDescent="0.2">
      <c r="A4172" s="65">
        <f t="shared" si="65"/>
        <v>0</v>
      </c>
      <c r="B4172" s="99" t="s">
        <v>816</v>
      </c>
      <c r="C4172" s="100"/>
      <c r="D4172" s="96">
        <f>IF(C4213+C4218=0,1,2)</f>
        <v>2</v>
      </c>
    </row>
    <row r="4173" spans="1:4" ht="15" x14ac:dyDescent="0.2">
      <c r="B4173" s="112" t="s">
        <v>3</v>
      </c>
      <c r="C4173" s="72">
        <v>750.34643000000005</v>
      </c>
      <c r="D4173" s="96"/>
    </row>
    <row r="4174" spans="1:4" ht="15" x14ac:dyDescent="0.2">
      <c r="B4174" s="85" t="s">
        <v>4</v>
      </c>
      <c r="C4174" s="92">
        <v>437.38830999999999</v>
      </c>
      <c r="D4174" s="96"/>
    </row>
    <row r="4175" spans="1:4" ht="15" x14ac:dyDescent="0.2">
      <c r="B4175" s="85" t="s">
        <v>5</v>
      </c>
      <c r="C4175" s="92">
        <v>216.25771</v>
      </c>
      <c r="D4175" s="96"/>
    </row>
    <row r="4176" spans="1:4" ht="15" hidden="1" x14ac:dyDescent="0.2">
      <c r="A4176" s="65">
        <v>0</v>
      </c>
      <c r="B4176" s="102" t="s">
        <v>796</v>
      </c>
      <c r="C4176" s="103">
        <v>171.26998</v>
      </c>
      <c r="D4176" s="96">
        <f>IF(C4213+C4218=0,1,2)</f>
        <v>2</v>
      </c>
    </row>
    <row r="4177" spans="1:4" ht="15" hidden="1" x14ac:dyDescent="0.2">
      <c r="A4177" s="65">
        <v>0</v>
      </c>
      <c r="B4177" s="102" t="s">
        <v>797</v>
      </c>
      <c r="C4177" s="103">
        <v>11.601660000000001</v>
      </c>
      <c r="D4177" s="96">
        <f>IF(C4213+C4218=0,1,2)</f>
        <v>2</v>
      </c>
    </row>
    <row r="4178" spans="1:4" ht="15" hidden="1" x14ac:dyDescent="0.2">
      <c r="A4178" s="65">
        <v>0</v>
      </c>
      <c r="B4178" s="102" t="s">
        <v>798</v>
      </c>
      <c r="C4178" s="103">
        <v>0.185</v>
      </c>
      <c r="D4178" s="96">
        <f>IF(C4213+C4218=0,1,2)</f>
        <v>2</v>
      </c>
    </row>
    <row r="4179" spans="1:4" ht="15" hidden="1" x14ac:dyDescent="0.2">
      <c r="A4179" s="65">
        <v>0</v>
      </c>
      <c r="B4179" s="102" t="s">
        <v>799</v>
      </c>
      <c r="C4179" s="103">
        <v>0</v>
      </c>
      <c r="D4179" s="96">
        <f>IF(C4213+C4218=0,1,2)</f>
        <v>2</v>
      </c>
    </row>
    <row r="4180" spans="1:4" ht="15" hidden="1" x14ac:dyDescent="0.2">
      <c r="A4180" s="65">
        <v>0</v>
      </c>
      <c r="B4180" s="102" t="s">
        <v>800</v>
      </c>
      <c r="C4180" s="103">
        <v>0</v>
      </c>
      <c r="D4180" s="96">
        <f>IF(C4213+C4218=0,1,2)</f>
        <v>2</v>
      </c>
    </row>
    <row r="4181" spans="1:4" ht="15" hidden="1" x14ac:dyDescent="0.2">
      <c r="A4181" s="65">
        <v>0</v>
      </c>
      <c r="B4181" s="102" t="s">
        <v>801</v>
      </c>
      <c r="C4181" s="103">
        <v>0</v>
      </c>
      <c r="D4181" s="96">
        <f>IF(C4213+C4218=0,1,2)</f>
        <v>2</v>
      </c>
    </row>
    <row r="4182" spans="1:4" ht="30" hidden="1" x14ac:dyDescent="0.2">
      <c r="A4182" s="65">
        <v>0</v>
      </c>
      <c r="B4182" s="102" t="s">
        <v>802</v>
      </c>
      <c r="C4182" s="103">
        <v>0</v>
      </c>
      <c r="D4182" s="96">
        <f>IF(C4213+C4218=0,1,2)</f>
        <v>2</v>
      </c>
    </row>
    <row r="4183" spans="1:4" ht="30" hidden="1" x14ac:dyDescent="0.2">
      <c r="A4183" s="65">
        <v>0</v>
      </c>
      <c r="B4183" s="102" t="s">
        <v>803</v>
      </c>
      <c r="C4183" s="103">
        <v>30.572140000000001</v>
      </c>
      <c r="D4183" s="96">
        <f>IF(C4213+C4218=0,1,2)</f>
        <v>2</v>
      </c>
    </row>
    <row r="4184" spans="1:4" ht="15" hidden="1" x14ac:dyDescent="0.2">
      <c r="A4184" s="65">
        <v>0</v>
      </c>
      <c r="B4184" s="102" t="s">
        <v>804</v>
      </c>
      <c r="C4184" s="103">
        <v>0</v>
      </c>
      <c r="D4184" s="96">
        <f>IF(C4213+C4218=0,1,2)</f>
        <v>2</v>
      </c>
    </row>
    <row r="4185" spans="1:4" ht="15" hidden="1" x14ac:dyDescent="0.2">
      <c r="A4185" s="65">
        <v>0</v>
      </c>
      <c r="B4185" s="102" t="s">
        <v>805</v>
      </c>
      <c r="C4185" s="103">
        <v>2.62893</v>
      </c>
      <c r="D4185" s="96">
        <f>IF(C4213+C4218=0,1,2)</f>
        <v>2</v>
      </c>
    </row>
    <row r="4186" spans="1:4" ht="15" hidden="1" x14ac:dyDescent="0.2">
      <c r="A4186" s="65">
        <f t="shared" si="65"/>
        <v>0</v>
      </c>
      <c r="B4186" s="85" t="s">
        <v>806</v>
      </c>
      <c r="C4186" s="92">
        <v>0</v>
      </c>
      <c r="D4186" s="96">
        <f>IF(C4213+C4218=0,1,2)</f>
        <v>2</v>
      </c>
    </row>
    <row r="4187" spans="1:4" ht="15" hidden="1" x14ac:dyDescent="0.2">
      <c r="A4187" s="65">
        <f t="shared" si="65"/>
        <v>0</v>
      </c>
      <c r="B4187" s="85" t="s">
        <v>6</v>
      </c>
      <c r="C4187" s="92">
        <v>0</v>
      </c>
      <c r="D4187" s="96">
        <f>IF(C4213+C4218=0,1,2)</f>
        <v>2</v>
      </c>
    </row>
    <row r="4188" spans="1:4" ht="15" hidden="1" x14ac:dyDescent="0.2">
      <c r="A4188" s="65">
        <f t="shared" si="65"/>
        <v>0</v>
      </c>
      <c r="B4188" s="73" t="s">
        <v>7</v>
      </c>
      <c r="C4188" s="76">
        <v>0</v>
      </c>
      <c r="D4188" s="96">
        <f>IF(C4213+C4218=0,1,2)</f>
        <v>2</v>
      </c>
    </row>
    <row r="4189" spans="1:4" ht="15" hidden="1" x14ac:dyDescent="0.2">
      <c r="A4189" s="65">
        <f t="shared" si="65"/>
        <v>0</v>
      </c>
      <c r="B4189" s="85" t="s">
        <v>8</v>
      </c>
      <c r="C4189" s="92">
        <v>0</v>
      </c>
      <c r="D4189" s="96">
        <f>IF(C4213+C4218=0,1,2)</f>
        <v>2</v>
      </c>
    </row>
    <row r="4190" spans="1:4" ht="15" x14ac:dyDescent="0.2">
      <c r="B4190" s="85" t="s">
        <v>9</v>
      </c>
      <c r="C4190" s="92">
        <v>6.8545400000000001</v>
      </c>
      <c r="D4190" s="96"/>
    </row>
    <row r="4191" spans="1:4" ht="15" x14ac:dyDescent="0.2">
      <c r="B4191" s="85" t="s">
        <v>10</v>
      </c>
      <c r="C4191" s="92">
        <v>89.845870000000005</v>
      </c>
      <c r="D4191" s="96"/>
    </row>
    <row r="4192" spans="1:4" ht="15" x14ac:dyDescent="0.2">
      <c r="B4192" s="81" t="s">
        <v>11</v>
      </c>
      <c r="C4192" s="76">
        <v>25.2</v>
      </c>
      <c r="D4192" s="96"/>
    </row>
    <row r="4193" spans="1:4" ht="15" hidden="1" x14ac:dyDescent="0.2">
      <c r="A4193" s="65">
        <f t="shared" si="65"/>
        <v>0</v>
      </c>
      <c r="B4193" s="81" t="s">
        <v>12</v>
      </c>
      <c r="C4193" s="76">
        <v>0</v>
      </c>
      <c r="D4193" s="96">
        <f>IF(C4213+C4218=0,1,2)</f>
        <v>2</v>
      </c>
    </row>
    <row r="4194" spans="1:4" ht="15" hidden="1" x14ac:dyDescent="0.2">
      <c r="A4194" s="65">
        <v>0</v>
      </c>
      <c r="B4194" s="104" t="s">
        <v>784</v>
      </c>
      <c r="C4194" s="105">
        <v>0</v>
      </c>
      <c r="D4194" s="96">
        <f>IF(C4213+C4218=0,1,2)</f>
        <v>2</v>
      </c>
    </row>
    <row r="4195" spans="1:4" ht="15" hidden="1" x14ac:dyDescent="0.2">
      <c r="A4195" s="65">
        <v>0</v>
      </c>
      <c r="B4195" s="102" t="s">
        <v>785</v>
      </c>
      <c r="C4195" s="103">
        <v>0</v>
      </c>
      <c r="D4195" s="96">
        <f>IF(C4213+C4218=0,1,2)</f>
        <v>2</v>
      </c>
    </row>
    <row r="4196" spans="1:4" ht="15" hidden="1" x14ac:dyDescent="0.2">
      <c r="A4196" s="65">
        <v>0</v>
      </c>
      <c r="B4196" s="102" t="s">
        <v>807</v>
      </c>
      <c r="C4196" s="103">
        <v>0</v>
      </c>
      <c r="D4196" s="96">
        <f>IF(C4213+C4218=0,1,2)</f>
        <v>2</v>
      </c>
    </row>
    <row r="4197" spans="1:4" ht="15" hidden="1" x14ac:dyDescent="0.2">
      <c r="A4197" s="65">
        <v>0</v>
      </c>
      <c r="B4197" s="106" t="s">
        <v>734</v>
      </c>
      <c r="C4197" s="92">
        <v>0</v>
      </c>
      <c r="D4197" s="96">
        <f>IF(C4213+C4218=0,1,2)</f>
        <v>2</v>
      </c>
    </row>
    <row r="4198" spans="1:4" ht="15" hidden="1" x14ac:dyDescent="0.2">
      <c r="A4198" s="65">
        <v>0</v>
      </c>
      <c r="B4198" s="77" t="s">
        <v>808</v>
      </c>
      <c r="C4198" s="76">
        <v>0</v>
      </c>
      <c r="D4198" s="96">
        <f>IF(C4213+C4218=0,1,2)</f>
        <v>2</v>
      </c>
    </row>
    <row r="4199" spans="1:4" ht="15" hidden="1" x14ac:dyDescent="0.2">
      <c r="A4199" s="65">
        <f t="shared" si="65"/>
        <v>0</v>
      </c>
      <c r="B4199" s="81" t="s">
        <v>13</v>
      </c>
      <c r="C4199" s="76">
        <v>0</v>
      </c>
      <c r="D4199" s="96">
        <f>IF(C4213+C4218=0,1,2)</f>
        <v>2</v>
      </c>
    </row>
    <row r="4200" spans="1:4" ht="15" hidden="1" x14ac:dyDescent="0.2">
      <c r="A4200" s="65">
        <v>0</v>
      </c>
      <c r="B4200" s="104" t="s">
        <v>788</v>
      </c>
      <c r="C4200" s="105">
        <v>0</v>
      </c>
      <c r="D4200" s="96">
        <f>IF(C4213+C4218=0,1,2)</f>
        <v>2</v>
      </c>
    </row>
    <row r="4201" spans="1:4" ht="15" hidden="1" x14ac:dyDescent="0.2">
      <c r="A4201" s="65">
        <v>0</v>
      </c>
      <c r="B4201" s="102" t="s">
        <v>785</v>
      </c>
      <c r="C4201" s="103">
        <v>0</v>
      </c>
      <c r="D4201" s="96">
        <f>IF(C4213+C4218=0,1,2)</f>
        <v>2</v>
      </c>
    </row>
    <row r="4202" spans="1:4" ht="15" hidden="1" x14ac:dyDescent="0.2">
      <c r="A4202" s="65">
        <v>0</v>
      </c>
      <c r="B4202" s="102" t="s">
        <v>733</v>
      </c>
      <c r="C4202" s="103">
        <v>0</v>
      </c>
      <c r="D4202" s="96">
        <f>IF(C4213+C4218=0,1,2)</f>
        <v>2</v>
      </c>
    </row>
    <row r="4203" spans="1:4" ht="30" hidden="1" x14ac:dyDescent="0.2">
      <c r="A4203" s="65">
        <f t="shared" si="65"/>
        <v>0</v>
      </c>
      <c r="B4203" s="106" t="s">
        <v>809</v>
      </c>
      <c r="C4203" s="92">
        <v>0</v>
      </c>
      <c r="D4203" s="96">
        <f>IF(C4213+C4218=0,1,2)</f>
        <v>2</v>
      </c>
    </row>
    <row r="4204" spans="1:4" ht="15" hidden="1" x14ac:dyDescent="0.2">
      <c r="A4204" s="65">
        <v>0</v>
      </c>
      <c r="B4204" s="77" t="s">
        <v>738</v>
      </c>
      <c r="C4204" s="76">
        <v>0</v>
      </c>
      <c r="D4204" s="96">
        <f>IF(C4213+C4218=0,1,2)</f>
        <v>2</v>
      </c>
    </row>
    <row r="4205" spans="1:4" ht="15" hidden="1" x14ac:dyDescent="0.2">
      <c r="A4205" s="65">
        <v>0</v>
      </c>
      <c r="B4205" s="104" t="s">
        <v>789</v>
      </c>
      <c r="C4205" s="105">
        <v>0</v>
      </c>
      <c r="D4205" s="96">
        <f>IF(C4213+C4218=0,1,2)</f>
        <v>2</v>
      </c>
    </row>
    <row r="4206" spans="1:4" ht="15" hidden="1" x14ac:dyDescent="0.2">
      <c r="A4206" s="65">
        <v>0</v>
      </c>
      <c r="B4206" s="102" t="s">
        <v>732</v>
      </c>
      <c r="C4206" s="103">
        <v>0</v>
      </c>
      <c r="D4206" s="96">
        <f>IF(C4213+C4218=0,1,2)</f>
        <v>2</v>
      </c>
    </row>
    <row r="4207" spans="1:4" ht="15" hidden="1" x14ac:dyDescent="0.2">
      <c r="A4207" s="65">
        <v>0</v>
      </c>
      <c r="B4207" s="102" t="s">
        <v>737</v>
      </c>
      <c r="C4207" s="103">
        <v>0</v>
      </c>
      <c r="D4207" s="96">
        <f>IF(C4213+C4218=0,1,2)</f>
        <v>2</v>
      </c>
    </row>
    <row r="4208" spans="1:4" ht="15" hidden="1" x14ac:dyDescent="0.2">
      <c r="A4208" s="65">
        <v>0</v>
      </c>
      <c r="B4208" s="102" t="s">
        <v>733</v>
      </c>
      <c r="C4208" s="103">
        <v>0</v>
      </c>
      <c r="D4208" s="96">
        <f>IF(C4213+C4218=0,1,2)</f>
        <v>2</v>
      </c>
    </row>
    <row r="4209" spans="1:4" ht="15" hidden="1" x14ac:dyDescent="0.2">
      <c r="A4209" s="65">
        <v>0</v>
      </c>
      <c r="B4209" s="106" t="s">
        <v>734</v>
      </c>
      <c r="C4209" s="92">
        <v>0</v>
      </c>
      <c r="D4209" s="96">
        <f>IF(C4213+C4218=0,1,2)</f>
        <v>2</v>
      </c>
    </row>
    <row r="4210" spans="1:4" ht="15" hidden="1" x14ac:dyDescent="0.2">
      <c r="A4210" s="65">
        <v>0</v>
      </c>
      <c r="B4210" s="77" t="s">
        <v>738</v>
      </c>
      <c r="C4210" s="76">
        <v>0</v>
      </c>
      <c r="D4210" s="96">
        <f>IF(C4213+C4218=0,1,2)</f>
        <v>2</v>
      </c>
    </row>
    <row r="4211" spans="1:4" ht="15" hidden="1" x14ac:dyDescent="0.2">
      <c r="A4211" s="65">
        <f t="shared" si="65"/>
        <v>0</v>
      </c>
      <c r="B4211" s="97"/>
      <c r="C4211" s="98"/>
      <c r="D4211" s="96">
        <f>IF(C4213+C4218=0,1,2)</f>
        <v>2</v>
      </c>
    </row>
    <row r="4212" spans="1:4" ht="15" hidden="1" x14ac:dyDescent="0.2">
      <c r="A4212" s="65">
        <f t="shared" si="65"/>
        <v>0</v>
      </c>
      <c r="B4212" s="99" t="s">
        <v>817</v>
      </c>
      <c r="C4212" s="100"/>
      <c r="D4212" s="96">
        <f>IF(C4213+C4218=0,1,2)</f>
        <v>2</v>
      </c>
    </row>
    <row r="4213" spans="1:4" ht="15" x14ac:dyDescent="0.2">
      <c r="B4213" s="79" t="s">
        <v>741</v>
      </c>
      <c r="C4213" s="80">
        <v>961.84</v>
      </c>
      <c r="D4213" s="96"/>
    </row>
    <row r="4214" spans="1:4" ht="15" x14ac:dyDescent="0.2">
      <c r="B4214" s="113" t="s">
        <v>721</v>
      </c>
      <c r="C4214" s="72">
        <v>961.84</v>
      </c>
      <c r="D4214" s="96"/>
    </row>
    <row r="4215" spans="1:4" ht="15" hidden="1" x14ac:dyDescent="0.2">
      <c r="A4215" s="65">
        <f t="shared" si="65"/>
        <v>0</v>
      </c>
      <c r="B4215" s="85" t="s">
        <v>742</v>
      </c>
      <c r="C4215" s="92">
        <v>0</v>
      </c>
      <c r="D4215" s="96">
        <f>IF(C4213+C4218=0,1,2)</f>
        <v>2</v>
      </c>
    </row>
    <row r="4216" spans="1:4" ht="15" hidden="1" x14ac:dyDescent="0.2">
      <c r="A4216" s="65">
        <f t="shared" si="65"/>
        <v>0</v>
      </c>
      <c r="B4216" s="85" t="s">
        <v>743</v>
      </c>
      <c r="C4216" s="92">
        <v>0</v>
      </c>
      <c r="D4216" s="96">
        <f>IF(C4213+C4218=0,1,2)</f>
        <v>2</v>
      </c>
    </row>
    <row r="4217" spans="1:4" ht="15" hidden="1" x14ac:dyDescent="0.2">
      <c r="A4217" s="65">
        <f t="shared" si="65"/>
        <v>0</v>
      </c>
      <c r="B4217" s="85" t="s">
        <v>744</v>
      </c>
      <c r="C4217" s="92">
        <v>0</v>
      </c>
      <c r="D4217" s="96">
        <f>IF(C4213+C4218=0,1,2)</f>
        <v>2</v>
      </c>
    </row>
    <row r="4218" spans="1:4" ht="15" x14ac:dyDescent="0.2">
      <c r="B4218" s="79" t="s">
        <v>745</v>
      </c>
      <c r="C4218" s="80">
        <v>775.5464300000001</v>
      </c>
      <c r="D4218" s="96"/>
    </row>
    <row r="4219" spans="1:4" ht="15" x14ac:dyDescent="0.2">
      <c r="B4219" s="113" t="s">
        <v>3</v>
      </c>
      <c r="C4219" s="72">
        <v>750.34643000000005</v>
      </c>
      <c r="D4219" s="96"/>
    </row>
    <row r="4220" spans="1:4" ht="15" x14ac:dyDescent="0.2">
      <c r="B4220" s="85" t="s">
        <v>11</v>
      </c>
      <c r="C4220" s="92">
        <v>25.2</v>
      </c>
      <c r="D4220" s="96"/>
    </row>
    <row r="4221" spans="1:4" ht="15" hidden="1" x14ac:dyDescent="0.2">
      <c r="A4221" s="65">
        <f t="shared" si="65"/>
        <v>0</v>
      </c>
      <c r="B4221" s="85" t="s">
        <v>746</v>
      </c>
      <c r="C4221" s="92">
        <v>0</v>
      </c>
      <c r="D4221" s="96">
        <f>IF(C4213+C4218=0,1,2)</f>
        <v>2</v>
      </c>
    </row>
    <row r="4222" spans="1:4" ht="15" hidden="1" x14ac:dyDescent="0.2">
      <c r="A4222" s="65">
        <f t="shared" si="65"/>
        <v>0</v>
      </c>
      <c r="B4222" s="85" t="s">
        <v>13</v>
      </c>
      <c r="C4222" s="92">
        <v>0</v>
      </c>
      <c r="D4222" s="96">
        <f>IF(C4213+C4218=0,1,2)</f>
        <v>2</v>
      </c>
    </row>
    <row r="4223" spans="1:4" ht="15" hidden="1" x14ac:dyDescent="0.2">
      <c r="A4223" s="65">
        <f t="shared" si="65"/>
        <v>186.29356999999999</v>
      </c>
      <c r="B4223" s="94" t="s">
        <v>747</v>
      </c>
      <c r="C4223" s="95">
        <v>186.29356999999999</v>
      </c>
      <c r="D4223" s="65">
        <f>IF(C4213+C4218=0,1,2)</f>
        <v>2</v>
      </c>
    </row>
    <row r="4224" spans="1:4" ht="15" hidden="1" x14ac:dyDescent="0.2">
      <c r="A4224" s="65">
        <f t="shared" si="65"/>
        <v>22.547989999999999</v>
      </c>
      <c r="B4224" s="94" t="s">
        <v>812</v>
      </c>
      <c r="C4224" s="95">
        <v>22.547989999999999</v>
      </c>
      <c r="D4224" s="65">
        <f>IF(C4213+C4218=0,1,2)</f>
        <v>2</v>
      </c>
    </row>
    <row r="4225" spans="1:4" ht="15" hidden="1" x14ac:dyDescent="0.2">
      <c r="A4225" s="65">
        <f t="shared" si="65"/>
        <v>208.84155999999999</v>
      </c>
      <c r="B4225" s="94" t="s">
        <v>813</v>
      </c>
      <c r="C4225" s="95">
        <v>208.84155999999999</v>
      </c>
      <c r="D4225" s="65">
        <f>IF(C4213+C4218=0,1,2)</f>
        <v>2</v>
      </c>
    </row>
    <row r="4226" spans="1:4" ht="15" hidden="1" x14ac:dyDescent="0.2">
      <c r="A4226" s="65">
        <f t="shared" si="65"/>
        <v>0</v>
      </c>
      <c r="B4226" s="108"/>
      <c r="C4226" s="109"/>
      <c r="D4226" s="96">
        <f>IF(C4213+C4218=0,1,2)</f>
        <v>2</v>
      </c>
    </row>
    <row r="4227" spans="1:4" ht="15" hidden="1" x14ac:dyDescent="0.2">
      <c r="A4227" s="65">
        <f t="shared" si="65"/>
        <v>0</v>
      </c>
      <c r="B4227" s="82" t="s">
        <v>791</v>
      </c>
      <c r="C4227" s="100"/>
      <c r="D4227" s="96">
        <f>IF(C4213+C4218=0,1,2)</f>
        <v>2</v>
      </c>
    </row>
    <row r="4228" spans="1:4" ht="15" x14ac:dyDescent="0.2">
      <c r="B4228" s="107" t="s">
        <v>792</v>
      </c>
      <c r="C4228" s="114">
        <v>3230</v>
      </c>
      <c r="D4228" s="96"/>
    </row>
    <row r="4229" spans="1:4" ht="15" x14ac:dyDescent="0.2">
      <c r="B4229" s="81" t="s">
        <v>793</v>
      </c>
      <c r="C4229" s="110">
        <v>30</v>
      </c>
      <c r="D4229" s="96"/>
    </row>
    <row r="4230" spans="1:4" ht="15" x14ac:dyDescent="0.2">
      <c r="B4230" s="81" t="s">
        <v>794</v>
      </c>
      <c r="C4230" s="110">
        <v>3200</v>
      </c>
      <c r="D4230" s="96"/>
    </row>
    <row r="4231" spans="1:4" ht="15" hidden="1" x14ac:dyDescent="0.2">
      <c r="A4231" s="65">
        <f t="shared" ref="A4231:A4286" si="66">C4231</f>
        <v>0</v>
      </c>
      <c r="B4231" s="111"/>
      <c r="C4231" s="109"/>
      <c r="D4231" s="96">
        <f>IF(C4213+C4218=0,1,2)</f>
        <v>2</v>
      </c>
    </row>
    <row r="4232" spans="1:4" ht="30" customHeight="1" x14ac:dyDescent="0.2">
      <c r="B4232" s="117" t="s">
        <v>868</v>
      </c>
      <c r="C4232" s="118"/>
      <c r="D4232" s="96"/>
    </row>
    <row r="4233" spans="1:4" ht="15" hidden="1" x14ac:dyDescent="0.2">
      <c r="A4233" s="65">
        <f t="shared" si="66"/>
        <v>0</v>
      </c>
      <c r="B4233" s="97"/>
      <c r="C4233" s="98"/>
      <c r="D4233" s="96">
        <f>IF(C4296+C4301=0,1,2)</f>
        <v>2</v>
      </c>
    </row>
    <row r="4234" spans="1:4" ht="15" hidden="1" x14ac:dyDescent="0.2">
      <c r="A4234" s="65">
        <f t="shared" si="66"/>
        <v>0</v>
      </c>
      <c r="B4234" s="99" t="s">
        <v>815</v>
      </c>
      <c r="C4234" s="100"/>
      <c r="D4234" s="96">
        <f>IF(C4296+C4301=0,1,2)</f>
        <v>2</v>
      </c>
    </row>
    <row r="4235" spans="1:4" ht="15" x14ac:dyDescent="0.2">
      <c r="B4235" s="112" t="s">
        <v>721</v>
      </c>
      <c r="C4235" s="72">
        <v>1379.1997999999999</v>
      </c>
      <c r="D4235" s="66"/>
    </row>
    <row r="4236" spans="1:4" ht="15" hidden="1" x14ac:dyDescent="0.2">
      <c r="A4236" s="65">
        <f t="shared" si="66"/>
        <v>0</v>
      </c>
      <c r="B4236" s="73" t="s">
        <v>722</v>
      </c>
      <c r="C4236" s="76"/>
      <c r="D4236" s="96">
        <f>IF(C4296+C4301=0,1,2)</f>
        <v>2</v>
      </c>
    </row>
    <row r="4237" spans="1:4" ht="15" hidden="1" x14ac:dyDescent="0.2">
      <c r="A4237" s="65">
        <f t="shared" si="66"/>
        <v>0</v>
      </c>
      <c r="B4237" s="73" t="s">
        <v>783</v>
      </c>
      <c r="C4237" s="76"/>
      <c r="D4237" s="96">
        <f>IF(C4296+C4301=0,1,2)</f>
        <v>2</v>
      </c>
    </row>
    <row r="4238" spans="1:4" ht="15" x14ac:dyDescent="0.2">
      <c r="B4238" s="73" t="s">
        <v>8</v>
      </c>
      <c r="C4238" s="76">
        <v>1302.52064</v>
      </c>
      <c r="D4238" s="96"/>
    </row>
    <row r="4239" spans="1:4" ht="15" x14ac:dyDescent="0.2">
      <c r="B4239" s="113" t="s">
        <v>723</v>
      </c>
      <c r="C4239" s="72">
        <v>76.679159999999996</v>
      </c>
      <c r="D4239" s="96"/>
    </row>
    <row r="4240" spans="1:4" ht="15" hidden="1" x14ac:dyDescent="0.2">
      <c r="A4240" s="65">
        <f t="shared" si="66"/>
        <v>0</v>
      </c>
      <c r="B4240" s="81" t="s">
        <v>742</v>
      </c>
      <c r="C4240" s="76">
        <v>0</v>
      </c>
      <c r="D4240" s="96">
        <f>IF(C4296+C4301=0,1,2)</f>
        <v>2</v>
      </c>
    </row>
    <row r="4241" spans="1:4" ht="15" hidden="1" x14ac:dyDescent="0.2">
      <c r="A4241" s="65">
        <f t="shared" si="66"/>
        <v>0</v>
      </c>
      <c r="B4241" s="81" t="s">
        <v>748</v>
      </c>
      <c r="C4241" s="76">
        <v>0</v>
      </c>
      <c r="D4241" s="96">
        <f>IF(C4296+C4301=0,1,2)</f>
        <v>2</v>
      </c>
    </row>
    <row r="4242" spans="1:4" ht="15" hidden="1" x14ac:dyDescent="0.2">
      <c r="A4242" s="65">
        <v>0</v>
      </c>
      <c r="B4242" s="73" t="s">
        <v>784</v>
      </c>
      <c r="C4242" s="76">
        <v>0</v>
      </c>
      <c r="D4242" s="96">
        <f>IF(C4296+C4301=0,1,2)</f>
        <v>2</v>
      </c>
    </row>
    <row r="4243" spans="1:4" ht="15" hidden="1" x14ac:dyDescent="0.2">
      <c r="A4243" s="65">
        <v>0</v>
      </c>
      <c r="B4243" s="77" t="s">
        <v>785</v>
      </c>
      <c r="C4243" s="76">
        <v>0</v>
      </c>
      <c r="D4243" s="96">
        <f>IF(C4296+C4301=0,1,2)</f>
        <v>2</v>
      </c>
    </row>
    <row r="4244" spans="1:4" ht="15" hidden="1" x14ac:dyDescent="0.2">
      <c r="A4244" s="65">
        <v>0</v>
      </c>
      <c r="B4244" s="77" t="s">
        <v>733</v>
      </c>
      <c r="C4244" s="76">
        <v>0</v>
      </c>
      <c r="D4244" s="96">
        <f>IF(C4296+C4301=0,1,2)</f>
        <v>2</v>
      </c>
    </row>
    <row r="4245" spans="1:4" ht="15" hidden="1" x14ac:dyDescent="0.2">
      <c r="A4245" s="65">
        <v>0</v>
      </c>
      <c r="B4245" s="77" t="s">
        <v>786</v>
      </c>
      <c r="C4245" s="76">
        <v>0</v>
      </c>
      <c r="D4245" s="96">
        <f>IF(C4296+C4301=0,1,2)</f>
        <v>2</v>
      </c>
    </row>
    <row r="4246" spans="1:4" ht="15" hidden="1" x14ac:dyDescent="0.2">
      <c r="A4246" s="65">
        <v>0</v>
      </c>
      <c r="B4246" s="77" t="s">
        <v>787</v>
      </c>
      <c r="C4246" s="76">
        <v>0</v>
      </c>
      <c r="D4246" s="96">
        <f>IF(C4296+C4301=0,1,2)</f>
        <v>2</v>
      </c>
    </row>
    <row r="4247" spans="1:4" ht="15" hidden="1" x14ac:dyDescent="0.2">
      <c r="A4247" s="65">
        <f t="shared" si="66"/>
        <v>0</v>
      </c>
      <c r="B4247" s="81" t="s">
        <v>744</v>
      </c>
      <c r="C4247" s="76">
        <v>0</v>
      </c>
      <c r="D4247" s="96">
        <f>IF(C4296+C4301=0,1,2)</f>
        <v>2</v>
      </c>
    </row>
    <row r="4248" spans="1:4" ht="15" hidden="1" x14ac:dyDescent="0.2">
      <c r="A4248" s="65">
        <v>0</v>
      </c>
      <c r="B4248" s="73" t="s">
        <v>788</v>
      </c>
      <c r="C4248" s="76">
        <v>0</v>
      </c>
      <c r="D4248" s="96">
        <f>IF(C4296+C4301=0,1,2)</f>
        <v>2</v>
      </c>
    </row>
    <row r="4249" spans="1:4" ht="15" hidden="1" x14ac:dyDescent="0.2">
      <c r="A4249" s="65">
        <v>0</v>
      </c>
      <c r="B4249" s="77" t="s">
        <v>737</v>
      </c>
      <c r="C4249" s="76">
        <v>0</v>
      </c>
      <c r="D4249" s="96">
        <f>IF(C4296+C4301=0,1,2)</f>
        <v>2</v>
      </c>
    </row>
    <row r="4250" spans="1:4" ht="15" hidden="1" x14ac:dyDescent="0.2">
      <c r="A4250" s="65">
        <v>0</v>
      </c>
      <c r="B4250" s="77" t="s">
        <v>733</v>
      </c>
      <c r="C4250" s="76">
        <v>0</v>
      </c>
      <c r="D4250" s="96">
        <f>IF(C4296+C4301=0,1,2)</f>
        <v>2</v>
      </c>
    </row>
    <row r="4251" spans="1:4" ht="15" hidden="1" x14ac:dyDescent="0.2">
      <c r="A4251" s="65">
        <v>0</v>
      </c>
      <c r="B4251" s="77" t="s">
        <v>738</v>
      </c>
      <c r="C4251" s="76">
        <v>0</v>
      </c>
      <c r="D4251" s="96">
        <f>IF(C4296+C4301=0,1,2)</f>
        <v>2</v>
      </c>
    </row>
    <row r="4252" spans="1:4" ht="15" hidden="1" x14ac:dyDescent="0.2">
      <c r="A4252" s="65">
        <v>0</v>
      </c>
      <c r="B4252" s="73" t="s">
        <v>789</v>
      </c>
      <c r="C4252" s="76">
        <v>0</v>
      </c>
      <c r="D4252" s="96">
        <f>IF(C4296+C4301=0,1,2)</f>
        <v>2</v>
      </c>
    </row>
    <row r="4253" spans="1:4" ht="15" hidden="1" x14ac:dyDescent="0.2">
      <c r="A4253" s="65">
        <v>0</v>
      </c>
      <c r="B4253" s="77" t="s">
        <v>790</v>
      </c>
      <c r="C4253" s="76">
        <v>0</v>
      </c>
      <c r="D4253" s="96">
        <f>IF(C4296+C4301=0,1,2)</f>
        <v>2</v>
      </c>
    </row>
    <row r="4254" spans="1:4" ht="15" hidden="1" x14ac:dyDescent="0.2">
      <c r="A4254" s="65">
        <f t="shared" si="66"/>
        <v>0</v>
      </c>
      <c r="B4254" s="97"/>
      <c r="C4254" s="98"/>
      <c r="D4254" s="96">
        <f>IF(C4296+C4301=0,1,2)</f>
        <v>2</v>
      </c>
    </row>
    <row r="4255" spans="1:4" ht="15" hidden="1" x14ac:dyDescent="0.2">
      <c r="A4255" s="65">
        <f t="shared" si="66"/>
        <v>0</v>
      </c>
      <c r="B4255" s="99" t="s">
        <v>816</v>
      </c>
      <c r="C4255" s="100"/>
      <c r="D4255" s="96">
        <f>IF(C4296+C4301=0,1,2)</f>
        <v>2</v>
      </c>
    </row>
    <row r="4256" spans="1:4" ht="15" x14ac:dyDescent="0.2">
      <c r="B4256" s="112" t="s">
        <v>3</v>
      </c>
      <c r="C4256" s="72">
        <v>70.845740000000006</v>
      </c>
      <c r="D4256" s="66"/>
    </row>
    <row r="4257" spans="1:4" ht="15" hidden="1" x14ac:dyDescent="0.2">
      <c r="A4257" s="65">
        <f t="shared" si="66"/>
        <v>0</v>
      </c>
      <c r="B4257" s="85" t="s">
        <v>4</v>
      </c>
      <c r="C4257" s="92">
        <v>0</v>
      </c>
      <c r="D4257" s="96">
        <f>IF(C4296+C4301=0,1,2)</f>
        <v>2</v>
      </c>
    </row>
    <row r="4258" spans="1:4" ht="15" hidden="1" x14ac:dyDescent="0.2">
      <c r="A4258" s="65">
        <f t="shared" si="66"/>
        <v>0</v>
      </c>
      <c r="B4258" s="85" t="s">
        <v>5</v>
      </c>
      <c r="C4258" s="92">
        <v>0</v>
      </c>
      <c r="D4258" s="96">
        <f>IF(C4296+C4301=0,1,2)</f>
        <v>2</v>
      </c>
    </row>
    <row r="4259" spans="1:4" ht="15" hidden="1" x14ac:dyDescent="0.2">
      <c r="A4259" s="65">
        <v>0</v>
      </c>
      <c r="B4259" s="102" t="s">
        <v>796</v>
      </c>
      <c r="C4259" s="103">
        <v>0</v>
      </c>
      <c r="D4259" s="96">
        <f>IF(C4296+C4301=0,1,2)</f>
        <v>2</v>
      </c>
    </row>
    <row r="4260" spans="1:4" ht="15" hidden="1" x14ac:dyDescent="0.2">
      <c r="A4260" s="65">
        <v>0</v>
      </c>
      <c r="B4260" s="102" t="s">
        <v>797</v>
      </c>
      <c r="C4260" s="103">
        <v>0</v>
      </c>
      <c r="D4260" s="96">
        <f>IF(C4296+C4301=0,1,2)</f>
        <v>2</v>
      </c>
    </row>
    <row r="4261" spans="1:4" ht="15" hidden="1" x14ac:dyDescent="0.2">
      <c r="A4261" s="65">
        <v>0</v>
      </c>
      <c r="B4261" s="102" t="s">
        <v>798</v>
      </c>
      <c r="C4261" s="103">
        <v>0</v>
      </c>
      <c r="D4261" s="96">
        <f>IF(C4296+C4301=0,1,2)</f>
        <v>2</v>
      </c>
    </row>
    <row r="4262" spans="1:4" ht="15" hidden="1" x14ac:dyDescent="0.2">
      <c r="A4262" s="65">
        <v>0</v>
      </c>
      <c r="B4262" s="102" t="s">
        <v>799</v>
      </c>
      <c r="C4262" s="103">
        <v>0</v>
      </c>
      <c r="D4262" s="96">
        <f>IF(C4296+C4301=0,1,2)</f>
        <v>2</v>
      </c>
    </row>
    <row r="4263" spans="1:4" ht="15" hidden="1" x14ac:dyDescent="0.2">
      <c r="A4263" s="65">
        <v>0</v>
      </c>
      <c r="B4263" s="102" t="s">
        <v>800</v>
      </c>
      <c r="C4263" s="103">
        <v>0</v>
      </c>
      <c r="D4263" s="96">
        <f>IF(C4296+C4301=0,1,2)</f>
        <v>2</v>
      </c>
    </row>
    <row r="4264" spans="1:4" ht="15" hidden="1" x14ac:dyDescent="0.2">
      <c r="A4264" s="65">
        <v>0</v>
      </c>
      <c r="B4264" s="102" t="s">
        <v>801</v>
      </c>
      <c r="C4264" s="103">
        <v>0</v>
      </c>
      <c r="D4264" s="96">
        <f>IF(C4296+C4301=0,1,2)</f>
        <v>2</v>
      </c>
    </row>
    <row r="4265" spans="1:4" ht="30" hidden="1" x14ac:dyDescent="0.2">
      <c r="A4265" s="65">
        <v>0</v>
      </c>
      <c r="B4265" s="102" t="s">
        <v>802</v>
      </c>
      <c r="C4265" s="103">
        <v>0</v>
      </c>
      <c r="D4265" s="96">
        <f>IF(C4296+C4301=0,1,2)</f>
        <v>2</v>
      </c>
    </row>
    <row r="4266" spans="1:4" ht="30" hidden="1" x14ac:dyDescent="0.2">
      <c r="A4266" s="65">
        <v>0</v>
      </c>
      <c r="B4266" s="102" t="s">
        <v>803</v>
      </c>
      <c r="C4266" s="103">
        <v>0</v>
      </c>
      <c r="D4266" s="96">
        <f>IF(C4296+C4301=0,1,2)</f>
        <v>2</v>
      </c>
    </row>
    <row r="4267" spans="1:4" ht="15" hidden="1" x14ac:dyDescent="0.2">
      <c r="A4267" s="65">
        <v>0</v>
      </c>
      <c r="B4267" s="102" t="s">
        <v>804</v>
      </c>
      <c r="C4267" s="103">
        <v>0</v>
      </c>
      <c r="D4267" s="96">
        <f>IF(C4296+C4301=0,1,2)</f>
        <v>2</v>
      </c>
    </row>
    <row r="4268" spans="1:4" ht="15" hidden="1" x14ac:dyDescent="0.2">
      <c r="A4268" s="65">
        <v>0</v>
      </c>
      <c r="B4268" s="102" t="s">
        <v>805</v>
      </c>
      <c r="C4268" s="103">
        <v>0</v>
      </c>
      <c r="D4268" s="96">
        <f>IF(C4296+C4301=0,1,2)</f>
        <v>2</v>
      </c>
    </row>
    <row r="4269" spans="1:4" ht="15" hidden="1" x14ac:dyDescent="0.2">
      <c r="A4269" s="65">
        <f t="shared" si="66"/>
        <v>0</v>
      </c>
      <c r="B4269" s="85" t="s">
        <v>806</v>
      </c>
      <c r="C4269" s="92">
        <v>0</v>
      </c>
      <c r="D4269" s="96">
        <f>IF(C4296+C4301=0,1,2)</f>
        <v>2</v>
      </c>
    </row>
    <row r="4270" spans="1:4" ht="15" hidden="1" x14ac:dyDescent="0.2">
      <c r="A4270" s="65">
        <f t="shared" si="66"/>
        <v>0</v>
      </c>
      <c r="B4270" s="85" t="s">
        <v>6</v>
      </c>
      <c r="C4270" s="92">
        <v>0</v>
      </c>
      <c r="D4270" s="96">
        <f>IF(C4296+C4301=0,1,2)</f>
        <v>2</v>
      </c>
    </row>
    <row r="4271" spans="1:4" ht="15" hidden="1" x14ac:dyDescent="0.2">
      <c r="A4271" s="65">
        <f t="shared" si="66"/>
        <v>0</v>
      </c>
      <c r="B4271" s="73" t="s">
        <v>7</v>
      </c>
      <c r="C4271" s="76">
        <v>0</v>
      </c>
      <c r="D4271" s="96">
        <f>IF(C4296+C4301=0,1,2)</f>
        <v>2</v>
      </c>
    </row>
    <row r="4272" spans="1:4" ht="15" hidden="1" x14ac:dyDescent="0.2">
      <c r="A4272" s="65">
        <f t="shared" si="66"/>
        <v>0</v>
      </c>
      <c r="B4272" s="85" t="s">
        <v>8</v>
      </c>
      <c r="C4272" s="92">
        <v>0</v>
      </c>
      <c r="D4272" s="96">
        <f>IF(C4296+C4301=0,1,2)</f>
        <v>2</v>
      </c>
    </row>
    <row r="4273" spans="1:4" ht="15" x14ac:dyDescent="0.2">
      <c r="B4273" s="85" t="s">
        <v>9</v>
      </c>
      <c r="C4273" s="92">
        <v>70.845740000000006</v>
      </c>
      <c r="D4273" s="96"/>
    </row>
    <row r="4274" spans="1:4" ht="15" hidden="1" x14ac:dyDescent="0.2">
      <c r="A4274" s="65">
        <f t="shared" si="66"/>
        <v>0</v>
      </c>
      <c r="B4274" s="85" t="s">
        <v>10</v>
      </c>
      <c r="C4274" s="92">
        <v>0</v>
      </c>
      <c r="D4274" s="96">
        <f>IF(C4296+C4301=0,1,2)</f>
        <v>2</v>
      </c>
    </row>
    <row r="4275" spans="1:4" ht="15" hidden="1" x14ac:dyDescent="0.2">
      <c r="A4275" s="65">
        <f t="shared" si="66"/>
        <v>0</v>
      </c>
      <c r="B4275" s="81" t="s">
        <v>11</v>
      </c>
      <c r="C4275" s="76">
        <v>0</v>
      </c>
      <c r="D4275" s="66">
        <f>IF(C4296+C4301=0,1,2)</f>
        <v>2</v>
      </c>
    </row>
    <row r="4276" spans="1:4" ht="15" hidden="1" x14ac:dyDescent="0.2">
      <c r="A4276" s="65">
        <f t="shared" si="66"/>
        <v>0</v>
      </c>
      <c r="B4276" s="81" t="s">
        <v>12</v>
      </c>
      <c r="C4276" s="76">
        <v>0</v>
      </c>
      <c r="D4276" s="96">
        <f>IF(C4296+C4301=0,1,2)</f>
        <v>2</v>
      </c>
    </row>
    <row r="4277" spans="1:4" ht="15" hidden="1" x14ac:dyDescent="0.2">
      <c r="A4277" s="65">
        <v>0</v>
      </c>
      <c r="B4277" s="104" t="s">
        <v>784</v>
      </c>
      <c r="C4277" s="105">
        <v>0</v>
      </c>
      <c r="D4277" s="96">
        <f>IF(C4296+C4301=0,1,2)</f>
        <v>2</v>
      </c>
    </row>
    <row r="4278" spans="1:4" ht="15" hidden="1" x14ac:dyDescent="0.2">
      <c r="A4278" s="65">
        <v>0</v>
      </c>
      <c r="B4278" s="102" t="s">
        <v>785</v>
      </c>
      <c r="C4278" s="103">
        <v>0</v>
      </c>
      <c r="D4278" s="96">
        <f>IF(C4296+C4301=0,1,2)</f>
        <v>2</v>
      </c>
    </row>
    <row r="4279" spans="1:4" ht="15" hidden="1" x14ac:dyDescent="0.2">
      <c r="A4279" s="65">
        <v>0</v>
      </c>
      <c r="B4279" s="102" t="s">
        <v>807</v>
      </c>
      <c r="C4279" s="103">
        <v>0</v>
      </c>
      <c r="D4279" s="96">
        <f>IF(C4296+C4301=0,1,2)</f>
        <v>2</v>
      </c>
    </row>
    <row r="4280" spans="1:4" ht="15" hidden="1" x14ac:dyDescent="0.2">
      <c r="A4280" s="65">
        <v>0</v>
      </c>
      <c r="B4280" s="106" t="s">
        <v>734</v>
      </c>
      <c r="C4280" s="92">
        <v>0</v>
      </c>
      <c r="D4280" s="96">
        <f>IF(C4296+C4301=0,1,2)</f>
        <v>2</v>
      </c>
    </row>
    <row r="4281" spans="1:4" ht="15" hidden="1" x14ac:dyDescent="0.2">
      <c r="A4281" s="65">
        <v>0</v>
      </c>
      <c r="B4281" s="77" t="s">
        <v>808</v>
      </c>
      <c r="C4281" s="76">
        <v>0</v>
      </c>
      <c r="D4281" s="96">
        <f>IF(C4296+C4301=0,1,2)</f>
        <v>2</v>
      </c>
    </row>
    <row r="4282" spans="1:4" ht="15" hidden="1" x14ac:dyDescent="0.2">
      <c r="A4282" s="65">
        <f t="shared" si="66"/>
        <v>0</v>
      </c>
      <c r="B4282" s="81" t="s">
        <v>13</v>
      </c>
      <c r="C4282" s="76">
        <v>0</v>
      </c>
      <c r="D4282" s="96">
        <f>IF(C4296+C4301=0,1,2)</f>
        <v>2</v>
      </c>
    </row>
    <row r="4283" spans="1:4" ht="15" hidden="1" x14ac:dyDescent="0.2">
      <c r="A4283" s="65">
        <v>0</v>
      </c>
      <c r="B4283" s="104" t="s">
        <v>788</v>
      </c>
      <c r="C4283" s="105">
        <v>0</v>
      </c>
      <c r="D4283" s="96">
        <f>IF(C4296+C4301=0,1,2)</f>
        <v>2</v>
      </c>
    </row>
    <row r="4284" spans="1:4" ht="15" hidden="1" x14ac:dyDescent="0.2">
      <c r="A4284" s="65">
        <v>0</v>
      </c>
      <c r="B4284" s="102" t="s">
        <v>785</v>
      </c>
      <c r="C4284" s="103">
        <v>0</v>
      </c>
      <c r="D4284" s="96">
        <f>IF(C4296+C4301=0,1,2)</f>
        <v>2</v>
      </c>
    </row>
    <row r="4285" spans="1:4" ht="15" hidden="1" x14ac:dyDescent="0.2">
      <c r="A4285" s="65">
        <v>0</v>
      </c>
      <c r="B4285" s="102" t="s">
        <v>733</v>
      </c>
      <c r="C4285" s="103">
        <v>0</v>
      </c>
      <c r="D4285" s="96">
        <f>IF(C4296+C4301=0,1,2)</f>
        <v>2</v>
      </c>
    </row>
    <row r="4286" spans="1:4" ht="30" hidden="1" x14ac:dyDescent="0.2">
      <c r="A4286" s="65">
        <f t="shared" si="66"/>
        <v>0</v>
      </c>
      <c r="B4286" s="106" t="s">
        <v>809</v>
      </c>
      <c r="C4286" s="92">
        <v>0</v>
      </c>
      <c r="D4286" s="96">
        <f>IF(C4296+C4301=0,1,2)</f>
        <v>2</v>
      </c>
    </row>
    <row r="4287" spans="1:4" ht="15" hidden="1" x14ac:dyDescent="0.2">
      <c r="A4287" s="65">
        <v>0</v>
      </c>
      <c r="B4287" s="77" t="s">
        <v>738</v>
      </c>
      <c r="C4287" s="76">
        <v>0</v>
      </c>
      <c r="D4287" s="96">
        <f>IF(C4296+C4301=0,1,2)</f>
        <v>2</v>
      </c>
    </row>
    <row r="4288" spans="1:4" ht="15" hidden="1" x14ac:dyDescent="0.2">
      <c r="A4288" s="65">
        <v>0</v>
      </c>
      <c r="B4288" s="104" t="s">
        <v>789</v>
      </c>
      <c r="C4288" s="105">
        <v>0</v>
      </c>
      <c r="D4288" s="96">
        <f>IF(C4296+C4301=0,1,2)</f>
        <v>2</v>
      </c>
    </row>
    <row r="4289" spans="1:4" ht="15" hidden="1" x14ac:dyDescent="0.2">
      <c r="A4289" s="65">
        <v>0</v>
      </c>
      <c r="B4289" s="102" t="s">
        <v>732</v>
      </c>
      <c r="C4289" s="103">
        <v>0</v>
      </c>
      <c r="D4289" s="96">
        <f>IF(C4296+C4301=0,1,2)</f>
        <v>2</v>
      </c>
    </row>
    <row r="4290" spans="1:4" ht="15" hidden="1" x14ac:dyDescent="0.2">
      <c r="A4290" s="65">
        <v>0</v>
      </c>
      <c r="B4290" s="102" t="s">
        <v>737</v>
      </c>
      <c r="C4290" s="103">
        <v>0</v>
      </c>
      <c r="D4290" s="96">
        <f>IF(C4296+C4301=0,1,2)</f>
        <v>2</v>
      </c>
    </row>
    <row r="4291" spans="1:4" ht="15" hidden="1" x14ac:dyDescent="0.2">
      <c r="A4291" s="65">
        <v>0</v>
      </c>
      <c r="B4291" s="102" t="s">
        <v>733</v>
      </c>
      <c r="C4291" s="103">
        <v>0</v>
      </c>
      <c r="D4291" s="96">
        <f>IF(C4296+C4301=0,1,2)</f>
        <v>2</v>
      </c>
    </row>
    <row r="4292" spans="1:4" ht="15" hidden="1" x14ac:dyDescent="0.2">
      <c r="A4292" s="65">
        <v>0</v>
      </c>
      <c r="B4292" s="106" t="s">
        <v>734</v>
      </c>
      <c r="C4292" s="92">
        <v>0</v>
      </c>
      <c r="D4292" s="96">
        <f>IF(C4296+C4301=0,1,2)</f>
        <v>2</v>
      </c>
    </row>
    <row r="4293" spans="1:4" ht="15" hidden="1" x14ac:dyDescent="0.2">
      <c r="A4293" s="65">
        <v>0</v>
      </c>
      <c r="B4293" s="77" t="s">
        <v>738</v>
      </c>
      <c r="C4293" s="76">
        <v>0</v>
      </c>
      <c r="D4293" s="96">
        <f>IF(C4296+C4301=0,1,2)</f>
        <v>2</v>
      </c>
    </row>
    <row r="4294" spans="1:4" ht="15" hidden="1" x14ac:dyDescent="0.2">
      <c r="A4294" s="65">
        <f t="shared" ref="A4294:A4354" si="67">C4294</f>
        <v>0</v>
      </c>
      <c r="B4294" s="97"/>
      <c r="C4294" s="98"/>
      <c r="D4294" s="96">
        <f>IF(C4296+C4301=0,1,2)</f>
        <v>2</v>
      </c>
    </row>
    <row r="4295" spans="1:4" ht="15" hidden="1" x14ac:dyDescent="0.2">
      <c r="A4295" s="65">
        <f t="shared" si="67"/>
        <v>0</v>
      </c>
      <c r="B4295" s="99" t="s">
        <v>817</v>
      </c>
      <c r="C4295" s="100"/>
      <c r="D4295" s="96">
        <f>IF(C4296+C4301=0,1,2)</f>
        <v>2</v>
      </c>
    </row>
    <row r="4296" spans="1:4" ht="15" x14ac:dyDescent="0.2">
      <c r="B4296" s="79" t="s">
        <v>741</v>
      </c>
      <c r="C4296" s="80">
        <v>1379.1998000000001</v>
      </c>
      <c r="D4296" s="96"/>
    </row>
    <row r="4297" spans="1:4" ht="15" x14ac:dyDescent="0.2">
      <c r="B4297" s="113" t="s">
        <v>721</v>
      </c>
      <c r="C4297" s="72">
        <v>1379.1998000000001</v>
      </c>
      <c r="D4297" s="66"/>
    </row>
    <row r="4298" spans="1:4" ht="15" hidden="1" x14ac:dyDescent="0.2">
      <c r="A4298" s="65">
        <f t="shared" si="67"/>
        <v>0</v>
      </c>
      <c r="B4298" s="85" t="s">
        <v>742</v>
      </c>
      <c r="C4298" s="92">
        <v>0</v>
      </c>
      <c r="D4298" s="96">
        <f>IF(C4296+C4301=0,1,2)</f>
        <v>2</v>
      </c>
    </row>
    <row r="4299" spans="1:4" ht="15" hidden="1" x14ac:dyDescent="0.2">
      <c r="A4299" s="65">
        <f t="shared" si="67"/>
        <v>0</v>
      </c>
      <c r="B4299" s="85" t="s">
        <v>743</v>
      </c>
      <c r="C4299" s="92">
        <v>0</v>
      </c>
      <c r="D4299" s="96">
        <f>IF(C4296+C4301=0,1,2)</f>
        <v>2</v>
      </c>
    </row>
    <row r="4300" spans="1:4" ht="15" hidden="1" x14ac:dyDescent="0.2">
      <c r="A4300" s="65">
        <f t="shared" si="67"/>
        <v>0</v>
      </c>
      <c r="B4300" s="85" t="s">
        <v>744</v>
      </c>
      <c r="C4300" s="92">
        <v>0</v>
      </c>
      <c r="D4300" s="96">
        <f>IF(C4296+C4301=0,1,2)</f>
        <v>2</v>
      </c>
    </row>
    <row r="4301" spans="1:4" ht="15" x14ac:dyDescent="0.2">
      <c r="B4301" s="79" t="s">
        <v>745</v>
      </c>
      <c r="C4301" s="80">
        <v>70.845740000000006</v>
      </c>
      <c r="D4301" s="96"/>
    </row>
    <row r="4302" spans="1:4" ht="15" x14ac:dyDescent="0.2">
      <c r="B4302" s="113" t="s">
        <v>3</v>
      </c>
      <c r="C4302" s="72">
        <v>70.845740000000006</v>
      </c>
      <c r="D4302" s="66"/>
    </row>
    <row r="4303" spans="1:4" ht="15" hidden="1" x14ac:dyDescent="0.2">
      <c r="A4303" s="65">
        <f t="shared" si="67"/>
        <v>0</v>
      </c>
      <c r="B4303" s="85" t="s">
        <v>11</v>
      </c>
      <c r="C4303" s="92">
        <v>0</v>
      </c>
      <c r="D4303" s="66">
        <f>IF(C4296+C4301=0,1,2)</f>
        <v>2</v>
      </c>
    </row>
    <row r="4304" spans="1:4" ht="15" hidden="1" x14ac:dyDescent="0.2">
      <c r="A4304" s="65">
        <f t="shared" si="67"/>
        <v>0</v>
      </c>
      <c r="B4304" s="85" t="s">
        <v>746</v>
      </c>
      <c r="C4304" s="92">
        <v>0</v>
      </c>
      <c r="D4304" s="96">
        <f>IF(C4296+C4301=0,1,2)</f>
        <v>2</v>
      </c>
    </row>
    <row r="4305" spans="1:4" ht="15" hidden="1" x14ac:dyDescent="0.2">
      <c r="A4305" s="65">
        <f t="shared" si="67"/>
        <v>0</v>
      </c>
      <c r="B4305" s="85" t="s">
        <v>13</v>
      </c>
      <c r="C4305" s="92">
        <v>0</v>
      </c>
      <c r="D4305" s="96">
        <f>IF(C4296+C4301=0,1,2)</f>
        <v>2</v>
      </c>
    </row>
    <row r="4306" spans="1:4" ht="15" hidden="1" x14ac:dyDescent="0.2">
      <c r="A4306" s="65">
        <f t="shared" si="67"/>
        <v>1308.3540599999999</v>
      </c>
      <c r="B4306" s="94" t="s">
        <v>747</v>
      </c>
      <c r="C4306" s="95">
        <v>1308.3540599999999</v>
      </c>
      <c r="D4306" s="65">
        <f>IF(C4296+C4301=0,1,2)</f>
        <v>2</v>
      </c>
    </row>
    <row r="4307" spans="1:4" ht="15" hidden="1" x14ac:dyDescent="0.2">
      <c r="A4307" s="65">
        <f t="shared" si="67"/>
        <v>8.2500000000000004E-3</v>
      </c>
      <c r="B4307" s="94" t="s">
        <v>812</v>
      </c>
      <c r="C4307" s="95">
        <v>8.2500000000000004E-3</v>
      </c>
      <c r="D4307" s="65">
        <f>IF(C4296+C4301=0,1,2)</f>
        <v>2</v>
      </c>
    </row>
    <row r="4308" spans="1:4" ht="15" hidden="1" x14ac:dyDescent="0.2">
      <c r="A4308" s="65">
        <f t="shared" si="67"/>
        <v>1308.36231</v>
      </c>
      <c r="B4308" s="94" t="s">
        <v>813</v>
      </c>
      <c r="C4308" s="95">
        <v>1308.36231</v>
      </c>
      <c r="D4308" s="65">
        <f>IF(C4296+C4301=0,1,2)</f>
        <v>2</v>
      </c>
    </row>
    <row r="4309" spans="1:4" ht="15" hidden="1" x14ac:dyDescent="0.2">
      <c r="A4309" s="65">
        <f t="shared" si="67"/>
        <v>0</v>
      </c>
      <c r="B4309" s="108"/>
      <c r="C4309" s="109"/>
      <c r="D4309" s="96">
        <f>IF(C4296+C4301=0,1,2)</f>
        <v>2</v>
      </c>
    </row>
    <row r="4310" spans="1:4" ht="15" hidden="1" x14ac:dyDescent="0.2">
      <c r="A4310" s="65">
        <f t="shared" si="67"/>
        <v>0</v>
      </c>
      <c r="B4310" s="82" t="s">
        <v>791</v>
      </c>
      <c r="C4310" s="100"/>
      <c r="D4310" s="96">
        <f>IF(C4296+C4301=0,1,2)</f>
        <v>2</v>
      </c>
    </row>
    <row r="4311" spans="1:4" ht="15" x14ac:dyDescent="0.2">
      <c r="B4311" s="107" t="s">
        <v>792</v>
      </c>
      <c r="C4311" s="114">
        <v>415</v>
      </c>
      <c r="D4311" s="96"/>
    </row>
    <row r="4312" spans="1:4" ht="15" x14ac:dyDescent="0.2">
      <c r="B4312" s="81" t="s">
        <v>793</v>
      </c>
      <c r="C4312" s="110">
        <v>147</v>
      </c>
      <c r="D4312" s="96"/>
    </row>
    <row r="4313" spans="1:4" ht="15" x14ac:dyDescent="0.2">
      <c r="B4313" s="81" t="s">
        <v>794</v>
      </c>
      <c r="C4313" s="110">
        <v>268</v>
      </c>
      <c r="D4313" s="96"/>
    </row>
    <row r="4314" spans="1:4" ht="15" hidden="1" x14ac:dyDescent="0.2">
      <c r="A4314" s="65">
        <f t="shared" si="67"/>
        <v>0</v>
      </c>
      <c r="B4314" s="111"/>
      <c r="C4314" s="109"/>
      <c r="D4314" s="96">
        <f>IF(C4296+C4301=0,1,2)</f>
        <v>2</v>
      </c>
    </row>
    <row r="4315" spans="1:4" ht="30" customHeight="1" x14ac:dyDescent="0.2">
      <c r="B4315" s="117" t="s">
        <v>869</v>
      </c>
      <c r="C4315" s="118"/>
      <c r="D4315" s="96"/>
    </row>
    <row r="4316" spans="1:4" ht="15" hidden="1" x14ac:dyDescent="0.2">
      <c r="A4316" s="65">
        <f t="shared" si="67"/>
        <v>0</v>
      </c>
      <c r="B4316" s="97"/>
      <c r="C4316" s="98"/>
      <c r="D4316" s="96">
        <f>IF(C4379+C4384=0,1,2)</f>
        <v>2</v>
      </c>
    </row>
    <row r="4317" spans="1:4" ht="15" hidden="1" x14ac:dyDescent="0.2">
      <c r="A4317" s="65">
        <f t="shared" si="67"/>
        <v>0</v>
      </c>
      <c r="B4317" s="99" t="s">
        <v>815</v>
      </c>
      <c r="C4317" s="100"/>
      <c r="D4317" s="96">
        <f>IF(C4379+C4384=0,1,2)</f>
        <v>2</v>
      </c>
    </row>
    <row r="4318" spans="1:4" ht="15" x14ac:dyDescent="0.2">
      <c r="B4318" s="112" t="s">
        <v>721</v>
      </c>
      <c r="C4318" s="72">
        <v>1423.0681500000001</v>
      </c>
      <c r="D4318" s="66"/>
    </row>
    <row r="4319" spans="1:4" ht="15" hidden="1" x14ac:dyDescent="0.2">
      <c r="A4319" s="65">
        <f t="shared" si="67"/>
        <v>0</v>
      </c>
      <c r="B4319" s="73" t="s">
        <v>722</v>
      </c>
      <c r="C4319" s="76"/>
      <c r="D4319" s="96">
        <f>IF(C4379+C4384=0,1,2)</f>
        <v>2</v>
      </c>
    </row>
    <row r="4320" spans="1:4" ht="15" hidden="1" x14ac:dyDescent="0.2">
      <c r="A4320" s="65">
        <f t="shared" si="67"/>
        <v>0</v>
      </c>
      <c r="B4320" s="73" t="s">
        <v>783</v>
      </c>
      <c r="C4320" s="76"/>
      <c r="D4320" s="96">
        <f>IF(C4379+C4384=0,1,2)</f>
        <v>2</v>
      </c>
    </row>
    <row r="4321" spans="1:4" ht="15" hidden="1" x14ac:dyDescent="0.2">
      <c r="A4321" s="65">
        <f t="shared" si="67"/>
        <v>0</v>
      </c>
      <c r="B4321" s="73" t="s">
        <v>8</v>
      </c>
      <c r="C4321" s="76">
        <v>0</v>
      </c>
      <c r="D4321" s="96">
        <f>IF(C4379+C4384=0,1,2)</f>
        <v>2</v>
      </c>
    </row>
    <row r="4322" spans="1:4" ht="15" x14ac:dyDescent="0.2">
      <c r="B4322" s="113" t="s">
        <v>723</v>
      </c>
      <c r="C4322" s="72">
        <v>1423.0681500000001</v>
      </c>
      <c r="D4322" s="96"/>
    </row>
    <row r="4323" spans="1:4" ht="15" hidden="1" x14ac:dyDescent="0.2">
      <c r="A4323" s="65">
        <f t="shared" si="67"/>
        <v>0</v>
      </c>
      <c r="B4323" s="81" t="s">
        <v>742</v>
      </c>
      <c r="C4323" s="76">
        <v>0</v>
      </c>
      <c r="D4323" s="96">
        <f>IF(C4379+C4384=0,1,2)</f>
        <v>2</v>
      </c>
    </row>
    <row r="4324" spans="1:4" ht="15" hidden="1" x14ac:dyDescent="0.2">
      <c r="A4324" s="65">
        <f t="shared" si="67"/>
        <v>0</v>
      </c>
      <c r="B4324" s="81" t="s">
        <v>748</v>
      </c>
      <c r="C4324" s="76">
        <v>0</v>
      </c>
      <c r="D4324" s="96">
        <f>IF(C4379+C4384=0,1,2)</f>
        <v>2</v>
      </c>
    </row>
    <row r="4325" spans="1:4" ht="15" hidden="1" x14ac:dyDescent="0.2">
      <c r="A4325" s="65">
        <v>0</v>
      </c>
      <c r="B4325" s="73" t="s">
        <v>784</v>
      </c>
      <c r="C4325" s="76">
        <v>0</v>
      </c>
      <c r="D4325" s="96">
        <f>IF(C4379+C4384=0,1,2)</f>
        <v>2</v>
      </c>
    </row>
    <row r="4326" spans="1:4" ht="15" hidden="1" x14ac:dyDescent="0.2">
      <c r="A4326" s="65">
        <v>0</v>
      </c>
      <c r="B4326" s="77" t="s">
        <v>785</v>
      </c>
      <c r="C4326" s="76">
        <v>0</v>
      </c>
      <c r="D4326" s="96">
        <f>IF(C4379+C4384=0,1,2)</f>
        <v>2</v>
      </c>
    </row>
    <row r="4327" spans="1:4" ht="15" hidden="1" x14ac:dyDescent="0.2">
      <c r="A4327" s="65">
        <v>0</v>
      </c>
      <c r="B4327" s="77" t="s">
        <v>733</v>
      </c>
      <c r="C4327" s="76">
        <v>0</v>
      </c>
      <c r="D4327" s="96">
        <f>IF(C4379+C4384=0,1,2)</f>
        <v>2</v>
      </c>
    </row>
    <row r="4328" spans="1:4" ht="15" hidden="1" x14ac:dyDescent="0.2">
      <c r="A4328" s="65">
        <v>0</v>
      </c>
      <c r="B4328" s="77" t="s">
        <v>786</v>
      </c>
      <c r="C4328" s="76">
        <v>0</v>
      </c>
      <c r="D4328" s="96">
        <f>IF(C4379+C4384=0,1,2)</f>
        <v>2</v>
      </c>
    </row>
    <row r="4329" spans="1:4" ht="15" hidden="1" x14ac:dyDescent="0.2">
      <c r="A4329" s="65">
        <v>0</v>
      </c>
      <c r="B4329" s="77" t="s">
        <v>787</v>
      </c>
      <c r="C4329" s="76">
        <v>0</v>
      </c>
      <c r="D4329" s="96">
        <f>IF(C4379+C4384=0,1,2)</f>
        <v>2</v>
      </c>
    </row>
    <row r="4330" spans="1:4" ht="15" hidden="1" x14ac:dyDescent="0.2">
      <c r="A4330" s="65">
        <f t="shared" si="67"/>
        <v>0</v>
      </c>
      <c r="B4330" s="81" t="s">
        <v>744</v>
      </c>
      <c r="C4330" s="76">
        <v>0</v>
      </c>
      <c r="D4330" s="96">
        <f>IF(C4379+C4384=0,1,2)</f>
        <v>2</v>
      </c>
    </row>
    <row r="4331" spans="1:4" ht="15" hidden="1" x14ac:dyDescent="0.2">
      <c r="A4331" s="65">
        <v>0</v>
      </c>
      <c r="B4331" s="73" t="s">
        <v>788</v>
      </c>
      <c r="C4331" s="76">
        <v>0</v>
      </c>
      <c r="D4331" s="96">
        <f>IF(C4379+C4384=0,1,2)</f>
        <v>2</v>
      </c>
    </row>
    <row r="4332" spans="1:4" ht="15" hidden="1" x14ac:dyDescent="0.2">
      <c r="A4332" s="65">
        <v>0</v>
      </c>
      <c r="B4332" s="77" t="s">
        <v>737</v>
      </c>
      <c r="C4332" s="76">
        <v>0</v>
      </c>
      <c r="D4332" s="96">
        <f>IF(C4379+C4384=0,1,2)</f>
        <v>2</v>
      </c>
    </row>
    <row r="4333" spans="1:4" ht="15" hidden="1" x14ac:dyDescent="0.2">
      <c r="A4333" s="65">
        <v>0</v>
      </c>
      <c r="B4333" s="77" t="s">
        <v>733</v>
      </c>
      <c r="C4333" s="76">
        <v>0</v>
      </c>
      <c r="D4333" s="96">
        <f>IF(C4379+C4384=0,1,2)</f>
        <v>2</v>
      </c>
    </row>
    <row r="4334" spans="1:4" ht="15" hidden="1" x14ac:dyDescent="0.2">
      <c r="A4334" s="65">
        <v>0</v>
      </c>
      <c r="B4334" s="77" t="s">
        <v>738</v>
      </c>
      <c r="C4334" s="76">
        <v>0</v>
      </c>
      <c r="D4334" s="96">
        <f>IF(C4379+C4384=0,1,2)</f>
        <v>2</v>
      </c>
    </row>
    <row r="4335" spans="1:4" ht="15" hidden="1" x14ac:dyDescent="0.2">
      <c r="A4335" s="65">
        <v>0</v>
      </c>
      <c r="B4335" s="73" t="s">
        <v>789</v>
      </c>
      <c r="C4335" s="76">
        <v>0</v>
      </c>
      <c r="D4335" s="96">
        <f>IF(C4379+C4384=0,1,2)</f>
        <v>2</v>
      </c>
    </row>
    <row r="4336" spans="1:4" ht="15" hidden="1" x14ac:dyDescent="0.2">
      <c r="A4336" s="65">
        <v>0</v>
      </c>
      <c r="B4336" s="77" t="s">
        <v>790</v>
      </c>
      <c r="C4336" s="76">
        <v>0</v>
      </c>
      <c r="D4336" s="96">
        <f>IF(C4379+C4384=0,1,2)</f>
        <v>2</v>
      </c>
    </row>
    <row r="4337" spans="1:4" ht="15" hidden="1" x14ac:dyDescent="0.2">
      <c r="A4337" s="65">
        <f t="shared" si="67"/>
        <v>0</v>
      </c>
      <c r="B4337" s="97"/>
      <c r="C4337" s="98"/>
      <c r="D4337" s="96">
        <f>IF(C4379+C4384=0,1,2)</f>
        <v>2</v>
      </c>
    </row>
    <row r="4338" spans="1:4" ht="15" hidden="1" x14ac:dyDescent="0.2">
      <c r="A4338" s="65">
        <f t="shared" si="67"/>
        <v>0</v>
      </c>
      <c r="B4338" s="99" t="s">
        <v>816</v>
      </c>
      <c r="C4338" s="100"/>
      <c r="D4338" s="96">
        <f>IF(C4379+C4384=0,1,2)</f>
        <v>2</v>
      </c>
    </row>
    <row r="4339" spans="1:4" ht="15" x14ac:dyDescent="0.2">
      <c r="B4339" s="112" t="s">
        <v>3</v>
      </c>
      <c r="C4339" s="72">
        <v>332.53493000000003</v>
      </c>
      <c r="D4339" s="66"/>
    </row>
    <row r="4340" spans="1:4" ht="15" x14ac:dyDescent="0.2">
      <c r="B4340" s="85" t="s">
        <v>4</v>
      </c>
      <c r="C4340" s="92">
        <v>18.25</v>
      </c>
      <c r="D4340" s="96"/>
    </row>
    <row r="4341" spans="1:4" ht="15" x14ac:dyDescent="0.2">
      <c r="B4341" s="85" t="s">
        <v>5</v>
      </c>
      <c r="C4341" s="92">
        <v>174.92908</v>
      </c>
      <c r="D4341" s="96"/>
    </row>
    <row r="4342" spans="1:4" ht="15" hidden="1" x14ac:dyDescent="0.2">
      <c r="A4342" s="65">
        <v>0</v>
      </c>
      <c r="B4342" s="102" t="s">
        <v>796</v>
      </c>
      <c r="C4342" s="103">
        <v>164.68664999999999</v>
      </c>
      <c r="D4342" s="96">
        <f>IF(C4379+C4384=0,1,2)</f>
        <v>2</v>
      </c>
    </row>
    <row r="4343" spans="1:4" ht="15" hidden="1" x14ac:dyDescent="0.2">
      <c r="A4343" s="65">
        <v>0</v>
      </c>
      <c r="B4343" s="102" t="s">
        <v>797</v>
      </c>
      <c r="C4343" s="103">
        <v>0</v>
      </c>
      <c r="D4343" s="96">
        <f>IF(C4379+C4384=0,1,2)</f>
        <v>2</v>
      </c>
    </row>
    <row r="4344" spans="1:4" ht="15" hidden="1" x14ac:dyDescent="0.2">
      <c r="A4344" s="65">
        <v>0</v>
      </c>
      <c r="B4344" s="102" t="s">
        <v>798</v>
      </c>
      <c r="C4344" s="103">
        <v>0.3</v>
      </c>
      <c r="D4344" s="96">
        <f>IF(C4379+C4384=0,1,2)</f>
        <v>2</v>
      </c>
    </row>
    <row r="4345" spans="1:4" ht="15" hidden="1" x14ac:dyDescent="0.2">
      <c r="A4345" s="65">
        <v>0</v>
      </c>
      <c r="B4345" s="102" t="s">
        <v>799</v>
      </c>
      <c r="C4345" s="103">
        <v>0.64722999999999997</v>
      </c>
      <c r="D4345" s="96">
        <f>IF(C4379+C4384=0,1,2)</f>
        <v>2</v>
      </c>
    </row>
    <row r="4346" spans="1:4" ht="15" hidden="1" x14ac:dyDescent="0.2">
      <c r="A4346" s="65">
        <v>0</v>
      </c>
      <c r="B4346" s="102" t="s">
        <v>800</v>
      </c>
      <c r="C4346" s="103">
        <v>0</v>
      </c>
      <c r="D4346" s="96">
        <f>IF(C4379+C4384=0,1,2)</f>
        <v>2</v>
      </c>
    </row>
    <row r="4347" spans="1:4" ht="15" hidden="1" x14ac:dyDescent="0.2">
      <c r="A4347" s="65">
        <v>0</v>
      </c>
      <c r="B4347" s="102" t="s">
        <v>801</v>
      </c>
      <c r="C4347" s="103">
        <v>0</v>
      </c>
      <c r="D4347" s="96">
        <f>IF(C4379+C4384=0,1,2)</f>
        <v>2</v>
      </c>
    </row>
    <row r="4348" spans="1:4" ht="30" hidden="1" x14ac:dyDescent="0.2">
      <c r="A4348" s="65">
        <v>0</v>
      </c>
      <c r="B4348" s="102" t="s">
        <v>802</v>
      </c>
      <c r="C4348" s="103">
        <v>0</v>
      </c>
      <c r="D4348" s="96">
        <f>IF(C4379+C4384=0,1,2)</f>
        <v>2</v>
      </c>
    </row>
    <row r="4349" spans="1:4" ht="30" hidden="1" x14ac:dyDescent="0.2">
      <c r="A4349" s="65">
        <v>0</v>
      </c>
      <c r="B4349" s="102" t="s">
        <v>803</v>
      </c>
      <c r="C4349" s="103">
        <v>2.2799999999999998</v>
      </c>
      <c r="D4349" s="96">
        <f>IF(C4379+C4384=0,1,2)</f>
        <v>2</v>
      </c>
    </row>
    <row r="4350" spans="1:4" ht="15" hidden="1" x14ac:dyDescent="0.2">
      <c r="A4350" s="65">
        <v>0</v>
      </c>
      <c r="B4350" s="102" t="s">
        <v>804</v>
      </c>
      <c r="C4350" s="103">
        <v>0</v>
      </c>
      <c r="D4350" s="96">
        <f>IF(C4379+C4384=0,1,2)</f>
        <v>2</v>
      </c>
    </row>
    <row r="4351" spans="1:4" ht="15" hidden="1" x14ac:dyDescent="0.2">
      <c r="A4351" s="65">
        <v>0</v>
      </c>
      <c r="B4351" s="102" t="s">
        <v>805</v>
      </c>
      <c r="C4351" s="103">
        <v>7.0152000000000001</v>
      </c>
      <c r="D4351" s="96">
        <f>IF(C4379+C4384=0,1,2)</f>
        <v>2</v>
      </c>
    </row>
    <row r="4352" spans="1:4" ht="15" hidden="1" x14ac:dyDescent="0.2">
      <c r="A4352" s="65">
        <f t="shared" si="67"/>
        <v>0</v>
      </c>
      <c r="B4352" s="85" t="s">
        <v>806</v>
      </c>
      <c r="C4352" s="92">
        <v>0</v>
      </c>
      <c r="D4352" s="96">
        <f>IF(C4379+C4384=0,1,2)</f>
        <v>2</v>
      </c>
    </row>
    <row r="4353" spans="1:4" ht="15" hidden="1" x14ac:dyDescent="0.2">
      <c r="A4353" s="65">
        <f t="shared" si="67"/>
        <v>0</v>
      </c>
      <c r="B4353" s="85" t="s">
        <v>6</v>
      </c>
      <c r="C4353" s="92">
        <v>0</v>
      </c>
      <c r="D4353" s="96">
        <f>IF(C4379+C4384=0,1,2)</f>
        <v>2</v>
      </c>
    </row>
    <row r="4354" spans="1:4" ht="15" hidden="1" x14ac:dyDescent="0.2">
      <c r="A4354" s="65">
        <f t="shared" si="67"/>
        <v>0</v>
      </c>
      <c r="B4354" s="73" t="s">
        <v>7</v>
      </c>
      <c r="C4354" s="76">
        <v>0</v>
      </c>
      <c r="D4354" s="96">
        <f>IF(C4379+C4384=0,1,2)</f>
        <v>2</v>
      </c>
    </row>
    <row r="4355" spans="1:4" ht="15" x14ac:dyDescent="0.2">
      <c r="B4355" s="85" t="s">
        <v>8</v>
      </c>
      <c r="C4355" s="92">
        <v>100</v>
      </c>
      <c r="D4355" s="96"/>
    </row>
    <row r="4356" spans="1:4" ht="15" x14ac:dyDescent="0.2">
      <c r="B4356" s="85" t="s">
        <v>9</v>
      </c>
      <c r="C4356" s="92">
        <v>1.99234</v>
      </c>
      <c r="D4356" s="96"/>
    </row>
    <row r="4357" spans="1:4" ht="15" x14ac:dyDescent="0.2">
      <c r="B4357" s="85" t="s">
        <v>10</v>
      </c>
      <c r="C4357" s="92">
        <v>37.363509999999998</v>
      </c>
      <c r="D4357" s="96"/>
    </row>
    <row r="4358" spans="1:4" ht="15" hidden="1" x14ac:dyDescent="0.2">
      <c r="A4358" s="65">
        <f t="shared" ref="A4358:A4421" si="68">C4358</f>
        <v>0</v>
      </c>
      <c r="B4358" s="81" t="s">
        <v>11</v>
      </c>
      <c r="C4358" s="76">
        <v>0</v>
      </c>
      <c r="D4358" s="96">
        <f>IF(C4379+C4384=0,1,2)</f>
        <v>2</v>
      </c>
    </row>
    <row r="4359" spans="1:4" ht="15" hidden="1" x14ac:dyDescent="0.2">
      <c r="A4359" s="65">
        <f t="shared" si="68"/>
        <v>0</v>
      </c>
      <c r="B4359" s="81" t="s">
        <v>12</v>
      </c>
      <c r="C4359" s="76">
        <v>0</v>
      </c>
      <c r="D4359" s="96">
        <f>IF(C4379+C4384=0,1,2)</f>
        <v>2</v>
      </c>
    </row>
    <row r="4360" spans="1:4" ht="15" hidden="1" x14ac:dyDescent="0.2">
      <c r="A4360" s="65">
        <v>0</v>
      </c>
      <c r="B4360" s="104" t="s">
        <v>784</v>
      </c>
      <c r="C4360" s="105">
        <v>0</v>
      </c>
      <c r="D4360" s="96">
        <f>IF(C4379+C4384=0,1,2)</f>
        <v>2</v>
      </c>
    </row>
    <row r="4361" spans="1:4" ht="15" hidden="1" x14ac:dyDescent="0.2">
      <c r="A4361" s="65">
        <v>0</v>
      </c>
      <c r="B4361" s="102" t="s">
        <v>785</v>
      </c>
      <c r="C4361" s="103">
        <v>0</v>
      </c>
      <c r="D4361" s="96">
        <f>IF(C4379+C4384=0,1,2)</f>
        <v>2</v>
      </c>
    </row>
    <row r="4362" spans="1:4" ht="15" hidden="1" x14ac:dyDescent="0.2">
      <c r="A4362" s="65">
        <v>0</v>
      </c>
      <c r="B4362" s="102" t="s">
        <v>807</v>
      </c>
      <c r="C4362" s="103">
        <v>0</v>
      </c>
      <c r="D4362" s="96">
        <f>IF(C4379+C4384=0,1,2)</f>
        <v>2</v>
      </c>
    </row>
    <row r="4363" spans="1:4" ht="15" hidden="1" x14ac:dyDescent="0.2">
      <c r="A4363" s="65">
        <v>0</v>
      </c>
      <c r="B4363" s="106" t="s">
        <v>734</v>
      </c>
      <c r="C4363" s="92">
        <v>0</v>
      </c>
      <c r="D4363" s="96">
        <f>IF(C4379+C4384=0,1,2)</f>
        <v>2</v>
      </c>
    </row>
    <row r="4364" spans="1:4" ht="15" hidden="1" x14ac:dyDescent="0.2">
      <c r="A4364" s="65">
        <v>0</v>
      </c>
      <c r="B4364" s="77" t="s">
        <v>808</v>
      </c>
      <c r="C4364" s="76">
        <v>0</v>
      </c>
      <c r="D4364" s="96">
        <f>IF(C4379+C4384=0,1,2)</f>
        <v>2</v>
      </c>
    </row>
    <row r="4365" spans="1:4" ht="15" hidden="1" x14ac:dyDescent="0.2">
      <c r="A4365" s="65">
        <f t="shared" si="68"/>
        <v>0</v>
      </c>
      <c r="B4365" s="81" t="s">
        <v>13</v>
      </c>
      <c r="C4365" s="76">
        <v>0</v>
      </c>
      <c r="D4365" s="96">
        <f>IF(C4379+C4384=0,1,2)</f>
        <v>2</v>
      </c>
    </row>
    <row r="4366" spans="1:4" ht="15" hidden="1" x14ac:dyDescent="0.2">
      <c r="A4366" s="65">
        <v>0</v>
      </c>
      <c r="B4366" s="104" t="s">
        <v>788</v>
      </c>
      <c r="C4366" s="105">
        <v>0</v>
      </c>
      <c r="D4366" s="96">
        <f>IF(C4379+C4384=0,1,2)</f>
        <v>2</v>
      </c>
    </row>
    <row r="4367" spans="1:4" ht="15" hidden="1" x14ac:dyDescent="0.2">
      <c r="A4367" s="65">
        <v>0</v>
      </c>
      <c r="B4367" s="102" t="s">
        <v>785</v>
      </c>
      <c r="C4367" s="103">
        <v>0</v>
      </c>
      <c r="D4367" s="96">
        <f>IF(C4379+C4384=0,1,2)</f>
        <v>2</v>
      </c>
    </row>
    <row r="4368" spans="1:4" ht="15" hidden="1" x14ac:dyDescent="0.2">
      <c r="A4368" s="65">
        <v>0</v>
      </c>
      <c r="B4368" s="102" t="s">
        <v>733</v>
      </c>
      <c r="C4368" s="103">
        <v>0</v>
      </c>
      <c r="D4368" s="96">
        <f>IF(C4379+C4384=0,1,2)</f>
        <v>2</v>
      </c>
    </row>
    <row r="4369" spans="1:4" ht="30" hidden="1" x14ac:dyDescent="0.2">
      <c r="A4369" s="65">
        <f t="shared" si="68"/>
        <v>0</v>
      </c>
      <c r="B4369" s="106" t="s">
        <v>809</v>
      </c>
      <c r="C4369" s="92">
        <v>0</v>
      </c>
      <c r="D4369" s="96">
        <f>IF(C4379+C4384=0,1,2)</f>
        <v>2</v>
      </c>
    </row>
    <row r="4370" spans="1:4" ht="15" hidden="1" x14ac:dyDescent="0.2">
      <c r="A4370" s="65">
        <v>0</v>
      </c>
      <c r="B4370" s="77" t="s">
        <v>738</v>
      </c>
      <c r="C4370" s="76">
        <v>0</v>
      </c>
      <c r="D4370" s="96">
        <f>IF(C4379+C4384=0,1,2)</f>
        <v>2</v>
      </c>
    </row>
    <row r="4371" spans="1:4" ht="15" hidden="1" x14ac:dyDescent="0.2">
      <c r="A4371" s="65">
        <v>0</v>
      </c>
      <c r="B4371" s="104" t="s">
        <v>789</v>
      </c>
      <c r="C4371" s="105">
        <v>0</v>
      </c>
      <c r="D4371" s="96">
        <f>IF(C4379+C4384=0,1,2)</f>
        <v>2</v>
      </c>
    </row>
    <row r="4372" spans="1:4" ht="15" hidden="1" x14ac:dyDescent="0.2">
      <c r="A4372" s="65">
        <v>0</v>
      </c>
      <c r="B4372" s="102" t="s">
        <v>732</v>
      </c>
      <c r="C4372" s="103">
        <v>0</v>
      </c>
      <c r="D4372" s="96">
        <f>IF(C4379+C4384=0,1,2)</f>
        <v>2</v>
      </c>
    </row>
    <row r="4373" spans="1:4" ht="15" hidden="1" x14ac:dyDescent="0.2">
      <c r="A4373" s="65">
        <v>0</v>
      </c>
      <c r="B4373" s="102" t="s">
        <v>737</v>
      </c>
      <c r="C4373" s="103">
        <v>0</v>
      </c>
      <c r="D4373" s="96">
        <f>IF(C4379+C4384=0,1,2)</f>
        <v>2</v>
      </c>
    </row>
    <row r="4374" spans="1:4" ht="15" hidden="1" x14ac:dyDescent="0.2">
      <c r="A4374" s="65">
        <v>0</v>
      </c>
      <c r="B4374" s="102" t="s">
        <v>733</v>
      </c>
      <c r="C4374" s="103">
        <v>0</v>
      </c>
      <c r="D4374" s="96">
        <f>IF(C4379+C4384=0,1,2)</f>
        <v>2</v>
      </c>
    </row>
    <row r="4375" spans="1:4" ht="15" hidden="1" x14ac:dyDescent="0.2">
      <c r="A4375" s="65">
        <v>0</v>
      </c>
      <c r="B4375" s="106" t="s">
        <v>734</v>
      </c>
      <c r="C4375" s="92">
        <v>0</v>
      </c>
      <c r="D4375" s="96">
        <f>IF(C4379+C4384=0,1,2)</f>
        <v>2</v>
      </c>
    </row>
    <row r="4376" spans="1:4" ht="15" hidden="1" x14ac:dyDescent="0.2">
      <c r="A4376" s="65">
        <v>0</v>
      </c>
      <c r="B4376" s="77" t="s">
        <v>738</v>
      </c>
      <c r="C4376" s="76">
        <v>0</v>
      </c>
      <c r="D4376" s="96">
        <f>IF(C4379+C4384=0,1,2)</f>
        <v>2</v>
      </c>
    </row>
    <row r="4377" spans="1:4" ht="15" hidden="1" x14ac:dyDescent="0.2">
      <c r="A4377" s="65">
        <f t="shared" si="68"/>
        <v>0</v>
      </c>
      <c r="B4377" s="97"/>
      <c r="C4377" s="98"/>
      <c r="D4377" s="96">
        <f>IF(C4379+C4384=0,1,2)</f>
        <v>2</v>
      </c>
    </row>
    <row r="4378" spans="1:4" ht="15" hidden="1" x14ac:dyDescent="0.2">
      <c r="A4378" s="65">
        <f t="shared" si="68"/>
        <v>0</v>
      </c>
      <c r="B4378" s="99" t="s">
        <v>817</v>
      </c>
      <c r="C4378" s="100"/>
      <c r="D4378" s="96">
        <f>IF(C4379+C4384=0,1,2)</f>
        <v>2</v>
      </c>
    </row>
    <row r="4379" spans="1:4" ht="15" x14ac:dyDescent="0.2">
      <c r="B4379" s="79" t="s">
        <v>741</v>
      </c>
      <c r="C4379" s="80">
        <v>1423.0681500000001</v>
      </c>
      <c r="D4379" s="96"/>
    </row>
    <row r="4380" spans="1:4" ht="15" x14ac:dyDescent="0.2">
      <c r="B4380" s="113" t="s">
        <v>721</v>
      </c>
      <c r="C4380" s="72">
        <v>1423.0681500000001</v>
      </c>
      <c r="D4380" s="66"/>
    </row>
    <row r="4381" spans="1:4" ht="15" hidden="1" x14ac:dyDescent="0.2">
      <c r="A4381" s="65">
        <f t="shared" si="68"/>
        <v>0</v>
      </c>
      <c r="B4381" s="85" t="s">
        <v>742</v>
      </c>
      <c r="C4381" s="92">
        <v>0</v>
      </c>
      <c r="D4381" s="96">
        <f>IF(C4379+C4384=0,1,2)</f>
        <v>2</v>
      </c>
    </row>
    <row r="4382" spans="1:4" ht="15" hidden="1" x14ac:dyDescent="0.2">
      <c r="A4382" s="65">
        <f t="shared" si="68"/>
        <v>0</v>
      </c>
      <c r="B4382" s="85" t="s">
        <v>743</v>
      </c>
      <c r="C4382" s="92">
        <v>0</v>
      </c>
      <c r="D4382" s="96">
        <f>IF(C4379+C4384=0,1,2)</f>
        <v>2</v>
      </c>
    </row>
    <row r="4383" spans="1:4" ht="15" hidden="1" x14ac:dyDescent="0.2">
      <c r="A4383" s="65">
        <f t="shared" si="68"/>
        <v>0</v>
      </c>
      <c r="B4383" s="85" t="s">
        <v>744</v>
      </c>
      <c r="C4383" s="92">
        <v>0</v>
      </c>
      <c r="D4383" s="96">
        <f>IF(C4379+C4384=0,1,2)</f>
        <v>2</v>
      </c>
    </row>
    <row r="4384" spans="1:4" ht="15" x14ac:dyDescent="0.2">
      <c r="B4384" s="79" t="s">
        <v>745</v>
      </c>
      <c r="C4384" s="80">
        <v>332.53492999999997</v>
      </c>
      <c r="D4384" s="96"/>
    </row>
    <row r="4385" spans="1:4" ht="15" x14ac:dyDescent="0.2">
      <c r="B4385" s="113" t="s">
        <v>3</v>
      </c>
      <c r="C4385" s="72">
        <v>332.53492999999997</v>
      </c>
      <c r="D4385" s="66"/>
    </row>
    <row r="4386" spans="1:4" ht="15" hidden="1" x14ac:dyDescent="0.2">
      <c r="A4386" s="65">
        <f t="shared" si="68"/>
        <v>0</v>
      </c>
      <c r="B4386" s="85" t="s">
        <v>11</v>
      </c>
      <c r="C4386" s="92">
        <v>0</v>
      </c>
      <c r="D4386" s="96">
        <f>IF(C4379+C4384=0,1,2)</f>
        <v>2</v>
      </c>
    </row>
    <row r="4387" spans="1:4" ht="15" hidden="1" x14ac:dyDescent="0.2">
      <c r="A4387" s="65">
        <f t="shared" si="68"/>
        <v>0</v>
      </c>
      <c r="B4387" s="85" t="s">
        <v>746</v>
      </c>
      <c r="C4387" s="92">
        <v>0</v>
      </c>
      <c r="D4387" s="96">
        <f>IF(C4379+C4384=0,1,2)</f>
        <v>2</v>
      </c>
    </row>
    <row r="4388" spans="1:4" ht="15" hidden="1" x14ac:dyDescent="0.2">
      <c r="A4388" s="65">
        <f t="shared" si="68"/>
        <v>0</v>
      </c>
      <c r="B4388" s="85" t="s">
        <v>13</v>
      </c>
      <c r="C4388" s="92">
        <v>0</v>
      </c>
      <c r="D4388" s="96">
        <f>IF(C4379+C4384=0,1,2)</f>
        <v>2</v>
      </c>
    </row>
    <row r="4389" spans="1:4" ht="15" hidden="1" x14ac:dyDescent="0.2">
      <c r="A4389" s="65">
        <f t="shared" si="68"/>
        <v>1090.53322</v>
      </c>
      <c r="B4389" s="94" t="s">
        <v>747</v>
      </c>
      <c r="C4389" s="95">
        <v>1090.53322</v>
      </c>
      <c r="D4389" s="65">
        <f>IF(C4379+C4384=0,1,2)</f>
        <v>2</v>
      </c>
    </row>
    <row r="4390" spans="1:4" ht="15" hidden="1" x14ac:dyDescent="0.2">
      <c r="A4390" s="65">
        <f t="shared" si="68"/>
        <v>56.260919999999999</v>
      </c>
      <c r="B4390" s="94" t="s">
        <v>812</v>
      </c>
      <c r="C4390" s="95">
        <v>56.260919999999999</v>
      </c>
      <c r="D4390" s="65">
        <f>IF(C4379+C4384=0,1,2)</f>
        <v>2</v>
      </c>
    </row>
    <row r="4391" spans="1:4" ht="15" hidden="1" x14ac:dyDescent="0.2">
      <c r="A4391" s="65">
        <f t="shared" si="68"/>
        <v>1146.79414</v>
      </c>
      <c r="B4391" s="94" t="s">
        <v>813</v>
      </c>
      <c r="C4391" s="95">
        <v>1146.79414</v>
      </c>
      <c r="D4391" s="65">
        <f>IF(C4379+C4384=0,1,2)</f>
        <v>2</v>
      </c>
    </row>
    <row r="4392" spans="1:4" ht="15" hidden="1" x14ac:dyDescent="0.2">
      <c r="A4392" s="65">
        <f t="shared" si="68"/>
        <v>0</v>
      </c>
      <c r="B4392" s="108"/>
      <c r="C4392" s="109"/>
      <c r="D4392" s="96">
        <f>IF(C4379+C4384=0,1,2)</f>
        <v>2</v>
      </c>
    </row>
    <row r="4393" spans="1:4" ht="15" hidden="1" x14ac:dyDescent="0.2">
      <c r="A4393" s="65">
        <f t="shared" si="68"/>
        <v>0</v>
      </c>
      <c r="B4393" s="82" t="s">
        <v>791</v>
      </c>
      <c r="C4393" s="100"/>
      <c r="D4393" s="96">
        <f>IF(C4379+C4384=0,1,2)</f>
        <v>2</v>
      </c>
    </row>
    <row r="4394" spans="1:4" ht="15" x14ac:dyDescent="0.2">
      <c r="B4394" s="107" t="s">
        <v>792</v>
      </c>
      <c r="C4394" s="114">
        <v>211</v>
      </c>
      <c r="D4394" s="96"/>
    </row>
    <row r="4395" spans="1:4" ht="15" x14ac:dyDescent="0.2">
      <c r="B4395" s="81" t="s">
        <v>793</v>
      </c>
      <c r="C4395" s="110">
        <v>114</v>
      </c>
      <c r="D4395" s="96"/>
    </row>
    <row r="4396" spans="1:4" ht="15" x14ac:dyDescent="0.2">
      <c r="B4396" s="81" t="s">
        <v>794</v>
      </c>
      <c r="C4396" s="110">
        <v>97</v>
      </c>
      <c r="D4396" s="96"/>
    </row>
    <row r="4397" spans="1:4" ht="15" hidden="1" x14ac:dyDescent="0.2">
      <c r="A4397" s="65">
        <f t="shared" si="68"/>
        <v>0</v>
      </c>
      <c r="B4397" s="111"/>
      <c r="C4397" s="109"/>
      <c r="D4397" s="96">
        <f>IF(C4379+C4384=0,1,2)</f>
        <v>2</v>
      </c>
    </row>
    <row r="4398" spans="1:4" ht="30" customHeight="1" x14ac:dyDescent="0.2">
      <c r="B4398" s="117" t="s">
        <v>870</v>
      </c>
      <c r="C4398" s="118"/>
      <c r="D4398" s="96"/>
    </row>
    <row r="4399" spans="1:4" ht="15" hidden="1" x14ac:dyDescent="0.2">
      <c r="A4399" s="65">
        <f t="shared" si="68"/>
        <v>0</v>
      </c>
      <c r="B4399" s="97"/>
      <c r="C4399" s="98"/>
      <c r="D4399" s="96">
        <f>IF(C4462+C4467=0,1,2)</f>
        <v>2</v>
      </c>
    </row>
    <row r="4400" spans="1:4" ht="15" hidden="1" x14ac:dyDescent="0.2">
      <c r="A4400" s="65">
        <f t="shared" si="68"/>
        <v>0</v>
      </c>
      <c r="B4400" s="99" t="s">
        <v>815</v>
      </c>
      <c r="C4400" s="100"/>
      <c r="D4400" s="96">
        <f>IF(C4462+C4467=0,1,2)</f>
        <v>2</v>
      </c>
    </row>
    <row r="4401" spans="1:4" ht="15" x14ac:dyDescent="0.2">
      <c r="B4401" s="112" t="s">
        <v>721</v>
      </c>
      <c r="C4401" s="72">
        <v>190.24199999999999</v>
      </c>
      <c r="D4401" s="66"/>
    </row>
    <row r="4402" spans="1:4" ht="15" hidden="1" x14ac:dyDescent="0.2">
      <c r="A4402" s="65">
        <f t="shared" si="68"/>
        <v>0</v>
      </c>
      <c r="B4402" s="73" t="s">
        <v>722</v>
      </c>
      <c r="C4402" s="76"/>
      <c r="D4402" s="96">
        <f>IF(C4462+C4467=0,1,2)</f>
        <v>2</v>
      </c>
    </row>
    <row r="4403" spans="1:4" ht="15" hidden="1" x14ac:dyDescent="0.2">
      <c r="A4403" s="65">
        <f t="shared" si="68"/>
        <v>0</v>
      </c>
      <c r="B4403" s="73" t="s">
        <v>783</v>
      </c>
      <c r="C4403" s="76"/>
      <c r="D4403" s="96">
        <f>IF(C4462+C4467=0,1,2)</f>
        <v>2</v>
      </c>
    </row>
    <row r="4404" spans="1:4" ht="15" hidden="1" x14ac:dyDescent="0.2">
      <c r="A4404" s="65">
        <f t="shared" si="68"/>
        <v>0</v>
      </c>
      <c r="B4404" s="73" t="s">
        <v>8</v>
      </c>
      <c r="C4404" s="76">
        <v>0</v>
      </c>
      <c r="D4404" s="96">
        <f>IF(C4462+C4467=0,1,2)</f>
        <v>2</v>
      </c>
    </row>
    <row r="4405" spans="1:4" ht="15" x14ac:dyDescent="0.2">
      <c r="B4405" s="113" t="s">
        <v>723</v>
      </c>
      <c r="C4405" s="72">
        <v>190.24199999999999</v>
      </c>
      <c r="D4405" s="96"/>
    </row>
    <row r="4406" spans="1:4" ht="15" hidden="1" x14ac:dyDescent="0.2">
      <c r="A4406" s="65">
        <f t="shared" si="68"/>
        <v>0</v>
      </c>
      <c r="B4406" s="81" t="s">
        <v>742</v>
      </c>
      <c r="C4406" s="76">
        <v>0</v>
      </c>
      <c r="D4406" s="96">
        <f>IF(C4462+C4467=0,1,2)</f>
        <v>2</v>
      </c>
    </row>
    <row r="4407" spans="1:4" ht="15" hidden="1" x14ac:dyDescent="0.2">
      <c r="A4407" s="65">
        <f t="shared" si="68"/>
        <v>0</v>
      </c>
      <c r="B4407" s="81" t="s">
        <v>748</v>
      </c>
      <c r="C4407" s="76">
        <v>0</v>
      </c>
      <c r="D4407" s="96">
        <f>IF(C4462+C4467=0,1,2)</f>
        <v>2</v>
      </c>
    </row>
    <row r="4408" spans="1:4" ht="15" hidden="1" x14ac:dyDescent="0.2">
      <c r="A4408" s="65">
        <v>0</v>
      </c>
      <c r="B4408" s="73" t="s">
        <v>784</v>
      </c>
      <c r="C4408" s="76">
        <v>0</v>
      </c>
      <c r="D4408" s="96">
        <f>IF(C4462+C4467=0,1,2)</f>
        <v>2</v>
      </c>
    </row>
    <row r="4409" spans="1:4" ht="15" hidden="1" x14ac:dyDescent="0.2">
      <c r="A4409" s="65">
        <v>0</v>
      </c>
      <c r="B4409" s="77" t="s">
        <v>785</v>
      </c>
      <c r="C4409" s="76">
        <v>0</v>
      </c>
      <c r="D4409" s="96">
        <f>IF(C4462+C4467=0,1,2)</f>
        <v>2</v>
      </c>
    </row>
    <row r="4410" spans="1:4" ht="15" hidden="1" x14ac:dyDescent="0.2">
      <c r="A4410" s="65">
        <v>0</v>
      </c>
      <c r="B4410" s="77" t="s">
        <v>733</v>
      </c>
      <c r="C4410" s="76">
        <v>0</v>
      </c>
      <c r="D4410" s="96">
        <f>IF(C4462+C4467=0,1,2)</f>
        <v>2</v>
      </c>
    </row>
    <row r="4411" spans="1:4" ht="15" hidden="1" x14ac:dyDescent="0.2">
      <c r="A4411" s="65">
        <v>0</v>
      </c>
      <c r="B4411" s="77" t="s">
        <v>786</v>
      </c>
      <c r="C4411" s="76">
        <v>0</v>
      </c>
      <c r="D4411" s="96">
        <f>IF(C4462+C4467=0,1,2)</f>
        <v>2</v>
      </c>
    </row>
    <row r="4412" spans="1:4" ht="15" hidden="1" x14ac:dyDescent="0.2">
      <c r="A4412" s="65">
        <v>0</v>
      </c>
      <c r="B4412" s="77" t="s">
        <v>787</v>
      </c>
      <c r="C4412" s="76">
        <v>0</v>
      </c>
      <c r="D4412" s="96">
        <f>IF(C4462+C4467=0,1,2)</f>
        <v>2</v>
      </c>
    </row>
    <row r="4413" spans="1:4" ht="15" hidden="1" x14ac:dyDescent="0.2">
      <c r="A4413" s="65">
        <f t="shared" si="68"/>
        <v>0</v>
      </c>
      <c r="B4413" s="81" t="s">
        <v>744</v>
      </c>
      <c r="C4413" s="76">
        <v>0</v>
      </c>
      <c r="D4413" s="96">
        <f>IF(C4462+C4467=0,1,2)</f>
        <v>2</v>
      </c>
    </row>
    <row r="4414" spans="1:4" ht="15" hidden="1" x14ac:dyDescent="0.2">
      <c r="A4414" s="65">
        <v>0</v>
      </c>
      <c r="B4414" s="73" t="s">
        <v>788</v>
      </c>
      <c r="C4414" s="76">
        <v>0</v>
      </c>
      <c r="D4414" s="96">
        <f>IF(C4462+C4467=0,1,2)</f>
        <v>2</v>
      </c>
    </row>
    <row r="4415" spans="1:4" ht="15" hidden="1" x14ac:dyDescent="0.2">
      <c r="A4415" s="65">
        <v>0</v>
      </c>
      <c r="B4415" s="77" t="s">
        <v>737</v>
      </c>
      <c r="C4415" s="76">
        <v>0</v>
      </c>
      <c r="D4415" s="96">
        <f>IF(C4462+C4467=0,1,2)</f>
        <v>2</v>
      </c>
    </row>
    <row r="4416" spans="1:4" ht="15" hidden="1" x14ac:dyDescent="0.2">
      <c r="A4416" s="65">
        <v>0</v>
      </c>
      <c r="B4416" s="77" t="s">
        <v>733</v>
      </c>
      <c r="C4416" s="76">
        <v>0</v>
      </c>
      <c r="D4416" s="96">
        <f>IF(C4462+C4467=0,1,2)</f>
        <v>2</v>
      </c>
    </row>
    <row r="4417" spans="1:4" ht="15" hidden="1" x14ac:dyDescent="0.2">
      <c r="A4417" s="65">
        <v>0</v>
      </c>
      <c r="B4417" s="77" t="s">
        <v>738</v>
      </c>
      <c r="C4417" s="76">
        <v>0</v>
      </c>
      <c r="D4417" s="96">
        <f>IF(C4462+C4467=0,1,2)</f>
        <v>2</v>
      </c>
    </row>
    <row r="4418" spans="1:4" ht="15" hidden="1" x14ac:dyDescent="0.2">
      <c r="A4418" s="65">
        <v>0</v>
      </c>
      <c r="B4418" s="73" t="s">
        <v>789</v>
      </c>
      <c r="C4418" s="76">
        <v>0</v>
      </c>
      <c r="D4418" s="96">
        <f>IF(C4462+C4467=0,1,2)</f>
        <v>2</v>
      </c>
    </row>
    <row r="4419" spans="1:4" ht="15" hidden="1" x14ac:dyDescent="0.2">
      <c r="A4419" s="65">
        <v>0</v>
      </c>
      <c r="B4419" s="77" t="s">
        <v>790</v>
      </c>
      <c r="C4419" s="76">
        <v>0</v>
      </c>
      <c r="D4419" s="96">
        <f>IF(C4462+C4467=0,1,2)</f>
        <v>2</v>
      </c>
    </row>
    <row r="4420" spans="1:4" ht="15" hidden="1" x14ac:dyDescent="0.2">
      <c r="A4420" s="65">
        <f t="shared" si="68"/>
        <v>0</v>
      </c>
      <c r="B4420" s="97"/>
      <c r="C4420" s="98"/>
      <c r="D4420" s="96">
        <f>IF(C4462+C4467=0,1,2)</f>
        <v>2</v>
      </c>
    </row>
    <row r="4421" spans="1:4" ht="15" hidden="1" x14ac:dyDescent="0.2">
      <c r="A4421" s="65">
        <f t="shared" si="68"/>
        <v>0</v>
      </c>
      <c r="B4421" s="99" t="s">
        <v>816</v>
      </c>
      <c r="C4421" s="100"/>
      <c r="D4421" s="96">
        <f>IF(C4462+C4467=0,1,2)</f>
        <v>2</v>
      </c>
    </row>
    <row r="4422" spans="1:4" ht="15" x14ac:dyDescent="0.2">
      <c r="B4422" s="112" t="s">
        <v>3</v>
      </c>
      <c r="C4422" s="72">
        <v>45.029960000000003</v>
      </c>
      <c r="D4422" s="66"/>
    </row>
    <row r="4423" spans="1:4" ht="15" hidden="1" x14ac:dyDescent="0.2">
      <c r="A4423" s="65">
        <f t="shared" ref="A4423:A4483" si="69">C4423</f>
        <v>0</v>
      </c>
      <c r="B4423" s="85" t="s">
        <v>4</v>
      </c>
      <c r="C4423" s="92">
        <v>0</v>
      </c>
      <c r="D4423" s="96">
        <f>IF(C4462+C4467=0,1,2)</f>
        <v>2</v>
      </c>
    </row>
    <row r="4424" spans="1:4" ht="15" x14ac:dyDescent="0.2">
      <c r="B4424" s="85" t="s">
        <v>5</v>
      </c>
      <c r="C4424" s="92">
        <v>16</v>
      </c>
      <c r="D4424" s="96"/>
    </row>
    <row r="4425" spans="1:4" ht="15" hidden="1" x14ac:dyDescent="0.2">
      <c r="A4425" s="65">
        <v>0</v>
      </c>
      <c r="B4425" s="102" t="s">
        <v>796</v>
      </c>
      <c r="C4425" s="103">
        <v>0</v>
      </c>
      <c r="D4425" s="96">
        <f>IF(C4462+C4467=0,1,2)</f>
        <v>2</v>
      </c>
    </row>
    <row r="4426" spans="1:4" ht="15" hidden="1" x14ac:dyDescent="0.2">
      <c r="A4426" s="65">
        <v>0</v>
      </c>
      <c r="B4426" s="102" t="s">
        <v>797</v>
      </c>
      <c r="C4426" s="103">
        <v>0</v>
      </c>
      <c r="D4426" s="96">
        <f>IF(C4462+C4467=0,1,2)</f>
        <v>2</v>
      </c>
    </row>
    <row r="4427" spans="1:4" ht="15" hidden="1" x14ac:dyDescent="0.2">
      <c r="A4427" s="65">
        <v>0</v>
      </c>
      <c r="B4427" s="102" t="s">
        <v>798</v>
      </c>
      <c r="C4427" s="103">
        <v>0</v>
      </c>
      <c r="D4427" s="96">
        <f>IF(C4462+C4467=0,1,2)</f>
        <v>2</v>
      </c>
    </row>
    <row r="4428" spans="1:4" ht="15" hidden="1" x14ac:dyDescent="0.2">
      <c r="A4428" s="65">
        <v>0</v>
      </c>
      <c r="B4428" s="102" t="s">
        <v>799</v>
      </c>
      <c r="C4428" s="103">
        <v>0</v>
      </c>
      <c r="D4428" s="96">
        <f>IF(C4462+C4467=0,1,2)</f>
        <v>2</v>
      </c>
    </row>
    <row r="4429" spans="1:4" ht="15" hidden="1" x14ac:dyDescent="0.2">
      <c r="A4429" s="65">
        <v>0</v>
      </c>
      <c r="B4429" s="102" t="s">
        <v>800</v>
      </c>
      <c r="C4429" s="103">
        <v>0</v>
      </c>
      <c r="D4429" s="96">
        <f>IF(C4462+C4467=0,1,2)</f>
        <v>2</v>
      </c>
    </row>
    <row r="4430" spans="1:4" ht="15" hidden="1" x14ac:dyDescent="0.2">
      <c r="A4430" s="65">
        <v>0</v>
      </c>
      <c r="B4430" s="102" t="s">
        <v>801</v>
      </c>
      <c r="C4430" s="103">
        <v>0</v>
      </c>
      <c r="D4430" s="96">
        <f>IF(C4462+C4467=0,1,2)</f>
        <v>2</v>
      </c>
    </row>
    <row r="4431" spans="1:4" ht="30" hidden="1" x14ac:dyDescent="0.2">
      <c r="A4431" s="65">
        <v>0</v>
      </c>
      <c r="B4431" s="102" t="s">
        <v>802</v>
      </c>
      <c r="C4431" s="103">
        <v>0</v>
      </c>
      <c r="D4431" s="96">
        <f>IF(C4462+C4467=0,1,2)</f>
        <v>2</v>
      </c>
    </row>
    <row r="4432" spans="1:4" ht="30" hidden="1" x14ac:dyDescent="0.2">
      <c r="A4432" s="65">
        <v>0</v>
      </c>
      <c r="B4432" s="102" t="s">
        <v>803</v>
      </c>
      <c r="C4432" s="103">
        <v>0</v>
      </c>
      <c r="D4432" s="96">
        <f>IF(C4462+C4467=0,1,2)</f>
        <v>2</v>
      </c>
    </row>
    <row r="4433" spans="1:4" ht="15" hidden="1" x14ac:dyDescent="0.2">
      <c r="A4433" s="65">
        <v>0</v>
      </c>
      <c r="B4433" s="102" t="s">
        <v>804</v>
      </c>
      <c r="C4433" s="103">
        <v>0</v>
      </c>
      <c r="D4433" s="96">
        <f>IF(C4462+C4467=0,1,2)</f>
        <v>2</v>
      </c>
    </row>
    <row r="4434" spans="1:4" ht="15" hidden="1" x14ac:dyDescent="0.2">
      <c r="A4434" s="65">
        <v>0</v>
      </c>
      <c r="B4434" s="102" t="s">
        <v>805</v>
      </c>
      <c r="C4434" s="103">
        <v>16</v>
      </c>
      <c r="D4434" s="96">
        <f>IF(C4462+C4467=0,1,2)</f>
        <v>2</v>
      </c>
    </row>
    <row r="4435" spans="1:4" ht="15" hidden="1" x14ac:dyDescent="0.2">
      <c r="A4435" s="65">
        <f t="shared" si="69"/>
        <v>0</v>
      </c>
      <c r="B4435" s="85" t="s">
        <v>806</v>
      </c>
      <c r="C4435" s="92">
        <v>0</v>
      </c>
      <c r="D4435" s="96">
        <f>IF(C4462+C4467=0,1,2)</f>
        <v>2</v>
      </c>
    </row>
    <row r="4436" spans="1:4" ht="15" hidden="1" x14ac:dyDescent="0.2">
      <c r="A4436" s="65">
        <f t="shared" si="69"/>
        <v>0</v>
      </c>
      <c r="B4436" s="85" t="s">
        <v>6</v>
      </c>
      <c r="C4436" s="92">
        <v>0</v>
      </c>
      <c r="D4436" s="96">
        <f>IF(C4462+C4467=0,1,2)</f>
        <v>2</v>
      </c>
    </row>
    <row r="4437" spans="1:4" ht="15" hidden="1" x14ac:dyDescent="0.2">
      <c r="A4437" s="65">
        <f t="shared" si="69"/>
        <v>0</v>
      </c>
      <c r="B4437" s="73" t="s">
        <v>7</v>
      </c>
      <c r="C4437" s="76">
        <v>0</v>
      </c>
      <c r="D4437" s="96">
        <f>IF(C4462+C4467=0,1,2)</f>
        <v>2</v>
      </c>
    </row>
    <row r="4438" spans="1:4" ht="15" hidden="1" x14ac:dyDescent="0.2">
      <c r="A4438" s="65">
        <f t="shared" si="69"/>
        <v>0</v>
      </c>
      <c r="B4438" s="85" t="s">
        <v>8</v>
      </c>
      <c r="C4438" s="92">
        <v>0</v>
      </c>
      <c r="D4438" s="96">
        <f>IF(C4462+C4467=0,1,2)</f>
        <v>2</v>
      </c>
    </row>
    <row r="4439" spans="1:4" ht="15" hidden="1" x14ac:dyDescent="0.2">
      <c r="A4439" s="65">
        <f t="shared" si="69"/>
        <v>0</v>
      </c>
      <c r="B4439" s="85" t="s">
        <v>9</v>
      </c>
      <c r="C4439" s="92">
        <v>0</v>
      </c>
      <c r="D4439" s="96">
        <f>IF(C4462+C4467=0,1,2)</f>
        <v>2</v>
      </c>
    </row>
    <row r="4440" spans="1:4" ht="15" x14ac:dyDescent="0.2">
      <c r="B4440" s="85" t="s">
        <v>10</v>
      </c>
      <c r="C4440" s="92">
        <v>29.029959999999999</v>
      </c>
      <c r="D4440" s="96"/>
    </row>
    <row r="4441" spans="1:4" ht="15" hidden="1" x14ac:dyDescent="0.2">
      <c r="A4441" s="65">
        <f t="shared" si="69"/>
        <v>0</v>
      </c>
      <c r="B4441" s="81" t="s">
        <v>11</v>
      </c>
      <c r="C4441" s="76">
        <v>0</v>
      </c>
      <c r="D4441" s="96">
        <f>IF(C4462+C4467=0,1,2)</f>
        <v>2</v>
      </c>
    </row>
    <row r="4442" spans="1:4" ht="15" hidden="1" x14ac:dyDescent="0.2">
      <c r="A4442" s="65">
        <f t="shared" si="69"/>
        <v>0</v>
      </c>
      <c r="B4442" s="81" t="s">
        <v>12</v>
      </c>
      <c r="C4442" s="76">
        <v>0</v>
      </c>
      <c r="D4442" s="96">
        <f>IF(C4462+C4467=0,1,2)</f>
        <v>2</v>
      </c>
    </row>
    <row r="4443" spans="1:4" ht="15" hidden="1" x14ac:dyDescent="0.2">
      <c r="A4443" s="65">
        <v>0</v>
      </c>
      <c r="B4443" s="104" t="s">
        <v>784</v>
      </c>
      <c r="C4443" s="105">
        <v>0</v>
      </c>
      <c r="D4443" s="96">
        <f>IF(C4462+C4467=0,1,2)</f>
        <v>2</v>
      </c>
    </row>
    <row r="4444" spans="1:4" ht="15" hidden="1" x14ac:dyDescent="0.2">
      <c r="A4444" s="65">
        <v>0</v>
      </c>
      <c r="B4444" s="102" t="s">
        <v>785</v>
      </c>
      <c r="C4444" s="103">
        <v>0</v>
      </c>
      <c r="D4444" s="96">
        <f>IF(C4462+C4467=0,1,2)</f>
        <v>2</v>
      </c>
    </row>
    <row r="4445" spans="1:4" ht="15" hidden="1" x14ac:dyDescent="0.2">
      <c r="A4445" s="65">
        <v>0</v>
      </c>
      <c r="B4445" s="102" t="s">
        <v>807</v>
      </c>
      <c r="C4445" s="103">
        <v>0</v>
      </c>
      <c r="D4445" s="96">
        <f>IF(C4462+C4467=0,1,2)</f>
        <v>2</v>
      </c>
    </row>
    <row r="4446" spans="1:4" ht="15" hidden="1" x14ac:dyDescent="0.2">
      <c r="A4446" s="65">
        <v>0</v>
      </c>
      <c r="B4446" s="106" t="s">
        <v>734</v>
      </c>
      <c r="C4446" s="92">
        <v>0</v>
      </c>
      <c r="D4446" s="96">
        <f>IF(C4462+C4467=0,1,2)</f>
        <v>2</v>
      </c>
    </row>
    <row r="4447" spans="1:4" ht="15" hidden="1" x14ac:dyDescent="0.2">
      <c r="A4447" s="65">
        <v>0</v>
      </c>
      <c r="B4447" s="77" t="s">
        <v>808</v>
      </c>
      <c r="C4447" s="76">
        <v>0</v>
      </c>
      <c r="D4447" s="96">
        <f>IF(C4462+C4467=0,1,2)</f>
        <v>2</v>
      </c>
    </row>
    <row r="4448" spans="1:4" ht="15" hidden="1" x14ac:dyDescent="0.2">
      <c r="A4448" s="65">
        <f t="shared" si="69"/>
        <v>0</v>
      </c>
      <c r="B4448" s="81" t="s">
        <v>13</v>
      </c>
      <c r="C4448" s="76">
        <v>0</v>
      </c>
      <c r="D4448" s="96">
        <f>IF(C4462+C4467=0,1,2)</f>
        <v>2</v>
      </c>
    </row>
    <row r="4449" spans="1:4" ht="15" hidden="1" x14ac:dyDescent="0.2">
      <c r="A4449" s="65">
        <v>0</v>
      </c>
      <c r="B4449" s="104" t="s">
        <v>788</v>
      </c>
      <c r="C4449" s="105">
        <v>0</v>
      </c>
      <c r="D4449" s="96">
        <f>IF(C4462+C4467=0,1,2)</f>
        <v>2</v>
      </c>
    </row>
    <row r="4450" spans="1:4" ht="15" hidden="1" x14ac:dyDescent="0.2">
      <c r="A4450" s="65">
        <v>0</v>
      </c>
      <c r="B4450" s="102" t="s">
        <v>785</v>
      </c>
      <c r="C4450" s="103">
        <v>0</v>
      </c>
      <c r="D4450" s="96">
        <f>IF(C4462+C4467=0,1,2)</f>
        <v>2</v>
      </c>
    </row>
    <row r="4451" spans="1:4" ht="15" hidden="1" x14ac:dyDescent="0.2">
      <c r="A4451" s="65">
        <v>0</v>
      </c>
      <c r="B4451" s="102" t="s">
        <v>733</v>
      </c>
      <c r="C4451" s="103">
        <v>0</v>
      </c>
      <c r="D4451" s="96">
        <f>IF(C4462+C4467=0,1,2)</f>
        <v>2</v>
      </c>
    </row>
    <row r="4452" spans="1:4" ht="30" hidden="1" x14ac:dyDescent="0.2">
      <c r="A4452" s="65">
        <f t="shared" si="69"/>
        <v>0</v>
      </c>
      <c r="B4452" s="106" t="s">
        <v>809</v>
      </c>
      <c r="C4452" s="92">
        <v>0</v>
      </c>
      <c r="D4452" s="96">
        <f>IF(C4462+C4467=0,1,2)</f>
        <v>2</v>
      </c>
    </row>
    <row r="4453" spans="1:4" ht="15" hidden="1" x14ac:dyDescent="0.2">
      <c r="A4453" s="65">
        <v>0</v>
      </c>
      <c r="B4453" s="77" t="s">
        <v>738</v>
      </c>
      <c r="C4453" s="76">
        <v>0</v>
      </c>
      <c r="D4453" s="96">
        <f>IF(C4462+C4467=0,1,2)</f>
        <v>2</v>
      </c>
    </row>
    <row r="4454" spans="1:4" ht="15" hidden="1" x14ac:dyDescent="0.2">
      <c r="A4454" s="65">
        <v>0</v>
      </c>
      <c r="B4454" s="104" t="s">
        <v>789</v>
      </c>
      <c r="C4454" s="105">
        <v>0</v>
      </c>
      <c r="D4454" s="96">
        <f>IF(C4462+C4467=0,1,2)</f>
        <v>2</v>
      </c>
    </row>
    <row r="4455" spans="1:4" ht="15" hidden="1" x14ac:dyDescent="0.2">
      <c r="A4455" s="65">
        <v>0</v>
      </c>
      <c r="B4455" s="102" t="s">
        <v>732</v>
      </c>
      <c r="C4455" s="103">
        <v>0</v>
      </c>
      <c r="D4455" s="96">
        <f>IF(C4462+C4467=0,1,2)</f>
        <v>2</v>
      </c>
    </row>
    <row r="4456" spans="1:4" ht="15" hidden="1" x14ac:dyDescent="0.2">
      <c r="A4456" s="65">
        <v>0</v>
      </c>
      <c r="B4456" s="102" t="s">
        <v>737</v>
      </c>
      <c r="C4456" s="103">
        <v>0</v>
      </c>
      <c r="D4456" s="96">
        <f>IF(C4462+C4467=0,1,2)</f>
        <v>2</v>
      </c>
    </row>
    <row r="4457" spans="1:4" ht="15" hidden="1" x14ac:dyDescent="0.2">
      <c r="A4457" s="65">
        <v>0</v>
      </c>
      <c r="B4457" s="102" t="s">
        <v>733</v>
      </c>
      <c r="C4457" s="103">
        <v>0</v>
      </c>
      <c r="D4457" s="96">
        <f>IF(C4462+C4467=0,1,2)</f>
        <v>2</v>
      </c>
    </row>
    <row r="4458" spans="1:4" ht="15" hidden="1" x14ac:dyDescent="0.2">
      <c r="A4458" s="65">
        <v>0</v>
      </c>
      <c r="B4458" s="106" t="s">
        <v>734</v>
      </c>
      <c r="C4458" s="92">
        <v>0</v>
      </c>
      <c r="D4458" s="96">
        <f>IF(C4462+C4467=0,1,2)</f>
        <v>2</v>
      </c>
    </row>
    <row r="4459" spans="1:4" ht="15" hidden="1" x14ac:dyDescent="0.2">
      <c r="A4459" s="65">
        <v>0</v>
      </c>
      <c r="B4459" s="77" t="s">
        <v>738</v>
      </c>
      <c r="C4459" s="76">
        <v>0</v>
      </c>
      <c r="D4459" s="96">
        <f>IF(C4462+C4467=0,1,2)</f>
        <v>2</v>
      </c>
    </row>
    <row r="4460" spans="1:4" ht="15" hidden="1" x14ac:dyDescent="0.2">
      <c r="A4460" s="65">
        <f t="shared" si="69"/>
        <v>0</v>
      </c>
      <c r="B4460" s="97"/>
      <c r="C4460" s="98"/>
      <c r="D4460" s="96">
        <f>IF(C4462+C4467=0,1,2)</f>
        <v>2</v>
      </c>
    </row>
    <row r="4461" spans="1:4" ht="15" hidden="1" x14ac:dyDescent="0.2">
      <c r="A4461" s="65">
        <f t="shared" si="69"/>
        <v>0</v>
      </c>
      <c r="B4461" s="99" t="s">
        <v>817</v>
      </c>
      <c r="C4461" s="100"/>
      <c r="D4461" s="96">
        <f>IF(C4462+C4467=0,1,2)</f>
        <v>2</v>
      </c>
    </row>
    <row r="4462" spans="1:4" ht="15" x14ac:dyDescent="0.2">
      <c r="B4462" s="79" t="s">
        <v>741</v>
      </c>
      <c r="C4462" s="80">
        <v>190.24199999999999</v>
      </c>
      <c r="D4462" s="96"/>
    </row>
    <row r="4463" spans="1:4" ht="15" x14ac:dyDescent="0.2">
      <c r="B4463" s="113" t="s">
        <v>721</v>
      </c>
      <c r="C4463" s="72">
        <v>190.24199999999999</v>
      </c>
      <c r="D4463" s="66"/>
    </row>
    <row r="4464" spans="1:4" ht="15" hidden="1" x14ac:dyDescent="0.2">
      <c r="A4464" s="65">
        <f t="shared" si="69"/>
        <v>0</v>
      </c>
      <c r="B4464" s="85" t="s">
        <v>742</v>
      </c>
      <c r="C4464" s="92">
        <v>0</v>
      </c>
      <c r="D4464" s="96">
        <f>IF(C4462+C4467=0,1,2)</f>
        <v>2</v>
      </c>
    </row>
    <row r="4465" spans="1:4" ht="15" hidden="1" x14ac:dyDescent="0.2">
      <c r="A4465" s="65">
        <f t="shared" si="69"/>
        <v>0</v>
      </c>
      <c r="B4465" s="85" t="s">
        <v>743</v>
      </c>
      <c r="C4465" s="92">
        <v>0</v>
      </c>
      <c r="D4465" s="96">
        <f>IF(C4462+C4467=0,1,2)</f>
        <v>2</v>
      </c>
    </row>
    <row r="4466" spans="1:4" ht="15" hidden="1" x14ac:dyDescent="0.2">
      <c r="A4466" s="65">
        <f t="shared" si="69"/>
        <v>0</v>
      </c>
      <c r="B4466" s="85" t="s">
        <v>744</v>
      </c>
      <c r="C4466" s="92">
        <v>0</v>
      </c>
      <c r="D4466" s="96">
        <f>IF(C4462+C4467=0,1,2)</f>
        <v>2</v>
      </c>
    </row>
    <row r="4467" spans="1:4" ht="15" x14ac:dyDescent="0.2">
      <c r="B4467" s="79" t="s">
        <v>745</v>
      </c>
      <c r="C4467" s="80">
        <v>45.029960000000003</v>
      </c>
      <c r="D4467" s="96"/>
    </row>
    <row r="4468" spans="1:4" ht="15" x14ac:dyDescent="0.2">
      <c r="B4468" s="113" t="s">
        <v>3</v>
      </c>
      <c r="C4468" s="72">
        <v>45.029960000000003</v>
      </c>
      <c r="D4468" s="66"/>
    </row>
    <row r="4469" spans="1:4" ht="15" hidden="1" x14ac:dyDescent="0.2">
      <c r="A4469" s="65">
        <f t="shared" si="69"/>
        <v>0</v>
      </c>
      <c r="B4469" s="85" t="s">
        <v>11</v>
      </c>
      <c r="C4469" s="92">
        <v>0</v>
      </c>
      <c r="D4469" s="96">
        <f>IF(C4462+C4467=0,1,2)</f>
        <v>2</v>
      </c>
    </row>
    <row r="4470" spans="1:4" ht="15" hidden="1" x14ac:dyDescent="0.2">
      <c r="A4470" s="65">
        <f t="shared" si="69"/>
        <v>0</v>
      </c>
      <c r="B4470" s="85" t="s">
        <v>746</v>
      </c>
      <c r="C4470" s="92">
        <v>0</v>
      </c>
      <c r="D4470" s="96">
        <f>IF(C4462+C4467=0,1,2)</f>
        <v>2</v>
      </c>
    </row>
    <row r="4471" spans="1:4" ht="15" hidden="1" x14ac:dyDescent="0.2">
      <c r="A4471" s="65">
        <f t="shared" si="69"/>
        <v>0</v>
      </c>
      <c r="B4471" s="85" t="s">
        <v>13</v>
      </c>
      <c r="C4471" s="92">
        <v>0</v>
      </c>
      <c r="D4471" s="96">
        <f>IF(C4462+C4467=0,1,2)</f>
        <v>2</v>
      </c>
    </row>
    <row r="4472" spans="1:4" ht="15" hidden="1" x14ac:dyDescent="0.2">
      <c r="A4472" s="65">
        <f t="shared" si="69"/>
        <v>145.21204</v>
      </c>
      <c r="B4472" s="94" t="s">
        <v>747</v>
      </c>
      <c r="C4472" s="95">
        <v>145.21204</v>
      </c>
      <c r="D4472" s="65">
        <f>IF(C4462+C4467=0,1,2)</f>
        <v>2</v>
      </c>
    </row>
    <row r="4473" spans="1:4" ht="15" hidden="1" x14ac:dyDescent="0.2">
      <c r="A4473" s="65">
        <f t="shared" si="69"/>
        <v>0</v>
      </c>
      <c r="B4473" s="107" t="s">
        <v>812</v>
      </c>
      <c r="C4473" s="92">
        <v>0</v>
      </c>
      <c r="D4473" s="96">
        <f>IF(C4462+C4467=0,1,2)</f>
        <v>2</v>
      </c>
    </row>
    <row r="4474" spans="1:4" ht="15" hidden="1" x14ac:dyDescent="0.2">
      <c r="A4474" s="65">
        <f t="shared" si="69"/>
        <v>145.21204</v>
      </c>
      <c r="B4474" s="94" t="s">
        <v>813</v>
      </c>
      <c r="C4474" s="95">
        <v>145.21204</v>
      </c>
      <c r="D4474" s="65">
        <f>IF(C4462+C4467=0,1,2)</f>
        <v>2</v>
      </c>
    </row>
    <row r="4475" spans="1:4" ht="15" hidden="1" x14ac:dyDescent="0.2">
      <c r="A4475" s="65">
        <f t="shared" si="69"/>
        <v>0</v>
      </c>
      <c r="B4475" s="108"/>
      <c r="C4475" s="109"/>
      <c r="D4475" s="96">
        <f>IF(C4462+C4467=0,1,2)</f>
        <v>2</v>
      </c>
    </row>
    <row r="4476" spans="1:4" ht="15" hidden="1" x14ac:dyDescent="0.2">
      <c r="A4476" s="65">
        <f t="shared" si="69"/>
        <v>0</v>
      </c>
      <c r="B4476" s="82" t="s">
        <v>791</v>
      </c>
      <c r="C4476" s="100"/>
      <c r="D4476" s="96">
        <f>IF(C4462+C4467=0,1,2)</f>
        <v>2</v>
      </c>
    </row>
    <row r="4477" spans="1:4" ht="15" x14ac:dyDescent="0.2">
      <c r="B4477" s="107" t="s">
        <v>792</v>
      </c>
      <c r="C4477" s="114">
        <v>123</v>
      </c>
      <c r="D4477" s="96"/>
    </row>
    <row r="4478" spans="1:4" ht="15" x14ac:dyDescent="0.2">
      <c r="B4478" s="81" t="s">
        <v>793</v>
      </c>
      <c r="C4478" s="110">
        <v>19</v>
      </c>
      <c r="D4478" s="96"/>
    </row>
    <row r="4479" spans="1:4" ht="15" x14ac:dyDescent="0.2">
      <c r="B4479" s="81" t="s">
        <v>794</v>
      </c>
      <c r="C4479" s="110">
        <v>104</v>
      </c>
      <c r="D4479" s="96"/>
    </row>
    <row r="4480" spans="1:4" ht="15" hidden="1" x14ac:dyDescent="0.2">
      <c r="A4480" s="65">
        <f t="shared" si="69"/>
        <v>0</v>
      </c>
      <c r="B4480" s="111"/>
      <c r="C4480" s="109"/>
      <c r="D4480" s="96">
        <f>IF(C4462+C4467=0,1,2)</f>
        <v>2</v>
      </c>
    </row>
    <row r="4481" spans="1:4" ht="30" customHeight="1" x14ac:dyDescent="0.2">
      <c r="B4481" s="117" t="s">
        <v>871</v>
      </c>
      <c r="C4481" s="118"/>
      <c r="D4481" s="96"/>
    </row>
    <row r="4482" spans="1:4" ht="15" hidden="1" x14ac:dyDescent="0.2">
      <c r="A4482" s="65">
        <f t="shared" si="69"/>
        <v>0</v>
      </c>
      <c r="B4482" s="97"/>
      <c r="C4482" s="98"/>
      <c r="D4482" s="96">
        <f>IF(C4545+C4550=0,1,2)</f>
        <v>2</v>
      </c>
    </row>
    <row r="4483" spans="1:4" ht="15" hidden="1" x14ac:dyDescent="0.2">
      <c r="A4483" s="65">
        <f t="shared" si="69"/>
        <v>0</v>
      </c>
      <c r="B4483" s="99" t="s">
        <v>815</v>
      </c>
      <c r="C4483" s="100"/>
      <c r="D4483" s="96">
        <f>IF(C4545+C4550=0,1,2)</f>
        <v>2</v>
      </c>
    </row>
    <row r="4484" spans="1:4" ht="15" x14ac:dyDescent="0.2">
      <c r="B4484" s="112" t="s">
        <v>721</v>
      </c>
      <c r="C4484" s="72">
        <v>1492.96027</v>
      </c>
      <c r="D4484" s="96"/>
    </row>
    <row r="4485" spans="1:4" ht="15" hidden="1" x14ac:dyDescent="0.2">
      <c r="A4485" s="65">
        <f t="shared" ref="A4485:A4548" si="70">C4485</f>
        <v>0</v>
      </c>
      <c r="B4485" s="73" t="s">
        <v>722</v>
      </c>
      <c r="C4485" s="76"/>
      <c r="D4485" s="96">
        <f>IF(C4545+C4550=0,1,2)</f>
        <v>2</v>
      </c>
    </row>
    <row r="4486" spans="1:4" ht="15" hidden="1" x14ac:dyDescent="0.2">
      <c r="A4486" s="65">
        <f t="shared" si="70"/>
        <v>0</v>
      </c>
      <c r="B4486" s="73" t="s">
        <v>783</v>
      </c>
      <c r="C4486" s="76"/>
      <c r="D4486" s="96">
        <f>IF(C4545+C4550=0,1,2)</f>
        <v>2</v>
      </c>
    </row>
    <row r="4487" spans="1:4" ht="15" x14ac:dyDescent="0.2">
      <c r="B4487" s="73" t="s">
        <v>8</v>
      </c>
      <c r="C4487" s="76">
        <v>82.813850000000002</v>
      </c>
      <c r="D4487" s="96"/>
    </row>
    <row r="4488" spans="1:4" ht="15" x14ac:dyDescent="0.2">
      <c r="B4488" s="113" t="s">
        <v>723</v>
      </c>
      <c r="C4488" s="72">
        <v>1410.14642</v>
      </c>
      <c r="D4488" s="96"/>
    </row>
    <row r="4489" spans="1:4" ht="15" hidden="1" x14ac:dyDescent="0.2">
      <c r="A4489" s="65">
        <f t="shared" si="70"/>
        <v>0</v>
      </c>
      <c r="B4489" s="81" t="s">
        <v>742</v>
      </c>
      <c r="C4489" s="76">
        <v>0</v>
      </c>
      <c r="D4489" s="96">
        <f>IF(C4545+C4550=0,1,2)</f>
        <v>2</v>
      </c>
    </row>
    <row r="4490" spans="1:4" ht="15" hidden="1" x14ac:dyDescent="0.2">
      <c r="A4490" s="65">
        <f t="shared" si="70"/>
        <v>0</v>
      </c>
      <c r="B4490" s="81" t="s">
        <v>748</v>
      </c>
      <c r="C4490" s="76">
        <v>0</v>
      </c>
      <c r="D4490" s="96">
        <f>IF(C4545+C4550=0,1,2)</f>
        <v>2</v>
      </c>
    </row>
    <row r="4491" spans="1:4" ht="15" hidden="1" x14ac:dyDescent="0.2">
      <c r="A4491" s="65">
        <v>0</v>
      </c>
      <c r="B4491" s="73" t="s">
        <v>784</v>
      </c>
      <c r="C4491" s="76">
        <v>0</v>
      </c>
      <c r="D4491" s="96">
        <f>IF(C4545+C4550=0,1,2)</f>
        <v>2</v>
      </c>
    </row>
    <row r="4492" spans="1:4" ht="15" hidden="1" x14ac:dyDescent="0.2">
      <c r="A4492" s="65">
        <v>0</v>
      </c>
      <c r="B4492" s="77" t="s">
        <v>785</v>
      </c>
      <c r="C4492" s="76">
        <v>0</v>
      </c>
      <c r="D4492" s="96">
        <f>IF(C4545+C4550=0,1,2)</f>
        <v>2</v>
      </c>
    </row>
    <row r="4493" spans="1:4" ht="15" hidden="1" x14ac:dyDescent="0.2">
      <c r="A4493" s="65">
        <v>0</v>
      </c>
      <c r="B4493" s="77" t="s">
        <v>733</v>
      </c>
      <c r="C4493" s="76">
        <v>0</v>
      </c>
      <c r="D4493" s="96">
        <f>IF(C4545+C4550=0,1,2)</f>
        <v>2</v>
      </c>
    </row>
    <row r="4494" spans="1:4" ht="15" hidden="1" x14ac:dyDescent="0.2">
      <c r="A4494" s="65">
        <v>0</v>
      </c>
      <c r="B4494" s="77" t="s">
        <v>786</v>
      </c>
      <c r="C4494" s="76">
        <v>0</v>
      </c>
      <c r="D4494" s="96">
        <f>IF(C4545+C4550=0,1,2)</f>
        <v>2</v>
      </c>
    </row>
    <row r="4495" spans="1:4" ht="15" hidden="1" x14ac:dyDescent="0.2">
      <c r="A4495" s="65">
        <v>0</v>
      </c>
      <c r="B4495" s="77" t="s">
        <v>787</v>
      </c>
      <c r="C4495" s="76">
        <v>0</v>
      </c>
      <c r="D4495" s="96">
        <f>IF(C4545+C4550=0,1,2)</f>
        <v>2</v>
      </c>
    </row>
    <row r="4496" spans="1:4" ht="15" hidden="1" x14ac:dyDescent="0.2">
      <c r="A4496" s="65">
        <f t="shared" si="70"/>
        <v>0</v>
      </c>
      <c r="B4496" s="81" t="s">
        <v>744</v>
      </c>
      <c r="C4496" s="76">
        <v>0</v>
      </c>
      <c r="D4496" s="96">
        <f>IF(C4545+C4550=0,1,2)</f>
        <v>2</v>
      </c>
    </row>
    <row r="4497" spans="1:4" ht="15" hidden="1" x14ac:dyDescent="0.2">
      <c r="A4497" s="65">
        <v>0</v>
      </c>
      <c r="B4497" s="73" t="s">
        <v>788</v>
      </c>
      <c r="C4497" s="76">
        <v>0</v>
      </c>
      <c r="D4497" s="96">
        <f>IF(C4545+C4550=0,1,2)</f>
        <v>2</v>
      </c>
    </row>
    <row r="4498" spans="1:4" ht="15" hidden="1" x14ac:dyDescent="0.2">
      <c r="A4498" s="65">
        <v>0</v>
      </c>
      <c r="B4498" s="77" t="s">
        <v>737</v>
      </c>
      <c r="C4498" s="76">
        <v>0</v>
      </c>
      <c r="D4498" s="96">
        <f>IF(C4545+C4550=0,1,2)</f>
        <v>2</v>
      </c>
    </row>
    <row r="4499" spans="1:4" ht="15" hidden="1" x14ac:dyDescent="0.2">
      <c r="A4499" s="65">
        <v>0</v>
      </c>
      <c r="B4499" s="77" t="s">
        <v>733</v>
      </c>
      <c r="C4499" s="76">
        <v>0</v>
      </c>
      <c r="D4499" s="96">
        <f>IF(C4545+C4550=0,1,2)</f>
        <v>2</v>
      </c>
    </row>
    <row r="4500" spans="1:4" ht="15" hidden="1" x14ac:dyDescent="0.2">
      <c r="A4500" s="65">
        <v>0</v>
      </c>
      <c r="B4500" s="77" t="s">
        <v>738</v>
      </c>
      <c r="C4500" s="76">
        <v>0</v>
      </c>
      <c r="D4500" s="96">
        <f>IF(C4545+C4550=0,1,2)</f>
        <v>2</v>
      </c>
    </row>
    <row r="4501" spans="1:4" ht="15" hidden="1" x14ac:dyDescent="0.2">
      <c r="A4501" s="65">
        <v>0</v>
      </c>
      <c r="B4501" s="73" t="s">
        <v>789</v>
      </c>
      <c r="C4501" s="76">
        <v>0</v>
      </c>
      <c r="D4501" s="96">
        <f>IF(C4545+C4550=0,1,2)</f>
        <v>2</v>
      </c>
    </row>
    <row r="4502" spans="1:4" ht="15" hidden="1" x14ac:dyDescent="0.2">
      <c r="A4502" s="65">
        <v>0</v>
      </c>
      <c r="B4502" s="77" t="s">
        <v>790</v>
      </c>
      <c r="C4502" s="76">
        <v>0</v>
      </c>
      <c r="D4502" s="96">
        <f>IF(C4545+C4550=0,1,2)</f>
        <v>2</v>
      </c>
    </row>
    <row r="4503" spans="1:4" ht="15" hidden="1" x14ac:dyDescent="0.2">
      <c r="A4503" s="65">
        <f t="shared" si="70"/>
        <v>0</v>
      </c>
      <c r="B4503" s="97"/>
      <c r="C4503" s="98"/>
      <c r="D4503" s="96">
        <f>IF(C4545+C4550=0,1,2)</f>
        <v>2</v>
      </c>
    </row>
    <row r="4504" spans="1:4" ht="15" hidden="1" x14ac:dyDescent="0.2">
      <c r="A4504" s="65">
        <f t="shared" si="70"/>
        <v>0</v>
      </c>
      <c r="B4504" s="99" t="s">
        <v>816</v>
      </c>
      <c r="C4504" s="100"/>
      <c r="D4504" s="96">
        <f>IF(C4545+C4550=0,1,2)</f>
        <v>2</v>
      </c>
    </row>
    <row r="4505" spans="1:4" ht="15" x14ac:dyDescent="0.2">
      <c r="B4505" s="112" t="s">
        <v>3</v>
      </c>
      <c r="C4505" s="72">
        <v>1482.3542200000002</v>
      </c>
      <c r="D4505" s="96"/>
    </row>
    <row r="4506" spans="1:4" ht="15" x14ac:dyDescent="0.2">
      <c r="B4506" s="85" t="s">
        <v>4</v>
      </c>
      <c r="C4506" s="92">
        <v>293.23817000000003</v>
      </c>
      <c r="D4506" s="96"/>
    </row>
    <row r="4507" spans="1:4" ht="15" x14ac:dyDescent="0.2">
      <c r="B4507" s="85" t="s">
        <v>5</v>
      </c>
      <c r="C4507" s="92">
        <v>1030.0485200000001</v>
      </c>
      <c r="D4507" s="96"/>
    </row>
    <row r="4508" spans="1:4" ht="15" hidden="1" x14ac:dyDescent="0.2">
      <c r="A4508" s="65">
        <v>0</v>
      </c>
      <c r="B4508" s="102" t="s">
        <v>796</v>
      </c>
      <c r="C4508" s="103">
        <v>152.35017999999999</v>
      </c>
      <c r="D4508" s="96">
        <f>IF(C4545+C4550=0,1,2)</f>
        <v>2</v>
      </c>
    </row>
    <row r="4509" spans="1:4" ht="15" hidden="1" x14ac:dyDescent="0.2">
      <c r="A4509" s="65">
        <v>0</v>
      </c>
      <c r="B4509" s="102" t="s">
        <v>797</v>
      </c>
      <c r="C4509" s="103">
        <v>12.32715</v>
      </c>
      <c r="D4509" s="96">
        <f>IF(C4545+C4550=0,1,2)</f>
        <v>2</v>
      </c>
    </row>
    <row r="4510" spans="1:4" ht="15" hidden="1" x14ac:dyDescent="0.2">
      <c r="A4510" s="65">
        <v>0</v>
      </c>
      <c r="B4510" s="102" t="s">
        <v>798</v>
      </c>
      <c r="C4510" s="103">
        <v>79.47457</v>
      </c>
      <c r="D4510" s="96">
        <f>IF(C4545+C4550=0,1,2)</f>
        <v>2</v>
      </c>
    </row>
    <row r="4511" spans="1:4" ht="15" hidden="1" x14ac:dyDescent="0.2">
      <c r="A4511" s="65">
        <v>0</v>
      </c>
      <c r="B4511" s="102" t="s">
        <v>799</v>
      </c>
      <c r="C4511" s="103">
        <v>5.8955000000000002</v>
      </c>
      <c r="D4511" s="96">
        <f>IF(C4545+C4550=0,1,2)</f>
        <v>2</v>
      </c>
    </row>
    <row r="4512" spans="1:4" ht="15" hidden="1" x14ac:dyDescent="0.2">
      <c r="A4512" s="65">
        <v>0</v>
      </c>
      <c r="B4512" s="102" t="s">
        <v>800</v>
      </c>
      <c r="C4512" s="103">
        <v>0</v>
      </c>
      <c r="D4512" s="96">
        <f>IF(C4545+C4550=0,1,2)</f>
        <v>2</v>
      </c>
    </row>
    <row r="4513" spans="1:4" ht="15" hidden="1" x14ac:dyDescent="0.2">
      <c r="A4513" s="65">
        <v>0</v>
      </c>
      <c r="B4513" s="102" t="s">
        <v>801</v>
      </c>
      <c r="C4513" s="103">
        <v>713.30798000000004</v>
      </c>
      <c r="D4513" s="96">
        <f>IF(C4545+C4550=0,1,2)</f>
        <v>2</v>
      </c>
    </row>
    <row r="4514" spans="1:4" ht="30" hidden="1" x14ac:dyDescent="0.2">
      <c r="A4514" s="65">
        <v>0</v>
      </c>
      <c r="B4514" s="102" t="s">
        <v>802</v>
      </c>
      <c r="C4514" s="103">
        <v>0</v>
      </c>
      <c r="D4514" s="96">
        <f>IF(C4545+C4550=0,1,2)</f>
        <v>2</v>
      </c>
    </row>
    <row r="4515" spans="1:4" ht="30" hidden="1" x14ac:dyDescent="0.2">
      <c r="A4515" s="65">
        <v>0</v>
      </c>
      <c r="B4515" s="102" t="s">
        <v>803</v>
      </c>
      <c r="C4515" s="103">
        <v>28.877140000000001</v>
      </c>
      <c r="D4515" s="96">
        <f>IF(C4545+C4550=0,1,2)</f>
        <v>2</v>
      </c>
    </row>
    <row r="4516" spans="1:4" ht="15" hidden="1" x14ac:dyDescent="0.2">
      <c r="A4516" s="65">
        <v>0</v>
      </c>
      <c r="B4516" s="102" t="s">
        <v>804</v>
      </c>
      <c r="C4516" s="103">
        <v>0</v>
      </c>
      <c r="D4516" s="96">
        <f>IF(C4545+C4550=0,1,2)</f>
        <v>2</v>
      </c>
    </row>
    <row r="4517" spans="1:4" ht="15" hidden="1" x14ac:dyDescent="0.2">
      <c r="A4517" s="65">
        <v>0</v>
      </c>
      <c r="B4517" s="102" t="s">
        <v>805</v>
      </c>
      <c r="C4517" s="103">
        <v>37.816000000000003</v>
      </c>
      <c r="D4517" s="96">
        <f>IF(C4545+C4550=0,1,2)</f>
        <v>2</v>
      </c>
    </row>
    <row r="4518" spans="1:4" ht="15" hidden="1" x14ac:dyDescent="0.2">
      <c r="A4518" s="65">
        <f t="shared" si="70"/>
        <v>0</v>
      </c>
      <c r="B4518" s="85" t="s">
        <v>806</v>
      </c>
      <c r="C4518" s="92">
        <v>0</v>
      </c>
      <c r="D4518" s="96">
        <f>IF(C4545+C4550=0,1,2)</f>
        <v>2</v>
      </c>
    </row>
    <row r="4519" spans="1:4" ht="15" hidden="1" x14ac:dyDescent="0.2">
      <c r="A4519" s="65">
        <f t="shared" si="70"/>
        <v>0</v>
      </c>
      <c r="B4519" s="85" t="s">
        <v>6</v>
      </c>
      <c r="C4519" s="92">
        <v>0</v>
      </c>
      <c r="D4519" s="96">
        <f>IF(C4545+C4550=0,1,2)</f>
        <v>2</v>
      </c>
    </row>
    <row r="4520" spans="1:4" ht="15" hidden="1" x14ac:dyDescent="0.2">
      <c r="A4520" s="65">
        <f t="shared" si="70"/>
        <v>0</v>
      </c>
      <c r="B4520" s="73" t="s">
        <v>7</v>
      </c>
      <c r="C4520" s="76">
        <v>0</v>
      </c>
      <c r="D4520" s="96">
        <f>IF(C4545+C4550=0,1,2)</f>
        <v>2</v>
      </c>
    </row>
    <row r="4521" spans="1:4" ht="15" x14ac:dyDescent="0.2">
      <c r="B4521" s="85" t="s">
        <v>8</v>
      </c>
      <c r="C4521" s="92">
        <v>145.51915</v>
      </c>
      <c r="D4521" s="96"/>
    </row>
    <row r="4522" spans="1:4" ht="15" hidden="1" x14ac:dyDescent="0.2">
      <c r="A4522" s="65">
        <f t="shared" si="70"/>
        <v>0</v>
      </c>
      <c r="B4522" s="85" t="s">
        <v>9</v>
      </c>
      <c r="C4522" s="92">
        <v>0</v>
      </c>
      <c r="D4522" s="96">
        <f>IF(C4545+C4550=0,1,2)</f>
        <v>2</v>
      </c>
    </row>
    <row r="4523" spans="1:4" ht="15" x14ac:dyDescent="0.2">
      <c r="B4523" s="85" t="s">
        <v>10</v>
      </c>
      <c r="C4523" s="92">
        <v>13.54838</v>
      </c>
      <c r="D4523" s="96"/>
    </row>
    <row r="4524" spans="1:4" ht="15" x14ac:dyDescent="0.2">
      <c r="B4524" s="81" t="s">
        <v>11</v>
      </c>
      <c r="C4524" s="76">
        <v>76.559820000000002</v>
      </c>
      <c r="D4524" s="96"/>
    </row>
    <row r="4525" spans="1:4" ht="15" hidden="1" x14ac:dyDescent="0.2">
      <c r="A4525" s="65">
        <f t="shared" si="70"/>
        <v>0</v>
      </c>
      <c r="B4525" s="81" t="s">
        <v>12</v>
      </c>
      <c r="C4525" s="76">
        <v>0</v>
      </c>
      <c r="D4525" s="96">
        <f>IF(C4545+C4550=0,1,2)</f>
        <v>2</v>
      </c>
    </row>
    <row r="4526" spans="1:4" ht="15" hidden="1" x14ac:dyDescent="0.2">
      <c r="A4526" s="65">
        <v>0</v>
      </c>
      <c r="B4526" s="104" t="s">
        <v>784</v>
      </c>
      <c r="C4526" s="105">
        <v>0</v>
      </c>
      <c r="D4526" s="96">
        <f>IF(C4545+C4550=0,1,2)</f>
        <v>2</v>
      </c>
    </row>
    <row r="4527" spans="1:4" ht="15" hidden="1" x14ac:dyDescent="0.2">
      <c r="A4527" s="65">
        <v>0</v>
      </c>
      <c r="B4527" s="102" t="s">
        <v>785</v>
      </c>
      <c r="C4527" s="103">
        <v>0</v>
      </c>
      <c r="D4527" s="96">
        <f>IF(C4545+C4550=0,1,2)</f>
        <v>2</v>
      </c>
    </row>
    <row r="4528" spans="1:4" ht="15" hidden="1" x14ac:dyDescent="0.2">
      <c r="A4528" s="65">
        <v>0</v>
      </c>
      <c r="B4528" s="102" t="s">
        <v>807</v>
      </c>
      <c r="C4528" s="103">
        <v>0</v>
      </c>
      <c r="D4528" s="96">
        <f>IF(C4545+C4550=0,1,2)</f>
        <v>2</v>
      </c>
    </row>
    <row r="4529" spans="1:4" ht="15" hidden="1" x14ac:dyDescent="0.2">
      <c r="A4529" s="65">
        <v>0</v>
      </c>
      <c r="B4529" s="106" t="s">
        <v>734</v>
      </c>
      <c r="C4529" s="92">
        <v>0</v>
      </c>
      <c r="D4529" s="96">
        <f>IF(C4545+C4550=0,1,2)</f>
        <v>2</v>
      </c>
    </row>
    <row r="4530" spans="1:4" ht="15" hidden="1" x14ac:dyDescent="0.2">
      <c r="A4530" s="65">
        <v>0</v>
      </c>
      <c r="B4530" s="77" t="s">
        <v>808</v>
      </c>
      <c r="C4530" s="76">
        <v>0</v>
      </c>
      <c r="D4530" s="96">
        <f>IF(C4545+C4550=0,1,2)</f>
        <v>2</v>
      </c>
    </row>
    <row r="4531" spans="1:4" ht="15" hidden="1" x14ac:dyDescent="0.2">
      <c r="A4531" s="65">
        <f t="shared" si="70"/>
        <v>0</v>
      </c>
      <c r="B4531" s="81" t="s">
        <v>13</v>
      </c>
      <c r="C4531" s="76">
        <v>0</v>
      </c>
      <c r="D4531" s="96">
        <f>IF(C4545+C4550=0,1,2)</f>
        <v>2</v>
      </c>
    </row>
    <row r="4532" spans="1:4" ht="15" hidden="1" x14ac:dyDescent="0.2">
      <c r="A4532" s="65">
        <v>0</v>
      </c>
      <c r="B4532" s="104" t="s">
        <v>788</v>
      </c>
      <c r="C4532" s="105">
        <v>0</v>
      </c>
      <c r="D4532" s="96">
        <f>IF(C4545+C4550=0,1,2)</f>
        <v>2</v>
      </c>
    </row>
    <row r="4533" spans="1:4" ht="15" hidden="1" x14ac:dyDescent="0.2">
      <c r="A4533" s="65">
        <v>0</v>
      </c>
      <c r="B4533" s="102" t="s">
        <v>785</v>
      </c>
      <c r="C4533" s="103">
        <v>0</v>
      </c>
      <c r="D4533" s="96">
        <f>IF(C4545+C4550=0,1,2)</f>
        <v>2</v>
      </c>
    </row>
    <row r="4534" spans="1:4" ht="15" hidden="1" x14ac:dyDescent="0.2">
      <c r="A4534" s="65">
        <v>0</v>
      </c>
      <c r="B4534" s="102" t="s">
        <v>733</v>
      </c>
      <c r="C4534" s="103">
        <v>0</v>
      </c>
      <c r="D4534" s="96">
        <f>IF(C4545+C4550=0,1,2)</f>
        <v>2</v>
      </c>
    </row>
    <row r="4535" spans="1:4" ht="30" hidden="1" x14ac:dyDescent="0.2">
      <c r="A4535" s="65">
        <f t="shared" si="70"/>
        <v>0</v>
      </c>
      <c r="B4535" s="106" t="s">
        <v>809</v>
      </c>
      <c r="C4535" s="92">
        <v>0</v>
      </c>
      <c r="D4535" s="96">
        <f>IF(C4545+C4550=0,1,2)</f>
        <v>2</v>
      </c>
    </row>
    <row r="4536" spans="1:4" ht="15" hidden="1" x14ac:dyDescent="0.2">
      <c r="A4536" s="65">
        <v>0</v>
      </c>
      <c r="B4536" s="77" t="s">
        <v>738</v>
      </c>
      <c r="C4536" s="76">
        <v>0</v>
      </c>
      <c r="D4536" s="96">
        <f>IF(C4545+C4550=0,1,2)</f>
        <v>2</v>
      </c>
    </row>
    <row r="4537" spans="1:4" ht="15" hidden="1" x14ac:dyDescent="0.2">
      <c r="A4537" s="65">
        <v>0</v>
      </c>
      <c r="B4537" s="104" t="s">
        <v>789</v>
      </c>
      <c r="C4537" s="105">
        <v>0</v>
      </c>
      <c r="D4537" s="96">
        <f>IF(C4545+C4550=0,1,2)</f>
        <v>2</v>
      </c>
    </row>
    <row r="4538" spans="1:4" ht="15" hidden="1" x14ac:dyDescent="0.2">
      <c r="A4538" s="65">
        <v>0</v>
      </c>
      <c r="B4538" s="102" t="s">
        <v>732</v>
      </c>
      <c r="C4538" s="103">
        <v>0</v>
      </c>
      <c r="D4538" s="96">
        <f>IF(C4545+C4550=0,1,2)</f>
        <v>2</v>
      </c>
    </row>
    <row r="4539" spans="1:4" ht="15" hidden="1" x14ac:dyDescent="0.2">
      <c r="A4539" s="65">
        <v>0</v>
      </c>
      <c r="B4539" s="102" t="s">
        <v>737</v>
      </c>
      <c r="C4539" s="103">
        <v>0</v>
      </c>
      <c r="D4539" s="96">
        <f>IF(C4545+C4550=0,1,2)</f>
        <v>2</v>
      </c>
    </row>
    <row r="4540" spans="1:4" ht="15" hidden="1" x14ac:dyDescent="0.2">
      <c r="A4540" s="65">
        <v>0</v>
      </c>
      <c r="B4540" s="102" t="s">
        <v>733</v>
      </c>
      <c r="C4540" s="103">
        <v>0</v>
      </c>
      <c r="D4540" s="96">
        <f>IF(C4545+C4550=0,1,2)</f>
        <v>2</v>
      </c>
    </row>
    <row r="4541" spans="1:4" ht="15" hidden="1" x14ac:dyDescent="0.2">
      <c r="A4541" s="65">
        <v>0</v>
      </c>
      <c r="B4541" s="106" t="s">
        <v>734</v>
      </c>
      <c r="C4541" s="92">
        <v>0</v>
      </c>
      <c r="D4541" s="96">
        <f>IF(C4545+C4550=0,1,2)</f>
        <v>2</v>
      </c>
    </row>
    <row r="4542" spans="1:4" ht="15" hidden="1" x14ac:dyDescent="0.2">
      <c r="A4542" s="65">
        <v>0</v>
      </c>
      <c r="B4542" s="77" t="s">
        <v>738</v>
      </c>
      <c r="C4542" s="76">
        <v>0</v>
      </c>
      <c r="D4542" s="96">
        <f>IF(C4545+C4550=0,1,2)</f>
        <v>2</v>
      </c>
    </row>
    <row r="4543" spans="1:4" ht="15" hidden="1" x14ac:dyDescent="0.2">
      <c r="A4543" s="65">
        <f t="shared" si="70"/>
        <v>0</v>
      </c>
      <c r="B4543" s="97"/>
      <c r="C4543" s="98"/>
      <c r="D4543" s="96">
        <f>IF(C4545+C4550=0,1,2)</f>
        <v>2</v>
      </c>
    </row>
    <row r="4544" spans="1:4" ht="15" hidden="1" x14ac:dyDescent="0.2">
      <c r="A4544" s="65">
        <f t="shared" si="70"/>
        <v>0</v>
      </c>
      <c r="B4544" s="99" t="s">
        <v>817</v>
      </c>
      <c r="C4544" s="100"/>
      <c r="D4544" s="96">
        <f>IF(C4545+C4550=0,1,2)</f>
        <v>2</v>
      </c>
    </row>
    <row r="4545" spans="1:4" ht="15" x14ac:dyDescent="0.2">
      <c r="B4545" s="79" t="s">
        <v>741</v>
      </c>
      <c r="C4545" s="80">
        <v>1492.96027</v>
      </c>
      <c r="D4545" s="96"/>
    </row>
    <row r="4546" spans="1:4" ht="15" x14ac:dyDescent="0.2">
      <c r="B4546" s="113" t="s">
        <v>721</v>
      </c>
      <c r="C4546" s="72">
        <v>1492.96027</v>
      </c>
      <c r="D4546" s="96"/>
    </row>
    <row r="4547" spans="1:4" ht="15" hidden="1" x14ac:dyDescent="0.2">
      <c r="A4547" s="65">
        <f t="shared" si="70"/>
        <v>0</v>
      </c>
      <c r="B4547" s="85" t="s">
        <v>742</v>
      </c>
      <c r="C4547" s="92">
        <v>0</v>
      </c>
      <c r="D4547" s="96">
        <f>IF(C4545+C4550=0,1,2)</f>
        <v>2</v>
      </c>
    </row>
    <row r="4548" spans="1:4" ht="15" hidden="1" x14ac:dyDescent="0.2">
      <c r="A4548" s="65">
        <f t="shared" si="70"/>
        <v>0</v>
      </c>
      <c r="B4548" s="85" t="s">
        <v>743</v>
      </c>
      <c r="C4548" s="92">
        <v>0</v>
      </c>
      <c r="D4548" s="96">
        <f>IF(C4545+C4550=0,1,2)</f>
        <v>2</v>
      </c>
    </row>
    <row r="4549" spans="1:4" ht="15" hidden="1" x14ac:dyDescent="0.2">
      <c r="A4549" s="65">
        <f t="shared" ref="A4549:A4608" si="71">C4549</f>
        <v>0</v>
      </c>
      <c r="B4549" s="85" t="s">
        <v>744</v>
      </c>
      <c r="C4549" s="92">
        <v>0</v>
      </c>
      <c r="D4549" s="96">
        <f>IF(C4545+C4550=0,1,2)</f>
        <v>2</v>
      </c>
    </row>
    <row r="4550" spans="1:4" ht="15" x14ac:dyDescent="0.2">
      <c r="B4550" s="79" t="s">
        <v>745</v>
      </c>
      <c r="C4550" s="80">
        <v>1558.9140399999999</v>
      </c>
      <c r="D4550" s="96"/>
    </row>
    <row r="4551" spans="1:4" ht="15" x14ac:dyDescent="0.2">
      <c r="B4551" s="113" t="s">
        <v>3</v>
      </c>
      <c r="C4551" s="72">
        <v>1482.3542199999999</v>
      </c>
      <c r="D4551" s="96"/>
    </row>
    <row r="4552" spans="1:4" ht="15" x14ac:dyDescent="0.2">
      <c r="B4552" s="85" t="s">
        <v>11</v>
      </c>
      <c r="C4552" s="92">
        <v>76.559820000000002</v>
      </c>
      <c r="D4552" s="96"/>
    </row>
    <row r="4553" spans="1:4" ht="15" hidden="1" x14ac:dyDescent="0.2">
      <c r="A4553" s="65">
        <f t="shared" si="71"/>
        <v>0</v>
      </c>
      <c r="B4553" s="85" t="s">
        <v>746</v>
      </c>
      <c r="C4553" s="92">
        <v>0</v>
      </c>
      <c r="D4553" s="96">
        <f>IF(C4545+C4550=0,1,2)</f>
        <v>2</v>
      </c>
    </row>
    <row r="4554" spans="1:4" ht="15" hidden="1" x14ac:dyDescent="0.2">
      <c r="A4554" s="65">
        <f t="shared" si="71"/>
        <v>0</v>
      </c>
      <c r="B4554" s="85" t="s">
        <v>13</v>
      </c>
      <c r="C4554" s="92">
        <v>0</v>
      </c>
      <c r="D4554" s="96">
        <f>IF(C4545+C4550=0,1,2)</f>
        <v>2</v>
      </c>
    </row>
    <row r="4555" spans="1:4" ht="15" hidden="1" x14ac:dyDescent="0.2">
      <c r="A4555" s="65">
        <f t="shared" si="71"/>
        <v>-65.953770000000006</v>
      </c>
      <c r="B4555" s="94" t="s">
        <v>747</v>
      </c>
      <c r="C4555" s="95">
        <v>-65.953770000000006</v>
      </c>
      <c r="D4555" s="65">
        <f>IF(C4545+C4550=0,1,2)</f>
        <v>2</v>
      </c>
    </row>
    <row r="4556" spans="1:4" ht="15" hidden="1" x14ac:dyDescent="0.2">
      <c r="A4556" s="65">
        <f t="shared" si="71"/>
        <v>3072.5196999999998</v>
      </c>
      <c r="B4556" s="94" t="s">
        <v>812</v>
      </c>
      <c r="C4556" s="95">
        <v>3072.5196999999998</v>
      </c>
      <c r="D4556" s="65">
        <f>IF(C4545+C4550=0,1,2)</f>
        <v>2</v>
      </c>
    </row>
    <row r="4557" spans="1:4" ht="15" hidden="1" x14ac:dyDescent="0.2">
      <c r="A4557" s="65">
        <f t="shared" si="71"/>
        <v>3006.5659300000002</v>
      </c>
      <c r="B4557" s="94" t="s">
        <v>813</v>
      </c>
      <c r="C4557" s="95">
        <v>3006.5659300000002</v>
      </c>
      <c r="D4557" s="65">
        <f>IF(C4545+C4550=0,1,2)</f>
        <v>2</v>
      </c>
    </row>
    <row r="4558" spans="1:4" ht="15" hidden="1" x14ac:dyDescent="0.2">
      <c r="A4558" s="65">
        <f t="shared" si="71"/>
        <v>0</v>
      </c>
      <c r="B4558" s="108"/>
      <c r="C4558" s="109"/>
      <c r="D4558" s="96">
        <f>IF(C4545+C4550=0,1,2)</f>
        <v>2</v>
      </c>
    </row>
    <row r="4559" spans="1:4" ht="15" hidden="1" x14ac:dyDescent="0.2">
      <c r="A4559" s="65">
        <f t="shared" si="71"/>
        <v>0</v>
      </c>
      <c r="B4559" s="82" t="s">
        <v>791</v>
      </c>
      <c r="C4559" s="100"/>
      <c r="D4559" s="96">
        <f>IF(C4545+C4550=0,1,2)</f>
        <v>2</v>
      </c>
    </row>
    <row r="4560" spans="1:4" ht="15" x14ac:dyDescent="0.2">
      <c r="B4560" s="107" t="s">
        <v>792</v>
      </c>
      <c r="C4560" s="114">
        <v>591</v>
      </c>
      <c r="D4560" s="96"/>
    </row>
    <row r="4561" spans="1:4" ht="15" x14ac:dyDescent="0.2">
      <c r="B4561" s="81" t="s">
        <v>793</v>
      </c>
      <c r="C4561" s="110">
        <v>288</v>
      </c>
      <c r="D4561" s="96"/>
    </row>
    <row r="4562" spans="1:4" ht="15" x14ac:dyDescent="0.2">
      <c r="B4562" s="81" t="s">
        <v>794</v>
      </c>
      <c r="C4562" s="110">
        <v>303</v>
      </c>
      <c r="D4562" s="96"/>
    </row>
    <row r="4563" spans="1:4" ht="15" hidden="1" x14ac:dyDescent="0.2">
      <c r="A4563" s="65">
        <f t="shared" si="71"/>
        <v>0</v>
      </c>
      <c r="B4563" s="111"/>
      <c r="C4563" s="109"/>
      <c r="D4563" s="96">
        <f>IF(C4545+C4550=0,1,2)</f>
        <v>2</v>
      </c>
    </row>
    <row r="4564" spans="1:4" ht="30" customHeight="1" x14ac:dyDescent="0.2">
      <c r="B4564" s="117" t="s">
        <v>872</v>
      </c>
      <c r="C4564" s="118"/>
      <c r="D4564" s="96"/>
    </row>
    <row r="4565" spans="1:4" ht="15" hidden="1" x14ac:dyDescent="0.2">
      <c r="A4565" s="65">
        <f t="shared" si="71"/>
        <v>0</v>
      </c>
      <c r="B4565" s="97"/>
      <c r="C4565" s="98"/>
      <c r="D4565" s="96">
        <f>IF(C4628+C4633=0,1,2)</f>
        <v>2</v>
      </c>
    </row>
    <row r="4566" spans="1:4" ht="15" hidden="1" x14ac:dyDescent="0.2">
      <c r="A4566" s="65">
        <f t="shared" si="71"/>
        <v>0</v>
      </c>
      <c r="B4566" s="99" t="s">
        <v>815</v>
      </c>
      <c r="C4566" s="100"/>
      <c r="D4566" s="96">
        <f>IF(C4628+C4633=0,1,2)</f>
        <v>2</v>
      </c>
    </row>
    <row r="4567" spans="1:4" ht="15" x14ac:dyDescent="0.2">
      <c r="B4567" s="112" t="s">
        <v>721</v>
      </c>
      <c r="C4567" s="72">
        <v>741.24866999999995</v>
      </c>
      <c r="D4567" s="66"/>
    </row>
    <row r="4568" spans="1:4" ht="15" hidden="1" x14ac:dyDescent="0.2">
      <c r="A4568" s="65">
        <f t="shared" si="71"/>
        <v>0</v>
      </c>
      <c r="B4568" s="73" t="s">
        <v>722</v>
      </c>
      <c r="C4568" s="76"/>
      <c r="D4568" s="96">
        <f>IF(C4628+C4633=0,1,2)</f>
        <v>2</v>
      </c>
    </row>
    <row r="4569" spans="1:4" ht="15" hidden="1" x14ac:dyDescent="0.2">
      <c r="A4569" s="65">
        <f t="shared" si="71"/>
        <v>0</v>
      </c>
      <c r="B4569" s="73" t="s">
        <v>783</v>
      </c>
      <c r="C4569" s="76"/>
      <c r="D4569" s="96">
        <f>IF(C4628+C4633=0,1,2)</f>
        <v>2</v>
      </c>
    </row>
    <row r="4570" spans="1:4" ht="15" hidden="1" x14ac:dyDescent="0.2">
      <c r="A4570" s="65">
        <f t="shared" si="71"/>
        <v>0</v>
      </c>
      <c r="B4570" s="73" t="s">
        <v>8</v>
      </c>
      <c r="C4570" s="76">
        <v>0</v>
      </c>
      <c r="D4570" s="96">
        <f>IF(C4628+C4633=0,1,2)</f>
        <v>2</v>
      </c>
    </row>
    <row r="4571" spans="1:4" ht="15" x14ac:dyDescent="0.2">
      <c r="B4571" s="113" t="s">
        <v>723</v>
      </c>
      <c r="C4571" s="72">
        <v>741.24866999999995</v>
      </c>
      <c r="D4571" s="96"/>
    </row>
    <row r="4572" spans="1:4" ht="15" hidden="1" x14ac:dyDescent="0.2">
      <c r="A4572" s="65">
        <f t="shared" si="71"/>
        <v>0</v>
      </c>
      <c r="B4572" s="81" t="s">
        <v>742</v>
      </c>
      <c r="C4572" s="76">
        <v>0</v>
      </c>
      <c r="D4572" s="96">
        <f>IF(C4628+C4633=0,1,2)</f>
        <v>2</v>
      </c>
    </row>
    <row r="4573" spans="1:4" ht="15" hidden="1" x14ac:dyDescent="0.2">
      <c r="A4573" s="65">
        <f t="shared" si="71"/>
        <v>0</v>
      </c>
      <c r="B4573" s="81" t="s">
        <v>748</v>
      </c>
      <c r="C4573" s="76">
        <v>0</v>
      </c>
      <c r="D4573" s="96">
        <f>IF(C4628+C4633=0,1,2)</f>
        <v>2</v>
      </c>
    </row>
    <row r="4574" spans="1:4" ht="15" hidden="1" x14ac:dyDescent="0.2">
      <c r="A4574" s="65">
        <v>0</v>
      </c>
      <c r="B4574" s="73" t="s">
        <v>784</v>
      </c>
      <c r="C4574" s="76">
        <v>0</v>
      </c>
      <c r="D4574" s="96">
        <f>IF(C4628+C4633=0,1,2)</f>
        <v>2</v>
      </c>
    </row>
    <row r="4575" spans="1:4" ht="15" hidden="1" x14ac:dyDescent="0.2">
      <c r="A4575" s="65">
        <v>0</v>
      </c>
      <c r="B4575" s="77" t="s">
        <v>785</v>
      </c>
      <c r="C4575" s="76">
        <v>0</v>
      </c>
      <c r="D4575" s="96">
        <f>IF(C4628+C4633=0,1,2)</f>
        <v>2</v>
      </c>
    </row>
    <row r="4576" spans="1:4" ht="15" hidden="1" x14ac:dyDescent="0.2">
      <c r="A4576" s="65">
        <v>0</v>
      </c>
      <c r="B4576" s="77" t="s">
        <v>733</v>
      </c>
      <c r="C4576" s="76">
        <v>0</v>
      </c>
      <c r="D4576" s="96">
        <f>IF(C4628+C4633=0,1,2)</f>
        <v>2</v>
      </c>
    </row>
    <row r="4577" spans="1:4" ht="15" hidden="1" x14ac:dyDescent="0.2">
      <c r="A4577" s="65">
        <v>0</v>
      </c>
      <c r="B4577" s="77" t="s">
        <v>786</v>
      </c>
      <c r="C4577" s="76">
        <v>0</v>
      </c>
      <c r="D4577" s="96">
        <f>IF(C4628+C4633=0,1,2)</f>
        <v>2</v>
      </c>
    </row>
    <row r="4578" spans="1:4" ht="15" hidden="1" x14ac:dyDescent="0.2">
      <c r="A4578" s="65">
        <v>0</v>
      </c>
      <c r="B4578" s="77" t="s">
        <v>787</v>
      </c>
      <c r="C4578" s="76">
        <v>0</v>
      </c>
      <c r="D4578" s="96">
        <f>IF(C4628+C4633=0,1,2)</f>
        <v>2</v>
      </c>
    </row>
    <row r="4579" spans="1:4" ht="15" hidden="1" x14ac:dyDescent="0.2">
      <c r="A4579" s="65">
        <f t="shared" si="71"/>
        <v>0</v>
      </c>
      <c r="B4579" s="81" t="s">
        <v>744</v>
      </c>
      <c r="C4579" s="76">
        <v>0</v>
      </c>
      <c r="D4579" s="96">
        <f>IF(C4628+C4633=0,1,2)</f>
        <v>2</v>
      </c>
    </row>
    <row r="4580" spans="1:4" ht="15" hidden="1" x14ac:dyDescent="0.2">
      <c r="A4580" s="65">
        <v>0</v>
      </c>
      <c r="B4580" s="73" t="s">
        <v>788</v>
      </c>
      <c r="C4580" s="76">
        <v>0</v>
      </c>
      <c r="D4580" s="96">
        <f>IF(C4628+C4633=0,1,2)</f>
        <v>2</v>
      </c>
    </row>
    <row r="4581" spans="1:4" ht="15" hidden="1" x14ac:dyDescent="0.2">
      <c r="A4581" s="65">
        <v>0</v>
      </c>
      <c r="B4581" s="77" t="s">
        <v>737</v>
      </c>
      <c r="C4581" s="76">
        <v>0</v>
      </c>
      <c r="D4581" s="96">
        <f>IF(C4628+C4633=0,1,2)</f>
        <v>2</v>
      </c>
    </row>
    <row r="4582" spans="1:4" ht="15" hidden="1" x14ac:dyDescent="0.2">
      <c r="A4582" s="65">
        <v>0</v>
      </c>
      <c r="B4582" s="77" t="s">
        <v>733</v>
      </c>
      <c r="C4582" s="76">
        <v>0</v>
      </c>
      <c r="D4582" s="96">
        <f>IF(C4628+C4633=0,1,2)</f>
        <v>2</v>
      </c>
    </row>
    <row r="4583" spans="1:4" ht="15" hidden="1" x14ac:dyDescent="0.2">
      <c r="A4583" s="65">
        <v>0</v>
      </c>
      <c r="B4583" s="77" t="s">
        <v>738</v>
      </c>
      <c r="C4583" s="76">
        <v>0</v>
      </c>
      <c r="D4583" s="96">
        <f>IF(C4628+C4633=0,1,2)</f>
        <v>2</v>
      </c>
    </row>
    <row r="4584" spans="1:4" ht="15" hidden="1" x14ac:dyDescent="0.2">
      <c r="A4584" s="65">
        <v>0</v>
      </c>
      <c r="B4584" s="73" t="s">
        <v>789</v>
      </c>
      <c r="C4584" s="76">
        <v>0</v>
      </c>
      <c r="D4584" s="96">
        <f>IF(C4628+C4633=0,1,2)</f>
        <v>2</v>
      </c>
    </row>
    <row r="4585" spans="1:4" ht="15" hidden="1" x14ac:dyDescent="0.2">
      <c r="A4585" s="65">
        <v>0</v>
      </c>
      <c r="B4585" s="77" t="s">
        <v>790</v>
      </c>
      <c r="C4585" s="76">
        <v>0</v>
      </c>
      <c r="D4585" s="96">
        <f>IF(C4628+C4633=0,1,2)</f>
        <v>2</v>
      </c>
    </row>
    <row r="4586" spans="1:4" ht="15" hidden="1" x14ac:dyDescent="0.2">
      <c r="A4586" s="65">
        <f t="shared" si="71"/>
        <v>0</v>
      </c>
      <c r="B4586" s="97"/>
      <c r="C4586" s="98"/>
      <c r="D4586" s="96">
        <f>IF(C4628+C4633=0,1,2)</f>
        <v>2</v>
      </c>
    </row>
    <row r="4587" spans="1:4" ht="15" hidden="1" x14ac:dyDescent="0.2">
      <c r="A4587" s="65">
        <f t="shared" si="71"/>
        <v>0</v>
      </c>
      <c r="B4587" s="99" t="s">
        <v>816</v>
      </c>
      <c r="C4587" s="100"/>
      <c r="D4587" s="96">
        <f>IF(C4628+C4633=0,1,2)</f>
        <v>2</v>
      </c>
    </row>
    <row r="4588" spans="1:4" ht="15" x14ac:dyDescent="0.2">
      <c r="B4588" s="112" t="s">
        <v>3</v>
      </c>
      <c r="C4588" s="72">
        <v>215.23331999999999</v>
      </c>
      <c r="D4588" s="66"/>
    </row>
    <row r="4589" spans="1:4" ht="15" hidden="1" x14ac:dyDescent="0.2">
      <c r="A4589" s="65">
        <f t="shared" si="71"/>
        <v>0</v>
      </c>
      <c r="B4589" s="85" t="s">
        <v>4</v>
      </c>
      <c r="C4589" s="92">
        <v>0</v>
      </c>
      <c r="D4589" s="96">
        <f>IF(C4628+C4633=0,1,2)</f>
        <v>2</v>
      </c>
    </row>
    <row r="4590" spans="1:4" ht="15" x14ac:dyDescent="0.2">
      <c r="B4590" s="85" t="s">
        <v>5</v>
      </c>
      <c r="C4590" s="92">
        <v>162.05931999999999</v>
      </c>
      <c r="D4590" s="96"/>
    </row>
    <row r="4591" spans="1:4" ht="15" hidden="1" x14ac:dyDescent="0.2">
      <c r="A4591" s="65">
        <v>0</v>
      </c>
      <c r="B4591" s="102" t="s">
        <v>796</v>
      </c>
      <c r="C4591" s="103">
        <v>6.4755200000000004</v>
      </c>
      <c r="D4591" s="96">
        <f>IF(C4628+C4633=0,1,2)</f>
        <v>2</v>
      </c>
    </row>
    <row r="4592" spans="1:4" ht="15" hidden="1" x14ac:dyDescent="0.2">
      <c r="A4592" s="65">
        <v>0</v>
      </c>
      <c r="B4592" s="102" t="s">
        <v>797</v>
      </c>
      <c r="C4592" s="103">
        <v>103.21283</v>
      </c>
      <c r="D4592" s="96">
        <f>IF(C4628+C4633=0,1,2)</f>
        <v>2</v>
      </c>
    </row>
    <row r="4593" spans="1:4" ht="15" hidden="1" x14ac:dyDescent="0.2">
      <c r="A4593" s="65">
        <v>0</v>
      </c>
      <c r="B4593" s="102" t="s">
        <v>798</v>
      </c>
      <c r="C4593" s="103">
        <v>28.03604</v>
      </c>
      <c r="D4593" s="96">
        <f>IF(C4628+C4633=0,1,2)</f>
        <v>2</v>
      </c>
    </row>
    <row r="4594" spans="1:4" ht="15" hidden="1" x14ac:dyDescent="0.2">
      <c r="A4594" s="65">
        <v>0</v>
      </c>
      <c r="B4594" s="102" t="s">
        <v>799</v>
      </c>
      <c r="C4594" s="103">
        <v>3.8164500000000001</v>
      </c>
      <c r="D4594" s="96">
        <f>IF(C4628+C4633=0,1,2)</f>
        <v>2</v>
      </c>
    </row>
    <row r="4595" spans="1:4" ht="15" hidden="1" x14ac:dyDescent="0.2">
      <c r="A4595" s="65">
        <v>0</v>
      </c>
      <c r="B4595" s="102" t="s">
        <v>800</v>
      </c>
      <c r="C4595" s="103">
        <v>0</v>
      </c>
      <c r="D4595" s="96">
        <f>IF(C4628+C4633=0,1,2)</f>
        <v>2</v>
      </c>
    </row>
    <row r="4596" spans="1:4" ht="15" hidden="1" x14ac:dyDescent="0.2">
      <c r="A4596" s="65">
        <v>0</v>
      </c>
      <c r="B4596" s="102" t="s">
        <v>801</v>
      </c>
      <c r="C4596" s="103">
        <v>8.5001499999999997</v>
      </c>
      <c r="D4596" s="96">
        <f>IF(C4628+C4633=0,1,2)</f>
        <v>2</v>
      </c>
    </row>
    <row r="4597" spans="1:4" ht="30" hidden="1" x14ac:dyDescent="0.2">
      <c r="A4597" s="65">
        <v>0</v>
      </c>
      <c r="B4597" s="102" t="s">
        <v>802</v>
      </c>
      <c r="C4597" s="103">
        <v>0</v>
      </c>
      <c r="D4597" s="96">
        <f>IF(C4628+C4633=0,1,2)</f>
        <v>2</v>
      </c>
    </row>
    <row r="4598" spans="1:4" ht="30" hidden="1" x14ac:dyDescent="0.2">
      <c r="A4598" s="65">
        <v>0</v>
      </c>
      <c r="B4598" s="102" t="s">
        <v>803</v>
      </c>
      <c r="C4598" s="103">
        <v>1.5714300000000001</v>
      </c>
      <c r="D4598" s="96">
        <f>IF(C4628+C4633=0,1,2)</f>
        <v>2</v>
      </c>
    </row>
    <row r="4599" spans="1:4" ht="15" hidden="1" x14ac:dyDescent="0.2">
      <c r="A4599" s="65">
        <v>0</v>
      </c>
      <c r="B4599" s="102" t="s">
        <v>804</v>
      </c>
      <c r="C4599" s="103">
        <v>0</v>
      </c>
      <c r="D4599" s="96">
        <f>IF(C4628+C4633=0,1,2)</f>
        <v>2</v>
      </c>
    </row>
    <row r="4600" spans="1:4" ht="15" hidden="1" x14ac:dyDescent="0.2">
      <c r="A4600" s="65">
        <v>0</v>
      </c>
      <c r="B4600" s="102" t="s">
        <v>805</v>
      </c>
      <c r="C4600" s="103">
        <v>10.446899999999999</v>
      </c>
      <c r="D4600" s="96">
        <f>IF(C4628+C4633=0,1,2)</f>
        <v>2</v>
      </c>
    </row>
    <row r="4601" spans="1:4" ht="15" hidden="1" x14ac:dyDescent="0.2">
      <c r="A4601" s="65">
        <f t="shared" si="71"/>
        <v>0</v>
      </c>
      <c r="B4601" s="85" t="s">
        <v>806</v>
      </c>
      <c r="C4601" s="92">
        <v>0</v>
      </c>
      <c r="D4601" s="96">
        <f>IF(C4628+C4633=0,1,2)</f>
        <v>2</v>
      </c>
    </row>
    <row r="4602" spans="1:4" ht="15" hidden="1" x14ac:dyDescent="0.2">
      <c r="A4602" s="65">
        <f t="shared" si="71"/>
        <v>0</v>
      </c>
      <c r="B4602" s="85" t="s">
        <v>6</v>
      </c>
      <c r="C4602" s="92">
        <v>0</v>
      </c>
      <c r="D4602" s="96">
        <f>IF(C4628+C4633=0,1,2)</f>
        <v>2</v>
      </c>
    </row>
    <row r="4603" spans="1:4" ht="15" hidden="1" x14ac:dyDescent="0.2">
      <c r="A4603" s="65">
        <f t="shared" si="71"/>
        <v>0</v>
      </c>
      <c r="B4603" s="73" t="s">
        <v>7</v>
      </c>
      <c r="C4603" s="76">
        <v>0</v>
      </c>
      <c r="D4603" s="96">
        <f>IF(C4628+C4633=0,1,2)</f>
        <v>2</v>
      </c>
    </row>
    <row r="4604" spans="1:4" ht="15" x14ac:dyDescent="0.2">
      <c r="B4604" s="85" t="s">
        <v>8</v>
      </c>
      <c r="C4604" s="92">
        <v>27.173999999999999</v>
      </c>
      <c r="D4604" s="96"/>
    </row>
    <row r="4605" spans="1:4" ht="15" x14ac:dyDescent="0.2">
      <c r="B4605" s="85" t="s">
        <v>9</v>
      </c>
      <c r="C4605" s="92">
        <v>1</v>
      </c>
      <c r="D4605" s="96"/>
    </row>
    <row r="4606" spans="1:4" ht="15" x14ac:dyDescent="0.2">
      <c r="B4606" s="85" t="s">
        <v>10</v>
      </c>
      <c r="C4606" s="92">
        <v>25</v>
      </c>
      <c r="D4606" s="96"/>
    </row>
    <row r="4607" spans="1:4" ht="15" x14ac:dyDescent="0.2">
      <c r="B4607" s="81" t="s">
        <v>11</v>
      </c>
      <c r="C4607" s="76">
        <v>2.9</v>
      </c>
      <c r="D4607" s="66"/>
    </row>
    <row r="4608" spans="1:4" ht="15" hidden="1" x14ac:dyDescent="0.2">
      <c r="A4608" s="65">
        <f t="shared" si="71"/>
        <v>0</v>
      </c>
      <c r="B4608" s="81" t="s">
        <v>12</v>
      </c>
      <c r="C4608" s="76">
        <v>0</v>
      </c>
      <c r="D4608" s="96">
        <f>IF(C4628+C4633=0,1,2)</f>
        <v>2</v>
      </c>
    </row>
    <row r="4609" spans="1:4" ht="15" hidden="1" x14ac:dyDescent="0.2">
      <c r="A4609" s="65">
        <v>0</v>
      </c>
      <c r="B4609" s="104" t="s">
        <v>784</v>
      </c>
      <c r="C4609" s="105">
        <v>0</v>
      </c>
      <c r="D4609" s="96">
        <f>IF(C4628+C4633=0,1,2)</f>
        <v>2</v>
      </c>
    </row>
    <row r="4610" spans="1:4" ht="15" hidden="1" x14ac:dyDescent="0.2">
      <c r="A4610" s="65">
        <v>0</v>
      </c>
      <c r="B4610" s="102" t="s">
        <v>785</v>
      </c>
      <c r="C4610" s="103">
        <v>0</v>
      </c>
      <c r="D4610" s="96">
        <f>IF(C4628+C4633=0,1,2)</f>
        <v>2</v>
      </c>
    </row>
    <row r="4611" spans="1:4" ht="15" hidden="1" x14ac:dyDescent="0.2">
      <c r="A4611" s="65">
        <v>0</v>
      </c>
      <c r="B4611" s="102" t="s">
        <v>807</v>
      </c>
      <c r="C4611" s="103">
        <v>0</v>
      </c>
      <c r="D4611" s="96">
        <f>IF(C4628+C4633=0,1,2)</f>
        <v>2</v>
      </c>
    </row>
    <row r="4612" spans="1:4" ht="15" hidden="1" x14ac:dyDescent="0.2">
      <c r="A4612" s="65">
        <v>0</v>
      </c>
      <c r="B4612" s="106" t="s">
        <v>734</v>
      </c>
      <c r="C4612" s="92">
        <v>0</v>
      </c>
      <c r="D4612" s="96">
        <f>IF(C4628+C4633=0,1,2)</f>
        <v>2</v>
      </c>
    </row>
    <row r="4613" spans="1:4" ht="15" hidden="1" x14ac:dyDescent="0.2">
      <c r="A4613" s="65">
        <v>0</v>
      </c>
      <c r="B4613" s="77" t="s">
        <v>808</v>
      </c>
      <c r="C4613" s="76">
        <v>0</v>
      </c>
      <c r="D4613" s="96">
        <f>IF(C4628+C4633=0,1,2)</f>
        <v>2</v>
      </c>
    </row>
    <row r="4614" spans="1:4" ht="15" hidden="1" x14ac:dyDescent="0.2">
      <c r="A4614" s="65">
        <f t="shared" ref="A4614:A4672" si="72">C4614</f>
        <v>0</v>
      </c>
      <c r="B4614" s="81" t="s">
        <v>13</v>
      </c>
      <c r="C4614" s="76">
        <v>0</v>
      </c>
      <c r="D4614" s="96">
        <f>IF(C4628+C4633=0,1,2)</f>
        <v>2</v>
      </c>
    </row>
    <row r="4615" spans="1:4" ht="15" hidden="1" x14ac:dyDescent="0.2">
      <c r="A4615" s="65">
        <v>0</v>
      </c>
      <c r="B4615" s="104" t="s">
        <v>788</v>
      </c>
      <c r="C4615" s="105">
        <v>0</v>
      </c>
      <c r="D4615" s="96">
        <f>IF(C4628+C4633=0,1,2)</f>
        <v>2</v>
      </c>
    </row>
    <row r="4616" spans="1:4" ht="15" hidden="1" x14ac:dyDescent="0.2">
      <c r="A4616" s="65">
        <v>0</v>
      </c>
      <c r="B4616" s="102" t="s">
        <v>785</v>
      </c>
      <c r="C4616" s="103">
        <v>0</v>
      </c>
      <c r="D4616" s="96">
        <f>IF(C4628+C4633=0,1,2)</f>
        <v>2</v>
      </c>
    </row>
    <row r="4617" spans="1:4" ht="15" hidden="1" x14ac:dyDescent="0.2">
      <c r="A4617" s="65">
        <v>0</v>
      </c>
      <c r="B4617" s="102" t="s">
        <v>733</v>
      </c>
      <c r="C4617" s="103">
        <v>0</v>
      </c>
      <c r="D4617" s="96">
        <f>IF(C4628+C4633=0,1,2)</f>
        <v>2</v>
      </c>
    </row>
    <row r="4618" spans="1:4" ht="30" hidden="1" x14ac:dyDescent="0.2">
      <c r="A4618" s="65">
        <f t="shared" si="72"/>
        <v>0</v>
      </c>
      <c r="B4618" s="106" t="s">
        <v>809</v>
      </c>
      <c r="C4618" s="92">
        <v>0</v>
      </c>
      <c r="D4618" s="96">
        <f>IF(C4628+C4633=0,1,2)</f>
        <v>2</v>
      </c>
    </row>
    <row r="4619" spans="1:4" ht="15" hidden="1" x14ac:dyDescent="0.2">
      <c r="A4619" s="65">
        <v>0</v>
      </c>
      <c r="B4619" s="77" t="s">
        <v>738</v>
      </c>
      <c r="C4619" s="76">
        <v>0</v>
      </c>
      <c r="D4619" s="96">
        <f>IF(C4628+C4633=0,1,2)</f>
        <v>2</v>
      </c>
    </row>
    <row r="4620" spans="1:4" ht="15" hidden="1" x14ac:dyDescent="0.2">
      <c r="A4620" s="65">
        <v>0</v>
      </c>
      <c r="B4620" s="104" t="s">
        <v>789</v>
      </c>
      <c r="C4620" s="105">
        <v>0</v>
      </c>
      <c r="D4620" s="96">
        <f>IF(C4628+C4633=0,1,2)</f>
        <v>2</v>
      </c>
    </row>
    <row r="4621" spans="1:4" ht="15" hidden="1" x14ac:dyDescent="0.2">
      <c r="A4621" s="65">
        <v>0</v>
      </c>
      <c r="B4621" s="102" t="s">
        <v>732</v>
      </c>
      <c r="C4621" s="103">
        <v>0</v>
      </c>
      <c r="D4621" s="96">
        <f>IF(C4628+C4633=0,1,2)</f>
        <v>2</v>
      </c>
    </row>
    <row r="4622" spans="1:4" ht="15" hidden="1" x14ac:dyDescent="0.2">
      <c r="A4622" s="65">
        <v>0</v>
      </c>
      <c r="B4622" s="102" t="s">
        <v>737</v>
      </c>
      <c r="C4622" s="103">
        <v>0</v>
      </c>
      <c r="D4622" s="96">
        <f>IF(C4628+C4633=0,1,2)</f>
        <v>2</v>
      </c>
    </row>
    <row r="4623" spans="1:4" ht="15" hidden="1" x14ac:dyDescent="0.2">
      <c r="A4623" s="65">
        <v>0</v>
      </c>
      <c r="B4623" s="102" t="s">
        <v>733</v>
      </c>
      <c r="C4623" s="103">
        <v>0</v>
      </c>
      <c r="D4623" s="96">
        <f>IF(C4628+C4633=0,1,2)</f>
        <v>2</v>
      </c>
    </row>
    <row r="4624" spans="1:4" ht="15" hidden="1" x14ac:dyDescent="0.2">
      <c r="A4624" s="65">
        <v>0</v>
      </c>
      <c r="B4624" s="106" t="s">
        <v>734</v>
      </c>
      <c r="C4624" s="92">
        <v>0</v>
      </c>
      <c r="D4624" s="96">
        <f>IF(C4628+C4633=0,1,2)</f>
        <v>2</v>
      </c>
    </row>
    <row r="4625" spans="1:4" ht="15" hidden="1" x14ac:dyDescent="0.2">
      <c r="A4625" s="65">
        <v>0</v>
      </c>
      <c r="B4625" s="77" t="s">
        <v>738</v>
      </c>
      <c r="C4625" s="76">
        <v>0</v>
      </c>
      <c r="D4625" s="96">
        <f>IF(C4628+C4633=0,1,2)</f>
        <v>2</v>
      </c>
    </row>
    <row r="4626" spans="1:4" ht="15" hidden="1" x14ac:dyDescent="0.2">
      <c r="A4626" s="65">
        <f t="shared" si="72"/>
        <v>0</v>
      </c>
      <c r="B4626" s="97"/>
      <c r="C4626" s="98"/>
      <c r="D4626" s="96">
        <f>IF(C4628+C4633=0,1,2)</f>
        <v>2</v>
      </c>
    </row>
    <row r="4627" spans="1:4" ht="15" hidden="1" x14ac:dyDescent="0.2">
      <c r="A4627" s="65">
        <f t="shared" si="72"/>
        <v>0</v>
      </c>
      <c r="B4627" s="99" t="s">
        <v>817</v>
      </c>
      <c r="C4627" s="100"/>
      <c r="D4627" s="96">
        <f>IF(C4628+C4633=0,1,2)</f>
        <v>2</v>
      </c>
    </row>
    <row r="4628" spans="1:4" ht="15" x14ac:dyDescent="0.2">
      <c r="B4628" s="79" t="s">
        <v>741</v>
      </c>
      <c r="C4628" s="80">
        <v>741.24866999999995</v>
      </c>
      <c r="D4628" s="96"/>
    </row>
    <row r="4629" spans="1:4" ht="15" x14ac:dyDescent="0.2">
      <c r="B4629" s="113" t="s">
        <v>721</v>
      </c>
      <c r="C4629" s="72">
        <v>741.24866999999995</v>
      </c>
      <c r="D4629" s="66"/>
    </row>
    <row r="4630" spans="1:4" ht="15" hidden="1" x14ac:dyDescent="0.2">
      <c r="A4630" s="65">
        <f t="shared" si="72"/>
        <v>0</v>
      </c>
      <c r="B4630" s="85" t="s">
        <v>742</v>
      </c>
      <c r="C4630" s="92">
        <v>0</v>
      </c>
      <c r="D4630" s="96">
        <f>IF(C4628+C4633=0,1,2)</f>
        <v>2</v>
      </c>
    </row>
    <row r="4631" spans="1:4" ht="15" hidden="1" x14ac:dyDescent="0.2">
      <c r="A4631" s="65">
        <f t="shared" si="72"/>
        <v>0</v>
      </c>
      <c r="B4631" s="85" t="s">
        <v>743</v>
      </c>
      <c r="C4631" s="92">
        <v>0</v>
      </c>
      <c r="D4631" s="96">
        <f>IF(C4628+C4633=0,1,2)</f>
        <v>2</v>
      </c>
    </row>
    <row r="4632" spans="1:4" ht="15" hidden="1" x14ac:dyDescent="0.2">
      <c r="A4632" s="65">
        <f t="shared" si="72"/>
        <v>0</v>
      </c>
      <c r="B4632" s="85" t="s">
        <v>744</v>
      </c>
      <c r="C4632" s="92">
        <v>0</v>
      </c>
      <c r="D4632" s="96">
        <f>IF(C4628+C4633=0,1,2)</f>
        <v>2</v>
      </c>
    </row>
    <row r="4633" spans="1:4" ht="15" x14ac:dyDescent="0.2">
      <c r="B4633" s="79" t="s">
        <v>745</v>
      </c>
      <c r="C4633" s="80">
        <v>218.13332</v>
      </c>
      <c r="D4633" s="96"/>
    </row>
    <row r="4634" spans="1:4" ht="15" x14ac:dyDescent="0.2">
      <c r="B4634" s="113" t="s">
        <v>3</v>
      </c>
      <c r="C4634" s="72">
        <v>215.23331999999999</v>
      </c>
      <c r="D4634" s="66"/>
    </row>
    <row r="4635" spans="1:4" ht="15" x14ac:dyDescent="0.2">
      <c r="B4635" s="85" t="s">
        <v>11</v>
      </c>
      <c r="C4635" s="92">
        <v>2.9</v>
      </c>
      <c r="D4635" s="66"/>
    </row>
    <row r="4636" spans="1:4" ht="15" hidden="1" x14ac:dyDescent="0.2">
      <c r="A4636" s="65">
        <f t="shared" si="72"/>
        <v>0</v>
      </c>
      <c r="B4636" s="85" t="s">
        <v>746</v>
      </c>
      <c r="C4636" s="92">
        <v>0</v>
      </c>
      <c r="D4636" s="96">
        <f>IF(C4628+C4633=0,1,2)</f>
        <v>2</v>
      </c>
    </row>
    <row r="4637" spans="1:4" ht="15" hidden="1" x14ac:dyDescent="0.2">
      <c r="A4637" s="65">
        <f t="shared" si="72"/>
        <v>0</v>
      </c>
      <c r="B4637" s="85" t="s">
        <v>13</v>
      </c>
      <c r="C4637" s="92">
        <v>0</v>
      </c>
      <c r="D4637" s="96">
        <f>IF(C4628+C4633=0,1,2)</f>
        <v>2</v>
      </c>
    </row>
    <row r="4638" spans="1:4" ht="15" hidden="1" x14ac:dyDescent="0.2">
      <c r="A4638" s="65">
        <f t="shared" si="72"/>
        <v>523.11535000000003</v>
      </c>
      <c r="B4638" s="94" t="s">
        <v>747</v>
      </c>
      <c r="C4638" s="95">
        <v>523.11535000000003</v>
      </c>
      <c r="D4638" s="65">
        <f>IF(C4628+C4633=0,1,2)</f>
        <v>2</v>
      </c>
    </row>
    <row r="4639" spans="1:4" ht="15" hidden="1" x14ac:dyDescent="0.2">
      <c r="A4639" s="65">
        <f t="shared" si="72"/>
        <v>2034.2269100000001</v>
      </c>
      <c r="B4639" s="94" t="s">
        <v>812</v>
      </c>
      <c r="C4639" s="95">
        <v>2034.2269100000001</v>
      </c>
      <c r="D4639" s="65">
        <f>IF(C4628+C4633=0,1,2)</f>
        <v>2</v>
      </c>
    </row>
    <row r="4640" spans="1:4" ht="15" hidden="1" x14ac:dyDescent="0.2">
      <c r="A4640" s="65">
        <f t="shared" si="72"/>
        <v>2557.3422599999999</v>
      </c>
      <c r="B4640" s="94" t="s">
        <v>813</v>
      </c>
      <c r="C4640" s="95">
        <v>2557.3422599999999</v>
      </c>
      <c r="D4640" s="65">
        <f>IF(C4628+C4633=0,1,2)</f>
        <v>2</v>
      </c>
    </row>
    <row r="4641" spans="1:4" ht="15" hidden="1" x14ac:dyDescent="0.2">
      <c r="A4641" s="65">
        <f t="shared" si="72"/>
        <v>0</v>
      </c>
      <c r="B4641" s="108"/>
      <c r="C4641" s="109"/>
      <c r="D4641" s="96">
        <f>IF(C4628+C4633=0,1,2)</f>
        <v>2</v>
      </c>
    </row>
    <row r="4642" spans="1:4" ht="15" hidden="1" x14ac:dyDescent="0.2">
      <c r="A4642" s="65">
        <f t="shared" si="72"/>
        <v>0</v>
      </c>
      <c r="B4642" s="82" t="s">
        <v>791</v>
      </c>
      <c r="C4642" s="100"/>
      <c r="D4642" s="96">
        <f>IF(C4628+C4633=0,1,2)</f>
        <v>2</v>
      </c>
    </row>
    <row r="4643" spans="1:4" ht="15" x14ac:dyDescent="0.2">
      <c r="B4643" s="107" t="s">
        <v>792</v>
      </c>
      <c r="C4643" s="114">
        <v>4327</v>
      </c>
      <c r="D4643" s="96"/>
    </row>
    <row r="4644" spans="1:4" ht="15" x14ac:dyDescent="0.2">
      <c r="B4644" s="81" t="s">
        <v>793</v>
      </c>
      <c r="C4644" s="110">
        <v>96</v>
      </c>
      <c r="D4644" s="96"/>
    </row>
    <row r="4645" spans="1:4" ht="15" x14ac:dyDescent="0.2">
      <c r="B4645" s="81" t="s">
        <v>794</v>
      </c>
      <c r="C4645" s="110">
        <v>4231</v>
      </c>
      <c r="D4645" s="96"/>
    </row>
    <row r="4646" spans="1:4" ht="15" hidden="1" x14ac:dyDescent="0.2">
      <c r="A4646" s="65">
        <f t="shared" si="72"/>
        <v>0</v>
      </c>
      <c r="B4646" s="111"/>
      <c r="C4646" s="109"/>
      <c r="D4646" s="96">
        <f>IF(C4628+C4633=0,1,2)</f>
        <v>2</v>
      </c>
    </row>
    <row r="4647" spans="1:4" ht="30" customHeight="1" x14ac:dyDescent="0.2">
      <c r="B4647" s="117" t="s">
        <v>586</v>
      </c>
      <c r="C4647" s="118"/>
      <c r="D4647" s="96"/>
    </row>
    <row r="4648" spans="1:4" ht="15" hidden="1" x14ac:dyDescent="0.2">
      <c r="A4648" s="65">
        <f t="shared" si="72"/>
        <v>0</v>
      </c>
      <c r="B4648" s="97"/>
      <c r="C4648" s="98"/>
      <c r="D4648" s="96">
        <f>IF(C4711+C4716=0,1,2)</f>
        <v>2</v>
      </c>
    </row>
    <row r="4649" spans="1:4" ht="15" hidden="1" x14ac:dyDescent="0.2">
      <c r="A4649" s="65">
        <f t="shared" si="72"/>
        <v>0</v>
      </c>
      <c r="B4649" s="99" t="s">
        <v>815</v>
      </c>
      <c r="C4649" s="100"/>
      <c r="D4649" s="96">
        <f>IF(C4711+C4716=0,1,2)</f>
        <v>2</v>
      </c>
    </row>
    <row r="4650" spans="1:4" ht="15" x14ac:dyDescent="0.2">
      <c r="B4650" s="112" t="s">
        <v>721</v>
      </c>
      <c r="C4650" s="72">
        <v>1287.5850399999999</v>
      </c>
      <c r="D4650" s="66"/>
    </row>
    <row r="4651" spans="1:4" ht="15" hidden="1" x14ac:dyDescent="0.2">
      <c r="A4651" s="65">
        <f t="shared" si="72"/>
        <v>0</v>
      </c>
      <c r="B4651" s="73" t="s">
        <v>722</v>
      </c>
      <c r="C4651" s="76"/>
      <c r="D4651" s="96">
        <f>IF(C4711+C4716=0,1,2)</f>
        <v>2</v>
      </c>
    </row>
    <row r="4652" spans="1:4" ht="15" hidden="1" x14ac:dyDescent="0.2">
      <c r="A4652" s="65">
        <f t="shared" si="72"/>
        <v>0</v>
      </c>
      <c r="B4652" s="73" t="s">
        <v>783</v>
      </c>
      <c r="C4652" s="76"/>
      <c r="D4652" s="96">
        <f>IF(C4711+C4716=0,1,2)</f>
        <v>2</v>
      </c>
    </row>
    <row r="4653" spans="1:4" ht="15" hidden="1" x14ac:dyDescent="0.2">
      <c r="A4653" s="65">
        <f t="shared" si="72"/>
        <v>0</v>
      </c>
      <c r="B4653" s="73" t="s">
        <v>8</v>
      </c>
      <c r="C4653" s="76">
        <v>0</v>
      </c>
      <c r="D4653" s="96">
        <f>IF(C4711+C4716=0,1,2)</f>
        <v>2</v>
      </c>
    </row>
    <row r="4654" spans="1:4" ht="15" x14ac:dyDescent="0.2">
      <c r="B4654" s="113" t="s">
        <v>723</v>
      </c>
      <c r="C4654" s="72">
        <v>1287.5850399999999</v>
      </c>
      <c r="D4654" s="96"/>
    </row>
    <row r="4655" spans="1:4" ht="15" hidden="1" x14ac:dyDescent="0.2">
      <c r="A4655" s="65">
        <f t="shared" si="72"/>
        <v>0</v>
      </c>
      <c r="B4655" s="81" t="s">
        <v>742</v>
      </c>
      <c r="C4655" s="76">
        <v>0</v>
      </c>
      <c r="D4655" s="96">
        <f>IF(C4711+C4716=0,1,2)</f>
        <v>2</v>
      </c>
    </row>
    <row r="4656" spans="1:4" ht="15" hidden="1" x14ac:dyDescent="0.2">
      <c r="A4656" s="65">
        <f t="shared" si="72"/>
        <v>0</v>
      </c>
      <c r="B4656" s="81" t="s">
        <v>748</v>
      </c>
      <c r="C4656" s="76">
        <v>0</v>
      </c>
      <c r="D4656" s="96">
        <f>IF(C4711+C4716=0,1,2)</f>
        <v>2</v>
      </c>
    </row>
    <row r="4657" spans="1:4" ht="15" hidden="1" x14ac:dyDescent="0.2">
      <c r="A4657" s="65">
        <v>0</v>
      </c>
      <c r="B4657" s="73" t="s">
        <v>784</v>
      </c>
      <c r="C4657" s="76">
        <v>0</v>
      </c>
      <c r="D4657" s="96">
        <f>IF(C4711+C4716=0,1,2)</f>
        <v>2</v>
      </c>
    </row>
    <row r="4658" spans="1:4" ht="15" hidden="1" x14ac:dyDescent="0.2">
      <c r="A4658" s="65">
        <v>0</v>
      </c>
      <c r="B4658" s="77" t="s">
        <v>785</v>
      </c>
      <c r="C4658" s="76">
        <v>0</v>
      </c>
      <c r="D4658" s="96">
        <f>IF(C4711+C4716=0,1,2)</f>
        <v>2</v>
      </c>
    </row>
    <row r="4659" spans="1:4" ht="15" hidden="1" x14ac:dyDescent="0.2">
      <c r="A4659" s="65">
        <v>0</v>
      </c>
      <c r="B4659" s="77" t="s">
        <v>733</v>
      </c>
      <c r="C4659" s="76">
        <v>0</v>
      </c>
      <c r="D4659" s="96">
        <f>IF(C4711+C4716=0,1,2)</f>
        <v>2</v>
      </c>
    </row>
    <row r="4660" spans="1:4" ht="15" hidden="1" x14ac:dyDescent="0.2">
      <c r="A4660" s="65">
        <v>0</v>
      </c>
      <c r="B4660" s="77" t="s">
        <v>786</v>
      </c>
      <c r="C4660" s="76">
        <v>0</v>
      </c>
      <c r="D4660" s="96">
        <f>IF(C4711+C4716=0,1,2)</f>
        <v>2</v>
      </c>
    </row>
    <row r="4661" spans="1:4" ht="15" hidden="1" x14ac:dyDescent="0.2">
      <c r="A4661" s="65">
        <v>0</v>
      </c>
      <c r="B4661" s="77" t="s">
        <v>787</v>
      </c>
      <c r="C4661" s="76">
        <v>0</v>
      </c>
      <c r="D4661" s="96">
        <f>IF(C4711+C4716=0,1,2)</f>
        <v>2</v>
      </c>
    </row>
    <row r="4662" spans="1:4" ht="15" hidden="1" x14ac:dyDescent="0.2">
      <c r="A4662" s="65">
        <f t="shared" si="72"/>
        <v>0</v>
      </c>
      <c r="B4662" s="81" t="s">
        <v>744</v>
      </c>
      <c r="C4662" s="76">
        <v>0</v>
      </c>
      <c r="D4662" s="96">
        <f>IF(C4711+C4716=0,1,2)</f>
        <v>2</v>
      </c>
    </row>
    <row r="4663" spans="1:4" ht="15" hidden="1" x14ac:dyDescent="0.2">
      <c r="A4663" s="65">
        <v>0</v>
      </c>
      <c r="B4663" s="73" t="s">
        <v>788</v>
      </c>
      <c r="C4663" s="76">
        <v>0</v>
      </c>
      <c r="D4663" s="96">
        <f>IF(C4711+C4716=0,1,2)</f>
        <v>2</v>
      </c>
    </row>
    <row r="4664" spans="1:4" ht="15" hidden="1" x14ac:dyDescent="0.2">
      <c r="A4664" s="65">
        <v>0</v>
      </c>
      <c r="B4664" s="77" t="s">
        <v>737</v>
      </c>
      <c r="C4664" s="76">
        <v>0</v>
      </c>
      <c r="D4664" s="96">
        <f>IF(C4711+C4716=0,1,2)</f>
        <v>2</v>
      </c>
    </row>
    <row r="4665" spans="1:4" ht="15" hidden="1" x14ac:dyDescent="0.2">
      <c r="A4665" s="65">
        <v>0</v>
      </c>
      <c r="B4665" s="77" t="s">
        <v>733</v>
      </c>
      <c r="C4665" s="76">
        <v>0</v>
      </c>
      <c r="D4665" s="96">
        <f>IF(C4711+C4716=0,1,2)</f>
        <v>2</v>
      </c>
    </row>
    <row r="4666" spans="1:4" ht="15" hidden="1" x14ac:dyDescent="0.2">
      <c r="A4666" s="65">
        <v>0</v>
      </c>
      <c r="B4666" s="77" t="s">
        <v>738</v>
      </c>
      <c r="C4666" s="76">
        <v>0</v>
      </c>
      <c r="D4666" s="96">
        <f>IF(C4711+C4716=0,1,2)</f>
        <v>2</v>
      </c>
    </row>
    <row r="4667" spans="1:4" ht="15" hidden="1" x14ac:dyDescent="0.2">
      <c r="A4667" s="65">
        <v>0</v>
      </c>
      <c r="B4667" s="73" t="s">
        <v>789</v>
      </c>
      <c r="C4667" s="76">
        <v>0</v>
      </c>
      <c r="D4667" s="96">
        <f>IF(C4711+C4716=0,1,2)</f>
        <v>2</v>
      </c>
    </row>
    <row r="4668" spans="1:4" ht="15" hidden="1" x14ac:dyDescent="0.2">
      <c r="A4668" s="65">
        <v>0</v>
      </c>
      <c r="B4668" s="77" t="s">
        <v>790</v>
      </c>
      <c r="C4668" s="76">
        <v>0</v>
      </c>
      <c r="D4668" s="96">
        <f>IF(C4711+C4716=0,1,2)</f>
        <v>2</v>
      </c>
    </row>
    <row r="4669" spans="1:4" ht="15" hidden="1" x14ac:dyDescent="0.2">
      <c r="A4669" s="65">
        <f t="shared" si="72"/>
        <v>0</v>
      </c>
      <c r="B4669" s="97"/>
      <c r="C4669" s="98"/>
      <c r="D4669" s="96">
        <f>IF(C4711+C4716=0,1,2)</f>
        <v>2</v>
      </c>
    </row>
    <row r="4670" spans="1:4" ht="15" hidden="1" x14ac:dyDescent="0.2">
      <c r="A4670" s="65">
        <f t="shared" si="72"/>
        <v>0</v>
      </c>
      <c r="B4670" s="99" t="s">
        <v>816</v>
      </c>
      <c r="C4670" s="100"/>
      <c r="D4670" s="96">
        <f>IF(C4711+C4716=0,1,2)</f>
        <v>2</v>
      </c>
    </row>
    <row r="4671" spans="1:4" ht="15" x14ac:dyDescent="0.2">
      <c r="B4671" s="112" t="s">
        <v>3</v>
      </c>
      <c r="C4671" s="72">
        <v>997.35873000000004</v>
      </c>
      <c r="D4671" s="66"/>
    </row>
    <row r="4672" spans="1:4" ht="15" hidden="1" x14ac:dyDescent="0.2">
      <c r="A4672" s="65">
        <f t="shared" si="72"/>
        <v>0</v>
      </c>
      <c r="B4672" s="85" t="s">
        <v>4</v>
      </c>
      <c r="C4672" s="92">
        <v>0</v>
      </c>
      <c r="D4672" s="96">
        <f>IF(C4711+C4716=0,1,2)</f>
        <v>2</v>
      </c>
    </row>
    <row r="4673" spans="1:4" ht="15" x14ac:dyDescent="0.2">
      <c r="B4673" s="85" t="s">
        <v>5</v>
      </c>
      <c r="C4673" s="92">
        <v>0.14917</v>
      </c>
      <c r="D4673" s="96"/>
    </row>
    <row r="4674" spans="1:4" ht="15" hidden="1" x14ac:dyDescent="0.2">
      <c r="A4674" s="65">
        <v>0</v>
      </c>
      <c r="B4674" s="102" t="s">
        <v>796</v>
      </c>
      <c r="C4674" s="103">
        <v>0</v>
      </c>
      <c r="D4674" s="96">
        <f>IF(C4711+C4716=0,1,2)</f>
        <v>2</v>
      </c>
    </row>
    <row r="4675" spans="1:4" ht="15" hidden="1" x14ac:dyDescent="0.2">
      <c r="A4675" s="65">
        <v>0</v>
      </c>
      <c r="B4675" s="102" t="s">
        <v>797</v>
      </c>
      <c r="C4675" s="103">
        <v>0</v>
      </c>
      <c r="D4675" s="96">
        <f>IF(C4711+C4716=0,1,2)</f>
        <v>2</v>
      </c>
    </row>
    <row r="4676" spans="1:4" ht="15" hidden="1" x14ac:dyDescent="0.2">
      <c r="A4676" s="65">
        <v>0</v>
      </c>
      <c r="B4676" s="102" t="s">
        <v>798</v>
      </c>
      <c r="C4676" s="103">
        <v>0</v>
      </c>
      <c r="D4676" s="96">
        <f>IF(C4711+C4716=0,1,2)</f>
        <v>2</v>
      </c>
    </row>
    <row r="4677" spans="1:4" ht="15" hidden="1" x14ac:dyDescent="0.2">
      <c r="A4677" s="65">
        <v>0</v>
      </c>
      <c r="B4677" s="102" t="s">
        <v>799</v>
      </c>
      <c r="C4677" s="103">
        <v>0</v>
      </c>
      <c r="D4677" s="96">
        <f>IF(C4711+C4716=0,1,2)</f>
        <v>2</v>
      </c>
    </row>
    <row r="4678" spans="1:4" ht="15" hidden="1" x14ac:dyDescent="0.2">
      <c r="A4678" s="65">
        <v>0</v>
      </c>
      <c r="B4678" s="102" t="s">
        <v>800</v>
      </c>
      <c r="C4678" s="103">
        <v>0</v>
      </c>
      <c r="D4678" s="96">
        <f>IF(C4711+C4716=0,1,2)</f>
        <v>2</v>
      </c>
    </row>
    <row r="4679" spans="1:4" ht="15" hidden="1" x14ac:dyDescent="0.2">
      <c r="A4679" s="65">
        <v>0</v>
      </c>
      <c r="B4679" s="102" t="s">
        <v>801</v>
      </c>
      <c r="C4679" s="103">
        <v>0</v>
      </c>
      <c r="D4679" s="96">
        <f>IF(C4711+C4716=0,1,2)</f>
        <v>2</v>
      </c>
    </row>
    <row r="4680" spans="1:4" ht="30" hidden="1" x14ac:dyDescent="0.2">
      <c r="A4680" s="65">
        <v>0</v>
      </c>
      <c r="B4680" s="102" t="s">
        <v>802</v>
      </c>
      <c r="C4680" s="103">
        <v>0</v>
      </c>
      <c r="D4680" s="96">
        <f>IF(C4711+C4716=0,1,2)</f>
        <v>2</v>
      </c>
    </row>
    <row r="4681" spans="1:4" ht="30" hidden="1" x14ac:dyDescent="0.2">
      <c r="A4681" s="65">
        <v>0</v>
      </c>
      <c r="B4681" s="102" t="s">
        <v>803</v>
      </c>
      <c r="C4681" s="103">
        <v>0</v>
      </c>
      <c r="D4681" s="96">
        <f>IF(C4711+C4716=0,1,2)</f>
        <v>2</v>
      </c>
    </row>
    <row r="4682" spans="1:4" ht="15" hidden="1" x14ac:dyDescent="0.2">
      <c r="A4682" s="65">
        <v>0</v>
      </c>
      <c r="B4682" s="102" t="s">
        <v>804</v>
      </c>
      <c r="C4682" s="103">
        <v>0</v>
      </c>
      <c r="D4682" s="96">
        <f>IF(C4711+C4716=0,1,2)</f>
        <v>2</v>
      </c>
    </row>
    <row r="4683" spans="1:4" ht="15" hidden="1" x14ac:dyDescent="0.2">
      <c r="A4683" s="65">
        <v>0</v>
      </c>
      <c r="B4683" s="102" t="s">
        <v>805</v>
      </c>
      <c r="C4683" s="103">
        <v>0.14917</v>
      </c>
      <c r="D4683" s="96">
        <f>IF(C4711+C4716=0,1,2)</f>
        <v>2</v>
      </c>
    </row>
    <row r="4684" spans="1:4" ht="15" hidden="1" x14ac:dyDescent="0.2">
      <c r="A4684" s="65">
        <f t="shared" ref="A4684:A4739" si="73">C4684</f>
        <v>0</v>
      </c>
      <c r="B4684" s="85" t="s">
        <v>806</v>
      </c>
      <c r="C4684" s="92">
        <v>0</v>
      </c>
      <c r="D4684" s="96">
        <f>IF(C4711+C4716=0,1,2)</f>
        <v>2</v>
      </c>
    </row>
    <row r="4685" spans="1:4" ht="15" hidden="1" x14ac:dyDescent="0.2">
      <c r="A4685" s="65">
        <f t="shared" si="73"/>
        <v>0</v>
      </c>
      <c r="B4685" s="85" t="s">
        <v>6</v>
      </c>
      <c r="C4685" s="92">
        <v>0</v>
      </c>
      <c r="D4685" s="96">
        <f>IF(C4711+C4716=0,1,2)</f>
        <v>2</v>
      </c>
    </row>
    <row r="4686" spans="1:4" ht="15" hidden="1" x14ac:dyDescent="0.2">
      <c r="A4686" s="65">
        <f t="shared" si="73"/>
        <v>0</v>
      </c>
      <c r="B4686" s="73" t="s">
        <v>7</v>
      </c>
      <c r="C4686" s="76">
        <v>0</v>
      </c>
      <c r="D4686" s="96">
        <f>IF(C4711+C4716=0,1,2)</f>
        <v>2</v>
      </c>
    </row>
    <row r="4687" spans="1:4" ht="15" hidden="1" x14ac:dyDescent="0.2">
      <c r="A4687" s="65">
        <f t="shared" si="73"/>
        <v>0</v>
      </c>
      <c r="B4687" s="85" t="s">
        <v>8</v>
      </c>
      <c r="C4687" s="92">
        <v>0</v>
      </c>
      <c r="D4687" s="96">
        <f>IF(C4711+C4716=0,1,2)</f>
        <v>2</v>
      </c>
    </row>
    <row r="4688" spans="1:4" ht="15" x14ac:dyDescent="0.2">
      <c r="B4688" s="85" t="s">
        <v>9</v>
      </c>
      <c r="C4688" s="92">
        <v>997.20956000000001</v>
      </c>
      <c r="D4688" s="96"/>
    </row>
    <row r="4689" spans="1:4" ht="15" hidden="1" x14ac:dyDescent="0.2">
      <c r="A4689" s="65">
        <f t="shared" si="73"/>
        <v>0</v>
      </c>
      <c r="B4689" s="85" t="s">
        <v>10</v>
      </c>
      <c r="C4689" s="92">
        <v>0</v>
      </c>
      <c r="D4689" s="96">
        <f>IF(C4711+C4716=0,1,2)</f>
        <v>2</v>
      </c>
    </row>
    <row r="4690" spans="1:4" ht="15" hidden="1" x14ac:dyDescent="0.2">
      <c r="A4690" s="65">
        <f t="shared" si="73"/>
        <v>0</v>
      </c>
      <c r="B4690" s="81" t="s">
        <v>11</v>
      </c>
      <c r="C4690" s="76">
        <v>0</v>
      </c>
      <c r="D4690" s="96">
        <f>IF(C4711+C4716=0,1,2)</f>
        <v>2</v>
      </c>
    </row>
    <row r="4691" spans="1:4" ht="15" hidden="1" x14ac:dyDescent="0.2">
      <c r="A4691" s="65">
        <f t="shared" si="73"/>
        <v>0</v>
      </c>
      <c r="B4691" s="81" t="s">
        <v>12</v>
      </c>
      <c r="C4691" s="76">
        <v>0</v>
      </c>
      <c r="D4691" s="96">
        <f>IF(C4711+C4716=0,1,2)</f>
        <v>2</v>
      </c>
    </row>
    <row r="4692" spans="1:4" ht="15" hidden="1" x14ac:dyDescent="0.2">
      <c r="A4692" s="65">
        <v>0</v>
      </c>
      <c r="B4692" s="104" t="s">
        <v>784</v>
      </c>
      <c r="C4692" s="105">
        <v>0</v>
      </c>
      <c r="D4692" s="96">
        <f>IF(C4711+C4716=0,1,2)</f>
        <v>2</v>
      </c>
    </row>
    <row r="4693" spans="1:4" ht="15" hidden="1" x14ac:dyDescent="0.2">
      <c r="A4693" s="65">
        <v>0</v>
      </c>
      <c r="B4693" s="102" t="s">
        <v>785</v>
      </c>
      <c r="C4693" s="103">
        <v>0</v>
      </c>
      <c r="D4693" s="96">
        <f>IF(C4711+C4716=0,1,2)</f>
        <v>2</v>
      </c>
    </row>
    <row r="4694" spans="1:4" ht="15" hidden="1" x14ac:dyDescent="0.2">
      <c r="A4694" s="65">
        <v>0</v>
      </c>
      <c r="B4694" s="102" t="s">
        <v>807</v>
      </c>
      <c r="C4694" s="103">
        <v>0</v>
      </c>
      <c r="D4694" s="96">
        <f>IF(C4711+C4716=0,1,2)</f>
        <v>2</v>
      </c>
    </row>
    <row r="4695" spans="1:4" ht="15" hidden="1" x14ac:dyDescent="0.2">
      <c r="A4695" s="65">
        <v>0</v>
      </c>
      <c r="B4695" s="106" t="s">
        <v>734</v>
      </c>
      <c r="C4695" s="92">
        <v>0</v>
      </c>
      <c r="D4695" s="96">
        <f>IF(C4711+C4716=0,1,2)</f>
        <v>2</v>
      </c>
    </row>
    <row r="4696" spans="1:4" ht="15" hidden="1" x14ac:dyDescent="0.2">
      <c r="A4696" s="65">
        <v>0</v>
      </c>
      <c r="B4696" s="77" t="s">
        <v>808</v>
      </c>
      <c r="C4696" s="76">
        <v>0</v>
      </c>
      <c r="D4696" s="96">
        <f>IF(C4711+C4716=0,1,2)</f>
        <v>2</v>
      </c>
    </row>
    <row r="4697" spans="1:4" ht="15" hidden="1" x14ac:dyDescent="0.2">
      <c r="A4697" s="65">
        <f t="shared" si="73"/>
        <v>0</v>
      </c>
      <c r="B4697" s="81" t="s">
        <v>13</v>
      </c>
      <c r="C4697" s="76">
        <v>0</v>
      </c>
      <c r="D4697" s="96">
        <f>IF(C4711+C4716=0,1,2)</f>
        <v>2</v>
      </c>
    </row>
    <row r="4698" spans="1:4" ht="15" hidden="1" x14ac:dyDescent="0.2">
      <c r="A4698" s="65">
        <v>0</v>
      </c>
      <c r="B4698" s="104" t="s">
        <v>788</v>
      </c>
      <c r="C4698" s="105">
        <v>0</v>
      </c>
      <c r="D4698" s="96">
        <f>IF(C4711+C4716=0,1,2)</f>
        <v>2</v>
      </c>
    </row>
    <row r="4699" spans="1:4" ht="15" hidden="1" x14ac:dyDescent="0.2">
      <c r="A4699" s="65">
        <v>0</v>
      </c>
      <c r="B4699" s="102" t="s">
        <v>785</v>
      </c>
      <c r="C4699" s="103">
        <v>0</v>
      </c>
      <c r="D4699" s="96">
        <f>IF(C4711+C4716=0,1,2)</f>
        <v>2</v>
      </c>
    </row>
    <row r="4700" spans="1:4" ht="15" hidden="1" x14ac:dyDescent="0.2">
      <c r="A4700" s="65">
        <v>0</v>
      </c>
      <c r="B4700" s="102" t="s">
        <v>733</v>
      </c>
      <c r="C4700" s="103">
        <v>0</v>
      </c>
      <c r="D4700" s="96">
        <f>IF(C4711+C4716=0,1,2)</f>
        <v>2</v>
      </c>
    </row>
    <row r="4701" spans="1:4" ht="30" hidden="1" x14ac:dyDescent="0.2">
      <c r="A4701" s="65">
        <f t="shared" si="73"/>
        <v>0</v>
      </c>
      <c r="B4701" s="106" t="s">
        <v>809</v>
      </c>
      <c r="C4701" s="92">
        <v>0</v>
      </c>
      <c r="D4701" s="96">
        <f>IF(C4711+C4716=0,1,2)</f>
        <v>2</v>
      </c>
    </row>
    <row r="4702" spans="1:4" ht="15" hidden="1" x14ac:dyDescent="0.2">
      <c r="A4702" s="65">
        <v>0</v>
      </c>
      <c r="B4702" s="77" t="s">
        <v>738</v>
      </c>
      <c r="C4702" s="76">
        <v>0</v>
      </c>
      <c r="D4702" s="96">
        <f>IF(C4711+C4716=0,1,2)</f>
        <v>2</v>
      </c>
    </row>
    <row r="4703" spans="1:4" ht="15" hidden="1" x14ac:dyDescent="0.2">
      <c r="A4703" s="65">
        <v>0</v>
      </c>
      <c r="B4703" s="104" t="s">
        <v>789</v>
      </c>
      <c r="C4703" s="105">
        <v>0</v>
      </c>
      <c r="D4703" s="96">
        <f>IF(C4711+C4716=0,1,2)</f>
        <v>2</v>
      </c>
    </row>
    <row r="4704" spans="1:4" ht="15" hidden="1" x14ac:dyDescent="0.2">
      <c r="A4704" s="65">
        <v>0</v>
      </c>
      <c r="B4704" s="102" t="s">
        <v>732</v>
      </c>
      <c r="C4704" s="103">
        <v>0</v>
      </c>
      <c r="D4704" s="96">
        <f>IF(C4711+C4716=0,1,2)</f>
        <v>2</v>
      </c>
    </row>
    <row r="4705" spans="1:4" ht="15" hidden="1" x14ac:dyDescent="0.2">
      <c r="A4705" s="65">
        <v>0</v>
      </c>
      <c r="B4705" s="102" t="s">
        <v>737</v>
      </c>
      <c r="C4705" s="103">
        <v>0</v>
      </c>
      <c r="D4705" s="96">
        <f>IF(C4711+C4716=0,1,2)</f>
        <v>2</v>
      </c>
    </row>
    <row r="4706" spans="1:4" ht="15" hidden="1" x14ac:dyDescent="0.2">
      <c r="A4706" s="65">
        <v>0</v>
      </c>
      <c r="B4706" s="102" t="s">
        <v>733</v>
      </c>
      <c r="C4706" s="103">
        <v>0</v>
      </c>
      <c r="D4706" s="96">
        <f>IF(C4711+C4716=0,1,2)</f>
        <v>2</v>
      </c>
    </row>
    <row r="4707" spans="1:4" ht="15" hidden="1" x14ac:dyDescent="0.2">
      <c r="A4707" s="65">
        <v>0</v>
      </c>
      <c r="B4707" s="106" t="s">
        <v>734</v>
      </c>
      <c r="C4707" s="92">
        <v>0</v>
      </c>
      <c r="D4707" s="96">
        <f>IF(C4711+C4716=0,1,2)</f>
        <v>2</v>
      </c>
    </row>
    <row r="4708" spans="1:4" ht="15" hidden="1" x14ac:dyDescent="0.2">
      <c r="A4708" s="65">
        <v>0</v>
      </c>
      <c r="B4708" s="77" t="s">
        <v>738</v>
      </c>
      <c r="C4708" s="76">
        <v>0</v>
      </c>
      <c r="D4708" s="96">
        <f>IF(C4711+C4716=0,1,2)</f>
        <v>2</v>
      </c>
    </row>
    <row r="4709" spans="1:4" ht="15" hidden="1" x14ac:dyDescent="0.2">
      <c r="A4709" s="65">
        <f t="shared" si="73"/>
        <v>0</v>
      </c>
      <c r="B4709" s="97"/>
      <c r="C4709" s="98"/>
      <c r="D4709" s="96">
        <f>IF(C4711+C4716=0,1,2)</f>
        <v>2</v>
      </c>
    </row>
    <row r="4710" spans="1:4" ht="15" hidden="1" x14ac:dyDescent="0.2">
      <c r="A4710" s="65">
        <f t="shared" si="73"/>
        <v>0</v>
      </c>
      <c r="B4710" s="99" t="s">
        <v>817</v>
      </c>
      <c r="C4710" s="100"/>
      <c r="D4710" s="96">
        <f>IF(C4711+C4716=0,1,2)</f>
        <v>2</v>
      </c>
    </row>
    <row r="4711" spans="1:4" ht="15" x14ac:dyDescent="0.2">
      <c r="B4711" s="79" t="s">
        <v>741</v>
      </c>
      <c r="C4711" s="80">
        <v>1287.5850399999999</v>
      </c>
      <c r="D4711" s="96"/>
    </row>
    <row r="4712" spans="1:4" ht="15" x14ac:dyDescent="0.2">
      <c r="B4712" s="113" t="s">
        <v>721</v>
      </c>
      <c r="C4712" s="72">
        <v>1287.5850399999999</v>
      </c>
      <c r="D4712" s="66"/>
    </row>
    <row r="4713" spans="1:4" ht="15" hidden="1" x14ac:dyDescent="0.2">
      <c r="A4713" s="65">
        <f t="shared" si="73"/>
        <v>0</v>
      </c>
      <c r="B4713" s="85" t="s">
        <v>742</v>
      </c>
      <c r="C4713" s="92">
        <v>0</v>
      </c>
      <c r="D4713" s="96">
        <f>IF(C4711+C4716=0,1,2)</f>
        <v>2</v>
      </c>
    </row>
    <row r="4714" spans="1:4" ht="15" hidden="1" x14ac:dyDescent="0.2">
      <c r="A4714" s="65">
        <f t="shared" si="73"/>
        <v>0</v>
      </c>
      <c r="B4714" s="85" t="s">
        <v>743</v>
      </c>
      <c r="C4714" s="92">
        <v>0</v>
      </c>
      <c r="D4714" s="96">
        <f>IF(C4711+C4716=0,1,2)</f>
        <v>2</v>
      </c>
    </row>
    <row r="4715" spans="1:4" ht="15" hidden="1" x14ac:dyDescent="0.2">
      <c r="A4715" s="65">
        <f t="shared" si="73"/>
        <v>0</v>
      </c>
      <c r="B4715" s="85" t="s">
        <v>744</v>
      </c>
      <c r="C4715" s="92">
        <v>0</v>
      </c>
      <c r="D4715" s="96">
        <f>IF(C4711+C4716=0,1,2)</f>
        <v>2</v>
      </c>
    </row>
    <row r="4716" spans="1:4" ht="15" x14ac:dyDescent="0.2">
      <c r="B4716" s="79" t="s">
        <v>745</v>
      </c>
      <c r="C4716" s="80">
        <v>997.35873000000004</v>
      </c>
      <c r="D4716" s="96"/>
    </row>
    <row r="4717" spans="1:4" ht="15" x14ac:dyDescent="0.2">
      <c r="B4717" s="113" t="s">
        <v>3</v>
      </c>
      <c r="C4717" s="72">
        <v>997.35873000000004</v>
      </c>
      <c r="D4717" s="66"/>
    </row>
    <row r="4718" spans="1:4" ht="15" hidden="1" x14ac:dyDescent="0.2">
      <c r="A4718" s="65">
        <f t="shared" si="73"/>
        <v>0</v>
      </c>
      <c r="B4718" s="85" t="s">
        <v>11</v>
      </c>
      <c r="C4718" s="92">
        <v>0</v>
      </c>
      <c r="D4718" s="96">
        <f>IF(C4711+C4716=0,1,2)</f>
        <v>2</v>
      </c>
    </row>
    <row r="4719" spans="1:4" ht="15" hidden="1" x14ac:dyDescent="0.2">
      <c r="A4719" s="65">
        <f t="shared" si="73"/>
        <v>0</v>
      </c>
      <c r="B4719" s="85" t="s">
        <v>746</v>
      </c>
      <c r="C4719" s="92">
        <v>0</v>
      </c>
      <c r="D4719" s="96">
        <f>IF(C4711+C4716=0,1,2)</f>
        <v>2</v>
      </c>
    </row>
    <row r="4720" spans="1:4" ht="15" hidden="1" x14ac:dyDescent="0.2">
      <c r="A4720" s="65">
        <f t="shared" si="73"/>
        <v>0</v>
      </c>
      <c r="B4720" s="85" t="s">
        <v>13</v>
      </c>
      <c r="C4720" s="92">
        <v>0</v>
      </c>
      <c r="D4720" s="96">
        <f>IF(C4711+C4716=0,1,2)</f>
        <v>2</v>
      </c>
    </row>
    <row r="4721" spans="1:4" ht="15" hidden="1" x14ac:dyDescent="0.2">
      <c r="A4721" s="65">
        <f t="shared" si="73"/>
        <v>290.22631000000001</v>
      </c>
      <c r="B4721" s="94" t="s">
        <v>747</v>
      </c>
      <c r="C4721" s="95">
        <v>290.22631000000001</v>
      </c>
      <c r="D4721" s="65">
        <f>IF(C4711+C4716=0,1,2)</f>
        <v>2</v>
      </c>
    </row>
    <row r="4722" spans="1:4" ht="15" hidden="1" x14ac:dyDescent="0.2">
      <c r="A4722" s="65">
        <f t="shared" si="73"/>
        <v>75.747960000000006</v>
      </c>
      <c r="B4722" s="94" t="s">
        <v>812</v>
      </c>
      <c r="C4722" s="95">
        <v>75.747960000000006</v>
      </c>
      <c r="D4722" s="65">
        <f>IF(C4711+C4716=0,1,2)</f>
        <v>2</v>
      </c>
    </row>
    <row r="4723" spans="1:4" ht="15" hidden="1" x14ac:dyDescent="0.2">
      <c r="A4723" s="65">
        <f t="shared" si="73"/>
        <v>365.97426999999999</v>
      </c>
      <c r="B4723" s="94" t="s">
        <v>813</v>
      </c>
      <c r="C4723" s="95">
        <v>365.97426999999999</v>
      </c>
      <c r="D4723" s="65">
        <f>IF(C4711+C4716=0,1,2)</f>
        <v>2</v>
      </c>
    </row>
    <row r="4724" spans="1:4" ht="15" hidden="1" x14ac:dyDescent="0.2">
      <c r="A4724" s="65">
        <f t="shared" si="73"/>
        <v>0</v>
      </c>
      <c r="B4724" s="108"/>
      <c r="C4724" s="109"/>
      <c r="D4724" s="96">
        <f>IF(C4711+C4716=0,1,2)</f>
        <v>2</v>
      </c>
    </row>
    <row r="4725" spans="1:4" ht="15" hidden="1" x14ac:dyDescent="0.2">
      <c r="A4725" s="65">
        <f t="shared" si="73"/>
        <v>0</v>
      </c>
      <c r="B4725" s="82" t="s">
        <v>791</v>
      </c>
      <c r="C4725" s="100"/>
      <c r="D4725" s="96">
        <f>IF(C4711+C4716=0,1,2)</f>
        <v>2</v>
      </c>
    </row>
    <row r="4726" spans="1:4" ht="15" x14ac:dyDescent="0.2">
      <c r="B4726" s="107" t="s">
        <v>792</v>
      </c>
      <c r="C4726" s="114">
        <v>23</v>
      </c>
      <c r="D4726" s="96"/>
    </row>
    <row r="4727" spans="1:4" ht="15" x14ac:dyDescent="0.2">
      <c r="B4727" s="81" t="s">
        <v>793</v>
      </c>
      <c r="C4727" s="110">
        <v>7</v>
      </c>
      <c r="D4727" s="96"/>
    </row>
    <row r="4728" spans="1:4" ht="15" x14ac:dyDescent="0.2">
      <c r="B4728" s="81" t="s">
        <v>794</v>
      </c>
      <c r="C4728" s="110">
        <v>16</v>
      </c>
      <c r="D4728" s="96"/>
    </row>
    <row r="4729" spans="1:4" ht="15" hidden="1" x14ac:dyDescent="0.2">
      <c r="A4729" s="65">
        <f t="shared" si="73"/>
        <v>0</v>
      </c>
      <c r="B4729" s="111"/>
      <c r="C4729" s="109"/>
      <c r="D4729" s="96">
        <f>IF(C4711+C4716=0,1,2)</f>
        <v>2</v>
      </c>
    </row>
    <row r="4730" spans="1:4" ht="30" customHeight="1" x14ac:dyDescent="0.2">
      <c r="B4730" s="117" t="s">
        <v>873</v>
      </c>
      <c r="C4730" s="118"/>
      <c r="D4730" s="96"/>
    </row>
    <row r="4731" spans="1:4" ht="15" hidden="1" x14ac:dyDescent="0.2">
      <c r="A4731" s="65">
        <f t="shared" si="73"/>
        <v>0</v>
      </c>
      <c r="B4731" s="97"/>
      <c r="C4731" s="98"/>
      <c r="D4731" s="96">
        <f>IF(C4794+C4799=0,1,2)</f>
        <v>2</v>
      </c>
    </row>
    <row r="4732" spans="1:4" ht="15" hidden="1" x14ac:dyDescent="0.2">
      <c r="A4732" s="65">
        <f t="shared" si="73"/>
        <v>0</v>
      </c>
      <c r="B4732" s="99" t="s">
        <v>815</v>
      </c>
      <c r="C4732" s="100"/>
      <c r="D4732" s="96">
        <f>IF(C4794+C4799=0,1,2)</f>
        <v>2</v>
      </c>
    </row>
    <row r="4733" spans="1:4" ht="15" x14ac:dyDescent="0.2">
      <c r="B4733" s="112" t="s">
        <v>721</v>
      </c>
      <c r="C4733" s="72">
        <v>13.5</v>
      </c>
      <c r="D4733" s="96"/>
    </row>
    <row r="4734" spans="1:4" ht="15" hidden="1" x14ac:dyDescent="0.2">
      <c r="A4734" s="65">
        <f t="shared" si="73"/>
        <v>0</v>
      </c>
      <c r="B4734" s="73" t="s">
        <v>722</v>
      </c>
      <c r="C4734" s="76"/>
      <c r="D4734" s="96">
        <f>IF(C4794+C4799=0,1,2)</f>
        <v>2</v>
      </c>
    </row>
    <row r="4735" spans="1:4" ht="15" hidden="1" x14ac:dyDescent="0.2">
      <c r="A4735" s="65">
        <f t="shared" si="73"/>
        <v>0</v>
      </c>
      <c r="B4735" s="73" t="s">
        <v>783</v>
      </c>
      <c r="C4735" s="76"/>
      <c r="D4735" s="96">
        <f>IF(C4794+C4799=0,1,2)</f>
        <v>2</v>
      </c>
    </row>
    <row r="4736" spans="1:4" ht="15" hidden="1" x14ac:dyDescent="0.2">
      <c r="A4736" s="65">
        <f t="shared" si="73"/>
        <v>0</v>
      </c>
      <c r="B4736" s="73" t="s">
        <v>8</v>
      </c>
      <c r="C4736" s="76">
        <v>0</v>
      </c>
      <c r="D4736" s="96">
        <f>IF(C4794+C4799=0,1,2)</f>
        <v>2</v>
      </c>
    </row>
    <row r="4737" spans="1:4" ht="15" x14ac:dyDescent="0.2">
      <c r="B4737" s="113" t="s">
        <v>723</v>
      </c>
      <c r="C4737" s="72">
        <v>13.5</v>
      </c>
      <c r="D4737" s="96"/>
    </row>
    <row r="4738" spans="1:4" ht="15" hidden="1" x14ac:dyDescent="0.2">
      <c r="A4738" s="65">
        <f t="shared" si="73"/>
        <v>0</v>
      </c>
      <c r="B4738" s="81" t="s">
        <v>742</v>
      </c>
      <c r="C4738" s="76">
        <v>0</v>
      </c>
      <c r="D4738" s="96">
        <f>IF(C4794+C4799=0,1,2)</f>
        <v>2</v>
      </c>
    </row>
    <row r="4739" spans="1:4" ht="15" hidden="1" x14ac:dyDescent="0.2">
      <c r="A4739" s="65">
        <f t="shared" si="73"/>
        <v>0</v>
      </c>
      <c r="B4739" s="81" t="s">
        <v>748</v>
      </c>
      <c r="C4739" s="76">
        <v>0</v>
      </c>
      <c r="D4739" s="96">
        <f>IF(C4794+C4799=0,1,2)</f>
        <v>2</v>
      </c>
    </row>
    <row r="4740" spans="1:4" ht="15" hidden="1" x14ac:dyDescent="0.2">
      <c r="A4740" s="65">
        <v>0</v>
      </c>
      <c r="B4740" s="73" t="s">
        <v>784</v>
      </c>
      <c r="C4740" s="76">
        <v>0</v>
      </c>
      <c r="D4740" s="96">
        <f>IF(C4794+C4799=0,1,2)</f>
        <v>2</v>
      </c>
    </row>
    <row r="4741" spans="1:4" ht="15" hidden="1" x14ac:dyDescent="0.2">
      <c r="A4741" s="65">
        <v>0</v>
      </c>
      <c r="B4741" s="77" t="s">
        <v>785</v>
      </c>
      <c r="C4741" s="76">
        <v>0</v>
      </c>
      <c r="D4741" s="96">
        <f>IF(C4794+C4799=0,1,2)</f>
        <v>2</v>
      </c>
    </row>
    <row r="4742" spans="1:4" ht="15" hidden="1" x14ac:dyDescent="0.2">
      <c r="A4742" s="65">
        <v>0</v>
      </c>
      <c r="B4742" s="77" t="s">
        <v>733</v>
      </c>
      <c r="C4742" s="76">
        <v>0</v>
      </c>
      <c r="D4742" s="96">
        <f>IF(C4794+C4799=0,1,2)</f>
        <v>2</v>
      </c>
    </row>
    <row r="4743" spans="1:4" ht="15" hidden="1" x14ac:dyDescent="0.2">
      <c r="A4743" s="65">
        <v>0</v>
      </c>
      <c r="B4743" s="77" t="s">
        <v>786</v>
      </c>
      <c r="C4743" s="76">
        <v>0</v>
      </c>
      <c r="D4743" s="96">
        <f>IF(C4794+C4799=0,1,2)</f>
        <v>2</v>
      </c>
    </row>
    <row r="4744" spans="1:4" ht="15" hidden="1" x14ac:dyDescent="0.2">
      <c r="A4744" s="65">
        <v>0</v>
      </c>
      <c r="B4744" s="77" t="s">
        <v>787</v>
      </c>
      <c r="C4744" s="76">
        <v>0</v>
      </c>
      <c r="D4744" s="96">
        <f>IF(C4794+C4799=0,1,2)</f>
        <v>2</v>
      </c>
    </row>
    <row r="4745" spans="1:4" ht="15" hidden="1" x14ac:dyDescent="0.2">
      <c r="A4745" s="65">
        <f t="shared" ref="A4745:A4808" si="74">C4745</f>
        <v>0</v>
      </c>
      <c r="B4745" s="81" t="s">
        <v>744</v>
      </c>
      <c r="C4745" s="76">
        <v>0</v>
      </c>
      <c r="D4745" s="96">
        <f>IF(C4794+C4799=0,1,2)</f>
        <v>2</v>
      </c>
    </row>
    <row r="4746" spans="1:4" ht="15" hidden="1" x14ac:dyDescent="0.2">
      <c r="A4746" s="65">
        <v>0</v>
      </c>
      <c r="B4746" s="73" t="s">
        <v>788</v>
      </c>
      <c r="C4746" s="76">
        <v>0</v>
      </c>
      <c r="D4746" s="96">
        <f>IF(C4794+C4799=0,1,2)</f>
        <v>2</v>
      </c>
    </row>
    <row r="4747" spans="1:4" ht="15" hidden="1" x14ac:dyDescent="0.2">
      <c r="A4747" s="65">
        <v>0</v>
      </c>
      <c r="B4747" s="77" t="s">
        <v>737</v>
      </c>
      <c r="C4747" s="76">
        <v>0</v>
      </c>
      <c r="D4747" s="96">
        <f>IF(C4794+C4799=0,1,2)</f>
        <v>2</v>
      </c>
    </row>
    <row r="4748" spans="1:4" ht="15" hidden="1" x14ac:dyDescent="0.2">
      <c r="A4748" s="65">
        <v>0</v>
      </c>
      <c r="B4748" s="77" t="s">
        <v>733</v>
      </c>
      <c r="C4748" s="76">
        <v>0</v>
      </c>
      <c r="D4748" s="96">
        <f>IF(C4794+C4799=0,1,2)</f>
        <v>2</v>
      </c>
    </row>
    <row r="4749" spans="1:4" ht="15" hidden="1" x14ac:dyDescent="0.2">
      <c r="A4749" s="65">
        <v>0</v>
      </c>
      <c r="B4749" s="77" t="s">
        <v>738</v>
      </c>
      <c r="C4749" s="76">
        <v>0</v>
      </c>
      <c r="D4749" s="96">
        <f>IF(C4794+C4799=0,1,2)</f>
        <v>2</v>
      </c>
    </row>
    <row r="4750" spans="1:4" ht="15" hidden="1" x14ac:dyDescent="0.2">
      <c r="A4750" s="65">
        <v>0</v>
      </c>
      <c r="B4750" s="73" t="s">
        <v>789</v>
      </c>
      <c r="C4750" s="76">
        <v>0</v>
      </c>
      <c r="D4750" s="96">
        <f>IF(C4794+C4799=0,1,2)</f>
        <v>2</v>
      </c>
    </row>
    <row r="4751" spans="1:4" ht="15" hidden="1" x14ac:dyDescent="0.2">
      <c r="A4751" s="65">
        <v>0</v>
      </c>
      <c r="B4751" s="77" t="s">
        <v>790</v>
      </c>
      <c r="C4751" s="76">
        <v>0</v>
      </c>
      <c r="D4751" s="96">
        <f>IF(C4794+C4799=0,1,2)</f>
        <v>2</v>
      </c>
    </row>
    <row r="4752" spans="1:4" ht="15" hidden="1" x14ac:dyDescent="0.2">
      <c r="A4752" s="65">
        <f t="shared" si="74"/>
        <v>0</v>
      </c>
      <c r="B4752" s="97"/>
      <c r="C4752" s="98"/>
      <c r="D4752" s="96">
        <f>IF(C4794+C4799=0,1,2)</f>
        <v>2</v>
      </c>
    </row>
    <row r="4753" spans="1:4" ht="15" hidden="1" x14ac:dyDescent="0.2">
      <c r="A4753" s="65">
        <f t="shared" si="74"/>
        <v>0</v>
      </c>
      <c r="B4753" s="99" t="s">
        <v>816</v>
      </c>
      <c r="C4753" s="100"/>
      <c r="D4753" s="96">
        <f>IF(C4794+C4799=0,1,2)</f>
        <v>2</v>
      </c>
    </row>
    <row r="4754" spans="1:4" ht="15" hidden="1" x14ac:dyDescent="0.2">
      <c r="A4754" s="65">
        <f t="shared" si="74"/>
        <v>0</v>
      </c>
      <c r="B4754" s="101" t="s">
        <v>3</v>
      </c>
      <c r="C4754" s="76">
        <v>0</v>
      </c>
      <c r="D4754" s="96">
        <f>IF(C4794+C4799=0,1,2)</f>
        <v>2</v>
      </c>
    </row>
    <row r="4755" spans="1:4" ht="15" hidden="1" x14ac:dyDescent="0.2">
      <c r="A4755" s="65">
        <f t="shared" si="74"/>
        <v>0</v>
      </c>
      <c r="B4755" s="85" t="s">
        <v>4</v>
      </c>
      <c r="C4755" s="92">
        <v>0</v>
      </c>
      <c r="D4755" s="96">
        <f>IF(C4794+C4799=0,1,2)</f>
        <v>2</v>
      </c>
    </row>
    <row r="4756" spans="1:4" ht="15" hidden="1" x14ac:dyDescent="0.2">
      <c r="A4756" s="65">
        <f t="shared" si="74"/>
        <v>0</v>
      </c>
      <c r="B4756" s="85" t="s">
        <v>5</v>
      </c>
      <c r="C4756" s="92">
        <v>0</v>
      </c>
      <c r="D4756" s="96">
        <f>IF(C4794+C4799=0,1,2)</f>
        <v>2</v>
      </c>
    </row>
    <row r="4757" spans="1:4" ht="15" hidden="1" x14ac:dyDescent="0.2">
      <c r="A4757" s="65">
        <v>0</v>
      </c>
      <c r="B4757" s="102" t="s">
        <v>796</v>
      </c>
      <c r="C4757" s="103">
        <v>0</v>
      </c>
      <c r="D4757" s="96">
        <f>IF(C4794+C4799=0,1,2)</f>
        <v>2</v>
      </c>
    </row>
    <row r="4758" spans="1:4" ht="15" hidden="1" x14ac:dyDescent="0.2">
      <c r="A4758" s="65">
        <v>0</v>
      </c>
      <c r="B4758" s="102" t="s">
        <v>797</v>
      </c>
      <c r="C4758" s="103">
        <v>0</v>
      </c>
      <c r="D4758" s="96">
        <f>IF(C4794+C4799=0,1,2)</f>
        <v>2</v>
      </c>
    </row>
    <row r="4759" spans="1:4" ht="15" hidden="1" x14ac:dyDescent="0.2">
      <c r="A4759" s="65">
        <v>0</v>
      </c>
      <c r="B4759" s="102" t="s">
        <v>798</v>
      </c>
      <c r="C4759" s="103">
        <v>0</v>
      </c>
      <c r="D4759" s="96">
        <f>IF(C4794+C4799=0,1,2)</f>
        <v>2</v>
      </c>
    </row>
    <row r="4760" spans="1:4" ht="15" hidden="1" x14ac:dyDescent="0.2">
      <c r="A4760" s="65">
        <v>0</v>
      </c>
      <c r="B4760" s="102" t="s">
        <v>799</v>
      </c>
      <c r="C4760" s="103">
        <v>0</v>
      </c>
      <c r="D4760" s="96">
        <f>IF(C4794+C4799=0,1,2)</f>
        <v>2</v>
      </c>
    </row>
    <row r="4761" spans="1:4" ht="15" hidden="1" x14ac:dyDescent="0.2">
      <c r="A4761" s="65">
        <v>0</v>
      </c>
      <c r="B4761" s="102" t="s">
        <v>800</v>
      </c>
      <c r="C4761" s="103">
        <v>0</v>
      </c>
      <c r="D4761" s="96">
        <f>IF(C4794+C4799=0,1,2)</f>
        <v>2</v>
      </c>
    </row>
    <row r="4762" spans="1:4" ht="15" hidden="1" x14ac:dyDescent="0.2">
      <c r="A4762" s="65">
        <v>0</v>
      </c>
      <c r="B4762" s="102" t="s">
        <v>801</v>
      </c>
      <c r="C4762" s="103">
        <v>0</v>
      </c>
      <c r="D4762" s="96">
        <f>IF(C4794+C4799=0,1,2)</f>
        <v>2</v>
      </c>
    </row>
    <row r="4763" spans="1:4" ht="30" hidden="1" x14ac:dyDescent="0.2">
      <c r="A4763" s="65">
        <v>0</v>
      </c>
      <c r="B4763" s="102" t="s">
        <v>802</v>
      </c>
      <c r="C4763" s="103">
        <v>0</v>
      </c>
      <c r="D4763" s="96">
        <f>IF(C4794+C4799=0,1,2)</f>
        <v>2</v>
      </c>
    </row>
    <row r="4764" spans="1:4" ht="30" hidden="1" x14ac:dyDescent="0.2">
      <c r="A4764" s="65">
        <v>0</v>
      </c>
      <c r="B4764" s="102" t="s">
        <v>803</v>
      </c>
      <c r="C4764" s="103">
        <v>0</v>
      </c>
      <c r="D4764" s="96">
        <f>IF(C4794+C4799=0,1,2)</f>
        <v>2</v>
      </c>
    </row>
    <row r="4765" spans="1:4" ht="15" hidden="1" x14ac:dyDescent="0.2">
      <c r="A4765" s="65">
        <v>0</v>
      </c>
      <c r="B4765" s="102" t="s">
        <v>804</v>
      </c>
      <c r="C4765" s="103">
        <v>0</v>
      </c>
      <c r="D4765" s="96">
        <f>IF(C4794+C4799=0,1,2)</f>
        <v>2</v>
      </c>
    </row>
    <row r="4766" spans="1:4" ht="15" hidden="1" x14ac:dyDescent="0.2">
      <c r="A4766" s="65">
        <v>0</v>
      </c>
      <c r="B4766" s="102" t="s">
        <v>805</v>
      </c>
      <c r="C4766" s="103">
        <v>0</v>
      </c>
      <c r="D4766" s="96">
        <f>IF(C4794+C4799=0,1,2)</f>
        <v>2</v>
      </c>
    </row>
    <row r="4767" spans="1:4" ht="15" hidden="1" x14ac:dyDescent="0.2">
      <c r="A4767" s="65">
        <f t="shared" si="74"/>
        <v>0</v>
      </c>
      <c r="B4767" s="85" t="s">
        <v>806</v>
      </c>
      <c r="C4767" s="92">
        <v>0</v>
      </c>
      <c r="D4767" s="96">
        <f>IF(C4794+C4799=0,1,2)</f>
        <v>2</v>
      </c>
    </row>
    <row r="4768" spans="1:4" ht="15" hidden="1" x14ac:dyDescent="0.2">
      <c r="A4768" s="65">
        <f t="shared" si="74"/>
        <v>0</v>
      </c>
      <c r="B4768" s="85" t="s">
        <v>6</v>
      </c>
      <c r="C4768" s="92">
        <v>0</v>
      </c>
      <c r="D4768" s="96">
        <f>IF(C4794+C4799=0,1,2)</f>
        <v>2</v>
      </c>
    </row>
    <row r="4769" spans="1:4" ht="15" hidden="1" x14ac:dyDescent="0.2">
      <c r="A4769" s="65">
        <f t="shared" si="74"/>
        <v>0</v>
      </c>
      <c r="B4769" s="73" t="s">
        <v>7</v>
      </c>
      <c r="C4769" s="76">
        <v>0</v>
      </c>
      <c r="D4769" s="96">
        <f>IF(C4794+C4799=0,1,2)</f>
        <v>2</v>
      </c>
    </row>
    <row r="4770" spans="1:4" ht="15" hidden="1" x14ac:dyDescent="0.2">
      <c r="A4770" s="65">
        <f t="shared" si="74"/>
        <v>0</v>
      </c>
      <c r="B4770" s="85" t="s">
        <v>8</v>
      </c>
      <c r="C4770" s="92">
        <v>0</v>
      </c>
      <c r="D4770" s="96">
        <f>IF(C4794+C4799=0,1,2)</f>
        <v>2</v>
      </c>
    </row>
    <row r="4771" spans="1:4" ht="15" hidden="1" x14ac:dyDescent="0.2">
      <c r="A4771" s="65">
        <f t="shared" si="74"/>
        <v>0</v>
      </c>
      <c r="B4771" s="85" t="s">
        <v>9</v>
      </c>
      <c r="C4771" s="92">
        <v>0</v>
      </c>
      <c r="D4771" s="96">
        <f>IF(C4794+C4799=0,1,2)</f>
        <v>2</v>
      </c>
    </row>
    <row r="4772" spans="1:4" ht="15" hidden="1" x14ac:dyDescent="0.2">
      <c r="A4772" s="65">
        <f t="shared" si="74"/>
        <v>0</v>
      </c>
      <c r="B4772" s="85" t="s">
        <v>10</v>
      </c>
      <c r="C4772" s="92">
        <v>0</v>
      </c>
      <c r="D4772" s="96">
        <f>IF(C4794+C4799=0,1,2)</f>
        <v>2</v>
      </c>
    </row>
    <row r="4773" spans="1:4" ht="15" hidden="1" x14ac:dyDescent="0.2">
      <c r="A4773" s="65">
        <f t="shared" si="74"/>
        <v>0</v>
      </c>
      <c r="B4773" s="81" t="s">
        <v>11</v>
      </c>
      <c r="C4773" s="76">
        <v>0</v>
      </c>
      <c r="D4773" s="96">
        <f>IF(C4794+C4799=0,1,2)</f>
        <v>2</v>
      </c>
    </row>
    <row r="4774" spans="1:4" ht="15" hidden="1" x14ac:dyDescent="0.2">
      <c r="A4774" s="65">
        <f t="shared" si="74"/>
        <v>0</v>
      </c>
      <c r="B4774" s="81" t="s">
        <v>12</v>
      </c>
      <c r="C4774" s="76">
        <v>0</v>
      </c>
      <c r="D4774" s="96">
        <f>IF(C4794+C4799=0,1,2)</f>
        <v>2</v>
      </c>
    </row>
    <row r="4775" spans="1:4" ht="15" hidden="1" x14ac:dyDescent="0.2">
      <c r="A4775" s="65">
        <v>0</v>
      </c>
      <c r="B4775" s="104" t="s">
        <v>784</v>
      </c>
      <c r="C4775" s="105">
        <v>0</v>
      </c>
      <c r="D4775" s="96">
        <f>IF(C4794+C4799=0,1,2)</f>
        <v>2</v>
      </c>
    </row>
    <row r="4776" spans="1:4" ht="15" hidden="1" x14ac:dyDescent="0.2">
      <c r="A4776" s="65">
        <v>0</v>
      </c>
      <c r="B4776" s="102" t="s">
        <v>785</v>
      </c>
      <c r="C4776" s="103">
        <v>0</v>
      </c>
      <c r="D4776" s="96">
        <f>IF(C4794+C4799=0,1,2)</f>
        <v>2</v>
      </c>
    </row>
    <row r="4777" spans="1:4" ht="15" hidden="1" x14ac:dyDescent="0.2">
      <c r="A4777" s="65">
        <v>0</v>
      </c>
      <c r="B4777" s="102" t="s">
        <v>807</v>
      </c>
      <c r="C4777" s="103">
        <v>0</v>
      </c>
      <c r="D4777" s="96">
        <f>IF(C4794+C4799=0,1,2)</f>
        <v>2</v>
      </c>
    </row>
    <row r="4778" spans="1:4" ht="15" hidden="1" x14ac:dyDescent="0.2">
      <c r="A4778" s="65">
        <v>0</v>
      </c>
      <c r="B4778" s="106" t="s">
        <v>734</v>
      </c>
      <c r="C4778" s="92">
        <v>0</v>
      </c>
      <c r="D4778" s="96">
        <f>IF(C4794+C4799=0,1,2)</f>
        <v>2</v>
      </c>
    </row>
    <row r="4779" spans="1:4" ht="15" hidden="1" x14ac:dyDescent="0.2">
      <c r="A4779" s="65">
        <v>0</v>
      </c>
      <c r="B4779" s="77" t="s">
        <v>808</v>
      </c>
      <c r="C4779" s="76">
        <v>0</v>
      </c>
      <c r="D4779" s="96">
        <f>IF(C4794+C4799=0,1,2)</f>
        <v>2</v>
      </c>
    </row>
    <row r="4780" spans="1:4" ht="15" hidden="1" x14ac:dyDescent="0.2">
      <c r="A4780" s="65">
        <f t="shared" si="74"/>
        <v>0</v>
      </c>
      <c r="B4780" s="81" t="s">
        <v>13</v>
      </c>
      <c r="C4780" s="76">
        <v>0</v>
      </c>
      <c r="D4780" s="96">
        <f>IF(C4794+C4799=0,1,2)</f>
        <v>2</v>
      </c>
    </row>
    <row r="4781" spans="1:4" ht="15" hidden="1" x14ac:dyDescent="0.2">
      <c r="A4781" s="65">
        <v>0</v>
      </c>
      <c r="B4781" s="104" t="s">
        <v>788</v>
      </c>
      <c r="C4781" s="105">
        <v>0</v>
      </c>
      <c r="D4781" s="96">
        <f>IF(C4794+C4799=0,1,2)</f>
        <v>2</v>
      </c>
    </row>
    <row r="4782" spans="1:4" ht="15" hidden="1" x14ac:dyDescent="0.2">
      <c r="A4782" s="65">
        <v>0</v>
      </c>
      <c r="B4782" s="102" t="s">
        <v>785</v>
      </c>
      <c r="C4782" s="103">
        <v>0</v>
      </c>
      <c r="D4782" s="96">
        <f>IF(C4794+C4799=0,1,2)</f>
        <v>2</v>
      </c>
    </row>
    <row r="4783" spans="1:4" ht="15" hidden="1" x14ac:dyDescent="0.2">
      <c r="A4783" s="65">
        <v>0</v>
      </c>
      <c r="B4783" s="102" t="s">
        <v>733</v>
      </c>
      <c r="C4783" s="103">
        <v>0</v>
      </c>
      <c r="D4783" s="96">
        <f>IF(C4794+C4799=0,1,2)</f>
        <v>2</v>
      </c>
    </row>
    <row r="4784" spans="1:4" ht="30" hidden="1" x14ac:dyDescent="0.2">
      <c r="A4784" s="65">
        <f t="shared" si="74"/>
        <v>0</v>
      </c>
      <c r="B4784" s="106" t="s">
        <v>809</v>
      </c>
      <c r="C4784" s="92">
        <v>0</v>
      </c>
      <c r="D4784" s="96">
        <f>IF(C4794+C4799=0,1,2)</f>
        <v>2</v>
      </c>
    </row>
    <row r="4785" spans="1:4" ht="15" hidden="1" x14ac:dyDescent="0.2">
      <c r="A4785" s="65">
        <v>0</v>
      </c>
      <c r="B4785" s="77" t="s">
        <v>738</v>
      </c>
      <c r="C4785" s="76">
        <v>0</v>
      </c>
      <c r="D4785" s="96">
        <f>IF(C4794+C4799=0,1,2)</f>
        <v>2</v>
      </c>
    </row>
    <row r="4786" spans="1:4" ht="15" hidden="1" x14ac:dyDescent="0.2">
      <c r="A4786" s="65">
        <v>0</v>
      </c>
      <c r="B4786" s="104" t="s">
        <v>789</v>
      </c>
      <c r="C4786" s="105">
        <v>0</v>
      </c>
      <c r="D4786" s="96">
        <f>IF(C4794+C4799=0,1,2)</f>
        <v>2</v>
      </c>
    </row>
    <row r="4787" spans="1:4" ht="15" hidden="1" x14ac:dyDescent="0.2">
      <c r="A4787" s="65">
        <v>0</v>
      </c>
      <c r="B4787" s="102" t="s">
        <v>732</v>
      </c>
      <c r="C4787" s="103">
        <v>0</v>
      </c>
      <c r="D4787" s="96">
        <f>IF(C4794+C4799=0,1,2)</f>
        <v>2</v>
      </c>
    </row>
    <row r="4788" spans="1:4" ht="15" hidden="1" x14ac:dyDescent="0.2">
      <c r="A4788" s="65">
        <v>0</v>
      </c>
      <c r="B4788" s="102" t="s">
        <v>737</v>
      </c>
      <c r="C4788" s="103">
        <v>0</v>
      </c>
      <c r="D4788" s="96">
        <f>IF(C4794+C4799=0,1,2)</f>
        <v>2</v>
      </c>
    </row>
    <row r="4789" spans="1:4" ht="15" hidden="1" x14ac:dyDescent="0.2">
      <c r="A4789" s="65">
        <v>0</v>
      </c>
      <c r="B4789" s="102" t="s">
        <v>733</v>
      </c>
      <c r="C4789" s="103">
        <v>0</v>
      </c>
      <c r="D4789" s="96">
        <f>IF(C4794+C4799=0,1,2)</f>
        <v>2</v>
      </c>
    </row>
    <row r="4790" spans="1:4" ht="15" hidden="1" x14ac:dyDescent="0.2">
      <c r="A4790" s="65">
        <v>0</v>
      </c>
      <c r="B4790" s="106" t="s">
        <v>734</v>
      </c>
      <c r="C4790" s="92">
        <v>0</v>
      </c>
      <c r="D4790" s="96">
        <f>IF(C4794+C4799=0,1,2)</f>
        <v>2</v>
      </c>
    </row>
    <row r="4791" spans="1:4" ht="15" hidden="1" x14ac:dyDescent="0.2">
      <c r="A4791" s="65">
        <v>0</v>
      </c>
      <c r="B4791" s="77" t="s">
        <v>738</v>
      </c>
      <c r="C4791" s="76">
        <v>0</v>
      </c>
      <c r="D4791" s="96">
        <f>IF(C4794+C4799=0,1,2)</f>
        <v>2</v>
      </c>
    </row>
    <row r="4792" spans="1:4" ht="15" hidden="1" x14ac:dyDescent="0.2">
      <c r="A4792" s="65">
        <f t="shared" si="74"/>
        <v>0</v>
      </c>
      <c r="B4792" s="97"/>
      <c r="C4792" s="98"/>
      <c r="D4792" s="96">
        <f>IF(C4794+C4799=0,1,2)</f>
        <v>2</v>
      </c>
    </row>
    <row r="4793" spans="1:4" ht="15" hidden="1" x14ac:dyDescent="0.2">
      <c r="A4793" s="65">
        <f t="shared" si="74"/>
        <v>0</v>
      </c>
      <c r="B4793" s="99" t="s">
        <v>817</v>
      </c>
      <c r="C4793" s="100"/>
      <c r="D4793" s="96">
        <f>IF(C4794+C4799=0,1,2)</f>
        <v>2</v>
      </c>
    </row>
    <row r="4794" spans="1:4" ht="15" x14ac:dyDescent="0.2">
      <c r="B4794" s="79" t="s">
        <v>741</v>
      </c>
      <c r="C4794" s="80">
        <v>13.5</v>
      </c>
      <c r="D4794" s="96"/>
    </row>
    <row r="4795" spans="1:4" ht="15" x14ac:dyDescent="0.2">
      <c r="B4795" s="113" t="s">
        <v>721</v>
      </c>
      <c r="C4795" s="72">
        <v>13.5</v>
      </c>
      <c r="D4795" s="96"/>
    </row>
    <row r="4796" spans="1:4" ht="15" hidden="1" x14ac:dyDescent="0.2">
      <c r="A4796" s="65">
        <f t="shared" si="74"/>
        <v>0</v>
      </c>
      <c r="B4796" s="85" t="s">
        <v>742</v>
      </c>
      <c r="C4796" s="92">
        <v>0</v>
      </c>
      <c r="D4796" s="96">
        <f>IF(C4794+C4799=0,1,2)</f>
        <v>2</v>
      </c>
    </row>
    <row r="4797" spans="1:4" ht="15" hidden="1" x14ac:dyDescent="0.2">
      <c r="A4797" s="65">
        <f t="shared" si="74"/>
        <v>0</v>
      </c>
      <c r="B4797" s="85" t="s">
        <v>743</v>
      </c>
      <c r="C4797" s="92">
        <v>0</v>
      </c>
      <c r="D4797" s="96">
        <f>IF(C4794+C4799=0,1,2)</f>
        <v>2</v>
      </c>
    </row>
    <row r="4798" spans="1:4" ht="15" hidden="1" x14ac:dyDescent="0.2">
      <c r="A4798" s="65">
        <f t="shared" si="74"/>
        <v>0</v>
      </c>
      <c r="B4798" s="85" t="s">
        <v>744</v>
      </c>
      <c r="C4798" s="92">
        <v>0</v>
      </c>
      <c r="D4798" s="96">
        <f>IF(C4794+C4799=0,1,2)</f>
        <v>2</v>
      </c>
    </row>
    <row r="4799" spans="1:4" ht="15" hidden="1" x14ac:dyDescent="0.2">
      <c r="A4799" s="65">
        <f t="shared" si="74"/>
        <v>0</v>
      </c>
      <c r="B4799" s="107" t="s">
        <v>745</v>
      </c>
      <c r="C4799" s="92">
        <v>0</v>
      </c>
      <c r="D4799" s="96">
        <f>IF(C4794+C4799=0,1,2)</f>
        <v>2</v>
      </c>
    </row>
    <row r="4800" spans="1:4" ht="15" hidden="1" x14ac:dyDescent="0.2">
      <c r="A4800" s="65">
        <f t="shared" si="74"/>
        <v>0</v>
      </c>
      <c r="B4800" s="85" t="s">
        <v>3</v>
      </c>
      <c r="C4800" s="92">
        <v>0</v>
      </c>
      <c r="D4800" s="96">
        <f>IF(C4794+C4799=0,1,2)</f>
        <v>2</v>
      </c>
    </row>
    <row r="4801" spans="1:4" ht="15" hidden="1" x14ac:dyDescent="0.2">
      <c r="A4801" s="65">
        <f t="shared" si="74"/>
        <v>0</v>
      </c>
      <c r="B4801" s="85" t="s">
        <v>11</v>
      </c>
      <c r="C4801" s="92">
        <v>0</v>
      </c>
      <c r="D4801" s="96">
        <f>IF(C4794+C4799=0,1,2)</f>
        <v>2</v>
      </c>
    </row>
    <row r="4802" spans="1:4" ht="15" hidden="1" x14ac:dyDescent="0.2">
      <c r="A4802" s="65">
        <f t="shared" si="74"/>
        <v>0</v>
      </c>
      <c r="B4802" s="85" t="s">
        <v>746</v>
      </c>
      <c r="C4802" s="92">
        <v>0</v>
      </c>
      <c r="D4802" s="96">
        <f>IF(C4794+C4799=0,1,2)</f>
        <v>2</v>
      </c>
    </row>
    <row r="4803" spans="1:4" ht="15" hidden="1" x14ac:dyDescent="0.2">
      <c r="A4803" s="65">
        <f t="shared" si="74"/>
        <v>0</v>
      </c>
      <c r="B4803" s="85" t="s">
        <v>13</v>
      </c>
      <c r="C4803" s="92">
        <v>0</v>
      </c>
      <c r="D4803" s="96">
        <f>IF(C4794+C4799=0,1,2)</f>
        <v>2</v>
      </c>
    </row>
    <row r="4804" spans="1:4" ht="15" hidden="1" x14ac:dyDescent="0.2">
      <c r="A4804" s="65">
        <f t="shared" si="74"/>
        <v>13.5</v>
      </c>
      <c r="B4804" s="94" t="s">
        <v>747</v>
      </c>
      <c r="C4804" s="95">
        <v>13.5</v>
      </c>
      <c r="D4804" s="65">
        <f>IF(C4794+C4799=0,1,2)</f>
        <v>2</v>
      </c>
    </row>
    <row r="4805" spans="1:4" ht="15" hidden="1" x14ac:dyDescent="0.2">
      <c r="A4805" s="65">
        <f t="shared" si="74"/>
        <v>37.806570000000001</v>
      </c>
      <c r="B4805" s="94" t="s">
        <v>812</v>
      </c>
      <c r="C4805" s="95">
        <v>37.806570000000001</v>
      </c>
      <c r="D4805" s="65">
        <f>IF(C4794+C4799=0,1,2)</f>
        <v>2</v>
      </c>
    </row>
    <row r="4806" spans="1:4" ht="15" hidden="1" x14ac:dyDescent="0.2">
      <c r="A4806" s="65">
        <f t="shared" si="74"/>
        <v>51.306570000000001</v>
      </c>
      <c r="B4806" s="94" t="s">
        <v>813</v>
      </c>
      <c r="C4806" s="95">
        <v>51.306570000000001</v>
      </c>
      <c r="D4806" s="65">
        <f>IF(C4794+C4799=0,1,2)</f>
        <v>2</v>
      </c>
    </row>
    <row r="4807" spans="1:4" ht="15" hidden="1" x14ac:dyDescent="0.2">
      <c r="A4807" s="65">
        <f t="shared" si="74"/>
        <v>0</v>
      </c>
      <c r="B4807" s="108"/>
      <c r="C4807" s="109"/>
      <c r="D4807" s="96">
        <f>IF(C4794+C4799=0,1,2)</f>
        <v>2</v>
      </c>
    </row>
    <row r="4808" spans="1:4" ht="15" hidden="1" x14ac:dyDescent="0.2">
      <c r="A4808" s="65">
        <f t="shared" si="74"/>
        <v>0</v>
      </c>
      <c r="B4808" s="82" t="s">
        <v>791</v>
      </c>
      <c r="C4808" s="100"/>
      <c r="D4808" s="96">
        <f>IF(C4794+C4799=0,1,2)</f>
        <v>2</v>
      </c>
    </row>
    <row r="4809" spans="1:4" ht="15" x14ac:dyDescent="0.2">
      <c r="B4809" s="107" t="s">
        <v>792</v>
      </c>
      <c r="C4809" s="114">
        <v>27</v>
      </c>
      <c r="D4809" s="96"/>
    </row>
    <row r="4810" spans="1:4" ht="15" x14ac:dyDescent="0.2">
      <c r="B4810" s="81" t="s">
        <v>793</v>
      </c>
      <c r="C4810" s="110">
        <v>15</v>
      </c>
      <c r="D4810" s="96"/>
    </row>
    <row r="4811" spans="1:4" ht="15" x14ac:dyDescent="0.2">
      <c r="B4811" s="81" t="s">
        <v>794</v>
      </c>
      <c r="C4811" s="110">
        <v>12</v>
      </c>
      <c r="D4811" s="96"/>
    </row>
    <row r="4812" spans="1:4" ht="15" hidden="1" x14ac:dyDescent="0.2">
      <c r="A4812" s="65">
        <f t="shared" ref="A4812:A4867" si="75">C4812</f>
        <v>0</v>
      </c>
      <c r="B4812" s="111"/>
      <c r="C4812" s="109"/>
      <c r="D4812" s="96">
        <f>IF(C4794+C4799=0,1,2)</f>
        <v>2</v>
      </c>
    </row>
    <row r="4813" spans="1:4" ht="30" customHeight="1" x14ac:dyDescent="0.2">
      <c r="B4813" s="117" t="s">
        <v>874</v>
      </c>
      <c r="C4813" s="118"/>
      <c r="D4813" s="96"/>
    </row>
    <row r="4814" spans="1:4" ht="15" hidden="1" x14ac:dyDescent="0.2">
      <c r="A4814" s="65">
        <f t="shared" si="75"/>
        <v>0</v>
      </c>
      <c r="B4814" s="97"/>
      <c r="C4814" s="98"/>
      <c r="D4814" s="96">
        <f>IF(C4877+C4882=0,1,2)</f>
        <v>2</v>
      </c>
    </row>
    <row r="4815" spans="1:4" ht="15" hidden="1" x14ac:dyDescent="0.2">
      <c r="A4815" s="65">
        <f t="shared" si="75"/>
        <v>0</v>
      </c>
      <c r="B4815" s="99" t="s">
        <v>815</v>
      </c>
      <c r="C4815" s="100"/>
      <c r="D4815" s="96">
        <f>IF(C4877+C4882=0,1,2)</f>
        <v>2</v>
      </c>
    </row>
    <row r="4816" spans="1:4" ht="15" x14ac:dyDescent="0.2">
      <c r="B4816" s="112" t="s">
        <v>721</v>
      </c>
      <c r="C4816" s="72">
        <v>545.49253999999996</v>
      </c>
      <c r="D4816" s="66"/>
    </row>
    <row r="4817" spans="1:4" ht="15" hidden="1" x14ac:dyDescent="0.2">
      <c r="A4817" s="65">
        <f t="shared" si="75"/>
        <v>0</v>
      </c>
      <c r="B4817" s="73" t="s">
        <v>722</v>
      </c>
      <c r="C4817" s="76"/>
      <c r="D4817" s="96">
        <f>IF(C4877+C4882=0,1,2)</f>
        <v>2</v>
      </c>
    </row>
    <row r="4818" spans="1:4" ht="15" hidden="1" x14ac:dyDescent="0.2">
      <c r="A4818" s="65">
        <f t="shared" si="75"/>
        <v>0</v>
      </c>
      <c r="B4818" s="73" t="s">
        <v>783</v>
      </c>
      <c r="C4818" s="76"/>
      <c r="D4818" s="96">
        <f>IF(C4877+C4882=0,1,2)</f>
        <v>2</v>
      </c>
    </row>
    <row r="4819" spans="1:4" ht="15" hidden="1" x14ac:dyDescent="0.2">
      <c r="A4819" s="65">
        <f t="shared" si="75"/>
        <v>0</v>
      </c>
      <c r="B4819" s="73" t="s">
        <v>8</v>
      </c>
      <c r="C4819" s="76">
        <v>0</v>
      </c>
      <c r="D4819" s="96">
        <f>IF(C4877+C4882=0,1,2)</f>
        <v>2</v>
      </c>
    </row>
    <row r="4820" spans="1:4" ht="15" x14ac:dyDescent="0.2">
      <c r="B4820" s="113" t="s">
        <v>723</v>
      </c>
      <c r="C4820" s="72">
        <v>545.49253999999996</v>
      </c>
      <c r="D4820" s="96"/>
    </row>
    <row r="4821" spans="1:4" ht="15" hidden="1" x14ac:dyDescent="0.2">
      <c r="A4821" s="65">
        <f t="shared" si="75"/>
        <v>0</v>
      </c>
      <c r="B4821" s="81" t="s">
        <v>742</v>
      </c>
      <c r="C4821" s="76">
        <v>0</v>
      </c>
      <c r="D4821" s="96">
        <f>IF(C4877+C4882=0,1,2)</f>
        <v>2</v>
      </c>
    </row>
    <row r="4822" spans="1:4" ht="15" hidden="1" x14ac:dyDescent="0.2">
      <c r="A4822" s="65">
        <f t="shared" si="75"/>
        <v>0</v>
      </c>
      <c r="B4822" s="81" t="s">
        <v>748</v>
      </c>
      <c r="C4822" s="76">
        <v>0</v>
      </c>
      <c r="D4822" s="96">
        <f>IF(C4877+C4882=0,1,2)</f>
        <v>2</v>
      </c>
    </row>
    <row r="4823" spans="1:4" ht="15" hidden="1" x14ac:dyDescent="0.2">
      <c r="A4823" s="65">
        <v>0</v>
      </c>
      <c r="B4823" s="73" t="s">
        <v>784</v>
      </c>
      <c r="C4823" s="76">
        <v>0</v>
      </c>
      <c r="D4823" s="96">
        <f>IF(C4877+C4882=0,1,2)</f>
        <v>2</v>
      </c>
    </row>
    <row r="4824" spans="1:4" ht="15" hidden="1" x14ac:dyDescent="0.2">
      <c r="A4824" s="65">
        <v>0</v>
      </c>
      <c r="B4824" s="77" t="s">
        <v>785</v>
      </c>
      <c r="C4824" s="76">
        <v>0</v>
      </c>
      <c r="D4824" s="96">
        <f>IF(C4877+C4882=0,1,2)</f>
        <v>2</v>
      </c>
    </row>
    <row r="4825" spans="1:4" ht="15" hidden="1" x14ac:dyDescent="0.2">
      <c r="A4825" s="65">
        <v>0</v>
      </c>
      <c r="B4825" s="77" t="s">
        <v>733</v>
      </c>
      <c r="C4825" s="76">
        <v>0</v>
      </c>
      <c r="D4825" s="96">
        <f>IF(C4877+C4882=0,1,2)</f>
        <v>2</v>
      </c>
    </row>
    <row r="4826" spans="1:4" ht="15" hidden="1" x14ac:dyDescent="0.2">
      <c r="A4826" s="65">
        <v>0</v>
      </c>
      <c r="B4826" s="77" t="s">
        <v>786</v>
      </c>
      <c r="C4826" s="76">
        <v>0</v>
      </c>
      <c r="D4826" s="96">
        <f>IF(C4877+C4882=0,1,2)</f>
        <v>2</v>
      </c>
    </row>
    <row r="4827" spans="1:4" ht="15" hidden="1" x14ac:dyDescent="0.2">
      <c r="A4827" s="65">
        <v>0</v>
      </c>
      <c r="B4827" s="77" t="s">
        <v>787</v>
      </c>
      <c r="C4827" s="76">
        <v>0</v>
      </c>
      <c r="D4827" s="96">
        <f>IF(C4877+C4882=0,1,2)</f>
        <v>2</v>
      </c>
    </row>
    <row r="4828" spans="1:4" ht="15" hidden="1" x14ac:dyDescent="0.2">
      <c r="A4828" s="65">
        <f t="shared" si="75"/>
        <v>0</v>
      </c>
      <c r="B4828" s="81" t="s">
        <v>744</v>
      </c>
      <c r="C4828" s="76">
        <v>0</v>
      </c>
      <c r="D4828" s="96">
        <f>IF(C4877+C4882=0,1,2)</f>
        <v>2</v>
      </c>
    </row>
    <row r="4829" spans="1:4" ht="15" hidden="1" x14ac:dyDescent="0.2">
      <c r="A4829" s="65">
        <v>0</v>
      </c>
      <c r="B4829" s="73" t="s">
        <v>788</v>
      </c>
      <c r="C4829" s="76">
        <v>0</v>
      </c>
      <c r="D4829" s="96">
        <f>IF(C4877+C4882=0,1,2)</f>
        <v>2</v>
      </c>
    </row>
    <row r="4830" spans="1:4" ht="15" hidden="1" x14ac:dyDescent="0.2">
      <c r="A4830" s="65">
        <v>0</v>
      </c>
      <c r="B4830" s="77" t="s">
        <v>737</v>
      </c>
      <c r="C4830" s="76">
        <v>0</v>
      </c>
      <c r="D4830" s="96">
        <f>IF(C4877+C4882=0,1,2)</f>
        <v>2</v>
      </c>
    </row>
    <row r="4831" spans="1:4" ht="15" hidden="1" x14ac:dyDescent="0.2">
      <c r="A4831" s="65">
        <v>0</v>
      </c>
      <c r="B4831" s="77" t="s">
        <v>733</v>
      </c>
      <c r="C4831" s="76">
        <v>0</v>
      </c>
      <c r="D4831" s="96">
        <f>IF(C4877+C4882=0,1,2)</f>
        <v>2</v>
      </c>
    </row>
    <row r="4832" spans="1:4" ht="15" hidden="1" x14ac:dyDescent="0.2">
      <c r="A4832" s="65">
        <v>0</v>
      </c>
      <c r="B4832" s="77" t="s">
        <v>738</v>
      </c>
      <c r="C4832" s="76">
        <v>0</v>
      </c>
      <c r="D4832" s="96">
        <f>IF(C4877+C4882=0,1,2)</f>
        <v>2</v>
      </c>
    </row>
    <row r="4833" spans="1:4" ht="15" hidden="1" x14ac:dyDescent="0.2">
      <c r="A4833" s="65">
        <v>0</v>
      </c>
      <c r="B4833" s="73" t="s">
        <v>789</v>
      </c>
      <c r="C4833" s="76">
        <v>0</v>
      </c>
      <c r="D4833" s="96">
        <f>IF(C4877+C4882=0,1,2)</f>
        <v>2</v>
      </c>
    </row>
    <row r="4834" spans="1:4" ht="15" hidden="1" x14ac:dyDescent="0.2">
      <c r="A4834" s="65">
        <v>0</v>
      </c>
      <c r="B4834" s="77" t="s">
        <v>790</v>
      </c>
      <c r="C4834" s="76">
        <v>0</v>
      </c>
      <c r="D4834" s="96">
        <f>IF(C4877+C4882=0,1,2)</f>
        <v>2</v>
      </c>
    </row>
    <row r="4835" spans="1:4" ht="15" hidden="1" x14ac:dyDescent="0.2">
      <c r="A4835" s="65">
        <f t="shared" si="75"/>
        <v>0</v>
      </c>
      <c r="B4835" s="97"/>
      <c r="C4835" s="98"/>
      <c r="D4835" s="96">
        <f>IF(C4877+C4882=0,1,2)</f>
        <v>2</v>
      </c>
    </row>
    <row r="4836" spans="1:4" ht="15" hidden="1" x14ac:dyDescent="0.2">
      <c r="A4836" s="65">
        <f t="shared" si="75"/>
        <v>0</v>
      </c>
      <c r="B4836" s="99" t="s">
        <v>816</v>
      </c>
      <c r="C4836" s="100"/>
      <c r="D4836" s="96">
        <f>IF(C4877+C4882=0,1,2)</f>
        <v>2</v>
      </c>
    </row>
    <row r="4837" spans="1:4" ht="15" x14ac:dyDescent="0.2">
      <c r="B4837" s="112" t="s">
        <v>3</v>
      </c>
      <c r="C4837" s="72">
        <v>551.53430000000003</v>
      </c>
      <c r="D4837" s="66"/>
    </row>
    <row r="4838" spans="1:4" ht="15" x14ac:dyDescent="0.2">
      <c r="B4838" s="85" t="s">
        <v>4</v>
      </c>
      <c r="C4838" s="92">
        <v>24.75</v>
      </c>
      <c r="D4838" s="96"/>
    </row>
    <row r="4839" spans="1:4" ht="15" x14ac:dyDescent="0.2">
      <c r="B4839" s="85" t="s">
        <v>5</v>
      </c>
      <c r="C4839" s="92">
        <v>443.61862000000002</v>
      </c>
      <c r="D4839" s="96"/>
    </row>
    <row r="4840" spans="1:4" ht="15" hidden="1" x14ac:dyDescent="0.2">
      <c r="A4840" s="65">
        <v>0</v>
      </c>
      <c r="B4840" s="102" t="s">
        <v>796</v>
      </c>
      <c r="C4840" s="103">
        <v>429.78399999999999</v>
      </c>
      <c r="D4840" s="96">
        <f>IF(C4877+C4882=0,1,2)</f>
        <v>2</v>
      </c>
    </row>
    <row r="4841" spans="1:4" ht="15" hidden="1" x14ac:dyDescent="0.2">
      <c r="A4841" s="65">
        <v>0</v>
      </c>
      <c r="B4841" s="102" t="s">
        <v>797</v>
      </c>
      <c r="C4841" s="103">
        <v>0</v>
      </c>
      <c r="D4841" s="96">
        <f>IF(C4877+C4882=0,1,2)</f>
        <v>2</v>
      </c>
    </row>
    <row r="4842" spans="1:4" ht="15" hidden="1" x14ac:dyDescent="0.2">
      <c r="A4842" s="65">
        <v>0</v>
      </c>
      <c r="B4842" s="102" t="s">
        <v>798</v>
      </c>
      <c r="C4842" s="103">
        <v>3.69801</v>
      </c>
      <c r="D4842" s="96">
        <f>IF(C4877+C4882=0,1,2)</f>
        <v>2</v>
      </c>
    </row>
    <row r="4843" spans="1:4" ht="15" hidden="1" x14ac:dyDescent="0.2">
      <c r="A4843" s="65">
        <v>0</v>
      </c>
      <c r="B4843" s="102" t="s">
        <v>799</v>
      </c>
      <c r="C4843" s="103">
        <v>0</v>
      </c>
      <c r="D4843" s="96">
        <f>IF(C4877+C4882=0,1,2)</f>
        <v>2</v>
      </c>
    </row>
    <row r="4844" spans="1:4" ht="15" hidden="1" x14ac:dyDescent="0.2">
      <c r="A4844" s="65">
        <v>0</v>
      </c>
      <c r="B4844" s="102" t="s">
        <v>800</v>
      </c>
      <c r="C4844" s="103">
        <v>0</v>
      </c>
      <c r="D4844" s="96">
        <f>IF(C4877+C4882=0,1,2)</f>
        <v>2</v>
      </c>
    </row>
    <row r="4845" spans="1:4" ht="15" hidden="1" x14ac:dyDescent="0.2">
      <c r="A4845" s="65">
        <v>0</v>
      </c>
      <c r="B4845" s="102" t="s">
        <v>801</v>
      </c>
      <c r="C4845" s="103">
        <v>0</v>
      </c>
      <c r="D4845" s="96">
        <f>IF(C4877+C4882=0,1,2)</f>
        <v>2</v>
      </c>
    </row>
    <row r="4846" spans="1:4" ht="30" hidden="1" x14ac:dyDescent="0.2">
      <c r="A4846" s="65">
        <v>0</v>
      </c>
      <c r="B4846" s="102" t="s">
        <v>802</v>
      </c>
      <c r="C4846" s="103">
        <v>0</v>
      </c>
      <c r="D4846" s="96">
        <f>IF(C4877+C4882=0,1,2)</f>
        <v>2</v>
      </c>
    </row>
    <row r="4847" spans="1:4" ht="30" hidden="1" x14ac:dyDescent="0.2">
      <c r="A4847" s="65">
        <v>0</v>
      </c>
      <c r="B4847" s="102" t="s">
        <v>803</v>
      </c>
      <c r="C4847" s="103">
        <v>10.12581</v>
      </c>
      <c r="D4847" s="96">
        <f>IF(C4877+C4882=0,1,2)</f>
        <v>2</v>
      </c>
    </row>
    <row r="4848" spans="1:4" ht="15" hidden="1" x14ac:dyDescent="0.2">
      <c r="A4848" s="65">
        <v>0</v>
      </c>
      <c r="B4848" s="102" t="s">
        <v>804</v>
      </c>
      <c r="C4848" s="103">
        <v>0</v>
      </c>
      <c r="D4848" s="96">
        <f>IF(C4877+C4882=0,1,2)</f>
        <v>2</v>
      </c>
    </row>
    <row r="4849" spans="1:4" ht="15" hidden="1" x14ac:dyDescent="0.2">
      <c r="A4849" s="65">
        <v>0</v>
      </c>
      <c r="B4849" s="102" t="s">
        <v>805</v>
      </c>
      <c r="C4849" s="103">
        <v>1.0800000000000001E-2</v>
      </c>
      <c r="D4849" s="96">
        <f>IF(C4877+C4882=0,1,2)</f>
        <v>2</v>
      </c>
    </row>
    <row r="4850" spans="1:4" ht="15" hidden="1" x14ac:dyDescent="0.2">
      <c r="A4850" s="65">
        <f t="shared" si="75"/>
        <v>0</v>
      </c>
      <c r="B4850" s="85" t="s">
        <v>806</v>
      </c>
      <c r="C4850" s="92">
        <v>0</v>
      </c>
      <c r="D4850" s="96">
        <f>IF(C4877+C4882=0,1,2)</f>
        <v>2</v>
      </c>
    </row>
    <row r="4851" spans="1:4" ht="15" hidden="1" x14ac:dyDescent="0.2">
      <c r="A4851" s="65">
        <f t="shared" si="75"/>
        <v>0</v>
      </c>
      <c r="B4851" s="85" t="s">
        <v>6</v>
      </c>
      <c r="C4851" s="92">
        <v>0</v>
      </c>
      <c r="D4851" s="96">
        <f>IF(C4877+C4882=0,1,2)</f>
        <v>2</v>
      </c>
    </row>
    <row r="4852" spans="1:4" ht="15" hidden="1" x14ac:dyDescent="0.2">
      <c r="A4852" s="65">
        <f t="shared" si="75"/>
        <v>0</v>
      </c>
      <c r="B4852" s="73" t="s">
        <v>7</v>
      </c>
      <c r="C4852" s="76">
        <v>0</v>
      </c>
      <c r="D4852" s="96">
        <f>IF(C4877+C4882=0,1,2)</f>
        <v>2</v>
      </c>
    </row>
    <row r="4853" spans="1:4" ht="15" hidden="1" x14ac:dyDescent="0.2">
      <c r="A4853" s="65">
        <f t="shared" si="75"/>
        <v>0</v>
      </c>
      <c r="B4853" s="85" t="s">
        <v>8</v>
      </c>
      <c r="C4853" s="92">
        <v>0</v>
      </c>
      <c r="D4853" s="96">
        <f>IF(C4877+C4882=0,1,2)</f>
        <v>2</v>
      </c>
    </row>
    <row r="4854" spans="1:4" ht="15" hidden="1" x14ac:dyDescent="0.2">
      <c r="A4854" s="65">
        <f t="shared" si="75"/>
        <v>0</v>
      </c>
      <c r="B4854" s="85" t="s">
        <v>9</v>
      </c>
      <c r="C4854" s="92">
        <v>0</v>
      </c>
      <c r="D4854" s="96">
        <f>IF(C4877+C4882=0,1,2)</f>
        <v>2</v>
      </c>
    </row>
    <row r="4855" spans="1:4" ht="15" x14ac:dyDescent="0.2">
      <c r="B4855" s="85" t="s">
        <v>10</v>
      </c>
      <c r="C4855" s="92">
        <v>83.165679999999995</v>
      </c>
      <c r="D4855" s="96"/>
    </row>
    <row r="4856" spans="1:4" ht="15" x14ac:dyDescent="0.2">
      <c r="B4856" s="81" t="s">
        <v>11</v>
      </c>
      <c r="C4856" s="76">
        <v>9.25</v>
      </c>
      <c r="D4856" s="96"/>
    </row>
    <row r="4857" spans="1:4" ht="15" hidden="1" x14ac:dyDescent="0.2">
      <c r="A4857" s="65">
        <f t="shared" si="75"/>
        <v>0</v>
      </c>
      <c r="B4857" s="81" t="s">
        <v>12</v>
      </c>
      <c r="C4857" s="76">
        <v>0</v>
      </c>
      <c r="D4857" s="96">
        <f>IF(C4877+C4882=0,1,2)</f>
        <v>2</v>
      </c>
    </row>
    <row r="4858" spans="1:4" ht="15" hidden="1" x14ac:dyDescent="0.2">
      <c r="A4858" s="65">
        <v>0</v>
      </c>
      <c r="B4858" s="104" t="s">
        <v>784</v>
      </c>
      <c r="C4858" s="105">
        <v>0</v>
      </c>
      <c r="D4858" s="96">
        <f>IF(C4877+C4882=0,1,2)</f>
        <v>2</v>
      </c>
    </row>
    <row r="4859" spans="1:4" ht="15" hidden="1" x14ac:dyDescent="0.2">
      <c r="A4859" s="65">
        <v>0</v>
      </c>
      <c r="B4859" s="102" t="s">
        <v>785</v>
      </c>
      <c r="C4859" s="103">
        <v>0</v>
      </c>
      <c r="D4859" s="96">
        <f>IF(C4877+C4882=0,1,2)</f>
        <v>2</v>
      </c>
    </row>
    <row r="4860" spans="1:4" ht="15" hidden="1" x14ac:dyDescent="0.2">
      <c r="A4860" s="65">
        <v>0</v>
      </c>
      <c r="B4860" s="102" t="s">
        <v>807</v>
      </c>
      <c r="C4860" s="103">
        <v>0</v>
      </c>
      <c r="D4860" s="96">
        <f>IF(C4877+C4882=0,1,2)</f>
        <v>2</v>
      </c>
    </row>
    <row r="4861" spans="1:4" ht="15" hidden="1" x14ac:dyDescent="0.2">
      <c r="A4861" s="65">
        <v>0</v>
      </c>
      <c r="B4861" s="106" t="s">
        <v>734</v>
      </c>
      <c r="C4861" s="92">
        <v>0</v>
      </c>
      <c r="D4861" s="96">
        <f>IF(C4877+C4882=0,1,2)</f>
        <v>2</v>
      </c>
    </row>
    <row r="4862" spans="1:4" ht="15" hidden="1" x14ac:dyDescent="0.2">
      <c r="A4862" s="65">
        <v>0</v>
      </c>
      <c r="B4862" s="77" t="s">
        <v>808</v>
      </c>
      <c r="C4862" s="76">
        <v>0</v>
      </c>
      <c r="D4862" s="96">
        <f>IF(C4877+C4882=0,1,2)</f>
        <v>2</v>
      </c>
    </row>
    <row r="4863" spans="1:4" ht="15" hidden="1" x14ac:dyDescent="0.2">
      <c r="A4863" s="65">
        <f t="shared" si="75"/>
        <v>0</v>
      </c>
      <c r="B4863" s="81" t="s">
        <v>13</v>
      </c>
      <c r="C4863" s="76">
        <v>0</v>
      </c>
      <c r="D4863" s="96">
        <f>IF(C4877+C4882=0,1,2)</f>
        <v>2</v>
      </c>
    </row>
    <row r="4864" spans="1:4" ht="15" hidden="1" x14ac:dyDescent="0.2">
      <c r="A4864" s="65">
        <v>0</v>
      </c>
      <c r="B4864" s="104" t="s">
        <v>788</v>
      </c>
      <c r="C4864" s="105">
        <v>0</v>
      </c>
      <c r="D4864" s="96">
        <f>IF(C4877+C4882=0,1,2)</f>
        <v>2</v>
      </c>
    </row>
    <row r="4865" spans="1:4" ht="15" hidden="1" x14ac:dyDescent="0.2">
      <c r="A4865" s="65">
        <v>0</v>
      </c>
      <c r="B4865" s="102" t="s">
        <v>785</v>
      </c>
      <c r="C4865" s="103">
        <v>0</v>
      </c>
      <c r="D4865" s="96">
        <f>IF(C4877+C4882=0,1,2)</f>
        <v>2</v>
      </c>
    </row>
    <row r="4866" spans="1:4" ht="15" hidden="1" x14ac:dyDescent="0.2">
      <c r="A4866" s="65">
        <v>0</v>
      </c>
      <c r="B4866" s="102" t="s">
        <v>733</v>
      </c>
      <c r="C4866" s="103">
        <v>0</v>
      </c>
      <c r="D4866" s="96">
        <f>IF(C4877+C4882=0,1,2)</f>
        <v>2</v>
      </c>
    </row>
    <row r="4867" spans="1:4" ht="30" hidden="1" x14ac:dyDescent="0.2">
      <c r="A4867" s="65">
        <f t="shared" si="75"/>
        <v>0</v>
      </c>
      <c r="B4867" s="106" t="s">
        <v>809</v>
      </c>
      <c r="C4867" s="92">
        <v>0</v>
      </c>
      <c r="D4867" s="96">
        <f>IF(C4877+C4882=0,1,2)</f>
        <v>2</v>
      </c>
    </row>
    <row r="4868" spans="1:4" ht="15" hidden="1" x14ac:dyDescent="0.2">
      <c r="A4868" s="65">
        <v>0</v>
      </c>
      <c r="B4868" s="77" t="s">
        <v>738</v>
      </c>
      <c r="C4868" s="76">
        <v>0</v>
      </c>
      <c r="D4868" s="96">
        <f>IF(C4877+C4882=0,1,2)</f>
        <v>2</v>
      </c>
    </row>
    <row r="4869" spans="1:4" ht="15" hidden="1" x14ac:dyDescent="0.2">
      <c r="A4869" s="65">
        <v>0</v>
      </c>
      <c r="B4869" s="104" t="s">
        <v>789</v>
      </c>
      <c r="C4869" s="105">
        <v>0</v>
      </c>
      <c r="D4869" s="96">
        <f>IF(C4877+C4882=0,1,2)</f>
        <v>2</v>
      </c>
    </row>
    <row r="4870" spans="1:4" ht="15" hidden="1" x14ac:dyDescent="0.2">
      <c r="A4870" s="65">
        <v>0</v>
      </c>
      <c r="B4870" s="102" t="s">
        <v>732</v>
      </c>
      <c r="C4870" s="103">
        <v>0</v>
      </c>
      <c r="D4870" s="96">
        <f>IF(C4877+C4882=0,1,2)</f>
        <v>2</v>
      </c>
    </row>
    <row r="4871" spans="1:4" ht="15" hidden="1" x14ac:dyDescent="0.2">
      <c r="A4871" s="65">
        <v>0</v>
      </c>
      <c r="B4871" s="102" t="s">
        <v>737</v>
      </c>
      <c r="C4871" s="103">
        <v>0</v>
      </c>
      <c r="D4871" s="96">
        <f>IF(C4877+C4882=0,1,2)</f>
        <v>2</v>
      </c>
    </row>
    <row r="4872" spans="1:4" ht="15" hidden="1" x14ac:dyDescent="0.2">
      <c r="A4872" s="65">
        <v>0</v>
      </c>
      <c r="B4872" s="102" t="s">
        <v>733</v>
      </c>
      <c r="C4872" s="103">
        <v>0</v>
      </c>
      <c r="D4872" s="96">
        <f>IF(C4877+C4882=0,1,2)</f>
        <v>2</v>
      </c>
    </row>
    <row r="4873" spans="1:4" ht="15" hidden="1" x14ac:dyDescent="0.2">
      <c r="A4873" s="65">
        <v>0</v>
      </c>
      <c r="B4873" s="106" t="s">
        <v>734</v>
      </c>
      <c r="C4873" s="92">
        <v>0</v>
      </c>
      <c r="D4873" s="96">
        <f>IF(C4877+C4882=0,1,2)</f>
        <v>2</v>
      </c>
    </row>
    <row r="4874" spans="1:4" ht="15" hidden="1" x14ac:dyDescent="0.2">
      <c r="A4874" s="65">
        <v>0</v>
      </c>
      <c r="B4874" s="77" t="s">
        <v>738</v>
      </c>
      <c r="C4874" s="76">
        <v>0</v>
      </c>
      <c r="D4874" s="96">
        <f>IF(C4877+C4882=0,1,2)</f>
        <v>2</v>
      </c>
    </row>
    <row r="4875" spans="1:4" ht="15" hidden="1" x14ac:dyDescent="0.2">
      <c r="A4875" s="65">
        <f t="shared" ref="A4875:A4922" si="76">C4875</f>
        <v>0</v>
      </c>
      <c r="B4875" s="97"/>
      <c r="C4875" s="98"/>
      <c r="D4875" s="96">
        <f>IF(C4877+C4882=0,1,2)</f>
        <v>2</v>
      </c>
    </row>
    <row r="4876" spans="1:4" ht="15" hidden="1" x14ac:dyDescent="0.2">
      <c r="A4876" s="65">
        <f t="shared" si="76"/>
        <v>0</v>
      </c>
      <c r="B4876" s="99" t="s">
        <v>817</v>
      </c>
      <c r="C4876" s="100"/>
      <c r="D4876" s="96">
        <f>IF(C4877+C4882=0,1,2)</f>
        <v>2</v>
      </c>
    </row>
    <row r="4877" spans="1:4" ht="15" x14ac:dyDescent="0.2">
      <c r="B4877" s="79" t="s">
        <v>741</v>
      </c>
      <c r="C4877" s="80">
        <v>545.49253999999996</v>
      </c>
      <c r="D4877" s="96"/>
    </row>
    <row r="4878" spans="1:4" ht="15" x14ac:dyDescent="0.2">
      <c r="B4878" s="113" t="s">
        <v>721</v>
      </c>
      <c r="C4878" s="72">
        <v>545.49253999999996</v>
      </c>
      <c r="D4878" s="66"/>
    </row>
    <row r="4879" spans="1:4" ht="15" hidden="1" x14ac:dyDescent="0.2">
      <c r="A4879" s="65">
        <f t="shared" si="76"/>
        <v>0</v>
      </c>
      <c r="B4879" s="85" t="s">
        <v>742</v>
      </c>
      <c r="C4879" s="92">
        <v>0</v>
      </c>
      <c r="D4879" s="96">
        <f>IF(C4877+C4882=0,1,2)</f>
        <v>2</v>
      </c>
    </row>
    <row r="4880" spans="1:4" ht="15" hidden="1" x14ac:dyDescent="0.2">
      <c r="A4880" s="65">
        <f t="shared" si="76"/>
        <v>0</v>
      </c>
      <c r="B4880" s="85" t="s">
        <v>743</v>
      </c>
      <c r="C4880" s="92">
        <v>0</v>
      </c>
      <c r="D4880" s="96">
        <f>IF(C4877+C4882=0,1,2)</f>
        <v>2</v>
      </c>
    </row>
    <row r="4881" spans="1:4" ht="15" hidden="1" x14ac:dyDescent="0.2">
      <c r="A4881" s="65">
        <f t="shared" si="76"/>
        <v>0</v>
      </c>
      <c r="B4881" s="85" t="s">
        <v>744</v>
      </c>
      <c r="C4881" s="92">
        <v>0</v>
      </c>
      <c r="D4881" s="96">
        <f>IF(C4877+C4882=0,1,2)</f>
        <v>2</v>
      </c>
    </row>
    <row r="4882" spans="1:4" ht="15" x14ac:dyDescent="0.2">
      <c r="B4882" s="79" t="s">
        <v>745</v>
      </c>
      <c r="C4882" s="80">
        <v>560.78430000000003</v>
      </c>
      <c r="D4882" s="96"/>
    </row>
    <row r="4883" spans="1:4" ht="15" x14ac:dyDescent="0.2">
      <c r="B4883" s="113" t="s">
        <v>3</v>
      </c>
      <c r="C4883" s="72">
        <v>551.53430000000003</v>
      </c>
      <c r="D4883" s="66"/>
    </row>
    <row r="4884" spans="1:4" ht="15" x14ac:dyDescent="0.2">
      <c r="B4884" s="85" t="s">
        <v>11</v>
      </c>
      <c r="C4884" s="92">
        <v>9.25</v>
      </c>
      <c r="D4884" s="96"/>
    </row>
    <row r="4885" spans="1:4" ht="15" hidden="1" x14ac:dyDescent="0.2">
      <c r="A4885" s="65">
        <f t="shared" si="76"/>
        <v>0</v>
      </c>
      <c r="B4885" s="85" t="s">
        <v>746</v>
      </c>
      <c r="C4885" s="92">
        <v>0</v>
      </c>
      <c r="D4885" s="96">
        <f>IF(C4877+C4882=0,1,2)</f>
        <v>2</v>
      </c>
    </row>
    <row r="4886" spans="1:4" ht="15" hidden="1" x14ac:dyDescent="0.2">
      <c r="A4886" s="65">
        <f t="shared" si="76"/>
        <v>0</v>
      </c>
      <c r="B4886" s="85" t="s">
        <v>13</v>
      </c>
      <c r="C4886" s="92">
        <v>0</v>
      </c>
      <c r="D4886" s="96">
        <f>IF(C4877+C4882=0,1,2)</f>
        <v>2</v>
      </c>
    </row>
    <row r="4887" spans="1:4" ht="15" hidden="1" x14ac:dyDescent="0.2">
      <c r="A4887" s="65">
        <f t="shared" si="76"/>
        <v>-15.29176</v>
      </c>
      <c r="B4887" s="94" t="s">
        <v>747</v>
      </c>
      <c r="C4887" s="95">
        <v>-15.29176</v>
      </c>
      <c r="D4887" s="65">
        <f>IF(C4877+C4882=0,1,2)</f>
        <v>2</v>
      </c>
    </row>
    <row r="4888" spans="1:4" ht="15" hidden="1" x14ac:dyDescent="0.2">
      <c r="A4888" s="65">
        <f t="shared" si="76"/>
        <v>141.1867</v>
      </c>
      <c r="B4888" s="94" t="s">
        <v>812</v>
      </c>
      <c r="C4888" s="95">
        <v>141.1867</v>
      </c>
      <c r="D4888" s="65">
        <f>IF(C4877+C4882=0,1,2)</f>
        <v>2</v>
      </c>
    </row>
    <row r="4889" spans="1:4" ht="15" hidden="1" x14ac:dyDescent="0.2">
      <c r="A4889" s="65">
        <f t="shared" si="76"/>
        <v>125.89494000000001</v>
      </c>
      <c r="B4889" s="94" t="s">
        <v>813</v>
      </c>
      <c r="C4889" s="95">
        <v>125.89494000000001</v>
      </c>
      <c r="D4889" s="65">
        <f>IF(C4877+C4882=0,1,2)</f>
        <v>2</v>
      </c>
    </row>
    <row r="4890" spans="1:4" ht="15" hidden="1" x14ac:dyDescent="0.2">
      <c r="A4890" s="65">
        <f t="shared" si="76"/>
        <v>0</v>
      </c>
      <c r="B4890" s="108"/>
      <c r="C4890" s="109"/>
      <c r="D4890" s="96">
        <f>IF(C4877+C4882=0,1,2)</f>
        <v>2</v>
      </c>
    </row>
    <row r="4891" spans="1:4" ht="15" hidden="1" x14ac:dyDescent="0.2">
      <c r="A4891" s="65">
        <f t="shared" si="76"/>
        <v>0</v>
      </c>
      <c r="B4891" s="82" t="s">
        <v>791</v>
      </c>
      <c r="C4891" s="100"/>
      <c r="D4891" s="96">
        <f>IF(C4877+C4882=0,1,2)</f>
        <v>2</v>
      </c>
    </row>
    <row r="4892" spans="1:4" ht="15" x14ac:dyDescent="0.2">
      <c r="B4892" s="107" t="s">
        <v>792</v>
      </c>
      <c r="C4892" s="114">
        <v>47</v>
      </c>
      <c r="D4892" s="96"/>
    </row>
    <row r="4893" spans="1:4" ht="15" x14ac:dyDescent="0.2">
      <c r="B4893" s="81" t="s">
        <v>793</v>
      </c>
      <c r="C4893" s="110">
        <v>2</v>
      </c>
      <c r="D4893" s="96"/>
    </row>
    <row r="4894" spans="1:4" ht="15" x14ac:dyDescent="0.2">
      <c r="B4894" s="81" t="s">
        <v>794</v>
      </c>
      <c r="C4894" s="110">
        <v>45</v>
      </c>
      <c r="D4894" s="96"/>
    </row>
    <row r="4895" spans="1:4" ht="15" hidden="1" x14ac:dyDescent="0.2">
      <c r="A4895" s="65">
        <f t="shared" si="76"/>
        <v>0</v>
      </c>
      <c r="B4895" s="111"/>
      <c r="C4895" s="109"/>
      <c r="D4895" s="96">
        <f>IF(C4877+C4882=0,1,2)</f>
        <v>2</v>
      </c>
    </row>
    <row r="4896" spans="1:4" ht="30" hidden="1" customHeight="1" x14ac:dyDescent="0.2">
      <c r="A4896" s="65">
        <v>1</v>
      </c>
      <c r="B4896" s="117" t="s">
        <v>875</v>
      </c>
      <c r="C4896" s="118"/>
      <c r="D4896" s="96">
        <f>IF(C4960+C4965=0,1,2)</f>
        <v>1</v>
      </c>
    </row>
    <row r="4897" spans="1:4" ht="15" hidden="1" x14ac:dyDescent="0.2">
      <c r="A4897" s="65">
        <f t="shared" si="76"/>
        <v>0</v>
      </c>
      <c r="B4897" s="97"/>
      <c r="C4897" s="98"/>
      <c r="D4897" s="96">
        <f>IF(C4960+C4965=0,1,2)</f>
        <v>1</v>
      </c>
    </row>
    <row r="4898" spans="1:4" ht="15" hidden="1" x14ac:dyDescent="0.2">
      <c r="A4898" s="65">
        <f t="shared" si="76"/>
        <v>0</v>
      </c>
      <c r="B4898" s="99" t="s">
        <v>815</v>
      </c>
      <c r="C4898" s="100"/>
      <c r="D4898" s="96">
        <f>IF(C4960+C4965=0,1,2)</f>
        <v>1</v>
      </c>
    </row>
    <row r="4899" spans="1:4" ht="15" hidden="1" x14ac:dyDescent="0.2">
      <c r="A4899" s="65">
        <f t="shared" si="76"/>
        <v>0</v>
      </c>
      <c r="B4899" s="101" t="s">
        <v>721</v>
      </c>
      <c r="C4899" s="76">
        <v>0</v>
      </c>
      <c r="D4899" s="96">
        <f>IF(C4960+C4965=0,1,2)</f>
        <v>1</v>
      </c>
    </row>
    <row r="4900" spans="1:4" ht="15" hidden="1" x14ac:dyDescent="0.2">
      <c r="A4900" s="65">
        <f t="shared" si="76"/>
        <v>0</v>
      </c>
      <c r="B4900" s="73" t="s">
        <v>722</v>
      </c>
      <c r="C4900" s="76"/>
      <c r="D4900" s="96">
        <f>IF(C4960+C4965=0,1,2)</f>
        <v>1</v>
      </c>
    </row>
    <row r="4901" spans="1:4" ht="15" hidden="1" x14ac:dyDescent="0.2">
      <c r="A4901" s="65">
        <f t="shared" si="76"/>
        <v>0</v>
      </c>
      <c r="B4901" s="73" t="s">
        <v>783</v>
      </c>
      <c r="C4901" s="76"/>
      <c r="D4901" s="96">
        <f>IF(C4960+C4965=0,1,2)</f>
        <v>1</v>
      </c>
    </row>
    <row r="4902" spans="1:4" ht="15" hidden="1" x14ac:dyDescent="0.2">
      <c r="A4902" s="65">
        <f t="shared" si="76"/>
        <v>0</v>
      </c>
      <c r="B4902" s="73" t="s">
        <v>8</v>
      </c>
      <c r="C4902" s="76">
        <v>0</v>
      </c>
      <c r="D4902" s="96">
        <f>IF(C4960+C4965=0,1,2)</f>
        <v>1</v>
      </c>
    </row>
    <row r="4903" spans="1:4" ht="15" hidden="1" x14ac:dyDescent="0.2">
      <c r="A4903" s="65">
        <f t="shared" si="76"/>
        <v>0</v>
      </c>
      <c r="B4903" s="73" t="s">
        <v>723</v>
      </c>
      <c r="C4903" s="76">
        <v>0</v>
      </c>
      <c r="D4903" s="96">
        <f>IF(C4960+C4965=0,1,2)</f>
        <v>1</v>
      </c>
    </row>
    <row r="4904" spans="1:4" ht="15" hidden="1" x14ac:dyDescent="0.2">
      <c r="A4904" s="65">
        <f t="shared" si="76"/>
        <v>0</v>
      </c>
      <c r="B4904" s="81" t="s">
        <v>742</v>
      </c>
      <c r="C4904" s="76">
        <v>0</v>
      </c>
      <c r="D4904" s="96">
        <f>IF(C4960+C4965=0,1,2)</f>
        <v>1</v>
      </c>
    </row>
    <row r="4905" spans="1:4" ht="15" hidden="1" x14ac:dyDescent="0.2">
      <c r="A4905" s="65">
        <f t="shared" si="76"/>
        <v>0</v>
      </c>
      <c r="B4905" s="81" t="s">
        <v>748</v>
      </c>
      <c r="C4905" s="76">
        <v>0</v>
      </c>
      <c r="D4905" s="96">
        <f>IF(C4960+C4965=0,1,2)</f>
        <v>1</v>
      </c>
    </row>
    <row r="4906" spans="1:4" ht="15" hidden="1" x14ac:dyDescent="0.2">
      <c r="A4906" s="65">
        <v>0</v>
      </c>
      <c r="B4906" s="73" t="s">
        <v>784</v>
      </c>
      <c r="C4906" s="76">
        <v>0</v>
      </c>
      <c r="D4906" s="96">
        <f>IF(C4960+C4965=0,1,2)</f>
        <v>1</v>
      </c>
    </row>
    <row r="4907" spans="1:4" ht="15" hidden="1" x14ac:dyDescent="0.2">
      <c r="A4907" s="65">
        <v>0</v>
      </c>
      <c r="B4907" s="77" t="s">
        <v>785</v>
      </c>
      <c r="C4907" s="76">
        <v>0</v>
      </c>
      <c r="D4907" s="96">
        <f>IF(C4960+C4965=0,1,2)</f>
        <v>1</v>
      </c>
    </row>
    <row r="4908" spans="1:4" ht="15" hidden="1" x14ac:dyDescent="0.2">
      <c r="A4908" s="65">
        <v>0</v>
      </c>
      <c r="B4908" s="77" t="s">
        <v>733</v>
      </c>
      <c r="C4908" s="76">
        <v>0</v>
      </c>
      <c r="D4908" s="96">
        <f>IF(C4960+C4965=0,1,2)</f>
        <v>1</v>
      </c>
    </row>
    <row r="4909" spans="1:4" ht="15" hidden="1" x14ac:dyDescent="0.2">
      <c r="A4909" s="65">
        <v>0</v>
      </c>
      <c r="B4909" s="77" t="s">
        <v>786</v>
      </c>
      <c r="C4909" s="76">
        <v>0</v>
      </c>
      <c r="D4909" s="96">
        <f>IF(C4960+C4965=0,1,2)</f>
        <v>1</v>
      </c>
    </row>
    <row r="4910" spans="1:4" ht="15" hidden="1" x14ac:dyDescent="0.2">
      <c r="A4910" s="65">
        <v>0</v>
      </c>
      <c r="B4910" s="77" t="s">
        <v>787</v>
      </c>
      <c r="C4910" s="76">
        <v>0</v>
      </c>
      <c r="D4910" s="96">
        <f>IF(C4960+C4965=0,1,2)</f>
        <v>1</v>
      </c>
    </row>
    <row r="4911" spans="1:4" ht="15" hidden="1" x14ac:dyDescent="0.2">
      <c r="A4911" s="65">
        <f t="shared" si="76"/>
        <v>0</v>
      </c>
      <c r="B4911" s="81" t="s">
        <v>744</v>
      </c>
      <c r="C4911" s="76">
        <v>0</v>
      </c>
      <c r="D4911" s="96">
        <f>IF(C4960+C4965=0,1,2)</f>
        <v>1</v>
      </c>
    </row>
    <row r="4912" spans="1:4" ht="15" hidden="1" x14ac:dyDescent="0.2">
      <c r="A4912" s="65">
        <v>0</v>
      </c>
      <c r="B4912" s="73" t="s">
        <v>788</v>
      </c>
      <c r="C4912" s="76">
        <v>0</v>
      </c>
      <c r="D4912" s="96">
        <f>IF(C4960+C4965=0,1,2)</f>
        <v>1</v>
      </c>
    </row>
    <row r="4913" spans="1:4" ht="15" hidden="1" x14ac:dyDescent="0.2">
      <c r="A4913" s="65">
        <v>0</v>
      </c>
      <c r="B4913" s="77" t="s">
        <v>737</v>
      </c>
      <c r="C4913" s="76">
        <v>0</v>
      </c>
      <c r="D4913" s="96">
        <f>IF(C4960+C4965=0,1,2)</f>
        <v>1</v>
      </c>
    </row>
    <row r="4914" spans="1:4" ht="15" hidden="1" x14ac:dyDescent="0.2">
      <c r="A4914" s="65">
        <v>0</v>
      </c>
      <c r="B4914" s="77" t="s">
        <v>733</v>
      </c>
      <c r="C4914" s="76">
        <v>0</v>
      </c>
      <c r="D4914" s="96">
        <f>IF(C4960+C4965=0,1,2)</f>
        <v>1</v>
      </c>
    </row>
    <row r="4915" spans="1:4" ht="15" hidden="1" x14ac:dyDescent="0.2">
      <c r="A4915" s="65">
        <v>0</v>
      </c>
      <c r="B4915" s="77" t="s">
        <v>738</v>
      </c>
      <c r="C4915" s="76">
        <v>0</v>
      </c>
      <c r="D4915" s="96">
        <f>IF(C4960+C4965=0,1,2)</f>
        <v>1</v>
      </c>
    </row>
    <row r="4916" spans="1:4" ht="15" hidden="1" x14ac:dyDescent="0.2">
      <c r="A4916" s="65">
        <v>0</v>
      </c>
      <c r="B4916" s="73" t="s">
        <v>789</v>
      </c>
      <c r="C4916" s="76">
        <v>0</v>
      </c>
      <c r="D4916" s="96">
        <f>IF(C4960+C4965=0,1,2)</f>
        <v>1</v>
      </c>
    </row>
    <row r="4917" spans="1:4" ht="15" hidden="1" x14ac:dyDescent="0.2">
      <c r="A4917" s="65">
        <v>0</v>
      </c>
      <c r="B4917" s="77" t="s">
        <v>790</v>
      </c>
      <c r="C4917" s="76">
        <v>0</v>
      </c>
      <c r="D4917" s="96">
        <f>IF(C4960+C4965=0,1,2)</f>
        <v>1</v>
      </c>
    </row>
    <row r="4918" spans="1:4" ht="15" hidden="1" x14ac:dyDescent="0.2">
      <c r="A4918" s="65">
        <f t="shared" si="76"/>
        <v>0</v>
      </c>
      <c r="B4918" s="97"/>
      <c r="C4918" s="98"/>
      <c r="D4918" s="96">
        <f>IF(C4960+C4965=0,1,2)</f>
        <v>1</v>
      </c>
    </row>
    <row r="4919" spans="1:4" ht="15" hidden="1" x14ac:dyDescent="0.2">
      <c r="A4919" s="65">
        <f t="shared" si="76"/>
        <v>0</v>
      </c>
      <c r="B4919" s="99" t="s">
        <v>816</v>
      </c>
      <c r="C4919" s="100"/>
      <c r="D4919" s="96">
        <f>IF(C4960+C4965=0,1,2)</f>
        <v>1</v>
      </c>
    </row>
    <row r="4920" spans="1:4" ht="15" hidden="1" x14ac:dyDescent="0.2">
      <c r="A4920" s="65">
        <f t="shared" si="76"/>
        <v>0</v>
      </c>
      <c r="B4920" s="101" t="s">
        <v>3</v>
      </c>
      <c r="C4920" s="76">
        <v>0</v>
      </c>
      <c r="D4920" s="96">
        <f>IF(C4960+C4965=0,1,2)</f>
        <v>1</v>
      </c>
    </row>
    <row r="4921" spans="1:4" ht="15" hidden="1" x14ac:dyDescent="0.2">
      <c r="A4921" s="65">
        <f t="shared" si="76"/>
        <v>0</v>
      </c>
      <c r="B4921" s="85" t="s">
        <v>4</v>
      </c>
      <c r="C4921" s="92">
        <v>0</v>
      </c>
      <c r="D4921" s="96">
        <f>IF(C4960+C4965=0,1,2)</f>
        <v>1</v>
      </c>
    </row>
    <row r="4922" spans="1:4" ht="15" hidden="1" x14ac:dyDescent="0.2">
      <c r="A4922" s="65">
        <f t="shared" si="76"/>
        <v>0</v>
      </c>
      <c r="B4922" s="85" t="s">
        <v>5</v>
      </c>
      <c r="C4922" s="92">
        <v>0</v>
      </c>
      <c r="D4922" s="96">
        <f>IF(C4960+C4965=0,1,2)</f>
        <v>1</v>
      </c>
    </row>
    <row r="4923" spans="1:4" ht="15" hidden="1" x14ac:dyDescent="0.2">
      <c r="A4923" s="65">
        <v>0</v>
      </c>
      <c r="B4923" s="102" t="s">
        <v>796</v>
      </c>
      <c r="C4923" s="103">
        <v>0</v>
      </c>
      <c r="D4923" s="96">
        <f>IF(C4960+C4965=0,1,2)</f>
        <v>1</v>
      </c>
    </row>
    <row r="4924" spans="1:4" ht="15" hidden="1" x14ac:dyDescent="0.2">
      <c r="A4924" s="65">
        <v>0</v>
      </c>
      <c r="B4924" s="102" t="s">
        <v>797</v>
      </c>
      <c r="C4924" s="103">
        <v>0</v>
      </c>
      <c r="D4924" s="96">
        <f>IF(C4960+C4965=0,1,2)</f>
        <v>1</v>
      </c>
    </row>
    <row r="4925" spans="1:4" ht="15" hidden="1" x14ac:dyDescent="0.2">
      <c r="A4925" s="65">
        <v>0</v>
      </c>
      <c r="B4925" s="102" t="s">
        <v>798</v>
      </c>
      <c r="C4925" s="103">
        <v>0</v>
      </c>
      <c r="D4925" s="96">
        <f>IF(C4960+C4965=0,1,2)</f>
        <v>1</v>
      </c>
    </row>
    <row r="4926" spans="1:4" ht="15" hidden="1" x14ac:dyDescent="0.2">
      <c r="A4926" s="65">
        <v>0</v>
      </c>
      <c r="B4926" s="102" t="s">
        <v>799</v>
      </c>
      <c r="C4926" s="103">
        <v>0</v>
      </c>
      <c r="D4926" s="96">
        <f>IF(C4960+C4965=0,1,2)</f>
        <v>1</v>
      </c>
    </row>
    <row r="4927" spans="1:4" ht="15" hidden="1" x14ac:dyDescent="0.2">
      <c r="A4927" s="65">
        <v>0</v>
      </c>
      <c r="B4927" s="102" t="s">
        <v>800</v>
      </c>
      <c r="C4927" s="103">
        <v>0</v>
      </c>
      <c r="D4927" s="96">
        <f>IF(C4960+C4965=0,1,2)</f>
        <v>1</v>
      </c>
    </row>
    <row r="4928" spans="1:4" ht="15" hidden="1" x14ac:dyDescent="0.2">
      <c r="A4928" s="65">
        <v>0</v>
      </c>
      <c r="B4928" s="102" t="s">
        <v>801</v>
      </c>
      <c r="C4928" s="103">
        <v>0</v>
      </c>
      <c r="D4928" s="96">
        <f>IF(C4960+C4965=0,1,2)</f>
        <v>1</v>
      </c>
    </row>
    <row r="4929" spans="1:4" ht="30" hidden="1" x14ac:dyDescent="0.2">
      <c r="A4929" s="65">
        <v>0</v>
      </c>
      <c r="B4929" s="102" t="s">
        <v>802</v>
      </c>
      <c r="C4929" s="103">
        <v>0</v>
      </c>
      <c r="D4929" s="96">
        <f>IF(C4960+C4965=0,1,2)</f>
        <v>1</v>
      </c>
    </row>
    <row r="4930" spans="1:4" ht="30" hidden="1" x14ac:dyDescent="0.2">
      <c r="A4930" s="65">
        <v>0</v>
      </c>
      <c r="B4930" s="102" t="s">
        <v>803</v>
      </c>
      <c r="C4930" s="103">
        <v>0</v>
      </c>
      <c r="D4930" s="96">
        <f>IF(C4960+C4965=0,1,2)</f>
        <v>1</v>
      </c>
    </row>
    <row r="4931" spans="1:4" ht="15" hidden="1" x14ac:dyDescent="0.2">
      <c r="A4931" s="65">
        <v>0</v>
      </c>
      <c r="B4931" s="102" t="s">
        <v>804</v>
      </c>
      <c r="C4931" s="103">
        <v>0</v>
      </c>
      <c r="D4931" s="96">
        <f>IF(C4960+C4965=0,1,2)</f>
        <v>1</v>
      </c>
    </row>
    <row r="4932" spans="1:4" ht="15" hidden="1" x14ac:dyDescent="0.2">
      <c r="A4932" s="65">
        <v>0</v>
      </c>
      <c r="B4932" s="102" t="s">
        <v>805</v>
      </c>
      <c r="C4932" s="103">
        <v>0</v>
      </c>
      <c r="D4932" s="96">
        <f>IF(C4960+C4965=0,1,2)</f>
        <v>1</v>
      </c>
    </row>
    <row r="4933" spans="1:4" ht="15" hidden="1" x14ac:dyDescent="0.2">
      <c r="A4933" s="65">
        <f t="shared" ref="A4933:A4994" si="77">C4933</f>
        <v>0</v>
      </c>
      <c r="B4933" s="85" t="s">
        <v>806</v>
      </c>
      <c r="C4933" s="92">
        <v>0</v>
      </c>
      <c r="D4933" s="96">
        <f>IF(C4960+C4965=0,1,2)</f>
        <v>1</v>
      </c>
    </row>
    <row r="4934" spans="1:4" ht="15" hidden="1" x14ac:dyDescent="0.2">
      <c r="A4934" s="65">
        <f t="shared" si="77"/>
        <v>0</v>
      </c>
      <c r="B4934" s="85" t="s">
        <v>6</v>
      </c>
      <c r="C4934" s="92">
        <v>0</v>
      </c>
      <c r="D4934" s="96">
        <f>IF(C4960+C4965=0,1,2)</f>
        <v>1</v>
      </c>
    </row>
    <row r="4935" spans="1:4" ht="15" hidden="1" x14ac:dyDescent="0.2">
      <c r="A4935" s="65">
        <f t="shared" si="77"/>
        <v>0</v>
      </c>
      <c r="B4935" s="73" t="s">
        <v>7</v>
      </c>
      <c r="C4935" s="76">
        <v>0</v>
      </c>
      <c r="D4935" s="96">
        <f>IF(C4960+C4965=0,1,2)</f>
        <v>1</v>
      </c>
    </row>
    <row r="4936" spans="1:4" ht="15" hidden="1" x14ac:dyDescent="0.2">
      <c r="A4936" s="65">
        <f t="shared" si="77"/>
        <v>0</v>
      </c>
      <c r="B4936" s="85" t="s">
        <v>8</v>
      </c>
      <c r="C4936" s="92">
        <v>0</v>
      </c>
      <c r="D4936" s="96">
        <f>IF(C4960+C4965=0,1,2)</f>
        <v>1</v>
      </c>
    </row>
    <row r="4937" spans="1:4" ht="15" hidden="1" x14ac:dyDescent="0.2">
      <c r="A4937" s="65">
        <f t="shared" si="77"/>
        <v>0</v>
      </c>
      <c r="B4937" s="85" t="s">
        <v>9</v>
      </c>
      <c r="C4937" s="92">
        <v>0</v>
      </c>
      <c r="D4937" s="96">
        <f>IF(C4960+C4965=0,1,2)</f>
        <v>1</v>
      </c>
    </row>
    <row r="4938" spans="1:4" ht="15" hidden="1" x14ac:dyDescent="0.2">
      <c r="A4938" s="65">
        <f t="shared" si="77"/>
        <v>0</v>
      </c>
      <c r="B4938" s="85" t="s">
        <v>10</v>
      </c>
      <c r="C4938" s="92">
        <v>0</v>
      </c>
      <c r="D4938" s="96">
        <f>IF(C4960+C4965=0,1,2)</f>
        <v>1</v>
      </c>
    </row>
    <row r="4939" spans="1:4" ht="15" hidden="1" x14ac:dyDescent="0.2">
      <c r="A4939" s="65">
        <f t="shared" si="77"/>
        <v>0</v>
      </c>
      <c r="B4939" s="81" t="s">
        <v>11</v>
      </c>
      <c r="C4939" s="76">
        <v>0</v>
      </c>
      <c r="D4939" s="96">
        <f>IF(C4960+C4965=0,1,2)</f>
        <v>1</v>
      </c>
    </row>
    <row r="4940" spans="1:4" ht="15" hidden="1" x14ac:dyDescent="0.2">
      <c r="A4940" s="65">
        <f t="shared" si="77"/>
        <v>0</v>
      </c>
      <c r="B4940" s="81" t="s">
        <v>12</v>
      </c>
      <c r="C4940" s="76">
        <v>0</v>
      </c>
      <c r="D4940" s="96">
        <f>IF(C4960+C4965=0,1,2)</f>
        <v>1</v>
      </c>
    </row>
    <row r="4941" spans="1:4" ht="15" hidden="1" x14ac:dyDescent="0.2">
      <c r="A4941" s="65">
        <v>0</v>
      </c>
      <c r="B4941" s="104" t="s">
        <v>784</v>
      </c>
      <c r="C4941" s="105">
        <v>0</v>
      </c>
      <c r="D4941" s="96">
        <f>IF(C4960+C4965=0,1,2)</f>
        <v>1</v>
      </c>
    </row>
    <row r="4942" spans="1:4" ht="15" hidden="1" x14ac:dyDescent="0.2">
      <c r="A4942" s="65">
        <v>0</v>
      </c>
      <c r="B4942" s="102" t="s">
        <v>785</v>
      </c>
      <c r="C4942" s="103">
        <v>0</v>
      </c>
      <c r="D4942" s="96">
        <f>IF(C4960+C4965=0,1,2)</f>
        <v>1</v>
      </c>
    </row>
    <row r="4943" spans="1:4" ht="15" hidden="1" x14ac:dyDescent="0.2">
      <c r="A4943" s="65">
        <v>0</v>
      </c>
      <c r="B4943" s="102" t="s">
        <v>807</v>
      </c>
      <c r="C4943" s="103">
        <v>0</v>
      </c>
      <c r="D4943" s="96">
        <f>IF(C4960+C4965=0,1,2)</f>
        <v>1</v>
      </c>
    </row>
    <row r="4944" spans="1:4" ht="15" hidden="1" x14ac:dyDescent="0.2">
      <c r="A4944" s="65">
        <v>0</v>
      </c>
      <c r="B4944" s="106" t="s">
        <v>734</v>
      </c>
      <c r="C4944" s="92">
        <v>0</v>
      </c>
      <c r="D4944" s="96">
        <f>IF(C4960+C4965=0,1,2)</f>
        <v>1</v>
      </c>
    </row>
    <row r="4945" spans="1:4" ht="15" hidden="1" x14ac:dyDescent="0.2">
      <c r="A4945" s="65">
        <v>0</v>
      </c>
      <c r="B4945" s="77" t="s">
        <v>808</v>
      </c>
      <c r="C4945" s="76">
        <v>0</v>
      </c>
      <c r="D4945" s="96">
        <f>IF(C4960+C4965=0,1,2)</f>
        <v>1</v>
      </c>
    </row>
    <row r="4946" spans="1:4" ht="15" hidden="1" x14ac:dyDescent="0.2">
      <c r="A4946" s="65">
        <f t="shared" si="77"/>
        <v>0</v>
      </c>
      <c r="B4946" s="81" t="s">
        <v>13</v>
      </c>
      <c r="C4946" s="76">
        <v>0</v>
      </c>
      <c r="D4946" s="96">
        <f>IF(C4960+C4965=0,1,2)</f>
        <v>1</v>
      </c>
    </row>
    <row r="4947" spans="1:4" ht="15" hidden="1" x14ac:dyDescent="0.2">
      <c r="A4947" s="65">
        <v>0</v>
      </c>
      <c r="B4947" s="104" t="s">
        <v>788</v>
      </c>
      <c r="C4947" s="105">
        <v>0</v>
      </c>
      <c r="D4947" s="96">
        <f>IF(C4960+C4965=0,1,2)</f>
        <v>1</v>
      </c>
    </row>
    <row r="4948" spans="1:4" ht="15" hidden="1" x14ac:dyDescent="0.2">
      <c r="A4948" s="65">
        <v>0</v>
      </c>
      <c r="B4948" s="102" t="s">
        <v>785</v>
      </c>
      <c r="C4948" s="103">
        <v>0</v>
      </c>
      <c r="D4948" s="96">
        <f>IF(C4960+C4965=0,1,2)</f>
        <v>1</v>
      </c>
    </row>
    <row r="4949" spans="1:4" ht="15" hidden="1" x14ac:dyDescent="0.2">
      <c r="A4949" s="65">
        <v>0</v>
      </c>
      <c r="B4949" s="102" t="s">
        <v>733</v>
      </c>
      <c r="C4949" s="103">
        <v>0</v>
      </c>
      <c r="D4949" s="96">
        <f>IF(C4960+C4965=0,1,2)</f>
        <v>1</v>
      </c>
    </row>
    <row r="4950" spans="1:4" ht="30" hidden="1" x14ac:dyDescent="0.2">
      <c r="A4950" s="65">
        <f t="shared" si="77"/>
        <v>0</v>
      </c>
      <c r="B4950" s="106" t="s">
        <v>809</v>
      </c>
      <c r="C4950" s="92">
        <v>0</v>
      </c>
      <c r="D4950" s="96">
        <f>IF(C4960+C4965=0,1,2)</f>
        <v>1</v>
      </c>
    </row>
    <row r="4951" spans="1:4" ht="15" hidden="1" x14ac:dyDescent="0.2">
      <c r="A4951" s="65">
        <v>0</v>
      </c>
      <c r="B4951" s="77" t="s">
        <v>738</v>
      </c>
      <c r="C4951" s="76">
        <v>0</v>
      </c>
      <c r="D4951" s="96">
        <f>IF(C4960+C4965=0,1,2)</f>
        <v>1</v>
      </c>
    </row>
    <row r="4952" spans="1:4" ht="15" hidden="1" x14ac:dyDescent="0.2">
      <c r="A4952" s="65">
        <v>0</v>
      </c>
      <c r="B4952" s="104" t="s">
        <v>789</v>
      </c>
      <c r="C4952" s="105">
        <v>0</v>
      </c>
      <c r="D4952" s="96">
        <f>IF(C4960+C4965=0,1,2)</f>
        <v>1</v>
      </c>
    </row>
    <row r="4953" spans="1:4" ht="15" hidden="1" x14ac:dyDescent="0.2">
      <c r="A4953" s="65">
        <v>0</v>
      </c>
      <c r="B4953" s="102" t="s">
        <v>732</v>
      </c>
      <c r="C4953" s="103">
        <v>0</v>
      </c>
      <c r="D4953" s="96">
        <f>IF(C4960+C4965=0,1,2)</f>
        <v>1</v>
      </c>
    </row>
    <row r="4954" spans="1:4" ht="15" hidden="1" x14ac:dyDescent="0.2">
      <c r="A4954" s="65">
        <v>0</v>
      </c>
      <c r="B4954" s="102" t="s">
        <v>737</v>
      </c>
      <c r="C4954" s="103">
        <v>0</v>
      </c>
      <c r="D4954" s="96">
        <f>IF(C4960+C4965=0,1,2)</f>
        <v>1</v>
      </c>
    </row>
    <row r="4955" spans="1:4" ht="15" hidden="1" x14ac:dyDescent="0.2">
      <c r="A4955" s="65">
        <v>0</v>
      </c>
      <c r="B4955" s="102" t="s">
        <v>733</v>
      </c>
      <c r="C4955" s="103">
        <v>0</v>
      </c>
      <c r="D4955" s="96">
        <f>IF(C4960+C4965=0,1,2)</f>
        <v>1</v>
      </c>
    </row>
    <row r="4956" spans="1:4" ht="15" hidden="1" x14ac:dyDescent="0.2">
      <c r="A4956" s="65">
        <v>0</v>
      </c>
      <c r="B4956" s="106" t="s">
        <v>734</v>
      </c>
      <c r="C4956" s="92">
        <v>0</v>
      </c>
      <c r="D4956" s="96">
        <f>IF(C4960+C4965=0,1,2)</f>
        <v>1</v>
      </c>
    </row>
    <row r="4957" spans="1:4" ht="15" hidden="1" x14ac:dyDescent="0.2">
      <c r="A4957" s="65">
        <v>0</v>
      </c>
      <c r="B4957" s="77" t="s">
        <v>738</v>
      </c>
      <c r="C4957" s="76">
        <v>0</v>
      </c>
      <c r="D4957" s="96">
        <f>IF(C4960+C4965=0,1,2)</f>
        <v>1</v>
      </c>
    </row>
    <row r="4958" spans="1:4" ht="15" hidden="1" x14ac:dyDescent="0.2">
      <c r="A4958" s="65">
        <f t="shared" si="77"/>
        <v>0</v>
      </c>
      <c r="B4958" s="97"/>
      <c r="C4958" s="98"/>
      <c r="D4958" s="96">
        <f>IF(C4960+C4965=0,1,2)</f>
        <v>1</v>
      </c>
    </row>
    <row r="4959" spans="1:4" ht="15" hidden="1" x14ac:dyDescent="0.2">
      <c r="A4959" s="65">
        <f t="shared" si="77"/>
        <v>0</v>
      </c>
      <c r="B4959" s="99" t="s">
        <v>817</v>
      </c>
      <c r="C4959" s="100"/>
      <c r="D4959" s="96">
        <f>IF(C4960+C4965=0,1,2)</f>
        <v>1</v>
      </c>
    </row>
    <row r="4960" spans="1:4" ht="15" hidden="1" x14ac:dyDescent="0.2">
      <c r="A4960" s="65">
        <f t="shared" si="77"/>
        <v>0</v>
      </c>
      <c r="B4960" s="107" t="s">
        <v>741</v>
      </c>
      <c r="C4960" s="92">
        <v>0</v>
      </c>
      <c r="D4960" s="96">
        <f>IF(C4960+C4965=0,1,2)</f>
        <v>1</v>
      </c>
    </row>
    <row r="4961" spans="1:4" ht="15" hidden="1" x14ac:dyDescent="0.2">
      <c r="A4961" s="65">
        <f t="shared" si="77"/>
        <v>0</v>
      </c>
      <c r="B4961" s="85" t="s">
        <v>721</v>
      </c>
      <c r="C4961" s="92">
        <v>0</v>
      </c>
      <c r="D4961" s="96">
        <f>IF(C4960+C4965=0,1,2)</f>
        <v>1</v>
      </c>
    </row>
    <row r="4962" spans="1:4" ht="15" hidden="1" x14ac:dyDescent="0.2">
      <c r="A4962" s="65">
        <f t="shared" si="77"/>
        <v>0</v>
      </c>
      <c r="B4962" s="85" t="s">
        <v>742</v>
      </c>
      <c r="C4962" s="92">
        <v>0</v>
      </c>
      <c r="D4962" s="96">
        <f>IF(C4960+C4965=0,1,2)</f>
        <v>1</v>
      </c>
    </row>
    <row r="4963" spans="1:4" ht="15" hidden="1" x14ac:dyDescent="0.2">
      <c r="A4963" s="65">
        <f t="shared" si="77"/>
        <v>0</v>
      </c>
      <c r="B4963" s="85" t="s">
        <v>743</v>
      </c>
      <c r="C4963" s="92">
        <v>0</v>
      </c>
      <c r="D4963" s="96">
        <f>IF(C4960+C4965=0,1,2)</f>
        <v>1</v>
      </c>
    </row>
    <row r="4964" spans="1:4" ht="15" hidden="1" x14ac:dyDescent="0.2">
      <c r="A4964" s="65">
        <f t="shared" si="77"/>
        <v>0</v>
      </c>
      <c r="B4964" s="85" t="s">
        <v>744</v>
      </c>
      <c r="C4964" s="92">
        <v>0</v>
      </c>
      <c r="D4964" s="96">
        <f>IF(C4960+C4965=0,1,2)</f>
        <v>1</v>
      </c>
    </row>
    <row r="4965" spans="1:4" ht="15" hidden="1" x14ac:dyDescent="0.2">
      <c r="A4965" s="65">
        <f t="shared" si="77"/>
        <v>0</v>
      </c>
      <c r="B4965" s="107" t="s">
        <v>745</v>
      </c>
      <c r="C4965" s="92">
        <v>0</v>
      </c>
      <c r="D4965" s="96">
        <f>IF(C4960+C4965=0,1,2)</f>
        <v>1</v>
      </c>
    </row>
    <row r="4966" spans="1:4" ht="15" hidden="1" x14ac:dyDescent="0.2">
      <c r="A4966" s="65">
        <f t="shared" si="77"/>
        <v>0</v>
      </c>
      <c r="B4966" s="85" t="s">
        <v>3</v>
      </c>
      <c r="C4966" s="92">
        <v>0</v>
      </c>
      <c r="D4966" s="96">
        <f>IF(C4960+C4965=0,1,2)</f>
        <v>1</v>
      </c>
    </row>
    <row r="4967" spans="1:4" ht="15" hidden="1" x14ac:dyDescent="0.2">
      <c r="A4967" s="65">
        <f t="shared" si="77"/>
        <v>0</v>
      </c>
      <c r="B4967" s="85" t="s">
        <v>11</v>
      </c>
      <c r="C4967" s="92">
        <v>0</v>
      </c>
      <c r="D4967" s="96">
        <f>IF(C4960+C4965=0,1,2)</f>
        <v>1</v>
      </c>
    </row>
    <row r="4968" spans="1:4" ht="15" hidden="1" x14ac:dyDescent="0.2">
      <c r="A4968" s="65">
        <f t="shared" si="77"/>
        <v>0</v>
      </c>
      <c r="B4968" s="85" t="s">
        <v>746</v>
      </c>
      <c r="C4968" s="92">
        <v>0</v>
      </c>
      <c r="D4968" s="96">
        <f>IF(C4960+C4965=0,1,2)</f>
        <v>1</v>
      </c>
    </row>
    <row r="4969" spans="1:4" ht="15" hidden="1" x14ac:dyDescent="0.2">
      <c r="A4969" s="65">
        <f t="shared" si="77"/>
        <v>0</v>
      </c>
      <c r="B4969" s="85" t="s">
        <v>13</v>
      </c>
      <c r="C4969" s="92">
        <v>0</v>
      </c>
      <c r="D4969" s="96">
        <f>IF(C4960+C4965=0,1,2)</f>
        <v>1</v>
      </c>
    </row>
    <row r="4970" spans="1:4" ht="15" hidden="1" x14ac:dyDescent="0.2">
      <c r="A4970" s="65">
        <f t="shared" si="77"/>
        <v>0</v>
      </c>
      <c r="B4970" s="107" t="s">
        <v>747</v>
      </c>
      <c r="C4970" s="92">
        <v>0</v>
      </c>
      <c r="D4970" s="96">
        <f>IF(C4960+C4965=0,1,2)</f>
        <v>1</v>
      </c>
    </row>
    <row r="4971" spans="1:4" ht="15" hidden="1" x14ac:dyDescent="0.2">
      <c r="A4971" s="65">
        <f t="shared" si="77"/>
        <v>2.3208500000000001</v>
      </c>
      <c r="B4971" s="107" t="s">
        <v>812</v>
      </c>
      <c r="C4971" s="92">
        <v>2.3208500000000001</v>
      </c>
      <c r="D4971" s="96">
        <f>IF(C4960+C4965=0,1,2)</f>
        <v>1</v>
      </c>
    </row>
    <row r="4972" spans="1:4" ht="15" hidden="1" x14ac:dyDescent="0.2">
      <c r="A4972" s="65">
        <f t="shared" si="77"/>
        <v>2.3208500000000001</v>
      </c>
      <c r="B4972" s="107" t="s">
        <v>813</v>
      </c>
      <c r="C4972" s="92">
        <v>2.3208500000000001</v>
      </c>
      <c r="D4972" s="96">
        <f>IF(C4960+C4965=0,1,2)</f>
        <v>1</v>
      </c>
    </row>
    <row r="4973" spans="1:4" ht="15" hidden="1" x14ac:dyDescent="0.2">
      <c r="A4973" s="65">
        <f t="shared" si="77"/>
        <v>0</v>
      </c>
      <c r="B4973" s="108"/>
      <c r="C4973" s="109"/>
      <c r="D4973" s="96">
        <f>IF(C4960+C4965=0,1,2)</f>
        <v>1</v>
      </c>
    </row>
    <row r="4974" spans="1:4" ht="15" hidden="1" x14ac:dyDescent="0.2">
      <c r="A4974" s="65">
        <f t="shared" si="77"/>
        <v>0</v>
      </c>
      <c r="B4974" s="82" t="s">
        <v>791</v>
      </c>
      <c r="C4974" s="100"/>
      <c r="D4974" s="96">
        <f>IF(C4960+C4965=0,1,2)</f>
        <v>1</v>
      </c>
    </row>
    <row r="4975" spans="1:4" ht="15" hidden="1" x14ac:dyDescent="0.2">
      <c r="A4975" s="65">
        <f t="shared" si="77"/>
        <v>35</v>
      </c>
      <c r="B4975" s="79" t="s">
        <v>818</v>
      </c>
      <c r="C4975" s="110">
        <v>35</v>
      </c>
      <c r="D4975" s="96">
        <f>IF(C4960+C4965=0,1,2)</f>
        <v>1</v>
      </c>
    </row>
    <row r="4976" spans="1:4" ht="15" hidden="1" x14ac:dyDescent="0.2">
      <c r="A4976" s="65">
        <f t="shared" si="77"/>
        <v>5</v>
      </c>
      <c r="B4976" s="81" t="s">
        <v>793</v>
      </c>
      <c r="C4976" s="110">
        <v>5</v>
      </c>
      <c r="D4976" s="96">
        <f>IF(C4960+C4965=0,1,2)</f>
        <v>1</v>
      </c>
    </row>
    <row r="4977" spans="1:4" ht="15" hidden="1" x14ac:dyDescent="0.2">
      <c r="A4977" s="65">
        <f t="shared" si="77"/>
        <v>30</v>
      </c>
      <c r="B4977" s="81" t="s">
        <v>794</v>
      </c>
      <c r="C4977" s="110">
        <v>30</v>
      </c>
      <c r="D4977" s="96">
        <f>IF(C4960+C4965=0,1,2)</f>
        <v>1</v>
      </c>
    </row>
    <row r="4978" spans="1:4" ht="15" hidden="1" x14ac:dyDescent="0.2">
      <c r="A4978" s="65">
        <f t="shared" si="77"/>
        <v>0</v>
      </c>
      <c r="B4978" s="111"/>
      <c r="C4978" s="109"/>
      <c r="D4978" s="96">
        <f>IF(C4960+C4965=0,1,2)</f>
        <v>1</v>
      </c>
    </row>
    <row r="4979" spans="1:4" ht="30" hidden="1" customHeight="1" x14ac:dyDescent="0.2">
      <c r="A4979" s="65">
        <v>1</v>
      </c>
      <c r="B4979" s="117" t="s">
        <v>876</v>
      </c>
      <c r="C4979" s="118"/>
      <c r="D4979" s="96">
        <f>IF(C5043+C5048=0,1,2)</f>
        <v>1</v>
      </c>
    </row>
    <row r="4980" spans="1:4" ht="15" hidden="1" x14ac:dyDescent="0.2">
      <c r="A4980" s="65">
        <f t="shared" si="77"/>
        <v>0</v>
      </c>
      <c r="B4980" s="97"/>
      <c r="C4980" s="98"/>
      <c r="D4980" s="96">
        <f>IF(C5043+C5048=0,1,2)</f>
        <v>1</v>
      </c>
    </row>
    <row r="4981" spans="1:4" ht="15" hidden="1" x14ac:dyDescent="0.2">
      <c r="A4981" s="65">
        <f t="shared" si="77"/>
        <v>0</v>
      </c>
      <c r="B4981" s="99" t="s">
        <v>815</v>
      </c>
      <c r="C4981" s="100"/>
      <c r="D4981" s="96">
        <f>IF(C5043+C5048=0,1,2)</f>
        <v>1</v>
      </c>
    </row>
    <row r="4982" spans="1:4" ht="15" hidden="1" x14ac:dyDescent="0.2">
      <c r="A4982" s="65">
        <f t="shared" si="77"/>
        <v>0</v>
      </c>
      <c r="B4982" s="101" t="s">
        <v>721</v>
      </c>
      <c r="C4982" s="76">
        <v>0</v>
      </c>
      <c r="D4982" s="96">
        <f>IF(C5043+C5048=0,1,2)</f>
        <v>1</v>
      </c>
    </row>
    <row r="4983" spans="1:4" ht="15" hidden="1" x14ac:dyDescent="0.2">
      <c r="A4983" s="65">
        <f t="shared" si="77"/>
        <v>0</v>
      </c>
      <c r="B4983" s="73" t="s">
        <v>722</v>
      </c>
      <c r="C4983" s="76"/>
      <c r="D4983" s="96">
        <f>IF(C5043+C5048=0,1,2)</f>
        <v>1</v>
      </c>
    </row>
    <row r="4984" spans="1:4" ht="15" hidden="1" x14ac:dyDescent="0.2">
      <c r="A4984" s="65">
        <f t="shared" si="77"/>
        <v>0</v>
      </c>
      <c r="B4984" s="73" t="s">
        <v>783</v>
      </c>
      <c r="C4984" s="76"/>
      <c r="D4984" s="96">
        <f>IF(C5043+C5048=0,1,2)</f>
        <v>1</v>
      </c>
    </row>
    <row r="4985" spans="1:4" ht="15" hidden="1" x14ac:dyDescent="0.2">
      <c r="A4985" s="65">
        <f t="shared" si="77"/>
        <v>0</v>
      </c>
      <c r="B4985" s="73" t="s">
        <v>8</v>
      </c>
      <c r="C4985" s="76">
        <v>0</v>
      </c>
      <c r="D4985" s="96">
        <f>IF(C5043+C5048=0,1,2)</f>
        <v>1</v>
      </c>
    </row>
    <row r="4986" spans="1:4" ht="15" hidden="1" x14ac:dyDescent="0.2">
      <c r="A4986" s="65">
        <f t="shared" si="77"/>
        <v>0</v>
      </c>
      <c r="B4986" s="73" t="s">
        <v>723</v>
      </c>
      <c r="C4986" s="76">
        <v>0</v>
      </c>
      <c r="D4986" s="96">
        <f>IF(C5043+C5048=0,1,2)</f>
        <v>1</v>
      </c>
    </row>
    <row r="4987" spans="1:4" ht="15" hidden="1" x14ac:dyDescent="0.2">
      <c r="A4987" s="65">
        <f t="shared" si="77"/>
        <v>0</v>
      </c>
      <c r="B4987" s="81" t="s">
        <v>742</v>
      </c>
      <c r="C4987" s="76">
        <v>0</v>
      </c>
      <c r="D4987" s="96">
        <f>IF(C5043+C5048=0,1,2)</f>
        <v>1</v>
      </c>
    </row>
    <row r="4988" spans="1:4" ht="15" hidden="1" x14ac:dyDescent="0.2">
      <c r="A4988" s="65">
        <f t="shared" si="77"/>
        <v>0</v>
      </c>
      <c r="B4988" s="81" t="s">
        <v>748</v>
      </c>
      <c r="C4988" s="76">
        <v>0</v>
      </c>
      <c r="D4988" s="96">
        <f>IF(C5043+C5048=0,1,2)</f>
        <v>1</v>
      </c>
    </row>
    <row r="4989" spans="1:4" ht="15" hidden="1" x14ac:dyDescent="0.2">
      <c r="A4989" s="65">
        <v>0</v>
      </c>
      <c r="B4989" s="73" t="s">
        <v>784</v>
      </c>
      <c r="C4989" s="76">
        <v>0</v>
      </c>
      <c r="D4989" s="96">
        <f>IF(C5043+C5048=0,1,2)</f>
        <v>1</v>
      </c>
    </row>
    <row r="4990" spans="1:4" ht="15" hidden="1" x14ac:dyDescent="0.2">
      <c r="A4990" s="65">
        <v>0</v>
      </c>
      <c r="B4990" s="77" t="s">
        <v>785</v>
      </c>
      <c r="C4990" s="76">
        <v>0</v>
      </c>
      <c r="D4990" s="96">
        <f>IF(C5043+C5048=0,1,2)</f>
        <v>1</v>
      </c>
    </row>
    <row r="4991" spans="1:4" ht="15" hidden="1" x14ac:dyDescent="0.2">
      <c r="A4991" s="65">
        <v>0</v>
      </c>
      <c r="B4991" s="77" t="s">
        <v>733</v>
      </c>
      <c r="C4991" s="76">
        <v>0</v>
      </c>
      <c r="D4991" s="96">
        <f>IF(C5043+C5048=0,1,2)</f>
        <v>1</v>
      </c>
    </row>
    <row r="4992" spans="1:4" ht="15" hidden="1" x14ac:dyDescent="0.2">
      <c r="A4992" s="65">
        <v>0</v>
      </c>
      <c r="B4992" s="77" t="s">
        <v>786</v>
      </c>
      <c r="C4992" s="76">
        <v>0</v>
      </c>
      <c r="D4992" s="96">
        <f>IF(C5043+C5048=0,1,2)</f>
        <v>1</v>
      </c>
    </row>
    <row r="4993" spans="1:4" ht="15" hidden="1" x14ac:dyDescent="0.2">
      <c r="A4993" s="65">
        <v>0</v>
      </c>
      <c r="B4993" s="77" t="s">
        <v>787</v>
      </c>
      <c r="C4993" s="76">
        <v>0</v>
      </c>
      <c r="D4993" s="96">
        <f>IF(C5043+C5048=0,1,2)</f>
        <v>1</v>
      </c>
    </row>
    <row r="4994" spans="1:4" ht="15" hidden="1" x14ac:dyDescent="0.2">
      <c r="A4994" s="65">
        <f t="shared" si="77"/>
        <v>0</v>
      </c>
      <c r="B4994" s="81" t="s">
        <v>744</v>
      </c>
      <c r="C4994" s="76">
        <v>0</v>
      </c>
      <c r="D4994" s="96">
        <f>IF(C5043+C5048=0,1,2)</f>
        <v>1</v>
      </c>
    </row>
    <row r="4995" spans="1:4" ht="15" hidden="1" x14ac:dyDescent="0.2">
      <c r="A4995" s="65">
        <v>0</v>
      </c>
      <c r="B4995" s="73" t="s">
        <v>788</v>
      </c>
      <c r="C4995" s="76">
        <v>0</v>
      </c>
      <c r="D4995" s="96">
        <f>IF(C5043+C5048=0,1,2)</f>
        <v>1</v>
      </c>
    </row>
    <row r="4996" spans="1:4" ht="15" hidden="1" x14ac:dyDescent="0.2">
      <c r="A4996" s="65">
        <v>0</v>
      </c>
      <c r="B4996" s="77" t="s">
        <v>737</v>
      </c>
      <c r="C4996" s="76">
        <v>0</v>
      </c>
      <c r="D4996" s="96">
        <f>IF(C5043+C5048=0,1,2)</f>
        <v>1</v>
      </c>
    </row>
    <row r="4997" spans="1:4" ht="15" hidden="1" x14ac:dyDescent="0.2">
      <c r="A4997" s="65">
        <v>0</v>
      </c>
      <c r="B4997" s="77" t="s">
        <v>733</v>
      </c>
      <c r="C4997" s="76">
        <v>0</v>
      </c>
      <c r="D4997" s="96">
        <f>IF(C5043+C5048=0,1,2)</f>
        <v>1</v>
      </c>
    </row>
    <row r="4998" spans="1:4" ht="15" hidden="1" x14ac:dyDescent="0.2">
      <c r="A4998" s="65">
        <v>0</v>
      </c>
      <c r="B4998" s="77" t="s">
        <v>738</v>
      </c>
      <c r="C4998" s="76">
        <v>0</v>
      </c>
      <c r="D4998" s="96">
        <f>IF(C5043+C5048=0,1,2)</f>
        <v>1</v>
      </c>
    </row>
    <row r="4999" spans="1:4" ht="15" hidden="1" x14ac:dyDescent="0.2">
      <c r="A4999" s="65">
        <v>0</v>
      </c>
      <c r="B4999" s="73" t="s">
        <v>789</v>
      </c>
      <c r="C4999" s="76">
        <v>0</v>
      </c>
      <c r="D4999" s="96">
        <f>IF(C5043+C5048=0,1,2)</f>
        <v>1</v>
      </c>
    </row>
    <row r="5000" spans="1:4" ht="15" hidden="1" x14ac:dyDescent="0.2">
      <c r="A5000" s="65">
        <v>0</v>
      </c>
      <c r="B5000" s="77" t="s">
        <v>790</v>
      </c>
      <c r="C5000" s="76">
        <v>0</v>
      </c>
      <c r="D5000" s="96">
        <f>IF(C5043+C5048=0,1,2)</f>
        <v>1</v>
      </c>
    </row>
    <row r="5001" spans="1:4" ht="15" hidden="1" x14ac:dyDescent="0.2">
      <c r="A5001" s="65">
        <f t="shared" ref="A5001:A5064" si="78">C5001</f>
        <v>0</v>
      </c>
      <c r="B5001" s="97"/>
      <c r="C5001" s="98"/>
      <c r="D5001" s="96">
        <f>IF(C5043+C5048=0,1,2)</f>
        <v>1</v>
      </c>
    </row>
    <row r="5002" spans="1:4" ht="15" hidden="1" x14ac:dyDescent="0.2">
      <c r="A5002" s="65">
        <f t="shared" si="78"/>
        <v>0</v>
      </c>
      <c r="B5002" s="99" t="s">
        <v>816</v>
      </c>
      <c r="C5002" s="100"/>
      <c r="D5002" s="96">
        <f>IF(C5043+C5048=0,1,2)</f>
        <v>1</v>
      </c>
    </row>
    <row r="5003" spans="1:4" ht="15" hidden="1" x14ac:dyDescent="0.2">
      <c r="A5003" s="65">
        <f t="shared" si="78"/>
        <v>0</v>
      </c>
      <c r="B5003" s="101" t="s">
        <v>3</v>
      </c>
      <c r="C5003" s="76">
        <v>0</v>
      </c>
      <c r="D5003" s="96">
        <f>IF(C5043+C5048=0,1,2)</f>
        <v>1</v>
      </c>
    </row>
    <row r="5004" spans="1:4" ht="15" hidden="1" x14ac:dyDescent="0.2">
      <c r="A5004" s="65">
        <f t="shared" si="78"/>
        <v>0</v>
      </c>
      <c r="B5004" s="85" t="s">
        <v>4</v>
      </c>
      <c r="C5004" s="92">
        <v>0</v>
      </c>
      <c r="D5004" s="96">
        <f>IF(C5043+C5048=0,1,2)</f>
        <v>1</v>
      </c>
    </row>
    <row r="5005" spans="1:4" ht="15" hidden="1" x14ac:dyDescent="0.2">
      <c r="A5005" s="65">
        <f t="shared" si="78"/>
        <v>0</v>
      </c>
      <c r="B5005" s="85" t="s">
        <v>5</v>
      </c>
      <c r="C5005" s="92">
        <v>0</v>
      </c>
      <c r="D5005" s="96">
        <f>IF(C5043+C5048=0,1,2)</f>
        <v>1</v>
      </c>
    </row>
    <row r="5006" spans="1:4" ht="15" hidden="1" x14ac:dyDescent="0.2">
      <c r="A5006" s="65">
        <v>0</v>
      </c>
      <c r="B5006" s="102" t="s">
        <v>796</v>
      </c>
      <c r="C5006" s="103">
        <v>0</v>
      </c>
      <c r="D5006" s="96">
        <f>IF(C5043+C5048=0,1,2)</f>
        <v>1</v>
      </c>
    </row>
    <row r="5007" spans="1:4" ht="15" hidden="1" x14ac:dyDescent="0.2">
      <c r="A5007" s="65">
        <v>0</v>
      </c>
      <c r="B5007" s="102" t="s">
        <v>797</v>
      </c>
      <c r="C5007" s="103">
        <v>0</v>
      </c>
      <c r="D5007" s="96">
        <f>IF(C5043+C5048=0,1,2)</f>
        <v>1</v>
      </c>
    </row>
    <row r="5008" spans="1:4" ht="15" hidden="1" x14ac:dyDescent="0.2">
      <c r="A5008" s="65">
        <v>0</v>
      </c>
      <c r="B5008" s="102" t="s">
        <v>798</v>
      </c>
      <c r="C5008" s="103">
        <v>0</v>
      </c>
      <c r="D5008" s="96">
        <f>IF(C5043+C5048=0,1,2)</f>
        <v>1</v>
      </c>
    </row>
    <row r="5009" spans="1:4" ht="15" hidden="1" x14ac:dyDescent="0.2">
      <c r="A5009" s="65">
        <v>0</v>
      </c>
      <c r="B5009" s="102" t="s">
        <v>799</v>
      </c>
      <c r="C5009" s="103">
        <v>0</v>
      </c>
      <c r="D5009" s="96">
        <f>IF(C5043+C5048=0,1,2)</f>
        <v>1</v>
      </c>
    </row>
    <row r="5010" spans="1:4" ht="15" hidden="1" x14ac:dyDescent="0.2">
      <c r="A5010" s="65">
        <v>0</v>
      </c>
      <c r="B5010" s="102" t="s">
        <v>800</v>
      </c>
      <c r="C5010" s="103">
        <v>0</v>
      </c>
      <c r="D5010" s="96">
        <f>IF(C5043+C5048=0,1,2)</f>
        <v>1</v>
      </c>
    </row>
    <row r="5011" spans="1:4" ht="15" hidden="1" x14ac:dyDescent="0.2">
      <c r="A5011" s="65">
        <v>0</v>
      </c>
      <c r="B5011" s="102" t="s">
        <v>801</v>
      </c>
      <c r="C5011" s="103">
        <v>0</v>
      </c>
      <c r="D5011" s="96">
        <f>IF(C5043+C5048=0,1,2)</f>
        <v>1</v>
      </c>
    </row>
    <row r="5012" spans="1:4" ht="30" hidden="1" x14ac:dyDescent="0.2">
      <c r="A5012" s="65">
        <v>0</v>
      </c>
      <c r="B5012" s="102" t="s">
        <v>802</v>
      </c>
      <c r="C5012" s="103">
        <v>0</v>
      </c>
      <c r="D5012" s="96">
        <f>IF(C5043+C5048=0,1,2)</f>
        <v>1</v>
      </c>
    </row>
    <row r="5013" spans="1:4" ht="30" hidden="1" x14ac:dyDescent="0.2">
      <c r="A5013" s="65">
        <v>0</v>
      </c>
      <c r="B5013" s="102" t="s">
        <v>803</v>
      </c>
      <c r="C5013" s="103">
        <v>0</v>
      </c>
      <c r="D5013" s="96">
        <f>IF(C5043+C5048=0,1,2)</f>
        <v>1</v>
      </c>
    </row>
    <row r="5014" spans="1:4" ht="15" hidden="1" x14ac:dyDescent="0.2">
      <c r="A5014" s="65">
        <v>0</v>
      </c>
      <c r="B5014" s="102" t="s">
        <v>804</v>
      </c>
      <c r="C5014" s="103">
        <v>0</v>
      </c>
      <c r="D5014" s="96">
        <f>IF(C5043+C5048=0,1,2)</f>
        <v>1</v>
      </c>
    </row>
    <row r="5015" spans="1:4" ht="15" hidden="1" x14ac:dyDescent="0.2">
      <c r="A5015" s="65">
        <v>0</v>
      </c>
      <c r="B5015" s="102" t="s">
        <v>805</v>
      </c>
      <c r="C5015" s="103">
        <v>0</v>
      </c>
      <c r="D5015" s="96">
        <f>IF(C5043+C5048=0,1,2)</f>
        <v>1</v>
      </c>
    </row>
    <row r="5016" spans="1:4" ht="15" hidden="1" x14ac:dyDescent="0.2">
      <c r="A5016" s="65">
        <f t="shared" si="78"/>
        <v>0</v>
      </c>
      <c r="B5016" s="85" t="s">
        <v>806</v>
      </c>
      <c r="C5016" s="92">
        <v>0</v>
      </c>
      <c r="D5016" s="96">
        <f>IF(C5043+C5048=0,1,2)</f>
        <v>1</v>
      </c>
    </row>
    <row r="5017" spans="1:4" ht="15" hidden="1" x14ac:dyDescent="0.2">
      <c r="A5017" s="65">
        <f t="shared" si="78"/>
        <v>0</v>
      </c>
      <c r="B5017" s="85" t="s">
        <v>6</v>
      </c>
      <c r="C5017" s="92">
        <v>0</v>
      </c>
      <c r="D5017" s="96">
        <f>IF(C5043+C5048=0,1,2)</f>
        <v>1</v>
      </c>
    </row>
    <row r="5018" spans="1:4" ht="15" hidden="1" x14ac:dyDescent="0.2">
      <c r="A5018" s="65">
        <f t="shared" si="78"/>
        <v>0</v>
      </c>
      <c r="B5018" s="73" t="s">
        <v>7</v>
      </c>
      <c r="C5018" s="76">
        <v>0</v>
      </c>
      <c r="D5018" s="96">
        <f>IF(C5043+C5048=0,1,2)</f>
        <v>1</v>
      </c>
    </row>
    <row r="5019" spans="1:4" ht="15" hidden="1" x14ac:dyDescent="0.2">
      <c r="A5019" s="65">
        <f t="shared" si="78"/>
        <v>0</v>
      </c>
      <c r="B5019" s="85" t="s">
        <v>8</v>
      </c>
      <c r="C5019" s="92">
        <v>0</v>
      </c>
      <c r="D5019" s="96">
        <f>IF(C5043+C5048=0,1,2)</f>
        <v>1</v>
      </c>
    </row>
    <row r="5020" spans="1:4" ht="15" hidden="1" x14ac:dyDescent="0.2">
      <c r="A5020" s="65">
        <f t="shared" si="78"/>
        <v>0</v>
      </c>
      <c r="B5020" s="85" t="s">
        <v>9</v>
      </c>
      <c r="C5020" s="92">
        <v>0</v>
      </c>
      <c r="D5020" s="96">
        <f>IF(C5043+C5048=0,1,2)</f>
        <v>1</v>
      </c>
    </row>
    <row r="5021" spans="1:4" ht="15" hidden="1" x14ac:dyDescent="0.2">
      <c r="A5021" s="65">
        <f t="shared" si="78"/>
        <v>0</v>
      </c>
      <c r="B5021" s="85" t="s">
        <v>10</v>
      </c>
      <c r="C5021" s="92">
        <v>0</v>
      </c>
      <c r="D5021" s="96">
        <f>IF(C5043+C5048=0,1,2)</f>
        <v>1</v>
      </c>
    </row>
    <row r="5022" spans="1:4" ht="15" hidden="1" x14ac:dyDescent="0.2">
      <c r="A5022" s="65">
        <f t="shared" si="78"/>
        <v>0</v>
      </c>
      <c r="B5022" s="81" t="s">
        <v>11</v>
      </c>
      <c r="C5022" s="76">
        <v>0</v>
      </c>
      <c r="D5022" s="96">
        <f>IF(C5043+C5048=0,1,2)</f>
        <v>1</v>
      </c>
    </row>
    <row r="5023" spans="1:4" ht="15" hidden="1" x14ac:dyDescent="0.2">
      <c r="A5023" s="65">
        <f t="shared" si="78"/>
        <v>0</v>
      </c>
      <c r="B5023" s="81" t="s">
        <v>12</v>
      </c>
      <c r="C5023" s="76">
        <v>0</v>
      </c>
      <c r="D5023" s="96">
        <f>IF(C5043+C5048=0,1,2)</f>
        <v>1</v>
      </c>
    </row>
    <row r="5024" spans="1:4" ht="15" hidden="1" x14ac:dyDescent="0.2">
      <c r="A5024" s="65">
        <v>0</v>
      </c>
      <c r="B5024" s="104" t="s">
        <v>784</v>
      </c>
      <c r="C5024" s="105">
        <v>0</v>
      </c>
      <c r="D5024" s="96">
        <f>IF(C5043+C5048=0,1,2)</f>
        <v>1</v>
      </c>
    </row>
    <row r="5025" spans="1:4" ht="15" hidden="1" x14ac:dyDescent="0.2">
      <c r="A5025" s="65">
        <v>0</v>
      </c>
      <c r="B5025" s="102" t="s">
        <v>785</v>
      </c>
      <c r="C5025" s="103">
        <v>0</v>
      </c>
      <c r="D5025" s="96">
        <f>IF(C5043+C5048=0,1,2)</f>
        <v>1</v>
      </c>
    </row>
    <row r="5026" spans="1:4" ht="15" hidden="1" x14ac:dyDescent="0.2">
      <c r="A5026" s="65">
        <v>0</v>
      </c>
      <c r="B5026" s="102" t="s">
        <v>807</v>
      </c>
      <c r="C5026" s="103">
        <v>0</v>
      </c>
      <c r="D5026" s="96">
        <f>IF(C5043+C5048=0,1,2)</f>
        <v>1</v>
      </c>
    </row>
    <row r="5027" spans="1:4" ht="15" hidden="1" x14ac:dyDescent="0.2">
      <c r="A5027" s="65">
        <v>0</v>
      </c>
      <c r="B5027" s="106" t="s">
        <v>734</v>
      </c>
      <c r="C5027" s="92">
        <v>0</v>
      </c>
      <c r="D5027" s="96">
        <f>IF(C5043+C5048=0,1,2)</f>
        <v>1</v>
      </c>
    </row>
    <row r="5028" spans="1:4" ht="15" hidden="1" x14ac:dyDescent="0.2">
      <c r="A5028" s="65">
        <v>0</v>
      </c>
      <c r="B5028" s="77" t="s">
        <v>808</v>
      </c>
      <c r="C5028" s="76">
        <v>0</v>
      </c>
      <c r="D5028" s="96">
        <f>IF(C5043+C5048=0,1,2)</f>
        <v>1</v>
      </c>
    </row>
    <row r="5029" spans="1:4" ht="15" hidden="1" x14ac:dyDescent="0.2">
      <c r="A5029" s="65">
        <f t="shared" si="78"/>
        <v>0</v>
      </c>
      <c r="B5029" s="81" t="s">
        <v>13</v>
      </c>
      <c r="C5029" s="76">
        <v>0</v>
      </c>
      <c r="D5029" s="96">
        <f>IF(C5043+C5048=0,1,2)</f>
        <v>1</v>
      </c>
    </row>
    <row r="5030" spans="1:4" ht="15" hidden="1" x14ac:dyDescent="0.2">
      <c r="A5030" s="65">
        <v>0</v>
      </c>
      <c r="B5030" s="104" t="s">
        <v>788</v>
      </c>
      <c r="C5030" s="105">
        <v>0</v>
      </c>
      <c r="D5030" s="96">
        <f>IF(C5043+C5048=0,1,2)</f>
        <v>1</v>
      </c>
    </row>
    <row r="5031" spans="1:4" ht="15" hidden="1" x14ac:dyDescent="0.2">
      <c r="A5031" s="65">
        <v>0</v>
      </c>
      <c r="B5031" s="102" t="s">
        <v>785</v>
      </c>
      <c r="C5031" s="103">
        <v>0</v>
      </c>
      <c r="D5031" s="96">
        <f>IF(C5043+C5048=0,1,2)</f>
        <v>1</v>
      </c>
    </row>
    <row r="5032" spans="1:4" ht="15" hidden="1" x14ac:dyDescent="0.2">
      <c r="A5032" s="65">
        <v>0</v>
      </c>
      <c r="B5032" s="102" t="s">
        <v>733</v>
      </c>
      <c r="C5032" s="103">
        <v>0</v>
      </c>
      <c r="D5032" s="96">
        <f>IF(C5043+C5048=0,1,2)</f>
        <v>1</v>
      </c>
    </row>
    <row r="5033" spans="1:4" ht="30" hidden="1" x14ac:dyDescent="0.2">
      <c r="A5033" s="65">
        <f t="shared" si="78"/>
        <v>0</v>
      </c>
      <c r="B5033" s="106" t="s">
        <v>809</v>
      </c>
      <c r="C5033" s="92">
        <v>0</v>
      </c>
      <c r="D5033" s="96">
        <f>IF(C5043+C5048=0,1,2)</f>
        <v>1</v>
      </c>
    </row>
    <row r="5034" spans="1:4" ht="15" hidden="1" x14ac:dyDescent="0.2">
      <c r="A5034" s="65">
        <v>0</v>
      </c>
      <c r="B5034" s="77" t="s">
        <v>738</v>
      </c>
      <c r="C5034" s="76">
        <v>0</v>
      </c>
      <c r="D5034" s="96">
        <f>IF(C5043+C5048=0,1,2)</f>
        <v>1</v>
      </c>
    </row>
    <row r="5035" spans="1:4" ht="15" hidden="1" x14ac:dyDescent="0.2">
      <c r="A5035" s="65">
        <v>0</v>
      </c>
      <c r="B5035" s="104" t="s">
        <v>789</v>
      </c>
      <c r="C5035" s="105">
        <v>0</v>
      </c>
      <c r="D5035" s="96">
        <f>IF(C5043+C5048=0,1,2)</f>
        <v>1</v>
      </c>
    </row>
    <row r="5036" spans="1:4" ht="15" hidden="1" x14ac:dyDescent="0.2">
      <c r="A5036" s="65">
        <v>0</v>
      </c>
      <c r="B5036" s="102" t="s">
        <v>732</v>
      </c>
      <c r="C5036" s="103">
        <v>0</v>
      </c>
      <c r="D5036" s="96">
        <f>IF(C5043+C5048=0,1,2)</f>
        <v>1</v>
      </c>
    </row>
    <row r="5037" spans="1:4" ht="15" hidden="1" x14ac:dyDescent="0.2">
      <c r="A5037" s="65">
        <v>0</v>
      </c>
      <c r="B5037" s="102" t="s">
        <v>737</v>
      </c>
      <c r="C5037" s="103">
        <v>0</v>
      </c>
      <c r="D5037" s="96">
        <f>IF(C5043+C5048=0,1,2)</f>
        <v>1</v>
      </c>
    </row>
    <row r="5038" spans="1:4" ht="15" hidden="1" x14ac:dyDescent="0.2">
      <c r="A5038" s="65">
        <v>0</v>
      </c>
      <c r="B5038" s="102" t="s">
        <v>733</v>
      </c>
      <c r="C5038" s="103">
        <v>0</v>
      </c>
      <c r="D5038" s="96">
        <f>IF(C5043+C5048=0,1,2)</f>
        <v>1</v>
      </c>
    </row>
    <row r="5039" spans="1:4" ht="15" hidden="1" x14ac:dyDescent="0.2">
      <c r="A5039" s="65">
        <v>0</v>
      </c>
      <c r="B5039" s="106" t="s">
        <v>734</v>
      </c>
      <c r="C5039" s="92">
        <v>0</v>
      </c>
      <c r="D5039" s="96">
        <f>IF(C5043+C5048=0,1,2)</f>
        <v>1</v>
      </c>
    </row>
    <row r="5040" spans="1:4" ht="15" hidden="1" x14ac:dyDescent="0.2">
      <c r="A5040" s="65">
        <v>0</v>
      </c>
      <c r="B5040" s="77" t="s">
        <v>738</v>
      </c>
      <c r="C5040" s="76">
        <v>0</v>
      </c>
      <c r="D5040" s="96">
        <f>IF(C5043+C5048=0,1,2)</f>
        <v>1</v>
      </c>
    </row>
    <row r="5041" spans="1:4" ht="15" hidden="1" x14ac:dyDescent="0.2">
      <c r="A5041" s="65">
        <f t="shared" si="78"/>
        <v>0</v>
      </c>
      <c r="B5041" s="97"/>
      <c r="C5041" s="98"/>
      <c r="D5041" s="96">
        <f>IF(C5043+C5048=0,1,2)</f>
        <v>1</v>
      </c>
    </row>
    <row r="5042" spans="1:4" ht="15" hidden="1" x14ac:dyDescent="0.2">
      <c r="A5042" s="65">
        <f t="shared" si="78"/>
        <v>0</v>
      </c>
      <c r="B5042" s="99" t="s">
        <v>817</v>
      </c>
      <c r="C5042" s="100"/>
      <c r="D5042" s="96">
        <f>IF(C5043+C5048=0,1,2)</f>
        <v>1</v>
      </c>
    </row>
    <row r="5043" spans="1:4" ht="15" hidden="1" x14ac:dyDescent="0.2">
      <c r="A5043" s="65">
        <f t="shared" si="78"/>
        <v>0</v>
      </c>
      <c r="B5043" s="107" t="s">
        <v>741</v>
      </c>
      <c r="C5043" s="92">
        <v>0</v>
      </c>
      <c r="D5043" s="96">
        <f>IF(C5043+C5048=0,1,2)</f>
        <v>1</v>
      </c>
    </row>
    <row r="5044" spans="1:4" ht="15" hidden="1" x14ac:dyDescent="0.2">
      <c r="A5044" s="65">
        <f t="shared" si="78"/>
        <v>0</v>
      </c>
      <c r="B5044" s="85" t="s">
        <v>721</v>
      </c>
      <c r="C5044" s="92">
        <v>0</v>
      </c>
      <c r="D5044" s="96">
        <f>IF(C5043+C5048=0,1,2)</f>
        <v>1</v>
      </c>
    </row>
    <row r="5045" spans="1:4" ht="15" hidden="1" x14ac:dyDescent="0.2">
      <c r="A5045" s="65">
        <f t="shared" si="78"/>
        <v>0</v>
      </c>
      <c r="B5045" s="85" t="s">
        <v>742</v>
      </c>
      <c r="C5045" s="92">
        <v>0</v>
      </c>
      <c r="D5045" s="96">
        <f>IF(C5043+C5048=0,1,2)</f>
        <v>1</v>
      </c>
    </row>
    <row r="5046" spans="1:4" ht="15" hidden="1" x14ac:dyDescent="0.2">
      <c r="A5046" s="65">
        <f t="shared" si="78"/>
        <v>0</v>
      </c>
      <c r="B5046" s="85" t="s">
        <v>743</v>
      </c>
      <c r="C5046" s="92">
        <v>0</v>
      </c>
      <c r="D5046" s="96">
        <f>IF(C5043+C5048=0,1,2)</f>
        <v>1</v>
      </c>
    </row>
    <row r="5047" spans="1:4" ht="15" hidden="1" x14ac:dyDescent="0.2">
      <c r="A5047" s="65">
        <f t="shared" si="78"/>
        <v>0</v>
      </c>
      <c r="B5047" s="85" t="s">
        <v>744</v>
      </c>
      <c r="C5047" s="92">
        <v>0</v>
      </c>
      <c r="D5047" s="96">
        <f>IF(C5043+C5048=0,1,2)</f>
        <v>1</v>
      </c>
    </row>
    <row r="5048" spans="1:4" ht="15" hidden="1" x14ac:dyDescent="0.2">
      <c r="A5048" s="65">
        <f t="shared" si="78"/>
        <v>0</v>
      </c>
      <c r="B5048" s="107" t="s">
        <v>745</v>
      </c>
      <c r="C5048" s="92">
        <v>0</v>
      </c>
      <c r="D5048" s="96">
        <f>IF(C5043+C5048=0,1,2)</f>
        <v>1</v>
      </c>
    </row>
    <row r="5049" spans="1:4" ht="15" hidden="1" x14ac:dyDescent="0.2">
      <c r="A5049" s="65">
        <f t="shared" si="78"/>
        <v>0</v>
      </c>
      <c r="B5049" s="85" t="s">
        <v>3</v>
      </c>
      <c r="C5049" s="92">
        <v>0</v>
      </c>
      <c r="D5049" s="96">
        <f>IF(C5043+C5048=0,1,2)</f>
        <v>1</v>
      </c>
    </row>
    <row r="5050" spans="1:4" ht="15" hidden="1" x14ac:dyDescent="0.2">
      <c r="A5050" s="65">
        <f t="shared" si="78"/>
        <v>0</v>
      </c>
      <c r="B5050" s="85" t="s">
        <v>11</v>
      </c>
      <c r="C5050" s="92">
        <v>0</v>
      </c>
      <c r="D5050" s="96">
        <f>IF(C5043+C5048=0,1,2)</f>
        <v>1</v>
      </c>
    </row>
    <row r="5051" spans="1:4" ht="15" hidden="1" x14ac:dyDescent="0.2">
      <c r="A5051" s="65">
        <f t="shared" si="78"/>
        <v>0</v>
      </c>
      <c r="B5051" s="85" t="s">
        <v>746</v>
      </c>
      <c r="C5051" s="92">
        <v>0</v>
      </c>
      <c r="D5051" s="96">
        <f>IF(C5043+C5048=0,1,2)</f>
        <v>1</v>
      </c>
    </row>
    <row r="5052" spans="1:4" ht="15" hidden="1" x14ac:dyDescent="0.2">
      <c r="A5052" s="65">
        <f t="shared" si="78"/>
        <v>0</v>
      </c>
      <c r="B5052" s="85" t="s">
        <v>13</v>
      </c>
      <c r="C5052" s="92">
        <v>0</v>
      </c>
      <c r="D5052" s="96">
        <f>IF(C5043+C5048=0,1,2)</f>
        <v>1</v>
      </c>
    </row>
    <row r="5053" spans="1:4" ht="15" hidden="1" x14ac:dyDescent="0.2">
      <c r="A5053" s="65">
        <f t="shared" si="78"/>
        <v>0</v>
      </c>
      <c r="B5053" s="107" t="s">
        <v>747</v>
      </c>
      <c r="C5053" s="92">
        <v>0</v>
      </c>
      <c r="D5053" s="96">
        <f>IF(C5043+C5048=0,1,2)</f>
        <v>1</v>
      </c>
    </row>
    <row r="5054" spans="1:4" ht="15" hidden="1" x14ac:dyDescent="0.2">
      <c r="A5054" s="65">
        <f t="shared" si="78"/>
        <v>0</v>
      </c>
      <c r="B5054" s="107" t="s">
        <v>812</v>
      </c>
      <c r="C5054" s="92">
        <v>0</v>
      </c>
      <c r="D5054" s="96">
        <f>IF(C5043+C5048=0,1,2)</f>
        <v>1</v>
      </c>
    </row>
    <row r="5055" spans="1:4" ht="15" hidden="1" x14ac:dyDescent="0.2">
      <c r="A5055" s="65">
        <f t="shared" si="78"/>
        <v>0</v>
      </c>
      <c r="B5055" s="107" t="s">
        <v>813</v>
      </c>
      <c r="C5055" s="92">
        <v>0</v>
      </c>
      <c r="D5055" s="96">
        <f>IF(C5043+C5048=0,1,2)</f>
        <v>1</v>
      </c>
    </row>
    <row r="5056" spans="1:4" ht="15" hidden="1" x14ac:dyDescent="0.2">
      <c r="A5056" s="65">
        <f t="shared" si="78"/>
        <v>0</v>
      </c>
      <c r="B5056" s="108"/>
      <c r="C5056" s="109"/>
      <c r="D5056" s="96">
        <f>IF(C5043+C5048=0,1,2)</f>
        <v>1</v>
      </c>
    </row>
    <row r="5057" spans="1:4" ht="15" hidden="1" x14ac:dyDescent="0.2">
      <c r="A5057" s="65">
        <f t="shared" si="78"/>
        <v>0</v>
      </c>
      <c r="B5057" s="82" t="s">
        <v>791</v>
      </c>
      <c r="C5057" s="100"/>
      <c r="D5057" s="96">
        <f>IF(C5043+C5048=0,1,2)</f>
        <v>1</v>
      </c>
    </row>
    <row r="5058" spans="1:4" ht="15" hidden="1" x14ac:dyDescent="0.2">
      <c r="A5058" s="65">
        <f t="shared" si="78"/>
        <v>37</v>
      </c>
      <c r="B5058" s="79" t="s">
        <v>818</v>
      </c>
      <c r="C5058" s="110">
        <v>37</v>
      </c>
      <c r="D5058" s="96">
        <f>IF(C5043+C5048=0,1,2)</f>
        <v>1</v>
      </c>
    </row>
    <row r="5059" spans="1:4" ht="15" hidden="1" x14ac:dyDescent="0.2">
      <c r="A5059" s="65">
        <f t="shared" si="78"/>
        <v>31</v>
      </c>
      <c r="B5059" s="81" t="s">
        <v>793</v>
      </c>
      <c r="C5059" s="110">
        <v>31</v>
      </c>
      <c r="D5059" s="96">
        <f>IF(C5043+C5048=0,1,2)</f>
        <v>1</v>
      </c>
    </row>
    <row r="5060" spans="1:4" ht="15" hidden="1" x14ac:dyDescent="0.2">
      <c r="A5060" s="65">
        <f t="shared" si="78"/>
        <v>6</v>
      </c>
      <c r="B5060" s="81" t="s">
        <v>794</v>
      </c>
      <c r="C5060" s="110">
        <v>6</v>
      </c>
      <c r="D5060" s="96">
        <f>IF(C5043+C5048=0,1,2)</f>
        <v>1</v>
      </c>
    </row>
    <row r="5061" spans="1:4" ht="15" hidden="1" x14ac:dyDescent="0.2">
      <c r="A5061" s="65">
        <f t="shared" si="78"/>
        <v>0</v>
      </c>
      <c r="B5061" s="111"/>
      <c r="C5061" s="109"/>
      <c r="D5061" s="96">
        <f>IF(C5043+C5048=0,1,2)</f>
        <v>1</v>
      </c>
    </row>
    <row r="5062" spans="1:4" ht="30" customHeight="1" x14ac:dyDescent="0.2">
      <c r="B5062" s="117" t="s">
        <v>877</v>
      </c>
      <c r="C5062" s="118"/>
      <c r="D5062" s="96"/>
    </row>
    <row r="5063" spans="1:4" ht="15" hidden="1" x14ac:dyDescent="0.2">
      <c r="A5063" s="65">
        <f t="shared" si="78"/>
        <v>0</v>
      </c>
      <c r="B5063" s="97"/>
      <c r="C5063" s="98"/>
      <c r="D5063" s="96">
        <f>IF(C5126+C5131=0,1,2)</f>
        <v>2</v>
      </c>
    </row>
    <row r="5064" spans="1:4" ht="15" hidden="1" x14ac:dyDescent="0.2">
      <c r="A5064" s="65">
        <f t="shared" si="78"/>
        <v>0</v>
      </c>
      <c r="B5064" s="99" t="s">
        <v>815</v>
      </c>
      <c r="C5064" s="100"/>
      <c r="D5064" s="96">
        <f>IF(C5126+C5131=0,1,2)</f>
        <v>2</v>
      </c>
    </row>
    <row r="5065" spans="1:4" ht="15" x14ac:dyDescent="0.2">
      <c r="B5065" s="112" t="s">
        <v>721</v>
      </c>
      <c r="C5065" s="72">
        <v>419.90037000000001</v>
      </c>
      <c r="D5065" s="66"/>
    </row>
    <row r="5066" spans="1:4" ht="15" hidden="1" x14ac:dyDescent="0.2">
      <c r="A5066" s="65">
        <f t="shared" ref="A5066:A5129" si="79">C5066</f>
        <v>0</v>
      </c>
      <c r="B5066" s="73" t="s">
        <v>722</v>
      </c>
      <c r="C5066" s="76"/>
      <c r="D5066" s="96">
        <f>IF(C5126+C5131=0,1,2)</f>
        <v>2</v>
      </c>
    </row>
    <row r="5067" spans="1:4" ht="15" hidden="1" x14ac:dyDescent="0.2">
      <c r="A5067" s="65">
        <f t="shared" si="79"/>
        <v>0</v>
      </c>
      <c r="B5067" s="73" t="s">
        <v>783</v>
      </c>
      <c r="C5067" s="76"/>
      <c r="D5067" s="96">
        <f>IF(C5126+C5131=0,1,2)</f>
        <v>2</v>
      </c>
    </row>
    <row r="5068" spans="1:4" ht="15" x14ac:dyDescent="0.2">
      <c r="B5068" s="73" t="s">
        <v>8</v>
      </c>
      <c r="C5068" s="76">
        <v>206.08113</v>
      </c>
      <c r="D5068" s="96"/>
    </row>
    <row r="5069" spans="1:4" ht="15" x14ac:dyDescent="0.2">
      <c r="B5069" s="113" t="s">
        <v>723</v>
      </c>
      <c r="C5069" s="72">
        <v>213.81924000000001</v>
      </c>
      <c r="D5069" s="96"/>
    </row>
    <row r="5070" spans="1:4" ht="15" hidden="1" x14ac:dyDescent="0.2">
      <c r="A5070" s="65">
        <f t="shared" si="79"/>
        <v>0</v>
      </c>
      <c r="B5070" s="81" t="s">
        <v>742</v>
      </c>
      <c r="C5070" s="76">
        <v>0</v>
      </c>
      <c r="D5070" s="96">
        <f>IF(C5126+C5131=0,1,2)</f>
        <v>2</v>
      </c>
    </row>
    <row r="5071" spans="1:4" ht="15" hidden="1" x14ac:dyDescent="0.2">
      <c r="A5071" s="65">
        <f t="shared" si="79"/>
        <v>0</v>
      </c>
      <c r="B5071" s="81" t="s">
        <v>748</v>
      </c>
      <c r="C5071" s="76">
        <v>0</v>
      </c>
      <c r="D5071" s="96">
        <f>IF(C5126+C5131=0,1,2)</f>
        <v>2</v>
      </c>
    </row>
    <row r="5072" spans="1:4" ht="15" hidden="1" x14ac:dyDescent="0.2">
      <c r="A5072" s="65">
        <v>0</v>
      </c>
      <c r="B5072" s="73" t="s">
        <v>784</v>
      </c>
      <c r="C5072" s="76">
        <v>0</v>
      </c>
      <c r="D5072" s="96">
        <f>IF(C5126+C5131=0,1,2)</f>
        <v>2</v>
      </c>
    </row>
    <row r="5073" spans="1:4" ht="15" hidden="1" x14ac:dyDescent="0.2">
      <c r="A5073" s="65">
        <v>0</v>
      </c>
      <c r="B5073" s="77" t="s">
        <v>785</v>
      </c>
      <c r="C5073" s="76">
        <v>0</v>
      </c>
      <c r="D5073" s="96">
        <f>IF(C5126+C5131=0,1,2)</f>
        <v>2</v>
      </c>
    </row>
    <row r="5074" spans="1:4" ht="15" hidden="1" x14ac:dyDescent="0.2">
      <c r="A5074" s="65">
        <v>0</v>
      </c>
      <c r="B5074" s="77" t="s">
        <v>733</v>
      </c>
      <c r="C5074" s="76">
        <v>0</v>
      </c>
      <c r="D5074" s="96">
        <f>IF(C5126+C5131=0,1,2)</f>
        <v>2</v>
      </c>
    </row>
    <row r="5075" spans="1:4" ht="15" hidden="1" x14ac:dyDescent="0.2">
      <c r="A5075" s="65">
        <v>0</v>
      </c>
      <c r="B5075" s="77" t="s">
        <v>786</v>
      </c>
      <c r="C5075" s="76">
        <v>0</v>
      </c>
      <c r="D5075" s="96">
        <f>IF(C5126+C5131=0,1,2)</f>
        <v>2</v>
      </c>
    </row>
    <row r="5076" spans="1:4" ht="15" hidden="1" x14ac:dyDescent="0.2">
      <c r="A5076" s="65">
        <v>0</v>
      </c>
      <c r="B5076" s="77" t="s">
        <v>787</v>
      </c>
      <c r="C5076" s="76">
        <v>0</v>
      </c>
      <c r="D5076" s="96">
        <f>IF(C5126+C5131=0,1,2)</f>
        <v>2</v>
      </c>
    </row>
    <row r="5077" spans="1:4" ht="15" hidden="1" x14ac:dyDescent="0.2">
      <c r="A5077" s="65">
        <f t="shared" si="79"/>
        <v>0</v>
      </c>
      <c r="B5077" s="81" t="s">
        <v>744</v>
      </c>
      <c r="C5077" s="76">
        <v>0</v>
      </c>
      <c r="D5077" s="96">
        <f>IF(C5126+C5131=0,1,2)</f>
        <v>2</v>
      </c>
    </row>
    <row r="5078" spans="1:4" ht="15" hidden="1" x14ac:dyDescent="0.2">
      <c r="A5078" s="65">
        <v>0</v>
      </c>
      <c r="B5078" s="73" t="s">
        <v>788</v>
      </c>
      <c r="C5078" s="76">
        <v>0</v>
      </c>
      <c r="D5078" s="96">
        <f>IF(C5126+C5131=0,1,2)</f>
        <v>2</v>
      </c>
    </row>
    <row r="5079" spans="1:4" ht="15" hidden="1" x14ac:dyDescent="0.2">
      <c r="A5079" s="65">
        <v>0</v>
      </c>
      <c r="B5079" s="77" t="s">
        <v>737</v>
      </c>
      <c r="C5079" s="76">
        <v>0</v>
      </c>
      <c r="D5079" s="96">
        <f>IF(C5126+C5131=0,1,2)</f>
        <v>2</v>
      </c>
    </row>
    <row r="5080" spans="1:4" ht="15" hidden="1" x14ac:dyDescent="0.2">
      <c r="A5080" s="65">
        <v>0</v>
      </c>
      <c r="B5080" s="77" t="s">
        <v>733</v>
      </c>
      <c r="C5080" s="76">
        <v>0</v>
      </c>
      <c r="D5080" s="96">
        <f>IF(C5126+C5131=0,1,2)</f>
        <v>2</v>
      </c>
    </row>
    <row r="5081" spans="1:4" ht="15" hidden="1" x14ac:dyDescent="0.2">
      <c r="A5081" s="65">
        <v>0</v>
      </c>
      <c r="B5081" s="77" t="s">
        <v>738</v>
      </c>
      <c r="C5081" s="76">
        <v>0</v>
      </c>
      <c r="D5081" s="96">
        <f>IF(C5126+C5131=0,1,2)</f>
        <v>2</v>
      </c>
    </row>
    <row r="5082" spans="1:4" ht="15" hidden="1" x14ac:dyDescent="0.2">
      <c r="A5082" s="65">
        <v>0</v>
      </c>
      <c r="B5082" s="73" t="s">
        <v>789</v>
      </c>
      <c r="C5082" s="76">
        <v>0</v>
      </c>
      <c r="D5082" s="96">
        <f>IF(C5126+C5131=0,1,2)</f>
        <v>2</v>
      </c>
    </row>
    <row r="5083" spans="1:4" ht="15" hidden="1" x14ac:dyDescent="0.2">
      <c r="A5083" s="65">
        <v>0</v>
      </c>
      <c r="B5083" s="77" t="s">
        <v>790</v>
      </c>
      <c r="C5083" s="76">
        <v>0</v>
      </c>
      <c r="D5083" s="96">
        <f>IF(C5126+C5131=0,1,2)</f>
        <v>2</v>
      </c>
    </row>
    <row r="5084" spans="1:4" ht="15" hidden="1" x14ac:dyDescent="0.2">
      <c r="A5084" s="65">
        <f t="shared" si="79"/>
        <v>0</v>
      </c>
      <c r="B5084" s="97"/>
      <c r="C5084" s="98"/>
      <c r="D5084" s="96">
        <f>IF(C5126+C5131=0,1,2)</f>
        <v>2</v>
      </c>
    </row>
    <row r="5085" spans="1:4" ht="15" hidden="1" x14ac:dyDescent="0.2">
      <c r="A5085" s="65">
        <f t="shared" si="79"/>
        <v>0</v>
      </c>
      <c r="B5085" s="99" t="s">
        <v>816</v>
      </c>
      <c r="C5085" s="100"/>
      <c r="D5085" s="96">
        <f>IF(C5126+C5131=0,1,2)</f>
        <v>2</v>
      </c>
    </row>
    <row r="5086" spans="1:4" ht="15" x14ac:dyDescent="0.2">
      <c r="B5086" s="112" t="s">
        <v>3</v>
      </c>
      <c r="C5086" s="72">
        <v>335.20213999999999</v>
      </c>
      <c r="D5086" s="66"/>
    </row>
    <row r="5087" spans="1:4" ht="15" x14ac:dyDescent="0.2">
      <c r="B5087" s="85" t="s">
        <v>4</v>
      </c>
      <c r="C5087" s="92">
        <v>97.674000000000007</v>
      </c>
      <c r="D5087" s="96"/>
    </row>
    <row r="5088" spans="1:4" ht="15" x14ac:dyDescent="0.2">
      <c r="B5088" s="85" t="s">
        <v>5</v>
      </c>
      <c r="C5088" s="92">
        <v>87.618079999999992</v>
      </c>
      <c r="D5088" s="96"/>
    </row>
    <row r="5089" spans="1:4" ht="15" hidden="1" x14ac:dyDescent="0.2">
      <c r="A5089" s="65">
        <v>0</v>
      </c>
      <c r="B5089" s="102" t="s">
        <v>796</v>
      </c>
      <c r="C5089" s="103">
        <v>13.336970000000001</v>
      </c>
      <c r="D5089" s="96">
        <f>IF(C5126+C5131=0,1,2)</f>
        <v>2</v>
      </c>
    </row>
    <row r="5090" spans="1:4" ht="15" hidden="1" x14ac:dyDescent="0.2">
      <c r="A5090" s="65">
        <v>0</v>
      </c>
      <c r="B5090" s="102" t="s">
        <v>797</v>
      </c>
      <c r="C5090" s="103">
        <v>11.751950000000001</v>
      </c>
      <c r="D5090" s="96">
        <f>IF(C5126+C5131=0,1,2)</f>
        <v>2</v>
      </c>
    </row>
    <row r="5091" spans="1:4" ht="15" hidden="1" x14ac:dyDescent="0.2">
      <c r="A5091" s="65">
        <v>0</v>
      </c>
      <c r="B5091" s="102" t="s">
        <v>798</v>
      </c>
      <c r="C5091" s="103">
        <v>23.316520000000001</v>
      </c>
      <c r="D5091" s="96">
        <f>IF(C5126+C5131=0,1,2)</f>
        <v>2</v>
      </c>
    </row>
    <row r="5092" spans="1:4" ht="15" hidden="1" x14ac:dyDescent="0.2">
      <c r="A5092" s="65">
        <v>0</v>
      </c>
      <c r="B5092" s="102" t="s">
        <v>799</v>
      </c>
      <c r="C5092" s="103">
        <v>0</v>
      </c>
      <c r="D5092" s="96">
        <f>IF(C5126+C5131=0,1,2)</f>
        <v>2</v>
      </c>
    </row>
    <row r="5093" spans="1:4" ht="15" hidden="1" x14ac:dyDescent="0.2">
      <c r="A5093" s="65">
        <v>0</v>
      </c>
      <c r="B5093" s="102" t="s">
        <v>800</v>
      </c>
      <c r="C5093" s="103">
        <v>0</v>
      </c>
      <c r="D5093" s="96">
        <f>IF(C5126+C5131=0,1,2)</f>
        <v>2</v>
      </c>
    </row>
    <row r="5094" spans="1:4" ht="15" hidden="1" x14ac:dyDescent="0.2">
      <c r="A5094" s="65">
        <v>0</v>
      </c>
      <c r="B5094" s="102" t="s">
        <v>801</v>
      </c>
      <c r="C5094" s="103">
        <v>0</v>
      </c>
      <c r="D5094" s="96">
        <f>IF(C5126+C5131=0,1,2)</f>
        <v>2</v>
      </c>
    </row>
    <row r="5095" spans="1:4" ht="30" hidden="1" x14ac:dyDescent="0.2">
      <c r="A5095" s="65">
        <v>0</v>
      </c>
      <c r="B5095" s="102" t="s">
        <v>802</v>
      </c>
      <c r="C5095" s="103">
        <v>0</v>
      </c>
      <c r="D5095" s="96">
        <f>IF(C5126+C5131=0,1,2)</f>
        <v>2</v>
      </c>
    </row>
    <row r="5096" spans="1:4" ht="30" hidden="1" x14ac:dyDescent="0.2">
      <c r="A5096" s="65">
        <v>0</v>
      </c>
      <c r="B5096" s="102" t="s">
        <v>803</v>
      </c>
      <c r="C5096" s="103">
        <v>5.08589</v>
      </c>
      <c r="D5096" s="96">
        <f>IF(C5126+C5131=0,1,2)</f>
        <v>2</v>
      </c>
    </row>
    <row r="5097" spans="1:4" ht="15" hidden="1" x14ac:dyDescent="0.2">
      <c r="A5097" s="65">
        <v>0</v>
      </c>
      <c r="B5097" s="102" t="s">
        <v>804</v>
      </c>
      <c r="C5097" s="103">
        <v>0</v>
      </c>
      <c r="D5097" s="96">
        <f>IF(C5126+C5131=0,1,2)</f>
        <v>2</v>
      </c>
    </row>
    <row r="5098" spans="1:4" ht="15" hidden="1" x14ac:dyDescent="0.2">
      <c r="A5098" s="65">
        <v>0</v>
      </c>
      <c r="B5098" s="102" t="s">
        <v>805</v>
      </c>
      <c r="C5098" s="103">
        <v>34.126750000000001</v>
      </c>
      <c r="D5098" s="96">
        <f>IF(C5126+C5131=0,1,2)</f>
        <v>2</v>
      </c>
    </row>
    <row r="5099" spans="1:4" ht="15" hidden="1" x14ac:dyDescent="0.2">
      <c r="A5099" s="65">
        <f t="shared" si="79"/>
        <v>0</v>
      </c>
      <c r="B5099" s="85" t="s">
        <v>806</v>
      </c>
      <c r="C5099" s="92">
        <v>0</v>
      </c>
      <c r="D5099" s="96">
        <f>IF(C5126+C5131=0,1,2)</f>
        <v>2</v>
      </c>
    </row>
    <row r="5100" spans="1:4" ht="15" hidden="1" x14ac:dyDescent="0.2">
      <c r="A5100" s="65">
        <f t="shared" si="79"/>
        <v>0</v>
      </c>
      <c r="B5100" s="85" t="s">
        <v>6</v>
      </c>
      <c r="C5100" s="92">
        <v>0</v>
      </c>
      <c r="D5100" s="96">
        <f>IF(C5126+C5131=0,1,2)</f>
        <v>2</v>
      </c>
    </row>
    <row r="5101" spans="1:4" ht="15" hidden="1" x14ac:dyDescent="0.2">
      <c r="A5101" s="65">
        <f t="shared" si="79"/>
        <v>0</v>
      </c>
      <c r="B5101" s="73" t="s">
        <v>7</v>
      </c>
      <c r="C5101" s="76">
        <v>0</v>
      </c>
      <c r="D5101" s="96">
        <f>IF(C5126+C5131=0,1,2)</f>
        <v>2</v>
      </c>
    </row>
    <row r="5102" spans="1:4" ht="15" hidden="1" x14ac:dyDescent="0.2">
      <c r="A5102" s="65">
        <f t="shared" si="79"/>
        <v>0</v>
      </c>
      <c r="B5102" s="85" t="s">
        <v>8</v>
      </c>
      <c r="C5102" s="92">
        <v>0</v>
      </c>
      <c r="D5102" s="96">
        <f>IF(C5126+C5131=0,1,2)</f>
        <v>2</v>
      </c>
    </row>
    <row r="5103" spans="1:4" ht="15" hidden="1" x14ac:dyDescent="0.2">
      <c r="A5103" s="65">
        <f t="shared" si="79"/>
        <v>0</v>
      </c>
      <c r="B5103" s="85" t="s">
        <v>9</v>
      </c>
      <c r="C5103" s="92">
        <v>0</v>
      </c>
      <c r="D5103" s="96">
        <f>IF(C5126+C5131=0,1,2)</f>
        <v>2</v>
      </c>
    </row>
    <row r="5104" spans="1:4" ht="15" x14ac:dyDescent="0.2">
      <c r="B5104" s="85" t="s">
        <v>10</v>
      </c>
      <c r="C5104" s="92">
        <v>149.91005999999999</v>
      </c>
      <c r="D5104" s="96"/>
    </row>
    <row r="5105" spans="1:4" ht="15" x14ac:dyDescent="0.2">
      <c r="B5105" s="81" t="s">
        <v>11</v>
      </c>
      <c r="C5105" s="76">
        <v>34.628419999999998</v>
      </c>
      <c r="D5105" s="66"/>
    </row>
    <row r="5106" spans="1:4" ht="15" hidden="1" x14ac:dyDescent="0.2">
      <c r="A5106" s="65">
        <f t="shared" si="79"/>
        <v>0</v>
      </c>
      <c r="B5106" s="81" t="s">
        <v>12</v>
      </c>
      <c r="C5106" s="76">
        <v>0</v>
      </c>
      <c r="D5106" s="96">
        <f>IF(C5126+C5131=0,1,2)</f>
        <v>2</v>
      </c>
    </row>
    <row r="5107" spans="1:4" ht="15" hidden="1" x14ac:dyDescent="0.2">
      <c r="A5107" s="65">
        <v>0</v>
      </c>
      <c r="B5107" s="104" t="s">
        <v>784</v>
      </c>
      <c r="C5107" s="105">
        <v>0</v>
      </c>
      <c r="D5107" s="96">
        <f>IF(C5126+C5131=0,1,2)</f>
        <v>2</v>
      </c>
    </row>
    <row r="5108" spans="1:4" ht="15" hidden="1" x14ac:dyDescent="0.2">
      <c r="A5108" s="65">
        <v>0</v>
      </c>
      <c r="B5108" s="102" t="s">
        <v>785</v>
      </c>
      <c r="C5108" s="103">
        <v>0</v>
      </c>
      <c r="D5108" s="96">
        <f>IF(C5126+C5131=0,1,2)</f>
        <v>2</v>
      </c>
    </row>
    <row r="5109" spans="1:4" ht="15" hidden="1" x14ac:dyDescent="0.2">
      <c r="A5109" s="65">
        <v>0</v>
      </c>
      <c r="B5109" s="102" t="s">
        <v>807</v>
      </c>
      <c r="C5109" s="103">
        <v>0</v>
      </c>
      <c r="D5109" s="96">
        <f>IF(C5126+C5131=0,1,2)</f>
        <v>2</v>
      </c>
    </row>
    <row r="5110" spans="1:4" ht="15" hidden="1" x14ac:dyDescent="0.2">
      <c r="A5110" s="65">
        <v>0</v>
      </c>
      <c r="B5110" s="106" t="s">
        <v>734</v>
      </c>
      <c r="C5110" s="92">
        <v>0</v>
      </c>
      <c r="D5110" s="96">
        <f>IF(C5126+C5131=0,1,2)</f>
        <v>2</v>
      </c>
    </row>
    <row r="5111" spans="1:4" ht="15" hidden="1" x14ac:dyDescent="0.2">
      <c r="A5111" s="65">
        <v>0</v>
      </c>
      <c r="B5111" s="77" t="s">
        <v>808</v>
      </c>
      <c r="C5111" s="76">
        <v>0</v>
      </c>
      <c r="D5111" s="96">
        <f>IF(C5126+C5131=0,1,2)</f>
        <v>2</v>
      </c>
    </row>
    <row r="5112" spans="1:4" ht="15" hidden="1" x14ac:dyDescent="0.2">
      <c r="A5112" s="65">
        <f t="shared" si="79"/>
        <v>0</v>
      </c>
      <c r="B5112" s="81" t="s">
        <v>13</v>
      </c>
      <c r="C5112" s="76">
        <v>0</v>
      </c>
      <c r="D5112" s="96">
        <f>IF(C5126+C5131=0,1,2)</f>
        <v>2</v>
      </c>
    </row>
    <row r="5113" spans="1:4" ht="15" hidden="1" x14ac:dyDescent="0.2">
      <c r="A5113" s="65">
        <v>0</v>
      </c>
      <c r="B5113" s="104" t="s">
        <v>788</v>
      </c>
      <c r="C5113" s="105">
        <v>0</v>
      </c>
      <c r="D5113" s="96">
        <f>IF(C5126+C5131=0,1,2)</f>
        <v>2</v>
      </c>
    </row>
    <row r="5114" spans="1:4" ht="15" hidden="1" x14ac:dyDescent="0.2">
      <c r="A5114" s="65">
        <v>0</v>
      </c>
      <c r="B5114" s="102" t="s">
        <v>785</v>
      </c>
      <c r="C5114" s="103">
        <v>0</v>
      </c>
      <c r="D5114" s="96">
        <f>IF(C5126+C5131=0,1,2)</f>
        <v>2</v>
      </c>
    </row>
    <row r="5115" spans="1:4" ht="15" hidden="1" x14ac:dyDescent="0.2">
      <c r="A5115" s="65">
        <v>0</v>
      </c>
      <c r="B5115" s="102" t="s">
        <v>733</v>
      </c>
      <c r="C5115" s="103">
        <v>0</v>
      </c>
      <c r="D5115" s="96">
        <f>IF(C5126+C5131=0,1,2)</f>
        <v>2</v>
      </c>
    </row>
    <row r="5116" spans="1:4" ht="30" hidden="1" x14ac:dyDescent="0.2">
      <c r="A5116" s="65">
        <f t="shared" si="79"/>
        <v>0</v>
      </c>
      <c r="B5116" s="106" t="s">
        <v>809</v>
      </c>
      <c r="C5116" s="92">
        <v>0</v>
      </c>
      <c r="D5116" s="96">
        <f>IF(C5126+C5131=0,1,2)</f>
        <v>2</v>
      </c>
    </row>
    <row r="5117" spans="1:4" ht="15" hidden="1" x14ac:dyDescent="0.2">
      <c r="A5117" s="65">
        <v>0</v>
      </c>
      <c r="B5117" s="77" t="s">
        <v>738</v>
      </c>
      <c r="C5117" s="76">
        <v>0</v>
      </c>
      <c r="D5117" s="96">
        <f>IF(C5126+C5131=0,1,2)</f>
        <v>2</v>
      </c>
    </row>
    <row r="5118" spans="1:4" ht="15" hidden="1" x14ac:dyDescent="0.2">
      <c r="A5118" s="65">
        <v>0</v>
      </c>
      <c r="B5118" s="104" t="s">
        <v>789</v>
      </c>
      <c r="C5118" s="105">
        <v>0</v>
      </c>
      <c r="D5118" s="96">
        <f>IF(C5126+C5131=0,1,2)</f>
        <v>2</v>
      </c>
    </row>
    <row r="5119" spans="1:4" ht="15" hidden="1" x14ac:dyDescent="0.2">
      <c r="A5119" s="65">
        <v>0</v>
      </c>
      <c r="B5119" s="102" t="s">
        <v>732</v>
      </c>
      <c r="C5119" s="103">
        <v>0</v>
      </c>
      <c r="D5119" s="96">
        <f>IF(C5126+C5131=0,1,2)</f>
        <v>2</v>
      </c>
    </row>
    <row r="5120" spans="1:4" ht="15" hidden="1" x14ac:dyDescent="0.2">
      <c r="A5120" s="65">
        <v>0</v>
      </c>
      <c r="B5120" s="102" t="s">
        <v>737</v>
      </c>
      <c r="C5120" s="103">
        <v>0</v>
      </c>
      <c r="D5120" s="96">
        <f>IF(C5126+C5131=0,1,2)</f>
        <v>2</v>
      </c>
    </row>
    <row r="5121" spans="1:4" ht="15" hidden="1" x14ac:dyDescent="0.2">
      <c r="A5121" s="65">
        <v>0</v>
      </c>
      <c r="B5121" s="102" t="s">
        <v>733</v>
      </c>
      <c r="C5121" s="103">
        <v>0</v>
      </c>
      <c r="D5121" s="96">
        <f>IF(C5126+C5131=0,1,2)</f>
        <v>2</v>
      </c>
    </row>
    <row r="5122" spans="1:4" ht="15" hidden="1" x14ac:dyDescent="0.2">
      <c r="A5122" s="65">
        <v>0</v>
      </c>
      <c r="B5122" s="106" t="s">
        <v>734</v>
      </c>
      <c r="C5122" s="92">
        <v>0</v>
      </c>
      <c r="D5122" s="96">
        <f>IF(C5126+C5131=0,1,2)</f>
        <v>2</v>
      </c>
    </row>
    <row r="5123" spans="1:4" ht="15" hidden="1" x14ac:dyDescent="0.2">
      <c r="A5123" s="65">
        <v>0</v>
      </c>
      <c r="B5123" s="77" t="s">
        <v>738</v>
      </c>
      <c r="C5123" s="76">
        <v>0</v>
      </c>
      <c r="D5123" s="96">
        <f>IF(C5126+C5131=0,1,2)</f>
        <v>2</v>
      </c>
    </row>
    <row r="5124" spans="1:4" ht="15" hidden="1" x14ac:dyDescent="0.2">
      <c r="A5124" s="65">
        <f t="shared" si="79"/>
        <v>0</v>
      </c>
      <c r="B5124" s="97"/>
      <c r="C5124" s="98"/>
      <c r="D5124" s="96">
        <f>IF(C5126+C5131=0,1,2)</f>
        <v>2</v>
      </c>
    </row>
    <row r="5125" spans="1:4" ht="15" hidden="1" x14ac:dyDescent="0.2">
      <c r="A5125" s="65">
        <f t="shared" si="79"/>
        <v>0</v>
      </c>
      <c r="B5125" s="99" t="s">
        <v>817</v>
      </c>
      <c r="C5125" s="100"/>
      <c r="D5125" s="96">
        <f>IF(C5126+C5131=0,1,2)</f>
        <v>2</v>
      </c>
    </row>
    <row r="5126" spans="1:4" ht="15" x14ac:dyDescent="0.2">
      <c r="B5126" s="79" t="s">
        <v>741</v>
      </c>
      <c r="C5126" s="80">
        <v>419.90037000000001</v>
      </c>
      <c r="D5126" s="96"/>
    </row>
    <row r="5127" spans="1:4" ht="15" x14ac:dyDescent="0.2">
      <c r="B5127" s="113" t="s">
        <v>721</v>
      </c>
      <c r="C5127" s="72">
        <v>419.90037000000001</v>
      </c>
      <c r="D5127" s="66"/>
    </row>
    <row r="5128" spans="1:4" ht="15" hidden="1" x14ac:dyDescent="0.2">
      <c r="A5128" s="65">
        <f t="shared" si="79"/>
        <v>0</v>
      </c>
      <c r="B5128" s="85" t="s">
        <v>742</v>
      </c>
      <c r="C5128" s="92">
        <v>0</v>
      </c>
      <c r="D5128" s="96">
        <f>IF(C5126+C5131=0,1,2)</f>
        <v>2</v>
      </c>
    </row>
    <row r="5129" spans="1:4" ht="15" hidden="1" x14ac:dyDescent="0.2">
      <c r="A5129" s="65">
        <f t="shared" si="79"/>
        <v>0</v>
      </c>
      <c r="B5129" s="85" t="s">
        <v>743</v>
      </c>
      <c r="C5129" s="92">
        <v>0</v>
      </c>
      <c r="D5129" s="96">
        <f>IF(C5126+C5131=0,1,2)</f>
        <v>2</v>
      </c>
    </row>
    <row r="5130" spans="1:4" ht="15" hidden="1" x14ac:dyDescent="0.2">
      <c r="A5130" s="65">
        <f t="shared" ref="A5130:A5187" si="80">C5130</f>
        <v>0</v>
      </c>
      <c r="B5130" s="85" t="s">
        <v>744</v>
      </c>
      <c r="C5130" s="92">
        <v>0</v>
      </c>
      <c r="D5130" s="96">
        <f>IF(C5126+C5131=0,1,2)</f>
        <v>2</v>
      </c>
    </row>
    <row r="5131" spans="1:4" ht="15" x14ac:dyDescent="0.2">
      <c r="B5131" s="79" t="s">
        <v>745</v>
      </c>
      <c r="C5131" s="80">
        <v>369.83055999999999</v>
      </c>
      <c r="D5131" s="96"/>
    </row>
    <row r="5132" spans="1:4" ht="15" x14ac:dyDescent="0.2">
      <c r="B5132" s="113" t="s">
        <v>3</v>
      </c>
      <c r="C5132" s="72">
        <v>335.20213999999999</v>
      </c>
      <c r="D5132" s="66"/>
    </row>
    <row r="5133" spans="1:4" ht="15" x14ac:dyDescent="0.2">
      <c r="B5133" s="85" t="s">
        <v>11</v>
      </c>
      <c r="C5133" s="92">
        <v>34.628419999999998</v>
      </c>
      <c r="D5133" s="66"/>
    </row>
    <row r="5134" spans="1:4" ht="15" hidden="1" x14ac:dyDescent="0.2">
      <c r="A5134" s="65">
        <f t="shared" si="80"/>
        <v>0</v>
      </c>
      <c r="B5134" s="85" t="s">
        <v>746</v>
      </c>
      <c r="C5134" s="92">
        <v>0</v>
      </c>
      <c r="D5134" s="96">
        <f>IF(C5126+C5131=0,1,2)</f>
        <v>2</v>
      </c>
    </row>
    <row r="5135" spans="1:4" ht="15" hidden="1" x14ac:dyDescent="0.2">
      <c r="A5135" s="65">
        <f t="shared" si="80"/>
        <v>0</v>
      </c>
      <c r="B5135" s="85" t="s">
        <v>13</v>
      </c>
      <c r="C5135" s="92">
        <v>0</v>
      </c>
      <c r="D5135" s="96">
        <f>IF(C5126+C5131=0,1,2)</f>
        <v>2</v>
      </c>
    </row>
    <row r="5136" spans="1:4" ht="15" hidden="1" x14ac:dyDescent="0.2">
      <c r="A5136" s="65">
        <f t="shared" si="80"/>
        <v>50.069809999999997</v>
      </c>
      <c r="B5136" s="94" t="s">
        <v>747</v>
      </c>
      <c r="C5136" s="95">
        <v>50.069809999999997</v>
      </c>
      <c r="D5136" s="65">
        <f>IF(C5126+C5131=0,1,2)</f>
        <v>2</v>
      </c>
    </row>
    <row r="5137" spans="1:4" ht="15" hidden="1" x14ac:dyDescent="0.2">
      <c r="A5137" s="65">
        <f t="shared" si="80"/>
        <v>149.88018</v>
      </c>
      <c r="B5137" s="94" t="s">
        <v>812</v>
      </c>
      <c r="C5137" s="95">
        <v>149.88018</v>
      </c>
      <c r="D5137" s="65">
        <f>IF(C5126+C5131=0,1,2)</f>
        <v>2</v>
      </c>
    </row>
    <row r="5138" spans="1:4" ht="15" hidden="1" x14ac:dyDescent="0.2">
      <c r="A5138" s="65">
        <f t="shared" si="80"/>
        <v>199.94999000000001</v>
      </c>
      <c r="B5138" s="94" t="s">
        <v>813</v>
      </c>
      <c r="C5138" s="95">
        <v>199.94999000000001</v>
      </c>
      <c r="D5138" s="65">
        <f>IF(C5126+C5131=0,1,2)</f>
        <v>2</v>
      </c>
    </row>
    <row r="5139" spans="1:4" ht="15" hidden="1" x14ac:dyDescent="0.2">
      <c r="A5139" s="65">
        <f t="shared" si="80"/>
        <v>0</v>
      </c>
      <c r="B5139" s="108"/>
      <c r="C5139" s="109"/>
      <c r="D5139" s="96">
        <f>IF(C5126+C5131=0,1,2)</f>
        <v>2</v>
      </c>
    </row>
    <row r="5140" spans="1:4" ht="15" hidden="1" x14ac:dyDescent="0.2">
      <c r="A5140" s="65">
        <f t="shared" si="80"/>
        <v>0</v>
      </c>
      <c r="B5140" s="82" t="s">
        <v>791</v>
      </c>
      <c r="C5140" s="100"/>
      <c r="D5140" s="96">
        <f>IF(C5126+C5131=0,1,2)</f>
        <v>2</v>
      </c>
    </row>
    <row r="5141" spans="1:4" ht="15" x14ac:dyDescent="0.2">
      <c r="B5141" s="107" t="s">
        <v>792</v>
      </c>
      <c r="C5141" s="114">
        <v>110</v>
      </c>
      <c r="D5141" s="96"/>
    </row>
    <row r="5142" spans="1:4" ht="15" x14ac:dyDescent="0.2">
      <c r="B5142" s="81" t="s">
        <v>793</v>
      </c>
      <c r="C5142" s="110">
        <v>104</v>
      </c>
      <c r="D5142" s="96"/>
    </row>
    <row r="5143" spans="1:4" ht="15" x14ac:dyDescent="0.2">
      <c r="B5143" s="81" t="s">
        <v>794</v>
      </c>
      <c r="C5143" s="110">
        <v>6</v>
      </c>
      <c r="D5143" s="96"/>
    </row>
    <row r="5144" spans="1:4" ht="15" hidden="1" x14ac:dyDescent="0.2">
      <c r="A5144" s="65">
        <f t="shared" si="80"/>
        <v>0</v>
      </c>
      <c r="B5144" s="111"/>
      <c r="C5144" s="109"/>
      <c r="D5144" s="96">
        <f>IF(C5126+C5131=0,1,2)</f>
        <v>2</v>
      </c>
    </row>
    <row r="5145" spans="1:4" ht="30" customHeight="1" x14ac:dyDescent="0.2">
      <c r="B5145" s="117" t="s">
        <v>878</v>
      </c>
      <c r="C5145" s="118"/>
      <c r="D5145" s="96"/>
    </row>
    <row r="5146" spans="1:4" ht="15" hidden="1" x14ac:dyDescent="0.2">
      <c r="A5146" s="65">
        <f t="shared" si="80"/>
        <v>0</v>
      </c>
      <c r="B5146" s="97"/>
      <c r="C5146" s="98"/>
      <c r="D5146" s="96">
        <f>IF(C5209+C5214=0,1,2)</f>
        <v>2</v>
      </c>
    </row>
    <row r="5147" spans="1:4" ht="15" hidden="1" x14ac:dyDescent="0.2">
      <c r="A5147" s="65">
        <f t="shared" si="80"/>
        <v>0</v>
      </c>
      <c r="B5147" s="99" t="s">
        <v>815</v>
      </c>
      <c r="C5147" s="100"/>
      <c r="D5147" s="96">
        <f>IF(C5209+C5214=0,1,2)</f>
        <v>2</v>
      </c>
    </row>
    <row r="5148" spans="1:4" ht="15" x14ac:dyDescent="0.2">
      <c r="B5148" s="112" t="s">
        <v>721</v>
      </c>
      <c r="C5148" s="72">
        <v>195.09524999999999</v>
      </c>
      <c r="D5148" s="66"/>
    </row>
    <row r="5149" spans="1:4" ht="15" hidden="1" x14ac:dyDescent="0.2">
      <c r="A5149" s="65">
        <f t="shared" si="80"/>
        <v>0</v>
      </c>
      <c r="B5149" s="73" t="s">
        <v>722</v>
      </c>
      <c r="C5149" s="76"/>
      <c r="D5149" s="96">
        <f>IF(C5209+C5214=0,1,2)</f>
        <v>2</v>
      </c>
    </row>
    <row r="5150" spans="1:4" ht="15" hidden="1" x14ac:dyDescent="0.2">
      <c r="A5150" s="65">
        <f t="shared" si="80"/>
        <v>0</v>
      </c>
      <c r="B5150" s="73" t="s">
        <v>783</v>
      </c>
      <c r="C5150" s="76"/>
      <c r="D5150" s="96">
        <f>IF(C5209+C5214=0,1,2)</f>
        <v>2</v>
      </c>
    </row>
    <row r="5151" spans="1:4" ht="15" hidden="1" x14ac:dyDescent="0.2">
      <c r="A5151" s="65">
        <f t="shared" si="80"/>
        <v>0</v>
      </c>
      <c r="B5151" s="73" t="s">
        <v>8</v>
      </c>
      <c r="C5151" s="76">
        <v>0</v>
      </c>
      <c r="D5151" s="96">
        <f>IF(C5209+C5214=0,1,2)</f>
        <v>2</v>
      </c>
    </row>
    <row r="5152" spans="1:4" ht="15" x14ac:dyDescent="0.2">
      <c r="B5152" s="113" t="s">
        <v>723</v>
      </c>
      <c r="C5152" s="72">
        <v>195.09524999999999</v>
      </c>
      <c r="D5152" s="96"/>
    </row>
    <row r="5153" spans="1:4" ht="15" hidden="1" x14ac:dyDescent="0.2">
      <c r="A5153" s="65">
        <f t="shared" si="80"/>
        <v>0</v>
      </c>
      <c r="B5153" s="81" t="s">
        <v>742</v>
      </c>
      <c r="C5153" s="76">
        <v>0</v>
      </c>
      <c r="D5153" s="96">
        <f>IF(C5209+C5214=0,1,2)</f>
        <v>2</v>
      </c>
    </row>
    <row r="5154" spans="1:4" ht="15" hidden="1" x14ac:dyDescent="0.2">
      <c r="A5154" s="65">
        <f t="shared" si="80"/>
        <v>0</v>
      </c>
      <c r="B5154" s="81" t="s">
        <v>748</v>
      </c>
      <c r="C5154" s="76">
        <v>0</v>
      </c>
      <c r="D5154" s="96">
        <f>IF(C5209+C5214=0,1,2)</f>
        <v>2</v>
      </c>
    </row>
    <row r="5155" spans="1:4" ht="15" hidden="1" x14ac:dyDescent="0.2">
      <c r="A5155" s="65">
        <v>0</v>
      </c>
      <c r="B5155" s="73" t="s">
        <v>784</v>
      </c>
      <c r="C5155" s="76">
        <v>0</v>
      </c>
      <c r="D5155" s="96">
        <f>IF(C5209+C5214=0,1,2)</f>
        <v>2</v>
      </c>
    </row>
    <row r="5156" spans="1:4" ht="15" hidden="1" x14ac:dyDescent="0.2">
      <c r="A5156" s="65">
        <v>0</v>
      </c>
      <c r="B5156" s="77" t="s">
        <v>785</v>
      </c>
      <c r="C5156" s="76">
        <v>0</v>
      </c>
      <c r="D5156" s="96">
        <f>IF(C5209+C5214=0,1,2)</f>
        <v>2</v>
      </c>
    </row>
    <row r="5157" spans="1:4" ht="15" hidden="1" x14ac:dyDescent="0.2">
      <c r="A5157" s="65">
        <v>0</v>
      </c>
      <c r="B5157" s="77" t="s">
        <v>733</v>
      </c>
      <c r="C5157" s="76">
        <v>0</v>
      </c>
      <c r="D5157" s="96">
        <f>IF(C5209+C5214=0,1,2)</f>
        <v>2</v>
      </c>
    </row>
    <row r="5158" spans="1:4" ht="15" hidden="1" x14ac:dyDescent="0.2">
      <c r="A5158" s="65">
        <v>0</v>
      </c>
      <c r="B5158" s="77" t="s">
        <v>786</v>
      </c>
      <c r="C5158" s="76">
        <v>0</v>
      </c>
      <c r="D5158" s="96">
        <f>IF(C5209+C5214=0,1,2)</f>
        <v>2</v>
      </c>
    </row>
    <row r="5159" spans="1:4" ht="15" hidden="1" x14ac:dyDescent="0.2">
      <c r="A5159" s="65">
        <v>0</v>
      </c>
      <c r="B5159" s="77" t="s">
        <v>787</v>
      </c>
      <c r="C5159" s="76">
        <v>0</v>
      </c>
      <c r="D5159" s="96">
        <f>IF(C5209+C5214=0,1,2)</f>
        <v>2</v>
      </c>
    </row>
    <row r="5160" spans="1:4" ht="15" hidden="1" x14ac:dyDescent="0.2">
      <c r="A5160" s="65">
        <f t="shared" si="80"/>
        <v>0</v>
      </c>
      <c r="B5160" s="81" t="s">
        <v>744</v>
      </c>
      <c r="C5160" s="76">
        <v>0</v>
      </c>
      <c r="D5160" s="96">
        <f>IF(C5209+C5214=0,1,2)</f>
        <v>2</v>
      </c>
    </row>
    <row r="5161" spans="1:4" ht="15" hidden="1" x14ac:dyDescent="0.2">
      <c r="A5161" s="65">
        <v>0</v>
      </c>
      <c r="B5161" s="73" t="s">
        <v>788</v>
      </c>
      <c r="C5161" s="76">
        <v>0</v>
      </c>
      <c r="D5161" s="96">
        <f>IF(C5209+C5214=0,1,2)</f>
        <v>2</v>
      </c>
    </row>
    <row r="5162" spans="1:4" ht="15" hidden="1" x14ac:dyDescent="0.2">
      <c r="A5162" s="65">
        <v>0</v>
      </c>
      <c r="B5162" s="77" t="s">
        <v>737</v>
      </c>
      <c r="C5162" s="76">
        <v>0</v>
      </c>
      <c r="D5162" s="96">
        <f>IF(C5209+C5214=0,1,2)</f>
        <v>2</v>
      </c>
    </row>
    <row r="5163" spans="1:4" ht="15" hidden="1" x14ac:dyDescent="0.2">
      <c r="A5163" s="65">
        <v>0</v>
      </c>
      <c r="B5163" s="77" t="s">
        <v>733</v>
      </c>
      <c r="C5163" s="76">
        <v>0</v>
      </c>
      <c r="D5163" s="96">
        <f>IF(C5209+C5214=0,1,2)</f>
        <v>2</v>
      </c>
    </row>
    <row r="5164" spans="1:4" ht="15" hidden="1" x14ac:dyDescent="0.2">
      <c r="A5164" s="65">
        <v>0</v>
      </c>
      <c r="B5164" s="77" t="s">
        <v>738</v>
      </c>
      <c r="C5164" s="76">
        <v>0</v>
      </c>
      <c r="D5164" s="96">
        <f>IF(C5209+C5214=0,1,2)</f>
        <v>2</v>
      </c>
    </row>
    <row r="5165" spans="1:4" ht="15" hidden="1" x14ac:dyDescent="0.2">
      <c r="A5165" s="65">
        <v>0</v>
      </c>
      <c r="B5165" s="73" t="s">
        <v>789</v>
      </c>
      <c r="C5165" s="76">
        <v>0</v>
      </c>
      <c r="D5165" s="96">
        <f>IF(C5209+C5214=0,1,2)</f>
        <v>2</v>
      </c>
    </row>
    <row r="5166" spans="1:4" ht="15" hidden="1" x14ac:dyDescent="0.2">
      <c r="A5166" s="65">
        <v>0</v>
      </c>
      <c r="B5166" s="77" t="s">
        <v>790</v>
      </c>
      <c r="C5166" s="76">
        <v>0</v>
      </c>
      <c r="D5166" s="96">
        <f>IF(C5209+C5214=0,1,2)</f>
        <v>2</v>
      </c>
    </row>
    <row r="5167" spans="1:4" ht="15" hidden="1" x14ac:dyDescent="0.2">
      <c r="A5167" s="65">
        <f t="shared" si="80"/>
        <v>0</v>
      </c>
      <c r="B5167" s="97"/>
      <c r="C5167" s="98"/>
      <c r="D5167" s="96">
        <f>IF(C5209+C5214=0,1,2)</f>
        <v>2</v>
      </c>
    </row>
    <row r="5168" spans="1:4" ht="15" hidden="1" x14ac:dyDescent="0.2">
      <c r="A5168" s="65">
        <f t="shared" si="80"/>
        <v>0</v>
      </c>
      <c r="B5168" s="99" t="s">
        <v>816</v>
      </c>
      <c r="C5168" s="100"/>
      <c r="D5168" s="96">
        <f>IF(C5209+C5214=0,1,2)</f>
        <v>2</v>
      </c>
    </row>
    <row r="5169" spans="1:4" ht="15" x14ac:dyDescent="0.2">
      <c r="B5169" s="112" t="s">
        <v>3</v>
      </c>
      <c r="C5169" s="72">
        <v>134.65876</v>
      </c>
      <c r="D5169" s="66"/>
    </row>
    <row r="5170" spans="1:4" ht="15" hidden="1" x14ac:dyDescent="0.2">
      <c r="A5170" s="65">
        <f t="shared" si="80"/>
        <v>0</v>
      </c>
      <c r="B5170" s="85" t="s">
        <v>4</v>
      </c>
      <c r="C5170" s="92">
        <v>0</v>
      </c>
      <c r="D5170" s="96">
        <f>IF(C5209+C5214=0,1,2)</f>
        <v>2</v>
      </c>
    </row>
    <row r="5171" spans="1:4" ht="15" x14ac:dyDescent="0.2">
      <c r="B5171" s="85" t="s">
        <v>5</v>
      </c>
      <c r="C5171" s="92">
        <v>134.65876</v>
      </c>
      <c r="D5171" s="96"/>
    </row>
    <row r="5172" spans="1:4" ht="15" hidden="1" x14ac:dyDescent="0.2">
      <c r="A5172" s="65">
        <v>0</v>
      </c>
      <c r="B5172" s="102" t="s">
        <v>796</v>
      </c>
      <c r="C5172" s="103">
        <v>0</v>
      </c>
      <c r="D5172" s="96">
        <f>IF(C5209+C5214=0,1,2)</f>
        <v>2</v>
      </c>
    </row>
    <row r="5173" spans="1:4" ht="15" hidden="1" x14ac:dyDescent="0.2">
      <c r="A5173" s="65">
        <v>0</v>
      </c>
      <c r="B5173" s="102" t="s">
        <v>797</v>
      </c>
      <c r="C5173" s="103">
        <v>18.347799999999999</v>
      </c>
      <c r="D5173" s="96">
        <f>IF(C5209+C5214=0,1,2)</f>
        <v>2</v>
      </c>
    </row>
    <row r="5174" spans="1:4" ht="15" hidden="1" x14ac:dyDescent="0.2">
      <c r="A5174" s="65">
        <v>0</v>
      </c>
      <c r="B5174" s="102" t="s">
        <v>798</v>
      </c>
      <c r="C5174" s="103">
        <v>86.828689999999995</v>
      </c>
      <c r="D5174" s="96">
        <f>IF(C5209+C5214=0,1,2)</f>
        <v>2</v>
      </c>
    </row>
    <row r="5175" spans="1:4" ht="15" hidden="1" x14ac:dyDescent="0.2">
      <c r="A5175" s="65">
        <v>0</v>
      </c>
      <c r="B5175" s="102" t="s">
        <v>799</v>
      </c>
      <c r="C5175" s="103">
        <v>20.089980000000001</v>
      </c>
      <c r="D5175" s="96">
        <f>IF(C5209+C5214=0,1,2)</f>
        <v>2</v>
      </c>
    </row>
    <row r="5176" spans="1:4" ht="15" hidden="1" x14ac:dyDescent="0.2">
      <c r="A5176" s="65">
        <v>0</v>
      </c>
      <c r="B5176" s="102" t="s">
        <v>800</v>
      </c>
      <c r="C5176" s="103">
        <v>0</v>
      </c>
      <c r="D5176" s="96">
        <f>IF(C5209+C5214=0,1,2)</f>
        <v>2</v>
      </c>
    </row>
    <row r="5177" spans="1:4" ht="15" hidden="1" x14ac:dyDescent="0.2">
      <c r="A5177" s="65">
        <v>0</v>
      </c>
      <c r="B5177" s="102" t="s">
        <v>801</v>
      </c>
      <c r="C5177" s="103">
        <v>2.7494900000000002</v>
      </c>
      <c r="D5177" s="96">
        <f>IF(C5209+C5214=0,1,2)</f>
        <v>2</v>
      </c>
    </row>
    <row r="5178" spans="1:4" ht="30" hidden="1" x14ac:dyDescent="0.2">
      <c r="A5178" s="65">
        <v>0</v>
      </c>
      <c r="B5178" s="102" t="s">
        <v>802</v>
      </c>
      <c r="C5178" s="103">
        <v>3.7627999999999999</v>
      </c>
      <c r="D5178" s="96">
        <f>IF(C5209+C5214=0,1,2)</f>
        <v>2</v>
      </c>
    </row>
    <row r="5179" spans="1:4" ht="30" hidden="1" x14ac:dyDescent="0.2">
      <c r="A5179" s="65">
        <v>0</v>
      </c>
      <c r="B5179" s="102" t="s">
        <v>803</v>
      </c>
      <c r="C5179" s="103">
        <v>0.34</v>
      </c>
      <c r="D5179" s="96">
        <f>IF(C5209+C5214=0,1,2)</f>
        <v>2</v>
      </c>
    </row>
    <row r="5180" spans="1:4" ht="15" hidden="1" x14ac:dyDescent="0.2">
      <c r="A5180" s="65">
        <v>0</v>
      </c>
      <c r="B5180" s="102" t="s">
        <v>804</v>
      </c>
      <c r="C5180" s="103">
        <v>0</v>
      </c>
      <c r="D5180" s="96">
        <f>IF(C5209+C5214=0,1,2)</f>
        <v>2</v>
      </c>
    </row>
    <row r="5181" spans="1:4" ht="15" hidden="1" x14ac:dyDescent="0.2">
      <c r="A5181" s="65">
        <v>0</v>
      </c>
      <c r="B5181" s="102" t="s">
        <v>805</v>
      </c>
      <c r="C5181" s="103">
        <v>2.54</v>
      </c>
      <c r="D5181" s="96">
        <f>IF(C5209+C5214=0,1,2)</f>
        <v>2</v>
      </c>
    </row>
    <row r="5182" spans="1:4" ht="15" hidden="1" x14ac:dyDescent="0.2">
      <c r="A5182" s="65">
        <f t="shared" si="80"/>
        <v>0</v>
      </c>
      <c r="B5182" s="85" t="s">
        <v>806</v>
      </c>
      <c r="C5182" s="92">
        <v>0</v>
      </c>
      <c r="D5182" s="96">
        <f>IF(C5209+C5214=0,1,2)</f>
        <v>2</v>
      </c>
    </row>
    <row r="5183" spans="1:4" ht="15" hidden="1" x14ac:dyDescent="0.2">
      <c r="A5183" s="65">
        <f t="shared" si="80"/>
        <v>0</v>
      </c>
      <c r="B5183" s="85" t="s">
        <v>6</v>
      </c>
      <c r="C5183" s="92">
        <v>0</v>
      </c>
      <c r="D5183" s="96">
        <f>IF(C5209+C5214=0,1,2)</f>
        <v>2</v>
      </c>
    </row>
    <row r="5184" spans="1:4" ht="15" hidden="1" x14ac:dyDescent="0.2">
      <c r="A5184" s="65">
        <f t="shared" si="80"/>
        <v>0</v>
      </c>
      <c r="B5184" s="73" t="s">
        <v>7</v>
      </c>
      <c r="C5184" s="76">
        <v>0</v>
      </c>
      <c r="D5184" s="96">
        <f>IF(C5209+C5214=0,1,2)</f>
        <v>2</v>
      </c>
    </row>
    <row r="5185" spans="1:4" ht="15" hidden="1" x14ac:dyDescent="0.2">
      <c r="A5185" s="65">
        <f t="shared" si="80"/>
        <v>0</v>
      </c>
      <c r="B5185" s="85" t="s">
        <v>8</v>
      </c>
      <c r="C5185" s="92">
        <v>0</v>
      </c>
      <c r="D5185" s="96">
        <f>IF(C5209+C5214=0,1,2)</f>
        <v>2</v>
      </c>
    </row>
    <row r="5186" spans="1:4" ht="15" hidden="1" x14ac:dyDescent="0.2">
      <c r="A5186" s="65">
        <f t="shared" si="80"/>
        <v>0</v>
      </c>
      <c r="B5186" s="85" t="s">
        <v>9</v>
      </c>
      <c r="C5186" s="92">
        <v>0</v>
      </c>
      <c r="D5186" s="96">
        <f>IF(C5209+C5214=0,1,2)</f>
        <v>2</v>
      </c>
    </row>
    <row r="5187" spans="1:4" ht="15" hidden="1" x14ac:dyDescent="0.2">
      <c r="A5187" s="65">
        <f t="shared" si="80"/>
        <v>0</v>
      </c>
      <c r="B5187" s="85" t="s">
        <v>10</v>
      </c>
      <c r="C5187" s="92">
        <v>0</v>
      </c>
      <c r="D5187" s="96">
        <f>IF(C5209+C5214=0,1,2)</f>
        <v>2</v>
      </c>
    </row>
    <row r="5188" spans="1:4" ht="15" x14ac:dyDescent="0.2">
      <c r="B5188" s="81" t="s">
        <v>11</v>
      </c>
      <c r="C5188" s="76">
        <v>30.16</v>
      </c>
      <c r="D5188" s="66"/>
    </row>
    <row r="5189" spans="1:4" ht="15" hidden="1" x14ac:dyDescent="0.2">
      <c r="A5189" s="65">
        <f t="shared" ref="A5189:A5251" si="81">C5189</f>
        <v>0</v>
      </c>
      <c r="B5189" s="81" t="s">
        <v>12</v>
      </c>
      <c r="C5189" s="76">
        <v>0</v>
      </c>
      <c r="D5189" s="96">
        <f>IF(C5209+C5214=0,1,2)</f>
        <v>2</v>
      </c>
    </row>
    <row r="5190" spans="1:4" ht="15" hidden="1" x14ac:dyDescent="0.2">
      <c r="A5190" s="65">
        <v>0</v>
      </c>
      <c r="B5190" s="104" t="s">
        <v>784</v>
      </c>
      <c r="C5190" s="105">
        <v>0</v>
      </c>
      <c r="D5190" s="96">
        <f>IF(C5209+C5214=0,1,2)</f>
        <v>2</v>
      </c>
    </row>
    <row r="5191" spans="1:4" ht="15" hidden="1" x14ac:dyDescent="0.2">
      <c r="A5191" s="65">
        <v>0</v>
      </c>
      <c r="B5191" s="102" t="s">
        <v>785</v>
      </c>
      <c r="C5191" s="103">
        <v>0</v>
      </c>
      <c r="D5191" s="96">
        <f>IF(C5209+C5214=0,1,2)</f>
        <v>2</v>
      </c>
    </row>
    <row r="5192" spans="1:4" ht="15" hidden="1" x14ac:dyDescent="0.2">
      <c r="A5192" s="65">
        <v>0</v>
      </c>
      <c r="B5192" s="102" t="s">
        <v>807</v>
      </c>
      <c r="C5192" s="103">
        <v>0</v>
      </c>
      <c r="D5192" s="96">
        <f>IF(C5209+C5214=0,1,2)</f>
        <v>2</v>
      </c>
    </row>
    <row r="5193" spans="1:4" ht="15" hidden="1" x14ac:dyDescent="0.2">
      <c r="A5193" s="65">
        <v>0</v>
      </c>
      <c r="B5193" s="106" t="s">
        <v>734</v>
      </c>
      <c r="C5193" s="92">
        <v>0</v>
      </c>
      <c r="D5193" s="96">
        <f>IF(C5209+C5214=0,1,2)</f>
        <v>2</v>
      </c>
    </row>
    <row r="5194" spans="1:4" ht="15" hidden="1" x14ac:dyDescent="0.2">
      <c r="A5194" s="65">
        <v>0</v>
      </c>
      <c r="B5194" s="77" t="s">
        <v>808</v>
      </c>
      <c r="C5194" s="76">
        <v>0</v>
      </c>
      <c r="D5194" s="96">
        <f>IF(C5209+C5214=0,1,2)</f>
        <v>2</v>
      </c>
    </row>
    <row r="5195" spans="1:4" ht="15" hidden="1" x14ac:dyDescent="0.2">
      <c r="A5195" s="65">
        <f t="shared" si="81"/>
        <v>0</v>
      </c>
      <c r="B5195" s="81" t="s">
        <v>13</v>
      </c>
      <c r="C5195" s="76">
        <v>0</v>
      </c>
      <c r="D5195" s="96">
        <f>IF(C5209+C5214=0,1,2)</f>
        <v>2</v>
      </c>
    </row>
    <row r="5196" spans="1:4" ht="15" hidden="1" x14ac:dyDescent="0.2">
      <c r="A5196" s="65">
        <v>0</v>
      </c>
      <c r="B5196" s="104" t="s">
        <v>788</v>
      </c>
      <c r="C5196" s="105">
        <v>0</v>
      </c>
      <c r="D5196" s="96">
        <f>IF(C5209+C5214=0,1,2)</f>
        <v>2</v>
      </c>
    </row>
    <row r="5197" spans="1:4" ht="15" hidden="1" x14ac:dyDescent="0.2">
      <c r="A5197" s="65">
        <v>0</v>
      </c>
      <c r="B5197" s="102" t="s">
        <v>785</v>
      </c>
      <c r="C5197" s="103">
        <v>0</v>
      </c>
      <c r="D5197" s="96">
        <f>IF(C5209+C5214=0,1,2)</f>
        <v>2</v>
      </c>
    </row>
    <row r="5198" spans="1:4" ht="15" hidden="1" x14ac:dyDescent="0.2">
      <c r="A5198" s="65">
        <v>0</v>
      </c>
      <c r="B5198" s="102" t="s">
        <v>733</v>
      </c>
      <c r="C5198" s="103">
        <v>0</v>
      </c>
      <c r="D5198" s="96">
        <f>IF(C5209+C5214=0,1,2)</f>
        <v>2</v>
      </c>
    </row>
    <row r="5199" spans="1:4" ht="30" hidden="1" x14ac:dyDescent="0.2">
      <c r="A5199" s="65">
        <f t="shared" si="81"/>
        <v>0</v>
      </c>
      <c r="B5199" s="106" t="s">
        <v>809</v>
      </c>
      <c r="C5199" s="92">
        <v>0</v>
      </c>
      <c r="D5199" s="96">
        <f>IF(C5209+C5214=0,1,2)</f>
        <v>2</v>
      </c>
    </row>
    <row r="5200" spans="1:4" ht="15" hidden="1" x14ac:dyDescent="0.2">
      <c r="A5200" s="65">
        <v>0</v>
      </c>
      <c r="B5200" s="77" t="s">
        <v>738</v>
      </c>
      <c r="C5200" s="76">
        <v>0</v>
      </c>
      <c r="D5200" s="96">
        <f>IF(C5209+C5214=0,1,2)</f>
        <v>2</v>
      </c>
    </row>
    <row r="5201" spans="1:4" ht="15" hidden="1" x14ac:dyDescent="0.2">
      <c r="A5201" s="65">
        <v>0</v>
      </c>
      <c r="B5201" s="104" t="s">
        <v>789</v>
      </c>
      <c r="C5201" s="105">
        <v>0</v>
      </c>
      <c r="D5201" s="96">
        <f>IF(C5209+C5214=0,1,2)</f>
        <v>2</v>
      </c>
    </row>
    <row r="5202" spans="1:4" ht="15" hidden="1" x14ac:dyDescent="0.2">
      <c r="A5202" s="65">
        <v>0</v>
      </c>
      <c r="B5202" s="102" t="s">
        <v>732</v>
      </c>
      <c r="C5202" s="103">
        <v>0</v>
      </c>
      <c r="D5202" s="96">
        <f>IF(C5209+C5214=0,1,2)</f>
        <v>2</v>
      </c>
    </row>
    <row r="5203" spans="1:4" ht="15" hidden="1" x14ac:dyDescent="0.2">
      <c r="A5203" s="65">
        <v>0</v>
      </c>
      <c r="B5203" s="102" t="s">
        <v>737</v>
      </c>
      <c r="C5203" s="103">
        <v>0</v>
      </c>
      <c r="D5203" s="96">
        <f>IF(C5209+C5214=0,1,2)</f>
        <v>2</v>
      </c>
    </row>
    <row r="5204" spans="1:4" ht="15" hidden="1" x14ac:dyDescent="0.2">
      <c r="A5204" s="65">
        <v>0</v>
      </c>
      <c r="B5204" s="102" t="s">
        <v>733</v>
      </c>
      <c r="C5204" s="103">
        <v>0</v>
      </c>
      <c r="D5204" s="96">
        <f>IF(C5209+C5214=0,1,2)</f>
        <v>2</v>
      </c>
    </row>
    <row r="5205" spans="1:4" ht="15" hidden="1" x14ac:dyDescent="0.2">
      <c r="A5205" s="65">
        <v>0</v>
      </c>
      <c r="B5205" s="106" t="s">
        <v>734</v>
      </c>
      <c r="C5205" s="92">
        <v>0</v>
      </c>
      <c r="D5205" s="96">
        <f>IF(C5209+C5214=0,1,2)</f>
        <v>2</v>
      </c>
    </row>
    <row r="5206" spans="1:4" ht="15" hidden="1" x14ac:dyDescent="0.2">
      <c r="A5206" s="65">
        <v>0</v>
      </c>
      <c r="B5206" s="77" t="s">
        <v>738</v>
      </c>
      <c r="C5206" s="76">
        <v>0</v>
      </c>
      <c r="D5206" s="96">
        <f>IF(C5209+C5214=0,1,2)</f>
        <v>2</v>
      </c>
    </row>
    <row r="5207" spans="1:4" ht="15" hidden="1" x14ac:dyDescent="0.2">
      <c r="A5207" s="65">
        <f t="shared" si="81"/>
        <v>0</v>
      </c>
      <c r="B5207" s="97"/>
      <c r="C5207" s="98"/>
      <c r="D5207" s="96">
        <f>IF(C5209+C5214=0,1,2)</f>
        <v>2</v>
      </c>
    </row>
    <row r="5208" spans="1:4" ht="15" hidden="1" x14ac:dyDescent="0.2">
      <c r="A5208" s="65">
        <f t="shared" si="81"/>
        <v>0</v>
      </c>
      <c r="B5208" s="99" t="s">
        <v>817</v>
      </c>
      <c r="C5208" s="100"/>
      <c r="D5208" s="96">
        <f>IF(C5209+C5214=0,1,2)</f>
        <v>2</v>
      </c>
    </row>
    <row r="5209" spans="1:4" ht="15" x14ac:dyDescent="0.2">
      <c r="B5209" s="79" t="s">
        <v>741</v>
      </c>
      <c r="C5209" s="80">
        <v>195.09524999999999</v>
      </c>
      <c r="D5209" s="96"/>
    </row>
    <row r="5210" spans="1:4" ht="15" x14ac:dyDescent="0.2">
      <c r="B5210" s="113" t="s">
        <v>721</v>
      </c>
      <c r="C5210" s="72">
        <v>195.09524999999999</v>
      </c>
      <c r="D5210" s="66"/>
    </row>
    <row r="5211" spans="1:4" ht="15" hidden="1" x14ac:dyDescent="0.2">
      <c r="A5211" s="65">
        <f t="shared" si="81"/>
        <v>0</v>
      </c>
      <c r="B5211" s="85" t="s">
        <v>742</v>
      </c>
      <c r="C5211" s="92">
        <v>0</v>
      </c>
      <c r="D5211" s="96">
        <f>IF(C5209+C5214=0,1,2)</f>
        <v>2</v>
      </c>
    </row>
    <row r="5212" spans="1:4" ht="15" hidden="1" x14ac:dyDescent="0.2">
      <c r="A5212" s="65">
        <f t="shared" si="81"/>
        <v>0</v>
      </c>
      <c r="B5212" s="85" t="s">
        <v>743</v>
      </c>
      <c r="C5212" s="92">
        <v>0</v>
      </c>
      <c r="D5212" s="96">
        <f>IF(C5209+C5214=0,1,2)</f>
        <v>2</v>
      </c>
    </row>
    <row r="5213" spans="1:4" ht="15" hidden="1" x14ac:dyDescent="0.2">
      <c r="A5213" s="65">
        <f t="shared" si="81"/>
        <v>0</v>
      </c>
      <c r="B5213" s="85" t="s">
        <v>744</v>
      </c>
      <c r="C5213" s="92">
        <v>0</v>
      </c>
      <c r="D5213" s="96">
        <f>IF(C5209+C5214=0,1,2)</f>
        <v>2</v>
      </c>
    </row>
    <row r="5214" spans="1:4" ht="15" x14ac:dyDescent="0.2">
      <c r="B5214" s="79" t="s">
        <v>745</v>
      </c>
      <c r="C5214" s="80">
        <v>164.81876</v>
      </c>
      <c r="D5214" s="96"/>
    </row>
    <row r="5215" spans="1:4" ht="15" x14ac:dyDescent="0.2">
      <c r="B5215" s="113" t="s">
        <v>3</v>
      </c>
      <c r="C5215" s="72">
        <v>134.65876</v>
      </c>
      <c r="D5215" s="66"/>
    </row>
    <row r="5216" spans="1:4" ht="15" x14ac:dyDescent="0.2">
      <c r="B5216" s="85" t="s">
        <v>11</v>
      </c>
      <c r="C5216" s="92">
        <v>30.16</v>
      </c>
      <c r="D5216" s="66"/>
    </row>
    <row r="5217" spans="1:4" ht="15" hidden="1" x14ac:dyDescent="0.2">
      <c r="A5217" s="65">
        <f t="shared" si="81"/>
        <v>0</v>
      </c>
      <c r="B5217" s="85" t="s">
        <v>746</v>
      </c>
      <c r="C5217" s="92">
        <v>0</v>
      </c>
      <c r="D5217" s="96">
        <f>IF(C5209+C5214=0,1,2)</f>
        <v>2</v>
      </c>
    </row>
    <row r="5218" spans="1:4" ht="15" hidden="1" x14ac:dyDescent="0.2">
      <c r="A5218" s="65">
        <f t="shared" si="81"/>
        <v>0</v>
      </c>
      <c r="B5218" s="85" t="s">
        <v>13</v>
      </c>
      <c r="C5218" s="92">
        <v>0</v>
      </c>
      <c r="D5218" s="96">
        <f>IF(C5209+C5214=0,1,2)</f>
        <v>2</v>
      </c>
    </row>
    <row r="5219" spans="1:4" ht="15" hidden="1" x14ac:dyDescent="0.2">
      <c r="A5219" s="65">
        <f t="shared" si="81"/>
        <v>30.276489999999999</v>
      </c>
      <c r="B5219" s="94" t="s">
        <v>747</v>
      </c>
      <c r="C5219" s="95">
        <v>30.276489999999999</v>
      </c>
      <c r="D5219" s="65">
        <f>IF(C5209+C5214=0,1,2)</f>
        <v>2</v>
      </c>
    </row>
    <row r="5220" spans="1:4" ht="15" hidden="1" x14ac:dyDescent="0.2">
      <c r="A5220" s="65">
        <f t="shared" si="81"/>
        <v>241.48226</v>
      </c>
      <c r="B5220" s="94" t="s">
        <v>812</v>
      </c>
      <c r="C5220" s="95">
        <v>241.48226</v>
      </c>
      <c r="D5220" s="65">
        <f>IF(C5209+C5214=0,1,2)</f>
        <v>2</v>
      </c>
    </row>
    <row r="5221" spans="1:4" ht="15" hidden="1" x14ac:dyDescent="0.2">
      <c r="A5221" s="65">
        <f t="shared" si="81"/>
        <v>271.75875000000002</v>
      </c>
      <c r="B5221" s="94" t="s">
        <v>813</v>
      </c>
      <c r="C5221" s="95">
        <v>271.75875000000002</v>
      </c>
      <c r="D5221" s="65">
        <f>IF(C5209+C5214=0,1,2)</f>
        <v>2</v>
      </c>
    </row>
    <row r="5222" spans="1:4" ht="15" hidden="1" x14ac:dyDescent="0.2">
      <c r="A5222" s="65">
        <f t="shared" si="81"/>
        <v>0</v>
      </c>
      <c r="B5222" s="108"/>
      <c r="C5222" s="109"/>
      <c r="D5222" s="96">
        <f>IF(C5209+C5214=0,1,2)</f>
        <v>2</v>
      </c>
    </row>
    <row r="5223" spans="1:4" ht="15" hidden="1" x14ac:dyDescent="0.2">
      <c r="A5223" s="65">
        <f t="shared" si="81"/>
        <v>0</v>
      </c>
      <c r="B5223" s="82" t="s">
        <v>791</v>
      </c>
      <c r="C5223" s="100"/>
      <c r="D5223" s="96">
        <f>IF(C5209+C5214=0,1,2)</f>
        <v>2</v>
      </c>
    </row>
    <row r="5224" spans="1:4" ht="15" x14ac:dyDescent="0.2">
      <c r="B5224" s="107" t="s">
        <v>792</v>
      </c>
      <c r="C5224" s="114">
        <v>494</v>
      </c>
      <c r="D5224" s="96"/>
    </row>
    <row r="5225" spans="1:4" ht="15" x14ac:dyDescent="0.2">
      <c r="B5225" s="81" t="s">
        <v>793</v>
      </c>
      <c r="C5225" s="110">
        <v>483</v>
      </c>
      <c r="D5225" s="96"/>
    </row>
    <row r="5226" spans="1:4" ht="15" x14ac:dyDescent="0.2">
      <c r="B5226" s="81" t="s">
        <v>794</v>
      </c>
      <c r="C5226" s="110">
        <v>11</v>
      </c>
      <c r="D5226" s="96"/>
    </row>
    <row r="5227" spans="1:4" ht="15" hidden="1" x14ac:dyDescent="0.2">
      <c r="A5227" s="65">
        <f t="shared" si="81"/>
        <v>0</v>
      </c>
      <c r="B5227" s="111"/>
      <c r="C5227" s="109"/>
      <c r="D5227" s="96">
        <f>IF(C5209+C5214=0,1,2)</f>
        <v>2</v>
      </c>
    </row>
    <row r="5228" spans="1:4" ht="30" customHeight="1" x14ac:dyDescent="0.2">
      <c r="B5228" s="117" t="s">
        <v>879</v>
      </c>
      <c r="C5228" s="118"/>
      <c r="D5228" s="96"/>
    </row>
    <row r="5229" spans="1:4" ht="15" hidden="1" x14ac:dyDescent="0.2">
      <c r="A5229" s="65">
        <f t="shared" si="81"/>
        <v>0</v>
      </c>
      <c r="B5229" s="97"/>
      <c r="C5229" s="98"/>
      <c r="D5229" s="96">
        <f>IF(C5292+C5297=0,1,2)</f>
        <v>2</v>
      </c>
    </row>
    <row r="5230" spans="1:4" ht="15" hidden="1" x14ac:dyDescent="0.2">
      <c r="A5230" s="65">
        <f t="shared" si="81"/>
        <v>0</v>
      </c>
      <c r="B5230" s="99" t="s">
        <v>815</v>
      </c>
      <c r="C5230" s="100"/>
      <c r="D5230" s="96">
        <f>IF(C5292+C5297=0,1,2)</f>
        <v>2</v>
      </c>
    </row>
    <row r="5231" spans="1:4" ht="15" x14ac:dyDescent="0.2">
      <c r="B5231" s="112" t="s">
        <v>721</v>
      </c>
      <c r="C5231" s="72">
        <v>75.922139999999999</v>
      </c>
      <c r="D5231" s="66"/>
    </row>
    <row r="5232" spans="1:4" ht="15" hidden="1" x14ac:dyDescent="0.2">
      <c r="A5232" s="65">
        <f t="shared" si="81"/>
        <v>0</v>
      </c>
      <c r="B5232" s="73" t="s">
        <v>722</v>
      </c>
      <c r="C5232" s="76"/>
      <c r="D5232" s="96">
        <f>IF(C5292+C5297=0,1,2)</f>
        <v>2</v>
      </c>
    </row>
    <row r="5233" spans="1:4" ht="15" hidden="1" x14ac:dyDescent="0.2">
      <c r="A5233" s="65">
        <f t="shared" si="81"/>
        <v>0</v>
      </c>
      <c r="B5233" s="73" t="s">
        <v>783</v>
      </c>
      <c r="C5233" s="76"/>
      <c r="D5233" s="96">
        <f>IF(C5292+C5297=0,1,2)</f>
        <v>2</v>
      </c>
    </row>
    <row r="5234" spans="1:4" ht="15" hidden="1" x14ac:dyDescent="0.2">
      <c r="A5234" s="65">
        <f t="shared" si="81"/>
        <v>0</v>
      </c>
      <c r="B5234" s="73" t="s">
        <v>8</v>
      </c>
      <c r="C5234" s="76">
        <v>0</v>
      </c>
      <c r="D5234" s="96">
        <f>IF(C5292+C5297=0,1,2)</f>
        <v>2</v>
      </c>
    </row>
    <row r="5235" spans="1:4" ht="15" x14ac:dyDescent="0.2">
      <c r="B5235" s="113" t="s">
        <v>723</v>
      </c>
      <c r="C5235" s="72">
        <v>75.922139999999999</v>
      </c>
      <c r="D5235" s="96"/>
    </row>
    <row r="5236" spans="1:4" ht="15" hidden="1" x14ac:dyDescent="0.2">
      <c r="A5236" s="65">
        <f t="shared" si="81"/>
        <v>0</v>
      </c>
      <c r="B5236" s="81" t="s">
        <v>742</v>
      </c>
      <c r="C5236" s="76">
        <v>0</v>
      </c>
      <c r="D5236" s="96">
        <f>IF(C5292+C5297=0,1,2)</f>
        <v>2</v>
      </c>
    </row>
    <row r="5237" spans="1:4" ht="15" hidden="1" x14ac:dyDescent="0.2">
      <c r="A5237" s="65">
        <f t="shared" si="81"/>
        <v>0</v>
      </c>
      <c r="B5237" s="81" t="s">
        <v>748</v>
      </c>
      <c r="C5237" s="76">
        <v>0</v>
      </c>
      <c r="D5237" s="96">
        <f>IF(C5292+C5297=0,1,2)</f>
        <v>2</v>
      </c>
    </row>
    <row r="5238" spans="1:4" ht="15" hidden="1" x14ac:dyDescent="0.2">
      <c r="A5238" s="65">
        <v>0</v>
      </c>
      <c r="B5238" s="73" t="s">
        <v>784</v>
      </c>
      <c r="C5238" s="76">
        <v>0</v>
      </c>
      <c r="D5238" s="96">
        <f>IF(C5292+C5297=0,1,2)</f>
        <v>2</v>
      </c>
    </row>
    <row r="5239" spans="1:4" ht="15" hidden="1" x14ac:dyDescent="0.2">
      <c r="A5239" s="65">
        <v>0</v>
      </c>
      <c r="B5239" s="77" t="s">
        <v>785</v>
      </c>
      <c r="C5239" s="76">
        <v>0</v>
      </c>
      <c r="D5239" s="96">
        <f>IF(C5292+C5297=0,1,2)</f>
        <v>2</v>
      </c>
    </row>
    <row r="5240" spans="1:4" ht="15" hidden="1" x14ac:dyDescent="0.2">
      <c r="A5240" s="65">
        <v>0</v>
      </c>
      <c r="B5240" s="77" t="s">
        <v>733</v>
      </c>
      <c r="C5240" s="76">
        <v>0</v>
      </c>
      <c r="D5240" s="96">
        <f>IF(C5292+C5297=0,1,2)</f>
        <v>2</v>
      </c>
    </row>
    <row r="5241" spans="1:4" ht="15" hidden="1" x14ac:dyDescent="0.2">
      <c r="A5241" s="65">
        <v>0</v>
      </c>
      <c r="B5241" s="77" t="s">
        <v>786</v>
      </c>
      <c r="C5241" s="76">
        <v>0</v>
      </c>
      <c r="D5241" s="96">
        <f>IF(C5292+C5297=0,1,2)</f>
        <v>2</v>
      </c>
    </row>
    <row r="5242" spans="1:4" ht="15" hidden="1" x14ac:dyDescent="0.2">
      <c r="A5242" s="65">
        <v>0</v>
      </c>
      <c r="B5242" s="77" t="s">
        <v>787</v>
      </c>
      <c r="C5242" s="76">
        <v>0</v>
      </c>
      <c r="D5242" s="96">
        <f>IF(C5292+C5297=0,1,2)</f>
        <v>2</v>
      </c>
    </row>
    <row r="5243" spans="1:4" ht="15" hidden="1" x14ac:dyDescent="0.2">
      <c r="A5243" s="65">
        <f t="shared" si="81"/>
        <v>0</v>
      </c>
      <c r="B5243" s="81" t="s">
        <v>744</v>
      </c>
      <c r="C5243" s="76">
        <v>0</v>
      </c>
      <c r="D5243" s="96">
        <f>IF(C5292+C5297=0,1,2)</f>
        <v>2</v>
      </c>
    </row>
    <row r="5244" spans="1:4" ht="15" hidden="1" x14ac:dyDescent="0.2">
      <c r="A5244" s="65">
        <v>0</v>
      </c>
      <c r="B5244" s="73" t="s">
        <v>788</v>
      </c>
      <c r="C5244" s="76">
        <v>0</v>
      </c>
      <c r="D5244" s="96">
        <f>IF(C5292+C5297=0,1,2)</f>
        <v>2</v>
      </c>
    </row>
    <row r="5245" spans="1:4" ht="15" hidden="1" x14ac:dyDescent="0.2">
      <c r="A5245" s="65">
        <v>0</v>
      </c>
      <c r="B5245" s="77" t="s">
        <v>737</v>
      </c>
      <c r="C5245" s="76">
        <v>0</v>
      </c>
      <c r="D5245" s="96">
        <f>IF(C5292+C5297=0,1,2)</f>
        <v>2</v>
      </c>
    </row>
    <row r="5246" spans="1:4" ht="15" hidden="1" x14ac:dyDescent="0.2">
      <c r="A5246" s="65">
        <v>0</v>
      </c>
      <c r="B5246" s="77" t="s">
        <v>733</v>
      </c>
      <c r="C5246" s="76">
        <v>0</v>
      </c>
      <c r="D5246" s="96">
        <f>IF(C5292+C5297=0,1,2)</f>
        <v>2</v>
      </c>
    </row>
    <row r="5247" spans="1:4" ht="15" hidden="1" x14ac:dyDescent="0.2">
      <c r="A5247" s="65">
        <v>0</v>
      </c>
      <c r="B5247" s="77" t="s">
        <v>738</v>
      </c>
      <c r="C5247" s="76">
        <v>0</v>
      </c>
      <c r="D5247" s="96">
        <f>IF(C5292+C5297=0,1,2)</f>
        <v>2</v>
      </c>
    </row>
    <row r="5248" spans="1:4" ht="15" hidden="1" x14ac:dyDescent="0.2">
      <c r="A5248" s="65">
        <v>0</v>
      </c>
      <c r="B5248" s="73" t="s">
        <v>789</v>
      </c>
      <c r="C5248" s="76">
        <v>0</v>
      </c>
      <c r="D5248" s="96">
        <f>IF(C5292+C5297=0,1,2)</f>
        <v>2</v>
      </c>
    </row>
    <row r="5249" spans="1:4" ht="15" hidden="1" x14ac:dyDescent="0.2">
      <c r="A5249" s="65">
        <v>0</v>
      </c>
      <c r="B5249" s="77" t="s">
        <v>790</v>
      </c>
      <c r="C5249" s="76">
        <v>0</v>
      </c>
      <c r="D5249" s="96">
        <f>IF(C5292+C5297=0,1,2)</f>
        <v>2</v>
      </c>
    </row>
    <row r="5250" spans="1:4" ht="15" hidden="1" x14ac:dyDescent="0.2">
      <c r="A5250" s="65">
        <f t="shared" si="81"/>
        <v>0</v>
      </c>
      <c r="B5250" s="97"/>
      <c r="C5250" s="98"/>
      <c r="D5250" s="96">
        <f>IF(C5292+C5297=0,1,2)</f>
        <v>2</v>
      </c>
    </row>
    <row r="5251" spans="1:4" ht="15" hidden="1" x14ac:dyDescent="0.2">
      <c r="A5251" s="65">
        <f t="shared" si="81"/>
        <v>0</v>
      </c>
      <c r="B5251" s="99" t="s">
        <v>816</v>
      </c>
      <c r="C5251" s="100"/>
      <c r="D5251" s="96">
        <f>IF(C5292+C5297=0,1,2)</f>
        <v>2</v>
      </c>
    </row>
    <row r="5252" spans="1:4" ht="15" x14ac:dyDescent="0.2">
      <c r="B5252" s="112" t="s">
        <v>3</v>
      </c>
      <c r="C5252" s="72">
        <v>57.034549999999996</v>
      </c>
      <c r="D5252" s="66"/>
    </row>
    <row r="5253" spans="1:4" ht="15" hidden="1" x14ac:dyDescent="0.2">
      <c r="A5253" s="65">
        <f t="shared" ref="A5253:A5316" si="82">C5253</f>
        <v>0</v>
      </c>
      <c r="B5253" s="85" t="s">
        <v>4</v>
      </c>
      <c r="C5253" s="92">
        <v>0</v>
      </c>
      <c r="D5253" s="96">
        <f>IF(C5292+C5297=0,1,2)</f>
        <v>2</v>
      </c>
    </row>
    <row r="5254" spans="1:4" ht="15" x14ac:dyDescent="0.2">
      <c r="B5254" s="85" t="s">
        <v>5</v>
      </c>
      <c r="C5254" s="92">
        <v>57.034549999999996</v>
      </c>
      <c r="D5254" s="96"/>
    </row>
    <row r="5255" spans="1:4" ht="15" hidden="1" x14ac:dyDescent="0.2">
      <c r="A5255" s="65">
        <v>0</v>
      </c>
      <c r="B5255" s="102" t="s">
        <v>796</v>
      </c>
      <c r="C5255" s="103">
        <v>0</v>
      </c>
      <c r="D5255" s="96">
        <f>IF(C5292+C5297=0,1,2)</f>
        <v>2</v>
      </c>
    </row>
    <row r="5256" spans="1:4" ht="15" hidden="1" x14ac:dyDescent="0.2">
      <c r="A5256" s="65">
        <v>0</v>
      </c>
      <c r="B5256" s="102" t="s">
        <v>797</v>
      </c>
      <c r="C5256" s="103">
        <v>2.18276</v>
      </c>
      <c r="D5256" s="96">
        <f>IF(C5292+C5297=0,1,2)</f>
        <v>2</v>
      </c>
    </row>
    <row r="5257" spans="1:4" ht="15" hidden="1" x14ac:dyDescent="0.2">
      <c r="A5257" s="65">
        <v>0</v>
      </c>
      <c r="B5257" s="102" t="s">
        <v>798</v>
      </c>
      <c r="C5257" s="103">
        <v>40.408769999999997</v>
      </c>
      <c r="D5257" s="96">
        <f>IF(C5292+C5297=0,1,2)</f>
        <v>2</v>
      </c>
    </row>
    <row r="5258" spans="1:4" ht="15" hidden="1" x14ac:dyDescent="0.2">
      <c r="A5258" s="65">
        <v>0</v>
      </c>
      <c r="B5258" s="102" t="s">
        <v>799</v>
      </c>
      <c r="C5258" s="103">
        <v>0</v>
      </c>
      <c r="D5258" s="96">
        <f>IF(C5292+C5297=0,1,2)</f>
        <v>2</v>
      </c>
    </row>
    <row r="5259" spans="1:4" ht="15" hidden="1" x14ac:dyDescent="0.2">
      <c r="A5259" s="65">
        <v>0</v>
      </c>
      <c r="B5259" s="102" t="s">
        <v>800</v>
      </c>
      <c r="C5259" s="103">
        <v>0</v>
      </c>
      <c r="D5259" s="96">
        <f>IF(C5292+C5297=0,1,2)</f>
        <v>2</v>
      </c>
    </row>
    <row r="5260" spans="1:4" ht="15" hidden="1" x14ac:dyDescent="0.2">
      <c r="A5260" s="65">
        <v>0</v>
      </c>
      <c r="B5260" s="102" t="s">
        <v>801</v>
      </c>
      <c r="C5260" s="103">
        <v>0.435</v>
      </c>
      <c r="D5260" s="96">
        <f>IF(C5292+C5297=0,1,2)</f>
        <v>2</v>
      </c>
    </row>
    <row r="5261" spans="1:4" ht="30" hidden="1" x14ac:dyDescent="0.2">
      <c r="A5261" s="65">
        <v>0</v>
      </c>
      <c r="B5261" s="102" t="s">
        <v>802</v>
      </c>
      <c r="C5261" s="103">
        <v>11.1226</v>
      </c>
      <c r="D5261" s="96">
        <f>IF(C5292+C5297=0,1,2)</f>
        <v>2</v>
      </c>
    </row>
    <row r="5262" spans="1:4" ht="30" hidden="1" x14ac:dyDescent="0.2">
      <c r="A5262" s="65">
        <v>0</v>
      </c>
      <c r="B5262" s="102" t="s">
        <v>803</v>
      </c>
      <c r="C5262" s="103">
        <v>2.1829999999999998</v>
      </c>
      <c r="D5262" s="96">
        <f>IF(C5292+C5297=0,1,2)</f>
        <v>2</v>
      </c>
    </row>
    <row r="5263" spans="1:4" ht="15" hidden="1" x14ac:dyDescent="0.2">
      <c r="A5263" s="65">
        <v>0</v>
      </c>
      <c r="B5263" s="102" t="s">
        <v>804</v>
      </c>
      <c r="C5263" s="103">
        <v>0</v>
      </c>
      <c r="D5263" s="96">
        <f>IF(C5292+C5297=0,1,2)</f>
        <v>2</v>
      </c>
    </row>
    <row r="5264" spans="1:4" ht="15" hidden="1" x14ac:dyDescent="0.2">
      <c r="A5264" s="65">
        <v>0</v>
      </c>
      <c r="B5264" s="102" t="s">
        <v>805</v>
      </c>
      <c r="C5264" s="103">
        <v>0.70242000000000004</v>
      </c>
      <c r="D5264" s="96">
        <f>IF(C5292+C5297=0,1,2)</f>
        <v>2</v>
      </c>
    </row>
    <row r="5265" spans="1:4" ht="15" hidden="1" x14ac:dyDescent="0.2">
      <c r="A5265" s="65">
        <f t="shared" si="82"/>
        <v>0</v>
      </c>
      <c r="B5265" s="85" t="s">
        <v>806</v>
      </c>
      <c r="C5265" s="92">
        <v>0</v>
      </c>
      <c r="D5265" s="96">
        <f>IF(C5292+C5297=0,1,2)</f>
        <v>2</v>
      </c>
    </row>
    <row r="5266" spans="1:4" ht="15" hidden="1" x14ac:dyDescent="0.2">
      <c r="A5266" s="65">
        <f t="shared" si="82"/>
        <v>0</v>
      </c>
      <c r="B5266" s="85" t="s">
        <v>6</v>
      </c>
      <c r="C5266" s="92">
        <v>0</v>
      </c>
      <c r="D5266" s="96">
        <f>IF(C5292+C5297=0,1,2)</f>
        <v>2</v>
      </c>
    </row>
    <row r="5267" spans="1:4" ht="15" hidden="1" x14ac:dyDescent="0.2">
      <c r="A5267" s="65">
        <f t="shared" si="82"/>
        <v>0</v>
      </c>
      <c r="B5267" s="73" t="s">
        <v>7</v>
      </c>
      <c r="C5267" s="76">
        <v>0</v>
      </c>
      <c r="D5267" s="96">
        <f>IF(C5292+C5297=0,1,2)</f>
        <v>2</v>
      </c>
    </row>
    <row r="5268" spans="1:4" ht="15" hidden="1" x14ac:dyDescent="0.2">
      <c r="A5268" s="65">
        <f t="shared" si="82"/>
        <v>0</v>
      </c>
      <c r="B5268" s="85" t="s">
        <v>8</v>
      </c>
      <c r="C5268" s="92">
        <v>0</v>
      </c>
      <c r="D5268" s="96">
        <f>IF(C5292+C5297=0,1,2)</f>
        <v>2</v>
      </c>
    </row>
    <row r="5269" spans="1:4" ht="15" hidden="1" x14ac:dyDescent="0.2">
      <c r="A5269" s="65">
        <f t="shared" si="82"/>
        <v>0</v>
      </c>
      <c r="B5269" s="85" t="s">
        <v>9</v>
      </c>
      <c r="C5269" s="92">
        <v>0</v>
      </c>
      <c r="D5269" s="96">
        <f>IF(C5292+C5297=0,1,2)</f>
        <v>2</v>
      </c>
    </row>
    <row r="5270" spans="1:4" ht="15" hidden="1" x14ac:dyDescent="0.2">
      <c r="A5270" s="65">
        <f t="shared" si="82"/>
        <v>0</v>
      </c>
      <c r="B5270" s="85" t="s">
        <v>10</v>
      </c>
      <c r="C5270" s="92">
        <v>0</v>
      </c>
      <c r="D5270" s="96">
        <f>IF(C5292+C5297=0,1,2)</f>
        <v>2</v>
      </c>
    </row>
    <row r="5271" spans="1:4" ht="15" x14ac:dyDescent="0.2">
      <c r="B5271" s="81" t="s">
        <v>11</v>
      </c>
      <c r="C5271" s="76">
        <v>14.098000000000001</v>
      </c>
      <c r="D5271" s="66"/>
    </row>
    <row r="5272" spans="1:4" ht="15" hidden="1" x14ac:dyDescent="0.2">
      <c r="A5272" s="65">
        <f t="shared" si="82"/>
        <v>0</v>
      </c>
      <c r="B5272" s="81" t="s">
        <v>12</v>
      </c>
      <c r="C5272" s="76">
        <v>0</v>
      </c>
      <c r="D5272" s="96">
        <f>IF(C5292+C5297=0,1,2)</f>
        <v>2</v>
      </c>
    </row>
    <row r="5273" spans="1:4" ht="15" hidden="1" x14ac:dyDescent="0.2">
      <c r="A5273" s="65">
        <v>0</v>
      </c>
      <c r="B5273" s="104" t="s">
        <v>784</v>
      </c>
      <c r="C5273" s="105">
        <v>0</v>
      </c>
      <c r="D5273" s="96">
        <f>IF(C5292+C5297=0,1,2)</f>
        <v>2</v>
      </c>
    </row>
    <row r="5274" spans="1:4" ht="15" hidden="1" x14ac:dyDescent="0.2">
      <c r="A5274" s="65">
        <v>0</v>
      </c>
      <c r="B5274" s="102" t="s">
        <v>785</v>
      </c>
      <c r="C5274" s="103">
        <v>0</v>
      </c>
      <c r="D5274" s="96">
        <f>IF(C5292+C5297=0,1,2)</f>
        <v>2</v>
      </c>
    </row>
    <row r="5275" spans="1:4" ht="15" hidden="1" x14ac:dyDescent="0.2">
      <c r="A5275" s="65">
        <v>0</v>
      </c>
      <c r="B5275" s="102" t="s">
        <v>807</v>
      </c>
      <c r="C5275" s="103">
        <v>0</v>
      </c>
      <c r="D5275" s="96">
        <f>IF(C5292+C5297=0,1,2)</f>
        <v>2</v>
      </c>
    </row>
    <row r="5276" spans="1:4" ht="15" hidden="1" x14ac:dyDescent="0.2">
      <c r="A5276" s="65">
        <v>0</v>
      </c>
      <c r="B5276" s="106" t="s">
        <v>734</v>
      </c>
      <c r="C5276" s="92">
        <v>0</v>
      </c>
      <c r="D5276" s="96">
        <f>IF(C5292+C5297=0,1,2)</f>
        <v>2</v>
      </c>
    </row>
    <row r="5277" spans="1:4" ht="15" hidden="1" x14ac:dyDescent="0.2">
      <c r="A5277" s="65">
        <v>0</v>
      </c>
      <c r="B5277" s="77" t="s">
        <v>808</v>
      </c>
      <c r="C5277" s="76">
        <v>0</v>
      </c>
      <c r="D5277" s="96">
        <f>IF(C5292+C5297=0,1,2)</f>
        <v>2</v>
      </c>
    </row>
    <row r="5278" spans="1:4" ht="15" hidden="1" x14ac:dyDescent="0.2">
      <c r="A5278" s="65">
        <f t="shared" si="82"/>
        <v>0</v>
      </c>
      <c r="B5278" s="81" t="s">
        <v>13</v>
      </c>
      <c r="C5278" s="76">
        <v>0</v>
      </c>
      <c r="D5278" s="96">
        <f>IF(C5292+C5297=0,1,2)</f>
        <v>2</v>
      </c>
    </row>
    <row r="5279" spans="1:4" ht="15" hidden="1" x14ac:dyDescent="0.2">
      <c r="A5279" s="65">
        <v>0</v>
      </c>
      <c r="B5279" s="104" t="s">
        <v>788</v>
      </c>
      <c r="C5279" s="105">
        <v>0</v>
      </c>
      <c r="D5279" s="96">
        <f>IF(C5292+C5297=0,1,2)</f>
        <v>2</v>
      </c>
    </row>
    <row r="5280" spans="1:4" ht="15" hidden="1" x14ac:dyDescent="0.2">
      <c r="A5280" s="65">
        <v>0</v>
      </c>
      <c r="B5280" s="102" t="s">
        <v>785</v>
      </c>
      <c r="C5280" s="103">
        <v>0</v>
      </c>
      <c r="D5280" s="96">
        <f>IF(C5292+C5297=0,1,2)</f>
        <v>2</v>
      </c>
    </row>
    <row r="5281" spans="1:4" ht="15" hidden="1" x14ac:dyDescent="0.2">
      <c r="A5281" s="65">
        <v>0</v>
      </c>
      <c r="B5281" s="102" t="s">
        <v>733</v>
      </c>
      <c r="C5281" s="103">
        <v>0</v>
      </c>
      <c r="D5281" s="96">
        <f>IF(C5292+C5297=0,1,2)</f>
        <v>2</v>
      </c>
    </row>
    <row r="5282" spans="1:4" ht="30" hidden="1" x14ac:dyDescent="0.2">
      <c r="A5282" s="65">
        <f t="shared" si="82"/>
        <v>0</v>
      </c>
      <c r="B5282" s="106" t="s">
        <v>809</v>
      </c>
      <c r="C5282" s="92">
        <v>0</v>
      </c>
      <c r="D5282" s="96">
        <f>IF(C5292+C5297=0,1,2)</f>
        <v>2</v>
      </c>
    </row>
    <row r="5283" spans="1:4" ht="15" hidden="1" x14ac:dyDescent="0.2">
      <c r="A5283" s="65">
        <v>0</v>
      </c>
      <c r="B5283" s="77" t="s">
        <v>738</v>
      </c>
      <c r="C5283" s="76">
        <v>0</v>
      </c>
      <c r="D5283" s="96">
        <f>IF(C5292+C5297=0,1,2)</f>
        <v>2</v>
      </c>
    </row>
    <row r="5284" spans="1:4" ht="15" hidden="1" x14ac:dyDescent="0.2">
      <c r="A5284" s="65">
        <v>0</v>
      </c>
      <c r="B5284" s="104" t="s">
        <v>789</v>
      </c>
      <c r="C5284" s="105">
        <v>0</v>
      </c>
      <c r="D5284" s="96">
        <f>IF(C5292+C5297=0,1,2)</f>
        <v>2</v>
      </c>
    </row>
    <row r="5285" spans="1:4" ht="15" hidden="1" x14ac:dyDescent="0.2">
      <c r="A5285" s="65">
        <v>0</v>
      </c>
      <c r="B5285" s="102" t="s">
        <v>732</v>
      </c>
      <c r="C5285" s="103">
        <v>0</v>
      </c>
      <c r="D5285" s="96">
        <f>IF(C5292+C5297=0,1,2)</f>
        <v>2</v>
      </c>
    </row>
    <row r="5286" spans="1:4" ht="15" hidden="1" x14ac:dyDescent="0.2">
      <c r="A5286" s="65">
        <v>0</v>
      </c>
      <c r="B5286" s="102" t="s">
        <v>737</v>
      </c>
      <c r="C5286" s="103">
        <v>0</v>
      </c>
      <c r="D5286" s="96">
        <f>IF(C5292+C5297=0,1,2)</f>
        <v>2</v>
      </c>
    </row>
    <row r="5287" spans="1:4" ht="15" hidden="1" x14ac:dyDescent="0.2">
      <c r="A5287" s="65">
        <v>0</v>
      </c>
      <c r="B5287" s="102" t="s">
        <v>733</v>
      </c>
      <c r="C5287" s="103">
        <v>0</v>
      </c>
      <c r="D5287" s="96">
        <f>IF(C5292+C5297=0,1,2)</f>
        <v>2</v>
      </c>
    </row>
    <row r="5288" spans="1:4" ht="15" hidden="1" x14ac:dyDescent="0.2">
      <c r="A5288" s="65">
        <v>0</v>
      </c>
      <c r="B5288" s="106" t="s">
        <v>734</v>
      </c>
      <c r="C5288" s="92">
        <v>0</v>
      </c>
      <c r="D5288" s="96">
        <f>IF(C5292+C5297=0,1,2)</f>
        <v>2</v>
      </c>
    </row>
    <row r="5289" spans="1:4" ht="15" hidden="1" x14ac:dyDescent="0.2">
      <c r="A5289" s="65">
        <v>0</v>
      </c>
      <c r="B5289" s="77" t="s">
        <v>738</v>
      </c>
      <c r="C5289" s="76">
        <v>0</v>
      </c>
      <c r="D5289" s="96">
        <f>IF(C5292+C5297=0,1,2)</f>
        <v>2</v>
      </c>
    </row>
    <row r="5290" spans="1:4" ht="15" hidden="1" x14ac:dyDescent="0.2">
      <c r="A5290" s="65">
        <f t="shared" si="82"/>
        <v>0</v>
      </c>
      <c r="B5290" s="97"/>
      <c r="C5290" s="98"/>
      <c r="D5290" s="96">
        <f>IF(C5292+C5297=0,1,2)</f>
        <v>2</v>
      </c>
    </row>
    <row r="5291" spans="1:4" ht="15" hidden="1" x14ac:dyDescent="0.2">
      <c r="A5291" s="65">
        <f t="shared" si="82"/>
        <v>0</v>
      </c>
      <c r="B5291" s="99" t="s">
        <v>817</v>
      </c>
      <c r="C5291" s="100"/>
      <c r="D5291" s="96">
        <f>IF(C5292+C5297=0,1,2)</f>
        <v>2</v>
      </c>
    </row>
    <row r="5292" spans="1:4" ht="15" x14ac:dyDescent="0.2">
      <c r="B5292" s="79" t="s">
        <v>741</v>
      </c>
      <c r="C5292" s="80">
        <v>75.922139999999999</v>
      </c>
      <c r="D5292" s="96"/>
    </row>
    <row r="5293" spans="1:4" ht="15" x14ac:dyDescent="0.2">
      <c r="B5293" s="113" t="s">
        <v>721</v>
      </c>
      <c r="C5293" s="72">
        <v>75.922139999999999</v>
      </c>
      <c r="D5293" s="66"/>
    </row>
    <row r="5294" spans="1:4" ht="15" hidden="1" x14ac:dyDescent="0.2">
      <c r="A5294" s="65">
        <f t="shared" si="82"/>
        <v>0</v>
      </c>
      <c r="B5294" s="85" t="s">
        <v>742</v>
      </c>
      <c r="C5294" s="92">
        <v>0</v>
      </c>
      <c r="D5294" s="96">
        <f>IF(C5292+C5297=0,1,2)</f>
        <v>2</v>
      </c>
    </row>
    <row r="5295" spans="1:4" ht="15" hidden="1" x14ac:dyDescent="0.2">
      <c r="A5295" s="65">
        <f t="shared" si="82"/>
        <v>0</v>
      </c>
      <c r="B5295" s="85" t="s">
        <v>743</v>
      </c>
      <c r="C5295" s="92">
        <v>0</v>
      </c>
      <c r="D5295" s="96">
        <f>IF(C5292+C5297=0,1,2)</f>
        <v>2</v>
      </c>
    </row>
    <row r="5296" spans="1:4" ht="15" hidden="1" x14ac:dyDescent="0.2">
      <c r="A5296" s="65">
        <f t="shared" si="82"/>
        <v>0</v>
      </c>
      <c r="B5296" s="85" t="s">
        <v>744</v>
      </c>
      <c r="C5296" s="92">
        <v>0</v>
      </c>
      <c r="D5296" s="96">
        <f>IF(C5292+C5297=0,1,2)</f>
        <v>2</v>
      </c>
    </row>
    <row r="5297" spans="1:4" ht="15" x14ac:dyDescent="0.2">
      <c r="B5297" s="79" t="s">
        <v>745</v>
      </c>
      <c r="C5297" s="80">
        <v>71.132550000000009</v>
      </c>
      <c r="D5297" s="96"/>
    </row>
    <row r="5298" spans="1:4" ht="15" x14ac:dyDescent="0.2">
      <c r="B5298" s="113" t="s">
        <v>3</v>
      </c>
      <c r="C5298" s="72">
        <v>57.034550000000003</v>
      </c>
      <c r="D5298" s="66"/>
    </row>
    <row r="5299" spans="1:4" ht="15" x14ac:dyDescent="0.2">
      <c r="B5299" s="85" t="s">
        <v>11</v>
      </c>
      <c r="C5299" s="92">
        <v>14.098000000000001</v>
      </c>
      <c r="D5299" s="66"/>
    </row>
    <row r="5300" spans="1:4" ht="15" hidden="1" x14ac:dyDescent="0.2">
      <c r="A5300" s="65">
        <f t="shared" si="82"/>
        <v>0</v>
      </c>
      <c r="B5300" s="85" t="s">
        <v>746</v>
      </c>
      <c r="C5300" s="92">
        <v>0</v>
      </c>
      <c r="D5300" s="96">
        <f>IF(C5292+C5297=0,1,2)</f>
        <v>2</v>
      </c>
    </row>
    <row r="5301" spans="1:4" ht="15" hidden="1" x14ac:dyDescent="0.2">
      <c r="A5301" s="65">
        <f t="shared" si="82"/>
        <v>0</v>
      </c>
      <c r="B5301" s="85" t="s">
        <v>13</v>
      </c>
      <c r="C5301" s="92">
        <v>0</v>
      </c>
      <c r="D5301" s="96">
        <f>IF(C5292+C5297=0,1,2)</f>
        <v>2</v>
      </c>
    </row>
    <row r="5302" spans="1:4" ht="15" hidden="1" x14ac:dyDescent="0.2">
      <c r="A5302" s="65">
        <f t="shared" si="82"/>
        <v>4.7895899999999996</v>
      </c>
      <c r="B5302" s="94" t="s">
        <v>747</v>
      </c>
      <c r="C5302" s="95">
        <v>4.7895899999999996</v>
      </c>
      <c r="D5302" s="65">
        <f>IF(C5292+C5297=0,1,2)</f>
        <v>2</v>
      </c>
    </row>
    <row r="5303" spans="1:4" ht="15" hidden="1" x14ac:dyDescent="0.2">
      <c r="A5303" s="65">
        <f t="shared" si="82"/>
        <v>7.73874</v>
      </c>
      <c r="B5303" s="94" t="s">
        <v>812</v>
      </c>
      <c r="C5303" s="95">
        <v>7.73874</v>
      </c>
      <c r="D5303" s="65">
        <f>IF(C5292+C5297=0,1,2)</f>
        <v>2</v>
      </c>
    </row>
    <row r="5304" spans="1:4" ht="15" hidden="1" x14ac:dyDescent="0.2">
      <c r="A5304" s="65">
        <f t="shared" si="82"/>
        <v>12.52833</v>
      </c>
      <c r="B5304" s="94" t="s">
        <v>813</v>
      </c>
      <c r="C5304" s="95">
        <v>12.52833</v>
      </c>
      <c r="D5304" s="65">
        <f>IF(C5292+C5297=0,1,2)</f>
        <v>2</v>
      </c>
    </row>
    <row r="5305" spans="1:4" ht="15" hidden="1" x14ac:dyDescent="0.2">
      <c r="A5305" s="65">
        <f t="shared" si="82"/>
        <v>0</v>
      </c>
      <c r="B5305" s="108"/>
      <c r="C5305" s="109"/>
      <c r="D5305" s="96">
        <f>IF(C5292+C5297=0,1,2)</f>
        <v>2</v>
      </c>
    </row>
    <row r="5306" spans="1:4" ht="15" hidden="1" x14ac:dyDescent="0.2">
      <c r="A5306" s="65">
        <f t="shared" si="82"/>
        <v>0</v>
      </c>
      <c r="B5306" s="82" t="s">
        <v>791</v>
      </c>
      <c r="C5306" s="100"/>
      <c r="D5306" s="96">
        <f>IF(C5292+C5297=0,1,2)</f>
        <v>2</v>
      </c>
    </row>
    <row r="5307" spans="1:4" ht="15" x14ac:dyDescent="0.2">
      <c r="B5307" s="107" t="s">
        <v>792</v>
      </c>
      <c r="C5307" s="114">
        <v>991</v>
      </c>
      <c r="D5307" s="96"/>
    </row>
    <row r="5308" spans="1:4" ht="15" x14ac:dyDescent="0.2">
      <c r="B5308" s="81" t="s">
        <v>793</v>
      </c>
      <c r="C5308" s="110">
        <v>943</v>
      </c>
      <c r="D5308" s="96"/>
    </row>
    <row r="5309" spans="1:4" ht="15" x14ac:dyDescent="0.2">
      <c r="B5309" s="81" t="s">
        <v>794</v>
      </c>
      <c r="C5309" s="110">
        <v>48</v>
      </c>
      <c r="D5309" s="96"/>
    </row>
    <row r="5310" spans="1:4" ht="15" hidden="1" x14ac:dyDescent="0.2">
      <c r="A5310" s="65">
        <f t="shared" si="82"/>
        <v>0</v>
      </c>
      <c r="B5310" s="111"/>
      <c r="C5310" s="109"/>
      <c r="D5310" s="96">
        <f>IF(C5292+C5297=0,1,2)</f>
        <v>2</v>
      </c>
    </row>
    <row r="5311" spans="1:4" ht="30" customHeight="1" x14ac:dyDescent="0.2">
      <c r="B5311" s="117" t="s">
        <v>880</v>
      </c>
      <c r="C5311" s="118"/>
      <c r="D5311" s="96"/>
    </row>
    <row r="5312" spans="1:4" ht="15" hidden="1" x14ac:dyDescent="0.2">
      <c r="A5312" s="65">
        <f t="shared" si="82"/>
        <v>0</v>
      </c>
      <c r="B5312" s="97"/>
      <c r="C5312" s="98"/>
      <c r="D5312" s="96">
        <f>IF(C5375+C5380=0,1,2)</f>
        <v>2</v>
      </c>
    </row>
    <row r="5313" spans="1:4" ht="15" hidden="1" x14ac:dyDescent="0.2">
      <c r="A5313" s="65">
        <f t="shared" si="82"/>
        <v>0</v>
      </c>
      <c r="B5313" s="99" t="s">
        <v>815</v>
      </c>
      <c r="C5313" s="100"/>
      <c r="D5313" s="96">
        <f>IF(C5375+C5380=0,1,2)</f>
        <v>2</v>
      </c>
    </row>
    <row r="5314" spans="1:4" ht="15" x14ac:dyDescent="0.2">
      <c r="B5314" s="112" t="s">
        <v>721</v>
      </c>
      <c r="C5314" s="72">
        <v>6.25</v>
      </c>
      <c r="D5314" s="96"/>
    </row>
    <row r="5315" spans="1:4" ht="15" hidden="1" x14ac:dyDescent="0.2">
      <c r="A5315" s="65">
        <f t="shared" si="82"/>
        <v>0</v>
      </c>
      <c r="B5315" s="73" t="s">
        <v>722</v>
      </c>
      <c r="C5315" s="76"/>
      <c r="D5315" s="96">
        <f>IF(C5375+C5380=0,1,2)</f>
        <v>2</v>
      </c>
    </row>
    <row r="5316" spans="1:4" ht="15" hidden="1" x14ac:dyDescent="0.2">
      <c r="A5316" s="65">
        <f t="shared" si="82"/>
        <v>0</v>
      </c>
      <c r="B5316" s="73" t="s">
        <v>783</v>
      </c>
      <c r="C5316" s="76"/>
      <c r="D5316" s="96">
        <f>IF(C5375+C5380=0,1,2)</f>
        <v>2</v>
      </c>
    </row>
    <row r="5317" spans="1:4" ht="15" x14ac:dyDescent="0.2">
      <c r="B5317" s="73" t="s">
        <v>8</v>
      </c>
      <c r="C5317" s="76">
        <v>6.25</v>
      </c>
      <c r="D5317" s="96"/>
    </row>
    <row r="5318" spans="1:4" ht="15" hidden="1" x14ac:dyDescent="0.2">
      <c r="A5318" s="65">
        <f t="shared" ref="A5318:A5379" si="83">C5318</f>
        <v>0</v>
      </c>
      <c r="B5318" s="73" t="s">
        <v>723</v>
      </c>
      <c r="C5318" s="76">
        <v>0</v>
      </c>
      <c r="D5318" s="96">
        <f>IF(C5375+C5380=0,1,2)</f>
        <v>2</v>
      </c>
    </row>
    <row r="5319" spans="1:4" ht="15" hidden="1" x14ac:dyDescent="0.2">
      <c r="A5319" s="65">
        <f t="shared" si="83"/>
        <v>0</v>
      </c>
      <c r="B5319" s="81" t="s">
        <v>742</v>
      </c>
      <c r="C5319" s="76">
        <v>0</v>
      </c>
      <c r="D5319" s="96">
        <f>IF(C5375+C5380=0,1,2)</f>
        <v>2</v>
      </c>
    </row>
    <row r="5320" spans="1:4" ht="15" hidden="1" x14ac:dyDescent="0.2">
      <c r="A5320" s="65">
        <f t="shared" si="83"/>
        <v>0</v>
      </c>
      <c r="B5320" s="81" t="s">
        <v>748</v>
      </c>
      <c r="C5320" s="76">
        <v>0</v>
      </c>
      <c r="D5320" s="96">
        <f>IF(C5375+C5380=0,1,2)</f>
        <v>2</v>
      </c>
    </row>
    <row r="5321" spans="1:4" ht="15" hidden="1" x14ac:dyDescent="0.2">
      <c r="A5321" s="65">
        <v>0</v>
      </c>
      <c r="B5321" s="73" t="s">
        <v>784</v>
      </c>
      <c r="C5321" s="76">
        <v>0</v>
      </c>
      <c r="D5321" s="96">
        <f>IF(C5375+C5380=0,1,2)</f>
        <v>2</v>
      </c>
    </row>
    <row r="5322" spans="1:4" ht="15" hidden="1" x14ac:dyDescent="0.2">
      <c r="A5322" s="65">
        <v>0</v>
      </c>
      <c r="B5322" s="77" t="s">
        <v>785</v>
      </c>
      <c r="C5322" s="76">
        <v>0</v>
      </c>
      <c r="D5322" s="96">
        <f>IF(C5375+C5380=0,1,2)</f>
        <v>2</v>
      </c>
    </row>
    <row r="5323" spans="1:4" ht="15" hidden="1" x14ac:dyDescent="0.2">
      <c r="A5323" s="65">
        <v>0</v>
      </c>
      <c r="B5323" s="77" t="s">
        <v>733</v>
      </c>
      <c r="C5323" s="76">
        <v>0</v>
      </c>
      <c r="D5323" s="96">
        <f>IF(C5375+C5380=0,1,2)</f>
        <v>2</v>
      </c>
    </row>
    <row r="5324" spans="1:4" ht="15" hidden="1" x14ac:dyDescent="0.2">
      <c r="A5324" s="65">
        <v>0</v>
      </c>
      <c r="B5324" s="77" t="s">
        <v>786</v>
      </c>
      <c r="C5324" s="76">
        <v>0</v>
      </c>
      <c r="D5324" s="96">
        <f>IF(C5375+C5380=0,1,2)</f>
        <v>2</v>
      </c>
    </row>
    <row r="5325" spans="1:4" ht="15" hidden="1" x14ac:dyDescent="0.2">
      <c r="A5325" s="65">
        <v>0</v>
      </c>
      <c r="B5325" s="77" t="s">
        <v>787</v>
      </c>
      <c r="C5325" s="76">
        <v>0</v>
      </c>
      <c r="D5325" s="96">
        <f>IF(C5375+C5380=0,1,2)</f>
        <v>2</v>
      </c>
    </row>
    <row r="5326" spans="1:4" ht="15" hidden="1" x14ac:dyDescent="0.2">
      <c r="A5326" s="65">
        <f t="shared" si="83"/>
        <v>0</v>
      </c>
      <c r="B5326" s="81" t="s">
        <v>744</v>
      </c>
      <c r="C5326" s="76">
        <v>0</v>
      </c>
      <c r="D5326" s="96">
        <f>IF(C5375+C5380=0,1,2)</f>
        <v>2</v>
      </c>
    </row>
    <row r="5327" spans="1:4" ht="15" hidden="1" x14ac:dyDescent="0.2">
      <c r="A5327" s="65">
        <v>0</v>
      </c>
      <c r="B5327" s="73" t="s">
        <v>788</v>
      </c>
      <c r="C5327" s="76">
        <v>0</v>
      </c>
      <c r="D5327" s="96">
        <f>IF(C5375+C5380=0,1,2)</f>
        <v>2</v>
      </c>
    </row>
    <row r="5328" spans="1:4" ht="15" hidden="1" x14ac:dyDescent="0.2">
      <c r="A5328" s="65">
        <v>0</v>
      </c>
      <c r="B5328" s="77" t="s">
        <v>737</v>
      </c>
      <c r="C5328" s="76">
        <v>0</v>
      </c>
      <c r="D5328" s="96">
        <f>IF(C5375+C5380=0,1,2)</f>
        <v>2</v>
      </c>
    </row>
    <row r="5329" spans="1:4" ht="15" hidden="1" x14ac:dyDescent="0.2">
      <c r="A5329" s="65">
        <v>0</v>
      </c>
      <c r="B5329" s="77" t="s">
        <v>733</v>
      </c>
      <c r="C5329" s="76">
        <v>0</v>
      </c>
      <c r="D5329" s="96">
        <f>IF(C5375+C5380=0,1,2)</f>
        <v>2</v>
      </c>
    </row>
    <row r="5330" spans="1:4" ht="15" hidden="1" x14ac:dyDescent="0.2">
      <c r="A5330" s="65">
        <v>0</v>
      </c>
      <c r="B5330" s="77" t="s">
        <v>738</v>
      </c>
      <c r="C5330" s="76">
        <v>0</v>
      </c>
      <c r="D5330" s="96">
        <f>IF(C5375+C5380=0,1,2)</f>
        <v>2</v>
      </c>
    </row>
    <row r="5331" spans="1:4" ht="15" hidden="1" x14ac:dyDescent="0.2">
      <c r="A5331" s="65">
        <v>0</v>
      </c>
      <c r="B5331" s="73" t="s">
        <v>789</v>
      </c>
      <c r="C5331" s="76">
        <v>0</v>
      </c>
      <c r="D5331" s="96">
        <f>IF(C5375+C5380=0,1,2)</f>
        <v>2</v>
      </c>
    </row>
    <row r="5332" spans="1:4" ht="15" hidden="1" x14ac:dyDescent="0.2">
      <c r="A5332" s="65">
        <v>0</v>
      </c>
      <c r="B5332" s="77" t="s">
        <v>790</v>
      </c>
      <c r="C5332" s="76">
        <v>0</v>
      </c>
      <c r="D5332" s="96">
        <f>IF(C5375+C5380=0,1,2)</f>
        <v>2</v>
      </c>
    </row>
    <row r="5333" spans="1:4" ht="15" hidden="1" x14ac:dyDescent="0.2">
      <c r="A5333" s="65">
        <f t="shared" si="83"/>
        <v>0</v>
      </c>
      <c r="B5333" s="97"/>
      <c r="C5333" s="98"/>
      <c r="D5333" s="96">
        <f>IF(C5375+C5380=0,1,2)</f>
        <v>2</v>
      </c>
    </row>
    <row r="5334" spans="1:4" ht="15" hidden="1" x14ac:dyDescent="0.2">
      <c r="A5334" s="65">
        <f t="shared" si="83"/>
        <v>0</v>
      </c>
      <c r="B5334" s="99" t="s">
        <v>816</v>
      </c>
      <c r="C5334" s="100"/>
      <c r="D5334" s="96">
        <f>IF(C5375+C5380=0,1,2)</f>
        <v>2</v>
      </c>
    </row>
    <row r="5335" spans="1:4" ht="15" x14ac:dyDescent="0.2">
      <c r="B5335" s="112" t="s">
        <v>3</v>
      </c>
      <c r="C5335" s="72">
        <v>30.908999999999999</v>
      </c>
      <c r="D5335" s="66"/>
    </row>
    <row r="5336" spans="1:4" ht="15" hidden="1" x14ac:dyDescent="0.2">
      <c r="A5336" s="65">
        <f t="shared" si="83"/>
        <v>0</v>
      </c>
      <c r="B5336" s="85" t="s">
        <v>4</v>
      </c>
      <c r="C5336" s="92">
        <v>0</v>
      </c>
      <c r="D5336" s="96">
        <f>IF(C5375+C5380=0,1,2)</f>
        <v>2</v>
      </c>
    </row>
    <row r="5337" spans="1:4" ht="15" x14ac:dyDescent="0.2">
      <c r="B5337" s="85" t="s">
        <v>5</v>
      </c>
      <c r="C5337" s="92">
        <v>30.908999999999999</v>
      </c>
      <c r="D5337" s="96"/>
    </row>
    <row r="5338" spans="1:4" ht="15" hidden="1" x14ac:dyDescent="0.2">
      <c r="A5338" s="65">
        <v>0</v>
      </c>
      <c r="B5338" s="102" t="s">
        <v>796</v>
      </c>
      <c r="C5338" s="103">
        <v>1.125</v>
      </c>
      <c r="D5338" s="96">
        <f>IF(C5375+C5380=0,1,2)</f>
        <v>2</v>
      </c>
    </row>
    <row r="5339" spans="1:4" ht="15" hidden="1" x14ac:dyDescent="0.2">
      <c r="A5339" s="65">
        <v>0</v>
      </c>
      <c r="B5339" s="102" t="s">
        <v>797</v>
      </c>
      <c r="C5339" s="103">
        <v>0</v>
      </c>
      <c r="D5339" s="96">
        <f>IF(C5375+C5380=0,1,2)</f>
        <v>2</v>
      </c>
    </row>
    <row r="5340" spans="1:4" ht="15" hidden="1" x14ac:dyDescent="0.2">
      <c r="A5340" s="65">
        <v>0</v>
      </c>
      <c r="B5340" s="102" t="s">
        <v>798</v>
      </c>
      <c r="C5340" s="103">
        <v>0</v>
      </c>
      <c r="D5340" s="96">
        <f>IF(C5375+C5380=0,1,2)</f>
        <v>2</v>
      </c>
    </row>
    <row r="5341" spans="1:4" ht="15" hidden="1" x14ac:dyDescent="0.2">
      <c r="A5341" s="65">
        <v>0</v>
      </c>
      <c r="B5341" s="102" t="s">
        <v>799</v>
      </c>
      <c r="C5341" s="103">
        <v>0</v>
      </c>
      <c r="D5341" s="96">
        <f>IF(C5375+C5380=0,1,2)</f>
        <v>2</v>
      </c>
    </row>
    <row r="5342" spans="1:4" ht="15" hidden="1" x14ac:dyDescent="0.2">
      <c r="A5342" s="65">
        <v>0</v>
      </c>
      <c r="B5342" s="102" t="s">
        <v>800</v>
      </c>
      <c r="C5342" s="103">
        <v>0</v>
      </c>
      <c r="D5342" s="96">
        <f>IF(C5375+C5380=0,1,2)</f>
        <v>2</v>
      </c>
    </row>
    <row r="5343" spans="1:4" ht="15" hidden="1" x14ac:dyDescent="0.2">
      <c r="A5343" s="65">
        <v>0</v>
      </c>
      <c r="B5343" s="102" t="s">
        <v>801</v>
      </c>
      <c r="C5343" s="103">
        <v>0</v>
      </c>
      <c r="D5343" s="96">
        <f>IF(C5375+C5380=0,1,2)</f>
        <v>2</v>
      </c>
    </row>
    <row r="5344" spans="1:4" ht="30" hidden="1" x14ac:dyDescent="0.2">
      <c r="A5344" s="65">
        <v>0</v>
      </c>
      <c r="B5344" s="102" t="s">
        <v>802</v>
      </c>
      <c r="C5344" s="103">
        <v>0</v>
      </c>
      <c r="D5344" s="96">
        <f>IF(C5375+C5380=0,1,2)</f>
        <v>2</v>
      </c>
    </row>
    <row r="5345" spans="1:4" ht="30" hidden="1" x14ac:dyDescent="0.2">
      <c r="A5345" s="65">
        <v>0</v>
      </c>
      <c r="B5345" s="102" t="s">
        <v>803</v>
      </c>
      <c r="C5345" s="103">
        <v>0</v>
      </c>
      <c r="D5345" s="96">
        <f>IF(C5375+C5380=0,1,2)</f>
        <v>2</v>
      </c>
    </row>
    <row r="5346" spans="1:4" ht="15" hidden="1" x14ac:dyDescent="0.2">
      <c r="A5346" s="65">
        <v>0</v>
      </c>
      <c r="B5346" s="102" t="s">
        <v>804</v>
      </c>
      <c r="C5346" s="103">
        <v>0</v>
      </c>
      <c r="D5346" s="96">
        <f>IF(C5375+C5380=0,1,2)</f>
        <v>2</v>
      </c>
    </row>
    <row r="5347" spans="1:4" ht="15" hidden="1" x14ac:dyDescent="0.2">
      <c r="A5347" s="65">
        <v>0</v>
      </c>
      <c r="B5347" s="102" t="s">
        <v>805</v>
      </c>
      <c r="C5347" s="103">
        <v>29.783999999999999</v>
      </c>
      <c r="D5347" s="96">
        <f>IF(C5375+C5380=0,1,2)</f>
        <v>2</v>
      </c>
    </row>
    <row r="5348" spans="1:4" ht="15" hidden="1" x14ac:dyDescent="0.2">
      <c r="A5348" s="65">
        <f t="shared" si="83"/>
        <v>0</v>
      </c>
      <c r="B5348" s="85" t="s">
        <v>806</v>
      </c>
      <c r="C5348" s="92">
        <v>0</v>
      </c>
      <c r="D5348" s="96">
        <f>IF(C5375+C5380=0,1,2)</f>
        <v>2</v>
      </c>
    </row>
    <row r="5349" spans="1:4" ht="15" hidden="1" x14ac:dyDescent="0.2">
      <c r="A5349" s="65">
        <f t="shared" si="83"/>
        <v>0</v>
      </c>
      <c r="B5349" s="85" t="s">
        <v>6</v>
      </c>
      <c r="C5349" s="92">
        <v>0</v>
      </c>
      <c r="D5349" s="96">
        <f>IF(C5375+C5380=0,1,2)</f>
        <v>2</v>
      </c>
    </row>
    <row r="5350" spans="1:4" ht="15" hidden="1" x14ac:dyDescent="0.2">
      <c r="A5350" s="65">
        <f t="shared" si="83"/>
        <v>0</v>
      </c>
      <c r="B5350" s="73" t="s">
        <v>7</v>
      </c>
      <c r="C5350" s="76">
        <v>0</v>
      </c>
      <c r="D5350" s="96">
        <f>IF(C5375+C5380=0,1,2)</f>
        <v>2</v>
      </c>
    </row>
    <row r="5351" spans="1:4" ht="15" hidden="1" x14ac:dyDescent="0.2">
      <c r="A5351" s="65">
        <f t="shared" si="83"/>
        <v>0</v>
      </c>
      <c r="B5351" s="85" t="s">
        <v>8</v>
      </c>
      <c r="C5351" s="92">
        <v>0</v>
      </c>
      <c r="D5351" s="96">
        <f>IF(C5375+C5380=0,1,2)</f>
        <v>2</v>
      </c>
    </row>
    <row r="5352" spans="1:4" ht="15" hidden="1" x14ac:dyDescent="0.2">
      <c r="A5352" s="65">
        <f t="shared" si="83"/>
        <v>0</v>
      </c>
      <c r="B5352" s="85" t="s">
        <v>9</v>
      </c>
      <c r="C5352" s="92">
        <v>0</v>
      </c>
      <c r="D5352" s="96">
        <f>IF(C5375+C5380=0,1,2)</f>
        <v>2</v>
      </c>
    </row>
    <row r="5353" spans="1:4" ht="15" hidden="1" x14ac:dyDescent="0.2">
      <c r="A5353" s="65">
        <f t="shared" si="83"/>
        <v>0</v>
      </c>
      <c r="B5353" s="85" t="s">
        <v>10</v>
      </c>
      <c r="C5353" s="92">
        <v>0</v>
      </c>
      <c r="D5353" s="96">
        <f>IF(C5375+C5380=0,1,2)</f>
        <v>2</v>
      </c>
    </row>
    <row r="5354" spans="1:4" ht="15" x14ac:dyDescent="0.2">
      <c r="B5354" s="81" t="s">
        <v>11</v>
      </c>
      <c r="C5354" s="76">
        <v>127.245</v>
      </c>
      <c r="D5354" s="66"/>
    </row>
    <row r="5355" spans="1:4" ht="15" hidden="1" x14ac:dyDescent="0.2">
      <c r="A5355" s="65">
        <f t="shared" si="83"/>
        <v>0</v>
      </c>
      <c r="B5355" s="81" t="s">
        <v>12</v>
      </c>
      <c r="C5355" s="76">
        <v>0</v>
      </c>
      <c r="D5355" s="96">
        <f>IF(C5375+C5380=0,1,2)</f>
        <v>2</v>
      </c>
    </row>
    <row r="5356" spans="1:4" ht="15" hidden="1" x14ac:dyDescent="0.2">
      <c r="A5356" s="65">
        <v>0</v>
      </c>
      <c r="B5356" s="104" t="s">
        <v>784</v>
      </c>
      <c r="C5356" s="105">
        <v>0</v>
      </c>
      <c r="D5356" s="96">
        <f>IF(C5375+C5380=0,1,2)</f>
        <v>2</v>
      </c>
    </row>
    <row r="5357" spans="1:4" ht="15" hidden="1" x14ac:dyDescent="0.2">
      <c r="A5357" s="65">
        <v>0</v>
      </c>
      <c r="B5357" s="102" t="s">
        <v>785</v>
      </c>
      <c r="C5357" s="103">
        <v>0</v>
      </c>
      <c r="D5357" s="96">
        <f>IF(C5375+C5380=0,1,2)</f>
        <v>2</v>
      </c>
    </row>
    <row r="5358" spans="1:4" ht="15" hidden="1" x14ac:dyDescent="0.2">
      <c r="A5358" s="65">
        <v>0</v>
      </c>
      <c r="B5358" s="102" t="s">
        <v>807</v>
      </c>
      <c r="C5358" s="103">
        <v>0</v>
      </c>
      <c r="D5358" s="96">
        <f>IF(C5375+C5380=0,1,2)</f>
        <v>2</v>
      </c>
    </row>
    <row r="5359" spans="1:4" ht="15" hidden="1" x14ac:dyDescent="0.2">
      <c r="A5359" s="65">
        <v>0</v>
      </c>
      <c r="B5359" s="106" t="s">
        <v>734</v>
      </c>
      <c r="C5359" s="92">
        <v>0</v>
      </c>
      <c r="D5359" s="96">
        <f>IF(C5375+C5380=0,1,2)</f>
        <v>2</v>
      </c>
    </row>
    <row r="5360" spans="1:4" ht="15" hidden="1" x14ac:dyDescent="0.2">
      <c r="A5360" s="65">
        <v>0</v>
      </c>
      <c r="B5360" s="77" t="s">
        <v>808</v>
      </c>
      <c r="C5360" s="76">
        <v>0</v>
      </c>
      <c r="D5360" s="96">
        <f>IF(C5375+C5380=0,1,2)</f>
        <v>2</v>
      </c>
    </row>
    <row r="5361" spans="1:4" ht="15" hidden="1" x14ac:dyDescent="0.2">
      <c r="A5361" s="65">
        <f t="shared" si="83"/>
        <v>0</v>
      </c>
      <c r="B5361" s="81" t="s">
        <v>13</v>
      </c>
      <c r="C5361" s="76">
        <v>0</v>
      </c>
      <c r="D5361" s="96">
        <f>IF(C5375+C5380=0,1,2)</f>
        <v>2</v>
      </c>
    </row>
    <row r="5362" spans="1:4" ht="15" hidden="1" x14ac:dyDescent="0.2">
      <c r="A5362" s="65">
        <v>0</v>
      </c>
      <c r="B5362" s="104" t="s">
        <v>788</v>
      </c>
      <c r="C5362" s="105">
        <v>0</v>
      </c>
      <c r="D5362" s="96">
        <f>IF(C5375+C5380=0,1,2)</f>
        <v>2</v>
      </c>
    </row>
    <row r="5363" spans="1:4" ht="15" hidden="1" x14ac:dyDescent="0.2">
      <c r="A5363" s="65">
        <v>0</v>
      </c>
      <c r="B5363" s="102" t="s">
        <v>785</v>
      </c>
      <c r="C5363" s="103">
        <v>0</v>
      </c>
      <c r="D5363" s="96">
        <f>IF(C5375+C5380=0,1,2)</f>
        <v>2</v>
      </c>
    </row>
    <row r="5364" spans="1:4" ht="15" hidden="1" x14ac:dyDescent="0.2">
      <c r="A5364" s="65">
        <v>0</v>
      </c>
      <c r="B5364" s="102" t="s">
        <v>733</v>
      </c>
      <c r="C5364" s="103">
        <v>0</v>
      </c>
      <c r="D5364" s="96">
        <f>IF(C5375+C5380=0,1,2)</f>
        <v>2</v>
      </c>
    </row>
    <row r="5365" spans="1:4" ht="30" hidden="1" x14ac:dyDescent="0.2">
      <c r="A5365" s="65">
        <f t="shared" si="83"/>
        <v>0</v>
      </c>
      <c r="B5365" s="106" t="s">
        <v>809</v>
      </c>
      <c r="C5365" s="92">
        <v>0</v>
      </c>
      <c r="D5365" s="96">
        <f>IF(C5375+C5380=0,1,2)</f>
        <v>2</v>
      </c>
    </row>
    <row r="5366" spans="1:4" ht="15" hidden="1" x14ac:dyDescent="0.2">
      <c r="A5366" s="65">
        <v>0</v>
      </c>
      <c r="B5366" s="77" t="s">
        <v>738</v>
      </c>
      <c r="C5366" s="76">
        <v>0</v>
      </c>
      <c r="D5366" s="96">
        <f>IF(C5375+C5380=0,1,2)</f>
        <v>2</v>
      </c>
    </row>
    <row r="5367" spans="1:4" ht="15" hidden="1" x14ac:dyDescent="0.2">
      <c r="A5367" s="65">
        <v>0</v>
      </c>
      <c r="B5367" s="104" t="s">
        <v>789</v>
      </c>
      <c r="C5367" s="105">
        <v>0</v>
      </c>
      <c r="D5367" s="96">
        <f>IF(C5375+C5380=0,1,2)</f>
        <v>2</v>
      </c>
    </row>
    <row r="5368" spans="1:4" ht="15" hidden="1" x14ac:dyDescent="0.2">
      <c r="A5368" s="65">
        <v>0</v>
      </c>
      <c r="B5368" s="102" t="s">
        <v>732</v>
      </c>
      <c r="C5368" s="103">
        <v>0</v>
      </c>
      <c r="D5368" s="96">
        <f>IF(C5375+C5380=0,1,2)</f>
        <v>2</v>
      </c>
    </row>
    <row r="5369" spans="1:4" ht="15" hidden="1" x14ac:dyDescent="0.2">
      <c r="A5369" s="65">
        <v>0</v>
      </c>
      <c r="B5369" s="102" t="s">
        <v>737</v>
      </c>
      <c r="C5369" s="103">
        <v>0</v>
      </c>
      <c r="D5369" s="96">
        <f>IF(C5375+C5380=0,1,2)</f>
        <v>2</v>
      </c>
    </row>
    <row r="5370" spans="1:4" ht="15" hidden="1" x14ac:dyDescent="0.2">
      <c r="A5370" s="65">
        <v>0</v>
      </c>
      <c r="B5370" s="102" t="s">
        <v>733</v>
      </c>
      <c r="C5370" s="103">
        <v>0</v>
      </c>
      <c r="D5370" s="96">
        <f>IF(C5375+C5380=0,1,2)</f>
        <v>2</v>
      </c>
    </row>
    <row r="5371" spans="1:4" ht="15" hidden="1" x14ac:dyDescent="0.2">
      <c r="A5371" s="65">
        <v>0</v>
      </c>
      <c r="B5371" s="106" t="s">
        <v>734</v>
      </c>
      <c r="C5371" s="92">
        <v>0</v>
      </c>
      <c r="D5371" s="96">
        <f>IF(C5375+C5380=0,1,2)</f>
        <v>2</v>
      </c>
    </row>
    <row r="5372" spans="1:4" ht="15" hidden="1" x14ac:dyDescent="0.2">
      <c r="A5372" s="65">
        <v>0</v>
      </c>
      <c r="B5372" s="77" t="s">
        <v>738</v>
      </c>
      <c r="C5372" s="76">
        <v>0</v>
      </c>
      <c r="D5372" s="96">
        <f>IF(C5375+C5380=0,1,2)</f>
        <v>2</v>
      </c>
    </row>
    <row r="5373" spans="1:4" ht="15" hidden="1" x14ac:dyDescent="0.2">
      <c r="A5373" s="65">
        <f t="shared" si="83"/>
        <v>0</v>
      </c>
      <c r="B5373" s="97"/>
      <c r="C5373" s="98"/>
      <c r="D5373" s="96">
        <f>IF(C5375+C5380=0,1,2)</f>
        <v>2</v>
      </c>
    </row>
    <row r="5374" spans="1:4" ht="15" hidden="1" x14ac:dyDescent="0.2">
      <c r="A5374" s="65">
        <f t="shared" si="83"/>
        <v>0</v>
      </c>
      <c r="B5374" s="99" t="s">
        <v>817</v>
      </c>
      <c r="C5374" s="100"/>
      <c r="D5374" s="96">
        <f>IF(C5375+C5380=0,1,2)</f>
        <v>2</v>
      </c>
    </row>
    <row r="5375" spans="1:4" ht="15" x14ac:dyDescent="0.2">
      <c r="B5375" s="79" t="s">
        <v>741</v>
      </c>
      <c r="C5375" s="80">
        <v>6.25</v>
      </c>
      <c r="D5375" s="96"/>
    </row>
    <row r="5376" spans="1:4" ht="15" x14ac:dyDescent="0.2">
      <c r="B5376" s="113" t="s">
        <v>721</v>
      </c>
      <c r="C5376" s="72">
        <v>6.25</v>
      </c>
      <c r="D5376" s="96"/>
    </row>
    <row r="5377" spans="1:4" ht="15" hidden="1" x14ac:dyDescent="0.2">
      <c r="A5377" s="65">
        <f t="shared" si="83"/>
        <v>0</v>
      </c>
      <c r="B5377" s="85" t="s">
        <v>742</v>
      </c>
      <c r="C5377" s="92">
        <v>0</v>
      </c>
      <c r="D5377" s="96">
        <f>IF(C5375+C5380=0,1,2)</f>
        <v>2</v>
      </c>
    </row>
    <row r="5378" spans="1:4" ht="15" hidden="1" x14ac:dyDescent="0.2">
      <c r="A5378" s="65">
        <f t="shared" si="83"/>
        <v>0</v>
      </c>
      <c r="B5378" s="85" t="s">
        <v>743</v>
      </c>
      <c r="C5378" s="92">
        <v>0</v>
      </c>
      <c r="D5378" s="96">
        <f>IF(C5375+C5380=0,1,2)</f>
        <v>2</v>
      </c>
    </row>
    <row r="5379" spans="1:4" ht="15" hidden="1" x14ac:dyDescent="0.2">
      <c r="A5379" s="65">
        <f t="shared" si="83"/>
        <v>0</v>
      </c>
      <c r="B5379" s="85" t="s">
        <v>744</v>
      </c>
      <c r="C5379" s="92">
        <v>0</v>
      </c>
      <c r="D5379" s="96">
        <f>IF(C5375+C5380=0,1,2)</f>
        <v>2</v>
      </c>
    </row>
    <row r="5380" spans="1:4" ht="15" x14ac:dyDescent="0.2">
      <c r="B5380" s="79" t="s">
        <v>745</v>
      </c>
      <c r="C5380" s="80">
        <v>158.154</v>
      </c>
      <c r="D5380" s="96"/>
    </row>
    <row r="5381" spans="1:4" ht="15" x14ac:dyDescent="0.2">
      <c r="B5381" s="113" t="s">
        <v>3</v>
      </c>
      <c r="C5381" s="72">
        <v>30.908999999999999</v>
      </c>
      <c r="D5381" s="66"/>
    </row>
    <row r="5382" spans="1:4" ht="15" x14ac:dyDescent="0.2">
      <c r="B5382" s="85" t="s">
        <v>11</v>
      </c>
      <c r="C5382" s="92">
        <v>127.245</v>
      </c>
      <c r="D5382" s="66"/>
    </row>
    <row r="5383" spans="1:4" ht="15" hidden="1" x14ac:dyDescent="0.2">
      <c r="A5383" s="65">
        <f t="shared" ref="A5383:A5444" si="84">C5383</f>
        <v>0</v>
      </c>
      <c r="B5383" s="85" t="s">
        <v>746</v>
      </c>
      <c r="C5383" s="92">
        <v>0</v>
      </c>
      <c r="D5383" s="96">
        <f>IF(C5375+C5380=0,1,2)</f>
        <v>2</v>
      </c>
    </row>
    <row r="5384" spans="1:4" ht="15" hidden="1" x14ac:dyDescent="0.2">
      <c r="A5384" s="65">
        <f t="shared" si="84"/>
        <v>0</v>
      </c>
      <c r="B5384" s="85" t="s">
        <v>13</v>
      </c>
      <c r="C5384" s="92">
        <v>0</v>
      </c>
      <c r="D5384" s="96">
        <f>IF(C5375+C5380=0,1,2)</f>
        <v>2</v>
      </c>
    </row>
    <row r="5385" spans="1:4" ht="15" hidden="1" x14ac:dyDescent="0.2">
      <c r="A5385" s="65">
        <f t="shared" si="84"/>
        <v>-151.904</v>
      </c>
      <c r="B5385" s="94" t="s">
        <v>747</v>
      </c>
      <c r="C5385" s="95">
        <v>-151.904</v>
      </c>
      <c r="D5385" s="65">
        <f>IF(C5375+C5380=0,1,2)</f>
        <v>2</v>
      </c>
    </row>
    <row r="5386" spans="1:4" ht="15" hidden="1" x14ac:dyDescent="0.2">
      <c r="A5386" s="65">
        <f t="shared" si="84"/>
        <v>347.54336999999998</v>
      </c>
      <c r="B5386" s="94" t="s">
        <v>812</v>
      </c>
      <c r="C5386" s="95">
        <v>347.54336999999998</v>
      </c>
      <c r="D5386" s="65">
        <f>IF(C5375+C5380=0,1,2)</f>
        <v>2</v>
      </c>
    </row>
    <row r="5387" spans="1:4" ht="15" hidden="1" x14ac:dyDescent="0.2">
      <c r="A5387" s="65">
        <f t="shared" si="84"/>
        <v>195.63937000000001</v>
      </c>
      <c r="B5387" s="94" t="s">
        <v>813</v>
      </c>
      <c r="C5387" s="95">
        <v>195.63937000000001</v>
      </c>
      <c r="D5387" s="65">
        <f>IF(C5375+C5380=0,1,2)</f>
        <v>2</v>
      </c>
    </row>
    <row r="5388" spans="1:4" ht="15" hidden="1" x14ac:dyDescent="0.2">
      <c r="A5388" s="65">
        <f t="shared" si="84"/>
        <v>0</v>
      </c>
      <c r="B5388" s="108"/>
      <c r="C5388" s="109"/>
      <c r="D5388" s="96">
        <f>IF(C5375+C5380=0,1,2)</f>
        <v>2</v>
      </c>
    </row>
    <row r="5389" spans="1:4" ht="15" hidden="1" x14ac:dyDescent="0.2">
      <c r="A5389" s="65">
        <f t="shared" si="84"/>
        <v>0</v>
      </c>
      <c r="B5389" s="82" t="s">
        <v>791</v>
      </c>
      <c r="C5389" s="100"/>
      <c r="D5389" s="96">
        <f>IF(C5375+C5380=0,1,2)</f>
        <v>2</v>
      </c>
    </row>
    <row r="5390" spans="1:4" ht="15" x14ac:dyDescent="0.2">
      <c r="B5390" s="107" t="s">
        <v>792</v>
      </c>
      <c r="C5390" s="114">
        <v>52</v>
      </c>
      <c r="D5390" s="96"/>
    </row>
    <row r="5391" spans="1:4" ht="15" x14ac:dyDescent="0.2">
      <c r="B5391" s="81" t="s">
        <v>793</v>
      </c>
      <c r="C5391" s="110">
        <v>43</v>
      </c>
      <c r="D5391" s="96"/>
    </row>
    <row r="5392" spans="1:4" ht="15" x14ac:dyDescent="0.2">
      <c r="B5392" s="81" t="s">
        <v>794</v>
      </c>
      <c r="C5392" s="110">
        <v>9</v>
      </c>
      <c r="D5392" s="96"/>
    </row>
    <row r="5393" spans="1:4" ht="15" hidden="1" x14ac:dyDescent="0.2">
      <c r="A5393" s="65">
        <f t="shared" si="84"/>
        <v>0</v>
      </c>
      <c r="B5393" s="111"/>
      <c r="C5393" s="109"/>
      <c r="D5393" s="96">
        <f>IF(C5375+C5380=0,1,2)</f>
        <v>2</v>
      </c>
    </row>
    <row r="5394" spans="1:4" ht="30" hidden="1" customHeight="1" x14ac:dyDescent="0.2">
      <c r="A5394" s="65">
        <v>1</v>
      </c>
      <c r="B5394" s="117" t="s">
        <v>881</v>
      </c>
      <c r="C5394" s="118"/>
      <c r="D5394" s="96">
        <f>IF(C5458+C5463=0,1,2)</f>
        <v>1</v>
      </c>
    </row>
    <row r="5395" spans="1:4" ht="15" hidden="1" x14ac:dyDescent="0.2">
      <c r="A5395" s="65">
        <f t="shared" si="84"/>
        <v>0</v>
      </c>
      <c r="B5395" s="97"/>
      <c r="C5395" s="98"/>
      <c r="D5395" s="96">
        <f>IF(C5458+C5463=0,1,2)</f>
        <v>1</v>
      </c>
    </row>
    <row r="5396" spans="1:4" ht="15" hidden="1" x14ac:dyDescent="0.2">
      <c r="A5396" s="65">
        <f t="shared" si="84"/>
        <v>0</v>
      </c>
      <c r="B5396" s="99" t="s">
        <v>815</v>
      </c>
      <c r="C5396" s="100"/>
      <c r="D5396" s="96">
        <f>IF(C5458+C5463=0,1,2)</f>
        <v>1</v>
      </c>
    </row>
    <row r="5397" spans="1:4" ht="15" hidden="1" x14ac:dyDescent="0.2">
      <c r="A5397" s="65">
        <f t="shared" si="84"/>
        <v>0</v>
      </c>
      <c r="B5397" s="101" t="s">
        <v>721</v>
      </c>
      <c r="C5397" s="76">
        <v>0</v>
      </c>
      <c r="D5397" s="96">
        <f>IF(C5458+C5463=0,1,2)</f>
        <v>1</v>
      </c>
    </row>
    <row r="5398" spans="1:4" ht="15" hidden="1" x14ac:dyDescent="0.2">
      <c r="A5398" s="65">
        <f t="shared" si="84"/>
        <v>0</v>
      </c>
      <c r="B5398" s="73" t="s">
        <v>722</v>
      </c>
      <c r="C5398" s="76"/>
      <c r="D5398" s="96">
        <f>IF(C5458+C5463=0,1,2)</f>
        <v>1</v>
      </c>
    </row>
    <row r="5399" spans="1:4" ht="15" hidden="1" x14ac:dyDescent="0.2">
      <c r="A5399" s="65">
        <f t="shared" si="84"/>
        <v>0</v>
      </c>
      <c r="B5399" s="73" t="s">
        <v>783</v>
      </c>
      <c r="C5399" s="76"/>
      <c r="D5399" s="96">
        <f>IF(C5458+C5463=0,1,2)</f>
        <v>1</v>
      </c>
    </row>
    <row r="5400" spans="1:4" ht="15" hidden="1" x14ac:dyDescent="0.2">
      <c r="A5400" s="65">
        <f t="shared" si="84"/>
        <v>0</v>
      </c>
      <c r="B5400" s="73" t="s">
        <v>8</v>
      </c>
      <c r="C5400" s="76">
        <v>0</v>
      </c>
      <c r="D5400" s="96">
        <f>IF(C5458+C5463=0,1,2)</f>
        <v>1</v>
      </c>
    </row>
    <row r="5401" spans="1:4" ht="15" hidden="1" x14ac:dyDescent="0.2">
      <c r="A5401" s="65">
        <f t="shared" si="84"/>
        <v>0</v>
      </c>
      <c r="B5401" s="73" t="s">
        <v>723</v>
      </c>
      <c r="C5401" s="76">
        <v>0</v>
      </c>
      <c r="D5401" s="96">
        <f>IF(C5458+C5463=0,1,2)</f>
        <v>1</v>
      </c>
    </row>
    <row r="5402" spans="1:4" ht="15" hidden="1" x14ac:dyDescent="0.2">
      <c r="A5402" s="65">
        <f t="shared" si="84"/>
        <v>0</v>
      </c>
      <c r="B5402" s="81" t="s">
        <v>742</v>
      </c>
      <c r="C5402" s="76">
        <v>0</v>
      </c>
      <c r="D5402" s="96">
        <f>IF(C5458+C5463=0,1,2)</f>
        <v>1</v>
      </c>
    </row>
    <row r="5403" spans="1:4" ht="15" hidden="1" x14ac:dyDescent="0.2">
      <c r="A5403" s="65">
        <f t="shared" si="84"/>
        <v>0</v>
      </c>
      <c r="B5403" s="81" t="s">
        <v>748</v>
      </c>
      <c r="C5403" s="76">
        <v>0</v>
      </c>
      <c r="D5403" s="96">
        <f>IF(C5458+C5463=0,1,2)</f>
        <v>1</v>
      </c>
    </row>
    <row r="5404" spans="1:4" ht="15" hidden="1" x14ac:dyDescent="0.2">
      <c r="A5404" s="65">
        <v>0</v>
      </c>
      <c r="B5404" s="73" t="s">
        <v>784</v>
      </c>
      <c r="C5404" s="76">
        <v>0</v>
      </c>
      <c r="D5404" s="96">
        <f>IF(C5458+C5463=0,1,2)</f>
        <v>1</v>
      </c>
    </row>
    <row r="5405" spans="1:4" ht="15" hidden="1" x14ac:dyDescent="0.2">
      <c r="A5405" s="65">
        <v>0</v>
      </c>
      <c r="B5405" s="77" t="s">
        <v>785</v>
      </c>
      <c r="C5405" s="76">
        <v>0</v>
      </c>
      <c r="D5405" s="96">
        <f>IF(C5458+C5463=0,1,2)</f>
        <v>1</v>
      </c>
    </row>
    <row r="5406" spans="1:4" ht="15" hidden="1" x14ac:dyDescent="0.2">
      <c r="A5406" s="65">
        <v>0</v>
      </c>
      <c r="B5406" s="77" t="s">
        <v>733</v>
      </c>
      <c r="C5406" s="76">
        <v>0</v>
      </c>
      <c r="D5406" s="96">
        <f>IF(C5458+C5463=0,1,2)</f>
        <v>1</v>
      </c>
    </row>
    <row r="5407" spans="1:4" ht="15" hidden="1" x14ac:dyDescent="0.2">
      <c r="A5407" s="65">
        <v>0</v>
      </c>
      <c r="B5407" s="77" t="s">
        <v>786</v>
      </c>
      <c r="C5407" s="76">
        <v>0</v>
      </c>
      <c r="D5407" s="96">
        <f>IF(C5458+C5463=0,1,2)</f>
        <v>1</v>
      </c>
    </row>
    <row r="5408" spans="1:4" ht="15" hidden="1" x14ac:dyDescent="0.2">
      <c r="A5408" s="65">
        <v>0</v>
      </c>
      <c r="B5408" s="77" t="s">
        <v>787</v>
      </c>
      <c r="C5408" s="76">
        <v>0</v>
      </c>
      <c r="D5408" s="96">
        <f>IF(C5458+C5463=0,1,2)</f>
        <v>1</v>
      </c>
    </row>
    <row r="5409" spans="1:4" ht="15" hidden="1" x14ac:dyDescent="0.2">
      <c r="A5409" s="65">
        <f t="shared" si="84"/>
        <v>0</v>
      </c>
      <c r="B5409" s="81" t="s">
        <v>744</v>
      </c>
      <c r="C5409" s="76">
        <v>0</v>
      </c>
      <c r="D5409" s="96">
        <f>IF(C5458+C5463=0,1,2)</f>
        <v>1</v>
      </c>
    </row>
    <row r="5410" spans="1:4" ht="15" hidden="1" x14ac:dyDescent="0.2">
      <c r="A5410" s="65">
        <v>0</v>
      </c>
      <c r="B5410" s="73" t="s">
        <v>788</v>
      </c>
      <c r="C5410" s="76">
        <v>0</v>
      </c>
      <c r="D5410" s="96">
        <f>IF(C5458+C5463=0,1,2)</f>
        <v>1</v>
      </c>
    </row>
    <row r="5411" spans="1:4" ht="15" hidden="1" x14ac:dyDescent="0.2">
      <c r="A5411" s="65">
        <v>0</v>
      </c>
      <c r="B5411" s="77" t="s">
        <v>737</v>
      </c>
      <c r="C5411" s="76">
        <v>0</v>
      </c>
      <c r="D5411" s="96">
        <f>IF(C5458+C5463=0,1,2)</f>
        <v>1</v>
      </c>
    </row>
    <row r="5412" spans="1:4" ht="15" hidden="1" x14ac:dyDescent="0.2">
      <c r="A5412" s="65">
        <v>0</v>
      </c>
      <c r="B5412" s="77" t="s">
        <v>733</v>
      </c>
      <c r="C5412" s="76">
        <v>0</v>
      </c>
      <c r="D5412" s="96">
        <f>IF(C5458+C5463=0,1,2)</f>
        <v>1</v>
      </c>
    </row>
    <row r="5413" spans="1:4" ht="15" hidden="1" x14ac:dyDescent="0.2">
      <c r="A5413" s="65">
        <v>0</v>
      </c>
      <c r="B5413" s="77" t="s">
        <v>738</v>
      </c>
      <c r="C5413" s="76">
        <v>0</v>
      </c>
      <c r="D5413" s="96">
        <f>IF(C5458+C5463=0,1,2)</f>
        <v>1</v>
      </c>
    </row>
    <row r="5414" spans="1:4" ht="15" hidden="1" x14ac:dyDescent="0.2">
      <c r="A5414" s="65">
        <v>0</v>
      </c>
      <c r="B5414" s="73" t="s">
        <v>789</v>
      </c>
      <c r="C5414" s="76">
        <v>0</v>
      </c>
      <c r="D5414" s="96">
        <f>IF(C5458+C5463=0,1,2)</f>
        <v>1</v>
      </c>
    </row>
    <row r="5415" spans="1:4" ht="15" hidden="1" x14ac:dyDescent="0.2">
      <c r="A5415" s="65">
        <v>0</v>
      </c>
      <c r="B5415" s="77" t="s">
        <v>790</v>
      </c>
      <c r="C5415" s="76">
        <v>0</v>
      </c>
      <c r="D5415" s="96">
        <f>IF(C5458+C5463=0,1,2)</f>
        <v>1</v>
      </c>
    </row>
    <row r="5416" spans="1:4" ht="15" hidden="1" x14ac:dyDescent="0.2">
      <c r="A5416" s="65">
        <f t="shared" si="84"/>
        <v>0</v>
      </c>
      <c r="B5416" s="97"/>
      <c r="C5416" s="98"/>
      <c r="D5416" s="96">
        <f>IF(C5458+C5463=0,1,2)</f>
        <v>1</v>
      </c>
    </row>
    <row r="5417" spans="1:4" ht="15" hidden="1" x14ac:dyDescent="0.2">
      <c r="A5417" s="65">
        <f t="shared" si="84"/>
        <v>0</v>
      </c>
      <c r="B5417" s="99" t="s">
        <v>816</v>
      </c>
      <c r="C5417" s="100"/>
      <c r="D5417" s="96">
        <f>IF(C5458+C5463=0,1,2)</f>
        <v>1</v>
      </c>
    </row>
    <row r="5418" spans="1:4" ht="15" hidden="1" x14ac:dyDescent="0.2">
      <c r="A5418" s="65">
        <f t="shared" si="84"/>
        <v>0</v>
      </c>
      <c r="B5418" s="101" t="s">
        <v>3</v>
      </c>
      <c r="C5418" s="76">
        <v>0</v>
      </c>
      <c r="D5418" s="96">
        <f>IF(C5458+C5463=0,1,2)</f>
        <v>1</v>
      </c>
    </row>
    <row r="5419" spans="1:4" ht="15" hidden="1" x14ac:dyDescent="0.2">
      <c r="A5419" s="65">
        <f t="shared" si="84"/>
        <v>0</v>
      </c>
      <c r="B5419" s="85" t="s">
        <v>4</v>
      </c>
      <c r="C5419" s="92">
        <v>0</v>
      </c>
      <c r="D5419" s="96">
        <f>IF(C5458+C5463=0,1,2)</f>
        <v>1</v>
      </c>
    </row>
    <row r="5420" spans="1:4" ht="15" hidden="1" x14ac:dyDescent="0.2">
      <c r="A5420" s="65">
        <f t="shared" si="84"/>
        <v>0</v>
      </c>
      <c r="B5420" s="85" t="s">
        <v>5</v>
      </c>
      <c r="C5420" s="92">
        <v>0</v>
      </c>
      <c r="D5420" s="96">
        <f>IF(C5458+C5463=0,1,2)</f>
        <v>1</v>
      </c>
    </row>
    <row r="5421" spans="1:4" ht="15" hidden="1" x14ac:dyDescent="0.2">
      <c r="A5421" s="65">
        <v>0</v>
      </c>
      <c r="B5421" s="102" t="s">
        <v>796</v>
      </c>
      <c r="C5421" s="103">
        <v>0</v>
      </c>
      <c r="D5421" s="96">
        <f>IF(C5458+C5463=0,1,2)</f>
        <v>1</v>
      </c>
    </row>
    <row r="5422" spans="1:4" ht="15" hidden="1" x14ac:dyDescent="0.2">
      <c r="A5422" s="65">
        <v>0</v>
      </c>
      <c r="B5422" s="102" t="s">
        <v>797</v>
      </c>
      <c r="C5422" s="103">
        <v>0</v>
      </c>
      <c r="D5422" s="96">
        <f>IF(C5458+C5463=0,1,2)</f>
        <v>1</v>
      </c>
    </row>
    <row r="5423" spans="1:4" ht="15" hidden="1" x14ac:dyDescent="0.2">
      <c r="A5423" s="65">
        <v>0</v>
      </c>
      <c r="B5423" s="102" t="s">
        <v>798</v>
      </c>
      <c r="C5423" s="103">
        <v>0</v>
      </c>
      <c r="D5423" s="96">
        <f>IF(C5458+C5463=0,1,2)</f>
        <v>1</v>
      </c>
    </row>
    <row r="5424" spans="1:4" ht="15" hidden="1" x14ac:dyDescent="0.2">
      <c r="A5424" s="65">
        <v>0</v>
      </c>
      <c r="B5424" s="102" t="s">
        <v>799</v>
      </c>
      <c r="C5424" s="103">
        <v>0</v>
      </c>
      <c r="D5424" s="96">
        <f>IF(C5458+C5463=0,1,2)</f>
        <v>1</v>
      </c>
    </row>
    <row r="5425" spans="1:4" ht="15" hidden="1" x14ac:dyDescent="0.2">
      <c r="A5425" s="65">
        <v>0</v>
      </c>
      <c r="B5425" s="102" t="s">
        <v>800</v>
      </c>
      <c r="C5425" s="103">
        <v>0</v>
      </c>
      <c r="D5425" s="96">
        <f>IF(C5458+C5463=0,1,2)</f>
        <v>1</v>
      </c>
    </row>
    <row r="5426" spans="1:4" ht="15" hidden="1" x14ac:dyDescent="0.2">
      <c r="A5426" s="65">
        <v>0</v>
      </c>
      <c r="B5426" s="102" t="s">
        <v>801</v>
      </c>
      <c r="C5426" s="103">
        <v>0</v>
      </c>
      <c r="D5426" s="96">
        <f>IF(C5458+C5463=0,1,2)</f>
        <v>1</v>
      </c>
    </row>
    <row r="5427" spans="1:4" ht="30" hidden="1" x14ac:dyDescent="0.2">
      <c r="A5427" s="65">
        <v>0</v>
      </c>
      <c r="B5427" s="102" t="s">
        <v>802</v>
      </c>
      <c r="C5427" s="103">
        <v>0</v>
      </c>
      <c r="D5427" s="96">
        <f>IF(C5458+C5463=0,1,2)</f>
        <v>1</v>
      </c>
    </row>
    <row r="5428" spans="1:4" ht="30" hidden="1" x14ac:dyDescent="0.2">
      <c r="A5428" s="65">
        <v>0</v>
      </c>
      <c r="B5428" s="102" t="s">
        <v>803</v>
      </c>
      <c r="C5428" s="103">
        <v>0</v>
      </c>
      <c r="D5428" s="96">
        <f>IF(C5458+C5463=0,1,2)</f>
        <v>1</v>
      </c>
    </row>
    <row r="5429" spans="1:4" ht="15" hidden="1" x14ac:dyDescent="0.2">
      <c r="A5429" s="65">
        <v>0</v>
      </c>
      <c r="B5429" s="102" t="s">
        <v>804</v>
      </c>
      <c r="C5429" s="103">
        <v>0</v>
      </c>
      <c r="D5429" s="96">
        <f>IF(C5458+C5463=0,1,2)</f>
        <v>1</v>
      </c>
    </row>
    <row r="5430" spans="1:4" ht="15" hidden="1" x14ac:dyDescent="0.2">
      <c r="A5430" s="65">
        <v>0</v>
      </c>
      <c r="B5430" s="102" t="s">
        <v>805</v>
      </c>
      <c r="C5430" s="103">
        <v>0</v>
      </c>
      <c r="D5430" s="96">
        <f>IF(C5458+C5463=0,1,2)</f>
        <v>1</v>
      </c>
    </row>
    <row r="5431" spans="1:4" ht="15" hidden="1" x14ac:dyDescent="0.2">
      <c r="A5431" s="65">
        <f t="shared" si="84"/>
        <v>0</v>
      </c>
      <c r="B5431" s="85" t="s">
        <v>806</v>
      </c>
      <c r="C5431" s="92">
        <v>0</v>
      </c>
      <c r="D5431" s="96">
        <f>IF(C5458+C5463=0,1,2)</f>
        <v>1</v>
      </c>
    </row>
    <row r="5432" spans="1:4" ht="15" hidden="1" x14ac:dyDescent="0.2">
      <c r="A5432" s="65">
        <f t="shared" si="84"/>
        <v>0</v>
      </c>
      <c r="B5432" s="85" t="s">
        <v>6</v>
      </c>
      <c r="C5432" s="92">
        <v>0</v>
      </c>
      <c r="D5432" s="96">
        <f>IF(C5458+C5463=0,1,2)</f>
        <v>1</v>
      </c>
    </row>
    <row r="5433" spans="1:4" ht="15" hidden="1" x14ac:dyDescent="0.2">
      <c r="A5433" s="65">
        <f t="shared" si="84"/>
        <v>0</v>
      </c>
      <c r="B5433" s="73" t="s">
        <v>7</v>
      </c>
      <c r="C5433" s="76">
        <v>0</v>
      </c>
      <c r="D5433" s="96">
        <f>IF(C5458+C5463=0,1,2)</f>
        <v>1</v>
      </c>
    </row>
    <row r="5434" spans="1:4" ht="15" hidden="1" x14ac:dyDescent="0.2">
      <c r="A5434" s="65">
        <f t="shared" si="84"/>
        <v>0</v>
      </c>
      <c r="B5434" s="85" t="s">
        <v>8</v>
      </c>
      <c r="C5434" s="92">
        <v>0</v>
      </c>
      <c r="D5434" s="96">
        <f>IF(C5458+C5463=0,1,2)</f>
        <v>1</v>
      </c>
    </row>
    <row r="5435" spans="1:4" ht="15" hidden="1" x14ac:dyDescent="0.2">
      <c r="A5435" s="65">
        <f t="shared" si="84"/>
        <v>0</v>
      </c>
      <c r="B5435" s="85" t="s">
        <v>9</v>
      </c>
      <c r="C5435" s="92">
        <v>0</v>
      </c>
      <c r="D5435" s="96">
        <f>IF(C5458+C5463=0,1,2)</f>
        <v>1</v>
      </c>
    </row>
    <row r="5436" spans="1:4" ht="15" hidden="1" x14ac:dyDescent="0.2">
      <c r="A5436" s="65">
        <f t="shared" si="84"/>
        <v>0</v>
      </c>
      <c r="B5436" s="85" t="s">
        <v>10</v>
      </c>
      <c r="C5436" s="92">
        <v>0</v>
      </c>
      <c r="D5436" s="96">
        <f>IF(C5458+C5463=0,1,2)</f>
        <v>1</v>
      </c>
    </row>
    <row r="5437" spans="1:4" ht="15" hidden="1" x14ac:dyDescent="0.2">
      <c r="A5437" s="65">
        <f t="shared" si="84"/>
        <v>0</v>
      </c>
      <c r="B5437" s="81" t="s">
        <v>11</v>
      </c>
      <c r="C5437" s="76">
        <v>0</v>
      </c>
      <c r="D5437" s="96">
        <f>IF(C5458+C5463=0,1,2)</f>
        <v>1</v>
      </c>
    </row>
    <row r="5438" spans="1:4" ht="15" hidden="1" x14ac:dyDescent="0.2">
      <c r="A5438" s="65">
        <f t="shared" si="84"/>
        <v>0</v>
      </c>
      <c r="B5438" s="81" t="s">
        <v>12</v>
      </c>
      <c r="C5438" s="76">
        <v>0</v>
      </c>
      <c r="D5438" s="96">
        <f>IF(C5458+C5463=0,1,2)</f>
        <v>1</v>
      </c>
    </row>
    <row r="5439" spans="1:4" ht="15" hidden="1" x14ac:dyDescent="0.2">
      <c r="A5439" s="65">
        <v>0</v>
      </c>
      <c r="B5439" s="104" t="s">
        <v>784</v>
      </c>
      <c r="C5439" s="105">
        <v>0</v>
      </c>
      <c r="D5439" s="96">
        <f>IF(C5458+C5463=0,1,2)</f>
        <v>1</v>
      </c>
    </row>
    <row r="5440" spans="1:4" ht="15" hidden="1" x14ac:dyDescent="0.2">
      <c r="A5440" s="65">
        <v>0</v>
      </c>
      <c r="B5440" s="102" t="s">
        <v>785</v>
      </c>
      <c r="C5440" s="103">
        <v>0</v>
      </c>
      <c r="D5440" s="96">
        <f>IF(C5458+C5463=0,1,2)</f>
        <v>1</v>
      </c>
    </row>
    <row r="5441" spans="1:4" ht="15" hidden="1" x14ac:dyDescent="0.2">
      <c r="A5441" s="65">
        <v>0</v>
      </c>
      <c r="B5441" s="102" t="s">
        <v>807</v>
      </c>
      <c r="C5441" s="103">
        <v>0</v>
      </c>
      <c r="D5441" s="96">
        <f>IF(C5458+C5463=0,1,2)</f>
        <v>1</v>
      </c>
    </row>
    <row r="5442" spans="1:4" ht="15" hidden="1" x14ac:dyDescent="0.2">
      <c r="A5442" s="65">
        <v>0</v>
      </c>
      <c r="B5442" s="106" t="s">
        <v>734</v>
      </c>
      <c r="C5442" s="92">
        <v>0</v>
      </c>
      <c r="D5442" s="96">
        <f>IF(C5458+C5463=0,1,2)</f>
        <v>1</v>
      </c>
    </row>
    <row r="5443" spans="1:4" ht="15" hidden="1" x14ac:dyDescent="0.2">
      <c r="A5443" s="65">
        <v>0</v>
      </c>
      <c r="B5443" s="77" t="s">
        <v>808</v>
      </c>
      <c r="C5443" s="76">
        <v>0</v>
      </c>
      <c r="D5443" s="96">
        <f>IF(C5458+C5463=0,1,2)</f>
        <v>1</v>
      </c>
    </row>
    <row r="5444" spans="1:4" ht="15" hidden="1" x14ac:dyDescent="0.2">
      <c r="A5444" s="65">
        <f t="shared" si="84"/>
        <v>0</v>
      </c>
      <c r="B5444" s="81" t="s">
        <v>13</v>
      </c>
      <c r="C5444" s="76">
        <v>0</v>
      </c>
      <c r="D5444" s="96">
        <f>IF(C5458+C5463=0,1,2)</f>
        <v>1</v>
      </c>
    </row>
    <row r="5445" spans="1:4" ht="15" hidden="1" x14ac:dyDescent="0.2">
      <c r="A5445" s="65">
        <v>0</v>
      </c>
      <c r="B5445" s="104" t="s">
        <v>788</v>
      </c>
      <c r="C5445" s="105">
        <v>0</v>
      </c>
      <c r="D5445" s="96">
        <f>IF(C5458+C5463=0,1,2)</f>
        <v>1</v>
      </c>
    </row>
    <row r="5446" spans="1:4" ht="15" hidden="1" x14ac:dyDescent="0.2">
      <c r="A5446" s="65">
        <v>0</v>
      </c>
      <c r="B5446" s="102" t="s">
        <v>785</v>
      </c>
      <c r="C5446" s="103">
        <v>0</v>
      </c>
      <c r="D5446" s="96">
        <f>IF(C5458+C5463=0,1,2)</f>
        <v>1</v>
      </c>
    </row>
    <row r="5447" spans="1:4" ht="15" hidden="1" x14ac:dyDescent="0.2">
      <c r="A5447" s="65">
        <v>0</v>
      </c>
      <c r="B5447" s="102" t="s">
        <v>733</v>
      </c>
      <c r="C5447" s="103">
        <v>0</v>
      </c>
      <c r="D5447" s="96">
        <f>IF(C5458+C5463=0,1,2)</f>
        <v>1</v>
      </c>
    </row>
    <row r="5448" spans="1:4" ht="30" hidden="1" x14ac:dyDescent="0.2">
      <c r="A5448" s="65">
        <f t="shared" ref="A5448:A5502" si="85">C5448</f>
        <v>0</v>
      </c>
      <c r="B5448" s="106" t="s">
        <v>809</v>
      </c>
      <c r="C5448" s="92">
        <v>0</v>
      </c>
      <c r="D5448" s="96">
        <f>IF(C5458+C5463=0,1,2)</f>
        <v>1</v>
      </c>
    </row>
    <row r="5449" spans="1:4" ht="15" hidden="1" x14ac:dyDescent="0.2">
      <c r="A5449" s="65">
        <v>0</v>
      </c>
      <c r="B5449" s="77" t="s">
        <v>738</v>
      </c>
      <c r="C5449" s="76">
        <v>0</v>
      </c>
      <c r="D5449" s="96">
        <f>IF(C5458+C5463=0,1,2)</f>
        <v>1</v>
      </c>
    </row>
    <row r="5450" spans="1:4" ht="15" hidden="1" x14ac:dyDescent="0.2">
      <c r="A5450" s="65">
        <v>0</v>
      </c>
      <c r="B5450" s="104" t="s">
        <v>789</v>
      </c>
      <c r="C5450" s="105">
        <v>0</v>
      </c>
      <c r="D5450" s="96">
        <f>IF(C5458+C5463=0,1,2)</f>
        <v>1</v>
      </c>
    </row>
    <row r="5451" spans="1:4" ht="15" hidden="1" x14ac:dyDescent="0.2">
      <c r="A5451" s="65">
        <v>0</v>
      </c>
      <c r="B5451" s="102" t="s">
        <v>732</v>
      </c>
      <c r="C5451" s="103">
        <v>0</v>
      </c>
      <c r="D5451" s="96">
        <f>IF(C5458+C5463=0,1,2)</f>
        <v>1</v>
      </c>
    </row>
    <row r="5452" spans="1:4" ht="15" hidden="1" x14ac:dyDescent="0.2">
      <c r="A5452" s="65">
        <v>0</v>
      </c>
      <c r="B5452" s="102" t="s">
        <v>737</v>
      </c>
      <c r="C5452" s="103">
        <v>0</v>
      </c>
      <c r="D5452" s="96">
        <f>IF(C5458+C5463=0,1,2)</f>
        <v>1</v>
      </c>
    </row>
    <row r="5453" spans="1:4" ht="15" hidden="1" x14ac:dyDescent="0.2">
      <c r="A5453" s="65">
        <v>0</v>
      </c>
      <c r="B5453" s="102" t="s">
        <v>733</v>
      </c>
      <c r="C5453" s="103">
        <v>0</v>
      </c>
      <c r="D5453" s="96">
        <f>IF(C5458+C5463=0,1,2)</f>
        <v>1</v>
      </c>
    </row>
    <row r="5454" spans="1:4" ht="15" hidden="1" x14ac:dyDescent="0.2">
      <c r="A5454" s="65">
        <v>0</v>
      </c>
      <c r="B5454" s="106" t="s">
        <v>734</v>
      </c>
      <c r="C5454" s="92">
        <v>0</v>
      </c>
      <c r="D5454" s="96">
        <f>IF(C5458+C5463=0,1,2)</f>
        <v>1</v>
      </c>
    </row>
    <row r="5455" spans="1:4" ht="15" hidden="1" x14ac:dyDescent="0.2">
      <c r="A5455" s="65">
        <v>0</v>
      </c>
      <c r="B5455" s="77" t="s">
        <v>738</v>
      </c>
      <c r="C5455" s="76">
        <v>0</v>
      </c>
      <c r="D5455" s="96">
        <f>IF(C5458+C5463=0,1,2)</f>
        <v>1</v>
      </c>
    </row>
    <row r="5456" spans="1:4" ht="15" hidden="1" x14ac:dyDescent="0.2">
      <c r="A5456" s="65">
        <f t="shared" si="85"/>
        <v>0</v>
      </c>
      <c r="B5456" s="97"/>
      <c r="C5456" s="98"/>
      <c r="D5456" s="96">
        <f>IF(C5458+C5463=0,1,2)</f>
        <v>1</v>
      </c>
    </row>
    <row r="5457" spans="1:4" ht="15" hidden="1" x14ac:dyDescent="0.2">
      <c r="A5457" s="65">
        <f t="shared" si="85"/>
        <v>0</v>
      </c>
      <c r="B5457" s="99" t="s">
        <v>817</v>
      </c>
      <c r="C5457" s="100"/>
      <c r="D5457" s="96">
        <f>IF(C5458+C5463=0,1,2)</f>
        <v>1</v>
      </c>
    </row>
    <row r="5458" spans="1:4" ht="15" hidden="1" x14ac:dyDescent="0.2">
      <c r="A5458" s="65">
        <f t="shared" si="85"/>
        <v>0</v>
      </c>
      <c r="B5458" s="107" t="s">
        <v>741</v>
      </c>
      <c r="C5458" s="92">
        <v>0</v>
      </c>
      <c r="D5458" s="96">
        <f>IF(C5458+C5463=0,1,2)</f>
        <v>1</v>
      </c>
    </row>
    <row r="5459" spans="1:4" ht="15" hidden="1" x14ac:dyDescent="0.2">
      <c r="A5459" s="65">
        <f t="shared" si="85"/>
        <v>0</v>
      </c>
      <c r="B5459" s="85" t="s">
        <v>721</v>
      </c>
      <c r="C5459" s="92">
        <v>0</v>
      </c>
      <c r="D5459" s="96">
        <f>IF(C5458+C5463=0,1,2)</f>
        <v>1</v>
      </c>
    </row>
    <row r="5460" spans="1:4" ht="15" hidden="1" x14ac:dyDescent="0.2">
      <c r="A5460" s="65">
        <f t="shared" si="85"/>
        <v>0</v>
      </c>
      <c r="B5460" s="85" t="s">
        <v>742</v>
      </c>
      <c r="C5460" s="92">
        <v>0</v>
      </c>
      <c r="D5460" s="96">
        <f>IF(C5458+C5463=0,1,2)</f>
        <v>1</v>
      </c>
    </row>
    <row r="5461" spans="1:4" ht="15" hidden="1" x14ac:dyDescent="0.2">
      <c r="A5461" s="65">
        <f t="shared" si="85"/>
        <v>0</v>
      </c>
      <c r="B5461" s="85" t="s">
        <v>743</v>
      </c>
      <c r="C5461" s="92">
        <v>0</v>
      </c>
      <c r="D5461" s="96">
        <f>IF(C5458+C5463=0,1,2)</f>
        <v>1</v>
      </c>
    </row>
    <row r="5462" spans="1:4" ht="15" hidden="1" x14ac:dyDescent="0.2">
      <c r="A5462" s="65">
        <f t="shared" si="85"/>
        <v>0</v>
      </c>
      <c r="B5462" s="85" t="s">
        <v>744</v>
      </c>
      <c r="C5462" s="92">
        <v>0</v>
      </c>
      <c r="D5462" s="96">
        <f>IF(C5458+C5463=0,1,2)</f>
        <v>1</v>
      </c>
    </row>
    <row r="5463" spans="1:4" ht="15" hidden="1" x14ac:dyDescent="0.2">
      <c r="A5463" s="65">
        <f t="shared" si="85"/>
        <v>0</v>
      </c>
      <c r="B5463" s="107" t="s">
        <v>745</v>
      </c>
      <c r="C5463" s="92">
        <v>0</v>
      </c>
      <c r="D5463" s="96">
        <f>IF(C5458+C5463=0,1,2)</f>
        <v>1</v>
      </c>
    </row>
    <row r="5464" spans="1:4" ht="15" hidden="1" x14ac:dyDescent="0.2">
      <c r="A5464" s="65">
        <f t="shared" si="85"/>
        <v>0</v>
      </c>
      <c r="B5464" s="85" t="s">
        <v>3</v>
      </c>
      <c r="C5464" s="92">
        <v>0</v>
      </c>
      <c r="D5464" s="96">
        <f>IF(C5458+C5463=0,1,2)</f>
        <v>1</v>
      </c>
    </row>
    <row r="5465" spans="1:4" ht="15" hidden="1" x14ac:dyDescent="0.2">
      <c r="A5465" s="65">
        <f t="shared" si="85"/>
        <v>0</v>
      </c>
      <c r="B5465" s="85" t="s">
        <v>11</v>
      </c>
      <c r="C5465" s="92">
        <v>0</v>
      </c>
      <c r="D5465" s="96">
        <f>IF(C5458+C5463=0,1,2)</f>
        <v>1</v>
      </c>
    </row>
    <row r="5466" spans="1:4" ht="15" hidden="1" x14ac:dyDescent="0.2">
      <c r="A5466" s="65">
        <f t="shared" si="85"/>
        <v>0</v>
      </c>
      <c r="B5466" s="85" t="s">
        <v>746</v>
      </c>
      <c r="C5466" s="92">
        <v>0</v>
      </c>
      <c r="D5466" s="96">
        <f>IF(C5458+C5463=0,1,2)</f>
        <v>1</v>
      </c>
    </row>
    <row r="5467" spans="1:4" ht="15" hidden="1" x14ac:dyDescent="0.2">
      <c r="A5467" s="65">
        <f t="shared" si="85"/>
        <v>0</v>
      </c>
      <c r="B5467" s="85" t="s">
        <v>13</v>
      </c>
      <c r="C5467" s="92">
        <v>0</v>
      </c>
      <c r="D5467" s="96">
        <f>IF(C5458+C5463=0,1,2)</f>
        <v>1</v>
      </c>
    </row>
    <row r="5468" spans="1:4" ht="15" hidden="1" x14ac:dyDescent="0.2">
      <c r="A5468" s="65">
        <f t="shared" si="85"/>
        <v>0</v>
      </c>
      <c r="B5468" s="107" t="s">
        <v>747</v>
      </c>
      <c r="C5468" s="92">
        <v>0</v>
      </c>
      <c r="D5468" s="96">
        <f>IF(C5458+C5463=0,1,2)</f>
        <v>1</v>
      </c>
    </row>
    <row r="5469" spans="1:4" ht="15" hidden="1" x14ac:dyDescent="0.2">
      <c r="A5469" s="65">
        <f t="shared" si="85"/>
        <v>0</v>
      </c>
      <c r="B5469" s="107" t="s">
        <v>812</v>
      </c>
      <c r="C5469" s="92">
        <v>0</v>
      </c>
      <c r="D5469" s="96">
        <f>IF(C5458+C5463=0,1,2)</f>
        <v>1</v>
      </c>
    </row>
    <row r="5470" spans="1:4" ht="15" hidden="1" x14ac:dyDescent="0.2">
      <c r="A5470" s="65">
        <f t="shared" si="85"/>
        <v>0</v>
      </c>
      <c r="B5470" s="107" t="s">
        <v>813</v>
      </c>
      <c r="C5470" s="92">
        <v>0</v>
      </c>
      <c r="D5470" s="96">
        <f>IF(C5458+C5463=0,1,2)</f>
        <v>1</v>
      </c>
    </row>
    <row r="5471" spans="1:4" ht="15" hidden="1" x14ac:dyDescent="0.2">
      <c r="A5471" s="65">
        <f t="shared" si="85"/>
        <v>0</v>
      </c>
      <c r="B5471" s="108"/>
      <c r="C5471" s="109"/>
      <c r="D5471" s="96">
        <f>IF(C5458+C5463=0,1,2)</f>
        <v>1</v>
      </c>
    </row>
    <row r="5472" spans="1:4" ht="15" hidden="1" x14ac:dyDescent="0.2">
      <c r="A5472" s="65">
        <f t="shared" si="85"/>
        <v>0</v>
      </c>
      <c r="B5472" s="82" t="s">
        <v>791</v>
      </c>
      <c r="C5472" s="100"/>
      <c r="D5472" s="96">
        <f>IF(C5458+C5463=0,1,2)</f>
        <v>1</v>
      </c>
    </row>
    <row r="5473" spans="1:4" ht="15" hidden="1" x14ac:dyDescent="0.2">
      <c r="A5473" s="65">
        <f t="shared" si="85"/>
        <v>57</v>
      </c>
      <c r="B5473" s="79" t="s">
        <v>818</v>
      </c>
      <c r="C5473" s="110">
        <v>57</v>
      </c>
      <c r="D5473" s="96">
        <f>IF(C5458+C5463=0,1,2)</f>
        <v>1</v>
      </c>
    </row>
    <row r="5474" spans="1:4" ht="15" hidden="1" x14ac:dyDescent="0.2">
      <c r="A5474" s="65">
        <f t="shared" si="85"/>
        <v>32</v>
      </c>
      <c r="B5474" s="81" t="s">
        <v>793</v>
      </c>
      <c r="C5474" s="110">
        <v>32</v>
      </c>
      <c r="D5474" s="96">
        <f>IF(C5458+C5463=0,1,2)</f>
        <v>1</v>
      </c>
    </row>
    <row r="5475" spans="1:4" ht="15" hidden="1" x14ac:dyDescent="0.2">
      <c r="A5475" s="65">
        <f t="shared" si="85"/>
        <v>25</v>
      </c>
      <c r="B5475" s="81" t="s">
        <v>794</v>
      </c>
      <c r="C5475" s="110">
        <v>25</v>
      </c>
      <c r="D5475" s="96">
        <f>IF(C5458+C5463=0,1,2)</f>
        <v>1</v>
      </c>
    </row>
    <row r="5476" spans="1:4" ht="15" hidden="1" x14ac:dyDescent="0.2">
      <c r="A5476" s="65">
        <f t="shared" si="85"/>
        <v>0</v>
      </c>
      <c r="B5476" s="111"/>
      <c r="C5476" s="109"/>
      <c r="D5476" s="96">
        <f>IF(C5458+C5463=0,1,2)</f>
        <v>1</v>
      </c>
    </row>
    <row r="5477" spans="1:4" ht="30" customHeight="1" x14ac:dyDescent="0.2">
      <c r="B5477" s="117" t="s">
        <v>882</v>
      </c>
      <c r="C5477" s="118"/>
      <c r="D5477" s="96"/>
    </row>
    <row r="5478" spans="1:4" ht="15" hidden="1" x14ac:dyDescent="0.2">
      <c r="A5478" s="65">
        <f t="shared" si="85"/>
        <v>0</v>
      </c>
      <c r="B5478" s="97"/>
      <c r="C5478" s="98"/>
      <c r="D5478" s="96">
        <f>IF(C5541+C5546=0,1,2)</f>
        <v>2</v>
      </c>
    </row>
    <row r="5479" spans="1:4" ht="15" hidden="1" x14ac:dyDescent="0.2">
      <c r="A5479" s="65">
        <f t="shared" si="85"/>
        <v>0</v>
      </c>
      <c r="B5479" s="99" t="s">
        <v>815</v>
      </c>
      <c r="C5479" s="100"/>
      <c r="D5479" s="96">
        <f>IF(C5541+C5546=0,1,2)</f>
        <v>2</v>
      </c>
    </row>
    <row r="5480" spans="1:4" ht="15" x14ac:dyDescent="0.2">
      <c r="B5480" s="112" t="s">
        <v>721</v>
      </c>
      <c r="C5480" s="72">
        <v>1163.36949</v>
      </c>
      <c r="D5480" s="66"/>
    </row>
    <row r="5481" spans="1:4" ht="15" hidden="1" x14ac:dyDescent="0.2">
      <c r="A5481" s="65">
        <f t="shared" si="85"/>
        <v>0</v>
      </c>
      <c r="B5481" s="73" t="s">
        <v>722</v>
      </c>
      <c r="C5481" s="76"/>
      <c r="D5481" s="96">
        <f>IF(C5541+C5546=0,1,2)</f>
        <v>2</v>
      </c>
    </row>
    <row r="5482" spans="1:4" ht="15" hidden="1" x14ac:dyDescent="0.2">
      <c r="A5482" s="65">
        <f t="shared" si="85"/>
        <v>0</v>
      </c>
      <c r="B5482" s="73" t="s">
        <v>783</v>
      </c>
      <c r="C5482" s="76"/>
      <c r="D5482" s="96">
        <f>IF(C5541+C5546=0,1,2)</f>
        <v>2</v>
      </c>
    </row>
    <row r="5483" spans="1:4" ht="15" hidden="1" x14ac:dyDescent="0.2">
      <c r="A5483" s="65">
        <f t="shared" si="85"/>
        <v>0</v>
      </c>
      <c r="B5483" s="73" t="s">
        <v>8</v>
      </c>
      <c r="C5483" s="76">
        <v>0</v>
      </c>
      <c r="D5483" s="96">
        <f>IF(C5541+C5546=0,1,2)</f>
        <v>2</v>
      </c>
    </row>
    <row r="5484" spans="1:4" ht="15" x14ac:dyDescent="0.2">
      <c r="B5484" s="113" t="s">
        <v>723</v>
      </c>
      <c r="C5484" s="72">
        <v>1163.36949</v>
      </c>
      <c r="D5484" s="96"/>
    </row>
    <row r="5485" spans="1:4" ht="15" hidden="1" x14ac:dyDescent="0.2">
      <c r="A5485" s="65">
        <f t="shared" si="85"/>
        <v>0</v>
      </c>
      <c r="B5485" s="81" t="s">
        <v>742</v>
      </c>
      <c r="C5485" s="76">
        <v>0</v>
      </c>
      <c r="D5485" s="96">
        <f>IF(C5541+C5546=0,1,2)</f>
        <v>2</v>
      </c>
    </row>
    <row r="5486" spans="1:4" ht="15" hidden="1" x14ac:dyDescent="0.2">
      <c r="A5486" s="65">
        <f t="shared" si="85"/>
        <v>0</v>
      </c>
      <c r="B5486" s="81" t="s">
        <v>748</v>
      </c>
      <c r="C5486" s="76">
        <v>0</v>
      </c>
      <c r="D5486" s="96">
        <f>IF(C5541+C5546=0,1,2)</f>
        <v>2</v>
      </c>
    </row>
    <row r="5487" spans="1:4" ht="15" hidden="1" x14ac:dyDescent="0.2">
      <c r="A5487" s="65">
        <v>0</v>
      </c>
      <c r="B5487" s="73" t="s">
        <v>784</v>
      </c>
      <c r="C5487" s="76">
        <v>0</v>
      </c>
      <c r="D5487" s="96">
        <f>IF(C5541+C5546=0,1,2)</f>
        <v>2</v>
      </c>
    </row>
    <row r="5488" spans="1:4" ht="15" hidden="1" x14ac:dyDescent="0.2">
      <c r="A5488" s="65">
        <v>0</v>
      </c>
      <c r="B5488" s="77" t="s">
        <v>785</v>
      </c>
      <c r="C5488" s="76">
        <v>0</v>
      </c>
      <c r="D5488" s="96">
        <f>IF(C5541+C5546=0,1,2)</f>
        <v>2</v>
      </c>
    </row>
    <row r="5489" spans="1:4" ht="15" hidden="1" x14ac:dyDescent="0.2">
      <c r="A5489" s="65">
        <v>0</v>
      </c>
      <c r="B5489" s="77" t="s">
        <v>733</v>
      </c>
      <c r="C5489" s="76">
        <v>0</v>
      </c>
      <c r="D5489" s="96">
        <f>IF(C5541+C5546=0,1,2)</f>
        <v>2</v>
      </c>
    </row>
    <row r="5490" spans="1:4" ht="15" hidden="1" x14ac:dyDescent="0.2">
      <c r="A5490" s="65">
        <v>0</v>
      </c>
      <c r="B5490" s="77" t="s">
        <v>786</v>
      </c>
      <c r="C5490" s="76">
        <v>0</v>
      </c>
      <c r="D5490" s="96">
        <f>IF(C5541+C5546=0,1,2)</f>
        <v>2</v>
      </c>
    </row>
    <row r="5491" spans="1:4" ht="15" hidden="1" x14ac:dyDescent="0.2">
      <c r="A5491" s="65">
        <v>0</v>
      </c>
      <c r="B5491" s="77" t="s">
        <v>787</v>
      </c>
      <c r="C5491" s="76">
        <v>0</v>
      </c>
      <c r="D5491" s="96">
        <f>IF(C5541+C5546=0,1,2)</f>
        <v>2</v>
      </c>
    </row>
    <row r="5492" spans="1:4" ht="15" hidden="1" x14ac:dyDescent="0.2">
      <c r="A5492" s="65">
        <f t="shared" si="85"/>
        <v>0</v>
      </c>
      <c r="B5492" s="81" t="s">
        <v>744</v>
      </c>
      <c r="C5492" s="76">
        <v>0</v>
      </c>
      <c r="D5492" s="96">
        <f>IF(C5541+C5546=0,1,2)</f>
        <v>2</v>
      </c>
    </row>
    <row r="5493" spans="1:4" ht="15" hidden="1" x14ac:dyDescent="0.2">
      <c r="A5493" s="65">
        <v>0</v>
      </c>
      <c r="B5493" s="73" t="s">
        <v>788</v>
      </c>
      <c r="C5493" s="76">
        <v>0</v>
      </c>
      <c r="D5493" s="96">
        <f>IF(C5541+C5546=0,1,2)</f>
        <v>2</v>
      </c>
    </row>
    <row r="5494" spans="1:4" ht="15" hidden="1" x14ac:dyDescent="0.2">
      <c r="A5494" s="65">
        <v>0</v>
      </c>
      <c r="B5494" s="77" t="s">
        <v>737</v>
      </c>
      <c r="C5494" s="76">
        <v>0</v>
      </c>
      <c r="D5494" s="96">
        <f>IF(C5541+C5546=0,1,2)</f>
        <v>2</v>
      </c>
    </row>
    <row r="5495" spans="1:4" ht="15" hidden="1" x14ac:dyDescent="0.2">
      <c r="A5495" s="65">
        <v>0</v>
      </c>
      <c r="B5495" s="77" t="s">
        <v>733</v>
      </c>
      <c r="C5495" s="76">
        <v>0</v>
      </c>
      <c r="D5495" s="96">
        <f>IF(C5541+C5546=0,1,2)</f>
        <v>2</v>
      </c>
    </row>
    <row r="5496" spans="1:4" ht="15" hidden="1" x14ac:dyDescent="0.2">
      <c r="A5496" s="65">
        <v>0</v>
      </c>
      <c r="B5496" s="77" t="s">
        <v>738</v>
      </c>
      <c r="C5496" s="76">
        <v>0</v>
      </c>
      <c r="D5496" s="96">
        <f>IF(C5541+C5546=0,1,2)</f>
        <v>2</v>
      </c>
    </row>
    <row r="5497" spans="1:4" ht="15" hidden="1" x14ac:dyDescent="0.2">
      <c r="A5497" s="65">
        <v>0</v>
      </c>
      <c r="B5497" s="73" t="s">
        <v>789</v>
      </c>
      <c r="C5497" s="76">
        <v>0</v>
      </c>
      <c r="D5497" s="96">
        <f>IF(C5541+C5546=0,1,2)</f>
        <v>2</v>
      </c>
    </row>
    <row r="5498" spans="1:4" ht="15" hidden="1" x14ac:dyDescent="0.2">
      <c r="A5498" s="65">
        <v>0</v>
      </c>
      <c r="B5498" s="77" t="s">
        <v>790</v>
      </c>
      <c r="C5498" s="76">
        <v>0</v>
      </c>
      <c r="D5498" s="96">
        <f>IF(C5541+C5546=0,1,2)</f>
        <v>2</v>
      </c>
    </row>
    <row r="5499" spans="1:4" ht="15" hidden="1" x14ac:dyDescent="0.2">
      <c r="A5499" s="65">
        <f t="shared" si="85"/>
        <v>0</v>
      </c>
      <c r="B5499" s="97"/>
      <c r="C5499" s="98"/>
      <c r="D5499" s="96">
        <f>IF(C5541+C5546=0,1,2)</f>
        <v>2</v>
      </c>
    </row>
    <row r="5500" spans="1:4" ht="15" hidden="1" x14ac:dyDescent="0.2">
      <c r="A5500" s="65">
        <f t="shared" si="85"/>
        <v>0</v>
      </c>
      <c r="B5500" s="99" t="s">
        <v>816</v>
      </c>
      <c r="C5500" s="100"/>
      <c r="D5500" s="96">
        <f>IF(C5541+C5546=0,1,2)</f>
        <v>2</v>
      </c>
    </row>
    <row r="5501" spans="1:4" ht="15" x14ac:dyDescent="0.2">
      <c r="B5501" s="112" t="s">
        <v>3</v>
      </c>
      <c r="C5501" s="72">
        <v>212.76181000000003</v>
      </c>
      <c r="D5501" s="66"/>
    </row>
    <row r="5502" spans="1:4" ht="15" hidden="1" x14ac:dyDescent="0.2">
      <c r="A5502" s="65">
        <f t="shared" si="85"/>
        <v>0</v>
      </c>
      <c r="B5502" s="85" t="s">
        <v>4</v>
      </c>
      <c r="C5502" s="92">
        <v>0</v>
      </c>
      <c r="D5502" s="96">
        <f>IF(C5541+C5546=0,1,2)</f>
        <v>2</v>
      </c>
    </row>
    <row r="5503" spans="1:4" ht="15" x14ac:dyDescent="0.2">
      <c r="B5503" s="85" t="s">
        <v>5</v>
      </c>
      <c r="C5503" s="92">
        <v>148.39583000000002</v>
      </c>
      <c r="D5503" s="96"/>
    </row>
    <row r="5504" spans="1:4" ht="15" hidden="1" x14ac:dyDescent="0.2">
      <c r="A5504" s="65">
        <v>0</v>
      </c>
      <c r="B5504" s="102" t="s">
        <v>796</v>
      </c>
      <c r="C5504" s="103">
        <v>0</v>
      </c>
      <c r="D5504" s="96">
        <f>IF(C5541+C5546=0,1,2)</f>
        <v>2</v>
      </c>
    </row>
    <row r="5505" spans="1:4" ht="15" hidden="1" x14ac:dyDescent="0.2">
      <c r="A5505" s="65">
        <v>0</v>
      </c>
      <c r="B5505" s="102" t="s">
        <v>797</v>
      </c>
      <c r="C5505" s="103">
        <v>0</v>
      </c>
      <c r="D5505" s="96">
        <f>IF(C5541+C5546=0,1,2)</f>
        <v>2</v>
      </c>
    </row>
    <row r="5506" spans="1:4" ht="15" hidden="1" x14ac:dyDescent="0.2">
      <c r="A5506" s="65">
        <v>0</v>
      </c>
      <c r="B5506" s="102" t="s">
        <v>798</v>
      </c>
      <c r="C5506" s="103">
        <v>125.03046000000001</v>
      </c>
      <c r="D5506" s="96">
        <f>IF(C5541+C5546=0,1,2)</f>
        <v>2</v>
      </c>
    </row>
    <row r="5507" spans="1:4" ht="15" hidden="1" x14ac:dyDescent="0.2">
      <c r="A5507" s="65">
        <v>0</v>
      </c>
      <c r="B5507" s="102" t="s">
        <v>799</v>
      </c>
      <c r="C5507" s="103">
        <v>2.5032000000000001</v>
      </c>
      <c r="D5507" s="96">
        <f>IF(C5541+C5546=0,1,2)</f>
        <v>2</v>
      </c>
    </row>
    <row r="5508" spans="1:4" ht="15" hidden="1" x14ac:dyDescent="0.2">
      <c r="A5508" s="65">
        <v>0</v>
      </c>
      <c r="B5508" s="102" t="s">
        <v>800</v>
      </c>
      <c r="C5508" s="103">
        <v>0</v>
      </c>
      <c r="D5508" s="96">
        <f>IF(C5541+C5546=0,1,2)</f>
        <v>2</v>
      </c>
    </row>
    <row r="5509" spans="1:4" ht="15" hidden="1" x14ac:dyDescent="0.2">
      <c r="A5509" s="65">
        <v>0</v>
      </c>
      <c r="B5509" s="102" t="s">
        <v>801</v>
      </c>
      <c r="C5509" s="103">
        <v>0</v>
      </c>
      <c r="D5509" s="96">
        <f>IF(C5541+C5546=0,1,2)</f>
        <v>2</v>
      </c>
    </row>
    <row r="5510" spans="1:4" ht="30" hidden="1" x14ac:dyDescent="0.2">
      <c r="A5510" s="65">
        <v>0</v>
      </c>
      <c r="B5510" s="102" t="s">
        <v>802</v>
      </c>
      <c r="C5510" s="103">
        <v>4.0922000000000001</v>
      </c>
      <c r="D5510" s="96">
        <f>IF(C5541+C5546=0,1,2)</f>
        <v>2</v>
      </c>
    </row>
    <row r="5511" spans="1:4" ht="30" hidden="1" x14ac:dyDescent="0.2">
      <c r="A5511" s="65">
        <v>0</v>
      </c>
      <c r="B5511" s="102" t="s">
        <v>803</v>
      </c>
      <c r="C5511" s="103">
        <v>6.2809699999999999</v>
      </c>
      <c r="D5511" s="96">
        <f>IF(C5541+C5546=0,1,2)</f>
        <v>2</v>
      </c>
    </row>
    <row r="5512" spans="1:4" ht="15" hidden="1" x14ac:dyDescent="0.2">
      <c r="A5512" s="65">
        <v>0</v>
      </c>
      <c r="B5512" s="102" t="s">
        <v>804</v>
      </c>
      <c r="C5512" s="103">
        <v>0</v>
      </c>
      <c r="D5512" s="96">
        <f>IF(C5541+C5546=0,1,2)</f>
        <v>2</v>
      </c>
    </row>
    <row r="5513" spans="1:4" ht="15" hidden="1" x14ac:dyDescent="0.2">
      <c r="A5513" s="65">
        <v>0</v>
      </c>
      <c r="B5513" s="102" t="s">
        <v>805</v>
      </c>
      <c r="C5513" s="103">
        <v>10.489000000000001</v>
      </c>
      <c r="D5513" s="96">
        <f>IF(C5541+C5546=0,1,2)</f>
        <v>2</v>
      </c>
    </row>
    <row r="5514" spans="1:4" ht="15" hidden="1" x14ac:dyDescent="0.2">
      <c r="A5514" s="65">
        <f t="shared" ref="A5514:A5569" si="86">C5514</f>
        <v>0</v>
      </c>
      <c r="B5514" s="85" t="s">
        <v>806</v>
      </c>
      <c r="C5514" s="92">
        <v>0</v>
      </c>
      <c r="D5514" s="96">
        <f>IF(C5541+C5546=0,1,2)</f>
        <v>2</v>
      </c>
    </row>
    <row r="5515" spans="1:4" ht="15" hidden="1" x14ac:dyDescent="0.2">
      <c r="A5515" s="65">
        <f t="shared" si="86"/>
        <v>0</v>
      </c>
      <c r="B5515" s="85" t="s">
        <v>6</v>
      </c>
      <c r="C5515" s="92">
        <v>0</v>
      </c>
      <c r="D5515" s="96">
        <f>IF(C5541+C5546=0,1,2)</f>
        <v>2</v>
      </c>
    </row>
    <row r="5516" spans="1:4" ht="15" hidden="1" x14ac:dyDescent="0.2">
      <c r="A5516" s="65">
        <f t="shared" si="86"/>
        <v>0</v>
      </c>
      <c r="B5516" s="73" t="s">
        <v>7</v>
      </c>
      <c r="C5516" s="76">
        <v>0</v>
      </c>
      <c r="D5516" s="96">
        <f>IF(C5541+C5546=0,1,2)</f>
        <v>2</v>
      </c>
    </row>
    <row r="5517" spans="1:4" ht="15" hidden="1" x14ac:dyDescent="0.2">
      <c r="A5517" s="65">
        <f t="shared" si="86"/>
        <v>0</v>
      </c>
      <c r="B5517" s="85" t="s">
        <v>8</v>
      </c>
      <c r="C5517" s="92">
        <v>0</v>
      </c>
      <c r="D5517" s="96">
        <f>IF(C5541+C5546=0,1,2)</f>
        <v>2</v>
      </c>
    </row>
    <row r="5518" spans="1:4" ht="15" hidden="1" x14ac:dyDescent="0.2">
      <c r="A5518" s="65">
        <f t="shared" si="86"/>
        <v>0</v>
      </c>
      <c r="B5518" s="85" t="s">
        <v>9</v>
      </c>
      <c r="C5518" s="92">
        <v>0</v>
      </c>
      <c r="D5518" s="96">
        <f>IF(C5541+C5546=0,1,2)</f>
        <v>2</v>
      </c>
    </row>
    <row r="5519" spans="1:4" ht="15" x14ac:dyDescent="0.2">
      <c r="B5519" s="85" t="s">
        <v>10</v>
      </c>
      <c r="C5519" s="92">
        <v>64.365979999999993</v>
      </c>
      <c r="D5519" s="96"/>
    </row>
    <row r="5520" spans="1:4" ht="15" x14ac:dyDescent="0.2">
      <c r="B5520" s="81" t="s">
        <v>11</v>
      </c>
      <c r="C5520" s="76">
        <v>1063.1462300000001</v>
      </c>
      <c r="D5520" s="96"/>
    </row>
    <row r="5521" spans="1:4" ht="15" hidden="1" x14ac:dyDescent="0.2">
      <c r="A5521" s="65">
        <f t="shared" si="86"/>
        <v>0</v>
      </c>
      <c r="B5521" s="81" t="s">
        <v>12</v>
      </c>
      <c r="C5521" s="76">
        <v>0</v>
      </c>
      <c r="D5521" s="96">
        <f>IF(C5541+C5546=0,1,2)</f>
        <v>2</v>
      </c>
    </row>
    <row r="5522" spans="1:4" ht="15" hidden="1" x14ac:dyDescent="0.2">
      <c r="A5522" s="65">
        <v>0</v>
      </c>
      <c r="B5522" s="104" t="s">
        <v>784</v>
      </c>
      <c r="C5522" s="105">
        <v>0</v>
      </c>
      <c r="D5522" s="96">
        <f>IF(C5541+C5546=0,1,2)</f>
        <v>2</v>
      </c>
    </row>
    <row r="5523" spans="1:4" ht="15" hidden="1" x14ac:dyDescent="0.2">
      <c r="A5523" s="65">
        <v>0</v>
      </c>
      <c r="B5523" s="102" t="s">
        <v>785</v>
      </c>
      <c r="C5523" s="103">
        <v>0</v>
      </c>
      <c r="D5523" s="96">
        <f>IF(C5541+C5546=0,1,2)</f>
        <v>2</v>
      </c>
    </row>
    <row r="5524" spans="1:4" ht="15" hidden="1" x14ac:dyDescent="0.2">
      <c r="A5524" s="65">
        <v>0</v>
      </c>
      <c r="B5524" s="102" t="s">
        <v>807</v>
      </c>
      <c r="C5524" s="103">
        <v>0</v>
      </c>
      <c r="D5524" s="96">
        <f>IF(C5541+C5546=0,1,2)</f>
        <v>2</v>
      </c>
    </row>
    <row r="5525" spans="1:4" ht="15" hidden="1" x14ac:dyDescent="0.2">
      <c r="A5525" s="65">
        <v>0</v>
      </c>
      <c r="B5525" s="106" t="s">
        <v>734</v>
      </c>
      <c r="C5525" s="92">
        <v>0</v>
      </c>
      <c r="D5525" s="96">
        <f>IF(C5541+C5546=0,1,2)</f>
        <v>2</v>
      </c>
    </row>
    <row r="5526" spans="1:4" ht="15" hidden="1" x14ac:dyDescent="0.2">
      <c r="A5526" s="65">
        <v>0</v>
      </c>
      <c r="B5526" s="77" t="s">
        <v>808</v>
      </c>
      <c r="C5526" s="76">
        <v>0</v>
      </c>
      <c r="D5526" s="96">
        <f>IF(C5541+C5546=0,1,2)</f>
        <v>2</v>
      </c>
    </row>
    <row r="5527" spans="1:4" ht="15" hidden="1" x14ac:dyDescent="0.2">
      <c r="A5527" s="65">
        <f t="shared" si="86"/>
        <v>0</v>
      </c>
      <c r="B5527" s="81" t="s">
        <v>13</v>
      </c>
      <c r="C5527" s="76">
        <v>0</v>
      </c>
      <c r="D5527" s="96">
        <f>IF(C5541+C5546=0,1,2)</f>
        <v>2</v>
      </c>
    </row>
    <row r="5528" spans="1:4" ht="15" hidden="1" x14ac:dyDescent="0.2">
      <c r="A5528" s="65">
        <v>0</v>
      </c>
      <c r="B5528" s="104" t="s">
        <v>788</v>
      </c>
      <c r="C5528" s="105">
        <v>0</v>
      </c>
      <c r="D5528" s="96">
        <f>IF(C5541+C5546=0,1,2)</f>
        <v>2</v>
      </c>
    </row>
    <row r="5529" spans="1:4" ht="15" hidden="1" x14ac:dyDescent="0.2">
      <c r="A5529" s="65">
        <v>0</v>
      </c>
      <c r="B5529" s="102" t="s">
        <v>785</v>
      </c>
      <c r="C5529" s="103">
        <v>0</v>
      </c>
      <c r="D5529" s="96">
        <f>IF(C5541+C5546=0,1,2)</f>
        <v>2</v>
      </c>
    </row>
    <row r="5530" spans="1:4" ht="15" hidden="1" x14ac:dyDescent="0.2">
      <c r="A5530" s="65">
        <v>0</v>
      </c>
      <c r="B5530" s="102" t="s">
        <v>733</v>
      </c>
      <c r="C5530" s="103">
        <v>0</v>
      </c>
      <c r="D5530" s="96">
        <f>IF(C5541+C5546=0,1,2)</f>
        <v>2</v>
      </c>
    </row>
    <row r="5531" spans="1:4" ht="30" hidden="1" x14ac:dyDescent="0.2">
      <c r="A5531" s="65">
        <f t="shared" si="86"/>
        <v>0</v>
      </c>
      <c r="B5531" s="106" t="s">
        <v>809</v>
      </c>
      <c r="C5531" s="92">
        <v>0</v>
      </c>
      <c r="D5531" s="96">
        <f>IF(C5541+C5546=0,1,2)</f>
        <v>2</v>
      </c>
    </row>
    <row r="5532" spans="1:4" ht="15" hidden="1" x14ac:dyDescent="0.2">
      <c r="A5532" s="65">
        <v>0</v>
      </c>
      <c r="B5532" s="77" t="s">
        <v>738</v>
      </c>
      <c r="C5532" s="76">
        <v>0</v>
      </c>
      <c r="D5532" s="96">
        <f>IF(C5541+C5546=0,1,2)</f>
        <v>2</v>
      </c>
    </row>
    <row r="5533" spans="1:4" ht="15" hidden="1" x14ac:dyDescent="0.2">
      <c r="A5533" s="65">
        <v>0</v>
      </c>
      <c r="B5533" s="104" t="s">
        <v>789</v>
      </c>
      <c r="C5533" s="105">
        <v>0</v>
      </c>
      <c r="D5533" s="96">
        <f>IF(C5541+C5546=0,1,2)</f>
        <v>2</v>
      </c>
    </row>
    <row r="5534" spans="1:4" ht="15" hidden="1" x14ac:dyDescent="0.2">
      <c r="A5534" s="65">
        <v>0</v>
      </c>
      <c r="B5534" s="102" t="s">
        <v>732</v>
      </c>
      <c r="C5534" s="103">
        <v>0</v>
      </c>
      <c r="D5534" s="96">
        <f>IF(C5541+C5546=0,1,2)</f>
        <v>2</v>
      </c>
    </row>
    <row r="5535" spans="1:4" ht="15" hidden="1" x14ac:dyDescent="0.2">
      <c r="A5535" s="65">
        <v>0</v>
      </c>
      <c r="B5535" s="102" t="s">
        <v>737</v>
      </c>
      <c r="C5535" s="103">
        <v>0</v>
      </c>
      <c r="D5535" s="96">
        <f>IF(C5541+C5546=0,1,2)</f>
        <v>2</v>
      </c>
    </row>
    <row r="5536" spans="1:4" ht="15" hidden="1" x14ac:dyDescent="0.2">
      <c r="A5536" s="65">
        <v>0</v>
      </c>
      <c r="B5536" s="102" t="s">
        <v>733</v>
      </c>
      <c r="C5536" s="103">
        <v>0</v>
      </c>
      <c r="D5536" s="96">
        <f>IF(C5541+C5546=0,1,2)</f>
        <v>2</v>
      </c>
    </row>
    <row r="5537" spans="1:4" ht="15" hidden="1" x14ac:dyDescent="0.2">
      <c r="A5537" s="65">
        <v>0</v>
      </c>
      <c r="B5537" s="106" t="s">
        <v>734</v>
      </c>
      <c r="C5537" s="92">
        <v>0</v>
      </c>
      <c r="D5537" s="96">
        <f>IF(C5541+C5546=0,1,2)</f>
        <v>2</v>
      </c>
    </row>
    <row r="5538" spans="1:4" ht="15" hidden="1" x14ac:dyDescent="0.2">
      <c r="A5538" s="65">
        <v>0</v>
      </c>
      <c r="B5538" s="77" t="s">
        <v>738</v>
      </c>
      <c r="C5538" s="76">
        <v>0</v>
      </c>
      <c r="D5538" s="96">
        <f>IF(C5541+C5546=0,1,2)</f>
        <v>2</v>
      </c>
    </row>
    <row r="5539" spans="1:4" ht="15" hidden="1" x14ac:dyDescent="0.2">
      <c r="A5539" s="65">
        <f t="shared" si="86"/>
        <v>0</v>
      </c>
      <c r="B5539" s="97"/>
      <c r="C5539" s="98"/>
      <c r="D5539" s="96">
        <f>IF(C5541+C5546=0,1,2)</f>
        <v>2</v>
      </c>
    </row>
    <row r="5540" spans="1:4" ht="15" hidden="1" x14ac:dyDescent="0.2">
      <c r="A5540" s="65">
        <f t="shared" si="86"/>
        <v>0</v>
      </c>
      <c r="B5540" s="99" t="s">
        <v>817</v>
      </c>
      <c r="C5540" s="100"/>
      <c r="D5540" s="96">
        <f>IF(C5541+C5546=0,1,2)</f>
        <v>2</v>
      </c>
    </row>
    <row r="5541" spans="1:4" ht="15" x14ac:dyDescent="0.2">
      <c r="B5541" s="79" t="s">
        <v>741</v>
      </c>
      <c r="C5541" s="80">
        <v>1163.36949</v>
      </c>
      <c r="D5541" s="96"/>
    </row>
    <row r="5542" spans="1:4" ht="15" x14ac:dyDescent="0.2">
      <c r="B5542" s="113" t="s">
        <v>721</v>
      </c>
      <c r="C5542" s="72">
        <v>1163.36949</v>
      </c>
      <c r="D5542" s="66"/>
    </row>
    <row r="5543" spans="1:4" ht="15" hidden="1" x14ac:dyDescent="0.2">
      <c r="A5543" s="65">
        <f t="shared" si="86"/>
        <v>0</v>
      </c>
      <c r="B5543" s="85" t="s">
        <v>742</v>
      </c>
      <c r="C5543" s="92">
        <v>0</v>
      </c>
      <c r="D5543" s="96">
        <f>IF(C5541+C5546=0,1,2)</f>
        <v>2</v>
      </c>
    </row>
    <row r="5544" spans="1:4" ht="15" hidden="1" x14ac:dyDescent="0.2">
      <c r="A5544" s="65">
        <f t="shared" si="86"/>
        <v>0</v>
      </c>
      <c r="B5544" s="85" t="s">
        <v>743</v>
      </c>
      <c r="C5544" s="92">
        <v>0</v>
      </c>
      <c r="D5544" s="96">
        <f>IF(C5541+C5546=0,1,2)</f>
        <v>2</v>
      </c>
    </row>
    <row r="5545" spans="1:4" ht="15" hidden="1" x14ac:dyDescent="0.2">
      <c r="A5545" s="65">
        <f t="shared" si="86"/>
        <v>0</v>
      </c>
      <c r="B5545" s="85" t="s">
        <v>744</v>
      </c>
      <c r="C5545" s="92">
        <v>0</v>
      </c>
      <c r="D5545" s="96">
        <f>IF(C5541+C5546=0,1,2)</f>
        <v>2</v>
      </c>
    </row>
    <row r="5546" spans="1:4" ht="15" x14ac:dyDescent="0.2">
      <c r="B5546" s="79" t="s">
        <v>745</v>
      </c>
      <c r="C5546" s="80">
        <v>1275.90804</v>
      </c>
      <c r="D5546" s="96"/>
    </row>
    <row r="5547" spans="1:4" ht="15" x14ac:dyDescent="0.2">
      <c r="B5547" s="113" t="s">
        <v>3</v>
      </c>
      <c r="C5547" s="72">
        <v>212.76181</v>
      </c>
      <c r="D5547" s="66"/>
    </row>
    <row r="5548" spans="1:4" ht="15" x14ac:dyDescent="0.2">
      <c r="B5548" s="85" t="s">
        <v>11</v>
      </c>
      <c r="C5548" s="92">
        <v>1063.1462300000001</v>
      </c>
      <c r="D5548" s="96"/>
    </row>
    <row r="5549" spans="1:4" ht="15" hidden="1" x14ac:dyDescent="0.2">
      <c r="A5549" s="65">
        <f t="shared" si="86"/>
        <v>0</v>
      </c>
      <c r="B5549" s="85" t="s">
        <v>746</v>
      </c>
      <c r="C5549" s="92">
        <v>0</v>
      </c>
      <c r="D5549" s="96">
        <f>IF(C5541+C5546=0,1,2)</f>
        <v>2</v>
      </c>
    </row>
    <row r="5550" spans="1:4" ht="15" hidden="1" x14ac:dyDescent="0.2">
      <c r="A5550" s="65">
        <f t="shared" si="86"/>
        <v>0</v>
      </c>
      <c r="B5550" s="85" t="s">
        <v>13</v>
      </c>
      <c r="C5550" s="92">
        <v>0</v>
      </c>
      <c r="D5550" s="96">
        <f>IF(C5541+C5546=0,1,2)</f>
        <v>2</v>
      </c>
    </row>
    <row r="5551" spans="1:4" ht="15" hidden="1" x14ac:dyDescent="0.2">
      <c r="A5551" s="65">
        <f t="shared" si="86"/>
        <v>-112.53855</v>
      </c>
      <c r="B5551" s="94" t="s">
        <v>747</v>
      </c>
      <c r="C5551" s="95">
        <v>-112.53855</v>
      </c>
      <c r="D5551" s="65">
        <f>IF(C5541+C5546=0,1,2)</f>
        <v>2</v>
      </c>
    </row>
    <row r="5552" spans="1:4" ht="15" hidden="1" x14ac:dyDescent="0.2">
      <c r="A5552" s="65">
        <f t="shared" si="86"/>
        <v>654.98703</v>
      </c>
      <c r="B5552" s="94" t="s">
        <v>812</v>
      </c>
      <c r="C5552" s="95">
        <v>654.98703</v>
      </c>
      <c r="D5552" s="65">
        <f>IF(C5541+C5546=0,1,2)</f>
        <v>2</v>
      </c>
    </row>
    <row r="5553" spans="1:4" ht="15" hidden="1" x14ac:dyDescent="0.2">
      <c r="A5553" s="65">
        <f t="shared" si="86"/>
        <v>542.44848000000002</v>
      </c>
      <c r="B5553" s="94" t="s">
        <v>813</v>
      </c>
      <c r="C5553" s="95">
        <v>542.44848000000002</v>
      </c>
      <c r="D5553" s="65">
        <f>IF(C5541+C5546=0,1,2)</f>
        <v>2</v>
      </c>
    </row>
    <row r="5554" spans="1:4" ht="15" hidden="1" x14ac:dyDescent="0.2">
      <c r="A5554" s="65">
        <f t="shared" si="86"/>
        <v>0</v>
      </c>
      <c r="B5554" s="108"/>
      <c r="C5554" s="109"/>
      <c r="D5554" s="96">
        <f>IF(C5541+C5546=0,1,2)</f>
        <v>2</v>
      </c>
    </row>
    <row r="5555" spans="1:4" ht="15" hidden="1" x14ac:dyDescent="0.2">
      <c r="A5555" s="65">
        <f t="shared" si="86"/>
        <v>0</v>
      </c>
      <c r="B5555" s="82" t="s">
        <v>791</v>
      </c>
      <c r="C5555" s="100"/>
      <c r="D5555" s="96">
        <f>IF(C5541+C5546=0,1,2)</f>
        <v>2</v>
      </c>
    </row>
    <row r="5556" spans="1:4" ht="15" x14ac:dyDescent="0.2">
      <c r="B5556" s="107" t="s">
        <v>792</v>
      </c>
      <c r="C5556" s="114">
        <v>1187</v>
      </c>
      <c r="D5556" s="96"/>
    </row>
    <row r="5557" spans="1:4" ht="15" x14ac:dyDescent="0.2">
      <c r="B5557" s="81" t="s">
        <v>793</v>
      </c>
      <c r="C5557" s="110">
        <v>177</v>
      </c>
      <c r="D5557" s="96"/>
    </row>
    <row r="5558" spans="1:4" ht="15" x14ac:dyDescent="0.2">
      <c r="B5558" s="81" t="s">
        <v>794</v>
      </c>
      <c r="C5558" s="110">
        <v>1010</v>
      </c>
      <c r="D5558" s="96"/>
    </row>
    <row r="5559" spans="1:4" ht="15" hidden="1" x14ac:dyDescent="0.2">
      <c r="A5559" s="65">
        <f t="shared" si="86"/>
        <v>0</v>
      </c>
      <c r="B5559" s="111"/>
      <c r="C5559" s="109"/>
      <c r="D5559" s="96">
        <f>IF(C5541+C5546=0,1,2)</f>
        <v>2</v>
      </c>
    </row>
    <row r="5560" spans="1:4" ht="30" customHeight="1" x14ac:dyDescent="0.2">
      <c r="B5560" s="117" t="s">
        <v>883</v>
      </c>
      <c r="C5560" s="118"/>
      <c r="D5560" s="96"/>
    </row>
    <row r="5561" spans="1:4" ht="15" hidden="1" x14ac:dyDescent="0.2">
      <c r="A5561" s="65">
        <f t="shared" si="86"/>
        <v>0</v>
      </c>
      <c r="B5561" s="97"/>
      <c r="C5561" s="98"/>
      <c r="D5561" s="96">
        <f>IF(C5624+C5629=0,1,2)</f>
        <v>2</v>
      </c>
    </row>
    <row r="5562" spans="1:4" ht="15" hidden="1" x14ac:dyDescent="0.2">
      <c r="A5562" s="65">
        <f t="shared" si="86"/>
        <v>0</v>
      </c>
      <c r="B5562" s="99" t="s">
        <v>815</v>
      </c>
      <c r="C5562" s="100"/>
      <c r="D5562" s="96">
        <f>IF(C5624+C5629=0,1,2)</f>
        <v>2</v>
      </c>
    </row>
    <row r="5563" spans="1:4" ht="15" x14ac:dyDescent="0.2">
      <c r="B5563" s="112" t="s">
        <v>721</v>
      </c>
      <c r="C5563" s="72">
        <v>73.712239999999994</v>
      </c>
      <c r="D5563" s="66"/>
    </row>
    <row r="5564" spans="1:4" ht="15" hidden="1" x14ac:dyDescent="0.2">
      <c r="A5564" s="65">
        <f t="shared" si="86"/>
        <v>0</v>
      </c>
      <c r="B5564" s="73" t="s">
        <v>722</v>
      </c>
      <c r="C5564" s="76"/>
      <c r="D5564" s="96">
        <f>IF(C5624+C5629=0,1,2)</f>
        <v>2</v>
      </c>
    </row>
    <row r="5565" spans="1:4" ht="15" hidden="1" x14ac:dyDescent="0.2">
      <c r="A5565" s="65">
        <f t="shared" si="86"/>
        <v>0</v>
      </c>
      <c r="B5565" s="73" t="s">
        <v>783</v>
      </c>
      <c r="C5565" s="76"/>
      <c r="D5565" s="96">
        <f>IF(C5624+C5629=0,1,2)</f>
        <v>2</v>
      </c>
    </row>
    <row r="5566" spans="1:4" ht="15" x14ac:dyDescent="0.2">
      <c r="B5566" s="73" t="s">
        <v>8</v>
      </c>
      <c r="C5566" s="76">
        <v>73.712239999999994</v>
      </c>
      <c r="D5566" s="96"/>
    </row>
    <row r="5567" spans="1:4" ht="15" hidden="1" x14ac:dyDescent="0.2">
      <c r="A5567" s="65">
        <f t="shared" si="86"/>
        <v>0</v>
      </c>
      <c r="B5567" s="73" t="s">
        <v>723</v>
      </c>
      <c r="C5567" s="76">
        <v>0</v>
      </c>
      <c r="D5567" s="96">
        <f>IF(C5624+C5629=0,1,2)</f>
        <v>2</v>
      </c>
    </row>
    <row r="5568" spans="1:4" ht="15" hidden="1" x14ac:dyDescent="0.2">
      <c r="A5568" s="65">
        <f t="shared" si="86"/>
        <v>0</v>
      </c>
      <c r="B5568" s="81" t="s">
        <v>742</v>
      </c>
      <c r="C5568" s="76">
        <v>0</v>
      </c>
      <c r="D5568" s="96">
        <f>IF(C5624+C5629=0,1,2)</f>
        <v>2</v>
      </c>
    </row>
    <row r="5569" spans="1:4" ht="15" hidden="1" x14ac:dyDescent="0.2">
      <c r="A5569" s="65">
        <f t="shared" si="86"/>
        <v>0</v>
      </c>
      <c r="B5569" s="81" t="s">
        <v>748</v>
      </c>
      <c r="C5569" s="76">
        <v>0</v>
      </c>
      <c r="D5569" s="96">
        <f>IF(C5624+C5629=0,1,2)</f>
        <v>2</v>
      </c>
    </row>
    <row r="5570" spans="1:4" ht="15" hidden="1" x14ac:dyDescent="0.2">
      <c r="A5570" s="65">
        <v>0</v>
      </c>
      <c r="B5570" s="73" t="s">
        <v>784</v>
      </c>
      <c r="C5570" s="76">
        <v>0</v>
      </c>
      <c r="D5570" s="96">
        <f>IF(C5624+C5629=0,1,2)</f>
        <v>2</v>
      </c>
    </row>
    <row r="5571" spans="1:4" ht="15" hidden="1" x14ac:dyDescent="0.2">
      <c r="A5571" s="65">
        <v>0</v>
      </c>
      <c r="B5571" s="77" t="s">
        <v>785</v>
      </c>
      <c r="C5571" s="76">
        <v>0</v>
      </c>
      <c r="D5571" s="96">
        <f>IF(C5624+C5629=0,1,2)</f>
        <v>2</v>
      </c>
    </row>
    <row r="5572" spans="1:4" ht="15" hidden="1" x14ac:dyDescent="0.2">
      <c r="A5572" s="65">
        <v>0</v>
      </c>
      <c r="B5572" s="77" t="s">
        <v>733</v>
      </c>
      <c r="C5572" s="76">
        <v>0</v>
      </c>
      <c r="D5572" s="96">
        <f>IF(C5624+C5629=0,1,2)</f>
        <v>2</v>
      </c>
    </row>
    <row r="5573" spans="1:4" ht="15" hidden="1" x14ac:dyDescent="0.2">
      <c r="A5573" s="65">
        <v>0</v>
      </c>
      <c r="B5573" s="77" t="s">
        <v>786</v>
      </c>
      <c r="C5573" s="76">
        <v>0</v>
      </c>
      <c r="D5573" s="96">
        <f>IF(C5624+C5629=0,1,2)</f>
        <v>2</v>
      </c>
    </row>
    <row r="5574" spans="1:4" ht="15" hidden="1" x14ac:dyDescent="0.2">
      <c r="A5574" s="65">
        <v>0</v>
      </c>
      <c r="B5574" s="77" t="s">
        <v>787</v>
      </c>
      <c r="C5574" s="76">
        <v>0</v>
      </c>
      <c r="D5574" s="96">
        <f>IF(C5624+C5629=0,1,2)</f>
        <v>2</v>
      </c>
    </row>
    <row r="5575" spans="1:4" ht="15" hidden="1" x14ac:dyDescent="0.2">
      <c r="A5575" s="65">
        <f t="shared" ref="A5575:A5638" si="87">C5575</f>
        <v>0</v>
      </c>
      <c r="B5575" s="81" t="s">
        <v>744</v>
      </c>
      <c r="C5575" s="76">
        <v>0</v>
      </c>
      <c r="D5575" s="96">
        <f>IF(C5624+C5629=0,1,2)</f>
        <v>2</v>
      </c>
    </row>
    <row r="5576" spans="1:4" ht="15" hidden="1" x14ac:dyDescent="0.2">
      <c r="A5576" s="65">
        <v>0</v>
      </c>
      <c r="B5576" s="73" t="s">
        <v>788</v>
      </c>
      <c r="C5576" s="76">
        <v>0</v>
      </c>
      <c r="D5576" s="96">
        <f>IF(C5624+C5629=0,1,2)</f>
        <v>2</v>
      </c>
    </row>
    <row r="5577" spans="1:4" ht="15" hidden="1" x14ac:dyDescent="0.2">
      <c r="A5577" s="65">
        <v>0</v>
      </c>
      <c r="B5577" s="77" t="s">
        <v>737</v>
      </c>
      <c r="C5577" s="76">
        <v>0</v>
      </c>
      <c r="D5577" s="96">
        <f>IF(C5624+C5629=0,1,2)</f>
        <v>2</v>
      </c>
    </row>
    <row r="5578" spans="1:4" ht="15" hidden="1" x14ac:dyDescent="0.2">
      <c r="A5578" s="65">
        <v>0</v>
      </c>
      <c r="B5578" s="77" t="s">
        <v>733</v>
      </c>
      <c r="C5578" s="76">
        <v>0</v>
      </c>
      <c r="D5578" s="96">
        <f>IF(C5624+C5629=0,1,2)</f>
        <v>2</v>
      </c>
    </row>
    <row r="5579" spans="1:4" ht="15" hidden="1" x14ac:dyDescent="0.2">
      <c r="A5579" s="65">
        <v>0</v>
      </c>
      <c r="B5579" s="77" t="s">
        <v>738</v>
      </c>
      <c r="C5579" s="76">
        <v>0</v>
      </c>
      <c r="D5579" s="96">
        <f>IF(C5624+C5629=0,1,2)</f>
        <v>2</v>
      </c>
    </row>
    <row r="5580" spans="1:4" ht="15" hidden="1" x14ac:dyDescent="0.2">
      <c r="A5580" s="65">
        <v>0</v>
      </c>
      <c r="B5580" s="73" t="s">
        <v>789</v>
      </c>
      <c r="C5580" s="76">
        <v>0</v>
      </c>
      <c r="D5580" s="96">
        <f>IF(C5624+C5629=0,1,2)</f>
        <v>2</v>
      </c>
    </row>
    <row r="5581" spans="1:4" ht="15" hidden="1" x14ac:dyDescent="0.2">
      <c r="A5581" s="65">
        <v>0</v>
      </c>
      <c r="B5581" s="77" t="s">
        <v>790</v>
      </c>
      <c r="C5581" s="76">
        <v>0</v>
      </c>
      <c r="D5581" s="96">
        <f>IF(C5624+C5629=0,1,2)</f>
        <v>2</v>
      </c>
    </row>
    <row r="5582" spans="1:4" ht="15" hidden="1" x14ac:dyDescent="0.2">
      <c r="A5582" s="65">
        <f t="shared" si="87"/>
        <v>0</v>
      </c>
      <c r="B5582" s="97"/>
      <c r="C5582" s="98"/>
      <c r="D5582" s="96">
        <f>IF(C5624+C5629=0,1,2)</f>
        <v>2</v>
      </c>
    </row>
    <row r="5583" spans="1:4" ht="15" hidden="1" x14ac:dyDescent="0.2">
      <c r="A5583" s="65">
        <f t="shared" si="87"/>
        <v>0</v>
      </c>
      <c r="B5583" s="99" t="s">
        <v>816</v>
      </c>
      <c r="C5583" s="100"/>
      <c r="D5583" s="96">
        <f>IF(C5624+C5629=0,1,2)</f>
        <v>2</v>
      </c>
    </row>
    <row r="5584" spans="1:4" ht="15" x14ac:dyDescent="0.2">
      <c r="B5584" s="112" t="s">
        <v>3</v>
      </c>
      <c r="C5584" s="72">
        <v>68.158590000000004</v>
      </c>
      <c r="D5584" s="66"/>
    </row>
    <row r="5585" spans="1:4" ht="15" hidden="1" x14ac:dyDescent="0.2">
      <c r="A5585" s="65">
        <f t="shared" si="87"/>
        <v>0</v>
      </c>
      <c r="B5585" s="85" t="s">
        <v>4</v>
      </c>
      <c r="C5585" s="92">
        <v>0</v>
      </c>
      <c r="D5585" s="96">
        <f>IF(C5624+C5629=0,1,2)</f>
        <v>2</v>
      </c>
    </row>
    <row r="5586" spans="1:4" ht="15" x14ac:dyDescent="0.2">
      <c r="B5586" s="85" t="s">
        <v>5</v>
      </c>
      <c r="C5586" s="92">
        <v>18.15859</v>
      </c>
      <c r="D5586" s="96"/>
    </row>
    <row r="5587" spans="1:4" ht="15" hidden="1" x14ac:dyDescent="0.2">
      <c r="A5587" s="65">
        <v>0</v>
      </c>
      <c r="B5587" s="102" t="s">
        <v>796</v>
      </c>
      <c r="C5587" s="103">
        <v>5</v>
      </c>
      <c r="D5587" s="96">
        <f>IF(C5624+C5629=0,1,2)</f>
        <v>2</v>
      </c>
    </row>
    <row r="5588" spans="1:4" ht="15" hidden="1" x14ac:dyDescent="0.2">
      <c r="A5588" s="65">
        <v>0</v>
      </c>
      <c r="B5588" s="102" t="s">
        <v>797</v>
      </c>
      <c r="C5588" s="103">
        <v>0</v>
      </c>
      <c r="D5588" s="96">
        <f>IF(C5624+C5629=0,1,2)</f>
        <v>2</v>
      </c>
    </row>
    <row r="5589" spans="1:4" ht="15" hidden="1" x14ac:dyDescent="0.2">
      <c r="A5589" s="65">
        <v>0</v>
      </c>
      <c r="B5589" s="102" t="s">
        <v>798</v>
      </c>
      <c r="C5589" s="103">
        <v>9.8792000000000009</v>
      </c>
      <c r="D5589" s="96">
        <f>IF(C5624+C5629=0,1,2)</f>
        <v>2</v>
      </c>
    </row>
    <row r="5590" spans="1:4" ht="15" hidden="1" x14ac:dyDescent="0.2">
      <c r="A5590" s="65">
        <v>0</v>
      </c>
      <c r="B5590" s="102" t="s">
        <v>799</v>
      </c>
      <c r="C5590" s="103">
        <v>0.44768999999999998</v>
      </c>
      <c r="D5590" s="96">
        <f>IF(C5624+C5629=0,1,2)</f>
        <v>2</v>
      </c>
    </row>
    <row r="5591" spans="1:4" ht="15" hidden="1" x14ac:dyDescent="0.2">
      <c r="A5591" s="65">
        <v>0</v>
      </c>
      <c r="B5591" s="102" t="s">
        <v>800</v>
      </c>
      <c r="C5591" s="103">
        <v>0</v>
      </c>
      <c r="D5591" s="96">
        <f>IF(C5624+C5629=0,1,2)</f>
        <v>2</v>
      </c>
    </row>
    <row r="5592" spans="1:4" ht="15" hidden="1" x14ac:dyDescent="0.2">
      <c r="A5592" s="65">
        <v>0</v>
      </c>
      <c r="B5592" s="102" t="s">
        <v>801</v>
      </c>
      <c r="C5592" s="103">
        <v>0</v>
      </c>
      <c r="D5592" s="96">
        <f>IF(C5624+C5629=0,1,2)</f>
        <v>2</v>
      </c>
    </row>
    <row r="5593" spans="1:4" ht="30" hidden="1" x14ac:dyDescent="0.2">
      <c r="A5593" s="65">
        <v>0</v>
      </c>
      <c r="B5593" s="102" t="s">
        <v>802</v>
      </c>
      <c r="C5593" s="103">
        <v>1.4857</v>
      </c>
      <c r="D5593" s="96">
        <f>IF(C5624+C5629=0,1,2)</f>
        <v>2</v>
      </c>
    </row>
    <row r="5594" spans="1:4" ht="30" hidden="1" x14ac:dyDescent="0.2">
      <c r="A5594" s="65">
        <v>0</v>
      </c>
      <c r="B5594" s="102" t="s">
        <v>803</v>
      </c>
      <c r="C5594" s="103">
        <v>0</v>
      </c>
      <c r="D5594" s="96">
        <f>IF(C5624+C5629=0,1,2)</f>
        <v>2</v>
      </c>
    </row>
    <row r="5595" spans="1:4" ht="15" hidden="1" x14ac:dyDescent="0.2">
      <c r="A5595" s="65">
        <v>0</v>
      </c>
      <c r="B5595" s="102" t="s">
        <v>804</v>
      </c>
      <c r="C5595" s="103">
        <v>0</v>
      </c>
      <c r="D5595" s="96">
        <f>IF(C5624+C5629=0,1,2)</f>
        <v>2</v>
      </c>
    </row>
    <row r="5596" spans="1:4" ht="15" hidden="1" x14ac:dyDescent="0.2">
      <c r="A5596" s="65">
        <v>0</v>
      </c>
      <c r="B5596" s="102" t="s">
        <v>805</v>
      </c>
      <c r="C5596" s="103">
        <v>1.3460000000000001</v>
      </c>
      <c r="D5596" s="96">
        <f>IF(C5624+C5629=0,1,2)</f>
        <v>2</v>
      </c>
    </row>
    <row r="5597" spans="1:4" ht="15" hidden="1" x14ac:dyDescent="0.2">
      <c r="A5597" s="65">
        <f t="shared" si="87"/>
        <v>0</v>
      </c>
      <c r="B5597" s="85" t="s">
        <v>806</v>
      </c>
      <c r="C5597" s="92">
        <v>0</v>
      </c>
      <c r="D5597" s="96">
        <f>IF(C5624+C5629=0,1,2)</f>
        <v>2</v>
      </c>
    </row>
    <row r="5598" spans="1:4" ht="15" hidden="1" x14ac:dyDescent="0.2">
      <c r="A5598" s="65">
        <f t="shared" si="87"/>
        <v>0</v>
      </c>
      <c r="B5598" s="85" t="s">
        <v>6</v>
      </c>
      <c r="C5598" s="92">
        <v>0</v>
      </c>
      <c r="D5598" s="96">
        <f>IF(C5624+C5629=0,1,2)</f>
        <v>2</v>
      </c>
    </row>
    <row r="5599" spans="1:4" ht="15" hidden="1" x14ac:dyDescent="0.2">
      <c r="A5599" s="65">
        <f t="shared" si="87"/>
        <v>0</v>
      </c>
      <c r="B5599" s="73" t="s">
        <v>7</v>
      </c>
      <c r="C5599" s="76">
        <v>0</v>
      </c>
      <c r="D5599" s="96">
        <f>IF(C5624+C5629=0,1,2)</f>
        <v>2</v>
      </c>
    </row>
    <row r="5600" spans="1:4" ht="15" hidden="1" x14ac:dyDescent="0.2">
      <c r="A5600" s="65">
        <f t="shared" si="87"/>
        <v>0</v>
      </c>
      <c r="B5600" s="85" t="s">
        <v>8</v>
      </c>
      <c r="C5600" s="92">
        <v>0</v>
      </c>
      <c r="D5600" s="96">
        <f>IF(C5624+C5629=0,1,2)</f>
        <v>2</v>
      </c>
    </row>
    <row r="5601" spans="1:4" ht="15" hidden="1" x14ac:dyDescent="0.2">
      <c r="A5601" s="65">
        <f t="shared" si="87"/>
        <v>0</v>
      </c>
      <c r="B5601" s="85" t="s">
        <v>9</v>
      </c>
      <c r="C5601" s="92">
        <v>0</v>
      </c>
      <c r="D5601" s="96">
        <f>IF(C5624+C5629=0,1,2)</f>
        <v>2</v>
      </c>
    </row>
    <row r="5602" spans="1:4" ht="15" x14ac:dyDescent="0.2">
      <c r="B5602" s="85" t="s">
        <v>10</v>
      </c>
      <c r="C5602" s="92">
        <v>50</v>
      </c>
      <c r="D5602" s="96"/>
    </row>
    <row r="5603" spans="1:4" ht="15" hidden="1" x14ac:dyDescent="0.2">
      <c r="A5603" s="65">
        <f t="shared" si="87"/>
        <v>0</v>
      </c>
      <c r="B5603" s="81" t="s">
        <v>11</v>
      </c>
      <c r="C5603" s="76">
        <v>0</v>
      </c>
      <c r="D5603" s="96">
        <f>IF(C5624+C5629=0,1,2)</f>
        <v>2</v>
      </c>
    </row>
    <row r="5604" spans="1:4" ht="15" hidden="1" x14ac:dyDescent="0.2">
      <c r="A5604" s="65">
        <f t="shared" si="87"/>
        <v>0</v>
      </c>
      <c r="B5604" s="81" t="s">
        <v>12</v>
      </c>
      <c r="C5604" s="76">
        <v>0</v>
      </c>
      <c r="D5604" s="96">
        <f>IF(C5624+C5629=0,1,2)</f>
        <v>2</v>
      </c>
    </row>
    <row r="5605" spans="1:4" ht="15" hidden="1" x14ac:dyDescent="0.2">
      <c r="A5605" s="65">
        <v>0</v>
      </c>
      <c r="B5605" s="104" t="s">
        <v>784</v>
      </c>
      <c r="C5605" s="105">
        <v>0</v>
      </c>
      <c r="D5605" s="96">
        <f>IF(C5624+C5629=0,1,2)</f>
        <v>2</v>
      </c>
    </row>
    <row r="5606" spans="1:4" ht="15" hidden="1" x14ac:dyDescent="0.2">
      <c r="A5606" s="65">
        <v>0</v>
      </c>
      <c r="B5606" s="102" t="s">
        <v>785</v>
      </c>
      <c r="C5606" s="103">
        <v>0</v>
      </c>
      <c r="D5606" s="96">
        <f>IF(C5624+C5629=0,1,2)</f>
        <v>2</v>
      </c>
    </row>
    <row r="5607" spans="1:4" ht="15" hidden="1" x14ac:dyDescent="0.2">
      <c r="A5607" s="65">
        <v>0</v>
      </c>
      <c r="B5607" s="102" t="s">
        <v>807</v>
      </c>
      <c r="C5607" s="103">
        <v>0</v>
      </c>
      <c r="D5607" s="96">
        <f>IF(C5624+C5629=0,1,2)</f>
        <v>2</v>
      </c>
    </row>
    <row r="5608" spans="1:4" ht="15" hidden="1" x14ac:dyDescent="0.2">
      <c r="A5608" s="65">
        <v>0</v>
      </c>
      <c r="B5608" s="106" t="s">
        <v>734</v>
      </c>
      <c r="C5608" s="92">
        <v>0</v>
      </c>
      <c r="D5608" s="96">
        <f>IF(C5624+C5629=0,1,2)</f>
        <v>2</v>
      </c>
    </row>
    <row r="5609" spans="1:4" ht="15" hidden="1" x14ac:dyDescent="0.2">
      <c r="A5609" s="65">
        <v>0</v>
      </c>
      <c r="B5609" s="77" t="s">
        <v>808</v>
      </c>
      <c r="C5609" s="76">
        <v>0</v>
      </c>
      <c r="D5609" s="96">
        <f>IF(C5624+C5629=0,1,2)</f>
        <v>2</v>
      </c>
    </row>
    <row r="5610" spans="1:4" ht="15" hidden="1" x14ac:dyDescent="0.2">
      <c r="A5610" s="65">
        <f t="shared" si="87"/>
        <v>0</v>
      </c>
      <c r="B5610" s="81" t="s">
        <v>13</v>
      </c>
      <c r="C5610" s="76">
        <v>0</v>
      </c>
      <c r="D5610" s="96">
        <f>IF(C5624+C5629=0,1,2)</f>
        <v>2</v>
      </c>
    </row>
    <row r="5611" spans="1:4" ht="15" hidden="1" x14ac:dyDescent="0.2">
      <c r="A5611" s="65">
        <v>0</v>
      </c>
      <c r="B5611" s="104" t="s">
        <v>788</v>
      </c>
      <c r="C5611" s="105">
        <v>0</v>
      </c>
      <c r="D5611" s="96">
        <f>IF(C5624+C5629=0,1,2)</f>
        <v>2</v>
      </c>
    </row>
    <row r="5612" spans="1:4" ht="15" hidden="1" x14ac:dyDescent="0.2">
      <c r="A5612" s="65">
        <v>0</v>
      </c>
      <c r="B5612" s="102" t="s">
        <v>785</v>
      </c>
      <c r="C5612" s="103">
        <v>0</v>
      </c>
      <c r="D5612" s="96">
        <f>IF(C5624+C5629=0,1,2)</f>
        <v>2</v>
      </c>
    </row>
    <row r="5613" spans="1:4" ht="15" hidden="1" x14ac:dyDescent="0.2">
      <c r="A5613" s="65">
        <v>0</v>
      </c>
      <c r="B5613" s="102" t="s">
        <v>733</v>
      </c>
      <c r="C5613" s="103">
        <v>0</v>
      </c>
      <c r="D5613" s="96">
        <f>IF(C5624+C5629=0,1,2)</f>
        <v>2</v>
      </c>
    </row>
    <row r="5614" spans="1:4" ht="30" hidden="1" x14ac:dyDescent="0.2">
      <c r="A5614" s="65">
        <f t="shared" si="87"/>
        <v>0</v>
      </c>
      <c r="B5614" s="106" t="s">
        <v>809</v>
      </c>
      <c r="C5614" s="92">
        <v>0</v>
      </c>
      <c r="D5614" s="96">
        <f>IF(C5624+C5629=0,1,2)</f>
        <v>2</v>
      </c>
    </row>
    <row r="5615" spans="1:4" ht="15" hidden="1" x14ac:dyDescent="0.2">
      <c r="A5615" s="65">
        <v>0</v>
      </c>
      <c r="B5615" s="77" t="s">
        <v>738</v>
      </c>
      <c r="C5615" s="76">
        <v>0</v>
      </c>
      <c r="D5615" s="96">
        <f>IF(C5624+C5629=0,1,2)</f>
        <v>2</v>
      </c>
    </row>
    <row r="5616" spans="1:4" ht="15" hidden="1" x14ac:dyDescent="0.2">
      <c r="A5616" s="65">
        <v>0</v>
      </c>
      <c r="B5616" s="104" t="s">
        <v>789</v>
      </c>
      <c r="C5616" s="105">
        <v>0</v>
      </c>
      <c r="D5616" s="96">
        <f>IF(C5624+C5629=0,1,2)</f>
        <v>2</v>
      </c>
    </row>
    <row r="5617" spans="1:4" ht="15" hidden="1" x14ac:dyDescent="0.2">
      <c r="A5617" s="65">
        <v>0</v>
      </c>
      <c r="B5617" s="102" t="s">
        <v>732</v>
      </c>
      <c r="C5617" s="103">
        <v>0</v>
      </c>
      <c r="D5617" s="96">
        <f>IF(C5624+C5629=0,1,2)</f>
        <v>2</v>
      </c>
    </row>
    <row r="5618" spans="1:4" ht="15" hidden="1" x14ac:dyDescent="0.2">
      <c r="A5618" s="65">
        <v>0</v>
      </c>
      <c r="B5618" s="102" t="s">
        <v>737</v>
      </c>
      <c r="C5618" s="103">
        <v>0</v>
      </c>
      <c r="D5618" s="96">
        <f>IF(C5624+C5629=0,1,2)</f>
        <v>2</v>
      </c>
    </row>
    <row r="5619" spans="1:4" ht="15" hidden="1" x14ac:dyDescent="0.2">
      <c r="A5619" s="65">
        <v>0</v>
      </c>
      <c r="B5619" s="102" t="s">
        <v>733</v>
      </c>
      <c r="C5619" s="103">
        <v>0</v>
      </c>
      <c r="D5619" s="96">
        <f>IF(C5624+C5629=0,1,2)</f>
        <v>2</v>
      </c>
    </row>
    <row r="5620" spans="1:4" ht="15" hidden="1" x14ac:dyDescent="0.2">
      <c r="A5620" s="65">
        <v>0</v>
      </c>
      <c r="B5620" s="106" t="s">
        <v>734</v>
      </c>
      <c r="C5620" s="92">
        <v>0</v>
      </c>
      <c r="D5620" s="96">
        <f>IF(C5624+C5629=0,1,2)</f>
        <v>2</v>
      </c>
    </row>
    <row r="5621" spans="1:4" ht="15" hidden="1" x14ac:dyDescent="0.2">
      <c r="A5621" s="65">
        <v>0</v>
      </c>
      <c r="B5621" s="77" t="s">
        <v>738</v>
      </c>
      <c r="C5621" s="76">
        <v>0</v>
      </c>
      <c r="D5621" s="96">
        <f>IF(C5624+C5629=0,1,2)</f>
        <v>2</v>
      </c>
    </row>
    <row r="5622" spans="1:4" ht="15" hidden="1" x14ac:dyDescent="0.2">
      <c r="A5622" s="65">
        <f t="shared" si="87"/>
        <v>0</v>
      </c>
      <c r="B5622" s="97"/>
      <c r="C5622" s="98"/>
      <c r="D5622" s="96">
        <f>IF(C5624+C5629=0,1,2)</f>
        <v>2</v>
      </c>
    </row>
    <row r="5623" spans="1:4" ht="15" hidden="1" x14ac:dyDescent="0.2">
      <c r="A5623" s="65">
        <f t="shared" si="87"/>
        <v>0</v>
      </c>
      <c r="B5623" s="99" t="s">
        <v>817</v>
      </c>
      <c r="C5623" s="100"/>
      <c r="D5623" s="96">
        <f>IF(C5624+C5629=0,1,2)</f>
        <v>2</v>
      </c>
    </row>
    <row r="5624" spans="1:4" ht="15" x14ac:dyDescent="0.2">
      <c r="B5624" s="79" t="s">
        <v>741</v>
      </c>
      <c r="C5624" s="80">
        <v>73.712239999999994</v>
      </c>
      <c r="D5624" s="96"/>
    </row>
    <row r="5625" spans="1:4" ht="15" x14ac:dyDescent="0.2">
      <c r="B5625" s="113" t="s">
        <v>721</v>
      </c>
      <c r="C5625" s="72">
        <v>73.712239999999994</v>
      </c>
      <c r="D5625" s="66"/>
    </row>
    <row r="5626" spans="1:4" ht="15" hidden="1" x14ac:dyDescent="0.2">
      <c r="A5626" s="65">
        <f t="shared" si="87"/>
        <v>0</v>
      </c>
      <c r="B5626" s="85" t="s">
        <v>742</v>
      </c>
      <c r="C5626" s="92">
        <v>0</v>
      </c>
      <c r="D5626" s="96">
        <f>IF(C5624+C5629=0,1,2)</f>
        <v>2</v>
      </c>
    </row>
    <row r="5627" spans="1:4" ht="15" hidden="1" x14ac:dyDescent="0.2">
      <c r="A5627" s="65">
        <f t="shared" si="87"/>
        <v>0</v>
      </c>
      <c r="B5627" s="85" t="s">
        <v>743</v>
      </c>
      <c r="C5627" s="92">
        <v>0</v>
      </c>
      <c r="D5627" s="96">
        <f>IF(C5624+C5629=0,1,2)</f>
        <v>2</v>
      </c>
    </row>
    <row r="5628" spans="1:4" ht="15" hidden="1" x14ac:dyDescent="0.2">
      <c r="A5628" s="65">
        <f t="shared" si="87"/>
        <v>0</v>
      </c>
      <c r="B5628" s="85" t="s">
        <v>744</v>
      </c>
      <c r="C5628" s="92">
        <v>0</v>
      </c>
      <c r="D5628" s="96">
        <f>IF(C5624+C5629=0,1,2)</f>
        <v>2</v>
      </c>
    </row>
    <row r="5629" spans="1:4" ht="15" x14ac:dyDescent="0.2">
      <c r="B5629" s="79" t="s">
        <v>745</v>
      </c>
      <c r="C5629" s="80">
        <v>68.158590000000004</v>
      </c>
      <c r="D5629" s="96"/>
    </row>
    <row r="5630" spans="1:4" ht="15" x14ac:dyDescent="0.2">
      <c r="B5630" s="113" t="s">
        <v>3</v>
      </c>
      <c r="C5630" s="72">
        <v>68.158590000000004</v>
      </c>
      <c r="D5630" s="66"/>
    </row>
    <row r="5631" spans="1:4" ht="15" hidden="1" x14ac:dyDescent="0.2">
      <c r="A5631" s="65">
        <f t="shared" si="87"/>
        <v>0</v>
      </c>
      <c r="B5631" s="85" t="s">
        <v>11</v>
      </c>
      <c r="C5631" s="92">
        <v>0</v>
      </c>
      <c r="D5631" s="96">
        <f>IF(C5624+C5629=0,1,2)</f>
        <v>2</v>
      </c>
    </row>
    <row r="5632" spans="1:4" ht="15" hidden="1" x14ac:dyDescent="0.2">
      <c r="A5632" s="65">
        <f t="shared" si="87"/>
        <v>0</v>
      </c>
      <c r="B5632" s="85" t="s">
        <v>746</v>
      </c>
      <c r="C5632" s="92">
        <v>0</v>
      </c>
      <c r="D5632" s="96">
        <f>IF(C5624+C5629=0,1,2)</f>
        <v>2</v>
      </c>
    </row>
    <row r="5633" spans="1:4" ht="15" hidden="1" x14ac:dyDescent="0.2">
      <c r="A5633" s="65">
        <f t="shared" si="87"/>
        <v>0</v>
      </c>
      <c r="B5633" s="85" t="s">
        <v>13</v>
      </c>
      <c r="C5633" s="92">
        <v>0</v>
      </c>
      <c r="D5633" s="96">
        <f>IF(C5624+C5629=0,1,2)</f>
        <v>2</v>
      </c>
    </row>
    <row r="5634" spans="1:4" ht="15" hidden="1" x14ac:dyDescent="0.2">
      <c r="A5634" s="65">
        <f t="shared" si="87"/>
        <v>5.5536500000000002</v>
      </c>
      <c r="B5634" s="94" t="s">
        <v>747</v>
      </c>
      <c r="C5634" s="95">
        <v>5.5536500000000002</v>
      </c>
      <c r="D5634" s="65">
        <f>IF(C5624+C5629=0,1,2)</f>
        <v>2</v>
      </c>
    </row>
    <row r="5635" spans="1:4" ht="15" hidden="1" x14ac:dyDescent="0.2">
      <c r="A5635" s="65">
        <f t="shared" si="87"/>
        <v>396.47852999999998</v>
      </c>
      <c r="B5635" s="94" t="s">
        <v>812</v>
      </c>
      <c r="C5635" s="95">
        <v>396.47852999999998</v>
      </c>
      <c r="D5635" s="65">
        <f>IF(C5624+C5629=0,1,2)</f>
        <v>2</v>
      </c>
    </row>
    <row r="5636" spans="1:4" ht="15" hidden="1" x14ac:dyDescent="0.2">
      <c r="A5636" s="65">
        <f t="shared" si="87"/>
        <v>402.03217999999998</v>
      </c>
      <c r="B5636" s="94" t="s">
        <v>813</v>
      </c>
      <c r="C5636" s="95">
        <v>402.03217999999998</v>
      </c>
      <c r="D5636" s="65">
        <f>IF(C5624+C5629=0,1,2)</f>
        <v>2</v>
      </c>
    </row>
    <row r="5637" spans="1:4" ht="15" hidden="1" x14ac:dyDescent="0.2">
      <c r="A5637" s="65">
        <f t="shared" si="87"/>
        <v>0</v>
      </c>
      <c r="B5637" s="108"/>
      <c r="C5637" s="109"/>
      <c r="D5637" s="96">
        <f>IF(C5624+C5629=0,1,2)</f>
        <v>2</v>
      </c>
    </row>
    <row r="5638" spans="1:4" ht="15" hidden="1" x14ac:dyDescent="0.2">
      <c r="A5638" s="65">
        <f t="shared" si="87"/>
        <v>0</v>
      </c>
      <c r="B5638" s="82" t="s">
        <v>791</v>
      </c>
      <c r="C5638" s="100"/>
      <c r="D5638" s="96">
        <f>IF(C5624+C5629=0,1,2)</f>
        <v>2</v>
      </c>
    </row>
    <row r="5639" spans="1:4" ht="15" x14ac:dyDescent="0.2">
      <c r="B5639" s="107" t="s">
        <v>792</v>
      </c>
      <c r="C5639" s="114">
        <v>54</v>
      </c>
      <c r="D5639" s="96"/>
    </row>
    <row r="5640" spans="1:4" ht="15" x14ac:dyDescent="0.2">
      <c r="B5640" s="81" t="s">
        <v>793</v>
      </c>
      <c r="C5640" s="110">
        <v>44</v>
      </c>
      <c r="D5640" s="96"/>
    </row>
    <row r="5641" spans="1:4" ht="15" x14ac:dyDescent="0.2">
      <c r="B5641" s="81" t="s">
        <v>794</v>
      </c>
      <c r="C5641" s="110">
        <v>10</v>
      </c>
      <c r="D5641" s="96"/>
    </row>
    <row r="5642" spans="1:4" ht="15" hidden="1" x14ac:dyDescent="0.2">
      <c r="A5642" s="65">
        <f t="shared" ref="A5642:A5697" si="88">C5642</f>
        <v>0</v>
      </c>
      <c r="B5642" s="111"/>
      <c r="C5642" s="109"/>
      <c r="D5642" s="96">
        <f>IF(C5624+C5629=0,1,2)</f>
        <v>2</v>
      </c>
    </row>
    <row r="5643" spans="1:4" ht="30" customHeight="1" x14ac:dyDescent="0.2">
      <c r="B5643" s="117" t="s">
        <v>884</v>
      </c>
      <c r="C5643" s="118"/>
      <c r="D5643" s="96"/>
    </row>
    <row r="5644" spans="1:4" ht="15" hidden="1" x14ac:dyDescent="0.2">
      <c r="A5644" s="65">
        <f t="shared" si="88"/>
        <v>0</v>
      </c>
      <c r="B5644" s="97"/>
      <c r="C5644" s="98"/>
      <c r="D5644" s="96">
        <f>IF(C5707+C5712=0,1,2)</f>
        <v>2</v>
      </c>
    </row>
    <row r="5645" spans="1:4" ht="15" hidden="1" x14ac:dyDescent="0.2">
      <c r="A5645" s="65">
        <f t="shared" si="88"/>
        <v>0</v>
      </c>
      <c r="B5645" s="99" t="s">
        <v>815</v>
      </c>
      <c r="C5645" s="100"/>
      <c r="D5645" s="96">
        <f>IF(C5707+C5712=0,1,2)</f>
        <v>2</v>
      </c>
    </row>
    <row r="5646" spans="1:4" ht="15" x14ac:dyDescent="0.2">
      <c r="B5646" s="112" t="s">
        <v>721</v>
      </c>
      <c r="C5646" s="72">
        <v>-44.442480000000003</v>
      </c>
      <c r="D5646" s="66"/>
    </row>
    <row r="5647" spans="1:4" ht="15" hidden="1" x14ac:dyDescent="0.2">
      <c r="A5647" s="65">
        <f t="shared" si="88"/>
        <v>0</v>
      </c>
      <c r="B5647" s="73" t="s">
        <v>722</v>
      </c>
      <c r="C5647" s="76"/>
      <c r="D5647" s="96">
        <f>IF(C5707+C5712=0,1,2)</f>
        <v>2</v>
      </c>
    </row>
    <row r="5648" spans="1:4" ht="15" hidden="1" x14ac:dyDescent="0.2">
      <c r="A5648" s="65">
        <f t="shared" si="88"/>
        <v>0</v>
      </c>
      <c r="B5648" s="73" t="s">
        <v>783</v>
      </c>
      <c r="C5648" s="76"/>
      <c r="D5648" s="96">
        <f>IF(C5707+C5712=0,1,2)</f>
        <v>2</v>
      </c>
    </row>
    <row r="5649" spans="1:4" ht="15" x14ac:dyDescent="0.2">
      <c r="B5649" s="73" t="s">
        <v>8</v>
      </c>
      <c r="C5649" s="76">
        <v>-61.491880000000002</v>
      </c>
      <c r="D5649" s="96"/>
    </row>
    <row r="5650" spans="1:4" ht="15" x14ac:dyDescent="0.2">
      <c r="B5650" s="113" t="s">
        <v>723</v>
      </c>
      <c r="C5650" s="72">
        <v>17.049399999999999</v>
      </c>
      <c r="D5650" s="96"/>
    </row>
    <row r="5651" spans="1:4" ht="15" hidden="1" x14ac:dyDescent="0.2">
      <c r="A5651" s="65">
        <f t="shared" si="88"/>
        <v>0</v>
      </c>
      <c r="B5651" s="81" t="s">
        <v>742</v>
      </c>
      <c r="C5651" s="76">
        <v>0</v>
      </c>
      <c r="D5651" s="96">
        <f>IF(C5707+C5712=0,1,2)</f>
        <v>2</v>
      </c>
    </row>
    <row r="5652" spans="1:4" ht="15" hidden="1" x14ac:dyDescent="0.2">
      <c r="A5652" s="65">
        <f t="shared" si="88"/>
        <v>0</v>
      </c>
      <c r="B5652" s="81" t="s">
        <v>748</v>
      </c>
      <c r="C5652" s="76">
        <v>0</v>
      </c>
      <c r="D5652" s="96">
        <f>IF(C5707+C5712=0,1,2)</f>
        <v>2</v>
      </c>
    </row>
    <row r="5653" spans="1:4" ht="15" hidden="1" x14ac:dyDescent="0.2">
      <c r="A5653" s="65">
        <v>0</v>
      </c>
      <c r="B5653" s="73" t="s">
        <v>784</v>
      </c>
      <c r="C5653" s="76">
        <v>0</v>
      </c>
      <c r="D5653" s="96">
        <f>IF(C5707+C5712=0,1,2)</f>
        <v>2</v>
      </c>
    </row>
    <row r="5654" spans="1:4" ht="15" hidden="1" x14ac:dyDescent="0.2">
      <c r="A5654" s="65">
        <v>0</v>
      </c>
      <c r="B5654" s="77" t="s">
        <v>785</v>
      </c>
      <c r="C5654" s="76">
        <v>0</v>
      </c>
      <c r="D5654" s="96">
        <f>IF(C5707+C5712=0,1,2)</f>
        <v>2</v>
      </c>
    </row>
    <row r="5655" spans="1:4" ht="15" hidden="1" x14ac:dyDescent="0.2">
      <c r="A5655" s="65">
        <v>0</v>
      </c>
      <c r="B5655" s="77" t="s">
        <v>733</v>
      </c>
      <c r="C5655" s="76">
        <v>0</v>
      </c>
      <c r="D5655" s="96">
        <f>IF(C5707+C5712=0,1,2)</f>
        <v>2</v>
      </c>
    </row>
    <row r="5656" spans="1:4" ht="15" hidden="1" x14ac:dyDescent="0.2">
      <c r="A5656" s="65">
        <v>0</v>
      </c>
      <c r="B5656" s="77" t="s">
        <v>786</v>
      </c>
      <c r="C5656" s="76">
        <v>0</v>
      </c>
      <c r="D5656" s="96">
        <f>IF(C5707+C5712=0,1,2)</f>
        <v>2</v>
      </c>
    </row>
    <row r="5657" spans="1:4" ht="15" hidden="1" x14ac:dyDescent="0.2">
      <c r="A5657" s="65">
        <v>0</v>
      </c>
      <c r="B5657" s="77" t="s">
        <v>787</v>
      </c>
      <c r="C5657" s="76">
        <v>0</v>
      </c>
      <c r="D5657" s="96">
        <f>IF(C5707+C5712=0,1,2)</f>
        <v>2</v>
      </c>
    </row>
    <row r="5658" spans="1:4" ht="15" hidden="1" x14ac:dyDescent="0.2">
      <c r="A5658" s="65">
        <f t="shared" si="88"/>
        <v>0</v>
      </c>
      <c r="B5658" s="81" t="s">
        <v>744</v>
      </c>
      <c r="C5658" s="76">
        <v>0</v>
      </c>
      <c r="D5658" s="96">
        <f>IF(C5707+C5712=0,1,2)</f>
        <v>2</v>
      </c>
    </row>
    <row r="5659" spans="1:4" ht="15" hidden="1" x14ac:dyDescent="0.2">
      <c r="A5659" s="65">
        <v>0</v>
      </c>
      <c r="B5659" s="73" t="s">
        <v>788</v>
      </c>
      <c r="C5659" s="76">
        <v>0</v>
      </c>
      <c r="D5659" s="96">
        <f>IF(C5707+C5712=0,1,2)</f>
        <v>2</v>
      </c>
    </row>
    <row r="5660" spans="1:4" ht="15" hidden="1" x14ac:dyDescent="0.2">
      <c r="A5660" s="65">
        <v>0</v>
      </c>
      <c r="B5660" s="77" t="s">
        <v>737</v>
      </c>
      <c r="C5660" s="76">
        <v>0</v>
      </c>
      <c r="D5660" s="96">
        <f>IF(C5707+C5712=0,1,2)</f>
        <v>2</v>
      </c>
    </row>
    <row r="5661" spans="1:4" ht="15" hidden="1" x14ac:dyDescent="0.2">
      <c r="A5661" s="65">
        <v>0</v>
      </c>
      <c r="B5661" s="77" t="s">
        <v>733</v>
      </c>
      <c r="C5661" s="76">
        <v>0</v>
      </c>
      <c r="D5661" s="96">
        <f>IF(C5707+C5712=0,1,2)</f>
        <v>2</v>
      </c>
    </row>
    <row r="5662" spans="1:4" ht="15" hidden="1" x14ac:dyDescent="0.2">
      <c r="A5662" s="65">
        <v>0</v>
      </c>
      <c r="B5662" s="77" t="s">
        <v>738</v>
      </c>
      <c r="C5662" s="76">
        <v>0</v>
      </c>
      <c r="D5662" s="96">
        <f>IF(C5707+C5712=0,1,2)</f>
        <v>2</v>
      </c>
    </row>
    <row r="5663" spans="1:4" ht="15" hidden="1" x14ac:dyDescent="0.2">
      <c r="A5663" s="65">
        <v>0</v>
      </c>
      <c r="B5663" s="73" t="s">
        <v>789</v>
      </c>
      <c r="C5663" s="76">
        <v>0</v>
      </c>
      <c r="D5663" s="96">
        <f>IF(C5707+C5712=0,1,2)</f>
        <v>2</v>
      </c>
    </row>
    <row r="5664" spans="1:4" ht="15" hidden="1" x14ac:dyDescent="0.2">
      <c r="A5664" s="65">
        <v>0</v>
      </c>
      <c r="B5664" s="77" t="s">
        <v>790</v>
      </c>
      <c r="C5664" s="76">
        <v>0</v>
      </c>
      <c r="D5664" s="96">
        <f>IF(C5707+C5712=0,1,2)</f>
        <v>2</v>
      </c>
    </row>
    <row r="5665" spans="1:4" ht="15" hidden="1" x14ac:dyDescent="0.2">
      <c r="A5665" s="65">
        <f t="shared" si="88"/>
        <v>0</v>
      </c>
      <c r="B5665" s="97"/>
      <c r="C5665" s="98"/>
      <c r="D5665" s="96">
        <f>IF(C5707+C5712=0,1,2)</f>
        <v>2</v>
      </c>
    </row>
    <row r="5666" spans="1:4" ht="15" hidden="1" x14ac:dyDescent="0.2">
      <c r="A5666" s="65">
        <f t="shared" si="88"/>
        <v>0</v>
      </c>
      <c r="B5666" s="99" t="s">
        <v>816</v>
      </c>
      <c r="C5666" s="100"/>
      <c r="D5666" s="96">
        <f>IF(C5707+C5712=0,1,2)</f>
        <v>2</v>
      </c>
    </row>
    <row r="5667" spans="1:4" ht="15" x14ac:dyDescent="0.2">
      <c r="B5667" s="112" t="s">
        <v>3</v>
      </c>
      <c r="C5667" s="72">
        <v>43.490500000000004</v>
      </c>
      <c r="D5667" s="66"/>
    </row>
    <row r="5668" spans="1:4" ht="15" x14ac:dyDescent="0.2">
      <c r="B5668" s="85" t="s">
        <v>4</v>
      </c>
      <c r="C5668" s="92">
        <v>7.6046300000000002</v>
      </c>
      <c r="D5668" s="96"/>
    </row>
    <row r="5669" spans="1:4" ht="15" x14ac:dyDescent="0.2">
      <c r="B5669" s="85" t="s">
        <v>5</v>
      </c>
      <c r="C5669" s="92">
        <v>33.964930000000003</v>
      </c>
      <c r="D5669" s="96"/>
    </row>
    <row r="5670" spans="1:4" ht="15" hidden="1" x14ac:dyDescent="0.2">
      <c r="A5670" s="65">
        <v>0</v>
      </c>
      <c r="B5670" s="102" t="s">
        <v>796</v>
      </c>
      <c r="C5670" s="103">
        <v>0</v>
      </c>
      <c r="D5670" s="96">
        <f>IF(C5707+C5712=0,1,2)</f>
        <v>2</v>
      </c>
    </row>
    <row r="5671" spans="1:4" ht="15" hidden="1" x14ac:dyDescent="0.2">
      <c r="A5671" s="65">
        <v>0</v>
      </c>
      <c r="B5671" s="102" t="s">
        <v>797</v>
      </c>
      <c r="C5671" s="103">
        <v>0.123</v>
      </c>
      <c r="D5671" s="96">
        <f>IF(C5707+C5712=0,1,2)</f>
        <v>2</v>
      </c>
    </row>
    <row r="5672" spans="1:4" ht="15" hidden="1" x14ac:dyDescent="0.2">
      <c r="A5672" s="65">
        <v>0</v>
      </c>
      <c r="B5672" s="102" t="s">
        <v>798</v>
      </c>
      <c r="C5672" s="103">
        <v>26.86693</v>
      </c>
      <c r="D5672" s="96">
        <f>IF(C5707+C5712=0,1,2)</f>
        <v>2</v>
      </c>
    </row>
    <row r="5673" spans="1:4" ht="15" hidden="1" x14ac:dyDescent="0.2">
      <c r="A5673" s="65">
        <v>0</v>
      </c>
      <c r="B5673" s="102" t="s">
        <v>799</v>
      </c>
      <c r="C5673" s="103">
        <v>0</v>
      </c>
      <c r="D5673" s="96">
        <f>IF(C5707+C5712=0,1,2)</f>
        <v>2</v>
      </c>
    </row>
    <row r="5674" spans="1:4" ht="15" hidden="1" x14ac:dyDescent="0.2">
      <c r="A5674" s="65">
        <v>0</v>
      </c>
      <c r="B5674" s="102" t="s">
        <v>800</v>
      </c>
      <c r="C5674" s="103">
        <v>0</v>
      </c>
      <c r="D5674" s="96">
        <f>IF(C5707+C5712=0,1,2)</f>
        <v>2</v>
      </c>
    </row>
    <row r="5675" spans="1:4" ht="15" hidden="1" x14ac:dyDescent="0.2">
      <c r="A5675" s="65">
        <v>0</v>
      </c>
      <c r="B5675" s="102" t="s">
        <v>801</v>
      </c>
      <c r="C5675" s="103">
        <v>0</v>
      </c>
      <c r="D5675" s="96">
        <f>IF(C5707+C5712=0,1,2)</f>
        <v>2</v>
      </c>
    </row>
    <row r="5676" spans="1:4" ht="30" hidden="1" x14ac:dyDescent="0.2">
      <c r="A5676" s="65">
        <v>0</v>
      </c>
      <c r="B5676" s="102" t="s">
        <v>802</v>
      </c>
      <c r="C5676" s="103">
        <v>0</v>
      </c>
      <c r="D5676" s="96">
        <f>IF(C5707+C5712=0,1,2)</f>
        <v>2</v>
      </c>
    </row>
    <row r="5677" spans="1:4" ht="30" hidden="1" x14ac:dyDescent="0.2">
      <c r="A5677" s="65">
        <v>0</v>
      </c>
      <c r="B5677" s="102" t="s">
        <v>803</v>
      </c>
      <c r="C5677" s="103">
        <v>0.25</v>
      </c>
      <c r="D5677" s="96">
        <f>IF(C5707+C5712=0,1,2)</f>
        <v>2</v>
      </c>
    </row>
    <row r="5678" spans="1:4" ht="15" hidden="1" x14ac:dyDescent="0.2">
      <c r="A5678" s="65">
        <v>0</v>
      </c>
      <c r="B5678" s="102" t="s">
        <v>804</v>
      </c>
      <c r="C5678" s="103">
        <v>0</v>
      </c>
      <c r="D5678" s="96">
        <f>IF(C5707+C5712=0,1,2)</f>
        <v>2</v>
      </c>
    </row>
    <row r="5679" spans="1:4" ht="15" hidden="1" x14ac:dyDescent="0.2">
      <c r="A5679" s="65">
        <v>0</v>
      </c>
      <c r="B5679" s="102" t="s">
        <v>805</v>
      </c>
      <c r="C5679" s="103">
        <v>6.7249999999999996</v>
      </c>
      <c r="D5679" s="96">
        <f>IF(C5707+C5712=0,1,2)</f>
        <v>2</v>
      </c>
    </row>
    <row r="5680" spans="1:4" ht="15" hidden="1" x14ac:dyDescent="0.2">
      <c r="A5680" s="65">
        <f t="shared" si="88"/>
        <v>0</v>
      </c>
      <c r="B5680" s="85" t="s">
        <v>806</v>
      </c>
      <c r="C5680" s="92">
        <v>0</v>
      </c>
      <c r="D5680" s="96">
        <f>IF(C5707+C5712=0,1,2)</f>
        <v>2</v>
      </c>
    </row>
    <row r="5681" spans="1:4" ht="15" hidden="1" x14ac:dyDescent="0.2">
      <c r="A5681" s="65">
        <f t="shared" si="88"/>
        <v>0</v>
      </c>
      <c r="B5681" s="85" t="s">
        <v>6</v>
      </c>
      <c r="C5681" s="92">
        <v>0</v>
      </c>
      <c r="D5681" s="96">
        <f>IF(C5707+C5712=0,1,2)</f>
        <v>2</v>
      </c>
    </row>
    <row r="5682" spans="1:4" ht="15" hidden="1" x14ac:dyDescent="0.2">
      <c r="A5682" s="65">
        <f t="shared" si="88"/>
        <v>0</v>
      </c>
      <c r="B5682" s="73" t="s">
        <v>7</v>
      </c>
      <c r="C5682" s="76">
        <v>0</v>
      </c>
      <c r="D5682" s="96">
        <f>IF(C5707+C5712=0,1,2)</f>
        <v>2</v>
      </c>
    </row>
    <row r="5683" spans="1:4" ht="15" hidden="1" x14ac:dyDescent="0.2">
      <c r="A5683" s="65">
        <f t="shared" si="88"/>
        <v>0</v>
      </c>
      <c r="B5683" s="85" t="s">
        <v>8</v>
      </c>
      <c r="C5683" s="92">
        <v>0</v>
      </c>
      <c r="D5683" s="96">
        <f>IF(C5707+C5712=0,1,2)</f>
        <v>2</v>
      </c>
    </row>
    <row r="5684" spans="1:4" ht="15" hidden="1" x14ac:dyDescent="0.2">
      <c r="A5684" s="65">
        <f t="shared" si="88"/>
        <v>0</v>
      </c>
      <c r="B5684" s="85" t="s">
        <v>9</v>
      </c>
      <c r="C5684" s="92">
        <v>0</v>
      </c>
      <c r="D5684" s="96">
        <f>IF(C5707+C5712=0,1,2)</f>
        <v>2</v>
      </c>
    </row>
    <row r="5685" spans="1:4" ht="15" x14ac:dyDescent="0.2">
      <c r="B5685" s="85" t="s">
        <v>10</v>
      </c>
      <c r="C5685" s="92">
        <v>1.9209400000000001</v>
      </c>
      <c r="D5685" s="96"/>
    </row>
    <row r="5686" spans="1:4" ht="15" hidden="1" x14ac:dyDescent="0.2">
      <c r="A5686" s="65">
        <f t="shared" si="88"/>
        <v>0</v>
      </c>
      <c r="B5686" s="81" t="s">
        <v>11</v>
      </c>
      <c r="C5686" s="76">
        <v>0</v>
      </c>
      <c r="D5686" s="66">
        <f>IF(C5707+C5712=0,1,2)</f>
        <v>2</v>
      </c>
    </row>
    <row r="5687" spans="1:4" ht="15" hidden="1" x14ac:dyDescent="0.2">
      <c r="A5687" s="65">
        <f t="shared" si="88"/>
        <v>0</v>
      </c>
      <c r="B5687" s="81" t="s">
        <v>12</v>
      </c>
      <c r="C5687" s="76">
        <v>0</v>
      </c>
      <c r="D5687" s="96">
        <f>IF(C5707+C5712=0,1,2)</f>
        <v>2</v>
      </c>
    </row>
    <row r="5688" spans="1:4" ht="15" hidden="1" x14ac:dyDescent="0.2">
      <c r="A5688" s="65">
        <v>0</v>
      </c>
      <c r="B5688" s="104" t="s">
        <v>784</v>
      </c>
      <c r="C5688" s="105">
        <v>0</v>
      </c>
      <c r="D5688" s="96">
        <f>IF(C5707+C5712=0,1,2)</f>
        <v>2</v>
      </c>
    </row>
    <row r="5689" spans="1:4" ht="15" hidden="1" x14ac:dyDescent="0.2">
      <c r="A5689" s="65">
        <v>0</v>
      </c>
      <c r="B5689" s="102" t="s">
        <v>785</v>
      </c>
      <c r="C5689" s="103">
        <v>0</v>
      </c>
      <c r="D5689" s="96">
        <f>IF(C5707+C5712=0,1,2)</f>
        <v>2</v>
      </c>
    </row>
    <row r="5690" spans="1:4" ht="15" hidden="1" x14ac:dyDescent="0.2">
      <c r="A5690" s="65">
        <v>0</v>
      </c>
      <c r="B5690" s="102" t="s">
        <v>807</v>
      </c>
      <c r="C5690" s="103">
        <v>0</v>
      </c>
      <c r="D5690" s="96">
        <f>IF(C5707+C5712=0,1,2)</f>
        <v>2</v>
      </c>
    </row>
    <row r="5691" spans="1:4" ht="15" hidden="1" x14ac:dyDescent="0.2">
      <c r="A5691" s="65">
        <v>0</v>
      </c>
      <c r="B5691" s="106" t="s">
        <v>734</v>
      </c>
      <c r="C5691" s="92">
        <v>0</v>
      </c>
      <c r="D5691" s="96">
        <f>IF(C5707+C5712=0,1,2)</f>
        <v>2</v>
      </c>
    </row>
    <row r="5692" spans="1:4" ht="15" hidden="1" x14ac:dyDescent="0.2">
      <c r="A5692" s="65">
        <v>0</v>
      </c>
      <c r="B5692" s="77" t="s">
        <v>808</v>
      </c>
      <c r="C5692" s="76">
        <v>0</v>
      </c>
      <c r="D5692" s="96">
        <f>IF(C5707+C5712=0,1,2)</f>
        <v>2</v>
      </c>
    </row>
    <row r="5693" spans="1:4" ht="15" hidden="1" x14ac:dyDescent="0.2">
      <c r="A5693" s="65">
        <f t="shared" si="88"/>
        <v>0</v>
      </c>
      <c r="B5693" s="81" t="s">
        <v>13</v>
      </c>
      <c r="C5693" s="76">
        <v>0</v>
      </c>
      <c r="D5693" s="96">
        <f>IF(C5707+C5712=0,1,2)</f>
        <v>2</v>
      </c>
    </row>
    <row r="5694" spans="1:4" ht="15" hidden="1" x14ac:dyDescent="0.2">
      <c r="A5694" s="65">
        <v>0</v>
      </c>
      <c r="B5694" s="104" t="s">
        <v>788</v>
      </c>
      <c r="C5694" s="105">
        <v>0</v>
      </c>
      <c r="D5694" s="96">
        <f>IF(C5707+C5712=0,1,2)</f>
        <v>2</v>
      </c>
    </row>
    <row r="5695" spans="1:4" ht="15" hidden="1" x14ac:dyDescent="0.2">
      <c r="A5695" s="65">
        <v>0</v>
      </c>
      <c r="B5695" s="102" t="s">
        <v>785</v>
      </c>
      <c r="C5695" s="103">
        <v>0</v>
      </c>
      <c r="D5695" s="96">
        <f>IF(C5707+C5712=0,1,2)</f>
        <v>2</v>
      </c>
    </row>
    <row r="5696" spans="1:4" ht="15" hidden="1" x14ac:dyDescent="0.2">
      <c r="A5696" s="65">
        <v>0</v>
      </c>
      <c r="B5696" s="102" t="s">
        <v>733</v>
      </c>
      <c r="C5696" s="103">
        <v>0</v>
      </c>
      <c r="D5696" s="96">
        <f>IF(C5707+C5712=0,1,2)</f>
        <v>2</v>
      </c>
    </row>
    <row r="5697" spans="1:4" ht="30" hidden="1" x14ac:dyDescent="0.2">
      <c r="A5697" s="65">
        <f t="shared" si="88"/>
        <v>0</v>
      </c>
      <c r="B5697" s="106" t="s">
        <v>809</v>
      </c>
      <c r="C5697" s="92">
        <v>0</v>
      </c>
      <c r="D5697" s="96">
        <f>IF(C5707+C5712=0,1,2)</f>
        <v>2</v>
      </c>
    </row>
    <row r="5698" spans="1:4" ht="15" hidden="1" x14ac:dyDescent="0.2">
      <c r="A5698" s="65">
        <v>0</v>
      </c>
      <c r="B5698" s="77" t="s">
        <v>738</v>
      </c>
      <c r="C5698" s="76">
        <v>0</v>
      </c>
      <c r="D5698" s="96">
        <f>IF(C5707+C5712=0,1,2)</f>
        <v>2</v>
      </c>
    </row>
    <row r="5699" spans="1:4" ht="15" hidden="1" x14ac:dyDescent="0.2">
      <c r="A5699" s="65">
        <v>0</v>
      </c>
      <c r="B5699" s="104" t="s">
        <v>789</v>
      </c>
      <c r="C5699" s="105">
        <v>0</v>
      </c>
      <c r="D5699" s="96">
        <f>IF(C5707+C5712=0,1,2)</f>
        <v>2</v>
      </c>
    </row>
    <row r="5700" spans="1:4" ht="15" hidden="1" x14ac:dyDescent="0.2">
      <c r="A5700" s="65">
        <v>0</v>
      </c>
      <c r="B5700" s="102" t="s">
        <v>732</v>
      </c>
      <c r="C5700" s="103">
        <v>0</v>
      </c>
      <c r="D5700" s="96">
        <f>IF(C5707+C5712=0,1,2)</f>
        <v>2</v>
      </c>
    </row>
    <row r="5701" spans="1:4" ht="15" hidden="1" x14ac:dyDescent="0.2">
      <c r="A5701" s="65">
        <v>0</v>
      </c>
      <c r="B5701" s="102" t="s">
        <v>737</v>
      </c>
      <c r="C5701" s="103">
        <v>0</v>
      </c>
      <c r="D5701" s="96">
        <f>IF(C5707+C5712=0,1,2)</f>
        <v>2</v>
      </c>
    </row>
    <row r="5702" spans="1:4" ht="15" hidden="1" x14ac:dyDescent="0.2">
      <c r="A5702" s="65">
        <v>0</v>
      </c>
      <c r="B5702" s="102" t="s">
        <v>733</v>
      </c>
      <c r="C5702" s="103">
        <v>0</v>
      </c>
      <c r="D5702" s="96">
        <f>IF(C5707+C5712=0,1,2)</f>
        <v>2</v>
      </c>
    </row>
    <row r="5703" spans="1:4" ht="15" hidden="1" x14ac:dyDescent="0.2">
      <c r="A5703" s="65">
        <v>0</v>
      </c>
      <c r="B5703" s="106" t="s">
        <v>734</v>
      </c>
      <c r="C5703" s="92">
        <v>0</v>
      </c>
      <c r="D5703" s="96">
        <f>IF(C5707+C5712=0,1,2)</f>
        <v>2</v>
      </c>
    </row>
    <row r="5704" spans="1:4" ht="15" hidden="1" x14ac:dyDescent="0.2">
      <c r="A5704" s="65">
        <v>0</v>
      </c>
      <c r="B5704" s="77" t="s">
        <v>738</v>
      </c>
      <c r="C5704" s="76">
        <v>0</v>
      </c>
      <c r="D5704" s="96">
        <f>IF(C5707+C5712=0,1,2)</f>
        <v>2</v>
      </c>
    </row>
    <row r="5705" spans="1:4" ht="15" hidden="1" x14ac:dyDescent="0.2">
      <c r="A5705" s="65">
        <f t="shared" ref="A5705:A5768" si="89">C5705</f>
        <v>0</v>
      </c>
      <c r="B5705" s="97"/>
      <c r="C5705" s="98"/>
      <c r="D5705" s="96">
        <f>IF(C5707+C5712=0,1,2)</f>
        <v>2</v>
      </c>
    </row>
    <row r="5706" spans="1:4" ht="15" hidden="1" x14ac:dyDescent="0.2">
      <c r="A5706" s="65">
        <f t="shared" si="89"/>
        <v>0</v>
      </c>
      <c r="B5706" s="99" t="s">
        <v>817</v>
      </c>
      <c r="C5706" s="100"/>
      <c r="D5706" s="96">
        <f>IF(C5707+C5712=0,1,2)</f>
        <v>2</v>
      </c>
    </row>
    <row r="5707" spans="1:4" ht="15" x14ac:dyDescent="0.2">
      <c r="B5707" s="79" t="s">
        <v>741</v>
      </c>
      <c r="C5707" s="80">
        <v>-44.442480000000003</v>
      </c>
      <c r="D5707" s="96"/>
    </row>
    <row r="5708" spans="1:4" ht="15" x14ac:dyDescent="0.2">
      <c r="B5708" s="113" t="s">
        <v>721</v>
      </c>
      <c r="C5708" s="72">
        <v>-44.442480000000003</v>
      </c>
      <c r="D5708" s="66"/>
    </row>
    <row r="5709" spans="1:4" ht="15" hidden="1" x14ac:dyDescent="0.2">
      <c r="A5709" s="65">
        <f t="shared" si="89"/>
        <v>0</v>
      </c>
      <c r="B5709" s="85" t="s">
        <v>742</v>
      </c>
      <c r="C5709" s="92">
        <v>0</v>
      </c>
      <c r="D5709" s="96">
        <f>IF(C5707+C5712=0,1,2)</f>
        <v>2</v>
      </c>
    </row>
    <row r="5710" spans="1:4" ht="15" hidden="1" x14ac:dyDescent="0.2">
      <c r="A5710" s="65">
        <f t="shared" si="89"/>
        <v>0</v>
      </c>
      <c r="B5710" s="85" t="s">
        <v>743</v>
      </c>
      <c r="C5710" s="92">
        <v>0</v>
      </c>
      <c r="D5710" s="96">
        <f>IF(C5707+C5712=0,1,2)</f>
        <v>2</v>
      </c>
    </row>
    <row r="5711" spans="1:4" ht="15" hidden="1" x14ac:dyDescent="0.2">
      <c r="A5711" s="65">
        <f t="shared" si="89"/>
        <v>0</v>
      </c>
      <c r="B5711" s="85" t="s">
        <v>744</v>
      </c>
      <c r="C5711" s="92">
        <v>0</v>
      </c>
      <c r="D5711" s="96">
        <f>IF(C5707+C5712=0,1,2)</f>
        <v>2</v>
      </c>
    </row>
    <row r="5712" spans="1:4" ht="15" x14ac:dyDescent="0.2">
      <c r="B5712" s="79" t="s">
        <v>745</v>
      </c>
      <c r="C5712" s="80">
        <v>43.490499999999997</v>
      </c>
      <c r="D5712" s="96"/>
    </row>
    <row r="5713" spans="1:4" ht="15" x14ac:dyDescent="0.2">
      <c r="B5713" s="113" t="s">
        <v>3</v>
      </c>
      <c r="C5713" s="72">
        <v>43.490499999999997</v>
      </c>
      <c r="D5713" s="66"/>
    </row>
    <row r="5714" spans="1:4" ht="15" hidden="1" x14ac:dyDescent="0.2">
      <c r="A5714" s="65">
        <f t="shared" si="89"/>
        <v>0</v>
      </c>
      <c r="B5714" s="85" t="s">
        <v>11</v>
      </c>
      <c r="C5714" s="92">
        <v>0</v>
      </c>
      <c r="D5714" s="66">
        <f>IF(C5707+C5712=0,1,2)</f>
        <v>2</v>
      </c>
    </row>
    <row r="5715" spans="1:4" ht="15" hidden="1" x14ac:dyDescent="0.2">
      <c r="A5715" s="65">
        <f t="shared" si="89"/>
        <v>0</v>
      </c>
      <c r="B5715" s="85" t="s">
        <v>746</v>
      </c>
      <c r="C5715" s="92">
        <v>0</v>
      </c>
      <c r="D5715" s="96">
        <f>IF(C5707+C5712=0,1,2)</f>
        <v>2</v>
      </c>
    </row>
    <row r="5716" spans="1:4" ht="15" hidden="1" x14ac:dyDescent="0.2">
      <c r="A5716" s="65">
        <f t="shared" si="89"/>
        <v>0</v>
      </c>
      <c r="B5716" s="85" t="s">
        <v>13</v>
      </c>
      <c r="C5716" s="92">
        <v>0</v>
      </c>
      <c r="D5716" s="96">
        <f>IF(C5707+C5712=0,1,2)</f>
        <v>2</v>
      </c>
    </row>
    <row r="5717" spans="1:4" ht="15" hidden="1" x14ac:dyDescent="0.2">
      <c r="A5717" s="65">
        <f t="shared" si="89"/>
        <v>-87.932980000000001</v>
      </c>
      <c r="B5717" s="94" t="s">
        <v>747</v>
      </c>
      <c r="C5717" s="95">
        <v>-87.932980000000001</v>
      </c>
      <c r="D5717" s="65">
        <f>IF(C5707+C5712=0,1,2)</f>
        <v>2</v>
      </c>
    </row>
    <row r="5718" spans="1:4" ht="15" hidden="1" x14ac:dyDescent="0.2">
      <c r="A5718" s="65">
        <f t="shared" si="89"/>
        <v>92.628360000000001</v>
      </c>
      <c r="B5718" s="94" t="s">
        <v>812</v>
      </c>
      <c r="C5718" s="95">
        <v>92.628360000000001</v>
      </c>
      <c r="D5718" s="65">
        <f>IF(C5707+C5712=0,1,2)</f>
        <v>2</v>
      </c>
    </row>
    <row r="5719" spans="1:4" ht="15" hidden="1" x14ac:dyDescent="0.2">
      <c r="A5719" s="65">
        <f t="shared" si="89"/>
        <v>4.6953800000000001</v>
      </c>
      <c r="B5719" s="94" t="s">
        <v>813</v>
      </c>
      <c r="C5719" s="95">
        <v>4.6953800000000001</v>
      </c>
      <c r="D5719" s="65">
        <f>IF(C5707+C5712=0,1,2)</f>
        <v>2</v>
      </c>
    </row>
    <row r="5720" spans="1:4" ht="15" hidden="1" x14ac:dyDescent="0.2">
      <c r="A5720" s="65">
        <f t="shared" si="89"/>
        <v>0</v>
      </c>
      <c r="B5720" s="108"/>
      <c r="C5720" s="109"/>
      <c r="D5720" s="96">
        <f>IF(C5707+C5712=0,1,2)</f>
        <v>2</v>
      </c>
    </row>
    <row r="5721" spans="1:4" ht="15" hidden="1" x14ac:dyDescent="0.2">
      <c r="A5721" s="65">
        <f t="shared" si="89"/>
        <v>0</v>
      </c>
      <c r="B5721" s="82" t="s">
        <v>791</v>
      </c>
      <c r="C5721" s="100"/>
      <c r="D5721" s="96">
        <f>IF(C5707+C5712=0,1,2)</f>
        <v>2</v>
      </c>
    </row>
    <row r="5722" spans="1:4" ht="15" x14ac:dyDescent="0.2">
      <c r="B5722" s="107" t="s">
        <v>792</v>
      </c>
      <c r="C5722" s="114">
        <v>77</v>
      </c>
      <c r="D5722" s="96"/>
    </row>
    <row r="5723" spans="1:4" ht="15" x14ac:dyDescent="0.2">
      <c r="B5723" s="81" t="s">
        <v>793</v>
      </c>
      <c r="C5723" s="110">
        <v>68</v>
      </c>
      <c r="D5723" s="96"/>
    </row>
    <row r="5724" spans="1:4" ht="15" x14ac:dyDescent="0.2">
      <c r="B5724" s="81" t="s">
        <v>794</v>
      </c>
      <c r="C5724" s="110">
        <v>9</v>
      </c>
      <c r="D5724" s="96"/>
    </row>
    <row r="5725" spans="1:4" ht="15" hidden="1" x14ac:dyDescent="0.2">
      <c r="A5725" s="65">
        <f t="shared" si="89"/>
        <v>0</v>
      </c>
      <c r="B5725" s="111"/>
      <c r="C5725" s="109"/>
      <c r="D5725" s="96">
        <f>IF(C5707+C5712=0,1,2)</f>
        <v>2</v>
      </c>
    </row>
    <row r="5726" spans="1:4" ht="30" customHeight="1" x14ac:dyDescent="0.2">
      <c r="B5726" s="117" t="s">
        <v>885</v>
      </c>
      <c r="C5726" s="118"/>
      <c r="D5726" s="96"/>
    </row>
    <row r="5727" spans="1:4" ht="15" hidden="1" x14ac:dyDescent="0.2">
      <c r="A5727" s="65">
        <f t="shared" si="89"/>
        <v>0</v>
      </c>
      <c r="B5727" s="97"/>
      <c r="C5727" s="98"/>
      <c r="D5727" s="96">
        <f>IF(C5790+C5795=0,1,2)</f>
        <v>2</v>
      </c>
    </row>
    <row r="5728" spans="1:4" ht="15" hidden="1" x14ac:dyDescent="0.2">
      <c r="A5728" s="65">
        <f t="shared" si="89"/>
        <v>0</v>
      </c>
      <c r="B5728" s="99" t="s">
        <v>815</v>
      </c>
      <c r="C5728" s="100"/>
      <c r="D5728" s="96">
        <f>IF(C5790+C5795=0,1,2)</f>
        <v>2</v>
      </c>
    </row>
    <row r="5729" spans="1:4" ht="15" hidden="1" x14ac:dyDescent="0.2">
      <c r="A5729" s="65">
        <f t="shared" si="89"/>
        <v>0</v>
      </c>
      <c r="B5729" s="101" t="s">
        <v>721</v>
      </c>
      <c r="C5729" s="76">
        <v>0</v>
      </c>
      <c r="D5729" s="96">
        <f>IF(C5790+C5795=0,1,2)</f>
        <v>2</v>
      </c>
    </row>
    <row r="5730" spans="1:4" ht="15" hidden="1" x14ac:dyDescent="0.2">
      <c r="A5730" s="65">
        <f t="shared" si="89"/>
        <v>0</v>
      </c>
      <c r="B5730" s="73" t="s">
        <v>722</v>
      </c>
      <c r="C5730" s="76"/>
      <c r="D5730" s="96">
        <f>IF(C5790+C5795=0,1,2)</f>
        <v>2</v>
      </c>
    </row>
    <row r="5731" spans="1:4" ht="15" hidden="1" x14ac:dyDescent="0.2">
      <c r="A5731" s="65">
        <f t="shared" si="89"/>
        <v>0</v>
      </c>
      <c r="B5731" s="73" t="s">
        <v>783</v>
      </c>
      <c r="C5731" s="76"/>
      <c r="D5731" s="96">
        <f>IF(C5790+C5795=0,1,2)</f>
        <v>2</v>
      </c>
    </row>
    <row r="5732" spans="1:4" ht="15" hidden="1" x14ac:dyDescent="0.2">
      <c r="A5732" s="65">
        <f t="shared" si="89"/>
        <v>0</v>
      </c>
      <c r="B5732" s="73" t="s">
        <v>8</v>
      </c>
      <c r="C5732" s="76">
        <v>0</v>
      </c>
      <c r="D5732" s="96">
        <f>IF(C5790+C5795=0,1,2)</f>
        <v>2</v>
      </c>
    </row>
    <row r="5733" spans="1:4" ht="15" hidden="1" x14ac:dyDescent="0.2">
      <c r="A5733" s="65">
        <f t="shared" si="89"/>
        <v>0</v>
      </c>
      <c r="B5733" s="73" t="s">
        <v>723</v>
      </c>
      <c r="C5733" s="76">
        <v>0</v>
      </c>
      <c r="D5733" s="96">
        <f>IF(C5790+C5795=0,1,2)</f>
        <v>2</v>
      </c>
    </row>
    <row r="5734" spans="1:4" ht="15" hidden="1" x14ac:dyDescent="0.2">
      <c r="A5734" s="65">
        <f t="shared" si="89"/>
        <v>0</v>
      </c>
      <c r="B5734" s="81" t="s">
        <v>742</v>
      </c>
      <c r="C5734" s="76">
        <v>0</v>
      </c>
      <c r="D5734" s="96">
        <f>IF(C5790+C5795=0,1,2)</f>
        <v>2</v>
      </c>
    </row>
    <row r="5735" spans="1:4" ht="15" hidden="1" x14ac:dyDescent="0.2">
      <c r="A5735" s="65">
        <f t="shared" si="89"/>
        <v>0</v>
      </c>
      <c r="B5735" s="81" t="s">
        <v>748</v>
      </c>
      <c r="C5735" s="76">
        <v>0</v>
      </c>
      <c r="D5735" s="96">
        <f>IF(C5790+C5795=0,1,2)</f>
        <v>2</v>
      </c>
    </row>
    <row r="5736" spans="1:4" ht="15" hidden="1" x14ac:dyDescent="0.2">
      <c r="A5736" s="65">
        <v>0</v>
      </c>
      <c r="B5736" s="73" t="s">
        <v>784</v>
      </c>
      <c r="C5736" s="76">
        <v>0</v>
      </c>
      <c r="D5736" s="96">
        <f>IF(C5790+C5795=0,1,2)</f>
        <v>2</v>
      </c>
    </row>
    <row r="5737" spans="1:4" ht="15" hidden="1" x14ac:dyDescent="0.2">
      <c r="A5737" s="65">
        <v>0</v>
      </c>
      <c r="B5737" s="77" t="s">
        <v>785</v>
      </c>
      <c r="C5737" s="76">
        <v>0</v>
      </c>
      <c r="D5737" s="96">
        <f>IF(C5790+C5795=0,1,2)</f>
        <v>2</v>
      </c>
    </row>
    <row r="5738" spans="1:4" ht="15" hidden="1" x14ac:dyDescent="0.2">
      <c r="A5738" s="65">
        <v>0</v>
      </c>
      <c r="B5738" s="77" t="s">
        <v>733</v>
      </c>
      <c r="C5738" s="76">
        <v>0</v>
      </c>
      <c r="D5738" s="96">
        <f>IF(C5790+C5795=0,1,2)</f>
        <v>2</v>
      </c>
    </row>
    <row r="5739" spans="1:4" ht="15" hidden="1" x14ac:dyDescent="0.2">
      <c r="A5739" s="65">
        <v>0</v>
      </c>
      <c r="B5739" s="77" t="s">
        <v>786</v>
      </c>
      <c r="C5739" s="76">
        <v>0</v>
      </c>
      <c r="D5739" s="96">
        <f>IF(C5790+C5795=0,1,2)</f>
        <v>2</v>
      </c>
    </row>
    <row r="5740" spans="1:4" ht="15" hidden="1" x14ac:dyDescent="0.2">
      <c r="A5740" s="65">
        <v>0</v>
      </c>
      <c r="B5740" s="77" t="s">
        <v>787</v>
      </c>
      <c r="C5740" s="76">
        <v>0</v>
      </c>
      <c r="D5740" s="96">
        <f>IF(C5790+C5795=0,1,2)</f>
        <v>2</v>
      </c>
    </row>
    <row r="5741" spans="1:4" ht="15" hidden="1" x14ac:dyDescent="0.2">
      <c r="A5741" s="65">
        <f t="shared" si="89"/>
        <v>0</v>
      </c>
      <c r="B5741" s="81" t="s">
        <v>744</v>
      </c>
      <c r="C5741" s="76">
        <v>0</v>
      </c>
      <c r="D5741" s="96">
        <f>IF(C5790+C5795=0,1,2)</f>
        <v>2</v>
      </c>
    </row>
    <row r="5742" spans="1:4" ht="15" hidden="1" x14ac:dyDescent="0.2">
      <c r="A5742" s="65">
        <v>0</v>
      </c>
      <c r="B5742" s="73" t="s">
        <v>788</v>
      </c>
      <c r="C5742" s="76">
        <v>0</v>
      </c>
      <c r="D5742" s="96">
        <f>IF(C5790+C5795=0,1,2)</f>
        <v>2</v>
      </c>
    </row>
    <row r="5743" spans="1:4" ht="15" hidden="1" x14ac:dyDescent="0.2">
      <c r="A5743" s="65">
        <v>0</v>
      </c>
      <c r="B5743" s="77" t="s">
        <v>737</v>
      </c>
      <c r="C5743" s="76">
        <v>0</v>
      </c>
      <c r="D5743" s="96">
        <f>IF(C5790+C5795=0,1,2)</f>
        <v>2</v>
      </c>
    </row>
    <row r="5744" spans="1:4" ht="15" hidden="1" x14ac:dyDescent="0.2">
      <c r="A5744" s="65">
        <v>0</v>
      </c>
      <c r="B5744" s="77" t="s">
        <v>733</v>
      </c>
      <c r="C5744" s="76">
        <v>0</v>
      </c>
      <c r="D5744" s="96">
        <f>IF(C5790+C5795=0,1,2)</f>
        <v>2</v>
      </c>
    </row>
    <row r="5745" spans="1:4" ht="15" hidden="1" x14ac:dyDescent="0.2">
      <c r="A5745" s="65">
        <v>0</v>
      </c>
      <c r="B5745" s="77" t="s">
        <v>738</v>
      </c>
      <c r="C5745" s="76">
        <v>0</v>
      </c>
      <c r="D5745" s="96">
        <f>IF(C5790+C5795=0,1,2)</f>
        <v>2</v>
      </c>
    </row>
    <row r="5746" spans="1:4" ht="15" hidden="1" x14ac:dyDescent="0.2">
      <c r="A5746" s="65">
        <v>0</v>
      </c>
      <c r="B5746" s="73" t="s">
        <v>789</v>
      </c>
      <c r="C5746" s="76">
        <v>0</v>
      </c>
      <c r="D5746" s="96">
        <f>IF(C5790+C5795=0,1,2)</f>
        <v>2</v>
      </c>
    </row>
    <row r="5747" spans="1:4" ht="15" hidden="1" x14ac:dyDescent="0.2">
      <c r="A5747" s="65">
        <v>0</v>
      </c>
      <c r="B5747" s="77" t="s">
        <v>790</v>
      </c>
      <c r="C5747" s="76">
        <v>0</v>
      </c>
      <c r="D5747" s="96">
        <f>IF(C5790+C5795=0,1,2)</f>
        <v>2</v>
      </c>
    </row>
    <row r="5748" spans="1:4" ht="15" hidden="1" x14ac:dyDescent="0.2">
      <c r="A5748" s="65">
        <f t="shared" si="89"/>
        <v>0</v>
      </c>
      <c r="B5748" s="97"/>
      <c r="C5748" s="98"/>
      <c r="D5748" s="96">
        <f>IF(C5790+C5795=0,1,2)</f>
        <v>2</v>
      </c>
    </row>
    <row r="5749" spans="1:4" ht="15" hidden="1" x14ac:dyDescent="0.2">
      <c r="A5749" s="65">
        <f t="shared" si="89"/>
        <v>0</v>
      </c>
      <c r="B5749" s="99" t="s">
        <v>816</v>
      </c>
      <c r="C5749" s="100"/>
      <c r="D5749" s="96">
        <f>IF(C5790+C5795=0,1,2)</f>
        <v>2</v>
      </c>
    </row>
    <row r="5750" spans="1:4" ht="15" x14ac:dyDescent="0.2">
      <c r="B5750" s="112" t="s">
        <v>3</v>
      </c>
      <c r="C5750" s="72">
        <v>1.65</v>
      </c>
      <c r="D5750" s="96"/>
    </row>
    <row r="5751" spans="1:4" ht="15" hidden="1" x14ac:dyDescent="0.2">
      <c r="A5751" s="65">
        <f t="shared" si="89"/>
        <v>0</v>
      </c>
      <c r="B5751" s="85" t="s">
        <v>4</v>
      </c>
      <c r="C5751" s="92">
        <v>0</v>
      </c>
      <c r="D5751" s="96">
        <f>IF(C5790+C5795=0,1,2)</f>
        <v>2</v>
      </c>
    </row>
    <row r="5752" spans="1:4" ht="15" x14ac:dyDescent="0.2">
      <c r="B5752" s="85" t="s">
        <v>5</v>
      </c>
      <c r="C5752" s="92">
        <v>1.65</v>
      </c>
      <c r="D5752" s="96"/>
    </row>
    <row r="5753" spans="1:4" ht="15" hidden="1" x14ac:dyDescent="0.2">
      <c r="A5753" s="65">
        <v>0</v>
      </c>
      <c r="B5753" s="102" t="s">
        <v>796</v>
      </c>
      <c r="C5753" s="103">
        <v>1.65</v>
      </c>
      <c r="D5753" s="96">
        <f>IF(C5790+C5795=0,1,2)</f>
        <v>2</v>
      </c>
    </row>
    <row r="5754" spans="1:4" ht="15" hidden="1" x14ac:dyDescent="0.2">
      <c r="A5754" s="65">
        <v>0</v>
      </c>
      <c r="B5754" s="102" t="s">
        <v>797</v>
      </c>
      <c r="C5754" s="103">
        <v>0</v>
      </c>
      <c r="D5754" s="96">
        <f>IF(C5790+C5795=0,1,2)</f>
        <v>2</v>
      </c>
    </row>
    <row r="5755" spans="1:4" ht="15" hidden="1" x14ac:dyDescent="0.2">
      <c r="A5755" s="65">
        <v>0</v>
      </c>
      <c r="B5755" s="102" t="s">
        <v>798</v>
      </c>
      <c r="C5755" s="103">
        <v>0</v>
      </c>
      <c r="D5755" s="96">
        <f>IF(C5790+C5795=0,1,2)</f>
        <v>2</v>
      </c>
    </row>
    <row r="5756" spans="1:4" ht="15" hidden="1" x14ac:dyDescent="0.2">
      <c r="A5756" s="65">
        <v>0</v>
      </c>
      <c r="B5756" s="102" t="s">
        <v>799</v>
      </c>
      <c r="C5756" s="103">
        <v>0</v>
      </c>
      <c r="D5756" s="96">
        <f>IF(C5790+C5795=0,1,2)</f>
        <v>2</v>
      </c>
    </row>
    <row r="5757" spans="1:4" ht="15" hidden="1" x14ac:dyDescent="0.2">
      <c r="A5757" s="65">
        <v>0</v>
      </c>
      <c r="B5757" s="102" t="s">
        <v>800</v>
      </c>
      <c r="C5757" s="103">
        <v>0</v>
      </c>
      <c r="D5757" s="96">
        <f>IF(C5790+C5795=0,1,2)</f>
        <v>2</v>
      </c>
    </row>
    <row r="5758" spans="1:4" ht="15" hidden="1" x14ac:dyDescent="0.2">
      <c r="A5758" s="65">
        <v>0</v>
      </c>
      <c r="B5758" s="102" t="s">
        <v>801</v>
      </c>
      <c r="C5758" s="103">
        <v>0</v>
      </c>
      <c r="D5758" s="96">
        <f>IF(C5790+C5795=0,1,2)</f>
        <v>2</v>
      </c>
    </row>
    <row r="5759" spans="1:4" ht="30" hidden="1" x14ac:dyDescent="0.2">
      <c r="A5759" s="65">
        <v>0</v>
      </c>
      <c r="B5759" s="102" t="s">
        <v>802</v>
      </c>
      <c r="C5759" s="103">
        <v>0</v>
      </c>
      <c r="D5759" s="96">
        <f>IF(C5790+C5795=0,1,2)</f>
        <v>2</v>
      </c>
    </row>
    <row r="5760" spans="1:4" ht="30" hidden="1" x14ac:dyDescent="0.2">
      <c r="A5760" s="65">
        <v>0</v>
      </c>
      <c r="B5760" s="102" t="s">
        <v>803</v>
      </c>
      <c r="C5760" s="103">
        <v>0</v>
      </c>
      <c r="D5760" s="96">
        <f>IF(C5790+C5795=0,1,2)</f>
        <v>2</v>
      </c>
    </row>
    <row r="5761" spans="1:4" ht="15" hidden="1" x14ac:dyDescent="0.2">
      <c r="A5761" s="65">
        <v>0</v>
      </c>
      <c r="B5761" s="102" t="s">
        <v>804</v>
      </c>
      <c r="C5761" s="103">
        <v>0</v>
      </c>
      <c r="D5761" s="96">
        <f>IF(C5790+C5795=0,1,2)</f>
        <v>2</v>
      </c>
    </row>
    <row r="5762" spans="1:4" ht="15" hidden="1" x14ac:dyDescent="0.2">
      <c r="A5762" s="65">
        <v>0</v>
      </c>
      <c r="B5762" s="102" t="s">
        <v>805</v>
      </c>
      <c r="C5762" s="103">
        <v>0</v>
      </c>
      <c r="D5762" s="96">
        <f>IF(C5790+C5795=0,1,2)</f>
        <v>2</v>
      </c>
    </row>
    <row r="5763" spans="1:4" ht="15" hidden="1" x14ac:dyDescent="0.2">
      <c r="A5763" s="65">
        <f t="shared" si="89"/>
        <v>0</v>
      </c>
      <c r="B5763" s="85" t="s">
        <v>806</v>
      </c>
      <c r="C5763" s="92">
        <v>0</v>
      </c>
      <c r="D5763" s="96">
        <f>IF(C5790+C5795=0,1,2)</f>
        <v>2</v>
      </c>
    </row>
    <row r="5764" spans="1:4" ht="15" hidden="1" x14ac:dyDescent="0.2">
      <c r="A5764" s="65">
        <f t="shared" si="89"/>
        <v>0</v>
      </c>
      <c r="B5764" s="85" t="s">
        <v>6</v>
      </c>
      <c r="C5764" s="92">
        <v>0</v>
      </c>
      <c r="D5764" s="96">
        <f>IF(C5790+C5795=0,1,2)</f>
        <v>2</v>
      </c>
    </row>
    <row r="5765" spans="1:4" ht="15" hidden="1" x14ac:dyDescent="0.2">
      <c r="A5765" s="65">
        <f t="shared" si="89"/>
        <v>0</v>
      </c>
      <c r="B5765" s="73" t="s">
        <v>7</v>
      </c>
      <c r="C5765" s="76">
        <v>0</v>
      </c>
      <c r="D5765" s="96">
        <f>IF(C5790+C5795=0,1,2)</f>
        <v>2</v>
      </c>
    </row>
    <row r="5766" spans="1:4" ht="15" hidden="1" x14ac:dyDescent="0.2">
      <c r="A5766" s="65">
        <f t="shared" si="89"/>
        <v>0</v>
      </c>
      <c r="B5766" s="85" t="s">
        <v>8</v>
      </c>
      <c r="C5766" s="92">
        <v>0</v>
      </c>
      <c r="D5766" s="96">
        <f>IF(C5790+C5795=0,1,2)</f>
        <v>2</v>
      </c>
    </row>
    <row r="5767" spans="1:4" ht="15" hidden="1" x14ac:dyDescent="0.2">
      <c r="A5767" s="65">
        <f t="shared" si="89"/>
        <v>0</v>
      </c>
      <c r="B5767" s="85" t="s">
        <v>9</v>
      </c>
      <c r="C5767" s="92">
        <v>0</v>
      </c>
      <c r="D5767" s="96">
        <f>IF(C5790+C5795=0,1,2)</f>
        <v>2</v>
      </c>
    </row>
    <row r="5768" spans="1:4" ht="15" hidden="1" x14ac:dyDescent="0.2">
      <c r="A5768" s="65">
        <f t="shared" si="89"/>
        <v>0</v>
      </c>
      <c r="B5768" s="85" t="s">
        <v>10</v>
      </c>
      <c r="C5768" s="92">
        <v>0</v>
      </c>
      <c r="D5768" s="96">
        <f>IF(C5790+C5795=0,1,2)</f>
        <v>2</v>
      </c>
    </row>
    <row r="5769" spans="1:4" ht="15" hidden="1" x14ac:dyDescent="0.2">
      <c r="A5769" s="65">
        <f t="shared" ref="A5769:A5824" si="90">C5769</f>
        <v>0</v>
      </c>
      <c r="B5769" s="81" t="s">
        <v>11</v>
      </c>
      <c r="C5769" s="76">
        <v>0</v>
      </c>
      <c r="D5769" s="96">
        <f>IF(C5790+C5795=0,1,2)</f>
        <v>2</v>
      </c>
    </row>
    <row r="5770" spans="1:4" ht="15" hidden="1" x14ac:dyDescent="0.2">
      <c r="A5770" s="65">
        <f t="shared" si="90"/>
        <v>0</v>
      </c>
      <c r="B5770" s="81" t="s">
        <v>12</v>
      </c>
      <c r="C5770" s="76">
        <v>0</v>
      </c>
      <c r="D5770" s="96">
        <f>IF(C5790+C5795=0,1,2)</f>
        <v>2</v>
      </c>
    </row>
    <row r="5771" spans="1:4" ht="15" hidden="1" x14ac:dyDescent="0.2">
      <c r="A5771" s="65">
        <v>0</v>
      </c>
      <c r="B5771" s="104" t="s">
        <v>784</v>
      </c>
      <c r="C5771" s="105">
        <v>0</v>
      </c>
      <c r="D5771" s="96">
        <f>IF(C5790+C5795=0,1,2)</f>
        <v>2</v>
      </c>
    </row>
    <row r="5772" spans="1:4" ht="15" hidden="1" x14ac:dyDescent="0.2">
      <c r="A5772" s="65">
        <v>0</v>
      </c>
      <c r="B5772" s="102" t="s">
        <v>785</v>
      </c>
      <c r="C5772" s="103">
        <v>0</v>
      </c>
      <c r="D5772" s="96">
        <f>IF(C5790+C5795=0,1,2)</f>
        <v>2</v>
      </c>
    </row>
    <row r="5773" spans="1:4" ht="15" hidden="1" x14ac:dyDescent="0.2">
      <c r="A5773" s="65">
        <v>0</v>
      </c>
      <c r="B5773" s="102" t="s">
        <v>807</v>
      </c>
      <c r="C5773" s="103">
        <v>0</v>
      </c>
      <c r="D5773" s="96">
        <f>IF(C5790+C5795=0,1,2)</f>
        <v>2</v>
      </c>
    </row>
    <row r="5774" spans="1:4" ht="15" hidden="1" x14ac:dyDescent="0.2">
      <c r="A5774" s="65">
        <v>0</v>
      </c>
      <c r="B5774" s="106" t="s">
        <v>734</v>
      </c>
      <c r="C5774" s="92">
        <v>0</v>
      </c>
      <c r="D5774" s="96">
        <f>IF(C5790+C5795=0,1,2)</f>
        <v>2</v>
      </c>
    </row>
    <row r="5775" spans="1:4" ht="15" hidden="1" x14ac:dyDescent="0.2">
      <c r="A5775" s="65">
        <v>0</v>
      </c>
      <c r="B5775" s="77" t="s">
        <v>808</v>
      </c>
      <c r="C5775" s="76">
        <v>0</v>
      </c>
      <c r="D5775" s="96">
        <f>IF(C5790+C5795=0,1,2)</f>
        <v>2</v>
      </c>
    </row>
    <row r="5776" spans="1:4" ht="15" hidden="1" x14ac:dyDescent="0.2">
      <c r="A5776" s="65">
        <f t="shared" si="90"/>
        <v>0</v>
      </c>
      <c r="B5776" s="81" t="s">
        <v>13</v>
      </c>
      <c r="C5776" s="76">
        <v>0</v>
      </c>
      <c r="D5776" s="96">
        <f>IF(C5790+C5795=0,1,2)</f>
        <v>2</v>
      </c>
    </row>
    <row r="5777" spans="1:4" ht="15" hidden="1" x14ac:dyDescent="0.2">
      <c r="A5777" s="65">
        <v>0</v>
      </c>
      <c r="B5777" s="104" t="s">
        <v>788</v>
      </c>
      <c r="C5777" s="105">
        <v>0</v>
      </c>
      <c r="D5777" s="96">
        <f>IF(C5790+C5795=0,1,2)</f>
        <v>2</v>
      </c>
    </row>
    <row r="5778" spans="1:4" ht="15" hidden="1" x14ac:dyDescent="0.2">
      <c r="A5778" s="65">
        <v>0</v>
      </c>
      <c r="B5778" s="102" t="s">
        <v>785</v>
      </c>
      <c r="C5778" s="103">
        <v>0</v>
      </c>
      <c r="D5778" s="96">
        <f>IF(C5790+C5795=0,1,2)</f>
        <v>2</v>
      </c>
    </row>
    <row r="5779" spans="1:4" ht="15" hidden="1" x14ac:dyDescent="0.2">
      <c r="A5779" s="65">
        <v>0</v>
      </c>
      <c r="B5779" s="102" t="s">
        <v>733</v>
      </c>
      <c r="C5779" s="103">
        <v>0</v>
      </c>
      <c r="D5779" s="96">
        <f>IF(C5790+C5795=0,1,2)</f>
        <v>2</v>
      </c>
    </row>
    <row r="5780" spans="1:4" ht="30" hidden="1" x14ac:dyDescent="0.2">
      <c r="A5780" s="65">
        <f t="shared" si="90"/>
        <v>0</v>
      </c>
      <c r="B5780" s="106" t="s">
        <v>809</v>
      </c>
      <c r="C5780" s="92">
        <v>0</v>
      </c>
      <c r="D5780" s="96">
        <f>IF(C5790+C5795=0,1,2)</f>
        <v>2</v>
      </c>
    </row>
    <row r="5781" spans="1:4" ht="15" hidden="1" x14ac:dyDescent="0.2">
      <c r="A5781" s="65">
        <v>0</v>
      </c>
      <c r="B5781" s="77" t="s">
        <v>738</v>
      </c>
      <c r="C5781" s="76">
        <v>0</v>
      </c>
      <c r="D5781" s="96">
        <f>IF(C5790+C5795=0,1,2)</f>
        <v>2</v>
      </c>
    </row>
    <row r="5782" spans="1:4" ht="15" hidden="1" x14ac:dyDescent="0.2">
      <c r="A5782" s="65">
        <v>0</v>
      </c>
      <c r="B5782" s="104" t="s">
        <v>789</v>
      </c>
      <c r="C5782" s="105">
        <v>0</v>
      </c>
      <c r="D5782" s="96">
        <f>IF(C5790+C5795=0,1,2)</f>
        <v>2</v>
      </c>
    </row>
    <row r="5783" spans="1:4" ht="15" hidden="1" x14ac:dyDescent="0.2">
      <c r="A5783" s="65">
        <v>0</v>
      </c>
      <c r="B5783" s="102" t="s">
        <v>732</v>
      </c>
      <c r="C5783" s="103">
        <v>0</v>
      </c>
      <c r="D5783" s="96">
        <f>IF(C5790+C5795=0,1,2)</f>
        <v>2</v>
      </c>
    </row>
    <row r="5784" spans="1:4" ht="15" hidden="1" x14ac:dyDescent="0.2">
      <c r="A5784" s="65">
        <v>0</v>
      </c>
      <c r="B5784" s="102" t="s">
        <v>737</v>
      </c>
      <c r="C5784" s="103">
        <v>0</v>
      </c>
      <c r="D5784" s="96">
        <f>IF(C5790+C5795=0,1,2)</f>
        <v>2</v>
      </c>
    </row>
    <row r="5785" spans="1:4" ht="15" hidden="1" x14ac:dyDescent="0.2">
      <c r="A5785" s="65">
        <v>0</v>
      </c>
      <c r="B5785" s="102" t="s">
        <v>733</v>
      </c>
      <c r="C5785" s="103">
        <v>0</v>
      </c>
      <c r="D5785" s="96">
        <f>IF(C5790+C5795=0,1,2)</f>
        <v>2</v>
      </c>
    </row>
    <row r="5786" spans="1:4" ht="15" hidden="1" x14ac:dyDescent="0.2">
      <c r="A5786" s="65">
        <v>0</v>
      </c>
      <c r="B5786" s="106" t="s">
        <v>734</v>
      </c>
      <c r="C5786" s="92">
        <v>0</v>
      </c>
      <c r="D5786" s="96">
        <f>IF(C5790+C5795=0,1,2)</f>
        <v>2</v>
      </c>
    </row>
    <row r="5787" spans="1:4" ht="15" hidden="1" x14ac:dyDescent="0.2">
      <c r="A5787" s="65">
        <v>0</v>
      </c>
      <c r="B5787" s="77" t="s">
        <v>738</v>
      </c>
      <c r="C5787" s="76">
        <v>0</v>
      </c>
      <c r="D5787" s="96">
        <f>IF(C5790+C5795=0,1,2)</f>
        <v>2</v>
      </c>
    </row>
    <row r="5788" spans="1:4" ht="15" hidden="1" x14ac:dyDescent="0.2">
      <c r="A5788" s="65">
        <f t="shared" si="90"/>
        <v>0</v>
      </c>
      <c r="B5788" s="97"/>
      <c r="C5788" s="98"/>
      <c r="D5788" s="96">
        <f>IF(C5790+C5795=0,1,2)</f>
        <v>2</v>
      </c>
    </row>
    <row r="5789" spans="1:4" ht="15" hidden="1" x14ac:dyDescent="0.2">
      <c r="A5789" s="65">
        <f t="shared" si="90"/>
        <v>0</v>
      </c>
      <c r="B5789" s="99" t="s">
        <v>817</v>
      </c>
      <c r="C5789" s="100"/>
      <c r="D5789" s="96">
        <f>IF(C5790+C5795=0,1,2)</f>
        <v>2</v>
      </c>
    </row>
    <row r="5790" spans="1:4" ht="15" hidden="1" x14ac:dyDescent="0.2">
      <c r="A5790" s="65">
        <f t="shared" si="90"/>
        <v>0</v>
      </c>
      <c r="B5790" s="107" t="s">
        <v>741</v>
      </c>
      <c r="C5790" s="92">
        <v>0</v>
      </c>
      <c r="D5790" s="96">
        <f>IF(C5790+C5795=0,1,2)</f>
        <v>2</v>
      </c>
    </row>
    <row r="5791" spans="1:4" ht="15" hidden="1" x14ac:dyDescent="0.2">
      <c r="A5791" s="65">
        <f t="shared" si="90"/>
        <v>0</v>
      </c>
      <c r="B5791" s="85" t="s">
        <v>721</v>
      </c>
      <c r="C5791" s="92">
        <v>0</v>
      </c>
      <c r="D5791" s="96">
        <f>IF(C5790+C5795=0,1,2)</f>
        <v>2</v>
      </c>
    </row>
    <row r="5792" spans="1:4" ht="15" hidden="1" x14ac:dyDescent="0.2">
      <c r="A5792" s="65">
        <f t="shared" si="90"/>
        <v>0</v>
      </c>
      <c r="B5792" s="85" t="s">
        <v>742</v>
      </c>
      <c r="C5792" s="92">
        <v>0</v>
      </c>
      <c r="D5792" s="96">
        <f>IF(C5790+C5795=0,1,2)</f>
        <v>2</v>
      </c>
    </row>
    <row r="5793" spans="1:4" ht="15" hidden="1" x14ac:dyDescent="0.2">
      <c r="A5793" s="65">
        <f t="shared" si="90"/>
        <v>0</v>
      </c>
      <c r="B5793" s="85" t="s">
        <v>743</v>
      </c>
      <c r="C5793" s="92">
        <v>0</v>
      </c>
      <c r="D5793" s="96">
        <f>IF(C5790+C5795=0,1,2)</f>
        <v>2</v>
      </c>
    </row>
    <row r="5794" spans="1:4" ht="15" hidden="1" x14ac:dyDescent="0.2">
      <c r="A5794" s="65">
        <f t="shared" si="90"/>
        <v>0</v>
      </c>
      <c r="B5794" s="85" t="s">
        <v>744</v>
      </c>
      <c r="C5794" s="92">
        <v>0</v>
      </c>
      <c r="D5794" s="96">
        <f>IF(C5790+C5795=0,1,2)</f>
        <v>2</v>
      </c>
    </row>
    <row r="5795" spans="1:4" ht="15" x14ac:dyDescent="0.2">
      <c r="B5795" s="79" t="s">
        <v>745</v>
      </c>
      <c r="C5795" s="80">
        <v>1.65</v>
      </c>
      <c r="D5795" s="96"/>
    </row>
    <row r="5796" spans="1:4" ht="15" x14ac:dyDescent="0.2">
      <c r="B5796" s="113" t="s">
        <v>3</v>
      </c>
      <c r="C5796" s="72">
        <v>1.65</v>
      </c>
      <c r="D5796" s="96"/>
    </row>
    <row r="5797" spans="1:4" ht="15" hidden="1" x14ac:dyDescent="0.2">
      <c r="A5797" s="65">
        <f t="shared" si="90"/>
        <v>0</v>
      </c>
      <c r="B5797" s="85" t="s">
        <v>11</v>
      </c>
      <c r="C5797" s="92">
        <v>0</v>
      </c>
      <c r="D5797" s="96">
        <f>IF(C5790+C5795=0,1,2)</f>
        <v>2</v>
      </c>
    </row>
    <row r="5798" spans="1:4" ht="15" hidden="1" x14ac:dyDescent="0.2">
      <c r="A5798" s="65">
        <f t="shared" si="90"/>
        <v>0</v>
      </c>
      <c r="B5798" s="85" t="s">
        <v>746</v>
      </c>
      <c r="C5798" s="92">
        <v>0</v>
      </c>
      <c r="D5798" s="96">
        <f>IF(C5790+C5795=0,1,2)</f>
        <v>2</v>
      </c>
    </row>
    <row r="5799" spans="1:4" ht="15" hidden="1" x14ac:dyDescent="0.2">
      <c r="A5799" s="65">
        <f t="shared" si="90"/>
        <v>0</v>
      </c>
      <c r="B5799" s="85" t="s">
        <v>13</v>
      </c>
      <c r="C5799" s="92">
        <v>0</v>
      </c>
      <c r="D5799" s="96">
        <f>IF(C5790+C5795=0,1,2)</f>
        <v>2</v>
      </c>
    </row>
    <row r="5800" spans="1:4" ht="15" hidden="1" x14ac:dyDescent="0.2">
      <c r="A5800" s="65">
        <f t="shared" si="90"/>
        <v>-1.65</v>
      </c>
      <c r="B5800" s="94" t="s">
        <v>747</v>
      </c>
      <c r="C5800" s="95">
        <v>-1.65</v>
      </c>
      <c r="D5800" s="65">
        <f>IF(C5790+C5795=0,1,2)</f>
        <v>2</v>
      </c>
    </row>
    <row r="5801" spans="1:4" ht="15" hidden="1" x14ac:dyDescent="0.2">
      <c r="A5801" s="65">
        <f t="shared" si="90"/>
        <v>407.97901999999999</v>
      </c>
      <c r="B5801" s="94" t="s">
        <v>812</v>
      </c>
      <c r="C5801" s="95">
        <v>407.97901999999999</v>
      </c>
      <c r="D5801" s="65">
        <f>IF(C5790+C5795=0,1,2)</f>
        <v>2</v>
      </c>
    </row>
    <row r="5802" spans="1:4" ht="15" hidden="1" x14ac:dyDescent="0.2">
      <c r="A5802" s="65">
        <f t="shared" si="90"/>
        <v>406.32902000000001</v>
      </c>
      <c r="B5802" s="94" t="s">
        <v>813</v>
      </c>
      <c r="C5802" s="95">
        <v>406.32902000000001</v>
      </c>
      <c r="D5802" s="65">
        <f>IF(C5790+C5795=0,1,2)</f>
        <v>2</v>
      </c>
    </row>
    <row r="5803" spans="1:4" ht="15" hidden="1" x14ac:dyDescent="0.2">
      <c r="A5803" s="65">
        <f t="shared" si="90"/>
        <v>0</v>
      </c>
      <c r="B5803" s="108"/>
      <c r="C5803" s="109"/>
      <c r="D5803" s="96">
        <f>IF(C5790+C5795=0,1,2)</f>
        <v>2</v>
      </c>
    </row>
    <row r="5804" spans="1:4" ht="15" hidden="1" x14ac:dyDescent="0.2">
      <c r="A5804" s="65">
        <f t="shared" si="90"/>
        <v>0</v>
      </c>
      <c r="B5804" s="82" t="s">
        <v>791</v>
      </c>
      <c r="C5804" s="100"/>
      <c r="D5804" s="96">
        <f>IF(C5790+C5795=0,1,2)</f>
        <v>2</v>
      </c>
    </row>
    <row r="5805" spans="1:4" ht="15" x14ac:dyDescent="0.2">
      <c r="B5805" s="107" t="s">
        <v>792</v>
      </c>
      <c r="C5805" s="114">
        <v>34</v>
      </c>
      <c r="D5805" s="96"/>
    </row>
    <row r="5806" spans="1:4" ht="15" x14ac:dyDescent="0.2">
      <c r="B5806" s="81" t="s">
        <v>793</v>
      </c>
      <c r="C5806" s="110">
        <v>23</v>
      </c>
      <c r="D5806" s="96"/>
    </row>
    <row r="5807" spans="1:4" ht="15" x14ac:dyDescent="0.2">
      <c r="B5807" s="81" t="s">
        <v>794</v>
      </c>
      <c r="C5807" s="110">
        <v>11</v>
      </c>
      <c r="D5807" s="96"/>
    </row>
    <row r="5808" spans="1:4" ht="15" hidden="1" x14ac:dyDescent="0.2">
      <c r="A5808" s="65">
        <f t="shared" si="90"/>
        <v>0</v>
      </c>
      <c r="B5808" s="111"/>
      <c r="C5808" s="109"/>
      <c r="D5808" s="96">
        <f>IF(C5790+C5795=0,1,2)</f>
        <v>2</v>
      </c>
    </row>
    <row r="5809" spans="1:4" ht="30" customHeight="1" x14ac:dyDescent="0.2">
      <c r="B5809" s="117" t="s">
        <v>886</v>
      </c>
      <c r="C5809" s="118"/>
      <c r="D5809" s="96"/>
    </row>
    <row r="5810" spans="1:4" ht="15" hidden="1" x14ac:dyDescent="0.2">
      <c r="A5810" s="65">
        <f t="shared" si="90"/>
        <v>0</v>
      </c>
      <c r="B5810" s="97"/>
      <c r="C5810" s="98"/>
      <c r="D5810" s="96">
        <f>IF(C5873+C5878=0,1,2)</f>
        <v>2</v>
      </c>
    </row>
    <row r="5811" spans="1:4" ht="15" hidden="1" x14ac:dyDescent="0.2">
      <c r="A5811" s="65">
        <f t="shared" si="90"/>
        <v>0</v>
      </c>
      <c r="B5811" s="99" t="s">
        <v>815</v>
      </c>
      <c r="C5811" s="100"/>
      <c r="D5811" s="96">
        <f>IF(C5873+C5878=0,1,2)</f>
        <v>2</v>
      </c>
    </row>
    <row r="5812" spans="1:4" ht="15" x14ac:dyDescent="0.2">
      <c r="B5812" s="112" t="s">
        <v>721</v>
      </c>
      <c r="C5812" s="72">
        <v>-15.044</v>
      </c>
      <c r="D5812" s="66"/>
    </row>
    <row r="5813" spans="1:4" ht="15" hidden="1" x14ac:dyDescent="0.2">
      <c r="A5813" s="65">
        <f t="shared" si="90"/>
        <v>0</v>
      </c>
      <c r="B5813" s="73" t="s">
        <v>722</v>
      </c>
      <c r="C5813" s="76"/>
      <c r="D5813" s="96">
        <f>IF(C5873+C5878=0,1,2)</f>
        <v>2</v>
      </c>
    </row>
    <row r="5814" spans="1:4" ht="15" hidden="1" x14ac:dyDescent="0.2">
      <c r="A5814" s="65">
        <f t="shared" si="90"/>
        <v>0</v>
      </c>
      <c r="B5814" s="73" t="s">
        <v>783</v>
      </c>
      <c r="C5814" s="76"/>
      <c r="D5814" s="96">
        <f>IF(C5873+C5878=0,1,2)</f>
        <v>2</v>
      </c>
    </row>
    <row r="5815" spans="1:4" ht="15" x14ac:dyDescent="0.2">
      <c r="B5815" s="73" t="s">
        <v>8</v>
      </c>
      <c r="C5815" s="76">
        <v>-18.72157</v>
      </c>
      <c r="D5815" s="96"/>
    </row>
    <row r="5816" spans="1:4" ht="15" x14ac:dyDescent="0.2">
      <c r="B5816" s="113" t="s">
        <v>723</v>
      </c>
      <c r="C5816" s="72">
        <v>3.6775699999999998</v>
      </c>
      <c r="D5816" s="96"/>
    </row>
    <row r="5817" spans="1:4" ht="15" hidden="1" x14ac:dyDescent="0.2">
      <c r="A5817" s="65">
        <f t="shared" si="90"/>
        <v>0</v>
      </c>
      <c r="B5817" s="81" t="s">
        <v>742</v>
      </c>
      <c r="C5817" s="76">
        <v>0</v>
      </c>
      <c r="D5817" s="96">
        <f>IF(C5873+C5878=0,1,2)</f>
        <v>2</v>
      </c>
    </row>
    <row r="5818" spans="1:4" ht="15" hidden="1" x14ac:dyDescent="0.2">
      <c r="A5818" s="65">
        <f t="shared" si="90"/>
        <v>0</v>
      </c>
      <c r="B5818" s="81" t="s">
        <v>748</v>
      </c>
      <c r="C5818" s="76">
        <v>0</v>
      </c>
      <c r="D5818" s="96">
        <f>IF(C5873+C5878=0,1,2)</f>
        <v>2</v>
      </c>
    </row>
    <row r="5819" spans="1:4" ht="15" hidden="1" x14ac:dyDescent="0.2">
      <c r="A5819" s="65">
        <v>0</v>
      </c>
      <c r="B5819" s="73" t="s">
        <v>784</v>
      </c>
      <c r="C5819" s="76">
        <v>0</v>
      </c>
      <c r="D5819" s="96">
        <f>IF(C5873+C5878=0,1,2)</f>
        <v>2</v>
      </c>
    </row>
    <row r="5820" spans="1:4" ht="15" hidden="1" x14ac:dyDescent="0.2">
      <c r="A5820" s="65">
        <v>0</v>
      </c>
      <c r="B5820" s="77" t="s">
        <v>785</v>
      </c>
      <c r="C5820" s="76">
        <v>0</v>
      </c>
      <c r="D5820" s="96">
        <f>IF(C5873+C5878=0,1,2)</f>
        <v>2</v>
      </c>
    </row>
    <row r="5821" spans="1:4" ht="15" hidden="1" x14ac:dyDescent="0.2">
      <c r="A5821" s="65">
        <v>0</v>
      </c>
      <c r="B5821" s="77" t="s">
        <v>733</v>
      </c>
      <c r="C5821" s="76">
        <v>0</v>
      </c>
      <c r="D5821" s="96">
        <f>IF(C5873+C5878=0,1,2)</f>
        <v>2</v>
      </c>
    </row>
    <row r="5822" spans="1:4" ht="15" hidden="1" x14ac:dyDescent="0.2">
      <c r="A5822" s="65">
        <v>0</v>
      </c>
      <c r="B5822" s="77" t="s">
        <v>786</v>
      </c>
      <c r="C5822" s="76">
        <v>0</v>
      </c>
      <c r="D5822" s="96">
        <f>IF(C5873+C5878=0,1,2)</f>
        <v>2</v>
      </c>
    </row>
    <row r="5823" spans="1:4" ht="15" hidden="1" x14ac:dyDescent="0.2">
      <c r="A5823" s="65">
        <v>0</v>
      </c>
      <c r="B5823" s="77" t="s">
        <v>787</v>
      </c>
      <c r="C5823" s="76">
        <v>0</v>
      </c>
      <c r="D5823" s="96">
        <f>IF(C5873+C5878=0,1,2)</f>
        <v>2</v>
      </c>
    </row>
    <row r="5824" spans="1:4" ht="15" hidden="1" x14ac:dyDescent="0.2">
      <c r="A5824" s="65">
        <f t="shared" si="90"/>
        <v>0</v>
      </c>
      <c r="B5824" s="81" t="s">
        <v>744</v>
      </c>
      <c r="C5824" s="76">
        <v>0</v>
      </c>
      <c r="D5824" s="96">
        <f>IF(C5873+C5878=0,1,2)</f>
        <v>2</v>
      </c>
    </row>
    <row r="5825" spans="1:4" ht="15" hidden="1" x14ac:dyDescent="0.2">
      <c r="A5825" s="65">
        <v>0</v>
      </c>
      <c r="B5825" s="73" t="s">
        <v>788</v>
      </c>
      <c r="C5825" s="76">
        <v>0</v>
      </c>
      <c r="D5825" s="96">
        <f>IF(C5873+C5878=0,1,2)</f>
        <v>2</v>
      </c>
    </row>
    <row r="5826" spans="1:4" ht="15" hidden="1" x14ac:dyDescent="0.2">
      <c r="A5826" s="65">
        <v>0</v>
      </c>
      <c r="B5826" s="77" t="s">
        <v>737</v>
      </c>
      <c r="C5826" s="76">
        <v>0</v>
      </c>
      <c r="D5826" s="96">
        <f>IF(C5873+C5878=0,1,2)</f>
        <v>2</v>
      </c>
    </row>
    <row r="5827" spans="1:4" ht="15" hidden="1" x14ac:dyDescent="0.2">
      <c r="A5827" s="65">
        <v>0</v>
      </c>
      <c r="B5827" s="77" t="s">
        <v>733</v>
      </c>
      <c r="C5827" s="76">
        <v>0</v>
      </c>
      <c r="D5827" s="96">
        <f>IF(C5873+C5878=0,1,2)</f>
        <v>2</v>
      </c>
    </row>
    <row r="5828" spans="1:4" ht="15" hidden="1" x14ac:dyDescent="0.2">
      <c r="A5828" s="65">
        <v>0</v>
      </c>
      <c r="B5828" s="77" t="s">
        <v>738</v>
      </c>
      <c r="C5828" s="76">
        <v>0</v>
      </c>
      <c r="D5828" s="96">
        <f>IF(C5873+C5878=0,1,2)</f>
        <v>2</v>
      </c>
    </row>
    <row r="5829" spans="1:4" ht="15" hidden="1" x14ac:dyDescent="0.2">
      <c r="A5829" s="65">
        <v>0</v>
      </c>
      <c r="B5829" s="73" t="s">
        <v>789</v>
      </c>
      <c r="C5829" s="76">
        <v>0</v>
      </c>
      <c r="D5829" s="96">
        <f>IF(C5873+C5878=0,1,2)</f>
        <v>2</v>
      </c>
    </row>
    <row r="5830" spans="1:4" ht="15" hidden="1" x14ac:dyDescent="0.2">
      <c r="A5830" s="65">
        <v>0</v>
      </c>
      <c r="B5830" s="77" t="s">
        <v>790</v>
      </c>
      <c r="C5830" s="76">
        <v>0</v>
      </c>
      <c r="D5830" s="96">
        <f>IF(C5873+C5878=0,1,2)</f>
        <v>2</v>
      </c>
    </row>
    <row r="5831" spans="1:4" ht="15" hidden="1" x14ac:dyDescent="0.2">
      <c r="A5831" s="65">
        <f t="shared" ref="A5831:A5891" si="91">C5831</f>
        <v>0</v>
      </c>
      <c r="B5831" s="97"/>
      <c r="C5831" s="98"/>
      <c r="D5831" s="96">
        <f>IF(C5873+C5878=0,1,2)</f>
        <v>2</v>
      </c>
    </row>
    <row r="5832" spans="1:4" ht="15" hidden="1" x14ac:dyDescent="0.2">
      <c r="A5832" s="65">
        <f t="shared" si="91"/>
        <v>0</v>
      </c>
      <c r="B5832" s="99" t="s">
        <v>816</v>
      </c>
      <c r="C5832" s="100"/>
      <c r="D5832" s="96">
        <f>IF(C5873+C5878=0,1,2)</f>
        <v>2</v>
      </c>
    </row>
    <row r="5833" spans="1:4" ht="15" x14ac:dyDescent="0.2">
      <c r="B5833" s="112" t="s">
        <v>3</v>
      </c>
      <c r="C5833" s="72">
        <v>22.796099999999999</v>
      </c>
      <c r="D5833" s="66"/>
    </row>
    <row r="5834" spans="1:4" ht="15" hidden="1" x14ac:dyDescent="0.2">
      <c r="A5834" s="65">
        <f t="shared" si="91"/>
        <v>0</v>
      </c>
      <c r="B5834" s="85" t="s">
        <v>4</v>
      </c>
      <c r="C5834" s="92">
        <v>0</v>
      </c>
      <c r="D5834" s="96">
        <f>IF(C5873+C5878=0,1,2)</f>
        <v>2</v>
      </c>
    </row>
    <row r="5835" spans="1:4" ht="15" x14ac:dyDescent="0.2">
      <c r="B5835" s="85" t="s">
        <v>5</v>
      </c>
      <c r="C5835" s="92">
        <v>14.741289999999999</v>
      </c>
      <c r="D5835" s="96"/>
    </row>
    <row r="5836" spans="1:4" ht="15" hidden="1" x14ac:dyDescent="0.2">
      <c r="A5836" s="65">
        <v>0</v>
      </c>
      <c r="B5836" s="102" t="s">
        <v>796</v>
      </c>
      <c r="C5836" s="103">
        <v>6.3925000000000001</v>
      </c>
      <c r="D5836" s="96">
        <f>IF(C5873+C5878=0,1,2)</f>
        <v>2</v>
      </c>
    </row>
    <row r="5837" spans="1:4" ht="15" hidden="1" x14ac:dyDescent="0.2">
      <c r="A5837" s="65">
        <v>0</v>
      </c>
      <c r="B5837" s="102" t="s">
        <v>797</v>
      </c>
      <c r="C5837" s="103">
        <v>3.7568999999999999</v>
      </c>
      <c r="D5837" s="96">
        <f>IF(C5873+C5878=0,1,2)</f>
        <v>2</v>
      </c>
    </row>
    <row r="5838" spans="1:4" ht="15" hidden="1" x14ac:dyDescent="0.2">
      <c r="A5838" s="65">
        <v>0</v>
      </c>
      <c r="B5838" s="102" t="s">
        <v>798</v>
      </c>
      <c r="C5838" s="103">
        <v>1.7669900000000001</v>
      </c>
      <c r="D5838" s="96">
        <f>IF(C5873+C5878=0,1,2)</f>
        <v>2</v>
      </c>
    </row>
    <row r="5839" spans="1:4" ht="15" hidden="1" x14ac:dyDescent="0.2">
      <c r="A5839" s="65">
        <v>0</v>
      </c>
      <c r="B5839" s="102" t="s">
        <v>799</v>
      </c>
      <c r="C5839" s="103">
        <v>0</v>
      </c>
      <c r="D5839" s="96">
        <f>IF(C5873+C5878=0,1,2)</f>
        <v>2</v>
      </c>
    </row>
    <row r="5840" spans="1:4" ht="15" hidden="1" x14ac:dyDescent="0.2">
      <c r="A5840" s="65">
        <v>0</v>
      </c>
      <c r="B5840" s="102" t="s">
        <v>800</v>
      </c>
      <c r="C5840" s="103">
        <v>0</v>
      </c>
      <c r="D5840" s="96">
        <f>IF(C5873+C5878=0,1,2)</f>
        <v>2</v>
      </c>
    </row>
    <row r="5841" spans="1:4" ht="15" hidden="1" x14ac:dyDescent="0.2">
      <c r="A5841" s="65">
        <v>0</v>
      </c>
      <c r="B5841" s="102" t="s">
        <v>801</v>
      </c>
      <c r="C5841" s="103">
        <v>0.55940000000000001</v>
      </c>
      <c r="D5841" s="96">
        <f>IF(C5873+C5878=0,1,2)</f>
        <v>2</v>
      </c>
    </row>
    <row r="5842" spans="1:4" ht="30" hidden="1" x14ac:dyDescent="0.2">
      <c r="A5842" s="65">
        <v>0</v>
      </c>
      <c r="B5842" s="102" t="s">
        <v>802</v>
      </c>
      <c r="C5842" s="103">
        <v>0</v>
      </c>
      <c r="D5842" s="96">
        <f>IF(C5873+C5878=0,1,2)</f>
        <v>2</v>
      </c>
    </row>
    <row r="5843" spans="1:4" ht="30" hidden="1" x14ac:dyDescent="0.2">
      <c r="A5843" s="65">
        <v>0</v>
      </c>
      <c r="B5843" s="102" t="s">
        <v>803</v>
      </c>
      <c r="C5843" s="103">
        <v>0.18</v>
      </c>
      <c r="D5843" s="96">
        <f>IF(C5873+C5878=0,1,2)</f>
        <v>2</v>
      </c>
    </row>
    <row r="5844" spans="1:4" ht="15" hidden="1" x14ac:dyDescent="0.2">
      <c r="A5844" s="65">
        <v>0</v>
      </c>
      <c r="B5844" s="102" t="s">
        <v>804</v>
      </c>
      <c r="C5844" s="103">
        <v>0</v>
      </c>
      <c r="D5844" s="96">
        <f>IF(C5873+C5878=0,1,2)</f>
        <v>2</v>
      </c>
    </row>
    <row r="5845" spans="1:4" ht="15" hidden="1" x14ac:dyDescent="0.2">
      <c r="A5845" s="65">
        <v>0</v>
      </c>
      <c r="B5845" s="102" t="s">
        <v>805</v>
      </c>
      <c r="C5845" s="103">
        <v>2.0855000000000001</v>
      </c>
      <c r="D5845" s="96">
        <f>IF(C5873+C5878=0,1,2)</f>
        <v>2</v>
      </c>
    </row>
    <row r="5846" spans="1:4" ht="15" hidden="1" x14ac:dyDescent="0.2">
      <c r="A5846" s="65">
        <f t="shared" si="91"/>
        <v>0</v>
      </c>
      <c r="B5846" s="85" t="s">
        <v>806</v>
      </c>
      <c r="C5846" s="92">
        <v>0</v>
      </c>
      <c r="D5846" s="96">
        <f>IF(C5873+C5878=0,1,2)</f>
        <v>2</v>
      </c>
    </row>
    <row r="5847" spans="1:4" ht="15" hidden="1" x14ac:dyDescent="0.2">
      <c r="A5847" s="65">
        <f t="shared" si="91"/>
        <v>0</v>
      </c>
      <c r="B5847" s="85" t="s">
        <v>6</v>
      </c>
      <c r="C5847" s="92">
        <v>0</v>
      </c>
      <c r="D5847" s="96">
        <f>IF(C5873+C5878=0,1,2)</f>
        <v>2</v>
      </c>
    </row>
    <row r="5848" spans="1:4" ht="15" hidden="1" x14ac:dyDescent="0.2">
      <c r="A5848" s="65">
        <f t="shared" si="91"/>
        <v>0</v>
      </c>
      <c r="B5848" s="73" t="s">
        <v>7</v>
      </c>
      <c r="C5848" s="76">
        <v>0</v>
      </c>
      <c r="D5848" s="96">
        <f>IF(C5873+C5878=0,1,2)</f>
        <v>2</v>
      </c>
    </row>
    <row r="5849" spans="1:4" ht="15" hidden="1" x14ac:dyDescent="0.2">
      <c r="A5849" s="65">
        <f t="shared" si="91"/>
        <v>0</v>
      </c>
      <c r="B5849" s="85" t="s">
        <v>8</v>
      </c>
      <c r="C5849" s="92">
        <v>0</v>
      </c>
      <c r="D5849" s="96">
        <f>IF(C5873+C5878=0,1,2)</f>
        <v>2</v>
      </c>
    </row>
    <row r="5850" spans="1:4" ht="15" hidden="1" x14ac:dyDescent="0.2">
      <c r="A5850" s="65">
        <f t="shared" si="91"/>
        <v>0</v>
      </c>
      <c r="B5850" s="85" t="s">
        <v>9</v>
      </c>
      <c r="C5850" s="92">
        <v>0</v>
      </c>
      <c r="D5850" s="96">
        <f>IF(C5873+C5878=0,1,2)</f>
        <v>2</v>
      </c>
    </row>
    <row r="5851" spans="1:4" ht="15" x14ac:dyDescent="0.2">
      <c r="B5851" s="85" t="s">
        <v>10</v>
      </c>
      <c r="C5851" s="92">
        <v>8.0548099999999998</v>
      </c>
      <c r="D5851" s="96"/>
    </row>
    <row r="5852" spans="1:4" ht="15" x14ac:dyDescent="0.2">
      <c r="B5852" s="81" t="s">
        <v>11</v>
      </c>
      <c r="C5852" s="76">
        <v>5.5789999999999997</v>
      </c>
      <c r="D5852" s="66"/>
    </row>
    <row r="5853" spans="1:4" ht="15" hidden="1" x14ac:dyDescent="0.2">
      <c r="A5853" s="65">
        <f t="shared" si="91"/>
        <v>0</v>
      </c>
      <c r="B5853" s="81" t="s">
        <v>12</v>
      </c>
      <c r="C5853" s="76">
        <v>0</v>
      </c>
      <c r="D5853" s="96">
        <f>IF(C5873+C5878=0,1,2)</f>
        <v>2</v>
      </c>
    </row>
    <row r="5854" spans="1:4" ht="15" hidden="1" x14ac:dyDescent="0.2">
      <c r="A5854" s="65">
        <v>0</v>
      </c>
      <c r="B5854" s="104" t="s">
        <v>784</v>
      </c>
      <c r="C5854" s="105">
        <v>0</v>
      </c>
      <c r="D5854" s="96">
        <f>IF(C5873+C5878=0,1,2)</f>
        <v>2</v>
      </c>
    </row>
    <row r="5855" spans="1:4" ht="15" hidden="1" x14ac:dyDescent="0.2">
      <c r="A5855" s="65">
        <v>0</v>
      </c>
      <c r="B5855" s="102" t="s">
        <v>785</v>
      </c>
      <c r="C5855" s="103">
        <v>0</v>
      </c>
      <c r="D5855" s="96">
        <f>IF(C5873+C5878=0,1,2)</f>
        <v>2</v>
      </c>
    </row>
    <row r="5856" spans="1:4" ht="15" hidden="1" x14ac:dyDescent="0.2">
      <c r="A5856" s="65">
        <v>0</v>
      </c>
      <c r="B5856" s="102" t="s">
        <v>807</v>
      </c>
      <c r="C5856" s="103">
        <v>0</v>
      </c>
      <c r="D5856" s="96">
        <f>IF(C5873+C5878=0,1,2)</f>
        <v>2</v>
      </c>
    </row>
    <row r="5857" spans="1:4" ht="15" hidden="1" x14ac:dyDescent="0.2">
      <c r="A5857" s="65">
        <v>0</v>
      </c>
      <c r="B5857" s="106" t="s">
        <v>734</v>
      </c>
      <c r="C5857" s="92">
        <v>0</v>
      </c>
      <c r="D5857" s="96">
        <f>IF(C5873+C5878=0,1,2)</f>
        <v>2</v>
      </c>
    </row>
    <row r="5858" spans="1:4" ht="15" hidden="1" x14ac:dyDescent="0.2">
      <c r="A5858" s="65">
        <v>0</v>
      </c>
      <c r="B5858" s="77" t="s">
        <v>808</v>
      </c>
      <c r="C5858" s="76">
        <v>0</v>
      </c>
      <c r="D5858" s="96">
        <f>IF(C5873+C5878=0,1,2)</f>
        <v>2</v>
      </c>
    </row>
    <row r="5859" spans="1:4" ht="15" hidden="1" x14ac:dyDescent="0.2">
      <c r="A5859" s="65">
        <f t="shared" si="91"/>
        <v>0</v>
      </c>
      <c r="B5859" s="81" t="s">
        <v>13</v>
      </c>
      <c r="C5859" s="76">
        <v>0</v>
      </c>
      <c r="D5859" s="96">
        <f>IF(C5873+C5878=0,1,2)</f>
        <v>2</v>
      </c>
    </row>
    <row r="5860" spans="1:4" ht="15" hidden="1" x14ac:dyDescent="0.2">
      <c r="A5860" s="65">
        <v>0</v>
      </c>
      <c r="B5860" s="104" t="s">
        <v>788</v>
      </c>
      <c r="C5860" s="105">
        <v>0</v>
      </c>
      <c r="D5860" s="96">
        <f>IF(C5873+C5878=0,1,2)</f>
        <v>2</v>
      </c>
    </row>
    <row r="5861" spans="1:4" ht="15" hidden="1" x14ac:dyDescent="0.2">
      <c r="A5861" s="65">
        <v>0</v>
      </c>
      <c r="B5861" s="102" t="s">
        <v>785</v>
      </c>
      <c r="C5861" s="103">
        <v>0</v>
      </c>
      <c r="D5861" s="96">
        <f>IF(C5873+C5878=0,1,2)</f>
        <v>2</v>
      </c>
    </row>
    <row r="5862" spans="1:4" ht="15" hidden="1" x14ac:dyDescent="0.2">
      <c r="A5862" s="65">
        <v>0</v>
      </c>
      <c r="B5862" s="102" t="s">
        <v>733</v>
      </c>
      <c r="C5862" s="103">
        <v>0</v>
      </c>
      <c r="D5862" s="96">
        <f>IF(C5873+C5878=0,1,2)</f>
        <v>2</v>
      </c>
    </row>
    <row r="5863" spans="1:4" ht="30" hidden="1" x14ac:dyDescent="0.2">
      <c r="A5863" s="65">
        <f t="shared" si="91"/>
        <v>0</v>
      </c>
      <c r="B5863" s="106" t="s">
        <v>809</v>
      </c>
      <c r="C5863" s="92">
        <v>0</v>
      </c>
      <c r="D5863" s="96">
        <f>IF(C5873+C5878=0,1,2)</f>
        <v>2</v>
      </c>
    </row>
    <row r="5864" spans="1:4" ht="15" hidden="1" x14ac:dyDescent="0.2">
      <c r="A5864" s="65">
        <v>0</v>
      </c>
      <c r="B5864" s="77" t="s">
        <v>738</v>
      </c>
      <c r="C5864" s="76">
        <v>0</v>
      </c>
      <c r="D5864" s="96">
        <f>IF(C5873+C5878=0,1,2)</f>
        <v>2</v>
      </c>
    </row>
    <row r="5865" spans="1:4" ht="15" hidden="1" x14ac:dyDescent="0.2">
      <c r="A5865" s="65">
        <v>0</v>
      </c>
      <c r="B5865" s="104" t="s">
        <v>789</v>
      </c>
      <c r="C5865" s="105">
        <v>0</v>
      </c>
      <c r="D5865" s="96">
        <f>IF(C5873+C5878=0,1,2)</f>
        <v>2</v>
      </c>
    </row>
    <row r="5866" spans="1:4" ht="15" hidden="1" x14ac:dyDescent="0.2">
      <c r="A5866" s="65">
        <v>0</v>
      </c>
      <c r="B5866" s="102" t="s">
        <v>732</v>
      </c>
      <c r="C5866" s="103">
        <v>0</v>
      </c>
      <c r="D5866" s="96">
        <f>IF(C5873+C5878=0,1,2)</f>
        <v>2</v>
      </c>
    </row>
    <row r="5867" spans="1:4" ht="15" hidden="1" x14ac:dyDescent="0.2">
      <c r="A5867" s="65">
        <v>0</v>
      </c>
      <c r="B5867" s="102" t="s">
        <v>737</v>
      </c>
      <c r="C5867" s="103">
        <v>0</v>
      </c>
      <c r="D5867" s="96">
        <f>IF(C5873+C5878=0,1,2)</f>
        <v>2</v>
      </c>
    </row>
    <row r="5868" spans="1:4" ht="15" hidden="1" x14ac:dyDescent="0.2">
      <c r="A5868" s="65">
        <v>0</v>
      </c>
      <c r="B5868" s="102" t="s">
        <v>733</v>
      </c>
      <c r="C5868" s="103">
        <v>0</v>
      </c>
      <c r="D5868" s="96">
        <f>IF(C5873+C5878=0,1,2)</f>
        <v>2</v>
      </c>
    </row>
    <row r="5869" spans="1:4" ht="15" hidden="1" x14ac:dyDescent="0.2">
      <c r="A5869" s="65">
        <v>0</v>
      </c>
      <c r="B5869" s="106" t="s">
        <v>734</v>
      </c>
      <c r="C5869" s="92">
        <v>0</v>
      </c>
      <c r="D5869" s="96">
        <f>IF(C5873+C5878=0,1,2)</f>
        <v>2</v>
      </c>
    </row>
    <row r="5870" spans="1:4" ht="15" hidden="1" x14ac:dyDescent="0.2">
      <c r="A5870" s="65">
        <v>0</v>
      </c>
      <c r="B5870" s="77" t="s">
        <v>738</v>
      </c>
      <c r="C5870" s="76">
        <v>0</v>
      </c>
      <c r="D5870" s="96">
        <f>IF(C5873+C5878=0,1,2)</f>
        <v>2</v>
      </c>
    </row>
    <row r="5871" spans="1:4" ht="15" hidden="1" x14ac:dyDescent="0.2">
      <c r="A5871" s="65">
        <f t="shared" si="91"/>
        <v>0</v>
      </c>
      <c r="B5871" s="97"/>
      <c r="C5871" s="98"/>
      <c r="D5871" s="96">
        <f>IF(C5873+C5878=0,1,2)</f>
        <v>2</v>
      </c>
    </row>
    <row r="5872" spans="1:4" ht="15" hidden="1" x14ac:dyDescent="0.2">
      <c r="A5872" s="65">
        <f t="shared" si="91"/>
        <v>0</v>
      </c>
      <c r="B5872" s="99" t="s">
        <v>817</v>
      </c>
      <c r="C5872" s="100"/>
      <c r="D5872" s="96">
        <f>IF(C5873+C5878=0,1,2)</f>
        <v>2</v>
      </c>
    </row>
    <row r="5873" spans="1:4" ht="15" x14ac:dyDescent="0.2">
      <c r="B5873" s="79" t="s">
        <v>741</v>
      </c>
      <c r="C5873" s="80">
        <v>-15.044</v>
      </c>
      <c r="D5873" s="96"/>
    </row>
    <row r="5874" spans="1:4" ht="15" x14ac:dyDescent="0.2">
      <c r="B5874" s="113" t="s">
        <v>721</v>
      </c>
      <c r="C5874" s="72">
        <v>-15.044</v>
      </c>
      <c r="D5874" s="66"/>
    </row>
    <row r="5875" spans="1:4" ht="15" hidden="1" x14ac:dyDescent="0.2">
      <c r="A5875" s="65">
        <f t="shared" si="91"/>
        <v>0</v>
      </c>
      <c r="B5875" s="85" t="s">
        <v>742</v>
      </c>
      <c r="C5875" s="92">
        <v>0</v>
      </c>
      <c r="D5875" s="96">
        <f>IF(C5873+C5878=0,1,2)</f>
        <v>2</v>
      </c>
    </row>
    <row r="5876" spans="1:4" ht="15" hidden="1" x14ac:dyDescent="0.2">
      <c r="A5876" s="65">
        <f t="shared" si="91"/>
        <v>0</v>
      </c>
      <c r="B5876" s="85" t="s">
        <v>743</v>
      </c>
      <c r="C5876" s="92">
        <v>0</v>
      </c>
      <c r="D5876" s="96">
        <f>IF(C5873+C5878=0,1,2)</f>
        <v>2</v>
      </c>
    </row>
    <row r="5877" spans="1:4" ht="15" hidden="1" x14ac:dyDescent="0.2">
      <c r="A5877" s="65">
        <f t="shared" si="91"/>
        <v>0</v>
      </c>
      <c r="B5877" s="85" t="s">
        <v>744</v>
      </c>
      <c r="C5877" s="92">
        <v>0</v>
      </c>
      <c r="D5877" s="96">
        <f>IF(C5873+C5878=0,1,2)</f>
        <v>2</v>
      </c>
    </row>
    <row r="5878" spans="1:4" ht="15" x14ac:dyDescent="0.2">
      <c r="B5878" s="79" t="s">
        <v>745</v>
      </c>
      <c r="C5878" s="80">
        <v>28.3751</v>
      </c>
      <c r="D5878" s="96"/>
    </row>
    <row r="5879" spans="1:4" ht="15" x14ac:dyDescent="0.2">
      <c r="B5879" s="113" t="s">
        <v>3</v>
      </c>
      <c r="C5879" s="72">
        <v>22.796099999999999</v>
      </c>
      <c r="D5879" s="66"/>
    </row>
    <row r="5880" spans="1:4" ht="15" x14ac:dyDescent="0.2">
      <c r="B5880" s="85" t="s">
        <v>11</v>
      </c>
      <c r="C5880" s="92">
        <v>5.5789999999999997</v>
      </c>
      <c r="D5880" s="66"/>
    </row>
    <row r="5881" spans="1:4" ht="15" hidden="1" x14ac:dyDescent="0.2">
      <c r="A5881" s="65">
        <f t="shared" si="91"/>
        <v>0</v>
      </c>
      <c r="B5881" s="85" t="s">
        <v>746</v>
      </c>
      <c r="C5881" s="92">
        <v>0</v>
      </c>
      <c r="D5881" s="96">
        <f>IF(C5873+C5878=0,1,2)</f>
        <v>2</v>
      </c>
    </row>
    <row r="5882" spans="1:4" ht="15" hidden="1" x14ac:dyDescent="0.2">
      <c r="A5882" s="65">
        <f t="shared" si="91"/>
        <v>0</v>
      </c>
      <c r="B5882" s="85" t="s">
        <v>13</v>
      </c>
      <c r="C5882" s="92">
        <v>0</v>
      </c>
      <c r="D5882" s="96">
        <f>IF(C5873+C5878=0,1,2)</f>
        <v>2</v>
      </c>
    </row>
    <row r="5883" spans="1:4" ht="15" hidden="1" x14ac:dyDescent="0.2">
      <c r="A5883" s="65">
        <f t="shared" si="91"/>
        <v>-43.4191</v>
      </c>
      <c r="B5883" s="94" t="s">
        <v>747</v>
      </c>
      <c r="C5883" s="95">
        <v>-43.4191</v>
      </c>
      <c r="D5883" s="65">
        <f>IF(C5873+C5878=0,1,2)</f>
        <v>2</v>
      </c>
    </row>
    <row r="5884" spans="1:4" ht="15" hidden="1" x14ac:dyDescent="0.2">
      <c r="A5884" s="65">
        <f t="shared" si="91"/>
        <v>88.166089999999997</v>
      </c>
      <c r="B5884" s="94" t="s">
        <v>812</v>
      </c>
      <c r="C5884" s="95">
        <v>88.166089999999997</v>
      </c>
      <c r="D5884" s="65">
        <f>IF(C5873+C5878=0,1,2)</f>
        <v>2</v>
      </c>
    </row>
    <row r="5885" spans="1:4" ht="15" hidden="1" x14ac:dyDescent="0.2">
      <c r="A5885" s="65">
        <f t="shared" si="91"/>
        <v>44.746989999999997</v>
      </c>
      <c r="B5885" s="94" t="s">
        <v>813</v>
      </c>
      <c r="C5885" s="95">
        <v>44.746989999999997</v>
      </c>
      <c r="D5885" s="65">
        <f>IF(C5873+C5878=0,1,2)</f>
        <v>2</v>
      </c>
    </row>
    <row r="5886" spans="1:4" ht="15" hidden="1" x14ac:dyDescent="0.2">
      <c r="A5886" s="65">
        <f t="shared" si="91"/>
        <v>0</v>
      </c>
      <c r="B5886" s="108"/>
      <c r="C5886" s="109"/>
      <c r="D5886" s="96">
        <f>IF(C5873+C5878=0,1,2)</f>
        <v>2</v>
      </c>
    </row>
    <row r="5887" spans="1:4" ht="15" hidden="1" x14ac:dyDescent="0.2">
      <c r="A5887" s="65">
        <f t="shared" si="91"/>
        <v>0</v>
      </c>
      <c r="B5887" s="82" t="s">
        <v>791</v>
      </c>
      <c r="C5887" s="100"/>
      <c r="D5887" s="96">
        <f>IF(C5873+C5878=0,1,2)</f>
        <v>2</v>
      </c>
    </row>
    <row r="5888" spans="1:4" ht="15" x14ac:dyDescent="0.2">
      <c r="B5888" s="107" t="s">
        <v>792</v>
      </c>
      <c r="C5888" s="114">
        <v>60</v>
      </c>
      <c r="D5888" s="96"/>
    </row>
    <row r="5889" spans="1:4" ht="15" x14ac:dyDescent="0.2">
      <c r="B5889" s="81" t="s">
        <v>793</v>
      </c>
      <c r="C5889" s="110">
        <v>55</v>
      </c>
      <c r="D5889" s="96"/>
    </row>
    <row r="5890" spans="1:4" ht="15" x14ac:dyDescent="0.2">
      <c r="B5890" s="81" t="s">
        <v>794</v>
      </c>
      <c r="C5890" s="110">
        <v>5</v>
      </c>
      <c r="D5890" s="96"/>
    </row>
    <row r="5891" spans="1:4" ht="15" hidden="1" x14ac:dyDescent="0.2">
      <c r="A5891" s="65">
        <f t="shared" si="91"/>
        <v>0</v>
      </c>
      <c r="B5891" s="111"/>
      <c r="C5891" s="109"/>
      <c r="D5891" s="96">
        <f>IF(C5873+C5878=0,1,2)</f>
        <v>2</v>
      </c>
    </row>
    <row r="5892" spans="1:4" ht="30" customHeight="1" x14ac:dyDescent="0.2">
      <c r="B5892" s="117" t="s">
        <v>887</v>
      </c>
      <c r="C5892" s="118"/>
      <c r="D5892" s="96"/>
    </row>
    <row r="5893" spans="1:4" ht="15" hidden="1" x14ac:dyDescent="0.2">
      <c r="A5893" s="65">
        <f t="shared" ref="A5893:A5955" si="92">C5893</f>
        <v>0</v>
      </c>
      <c r="B5893" s="97"/>
      <c r="C5893" s="98"/>
      <c r="D5893" s="96">
        <f>IF(C5956+C5961=0,1,2)</f>
        <v>2</v>
      </c>
    </row>
    <row r="5894" spans="1:4" ht="15" hidden="1" x14ac:dyDescent="0.2">
      <c r="A5894" s="65">
        <f t="shared" si="92"/>
        <v>0</v>
      </c>
      <c r="B5894" s="99" t="s">
        <v>815</v>
      </c>
      <c r="C5894" s="100"/>
      <c r="D5894" s="96">
        <f>IF(C5956+C5961=0,1,2)</f>
        <v>2</v>
      </c>
    </row>
    <row r="5895" spans="1:4" ht="15" x14ac:dyDescent="0.2">
      <c r="B5895" s="112" t="s">
        <v>721</v>
      </c>
      <c r="C5895" s="72">
        <v>10628.9835</v>
      </c>
      <c r="D5895" s="66"/>
    </row>
    <row r="5896" spans="1:4" ht="15" hidden="1" x14ac:dyDescent="0.2">
      <c r="A5896" s="65">
        <f t="shared" si="92"/>
        <v>0</v>
      </c>
      <c r="B5896" s="73" t="s">
        <v>722</v>
      </c>
      <c r="C5896" s="76"/>
      <c r="D5896" s="96">
        <f>IF(C5956+C5961=0,1,2)</f>
        <v>2</v>
      </c>
    </row>
    <row r="5897" spans="1:4" ht="15" hidden="1" x14ac:dyDescent="0.2">
      <c r="A5897" s="65">
        <f t="shared" si="92"/>
        <v>0</v>
      </c>
      <c r="B5897" s="73" t="s">
        <v>783</v>
      </c>
      <c r="C5897" s="76"/>
      <c r="D5897" s="96">
        <f>IF(C5956+C5961=0,1,2)</f>
        <v>2</v>
      </c>
    </row>
    <row r="5898" spans="1:4" ht="15" hidden="1" x14ac:dyDescent="0.2">
      <c r="A5898" s="65">
        <f t="shared" si="92"/>
        <v>0</v>
      </c>
      <c r="B5898" s="73" t="s">
        <v>8</v>
      </c>
      <c r="C5898" s="76">
        <v>0</v>
      </c>
      <c r="D5898" s="96">
        <f>IF(C5956+C5961=0,1,2)</f>
        <v>2</v>
      </c>
    </row>
    <row r="5899" spans="1:4" ht="15" x14ac:dyDescent="0.2">
      <c r="B5899" s="113" t="s">
        <v>723</v>
      </c>
      <c r="C5899" s="72">
        <v>10628.9835</v>
      </c>
      <c r="D5899" s="96"/>
    </row>
    <row r="5900" spans="1:4" ht="15" hidden="1" x14ac:dyDescent="0.2">
      <c r="A5900" s="65">
        <f t="shared" si="92"/>
        <v>0</v>
      </c>
      <c r="B5900" s="81" t="s">
        <v>742</v>
      </c>
      <c r="C5900" s="76">
        <v>0</v>
      </c>
      <c r="D5900" s="96">
        <f>IF(C5956+C5961=0,1,2)</f>
        <v>2</v>
      </c>
    </row>
    <row r="5901" spans="1:4" ht="15" hidden="1" x14ac:dyDescent="0.2">
      <c r="A5901" s="65">
        <f t="shared" si="92"/>
        <v>0</v>
      </c>
      <c r="B5901" s="81" t="s">
        <v>748</v>
      </c>
      <c r="C5901" s="76">
        <v>0</v>
      </c>
      <c r="D5901" s="96">
        <f>IF(C5956+C5961=0,1,2)</f>
        <v>2</v>
      </c>
    </row>
    <row r="5902" spans="1:4" ht="15" hidden="1" x14ac:dyDescent="0.2">
      <c r="A5902" s="65">
        <v>0</v>
      </c>
      <c r="B5902" s="73" t="s">
        <v>784</v>
      </c>
      <c r="C5902" s="76">
        <v>0</v>
      </c>
      <c r="D5902" s="96">
        <f>IF(C5956+C5961=0,1,2)</f>
        <v>2</v>
      </c>
    </row>
    <row r="5903" spans="1:4" ht="15" hidden="1" x14ac:dyDescent="0.2">
      <c r="A5903" s="65">
        <v>0</v>
      </c>
      <c r="B5903" s="77" t="s">
        <v>785</v>
      </c>
      <c r="C5903" s="76">
        <v>0</v>
      </c>
      <c r="D5903" s="96">
        <f>IF(C5956+C5961=0,1,2)</f>
        <v>2</v>
      </c>
    </row>
    <row r="5904" spans="1:4" ht="15" hidden="1" x14ac:dyDescent="0.2">
      <c r="A5904" s="65">
        <v>0</v>
      </c>
      <c r="B5904" s="77" t="s">
        <v>733</v>
      </c>
      <c r="C5904" s="76">
        <v>0</v>
      </c>
      <c r="D5904" s="96">
        <f>IF(C5956+C5961=0,1,2)</f>
        <v>2</v>
      </c>
    </row>
    <row r="5905" spans="1:4" ht="15" hidden="1" x14ac:dyDescent="0.2">
      <c r="A5905" s="65">
        <v>0</v>
      </c>
      <c r="B5905" s="77" t="s">
        <v>786</v>
      </c>
      <c r="C5905" s="76">
        <v>0</v>
      </c>
      <c r="D5905" s="96">
        <f>IF(C5956+C5961=0,1,2)</f>
        <v>2</v>
      </c>
    </row>
    <row r="5906" spans="1:4" ht="15" hidden="1" x14ac:dyDescent="0.2">
      <c r="A5906" s="65">
        <v>0</v>
      </c>
      <c r="B5906" s="77" t="s">
        <v>787</v>
      </c>
      <c r="C5906" s="76">
        <v>0</v>
      </c>
      <c r="D5906" s="96">
        <f>IF(C5956+C5961=0,1,2)</f>
        <v>2</v>
      </c>
    </row>
    <row r="5907" spans="1:4" ht="15" hidden="1" x14ac:dyDescent="0.2">
      <c r="A5907" s="65">
        <f t="shared" si="92"/>
        <v>0</v>
      </c>
      <c r="B5907" s="81" t="s">
        <v>744</v>
      </c>
      <c r="C5907" s="76">
        <v>0</v>
      </c>
      <c r="D5907" s="96">
        <f>IF(C5956+C5961=0,1,2)</f>
        <v>2</v>
      </c>
    </row>
    <row r="5908" spans="1:4" ht="15" hidden="1" x14ac:dyDescent="0.2">
      <c r="A5908" s="65">
        <v>0</v>
      </c>
      <c r="B5908" s="73" t="s">
        <v>788</v>
      </c>
      <c r="C5908" s="76">
        <v>0</v>
      </c>
      <c r="D5908" s="96">
        <f>IF(C5956+C5961=0,1,2)</f>
        <v>2</v>
      </c>
    </row>
    <row r="5909" spans="1:4" ht="15" hidden="1" x14ac:dyDescent="0.2">
      <c r="A5909" s="65">
        <v>0</v>
      </c>
      <c r="B5909" s="77" t="s">
        <v>737</v>
      </c>
      <c r="C5909" s="76">
        <v>0</v>
      </c>
      <c r="D5909" s="96">
        <f>IF(C5956+C5961=0,1,2)</f>
        <v>2</v>
      </c>
    </row>
    <row r="5910" spans="1:4" ht="15" hidden="1" x14ac:dyDescent="0.2">
      <c r="A5910" s="65">
        <v>0</v>
      </c>
      <c r="B5910" s="77" t="s">
        <v>733</v>
      </c>
      <c r="C5910" s="76">
        <v>0</v>
      </c>
      <c r="D5910" s="96">
        <f>IF(C5956+C5961=0,1,2)</f>
        <v>2</v>
      </c>
    </row>
    <row r="5911" spans="1:4" ht="15" hidden="1" x14ac:dyDescent="0.2">
      <c r="A5911" s="65">
        <v>0</v>
      </c>
      <c r="B5911" s="77" t="s">
        <v>738</v>
      </c>
      <c r="C5911" s="76">
        <v>0</v>
      </c>
      <c r="D5911" s="96">
        <f>IF(C5956+C5961=0,1,2)</f>
        <v>2</v>
      </c>
    </row>
    <row r="5912" spans="1:4" ht="15" hidden="1" x14ac:dyDescent="0.2">
      <c r="A5912" s="65">
        <v>0</v>
      </c>
      <c r="B5912" s="73" t="s">
        <v>789</v>
      </c>
      <c r="C5912" s="76">
        <v>0</v>
      </c>
      <c r="D5912" s="96">
        <f>IF(C5956+C5961=0,1,2)</f>
        <v>2</v>
      </c>
    </row>
    <row r="5913" spans="1:4" ht="15" hidden="1" x14ac:dyDescent="0.2">
      <c r="A5913" s="65">
        <v>0</v>
      </c>
      <c r="B5913" s="77" t="s">
        <v>790</v>
      </c>
      <c r="C5913" s="76">
        <v>0</v>
      </c>
      <c r="D5913" s="96">
        <f>IF(C5956+C5961=0,1,2)</f>
        <v>2</v>
      </c>
    </row>
    <row r="5914" spans="1:4" ht="15" hidden="1" x14ac:dyDescent="0.2">
      <c r="A5914" s="65">
        <f t="shared" si="92"/>
        <v>0</v>
      </c>
      <c r="B5914" s="97"/>
      <c r="C5914" s="98"/>
      <c r="D5914" s="96">
        <f>IF(C5956+C5961=0,1,2)</f>
        <v>2</v>
      </c>
    </row>
    <row r="5915" spans="1:4" ht="15" hidden="1" x14ac:dyDescent="0.2">
      <c r="A5915" s="65">
        <f t="shared" si="92"/>
        <v>0</v>
      </c>
      <c r="B5915" s="99" t="s">
        <v>816</v>
      </c>
      <c r="C5915" s="100"/>
      <c r="D5915" s="96">
        <f>IF(C5956+C5961=0,1,2)</f>
        <v>2</v>
      </c>
    </row>
    <row r="5916" spans="1:4" ht="15" x14ac:dyDescent="0.2">
      <c r="B5916" s="112" t="s">
        <v>3</v>
      </c>
      <c r="C5916" s="72">
        <v>9769.8991300000016</v>
      </c>
      <c r="D5916" s="66"/>
    </row>
    <row r="5917" spans="1:4" ht="15" x14ac:dyDescent="0.2">
      <c r="B5917" s="85" t="s">
        <v>4</v>
      </c>
      <c r="C5917" s="92">
        <v>4548.6139800000001</v>
      </c>
      <c r="D5917" s="96"/>
    </row>
    <row r="5918" spans="1:4" ht="15" x14ac:dyDescent="0.2">
      <c r="B5918" s="85" t="s">
        <v>5</v>
      </c>
      <c r="C5918" s="92">
        <v>4642.4433000000008</v>
      </c>
      <c r="D5918" s="96"/>
    </row>
    <row r="5919" spans="1:4" ht="15" hidden="1" x14ac:dyDescent="0.2">
      <c r="A5919" s="65">
        <v>0</v>
      </c>
      <c r="B5919" s="102" t="s">
        <v>796</v>
      </c>
      <c r="C5919" s="103">
        <v>1170.2139199999999</v>
      </c>
      <c r="D5919" s="96">
        <f>IF(C5956+C5961=0,1,2)</f>
        <v>2</v>
      </c>
    </row>
    <row r="5920" spans="1:4" ht="15" hidden="1" x14ac:dyDescent="0.2">
      <c r="A5920" s="65">
        <v>0</v>
      </c>
      <c r="B5920" s="102" t="s">
        <v>797</v>
      </c>
      <c r="C5920" s="103">
        <v>0.78</v>
      </c>
      <c r="D5920" s="96">
        <f>IF(C5956+C5961=0,1,2)</f>
        <v>2</v>
      </c>
    </row>
    <row r="5921" spans="1:4" ht="15" hidden="1" x14ac:dyDescent="0.2">
      <c r="A5921" s="65">
        <v>0</v>
      </c>
      <c r="B5921" s="102" t="s">
        <v>798</v>
      </c>
      <c r="C5921" s="103">
        <v>1150.1867099999999</v>
      </c>
      <c r="D5921" s="96">
        <f>IF(C5956+C5961=0,1,2)</f>
        <v>2</v>
      </c>
    </row>
    <row r="5922" spans="1:4" ht="15" hidden="1" x14ac:dyDescent="0.2">
      <c r="A5922" s="65">
        <v>0</v>
      </c>
      <c r="B5922" s="102" t="s">
        <v>799</v>
      </c>
      <c r="C5922" s="103">
        <v>10.713380000000001</v>
      </c>
      <c r="D5922" s="96">
        <f>IF(C5956+C5961=0,1,2)</f>
        <v>2</v>
      </c>
    </row>
    <row r="5923" spans="1:4" ht="15" hidden="1" x14ac:dyDescent="0.2">
      <c r="A5923" s="65">
        <v>0</v>
      </c>
      <c r="B5923" s="102" t="s">
        <v>800</v>
      </c>
      <c r="C5923" s="103">
        <v>118.16989</v>
      </c>
      <c r="D5923" s="96">
        <f>IF(C5956+C5961=0,1,2)</f>
        <v>2</v>
      </c>
    </row>
    <row r="5924" spans="1:4" ht="15" hidden="1" x14ac:dyDescent="0.2">
      <c r="A5924" s="65">
        <v>0</v>
      </c>
      <c r="B5924" s="102" t="s">
        <v>801</v>
      </c>
      <c r="C5924" s="103">
        <v>1842.7177300000001</v>
      </c>
      <c r="D5924" s="96">
        <f>IF(C5956+C5961=0,1,2)</f>
        <v>2</v>
      </c>
    </row>
    <row r="5925" spans="1:4" ht="30" hidden="1" x14ac:dyDescent="0.2">
      <c r="A5925" s="65">
        <v>0</v>
      </c>
      <c r="B5925" s="102" t="s">
        <v>802</v>
      </c>
      <c r="C5925" s="103">
        <v>0</v>
      </c>
      <c r="D5925" s="96">
        <f>IF(C5956+C5961=0,1,2)</f>
        <v>2</v>
      </c>
    </row>
    <row r="5926" spans="1:4" ht="30" hidden="1" x14ac:dyDescent="0.2">
      <c r="A5926" s="65">
        <v>0</v>
      </c>
      <c r="B5926" s="102" t="s">
        <v>803</v>
      </c>
      <c r="C5926" s="103">
        <v>337.63866999999999</v>
      </c>
      <c r="D5926" s="96">
        <f>IF(C5956+C5961=0,1,2)</f>
        <v>2</v>
      </c>
    </row>
    <row r="5927" spans="1:4" ht="15" hidden="1" x14ac:dyDescent="0.2">
      <c r="A5927" s="65">
        <v>0</v>
      </c>
      <c r="B5927" s="102" t="s">
        <v>804</v>
      </c>
      <c r="C5927" s="103">
        <v>0</v>
      </c>
      <c r="D5927" s="96">
        <f>IF(C5956+C5961=0,1,2)</f>
        <v>2</v>
      </c>
    </row>
    <row r="5928" spans="1:4" ht="15" hidden="1" x14ac:dyDescent="0.2">
      <c r="A5928" s="65">
        <v>0</v>
      </c>
      <c r="B5928" s="102" t="s">
        <v>805</v>
      </c>
      <c r="C5928" s="103">
        <v>12.023</v>
      </c>
      <c r="D5928" s="96">
        <f>IF(C5956+C5961=0,1,2)</f>
        <v>2</v>
      </c>
    </row>
    <row r="5929" spans="1:4" ht="15" hidden="1" x14ac:dyDescent="0.2">
      <c r="A5929" s="65">
        <f t="shared" si="92"/>
        <v>0</v>
      </c>
      <c r="B5929" s="85" t="s">
        <v>806</v>
      </c>
      <c r="C5929" s="92">
        <v>0</v>
      </c>
      <c r="D5929" s="96">
        <f>IF(C5956+C5961=0,1,2)</f>
        <v>2</v>
      </c>
    </row>
    <row r="5930" spans="1:4" ht="15" hidden="1" x14ac:dyDescent="0.2">
      <c r="A5930" s="65">
        <f t="shared" si="92"/>
        <v>0</v>
      </c>
      <c r="B5930" s="85" t="s">
        <v>6</v>
      </c>
      <c r="C5930" s="92">
        <v>0</v>
      </c>
      <c r="D5930" s="96">
        <f>IF(C5956+C5961=0,1,2)</f>
        <v>2</v>
      </c>
    </row>
    <row r="5931" spans="1:4" ht="15" hidden="1" x14ac:dyDescent="0.2">
      <c r="A5931" s="65">
        <f t="shared" si="92"/>
        <v>0</v>
      </c>
      <c r="B5931" s="73" t="s">
        <v>7</v>
      </c>
      <c r="C5931" s="76">
        <v>0</v>
      </c>
      <c r="D5931" s="96">
        <f>IF(C5956+C5961=0,1,2)</f>
        <v>2</v>
      </c>
    </row>
    <row r="5932" spans="1:4" ht="15" x14ac:dyDescent="0.2">
      <c r="B5932" s="85" t="s">
        <v>8</v>
      </c>
      <c r="C5932" s="92">
        <v>529.37400000000002</v>
      </c>
      <c r="D5932" s="96"/>
    </row>
    <row r="5933" spans="1:4" ht="15" x14ac:dyDescent="0.2">
      <c r="B5933" s="85" t="s">
        <v>9</v>
      </c>
      <c r="C5933" s="92">
        <v>34.267409999999998</v>
      </c>
      <c r="D5933" s="96"/>
    </row>
    <row r="5934" spans="1:4" ht="15" x14ac:dyDescent="0.2">
      <c r="B5934" s="85" t="s">
        <v>10</v>
      </c>
      <c r="C5934" s="92">
        <v>15.20044</v>
      </c>
      <c r="D5934" s="96"/>
    </row>
    <row r="5935" spans="1:4" ht="15" x14ac:dyDescent="0.2">
      <c r="B5935" s="81" t="s">
        <v>11</v>
      </c>
      <c r="C5935" s="76">
        <v>16.80002</v>
      </c>
      <c r="D5935" s="66"/>
    </row>
    <row r="5936" spans="1:4" ht="15" hidden="1" x14ac:dyDescent="0.2">
      <c r="A5936" s="65">
        <f t="shared" si="92"/>
        <v>0</v>
      </c>
      <c r="B5936" s="81" t="s">
        <v>12</v>
      </c>
      <c r="C5936" s="76">
        <v>0</v>
      </c>
      <c r="D5936" s="96">
        <f>IF(C5956+C5961=0,1,2)</f>
        <v>2</v>
      </c>
    </row>
    <row r="5937" spans="1:4" ht="15" hidden="1" x14ac:dyDescent="0.2">
      <c r="A5937" s="65">
        <v>0</v>
      </c>
      <c r="B5937" s="104" t="s">
        <v>784</v>
      </c>
      <c r="C5937" s="105">
        <v>0</v>
      </c>
      <c r="D5937" s="96">
        <f>IF(C5956+C5961=0,1,2)</f>
        <v>2</v>
      </c>
    </row>
    <row r="5938" spans="1:4" ht="15" hidden="1" x14ac:dyDescent="0.2">
      <c r="A5938" s="65">
        <v>0</v>
      </c>
      <c r="B5938" s="102" t="s">
        <v>785</v>
      </c>
      <c r="C5938" s="103">
        <v>0</v>
      </c>
      <c r="D5938" s="96">
        <f>IF(C5956+C5961=0,1,2)</f>
        <v>2</v>
      </c>
    </row>
    <row r="5939" spans="1:4" ht="15" hidden="1" x14ac:dyDescent="0.2">
      <c r="A5939" s="65">
        <v>0</v>
      </c>
      <c r="B5939" s="102" t="s">
        <v>807</v>
      </c>
      <c r="C5939" s="103">
        <v>0</v>
      </c>
      <c r="D5939" s="96">
        <f>IF(C5956+C5961=0,1,2)</f>
        <v>2</v>
      </c>
    </row>
    <row r="5940" spans="1:4" ht="15" hidden="1" x14ac:dyDescent="0.2">
      <c r="A5940" s="65">
        <v>0</v>
      </c>
      <c r="B5940" s="106" t="s">
        <v>734</v>
      </c>
      <c r="C5940" s="92">
        <v>0</v>
      </c>
      <c r="D5940" s="96">
        <f>IF(C5956+C5961=0,1,2)</f>
        <v>2</v>
      </c>
    </row>
    <row r="5941" spans="1:4" ht="15" hidden="1" x14ac:dyDescent="0.2">
      <c r="A5941" s="65">
        <v>0</v>
      </c>
      <c r="B5941" s="77" t="s">
        <v>808</v>
      </c>
      <c r="C5941" s="76">
        <v>0</v>
      </c>
      <c r="D5941" s="96">
        <f>IF(C5956+C5961=0,1,2)</f>
        <v>2</v>
      </c>
    </row>
    <row r="5942" spans="1:4" ht="15" hidden="1" x14ac:dyDescent="0.2">
      <c r="A5942" s="65">
        <f t="shared" si="92"/>
        <v>0</v>
      </c>
      <c r="B5942" s="81" t="s">
        <v>13</v>
      </c>
      <c r="C5942" s="76">
        <v>0</v>
      </c>
      <c r="D5942" s="96">
        <f>IF(C5956+C5961=0,1,2)</f>
        <v>2</v>
      </c>
    </row>
    <row r="5943" spans="1:4" ht="15" hidden="1" x14ac:dyDescent="0.2">
      <c r="A5943" s="65">
        <v>0</v>
      </c>
      <c r="B5943" s="104" t="s">
        <v>788</v>
      </c>
      <c r="C5943" s="105">
        <v>0</v>
      </c>
      <c r="D5943" s="96">
        <f>IF(C5956+C5961=0,1,2)</f>
        <v>2</v>
      </c>
    </row>
    <row r="5944" spans="1:4" ht="15" hidden="1" x14ac:dyDescent="0.2">
      <c r="A5944" s="65">
        <v>0</v>
      </c>
      <c r="B5944" s="102" t="s">
        <v>785</v>
      </c>
      <c r="C5944" s="103">
        <v>0</v>
      </c>
      <c r="D5944" s="96">
        <f>IF(C5956+C5961=0,1,2)</f>
        <v>2</v>
      </c>
    </row>
    <row r="5945" spans="1:4" ht="15" hidden="1" x14ac:dyDescent="0.2">
      <c r="A5945" s="65">
        <v>0</v>
      </c>
      <c r="B5945" s="102" t="s">
        <v>733</v>
      </c>
      <c r="C5945" s="103">
        <v>0</v>
      </c>
      <c r="D5945" s="96">
        <f>IF(C5956+C5961=0,1,2)</f>
        <v>2</v>
      </c>
    </row>
    <row r="5946" spans="1:4" ht="30" hidden="1" x14ac:dyDescent="0.2">
      <c r="A5946" s="65">
        <f t="shared" si="92"/>
        <v>0</v>
      </c>
      <c r="B5946" s="106" t="s">
        <v>809</v>
      </c>
      <c r="C5946" s="92">
        <v>0</v>
      </c>
      <c r="D5946" s="96">
        <f>IF(C5956+C5961=0,1,2)</f>
        <v>2</v>
      </c>
    </row>
    <row r="5947" spans="1:4" ht="15" hidden="1" x14ac:dyDescent="0.2">
      <c r="A5947" s="65">
        <v>0</v>
      </c>
      <c r="B5947" s="77" t="s">
        <v>738</v>
      </c>
      <c r="C5947" s="76">
        <v>0</v>
      </c>
      <c r="D5947" s="96">
        <f>IF(C5956+C5961=0,1,2)</f>
        <v>2</v>
      </c>
    </row>
    <row r="5948" spans="1:4" ht="15" hidden="1" x14ac:dyDescent="0.2">
      <c r="A5948" s="65">
        <v>0</v>
      </c>
      <c r="B5948" s="104" t="s">
        <v>789</v>
      </c>
      <c r="C5948" s="105">
        <v>0</v>
      </c>
      <c r="D5948" s="96">
        <f>IF(C5956+C5961=0,1,2)</f>
        <v>2</v>
      </c>
    </row>
    <row r="5949" spans="1:4" ht="15" hidden="1" x14ac:dyDescent="0.2">
      <c r="A5949" s="65">
        <v>0</v>
      </c>
      <c r="B5949" s="102" t="s">
        <v>732</v>
      </c>
      <c r="C5949" s="103">
        <v>0</v>
      </c>
      <c r="D5949" s="96">
        <f>IF(C5956+C5961=0,1,2)</f>
        <v>2</v>
      </c>
    </row>
    <row r="5950" spans="1:4" ht="15" hidden="1" x14ac:dyDescent="0.2">
      <c r="A5950" s="65">
        <v>0</v>
      </c>
      <c r="B5950" s="102" t="s">
        <v>737</v>
      </c>
      <c r="C5950" s="103">
        <v>0</v>
      </c>
      <c r="D5950" s="96">
        <f>IF(C5956+C5961=0,1,2)</f>
        <v>2</v>
      </c>
    </row>
    <row r="5951" spans="1:4" ht="15" hidden="1" x14ac:dyDescent="0.2">
      <c r="A5951" s="65">
        <v>0</v>
      </c>
      <c r="B5951" s="102" t="s">
        <v>733</v>
      </c>
      <c r="C5951" s="103">
        <v>0</v>
      </c>
      <c r="D5951" s="96">
        <f>IF(C5956+C5961=0,1,2)</f>
        <v>2</v>
      </c>
    </row>
    <row r="5952" spans="1:4" ht="15" hidden="1" x14ac:dyDescent="0.2">
      <c r="A5952" s="65">
        <v>0</v>
      </c>
      <c r="B5952" s="106" t="s">
        <v>734</v>
      </c>
      <c r="C5952" s="92">
        <v>0</v>
      </c>
      <c r="D5952" s="96">
        <f>IF(C5956+C5961=0,1,2)</f>
        <v>2</v>
      </c>
    </row>
    <row r="5953" spans="1:4" ht="15" hidden="1" x14ac:dyDescent="0.2">
      <c r="A5953" s="65">
        <v>0</v>
      </c>
      <c r="B5953" s="77" t="s">
        <v>738</v>
      </c>
      <c r="C5953" s="76">
        <v>0</v>
      </c>
      <c r="D5953" s="96">
        <f>IF(C5956+C5961=0,1,2)</f>
        <v>2</v>
      </c>
    </row>
    <row r="5954" spans="1:4" ht="15" hidden="1" x14ac:dyDescent="0.2">
      <c r="A5954" s="65">
        <f t="shared" si="92"/>
        <v>0</v>
      </c>
      <c r="B5954" s="97"/>
      <c r="C5954" s="98"/>
      <c r="D5954" s="96">
        <f>IF(C5956+C5961=0,1,2)</f>
        <v>2</v>
      </c>
    </row>
    <row r="5955" spans="1:4" ht="15" hidden="1" x14ac:dyDescent="0.2">
      <c r="A5955" s="65">
        <f t="shared" si="92"/>
        <v>0</v>
      </c>
      <c r="B5955" s="99" t="s">
        <v>817</v>
      </c>
      <c r="C5955" s="100"/>
      <c r="D5955" s="96">
        <f>IF(C5956+C5961=0,1,2)</f>
        <v>2</v>
      </c>
    </row>
    <row r="5956" spans="1:4" ht="15" x14ac:dyDescent="0.2">
      <c r="B5956" s="79" t="s">
        <v>741</v>
      </c>
      <c r="C5956" s="80">
        <v>10628.9835</v>
      </c>
      <c r="D5956" s="96"/>
    </row>
    <row r="5957" spans="1:4" ht="15" x14ac:dyDescent="0.2">
      <c r="B5957" s="113" t="s">
        <v>721</v>
      </c>
      <c r="C5957" s="72">
        <v>10628.9835</v>
      </c>
      <c r="D5957" s="66"/>
    </row>
    <row r="5958" spans="1:4" ht="15" hidden="1" x14ac:dyDescent="0.2">
      <c r="A5958" s="65">
        <f t="shared" ref="A5958:A6019" si="93">C5958</f>
        <v>0</v>
      </c>
      <c r="B5958" s="85" t="s">
        <v>742</v>
      </c>
      <c r="C5958" s="92">
        <v>0</v>
      </c>
      <c r="D5958" s="96">
        <f>IF(C5956+C5961=0,1,2)</f>
        <v>2</v>
      </c>
    </row>
    <row r="5959" spans="1:4" ht="15" hidden="1" x14ac:dyDescent="0.2">
      <c r="A5959" s="65">
        <f t="shared" si="93"/>
        <v>0</v>
      </c>
      <c r="B5959" s="85" t="s">
        <v>743</v>
      </c>
      <c r="C5959" s="92">
        <v>0</v>
      </c>
      <c r="D5959" s="96">
        <f>IF(C5956+C5961=0,1,2)</f>
        <v>2</v>
      </c>
    </row>
    <row r="5960" spans="1:4" ht="15" hidden="1" x14ac:dyDescent="0.2">
      <c r="A5960" s="65">
        <f t="shared" si="93"/>
        <v>0</v>
      </c>
      <c r="B5960" s="85" t="s">
        <v>744</v>
      </c>
      <c r="C5960" s="92">
        <v>0</v>
      </c>
      <c r="D5960" s="96">
        <f>IF(C5956+C5961=0,1,2)</f>
        <v>2</v>
      </c>
    </row>
    <row r="5961" spans="1:4" ht="15" x14ac:dyDescent="0.2">
      <c r="B5961" s="79" t="s">
        <v>745</v>
      </c>
      <c r="C5961" s="80">
        <v>9786.6991500000004</v>
      </c>
      <c r="D5961" s="96"/>
    </row>
    <row r="5962" spans="1:4" ht="15" x14ac:dyDescent="0.2">
      <c r="B5962" s="113" t="s">
        <v>3</v>
      </c>
      <c r="C5962" s="72">
        <v>9769.8991299999998</v>
      </c>
      <c r="D5962" s="66"/>
    </row>
    <row r="5963" spans="1:4" ht="15" x14ac:dyDescent="0.2">
      <c r="B5963" s="85" t="s">
        <v>11</v>
      </c>
      <c r="C5963" s="92">
        <v>16.80002</v>
      </c>
      <c r="D5963" s="66"/>
    </row>
    <row r="5964" spans="1:4" ht="15" hidden="1" x14ac:dyDescent="0.2">
      <c r="A5964" s="65">
        <f t="shared" si="93"/>
        <v>0</v>
      </c>
      <c r="B5964" s="85" t="s">
        <v>746</v>
      </c>
      <c r="C5964" s="92">
        <v>0</v>
      </c>
      <c r="D5964" s="96">
        <f>IF(C5956+C5961=0,1,2)</f>
        <v>2</v>
      </c>
    </row>
    <row r="5965" spans="1:4" ht="15" hidden="1" x14ac:dyDescent="0.2">
      <c r="A5965" s="65">
        <f t="shared" si="93"/>
        <v>0</v>
      </c>
      <c r="B5965" s="85" t="s">
        <v>13</v>
      </c>
      <c r="C5965" s="92">
        <v>0</v>
      </c>
      <c r="D5965" s="96">
        <f>IF(C5956+C5961=0,1,2)</f>
        <v>2</v>
      </c>
    </row>
    <row r="5966" spans="1:4" ht="15" hidden="1" x14ac:dyDescent="0.2">
      <c r="A5966" s="65">
        <f t="shared" si="93"/>
        <v>842.28435000000002</v>
      </c>
      <c r="B5966" s="94" t="s">
        <v>747</v>
      </c>
      <c r="C5966" s="95">
        <v>842.28435000000002</v>
      </c>
      <c r="D5966" s="65">
        <f>IF(C5956+C5961=0,1,2)</f>
        <v>2</v>
      </c>
    </row>
    <row r="5967" spans="1:4" ht="15" hidden="1" x14ac:dyDescent="0.2">
      <c r="A5967" s="65">
        <f t="shared" si="93"/>
        <v>2536.0281599999998</v>
      </c>
      <c r="B5967" s="94" t="s">
        <v>812</v>
      </c>
      <c r="C5967" s="95">
        <v>2536.0281599999998</v>
      </c>
      <c r="D5967" s="65">
        <f>IF(C5956+C5961=0,1,2)</f>
        <v>2</v>
      </c>
    </row>
    <row r="5968" spans="1:4" ht="15" hidden="1" x14ac:dyDescent="0.2">
      <c r="A5968" s="65">
        <f t="shared" si="93"/>
        <v>3378.3125100000002</v>
      </c>
      <c r="B5968" s="94" t="s">
        <v>813</v>
      </c>
      <c r="C5968" s="95">
        <v>3378.3125100000002</v>
      </c>
      <c r="D5968" s="65">
        <f>IF(C5956+C5961=0,1,2)</f>
        <v>2</v>
      </c>
    </row>
    <row r="5969" spans="1:4" ht="15" hidden="1" x14ac:dyDescent="0.2">
      <c r="A5969" s="65">
        <f t="shared" si="93"/>
        <v>0</v>
      </c>
      <c r="B5969" s="108"/>
      <c r="C5969" s="109"/>
      <c r="D5969" s="96">
        <f>IF(C5956+C5961=0,1,2)</f>
        <v>2</v>
      </c>
    </row>
    <row r="5970" spans="1:4" ht="15" hidden="1" x14ac:dyDescent="0.2">
      <c r="A5970" s="65">
        <f t="shared" si="93"/>
        <v>0</v>
      </c>
      <c r="B5970" s="82" t="s">
        <v>791</v>
      </c>
      <c r="C5970" s="100"/>
      <c r="D5970" s="96">
        <f>IF(C5956+C5961=0,1,2)</f>
        <v>2</v>
      </c>
    </row>
    <row r="5971" spans="1:4" ht="15" x14ac:dyDescent="0.2">
      <c r="B5971" s="107" t="s">
        <v>792</v>
      </c>
      <c r="C5971" s="114">
        <v>696</v>
      </c>
      <c r="D5971" s="96"/>
    </row>
    <row r="5972" spans="1:4" ht="15" x14ac:dyDescent="0.2">
      <c r="B5972" s="81" t="s">
        <v>793</v>
      </c>
      <c r="C5972" s="110">
        <v>446</v>
      </c>
      <c r="D5972" s="96"/>
    </row>
    <row r="5973" spans="1:4" ht="15" x14ac:dyDescent="0.2">
      <c r="B5973" s="81" t="s">
        <v>794</v>
      </c>
      <c r="C5973" s="110">
        <v>250</v>
      </c>
      <c r="D5973" s="96"/>
    </row>
    <row r="5974" spans="1:4" ht="15" hidden="1" x14ac:dyDescent="0.2">
      <c r="A5974" s="65">
        <f t="shared" si="93"/>
        <v>0</v>
      </c>
      <c r="B5974" s="111"/>
      <c r="C5974" s="109"/>
      <c r="D5974" s="96">
        <f>IF(C5956+C5961=0,1,2)</f>
        <v>2</v>
      </c>
    </row>
    <row r="5975" spans="1:4" ht="30" customHeight="1" x14ac:dyDescent="0.2">
      <c r="B5975" s="117" t="s">
        <v>888</v>
      </c>
      <c r="C5975" s="118"/>
      <c r="D5975" s="96"/>
    </row>
    <row r="5976" spans="1:4" ht="15" hidden="1" x14ac:dyDescent="0.2">
      <c r="A5976" s="65">
        <f t="shared" si="93"/>
        <v>0</v>
      </c>
      <c r="B5976" s="97"/>
      <c r="C5976" s="98"/>
      <c r="D5976" s="96">
        <f>IF(C6039+C6044=0,1,2)</f>
        <v>2</v>
      </c>
    </row>
    <row r="5977" spans="1:4" ht="15" hidden="1" x14ac:dyDescent="0.2">
      <c r="A5977" s="65">
        <f t="shared" si="93"/>
        <v>0</v>
      </c>
      <c r="B5977" s="99" t="s">
        <v>815</v>
      </c>
      <c r="C5977" s="100"/>
      <c r="D5977" s="96">
        <f>IF(C6039+C6044=0,1,2)</f>
        <v>2</v>
      </c>
    </row>
    <row r="5978" spans="1:4" ht="15" x14ac:dyDescent="0.2">
      <c r="B5978" s="112" t="s">
        <v>721</v>
      </c>
      <c r="C5978" s="72">
        <v>137.24896000000001</v>
      </c>
      <c r="D5978" s="66"/>
    </row>
    <row r="5979" spans="1:4" ht="15" hidden="1" x14ac:dyDescent="0.2">
      <c r="A5979" s="65">
        <f t="shared" si="93"/>
        <v>0</v>
      </c>
      <c r="B5979" s="73" t="s">
        <v>722</v>
      </c>
      <c r="C5979" s="76"/>
      <c r="D5979" s="96">
        <f>IF(C6039+C6044=0,1,2)</f>
        <v>2</v>
      </c>
    </row>
    <row r="5980" spans="1:4" ht="15" hidden="1" x14ac:dyDescent="0.2">
      <c r="A5980" s="65">
        <f t="shared" si="93"/>
        <v>0</v>
      </c>
      <c r="B5980" s="73" t="s">
        <v>783</v>
      </c>
      <c r="C5980" s="76"/>
      <c r="D5980" s="96">
        <f>IF(C6039+C6044=0,1,2)</f>
        <v>2</v>
      </c>
    </row>
    <row r="5981" spans="1:4" ht="15" hidden="1" x14ac:dyDescent="0.2">
      <c r="A5981" s="65">
        <f t="shared" si="93"/>
        <v>0</v>
      </c>
      <c r="B5981" s="73" t="s">
        <v>8</v>
      </c>
      <c r="C5981" s="76">
        <v>0</v>
      </c>
      <c r="D5981" s="96">
        <f>IF(C6039+C6044=0,1,2)</f>
        <v>2</v>
      </c>
    </row>
    <row r="5982" spans="1:4" ht="15" x14ac:dyDescent="0.2">
      <c r="B5982" s="113" t="s">
        <v>723</v>
      </c>
      <c r="C5982" s="72">
        <v>137.24896000000001</v>
      </c>
      <c r="D5982" s="96"/>
    </row>
    <row r="5983" spans="1:4" ht="15" hidden="1" x14ac:dyDescent="0.2">
      <c r="A5983" s="65">
        <f t="shared" si="93"/>
        <v>0</v>
      </c>
      <c r="B5983" s="81" t="s">
        <v>742</v>
      </c>
      <c r="C5983" s="76">
        <v>0</v>
      </c>
      <c r="D5983" s="96">
        <f>IF(C6039+C6044=0,1,2)</f>
        <v>2</v>
      </c>
    </row>
    <row r="5984" spans="1:4" ht="15" hidden="1" x14ac:dyDescent="0.2">
      <c r="A5984" s="65">
        <f t="shared" si="93"/>
        <v>0</v>
      </c>
      <c r="B5984" s="81" t="s">
        <v>748</v>
      </c>
      <c r="C5984" s="76">
        <v>0</v>
      </c>
      <c r="D5984" s="96">
        <f>IF(C6039+C6044=0,1,2)</f>
        <v>2</v>
      </c>
    </row>
    <row r="5985" spans="1:4" ht="15" hidden="1" x14ac:dyDescent="0.2">
      <c r="A5985" s="65">
        <v>0</v>
      </c>
      <c r="B5985" s="73" t="s">
        <v>784</v>
      </c>
      <c r="C5985" s="76">
        <v>0</v>
      </c>
      <c r="D5985" s="96">
        <f>IF(C6039+C6044=0,1,2)</f>
        <v>2</v>
      </c>
    </row>
    <row r="5986" spans="1:4" ht="15" hidden="1" x14ac:dyDescent="0.2">
      <c r="A5986" s="65">
        <v>0</v>
      </c>
      <c r="B5986" s="77" t="s">
        <v>785</v>
      </c>
      <c r="C5986" s="76">
        <v>0</v>
      </c>
      <c r="D5986" s="96">
        <f>IF(C6039+C6044=0,1,2)</f>
        <v>2</v>
      </c>
    </row>
    <row r="5987" spans="1:4" ht="15" hidden="1" x14ac:dyDescent="0.2">
      <c r="A5987" s="65">
        <v>0</v>
      </c>
      <c r="B5987" s="77" t="s">
        <v>733</v>
      </c>
      <c r="C5987" s="76">
        <v>0</v>
      </c>
      <c r="D5987" s="96">
        <f>IF(C6039+C6044=0,1,2)</f>
        <v>2</v>
      </c>
    </row>
    <row r="5988" spans="1:4" ht="15" hidden="1" x14ac:dyDescent="0.2">
      <c r="A5988" s="65">
        <v>0</v>
      </c>
      <c r="B5988" s="77" t="s">
        <v>786</v>
      </c>
      <c r="C5988" s="76">
        <v>0</v>
      </c>
      <c r="D5988" s="96">
        <f>IF(C6039+C6044=0,1,2)</f>
        <v>2</v>
      </c>
    </row>
    <row r="5989" spans="1:4" ht="15" hidden="1" x14ac:dyDescent="0.2">
      <c r="A5989" s="65">
        <v>0</v>
      </c>
      <c r="B5989" s="77" t="s">
        <v>787</v>
      </c>
      <c r="C5989" s="76">
        <v>0</v>
      </c>
      <c r="D5989" s="96">
        <f>IF(C6039+C6044=0,1,2)</f>
        <v>2</v>
      </c>
    </row>
    <row r="5990" spans="1:4" ht="15" hidden="1" x14ac:dyDescent="0.2">
      <c r="A5990" s="65">
        <f t="shared" si="93"/>
        <v>0</v>
      </c>
      <c r="B5990" s="81" t="s">
        <v>744</v>
      </c>
      <c r="C5990" s="76">
        <v>0</v>
      </c>
      <c r="D5990" s="96">
        <f>IF(C6039+C6044=0,1,2)</f>
        <v>2</v>
      </c>
    </row>
    <row r="5991" spans="1:4" ht="15" hidden="1" x14ac:dyDescent="0.2">
      <c r="A5991" s="65">
        <v>0</v>
      </c>
      <c r="B5991" s="73" t="s">
        <v>788</v>
      </c>
      <c r="C5991" s="76">
        <v>0</v>
      </c>
      <c r="D5991" s="96">
        <f>IF(C6039+C6044=0,1,2)</f>
        <v>2</v>
      </c>
    </row>
    <row r="5992" spans="1:4" ht="15" hidden="1" x14ac:dyDescent="0.2">
      <c r="A5992" s="65">
        <v>0</v>
      </c>
      <c r="B5992" s="77" t="s">
        <v>737</v>
      </c>
      <c r="C5992" s="76">
        <v>0</v>
      </c>
      <c r="D5992" s="96">
        <f>IF(C6039+C6044=0,1,2)</f>
        <v>2</v>
      </c>
    </row>
    <row r="5993" spans="1:4" ht="15" hidden="1" x14ac:dyDescent="0.2">
      <c r="A5993" s="65">
        <v>0</v>
      </c>
      <c r="B5993" s="77" t="s">
        <v>733</v>
      </c>
      <c r="C5993" s="76">
        <v>0</v>
      </c>
      <c r="D5993" s="96">
        <f>IF(C6039+C6044=0,1,2)</f>
        <v>2</v>
      </c>
    </row>
    <row r="5994" spans="1:4" ht="15" hidden="1" x14ac:dyDescent="0.2">
      <c r="A5994" s="65">
        <v>0</v>
      </c>
      <c r="B5994" s="77" t="s">
        <v>738</v>
      </c>
      <c r="C5994" s="76">
        <v>0</v>
      </c>
      <c r="D5994" s="96">
        <f>IF(C6039+C6044=0,1,2)</f>
        <v>2</v>
      </c>
    </row>
    <row r="5995" spans="1:4" ht="15" hidden="1" x14ac:dyDescent="0.2">
      <c r="A5995" s="65">
        <v>0</v>
      </c>
      <c r="B5995" s="73" t="s">
        <v>789</v>
      </c>
      <c r="C5995" s="76">
        <v>0</v>
      </c>
      <c r="D5995" s="96">
        <f>IF(C6039+C6044=0,1,2)</f>
        <v>2</v>
      </c>
    </row>
    <row r="5996" spans="1:4" ht="15" hidden="1" x14ac:dyDescent="0.2">
      <c r="A5996" s="65">
        <v>0</v>
      </c>
      <c r="B5996" s="77" t="s">
        <v>790</v>
      </c>
      <c r="C5996" s="76">
        <v>0</v>
      </c>
      <c r="D5996" s="96">
        <f>IF(C6039+C6044=0,1,2)</f>
        <v>2</v>
      </c>
    </row>
    <row r="5997" spans="1:4" ht="15" hidden="1" x14ac:dyDescent="0.2">
      <c r="A5997" s="65">
        <f t="shared" si="93"/>
        <v>0</v>
      </c>
      <c r="B5997" s="97"/>
      <c r="C5997" s="98"/>
      <c r="D5997" s="96">
        <f>IF(C6039+C6044=0,1,2)</f>
        <v>2</v>
      </c>
    </row>
    <row r="5998" spans="1:4" ht="15" hidden="1" x14ac:dyDescent="0.2">
      <c r="A5998" s="65">
        <f t="shared" si="93"/>
        <v>0</v>
      </c>
      <c r="B5998" s="99" t="s">
        <v>816</v>
      </c>
      <c r="C5998" s="100"/>
      <c r="D5998" s="96">
        <f>IF(C6039+C6044=0,1,2)</f>
        <v>2</v>
      </c>
    </row>
    <row r="5999" spans="1:4" ht="15" x14ac:dyDescent="0.2">
      <c r="B5999" s="112" t="s">
        <v>3</v>
      </c>
      <c r="C5999" s="72">
        <v>9.61</v>
      </c>
      <c r="D5999" s="66"/>
    </row>
    <row r="6000" spans="1:4" ht="15" hidden="1" x14ac:dyDescent="0.2">
      <c r="A6000" s="65">
        <f t="shared" si="93"/>
        <v>0</v>
      </c>
      <c r="B6000" s="85" t="s">
        <v>4</v>
      </c>
      <c r="C6000" s="92">
        <v>0</v>
      </c>
      <c r="D6000" s="96">
        <f>IF(C6039+C6044=0,1,2)</f>
        <v>2</v>
      </c>
    </row>
    <row r="6001" spans="1:4" ht="15" x14ac:dyDescent="0.2">
      <c r="B6001" s="85" t="s">
        <v>5</v>
      </c>
      <c r="C6001" s="92">
        <v>9.61</v>
      </c>
      <c r="D6001" s="96"/>
    </row>
    <row r="6002" spans="1:4" ht="15" hidden="1" x14ac:dyDescent="0.2">
      <c r="A6002" s="65">
        <v>0</v>
      </c>
      <c r="B6002" s="102" t="s">
        <v>796</v>
      </c>
      <c r="C6002" s="103">
        <v>0</v>
      </c>
      <c r="D6002" s="96">
        <f>IF(C6039+C6044=0,1,2)</f>
        <v>2</v>
      </c>
    </row>
    <row r="6003" spans="1:4" ht="15" hidden="1" x14ac:dyDescent="0.2">
      <c r="A6003" s="65">
        <v>0</v>
      </c>
      <c r="B6003" s="102" t="s">
        <v>797</v>
      </c>
      <c r="C6003" s="103">
        <v>0</v>
      </c>
      <c r="D6003" s="96">
        <f>IF(C6039+C6044=0,1,2)</f>
        <v>2</v>
      </c>
    </row>
    <row r="6004" spans="1:4" ht="15" hidden="1" x14ac:dyDescent="0.2">
      <c r="A6004" s="65">
        <v>0</v>
      </c>
      <c r="B6004" s="102" t="s">
        <v>798</v>
      </c>
      <c r="C6004" s="103">
        <v>9.11</v>
      </c>
      <c r="D6004" s="96">
        <f>IF(C6039+C6044=0,1,2)</f>
        <v>2</v>
      </c>
    </row>
    <row r="6005" spans="1:4" ht="15" hidden="1" x14ac:dyDescent="0.2">
      <c r="A6005" s="65">
        <v>0</v>
      </c>
      <c r="B6005" s="102" t="s">
        <v>799</v>
      </c>
      <c r="C6005" s="103">
        <v>0</v>
      </c>
      <c r="D6005" s="96">
        <f>IF(C6039+C6044=0,1,2)</f>
        <v>2</v>
      </c>
    </row>
    <row r="6006" spans="1:4" ht="15" hidden="1" x14ac:dyDescent="0.2">
      <c r="A6006" s="65">
        <v>0</v>
      </c>
      <c r="B6006" s="102" t="s">
        <v>800</v>
      </c>
      <c r="C6006" s="103">
        <v>0</v>
      </c>
      <c r="D6006" s="96">
        <f>IF(C6039+C6044=0,1,2)</f>
        <v>2</v>
      </c>
    </row>
    <row r="6007" spans="1:4" ht="15" hidden="1" x14ac:dyDescent="0.2">
      <c r="A6007" s="65">
        <v>0</v>
      </c>
      <c r="B6007" s="102" t="s">
        <v>801</v>
      </c>
      <c r="C6007" s="103">
        <v>0</v>
      </c>
      <c r="D6007" s="96">
        <f>IF(C6039+C6044=0,1,2)</f>
        <v>2</v>
      </c>
    </row>
    <row r="6008" spans="1:4" ht="30" hidden="1" x14ac:dyDescent="0.2">
      <c r="A6008" s="65">
        <v>0</v>
      </c>
      <c r="B6008" s="102" t="s">
        <v>802</v>
      </c>
      <c r="C6008" s="103">
        <v>0</v>
      </c>
      <c r="D6008" s="96">
        <f>IF(C6039+C6044=0,1,2)</f>
        <v>2</v>
      </c>
    </row>
    <row r="6009" spans="1:4" ht="30" hidden="1" x14ac:dyDescent="0.2">
      <c r="A6009" s="65">
        <v>0</v>
      </c>
      <c r="B6009" s="102" t="s">
        <v>803</v>
      </c>
      <c r="C6009" s="103">
        <v>0</v>
      </c>
      <c r="D6009" s="96">
        <f>IF(C6039+C6044=0,1,2)</f>
        <v>2</v>
      </c>
    </row>
    <row r="6010" spans="1:4" ht="15" hidden="1" x14ac:dyDescent="0.2">
      <c r="A6010" s="65">
        <v>0</v>
      </c>
      <c r="B6010" s="102" t="s">
        <v>804</v>
      </c>
      <c r="C6010" s="103">
        <v>0</v>
      </c>
      <c r="D6010" s="96">
        <f>IF(C6039+C6044=0,1,2)</f>
        <v>2</v>
      </c>
    </row>
    <row r="6011" spans="1:4" ht="15" hidden="1" x14ac:dyDescent="0.2">
      <c r="A6011" s="65">
        <v>0</v>
      </c>
      <c r="B6011" s="102" t="s">
        <v>805</v>
      </c>
      <c r="C6011" s="103">
        <v>0.5</v>
      </c>
      <c r="D6011" s="96">
        <f>IF(C6039+C6044=0,1,2)</f>
        <v>2</v>
      </c>
    </row>
    <row r="6012" spans="1:4" ht="15" hidden="1" x14ac:dyDescent="0.2">
      <c r="A6012" s="65">
        <f t="shared" si="93"/>
        <v>0</v>
      </c>
      <c r="B6012" s="85" t="s">
        <v>806</v>
      </c>
      <c r="C6012" s="92">
        <v>0</v>
      </c>
      <c r="D6012" s="96">
        <f>IF(C6039+C6044=0,1,2)</f>
        <v>2</v>
      </c>
    </row>
    <row r="6013" spans="1:4" ht="15" hidden="1" x14ac:dyDescent="0.2">
      <c r="A6013" s="65">
        <f t="shared" si="93"/>
        <v>0</v>
      </c>
      <c r="B6013" s="85" t="s">
        <v>6</v>
      </c>
      <c r="C6013" s="92">
        <v>0</v>
      </c>
      <c r="D6013" s="96">
        <f>IF(C6039+C6044=0,1,2)</f>
        <v>2</v>
      </c>
    </row>
    <row r="6014" spans="1:4" ht="15" hidden="1" x14ac:dyDescent="0.2">
      <c r="A6014" s="65">
        <f t="shared" si="93"/>
        <v>0</v>
      </c>
      <c r="B6014" s="73" t="s">
        <v>7</v>
      </c>
      <c r="C6014" s="76">
        <v>0</v>
      </c>
      <c r="D6014" s="96">
        <f>IF(C6039+C6044=0,1,2)</f>
        <v>2</v>
      </c>
    </row>
    <row r="6015" spans="1:4" ht="15" hidden="1" x14ac:dyDescent="0.2">
      <c r="A6015" s="65">
        <f t="shared" si="93"/>
        <v>0</v>
      </c>
      <c r="B6015" s="85" t="s">
        <v>8</v>
      </c>
      <c r="C6015" s="92">
        <v>0</v>
      </c>
      <c r="D6015" s="96">
        <f>IF(C6039+C6044=0,1,2)</f>
        <v>2</v>
      </c>
    </row>
    <row r="6016" spans="1:4" ht="15" hidden="1" x14ac:dyDescent="0.2">
      <c r="A6016" s="65">
        <f t="shared" si="93"/>
        <v>0</v>
      </c>
      <c r="B6016" s="85" t="s">
        <v>9</v>
      </c>
      <c r="C6016" s="92">
        <v>0</v>
      </c>
      <c r="D6016" s="96">
        <f>IF(C6039+C6044=0,1,2)</f>
        <v>2</v>
      </c>
    </row>
    <row r="6017" spans="1:4" ht="15" hidden="1" x14ac:dyDescent="0.2">
      <c r="A6017" s="65">
        <f t="shared" si="93"/>
        <v>0</v>
      </c>
      <c r="B6017" s="85" t="s">
        <v>10</v>
      </c>
      <c r="C6017" s="92">
        <v>0</v>
      </c>
      <c r="D6017" s="96">
        <f>IF(C6039+C6044=0,1,2)</f>
        <v>2</v>
      </c>
    </row>
    <row r="6018" spans="1:4" ht="15" x14ac:dyDescent="0.2">
      <c r="B6018" s="81" t="s">
        <v>11</v>
      </c>
      <c r="C6018" s="76">
        <v>40</v>
      </c>
      <c r="D6018" s="66"/>
    </row>
    <row r="6019" spans="1:4" ht="15" hidden="1" x14ac:dyDescent="0.2">
      <c r="A6019" s="65">
        <f t="shared" si="93"/>
        <v>0</v>
      </c>
      <c r="B6019" s="81" t="s">
        <v>12</v>
      </c>
      <c r="C6019" s="76">
        <v>0</v>
      </c>
      <c r="D6019" s="96">
        <f>IF(C6039+C6044=0,1,2)</f>
        <v>2</v>
      </c>
    </row>
    <row r="6020" spans="1:4" ht="15" hidden="1" x14ac:dyDescent="0.2">
      <c r="A6020" s="65">
        <v>0</v>
      </c>
      <c r="B6020" s="104" t="s">
        <v>784</v>
      </c>
      <c r="C6020" s="105">
        <v>0</v>
      </c>
      <c r="D6020" s="96">
        <f>IF(C6039+C6044=0,1,2)</f>
        <v>2</v>
      </c>
    </row>
    <row r="6021" spans="1:4" ht="15" hidden="1" x14ac:dyDescent="0.2">
      <c r="A6021" s="65">
        <v>0</v>
      </c>
      <c r="B6021" s="102" t="s">
        <v>785</v>
      </c>
      <c r="C6021" s="103">
        <v>0</v>
      </c>
      <c r="D6021" s="96">
        <f>IF(C6039+C6044=0,1,2)</f>
        <v>2</v>
      </c>
    </row>
    <row r="6022" spans="1:4" ht="15" hidden="1" x14ac:dyDescent="0.2">
      <c r="A6022" s="65">
        <v>0</v>
      </c>
      <c r="B6022" s="102" t="s">
        <v>807</v>
      </c>
      <c r="C6022" s="103">
        <v>0</v>
      </c>
      <c r="D6022" s="96">
        <f>IF(C6039+C6044=0,1,2)</f>
        <v>2</v>
      </c>
    </row>
    <row r="6023" spans="1:4" ht="15" hidden="1" x14ac:dyDescent="0.2">
      <c r="A6023" s="65">
        <v>0</v>
      </c>
      <c r="B6023" s="106" t="s">
        <v>734</v>
      </c>
      <c r="C6023" s="92">
        <v>0</v>
      </c>
      <c r="D6023" s="96">
        <f>IF(C6039+C6044=0,1,2)</f>
        <v>2</v>
      </c>
    </row>
    <row r="6024" spans="1:4" ht="15" hidden="1" x14ac:dyDescent="0.2">
      <c r="A6024" s="65">
        <v>0</v>
      </c>
      <c r="B6024" s="77" t="s">
        <v>808</v>
      </c>
      <c r="C6024" s="76">
        <v>0</v>
      </c>
      <c r="D6024" s="96">
        <f>IF(C6039+C6044=0,1,2)</f>
        <v>2</v>
      </c>
    </row>
    <row r="6025" spans="1:4" ht="15" hidden="1" x14ac:dyDescent="0.2">
      <c r="A6025" s="65">
        <f t="shared" ref="A6025:A6083" si="94">C6025</f>
        <v>0</v>
      </c>
      <c r="B6025" s="81" t="s">
        <v>13</v>
      </c>
      <c r="C6025" s="76">
        <v>0</v>
      </c>
      <c r="D6025" s="96">
        <f>IF(C6039+C6044=0,1,2)</f>
        <v>2</v>
      </c>
    </row>
    <row r="6026" spans="1:4" ht="15" hidden="1" x14ac:dyDescent="0.2">
      <c r="A6026" s="65">
        <v>0</v>
      </c>
      <c r="B6026" s="104" t="s">
        <v>788</v>
      </c>
      <c r="C6026" s="105">
        <v>0</v>
      </c>
      <c r="D6026" s="96">
        <f>IF(C6039+C6044=0,1,2)</f>
        <v>2</v>
      </c>
    </row>
    <row r="6027" spans="1:4" ht="15" hidden="1" x14ac:dyDescent="0.2">
      <c r="A6027" s="65">
        <v>0</v>
      </c>
      <c r="B6027" s="102" t="s">
        <v>785</v>
      </c>
      <c r="C6027" s="103">
        <v>0</v>
      </c>
      <c r="D6027" s="96">
        <f>IF(C6039+C6044=0,1,2)</f>
        <v>2</v>
      </c>
    </row>
    <row r="6028" spans="1:4" ht="15" hidden="1" x14ac:dyDescent="0.2">
      <c r="A6028" s="65">
        <v>0</v>
      </c>
      <c r="B6028" s="102" t="s">
        <v>733</v>
      </c>
      <c r="C6028" s="103">
        <v>0</v>
      </c>
      <c r="D6028" s="96">
        <f>IF(C6039+C6044=0,1,2)</f>
        <v>2</v>
      </c>
    </row>
    <row r="6029" spans="1:4" ht="30" hidden="1" x14ac:dyDescent="0.2">
      <c r="A6029" s="65">
        <f t="shared" si="94"/>
        <v>0</v>
      </c>
      <c r="B6029" s="106" t="s">
        <v>809</v>
      </c>
      <c r="C6029" s="92">
        <v>0</v>
      </c>
      <c r="D6029" s="96">
        <f>IF(C6039+C6044=0,1,2)</f>
        <v>2</v>
      </c>
    </row>
    <row r="6030" spans="1:4" ht="15" hidden="1" x14ac:dyDescent="0.2">
      <c r="A6030" s="65">
        <v>0</v>
      </c>
      <c r="B6030" s="77" t="s">
        <v>738</v>
      </c>
      <c r="C6030" s="76">
        <v>0</v>
      </c>
      <c r="D6030" s="96">
        <f>IF(C6039+C6044=0,1,2)</f>
        <v>2</v>
      </c>
    </row>
    <row r="6031" spans="1:4" ht="15" hidden="1" x14ac:dyDescent="0.2">
      <c r="A6031" s="65">
        <v>0</v>
      </c>
      <c r="B6031" s="104" t="s">
        <v>789</v>
      </c>
      <c r="C6031" s="105">
        <v>0</v>
      </c>
      <c r="D6031" s="96">
        <f>IF(C6039+C6044=0,1,2)</f>
        <v>2</v>
      </c>
    </row>
    <row r="6032" spans="1:4" ht="15" hidden="1" x14ac:dyDescent="0.2">
      <c r="A6032" s="65">
        <v>0</v>
      </c>
      <c r="B6032" s="102" t="s">
        <v>732</v>
      </c>
      <c r="C6032" s="103">
        <v>0</v>
      </c>
      <c r="D6032" s="96">
        <f>IF(C6039+C6044=0,1,2)</f>
        <v>2</v>
      </c>
    </row>
    <row r="6033" spans="1:4" ht="15" hidden="1" x14ac:dyDescent="0.2">
      <c r="A6033" s="65">
        <v>0</v>
      </c>
      <c r="B6033" s="102" t="s">
        <v>737</v>
      </c>
      <c r="C6033" s="103">
        <v>0</v>
      </c>
      <c r="D6033" s="96">
        <f>IF(C6039+C6044=0,1,2)</f>
        <v>2</v>
      </c>
    </row>
    <row r="6034" spans="1:4" ht="15" hidden="1" x14ac:dyDescent="0.2">
      <c r="A6034" s="65">
        <v>0</v>
      </c>
      <c r="B6034" s="102" t="s">
        <v>733</v>
      </c>
      <c r="C6034" s="103">
        <v>0</v>
      </c>
      <c r="D6034" s="96">
        <f>IF(C6039+C6044=0,1,2)</f>
        <v>2</v>
      </c>
    </row>
    <row r="6035" spans="1:4" ht="15" hidden="1" x14ac:dyDescent="0.2">
      <c r="A6035" s="65">
        <v>0</v>
      </c>
      <c r="B6035" s="106" t="s">
        <v>734</v>
      </c>
      <c r="C6035" s="92">
        <v>0</v>
      </c>
      <c r="D6035" s="96">
        <f>IF(C6039+C6044=0,1,2)</f>
        <v>2</v>
      </c>
    </row>
    <row r="6036" spans="1:4" ht="15" hidden="1" x14ac:dyDescent="0.2">
      <c r="A6036" s="65">
        <v>0</v>
      </c>
      <c r="B6036" s="77" t="s">
        <v>738</v>
      </c>
      <c r="C6036" s="76">
        <v>0</v>
      </c>
      <c r="D6036" s="96">
        <f>IF(C6039+C6044=0,1,2)</f>
        <v>2</v>
      </c>
    </row>
    <row r="6037" spans="1:4" ht="15" hidden="1" x14ac:dyDescent="0.2">
      <c r="A6037" s="65">
        <f t="shared" si="94"/>
        <v>0</v>
      </c>
      <c r="B6037" s="97"/>
      <c r="C6037" s="98"/>
      <c r="D6037" s="96">
        <f>IF(C6039+C6044=0,1,2)</f>
        <v>2</v>
      </c>
    </row>
    <row r="6038" spans="1:4" ht="15" hidden="1" x14ac:dyDescent="0.2">
      <c r="A6038" s="65">
        <f t="shared" si="94"/>
        <v>0</v>
      </c>
      <c r="B6038" s="99" t="s">
        <v>817</v>
      </c>
      <c r="C6038" s="100"/>
      <c r="D6038" s="96">
        <f>IF(C6039+C6044=0,1,2)</f>
        <v>2</v>
      </c>
    </row>
    <row r="6039" spans="1:4" ht="15" x14ac:dyDescent="0.2">
      <c r="B6039" s="79" t="s">
        <v>741</v>
      </c>
      <c r="C6039" s="80">
        <v>137.24896000000001</v>
      </c>
      <c r="D6039" s="96"/>
    </row>
    <row r="6040" spans="1:4" ht="15" x14ac:dyDescent="0.2">
      <c r="B6040" s="113" t="s">
        <v>721</v>
      </c>
      <c r="C6040" s="72">
        <v>137.24896000000001</v>
      </c>
      <c r="D6040" s="66"/>
    </row>
    <row r="6041" spans="1:4" ht="15" hidden="1" x14ac:dyDescent="0.2">
      <c r="A6041" s="65">
        <f t="shared" si="94"/>
        <v>0</v>
      </c>
      <c r="B6041" s="85" t="s">
        <v>742</v>
      </c>
      <c r="C6041" s="92">
        <v>0</v>
      </c>
      <c r="D6041" s="96">
        <f>IF(C6039+C6044=0,1,2)</f>
        <v>2</v>
      </c>
    </row>
    <row r="6042" spans="1:4" ht="15" hidden="1" x14ac:dyDescent="0.2">
      <c r="A6042" s="65">
        <f t="shared" si="94"/>
        <v>0</v>
      </c>
      <c r="B6042" s="85" t="s">
        <v>743</v>
      </c>
      <c r="C6042" s="92">
        <v>0</v>
      </c>
      <c r="D6042" s="96">
        <f>IF(C6039+C6044=0,1,2)</f>
        <v>2</v>
      </c>
    </row>
    <row r="6043" spans="1:4" ht="15" hidden="1" x14ac:dyDescent="0.2">
      <c r="A6043" s="65">
        <f t="shared" si="94"/>
        <v>0</v>
      </c>
      <c r="B6043" s="85" t="s">
        <v>744</v>
      </c>
      <c r="C6043" s="92">
        <v>0</v>
      </c>
      <c r="D6043" s="96">
        <f>IF(C6039+C6044=0,1,2)</f>
        <v>2</v>
      </c>
    </row>
    <row r="6044" spans="1:4" ht="15" x14ac:dyDescent="0.2">
      <c r="B6044" s="79" t="s">
        <v>745</v>
      </c>
      <c r="C6044" s="80">
        <v>49.61</v>
      </c>
      <c r="D6044" s="96"/>
    </row>
    <row r="6045" spans="1:4" ht="15" x14ac:dyDescent="0.2">
      <c r="B6045" s="113" t="s">
        <v>3</v>
      </c>
      <c r="C6045" s="72">
        <v>9.61</v>
      </c>
      <c r="D6045" s="66"/>
    </row>
    <row r="6046" spans="1:4" ht="15" x14ac:dyDescent="0.2">
      <c r="B6046" s="85" t="s">
        <v>11</v>
      </c>
      <c r="C6046" s="92">
        <v>40</v>
      </c>
      <c r="D6046" s="66"/>
    </row>
    <row r="6047" spans="1:4" ht="15" hidden="1" x14ac:dyDescent="0.2">
      <c r="A6047" s="65">
        <f t="shared" si="94"/>
        <v>0</v>
      </c>
      <c r="B6047" s="85" t="s">
        <v>746</v>
      </c>
      <c r="C6047" s="92">
        <v>0</v>
      </c>
      <c r="D6047" s="96">
        <f>IF(C6039+C6044=0,1,2)</f>
        <v>2</v>
      </c>
    </row>
    <row r="6048" spans="1:4" ht="15" hidden="1" x14ac:dyDescent="0.2">
      <c r="A6048" s="65">
        <f t="shared" si="94"/>
        <v>0</v>
      </c>
      <c r="B6048" s="85" t="s">
        <v>13</v>
      </c>
      <c r="C6048" s="92">
        <v>0</v>
      </c>
      <c r="D6048" s="96">
        <f>IF(C6039+C6044=0,1,2)</f>
        <v>2</v>
      </c>
    </row>
    <row r="6049" spans="1:4" ht="15" hidden="1" x14ac:dyDescent="0.2">
      <c r="A6049" s="65">
        <f t="shared" si="94"/>
        <v>87.638959999999997</v>
      </c>
      <c r="B6049" s="94" t="s">
        <v>747</v>
      </c>
      <c r="C6049" s="95">
        <v>87.638959999999997</v>
      </c>
      <c r="D6049" s="65">
        <f>IF(C6039+C6044=0,1,2)</f>
        <v>2</v>
      </c>
    </row>
    <row r="6050" spans="1:4" ht="15" hidden="1" x14ac:dyDescent="0.2">
      <c r="A6050" s="65">
        <f t="shared" si="94"/>
        <v>364.28302000000002</v>
      </c>
      <c r="B6050" s="94" t="s">
        <v>812</v>
      </c>
      <c r="C6050" s="95">
        <v>364.28302000000002</v>
      </c>
      <c r="D6050" s="65">
        <f>IF(C6039+C6044=0,1,2)</f>
        <v>2</v>
      </c>
    </row>
    <row r="6051" spans="1:4" ht="15" hidden="1" x14ac:dyDescent="0.2">
      <c r="A6051" s="65">
        <f t="shared" si="94"/>
        <v>451.92198000000002</v>
      </c>
      <c r="B6051" s="94" t="s">
        <v>813</v>
      </c>
      <c r="C6051" s="95">
        <v>451.92198000000002</v>
      </c>
      <c r="D6051" s="65">
        <f>IF(C6039+C6044=0,1,2)</f>
        <v>2</v>
      </c>
    </row>
    <row r="6052" spans="1:4" ht="15" hidden="1" x14ac:dyDescent="0.2">
      <c r="A6052" s="65">
        <f t="shared" si="94"/>
        <v>0</v>
      </c>
      <c r="B6052" s="108"/>
      <c r="C6052" s="109"/>
      <c r="D6052" s="96">
        <f>IF(C6039+C6044=0,1,2)</f>
        <v>2</v>
      </c>
    </row>
    <row r="6053" spans="1:4" ht="15" hidden="1" x14ac:dyDescent="0.2">
      <c r="A6053" s="65">
        <f t="shared" si="94"/>
        <v>0</v>
      </c>
      <c r="B6053" s="82" t="s">
        <v>791</v>
      </c>
      <c r="C6053" s="100"/>
      <c r="D6053" s="96">
        <f>IF(C6039+C6044=0,1,2)</f>
        <v>2</v>
      </c>
    </row>
    <row r="6054" spans="1:4" ht="15" x14ac:dyDescent="0.2">
      <c r="B6054" s="107" t="s">
        <v>792</v>
      </c>
      <c r="C6054" s="114">
        <v>108</v>
      </c>
      <c r="D6054" s="96"/>
    </row>
    <row r="6055" spans="1:4" ht="15" x14ac:dyDescent="0.2">
      <c r="B6055" s="81" t="s">
        <v>793</v>
      </c>
      <c r="C6055" s="110">
        <v>35</v>
      </c>
      <c r="D6055" s="96"/>
    </row>
    <row r="6056" spans="1:4" ht="15" x14ac:dyDescent="0.2">
      <c r="B6056" s="81" t="s">
        <v>794</v>
      </c>
      <c r="C6056" s="110">
        <v>73</v>
      </c>
      <c r="D6056" s="96"/>
    </row>
    <row r="6057" spans="1:4" ht="15" hidden="1" x14ac:dyDescent="0.2">
      <c r="A6057" s="65">
        <f t="shared" si="94"/>
        <v>0</v>
      </c>
      <c r="B6057" s="111"/>
      <c r="C6057" s="109"/>
      <c r="D6057" s="96">
        <f>IF(C6039+C6044=0,1,2)</f>
        <v>2</v>
      </c>
    </row>
    <row r="6058" spans="1:4" ht="30" customHeight="1" x14ac:dyDescent="0.2">
      <c r="B6058" s="117" t="s">
        <v>889</v>
      </c>
      <c r="C6058" s="118"/>
      <c r="D6058" s="96"/>
    </row>
    <row r="6059" spans="1:4" ht="15" hidden="1" x14ac:dyDescent="0.2">
      <c r="A6059" s="65">
        <f t="shared" si="94"/>
        <v>0</v>
      </c>
      <c r="B6059" s="97"/>
      <c r="C6059" s="98"/>
      <c r="D6059" s="96">
        <f>IF(C6122+C6127=0,1,2)</f>
        <v>2</v>
      </c>
    </row>
    <row r="6060" spans="1:4" ht="15" hidden="1" x14ac:dyDescent="0.2">
      <c r="A6060" s="65">
        <f t="shared" si="94"/>
        <v>0</v>
      </c>
      <c r="B6060" s="99" t="s">
        <v>815</v>
      </c>
      <c r="C6060" s="100"/>
      <c r="D6060" s="96">
        <f>IF(C6122+C6127=0,1,2)</f>
        <v>2</v>
      </c>
    </row>
    <row r="6061" spans="1:4" ht="15" x14ac:dyDescent="0.2">
      <c r="B6061" s="112" t="s">
        <v>721</v>
      </c>
      <c r="C6061" s="72">
        <v>2835.7364500000003</v>
      </c>
      <c r="D6061" s="66"/>
    </row>
    <row r="6062" spans="1:4" ht="15" hidden="1" x14ac:dyDescent="0.2">
      <c r="A6062" s="65">
        <f t="shared" si="94"/>
        <v>0</v>
      </c>
      <c r="B6062" s="73" t="s">
        <v>722</v>
      </c>
      <c r="C6062" s="76"/>
      <c r="D6062" s="96">
        <f>IF(C6122+C6127=0,1,2)</f>
        <v>2</v>
      </c>
    </row>
    <row r="6063" spans="1:4" ht="15" hidden="1" x14ac:dyDescent="0.2">
      <c r="A6063" s="65">
        <f t="shared" si="94"/>
        <v>0</v>
      </c>
      <c r="B6063" s="73" t="s">
        <v>783</v>
      </c>
      <c r="C6063" s="76"/>
      <c r="D6063" s="96">
        <f>IF(C6122+C6127=0,1,2)</f>
        <v>2</v>
      </c>
    </row>
    <row r="6064" spans="1:4" ht="15" x14ac:dyDescent="0.2">
      <c r="B6064" s="73" t="s">
        <v>8</v>
      </c>
      <c r="C6064" s="76">
        <v>2178.8150000000001</v>
      </c>
      <c r="D6064" s="96"/>
    </row>
    <row r="6065" spans="1:4" ht="15" x14ac:dyDescent="0.2">
      <c r="B6065" s="113" t="s">
        <v>723</v>
      </c>
      <c r="C6065" s="72">
        <v>656.92145000000005</v>
      </c>
      <c r="D6065" s="96"/>
    </row>
    <row r="6066" spans="1:4" ht="15" hidden="1" x14ac:dyDescent="0.2">
      <c r="A6066" s="65">
        <f t="shared" si="94"/>
        <v>0</v>
      </c>
      <c r="B6066" s="81" t="s">
        <v>742</v>
      </c>
      <c r="C6066" s="76">
        <v>0</v>
      </c>
      <c r="D6066" s="96">
        <f>IF(C6122+C6127=0,1,2)</f>
        <v>2</v>
      </c>
    </row>
    <row r="6067" spans="1:4" ht="15" hidden="1" x14ac:dyDescent="0.2">
      <c r="A6067" s="65">
        <f t="shared" si="94"/>
        <v>0</v>
      </c>
      <c r="B6067" s="81" t="s">
        <v>748</v>
      </c>
      <c r="C6067" s="76">
        <v>0</v>
      </c>
      <c r="D6067" s="96">
        <f>IF(C6122+C6127=0,1,2)</f>
        <v>2</v>
      </c>
    </row>
    <row r="6068" spans="1:4" ht="15" hidden="1" x14ac:dyDescent="0.2">
      <c r="A6068" s="65">
        <v>0</v>
      </c>
      <c r="B6068" s="73" t="s">
        <v>784</v>
      </c>
      <c r="C6068" s="76">
        <v>0</v>
      </c>
      <c r="D6068" s="96">
        <f>IF(C6122+C6127=0,1,2)</f>
        <v>2</v>
      </c>
    </row>
    <row r="6069" spans="1:4" ht="15" hidden="1" x14ac:dyDescent="0.2">
      <c r="A6069" s="65">
        <v>0</v>
      </c>
      <c r="B6069" s="77" t="s">
        <v>785</v>
      </c>
      <c r="C6069" s="76">
        <v>0</v>
      </c>
      <c r="D6069" s="96">
        <f>IF(C6122+C6127=0,1,2)</f>
        <v>2</v>
      </c>
    </row>
    <row r="6070" spans="1:4" ht="15" hidden="1" x14ac:dyDescent="0.2">
      <c r="A6070" s="65">
        <v>0</v>
      </c>
      <c r="B6070" s="77" t="s">
        <v>733</v>
      </c>
      <c r="C6070" s="76">
        <v>0</v>
      </c>
      <c r="D6070" s="96">
        <f>IF(C6122+C6127=0,1,2)</f>
        <v>2</v>
      </c>
    </row>
    <row r="6071" spans="1:4" ht="15" hidden="1" x14ac:dyDescent="0.2">
      <c r="A6071" s="65">
        <v>0</v>
      </c>
      <c r="B6071" s="77" t="s">
        <v>786</v>
      </c>
      <c r="C6071" s="76">
        <v>0</v>
      </c>
      <c r="D6071" s="96">
        <f>IF(C6122+C6127=0,1,2)</f>
        <v>2</v>
      </c>
    </row>
    <row r="6072" spans="1:4" ht="15" hidden="1" x14ac:dyDescent="0.2">
      <c r="A6072" s="65">
        <v>0</v>
      </c>
      <c r="B6072" s="77" t="s">
        <v>787</v>
      </c>
      <c r="C6072" s="76">
        <v>0</v>
      </c>
      <c r="D6072" s="96">
        <f>IF(C6122+C6127=0,1,2)</f>
        <v>2</v>
      </c>
    </row>
    <row r="6073" spans="1:4" ht="15" hidden="1" x14ac:dyDescent="0.2">
      <c r="A6073" s="65">
        <f t="shared" si="94"/>
        <v>0</v>
      </c>
      <c r="B6073" s="81" t="s">
        <v>744</v>
      </c>
      <c r="C6073" s="76">
        <v>0</v>
      </c>
      <c r="D6073" s="96">
        <f>IF(C6122+C6127=0,1,2)</f>
        <v>2</v>
      </c>
    </row>
    <row r="6074" spans="1:4" ht="15" hidden="1" x14ac:dyDescent="0.2">
      <c r="A6074" s="65">
        <v>0</v>
      </c>
      <c r="B6074" s="73" t="s">
        <v>788</v>
      </c>
      <c r="C6074" s="76">
        <v>0</v>
      </c>
      <c r="D6074" s="96">
        <f>IF(C6122+C6127=0,1,2)</f>
        <v>2</v>
      </c>
    </row>
    <row r="6075" spans="1:4" ht="15" hidden="1" x14ac:dyDescent="0.2">
      <c r="A6075" s="65">
        <v>0</v>
      </c>
      <c r="B6075" s="77" t="s">
        <v>737</v>
      </c>
      <c r="C6075" s="76">
        <v>0</v>
      </c>
      <c r="D6075" s="96">
        <f>IF(C6122+C6127=0,1,2)</f>
        <v>2</v>
      </c>
    </row>
    <row r="6076" spans="1:4" ht="15" hidden="1" x14ac:dyDescent="0.2">
      <c r="A6076" s="65">
        <v>0</v>
      </c>
      <c r="B6076" s="77" t="s">
        <v>733</v>
      </c>
      <c r="C6076" s="76">
        <v>0</v>
      </c>
      <c r="D6076" s="96">
        <f>IF(C6122+C6127=0,1,2)</f>
        <v>2</v>
      </c>
    </row>
    <row r="6077" spans="1:4" ht="15" hidden="1" x14ac:dyDescent="0.2">
      <c r="A6077" s="65">
        <v>0</v>
      </c>
      <c r="B6077" s="77" t="s">
        <v>738</v>
      </c>
      <c r="C6077" s="76">
        <v>0</v>
      </c>
      <c r="D6077" s="96">
        <f>IF(C6122+C6127=0,1,2)</f>
        <v>2</v>
      </c>
    </row>
    <row r="6078" spans="1:4" ht="15" hidden="1" x14ac:dyDescent="0.2">
      <c r="A6078" s="65">
        <v>0</v>
      </c>
      <c r="B6078" s="73" t="s">
        <v>789</v>
      </c>
      <c r="C6078" s="76">
        <v>0</v>
      </c>
      <c r="D6078" s="96">
        <f>IF(C6122+C6127=0,1,2)</f>
        <v>2</v>
      </c>
    </row>
    <row r="6079" spans="1:4" ht="15" hidden="1" x14ac:dyDescent="0.2">
      <c r="A6079" s="65">
        <v>0</v>
      </c>
      <c r="B6079" s="77" t="s">
        <v>790</v>
      </c>
      <c r="C6079" s="76">
        <v>0</v>
      </c>
      <c r="D6079" s="96">
        <f>IF(C6122+C6127=0,1,2)</f>
        <v>2</v>
      </c>
    </row>
    <row r="6080" spans="1:4" ht="15" hidden="1" x14ac:dyDescent="0.2">
      <c r="A6080" s="65">
        <f t="shared" si="94"/>
        <v>0</v>
      </c>
      <c r="B6080" s="97"/>
      <c r="C6080" s="98"/>
      <c r="D6080" s="96">
        <f>IF(C6122+C6127=0,1,2)</f>
        <v>2</v>
      </c>
    </row>
    <row r="6081" spans="1:4" ht="15" hidden="1" x14ac:dyDescent="0.2">
      <c r="A6081" s="65">
        <f t="shared" si="94"/>
        <v>0</v>
      </c>
      <c r="B6081" s="99" t="s">
        <v>816</v>
      </c>
      <c r="C6081" s="100"/>
      <c r="D6081" s="96">
        <f>IF(C6122+C6127=0,1,2)</f>
        <v>2</v>
      </c>
    </row>
    <row r="6082" spans="1:4" ht="15" x14ac:dyDescent="0.2">
      <c r="B6082" s="112" t="s">
        <v>3</v>
      </c>
      <c r="C6082" s="72">
        <v>745.01784999999995</v>
      </c>
      <c r="D6082" s="66"/>
    </row>
    <row r="6083" spans="1:4" ht="15" hidden="1" x14ac:dyDescent="0.2">
      <c r="A6083" s="65">
        <f t="shared" si="94"/>
        <v>0</v>
      </c>
      <c r="B6083" s="85" t="s">
        <v>4</v>
      </c>
      <c r="C6083" s="92">
        <v>0</v>
      </c>
      <c r="D6083" s="96">
        <f>IF(C6122+C6127=0,1,2)</f>
        <v>2</v>
      </c>
    </row>
    <row r="6084" spans="1:4" ht="15" x14ac:dyDescent="0.2">
      <c r="B6084" s="85" t="s">
        <v>5</v>
      </c>
      <c r="C6084" s="92">
        <v>740.51194999999996</v>
      </c>
      <c r="D6084" s="96"/>
    </row>
    <row r="6085" spans="1:4" ht="15" hidden="1" x14ac:dyDescent="0.2">
      <c r="A6085" s="65">
        <v>0</v>
      </c>
      <c r="B6085" s="102" t="s">
        <v>796</v>
      </c>
      <c r="C6085" s="103">
        <v>30.934999999999999</v>
      </c>
      <c r="D6085" s="96">
        <f>IF(C6122+C6127=0,1,2)</f>
        <v>2</v>
      </c>
    </row>
    <row r="6086" spans="1:4" ht="15" hidden="1" x14ac:dyDescent="0.2">
      <c r="A6086" s="65">
        <v>0</v>
      </c>
      <c r="B6086" s="102" t="s">
        <v>797</v>
      </c>
      <c r="C6086" s="103">
        <v>8.4621700000000004</v>
      </c>
      <c r="D6086" s="96">
        <f>IF(C6122+C6127=0,1,2)</f>
        <v>2</v>
      </c>
    </row>
    <row r="6087" spans="1:4" ht="15" hidden="1" x14ac:dyDescent="0.2">
      <c r="A6087" s="65">
        <v>0</v>
      </c>
      <c r="B6087" s="102" t="s">
        <v>798</v>
      </c>
      <c r="C6087" s="103">
        <v>91.069130000000001</v>
      </c>
      <c r="D6087" s="96">
        <f>IF(C6122+C6127=0,1,2)</f>
        <v>2</v>
      </c>
    </row>
    <row r="6088" spans="1:4" ht="15" hidden="1" x14ac:dyDescent="0.2">
      <c r="A6088" s="65">
        <v>0</v>
      </c>
      <c r="B6088" s="102" t="s">
        <v>799</v>
      </c>
      <c r="C6088" s="103">
        <v>0</v>
      </c>
      <c r="D6088" s="96">
        <f>IF(C6122+C6127=0,1,2)</f>
        <v>2</v>
      </c>
    </row>
    <row r="6089" spans="1:4" ht="15" hidden="1" x14ac:dyDescent="0.2">
      <c r="A6089" s="65">
        <v>0</v>
      </c>
      <c r="B6089" s="102" t="s">
        <v>800</v>
      </c>
      <c r="C6089" s="103">
        <v>0</v>
      </c>
      <c r="D6089" s="96">
        <f>IF(C6122+C6127=0,1,2)</f>
        <v>2</v>
      </c>
    </row>
    <row r="6090" spans="1:4" ht="15" hidden="1" x14ac:dyDescent="0.2">
      <c r="A6090" s="65">
        <v>0</v>
      </c>
      <c r="B6090" s="102" t="s">
        <v>801</v>
      </c>
      <c r="C6090" s="103">
        <v>0</v>
      </c>
      <c r="D6090" s="96">
        <f>IF(C6122+C6127=0,1,2)</f>
        <v>2</v>
      </c>
    </row>
    <row r="6091" spans="1:4" ht="30" hidden="1" x14ac:dyDescent="0.2">
      <c r="A6091" s="65">
        <v>0</v>
      </c>
      <c r="B6091" s="102" t="s">
        <v>802</v>
      </c>
      <c r="C6091" s="103">
        <v>5.835</v>
      </c>
      <c r="D6091" s="96">
        <f>IF(C6122+C6127=0,1,2)</f>
        <v>2</v>
      </c>
    </row>
    <row r="6092" spans="1:4" ht="30" hidden="1" x14ac:dyDescent="0.2">
      <c r="A6092" s="65">
        <v>0</v>
      </c>
      <c r="B6092" s="102" t="s">
        <v>803</v>
      </c>
      <c r="C6092" s="103">
        <v>604.21064999999999</v>
      </c>
      <c r="D6092" s="96">
        <f>IF(C6122+C6127=0,1,2)</f>
        <v>2</v>
      </c>
    </row>
    <row r="6093" spans="1:4" ht="15" hidden="1" x14ac:dyDescent="0.2">
      <c r="A6093" s="65">
        <v>0</v>
      </c>
      <c r="B6093" s="102" t="s">
        <v>804</v>
      </c>
      <c r="C6093" s="103">
        <v>0</v>
      </c>
      <c r="D6093" s="96">
        <f>IF(C6122+C6127=0,1,2)</f>
        <v>2</v>
      </c>
    </row>
    <row r="6094" spans="1:4" ht="15" hidden="1" x14ac:dyDescent="0.2">
      <c r="A6094" s="65">
        <v>0</v>
      </c>
      <c r="B6094" s="102" t="s">
        <v>805</v>
      </c>
      <c r="C6094" s="103">
        <v>0</v>
      </c>
      <c r="D6094" s="96">
        <f>IF(C6122+C6127=0,1,2)</f>
        <v>2</v>
      </c>
    </row>
    <row r="6095" spans="1:4" ht="15" hidden="1" x14ac:dyDescent="0.2">
      <c r="A6095" s="65">
        <f t="shared" ref="A6095:A6147" si="95">C6095</f>
        <v>0</v>
      </c>
      <c r="B6095" s="85" t="s">
        <v>806</v>
      </c>
      <c r="C6095" s="92">
        <v>0</v>
      </c>
      <c r="D6095" s="96">
        <f>IF(C6122+C6127=0,1,2)</f>
        <v>2</v>
      </c>
    </row>
    <row r="6096" spans="1:4" ht="15" hidden="1" x14ac:dyDescent="0.2">
      <c r="A6096" s="65">
        <f t="shared" si="95"/>
        <v>0</v>
      </c>
      <c r="B6096" s="85" t="s">
        <v>6</v>
      </c>
      <c r="C6096" s="92">
        <v>0</v>
      </c>
      <c r="D6096" s="96">
        <f>IF(C6122+C6127=0,1,2)</f>
        <v>2</v>
      </c>
    </row>
    <row r="6097" spans="1:4" ht="15" hidden="1" x14ac:dyDescent="0.2">
      <c r="A6097" s="65">
        <f t="shared" si="95"/>
        <v>0</v>
      </c>
      <c r="B6097" s="73" t="s">
        <v>7</v>
      </c>
      <c r="C6097" s="76">
        <v>0</v>
      </c>
      <c r="D6097" s="96">
        <f>IF(C6122+C6127=0,1,2)</f>
        <v>2</v>
      </c>
    </row>
    <row r="6098" spans="1:4" ht="15" hidden="1" x14ac:dyDescent="0.2">
      <c r="A6098" s="65">
        <f t="shared" si="95"/>
        <v>0</v>
      </c>
      <c r="B6098" s="85" t="s">
        <v>8</v>
      </c>
      <c r="C6098" s="92">
        <v>0</v>
      </c>
      <c r="D6098" s="96">
        <f>IF(C6122+C6127=0,1,2)</f>
        <v>2</v>
      </c>
    </row>
    <row r="6099" spans="1:4" ht="15" x14ac:dyDescent="0.2">
      <c r="B6099" s="85" t="s">
        <v>9</v>
      </c>
      <c r="C6099" s="92">
        <v>2.52956</v>
      </c>
      <c r="D6099" s="96"/>
    </row>
    <row r="6100" spans="1:4" ht="15" x14ac:dyDescent="0.2">
      <c r="B6100" s="85" t="s">
        <v>10</v>
      </c>
      <c r="C6100" s="92">
        <v>1.97634</v>
      </c>
      <c r="D6100" s="96"/>
    </row>
    <row r="6101" spans="1:4" ht="15" x14ac:dyDescent="0.2">
      <c r="B6101" s="81" t="s">
        <v>11</v>
      </c>
      <c r="C6101" s="76">
        <v>27.984000000000002</v>
      </c>
      <c r="D6101" s="66"/>
    </row>
    <row r="6102" spans="1:4" ht="15" hidden="1" x14ac:dyDescent="0.2">
      <c r="A6102" s="65">
        <f t="shared" si="95"/>
        <v>0</v>
      </c>
      <c r="B6102" s="81" t="s">
        <v>12</v>
      </c>
      <c r="C6102" s="76">
        <v>0</v>
      </c>
      <c r="D6102" s="96">
        <f>IF(C6122+C6127=0,1,2)</f>
        <v>2</v>
      </c>
    </row>
    <row r="6103" spans="1:4" ht="15" hidden="1" x14ac:dyDescent="0.2">
      <c r="A6103" s="65">
        <v>0</v>
      </c>
      <c r="B6103" s="104" t="s">
        <v>784</v>
      </c>
      <c r="C6103" s="105">
        <v>0</v>
      </c>
      <c r="D6103" s="96">
        <f>IF(C6122+C6127=0,1,2)</f>
        <v>2</v>
      </c>
    </row>
    <row r="6104" spans="1:4" ht="15" hidden="1" x14ac:dyDescent="0.2">
      <c r="A6104" s="65">
        <v>0</v>
      </c>
      <c r="B6104" s="102" t="s">
        <v>785</v>
      </c>
      <c r="C6104" s="103">
        <v>0</v>
      </c>
      <c r="D6104" s="96">
        <f>IF(C6122+C6127=0,1,2)</f>
        <v>2</v>
      </c>
    </row>
    <row r="6105" spans="1:4" ht="15" hidden="1" x14ac:dyDescent="0.2">
      <c r="A6105" s="65">
        <v>0</v>
      </c>
      <c r="B6105" s="102" t="s">
        <v>807</v>
      </c>
      <c r="C6105" s="103">
        <v>0</v>
      </c>
      <c r="D6105" s="96">
        <f>IF(C6122+C6127=0,1,2)</f>
        <v>2</v>
      </c>
    </row>
    <row r="6106" spans="1:4" ht="15" hidden="1" x14ac:dyDescent="0.2">
      <c r="A6106" s="65">
        <v>0</v>
      </c>
      <c r="B6106" s="106" t="s">
        <v>734</v>
      </c>
      <c r="C6106" s="92">
        <v>0</v>
      </c>
      <c r="D6106" s="96">
        <f>IF(C6122+C6127=0,1,2)</f>
        <v>2</v>
      </c>
    </row>
    <row r="6107" spans="1:4" ht="15" hidden="1" x14ac:dyDescent="0.2">
      <c r="A6107" s="65">
        <v>0</v>
      </c>
      <c r="B6107" s="77" t="s">
        <v>808</v>
      </c>
      <c r="C6107" s="76">
        <v>0</v>
      </c>
      <c r="D6107" s="96">
        <f>IF(C6122+C6127=0,1,2)</f>
        <v>2</v>
      </c>
    </row>
    <row r="6108" spans="1:4" ht="15" hidden="1" x14ac:dyDescent="0.2">
      <c r="A6108" s="65">
        <f t="shared" si="95"/>
        <v>0</v>
      </c>
      <c r="B6108" s="81" t="s">
        <v>13</v>
      </c>
      <c r="C6108" s="76">
        <v>0</v>
      </c>
      <c r="D6108" s="96">
        <f>IF(C6122+C6127=0,1,2)</f>
        <v>2</v>
      </c>
    </row>
    <row r="6109" spans="1:4" ht="15" hidden="1" x14ac:dyDescent="0.2">
      <c r="A6109" s="65">
        <v>0</v>
      </c>
      <c r="B6109" s="104" t="s">
        <v>788</v>
      </c>
      <c r="C6109" s="105">
        <v>0</v>
      </c>
      <c r="D6109" s="96">
        <f>IF(C6122+C6127=0,1,2)</f>
        <v>2</v>
      </c>
    </row>
    <row r="6110" spans="1:4" ht="15" hidden="1" x14ac:dyDescent="0.2">
      <c r="A6110" s="65">
        <v>0</v>
      </c>
      <c r="B6110" s="102" t="s">
        <v>785</v>
      </c>
      <c r="C6110" s="103">
        <v>0</v>
      </c>
      <c r="D6110" s="96">
        <f>IF(C6122+C6127=0,1,2)</f>
        <v>2</v>
      </c>
    </row>
    <row r="6111" spans="1:4" ht="15" hidden="1" x14ac:dyDescent="0.2">
      <c r="A6111" s="65">
        <v>0</v>
      </c>
      <c r="B6111" s="102" t="s">
        <v>733</v>
      </c>
      <c r="C6111" s="103">
        <v>0</v>
      </c>
      <c r="D6111" s="96">
        <f>IF(C6122+C6127=0,1,2)</f>
        <v>2</v>
      </c>
    </row>
    <row r="6112" spans="1:4" ht="30" hidden="1" x14ac:dyDescent="0.2">
      <c r="A6112" s="65">
        <f t="shared" si="95"/>
        <v>0</v>
      </c>
      <c r="B6112" s="106" t="s">
        <v>809</v>
      </c>
      <c r="C6112" s="92">
        <v>0</v>
      </c>
      <c r="D6112" s="96">
        <f>IF(C6122+C6127=0,1,2)</f>
        <v>2</v>
      </c>
    </row>
    <row r="6113" spans="1:4" ht="15" hidden="1" x14ac:dyDescent="0.2">
      <c r="A6113" s="65">
        <v>0</v>
      </c>
      <c r="B6113" s="77" t="s">
        <v>738</v>
      </c>
      <c r="C6113" s="76">
        <v>0</v>
      </c>
      <c r="D6113" s="96">
        <f>IF(C6122+C6127=0,1,2)</f>
        <v>2</v>
      </c>
    </row>
    <row r="6114" spans="1:4" ht="15" hidden="1" x14ac:dyDescent="0.2">
      <c r="A6114" s="65">
        <v>0</v>
      </c>
      <c r="B6114" s="104" t="s">
        <v>789</v>
      </c>
      <c r="C6114" s="105">
        <v>0</v>
      </c>
      <c r="D6114" s="96">
        <f>IF(C6122+C6127=0,1,2)</f>
        <v>2</v>
      </c>
    </row>
    <row r="6115" spans="1:4" ht="15" hidden="1" x14ac:dyDescent="0.2">
      <c r="A6115" s="65">
        <v>0</v>
      </c>
      <c r="B6115" s="102" t="s">
        <v>732</v>
      </c>
      <c r="C6115" s="103">
        <v>0</v>
      </c>
      <c r="D6115" s="96">
        <f>IF(C6122+C6127=0,1,2)</f>
        <v>2</v>
      </c>
    </row>
    <row r="6116" spans="1:4" ht="15" hidden="1" x14ac:dyDescent="0.2">
      <c r="A6116" s="65">
        <v>0</v>
      </c>
      <c r="B6116" s="102" t="s">
        <v>737</v>
      </c>
      <c r="C6116" s="103">
        <v>0</v>
      </c>
      <c r="D6116" s="96">
        <f>IF(C6122+C6127=0,1,2)</f>
        <v>2</v>
      </c>
    </row>
    <row r="6117" spans="1:4" ht="15" hidden="1" x14ac:dyDescent="0.2">
      <c r="A6117" s="65">
        <v>0</v>
      </c>
      <c r="B6117" s="102" t="s">
        <v>733</v>
      </c>
      <c r="C6117" s="103">
        <v>0</v>
      </c>
      <c r="D6117" s="96">
        <f>IF(C6122+C6127=0,1,2)</f>
        <v>2</v>
      </c>
    </row>
    <row r="6118" spans="1:4" ht="15" hidden="1" x14ac:dyDescent="0.2">
      <c r="A6118" s="65">
        <v>0</v>
      </c>
      <c r="B6118" s="106" t="s">
        <v>734</v>
      </c>
      <c r="C6118" s="92">
        <v>0</v>
      </c>
      <c r="D6118" s="96">
        <f>IF(C6122+C6127=0,1,2)</f>
        <v>2</v>
      </c>
    </row>
    <row r="6119" spans="1:4" ht="15" hidden="1" x14ac:dyDescent="0.2">
      <c r="A6119" s="65">
        <v>0</v>
      </c>
      <c r="B6119" s="77" t="s">
        <v>738</v>
      </c>
      <c r="C6119" s="76">
        <v>0</v>
      </c>
      <c r="D6119" s="96">
        <f>IF(C6122+C6127=0,1,2)</f>
        <v>2</v>
      </c>
    </row>
    <row r="6120" spans="1:4" ht="15" hidden="1" x14ac:dyDescent="0.2">
      <c r="A6120" s="65">
        <f t="shared" si="95"/>
        <v>0</v>
      </c>
      <c r="B6120" s="97"/>
      <c r="C6120" s="98"/>
      <c r="D6120" s="96">
        <f>IF(C6122+C6127=0,1,2)</f>
        <v>2</v>
      </c>
    </row>
    <row r="6121" spans="1:4" ht="15" hidden="1" x14ac:dyDescent="0.2">
      <c r="A6121" s="65">
        <f t="shared" si="95"/>
        <v>0</v>
      </c>
      <c r="B6121" s="99" t="s">
        <v>817</v>
      </c>
      <c r="C6121" s="100"/>
      <c r="D6121" s="96">
        <f>IF(C6122+C6127=0,1,2)</f>
        <v>2</v>
      </c>
    </row>
    <row r="6122" spans="1:4" ht="15" x14ac:dyDescent="0.2">
      <c r="B6122" s="79" t="s">
        <v>741</v>
      </c>
      <c r="C6122" s="80">
        <v>2835.7364499999999</v>
      </c>
      <c r="D6122" s="96"/>
    </row>
    <row r="6123" spans="1:4" ht="15" x14ac:dyDescent="0.2">
      <c r="B6123" s="113" t="s">
        <v>721</v>
      </c>
      <c r="C6123" s="72">
        <v>2835.7364499999999</v>
      </c>
      <c r="D6123" s="66"/>
    </row>
    <row r="6124" spans="1:4" ht="15" hidden="1" x14ac:dyDescent="0.2">
      <c r="A6124" s="65">
        <f t="shared" si="95"/>
        <v>0</v>
      </c>
      <c r="B6124" s="85" t="s">
        <v>742</v>
      </c>
      <c r="C6124" s="92">
        <v>0</v>
      </c>
      <c r="D6124" s="96">
        <f>IF(C6122+C6127=0,1,2)</f>
        <v>2</v>
      </c>
    </row>
    <row r="6125" spans="1:4" ht="15" hidden="1" x14ac:dyDescent="0.2">
      <c r="A6125" s="65">
        <f t="shared" si="95"/>
        <v>0</v>
      </c>
      <c r="B6125" s="85" t="s">
        <v>743</v>
      </c>
      <c r="C6125" s="92">
        <v>0</v>
      </c>
      <c r="D6125" s="96">
        <f>IF(C6122+C6127=0,1,2)</f>
        <v>2</v>
      </c>
    </row>
    <row r="6126" spans="1:4" ht="15" hidden="1" x14ac:dyDescent="0.2">
      <c r="A6126" s="65">
        <f t="shared" si="95"/>
        <v>0</v>
      </c>
      <c r="B6126" s="85" t="s">
        <v>744</v>
      </c>
      <c r="C6126" s="92">
        <v>0</v>
      </c>
      <c r="D6126" s="96">
        <f>IF(C6122+C6127=0,1,2)</f>
        <v>2</v>
      </c>
    </row>
    <row r="6127" spans="1:4" ht="15" x14ac:dyDescent="0.2">
      <c r="B6127" s="79" t="s">
        <v>745</v>
      </c>
      <c r="C6127" s="80">
        <v>773.00184999999999</v>
      </c>
      <c r="D6127" s="96"/>
    </row>
    <row r="6128" spans="1:4" ht="15" x14ac:dyDescent="0.2">
      <c r="B6128" s="113" t="s">
        <v>3</v>
      </c>
      <c r="C6128" s="72">
        <v>745.01784999999995</v>
      </c>
      <c r="D6128" s="66"/>
    </row>
    <row r="6129" spans="1:4" ht="15" x14ac:dyDescent="0.2">
      <c r="B6129" s="85" t="s">
        <v>11</v>
      </c>
      <c r="C6129" s="92">
        <v>27.984000000000002</v>
      </c>
      <c r="D6129" s="66"/>
    </row>
    <row r="6130" spans="1:4" ht="15" hidden="1" x14ac:dyDescent="0.2">
      <c r="A6130" s="65">
        <f t="shared" si="95"/>
        <v>0</v>
      </c>
      <c r="B6130" s="85" t="s">
        <v>746</v>
      </c>
      <c r="C6130" s="92">
        <v>0</v>
      </c>
      <c r="D6130" s="96">
        <f>IF(C6122+C6127=0,1,2)</f>
        <v>2</v>
      </c>
    </row>
    <row r="6131" spans="1:4" ht="15" hidden="1" x14ac:dyDescent="0.2">
      <c r="A6131" s="65">
        <f t="shared" si="95"/>
        <v>0</v>
      </c>
      <c r="B6131" s="85" t="s">
        <v>13</v>
      </c>
      <c r="C6131" s="92">
        <v>0</v>
      </c>
      <c r="D6131" s="96">
        <f>IF(C6122+C6127=0,1,2)</f>
        <v>2</v>
      </c>
    </row>
    <row r="6132" spans="1:4" ht="15" hidden="1" x14ac:dyDescent="0.2">
      <c r="A6132" s="65">
        <f t="shared" si="95"/>
        <v>2062.7345999999998</v>
      </c>
      <c r="B6132" s="94" t="s">
        <v>747</v>
      </c>
      <c r="C6132" s="95">
        <v>2062.7345999999998</v>
      </c>
      <c r="D6132" s="65">
        <f>IF(C6122+C6127=0,1,2)</f>
        <v>2</v>
      </c>
    </row>
    <row r="6133" spans="1:4" ht="15" hidden="1" x14ac:dyDescent="0.2">
      <c r="A6133" s="65">
        <f t="shared" si="95"/>
        <v>214.44882999999999</v>
      </c>
      <c r="B6133" s="94" t="s">
        <v>812</v>
      </c>
      <c r="C6133" s="95">
        <v>214.44882999999999</v>
      </c>
      <c r="D6133" s="65">
        <f>IF(C6122+C6127=0,1,2)</f>
        <v>2</v>
      </c>
    </row>
    <row r="6134" spans="1:4" ht="15" hidden="1" x14ac:dyDescent="0.2">
      <c r="A6134" s="65">
        <f t="shared" si="95"/>
        <v>2277.18343</v>
      </c>
      <c r="B6134" s="94" t="s">
        <v>813</v>
      </c>
      <c r="C6134" s="95">
        <v>2277.18343</v>
      </c>
      <c r="D6134" s="65">
        <f>IF(C6122+C6127=0,1,2)</f>
        <v>2</v>
      </c>
    </row>
    <row r="6135" spans="1:4" ht="15" hidden="1" x14ac:dyDescent="0.2">
      <c r="A6135" s="65">
        <f t="shared" si="95"/>
        <v>0</v>
      </c>
      <c r="B6135" s="108"/>
      <c r="C6135" s="109"/>
      <c r="D6135" s="96">
        <f>IF(C6122+C6127=0,1,2)</f>
        <v>2</v>
      </c>
    </row>
    <row r="6136" spans="1:4" ht="15" hidden="1" x14ac:dyDescent="0.2">
      <c r="A6136" s="65">
        <f t="shared" si="95"/>
        <v>0</v>
      </c>
      <c r="B6136" s="82" t="s">
        <v>791</v>
      </c>
      <c r="C6136" s="100"/>
      <c r="D6136" s="96">
        <f>IF(C6122+C6127=0,1,2)</f>
        <v>2</v>
      </c>
    </row>
    <row r="6137" spans="1:4" ht="15" x14ac:dyDescent="0.2">
      <c r="B6137" s="107" t="s">
        <v>792</v>
      </c>
      <c r="C6137" s="114">
        <v>18</v>
      </c>
      <c r="D6137" s="96"/>
    </row>
    <row r="6138" spans="1:4" ht="15" x14ac:dyDescent="0.2">
      <c r="B6138" s="81" t="s">
        <v>793</v>
      </c>
      <c r="C6138" s="110">
        <v>13</v>
      </c>
      <c r="D6138" s="96"/>
    </row>
    <row r="6139" spans="1:4" ht="15" x14ac:dyDescent="0.2">
      <c r="B6139" s="81" t="s">
        <v>794</v>
      </c>
      <c r="C6139" s="110">
        <v>5</v>
      </c>
      <c r="D6139" s="96"/>
    </row>
    <row r="6140" spans="1:4" ht="15" hidden="1" x14ac:dyDescent="0.2">
      <c r="A6140" s="65">
        <f t="shared" si="95"/>
        <v>0</v>
      </c>
      <c r="B6140" s="111"/>
      <c r="C6140" s="109"/>
      <c r="D6140" s="96">
        <f>IF(C6122+C6127=0,1,2)</f>
        <v>2</v>
      </c>
    </row>
    <row r="6141" spans="1:4" ht="30" customHeight="1" x14ac:dyDescent="0.2">
      <c r="B6141" s="117" t="s">
        <v>890</v>
      </c>
      <c r="C6141" s="118"/>
      <c r="D6141" s="96"/>
    </row>
    <row r="6142" spans="1:4" ht="15" hidden="1" x14ac:dyDescent="0.2">
      <c r="A6142" s="65">
        <f t="shared" si="95"/>
        <v>0</v>
      </c>
      <c r="B6142" s="97"/>
      <c r="C6142" s="98"/>
      <c r="D6142" s="96">
        <f>IF(C6205+C6210=0,1,2)</f>
        <v>2</v>
      </c>
    </row>
    <row r="6143" spans="1:4" ht="15" hidden="1" x14ac:dyDescent="0.2">
      <c r="A6143" s="65">
        <f t="shared" si="95"/>
        <v>0</v>
      </c>
      <c r="B6143" s="99" t="s">
        <v>815</v>
      </c>
      <c r="C6143" s="100"/>
      <c r="D6143" s="96">
        <f>IF(C6205+C6210=0,1,2)</f>
        <v>2</v>
      </c>
    </row>
    <row r="6144" spans="1:4" ht="15" x14ac:dyDescent="0.2">
      <c r="B6144" s="112" t="s">
        <v>721</v>
      </c>
      <c r="C6144" s="72">
        <v>115423.58040000001</v>
      </c>
      <c r="D6144" s="66"/>
    </row>
    <row r="6145" spans="1:4" ht="15" hidden="1" x14ac:dyDescent="0.2">
      <c r="A6145" s="65">
        <f t="shared" si="95"/>
        <v>0</v>
      </c>
      <c r="B6145" s="73" t="s">
        <v>722</v>
      </c>
      <c r="C6145" s="76"/>
      <c r="D6145" s="96">
        <f>IF(C6205+C6210=0,1,2)</f>
        <v>2</v>
      </c>
    </row>
    <row r="6146" spans="1:4" ht="15" hidden="1" x14ac:dyDescent="0.2">
      <c r="A6146" s="65">
        <f t="shared" si="95"/>
        <v>0</v>
      </c>
      <c r="B6146" s="73" t="s">
        <v>783</v>
      </c>
      <c r="C6146" s="76"/>
      <c r="D6146" s="96">
        <f>IF(C6205+C6210=0,1,2)</f>
        <v>2</v>
      </c>
    </row>
    <row r="6147" spans="1:4" ht="15" hidden="1" x14ac:dyDescent="0.2">
      <c r="A6147" s="65">
        <f t="shared" si="95"/>
        <v>0</v>
      </c>
      <c r="B6147" s="73" t="s">
        <v>8</v>
      </c>
      <c r="C6147" s="76">
        <v>0</v>
      </c>
      <c r="D6147" s="96">
        <f>IF(C6205+C6210=0,1,2)</f>
        <v>2</v>
      </c>
    </row>
    <row r="6148" spans="1:4" ht="15" x14ac:dyDescent="0.2">
      <c r="B6148" s="113" t="s">
        <v>723</v>
      </c>
      <c r="C6148" s="72">
        <v>115423.58040000001</v>
      </c>
      <c r="D6148" s="96"/>
    </row>
    <row r="6149" spans="1:4" ht="15" hidden="1" x14ac:dyDescent="0.2">
      <c r="A6149" s="65">
        <f t="shared" ref="A6149:A6209" si="96">C6149</f>
        <v>0</v>
      </c>
      <c r="B6149" s="81" t="s">
        <v>742</v>
      </c>
      <c r="C6149" s="76">
        <v>0</v>
      </c>
      <c r="D6149" s="96">
        <f>IF(C6205+C6210=0,1,2)</f>
        <v>2</v>
      </c>
    </row>
    <row r="6150" spans="1:4" ht="15" hidden="1" x14ac:dyDescent="0.2">
      <c r="A6150" s="65">
        <f t="shared" si="96"/>
        <v>0</v>
      </c>
      <c r="B6150" s="81" t="s">
        <v>748</v>
      </c>
      <c r="C6150" s="76">
        <v>0</v>
      </c>
      <c r="D6150" s="96">
        <f>IF(C6205+C6210=0,1,2)</f>
        <v>2</v>
      </c>
    </row>
    <row r="6151" spans="1:4" ht="15" hidden="1" x14ac:dyDescent="0.2">
      <c r="A6151" s="65">
        <v>0</v>
      </c>
      <c r="B6151" s="73" t="s">
        <v>784</v>
      </c>
      <c r="C6151" s="76">
        <v>0</v>
      </c>
      <c r="D6151" s="96">
        <f>IF(C6205+C6210=0,1,2)</f>
        <v>2</v>
      </c>
    </row>
    <row r="6152" spans="1:4" ht="15" hidden="1" x14ac:dyDescent="0.2">
      <c r="A6152" s="65">
        <v>0</v>
      </c>
      <c r="B6152" s="77" t="s">
        <v>785</v>
      </c>
      <c r="C6152" s="76">
        <v>0</v>
      </c>
      <c r="D6152" s="96">
        <f>IF(C6205+C6210=0,1,2)</f>
        <v>2</v>
      </c>
    </row>
    <row r="6153" spans="1:4" ht="15" hidden="1" x14ac:dyDescent="0.2">
      <c r="A6153" s="65">
        <v>0</v>
      </c>
      <c r="B6153" s="77" t="s">
        <v>733</v>
      </c>
      <c r="C6153" s="76">
        <v>0</v>
      </c>
      <c r="D6153" s="96">
        <f>IF(C6205+C6210=0,1,2)</f>
        <v>2</v>
      </c>
    </row>
    <row r="6154" spans="1:4" ht="15" hidden="1" x14ac:dyDescent="0.2">
      <c r="A6154" s="65">
        <v>0</v>
      </c>
      <c r="B6154" s="77" t="s">
        <v>786</v>
      </c>
      <c r="C6154" s="76">
        <v>0</v>
      </c>
      <c r="D6154" s="96">
        <f>IF(C6205+C6210=0,1,2)</f>
        <v>2</v>
      </c>
    </row>
    <row r="6155" spans="1:4" ht="15" hidden="1" x14ac:dyDescent="0.2">
      <c r="A6155" s="65">
        <v>0</v>
      </c>
      <c r="B6155" s="77" t="s">
        <v>787</v>
      </c>
      <c r="C6155" s="76">
        <v>0</v>
      </c>
      <c r="D6155" s="96">
        <f>IF(C6205+C6210=0,1,2)</f>
        <v>2</v>
      </c>
    </row>
    <row r="6156" spans="1:4" ht="15" hidden="1" x14ac:dyDescent="0.2">
      <c r="A6156" s="65">
        <f t="shared" si="96"/>
        <v>0</v>
      </c>
      <c r="B6156" s="81" t="s">
        <v>744</v>
      </c>
      <c r="C6156" s="76">
        <v>0</v>
      </c>
      <c r="D6156" s="96">
        <f>IF(C6205+C6210=0,1,2)</f>
        <v>2</v>
      </c>
    </row>
    <row r="6157" spans="1:4" ht="15" hidden="1" x14ac:dyDescent="0.2">
      <c r="A6157" s="65">
        <v>0</v>
      </c>
      <c r="B6157" s="73" t="s">
        <v>788</v>
      </c>
      <c r="C6157" s="76">
        <v>0</v>
      </c>
      <c r="D6157" s="96">
        <f>IF(C6205+C6210=0,1,2)</f>
        <v>2</v>
      </c>
    </row>
    <row r="6158" spans="1:4" ht="15" hidden="1" x14ac:dyDescent="0.2">
      <c r="A6158" s="65">
        <v>0</v>
      </c>
      <c r="B6158" s="77" t="s">
        <v>737</v>
      </c>
      <c r="C6158" s="76">
        <v>0</v>
      </c>
      <c r="D6158" s="96">
        <f>IF(C6205+C6210=0,1,2)</f>
        <v>2</v>
      </c>
    </row>
    <row r="6159" spans="1:4" ht="15" hidden="1" x14ac:dyDescent="0.2">
      <c r="A6159" s="65">
        <v>0</v>
      </c>
      <c r="B6159" s="77" t="s">
        <v>733</v>
      </c>
      <c r="C6159" s="76">
        <v>0</v>
      </c>
      <c r="D6159" s="96">
        <f>IF(C6205+C6210=0,1,2)</f>
        <v>2</v>
      </c>
    </row>
    <row r="6160" spans="1:4" ht="15" hidden="1" x14ac:dyDescent="0.2">
      <c r="A6160" s="65">
        <v>0</v>
      </c>
      <c r="B6160" s="77" t="s">
        <v>738</v>
      </c>
      <c r="C6160" s="76">
        <v>0</v>
      </c>
      <c r="D6160" s="96">
        <f>IF(C6205+C6210=0,1,2)</f>
        <v>2</v>
      </c>
    </row>
    <row r="6161" spans="1:4" ht="15" hidden="1" x14ac:dyDescent="0.2">
      <c r="A6161" s="65">
        <v>0</v>
      </c>
      <c r="B6161" s="73" t="s">
        <v>789</v>
      </c>
      <c r="C6161" s="76">
        <v>0</v>
      </c>
      <c r="D6161" s="96">
        <f>IF(C6205+C6210=0,1,2)</f>
        <v>2</v>
      </c>
    </row>
    <row r="6162" spans="1:4" ht="15" hidden="1" x14ac:dyDescent="0.2">
      <c r="A6162" s="65">
        <v>0</v>
      </c>
      <c r="B6162" s="77" t="s">
        <v>790</v>
      </c>
      <c r="C6162" s="76">
        <v>0</v>
      </c>
      <c r="D6162" s="96">
        <f>IF(C6205+C6210=0,1,2)</f>
        <v>2</v>
      </c>
    </row>
    <row r="6163" spans="1:4" ht="15" hidden="1" x14ac:dyDescent="0.2">
      <c r="A6163" s="65">
        <f t="shared" si="96"/>
        <v>0</v>
      </c>
      <c r="B6163" s="97"/>
      <c r="C6163" s="98"/>
      <c r="D6163" s="96">
        <f>IF(C6205+C6210=0,1,2)</f>
        <v>2</v>
      </c>
    </row>
    <row r="6164" spans="1:4" ht="15" hidden="1" x14ac:dyDescent="0.2">
      <c r="A6164" s="65">
        <f t="shared" si="96"/>
        <v>0</v>
      </c>
      <c r="B6164" s="99" t="s">
        <v>816</v>
      </c>
      <c r="C6164" s="100"/>
      <c r="D6164" s="96">
        <f>IF(C6205+C6210=0,1,2)</f>
        <v>2</v>
      </c>
    </row>
    <row r="6165" spans="1:4" ht="15" x14ac:dyDescent="0.2">
      <c r="B6165" s="112" t="s">
        <v>3</v>
      </c>
      <c r="C6165" s="72">
        <v>105206.49488000001</v>
      </c>
      <c r="D6165" s="66"/>
    </row>
    <row r="6166" spans="1:4" ht="15" x14ac:dyDescent="0.2">
      <c r="B6166" s="85" t="s">
        <v>4</v>
      </c>
      <c r="C6166" s="92">
        <v>63731.662429999997</v>
      </c>
      <c r="D6166" s="96"/>
    </row>
    <row r="6167" spans="1:4" ht="15" x14ac:dyDescent="0.2">
      <c r="B6167" s="85" t="s">
        <v>5</v>
      </c>
      <c r="C6167" s="92">
        <v>11487.56531</v>
      </c>
      <c r="D6167" s="96"/>
    </row>
    <row r="6168" spans="1:4" ht="15" hidden="1" x14ac:dyDescent="0.2">
      <c r="A6168" s="65">
        <v>0</v>
      </c>
      <c r="B6168" s="102" t="s">
        <v>796</v>
      </c>
      <c r="C6168" s="103">
        <v>1002.15949</v>
      </c>
      <c r="D6168" s="96">
        <f>IF(C6205+C6210=0,1,2)</f>
        <v>2</v>
      </c>
    </row>
    <row r="6169" spans="1:4" ht="15" hidden="1" x14ac:dyDescent="0.2">
      <c r="A6169" s="65">
        <v>0</v>
      </c>
      <c r="B6169" s="102" t="s">
        <v>797</v>
      </c>
      <c r="C6169" s="103">
        <v>290.16399999999999</v>
      </c>
      <c r="D6169" s="96">
        <f>IF(C6205+C6210=0,1,2)</f>
        <v>2</v>
      </c>
    </row>
    <row r="6170" spans="1:4" ht="15" hidden="1" x14ac:dyDescent="0.2">
      <c r="A6170" s="65">
        <v>0</v>
      </c>
      <c r="B6170" s="102" t="s">
        <v>798</v>
      </c>
      <c r="C6170" s="103">
        <v>1859.5821800000001</v>
      </c>
      <c r="D6170" s="96">
        <f>IF(C6205+C6210=0,1,2)</f>
        <v>2</v>
      </c>
    </row>
    <row r="6171" spans="1:4" ht="15" hidden="1" x14ac:dyDescent="0.2">
      <c r="A6171" s="65">
        <v>0</v>
      </c>
      <c r="B6171" s="102" t="s">
        <v>799</v>
      </c>
      <c r="C6171" s="103">
        <v>8.22743</v>
      </c>
      <c r="D6171" s="96">
        <f>IF(C6205+C6210=0,1,2)</f>
        <v>2</v>
      </c>
    </row>
    <row r="6172" spans="1:4" ht="15" hidden="1" x14ac:dyDescent="0.2">
      <c r="A6172" s="65">
        <v>0</v>
      </c>
      <c r="B6172" s="102" t="s">
        <v>800</v>
      </c>
      <c r="C6172" s="103">
        <v>172.87522999999999</v>
      </c>
      <c r="D6172" s="96">
        <f>IF(C6205+C6210=0,1,2)</f>
        <v>2</v>
      </c>
    </row>
    <row r="6173" spans="1:4" ht="15" hidden="1" x14ac:dyDescent="0.2">
      <c r="A6173" s="65">
        <v>0</v>
      </c>
      <c r="B6173" s="102" t="s">
        <v>801</v>
      </c>
      <c r="C6173" s="103">
        <v>0.63800000000000001</v>
      </c>
      <c r="D6173" s="96">
        <f>IF(C6205+C6210=0,1,2)</f>
        <v>2</v>
      </c>
    </row>
    <row r="6174" spans="1:4" ht="30" hidden="1" x14ac:dyDescent="0.2">
      <c r="A6174" s="65">
        <v>0</v>
      </c>
      <c r="B6174" s="102" t="s">
        <v>802</v>
      </c>
      <c r="C6174" s="103">
        <v>2084.06826</v>
      </c>
      <c r="D6174" s="96">
        <f>IF(C6205+C6210=0,1,2)</f>
        <v>2</v>
      </c>
    </row>
    <row r="6175" spans="1:4" ht="30" hidden="1" x14ac:dyDescent="0.2">
      <c r="A6175" s="65">
        <v>0</v>
      </c>
      <c r="B6175" s="102" t="s">
        <v>803</v>
      </c>
      <c r="C6175" s="103">
        <v>5528.6071300000003</v>
      </c>
      <c r="D6175" s="96">
        <f>IF(C6205+C6210=0,1,2)</f>
        <v>2</v>
      </c>
    </row>
    <row r="6176" spans="1:4" ht="15" hidden="1" x14ac:dyDescent="0.2">
      <c r="A6176" s="65">
        <v>0</v>
      </c>
      <c r="B6176" s="102" t="s">
        <v>804</v>
      </c>
      <c r="C6176" s="103">
        <v>0</v>
      </c>
      <c r="D6176" s="96">
        <f>IF(C6205+C6210=0,1,2)</f>
        <v>2</v>
      </c>
    </row>
    <row r="6177" spans="1:4" ht="15" hidden="1" x14ac:dyDescent="0.2">
      <c r="A6177" s="65">
        <v>0</v>
      </c>
      <c r="B6177" s="102" t="s">
        <v>805</v>
      </c>
      <c r="C6177" s="103">
        <v>541.24359000000004</v>
      </c>
      <c r="D6177" s="96">
        <f>IF(C6205+C6210=0,1,2)</f>
        <v>2</v>
      </c>
    </row>
    <row r="6178" spans="1:4" ht="15" hidden="1" x14ac:dyDescent="0.2">
      <c r="A6178" s="65">
        <f t="shared" si="96"/>
        <v>0</v>
      </c>
      <c r="B6178" s="85" t="s">
        <v>806</v>
      </c>
      <c r="C6178" s="92">
        <v>0</v>
      </c>
      <c r="D6178" s="96">
        <f>IF(C6205+C6210=0,1,2)</f>
        <v>2</v>
      </c>
    </row>
    <row r="6179" spans="1:4" ht="15" hidden="1" x14ac:dyDescent="0.2">
      <c r="A6179" s="65">
        <f t="shared" si="96"/>
        <v>0</v>
      </c>
      <c r="B6179" s="85" t="s">
        <v>6</v>
      </c>
      <c r="C6179" s="92">
        <v>0</v>
      </c>
      <c r="D6179" s="96">
        <f>IF(C6205+C6210=0,1,2)</f>
        <v>2</v>
      </c>
    </row>
    <row r="6180" spans="1:4" ht="15" hidden="1" x14ac:dyDescent="0.2">
      <c r="A6180" s="65">
        <f t="shared" si="96"/>
        <v>0</v>
      </c>
      <c r="B6180" s="73" t="s">
        <v>7</v>
      </c>
      <c r="C6180" s="76">
        <v>0</v>
      </c>
      <c r="D6180" s="96">
        <f>IF(C6205+C6210=0,1,2)</f>
        <v>2</v>
      </c>
    </row>
    <row r="6181" spans="1:4" ht="15" x14ac:dyDescent="0.2">
      <c r="B6181" s="85" t="s">
        <v>8</v>
      </c>
      <c r="C6181" s="92">
        <v>11724.340529999999</v>
      </c>
      <c r="D6181" s="96"/>
    </row>
    <row r="6182" spans="1:4" ht="15" x14ac:dyDescent="0.2">
      <c r="B6182" s="85" t="s">
        <v>9</v>
      </c>
      <c r="C6182" s="92">
        <v>1230.90454</v>
      </c>
      <c r="D6182" s="96"/>
    </row>
    <row r="6183" spans="1:4" ht="15" x14ac:dyDescent="0.2">
      <c r="B6183" s="85" t="s">
        <v>10</v>
      </c>
      <c r="C6183" s="92">
        <v>17032.022069999999</v>
      </c>
      <c r="D6183" s="96"/>
    </row>
    <row r="6184" spans="1:4" ht="15" x14ac:dyDescent="0.2">
      <c r="B6184" s="81" t="s">
        <v>11</v>
      </c>
      <c r="C6184" s="76">
        <v>4892.7596999999996</v>
      </c>
      <c r="D6184" s="66"/>
    </row>
    <row r="6185" spans="1:4" ht="15" hidden="1" x14ac:dyDescent="0.2">
      <c r="A6185" s="65">
        <f t="shared" si="96"/>
        <v>0</v>
      </c>
      <c r="B6185" s="81" t="s">
        <v>12</v>
      </c>
      <c r="C6185" s="76">
        <v>0</v>
      </c>
      <c r="D6185" s="96">
        <f>IF(C6205+C6210=0,1,2)</f>
        <v>2</v>
      </c>
    </row>
    <row r="6186" spans="1:4" ht="15" hidden="1" x14ac:dyDescent="0.2">
      <c r="A6186" s="65">
        <v>0</v>
      </c>
      <c r="B6186" s="104" t="s">
        <v>784</v>
      </c>
      <c r="C6186" s="105">
        <v>0</v>
      </c>
      <c r="D6186" s="96">
        <f>IF(C6205+C6210=0,1,2)</f>
        <v>2</v>
      </c>
    </row>
    <row r="6187" spans="1:4" ht="15" hidden="1" x14ac:dyDescent="0.2">
      <c r="A6187" s="65">
        <v>0</v>
      </c>
      <c r="B6187" s="102" t="s">
        <v>785</v>
      </c>
      <c r="C6187" s="103">
        <v>0</v>
      </c>
      <c r="D6187" s="96">
        <f>IF(C6205+C6210=0,1,2)</f>
        <v>2</v>
      </c>
    </row>
    <row r="6188" spans="1:4" ht="15" hidden="1" x14ac:dyDescent="0.2">
      <c r="A6188" s="65">
        <v>0</v>
      </c>
      <c r="B6188" s="102" t="s">
        <v>807</v>
      </c>
      <c r="C6188" s="103">
        <v>0</v>
      </c>
      <c r="D6188" s="96">
        <f>IF(C6205+C6210=0,1,2)</f>
        <v>2</v>
      </c>
    </row>
    <row r="6189" spans="1:4" ht="15" hidden="1" x14ac:dyDescent="0.2">
      <c r="A6189" s="65">
        <v>0</v>
      </c>
      <c r="B6189" s="106" t="s">
        <v>734</v>
      </c>
      <c r="C6189" s="92">
        <v>0</v>
      </c>
      <c r="D6189" s="96">
        <f>IF(C6205+C6210=0,1,2)</f>
        <v>2</v>
      </c>
    </row>
    <row r="6190" spans="1:4" ht="15" hidden="1" x14ac:dyDescent="0.2">
      <c r="A6190" s="65">
        <v>0</v>
      </c>
      <c r="B6190" s="77" t="s">
        <v>808</v>
      </c>
      <c r="C6190" s="76">
        <v>0</v>
      </c>
      <c r="D6190" s="96">
        <f>IF(C6205+C6210=0,1,2)</f>
        <v>2</v>
      </c>
    </row>
    <row r="6191" spans="1:4" ht="15" hidden="1" x14ac:dyDescent="0.2">
      <c r="A6191" s="65">
        <f t="shared" si="96"/>
        <v>0</v>
      </c>
      <c r="B6191" s="81" t="s">
        <v>13</v>
      </c>
      <c r="C6191" s="76">
        <v>0</v>
      </c>
      <c r="D6191" s="96">
        <f>IF(C6205+C6210=0,1,2)</f>
        <v>2</v>
      </c>
    </row>
    <row r="6192" spans="1:4" ht="15" hidden="1" x14ac:dyDescent="0.2">
      <c r="A6192" s="65">
        <v>0</v>
      </c>
      <c r="B6192" s="104" t="s">
        <v>788</v>
      </c>
      <c r="C6192" s="105">
        <v>0</v>
      </c>
      <c r="D6192" s="96">
        <f>IF(C6205+C6210=0,1,2)</f>
        <v>2</v>
      </c>
    </row>
    <row r="6193" spans="1:4" ht="15" hidden="1" x14ac:dyDescent="0.2">
      <c r="A6193" s="65">
        <v>0</v>
      </c>
      <c r="B6193" s="102" t="s">
        <v>785</v>
      </c>
      <c r="C6193" s="103">
        <v>0</v>
      </c>
      <c r="D6193" s="96">
        <f>IF(C6205+C6210=0,1,2)</f>
        <v>2</v>
      </c>
    </row>
    <row r="6194" spans="1:4" ht="15" hidden="1" x14ac:dyDescent="0.2">
      <c r="A6194" s="65">
        <v>0</v>
      </c>
      <c r="B6194" s="102" t="s">
        <v>733</v>
      </c>
      <c r="C6194" s="103">
        <v>0</v>
      </c>
      <c r="D6194" s="96">
        <f>IF(C6205+C6210=0,1,2)</f>
        <v>2</v>
      </c>
    </row>
    <row r="6195" spans="1:4" ht="30" hidden="1" x14ac:dyDescent="0.2">
      <c r="A6195" s="65">
        <f t="shared" si="96"/>
        <v>0</v>
      </c>
      <c r="B6195" s="106" t="s">
        <v>809</v>
      </c>
      <c r="C6195" s="92">
        <v>0</v>
      </c>
      <c r="D6195" s="96">
        <f>IF(C6205+C6210=0,1,2)</f>
        <v>2</v>
      </c>
    </row>
    <row r="6196" spans="1:4" ht="15" hidden="1" x14ac:dyDescent="0.2">
      <c r="A6196" s="65">
        <v>0</v>
      </c>
      <c r="B6196" s="77" t="s">
        <v>738</v>
      </c>
      <c r="C6196" s="76">
        <v>0</v>
      </c>
      <c r="D6196" s="96">
        <f>IF(C6205+C6210=0,1,2)</f>
        <v>2</v>
      </c>
    </row>
    <row r="6197" spans="1:4" ht="15" hidden="1" x14ac:dyDescent="0.2">
      <c r="A6197" s="65">
        <v>0</v>
      </c>
      <c r="B6197" s="104" t="s">
        <v>789</v>
      </c>
      <c r="C6197" s="105">
        <v>0</v>
      </c>
      <c r="D6197" s="96">
        <f>IF(C6205+C6210=0,1,2)</f>
        <v>2</v>
      </c>
    </row>
    <row r="6198" spans="1:4" ht="15" hidden="1" x14ac:dyDescent="0.2">
      <c r="A6198" s="65">
        <v>0</v>
      </c>
      <c r="B6198" s="102" t="s">
        <v>732</v>
      </c>
      <c r="C6198" s="103">
        <v>0</v>
      </c>
      <c r="D6198" s="96">
        <f>IF(C6205+C6210=0,1,2)</f>
        <v>2</v>
      </c>
    </row>
    <row r="6199" spans="1:4" ht="15" hidden="1" x14ac:dyDescent="0.2">
      <c r="A6199" s="65">
        <v>0</v>
      </c>
      <c r="B6199" s="102" t="s">
        <v>737</v>
      </c>
      <c r="C6199" s="103">
        <v>0</v>
      </c>
      <c r="D6199" s="96">
        <f>IF(C6205+C6210=0,1,2)</f>
        <v>2</v>
      </c>
    </row>
    <row r="6200" spans="1:4" ht="15" hidden="1" x14ac:dyDescent="0.2">
      <c r="A6200" s="65">
        <v>0</v>
      </c>
      <c r="B6200" s="102" t="s">
        <v>733</v>
      </c>
      <c r="C6200" s="103">
        <v>0</v>
      </c>
      <c r="D6200" s="96">
        <f>IF(C6205+C6210=0,1,2)</f>
        <v>2</v>
      </c>
    </row>
    <row r="6201" spans="1:4" ht="15" hidden="1" x14ac:dyDescent="0.2">
      <c r="A6201" s="65">
        <v>0</v>
      </c>
      <c r="B6201" s="106" t="s">
        <v>734</v>
      </c>
      <c r="C6201" s="92">
        <v>0</v>
      </c>
      <c r="D6201" s="96">
        <f>IF(C6205+C6210=0,1,2)</f>
        <v>2</v>
      </c>
    </row>
    <row r="6202" spans="1:4" ht="15" hidden="1" x14ac:dyDescent="0.2">
      <c r="A6202" s="65">
        <v>0</v>
      </c>
      <c r="B6202" s="77" t="s">
        <v>738</v>
      </c>
      <c r="C6202" s="76">
        <v>0</v>
      </c>
      <c r="D6202" s="96">
        <f>IF(C6205+C6210=0,1,2)</f>
        <v>2</v>
      </c>
    </row>
    <row r="6203" spans="1:4" ht="15" hidden="1" x14ac:dyDescent="0.2">
      <c r="A6203" s="65">
        <f t="shared" si="96"/>
        <v>0</v>
      </c>
      <c r="B6203" s="97"/>
      <c r="C6203" s="98"/>
      <c r="D6203" s="96">
        <f>IF(C6205+C6210=0,1,2)</f>
        <v>2</v>
      </c>
    </row>
    <row r="6204" spans="1:4" ht="15" hidden="1" x14ac:dyDescent="0.2">
      <c r="A6204" s="65">
        <f t="shared" si="96"/>
        <v>0</v>
      </c>
      <c r="B6204" s="99" t="s">
        <v>817</v>
      </c>
      <c r="C6204" s="100"/>
      <c r="D6204" s="96">
        <f>IF(C6205+C6210=0,1,2)</f>
        <v>2</v>
      </c>
    </row>
    <row r="6205" spans="1:4" ht="15" x14ac:dyDescent="0.2">
      <c r="B6205" s="79" t="s">
        <v>741</v>
      </c>
      <c r="C6205" s="80">
        <v>115423.58040000001</v>
      </c>
      <c r="D6205" s="96"/>
    </row>
    <row r="6206" spans="1:4" ht="15" x14ac:dyDescent="0.2">
      <c r="B6206" s="113" t="s">
        <v>721</v>
      </c>
      <c r="C6206" s="72">
        <v>115423.58040000001</v>
      </c>
      <c r="D6206" s="66"/>
    </row>
    <row r="6207" spans="1:4" ht="15" hidden="1" x14ac:dyDescent="0.2">
      <c r="A6207" s="65">
        <f t="shared" si="96"/>
        <v>0</v>
      </c>
      <c r="B6207" s="85" t="s">
        <v>742</v>
      </c>
      <c r="C6207" s="92">
        <v>0</v>
      </c>
      <c r="D6207" s="96">
        <f>IF(C6205+C6210=0,1,2)</f>
        <v>2</v>
      </c>
    </row>
    <row r="6208" spans="1:4" ht="15" hidden="1" x14ac:dyDescent="0.2">
      <c r="A6208" s="65">
        <f t="shared" si="96"/>
        <v>0</v>
      </c>
      <c r="B6208" s="85" t="s">
        <v>743</v>
      </c>
      <c r="C6208" s="92">
        <v>0</v>
      </c>
      <c r="D6208" s="96">
        <f>IF(C6205+C6210=0,1,2)</f>
        <v>2</v>
      </c>
    </row>
    <row r="6209" spans="1:4" ht="15" hidden="1" x14ac:dyDescent="0.2">
      <c r="A6209" s="65">
        <f t="shared" si="96"/>
        <v>0</v>
      </c>
      <c r="B6209" s="85" t="s">
        <v>744</v>
      </c>
      <c r="C6209" s="92">
        <v>0</v>
      </c>
      <c r="D6209" s="96">
        <f>IF(C6205+C6210=0,1,2)</f>
        <v>2</v>
      </c>
    </row>
    <row r="6210" spans="1:4" ht="15" x14ac:dyDescent="0.2">
      <c r="B6210" s="79" t="s">
        <v>745</v>
      </c>
      <c r="C6210" s="80">
        <v>110099.2546</v>
      </c>
      <c r="D6210" s="96"/>
    </row>
    <row r="6211" spans="1:4" ht="15" x14ac:dyDescent="0.2">
      <c r="B6211" s="113" t="s">
        <v>3</v>
      </c>
      <c r="C6211" s="72">
        <v>105206.49490000001</v>
      </c>
      <c r="D6211" s="66"/>
    </row>
    <row r="6212" spans="1:4" ht="15" x14ac:dyDescent="0.2">
      <c r="B6212" s="85" t="s">
        <v>11</v>
      </c>
      <c r="C6212" s="92">
        <v>4892.7596999999996</v>
      </c>
      <c r="D6212" s="66"/>
    </row>
    <row r="6213" spans="1:4" ht="15" hidden="1" x14ac:dyDescent="0.2">
      <c r="A6213" s="65">
        <f t="shared" ref="A6213:A6274" si="97">C6213</f>
        <v>0</v>
      </c>
      <c r="B6213" s="85" t="s">
        <v>746</v>
      </c>
      <c r="C6213" s="92">
        <v>0</v>
      </c>
      <c r="D6213" s="96">
        <f>IF(C6205+C6210=0,1,2)</f>
        <v>2</v>
      </c>
    </row>
    <row r="6214" spans="1:4" ht="15" hidden="1" x14ac:dyDescent="0.2">
      <c r="A6214" s="65">
        <f t="shared" si="97"/>
        <v>0</v>
      </c>
      <c r="B6214" s="85" t="s">
        <v>13</v>
      </c>
      <c r="C6214" s="92">
        <v>0</v>
      </c>
      <c r="D6214" s="96">
        <f>IF(C6205+C6210=0,1,2)</f>
        <v>2</v>
      </c>
    </row>
    <row r="6215" spans="1:4" ht="15" hidden="1" x14ac:dyDescent="0.2">
      <c r="A6215" s="65">
        <f t="shared" si="97"/>
        <v>5324.3257800000001</v>
      </c>
      <c r="B6215" s="94" t="s">
        <v>747</v>
      </c>
      <c r="C6215" s="95">
        <v>5324.3257800000001</v>
      </c>
      <c r="D6215" s="65">
        <f>IF(C6205+C6210=0,1,2)</f>
        <v>2</v>
      </c>
    </row>
    <row r="6216" spans="1:4" ht="15" hidden="1" x14ac:dyDescent="0.2">
      <c r="A6216" s="65">
        <f t="shared" si="97"/>
        <v>28708.596320000001</v>
      </c>
      <c r="B6216" s="94" t="s">
        <v>812</v>
      </c>
      <c r="C6216" s="95">
        <v>28708.596320000001</v>
      </c>
      <c r="D6216" s="65">
        <f>IF(C6205+C6210=0,1,2)</f>
        <v>2</v>
      </c>
    </row>
    <row r="6217" spans="1:4" ht="15" hidden="1" x14ac:dyDescent="0.2">
      <c r="A6217" s="65">
        <f t="shared" si="97"/>
        <v>34032.922100000003</v>
      </c>
      <c r="B6217" s="94" t="s">
        <v>813</v>
      </c>
      <c r="C6217" s="95">
        <v>34032.922100000003</v>
      </c>
      <c r="D6217" s="65">
        <f>IF(C6205+C6210=0,1,2)</f>
        <v>2</v>
      </c>
    </row>
    <row r="6218" spans="1:4" ht="15" hidden="1" x14ac:dyDescent="0.2">
      <c r="A6218" s="65">
        <f t="shared" si="97"/>
        <v>0</v>
      </c>
      <c r="B6218" s="108"/>
      <c r="C6218" s="109"/>
      <c r="D6218" s="96">
        <f>IF(C6205+C6210=0,1,2)</f>
        <v>2</v>
      </c>
    </row>
    <row r="6219" spans="1:4" ht="15" hidden="1" x14ac:dyDescent="0.2">
      <c r="A6219" s="65">
        <f t="shared" si="97"/>
        <v>0</v>
      </c>
      <c r="B6219" s="82" t="s">
        <v>791</v>
      </c>
      <c r="C6219" s="100"/>
      <c r="D6219" s="96">
        <f>IF(C6205+C6210=0,1,2)</f>
        <v>2</v>
      </c>
    </row>
    <row r="6220" spans="1:4" ht="15" x14ac:dyDescent="0.2">
      <c r="B6220" s="107" t="s">
        <v>792</v>
      </c>
      <c r="C6220" s="114">
        <v>8479</v>
      </c>
      <c r="D6220" s="96"/>
    </row>
    <row r="6221" spans="1:4" ht="15" x14ac:dyDescent="0.2">
      <c r="B6221" s="81" t="s">
        <v>793</v>
      </c>
      <c r="C6221" s="110">
        <v>8356</v>
      </c>
      <c r="D6221" s="96"/>
    </row>
    <row r="6222" spans="1:4" ht="15" x14ac:dyDescent="0.2">
      <c r="B6222" s="81" t="s">
        <v>794</v>
      </c>
      <c r="C6222" s="110">
        <v>123</v>
      </c>
      <c r="D6222" s="96"/>
    </row>
    <row r="6223" spans="1:4" ht="15" hidden="1" x14ac:dyDescent="0.2">
      <c r="A6223" s="65">
        <f t="shared" si="97"/>
        <v>0</v>
      </c>
      <c r="B6223" s="111"/>
      <c r="C6223" s="109"/>
      <c r="D6223" s="96">
        <f>IF(C6205+C6210=0,1,2)</f>
        <v>2</v>
      </c>
    </row>
    <row r="6224" spans="1:4" ht="30" customHeight="1" x14ac:dyDescent="0.2">
      <c r="B6224" s="117" t="s">
        <v>891</v>
      </c>
      <c r="C6224" s="118"/>
      <c r="D6224" s="96"/>
    </row>
    <row r="6225" spans="1:4" ht="15" hidden="1" x14ac:dyDescent="0.2">
      <c r="A6225" s="65">
        <f t="shared" si="97"/>
        <v>0</v>
      </c>
      <c r="B6225" s="97"/>
      <c r="C6225" s="98"/>
      <c r="D6225" s="96">
        <f>IF(C6288+C6293=0,1,2)</f>
        <v>2</v>
      </c>
    </row>
    <row r="6226" spans="1:4" ht="15" hidden="1" x14ac:dyDescent="0.2">
      <c r="A6226" s="65">
        <f t="shared" si="97"/>
        <v>0</v>
      </c>
      <c r="B6226" s="99" t="s">
        <v>815</v>
      </c>
      <c r="C6226" s="100"/>
      <c r="D6226" s="96">
        <f>IF(C6288+C6293=0,1,2)</f>
        <v>2</v>
      </c>
    </row>
    <row r="6227" spans="1:4" ht="15" x14ac:dyDescent="0.2">
      <c r="B6227" s="112" t="s">
        <v>721</v>
      </c>
      <c r="C6227" s="72">
        <v>98717.458280000006</v>
      </c>
      <c r="D6227" s="66"/>
    </row>
    <row r="6228" spans="1:4" ht="15" hidden="1" x14ac:dyDescent="0.2">
      <c r="A6228" s="65">
        <f t="shared" si="97"/>
        <v>0</v>
      </c>
      <c r="B6228" s="73" t="s">
        <v>722</v>
      </c>
      <c r="C6228" s="76"/>
      <c r="D6228" s="96">
        <f>IF(C6288+C6293=0,1,2)</f>
        <v>2</v>
      </c>
    </row>
    <row r="6229" spans="1:4" ht="15" hidden="1" x14ac:dyDescent="0.2">
      <c r="A6229" s="65">
        <f t="shared" si="97"/>
        <v>0</v>
      </c>
      <c r="B6229" s="73" t="s">
        <v>783</v>
      </c>
      <c r="C6229" s="76"/>
      <c r="D6229" s="96">
        <f>IF(C6288+C6293=0,1,2)</f>
        <v>2</v>
      </c>
    </row>
    <row r="6230" spans="1:4" ht="15" hidden="1" x14ac:dyDescent="0.2">
      <c r="A6230" s="65">
        <f t="shared" si="97"/>
        <v>0</v>
      </c>
      <c r="B6230" s="73" t="s">
        <v>8</v>
      </c>
      <c r="C6230" s="76">
        <v>0</v>
      </c>
      <c r="D6230" s="96">
        <f>IF(C6288+C6293=0,1,2)</f>
        <v>2</v>
      </c>
    </row>
    <row r="6231" spans="1:4" ht="15" x14ac:dyDescent="0.2">
      <c r="B6231" s="113" t="s">
        <v>723</v>
      </c>
      <c r="C6231" s="72">
        <v>98717.458280000006</v>
      </c>
      <c r="D6231" s="96"/>
    </row>
    <row r="6232" spans="1:4" ht="15" hidden="1" x14ac:dyDescent="0.2">
      <c r="A6232" s="65">
        <f t="shared" si="97"/>
        <v>0</v>
      </c>
      <c r="B6232" s="81" t="s">
        <v>742</v>
      </c>
      <c r="C6232" s="76">
        <v>0</v>
      </c>
      <c r="D6232" s="96">
        <f>IF(C6288+C6293=0,1,2)</f>
        <v>2</v>
      </c>
    </row>
    <row r="6233" spans="1:4" ht="15" hidden="1" x14ac:dyDescent="0.2">
      <c r="A6233" s="65">
        <f t="shared" si="97"/>
        <v>0</v>
      </c>
      <c r="B6233" s="81" t="s">
        <v>748</v>
      </c>
      <c r="C6233" s="76">
        <v>0</v>
      </c>
      <c r="D6233" s="96">
        <f>IF(C6288+C6293=0,1,2)</f>
        <v>2</v>
      </c>
    </row>
    <row r="6234" spans="1:4" ht="15" hidden="1" x14ac:dyDescent="0.2">
      <c r="A6234" s="65">
        <v>0</v>
      </c>
      <c r="B6234" s="73" t="s">
        <v>784</v>
      </c>
      <c r="C6234" s="76">
        <v>0</v>
      </c>
      <c r="D6234" s="96">
        <f>IF(C6288+C6293=0,1,2)</f>
        <v>2</v>
      </c>
    </row>
    <row r="6235" spans="1:4" ht="15" hidden="1" x14ac:dyDescent="0.2">
      <c r="A6235" s="65">
        <v>0</v>
      </c>
      <c r="B6235" s="77" t="s">
        <v>785</v>
      </c>
      <c r="C6235" s="76">
        <v>0</v>
      </c>
      <c r="D6235" s="96">
        <f>IF(C6288+C6293=0,1,2)</f>
        <v>2</v>
      </c>
    </row>
    <row r="6236" spans="1:4" ht="15" hidden="1" x14ac:dyDescent="0.2">
      <c r="A6236" s="65">
        <v>0</v>
      </c>
      <c r="B6236" s="77" t="s">
        <v>733</v>
      </c>
      <c r="C6236" s="76">
        <v>0</v>
      </c>
      <c r="D6236" s="96">
        <f>IF(C6288+C6293=0,1,2)</f>
        <v>2</v>
      </c>
    </row>
    <row r="6237" spans="1:4" ht="15" hidden="1" x14ac:dyDescent="0.2">
      <c r="A6237" s="65">
        <v>0</v>
      </c>
      <c r="B6237" s="77" t="s">
        <v>786</v>
      </c>
      <c r="C6237" s="76">
        <v>0</v>
      </c>
      <c r="D6237" s="96">
        <f>IF(C6288+C6293=0,1,2)</f>
        <v>2</v>
      </c>
    </row>
    <row r="6238" spans="1:4" ht="15" hidden="1" x14ac:dyDescent="0.2">
      <c r="A6238" s="65">
        <v>0</v>
      </c>
      <c r="B6238" s="77" t="s">
        <v>787</v>
      </c>
      <c r="C6238" s="76">
        <v>0</v>
      </c>
      <c r="D6238" s="96">
        <f>IF(C6288+C6293=0,1,2)</f>
        <v>2</v>
      </c>
    </row>
    <row r="6239" spans="1:4" ht="15" hidden="1" x14ac:dyDescent="0.2">
      <c r="A6239" s="65">
        <f t="shared" si="97"/>
        <v>0</v>
      </c>
      <c r="B6239" s="81" t="s">
        <v>744</v>
      </c>
      <c r="C6239" s="76">
        <v>0</v>
      </c>
      <c r="D6239" s="96">
        <f>IF(C6288+C6293=0,1,2)</f>
        <v>2</v>
      </c>
    </row>
    <row r="6240" spans="1:4" ht="15" hidden="1" x14ac:dyDescent="0.2">
      <c r="A6240" s="65">
        <v>0</v>
      </c>
      <c r="B6240" s="73" t="s">
        <v>788</v>
      </c>
      <c r="C6240" s="76">
        <v>0</v>
      </c>
      <c r="D6240" s="96">
        <f>IF(C6288+C6293=0,1,2)</f>
        <v>2</v>
      </c>
    </row>
    <row r="6241" spans="1:4" ht="15" hidden="1" x14ac:dyDescent="0.2">
      <c r="A6241" s="65">
        <v>0</v>
      </c>
      <c r="B6241" s="77" t="s">
        <v>737</v>
      </c>
      <c r="C6241" s="76">
        <v>0</v>
      </c>
      <c r="D6241" s="96">
        <f>IF(C6288+C6293=0,1,2)</f>
        <v>2</v>
      </c>
    </row>
    <row r="6242" spans="1:4" ht="15" hidden="1" x14ac:dyDescent="0.2">
      <c r="A6242" s="65">
        <v>0</v>
      </c>
      <c r="B6242" s="77" t="s">
        <v>733</v>
      </c>
      <c r="C6242" s="76">
        <v>0</v>
      </c>
      <c r="D6242" s="96">
        <f>IF(C6288+C6293=0,1,2)</f>
        <v>2</v>
      </c>
    </row>
    <row r="6243" spans="1:4" ht="15" hidden="1" x14ac:dyDescent="0.2">
      <c r="A6243" s="65">
        <v>0</v>
      </c>
      <c r="B6243" s="77" t="s">
        <v>738</v>
      </c>
      <c r="C6243" s="76">
        <v>0</v>
      </c>
      <c r="D6243" s="96">
        <f>IF(C6288+C6293=0,1,2)</f>
        <v>2</v>
      </c>
    </row>
    <row r="6244" spans="1:4" ht="15" hidden="1" x14ac:dyDescent="0.2">
      <c r="A6244" s="65">
        <v>0</v>
      </c>
      <c r="B6244" s="73" t="s">
        <v>789</v>
      </c>
      <c r="C6244" s="76">
        <v>0</v>
      </c>
      <c r="D6244" s="96">
        <f>IF(C6288+C6293=0,1,2)</f>
        <v>2</v>
      </c>
    </row>
    <row r="6245" spans="1:4" ht="15" hidden="1" x14ac:dyDescent="0.2">
      <c r="A6245" s="65">
        <v>0</v>
      </c>
      <c r="B6245" s="77" t="s">
        <v>790</v>
      </c>
      <c r="C6245" s="76">
        <v>0</v>
      </c>
      <c r="D6245" s="96">
        <f>IF(C6288+C6293=0,1,2)</f>
        <v>2</v>
      </c>
    </row>
    <row r="6246" spans="1:4" ht="15" hidden="1" x14ac:dyDescent="0.2">
      <c r="A6246" s="65">
        <f t="shared" si="97"/>
        <v>0</v>
      </c>
      <c r="B6246" s="97"/>
      <c r="C6246" s="98"/>
      <c r="D6246" s="96">
        <f>IF(C6288+C6293=0,1,2)</f>
        <v>2</v>
      </c>
    </row>
    <row r="6247" spans="1:4" ht="15" hidden="1" x14ac:dyDescent="0.2">
      <c r="A6247" s="65">
        <f t="shared" si="97"/>
        <v>0</v>
      </c>
      <c r="B6247" s="99" t="s">
        <v>816</v>
      </c>
      <c r="C6247" s="100"/>
      <c r="D6247" s="96">
        <f>IF(C6288+C6293=0,1,2)</f>
        <v>2</v>
      </c>
    </row>
    <row r="6248" spans="1:4" ht="15" x14ac:dyDescent="0.2">
      <c r="B6248" s="112" t="s">
        <v>3</v>
      </c>
      <c r="C6248" s="72">
        <v>80229.388980000003</v>
      </c>
      <c r="D6248" s="66"/>
    </row>
    <row r="6249" spans="1:4" ht="15" x14ac:dyDescent="0.2">
      <c r="B6249" s="85" t="s">
        <v>4</v>
      </c>
      <c r="C6249" s="92">
        <v>12387.63804</v>
      </c>
      <c r="D6249" s="96"/>
    </row>
    <row r="6250" spans="1:4" ht="15" x14ac:dyDescent="0.2">
      <c r="B6250" s="85" t="s">
        <v>5</v>
      </c>
      <c r="C6250" s="92">
        <v>45586.339650000002</v>
      </c>
      <c r="D6250" s="96"/>
    </row>
    <row r="6251" spans="1:4" ht="15" hidden="1" x14ac:dyDescent="0.2">
      <c r="A6251" s="65">
        <v>0</v>
      </c>
      <c r="B6251" s="102" t="s">
        <v>796</v>
      </c>
      <c r="C6251" s="103">
        <v>2067.6962699999999</v>
      </c>
      <c r="D6251" s="96">
        <f>IF(C6288+C6293=0,1,2)</f>
        <v>2</v>
      </c>
    </row>
    <row r="6252" spans="1:4" ht="15" hidden="1" x14ac:dyDescent="0.2">
      <c r="A6252" s="65">
        <v>0</v>
      </c>
      <c r="B6252" s="102" t="s">
        <v>797</v>
      </c>
      <c r="C6252" s="103">
        <v>35.619999999999997</v>
      </c>
      <c r="D6252" s="96">
        <f>IF(C6288+C6293=0,1,2)</f>
        <v>2</v>
      </c>
    </row>
    <row r="6253" spans="1:4" ht="15" hidden="1" x14ac:dyDescent="0.2">
      <c r="A6253" s="65">
        <v>0</v>
      </c>
      <c r="B6253" s="102" t="s">
        <v>798</v>
      </c>
      <c r="C6253" s="103">
        <v>3760.7968799999999</v>
      </c>
      <c r="D6253" s="96">
        <f>IF(C6288+C6293=0,1,2)</f>
        <v>2</v>
      </c>
    </row>
    <row r="6254" spans="1:4" ht="15" hidden="1" x14ac:dyDescent="0.2">
      <c r="A6254" s="65">
        <v>0</v>
      </c>
      <c r="B6254" s="102" t="s">
        <v>799</v>
      </c>
      <c r="C6254" s="103">
        <v>5.6506600000000002</v>
      </c>
      <c r="D6254" s="96">
        <f>IF(C6288+C6293=0,1,2)</f>
        <v>2</v>
      </c>
    </row>
    <row r="6255" spans="1:4" ht="15" hidden="1" x14ac:dyDescent="0.2">
      <c r="A6255" s="65">
        <v>0</v>
      </c>
      <c r="B6255" s="102" t="s">
        <v>800</v>
      </c>
      <c r="C6255" s="103">
        <v>0</v>
      </c>
      <c r="D6255" s="96">
        <f>IF(C6288+C6293=0,1,2)</f>
        <v>2</v>
      </c>
    </row>
    <row r="6256" spans="1:4" ht="15" hidden="1" x14ac:dyDescent="0.2">
      <c r="A6256" s="65">
        <v>0</v>
      </c>
      <c r="B6256" s="102" t="s">
        <v>801</v>
      </c>
      <c r="C6256" s="103">
        <v>0</v>
      </c>
      <c r="D6256" s="96">
        <f>IF(C6288+C6293=0,1,2)</f>
        <v>2</v>
      </c>
    </row>
    <row r="6257" spans="1:4" ht="30" hidden="1" x14ac:dyDescent="0.2">
      <c r="A6257" s="65">
        <v>0</v>
      </c>
      <c r="B6257" s="102" t="s">
        <v>802</v>
      </c>
      <c r="C6257" s="103">
        <v>201.09719999999999</v>
      </c>
      <c r="D6257" s="96">
        <f>IF(C6288+C6293=0,1,2)</f>
        <v>2</v>
      </c>
    </row>
    <row r="6258" spans="1:4" ht="30" hidden="1" x14ac:dyDescent="0.2">
      <c r="A6258" s="65">
        <v>0</v>
      </c>
      <c r="B6258" s="102" t="s">
        <v>803</v>
      </c>
      <c r="C6258" s="103">
        <v>39128.717219999999</v>
      </c>
      <c r="D6258" s="96">
        <f>IF(C6288+C6293=0,1,2)</f>
        <v>2</v>
      </c>
    </row>
    <row r="6259" spans="1:4" ht="15" hidden="1" x14ac:dyDescent="0.2">
      <c r="A6259" s="65">
        <v>0</v>
      </c>
      <c r="B6259" s="102" t="s">
        <v>804</v>
      </c>
      <c r="C6259" s="103">
        <v>0.23300000000000001</v>
      </c>
      <c r="D6259" s="96">
        <f>IF(C6288+C6293=0,1,2)</f>
        <v>2</v>
      </c>
    </row>
    <row r="6260" spans="1:4" ht="15" hidden="1" x14ac:dyDescent="0.2">
      <c r="A6260" s="65">
        <v>0</v>
      </c>
      <c r="B6260" s="102" t="s">
        <v>805</v>
      </c>
      <c r="C6260" s="103">
        <v>386.52841999999998</v>
      </c>
      <c r="D6260" s="96">
        <f>IF(C6288+C6293=0,1,2)</f>
        <v>2</v>
      </c>
    </row>
    <row r="6261" spans="1:4" ht="15" hidden="1" x14ac:dyDescent="0.2">
      <c r="A6261" s="65">
        <f t="shared" si="97"/>
        <v>0</v>
      </c>
      <c r="B6261" s="85" t="s">
        <v>806</v>
      </c>
      <c r="C6261" s="92">
        <v>0</v>
      </c>
      <c r="D6261" s="96">
        <f>IF(C6288+C6293=0,1,2)</f>
        <v>2</v>
      </c>
    </row>
    <row r="6262" spans="1:4" ht="15" hidden="1" x14ac:dyDescent="0.2">
      <c r="A6262" s="65">
        <f t="shared" si="97"/>
        <v>0</v>
      </c>
      <c r="B6262" s="85" t="s">
        <v>6</v>
      </c>
      <c r="C6262" s="92">
        <v>0</v>
      </c>
      <c r="D6262" s="96">
        <f>IF(C6288+C6293=0,1,2)</f>
        <v>2</v>
      </c>
    </row>
    <row r="6263" spans="1:4" ht="15" hidden="1" x14ac:dyDescent="0.2">
      <c r="A6263" s="65">
        <f t="shared" si="97"/>
        <v>0</v>
      </c>
      <c r="B6263" s="73" t="s">
        <v>7</v>
      </c>
      <c r="C6263" s="76">
        <v>0</v>
      </c>
      <c r="D6263" s="96">
        <f>IF(C6288+C6293=0,1,2)</f>
        <v>2</v>
      </c>
    </row>
    <row r="6264" spans="1:4" ht="15" x14ac:dyDescent="0.2">
      <c r="B6264" s="85" t="s">
        <v>8</v>
      </c>
      <c r="C6264" s="92">
        <v>20966.659479999998</v>
      </c>
      <c r="D6264" s="96"/>
    </row>
    <row r="6265" spans="1:4" ht="15" x14ac:dyDescent="0.2">
      <c r="B6265" s="85" t="s">
        <v>9</v>
      </c>
      <c r="C6265" s="92">
        <v>240.56001000000001</v>
      </c>
      <c r="D6265" s="96"/>
    </row>
    <row r="6266" spans="1:4" ht="15" x14ac:dyDescent="0.2">
      <c r="B6266" s="85" t="s">
        <v>10</v>
      </c>
      <c r="C6266" s="92">
        <v>1048.1918000000001</v>
      </c>
      <c r="D6266" s="96"/>
    </row>
    <row r="6267" spans="1:4" ht="15" x14ac:dyDescent="0.2">
      <c r="B6267" s="81" t="s">
        <v>11</v>
      </c>
      <c r="C6267" s="76">
        <v>22746.603739999999</v>
      </c>
      <c r="D6267" s="66"/>
    </row>
    <row r="6268" spans="1:4" ht="15" hidden="1" x14ac:dyDescent="0.2">
      <c r="A6268" s="65">
        <f t="shared" si="97"/>
        <v>0</v>
      </c>
      <c r="B6268" s="81" t="s">
        <v>12</v>
      </c>
      <c r="C6268" s="76">
        <v>0</v>
      </c>
      <c r="D6268" s="96">
        <f>IF(C6288+C6293=0,1,2)</f>
        <v>2</v>
      </c>
    </row>
    <row r="6269" spans="1:4" ht="15" hidden="1" x14ac:dyDescent="0.2">
      <c r="A6269" s="65">
        <v>0</v>
      </c>
      <c r="B6269" s="104" t="s">
        <v>784</v>
      </c>
      <c r="C6269" s="105">
        <v>0</v>
      </c>
      <c r="D6269" s="96">
        <f>IF(C6288+C6293=0,1,2)</f>
        <v>2</v>
      </c>
    </row>
    <row r="6270" spans="1:4" ht="15" hidden="1" x14ac:dyDescent="0.2">
      <c r="A6270" s="65">
        <v>0</v>
      </c>
      <c r="B6270" s="102" t="s">
        <v>785</v>
      </c>
      <c r="C6270" s="103">
        <v>0</v>
      </c>
      <c r="D6270" s="96">
        <f>IF(C6288+C6293=0,1,2)</f>
        <v>2</v>
      </c>
    </row>
    <row r="6271" spans="1:4" ht="15" hidden="1" x14ac:dyDescent="0.2">
      <c r="A6271" s="65">
        <v>0</v>
      </c>
      <c r="B6271" s="102" t="s">
        <v>807</v>
      </c>
      <c r="C6271" s="103">
        <v>0</v>
      </c>
      <c r="D6271" s="96">
        <f>IF(C6288+C6293=0,1,2)</f>
        <v>2</v>
      </c>
    </row>
    <row r="6272" spans="1:4" ht="15" hidden="1" x14ac:dyDescent="0.2">
      <c r="A6272" s="65">
        <v>0</v>
      </c>
      <c r="B6272" s="106" t="s">
        <v>734</v>
      </c>
      <c r="C6272" s="92">
        <v>0</v>
      </c>
      <c r="D6272" s="96">
        <f>IF(C6288+C6293=0,1,2)</f>
        <v>2</v>
      </c>
    </row>
    <row r="6273" spans="1:4" ht="15" hidden="1" x14ac:dyDescent="0.2">
      <c r="A6273" s="65">
        <v>0</v>
      </c>
      <c r="B6273" s="77" t="s">
        <v>808</v>
      </c>
      <c r="C6273" s="76">
        <v>0</v>
      </c>
      <c r="D6273" s="96">
        <f>IF(C6288+C6293=0,1,2)</f>
        <v>2</v>
      </c>
    </row>
    <row r="6274" spans="1:4" ht="15" hidden="1" x14ac:dyDescent="0.2">
      <c r="A6274" s="65">
        <f t="shared" si="97"/>
        <v>0</v>
      </c>
      <c r="B6274" s="81" t="s">
        <v>13</v>
      </c>
      <c r="C6274" s="76">
        <v>0</v>
      </c>
      <c r="D6274" s="96">
        <f>IF(C6288+C6293=0,1,2)</f>
        <v>2</v>
      </c>
    </row>
    <row r="6275" spans="1:4" ht="15" hidden="1" x14ac:dyDescent="0.2">
      <c r="A6275" s="65">
        <v>0</v>
      </c>
      <c r="B6275" s="104" t="s">
        <v>788</v>
      </c>
      <c r="C6275" s="105">
        <v>0</v>
      </c>
      <c r="D6275" s="96">
        <f>IF(C6288+C6293=0,1,2)</f>
        <v>2</v>
      </c>
    </row>
    <row r="6276" spans="1:4" ht="15" hidden="1" x14ac:dyDescent="0.2">
      <c r="A6276" s="65">
        <v>0</v>
      </c>
      <c r="B6276" s="102" t="s">
        <v>785</v>
      </c>
      <c r="C6276" s="103">
        <v>0</v>
      </c>
      <c r="D6276" s="96">
        <f>IF(C6288+C6293=0,1,2)</f>
        <v>2</v>
      </c>
    </row>
    <row r="6277" spans="1:4" ht="15" hidden="1" x14ac:dyDescent="0.2">
      <c r="A6277" s="65">
        <v>0</v>
      </c>
      <c r="B6277" s="102" t="s">
        <v>733</v>
      </c>
      <c r="C6277" s="103">
        <v>0</v>
      </c>
      <c r="D6277" s="96">
        <f>IF(C6288+C6293=0,1,2)</f>
        <v>2</v>
      </c>
    </row>
    <row r="6278" spans="1:4" ht="30" hidden="1" x14ac:dyDescent="0.2">
      <c r="A6278" s="65">
        <f t="shared" ref="A6278:A6332" si="98">C6278</f>
        <v>0</v>
      </c>
      <c r="B6278" s="106" t="s">
        <v>809</v>
      </c>
      <c r="C6278" s="92">
        <v>0</v>
      </c>
      <c r="D6278" s="96">
        <f>IF(C6288+C6293=0,1,2)</f>
        <v>2</v>
      </c>
    </row>
    <row r="6279" spans="1:4" ht="15" hidden="1" x14ac:dyDescent="0.2">
      <c r="A6279" s="65">
        <v>0</v>
      </c>
      <c r="B6279" s="77" t="s">
        <v>738</v>
      </c>
      <c r="C6279" s="76">
        <v>0</v>
      </c>
      <c r="D6279" s="96">
        <f>IF(C6288+C6293=0,1,2)</f>
        <v>2</v>
      </c>
    </row>
    <row r="6280" spans="1:4" ht="15" hidden="1" x14ac:dyDescent="0.2">
      <c r="A6280" s="65">
        <v>0</v>
      </c>
      <c r="B6280" s="104" t="s">
        <v>789</v>
      </c>
      <c r="C6280" s="105">
        <v>0</v>
      </c>
      <c r="D6280" s="96">
        <f>IF(C6288+C6293=0,1,2)</f>
        <v>2</v>
      </c>
    </row>
    <row r="6281" spans="1:4" ht="15" hidden="1" x14ac:dyDescent="0.2">
      <c r="A6281" s="65">
        <v>0</v>
      </c>
      <c r="B6281" s="102" t="s">
        <v>732</v>
      </c>
      <c r="C6281" s="103">
        <v>0</v>
      </c>
      <c r="D6281" s="96">
        <f>IF(C6288+C6293=0,1,2)</f>
        <v>2</v>
      </c>
    </row>
    <row r="6282" spans="1:4" ht="15" hidden="1" x14ac:dyDescent="0.2">
      <c r="A6282" s="65">
        <v>0</v>
      </c>
      <c r="B6282" s="102" t="s">
        <v>737</v>
      </c>
      <c r="C6282" s="103">
        <v>0</v>
      </c>
      <c r="D6282" s="96">
        <f>IF(C6288+C6293=0,1,2)</f>
        <v>2</v>
      </c>
    </row>
    <row r="6283" spans="1:4" ht="15" hidden="1" x14ac:dyDescent="0.2">
      <c r="A6283" s="65">
        <v>0</v>
      </c>
      <c r="B6283" s="102" t="s">
        <v>733</v>
      </c>
      <c r="C6283" s="103">
        <v>0</v>
      </c>
      <c r="D6283" s="96">
        <f>IF(C6288+C6293=0,1,2)</f>
        <v>2</v>
      </c>
    </row>
    <row r="6284" spans="1:4" ht="15" hidden="1" x14ac:dyDescent="0.2">
      <c r="A6284" s="65">
        <v>0</v>
      </c>
      <c r="B6284" s="106" t="s">
        <v>734</v>
      </c>
      <c r="C6284" s="92">
        <v>0</v>
      </c>
      <c r="D6284" s="96">
        <f>IF(C6288+C6293=0,1,2)</f>
        <v>2</v>
      </c>
    </row>
    <row r="6285" spans="1:4" ht="15" hidden="1" x14ac:dyDescent="0.2">
      <c r="A6285" s="65">
        <v>0</v>
      </c>
      <c r="B6285" s="77" t="s">
        <v>738</v>
      </c>
      <c r="C6285" s="76">
        <v>0</v>
      </c>
      <c r="D6285" s="96">
        <f>IF(C6288+C6293=0,1,2)</f>
        <v>2</v>
      </c>
    </row>
    <row r="6286" spans="1:4" ht="15" hidden="1" x14ac:dyDescent="0.2">
      <c r="A6286" s="65">
        <f t="shared" si="98"/>
        <v>0</v>
      </c>
      <c r="B6286" s="97"/>
      <c r="C6286" s="98"/>
      <c r="D6286" s="96">
        <f>IF(C6288+C6293=0,1,2)</f>
        <v>2</v>
      </c>
    </row>
    <row r="6287" spans="1:4" ht="15" hidden="1" x14ac:dyDescent="0.2">
      <c r="A6287" s="65">
        <f t="shared" si="98"/>
        <v>0</v>
      </c>
      <c r="B6287" s="99" t="s">
        <v>817</v>
      </c>
      <c r="C6287" s="100"/>
      <c r="D6287" s="96">
        <f>IF(C6288+C6293=0,1,2)</f>
        <v>2</v>
      </c>
    </row>
    <row r="6288" spans="1:4" ht="15" x14ac:dyDescent="0.2">
      <c r="B6288" s="79" t="s">
        <v>741</v>
      </c>
      <c r="C6288" s="80">
        <v>98717.458280000006</v>
      </c>
      <c r="D6288" s="96"/>
    </row>
    <row r="6289" spans="1:4" ht="15" x14ac:dyDescent="0.2">
      <c r="B6289" s="113" t="s">
        <v>721</v>
      </c>
      <c r="C6289" s="72">
        <v>98717.458280000006</v>
      </c>
      <c r="D6289" s="66"/>
    </row>
    <row r="6290" spans="1:4" ht="15" hidden="1" x14ac:dyDescent="0.2">
      <c r="A6290" s="65">
        <f t="shared" si="98"/>
        <v>0</v>
      </c>
      <c r="B6290" s="85" t="s">
        <v>742</v>
      </c>
      <c r="C6290" s="92">
        <v>0</v>
      </c>
      <c r="D6290" s="96">
        <f>IF(C6288+C6293=0,1,2)</f>
        <v>2</v>
      </c>
    </row>
    <row r="6291" spans="1:4" ht="15" hidden="1" x14ac:dyDescent="0.2">
      <c r="A6291" s="65">
        <f t="shared" si="98"/>
        <v>0</v>
      </c>
      <c r="B6291" s="85" t="s">
        <v>743</v>
      </c>
      <c r="C6291" s="92">
        <v>0</v>
      </c>
      <c r="D6291" s="96">
        <f>IF(C6288+C6293=0,1,2)</f>
        <v>2</v>
      </c>
    </row>
    <row r="6292" spans="1:4" ht="15" hidden="1" x14ac:dyDescent="0.2">
      <c r="A6292" s="65">
        <f t="shared" si="98"/>
        <v>0</v>
      </c>
      <c r="B6292" s="85" t="s">
        <v>744</v>
      </c>
      <c r="C6292" s="92">
        <v>0</v>
      </c>
      <c r="D6292" s="96">
        <f>IF(C6288+C6293=0,1,2)</f>
        <v>2</v>
      </c>
    </row>
    <row r="6293" spans="1:4" ht="15" x14ac:dyDescent="0.2">
      <c r="B6293" s="79" t="s">
        <v>745</v>
      </c>
      <c r="C6293" s="80">
        <v>102975.99272000001</v>
      </c>
      <c r="D6293" s="96"/>
    </row>
    <row r="6294" spans="1:4" ht="15" x14ac:dyDescent="0.2">
      <c r="B6294" s="113" t="s">
        <v>3</v>
      </c>
      <c r="C6294" s="72">
        <v>80229.388980000003</v>
      </c>
      <c r="D6294" s="66"/>
    </row>
    <row r="6295" spans="1:4" ht="15" x14ac:dyDescent="0.2">
      <c r="B6295" s="85" t="s">
        <v>11</v>
      </c>
      <c r="C6295" s="92">
        <v>22746.603739999999</v>
      </c>
      <c r="D6295" s="66"/>
    </row>
    <row r="6296" spans="1:4" ht="15" hidden="1" x14ac:dyDescent="0.2">
      <c r="A6296" s="65">
        <f t="shared" si="98"/>
        <v>0</v>
      </c>
      <c r="B6296" s="85" t="s">
        <v>746</v>
      </c>
      <c r="C6296" s="92">
        <v>0</v>
      </c>
      <c r="D6296" s="96">
        <f>IF(C6288+C6293=0,1,2)</f>
        <v>2</v>
      </c>
    </row>
    <row r="6297" spans="1:4" ht="15" hidden="1" x14ac:dyDescent="0.2">
      <c r="A6297" s="65">
        <f t="shared" si="98"/>
        <v>0</v>
      </c>
      <c r="B6297" s="85" t="s">
        <v>13</v>
      </c>
      <c r="C6297" s="92">
        <v>0</v>
      </c>
      <c r="D6297" s="96">
        <f>IF(C6288+C6293=0,1,2)</f>
        <v>2</v>
      </c>
    </row>
    <row r="6298" spans="1:4" ht="15" hidden="1" x14ac:dyDescent="0.2">
      <c r="A6298" s="65">
        <f t="shared" si="98"/>
        <v>-4258.5344400000004</v>
      </c>
      <c r="B6298" s="94" t="s">
        <v>747</v>
      </c>
      <c r="C6298" s="95">
        <v>-4258.5344400000004</v>
      </c>
      <c r="D6298" s="65">
        <f>IF(C6288+C6293=0,1,2)</f>
        <v>2</v>
      </c>
    </row>
    <row r="6299" spans="1:4" ht="15" hidden="1" x14ac:dyDescent="0.2">
      <c r="A6299" s="65">
        <f t="shared" si="98"/>
        <v>49662.092720000001</v>
      </c>
      <c r="B6299" s="94" t="s">
        <v>812</v>
      </c>
      <c r="C6299" s="95">
        <v>49662.092720000001</v>
      </c>
      <c r="D6299" s="65">
        <f>IF(C6288+C6293=0,1,2)</f>
        <v>2</v>
      </c>
    </row>
    <row r="6300" spans="1:4" ht="15" hidden="1" x14ac:dyDescent="0.2">
      <c r="A6300" s="65">
        <f t="shared" si="98"/>
        <v>45403.558279999997</v>
      </c>
      <c r="B6300" s="94" t="s">
        <v>813</v>
      </c>
      <c r="C6300" s="95">
        <v>45403.558279999997</v>
      </c>
      <c r="D6300" s="65">
        <f>IF(C6288+C6293=0,1,2)</f>
        <v>2</v>
      </c>
    </row>
    <row r="6301" spans="1:4" ht="15" hidden="1" x14ac:dyDescent="0.2">
      <c r="A6301" s="65">
        <f t="shared" si="98"/>
        <v>0</v>
      </c>
      <c r="B6301" s="108"/>
      <c r="C6301" s="109"/>
      <c r="D6301" s="96">
        <f>IF(C6288+C6293=0,1,2)</f>
        <v>2</v>
      </c>
    </row>
    <row r="6302" spans="1:4" ht="15" hidden="1" x14ac:dyDescent="0.2">
      <c r="A6302" s="65">
        <f t="shared" si="98"/>
        <v>0</v>
      </c>
      <c r="B6302" s="82" t="s">
        <v>791</v>
      </c>
      <c r="C6302" s="100"/>
      <c r="D6302" s="96">
        <f>IF(C6288+C6293=0,1,2)</f>
        <v>2</v>
      </c>
    </row>
    <row r="6303" spans="1:4" ht="15" x14ac:dyDescent="0.2">
      <c r="B6303" s="107" t="s">
        <v>792</v>
      </c>
      <c r="C6303" s="114">
        <v>809</v>
      </c>
      <c r="D6303" s="96"/>
    </row>
    <row r="6304" spans="1:4" ht="15" x14ac:dyDescent="0.2">
      <c r="B6304" s="81" t="s">
        <v>793</v>
      </c>
      <c r="C6304" s="110">
        <v>670</v>
      </c>
      <c r="D6304" s="96"/>
    </row>
    <row r="6305" spans="1:4" ht="15" x14ac:dyDescent="0.2">
      <c r="B6305" s="81" t="s">
        <v>794</v>
      </c>
      <c r="C6305" s="110">
        <v>139</v>
      </c>
      <c r="D6305" s="96"/>
    </row>
    <row r="6306" spans="1:4" ht="15" hidden="1" x14ac:dyDescent="0.2">
      <c r="A6306" s="65">
        <f t="shared" si="98"/>
        <v>0</v>
      </c>
      <c r="B6306" s="111"/>
      <c r="C6306" s="109"/>
      <c r="D6306" s="96">
        <f>IF(C6288+C6293=0,1,2)</f>
        <v>2</v>
      </c>
    </row>
    <row r="6307" spans="1:4" ht="30" customHeight="1" x14ac:dyDescent="0.2">
      <c r="B6307" s="117" t="s">
        <v>892</v>
      </c>
      <c r="C6307" s="118"/>
      <c r="D6307" s="96"/>
    </row>
    <row r="6308" spans="1:4" ht="15" hidden="1" x14ac:dyDescent="0.2">
      <c r="A6308" s="65">
        <f t="shared" si="98"/>
        <v>0</v>
      </c>
      <c r="B6308" s="97"/>
      <c r="C6308" s="98"/>
      <c r="D6308" s="96">
        <f>IF(C6371+C6376=0,1,2)</f>
        <v>2</v>
      </c>
    </row>
    <row r="6309" spans="1:4" ht="15" hidden="1" x14ac:dyDescent="0.2">
      <c r="A6309" s="65">
        <f t="shared" si="98"/>
        <v>0</v>
      </c>
      <c r="B6309" s="99" t="s">
        <v>815</v>
      </c>
      <c r="C6309" s="100"/>
      <c r="D6309" s="96">
        <f>IF(C6371+C6376=0,1,2)</f>
        <v>2</v>
      </c>
    </row>
    <row r="6310" spans="1:4" ht="15" x14ac:dyDescent="0.2">
      <c r="B6310" s="112" t="s">
        <v>721</v>
      </c>
      <c r="C6310" s="72">
        <v>94.064340000000001</v>
      </c>
      <c r="D6310" s="66"/>
    </row>
    <row r="6311" spans="1:4" ht="15" hidden="1" x14ac:dyDescent="0.2">
      <c r="A6311" s="65">
        <f t="shared" si="98"/>
        <v>0</v>
      </c>
      <c r="B6311" s="73" t="s">
        <v>722</v>
      </c>
      <c r="C6311" s="76"/>
      <c r="D6311" s="96">
        <f>IF(C6371+C6376=0,1,2)</f>
        <v>2</v>
      </c>
    </row>
    <row r="6312" spans="1:4" ht="15" hidden="1" x14ac:dyDescent="0.2">
      <c r="A6312" s="65">
        <f t="shared" si="98"/>
        <v>0</v>
      </c>
      <c r="B6312" s="73" t="s">
        <v>783</v>
      </c>
      <c r="C6312" s="76"/>
      <c r="D6312" s="96">
        <f>IF(C6371+C6376=0,1,2)</f>
        <v>2</v>
      </c>
    </row>
    <row r="6313" spans="1:4" ht="15" hidden="1" x14ac:dyDescent="0.2">
      <c r="A6313" s="65">
        <f t="shared" si="98"/>
        <v>0</v>
      </c>
      <c r="B6313" s="73" t="s">
        <v>8</v>
      </c>
      <c r="C6313" s="76">
        <v>0</v>
      </c>
      <c r="D6313" s="96">
        <f>IF(C6371+C6376=0,1,2)</f>
        <v>2</v>
      </c>
    </row>
    <row r="6314" spans="1:4" ht="15" x14ac:dyDescent="0.2">
      <c r="B6314" s="113" t="s">
        <v>723</v>
      </c>
      <c r="C6314" s="72">
        <v>94.064340000000001</v>
      </c>
      <c r="D6314" s="96"/>
    </row>
    <row r="6315" spans="1:4" ht="15" hidden="1" x14ac:dyDescent="0.2">
      <c r="A6315" s="65">
        <f t="shared" si="98"/>
        <v>0</v>
      </c>
      <c r="B6315" s="81" t="s">
        <v>742</v>
      </c>
      <c r="C6315" s="76">
        <v>0</v>
      </c>
      <c r="D6315" s="96">
        <f>IF(C6371+C6376=0,1,2)</f>
        <v>2</v>
      </c>
    </row>
    <row r="6316" spans="1:4" ht="15" hidden="1" x14ac:dyDescent="0.2">
      <c r="A6316" s="65">
        <f t="shared" si="98"/>
        <v>0</v>
      </c>
      <c r="B6316" s="81" t="s">
        <v>748</v>
      </c>
      <c r="C6316" s="76">
        <v>0</v>
      </c>
      <c r="D6316" s="96">
        <f>IF(C6371+C6376=0,1,2)</f>
        <v>2</v>
      </c>
    </row>
    <row r="6317" spans="1:4" ht="15" hidden="1" x14ac:dyDescent="0.2">
      <c r="A6317" s="65">
        <v>0</v>
      </c>
      <c r="B6317" s="73" t="s">
        <v>784</v>
      </c>
      <c r="C6317" s="76">
        <v>0</v>
      </c>
      <c r="D6317" s="96">
        <f>IF(C6371+C6376=0,1,2)</f>
        <v>2</v>
      </c>
    </row>
    <row r="6318" spans="1:4" ht="15" hidden="1" x14ac:dyDescent="0.2">
      <c r="A6318" s="65">
        <v>0</v>
      </c>
      <c r="B6318" s="77" t="s">
        <v>785</v>
      </c>
      <c r="C6318" s="76">
        <v>0</v>
      </c>
      <c r="D6318" s="96">
        <f>IF(C6371+C6376=0,1,2)</f>
        <v>2</v>
      </c>
    </row>
    <row r="6319" spans="1:4" ht="15" hidden="1" x14ac:dyDescent="0.2">
      <c r="A6319" s="65">
        <v>0</v>
      </c>
      <c r="B6319" s="77" t="s">
        <v>733</v>
      </c>
      <c r="C6319" s="76">
        <v>0</v>
      </c>
      <c r="D6319" s="96">
        <f>IF(C6371+C6376=0,1,2)</f>
        <v>2</v>
      </c>
    </row>
    <row r="6320" spans="1:4" ht="15" hidden="1" x14ac:dyDescent="0.2">
      <c r="A6320" s="65">
        <v>0</v>
      </c>
      <c r="B6320" s="77" t="s">
        <v>786</v>
      </c>
      <c r="C6320" s="76">
        <v>0</v>
      </c>
      <c r="D6320" s="96">
        <f>IF(C6371+C6376=0,1,2)</f>
        <v>2</v>
      </c>
    </row>
    <row r="6321" spans="1:4" ht="15" hidden="1" x14ac:dyDescent="0.2">
      <c r="A6321" s="65">
        <v>0</v>
      </c>
      <c r="B6321" s="77" t="s">
        <v>787</v>
      </c>
      <c r="C6321" s="76">
        <v>0</v>
      </c>
      <c r="D6321" s="96">
        <f>IF(C6371+C6376=0,1,2)</f>
        <v>2</v>
      </c>
    </row>
    <row r="6322" spans="1:4" ht="15" hidden="1" x14ac:dyDescent="0.2">
      <c r="A6322" s="65">
        <f t="shared" si="98"/>
        <v>0</v>
      </c>
      <c r="B6322" s="81" t="s">
        <v>744</v>
      </c>
      <c r="C6322" s="76">
        <v>0</v>
      </c>
      <c r="D6322" s="96">
        <f>IF(C6371+C6376=0,1,2)</f>
        <v>2</v>
      </c>
    </row>
    <row r="6323" spans="1:4" ht="15" hidden="1" x14ac:dyDescent="0.2">
      <c r="A6323" s="65">
        <v>0</v>
      </c>
      <c r="B6323" s="73" t="s">
        <v>788</v>
      </c>
      <c r="C6323" s="76">
        <v>0</v>
      </c>
      <c r="D6323" s="96">
        <f>IF(C6371+C6376=0,1,2)</f>
        <v>2</v>
      </c>
    </row>
    <row r="6324" spans="1:4" ht="15" hidden="1" x14ac:dyDescent="0.2">
      <c r="A6324" s="65">
        <v>0</v>
      </c>
      <c r="B6324" s="77" t="s">
        <v>737</v>
      </c>
      <c r="C6324" s="76">
        <v>0</v>
      </c>
      <c r="D6324" s="96">
        <f>IF(C6371+C6376=0,1,2)</f>
        <v>2</v>
      </c>
    </row>
    <row r="6325" spans="1:4" ht="15" hidden="1" x14ac:dyDescent="0.2">
      <c r="A6325" s="65">
        <v>0</v>
      </c>
      <c r="B6325" s="77" t="s">
        <v>733</v>
      </c>
      <c r="C6325" s="76">
        <v>0</v>
      </c>
      <c r="D6325" s="96">
        <f>IF(C6371+C6376=0,1,2)</f>
        <v>2</v>
      </c>
    </row>
    <row r="6326" spans="1:4" ht="15" hidden="1" x14ac:dyDescent="0.2">
      <c r="A6326" s="65">
        <v>0</v>
      </c>
      <c r="B6326" s="77" t="s">
        <v>738</v>
      </c>
      <c r="C6326" s="76">
        <v>0</v>
      </c>
      <c r="D6326" s="96">
        <f>IF(C6371+C6376=0,1,2)</f>
        <v>2</v>
      </c>
    </row>
    <row r="6327" spans="1:4" ht="15" hidden="1" x14ac:dyDescent="0.2">
      <c r="A6327" s="65">
        <v>0</v>
      </c>
      <c r="B6327" s="73" t="s">
        <v>789</v>
      </c>
      <c r="C6327" s="76">
        <v>0</v>
      </c>
      <c r="D6327" s="96">
        <f>IF(C6371+C6376=0,1,2)</f>
        <v>2</v>
      </c>
    </row>
    <row r="6328" spans="1:4" ht="15" hidden="1" x14ac:dyDescent="0.2">
      <c r="A6328" s="65">
        <v>0</v>
      </c>
      <c r="B6328" s="77" t="s">
        <v>790</v>
      </c>
      <c r="C6328" s="76">
        <v>0</v>
      </c>
      <c r="D6328" s="96">
        <f>IF(C6371+C6376=0,1,2)</f>
        <v>2</v>
      </c>
    </row>
    <row r="6329" spans="1:4" ht="15" hidden="1" x14ac:dyDescent="0.2">
      <c r="A6329" s="65">
        <f t="shared" si="98"/>
        <v>0</v>
      </c>
      <c r="B6329" s="97"/>
      <c r="C6329" s="98"/>
      <c r="D6329" s="96">
        <f>IF(C6371+C6376=0,1,2)</f>
        <v>2</v>
      </c>
    </row>
    <row r="6330" spans="1:4" ht="15" hidden="1" x14ac:dyDescent="0.2">
      <c r="A6330" s="65">
        <f t="shared" si="98"/>
        <v>0</v>
      </c>
      <c r="B6330" s="99" t="s">
        <v>816</v>
      </c>
      <c r="C6330" s="100"/>
      <c r="D6330" s="96">
        <f>IF(C6371+C6376=0,1,2)</f>
        <v>2</v>
      </c>
    </row>
    <row r="6331" spans="1:4" ht="15" x14ac:dyDescent="0.2">
      <c r="B6331" s="112" t="s">
        <v>3</v>
      </c>
      <c r="C6331" s="72">
        <v>78.317689999999985</v>
      </c>
      <c r="D6331" s="66"/>
    </row>
    <row r="6332" spans="1:4" ht="15" hidden="1" x14ac:dyDescent="0.2">
      <c r="A6332" s="65">
        <f t="shared" si="98"/>
        <v>0</v>
      </c>
      <c r="B6332" s="85" t="s">
        <v>4</v>
      </c>
      <c r="C6332" s="92">
        <v>0</v>
      </c>
      <c r="D6332" s="96">
        <f>IF(C6371+C6376=0,1,2)</f>
        <v>2</v>
      </c>
    </row>
    <row r="6333" spans="1:4" ht="15" x14ac:dyDescent="0.2">
      <c r="B6333" s="85" t="s">
        <v>5</v>
      </c>
      <c r="C6333" s="92">
        <v>78.317689999999985</v>
      </c>
      <c r="D6333" s="96"/>
    </row>
    <row r="6334" spans="1:4" ht="15" hidden="1" x14ac:dyDescent="0.2">
      <c r="A6334" s="65">
        <v>0</v>
      </c>
      <c r="B6334" s="102" t="s">
        <v>796</v>
      </c>
      <c r="C6334" s="103">
        <v>0</v>
      </c>
      <c r="D6334" s="96">
        <f>IF(C6371+C6376=0,1,2)</f>
        <v>2</v>
      </c>
    </row>
    <row r="6335" spans="1:4" ht="15" hidden="1" x14ac:dyDescent="0.2">
      <c r="A6335" s="65">
        <v>0</v>
      </c>
      <c r="B6335" s="102" t="s">
        <v>797</v>
      </c>
      <c r="C6335" s="103">
        <v>0</v>
      </c>
      <c r="D6335" s="96">
        <f>IF(C6371+C6376=0,1,2)</f>
        <v>2</v>
      </c>
    </row>
    <row r="6336" spans="1:4" ht="15" hidden="1" x14ac:dyDescent="0.2">
      <c r="A6336" s="65">
        <v>0</v>
      </c>
      <c r="B6336" s="102" t="s">
        <v>798</v>
      </c>
      <c r="C6336" s="103">
        <v>36.023919999999997</v>
      </c>
      <c r="D6336" s="96">
        <f>IF(C6371+C6376=0,1,2)</f>
        <v>2</v>
      </c>
    </row>
    <row r="6337" spans="1:4" ht="15" hidden="1" x14ac:dyDescent="0.2">
      <c r="A6337" s="65">
        <v>0</v>
      </c>
      <c r="B6337" s="102" t="s">
        <v>799</v>
      </c>
      <c r="C6337" s="103">
        <v>26.067730000000001</v>
      </c>
      <c r="D6337" s="96">
        <f>IF(C6371+C6376=0,1,2)</f>
        <v>2</v>
      </c>
    </row>
    <row r="6338" spans="1:4" ht="15" hidden="1" x14ac:dyDescent="0.2">
      <c r="A6338" s="65">
        <v>0</v>
      </c>
      <c r="B6338" s="102" t="s">
        <v>800</v>
      </c>
      <c r="C6338" s="103">
        <v>0</v>
      </c>
      <c r="D6338" s="96">
        <f>IF(C6371+C6376=0,1,2)</f>
        <v>2</v>
      </c>
    </row>
    <row r="6339" spans="1:4" ht="15" hidden="1" x14ac:dyDescent="0.2">
      <c r="A6339" s="65">
        <v>0</v>
      </c>
      <c r="B6339" s="102" t="s">
        <v>801</v>
      </c>
      <c r="C6339" s="103">
        <v>0</v>
      </c>
      <c r="D6339" s="96">
        <f>IF(C6371+C6376=0,1,2)</f>
        <v>2</v>
      </c>
    </row>
    <row r="6340" spans="1:4" ht="30" hidden="1" x14ac:dyDescent="0.2">
      <c r="A6340" s="65">
        <v>0</v>
      </c>
      <c r="B6340" s="102" t="s">
        <v>802</v>
      </c>
      <c r="C6340" s="103">
        <v>4.7884000000000002</v>
      </c>
      <c r="D6340" s="96">
        <f>IF(C6371+C6376=0,1,2)</f>
        <v>2</v>
      </c>
    </row>
    <row r="6341" spans="1:4" ht="30" hidden="1" x14ac:dyDescent="0.2">
      <c r="A6341" s="65">
        <v>0</v>
      </c>
      <c r="B6341" s="102" t="s">
        <v>803</v>
      </c>
      <c r="C6341" s="103">
        <v>1.5153000000000001</v>
      </c>
      <c r="D6341" s="96">
        <f>IF(C6371+C6376=0,1,2)</f>
        <v>2</v>
      </c>
    </row>
    <row r="6342" spans="1:4" ht="15" hidden="1" x14ac:dyDescent="0.2">
      <c r="A6342" s="65">
        <v>0</v>
      </c>
      <c r="B6342" s="102" t="s">
        <v>804</v>
      </c>
      <c r="C6342" s="103">
        <v>0.55000000000000004</v>
      </c>
      <c r="D6342" s="96">
        <f>IF(C6371+C6376=0,1,2)</f>
        <v>2</v>
      </c>
    </row>
    <row r="6343" spans="1:4" ht="15" hidden="1" x14ac:dyDescent="0.2">
      <c r="A6343" s="65">
        <v>0</v>
      </c>
      <c r="B6343" s="102" t="s">
        <v>805</v>
      </c>
      <c r="C6343" s="103">
        <v>9.3723399999999994</v>
      </c>
      <c r="D6343" s="96">
        <f>IF(C6371+C6376=0,1,2)</f>
        <v>2</v>
      </c>
    </row>
    <row r="6344" spans="1:4" ht="15" hidden="1" x14ac:dyDescent="0.2">
      <c r="A6344" s="65">
        <f t="shared" ref="A6344:A6399" si="99">C6344</f>
        <v>0</v>
      </c>
      <c r="B6344" s="85" t="s">
        <v>806</v>
      </c>
      <c r="C6344" s="92">
        <v>0</v>
      </c>
      <c r="D6344" s="96">
        <f>IF(C6371+C6376=0,1,2)</f>
        <v>2</v>
      </c>
    </row>
    <row r="6345" spans="1:4" ht="15" hidden="1" x14ac:dyDescent="0.2">
      <c r="A6345" s="65">
        <f t="shared" si="99"/>
        <v>0</v>
      </c>
      <c r="B6345" s="85" t="s">
        <v>6</v>
      </c>
      <c r="C6345" s="92">
        <v>0</v>
      </c>
      <c r="D6345" s="96">
        <f>IF(C6371+C6376=0,1,2)</f>
        <v>2</v>
      </c>
    </row>
    <row r="6346" spans="1:4" ht="15" hidden="1" x14ac:dyDescent="0.2">
      <c r="A6346" s="65">
        <f t="shared" si="99"/>
        <v>0</v>
      </c>
      <c r="B6346" s="73" t="s">
        <v>7</v>
      </c>
      <c r="C6346" s="76">
        <v>0</v>
      </c>
      <c r="D6346" s="96">
        <f>IF(C6371+C6376=0,1,2)</f>
        <v>2</v>
      </c>
    </row>
    <row r="6347" spans="1:4" ht="15" hidden="1" x14ac:dyDescent="0.2">
      <c r="A6347" s="65">
        <f t="shared" si="99"/>
        <v>0</v>
      </c>
      <c r="B6347" s="85" t="s">
        <v>8</v>
      </c>
      <c r="C6347" s="92">
        <v>0</v>
      </c>
      <c r="D6347" s="96">
        <f>IF(C6371+C6376=0,1,2)</f>
        <v>2</v>
      </c>
    </row>
    <row r="6348" spans="1:4" ht="15" hidden="1" x14ac:dyDescent="0.2">
      <c r="A6348" s="65">
        <f t="shared" si="99"/>
        <v>0</v>
      </c>
      <c r="B6348" s="85" t="s">
        <v>9</v>
      </c>
      <c r="C6348" s="92">
        <v>0</v>
      </c>
      <c r="D6348" s="96">
        <f>IF(C6371+C6376=0,1,2)</f>
        <v>2</v>
      </c>
    </row>
    <row r="6349" spans="1:4" ht="15" hidden="1" x14ac:dyDescent="0.2">
      <c r="A6349" s="65">
        <f t="shared" si="99"/>
        <v>0</v>
      </c>
      <c r="B6349" s="85" t="s">
        <v>10</v>
      </c>
      <c r="C6349" s="92">
        <v>0</v>
      </c>
      <c r="D6349" s="96">
        <f>IF(C6371+C6376=0,1,2)</f>
        <v>2</v>
      </c>
    </row>
    <row r="6350" spans="1:4" ht="15" x14ac:dyDescent="0.2">
      <c r="B6350" s="81" t="s">
        <v>11</v>
      </c>
      <c r="C6350" s="76">
        <v>4.1879999999999997</v>
      </c>
      <c r="D6350" s="66"/>
    </row>
    <row r="6351" spans="1:4" ht="15" hidden="1" x14ac:dyDescent="0.2">
      <c r="A6351" s="65">
        <f t="shared" si="99"/>
        <v>0</v>
      </c>
      <c r="B6351" s="81" t="s">
        <v>12</v>
      </c>
      <c r="C6351" s="76">
        <v>0</v>
      </c>
      <c r="D6351" s="96">
        <f>IF(C6371+C6376=0,1,2)</f>
        <v>2</v>
      </c>
    </row>
    <row r="6352" spans="1:4" ht="15" hidden="1" x14ac:dyDescent="0.2">
      <c r="A6352" s="65">
        <v>0</v>
      </c>
      <c r="B6352" s="104" t="s">
        <v>784</v>
      </c>
      <c r="C6352" s="105">
        <v>0</v>
      </c>
      <c r="D6352" s="96">
        <f>IF(C6371+C6376=0,1,2)</f>
        <v>2</v>
      </c>
    </row>
    <row r="6353" spans="1:4" ht="15" hidden="1" x14ac:dyDescent="0.2">
      <c r="A6353" s="65">
        <v>0</v>
      </c>
      <c r="B6353" s="102" t="s">
        <v>785</v>
      </c>
      <c r="C6353" s="103">
        <v>0</v>
      </c>
      <c r="D6353" s="96">
        <f>IF(C6371+C6376=0,1,2)</f>
        <v>2</v>
      </c>
    </row>
    <row r="6354" spans="1:4" ht="15" hidden="1" x14ac:dyDescent="0.2">
      <c r="A6354" s="65">
        <v>0</v>
      </c>
      <c r="B6354" s="102" t="s">
        <v>807</v>
      </c>
      <c r="C6354" s="103">
        <v>0</v>
      </c>
      <c r="D6354" s="96">
        <f>IF(C6371+C6376=0,1,2)</f>
        <v>2</v>
      </c>
    </row>
    <row r="6355" spans="1:4" ht="15" hidden="1" x14ac:dyDescent="0.2">
      <c r="A6355" s="65">
        <v>0</v>
      </c>
      <c r="B6355" s="106" t="s">
        <v>734</v>
      </c>
      <c r="C6355" s="92">
        <v>0</v>
      </c>
      <c r="D6355" s="96">
        <f>IF(C6371+C6376=0,1,2)</f>
        <v>2</v>
      </c>
    </row>
    <row r="6356" spans="1:4" ht="15" hidden="1" x14ac:dyDescent="0.2">
      <c r="A6356" s="65">
        <v>0</v>
      </c>
      <c r="B6356" s="77" t="s">
        <v>808</v>
      </c>
      <c r="C6356" s="76">
        <v>0</v>
      </c>
      <c r="D6356" s="96">
        <f>IF(C6371+C6376=0,1,2)</f>
        <v>2</v>
      </c>
    </row>
    <row r="6357" spans="1:4" ht="15" hidden="1" x14ac:dyDescent="0.2">
      <c r="A6357" s="65">
        <f t="shared" si="99"/>
        <v>0</v>
      </c>
      <c r="B6357" s="81" t="s">
        <v>13</v>
      </c>
      <c r="C6357" s="76">
        <v>0</v>
      </c>
      <c r="D6357" s="96">
        <f>IF(C6371+C6376=0,1,2)</f>
        <v>2</v>
      </c>
    </row>
    <row r="6358" spans="1:4" ht="15" hidden="1" x14ac:dyDescent="0.2">
      <c r="A6358" s="65">
        <v>0</v>
      </c>
      <c r="B6358" s="104" t="s">
        <v>788</v>
      </c>
      <c r="C6358" s="105">
        <v>0</v>
      </c>
      <c r="D6358" s="96">
        <f>IF(C6371+C6376=0,1,2)</f>
        <v>2</v>
      </c>
    </row>
    <row r="6359" spans="1:4" ht="15" hidden="1" x14ac:dyDescent="0.2">
      <c r="A6359" s="65">
        <v>0</v>
      </c>
      <c r="B6359" s="102" t="s">
        <v>785</v>
      </c>
      <c r="C6359" s="103">
        <v>0</v>
      </c>
      <c r="D6359" s="96">
        <f>IF(C6371+C6376=0,1,2)</f>
        <v>2</v>
      </c>
    </row>
    <row r="6360" spans="1:4" ht="15" hidden="1" x14ac:dyDescent="0.2">
      <c r="A6360" s="65">
        <v>0</v>
      </c>
      <c r="B6360" s="102" t="s">
        <v>733</v>
      </c>
      <c r="C6360" s="103">
        <v>0</v>
      </c>
      <c r="D6360" s="96">
        <f>IF(C6371+C6376=0,1,2)</f>
        <v>2</v>
      </c>
    </row>
    <row r="6361" spans="1:4" ht="30" hidden="1" x14ac:dyDescent="0.2">
      <c r="A6361" s="65">
        <f t="shared" si="99"/>
        <v>0</v>
      </c>
      <c r="B6361" s="106" t="s">
        <v>809</v>
      </c>
      <c r="C6361" s="92">
        <v>0</v>
      </c>
      <c r="D6361" s="96">
        <f>IF(C6371+C6376=0,1,2)</f>
        <v>2</v>
      </c>
    </row>
    <row r="6362" spans="1:4" ht="15" hidden="1" x14ac:dyDescent="0.2">
      <c r="A6362" s="65">
        <v>0</v>
      </c>
      <c r="B6362" s="77" t="s">
        <v>738</v>
      </c>
      <c r="C6362" s="76">
        <v>0</v>
      </c>
      <c r="D6362" s="96">
        <f>IF(C6371+C6376=0,1,2)</f>
        <v>2</v>
      </c>
    </row>
    <row r="6363" spans="1:4" ht="15" hidden="1" x14ac:dyDescent="0.2">
      <c r="A6363" s="65">
        <v>0</v>
      </c>
      <c r="B6363" s="104" t="s">
        <v>789</v>
      </c>
      <c r="C6363" s="105">
        <v>0</v>
      </c>
      <c r="D6363" s="96">
        <f>IF(C6371+C6376=0,1,2)</f>
        <v>2</v>
      </c>
    </row>
    <row r="6364" spans="1:4" ht="15" hidden="1" x14ac:dyDescent="0.2">
      <c r="A6364" s="65">
        <v>0</v>
      </c>
      <c r="B6364" s="102" t="s">
        <v>732</v>
      </c>
      <c r="C6364" s="103">
        <v>0</v>
      </c>
      <c r="D6364" s="96">
        <f>IF(C6371+C6376=0,1,2)</f>
        <v>2</v>
      </c>
    </row>
    <row r="6365" spans="1:4" ht="15" hidden="1" x14ac:dyDescent="0.2">
      <c r="A6365" s="65">
        <v>0</v>
      </c>
      <c r="B6365" s="102" t="s">
        <v>737</v>
      </c>
      <c r="C6365" s="103">
        <v>0</v>
      </c>
      <c r="D6365" s="96">
        <f>IF(C6371+C6376=0,1,2)</f>
        <v>2</v>
      </c>
    </row>
    <row r="6366" spans="1:4" ht="15" hidden="1" x14ac:dyDescent="0.2">
      <c r="A6366" s="65">
        <v>0</v>
      </c>
      <c r="B6366" s="102" t="s">
        <v>733</v>
      </c>
      <c r="C6366" s="103">
        <v>0</v>
      </c>
      <c r="D6366" s="96">
        <f>IF(C6371+C6376=0,1,2)</f>
        <v>2</v>
      </c>
    </row>
    <row r="6367" spans="1:4" ht="15" hidden="1" x14ac:dyDescent="0.2">
      <c r="A6367" s="65">
        <v>0</v>
      </c>
      <c r="B6367" s="106" t="s">
        <v>734</v>
      </c>
      <c r="C6367" s="92">
        <v>0</v>
      </c>
      <c r="D6367" s="96">
        <f>IF(C6371+C6376=0,1,2)</f>
        <v>2</v>
      </c>
    </row>
    <row r="6368" spans="1:4" ht="15" hidden="1" x14ac:dyDescent="0.2">
      <c r="A6368" s="65">
        <v>0</v>
      </c>
      <c r="B6368" s="77" t="s">
        <v>738</v>
      </c>
      <c r="C6368" s="76">
        <v>0</v>
      </c>
      <c r="D6368" s="96">
        <f>IF(C6371+C6376=0,1,2)</f>
        <v>2</v>
      </c>
    </row>
    <row r="6369" spans="1:4" ht="15" hidden="1" x14ac:dyDescent="0.2">
      <c r="A6369" s="65">
        <f t="shared" si="99"/>
        <v>0</v>
      </c>
      <c r="B6369" s="97"/>
      <c r="C6369" s="98"/>
      <c r="D6369" s="96">
        <f>IF(C6371+C6376=0,1,2)</f>
        <v>2</v>
      </c>
    </row>
    <row r="6370" spans="1:4" ht="15" hidden="1" x14ac:dyDescent="0.2">
      <c r="A6370" s="65">
        <f t="shared" si="99"/>
        <v>0</v>
      </c>
      <c r="B6370" s="99" t="s">
        <v>817</v>
      </c>
      <c r="C6370" s="100"/>
      <c r="D6370" s="96">
        <f>IF(C6371+C6376=0,1,2)</f>
        <v>2</v>
      </c>
    </row>
    <row r="6371" spans="1:4" ht="15" x14ac:dyDescent="0.2">
      <c r="B6371" s="79" t="s">
        <v>741</v>
      </c>
      <c r="C6371" s="80">
        <v>94.064340000000001</v>
      </c>
      <c r="D6371" s="96"/>
    </row>
    <row r="6372" spans="1:4" ht="15" x14ac:dyDescent="0.2">
      <c r="B6372" s="113" t="s">
        <v>721</v>
      </c>
      <c r="C6372" s="72">
        <v>94.064340000000001</v>
      </c>
      <c r="D6372" s="66"/>
    </row>
    <row r="6373" spans="1:4" ht="15" hidden="1" x14ac:dyDescent="0.2">
      <c r="A6373" s="65">
        <f t="shared" si="99"/>
        <v>0</v>
      </c>
      <c r="B6373" s="85" t="s">
        <v>742</v>
      </c>
      <c r="C6373" s="92">
        <v>0</v>
      </c>
      <c r="D6373" s="96">
        <f>IF(C6371+C6376=0,1,2)</f>
        <v>2</v>
      </c>
    </row>
    <row r="6374" spans="1:4" ht="15" hidden="1" x14ac:dyDescent="0.2">
      <c r="A6374" s="65">
        <f t="shared" si="99"/>
        <v>0</v>
      </c>
      <c r="B6374" s="85" t="s">
        <v>743</v>
      </c>
      <c r="C6374" s="92">
        <v>0</v>
      </c>
      <c r="D6374" s="96">
        <f>IF(C6371+C6376=0,1,2)</f>
        <v>2</v>
      </c>
    </row>
    <row r="6375" spans="1:4" ht="15" hidden="1" x14ac:dyDescent="0.2">
      <c r="A6375" s="65">
        <f t="shared" si="99"/>
        <v>0</v>
      </c>
      <c r="B6375" s="85" t="s">
        <v>744</v>
      </c>
      <c r="C6375" s="92">
        <v>0</v>
      </c>
      <c r="D6375" s="96">
        <f>IF(C6371+C6376=0,1,2)</f>
        <v>2</v>
      </c>
    </row>
    <row r="6376" spans="1:4" ht="15" x14ac:dyDescent="0.2">
      <c r="B6376" s="79" t="s">
        <v>745</v>
      </c>
      <c r="C6376" s="80">
        <v>82.505690000000001</v>
      </c>
      <c r="D6376" s="96"/>
    </row>
    <row r="6377" spans="1:4" ht="15" x14ac:dyDescent="0.2">
      <c r="B6377" s="113" t="s">
        <v>3</v>
      </c>
      <c r="C6377" s="72">
        <v>78.317689999999999</v>
      </c>
      <c r="D6377" s="66"/>
    </row>
    <row r="6378" spans="1:4" ht="15" x14ac:dyDescent="0.2">
      <c r="B6378" s="85" t="s">
        <v>11</v>
      </c>
      <c r="C6378" s="92">
        <v>4.1879999999999997</v>
      </c>
      <c r="D6378" s="66"/>
    </row>
    <row r="6379" spans="1:4" ht="15" hidden="1" x14ac:dyDescent="0.2">
      <c r="A6379" s="65">
        <f t="shared" si="99"/>
        <v>0</v>
      </c>
      <c r="B6379" s="85" t="s">
        <v>746</v>
      </c>
      <c r="C6379" s="92">
        <v>0</v>
      </c>
      <c r="D6379" s="96">
        <f>IF(C6371+C6376=0,1,2)</f>
        <v>2</v>
      </c>
    </row>
    <row r="6380" spans="1:4" ht="15" hidden="1" x14ac:dyDescent="0.2">
      <c r="A6380" s="65">
        <f t="shared" si="99"/>
        <v>0</v>
      </c>
      <c r="B6380" s="85" t="s">
        <v>13</v>
      </c>
      <c r="C6380" s="92">
        <v>0</v>
      </c>
      <c r="D6380" s="96">
        <f>IF(C6371+C6376=0,1,2)</f>
        <v>2</v>
      </c>
    </row>
    <row r="6381" spans="1:4" ht="15" hidden="1" x14ac:dyDescent="0.2">
      <c r="A6381" s="65">
        <f t="shared" si="99"/>
        <v>11.55865</v>
      </c>
      <c r="B6381" s="94" t="s">
        <v>747</v>
      </c>
      <c r="C6381" s="95">
        <v>11.55865</v>
      </c>
      <c r="D6381" s="65">
        <f>IF(C6371+C6376=0,1,2)</f>
        <v>2</v>
      </c>
    </row>
    <row r="6382" spans="1:4" ht="15" hidden="1" x14ac:dyDescent="0.2">
      <c r="A6382" s="65">
        <f t="shared" si="99"/>
        <v>245.38021000000001</v>
      </c>
      <c r="B6382" s="94" t="s">
        <v>812</v>
      </c>
      <c r="C6382" s="95">
        <v>245.38021000000001</v>
      </c>
      <c r="D6382" s="65">
        <f>IF(C6371+C6376=0,1,2)</f>
        <v>2</v>
      </c>
    </row>
    <row r="6383" spans="1:4" ht="15" hidden="1" x14ac:dyDescent="0.2">
      <c r="A6383" s="65">
        <f t="shared" si="99"/>
        <v>256.93885999999998</v>
      </c>
      <c r="B6383" s="94" t="s">
        <v>813</v>
      </c>
      <c r="C6383" s="95">
        <v>256.93885999999998</v>
      </c>
      <c r="D6383" s="65">
        <f>IF(C6371+C6376=0,1,2)</f>
        <v>2</v>
      </c>
    </row>
    <row r="6384" spans="1:4" ht="15" hidden="1" x14ac:dyDescent="0.2">
      <c r="A6384" s="65">
        <f t="shared" si="99"/>
        <v>0</v>
      </c>
      <c r="B6384" s="108"/>
      <c r="C6384" s="109"/>
      <c r="D6384" s="96">
        <f>IF(C6371+C6376=0,1,2)</f>
        <v>2</v>
      </c>
    </row>
    <row r="6385" spans="1:4" ht="15" hidden="1" x14ac:dyDescent="0.2">
      <c r="A6385" s="65">
        <f t="shared" si="99"/>
        <v>0</v>
      </c>
      <c r="B6385" s="82" t="s">
        <v>791</v>
      </c>
      <c r="C6385" s="100"/>
      <c r="D6385" s="96">
        <f>IF(C6371+C6376=0,1,2)</f>
        <v>2</v>
      </c>
    </row>
    <row r="6386" spans="1:4" ht="15" x14ac:dyDescent="0.2">
      <c r="B6386" s="107" t="s">
        <v>792</v>
      </c>
      <c r="C6386" s="114">
        <v>198</v>
      </c>
      <c r="D6386" s="96"/>
    </row>
    <row r="6387" spans="1:4" ht="15" x14ac:dyDescent="0.2">
      <c r="B6387" s="81" t="s">
        <v>793</v>
      </c>
      <c r="C6387" s="110">
        <v>108</v>
      </c>
      <c r="D6387" s="96"/>
    </row>
    <row r="6388" spans="1:4" ht="15" x14ac:dyDescent="0.2">
      <c r="B6388" s="81" t="s">
        <v>794</v>
      </c>
      <c r="C6388" s="110">
        <v>90</v>
      </c>
      <c r="D6388" s="96"/>
    </row>
    <row r="6389" spans="1:4" ht="15" hidden="1" x14ac:dyDescent="0.2">
      <c r="A6389" s="65">
        <f t="shared" si="99"/>
        <v>0</v>
      </c>
      <c r="B6389" s="111"/>
      <c r="C6389" s="109"/>
      <c r="D6389" s="96">
        <f>IF(C6371+C6376=0,1,2)</f>
        <v>2</v>
      </c>
    </row>
    <row r="6390" spans="1:4" ht="30" customHeight="1" x14ac:dyDescent="0.2">
      <c r="B6390" s="117" t="s">
        <v>893</v>
      </c>
      <c r="C6390" s="118"/>
      <c r="D6390" s="96"/>
    </row>
    <row r="6391" spans="1:4" ht="15" hidden="1" x14ac:dyDescent="0.2">
      <c r="A6391" s="65">
        <f t="shared" si="99"/>
        <v>0</v>
      </c>
      <c r="B6391" s="97"/>
      <c r="C6391" s="98"/>
      <c r="D6391" s="96">
        <f>IF(C6454+C6459=0,1,2)</f>
        <v>2</v>
      </c>
    </row>
    <row r="6392" spans="1:4" ht="15" hidden="1" x14ac:dyDescent="0.2">
      <c r="A6392" s="65">
        <f t="shared" si="99"/>
        <v>0</v>
      </c>
      <c r="B6392" s="99" t="s">
        <v>815</v>
      </c>
      <c r="C6392" s="100"/>
      <c r="D6392" s="96">
        <f>IF(C6454+C6459=0,1,2)</f>
        <v>2</v>
      </c>
    </row>
    <row r="6393" spans="1:4" ht="15" x14ac:dyDescent="0.2">
      <c r="B6393" s="112" t="s">
        <v>721</v>
      </c>
      <c r="C6393" s="72">
        <v>187.1181</v>
      </c>
      <c r="D6393" s="66"/>
    </row>
    <row r="6394" spans="1:4" ht="15" hidden="1" x14ac:dyDescent="0.2">
      <c r="A6394" s="65">
        <f t="shared" si="99"/>
        <v>0</v>
      </c>
      <c r="B6394" s="73" t="s">
        <v>722</v>
      </c>
      <c r="C6394" s="76"/>
      <c r="D6394" s="96">
        <f>IF(C6454+C6459=0,1,2)</f>
        <v>2</v>
      </c>
    </row>
    <row r="6395" spans="1:4" ht="15" hidden="1" x14ac:dyDescent="0.2">
      <c r="A6395" s="65">
        <f t="shared" si="99"/>
        <v>0</v>
      </c>
      <c r="B6395" s="73" t="s">
        <v>783</v>
      </c>
      <c r="C6395" s="76"/>
      <c r="D6395" s="96">
        <f>IF(C6454+C6459=0,1,2)</f>
        <v>2</v>
      </c>
    </row>
    <row r="6396" spans="1:4" ht="15" x14ac:dyDescent="0.2">
      <c r="B6396" s="73" t="s">
        <v>8</v>
      </c>
      <c r="C6396" s="76">
        <v>187.1181</v>
      </c>
      <c r="D6396" s="96"/>
    </row>
    <row r="6397" spans="1:4" ht="15" hidden="1" x14ac:dyDescent="0.2">
      <c r="A6397" s="65">
        <f t="shared" si="99"/>
        <v>0</v>
      </c>
      <c r="B6397" s="73" t="s">
        <v>723</v>
      </c>
      <c r="C6397" s="76">
        <v>0</v>
      </c>
      <c r="D6397" s="96">
        <f>IF(C6454+C6459=0,1,2)</f>
        <v>2</v>
      </c>
    </row>
    <row r="6398" spans="1:4" ht="15" hidden="1" x14ac:dyDescent="0.2">
      <c r="A6398" s="65">
        <f t="shared" si="99"/>
        <v>0</v>
      </c>
      <c r="B6398" s="81" t="s">
        <v>742</v>
      </c>
      <c r="C6398" s="76">
        <v>0</v>
      </c>
      <c r="D6398" s="96">
        <f>IF(C6454+C6459=0,1,2)</f>
        <v>2</v>
      </c>
    </row>
    <row r="6399" spans="1:4" ht="15" hidden="1" x14ac:dyDescent="0.2">
      <c r="A6399" s="65">
        <f t="shared" si="99"/>
        <v>0</v>
      </c>
      <c r="B6399" s="81" t="s">
        <v>748</v>
      </c>
      <c r="C6399" s="76">
        <v>0</v>
      </c>
      <c r="D6399" s="96">
        <f>IF(C6454+C6459=0,1,2)</f>
        <v>2</v>
      </c>
    </row>
    <row r="6400" spans="1:4" ht="15" hidden="1" x14ac:dyDescent="0.2">
      <c r="A6400" s="65">
        <v>0</v>
      </c>
      <c r="B6400" s="73" t="s">
        <v>784</v>
      </c>
      <c r="C6400" s="76">
        <v>0</v>
      </c>
      <c r="D6400" s="96">
        <f>IF(C6454+C6459=0,1,2)</f>
        <v>2</v>
      </c>
    </row>
    <row r="6401" spans="1:4" ht="15" hidden="1" x14ac:dyDescent="0.2">
      <c r="A6401" s="65">
        <v>0</v>
      </c>
      <c r="B6401" s="77" t="s">
        <v>785</v>
      </c>
      <c r="C6401" s="76">
        <v>0</v>
      </c>
      <c r="D6401" s="96">
        <f>IF(C6454+C6459=0,1,2)</f>
        <v>2</v>
      </c>
    </row>
    <row r="6402" spans="1:4" ht="15" hidden="1" x14ac:dyDescent="0.2">
      <c r="A6402" s="65">
        <v>0</v>
      </c>
      <c r="B6402" s="77" t="s">
        <v>733</v>
      </c>
      <c r="C6402" s="76">
        <v>0</v>
      </c>
      <c r="D6402" s="96">
        <f>IF(C6454+C6459=0,1,2)</f>
        <v>2</v>
      </c>
    </row>
    <row r="6403" spans="1:4" ht="15" hidden="1" x14ac:dyDescent="0.2">
      <c r="A6403" s="65">
        <v>0</v>
      </c>
      <c r="B6403" s="77" t="s">
        <v>786</v>
      </c>
      <c r="C6403" s="76">
        <v>0</v>
      </c>
      <c r="D6403" s="96">
        <f>IF(C6454+C6459=0,1,2)</f>
        <v>2</v>
      </c>
    </row>
    <row r="6404" spans="1:4" ht="15" hidden="1" x14ac:dyDescent="0.2">
      <c r="A6404" s="65">
        <v>0</v>
      </c>
      <c r="B6404" s="77" t="s">
        <v>787</v>
      </c>
      <c r="C6404" s="76">
        <v>0</v>
      </c>
      <c r="D6404" s="96">
        <f>IF(C6454+C6459=0,1,2)</f>
        <v>2</v>
      </c>
    </row>
    <row r="6405" spans="1:4" ht="15" hidden="1" x14ac:dyDescent="0.2">
      <c r="A6405" s="65">
        <f t="shared" ref="A6405:A6468" si="100">C6405</f>
        <v>0</v>
      </c>
      <c r="B6405" s="81" t="s">
        <v>744</v>
      </c>
      <c r="C6405" s="76">
        <v>0</v>
      </c>
      <c r="D6405" s="96">
        <f>IF(C6454+C6459=0,1,2)</f>
        <v>2</v>
      </c>
    </row>
    <row r="6406" spans="1:4" ht="15" hidden="1" x14ac:dyDescent="0.2">
      <c r="A6406" s="65">
        <v>0</v>
      </c>
      <c r="B6406" s="73" t="s">
        <v>788</v>
      </c>
      <c r="C6406" s="76">
        <v>0</v>
      </c>
      <c r="D6406" s="96">
        <f>IF(C6454+C6459=0,1,2)</f>
        <v>2</v>
      </c>
    </row>
    <row r="6407" spans="1:4" ht="15" hidden="1" x14ac:dyDescent="0.2">
      <c r="A6407" s="65">
        <v>0</v>
      </c>
      <c r="B6407" s="77" t="s">
        <v>737</v>
      </c>
      <c r="C6407" s="76">
        <v>0</v>
      </c>
      <c r="D6407" s="96">
        <f>IF(C6454+C6459=0,1,2)</f>
        <v>2</v>
      </c>
    </row>
    <row r="6408" spans="1:4" ht="15" hidden="1" x14ac:dyDescent="0.2">
      <c r="A6408" s="65">
        <v>0</v>
      </c>
      <c r="B6408" s="77" t="s">
        <v>733</v>
      </c>
      <c r="C6408" s="76">
        <v>0</v>
      </c>
      <c r="D6408" s="96">
        <f>IF(C6454+C6459=0,1,2)</f>
        <v>2</v>
      </c>
    </row>
    <row r="6409" spans="1:4" ht="15" hidden="1" x14ac:dyDescent="0.2">
      <c r="A6409" s="65">
        <v>0</v>
      </c>
      <c r="B6409" s="77" t="s">
        <v>738</v>
      </c>
      <c r="C6409" s="76">
        <v>0</v>
      </c>
      <c r="D6409" s="96">
        <f>IF(C6454+C6459=0,1,2)</f>
        <v>2</v>
      </c>
    </row>
    <row r="6410" spans="1:4" ht="15" hidden="1" x14ac:dyDescent="0.2">
      <c r="A6410" s="65">
        <v>0</v>
      </c>
      <c r="B6410" s="73" t="s">
        <v>789</v>
      </c>
      <c r="C6410" s="76">
        <v>0</v>
      </c>
      <c r="D6410" s="96">
        <f>IF(C6454+C6459=0,1,2)</f>
        <v>2</v>
      </c>
    </row>
    <row r="6411" spans="1:4" ht="15" hidden="1" x14ac:dyDescent="0.2">
      <c r="A6411" s="65">
        <v>0</v>
      </c>
      <c r="B6411" s="77" t="s">
        <v>790</v>
      </c>
      <c r="C6411" s="76">
        <v>0</v>
      </c>
      <c r="D6411" s="96">
        <f>IF(C6454+C6459=0,1,2)</f>
        <v>2</v>
      </c>
    </row>
    <row r="6412" spans="1:4" ht="15" hidden="1" x14ac:dyDescent="0.2">
      <c r="A6412" s="65">
        <f t="shared" si="100"/>
        <v>0</v>
      </c>
      <c r="B6412" s="97"/>
      <c r="C6412" s="98"/>
      <c r="D6412" s="96">
        <f>IF(C6454+C6459=0,1,2)</f>
        <v>2</v>
      </c>
    </row>
    <row r="6413" spans="1:4" ht="15" hidden="1" x14ac:dyDescent="0.2">
      <c r="A6413" s="65">
        <f t="shared" si="100"/>
        <v>0</v>
      </c>
      <c r="B6413" s="99" t="s">
        <v>816</v>
      </c>
      <c r="C6413" s="100"/>
      <c r="D6413" s="96">
        <f>IF(C6454+C6459=0,1,2)</f>
        <v>2</v>
      </c>
    </row>
    <row r="6414" spans="1:4" ht="15" x14ac:dyDescent="0.2">
      <c r="B6414" s="112" t="s">
        <v>3</v>
      </c>
      <c r="C6414" s="72">
        <v>187.1181</v>
      </c>
      <c r="D6414" s="66"/>
    </row>
    <row r="6415" spans="1:4" ht="15" x14ac:dyDescent="0.2">
      <c r="B6415" s="85" t="s">
        <v>4</v>
      </c>
      <c r="C6415" s="92">
        <v>187.1181</v>
      </c>
      <c r="D6415" s="96"/>
    </row>
    <row r="6416" spans="1:4" ht="15" hidden="1" x14ac:dyDescent="0.2">
      <c r="A6416" s="65">
        <f t="shared" si="100"/>
        <v>0</v>
      </c>
      <c r="B6416" s="85" t="s">
        <v>5</v>
      </c>
      <c r="C6416" s="92">
        <v>0</v>
      </c>
      <c r="D6416" s="96">
        <f>IF(C6454+C6459=0,1,2)</f>
        <v>2</v>
      </c>
    </row>
    <row r="6417" spans="1:4" ht="15" hidden="1" x14ac:dyDescent="0.2">
      <c r="A6417" s="65">
        <v>0</v>
      </c>
      <c r="B6417" s="102" t="s">
        <v>796</v>
      </c>
      <c r="C6417" s="103">
        <v>0</v>
      </c>
      <c r="D6417" s="96">
        <f>IF(C6454+C6459=0,1,2)</f>
        <v>2</v>
      </c>
    </row>
    <row r="6418" spans="1:4" ht="15" hidden="1" x14ac:dyDescent="0.2">
      <c r="A6418" s="65">
        <v>0</v>
      </c>
      <c r="B6418" s="102" t="s">
        <v>797</v>
      </c>
      <c r="C6418" s="103">
        <v>0</v>
      </c>
      <c r="D6418" s="96">
        <f>IF(C6454+C6459=0,1,2)</f>
        <v>2</v>
      </c>
    </row>
    <row r="6419" spans="1:4" ht="15" hidden="1" x14ac:dyDescent="0.2">
      <c r="A6419" s="65">
        <v>0</v>
      </c>
      <c r="B6419" s="102" t="s">
        <v>798</v>
      </c>
      <c r="C6419" s="103">
        <v>0</v>
      </c>
      <c r="D6419" s="96">
        <f>IF(C6454+C6459=0,1,2)</f>
        <v>2</v>
      </c>
    </row>
    <row r="6420" spans="1:4" ht="15" hidden="1" x14ac:dyDescent="0.2">
      <c r="A6420" s="65">
        <v>0</v>
      </c>
      <c r="B6420" s="102" t="s">
        <v>799</v>
      </c>
      <c r="C6420" s="103">
        <v>0</v>
      </c>
      <c r="D6420" s="96">
        <f>IF(C6454+C6459=0,1,2)</f>
        <v>2</v>
      </c>
    </row>
    <row r="6421" spans="1:4" ht="15" hidden="1" x14ac:dyDescent="0.2">
      <c r="A6421" s="65">
        <v>0</v>
      </c>
      <c r="B6421" s="102" t="s">
        <v>800</v>
      </c>
      <c r="C6421" s="103">
        <v>0</v>
      </c>
      <c r="D6421" s="96">
        <f>IF(C6454+C6459=0,1,2)</f>
        <v>2</v>
      </c>
    </row>
    <row r="6422" spans="1:4" ht="15" hidden="1" x14ac:dyDescent="0.2">
      <c r="A6422" s="65">
        <v>0</v>
      </c>
      <c r="B6422" s="102" t="s">
        <v>801</v>
      </c>
      <c r="C6422" s="103">
        <v>0</v>
      </c>
      <c r="D6422" s="96">
        <f>IF(C6454+C6459=0,1,2)</f>
        <v>2</v>
      </c>
    </row>
    <row r="6423" spans="1:4" ht="30" hidden="1" x14ac:dyDescent="0.2">
      <c r="A6423" s="65">
        <v>0</v>
      </c>
      <c r="B6423" s="102" t="s">
        <v>802</v>
      </c>
      <c r="C6423" s="103">
        <v>0</v>
      </c>
      <c r="D6423" s="96">
        <f>IF(C6454+C6459=0,1,2)</f>
        <v>2</v>
      </c>
    </row>
    <row r="6424" spans="1:4" ht="30" hidden="1" x14ac:dyDescent="0.2">
      <c r="A6424" s="65">
        <v>0</v>
      </c>
      <c r="B6424" s="102" t="s">
        <v>803</v>
      </c>
      <c r="C6424" s="103">
        <v>0</v>
      </c>
      <c r="D6424" s="96">
        <f>IF(C6454+C6459=0,1,2)</f>
        <v>2</v>
      </c>
    </row>
    <row r="6425" spans="1:4" ht="15" hidden="1" x14ac:dyDescent="0.2">
      <c r="A6425" s="65">
        <v>0</v>
      </c>
      <c r="B6425" s="102" t="s">
        <v>804</v>
      </c>
      <c r="C6425" s="103">
        <v>0</v>
      </c>
      <c r="D6425" s="96">
        <f>IF(C6454+C6459=0,1,2)</f>
        <v>2</v>
      </c>
    </row>
    <row r="6426" spans="1:4" ht="15" hidden="1" x14ac:dyDescent="0.2">
      <c r="A6426" s="65">
        <v>0</v>
      </c>
      <c r="B6426" s="102" t="s">
        <v>805</v>
      </c>
      <c r="C6426" s="103">
        <v>0</v>
      </c>
      <c r="D6426" s="96">
        <f>IF(C6454+C6459=0,1,2)</f>
        <v>2</v>
      </c>
    </row>
    <row r="6427" spans="1:4" ht="15" hidden="1" x14ac:dyDescent="0.2">
      <c r="A6427" s="65">
        <f t="shared" si="100"/>
        <v>0</v>
      </c>
      <c r="B6427" s="85" t="s">
        <v>806</v>
      </c>
      <c r="C6427" s="92">
        <v>0</v>
      </c>
      <c r="D6427" s="96">
        <f>IF(C6454+C6459=0,1,2)</f>
        <v>2</v>
      </c>
    </row>
    <row r="6428" spans="1:4" ht="15" hidden="1" x14ac:dyDescent="0.2">
      <c r="A6428" s="65">
        <f t="shared" si="100"/>
        <v>0</v>
      </c>
      <c r="B6428" s="85" t="s">
        <v>6</v>
      </c>
      <c r="C6428" s="92">
        <v>0</v>
      </c>
      <c r="D6428" s="96">
        <f>IF(C6454+C6459=0,1,2)</f>
        <v>2</v>
      </c>
    </row>
    <row r="6429" spans="1:4" ht="15" hidden="1" x14ac:dyDescent="0.2">
      <c r="A6429" s="65">
        <f t="shared" si="100"/>
        <v>0</v>
      </c>
      <c r="B6429" s="73" t="s">
        <v>7</v>
      </c>
      <c r="C6429" s="76">
        <v>0</v>
      </c>
      <c r="D6429" s="96">
        <f>IF(C6454+C6459=0,1,2)</f>
        <v>2</v>
      </c>
    </row>
    <row r="6430" spans="1:4" ht="15" hidden="1" x14ac:dyDescent="0.2">
      <c r="A6430" s="65">
        <f t="shared" si="100"/>
        <v>0</v>
      </c>
      <c r="B6430" s="85" t="s">
        <v>8</v>
      </c>
      <c r="C6430" s="92">
        <v>0</v>
      </c>
      <c r="D6430" s="96">
        <f>IF(C6454+C6459=0,1,2)</f>
        <v>2</v>
      </c>
    </row>
    <row r="6431" spans="1:4" ht="15" hidden="1" x14ac:dyDescent="0.2">
      <c r="A6431" s="65">
        <f t="shared" si="100"/>
        <v>0</v>
      </c>
      <c r="B6431" s="85" t="s">
        <v>9</v>
      </c>
      <c r="C6431" s="92">
        <v>0</v>
      </c>
      <c r="D6431" s="96">
        <f>IF(C6454+C6459=0,1,2)</f>
        <v>2</v>
      </c>
    </row>
    <row r="6432" spans="1:4" ht="15" hidden="1" x14ac:dyDescent="0.2">
      <c r="A6432" s="65">
        <f t="shared" si="100"/>
        <v>0</v>
      </c>
      <c r="B6432" s="85" t="s">
        <v>10</v>
      </c>
      <c r="C6432" s="92">
        <v>0</v>
      </c>
      <c r="D6432" s="96">
        <f>IF(C6454+C6459=0,1,2)</f>
        <v>2</v>
      </c>
    </row>
    <row r="6433" spans="1:4" ht="15" hidden="1" x14ac:dyDescent="0.2">
      <c r="A6433" s="65">
        <f t="shared" si="100"/>
        <v>0</v>
      </c>
      <c r="B6433" s="81" t="s">
        <v>11</v>
      </c>
      <c r="C6433" s="76">
        <v>0</v>
      </c>
      <c r="D6433" s="96">
        <f>IF(C6454+C6459=0,1,2)</f>
        <v>2</v>
      </c>
    </row>
    <row r="6434" spans="1:4" ht="15" hidden="1" x14ac:dyDescent="0.2">
      <c r="A6434" s="65">
        <f t="shared" si="100"/>
        <v>0</v>
      </c>
      <c r="B6434" s="81" t="s">
        <v>12</v>
      </c>
      <c r="C6434" s="76">
        <v>0</v>
      </c>
      <c r="D6434" s="96">
        <f>IF(C6454+C6459=0,1,2)</f>
        <v>2</v>
      </c>
    </row>
    <row r="6435" spans="1:4" ht="15" hidden="1" x14ac:dyDescent="0.2">
      <c r="A6435" s="65">
        <v>0</v>
      </c>
      <c r="B6435" s="104" t="s">
        <v>784</v>
      </c>
      <c r="C6435" s="105">
        <v>0</v>
      </c>
      <c r="D6435" s="96">
        <f>IF(C6454+C6459=0,1,2)</f>
        <v>2</v>
      </c>
    </row>
    <row r="6436" spans="1:4" ht="15" hidden="1" x14ac:dyDescent="0.2">
      <c r="A6436" s="65">
        <v>0</v>
      </c>
      <c r="B6436" s="102" t="s">
        <v>785</v>
      </c>
      <c r="C6436" s="103">
        <v>0</v>
      </c>
      <c r="D6436" s="96">
        <f>IF(C6454+C6459=0,1,2)</f>
        <v>2</v>
      </c>
    </row>
    <row r="6437" spans="1:4" ht="15" hidden="1" x14ac:dyDescent="0.2">
      <c r="A6437" s="65">
        <v>0</v>
      </c>
      <c r="B6437" s="102" t="s">
        <v>807</v>
      </c>
      <c r="C6437" s="103">
        <v>0</v>
      </c>
      <c r="D6437" s="96">
        <f>IF(C6454+C6459=0,1,2)</f>
        <v>2</v>
      </c>
    </row>
    <row r="6438" spans="1:4" ht="15" hidden="1" x14ac:dyDescent="0.2">
      <c r="A6438" s="65">
        <v>0</v>
      </c>
      <c r="B6438" s="106" t="s">
        <v>734</v>
      </c>
      <c r="C6438" s="92">
        <v>0</v>
      </c>
      <c r="D6438" s="96">
        <f>IF(C6454+C6459=0,1,2)</f>
        <v>2</v>
      </c>
    </row>
    <row r="6439" spans="1:4" ht="15" hidden="1" x14ac:dyDescent="0.2">
      <c r="A6439" s="65">
        <v>0</v>
      </c>
      <c r="B6439" s="77" t="s">
        <v>808</v>
      </c>
      <c r="C6439" s="76">
        <v>0</v>
      </c>
      <c r="D6439" s="96">
        <f>IF(C6454+C6459=0,1,2)</f>
        <v>2</v>
      </c>
    </row>
    <row r="6440" spans="1:4" ht="15" hidden="1" x14ac:dyDescent="0.2">
      <c r="A6440" s="65">
        <f t="shared" si="100"/>
        <v>0</v>
      </c>
      <c r="B6440" s="81" t="s">
        <v>13</v>
      </c>
      <c r="C6440" s="76">
        <v>0</v>
      </c>
      <c r="D6440" s="96">
        <f>IF(C6454+C6459=0,1,2)</f>
        <v>2</v>
      </c>
    </row>
    <row r="6441" spans="1:4" ht="15" hidden="1" x14ac:dyDescent="0.2">
      <c r="A6441" s="65">
        <v>0</v>
      </c>
      <c r="B6441" s="104" t="s">
        <v>788</v>
      </c>
      <c r="C6441" s="105">
        <v>0</v>
      </c>
      <c r="D6441" s="96">
        <f>IF(C6454+C6459=0,1,2)</f>
        <v>2</v>
      </c>
    </row>
    <row r="6442" spans="1:4" ht="15" hidden="1" x14ac:dyDescent="0.2">
      <c r="A6442" s="65">
        <v>0</v>
      </c>
      <c r="B6442" s="102" t="s">
        <v>785</v>
      </c>
      <c r="C6442" s="103">
        <v>0</v>
      </c>
      <c r="D6442" s="96">
        <f>IF(C6454+C6459=0,1,2)</f>
        <v>2</v>
      </c>
    </row>
    <row r="6443" spans="1:4" ht="15" hidden="1" x14ac:dyDescent="0.2">
      <c r="A6443" s="65">
        <v>0</v>
      </c>
      <c r="B6443" s="102" t="s">
        <v>733</v>
      </c>
      <c r="C6443" s="103">
        <v>0</v>
      </c>
      <c r="D6443" s="96">
        <f>IF(C6454+C6459=0,1,2)</f>
        <v>2</v>
      </c>
    </row>
    <row r="6444" spans="1:4" ht="30" hidden="1" x14ac:dyDescent="0.2">
      <c r="A6444" s="65">
        <f t="shared" si="100"/>
        <v>0</v>
      </c>
      <c r="B6444" s="106" t="s">
        <v>809</v>
      </c>
      <c r="C6444" s="92">
        <v>0</v>
      </c>
      <c r="D6444" s="96">
        <f>IF(C6454+C6459=0,1,2)</f>
        <v>2</v>
      </c>
    </row>
    <row r="6445" spans="1:4" ht="15" hidden="1" x14ac:dyDescent="0.2">
      <c r="A6445" s="65">
        <v>0</v>
      </c>
      <c r="B6445" s="77" t="s">
        <v>738</v>
      </c>
      <c r="C6445" s="76">
        <v>0</v>
      </c>
      <c r="D6445" s="96">
        <f>IF(C6454+C6459=0,1,2)</f>
        <v>2</v>
      </c>
    </row>
    <row r="6446" spans="1:4" ht="15" hidden="1" x14ac:dyDescent="0.2">
      <c r="A6446" s="65">
        <v>0</v>
      </c>
      <c r="B6446" s="104" t="s">
        <v>789</v>
      </c>
      <c r="C6446" s="105">
        <v>0</v>
      </c>
      <c r="D6446" s="96">
        <f>IF(C6454+C6459=0,1,2)</f>
        <v>2</v>
      </c>
    </row>
    <row r="6447" spans="1:4" ht="15" hidden="1" x14ac:dyDescent="0.2">
      <c r="A6447" s="65">
        <v>0</v>
      </c>
      <c r="B6447" s="102" t="s">
        <v>732</v>
      </c>
      <c r="C6447" s="103">
        <v>0</v>
      </c>
      <c r="D6447" s="96">
        <f>IF(C6454+C6459=0,1,2)</f>
        <v>2</v>
      </c>
    </row>
    <row r="6448" spans="1:4" ht="15" hidden="1" x14ac:dyDescent="0.2">
      <c r="A6448" s="65">
        <v>0</v>
      </c>
      <c r="B6448" s="102" t="s">
        <v>737</v>
      </c>
      <c r="C6448" s="103">
        <v>0</v>
      </c>
      <c r="D6448" s="96">
        <f>IF(C6454+C6459=0,1,2)</f>
        <v>2</v>
      </c>
    </row>
    <row r="6449" spans="1:4" ht="15" hidden="1" x14ac:dyDescent="0.2">
      <c r="A6449" s="65">
        <v>0</v>
      </c>
      <c r="B6449" s="102" t="s">
        <v>733</v>
      </c>
      <c r="C6449" s="103">
        <v>0</v>
      </c>
      <c r="D6449" s="96">
        <f>IF(C6454+C6459=0,1,2)</f>
        <v>2</v>
      </c>
    </row>
    <row r="6450" spans="1:4" ht="15" hidden="1" x14ac:dyDescent="0.2">
      <c r="A6450" s="65">
        <v>0</v>
      </c>
      <c r="B6450" s="106" t="s">
        <v>734</v>
      </c>
      <c r="C6450" s="92">
        <v>0</v>
      </c>
      <c r="D6450" s="96">
        <f>IF(C6454+C6459=0,1,2)</f>
        <v>2</v>
      </c>
    </row>
    <row r="6451" spans="1:4" ht="15" hidden="1" x14ac:dyDescent="0.2">
      <c r="A6451" s="65">
        <v>0</v>
      </c>
      <c r="B6451" s="77" t="s">
        <v>738</v>
      </c>
      <c r="C6451" s="76">
        <v>0</v>
      </c>
      <c r="D6451" s="96">
        <f>IF(C6454+C6459=0,1,2)</f>
        <v>2</v>
      </c>
    </row>
    <row r="6452" spans="1:4" ht="15" hidden="1" x14ac:dyDescent="0.2">
      <c r="A6452" s="65">
        <f t="shared" si="100"/>
        <v>0</v>
      </c>
      <c r="B6452" s="97"/>
      <c r="C6452" s="98"/>
      <c r="D6452" s="96">
        <f>IF(C6454+C6459=0,1,2)</f>
        <v>2</v>
      </c>
    </row>
    <row r="6453" spans="1:4" ht="15" hidden="1" x14ac:dyDescent="0.2">
      <c r="A6453" s="65">
        <f t="shared" si="100"/>
        <v>0</v>
      </c>
      <c r="B6453" s="99" t="s">
        <v>817</v>
      </c>
      <c r="C6453" s="100"/>
      <c r="D6453" s="96">
        <f>IF(C6454+C6459=0,1,2)</f>
        <v>2</v>
      </c>
    </row>
    <row r="6454" spans="1:4" ht="15" x14ac:dyDescent="0.2">
      <c r="B6454" s="79" t="s">
        <v>741</v>
      </c>
      <c r="C6454" s="80">
        <v>187.1181</v>
      </c>
      <c r="D6454" s="96"/>
    </row>
    <row r="6455" spans="1:4" ht="15" x14ac:dyDescent="0.2">
      <c r="B6455" s="113" t="s">
        <v>721</v>
      </c>
      <c r="C6455" s="72">
        <v>187.1181</v>
      </c>
      <c r="D6455" s="66"/>
    </row>
    <row r="6456" spans="1:4" ht="15" hidden="1" x14ac:dyDescent="0.2">
      <c r="A6456" s="65">
        <f t="shared" si="100"/>
        <v>0</v>
      </c>
      <c r="B6456" s="85" t="s">
        <v>742</v>
      </c>
      <c r="C6456" s="92">
        <v>0</v>
      </c>
      <c r="D6456" s="96">
        <f>IF(C6454+C6459=0,1,2)</f>
        <v>2</v>
      </c>
    </row>
    <row r="6457" spans="1:4" ht="15" hidden="1" x14ac:dyDescent="0.2">
      <c r="A6457" s="65">
        <f t="shared" si="100"/>
        <v>0</v>
      </c>
      <c r="B6457" s="85" t="s">
        <v>743</v>
      </c>
      <c r="C6457" s="92">
        <v>0</v>
      </c>
      <c r="D6457" s="96">
        <f>IF(C6454+C6459=0,1,2)</f>
        <v>2</v>
      </c>
    </row>
    <row r="6458" spans="1:4" ht="15" hidden="1" x14ac:dyDescent="0.2">
      <c r="A6458" s="65">
        <f t="shared" si="100"/>
        <v>0</v>
      </c>
      <c r="B6458" s="85" t="s">
        <v>744</v>
      </c>
      <c r="C6458" s="92">
        <v>0</v>
      </c>
      <c r="D6458" s="96">
        <f>IF(C6454+C6459=0,1,2)</f>
        <v>2</v>
      </c>
    </row>
    <row r="6459" spans="1:4" ht="15" x14ac:dyDescent="0.2">
      <c r="B6459" s="79" t="s">
        <v>745</v>
      </c>
      <c r="C6459" s="80">
        <v>187.1181</v>
      </c>
      <c r="D6459" s="96"/>
    </row>
    <row r="6460" spans="1:4" ht="15" x14ac:dyDescent="0.2">
      <c r="B6460" s="113" t="s">
        <v>3</v>
      </c>
      <c r="C6460" s="72">
        <v>187.1181</v>
      </c>
      <c r="D6460" s="66"/>
    </row>
    <row r="6461" spans="1:4" ht="15" hidden="1" x14ac:dyDescent="0.2">
      <c r="A6461" s="65">
        <f t="shared" si="100"/>
        <v>0</v>
      </c>
      <c r="B6461" s="85" t="s">
        <v>11</v>
      </c>
      <c r="C6461" s="92">
        <v>0</v>
      </c>
      <c r="D6461" s="96">
        <f>IF(C6454+C6459=0,1,2)</f>
        <v>2</v>
      </c>
    </row>
    <row r="6462" spans="1:4" ht="15" hidden="1" x14ac:dyDescent="0.2">
      <c r="A6462" s="65">
        <f t="shared" si="100"/>
        <v>0</v>
      </c>
      <c r="B6462" s="85" t="s">
        <v>746</v>
      </c>
      <c r="C6462" s="92">
        <v>0</v>
      </c>
      <c r="D6462" s="96">
        <f>IF(C6454+C6459=0,1,2)</f>
        <v>2</v>
      </c>
    </row>
    <row r="6463" spans="1:4" ht="15" hidden="1" x14ac:dyDescent="0.2">
      <c r="A6463" s="65">
        <f t="shared" si="100"/>
        <v>0</v>
      </c>
      <c r="B6463" s="85" t="s">
        <v>13</v>
      </c>
      <c r="C6463" s="92">
        <v>0</v>
      </c>
      <c r="D6463" s="96">
        <f>IF(C6454+C6459=0,1,2)</f>
        <v>2</v>
      </c>
    </row>
    <row r="6464" spans="1:4" ht="15" hidden="1" x14ac:dyDescent="0.2">
      <c r="A6464" s="65">
        <f t="shared" si="100"/>
        <v>0</v>
      </c>
      <c r="B6464" s="107" t="s">
        <v>747</v>
      </c>
      <c r="C6464" s="92">
        <v>0</v>
      </c>
      <c r="D6464" s="96">
        <f>IF(C6454+C6459=0,1,2)</f>
        <v>2</v>
      </c>
    </row>
    <row r="6465" spans="1:4" ht="15" hidden="1" x14ac:dyDescent="0.2">
      <c r="A6465" s="65">
        <f t="shared" si="100"/>
        <v>0</v>
      </c>
      <c r="B6465" s="107" t="s">
        <v>812</v>
      </c>
      <c r="C6465" s="92">
        <v>0</v>
      </c>
      <c r="D6465" s="96">
        <f>IF(C6454+C6459=0,1,2)</f>
        <v>2</v>
      </c>
    </row>
    <row r="6466" spans="1:4" ht="15" hidden="1" x14ac:dyDescent="0.2">
      <c r="A6466" s="65">
        <f t="shared" si="100"/>
        <v>0</v>
      </c>
      <c r="B6466" s="107" t="s">
        <v>813</v>
      </c>
      <c r="C6466" s="92">
        <v>0</v>
      </c>
      <c r="D6466" s="96">
        <f>IF(C6454+C6459=0,1,2)</f>
        <v>2</v>
      </c>
    </row>
    <row r="6467" spans="1:4" ht="15" hidden="1" x14ac:dyDescent="0.2">
      <c r="A6467" s="65">
        <f t="shared" si="100"/>
        <v>0</v>
      </c>
      <c r="B6467" s="108"/>
      <c r="C6467" s="109"/>
      <c r="D6467" s="96">
        <f>IF(C6454+C6459=0,1,2)</f>
        <v>2</v>
      </c>
    </row>
    <row r="6468" spans="1:4" ht="15" hidden="1" x14ac:dyDescent="0.2">
      <c r="A6468" s="65">
        <f t="shared" si="100"/>
        <v>0</v>
      </c>
      <c r="B6468" s="82" t="s">
        <v>791</v>
      </c>
      <c r="C6468" s="100"/>
      <c r="D6468" s="96">
        <f>IF(C6454+C6459=0,1,2)</f>
        <v>2</v>
      </c>
    </row>
    <row r="6469" spans="1:4" ht="15" x14ac:dyDescent="0.2">
      <c r="B6469" s="107" t="s">
        <v>792</v>
      </c>
      <c r="C6469" s="114">
        <v>29</v>
      </c>
      <c r="D6469" s="96"/>
    </row>
    <row r="6470" spans="1:4" ht="15" x14ac:dyDescent="0.2">
      <c r="B6470" s="81" t="s">
        <v>793</v>
      </c>
      <c r="C6470" s="110">
        <v>29</v>
      </c>
      <c r="D6470" s="96"/>
    </row>
    <row r="6471" spans="1:4" ht="15" hidden="1" x14ac:dyDescent="0.2">
      <c r="A6471" s="65">
        <f t="shared" ref="A6471:A6527" si="101">C6471</f>
        <v>0</v>
      </c>
      <c r="B6471" s="81" t="s">
        <v>794</v>
      </c>
      <c r="C6471" s="110">
        <v>0</v>
      </c>
      <c r="D6471" s="96">
        <f>IF(C6454+C6459=0,1,2)</f>
        <v>2</v>
      </c>
    </row>
    <row r="6472" spans="1:4" ht="15" hidden="1" x14ac:dyDescent="0.2">
      <c r="A6472" s="65">
        <f t="shared" si="101"/>
        <v>0</v>
      </c>
      <c r="B6472" s="111"/>
      <c r="C6472" s="109"/>
      <c r="D6472" s="96">
        <f>IF(C6454+C6459=0,1,2)</f>
        <v>2</v>
      </c>
    </row>
    <row r="6473" spans="1:4" ht="30" customHeight="1" x14ac:dyDescent="0.2">
      <c r="B6473" s="117" t="s">
        <v>894</v>
      </c>
      <c r="C6473" s="118"/>
      <c r="D6473" s="96"/>
    </row>
    <row r="6474" spans="1:4" ht="15" hidden="1" x14ac:dyDescent="0.2">
      <c r="A6474" s="65">
        <f t="shared" si="101"/>
        <v>0</v>
      </c>
      <c r="B6474" s="97"/>
      <c r="C6474" s="98"/>
      <c r="D6474" s="96">
        <f>IF(C6537+C6542=0,1,2)</f>
        <v>2</v>
      </c>
    </row>
    <row r="6475" spans="1:4" ht="15" hidden="1" x14ac:dyDescent="0.2">
      <c r="A6475" s="65">
        <f t="shared" si="101"/>
        <v>0</v>
      </c>
      <c r="B6475" s="99" t="s">
        <v>815</v>
      </c>
      <c r="C6475" s="100"/>
      <c r="D6475" s="96">
        <f>IF(C6537+C6542=0,1,2)</f>
        <v>2</v>
      </c>
    </row>
    <row r="6476" spans="1:4" ht="15" x14ac:dyDescent="0.2">
      <c r="B6476" s="112" t="s">
        <v>721</v>
      </c>
      <c r="C6476" s="72">
        <v>20638.285540000001</v>
      </c>
      <c r="D6476" s="66"/>
    </row>
    <row r="6477" spans="1:4" ht="15" hidden="1" x14ac:dyDescent="0.2">
      <c r="A6477" s="65">
        <f t="shared" si="101"/>
        <v>0</v>
      </c>
      <c r="B6477" s="73" t="s">
        <v>722</v>
      </c>
      <c r="C6477" s="76"/>
      <c r="D6477" s="96">
        <f>IF(C6537+C6542=0,1,2)</f>
        <v>2</v>
      </c>
    </row>
    <row r="6478" spans="1:4" ht="15" hidden="1" x14ac:dyDescent="0.2">
      <c r="A6478" s="65">
        <f t="shared" si="101"/>
        <v>0</v>
      </c>
      <c r="B6478" s="73" t="s">
        <v>783</v>
      </c>
      <c r="C6478" s="76"/>
      <c r="D6478" s="96">
        <f>IF(C6537+C6542=0,1,2)</f>
        <v>2</v>
      </c>
    </row>
    <row r="6479" spans="1:4" ht="15" x14ac:dyDescent="0.2">
      <c r="B6479" s="73" t="s">
        <v>8</v>
      </c>
      <c r="C6479" s="76">
        <v>8670</v>
      </c>
      <c r="D6479" s="96"/>
    </row>
    <row r="6480" spans="1:4" ht="15" x14ac:dyDescent="0.2">
      <c r="B6480" s="113" t="s">
        <v>723</v>
      </c>
      <c r="C6480" s="72">
        <v>11968.285540000001</v>
      </c>
      <c r="D6480" s="96"/>
    </row>
    <row r="6481" spans="1:4" ht="15" hidden="1" x14ac:dyDescent="0.2">
      <c r="A6481" s="65">
        <f t="shared" si="101"/>
        <v>0</v>
      </c>
      <c r="B6481" s="81" t="s">
        <v>742</v>
      </c>
      <c r="C6481" s="76">
        <v>0</v>
      </c>
      <c r="D6481" s="96">
        <f>IF(C6537+C6542=0,1,2)</f>
        <v>2</v>
      </c>
    </row>
    <row r="6482" spans="1:4" ht="15" hidden="1" x14ac:dyDescent="0.2">
      <c r="A6482" s="65">
        <f t="shared" si="101"/>
        <v>0</v>
      </c>
      <c r="B6482" s="81" t="s">
        <v>748</v>
      </c>
      <c r="C6482" s="76">
        <v>0</v>
      </c>
      <c r="D6482" s="96">
        <f>IF(C6537+C6542=0,1,2)</f>
        <v>2</v>
      </c>
    </row>
    <row r="6483" spans="1:4" ht="15" hidden="1" x14ac:dyDescent="0.2">
      <c r="A6483" s="65">
        <v>0</v>
      </c>
      <c r="B6483" s="73" t="s">
        <v>784</v>
      </c>
      <c r="C6483" s="76">
        <v>0</v>
      </c>
      <c r="D6483" s="96">
        <f>IF(C6537+C6542=0,1,2)</f>
        <v>2</v>
      </c>
    </row>
    <row r="6484" spans="1:4" ht="15" hidden="1" x14ac:dyDescent="0.2">
      <c r="A6484" s="65">
        <v>0</v>
      </c>
      <c r="B6484" s="77" t="s">
        <v>785</v>
      </c>
      <c r="C6484" s="76">
        <v>0</v>
      </c>
      <c r="D6484" s="96">
        <f>IF(C6537+C6542=0,1,2)</f>
        <v>2</v>
      </c>
    </row>
    <row r="6485" spans="1:4" ht="15" hidden="1" x14ac:dyDescent="0.2">
      <c r="A6485" s="65">
        <v>0</v>
      </c>
      <c r="B6485" s="77" t="s">
        <v>733</v>
      </c>
      <c r="C6485" s="76">
        <v>0</v>
      </c>
      <c r="D6485" s="96">
        <f>IF(C6537+C6542=0,1,2)</f>
        <v>2</v>
      </c>
    </row>
    <row r="6486" spans="1:4" ht="15" hidden="1" x14ac:dyDescent="0.2">
      <c r="A6486" s="65">
        <v>0</v>
      </c>
      <c r="B6486" s="77" t="s">
        <v>786</v>
      </c>
      <c r="C6486" s="76">
        <v>0</v>
      </c>
      <c r="D6486" s="96">
        <f>IF(C6537+C6542=0,1,2)</f>
        <v>2</v>
      </c>
    </row>
    <row r="6487" spans="1:4" ht="15" hidden="1" x14ac:dyDescent="0.2">
      <c r="A6487" s="65">
        <v>0</v>
      </c>
      <c r="B6487" s="77" t="s">
        <v>787</v>
      </c>
      <c r="C6487" s="76">
        <v>0</v>
      </c>
      <c r="D6487" s="96">
        <f>IF(C6537+C6542=0,1,2)</f>
        <v>2</v>
      </c>
    </row>
    <row r="6488" spans="1:4" ht="15" hidden="1" x14ac:dyDescent="0.2">
      <c r="A6488" s="65">
        <f t="shared" si="101"/>
        <v>0</v>
      </c>
      <c r="B6488" s="81" t="s">
        <v>744</v>
      </c>
      <c r="C6488" s="76">
        <v>0</v>
      </c>
      <c r="D6488" s="96">
        <f>IF(C6537+C6542=0,1,2)</f>
        <v>2</v>
      </c>
    </row>
    <row r="6489" spans="1:4" ht="15" hidden="1" x14ac:dyDescent="0.2">
      <c r="A6489" s="65">
        <v>0</v>
      </c>
      <c r="B6489" s="73" t="s">
        <v>788</v>
      </c>
      <c r="C6489" s="76">
        <v>0</v>
      </c>
      <c r="D6489" s="96">
        <f>IF(C6537+C6542=0,1,2)</f>
        <v>2</v>
      </c>
    </row>
    <row r="6490" spans="1:4" ht="15" hidden="1" x14ac:dyDescent="0.2">
      <c r="A6490" s="65">
        <v>0</v>
      </c>
      <c r="B6490" s="77" t="s">
        <v>737</v>
      </c>
      <c r="C6490" s="76">
        <v>0</v>
      </c>
      <c r="D6490" s="96">
        <f>IF(C6537+C6542=0,1,2)</f>
        <v>2</v>
      </c>
    </row>
    <row r="6491" spans="1:4" ht="15" hidden="1" x14ac:dyDescent="0.2">
      <c r="A6491" s="65">
        <v>0</v>
      </c>
      <c r="B6491" s="77" t="s">
        <v>733</v>
      </c>
      <c r="C6491" s="76">
        <v>0</v>
      </c>
      <c r="D6491" s="96">
        <f>IF(C6537+C6542=0,1,2)</f>
        <v>2</v>
      </c>
    </row>
    <row r="6492" spans="1:4" ht="15" hidden="1" x14ac:dyDescent="0.2">
      <c r="A6492" s="65">
        <v>0</v>
      </c>
      <c r="B6492" s="77" t="s">
        <v>738</v>
      </c>
      <c r="C6492" s="76">
        <v>0</v>
      </c>
      <c r="D6492" s="96">
        <f>IF(C6537+C6542=0,1,2)</f>
        <v>2</v>
      </c>
    </row>
    <row r="6493" spans="1:4" ht="15" hidden="1" x14ac:dyDescent="0.2">
      <c r="A6493" s="65">
        <v>0</v>
      </c>
      <c r="B6493" s="73" t="s">
        <v>789</v>
      </c>
      <c r="C6493" s="76">
        <v>0</v>
      </c>
      <c r="D6493" s="96">
        <f>IF(C6537+C6542=0,1,2)</f>
        <v>2</v>
      </c>
    </row>
    <row r="6494" spans="1:4" ht="15" hidden="1" x14ac:dyDescent="0.2">
      <c r="A6494" s="65">
        <v>0</v>
      </c>
      <c r="B6494" s="77" t="s">
        <v>790</v>
      </c>
      <c r="C6494" s="76">
        <v>0</v>
      </c>
      <c r="D6494" s="96">
        <f>IF(C6537+C6542=0,1,2)</f>
        <v>2</v>
      </c>
    </row>
    <row r="6495" spans="1:4" ht="15" hidden="1" x14ac:dyDescent="0.2">
      <c r="A6495" s="65">
        <f t="shared" si="101"/>
        <v>0</v>
      </c>
      <c r="B6495" s="97"/>
      <c r="C6495" s="98"/>
      <c r="D6495" s="96">
        <f>IF(C6537+C6542=0,1,2)</f>
        <v>2</v>
      </c>
    </row>
    <row r="6496" spans="1:4" ht="15" hidden="1" x14ac:dyDescent="0.2">
      <c r="A6496" s="65">
        <f t="shared" si="101"/>
        <v>0</v>
      </c>
      <c r="B6496" s="99" t="s">
        <v>816</v>
      </c>
      <c r="C6496" s="100"/>
      <c r="D6496" s="96">
        <f>IF(C6537+C6542=0,1,2)</f>
        <v>2</v>
      </c>
    </row>
    <row r="6497" spans="1:4" ht="15" x14ac:dyDescent="0.2">
      <c r="B6497" s="112" t="s">
        <v>3</v>
      </c>
      <c r="C6497" s="72">
        <v>15705.69779</v>
      </c>
      <c r="D6497" s="66"/>
    </row>
    <row r="6498" spans="1:4" ht="15" x14ac:dyDescent="0.2">
      <c r="B6498" s="85" t="s">
        <v>4</v>
      </c>
      <c r="C6498" s="92">
        <v>5427.2218499999999</v>
      </c>
      <c r="D6498" s="96"/>
    </row>
    <row r="6499" spans="1:4" ht="15" x14ac:dyDescent="0.2">
      <c r="B6499" s="85" t="s">
        <v>5</v>
      </c>
      <c r="C6499" s="92">
        <v>8129.3960299999999</v>
      </c>
      <c r="D6499" s="96"/>
    </row>
    <row r="6500" spans="1:4" ht="15" hidden="1" x14ac:dyDescent="0.2">
      <c r="A6500" s="65">
        <v>0</v>
      </c>
      <c r="B6500" s="102" t="s">
        <v>796</v>
      </c>
      <c r="C6500" s="103">
        <v>5565.10412</v>
      </c>
      <c r="D6500" s="96">
        <f>IF(C6537+C6542=0,1,2)</f>
        <v>2</v>
      </c>
    </row>
    <row r="6501" spans="1:4" ht="15" hidden="1" x14ac:dyDescent="0.2">
      <c r="A6501" s="65">
        <v>0</v>
      </c>
      <c r="B6501" s="102" t="s">
        <v>797</v>
      </c>
      <c r="C6501" s="103">
        <v>56.20552</v>
      </c>
      <c r="D6501" s="96">
        <f>IF(C6537+C6542=0,1,2)</f>
        <v>2</v>
      </c>
    </row>
    <row r="6502" spans="1:4" ht="15" hidden="1" x14ac:dyDescent="0.2">
      <c r="A6502" s="65">
        <v>0</v>
      </c>
      <c r="B6502" s="102" t="s">
        <v>798</v>
      </c>
      <c r="C6502" s="103">
        <v>949.62522999999999</v>
      </c>
      <c r="D6502" s="96">
        <f>IF(C6537+C6542=0,1,2)</f>
        <v>2</v>
      </c>
    </row>
    <row r="6503" spans="1:4" ht="15" hidden="1" x14ac:dyDescent="0.2">
      <c r="A6503" s="65">
        <v>0</v>
      </c>
      <c r="B6503" s="102" t="s">
        <v>799</v>
      </c>
      <c r="C6503" s="103">
        <v>0.30199999999999999</v>
      </c>
      <c r="D6503" s="96">
        <f>IF(C6537+C6542=0,1,2)</f>
        <v>2</v>
      </c>
    </row>
    <row r="6504" spans="1:4" ht="15" hidden="1" x14ac:dyDescent="0.2">
      <c r="A6504" s="65">
        <v>0</v>
      </c>
      <c r="B6504" s="102" t="s">
        <v>800</v>
      </c>
      <c r="C6504" s="103">
        <v>0</v>
      </c>
      <c r="D6504" s="96">
        <f>IF(C6537+C6542=0,1,2)</f>
        <v>2</v>
      </c>
    </row>
    <row r="6505" spans="1:4" ht="15" hidden="1" x14ac:dyDescent="0.2">
      <c r="A6505" s="65">
        <v>0</v>
      </c>
      <c r="B6505" s="102" t="s">
        <v>801</v>
      </c>
      <c r="C6505" s="103">
        <v>1.52</v>
      </c>
      <c r="D6505" s="96">
        <f>IF(C6537+C6542=0,1,2)</f>
        <v>2</v>
      </c>
    </row>
    <row r="6506" spans="1:4" ht="30" hidden="1" x14ac:dyDescent="0.2">
      <c r="A6506" s="65">
        <v>0</v>
      </c>
      <c r="B6506" s="102" t="s">
        <v>802</v>
      </c>
      <c r="C6506" s="103">
        <v>67.625</v>
      </c>
      <c r="D6506" s="96">
        <f>IF(C6537+C6542=0,1,2)</f>
        <v>2</v>
      </c>
    </row>
    <row r="6507" spans="1:4" ht="30" hidden="1" x14ac:dyDescent="0.2">
      <c r="A6507" s="65">
        <v>0</v>
      </c>
      <c r="B6507" s="102" t="s">
        <v>803</v>
      </c>
      <c r="C6507" s="103">
        <v>1043.8367599999999</v>
      </c>
      <c r="D6507" s="96">
        <f>IF(C6537+C6542=0,1,2)</f>
        <v>2</v>
      </c>
    </row>
    <row r="6508" spans="1:4" ht="15" hidden="1" x14ac:dyDescent="0.2">
      <c r="A6508" s="65">
        <v>0</v>
      </c>
      <c r="B6508" s="102" t="s">
        <v>804</v>
      </c>
      <c r="C6508" s="103">
        <v>0</v>
      </c>
      <c r="D6508" s="96">
        <f>IF(C6537+C6542=0,1,2)</f>
        <v>2</v>
      </c>
    </row>
    <row r="6509" spans="1:4" ht="15" hidden="1" x14ac:dyDescent="0.2">
      <c r="A6509" s="65">
        <v>0</v>
      </c>
      <c r="B6509" s="102" t="s">
        <v>805</v>
      </c>
      <c r="C6509" s="103">
        <v>445.17739999999998</v>
      </c>
      <c r="D6509" s="96">
        <f>IF(C6537+C6542=0,1,2)</f>
        <v>2</v>
      </c>
    </row>
    <row r="6510" spans="1:4" ht="15" hidden="1" x14ac:dyDescent="0.2">
      <c r="A6510" s="65">
        <f t="shared" si="101"/>
        <v>0</v>
      </c>
      <c r="B6510" s="85" t="s">
        <v>806</v>
      </c>
      <c r="C6510" s="92">
        <v>0</v>
      </c>
      <c r="D6510" s="96">
        <f>IF(C6537+C6542=0,1,2)</f>
        <v>2</v>
      </c>
    </row>
    <row r="6511" spans="1:4" ht="15" hidden="1" x14ac:dyDescent="0.2">
      <c r="A6511" s="65">
        <f t="shared" si="101"/>
        <v>0</v>
      </c>
      <c r="B6511" s="85" t="s">
        <v>6</v>
      </c>
      <c r="C6511" s="92">
        <v>0</v>
      </c>
      <c r="D6511" s="96">
        <f>IF(C6537+C6542=0,1,2)</f>
        <v>2</v>
      </c>
    </row>
    <row r="6512" spans="1:4" ht="15" hidden="1" x14ac:dyDescent="0.2">
      <c r="A6512" s="65">
        <f t="shared" si="101"/>
        <v>0</v>
      </c>
      <c r="B6512" s="73" t="s">
        <v>7</v>
      </c>
      <c r="C6512" s="76">
        <v>0</v>
      </c>
      <c r="D6512" s="96">
        <f>IF(C6537+C6542=0,1,2)</f>
        <v>2</v>
      </c>
    </row>
    <row r="6513" spans="1:4" ht="15" x14ac:dyDescent="0.2">
      <c r="B6513" s="85" t="s">
        <v>8</v>
      </c>
      <c r="C6513" s="92">
        <v>1197</v>
      </c>
      <c r="D6513" s="96"/>
    </row>
    <row r="6514" spans="1:4" ht="15" x14ac:dyDescent="0.2">
      <c r="B6514" s="85" t="s">
        <v>9</v>
      </c>
      <c r="C6514" s="92">
        <v>227.96247</v>
      </c>
      <c r="D6514" s="96"/>
    </row>
    <row r="6515" spans="1:4" ht="15" x14ac:dyDescent="0.2">
      <c r="B6515" s="85" t="s">
        <v>10</v>
      </c>
      <c r="C6515" s="92">
        <v>724.11743999999999</v>
      </c>
      <c r="D6515" s="96"/>
    </row>
    <row r="6516" spans="1:4" ht="15" x14ac:dyDescent="0.2">
      <c r="B6516" s="81" t="s">
        <v>11</v>
      </c>
      <c r="C6516" s="76">
        <v>2382.9886499999998</v>
      </c>
      <c r="D6516" s="66"/>
    </row>
    <row r="6517" spans="1:4" ht="15" hidden="1" x14ac:dyDescent="0.2">
      <c r="A6517" s="65">
        <f t="shared" si="101"/>
        <v>0</v>
      </c>
      <c r="B6517" s="81" t="s">
        <v>12</v>
      </c>
      <c r="C6517" s="76">
        <v>0</v>
      </c>
      <c r="D6517" s="96">
        <f>IF(C6537+C6542=0,1,2)</f>
        <v>2</v>
      </c>
    </row>
    <row r="6518" spans="1:4" ht="15" hidden="1" x14ac:dyDescent="0.2">
      <c r="A6518" s="65">
        <v>0</v>
      </c>
      <c r="B6518" s="104" t="s">
        <v>784</v>
      </c>
      <c r="C6518" s="105">
        <v>0</v>
      </c>
      <c r="D6518" s="96">
        <f>IF(C6537+C6542=0,1,2)</f>
        <v>2</v>
      </c>
    </row>
    <row r="6519" spans="1:4" ht="15" hidden="1" x14ac:dyDescent="0.2">
      <c r="A6519" s="65">
        <v>0</v>
      </c>
      <c r="B6519" s="102" t="s">
        <v>785</v>
      </c>
      <c r="C6519" s="103">
        <v>0</v>
      </c>
      <c r="D6519" s="96">
        <f>IF(C6537+C6542=0,1,2)</f>
        <v>2</v>
      </c>
    </row>
    <row r="6520" spans="1:4" ht="15" hidden="1" x14ac:dyDescent="0.2">
      <c r="A6520" s="65">
        <v>0</v>
      </c>
      <c r="B6520" s="102" t="s">
        <v>807</v>
      </c>
      <c r="C6520" s="103">
        <v>0</v>
      </c>
      <c r="D6520" s="96">
        <f>IF(C6537+C6542=0,1,2)</f>
        <v>2</v>
      </c>
    </row>
    <row r="6521" spans="1:4" ht="15" hidden="1" x14ac:dyDescent="0.2">
      <c r="A6521" s="65">
        <v>0</v>
      </c>
      <c r="B6521" s="106" t="s">
        <v>734</v>
      </c>
      <c r="C6521" s="92">
        <v>0</v>
      </c>
      <c r="D6521" s="96">
        <f>IF(C6537+C6542=0,1,2)</f>
        <v>2</v>
      </c>
    </row>
    <row r="6522" spans="1:4" ht="15" hidden="1" x14ac:dyDescent="0.2">
      <c r="A6522" s="65">
        <v>0</v>
      </c>
      <c r="B6522" s="77" t="s">
        <v>808</v>
      </c>
      <c r="C6522" s="76">
        <v>0</v>
      </c>
      <c r="D6522" s="96">
        <f>IF(C6537+C6542=0,1,2)</f>
        <v>2</v>
      </c>
    </row>
    <row r="6523" spans="1:4" ht="15" hidden="1" x14ac:dyDescent="0.2">
      <c r="A6523" s="65">
        <f t="shared" si="101"/>
        <v>0</v>
      </c>
      <c r="B6523" s="81" t="s">
        <v>13</v>
      </c>
      <c r="C6523" s="76">
        <v>0</v>
      </c>
      <c r="D6523" s="96">
        <f>IF(C6537+C6542=0,1,2)</f>
        <v>2</v>
      </c>
    </row>
    <row r="6524" spans="1:4" ht="15" hidden="1" x14ac:dyDescent="0.2">
      <c r="A6524" s="65">
        <v>0</v>
      </c>
      <c r="B6524" s="104" t="s">
        <v>788</v>
      </c>
      <c r="C6524" s="105">
        <v>0</v>
      </c>
      <c r="D6524" s="96">
        <f>IF(C6537+C6542=0,1,2)</f>
        <v>2</v>
      </c>
    </row>
    <row r="6525" spans="1:4" ht="15" hidden="1" x14ac:dyDescent="0.2">
      <c r="A6525" s="65">
        <v>0</v>
      </c>
      <c r="B6525" s="102" t="s">
        <v>785</v>
      </c>
      <c r="C6525" s="103">
        <v>0</v>
      </c>
      <c r="D6525" s="96">
        <f>IF(C6537+C6542=0,1,2)</f>
        <v>2</v>
      </c>
    </row>
    <row r="6526" spans="1:4" ht="15" hidden="1" x14ac:dyDescent="0.2">
      <c r="A6526" s="65">
        <v>0</v>
      </c>
      <c r="B6526" s="102" t="s">
        <v>733</v>
      </c>
      <c r="C6526" s="103">
        <v>0</v>
      </c>
      <c r="D6526" s="96">
        <f>IF(C6537+C6542=0,1,2)</f>
        <v>2</v>
      </c>
    </row>
    <row r="6527" spans="1:4" ht="30" hidden="1" x14ac:dyDescent="0.2">
      <c r="A6527" s="65">
        <f t="shared" si="101"/>
        <v>0</v>
      </c>
      <c r="B6527" s="106" t="s">
        <v>809</v>
      </c>
      <c r="C6527" s="92">
        <v>0</v>
      </c>
      <c r="D6527" s="96">
        <f>IF(C6537+C6542=0,1,2)</f>
        <v>2</v>
      </c>
    </row>
    <row r="6528" spans="1:4" ht="15" hidden="1" x14ac:dyDescent="0.2">
      <c r="A6528" s="65">
        <v>0</v>
      </c>
      <c r="B6528" s="77" t="s">
        <v>738</v>
      </c>
      <c r="C6528" s="76">
        <v>0</v>
      </c>
      <c r="D6528" s="96">
        <f>IF(C6537+C6542=0,1,2)</f>
        <v>2</v>
      </c>
    </row>
    <row r="6529" spans="1:4" ht="15" hidden="1" x14ac:dyDescent="0.2">
      <c r="A6529" s="65">
        <v>0</v>
      </c>
      <c r="B6529" s="104" t="s">
        <v>789</v>
      </c>
      <c r="C6529" s="105">
        <v>0</v>
      </c>
      <c r="D6529" s="96">
        <f>IF(C6537+C6542=0,1,2)</f>
        <v>2</v>
      </c>
    </row>
    <row r="6530" spans="1:4" ht="15" hidden="1" x14ac:dyDescent="0.2">
      <c r="A6530" s="65">
        <v>0</v>
      </c>
      <c r="B6530" s="102" t="s">
        <v>732</v>
      </c>
      <c r="C6530" s="103">
        <v>0</v>
      </c>
      <c r="D6530" s="96">
        <f>IF(C6537+C6542=0,1,2)</f>
        <v>2</v>
      </c>
    </row>
    <row r="6531" spans="1:4" ht="15" hidden="1" x14ac:dyDescent="0.2">
      <c r="A6531" s="65">
        <v>0</v>
      </c>
      <c r="B6531" s="102" t="s">
        <v>737</v>
      </c>
      <c r="C6531" s="103">
        <v>0</v>
      </c>
      <c r="D6531" s="96">
        <f>IF(C6537+C6542=0,1,2)</f>
        <v>2</v>
      </c>
    </row>
    <row r="6532" spans="1:4" ht="15" hidden="1" x14ac:dyDescent="0.2">
      <c r="A6532" s="65">
        <v>0</v>
      </c>
      <c r="B6532" s="102" t="s">
        <v>733</v>
      </c>
      <c r="C6532" s="103">
        <v>0</v>
      </c>
      <c r="D6532" s="96">
        <f>IF(C6537+C6542=0,1,2)</f>
        <v>2</v>
      </c>
    </row>
    <row r="6533" spans="1:4" ht="15" hidden="1" x14ac:dyDescent="0.2">
      <c r="A6533" s="65">
        <v>0</v>
      </c>
      <c r="B6533" s="106" t="s">
        <v>734</v>
      </c>
      <c r="C6533" s="92">
        <v>0</v>
      </c>
      <c r="D6533" s="96">
        <f>IF(C6537+C6542=0,1,2)</f>
        <v>2</v>
      </c>
    </row>
    <row r="6534" spans="1:4" ht="15" hidden="1" x14ac:dyDescent="0.2">
      <c r="A6534" s="65">
        <v>0</v>
      </c>
      <c r="B6534" s="77" t="s">
        <v>738</v>
      </c>
      <c r="C6534" s="76">
        <v>0</v>
      </c>
      <c r="D6534" s="96">
        <f>IF(C6537+C6542=0,1,2)</f>
        <v>2</v>
      </c>
    </row>
    <row r="6535" spans="1:4" ht="15" hidden="1" x14ac:dyDescent="0.2">
      <c r="A6535" s="65">
        <f t="shared" ref="A6535:A6597" si="102">C6535</f>
        <v>0</v>
      </c>
      <c r="B6535" s="97"/>
      <c r="C6535" s="98"/>
      <c r="D6535" s="96">
        <f>IF(C6537+C6542=0,1,2)</f>
        <v>2</v>
      </c>
    </row>
    <row r="6536" spans="1:4" ht="15" hidden="1" x14ac:dyDescent="0.2">
      <c r="A6536" s="65">
        <f t="shared" si="102"/>
        <v>0</v>
      </c>
      <c r="B6536" s="99" t="s">
        <v>817</v>
      </c>
      <c r="C6536" s="100"/>
      <c r="D6536" s="96">
        <f>IF(C6537+C6542=0,1,2)</f>
        <v>2</v>
      </c>
    </row>
    <row r="6537" spans="1:4" ht="15" x14ac:dyDescent="0.2">
      <c r="B6537" s="79" t="s">
        <v>741</v>
      </c>
      <c r="C6537" s="80">
        <v>20638.285540000001</v>
      </c>
      <c r="D6537" s="96"/>
    </row>
    <row r="6538" spans="1:4" ht="15" x14ac:dyDescent="0.2">
      <c r="B6538" s="113" t="s">
        <v>721</v>
      </c>
      <c r="C6538" s="72">
        <v>20638.285540000001</v>
      </c>
      <c r="D6538" s="66"/>
    </row>
    <row r="6539" spans="1:4" ht="15" hidden="1" x14ac:dyDescent="0.2">
      <c r="A6539" s="65">
        <f t="shared" si="102"/>
        <v>0</v>
      </c>
      <c r="B6539" s="85" t="s">
        <v>742</v>
      </c>
      <c r="C6539" s="92">
        <v>0</v>
      </c>
      <c r="D6539" s="96">
        <f>IF(C6537+C6542=0,1,2)</f>
        <v>2</v>
      </c>
    </row>
    <row r="6540" spans="1:4" ht="15" hidden="1" x14ac:dyDescent="0.2">
      <c r="A6540" s="65">
        <f t="shared" si="102"/>
        <v>0</v>
      </c>
      <c r="B6540" s="85" t="s">
        <v>743</v>
      </c>
      <c r="C6540" s="92">
        <v>0</v>
      </c>
      <c r="D6540" s="96">
        <f>IF(C6537+C6542=0,1,2)</f>
        <v>2</v>
      </c>
    </row>
    <row r="6541" spans="1:4" ht="15" hidden="1" x14ac:dyDescent="0.2">
      <c r="A6541" s="65">
        <f t="shared" si="102"/>
        <v>0</v>
      </c>
      <c r="B6541" s="85" t="s">
        <v>744</v>
      </c>
      <c r="C6541" s="92">
        <v>0</v>
      </c>
      <c r="D6541" s="96">
        <f>IF(C6537+C6542=0,1,2)</f>
        <v>2</v>
      </c>
    </row>
    <row r="6542" spans="1:4" ht="15" x14ac:dyDescent="0.2">
      <c r="B6542" s="79" t="s">
        <v>745</v>
      </c>
      <c r="C6542" s="80">
        <v>18088.686440000001</v>
      </c>
      <c r="D6542" s="96"/>
    </row>
    <row r="6543" spans="1:4" ht="15" x14ac:dyDescent="0.2">
      <c r="B6543" s="113" t="s">
        <v>3</v>
      </c>
      <c r="C6543" s="72">
        <v>15705.69779</v>
      </c>
      <c r="D6543" s="66"/>
    </row>
    <row r="6544" spans="1:4" ht="15" x14ac:dyDescent="0.2">
      <c r="B6544" s="85" t="s">
        <v>11</v>
      </c>
      <c r="C6544" s="92">
        <v>2382.9886499999998</v>
      </c>
      <c r="D6544" s="66"/>
    </row>
    <row r="6545" spans="1:4" ht="15" hidden="1" x14ac:dyDescent="0.2">
      <c r="A6545" s="65">
        <f t="shared" si="102"/>
        <v>0</v>
      </c>
      <c r="B6545" s="85" t="s">
        <v>746</v>
      </c>
      <c r="C6545" s="92">
        <v>0</v>
      </c>
      <c r="D6545" s="96">
        <f>IF(C6537+C6542=0,1,2)</f>
        <v>2</v>
      </c>
    </row>
    <row r="6546" spans="1:4" ht="15" hidden="1" x14ac:dyDescent="0.2">
      <c r="A6546" s="65">
        <f t="shared" si="102"/>
        <v>0</v>
      </c>
      <c r="B6546" s="85" t="s">
        <v>13</v>
      </c>
      <c r="C6546" s="92">
        <v>0</v>
      </c>
      <c r="D6546" s="96">
        <f>IF(C6537+C6542=0,1,2)</f>
        <v>2</v>
      </c>
    </row>
    <row r="6547" spans="1:4" ht="15" hidden="1" x14ac:dyDescent="0.2">
      <c r="A6547" s="65">
        <f t="shared" si="102"/>
        <v>2549.5990999999999</v>
      </c>
      <c r="B6547" s="94" t="s">
        <v>747</v>
      </c>
      <c r="C6547" s="95">
        <v>2549.5990999999999</v>
      </c>
      <c r="D6547" s="65">
        <f>IF(C6537+C6542=0,1,2)</f>
        <v>2</v>
      </c>
    </row>
    <row r="6548" spans="1:4" ht="15" hidden="1" x14ac:dyDescent="0.2">
      <c r="A6548" s="65">
        <f t="shared" si="102"/>
        <v>2480.8942400000001</v>
      </c>
      <c r="B6548" s="94" t="s">
        <v>812</v>
      </c>
      <c r="C6548" s="95">
        <v>2480.8942400000001</v>
      </c>
      <c r="D6548" s="65">
        <f>IF(C6537+C6542=0,1,2)</f>
        <v>2</v>
      </c>
    </row>
    <row r="6549" spans="1:4" ht="15" hidden="1" x14ac:dyDescent="0.2">
      <c r="A6549" s="65">
        <f t="shared" si="102"/>
        <v>5030.49334</v>
      </c>
      <c r="B6549" s="94" t="s">
        <v>813</v>
      </c>
      <c r="C6549" s="95">
        <v>5030.49334</v>
      </c>
      <c r="D6549" s="65">
        <f>IF(C6537+C6542=0,1,2)</f>
        <v>2</v>
      </c>
    </row>
    <row r="6550" spans="1:4" ht="15" hidden="1" x14ac:dyDescent="0.2">
      <c r="A6550" s="65">
        <f t="shared" si="102"/>
        <v>0</v>
      </c>
      <c r="B6550" s="108"/>
      <c r="C6550" s="109"/>
      <c r="D6550" s="96">
        <f>IF(C6537+C6542=0,1,2)</f>
        <v>2</v>
      </c>
    </row>
    <row r="6551" spans="1:4" ht="15" hidden="1" x14ac:dyDescent="0.2">
      <c r="A6551" s="65">
        <f t="shared" si="102"/>
        <v>0</v>
      </c>
      <c r="B6551" s="82" t="s">
        <v>791</v>
      </c>
      <c r="C6551" s="100"/>
      <c r="D6551" s="96">
        <f>IF(C6537+C6542=0,1,2)</f>
        <v>2</v>
      </c>
    </row>
    <row r="6552" spans="1:4" ht="15" x14ac:dyDescent="0.2">
      <c r="B6552" s="107" t="s">
        <v>792</v>
      </c>
      <c r="C6552" s="114">
        <v>738</v>
      </c>
      <c r="D6552" s="96"/>
    </row>
    <row r="6553" spans="1:4" ht="15" x14ac:dyDescent="0.2">
      <c r="B6553" s="81" t="s">
        <v>793</v>
      </c>
      <c r="C6553" s="110">
        <v>330</v>
      </c>
      <c r="D6553" s="96"/>
    </row>
    <row r="6554" spans="1:4" ht="15" x14ac:dyDescent="0.2">
      <c r="B6554" s="81" t="s">
        <v>794</v>
      </c>
      <c r="C6554" s="110">
        <v>408</v>
      </c>
      <c r="D6554" s="96"/>
    </row>
    <row r="6555" spans="1:4" ht="15" hidden="1" x14ac:dyDescent="0.2">
      <c r="A6555" s="65">
        <f t="shared" si="102"/>
        <v>0</v>
      </c>
      <c r="B6555" s="111"/>
      <c r="C6555" s="109"/>
      <c r="D6555" s="96">
        <f>IF(C6537+C6542=0,1,2)</f>
        <v>2</v>
      </c>
    </row>
    <row r="6556" spans="1:4" ht="30" customHeight="1" x14ac:dyDescent="0.2">
      <c r="B6556" s="117" t="s">
        <v>895</v>
      </c>
      <c r="C6556" s="118"/>
      <c r="D6556" s="96"/>
    </row>
    <row r="6557" spans="1:4" ht="15" hidden="1" x14ac:dyDescent="0.2">
      <c r="A6557" s="65">
        <f t="shared" si="102"/>
        <v>0</v>
      </c>
      <c r="B6557" s="97"/>
      <c r="C6557" s="98"/>
      <c r="D6557" s="96">
        <f>IF(C6620+C6625=0,1,2)</f>
        <v>2</v>
      </c>
    </row>
    <row r="6558" spans="1:4" ht="15" hidden="1" x14ac:dyDescent="0.2">
      <c r="A6558" s="65">
        <f t="shared" si="102"/>
        <v>0</v>
      </c>
      <c r="B6558" s="99" t="s">
        <v>815</v>
      </c>
      <c r="C6558" s="100"/>
      <c r="D6558" s="96">
        <f>IF(C6620+C6625=0,1,2)</f>
        <v>2</v>
      </c>
    </row>
    <row r="6559" spans="1:4" ht="15" x14ac:dyDescent="0.2">
      <c r="B6559" s="112" t="s">
        <v>721</v>
      </c>
      <c r="C6559" s="72">
        <v>310.76800000000003</v>
      </c>
      <c r="D6559" s="66"/>
    </row>
    <row r="6560" spans="1:4" ht="15" hidden="1" x14ac:dyDescent="0.2">
      <c r="A6560" s="65">
        <f t="shared" si="102"/>
        <v>0</v>
      </c>
      <c r="B6560" s="73" t="s">
        <v>722</v>
      </c>
      <c r="C6560" s="76"/>
      <c r="D6560" s="96">
        <f>IF(C6620+C6625=0,1,2)</f>
        <v>2</v>
      </c>
    </row>
    <row r="6561" spans="1:4" ht="15" hidden="1" x14ac:dyDescent="0.2">
      <c r="A6561" s="65">
        <f t="shared" si="102"/>
        <v>0</v>
      </c>
      <c r="B6561" s="73" t="s">
        <v>783</v>
      </c>
      <c r="C6561" s="76"/>
      <c r="D6561" s="96">
        <f>IF(C6620+C6625=0,1,2)</f>
        <v>2</v>
      </c>
    </row>
    <row r="6562" spans="1:4" ht="15" x14ac:dyDescent="0.2">
      <c r="B6562" s="73" t="s">
        <v>8</v>
      </c>
      <c r="C6562" s="76">
        <v>130</v>
      </c>
      <c r="D6562" s="96"/>
    </row>
    <row r="6563" spans="1:4" ht="15" x14ac:dyDescent="0.2">
      <c r="B6563" s="113" t="s">
        <v>723</v>
      </c>
      <c r="C6563" s="72">
        <v>180.768</v>
      </c>
      <c r="D6563" s="96"/>
    </row>
    <row r="6564" spans="1:4" ht="15" hidden="1" x14ac:dyDescent="0.2">
      <c r="A6564" s="65">
        <f t="shared" si="102"/>
        <v>0</v>
      </c>
      <c r="B6564" s="81" t="s">
        <v>742</v>
      </c>
      <c r="C6564" s="76">
        <v>0</v>
      </c>
      <c r="D6564" s="96">
        <f>IF(C6620+C6625=0,1,2)</f>
        <v>2</v>
      </c>
    </row>
    <row r="6565" spans="1:4" ht="15" hidden="1" x14ac:dyDescent="0.2">
      <c r="A6565" s="65">
        <f t="shared" si="102"/>
        <v>0</v>
      </c>
      <c r="B6565" s="81" t="s">
        <v>748</v>
      </c>
      <c r="C6565" s="76">
        <v>0</v>
      </c>
      <c r="D6565" s="96">
        <f>IF(C6620+C6625=0,1,2)</f>
        <v>2</v>
      </c>
    </row>
    <row r="6566" spans="1:4" ht="15" hidden="1" x14ac:dyDescent="0.2">
      <c r="A6566" s="65">
        <v>0</v>
      </c>
      <c r="B6566" s="73" t="s">
        <v>784</v>
      </c>
      <c r="C6566" s="76">
        <v>0</v>
      </c>
      <c r="D6566" s="96">
        <f>IF(C6620+C6625=0,1,2)</f>
        <v>2</v>
      </c>
    </row>
    <row r="6567" spans="1:4" ht="15" hidden="1" x14ac:dyDescent="0.2">
      <c r="A6567" s="65">
        <v>0</v>
      </c>
      <c r="B6567" s="77" t="s">
        <v>785</v>
      </c>
      <c r="C6567" s="76">
        <v>0</v>
      </c>
      <c r="D6567" s="96">
        <f>IF(C6620+C6625=0,1,2)</f>
        <v>2</v>
      </c>
    </row>
    <row r="6568" spans="1:4" ht="15" hidden="1" x14ac:dyDescent="0.2">
      <c r="A6568" s="65">
        <v>0</v>
      </c>
      <c r="B6568" s="77" t="s">
        <v>733</v>
      </c>
      <c r="C6568" s="76">
        <v>0</v>
      </c>
      <c r="D6568" s="96">
        <f>IF(C6620+C6625=0,1,2)</f>
        <v>2</v>
      </c>
    </row>
    <row r="6569" spans="1:4" ht="15" hidden="1" x14ac:dyDescent="0.2">
      <c r="A6569" s="65">
        <v>0</v>
      </c>
      <c r="B6569" s="77" t="s">
        <v>786</v>
      </c>
      <c r="C6569" s="76">
        <v>0</v>
      </c>
      <c r="D6569" s="96">
        <f>IF(C6620+C6625=0,1,2)</f>
        <v>2</v>
      </c>
    </row>
    <row r="6570" spans="1:4" ht="15" hidden="1" x14ac:dyDescent="0.2">
      <c r="A6570" s="65">
        <v>0</v>
      </c>
      <c r="B6570" s="77" t="s">
        <v>787</v>
      </c>
      <c r="C6570" s="76">
        <v>0</v>
      </c>
      <c r="D6570" s="96">
        <f>IF(C6620+C6625=0,1,2)</f>
        <v>2</v>
      </c>
    </row>
    <row r="6571" spans="1:4" ht="15" hidden="1" x14ac:dyDescent="0.2">
      <c r="A6571" s="65">
        <f t="shared" si="102"/>
        <v>0</v>
      </c>
      <c r="B6571" s="81" t="s">
        <v>744</v>
      </c>
      <c r="C6571" s="76">
        <v>0</v>
      </c>
      <c r="D6571" s="96">
        <f>IF(C6620+C6625=0,1,2)</f>
        <v>2</v>
      </c>
    </row>
    <row r="6572" spans="1:4" ht="15" hidden="1" x14ac:dyDescent="0.2">
      <c r="A6572" s="65">
        <v>0</v>
      </c>
      <c r="B6572" s="73" t="s">
        <v>788</v>
      </c>
      <c r="C6572" s="76">
        <v>0</v>
      </c>
      <c r="D6572" s="96">
        <f>IF(C6620+C6625=0,1,2)</f>
        <v>2</v>
      </c>
    </row>
    <row r="6573" spans="1:4" ht="15" hidden="1" x14ac:dyDescent="0.2">
      <c r="A6573" s="65">
        <v>0</v>
      </c>
      <c r="B6573" s="77" t="s">
        <v>737</v>
      </c>
      <c r="C6573" s="76">
        <v>0</v>
      </c>
      <c r="D6573" s="96">
        <f>IF(C6620+C6625=0,1,2)</f>
        <v>2</v>
      </c>
    </row>
    <row r="6574" spans="1:4" ht="15" hidden="1" x14ac:dyDescent="0.2">
      <c r="A6574" s="65">
        <v>0</v>
      </c>
      <c r="B6574" s="77" t="s">
        <v>733</v>
      </c>
      <c r="C6574" s="76">
        <v>0</v>
      </c>
      <c r="D6574" s="96">
        <f>IF(C6620+C6625=0,1,2)</f>
        <v>2</v>
      </c>
    </row>
    <row r="6575" spans="1:4" ht="15" hidden="1" x14ac:dyDescent="0.2">
      <c r="A6575" s="65">
        <v>0</v>
      </c>
      <c r="B6575" s="77" t="s">
        <v>738</v>
      </c>
      <c r="C6575" s="76">
        <v>0</v>
      </c>
      <c r="D6575" s="96">
        <f>IF(C6620+C6625=0,1,2)</f>
        <v>2</v>
      </c>
    </row>
    <row r="6576" spans="1:4" ht="15" hidden="1" x14ac:dyDescent="0.2">
      <c r="A6576" s="65">
        <v>0</v>
      </c>
      <c r="B6576" s="73" t="s">
        <v>789</v>
      </c>
      <c r="C6576" s="76">
        <v>0</v>
      </c>
      <c r="D6576" s="96">
        <f>IF(C6620+C6625=0,1,2)</f>
        <v>2</v>
      </c>
    </row>
    <row r="6577" spans="1:4" ht="15" hidden="1" x14ac:dyDescent="0.2">
      <c r="A6577" s="65">
        <v>0</v>
      </c>
      <c r="B6577" s="77" t="s">
        <v>790</v>
      </c>
      <c r="C6577" s="76">
        <v>0</v>
      </c>
      <c r="D6577" s="96">
        <f>IF(C6620+C6625=0,1,2)</f>
        <v>2</v>
      </c>
    </row>
    <row r="6578" spans="1:4" ht="15" hidden="1" x14ac:dyDescent="0.2">
      <c r="A6578" s="65">
        <f t="shared" si="102"/>
        <v>0</v>
      </c>
      <c r="B6578" s="97"/>
      <c r="C6578" s="98"/>
      <c r="D6578" s="96">
        <f>IF(C6620+C6625=0,1,2)</f>
        <v>2</v>
      </c>
    </row>
    <row r="6579" spans="1:4" ht="15" hidden="1" x14ac:dyDescent="0.2">
      <c r="A6579" s="65">
        <f t="shared" si="102"/>
        <v>0</v>
      </c>
      <c r="B6579" s="99" t="s">
        <v>816</v>
      </c>
      <c r="C6579" s="100"/>
      <c r="D6579" s="96">
        <f>IF(C6620+C6625=0,1,2)</f>
        <v>2</v>
      </c>
    </row>
    <row r="6580" spans="1:4" ht="15" x14ac:dyDescent="0.2">
      <c r="B6580" s="112" t="s">
        <v>3</v>
      </c>
      <c r="C6580" s="72">
        <v>113.13760000000001</v>
      </c>
      <c r="D6580" s="66"/>
    </row>
    <row r="6581" spans="1:4" ht="15" x14ac:dyDescent="0.2">
      <c r="B6581" s="85" t="s">
        <v>4</v>
      </c>
      <c r="C6581" s="92">
        <v>15.84</v>
      </c>
      <c r="D6581" s="96"/>
    </row>
    <row r="6582" spans="1:4" ht="15" x14ac:dyDescent="0.2">
      <c r="B6582" s="85" t="s">
        <v>5</v>
      </c>
      <c r="C6582" s="92">
        <v>61.640850000000007</v>
      </c>
      <c r="D6582" s="96"/>
    </row>
    <row r="6583" spans="1:4" ht="15" hidden="1" x14ac:dyDescent="0.2">
      <c r="A6583" s="65">
        <v>0</v>
      </c>
      <c r="B6583" s="102" t="s">
        <v>796</v>
      </c>
      <c r="C6583" s="103">
        <v>38.730670000000003</v>
      </c>
      <c r="D6583" s="96">
        <f>IF(C6620+C6625=0,1,2)</f>
        <v>2</v>
      </c>
    </row>
    <row r="6584" spans="1:4" ht="15" hidden="1" x14ac:dyDescent="0.2">
      <c r="A6584" s="65">
        <v>0</v>
      </c>
      <c r="B6584" s="102" t="s">
        <v>797</v>
      </c>
      <c r="C6584" s="103">
        <v>0.24299999999999999</v>
      </c>
      <c r="D6584" s="96">
        <f>IF(C6620+C6625=0,1,2)</f>
        <v>2</v>
      </c>
    </row>
    <row r="6585" spans="1:4" ht="15" hidden="1" x14ac:dyDescent="0.2">
      <c r="A6585" s="65">
        <v>0</v>
      </c>
      <c r="B6585" s="102" t="s">
        <v>798</v>
      </c>
      <c r="C6585" s="103">
        <v>9.0380000000000003</v>
      </c>
      <c r="D6585" s="96">
        <f>IF(C6620+C6625=0,1,2)</f>
        <v>2</v>
      </c>
    </row>
    <row r="6586" spans="1:4" ht="15" hidden="1" x14ac:dyDescent="0.2">
      <c r="A6586" s="65">
        <v>0</v>
      </c>
      <c r="B6586" s="102" t="s">
        <v>799</v>
      </c>
      <c r="C6586" s="103">
        <v>0</v>
      </c>
      <c r="D6586" s="96">
        <f>IF(C6620+C6625=0,1,2)</f>
        <v>2</v>
      </c>
    </row>
    <row r="6587" spans="1:4" ht="15" hidden="1" x14ac:dyDescent="0.2">
      <c r="A6587" s="65">
        <v>0</v>
      </c>
      <c r="B6587" s="102" t="s">
        <v>800</v>
      </c>
      <c r="C6587" s="103">
        <v>0</v>
      </c>
      <c r="D6587" s="96">
        <f>IF(C6620+C6625=0,1,2)</f>
        <v>2</v>
      </c>
    </row>
    <row r="6588" spans="1:4" ht="15" hidden="1" x14ac:dyDescent="0.2">
      <c r="A6588" s="65">
        <v>0</v>
      </c>
      <c r="B6588" s="102" t="s">
        <v>801</v>
      </c>
      <c r="C6588" s="103">
        <v>0</v>
      </c>
      <c r="D6588" s="96">
        <f>IF(C6620+C6625=0,1,2)</f>
        <v>2</v>
      </c>
    </row>
    <row r="6589" spans="1:4" ht="30" hidden="1" x14ac:dyDescent="0.2">
      <c r="A6589" s="65">
        <v>0</v>
      </c>
      <c r="B6589" s="102" t="s">
        <v>802</v>
      </c>
      <c r="C6589" s="103">
        <v>7.4579999999999994E-2</v>
      </c>
      <c r="D6589" s="96">
        <f>IF(C6620+C6625=0,1,2)</f>
        <v>2</v>
      </c>
    </row>
    <row r="6590" spans="1:4" ht="30" hidden="1" x14ac:dyDescent="0.2">
      <c r="A6590" s="65">
        <v>0</v>
      </c>
      <c r="B6590" s="102" t="s">
        <v>803</v>
      </c>
      <c r="C6590" s="103">
        <v>2.63855</v>
      </c>
      <c r="D6590" s="96">
        <f>IF(C6620+C6625=0,1,2)</f>
        <v>2</v>
      </c>
    </row>
    <row r="6591" spans="1:4" ht="15" hidden="1" x14ac:dyDescent="0.2">
      <c r="A6591" s="65">
        <v>0</v>
      </c>
      <c r="B6591" s="102" t="s">
        <v>804</v>
      </c>
      <c r="C6591" s="103">
        <v>0</v>
      </c>
      <c r="D6591" s="96">
        <f>IF(C6620+C6625=0,1,2)</f>
        <v>2</v>
      </c>
    </row>
    <row r="6592" spans="1:4" ht="15" hidden="1" x14ac:dyDescent="0.2">
      <c r="A6592" s="65">
        <v>0</v>
      </c>
      <c r="B6592" s="102" t="s">
        <v>805</v>
      </c>
      <c r="C6592" s="103">
        <v>10.91605</v>
      </c>
      <c r="D6592" s="96">
        <f>IF(C6620+C6625=0,1,2)</f>
        <v>2</v>
      </c>
    </row>
    <row r="6593" spans="1:4" ht="15" hidden="1" x14ac:dyDescent="0.2">
      <c r="A6593" s="65">
        <f t="shared" si="102"/>
        <v>0</v>
      </c>
      <c r="B6593" s="85" t="s">
        <v>806</v>
      </c>
      <c r="C6593" s="92">
        <v>0</v>
      </c>
      <c r="D6593" s="96">
        <f>IF(C6620+C6625=0,1,2)</f>
        <v>2</v>
      </c>
    </row>
    <row r="6594" spans="1:4" ht="15" hidden="1" x14ac:dyDescent="0.2">
      <c r="A6594" s="65">
        <f t="shared" si="102"/>
        <v>0</v>
      </c>
      <c r="B6594" s="85" t="s">
        <v>6</v>
      </c>
      <c r="C6594" s="92">
        <v>0</v>
      </c>
      <c r="D6594" s="96">
        <f>IF(C6620+C6625=0,1,2)</f>
        <v>2</v>
      </c>
    </row>
    <row r="6595" spans="1:4" ht="15" hidden="1" x14ac:dyDescent="0.2">
      <c r="A6595" s="65">
        <f t="shared" si="102"/>
        <v>0</v>
      </c>
      <c r="B6595" s="73" t="s">
        <v>7</v>
      </c>
      <c r="C6595" s="76">
        <v>0</v>
      </c>
      <c r="D6595" s="96">
        <f>IF(C6620+C6625=0,1,2)</f>
        <v>2</v>
      </c>
    </row>
    <row r="6596" spans="1:4" ht="15" hidden="1" x14ac:dyDescent="0.2">
      <c r="A6596" s="65">
        <f t="shared" si="102"/>
        <v>0</v>
      </c>
      <c r="B6596" s="85" t="s">
        <v>8</v>
      </c>
      <c r="C6596" s="92">
        <v>0</v>
      </c>
      <c r="D6596" s="96">
        <f>IF(C6620+C6625=0,1,2)</f>
        <v>2</v>
      </c>
    </row>
    <row r="6597" spans="1:4" ht="15" hidden="1" x14ac:dyDescent="0.2">
      <c r="A6597" s="65">
        <f t="shared" si="102"/>
        <v>0</v>
      </c>
      <c r="B6597" s="85" t="s">
        <v>9</v>
      </c>
      <c r="C6597" s="92">
        <v>0</v>
      </c>
      <c r="D6597" s="96">
        <f>IF(C6620+C6625=0,1,2)</f>
        <v>2</v>
      </c>
    </row>
    <row r="6598" spans="1:4" ht="15" x14ac:dyDescent="0.2">
      <c r="B6598" s="85" t="s">
        <v>10</v>
      </c>
      <c r="C6598" s="92">
        <v>35.656750000000002</v>
      </c>
      <c r="D6598" s="96"/>
    </row>
    <row r="6599" spans="1:4" ht="15" x14ac:dyDescent="0.2">
      <c r="B6599" s="81" t="s">
        <v>11</v>
      </c>
      <c r="C6599" s="76">
        <v>178.66096999999999</v>
      </c>
      <c r="D6599" s="66"/>
    </row>
    <row r="6600" spans="1:4" ht="15" hidden="1" x14ac:dyDescent="0.2">
      <c r="A6600" s="65">
        <f t="shared" ref="A6600:A6654" si="103">C6600</f>
        <v>0</v>
      </c>
      <c r="B6600" s="81" t="s">
        <v>12</v>
      </c>
      <c r="C6600" s="76">
        <v>0</v>
      </c>
      <c r="D6600" s="96">
        <f>IF(C6620+C6625=0,1,2)</f>
        <v>2</v>
      </c>
    </row>
    <row r="6601" spans="1:4" ht="15" hidden="1" x14ac:dyDescent="0.2">
      <c r="A6601" s="65">
        <v>0</v>
      </c>
      <c r="B6601" s="104" t="s">
        <v>784</v>
      </c>
      <c r="C6601" s="105">
        <v>0</v>
      </c>
      <c r="D6601" s="96">
        <f>IF(C6620+C6625=0,1,2)</f>
        <v>2</v>
      </c>
    </row>
    <row r="6602" spans="1:4" ht="15" hidden="1" x14ac:dyDescent="0.2">
      <c r="A6602" s="65">
        <v>0</v>
      </c>
      <c r="B6602" s="102" t="s">
        <v>785</v>
      </c>
      <c r="C6602" s="103">
        <v>0</v>
      </c>
      <c r="D6602" s="96">
        <f>IF(C6620+C6625=0,1,2)</f>
        <v>2</v>
      </c>
    </row>
    <row r="6603" spans="1:4" ht="15" hidden="1" x14ac:dyDescent="0.2">
      <c r="A6603" s="65">
        <v>0</v>
      </c>
      <c r="B6603" s="102" t="s">
        <v>807</v>
      </c>
      <c r="C6603" s="103">
        <v>0</v>
      </c>
      <c r="D6603" s="96">
        <f>IF(C6620+C6625=0,1,2)</f>
        <v>2</v>
      </c>
    </row>
    <row r="6604" spans="1:4" ht="15" hidden="1" x14ac:dyDescent="0.2">
      <c r="A6604" s="65">
        <v>0</v>
      </c>
      <c r="B6604" s="106" t="s">
        <v>734</v>
      </c>
      <c r="C6604" s="92">
        <v>0</v>
      </c>
      <c r="D6604" s="96">
        <f>IF(C6620+C6625=0,1,2)</f>
        <v>2</v>
      </c>
    </row>
    <row r="6605" spans="1:4" ht="15" hidden="1" x14ac:dyDescent="0.2">
      <c r="A6605" s="65">
        <v>0</v>
      </c>
      <c r="B6605" s="77" t="s">
        <v>808</v>
      </c>
      <c r="C6605" s="76">
        <v>0</v>
      </c>
      <c r="D6605" s="96">
        <f>IF(C6620+C6625=0,1,2)</f>
        <v>2</v>
      </c>
    </row>
    <row r="6606" spans="1:4" ht="15" hidden="1" x14ac:dyDescent="0.2">
      <c r="A6606" s="65">
        <f t="shared" si="103"/>
        <v>0</v>
      </c>
      <c r="B6606" s="81" t="s">
        <v>13</v>
      </c>
      <c r="C6606" s="76">
        <v>0</v>
      </c>
      <c r="D6606" s="96">
        <f>IF(C6620+C6625=0,1,2)</f>
        <v>2</v>
      </c>
    </row>
    <row r="6607" spans="1:4" ht="15" hidden="1" x14ac:dyDescent="0.2">
      <c r="A6607" s="65">
        <v>0</v>
      </c>
      <c r="B6607" s="104" t="s">
        <v>788</v>
      </c>
      <c r="C6607" s="105">
        <v>0</v>
      </c>
      <c r="D6607" s="96">
        <f>IF(C6620+C6625=0,1,2)</f>
        <v>2</v>
      </c>
    </row>
    <row r="6608" spans="1:4" ht="15" hidden="1" x14ac:dyDescent="0.2">
      <c r="A6608" s="65">
        <v>0</v>
      </c>
      <c r="B6608" s="102" t="s">
        <v>785</v>
      </c>
      <c r="C6608" s="103">
        <v>0</v>
      </c>
      <c r="D6608" s="96">
        <f>IF(C6620+C6625=0,1,2)</f>
        <v>2</v>
      </c>
    </row>
    <row r="6609" spans="1:4" ht="15" hidden="1" x14ac:dyDescent="0.2">
      <c r="A6609" s="65">
        <v>0</v>
      </c>
      <c r="B6609" s="102" t="s">
        <v>733</v>
      </c>
      <c r="C6609" s="103">
        <v>0</v>
      </c>
      <c r="D6609" s="96">
        <f>IF(C6620+C6625=0,1,2)</f>
        <v>2</v>
      </c>
    </row>
    <row r="6610" spans="1:4" ht="30" hidden="1" x14ac:dyDescent="0.2">
      <c r="A6610" s="65">
        <f t="shared" si="103"/>
        <v>0</v>
      </c>
      <c r="B6610" s="106" t="s">
        <v>809</v>
      </c>
      <c r="C6610" s="92">
        <v>0</v>
      </c>
      <c r="D6610" s="96">
        <f>IF(C6620+C6625=0,1,2)</f>
        <v>2</v>
      </c>
    </row>
    <row r="6611" spans="1:4" ht="15" hidden="1" x14ac:dyDescent="0.2">
      <c r="A6611" s="65">
        <v>0</v>
      </c>
      <c r="B6611" s="77" t="s">
        <v>738</v>
      </c>
      <c r="C6611" s="76">
        <v>0</v>
      </c>
      <c r="D6611" s="96">
        <f>IF(C6620+C6625=0,1,2)</f>
        <v>2</v>
      </c>
    </row>
    <row r="6612" spans="1:4" ht="15" hidden="1" x14ac:dyDescent="0.2">
      <c r="A6612" s="65">
        <v>0</v>
      </c>
      <c r="B6612" s="104" t="s">
        <v>789</v>
      </c>
      <c r="C6612" s="105">
        <v>0</v>
      </c>
      <c r="D6612" s="96">
        <f>IF(C6620+C6625=0,1,2)</f>
        <v>2</v>
      </c>
    </row>
    <row r="6613" spans="1:4" ht="15" hidden="1" x14ac:dyDescent="0.2">
      <c r="A6613" s="65">
        <v>0</v>
      </c>
      <c r="B6613" s="102" t="s">
        <v>732</v>
      </c>
      <c r="C6613" s="103">
        <v>0</v>
      </c>
      <c r="D6613" s="96">
        <f>IF(C6620+C6625=0,1,2)</f>
        <v>2</v>
      </c>
    </row>
    <row r="6614" spans="1:4" ht="15" hidden="1" x14ac:dyDescent="0.2">
      <c r="A6614" s="65">
        <v>0</v>
      </c>
      <c r="B6614" s="102" t="s">
        <v>737</v>
      </c>
      <c r="C6614" s="103">
        <v>0</v>
      </c>
      <c r="D6614" s="96">
        <f>IF(C6620+C6625=0,1,2)</f>
        <v>2</v>
      </c>
    </row>
    <row r="6615" spans="1:4" ht="15" hidden="1" x14ac:dyDescent="0.2">
      <c r="A6615" s="65">
        <v>0</v>
      </c>
      <c r="B6615" s="102" t="s">
        <v>733</v>
      </c>
      <c r="C6615" s="103">
        <v>0</v>
      </c>
      <c r="D6615" s="96">
        <f>IF(C6620+C6625=0,1,2)</f>
        <v>2</v>
      </c>
    </row>
    <row r="6616" spans="1:4" ht="15" hidden="1" x14ac:dyDescent="0.2">
      <c r="A6616" s="65">
        <v>0</v>
      </c>
      <c r="B6616" s="106" t="s">
        <v>734</v>
      </c>
      <c r="C6616" s="92">
        <v>0</v>
      </c>
      <c r="D6616" s="96">
        <f>IF(C6620+C6625=0,1,2)</f>
        <v>2</v>
      </c>
    </row>
    <row r="6617" spans="1:4" ht="15" hidden="1" x14ac:dyDescent="0.2">
      <c r="A6617" s="65">
        <v>0</v>
      </c>
      <c r="B6617" s="77" t="s">
        <v>738</v>
      </c>
      <c r="C6617" s="76">
        <v>0</v>
      </c>
      <c r="D6617" s="96">
        <f>IF(C6620+C6625=0,1,2)</f>
        <v>2</v>
      </c>
    </row>
    <row r="6618" spans="1:4" ht="15" hidden="1" x14ac:dyDescent="0.2">
      <c r="A6618" s="65">
        <f t="shared" si="103"/>
        <v>0</v>
      </c>
      <c r="B6618" s="97"/>
      <c r="C6618" s="98"/>
      <c r="D6618" s="96">
        <f>IF(C6620+C6625=0,1,2)</f>
        <v>2</v>
      </c>
    </row>
    <row r="6619" spans="1:4" ht="15" hidden="1" x14ac:dyDescent="0.2">
      <c r="A6619" s="65">
        <f t="shared" si="103"/>
        <v>0</v>
      </c>
      <c r="B6619" s="99" t="s">
        <v>817</v>
      </c>
      <c r="C6619" s="100"/>
      <c r="D6619" s="96">
        <f>IF(C6620+C6625=0,1,2)</f>
        <v>2</v>
      </c>
    </row>
    <row r="6620" spans="1:4" ht="15" x14ac:dyDescent="0.2">
      <c r="B6620" s="79" t="s">
        <v>741</v>
      </c>
      <c r="C6620" s="80">
        <v>310.76799999999997</v>
      </c>
      <c r="D6620" s="96"/>
    </row>
    <row r="6621" spans="1:4" ht="15" x14ac:dyDescent="0.2">
      <c r="B6621" s="113" t="s">
        <v>721</v>
      </c>
      <c r="C6621" s="72">
        <v>310.76799999999997</v>
      </c>
      <c r="D6621" s="66"/>
    </row>
    <row r="6622" spans="1:4" ht="15" hidden="1" x14ac:dyDescent="0.2">
      <c r="A6622" s="65">
        <f t="shared" si="103"/>
        <v>0</v>
      </c>
      <c r="B6622" s="85" t="s">
        <v>742</v>
      </c>
      <c r="C6622" s="92">
        <v>0</v>
      </c>
      <c r="D6622" s="96">
        <f>IF(C6620+C6625=0,1,2)</f>
        <v>2</v>
      </c>
    </row>
    <row r="6623" spans="1:4" ht="15" hidden="1" x14ac:dyDescent="0.2">
      <c r="A6623" s="65">
        <f t="shared" si="103"/>
        <v>0</v>
      </c>
      <c r="B6623" s="85" t="s">
        <v>743</v>
      </c>
      <c r="C6623" s="92">
        <v>0</v>
      </c>
      <c r="D6623" s="96">
        <f>IF(C6620+C6625=0,1,2)</f>
        <v>2</v>
      </c>
    </row>
    <row r="6624" spans="1:4" ht="15" hidden="1" x14ac:dyDescent="0.2">
      <c r="A6624" s="65">
        <f t="shared" si="103"/>
        <v>0</v>
      </c>
      <c r="B6624" s="85" t="s">
        <v>744</v>
      </c>
      <c r="C6624" s="92">
        <v>0</v>
      </c>
      <c r="D6624" s="96">
        <f>IF(C6620+C6625=0,1,2)</f>
        <v>2</v>
      </c>
    </row>
    <row r="6625" spans="1:4" ht="15" x14ac:dyDescent="0.2">
      <c r="B6625" s="79" t="s">
        <v>745</v>
      </c>
      <c r="C6625" s="80">
        <v>291.79856999999998</v>
      </c>
      <c r="D6625" s="96"/>
    </row>
    <row r="6626" spans="1:4" ht="15" x14ac:dyDescent="0.2">
      <c r="B6626" s="113" t="s">
        <v>3</v>
      </c>
      <c r="C6626" s="72">
        <v>113.13760000000001</v>
      </c>
      <c r="D6626" s="66"/>
    </row>
    <row r="6627" spans="1:4" ht="15" x14ac:dyDescent="0.2">
      <c r="B6627" s="85" t="s">
        <v>11</v>
      </c>
      <c r="C6627" s="92">
        <v>178.66096999999999</v>
      </c>
      <c r="D6627" s="66"/>
    </row>
    <row r="6628" spans="1:4" ht="15" hidden="1" x14ac:dyDescent="0.2">
      <c r="A6628" s="65">
        <f t="shared" si="103"/>
        <v>0</v>
      </c>
      <c r="B6628" s="85" t="s">
        <v>746</v>
      </c>
      <c r="C6628" s="92">
        <v>0</v>
      </c>
      <c r="D6628" s="96">
        <f>IF(C6620+C6625=0,1,2)</f>
        <v>2</v>
      </c>
    </row>
    <row r="6629" spans="1:4" ht="15" hidden="1" x14ac:dyDescent="0.2">
      <c r="A6629" s="65">
        <f t="shared" si="103"/>
        <v>0</v>
      </c>
      <c r="B6629" s="85" t="s">
        <v>13</v>
      </c>
      <c r="C6629" s="92">
        <v>0</v>
      </c>
      <c r="D6629" s="96">
        <f>IF(C6620+C6625=0,1,2)</f>
        <v>2</v>
      </c>
    </row>
    <row r="6630" spans="1:4" ht="15" hidden="1" x14ac:dyDescent="0.2">
      <c r="A6630" s="65">
        <f t="shared" si="103"/>
        <v>18.969429999999999</v>
      </c>
      <c r="B6630" s="94" t="s">
        <v>747</v>
      </c>
      <c r="C6630" s="95">
        <v>18.969429999999999</v>
      </c>
      <c r="D6630" s="65">
        <f>IF(C6620+C6625=0,1,2)</f>
        <v>2</v>
      </c>
    </row>
    <row r="6631" spans="1:4" ht="15" hidden="1" x14ac:dyDescent="0.2">
      <c r="A6631" s="65">
        <f t="shared" si="103"/>
        <v>85.587990000000005</v>
      </c>
      <c r="B6631" s="94" t="s">
        <v>812</v>
      </c>
      <c r="C6631" s="95">
        <v>85.587990000000005</v>
      </c>
      <c r="D6631" s="65">
        <f>IF(C6620+C6625=0,1,2)</f>
        <v>2</v>
      </c>
    </row>
    <row r="6632" spans="1:4" ht="15" hidden="1" x14ac:dyDescent="0.2">
      <c r="A6632" s="65">
        <f t="shared" si="103"/>
        <v>104.55741999999999</v>
      </c>
      <c r="B6632" s="94" t="s">
        <v>813</v>
      </c>
      <c r="C6632" s="95">
        <v>104.55741999999999</v>
      </c>
      <c r="D6632" s="65">
        <f>IF(C6620+C6625=0,1,2)</f>
        <v>2</v>
      </c>
    </row>
    <row r="6633" spans="1:4" ht="15" hidden="1" x14ac:dyDescent="0.2">
      <c r="A6633" s="65">
        <f t="shared" si="103"/>
        <v>0</v>
      </c>
      <c r="B6633" s="108"/>
      <c r="C6633" s="109"/>
      <c r="D6633" s="96">
        <f>IF(C6620+C6625=0,1,2)</f>
        <v>2</v>
      </c>
    </row>
    <row r="6634" spans="1:4" ht="15" hidden="1" x14ac:dyDescent="0.2">
      <c r="A6634" s="65">
        <f t="shared" si="103"/>
        <v>0</v>
      </c>
      <c r="B6634" s="82" t="s">
        <v>791</v>
      </c>
      <c r="C6634" s="100"/>
      <c r="D6634" s="96">
        <f>IF(C6620+C6625=0,1,2)</f>
        <v>2</v>
      </c>
    </row>
    <row r="6635" spans="1:4" ht="15" x14ac:dyDescent="0.2">
      <c r="B6635" s="107" t="s">
        <v>792</v>
      </c>
      <c r="C6635" s="114">
        <v>10</v>
      </c>
      <c r="D6635" s="96"/>
    </row>
    <row r="6636" spans="1:4" ht="15" x14ac:dyDescent="0.2">
      <c r="B6636" s="81" t="s">
        <v>793</v>
      </c>
      <c r="C6636" s="110">
        <v>1</v>
      </c>
      <c r="D6636" s="96"/>
    </row>
    <row r="6637" spans="1:4" ht="15" x14ac:dyDescent="0.2">
      <c r="B6637" s="81" t="s">
        <v>794</v>
      </c>
      <c r="C6637" s="110">
        <v>9</v>
      </c>
      <c r="D6637" s="96"/>
    </row>
    <row r="6638" spans="1:4" ht="15" hidden="1" x14ac:dyDescent="0.2">
      <c r="A6638" s="65">
        <f t="shared" si="103"/>
        <v>0</v>
      </c>
      <c r="B6638" s="111"/>
      <c r="C6638" s="109"/>
      <c r="D6638" s="96">
        <f>IF(C6620+C6625=0,1,2)</f>
        <v>2</v>
      </c>
    </row>
    <row r="6639" spans="1:4" ht="30" customHeight="1" x14ac:dyDescent="0.2">
      <c r="B6639" s="117" t="s">
        <v>896</v>
      </c>
      <c r="C6639" s="118"/>
      <c r="D6639" s="96"/>
    </row>
    <row r="6640" spans="1:4" ht="15" hidden="1" x14ac:dyDescent="0.2">
      <c r="A6640" s="65">
        <f t="shared" si="103"/>
        <v>0</v>
      </c>
      <c r="B6640" s="97"/>
      <c r="C6640" s="98"/>
      <c r="D6640" s="96">
        <f>IF(C6703+C6708=0,1,2)</f>
        <v>2</v>
      </c>
    </row>
    <row r="6641" spans="1:4" ht="15" hidden="1" x14ac:dyDescent="0.2">
      <c r="A6641" s="65">
        <f t="shared" si="103"/>
        <v>0</v>
      </c>
      <c r="B6641" s="99" t="s">
        <v>815</v>
      </c>
      <c r="C6641" s="100"/>
      <c r="D6641" s="96">
        <f>IF(C6703+C6708=0,1,2)</f>
        <v>2</v>
      </c>
    </row>
    <row r="6642" spans="1:4" ht="15" x14ac:dyDescent="0.2">
      <c r="B6642" s="112" t="s">
        <v>721</v>
      </c>
      <c r="C6642" s="72">
        <v>2717.7404500000002</v>
      </c>
      <c r="D6642" s="66"/>
    </row>
    <row r="6643" spans="1:4" ht="15" hidden="1" x14ac:dyDescent="0.2">
      <c r="A6643" s="65">
        <f t="shared" si="103"/>
        <v>0</v>
      </c>
      <c r="B6643" s="73" t="s">
        <v>722</v>
      </c>
      <c r="C6643" s="76"/>
      <c r="D6643" s="96">
        <f>IF(C6703+C6708=0,1,2)</f>
        <v>2</v>
      </c>
    </row>
    <row r="6644" spans="1:4" ht="15" hidden="1" x14ac:dyDescent="0.2">
      <c r="A6644" s="65">
        <f t="shared" si="103"/>
        <v>0</v>
      </c>
      <c r="B6644" s="73" t="s">
        <v>783</v>
      </c>
      <c r="C6644" s="76"/>
      <c r="D6644" s="96">
        <f>IF(C6703+C6708=0,1,2)</f>
        <v>2</v>
      </c>
    </row>
    <row r="6645" spans="1:4" ht="15" x14ac:dyDescent="0.2">
      <c r="B6645" s="73" t="s">
        <v>8</v>
      </c>
      <c r="C6645" s="76">
        <v>196.6086</v>
      </c>
      <c r="D6645" s="96"/>
    </row>
    <row r="6646" spans="1:4" ht="15" x14ac:dyDescent="0.2">
      <c r="B6646" s="113" t="s">
        <v>723</v>
      </c>
      <c r="C6646" s="72">
        <v>2521.1318500000002</v>
      </c>
      <c r="D6646" s="96"/>
    </row>
    <row r="6647" spans="1:4" ht="15" hidden="1" x14ac:dyDescent="0.2">
      <c r="A6647" s="65">
        <f t="shared" si="103"/>
        <v>0</v>
      </c>
      <c r="B6647" s="81" t="s">
        <v>742</v>
      </c>
      <c r="C6647" s="76">
        <v>0</v>
      </c>
      <c r="D6647" s="96">
        <f>IF(C6703+C6708=0,1,2)</f>
        <v>2</v>
      </c>
    </row>
    <row r="6648" spans="1:4" ht="15" hidden="1" x14ac:dyDescent="0.2">
      <c r="A6648" s="65">
        <f t="shared" si="103"/>
        <v>0</v>
      </c>
      <c r="B6648" s="81" t="s">
        <v>748</v>
      </c>
      <c r="C6648" s="76">
        <v>0</v>
      </c>
      <c r="D6648" s="96">
        <f>IF(C6703+C6708=0,1,2)</f>
        <v>2</v>
      </c>
    </row>
    <row r="6649" spans="1:4" ht="15" hidden="1" x14ac:dyDescent="0.2">
      <c r="A6649" s="65">
        <v>0</v>
      </c>
      <c r="B6649" s="73" t="s">
        <v>784</v>
      </c>
      <c r="C6649" s="76">
        <v>0</v>
      </c>
      <c r="D6649" s="96">
        <f>IF(C6703+C6708=0,1,2)</f>
        <v>2</v>
      </c>
    </row>
    <row r="6650" spans="1:4" ht="15" hidden="1" x14ac:dyDescent="0.2">
      <c r="A6650" s="65">
        <v>0</v>
      </c>
      <c r="B6650" s="77" t="s">
        <v>785</v>
      </c>
      <c r="C6650" s="76">
        <v>0</v>
      </c>
      <c r="D6650" s="96">
        <f>IF(C6703+C6708=0,1,2)</f>
        <v>2</v>
      </c>
    </row>
    <row r="6651" spans="1:4" ht="15" hidden="1" x14ac:dyDescent="0.2">
      <c r="A6651" s="65">
        <v>0</v>
      </c>
      <c r="B6651" s="77" t="s">
        <v>733</v>
      </c>
      <c r="C6651" s="76">
        <v>0</v>
      </c>
      <c r="D6651" s="96">
        <f>IF(C6703+C6708=0,1,2)</f>
        <v>2</v>
      </c>
    </row>
    <row r="6652" spans="1:4" ht="15" hidden="1" x14ac:dyDescent="0.2">
      <c r="A6652" s="65">
        <v>0</v>
      </c>
      <c r="B6652" s="77" t="s">
        <v>786</v>
      </c>
      <c r="C6652" s="76">
        <v>0</v>
      </c>
      <c r="D6652" s="96">
        <f>IF(C6703+C6708=0,1,2)</f>
        <v>2</v>
      </c>
    </row>
    <row r="6653" spans="1:4" ht="15" hidden="1" x14ac:dyDescent="0.2">
      <c r="A6653" s="65">
        <v>0</v>
      </c>
      <c r="B6653" s="77" t="s">
        <v>787</v>
      </c>
      <c r="C6653" s="76">
        <v>0</v>
      </c>
      <c r="D6653" s="96">
        <f>IF(C6703+C6708=0,1,2)</f>
        <v>2</v>
      </c>
    </row>
    <row r="6654" spans="1:4" ht="15" hidden="1" x14ac:dyDescent="0.2">
      <c r="A6654" s="65">
        <f t="shared" si="103"/>
        <v>0</v>
      </c>
      <c r="B6654" s="81" t="s">
        <v>744</v>
      </c>
      <c r="C6654" s="76">
        <v>0</v>
      </c>
      <c r="D6654" s="96">
        <f>IF(C6703+C6708=0,1,2)</f>
        <v>2</v>
      </c>
    </row>
    <row r="6655" spans="1:4" ht="15" hidden="1" x14ac:dyDescent="0.2">
      <c r="A6655" s="65">
        <v>0</v>
      </c>
      <c r="B6655" s="73" t="s">
        <v>788</v>
      </c>
      <c r="C6655" s="76">
        <v>0</v>
      </c>
      <c r="D6655" s="96">
        <f>IF(C6703+C6708=0,1,2)</f>
        <v>2</v>
      </c>
    </row>
    <row r="6656" spans="1:4" ht="15" hidden="1" x14ac:dyDescent="0.2">
      <c r="A6656" s="65">
        <v>0</v>
      </c>
      <c r="B6656" s="77" t="s">
        <v>737</v>
      </c>
      <c r="C6656" s="76">
        <v>0</v>
      </c>
      <c r="D6656" s="96">
        <f>IF(C6703+C6708=0,1,2)</f>
        <v>2</v>
      </c>
    </row>
    <row r="6657" spans="1:4" ht="15" hidden="1" x14ac:dyDescent="0.2">
      <c r="A6657" s="65">
        <v>0</v>
      </c>
      <c r="B6657" s="77" t="s">
        <v>733</v>
      </c>
      <c r="C6657" s="76">
        <v>0</v>
      </c>
      <c r="D6657" s="96">
        <f>IF(C6703+C6708=0,1,2)</f>
        <v>2</v>
      </c>
    </row>
    <row r="6658" spans="1:4" ht="15" hidden="1" x14ac:dyDescent="0.2">
      <c r="A6658" s="65">
        <v>0</v>
      </c>
      <c r="B6658" s="77" t="s">
        <v>738</v>
      </c>
      <c r="C6658" s="76">
        <v>0</v>
      </c>
      <c r="D6658" s="96">
        <f>IF(C6703+C6708=0,1,2)</f>
        <v>2</v>
      </c>
    </row>
    <row r="6659" spans="1:4" ht="15" hidden="1" x14ac:dyDescent="0.2">
      <c r="A6659" s="65">
        <v>0</v>
      </c>
      <c r="B6659" s="73" t="s">
        <v>789</v>
      </c>
      <c r="C6659" s="76">
        <v>0</v>
      </c>
      <c r="D6659" s="96">
        <f>IF(C6703+C6708=0,1,2)</f>
        <v>2</v>
      </c>
    </row>
    <row r="6660" spans="1:4" ht="15" hidden="1" x14ac:dyDescent="0.2">
      <c r="A6660" s="65">
        <v>0</v>
      </c>
      <c r="B6660" s="77" t="s">
        <v>790</v>
      </c>
      <c r="C6660" s="76">
        <v>0</v>
      </c>
      <c r="D6660" s="96">
        <f>IF(C6703+C6708=0,1,2)</f>
        <v>2</v>
      </c>
    </row>
    <row r="6661" spans="1:4" ht="15" hidden="1" x14ac:dyDescent="0.2">
      <c r="A6661" s="65">
        <f t="shared" ref="A6661:A6724" si="104">C6661</f>
        <v>0</v>
      </c>
      <c r="B6661" s="97"/>
      <c r="C6661" s="98"/>
      <c r="D6661" s="96">
        <f>IF(C6703+C6708=0,1,2)</f>
        <v>2</v>
      </c>
    </row>
    <row r="6662" spans="1:4" ht="15" hidden="1" x14ac:dyDescent="0.2">
      <c r="A6662" s="65">
        <f t="shared" si="104"/>
        <v>0</v>
      </c>
      <c r="B6662" s="99" t="s">
        <v>816</v>
      </c>
      <c r="C6662" s="100"/>
      <c r="D6662" s="96">
        <f>IF(C6703+C6708=0,1,2)</f>
        <v>2</v>
      </c>
    </row>
    <row r="6663" spans="1:4" ht="15" x14ac:dyDescent="0.2">
      <c r="B6663" s="112" t="s">
        <v>3</v>
      </c>
      <c r="C6663" s="72">
        <v>1762.3076099999998</v>
      </c>
      <c r="D6663" s="66"/>
    </row>
    <row r="6664" spans="1:4" ht="15" x14ac:dyDescent="0.2">
      <c r="B6664" s="85" t="s">
        <v>4</v>
      </c>
      <c r="C6664" s="92">
        <v>57.436250000000001</v>
      </c>
      <c r="D6664" s="96"/>
    </row>
    <row r="6665" spans="1:4" ht="15" x14ac:dyDescent="0.2">
      <c r="B6665" s="85" t="s">
        <v>5</v>
      </c>
      <c r="C6665" s="92">
        <v>1125.9463599999999</v>
      </c>
      <c r="D6665" s="96"/>
    </row>
    <row r="6666" spans="1:4" ht="15" hidden="1" x14ac:dyDescent="0.2">
      <c r="A6666" s="65">
        <v>0</v>
      </c>
      <c r="B6666" s="102" t="s">
        <v>796</v>
      </c>
      <c r="C6666" s="103">
        <v>419.30351999999999</v>
      </c>
      <c r="D6666" s="96">
        <f>IF(C6703+C6708=0,1,2)</f>
        <v>2</v>
      </c>
    </row>
    <row r="6667" spans="1:4" ht="15" hidden="1" x14ac:dyDescent="0.2">
      <c r="A6667" s="65">
        <v>0</v>
      </c>
      <c r="B6667" s="102" t="s">
        <v>797</v>
      </c>
      <c r="C6667" s="103">
        <v>53.107520000000001</v>
      </c>
      <c r="D6667" s="96">
        <f>IF(C6703+C6708=0,1,2)</f>
        <v>2</v>
      </c>
    </row>
    <row r="6668" spans="1:4" ht="15" hidden="1" x14ac:dyDescent="0.2">
      <c r="A6668" s="65">
        <v>0</v>
      </c>
      <c r="B6668" s="102" t="s">
        <v>798</v>
      </c>
      <c r="C6668" s="103">
        <v>289.91473999999999</v>
      </c>
      <c r="D6668" s="96">
        <f>IF(C6703+C6708=0,1,2)</f>
        <v>2</v>
      </c>
    </row>
    <row r="6669" spans="1:4" ht="15" hidden="1" x14ac:dyDescent="0.2">
      <c r="A6669" s="65">
        <v>0</v>
      </c>
      <c r="B6669" s="102" t="s">
        <v>799</v>
      </c>
      <c r="C6669" s="103">
        <v>1.0088999999999999</v>
      </c>
      <c r="D6669" s="96">
        <f>IF(C6703+C6708=0,1,2)</f>
        <v>2</v>
      </c>
    </row>
    <row r="6670" spans="1:4" ht="15" hidden="1" x14ac:dyDescent="0.2">
      <c r="A6670" s="65">
        <v>0</v>
      </c>
      <c r="B6670" s="102" t="s">
        <v>800</v>
      </c>
      <c r="C6670" s="103">
        <v>5.7649999999999997</v>
      </c>
      <c r="D6670" s="96">
        <f>IF(C6703+C6708=0,1,2)</f>
        <v>2</v>
      </c>
    </row>
    <row r="6671" spans="1:4" ht="15" hidden="1" x14ac:dyDescent="0.2">
      <c r="A6671" s="65">
        <v>0</v>
      </c>
      <c r="B6671" s="102" t="s">
        <v>801</v>
      </c>
      <c r="C6671" s="103">
        <v>276.03856000000002</v>
      </c>
      <c r="D6671" s="96">
        <f>IF(C6703+C6708=0,1,2)</f>
        <v>2</v>
      </c>
    </row>
    <row r="6672" spans="1:4" ht="30" hidden="1" x14ac:dyDescent="0.2">
      <c r="A6672" s="65">
        <v>0</v>
      </c>
      <c r="B6672" s="102" t="s">
        <v>802</v>
      </c>
      <c r="C6672" s="103">
        <v>0.504</v>
      </c>
      <c r="D6672" s="96">
        <f>IF(C6703+C6708=0,1,2)</f>
        <v>2</v>
      </c>
    </row>
    <row r="6673" spans="1:4" ht="30" hidden="1" x14ac:dyDescent="0.2">
      <c r="A6673" s="65">
        <v>0</v>
      </c>
      <c r="B6673" s="102" t="s">
        <v>803</v>
      </c>
      <c r="C6673" s="103">
        <v>26.87876</v>
      </c>
      <c r="D6673" s="96">
        <f>IF(C6703+C6708=0,1,2)</f>
        <v>2</v>
      </c>
    </row>
    <row r="6674" spans="1:4" ht="15" hidden="1" x14ac:dyDescent="0.2">
      <c r="A6674" s="65">
        <v>0</v>
      </c>
      <c r="B6674" s="102" t="s">
        <v>804</v>
      </c>
      <c r="C6674" s="103">
        <v>0</v>
      </c>
      <c r="D6674" s="96">
        <f>IF(C6703+C6708=0,1,2)</f>
        <v>2</v>
      </c>
    </row>
    <row r="6675" spans="1:4" ht="15" hidden="1" x14ac:dyDescent="0.2">
      <c r="A6675" s="65">
        <v>0</v>
      </c>
      <c r="B6675" s="102" t="s">
        <v>805</v>
      </c>
      <c r="C6675" s="103">
        <v>53.425359999999998</v>
      </c>
      <c r="D6675" s="96">
        <f>IF(C6703+C6708=0,1,2)</f>
        <v>2</v>
      </c>
    </row>
    <row r="6676" spans="1:4" ht="15" hidden="1" x14ac:dyDescent="0.2">
      <c r="A6676" s="65">
        <f t="shared" si="104"/>
        <v>0</v>
      </c>
      <c r="B6676" s="85" t="s">
        <v>806</v>
      </c>
      <c r="C6676" s="92">
        <v>0</v>
      </c>
      <c r="D6676" s="96">
        <f>IF(C6703+C6708=0,1,2)</f>
        <v>2</v>
      </c>
    </row>
    <row r="6677" spans="1:4" ht="15" hidden="1" x14ac:dyDescent="0.2">
      <c r="A6677" s="65">
        <f t="shared" si="104"/>
        <v>0</v>
      </c>
      <c r="B6677" s="85" t="s">
        <v>6</v>
      </c>
      <c r="C6677" s="92">
        <v>0</v>
      </c>
      <c r="D6677" s="96">
        <f>IF(C6703+C6708=0,1,2)</f>
        <v>2</v>
      </c>
    </row>
    <row r="6678" spans="1:4" ht="15" hidden="1" x14ac:dyDescent="0.2">
      <c r="A6678" s="65">
        <f t="shared" si="104"/>
        <v>0</v>
      </c>
      <c r="B6678" s="73" t="s">
        <v>7</v>
      </c>
      <c r="C6678" s="76">
        <v>0</v>
      </c>
      <c r="D6678" s="96">
        <f>IF(C6703+C6708=0,1,2)</f>
        <v>2</v>
      </c>
    </row>
    <row r="6679" spans="1:4" ht="15" x14ac:dyDescent="0.2">
      <c r="B6679" s="85" t="s">
        <v>8</v>
      </c>
      <c r="C6679" s="92">
        <v>252.5</v>
      </c>
      <c r="D6679" s="96"/>
    </row>
    <row r="6680" spans="1:4" ht="15" hidden="1" x14ac:dyDescent="0.2">
      <c r="A6680" s="65">
        <f t="shared" si="104"/>
        <v>0</v>
      </c>
      <c r="B6680" s="85" t="s">
        <v>9</v>
      </c>
      <c r="C6680" s="92">
        <v>0</v>
      </c>
      <c r="D6680" s="96">
        <f>IF(C6703+C6708=0,1,2)</f>
        <v>2</v>
      </c>
    </row>
    <row r="6681" spans="1:4" ht="15" x14ac:dyDescent="0.2">
      <c r="B6681" s="85" t="s">
        <v>10</v>
      </c>
      <c r="C6681" s="92">
        <v>326.42500000000001</v>
      </c>
      <c r="D6681" s="96"/>
    </row>
    <row r="6682" spans="1:4" ht="15" x14ac:dyDescent="0.2">
      <c r="B6682" s="81" t="s">
        <v>11</v>
      </c>
      <c r="C6682" s="76">
        <v>299.517</v>
      </c>
      <c r="D6682" s="66"/>
    </row>
    <row r="6683" spans="1:4" ht="15" hidden="1" x14ac:dyDescent="0.2">
      <c r="A6683" s="65">
        <f t="shared" si="104"/>
        <v>0</v>
      </c>
      <c r="B6683" s="81" t="s">
        <v>12</v>
      </c>
      <c r="C6683" s="76">
        <v>0</v>
      </c>
      <c r="D6683" s="96">
        <f>IF(C6703+C6708=0,1,2)</f>
        <v>2</v>
      </c>
    </row>
    <row r="6684" spans="1:4" ht="15" hidden="1" x14ac:dyDescent="0.2">
      <c r="A6684" s="65">
        <v>0</v>
      </c>
      <c r="B6684" s="104" t="s">
        <v>784</v>
      </c>
      <c r="C6684" s="105">
        <v>0</v>
      </c>
      <c r="D6684" s="96">
        <f>IF(C6703+C6708=0,1,2)</f>
        <v>2</v>
      </c>
    </row>
    <row r="6685" spans="1:4" ht="15" hidden="1" x14ac:dyDescent="0.2">
      <c r="A6685" s="65">
        <v>0</v>
      </c>
      <c r="B6685" s="102" t="s">
        <v>785</v>
      </c>
      <c r="C6685" s="103">
        <v>0</v>
      </c>
      <c r="D6685" s="96">
        <f>IF(C6703+C6708=0,1,2)</f>
        <v>2</v>
      </c>
    </row>
    <row r="6686" spans="1:4" ht="15" hidden="1" x14ac:dyDescent="0.2">
      <c r="A6686" s="65">
        <v>0</v>
      </c>
      <c r="B6686" s="102" t="s">
        <v>807</v>
      </c>
      <c r="C6686" s="103">
        <v>0</v>
      </c>
      <c r="D6686" s="96">
        <f>IF(C6703+C6708=0,1,2)</f>
        <v>2</v>
      </c>
    </row>
    <row r="6687" spans="1:4" ht="15" hidden="1" x14ac:dyDescent="0.2">
      <c r="A6687" s="65">
        <v>0</v>
      </c>
      <c r="B6687" s="106" t="s">
        <v>734</v>
      </c>
      <c r="C6687" s="92">
        <v>0</v>
      </c>
      <c r="D6687" s="96">
        <f>IF(C6703+C6708=0,1,2)</f>
        <v>2</v>
      </c>
    </row>
    <row r="6688" spans="1:4" ht="15" hidden="1" x14ac:dyDescent="0.2">
      <c r="A6688" s="65">
        <v>0</v>
      </c>
      <c r="B6688" s="77" t="s">
        <v>808</v>
      </c>
      <c r="C6688" s="76">
        <v>0</v>
      </c>
      <c r="D6688" s="96">
        <f>IF(C6703+C6708=0,1,2)</f>
        <v>2</v>
      </c>
    </row>
    <row r="6689" spans="1:4" ht="15" hidden="1" x14ac:dyDescent="0.2">
      <c r="A6689" s="65">
        <f t="shared" si="104"/>
        <v>0</v>
      </c>
      <c r="B6689" s="81" t="s">
        <v>13</v>
      </c>
      <c r="C6689" s="76">
        <v>0</v>
      </c>
      <c r="D6689" s="96">
        <f>IF(C6703+C6708=0,1,2)</f>
        <v>2</v>
      </c>
    </row>
    <row r="6690" spans="1:4" ht="15" hidden="1" x14ac:dyDescent="0.2">
      <c r="A6690" s="65">
        <v>0</v>
      </c>
      <c r="B6690" s="104" t="s">
        <v>788</v>
      </c>
      <c r="C6690" s="105">
        <v>0</v>
      </c>
      <c r="D6690" s="96">
        <f>IF(C6703+C6708=0,1,2)</f>
        <v>2</v>
      </c>
    </row>
    <row r="6691" spans="1:4" ht="15" hidden="1" x14ac:dyDescent="0.2">
      <c r="A6691" s="65">
        <v>0</v>
      </c>
      <c r="B6691" s="102" t="s">
        <v>785</v>
      </c>
      <c r="C6691" s="103">
        <v>0</v>
      </c>
      <c r="D6691" s="96">
        <f>IF(C6703+C6708=0,1,2)</f>
        <v>2</v>
      </c>
    </row>
    <row r="6692" spans="1:4" ht="15" hidden="1" x14ac:dyDescent="0.2">
      <c r="A6692" s="65">
        <v>0</v>
      </c>
      <c r="B6692" s="102" t="s">
        <v>733</v>
      </c>
      <c r="C6692" s="103">
        <v>0</v>
      </c>
      <c r="D6692" s="96">
        <f>IF(C6703+C6708=0,1,2)</f>
        <v>2</v>
      </c>
    </row>
    <row r="6693" spans="1:4" ht="30" hidden="1" x14ac:dyDescent="0.2">
      <c r="A6693" s="65">
        <f t="shared" si="104"/>
        <v>0</v>
      </c>
      <c r="B6693" s="106" t="s">
        <v>809</v>
      </c>
      <c r="C6693" s="92">
        <v>0</v>
      </c>
      <c r="D6693" s="96">
        <f>IF(C6703+C6708=0,1,2)</f>
        <v>2</v>
      </c>
    </row>
    <row r="6694" spans="1:4" ht="15" hidden="1" x14ac:dyDescent="0.2">
      <c r="A6694" s="65">
        <v>0</v>
      </c>
      <c r="B6694" s="77" t="s">
        <v>738</v>
      </c>
      <c r="C6694" s="76">
        <v>0</v>
      </c>
      <c r="D6694" s="96">
        <f>IF(C6703+C6708=0,1,2)</f>
        <v>2</v>
      </c>
    </row>
    <row r="6695" spans="1:4" ht="15" hidden="1" x14ac:dyDescent="0.2">
      <c r="A6695" s="65">
        <v>0</v>
      </c>
      <c r="B6695" s="104" t="s">
        <v>789</v>
      </c>
      <c r="C6695" s="105">
        <v>0</v>
      </c>
      <c r="D6695" s="96">
        <f>IF(C6703+C6708=0,1,2)</f>
        <v>2</v>
      </c>
    </row>
    <row r="6696" spans="1:4" ht="15" hidden="1" x14ac:dyDescent="0.2">
      <c r="A6696" s="65">
        <v>0</v>
      </c>
      <c r="B6696" s="102" t="s">
        <v>732</v>
      </c>
      <c r="C6696" s="103">
        <v>0</v>
      </c>
      <c r="D6696" s="96">
        <f>IF(C6703+C6708=0,1,2)</f>
        <v>2</v>
      </c>
    </row>
    <row r="6697" spans="1:4" ht="15" hidden="1" x14ac:dyDescent="0.2">
      <c r="A6697" s="65">
        <v>0</v>
      </c>
      <c r="B6697" s="102" t="s">
        <v>737</v>
      </c>
      <c r="C6697" s="103">
        <v>0</v>
      </c>
      <c r="D6697" s="96">
        <f>IF(C6703+C6708=0,1,2)</f>
        <v>2</v>
      </c>
    </row>
    <row r="6698" spans="1:4" ht="15" hidden="1" x14ac:dyDescent="0.2">
      <c r="A6698" s="65">
        <v>0</v>
      </c>
      <c r="B6698" s="102" t="s">
        <v>733</v>
      </c>
      <c r="C6698" s="103">
        <v>0</v>
      </c>
      <c r="D6698" s="96">
        <f>IF(C6703+C6708=0,1,2)</f>
        <v>2</v>
      </c>
    </row>
    <row r="6699" spans="1:4" ht="15" hidden="1" x14ac:dyDescent="0.2">
      <c r="A6699" s="65">
        <v>0</v>
      </c>
      <c r="B6699" s="106" t="s">
        <v>734</v>
      </c>
      <c r="C6699" s="92">
        <v>0</v>
      </c>
      <c r="D6699" s="96">
        <f>IF(C6703+C6708=0,1,2)</f>
        <v>2</v>
      </c>
    </row>
    <row r="6700" spans="1:4" ht="15" hidden="1" x14ac:dyDescent="0.2">
      <c r="A6700" s="65">
        <v>0</v>
      </c>
      <c r="B6700" s="77" t="s">
        <v>738</v>
      </c>
      <c r="C6700" s="76">
        <v>0</v>
      </c>
      <c r="D6700" s="96">
        <f>IF(C6703+C6708=0,1,2)</f>
        <v>2</v>
      </c>
    </row>
    <row r="6701" spans="1:4" ht="15" hidden="1" x14ac:dyDescent="0.2">
      <c r="A6701" s="65">
        <f t="shared" si="104"/>
        <v>0</v>
      </c>
      <c r="B6701" s="97"/>
      <c r="C6701" s="98"/>
      <c r="D6701" s="96">
        <f>IF(C6703+C6708=0,1,2)</f>
        <v>2</v>
      </c>
    </row>
    <row r="6702" spans="1:4" ht="15" hidden="1" x14ac:dyDescent="0.2">
      <c r="A6702" s="65">
        <f t="shared" si="104"/>
        <v>0</v>
      </c>
      <c r="B6702" s="99" t="s">
        <v>817</v>
      </c>
      <c r="C6702" s="100"/>
      <c r="D6702" s="96">
        <f>IF(C6703+C6708=0,1,2)</f>
        <v>2</v>
      </c>
    </row>
    <row r="6703" spans="1:4" ht="15" x14ac:dyDescent="0.2">
      <c r="B6703" s="79" t="s">
        <v>741</v>
      </c>
      <c r="C6703" s="80">
        <v>2717.7404499999998</v>
      </c>
      <c r="D6703" s="96"/>
    </row>
    <row r="6704" spans="1:4" ht="15" x14ac:dyDescent="0.2">
      <c r="B6704" s="113" t="s">
        <v>721</v>
      </c>
      <c r="C6704" s="72">
        <v>2717.7404499999998</v>
      </c>
      <c r="D6704" s="66"/>
    </row>
    <row r="6705" spans="1:4" ht="15" hidden="1" x14ac:dyDescent="0.2">
      <c r="A6705" s="65">
        <f t="shared" si="104"/>
        <v>0</v>
      </c>
      <c r="B6705" s="85" t="s">
        <v>742</v>
      </c>
      <c r="C6705" s="92">
        <v>0</v>
      </c>
      <c r="D6705" s="96">
        <f>IF(C6703+C6708=0,1,2)</f>
        <v>2</v>
      </c>
    </row>
    <row r="6706" spans="1:4" ht="15" hidden="1" x14ac:dyDescent="0.2">
      <c r="A6706" s="65">
        <f t="shared" si="104"/>
        <v>0</v>
      </c>
      <c r="B6706" s="85" t="s">
        <v>743</v>
      </c>
      <c r="C6706" s="92">
        <v>0</v>
      </c>
      <c r="D6706" s="96">
        <f>IF(C6703+C6708=0,1,2)</f>
        <v>2</v>
      </c>
    </row>
    <row r="6707" spans="1:4" ht="15" hidden="1" x14ac:dyDescent="0.2">
      <c r="A6707" s="65">
        <f t="shared" si="104"/>
        <v>0</v>
      </c>
      <c r="B6707" s="85" t="s">
        <v>744</v>
      </c>
      <c r="C6707" s="92">
        <v>0</v>
      </c>
      <c r="D6707" s="96">
        <f>IF(C6703+C6708=0,1,2)</f>
        <v>2</v>
      </c>
    </row>
    <row r="6708" spans="1:4" ht="15" x14ac:dyDescent="0.2">
      <c r="B6708" s="79" t="s">
        <v>745</v>
      </c>
      <c r="C6708" s="80">
        <v>2061.8246100000001</v>
      </c>
      <c r="D6708" s="96"/>
    </row>
    <row r="6709" spans="1:4" ht="15" x14ac:dyDescent="0.2">
      <c r="B6709" s="113" t="s">
        <v>3</v>
      </c>
      <c r="C6709" s="72">
        <v>1762.3076100000001</v>
      </c>
      <c r="D6709" s="66"/>
    </row>
    <row r="6710" spans="1:4" ht="15" x14ac:dyDescent="0.2">
      <c r="B6710" s="85" t="s">
        <v>11</v>
      </c>
      <c r="C6710" s="92">
        <v>299.517</v>
      </c>
      <c r="D6710" s="66"/>
    </row>
    <row r="6711" spans="1:4" ht="15" hidden="1" x14ac:dyDescent="0.2">
      <c r="A6711" s="65">
        <f t="shared" si="104"/>
        <v>0</v>
      </c>
      <c r="B6711" s="85" t="s">
        <v>746</v>
      </c>
      <c r="C6711" s="92">
        <v>0</v>
      </c>
      <c r="D6711" s="96">
        <f>IF(C6703+C6708=0,1,2)</f>
        <v>2</v>
      </c>
    </row>
    <row r="6712" spans="1:4" ht="15" hidden="1" x14ac:dyDescent="0.2">
      <c r="A6712" s="65">
        <f t="shared" si="104"/>
        <v>0</v>
      </c>
      <c r="B6712" s="85" t="s">
        <v>13</v>
      </c>
      <c r="C6712" s="92">
        <v>0</v>
      </c>
      <c r="D6712" s="96">
        <f>IF(C6703+C6708=0,1,2)</f>
        <v>2</v>
      </c>
    </row>
    <row r="6713" spans="1:4" ht="15" hidden="1" x14ac:dyDescent="0.2">
      <c r="A6713" s="65">
        <f t="shared" si="104"/>
        <v>655.91584</v>
      </c>
      <c r="B6713" s="94" t="s">
        <v>747</v>
      </c>
      <c r="C6713" s="95">
        <v>655.91584</v>
      </c>
      <c r="D6713" s="65">
        <f>IF(C6703+C6708=0,1,2)</f>
        <v>2</v>
      </c>
    </row>
    <row r="6714" spans="1:4" ht="15" hidden="1" x14ac:dyDescent="0.2">
      <c r="A6714" s="65">
        <f t="shared" si="104"/>
        <v>1669.7887499999999</v>
      </c>
      <c r="B6714" s="94" t="s">
        <v>812</v>
      </c>
      <c r="C6714" s="95">
        <v>1669.7887499999999</v>
      </c>
      <c r="D6714" s="65">
        <f>IF(C6703+C6708=0,1,2)</f>
        <v>2</v>
      </c>
    </row>
    <row r="6715" spans="1:4" ht="15" hidden="1" x14ac:dyDescent="0.2">
      <c r="A6715" s="65">
        <f t="shared" si="104"/>
        <v>2325.7045899999998</v>
      </c>
      <c r="B6715" s="94" t="s">
        <v>813</v>
      </c>
      <c r="C6715" s="95">
        <v>2325.7045899999998</v>
      </c>
      <c r="D6715" s="65">
        <f>IF(C6703+C6708=0,1,2)</f>
        <v>2</v>
      </c>
    </row>
    <row r="6716" spans="1:4" ht="15" hidden="1" x14ac:dyDescent="0.2">
      <c r="A6716" s="65">
        <f t="shared" si="104"/>
        <v>0</v>
      </c>
      <c r="B6716" s="108"/>
      <c r="C6716" s="109"/>
      <c r="D6716" s="96">
        <f>IF(C6703+C6708=0,1,2)</f>
        <v>2</v>
      </c>
    </row>
    <row r="6717" spans="1:4" ht="15" hidden="1" x14ac:dyDescent="0.2">
      <c r="A6717" s="65">
        <f t="shared" si="104"/>
        <v>0</v>
      </c>
      <c r="B6717" s="82" t="s">
        <v>791</v>
      </c>
      <c r="C6717" s="100"/>
      <c r="D6717" s="96">
        <f>IF(C6703+C6708=0,1,2)</f>
        <v>2</v>
      </c>
    </row>
    <row r="6718" spans="1:4" ht="15" x14ac:dyDescent="0.2">
      <c r="B6718" s="107" t="s">
        <v>792</v>
      </c>
      <c r="C6718" s="114">
        <v>178</v>
      </c>
      <c r="D6718" s="96"/>
    </row>
    <row r="6719" spans="1:4" ht="15" x14ac:dyDescent="0.2">
      <c r="B6719" s="81" t="s">
        <v>793</v>
      </c>
      <c r="C6719" s="110">
        <v>141</v>
      </c>
      <c r="D6719" s="96"/>
    </row>
    <row r="6720" spans="1:4" ht="15" x14ac:dyDescent="0.2">
      <c r="B6720" s="81" t="s">
        <v>794</v>
      </c>
      <c r="C6720" s="110">
        <v>37</v>
      </c>
      <c r="D6720" s="96"/>
    </row>
    <row r="6721" spans="1:4" ht="15" hidden="1" x14ac:dyDescent="0.2">
      <c r="A6721" s="65">
        <f t="shared" si="104"/>
        <v>0</v>
      </c>
      <c r="B6721" s="111"/>
      <c r="C6721" s="109"/>
      <c r="D6721" s="96">
        <f>IF(C6703+C6708=0,1,2)</f>
        <v>2</v>
      </c>
    </row>
    <row r="6722" spans="1:4" ht="30" customHeight="1" x14ac:dyDescent="0.2">
      <c r="B6722" s="117" t="s">
        <v>897</v>
      </c>
      <c r="C6722" s="118"/>
      <c r="D6722" s="96"/>
    </row>
    <row r="6723" spans="1:4" ht="15" hidden="1" x14ac:dyDescent="0.2">
      <c r="A6723" s="65">
        <f t="shared" si="104"/>
        <v>0</v>
      </c>
      <c r="B6723" s="97"/>
      <c r="C6723" s="98"/>
      <c r="D6723" s="96">
        <f>IF(C6786+C6791=0,1,2)</f>
        <v>2</v>
      </c>
    </row>
    <row r="6724" spans="1:4" ht="15" hidden="1" x14ac:dyDescent="0.2">
      <c r="A6724" s="65">
        <f t="shared" si="104"/>
        <v>0</v>
      </c>
      <c r="B6724" s="99" t="s">
        <v>815</v>
      </c>
      <c r="C6724" s="100"/>
      <c r="D6724" s="96">
        <f>IF(C6786+C6791=0,1,2)</f>
        <v>2</v>
      </c>
    </row>
    <row r="6725" spans="1:4" ht="15" x14ac:dyDescent="0.2">
      <c r="B6725" s="112" t="s">
        <v>721</v>
      </c>
      <c r="C6725" s="72">
        <v>1862.6200199999998</v>
      </c>
      <c r="D6725" s="66"/>
    </row>
    <row r="6726" spans="1:4" ht="15" hidden="1" x14ac:dyDescent="0.2">
      <c r="A6726" s="65">
        <f t="shared" ref="A6726:A6789" si="105">C6726</f>
        <v>0</v>
      </c>
      <c r="B6726" s="73" t="s">
        <v>722</v>
      </c>
      <c r="C6726" s="76"/>
      <c r="D6726" s="96">
        <f>IF(C6786+C6791=0,1,2)</f>
        <v>2</v>
      </c>
    </row>
    <row r="6727" spans="1:4" ht="15" hidden="1" x14ac:dyDescent="0.2">
      <c r="A6727" s="65">
        <f t="shared" si="105"/>
        <v>0</v>
      </c>
      <c r="B6727" s="73" t="s">
        <v>783</v>
      </c>
      <c r="C6727" s="76"/>
      <c r="D6727" s="96">
        <f>IF(C6786+C6791=0,1,2)</f>
        <v>2</v>
      </c>
    </row>
    <row r="6728" spans="1:4" ht="15" x14ac:dyDescent="0.2">
      <c r="B6728" s="73" t="s">
        <v>8</v>
      </c>
      <c r="C6728" s="76">
        <v>1643.5436999999999</v>
      </c>
      <c r="D6728" s="96"/>
    </row>
    <row r="6729" spans="1:4" ht="15" x14ac:dyDescent="0.2">
      <c r="B6729" s="113" t="s">
        <v>723</v>
      </c>
      <c r="C6729" s="72">
        <v>219.07632000000001</v>
      </c>
      <c r="D6729" s="96"/>
    </row>
    <row r="6730" spans="1:4" ht="15" hidden="1" x14ac:dyDescent="0.2">
      <c r="A6730" s="65">
        <f t="shared" si="105"/>
        <v>0</v>
      </c>
      <c r="B6730" s="81" t="s">
        <v>742</v>
      </c>
      <c r="C6730" s="76">
        <v>0</v>
      </c>
      <c r="D6730" s="96">
        <f>IF(C6786+C6791=0,1,2)</f>
        <v>2</v>
      </c>
    </row>
    <row r="6731" spans="1:4" ht="15" hidden="1" x14ac:dyDescent="0.2">
      <c r="A6731" s="65">
        <f t="shared" si="105"/>
        <v>0</v>
      </c>
      <c r="B6731" s="81" t="s">
        <v>748</v>
      </c>
      <c r="C6731" s="76">
        <v>0</v>
      </c>
      <c r="D6731" s="96">
        <f>IF(C6786+C6791=0,1,2)</f>
        <v>2</v>
      </c>
    </row>
    <row r="6732" spans="1:4" ht="15" hidden="1" x14ac:dyDescent="0.2">
      <c r="A6732" s="65">
        <v>0</v>
      </c>
      <c r="B6732" s="73" t="s">
        <v>784</v>
      </c>
      <c r="C6732" s="76">
        <v>0</v>
      </c>
      <c r="D6732" s="96">
        <f>IF(C6786+C6791=0,1,2)</f>
        <v>2</v>
      </c>
    </row>
    <row r="6733" spans="1:4" ht="15" hidden="1" x14ac:dyDescent="0.2">
      <c r="A6733" s="65">
        <v>0</v>
      </c>
      <c r="B6733" s="77" t="s">
        <v>785</v>
      </c>
      <c r="C6733" s="76">
        <v>0</v>
      </c>
      <c r="D6733" s="96">
        <f>IF(C6786+C6791=0,1,2)</f>
        <v>2</v>
      </c>
    </row>
    <row r="6734" spans="1:4" ht="15" hidden="1" x14ac:dyDescent="0.2">
      <c r="A6734" s="65">
        <v>0</v>
      </c>
      <c r="B6734" s="77" t="s">
        <v>733</v>
      </c>
      <c r="C6734" s="76">
        <v>0</v>
      </c>
      <c r="D6734" s="96">
        <f>IF(C6786+C6791=0,1,2)</f>
        <v>2</v>
      </c>
    </row>
    <row r="6735" spans="1:4" ht="15" hidden="1" x14ac:dyDescent="0.2">
      <c r="A6735" s="65">
        <v>0</v>
      </c>
      <c r="B6735" s="77" t="s">
        <v>786</v>
      </c>
      <c r="C6735" s="76">
        <v>0</v>
      </c>
      <c r="D6735" s="96">
        <f>IF(C6786+C6791=0,1,2)</f>
        <v>2</v>
      </c>
    </row>
    <row r="6736" spans="1:4" ht="15" hidden="1" x14ac:dyDescent="0.2">
      <c r="A6736" s="65">
        <v>0</v>
      </c>
      <c r="B6736" s="77" t="s">
        <v>787</v>
      </c>
      <c r="C6736" s="76">
        <v>0</v>
      </c>
      <c r="D6736" s="96">
        <f>IF(C6786+C6791=0,1,2)</f>
        <v>2</v>
      </c>
    </row>
    <row r="6737" spans="1:4" ht="15" hidden="1" x14ac:dyDescent="0.2">
      <c r="A6737" s="65">
        <f t="shared" si="105"/>
        <v>0</v>
      </c>
      <c r="B6737" s="81" t="s">
        <v>744</v>
      </c>
      <c r="C6737" s="76">
        <v>0</v>
      </c>
      <c r="D6737" s="96">
        <f>IF(C6786+C6791=0,1,2)</f>
        <v>2</v>
      </c>
    </row>
    <row r="6738" spans="1:4" ht="15" hidden="1" x14ac:dyDescent="0.2">
      <c r="A6738" s="65">
        <v>0</v>
      </c>
      <c r="B6738" s="73" t="s">
        <v>788</v>
      </c>
      <c r="C6738" s="76">
        <v>0</v>
      </c>
      <c r="D6738" s="96">
        <f>IF(C6786+C6791=0,1,2)</f>
        <v>2</v>
      </c>
    </row>
    <row r="6739" spans="1:4" ht="15" hidden="1" x14ac:dyDescent="0.2">
      <c r="A6739" s="65">
        <v>0</v>
      </c>
      <c r="B6739" s="77" t="s">
        <v>737</v>
      </c>
      <c r="C6739" s="76">
        <v>0</v>
      </c>
      <c r="D6739" s="96">
        <f>IF(C6786+C6791=0,1,2)</f>
        <v>2</v>
      </c>
    </row>
    <row r="6740" spans="1:4" ht="15" hidden="1" x14ac:dyDescent="0.2">
      <c r="A6740" s="65">
        <v>0</v>
      </c>
      <c r="B6740" s="77" t="s">
        <v>733</v>
      </c>
      <c r="C6740" s="76">
        <v>0</v>
      </c>
      <c r="D6740" s="96">
        <f>IF(C6786+C6791=0,1,2)</f>
        <v>2</v>
      </c>
    </row>
    <row r="6741" spans="1:4" ht="15" hidden="1" x14ac:dyDescent="0.2">
      <c r="A6741" s="65">
        <v>0</v>
      </c>
      <c r="B6741" s="77" t="s">
        <v>738</v>
      </c>
      <c r="C6741" s="76">
        <v>0</v>
      </c>
      <c r="D6741" s="96">
        <f>IF(C6786+C6791=0,1,2)</f>
        <v>2</v>
      </c>
    </row>
    <row r="6742" spans="1:4" ht="15" hidden="1" x14ac:dyDescent="0.2">
      <c r="A6742" s="65">
        <v>0</v>
      </c>
      <c r="B6742" s="73" t="s">
        <v>789</v>
      </c>
      <c r="C6742" s="76">
        <v>0</v>
      </c>
      <c r="D6742" s="96">
        <f>IF(C6786+C6791=0,1,2)</f>
        <v>2</v>
      </c>
    </row>
    <row r="6743" spans="1:4" ht="15" hidden="1" x14ac:dyDescent="0.2">
      <c r="A6743" s="65">
        <v>0</v>
      </c>
      <c r="B6743" s="77" t="s">
        <v>790</v>
      </c>
      <c r="C6743" s="76">
        <v>0</v>
      </c>
      <c r="D6743" s="96">
        <f>IF(C6786+C6791=0,1,2)</f>
        <v>2</v>
      </c>
    </row>
    <row r="6744" spans="1:4" ht="15" hidden="1" x14ac:dyDescent="0.2">
      <c r="A6744" s="65">
        <f t="shared" si="105"/>
        <v>0</v>
      </c>
      <c r="B6744" s="97"/>
      <c r="C6744" s="98"/>
      <c r="D6744" s="96">
        <f>IF(C6786+C6791=0,1,2)</f>
        <v>2</v>
      </c>
    </row>
    <row r="6745" spans="1:4" ht="15" hidden="1" x14ac:dyDescent="0.2">
      <c r="A6745" s="65">
        <f t="shared" si="105"/>
        <v>0</v>
      </c>
      <c r="B6745" s="99" t="s">
        <v>816</v>
      </c>
      <c r="C6745" s="100"/>
      <c r="D6745" s="96">
        <f>IF(C6786+C6791=0,1,2)</f>
        <v>2</v>
      </c>
    </row>
    <row r="6746" spans="1:4" ht="15" x14ac:dyDescent="0.2">
      <c r="B6746" s="112" t="s">
        <v>3</v>
      </c>
      <c r="C6746" s="72">
        <v>518.02053000000001</v>
      </c>
      <c r="D6746" s="66"/>
    </row>
    <row r="6747" spans="1:4" ht="15" x14ac:dyDescent="0.2">
      <c r="B6747" s="85" t="s">
        <v>4</v>
      </c>
      <c r="C6747" s="92">
        <v>96.3</v>
      </c>
      <c r="D6747" s="96"/>
    </row>
    <row r="6748" spans="1:4" ht="15" x14ac:dyDescent="0.2">
      <c r="B6748" s="85" t="s">
        <v>5</v>
      </c>
      <c r="C6748" s="92">
        <v>358.19252999999998</v>
      </c>
      <c r="D6748" s="96"/>
    </row>
    <row r="6749" spans="1:4" ht="15" hidden="1" x14ac:dyDescent="0.2">
      <c r="A6749" s="65">
        <v>0</v>
      </c>
      <c r="B6749" s="102" t="s">
        <v>796</v>
      </c>
      <c r="C6749" s="103">
        <v>268.75301000000002</v>
      </c>
      <c r="D6749" s="96">
        <f>IF(C6786+C6791=0,1,2)</f>
        <v>2</v>
      </c>
    </row>
    <row r="6750" spans="1:4" ht="15" hidden="1" x14ac:dyDescent="0.2">
      <c r="A6750" s="65">
        <v>0</v>
      </c>
      <c r="B6750" s="102" t="s">
        <v>797</v>
      </c>
      <c r="C6750" s="103">
        <v>0</v>
      </c>
      <c r="D6750" s="96">
        <f>IF(C6786+C6791=0,1,2)</f>
        <v>2</v>
      </c>
    </row>
    <row r="6751" spans="1:4" ht="15" hidden="1" x14ac:dyDescent="0.2">
      <c r="A6751" s="65">
        <v>0</v>
      </c>
      <c r="B6751" s="102" t="s">
        <v>798</v>
      </c>
      <c r="C6751" s="103">
        <v>42.3675</v>
      </c>
      <c r="D6751" s="96">
        <f>IF(C6786+C6791=0,1,2)</f>
        <v>2</v>
      </c>
    </row>
    <row r="6752" spans="1:4" ht="15" hidden="1" x14ac:dyDescent="0.2">
      <c r="A6752" s="65">
        <v>0</v>
      </c>
      <c r="B6752" s="102" t="s">
        <v>799</v>
      </c>
      <c r="C6752" s="103">
        <v>0</v>
      </c>
      <c r="D6752" s="96">
        <f>IF(C6786+C6791=0,1,2)</f>
        <v>2</v>
      </c>
    </row>
    <row r="6753" spans="1:4" ht="15" hidden="1" x14ac:dyDescent="0.2">
      <c r="A6753" s="65">
        <v>0</v>
      </c>
      <c r="B6753" s="102" t="s">
        <v>800</v>
      </c>
      <c r="C6753" s="103">
        <v>0</v>
      </c>
      <c r="D6753" s="96">
        <f>IF(C6786+C6791=0,1,2)</f>
        <v>2</v>
      </c>
    </row>
    <row r="6754" spans="1:4" ht="15" hidden="1" x14ac:dyDescent="0.2">
      <c r="A6754" s="65">
        <v>0</v>
      </c>
      <c r="B6754" s="102" t="s">
        <v>801</v>
      </c>
      <c r="C6754" s="103">
        <v>0</v>
      </c>
      <c r="D6754" s="96">
        <f>IF(C6786+C6791=0,1,2)</f>
        <v>2</v>
      </c>
    </row>
    <row r="6755" spans="1:4" ht="30" hidden="1" x14ac:dyDescent="0.2">
      <c r="A6755" s="65">
        <v>0</v>
      </c>
      <c r="B6755" s="102" t="s">
        <v>802</v>
      </c>
      <c r="C6755" s="103">
        <v>0</v>
      </c>
      <c r="D6755" s="96">
        <f>IF(C6786+C6791=0,1,2)</f>
        <v>2</v>
      </c>
    </row>
    <row r="6756" spans="1:4" ht="30" hidden="1" x14ac:dyDescent="0.2">
      <c r="A6756" s="65">
        <v>0</v>
      </c>
      <c r="B6756" s="102" t="s">
        <v>803</v>
      </c>
      <c r="C6756" s="103">
        <v>6.4340200000000003</v>
      </c>
      <c r="D6756" s="96">
        <f>IF(C6786+C6791=0,1,2)</f>
        <v>2</v>
      </c>
    </row>
    <row r="6757" spans="1:4" ht="15" hidden="1" x14ac:dyDescent="0.2">
      <c r="A6757" s="65">
        <v>0</v>
      </c>
      <c r="B6757" s="102" t="s">
        <v>804</v>
      </c>
      <c r="C6757" s="103">
        <v>0</v>
      </c>
      <c r="D6757" s="96">
        <f>IF(C6786+C6791=0,1,2)</f>
        <v>2</v>
      </c>
    </row>
    <row r="6758" spans="1:4" ht="15" hidden="1" x14ac:dyDescent="0.2">
      <c r="A6758" s="65">
        <v>0</v>
      </c>
      <c r="B6758" s="102" t="s">
        <v>805</v>
      </c>
      <c r="C6758" s="103">
        <v>40.637999999999998</v>
      </c>
      <c r="D6758" s="96">
        <f>IF(C6786+C6791=0,1,2)</f>
        <v>2</v>
      </c>
    </row>
    <row r="6759" spans="1:4" ht="15" hidden="1" x14ac:dyDescent="0.2">
      <c r="A6759" s="65">
        <f t="shared" si="105"/>
        <v>0</v>
      </c>
      <c r="B6759" s="85" t="s">
        <v>806</v>
      </c>
      <c r="C6759" s="92">
        <v>0</v>
      </c>
      <c r="D6759" s="96">
        <f>IF(C6786+C6791=0,1,2)</f>
        <v>2</v>
      </c>
    </row>
    <row r="6760" spans="1:4" ht="15" hidden="1" x14ac:dyDescent="0.2">
      <c r="A6760" s="65">
        <f t="shared" si="105"/>
        <v>0</v>
      </c>
      <c r="B6760" s="85" t="s">
        <v>6</v>
      </c>
      <c r="C6760" s="92">
        <v>0</v>
      </c>
      <c r="D6760" s="96">
        <f>IF(C6786+C6791=0,1,2)</f>
        <v>2</v>
      </c>
    </row>
    <row r="6761" spans="1:4" ht="15" hidden="1" x14ac:dyDescent="0.2">
      <c r="A6761" s="65">
        <f t="shared" si="105"/>
        <v>0</v>
      </c>
      <c r="B6761" s="73" t="s">
        <v>7</v>
      </c>
      <c r="C6761" s="76">
        <v>0</v>
      </c>
      <c r="D6761" s="96">
        <f>IF(C6786+C6791=0,1,2)</f>
        <v>2</v>
      </c>
    </row>
    <row r="6762" spans="1:4" ht="15" hidden="1" x14ac:dyDescent="0.2">
      <c r="A6762" s="65">
        <f t="shared" si="105"/>
        <v>0</v>
      </c>
      <c r="B6762" s="85" t="s">
        <v>8</v>
      </c>
      <c r="C6762" s="92">
        <v>0</v>
      </c>
      <c r="D6762" s="96">
        <f>IF(C6786+C6791=0,1,2)</f>
        <v>2</v>
      </c>
    </row>
    <row r="6763" spans="1:4" ht="15" hidden="1" x14ac:dyDescent="0.2">
      <c r="A6763" s="65">
        <f t="shared" si="105"/>
        <v>0</v>
      </c>
      <c r="B6763" s="85" t="s">
        <v>9</v>
      </c>
      <c r="C6763" s="92">
        <v>0</v>
      </c>
      <c r="D6763" s="96">
        <f>IF(C6786+C6791=0,1,2)</f>
        <v>2</v>
      </c>
    </row>
    <row r="6764" spans="1:4" ht="15" x14ac:dyDescent="0.2">
      <c r="B6764" s="85" t="s">
        <v>10</v>
      </c>
      <c r="C6764" s="92">
        <v>63.527999999999999</v>
      </c>
      <c r="D6764" s="96"/>
    </row>
    <row r="6765" spans="1:4" ht="15" x14ac:dyDescent="0.2">
      <c r="B6765" s="81" t="s">
        <v>11</v>
      </c>
      <c r="C6765" s="76">
        <v>1100.9967200000001</v>
      </c>
      <c r="D6765" s="96"/>
    </row>
    <row r="6766" spans="1:4" ht="15" hidden="1" x14ac:dyDescent="0.2">
      <c r="A6766" s="65">
        <f t="shared" si="105"/>
        <v>0</v>
      </c>
      <c r="B6766" s="81" t="s">
        <v>12</v>
      </c>
      <c r="C6766" s="76">
        <v>0</v>
      </c>
      <c r="D6766" s="96">
        <f>IF(C6786+C6791=0,1,2)</f>
        <v>2</v>
      </c>
    </row>
    <row r="6767" spans="1:4" ht="15" hidden="1" x14ac:dyDescent="0.2">
      <c r="A6767" s="65">
        <v>0</v>
      </c>
      <c r="B6767" s="104" t="s">
        <v>784</v>
      </c>
      <c r="C6767" s="105">
        <v>0</v>
      </c>
      <c r="D6767" s="96">
        <f>IF(C6786+C6791=0,1,2)</f>
        <v>2</v>
      </c>
    </row>
    <row r="6768" spans="1:4" ht="15" hidden="1" x14ac:dyDescent="0.2">
      <c r="A6768" s="65">
        <v>0</v>
      </c>
      <c r="B6768" s="102" t="s">
        <v>785</v>
      </c>
      <c r="C6768" s="103">
        <v>0</v>
      </c>
      <c r="D6768" s="96">
        <f>IF(C6786+C6791=0,1,2)</f>
        <v>2</v>
      </c>
    </row>
    <row r="6769" spans="1:4" ht="15" hidden="1" x14ac:dyDescent="0.2">
      <c r="A6769" s="65">
        <v>0</v>
      </c>
      <c r="B6769" s="102" t="s">
        <v>807</v>
      </c>
      <c r="C6769" s="103">
        <v>0</v>
      </c>
      <c r="D6769" s="96">
        <f>IF(C6786+C6791=0,1,2)</f>
        <v>2</v>
      </c>
    </row>
    <row r="6770" spans="1:4" ht="15" hidden="1" x14ac:dyDescent="0.2">
      <c r="A6770" s="65">
        <v>0</v>
      </c>
      <c r="B6770" s="106" t="s">
        <v>734</v>
      </c>
      <c r="C6770" s="92">
        <v>0</v>
      </c>
      <c r="D6770" s="96">
        <f>IF(C6786+C6791=0,1,2)</f>
        <v>2</v>
      </c>
    </row>
    <row r="6771" spans="1:4" ht="15" hidden="1" x14ac:dyDescent="0.2">
      <c r="A6771" s="65">
        <v>0</v>
      </c>
      <c r="B6771" s="77" t="s">
        <v>808</v>
      </c>
      <c r="C6771" s="76">
        <v>0</v>
      </c>
      <c r="D6771" s="96">
        <f>IF(C6786+C6791=0,1,2)</f>
        <v>2</v>
      </c>
    </row>
    <row r="6772" spans="1:4" ht="15" hidden="1" x14ac:dyDescent="0.2">
      <c r="A6772" s="65">
        <f t="shared" si="105"/>
        <v>0</v>
      </c>
      <c r="B6772" s="81" t="s">
        <v>13</v>
      </c>
      <c r="C6772" s="76">
        <v>0</v>
      </c>
      <c r="D6772" s="96">
        <f>IF(C6786+C6791=0,1,2)</f>
        <v>2</v>
      </c>
    </row>
    <row r="6773" spans="1:4" ht="15" hidden="1" x14ac:dyDescent="0.2">
      <c r="A6773" s="65">
        <v>0</v>
      </c>
      <c r="B6773" s="104" t="s">
        <v>788</v>
      </c>
      <c r="C6773" s="105">
        <v>0</v>
      </c>
      <c r="D6773" s="96">
        <f>IF(C6786+C6791=0,1,2)</f>
        <v>2</v>
      </c>
    </row>
    <row r="6774" spans="1:4" ht="15" hidden="1" x14ac:dyDescent="0.2">
      <c r="A6774" s="65">
        <v>0</v>
      </c>
      <c r="B6774" s="102" t="s">
        <v>785</v>
      </c>
      <c r="C6774" s="103">
        <v>0</v>
      </c>
      <c r="D6774" s="96">
        <f>IF(C6786+C6791=0,1,2)</f>
        <v>2</v>
      </c>
    </row>
    <row r="6775" spans="1:4" ht="15" hidden="1" x14ac:dyDescent="0.2">
      <c r="A6775" s="65">
        <v>0</v>
      </c>
      <c r="B6775" s="102" t="s">
        <v>733</v>
      </c>
      <c r="C6775" s="103">
        <v>0</v>
      </c>
      <c r="D6775" s="96">
        <f>IF(C6786+C6791=0,1,2)</f>
        <v>2</v>
      </c>
    </row>
    <row r="6776" spans="1:4" ht="30" hidden="1" x14ac:dyDescent="0.2">
      <c r="A6776" s="65">
        <f t="shared" si="105"/>
        <v>0</v>
      </c>
      <c r="B6776" s="106" t="s">
        <v>809</v>
      </c>
      <c r="C6776" s="92">
        <v>0</v>
      </c>
      <c r="D6776" s="96">
        <f>IF(C6786+C6791=0,1,2)</f>
        <v>2</v>
      </c>
    </row>
    <row r="6777" spans="1:4" ht="15" hidden="1" x14ac:dyDescent="0.2">
      <c r="A6777" s="65">
        <v>0</v>
      </c>
      <c r="B6777" s="77" t="s">
        <v>738</v>
      </c>
      <c r="C6777" s="76">
        <v>0</v>
      </c>
      <c r="D6777" s="96">
        <f>IF(C6786+C6791=0,1,2)</f>
        <v>2</v>
      </c>
    </row>
    <row r="6778" spans="1:4" ht="15" hidden="1" x14ac:dyDescent="0.2">
      <c r="A6778" s="65">
        <v>0</v>
      </c>
      <c r="B6778" s="104" t="s">
        <v>789</v>
      </c>
      <c r="C6778" s="105">
        <v>0</v>
      </c>
      <c r="D6778" s="96">
        <f>IF(C6786+C6791=0,1,2)</f>
        <v>2</v>
      </c>
    </row>
    <row r="6779" spans="1:4" ht="15" hidden="1" x14ac:dyDescent="0.2">
      <c r="A6779" s="65">
        <v>0</v>
      </c>
      <c r="B6779" s="102" t="s">
        <v>732</v>
      </c>
      <c r="C6779" s="103">
        <v>0</v>
      </c>
      <c r="D6779" s="96">
        <f>IF(C6786+C6791=0,1,2)</f>
        <v>2</v>
      </c>
    </row>
    <row r="6780" spans="1:4" ht="15" hidden="1" x14ac:dyDescent="0.2">
      <c r="A6780" s="65">
        <v>0</v>
      </c>
      <c r="B6780" s="102" t="s">
        <v>737</v>
      </c>
      <c r="C6780" s="103">
        <v>0</v>
      </c>
      <c r="D6780" s="96">
        <f>IF(C6786+C6791=0,1,2)</f>
        <v>2</v>
      </c>
    </row>
    <row r="6781" spans="1:4" ht="15" hidden="1" x14ac:dyDescent="0.2">
      <c r="A6781" s="65">
        <v>0</v>
      </c>
      <c r="B6781" s="102" t="s">
        <v>733</v>
      </c>
      <c r="C6781" s="103">
        <v>0</v>
      </c>
      <c r="D6781" s="96">
        <f>IF(C6786+C6791=0,1,2)</f>
        <v>2</v>
      </c>
    </row>
    <row r="6782" spans="1:4" ht="15" hidden="1" x14ac:dyDescent="0.2">
      <c r="A6782" s="65">
        <v>0</v>
      </c>
      <c r="B6782" s="106" t="s">
        <v>734</v>
      </c>
      <c r="C6782" s="92">
        <v>0</v>
      </c>
      <c r="D6782" s="96">
        <f>IF(C6786+C6791=0,1,2)</f>
        <v>2</v>
      </c>
    </row>
    <row r="6783" spans="1:4" ht="15" hidden="1" x14ac:dyDescent="0.2">
      <c r="A6783" s="65">
        <v>0</v>
      </c>
      <c r="B6783" s="77" t="s">
        <v>738</v>
      </c>
      <c r="C6783" s="76">
        <v>0</v>
      </c>
      <c r="D6783" s="96">
        <f>IF(C6786+C6791=0,1,2)</f>
        <v>2</v>
      </c>
    </row>
    <row r="6784" spans="1:4" ht="15" hidden="1" x14ac:dyDescent="0.2">
      <c r="A6784" s="65">
        <f t="shared" si="105"/>
        <v>0</v>
      </c>
      <c r="B6784" s="97"/>
      <c r="C6784" s="98"/>
      <c r="D6784" s="96">
        <f>IF(C6786+C6791=0,1,2)</f>
        <v>2</v>
      </c>
    </row>
    <row r="6785" spans="1:4" ht="15" hidden="1" x14ac:dyDescent="0.2">
      <c r="A6785" s="65">
        <f t="shared" si="105"/>
        <v>0</v>
      </c>
      <c r="B6785" s="99" t="s">
        <v>817</v>
      </c>
      <c r="C6785" s="100"/>
      <c r="D6785" s="96">
        <f>IF(C6786+C6791=0,1,2)</f>
        <v>2</v>
      </c>
    </row>
    <row r="6786" spans="1:4" ht="15" x14ac:dyDescent="0.2">
      <c r="B6786" s="79" t="s">
        <v>741</v>
      </c>
      <c r="C6786" s="80">
        <v>1862.6200200000001</v>
      </c>
      <c r="D6786" s="96"/>
    </row>
    <row r="6787" spans="1:4" ht="15" x14ac:dyDescent="0.2">
      <c r="B6787" s="113" t="s">
        <v>721</v>
      </c>
      <c r="C6787" s="72">
        <v>1862.6200200000001</v>
      </c>
      <c r="D6787" s="66"/>
    </row>
    <row r="6788" spans="1:4" ht="15" hidden="1" x14ac:dyDescent="0.2">
      <c r="A6788" s="65">
        <f t="shared" si="105"/>
        <v>0</v>
      </c>
      <c r="B6788" s="85" t="s">
        <v>742</v>
      </c>
      <c r="C6788" s="92">
        <v>0</v>
      </c>
      <c r="D6788" s="96">
        <f>IF(C6786+C6791=0,1,2)</f>
        <v>2</v>
      </c>
    </row>
    <row r="6789" spans="1:4" ht="15" hidden="1" x14ac:dyDescent="0.2">
      <c r="A6789" s="65">
        <f t="shared" si="105"/>
        <v>0</v>
      </c>
      <c r="B6789" s="85" t="s">
        <v>743</v>
      </c>
      <c r="C6789" s="92">
        <v>0</v>
      </c>
      <c r="D6789" s="96">
        <f>IF(C6786+C6791=0,1,2)</f>
        <v>2</v>
      </c>
    </row>
    <row r="6790" spans="1:4" ht="15" hidden="1" x14ac:dyDescent="0.2">
      <c r="A6790" s="65">
        <f t="shared" ref="A6790:A6849" si="106">C6790</f>
        <v>0</v>
      </c>
      <c r="B6790" s="85" t="s">
        <v>744</v>
      </c>
      <c r="C6790" s="92">
        <v>0</v>
      </c>
      <c r="D6790" s="96">
        <f>IF(C6786+C6791=0,1,2)</f>
        <v>2</v>
      </c>
    </row>
    <row r="6791" spans="1:4" ht="15" x14ac:dyDescent="0.2">
      <c r="B6791" s="79" t="s">
        <v>745</v>
      </c>
      <c r="C6791" s="80">
        <v>1619.0172500000001</v>
      </c>
      <c r="D6791" s="96"/>
    </row>
    <row r="6792" spans="1:4" ht="15" x14ac:dyDescent="0.2">
      <c r="B6792" s="113" t="s">
        <v>3</v>
      </c>
      <c r="C6792" s="72">
        <v>518.02053000000001</v>
      </c>
      <c r="D6792" s="66"/>
    </row>
    <row r="6793" spans="1:4" ht="15" x14ac:dyDescent="0.2">
      <c r="B6793" s="85" t="s">
        <v>11</v>
      </c>
      <c r="C6793" s="92">
        <v>1100.9967200000001</v>
      </c>
      <c r="D6793" s="96"/>
    </row>
    <row r="6794" spans="1:4" ht="15" hidden="1" x14ac:dyDescent="0.2">
      <c r="A6794" s="65">
        <f t="shared" si="106"/>
        <v>0</v>
      </c>
      <c r="B6794" s="85" t="s">
        <v>746</v>
      </c>
      <c r="C6794" s="92">
        <v>0</v>
      </c>
      <c r="D6794" s="96">
        <f>IF(C6786+C6791=0,1,2)</f>
        <v>2</v>
      </c>
    </row>
    <row r="6795" spans="1:4" ht="15" hidden="1" x14ac:dyDescent="0.2">
      <c r="A6795" s="65">
        <f t="shared" si="106"/>
        <v>0</v>
      </c>
      <c r="B6795" s="85" t="s">
        <v>13</v>
      </c>
      <c r="C6795" s="92">
        <v>0</v>
      </c>
      <c r="D6795" s="96">
        <f>IF(C6786+C6791=0,1,2)</f>
        <v>2</v>
      </c>
    </row>
    <row r="6796" spans="1:4" ht="15" hidden="1" x14ac:dyDescent="0.2">
      <c r="A6796" s="65">
        <f t="shared" si="106"/>
        <v>243.60276999999999</v>
      </c>
      <c r="B6796" s="94" t="s">
        <v>747</v>
      </c>
      <c r="C6796" s="95">
        <v>243.60276999999999</v>
      </c>
      <c r="D6796" s="65">
        <f>IF(C6786+C6791=0,1,2)</f>
        <v>2</v>
      </c>
    </row>
    <row r="6797" spans="1:4" ht="15" hidden="1" x14ac:dyDescent="0.2">
      <c r="A6797" s="65">
        <f t="shared" si="106"/>
        <v>0.30667</v>
      </c>
      <c r="B6797" s="94" t="s">
        <v>812</v>
      </c>
      <c r="C6797" s="95">
        <v>0.30667</v>
      </c>
      <c r="D6797" s="65">
        <f>IF(C6786+C6791=0,1,2)</f>
        <v>2</v>
      </c>
    </row>
    <row r="6798" spans="1:4" ht="15" hidden="1" x14ac:dyDescent="0.2">
      <c r="A6798" s="65">
        <f t="shared" si="106"/>
        <v>243.90943999999999</v>
      </c>
      <c r="B6798" s="94" t="s">
        <v>813</v>
      </c>
      <c r="C6798" s="95">
        <v>243.90943999999999</v>
      </c>
      <c r="D6798" s="65">
        <f>IF(C6786+C6791=0,1,2)</f>
        <v>2</v>
      </c>
    </row>
    <row r="6799" spans="1:4" ht="15" hidden="1" x14ac:dyDescent="0.2">
      <c r="A6799" s="65">
        <f t="shared" si="106"/>
        <v>0</v>
      </c>
      <c r="B6799" s="108"/>
      <c r="C6799" s="109"/>
      <c r="D6799" s="96">
        <f>IF(C6786+C6791=0,1,2)</f>
        <v>2</v>
      </c>
    </row>
    <row r="6800" spans="1:4" ht="15" hidden="1" x14ac:dyDescent="0.2">
      <c r="A6800" s="65">
        <f t="shared" si="106"/>
        <v>0</v>
      </c>
      <c r="B6800" s="82" t="s">
        <v>791</v>
      </c>
      <c r="C6800" s="100"/>
      <c r="D6800" s="96">
        <f>IF(C6786+C6791=0,1,2)</f>
        <v>2</v>
      </c>
    </row>
    <row r="6801" spans="1:4" ht="15" x14ac:dyDescent="0.2">
      <c r="B6801" s="107" t="s">
        <v>792</v>
      </c>
      <c r="C6801" s="114">
        <v>78</v>
      </c>
      <c r="D6801" s="96"/>
    </row>
    <row r="6802" spans="1:4" ht="15" x14ac:dyDescent="0.2">
      <c r="B6802" s="81" t="s">
        <v>793</v>
      </c>
      <c r="C6802" s="110">
        <v>11</v>
      </c>
      <c r="D6802" s="96"/>
    </row>
    <row r="6803" spans="1:4" ht="15" x14ac:dyDescent="0.2">
      <c r="B6803" s="81" t="s">
        <v>794</v>
      </c>
      <c r="C6803" s="110">
        <v>67</v>
      </c>
      <c r="D6803" s="96"/>
    </row>
    <row r="6804" spans="1:4" ht="15" hidden="1" x14ac:dyDescent="0.2">
      <c r="A6804" s="65">
        <f t="shared" si="106"/>
        <v>0</v>
      </c>
      <c r="B6804" s="111"/>
      <c r="C6804" s="109"/>
      <c r="D6804" s="96">
        <f>IF(C6786+C6791=0,1,2)</f>
        <v>2</v>
      </c>
    </row>
    <row r="6805" spans="1:4" ht="30" customHeight="1" x14ac:dyDescent="0.2">
      <c r="B6805" s="117" t="s">
        <v>898</v>
      </c>
      <c r="C6805" s="118"/>
      <c r="D6805" s="96"/>
    </row>
    <row r="6806" spans="1:4" ht="15" hidden="1" x14ac:dyDescent="0.2">
      <c r="A6806" s="65">
        <f t="shared" si="106"/>
        <v>0</v>
      </c>
      <c r="B6806" s="97"/>
      <c r="C6806" s="98"/>
      <c r="D6806" s="96">
        <f>IF(C6869+C6874=0,1,2)</f>
        <v>2</v>
      </c>
    </row>
    <row r="6807" spans="1:4" ht="15" hidden="1" x14ac:dyDescent="0.2">
      <c r="A6807" s="65">
        <f t="shared" si="106"/>
        <v>0</v>
      </c>
      <c r="B6807" s="99" t="s">
        <v>815</v>
      </c>
      <c r="C6807" s="100"/>
      <c r="D6807" s="96">
        <f>IF(C6869+C6874=0,1,2)</f>
        <v>2</v>
      </c>
    </row>
    <row r="6808" spans="1:4" ht="15" x14ac:dyDescent="0.2">
      <c r="B6808" s="112" t="s">
        <v>721</v>
      </c>
      <c r="C6808" s="72">
        <v>45.88926</v>
      </c>
      <c r="D6808" s="66"/>
    </row>
    <row r="6809" spans="1:4" ht="15" hidden="1" x14ac:dyDescent="0.2">
      <c r="A6809" s="65">
        <f t="shared" si="106"/>
        <v>0</v>
      </c>
      <c r="B6809" s="73" t="s">
        <v>722</v>
      </c>
      <c r="C6809" s="76"/>
      <c r="D6809" s="96">
        <f>IF(C6869+C6874=0,1,2)</f>
        <v>2</v>
      </c>
    </row>
    <row r="6810" spans="1:4" ht="15" hidden="1" x14ac:dyDescent="0.2">
      <c r="A6810" s="65">
        <f t="shared" si="106"/>
        <v>0</v>
      </c>
      <c r="B6810" s="73" t="s">
        <v>783</v>
      </c>
      <c r="C6810" s="76"/>
      <c r="D6810" s="96">
        <f>IF(C6869+C6874=0,1,2)</f>
        <v>2</v>
      </c>
    </row>
    <row r="6811" spans="1:4" ht="15" hidden="1" x14ac:dyDescent="0.2">
      <c r="A6811" s="65">
        <f t="shared" si="106"/>
        <v>0</v>
      </c>
      <c r="B6811" s="73" t="s">
        <v>8</v>
      </c>
      <c r="C6811" s="76">
        <v>0</v>
      </c>
      <c r="D6811" s="96">
        <f>IF(C6869+C6874=0,1,2)</f>
        <v>2</v>
      </c>
    </row>
    <row r="6812" spans="1:4" ht="15" x14ac:dyDescent="0.2">
      <c r="B6812" s="113" t="s">
        <v>723</v>
      </c>
      <c r="C6812" s="72">
        <v>45.88926</v>
      </c>
      <c r="D6812" s="96"/>
    </row>
    <row r="6813" spans="1:4" ht="15" hidden="1" x14ac:dyDescent="0.2">
      <c r="A6813" s="65">
        <f t="shared" si="106"/>
        <v>0</v>
      </c>
      <c r="B6813" s="81" t="s">
        <v>742</v>
      </c>
      <c r="C6813" s="76">
        <v>0</v>
      </c>
      <c r="D6813" s="96">
        <f>IF(C6869+C6874=0,1,2)</f>
        <v>2</v>
      </c>
    </row>
    <row r="6814" spans="1:4" ht="15" hidden="1" x14ac:dyDescent="0.2">
      <c r="A6814" s="65">
        <f t="shared" si="106"/>
        <v>0</v>
      </c>
      <c r="B6814" s="81" t="s">
        <v>748</v>
      </c>
      <c r="C6814" s="76">
        <v>0</v>
      </c>
      <c r="D6814" s="96">
        <f>IF(C6869+C6874=0,1,2)</f>
        <v>2</v>
      </c>
    </row>
    <row r="6815" spans="1:4" ht="15" hidden="1" x14ac:dyDescent="0.2">
      <c r="A6815" s="65">
        <v>0</v>
      </c>
      <c r="B6815" s="73" t="s">
        <v>784</v>
      </c>
      <c r="C6815" s="76">
        <v>0</v>
      </c>
      <c r="D6815" s="96">
        <f>IF(C6869+C6874=0,1,2)</f>
        <v>2</v>
      </c>
    </row>
    <row r="6816" spans="1:4" ht="15" hidden="1" x14ac:dyDescent="0.2">
      <c r="A6816" s="65">
        <v>0</v>
      </c>
      <c r="B6816" s="77" t="s">
        <v>785</v>
      </c>
      <c r="C6816" s="76">
        <v>0</v>
      </c>
      <c r="D6816" s="96">
        <f>IF(C6869+C6874=0,1,2)</f>
        <v>2</v>
      </c>
    </row>
    <row r="6817" spans="1:4" ht="15" hidden="1" x14ac:dyDescent="0.2">
      <c r="A6817" s="65">
        <v>0</v>
      </c>
      <c r="B6817" s="77" t="s">
        <v>733</v>
      </c>
      <c r="C6817" s="76">
        <v>0</v>
      </c>
      <c r="D6817" s="96">
        <f>IF(C6869+C6874=0,1,2)</f>
        <v>2</v>
      </c>
    </row>
    <row r="6818" spans="1:4" ht="15" hidden="1" x14ac:dyDescent="0.2">
      <c r="A6818" s="65">
        <v>0</v>
      </c>
      <c r="B6818" s="77" t="s">
        <v>786</v>
      </c>
      <c r="C6818" s="76">
        <v>0</v>
      </c>
      <c r="D6818" s="96">
        <f>IF(C6869+C6874=0,1,2)</f>
        <v>2</v>
      </c>
    </row>
    <row r="6819" spans="1:4" ht="15" hidden="1" x14ac:dyDescent="0.2">
      <c r="A6819" s="65">
        <v>0</v>
      </c>
      <c r="B6819" s="77" t="s">
        <v>787</v>
      </c>
      <c r="C6819" s="76">
        <v>0</v>
      </c>
      <c r="D6819" s="96">
        <f>IF(C6869+C6874=0,1,2)</f>
        <v>2</v>
      </c>
    </row>
    <row r="6820" spans="1:4" ht="15" hidden="1" x14ac:dyDescent="0.2">
      <c r="A6820" s="65">
        <f t="shared" si="106"/>
        <v>0</v>
      </c>
      <c r="B6820" s="81" t="s">
        <v>744</v>
      </c>
      <c r="C6820" s="76">
        <v>0</v>
      </c>
      <c r="D6820" s="96">
        <f>IF(C6869+C6874=0,1,2)</f>
        <v>2</v>
      </c>
    </row>
    <row r="6821" spans="1:4" ht="15" hidden="1" x14ac:dyDescent="0.2">
      <c r="A6821" s="65">
        <v>0</v>
      </c>
      <c r="B6821" s="73" t="s">
        <v>788</v>
      </c>
      <c r="C6821" s="76">
        <v>0</v>
      </c>
      <c r="D6821" s="96">
        <f>IF(C6869+C6874=0,1,2)</f>
        <v>2</v>
      </c>
    </row>
    <row r="6822" spans="1:4" ht="15" hidden="1" x14ac:dyDescent="0.2">
      <c r="A6822" s="65">
        <v>0</v>
      </c>
      <c r="B6822" s="77" t="s">
        <v>737</v>
      </c>
      <c r="C6822" s="76">
        <v>0</v>
      </c>
      <c r="D6822" s="96">
        <f>IF(C6869+C6874=0,1,2)</f>
        <v>2</v>
      </c>
    </row>
    <row r="6823" spans="1:4" ht="15" hidden="1" x14ac:dyDescent="0.2">
      <c r="A6823" s="65">
        <v>0</v>
      </c>
      <c r="B6823" s="77" t="s">
        <v>733</v>
      </c>
      <c r="C6823" s="76">
        <v>0</v>
      </c>
      <c r="D6823" s="96">
        <f>IF(C6869+C6874=0,1,2)</f>
        <v>2</v>
      </c>
    </row>
    <row r="6824" spans="1:4" ht="15" hidden="1" x14ac:dyDescent="0.2">
      <c r="A6824" s="65">
        <v>0</v>
      </c>
      <c r="B6824" s="77" t="s">
        <v>738</v>
      </c>
      <c r="C6824" s="76">
        <v>0</v>
      </c>
      <c r="D6824" s="96">
        <f>IF(C6869+C6874=0,1,2)</f>
        <v>2</v>
      </c>
    </row>
    <row r="6825" spans="1:4" ht="15" hidden="1" x14ac:dyDescent="0.2">
      <c r="A6825" s="65">
        <v>0</v>
      </c>
      <c r="B6825" s="73" t="s">
        <v>789</v>
      </c>
      <c r="C6825" s="76">
        <v>0</v>
      </c>
      <c r="D6825" s="96">
        <f>IF(C6869+C6874=0,1,2)</f>
        <v>2</v>
      </c>
    </row>
    <row r="6826" spans="1:4" ht="15" hidden="1" x14ac:dyDescent="0.2">
      <c r="A6826" s="65">
        <v>0</v>
      </c>
      <c r="B6826" s="77" t="s">
        <v>790</v>
      </c>
      <c r="C6826" s="76">
        <v>0</v>
      </c>
      <c r="D6826" s="96">
        <f>IF(C6869+C6874=0,1,2)</f>
        <v>2</v>
      </c>
    </row>
    <row r="6827" spans="1:4" ht="15" hidden="1" x14ac:dyDescent="0.2">
      <c r="A6827" s="65">
        <f t="shared" si="106"/>
        <v>0</v>
      </c>
      <c r="B6827" s="97"/>
      <c r="C6827" s="98"/>
      <c r="D6827" s="96">
        <f>IF(C6869+C6874=0,1,2)</f>
        <v>2</v>
      </c>
    </row>
    <row r="6828" spans="1:4" ht="15" hidden="1" x14ac:dyDescent="0.2">
      <c r="A6828" s="65">
        <f t="shared" si="106"/>
        <v>0</v>
      </c>
      <c r="B6828" s="99" t="s">
        <v>816</v>
      </c>
      <c r="C6828" s="100"/>
      <c r="D6828" s="96">
        <f>IF(C6869+C6874=0,1,2)</f>
        <v>2</v>
      </c>
    </row>
    <row r="6829" spans="1:4" ht="15" x14ac:dyDescent="0.2">
      <c r="B6829" s="112" t="s">
        <v>3</v>
      </c>
      <c r="C6829" s="72">
        <v>27.26099</v>
      </c>
      <c r="D6829" s="66"/>
    </row>
    <row r="6830" spans="1:4" ht="15" hidden="1" x14ac:dyDescent="0.2">
      <c r="A6830" s="65">
        <f t="shared" si="106"/>
        <v>0</v>
      </c>
      <c r="B6830" s="85" t="s">
        <v>4</v>
      </c>
      <c r="C6830" s="92">
        <v>0</v>
      </c>
      <c r="D6830" s="96">
        <f>IF(C6869+C6874=0,1,2)</f>
        <v>2</v>
      </c>
    </row>
    <row r="6831" spans="1:4" ht="15" x14ac:dyDescent="0.2">
      <c r="B6831" s="85" t="s">
        <v>5</v>
      </c>
      <c r="C6831" s="92">
        <v>20.499320000000001</v>
      </c>
      <c r="D6831" s="96"/>
    </row>
    <row r="6832" spans="1:4" ht="15" hidden="1" x14ac:dyDescent="0.2">
      <c r="A6832" s="65">
        <v>0</v>
      </c>
      <c r="B6832" s="102" t="s">
        <v>796</v>
      </c>
      <c r="C6832" s="103">
        <v>19.418420000000001</v>
      </c>
      <c r="D6832" s="96">
        <f>IF(C6869+C6874=0,1,2)</f>
        <v>2</v>
      </c>
    </row>
    <row r="6833" spans="1:4" ht="15" hidden="1" x14ac:dyDescent="0.2">
      <c r="A6833" s="65">
        <v>0</v>
      </c>
      <c r="B6833" s="102" t="s">
        <v>797</v>
      </c>
      <c r="C6833" s="103">
        <v>0</v>
      </c>
      <c r="D6833" s="96">
        <f>IF(C6869+C6874=0,1,2)</f>
        <v>2</v>
      </c>
    </row>
    <row r="6834" spans="1:4" ht="15" hidden="1" x14ac:dyDescent="0.2">
      <c r="A6834" s="65">
        <v>0</v>
      </c>
      <c r="B6834" s="102" t="s">
        <v>798</v>
      </c>
      <c r="C6834" s="103">
        <v>0</v>
      </c>
      <c r="D6834" s="96">
        <f>IF(C6869+C6874=0,1,2)</f>
        <v>2</v>
      </c>
    </row>
    <row r="6835" spans="1:4" ht="15" hidden="1" x14ac:dyDescent="0.2">
      <c r="A6835" s="65">
        <v>0</v>
      </c>
      <c r="B6835" s="102" t="s">
        <v>799</v>
      </c>
      <c r="C6835" s="103">
        <v>0</v>
      </c>
      <c r="D6835" s="96">
        <f>IF(C6869+C6874=0,1,2)</f>
        <v>2</v>
      </c>
    </row>
    <row r="6836" spans="1:4" ht="15" hidden="1" x14ac:dyDescent="0.2">
      <c r="A6836" s="65">
        <v>0</v>
      </c>
      <c r="B6836" s="102" t="s">
        <v>800</v>
      </c>
      <c r="C6836" s="103">
        <v>0</v>
      </c>
      <c r="D6836" s="96">
        <f>IF(C6869+C6874=0,1,2)</f>
        <v>2</v>
      </c>
    </row>
    <row r="6837" spans="1:4" ht="15" hidden="1" x14ac:dyDescent="0.2">
      <c r="A6837" s="65">
        <v>0</v>
      </c>
      <c r="B6837" s="102" t="s">
        <v>801</v>
      </c>
      <c r="C6837" s="103">
        <v>0</v>
      </c>
      <c r="D6837" s="96">
        <f>IF(C6869+C6874=0,1,2)</f>
        <v>2</v>
      </c>
    </row>
    <row r="6838" spans="1:4" ht="30" hidden="1" x14ac:dyDescent="0.2">
      <c r="A6838" s="65">
        <v>0</v>
      </c>
      <c r="B6838" s="102" t="s">
        <v>802</v>
      </c>
      <c r="C6838" s="103">
        <v>0</v>
      </c>
      <c r="D6838" s="96">
        <f>IF(C6869+C6874=0,1,2)</f>
        <v>2</v>
      </c>
    </row>
    <row r="6839" spans="1:4" ht="30" hidden="1" x14ac:dyDescent="0.2">
      <c r="A6839" s="65">
        <v>0</v>
      </c>
      <c r="B6839" s="102" t="s">
        <v>803</v>
      </c>
      <c r="C6839" s="103">
        <v>0</v>
      </c>
      <c r="D6839" s="96">
        <f>IF(C6869+C6874=0,1,2)</f>
        <v>2</v>
      </c>
    </row>
    <row r="6840" spans="1:4" ht="15" hidden="1" x14ac:dyDescent="0.2">
      <c r="A6840" s="65">
        <v>0</v>
      </c>
      <c r="B6840" s="102" t="s">
        <v>804</v>
      </c>
      <c r="C6840" s="103">
        <v>0</v>
      </c>
      <c r="D6840" s="96">
        <f>IF(C6869+C6874=0,1,2)</f>
        <v>2</v>
      </c>
    </row>
    <row r="6841" spans="1:4" ht="15" hidden="1" x14ac:dyDescent="0.2">
      <c r="A6841" s="65">
        <v>0</v>
      </c>
      <c r="B6841" s="102" t="s">
        <v>805</v>
      </c>
      <c r="C6841" s="103">
        <v>1.0809</v>
      </c>
      <c r="D6841" s="96">
        <f>IF(C6869+C6874=0,1,2)</f>
        <v>2</v>
      </c>
    </row>
    <row r="6842" spans="1:4" ht="15" hidden="1" x14ac:dyDescent="0.2">
      <c r="A6842" s="65">
        <f t="shared" si="106"/>
        <v>0</v>
      </c>
      <c r="B6842" s="85" t="s">
        <v>806</v>
      </c>
      <c r="C6842" s="92">
        <v>0</v>
      </c>
      <c r="D6842" s="96">
        <f>IF(C6869+C6874=0,1,2)</f>
        <v>2</v>
      </c>
    </row>
    <row r="6843" spans="1:4" ht="15" hidden="1" x14ac:dyDescent="0.2">
      <c r="A6843" s="65">
        <f t="shared" si="106"/>
        <v>0</v>
      </c>
      <c r="B6843" s="85" t="s">
        <v>6</v>
      </c>
      <c r="C6843" s="92">
        <v>0</v>
      </c>
      <c r="D6843" s="96">
        <f>IF(C6869+C6874=0,1,2)</f>
        <v>2</v>
      </c>
    </row>
    <row r="6844" spans="1:4" ht="15" hidden="1" x14ac:dyDescent="0.2">
      <c r="A6844" s="65">
        <f t="shared" si="106"/>
        <v>0</v>
      </c>
      <c r="B6844" s="73" t="s">
        <v>7</v>
      </c>
      <c r="C6844" s="76">
        <v>0</v>
      </c>
      <c r="D6844" s="96">
        <f>IF(C6869+C6874=0,1,2)</f>
        <v>2</v>
      </c>
    </row>
    <row r="6845" spans="1:4" ht="15" hidden="1" x14ac:dyDescent="0.2">
      <c r="A6845" s="65">
        <f t="shared" si="106"/>
        <v>0</v>
      </c>
      <c r="B6845" s="85" t="s">
        <v>8</v>
      </c>
      <c r="C6845" s="92">
        <v>0</v>
      </c>
      <c r="D6845" s="96">
        <f>IF(C6869+C6874=0,1,2)</f>
        <v>2</v>
      </c>
    </row>
    <row r="6846" spans="1:4" ht="15" hidden="1" x14ac:dyDescent="0.2">
      <c r="A6846" s="65">
        <f t="shared" si="106"/>
        <v>0</v>
      </c>
      <c r="B6846" s="85" t="s">
        <v>9</v>
      </c>
      <c r="C6846" s="92">
        <v>0</v>
      </c>
      <c r="D6846" s="96">
        <f>IF(C6869+C6874=0,1,2)</f>
        <v>2</v>
      </c>
    </row>
    <row r="6847" spans="1:4" ht="15" x14ac:dyDescent="0.2">
      <c r="B6847" s="85" t="s">
        <v>10</v>
      </c>
      <c r="C6847" s="92">
        <v>6.7616699999999996</v>
      </c>
      <c r="D6847" s="96"/>
    </row>
    <row r="6848" spans="1:4" ht="15" hidden="1" x14ac:dyDescent="0.2">
      <c r="A6848" s="65">
        <f t="shared" si="106"/>
        <v>0</v>
      </c>
      <c r="B6848" s="81" t="s">
        <v>11</v>
      </c>
      <c r="C6848" s="76">
        <v>0</v>
      </c>
      <c r="D6848" s="96">
        <f>IF(C6869+C6874=0,1,2)</f>
        <v>2</v>
      </c>
    </row>
    <row r="6849" spans="1:4" ht="15" hidden="1" x14ac:dyDescent="0.2">
      <c r="A6849" s="65">
        <f t="shared" si="106"/>
        <v>0</v>
      </c>
      <c r="B6849" s="81" t="s">
        <v>12</v>
      </c>
      <c r="C6849" s="76">
        <v>0</v>
      </c>
      <c r="D6849" s="96">
        <f>IF(C6869+C6874=0,1,2)</f>
        <v>2</v>
      </c>
    </row>
    <row r="6850" spans="1:4" ht="15" hidden="1" x14ac:dyDescent="0.2">
      <c r="A6850" s="65">
        <v>0</v>
      </c>
      <c r="B6850" s="104" t="s">
        <v>784</v>
      </c>
      <c r="C6850" s="105">
        <v>0</v>
      </c>
      <c r="D6850" s="96">
        <f>IF(C6869+C6874=0,1,2)</f>
        <v>2</v>
      </c>
    </row>
    <row r="6851" spans="1:4" ht="15" hidden="1" x14ac:dyDescent="0.2">
      <c r="A6851" s="65">
        <v>0</v>
      </c>
      <c r="B6851" s="102" t="s">
        <v>785</v>
      </c>
      <c r="C6851" s="103">
        <v>0</v>
      </c>
      <c r="D6851" s="96">
        <f>IF(C6869+C6874=0,1,2)</f>
        <v>2</v>
      </c>
    </row>
    <row r="6852" spans="1:4" ht="15" hidden="1" x14ac:dyDescent="0.2">
      <c r="A6852" s="65">
        <v>0</v>
      </c>
      <c r="B6852" s="102" t="s">
        <v>807</v>
      </c>
      <c r="C6852" s="103">
        <v>0</v>
      </c>
      <c r="D6852" s="96">
        <f>IF(C6869+C6874=0,1,2)</f>
        <v>2</v>
      </c>
    </row>
    <row r="6853" spans="1:4" ht="15" hidden="1" x14ac:dyDescent="0.2">
      <c r="A6853" s="65">
        <v>0</v>
      </c>
      <c r="B6853" s="106" t="s">
        <v>734</v>
      </c>
      <c r="C6853" s="92">
        <v>0</v>
      </c>
      <c r="D6853" s="96">
        <f>IF(C6869+C6874=0,1,2)</f>
        <v>2</v>
      </c>
    </row>
    <row r="6854" spans="1:4" ht="15" hidden="1" x14ac:dyDescent="0.2">
      <c r="A6854" s="65">
        <v>0</v>
      </c>
      <c r="B6854" s="77" t="s">
        <v>808</v>
      </c>
      <c r="C6854" s="76">
        <v>0</v>
      </c>
      <c r="D6854" s="96">
        <f>IF(C6869+C6874=0,1,2)</f>
        <v>2</v>
      </c>
    </row>
    <row r="6855" spans="1:4" ht="15" hidden="1" x14ac:dyDescent="0.2">
      <c r="A6855" s="65">
        <f t="shared" ref="A6855:A6914" si="107">C6855</f>
        <v>0</v>
      </c>
      <c r="B6855" s="81" t="s">
        <v>13</v>
      </c>
      <c r="C6855" s="76">
        <v>0</v>
      </c>
      <c r="D6855" s="96">
        <f>IF(C6869+C6874=0,1,2)</f>
        <v>2</v>
      </c>
    </row>
    <row r="6856" spans="1:4" ht="15" hidden="1" x14ac:dyDescent="0.2">
      <c r="A6856" s="65">
        <v>0</v>
      </c>
      <c r="B6856" s="104" t="s">
        <v>788</v>
      </c>
      <c r="C6856" s="105">
        <v>0</v>
      </c>
      <c r="D6856" s="96">
        <f>IF(C6869+C6874=0,1,2)</f>
        <v>2</v>
      </c>
    </row>
    <row r="6857" spans="1:4" ht="15" hidden="1" x14ac:dyDescent="0.2">
      <c r="A6857" s="65">
        <v>0</v>
      </c>
      <c r="B6857" s="102" t="s">
        <v>785</v>
      </c>
      <c r="C6857" s="103">
        <v>0</v>
      </c>
      <c r="D6857" s="96">
        <f>IF(C6869+C6874=0,1,2)</f>
        <v>2</v>
      </c>
    </row>
    <row r="6858" spans="1:4" ht="15" hidden="1" x14ac:dyDescent="0.2">
      <c r="A6858" s="65">
        <v>0</v>
      </c>
      <c r="B6858" s="102" t="s">
        <v>733</v>
      </c>
      <c r="C6858" s="103">
        <v>0</v>
      </c>
      <c r="D6858" s="96">
        <f>IF(C6869+C6874=0,1,2)</f>
        <v>2</v>
      </c>
    </row>
    <row r="6859" spans="1:4" ht="30" hidden="1" x14ac:dyDescent="0.2">
      <c r="A6859" s="65">
        <f t="shared" si="107"/>
        <v>0</v>
      </c>
      <c r="B6859" s="106" t="s">
        <v>809</v>
      </c>
      <c r="C6859" s="92">
        <v>0</v>
      </c>
      <c r="D6859" s="96">
        <f>IF(C6869+C6874=0,1,2)</f>
        <v>2</v>
      </c>
    </row>
    <row r="6860" spans="1:4" ht="15" hidden="1" x14ac:dyDescent="0.2">
      <c r="A6860" s="65">
        <v>0</v>
      </c>
      <c r="B6860" s="77" t="s">
        <v>738</v>
      </c>
      <c r="C6860" s="76">
        <v>0</v>
      </c>
      <c r="D6860" s="96">
        <f>IF(C6869+C6874=0,1,2)</f>
        <v>2</v>
      </c>
    </row>
    <row r="6861" spans="1:4" ht="15" hidden="1" x14ac:dyDescent="0.2">
      <c r="A6861" s="65">
        <v>0</v>
      </c>
      <c r="B6861" s="104" t="s">
        <v>789</v>
      </c>
      <c r="C6861" s="105">
        <v>0</v>
      </c>
      <c r="D6861" s="96">
        <f>IF(C6869+C6874=0,1,2)</f>
        <v>2</v>
      </c>
    </row>
    <row r="6862" spans="1:4" ht="15" hidden="1" x14ac:dyDescent="0.2">
      <c r="A6862" s="65">
        <v>0</v>
      </c>
      <c r="B6862" s="102" t="s">
        <v>732</v>
      </c>
      <c r="C6862" s="103">
        <v>0</v>
      </c>
      <c r="D6862" s="96">
        <f>IF(C6869+C6874=0,1,2)</f>
        <v>2</v>
      </c>
    </row>
    <row r="6863" spans="1:4" ht="15" hidden="1" x14ac:dyDescent="0.2">
      <c r="A6863" s="65">
        <v>0</v>
      </c>
      <c r="B6863" s="102" t="s">
        <v>737</v>
      </c>
      <c r="C6863" s="103">
        <v>0</v>
      </c>
      <c r="D6863" s="96">
        <f>IF(C6869+C6874=0,1,2)</f>
        <v>2</v>
      </c>
    </row>
    <row r="6864" spans="1:4" ht="15" hidden="1" x14ac:dyDescent="0.2">
      <c r="A6864" s="65">
        <v>0</v>
      </c>
      <c r="B6864" s="102" t="s">
        <v>733</v>
      </c>
      <c r="C6864" s="103">
        <v>0</v>
      </c>
      <c r="D6864" s="96">
        <f>IF(C6869+C6874=0,1,2)</f>
        <v>2</v>
      </c>
    </row>
    <row r="6865" spans="1:4" ht="15" hidden="1" x14ac:dyDescent="0.2">
      <c r="A6865" s="65">
        <v>0</v>
      </c>
      <c r="B6865" s="106" t="s">
        <v>734</v>
      </c>
      <c r="C6865" s="92">
        <v>0</v>
      </c>
      <c r="D6865" s="96">
        <f>IF(C6869+C6874=0,1,2)</f>
        <v>2</v>
      </c>
    </row>
    <row r="6866" spans="1:4" ht="15" hidden="1" x14ac:dyDescent="0.2">
      <c r="A6866" s="65">
        <v>0</v>
      </c>
      <c r="B6866" s="77" t="s">
        <v>738</v>
      </c>
      <c r="C6866" s="76">
        <v>0</v>
      </c>
      <c r="D6866" s="96">
        <f>IF(C6869+C6874=0,1,2)</f>
        <v>2</v>
      </c>
    </row>
    <row r="6867" spans="1:4" ht="15" hidden="1" x14ac:dyDescent="0.2">
      <c r="A6867" s="65">
        <f t="shared" si="107"/>
        <v>0</v>
      </c>
      <c r="B6867" s="97"/>
      <c r="C6867" s="98"/>
      <c r="D6867" s="96">
        <f>IF(C6869+C6874=0,1,2)</f>
        <v>2</v>
      </c>
    </row>
    <row r="6868" spans="1:4" ht="15" hidden="1" x14ac:dyDescent="0.2">
      <c r="A6868" s="65">
        <f t="shared" si="107"/>
        <v>0</v>
      </c>
      <c r="B6868" s="99" t="s">
        <v>817</v>
      </c>
      <c r="C6868" s="100"/>
      <c r="D6868" s="96">
        <f>IF(C6869+C6874=0,1,2)</f>
        <v>2</v>
      </c>
    </row>
    <row r="6869" spans="1:4" ht="15" x14ac:dyDescent="0.2">
      <c r="B6869" s="79" t="s">
        <v>741</v>
      </c>
      <c r="C6869" s="80">
        <v>45.88926</v>
      </c>
      <c r="D6869" s="96"/>
    </row>
    <row r="6870" spans="1:4" ht="15" x14ac:dyDescent="0.2">
      <c r="B6870" s="113" t="s">
        <v>721</v>
      </c>
      <c r="C6870" s="72">
        <v>45.88926</v>
      </c>
      <c r="D6870" s="66"/>
    </row>
    <row r="6871" spans="1:4" ht="15" hidden="1" x14ac:dyDescent="0.2">
      <c r="A6871" s="65">
        <f t="shared" si="107"/>
        <v>0</v>
      </c>
      <c r="B6871" s="85" t="s">
        <v>742</v>
      </c>
      <c r="C6871" s="92">
        <v>0</v>
      </c>
      <c r="D6871" s="96">
        <f>IF(C6869+C6874=0,1,2)</f>
        <v>2</v>
      </c>
    </row>
    <row r="6872" spans="1:4" ht="15" hidden="1" x14ac:dyDescent="0.2">
      <c r="A6872" s="65">
        <f t="shared" si="107"/>
        <v>0</v>
      </c>
      <c r="B6872" s="85" t="s">
        <v>743</v>
      </c>
      <c r="C6872" s="92">
        <v>0</v>
      </c>
      <c r="D6872" s="96">
        <f>IF(C6869+C6874=0,1,2)</f>
        <v>2</v>
      </c>
    </row>
    <row r="6873" spans="1:4" ht="15" hidden="1" x14ac:dyDescent="0.2">
      <c r="A6873" s="65">
        <f t="shared" si="107"/>
        <v>0</v>
      </c>
      <c r="B6873" s="85" t="s">
        <v>744</v>
      </c>
      <c r="C6873" s="92">
        <v>0</v>
      </c>
      <c r="D6873" s="96">
        <f>IF(C6869+C6874=0,1,2)</f>
        <v>2</v>
      </c>
    </row>
    <row r="6874" spans="1:4" ht="15" x14ac:dyDescent="0.2">
      <c r="B6874" s="79" t="s">
        <v>745</v>
      </c>
      <c r="C6874" s="80">
        <v>27.26099</v>
      </c>
      <c r="D6874" s="96"/>
    </row>
    <row r="6875" spans="1:4" ht="15" x14ac:dyDescent="0.2">
      <c r="B6875" s="113" t="s">
        <v>3</v>
      </c>
      <c r="C6875" s="72">
        <v>27.26099</v>
      </c>
      <c r="D6875" s="66"/>
    </row>
    <row r="6876" spans="1:4" ht="15" hidden="1" x14ac:dyDescent="0.2">
      <c r="A6876" s="65">
        <f t="shared" si="107"/>
        <v>0</v>
      </c>
      <c r="B6876" s="85" t="s">
        <v>11</v>
      </c>
      <c r="C6876" s="92">
        <v>0</v>
      </c>
      <c r="D6876" s="96">
        <f>IF(C6869+C6874=0,1,2)</f>
        <v>2</v>
      </c>
    </row>
    <row r="6877" spans="1:4" ht="15" hidden="1" x14ac:dyDescent="0.2">
      <c r="A6877" s="65">
        <f t="shared" si="107"/>
        <v>0</v>
      </c>
      <c r="B6877" s="85" t="s">
        <v>746</v>
      </c>
      <c r="C6877" s="92">
        <v>0</v>
      </c>
      <c r="D6877" s="96">
        <f>IF(C6869+C6874=0,1,2)</f>
        <v>2</v>
      </c>
    </row>
    <row r="6878" spans="1:4" ht="15" hidden="1" x14ac:dyDescent="0.2">
      <c r="A6878" s="65">
        <f t="shared" si="107"/>
        <v>0</v>
      </c>
      <c r="B6878" s="85" t="s">
        <v>13</v>
      </c>
      <c r="C6878" s="92">
        <v>0</v>
      </c>
      <c r="D6878" s="96">
        <f>IF(C6869+C6874=0,1,2)</f>
        <v>2</v>
      </c>
    </row>
    <row r="6879" spans="1:4" ht="15" hidden="1" x14ac:dyDescent="0.2">
      <c r="A6879" s="65">
        <f t="shared" si="107"/>
        <v>18.628270000000001</v>
      </c>
      <c r="B6879" s="94" t="s">
        <v>747</v>
      </c>
      <c r="C6879" s="95">
        <v>18.628270000000001</v>
      </c>
      <c r="D6879" s="65">
        <f>IF(C6869+C6874=0,1,2)</f>
        <v>2</v>
      </c>
    </row>
    <row r="6880" spans="1:4" ht="15" hidden="1" x14ac:dyDescent="0.2">
      <c r="A6880" s="65">
        <f t="shared" si="107"/>
        <v>131.00962999999999</v>
      </c>
      <c r="B6880" s="94" t="s">
        <v>812</v>
      </c>
      <c r="C6880" s="95">
        <v>131.00962999999999</v>
      </c>
      <c r="D6880" s="65">
        <f>IF(C6869+C6874=0,1,2)</f>
        <v>2</v>
      </c>
    </row>
    <row r="6881" spans="1:4" ht="15" hidden="1" x14ac:dyDescent="0.2">
      <c r="A6881" s="65">
        <f t="shared" si="107"/>
        <v>149.6379</v>
      </c>
      <c r="B6881" s="94" t="s">
        <v>813</v>
      </c>
      <c r="C6881" s="95">
        <v>149.6379</v>
      </c>
      <c r="D6881" s="65">
        <f>IF(C6869+C6874=0,1,2)</f>
        <v>2</v>
      </c>
    </row>
    <row r="6882" spans="1:4" ht="15" hidden="1" x14ac:dyDescent="0.2">
      <c r="A6882" s="65">
        <f t="shared" si="107"/>
        <v>0</v>
      </c>
      <c r="B6882" s="108"/>
      <c r="C6882" s="109"/>
      <c r="D6882" s="96">
        <f>IF(C6869+C6874=0,1,2)</f>
        <v>2</v>
      </c>
    </row>
    <row r="6883" spans="1:4" ht="15" hidden="1" x14ac:dyDescent="0.2">
      <c r="A6883" s="65">
        <f t="shared" si="107"/>
        <v>0</v>
      </c>
      <c r="B6883" s="82" t="s">
        <v>791</v>
      </c>
      <c r="C6883" s="100"/>
      <c r="D6883" s="96">
        <f>IF(C6869+C6874=0,1,2)</f>
        <v>2</v>
      </c>
    </row>
    <row r="6884" spans="1:4" ht="15" x14ac:dyDescent="0.2">
      <c r="B6884" s="107" t="s">
        <v>792</v>
      </c>
      <c r="C6884" s="114">
        <v>60</v>
      </c>
      <c r="D6884" s="96"/>
    </row>
    <row r="6885" spans="1:4" ht="15" x14ac:dyDescent="0.2">
      <c r="B6885" s="81" t="s">
        <v>793</v>
      </c>
      <c r="C6885" s="110">
        <v>16</v>
      </c>
      <c r="D6885" s="96"/>
    </row>
    <row r="6886" spans="1:4" ht="15" x14ac:dyDescent="0.2">
      <c r="B6886" s="81" t="s">
        <v>794</v>
      </c>
      <c r="C6886" s="110">
        <v>44</v>
      </c>
      <c r="D6886" s="96"/>
    </row>
    <row r="6887" spans="1:4" ht="15" hidden="1" x14ac:dyDescent="0.2">
      <c r="A6887" s="65">
        <f t="shared" si="107"/>
        <v>0</v>
      </c>
      <c r="B6887" s="111"/>
      <c r="C6887" s="109"/>
      <c r="D6887" s="96">
        <f>IF(C6869+C6874=0,1,2)</f>
        <v>2</v>
      </c>
    </row>
    <row r="6888" spans="1:4" ht="30" hidden="1" customHeight="1" x14ac:dyDescent="0.2">
      <c r="A6888" s="65">
        <v>1</v>
      </c>
      <c r="B6888" s="117" t="s">
        <v>899</v>
      </c>
      <c r="C6888" s="118"/>
      <c r="D6888" s="96">
        <f>IF(C6952+C6957=0,1,2)</f>
        <v>1</v>
      </c>
    </row>
    <row r="6889" spans="1:4" ht="15" hidden="1" x14ac:dyDescent="0.2">
      <c r="A6889" s="65">
        <f t="shared" si="107"/>
        <v>0</v>
      </c>
      <c r="B6889" s="97"/>
      <c r="C6889" s="98"/>
      <c r="D6889" s="96">
        <f>IF(C6952+C6957=0,1,2)</f>
        <v>1</v>
      </c>
    </row>
    <row r="6890" spans="1:4" ht="15" hidden="1" x14ac:dyDescent="0.2">
      <c r="A6890" s="65">
        <f t="shared" si="107"/>
        <v>0</v>
      </c>
      <c r="B6890" s="99" t="s">
        <v>815</v>
      </c>
      <c r="C6890" s="100"/>
      <c r="D6890" s="96">
        <f>IF(C6952+C6957=0,1,2)</f>
        <v>1</v>
      </c>
    </row>
    <row r="6891" spans="1:4" ht="15" hidden="1" x14ac:dyDescent="0.2">
      <c r="A6891" s="65">
        <f t="shared" si="107"/>
        <v>0</v>
      </c>
      <c r="B6891" s="101" t="s">
        <v>721</v>
      </c>
      <c r="C6891" s="76">
        <v>0</v>
      </c>
      <c r="D6891" s="96">
        <f>IF(C6952+C6957=0,1,2)</f>
        <v>1</v>
      </c>
    </row>
    <row r="6892" spans="1:4" ht="15" hidden="1" x14ac:dyDescent="0.2">
      <c r="A6892" s="65">
        <f t="shared" si="107"/>
        <v>0</v>
      </c>
      <c r="B6892" s="73" t="s">
        <v>722</v>
      </c>
      <c r="C6892" s="76"/>
      <c r="D6892" s="96">
        <f>IF(C6952+C6957=0,1,2)</f>
        <v>1</v>
      </c>
    </row>
    <row r="6893" spans="1:4" ht="15" hidden="1" x14ac:dyDescent="0.2">
      <c r="A6893" s="65">
        <f t="shared" si="107"/>
        <v>0</v>
      </c>
      <c r="B6893" s="73" t="s">
        <v>783</v>
      </c>
      <c r="C6893" s="76"/>
      <c r="D6893" s="96">
        <f>IF(C6952+C6957=0,1,2)</f>
        <v>1</v>
      </c>
    </row>
    <row r="6894" spans="1:4" ht="15" hidden="1" x14ac:dyDescent="0.2">
      <c r="A6894" s="65">
        <f t="shared" si="107"/>
        <v>0</v>
      </c>
      <c r="B6894" s="73" t="s">
        <v>8</v>
      </c>
      <c r="C6894" s="76">
        <v>0</v>
      </c>
      <c r="D6894" s="96">
        <f>IF(C6952+C6957=0,1,2)</f>
        <v>1</v>
      </c>
    </row>
    <row r="6895" spans="1:4" ht="15" hidden="1" x14ac:dyDescent="0.2">
      <c r="A6895" s="65">
        <f t="shared" si="107"/>
        <v>0</v>
      </c>
      <c r="B6895" s="73" t="s">
        <v>723</v>
      </c>
      <c r="C6895" s="76">
        <v>0</v>
      </c>
      <c r="D6895" s="96">
        <f>IF(C6952+C6957=0,1,2)</f>
        <v>1</v>
      </c>
    </row>
    <row r="6896" spans="1:4" ht="15" hidden="1" x14ac:dyDescent="0.2">
      <c r="A6896" s="65">
        <f t="shared" si="107"/>
        <v>0</v>
      </c>
      <c r="B6896" s="81" t="s">
        <v>742</v>
      </c>
      <c r="C6896" s="76">
        <v>0</v>
      </c>
      <c r="D6896" s="96">
        <f>IF(C6952+C6957=0,1,2)</f>
        <v>1</v>
      </c>
    </row>
    <row r="6897" spans="1:4" ht="15" hidden="1" x14ac:dyDescent="0.2">
      <c r="A6897" s="65">
        <f t="shared" si="107"/>
        <v>0</v>
      </c>
      <c r="B6897" s="81" t="s">
        <v>748</v>
      </c>
      <c r="C6897" s="76">
        <v>0</v>
      </c>
      <c r="D6897" s="96">
        <f>IF(C6952+C6957=0,1,2)</f>
        <v>1</v>
      </c>
    </row>
    <row r="6898" spans="1:4" ht="15" hidden="1" x14ac:dyDescent="0.2">
      <c r="A6898" s="65">
        <v>0</v>
      </c>
      <c r="B6898" s="73" t="s">
        <v>784</v>
      </c>
      <c r="C6898" s="76">
        <v>0</v>
      </c>
      <c r="D6898" s="96">
        <f>IF(C6952+C6957=0,1,2)</f>
        <v>1</v>
      </c>
    </row>
    <row r="6899" spans="1:4" ht="15" hidden="1" x14ac:dyDescent="0.2">
      <c r="A6899" s="65">
        <v>0</v>
      </c>
      <c r="B6899" s="77" t="s">
        <v>785</v>
      </c>
      <c r="C6899" s="76">
        <v>0</v>
      </c>
      <c r="D6899" s="96">
        <f>IF(C6952+C6957=0,1,2)</f>
        <v>1</v>
      </c>
    </row>
    <row r="6900" spans="1:4" ht="15" hidden="1" x14ac:dyDescent="0.2">
      <c r="A6900" s="65">
        <v>0</v>
      </c>
      <c r="B6900" s="77" t="s">
        <v>733</v>
      </c>
      <c r="C6900" s="76">
        <v>0</v>
      </c>
      <c r="D6900" s="96">
        <f>IF(C6952+C6957=0,1,2)</f>
        <v>1</v>
      </c>
    </row>
    <row r="6901" spans="1:4" ht="15" hidden="1" x14ac:dyDescent="0.2">
      <c r="A6901" s="65">
        <v>0</v>
      </c>
      <c r="B6901" s="77" t="s">
        <v>786</v>
      </c>
      <c r="C6901" s="76">
        <v>0</v>
      </c>
      <c r="D6901" s="96">
        <f>IF(C6952+C6957=0,1,2)</f>
        <v>1</v>
      </c>
    </row>
    <row r="6902" spans="1:4" ht="15" hidden="1" x14ac:dyDescent="0.2">
      <c r="A6902" s="65">
        <v>0</v>
      </c>
      <c r="B6902" s="77" t="s">
        <v>787</v>
      </c>
      <c r="C6902" s="76">
        <v>0</v>
      </c>
      <c r="D6902" s="96">
        <f>IF(C6952+C6957=0,1,2)</f>
        <v>1</v>
      </c>
    </row>
    <row r="6903" spans="1:4" ht="15" hidden="1" x14ac:dyDescent="0.2">
      <c r="A6903" s="65">
        <f t="shared" si="107"/>
        <v>0</v>
      </c>
      <c r="B6903" s="81" t="s">
        <v>744</v>
      </c>
      <c r="C6903" s="76">
        <v>0</v>
      </c>
      <c r="D6903" s="96">
        <f>IF(C6952+C6957=0,1,2)</f>
        <v>1</v>
      </c>
    </row>
    <row r="6904" spans="1:4" ht="15" hidden="1" x14ac:dyDescent="0.2">
      <c r="A6904" s="65">
        <v>0</v>
      </c>
      <c r="B6904" s="73" t="s">
        <v>788</v>
      </c>
      <c r="C6904" s="76">
        <v>0</v>
      </c>
      <c r="D6904" s="96">
        <f>IF(C6952+C6957=0,1,2)</f>
        <v>1</v>
      </c>
    </row>
    <row r="6905" spans="1:4" ht="15" hidden="1" x14ac:dyDescent="0.2">
      <c r="A6905" s="65">
        <v>0</v>
      </c>
      <c r="B6905" s="77" t="s">
        <v>737</v>
      </c>
      <c r="C6905" s="76">
        <v>0</v>
      </c>
      <c r="D6905" s="96">
        <f>IF(C6952+C6957=0,1,2)</f>
        <v>1</v>
      </c>
    </row>
    <row r="6906" spans="1:4" ht="15" hidden="1" x14ac:dyDescent="0.2">
      <c r="A6906" s="65">
        <v>0</v>
      </c>
      <c r="B6906" s="77" t="s">
        <v>733</v>
      </c>
      <c r="C6906" s="76">
        <v>0</v>
      </c>
      <c r="D6906" s="96">
        <f>IF(C6952+C6957=0,1,2)</f>
        <v>1</v>
      </c>
    </row>
    <row r="6907" spans="1:4" ht="15" hidden="1" x14ac:dyDescent="0.2">
      <c r="A6907" s="65">
        <v>0</v>
      </c>
      <c r="B6907" s="77" t="s">
        <v>738</v>
      </c>
      <c r="C6907" s="76">
        <v>0</v>
      </c>
      <c r="D6907" s="96">
        <f>IF(C6952+C6957=0,1,2)</f>
        <v>1</v>
      </c>
    </row>
    <row r="6908" spans="1:4" ht="15" hidden="1" x14ac:dyDescent="0.2">
      <c r="A6908" s="65">
        <v>0</v>
      </c>
      <c r="B6908" s="73" t="s">
        <v>789</v>
      </c>
      <c r="C6908" s="76">
        <v>0</v>
      </c>
      <c r="D6908" s="96">
        <f>IF(C6952+C6957=0,1,2)</f>
        <v>1</v>
      </c>
    </row>
    <row r="6909" spans="1:4" ht="15" hidden="1" x14ac:dyDescent="0.2">
      <c r="A6909" s="65">
        <v>0</v>
      </c>
      <c r="B6909" s="77" t="s">
        <v>790</v>
      </c>
      <c r="C6909" s="76">
        <v>0</v>
      </c>
      <c r="D6909" s="96">
        <f>IF(C6952+C6957=0,1,2)</f>
        <v>1</v>
      </c>
    </row>
    <row r="6910" spans="1:4" ht="15" hidden="1" x14ac:dyDescent="0.2">
      <c r="A6910" s="65">
        <f t="shared" si="107"/>
        <v>0</v>
      </c>
      <c r="B6910" s="97"/>
      <c r="C6910" s="98"/>
      <c r="D6910" s="96">
        <f>IF(C6952+C6957=0,1,2)</f>
        <v>1</v>
      </c>
    </row>
    <row r="6911" spans="1:4" ht="15" hidden="1" x14ac:dyDescent="0.2">
      <c r="A6911" s="65">
        <f t="shared" si="107"/>
        <v>0</v>
      </c>
      <c r="B6911" s="99" t="s">
        <v>816</v>
      </c>
      <c r="C6911" s="100"/>
      <c r="D6911" s="96">
        <f>IF(C6952+C6957=0,1,2)</f>
        <v>1</v>
      </c>
    </row>
    <row r="6912" spans="1:4" ht="15" hidden="1" x14ac:dyDescent="0.2">
      <c r="A6912" s="65">
        <f t="shared" si="107"/>
        <v>0</v>
      </c>
      <c r="B6912" s="101" t="s">
        <v>3</v>
      </c>
      <c r="C6912" s="76">
        <v>0</v>
      </c>
      <c r="D6912" s="96">
        <f>IF(C6952+C6957=0,1,2)</f>
        <v>1</v>
      </c>
    </row>
    <row r="6913" spans="1:4" ht="15" hidden="1" x14ac:dyDescent="0.2">
      <c r="A6913" s="65">
        <f t="shared" si="107"/>
        <v>0</v>
      </c>
      <c r="B6913" s="85" t="s">
        <v>4</v>
      </c>
      <c r="C6913" s="92">
        <v>0</v>
      </c>
      <c r="D6913" s="96">
        <f>IF(C6952+C6957=0,1,2)</f>
        <v>1</v>
      </c>
    </row>
    <row r="6914" spans="1:4" ht="15" hidden="1" x14ac:dyDescent="0.2">
      <c r="A6914" s="65">
        <f t="shared" si="107"/>
        <v>0</v>
      </c>
      <c r="B6914" s="85" t="s">
        <v>5</v>
      </c>
      <c r="C6914" s="92">
        <v>0</v>
      </c>
      <c r="D6914" s="96">
        <f>IF(C6952+C6957=0,1,2)</f>
        <v>1</v>
      </c>
    </row>
    <row r="6915" spans="1:4" ht="15" hidden="1" x14ac:dyDescent="0.2">
      <c r="A6915" s="65">
        <v>0</v>
      </c>
      <c r="B6915" s="102" t="s">
        <v>796</v>
      </c>
      <c r="C6915" s="103">
        <v>0</v>
      </c>
      <c r="D6915" s="96">
        <f>IF(C6952+C6957=0,1,2)</f>
        <v>1</v>
      </c>
    </row>
    <row r="6916" spans="1:4" ht="15" hidden="1" x14ac:dyDescent="0.2">
      <c r="A6916" s="65">
        <v>0</v>
      </c>
      <c r="B6916" s="102" t="s">
        <v>797</v>
      </c>
      <c r="C6916" s="103">
        <v>0</v>
      </c>
      <c r="D6916" s="96">
        <f>IF(C6952+C6957=0,1,2)</f>
        <v>1</v>
      </c>
    </row>
    <row r="6917" spans="1:4" ht="15" hidden="1" x14ac:dyDescent="0.2">
      <c r="A6917" s="65">
        <v>0</v>
      </c>
      <c r="B6917" s="102" t="s">
        <v>798</v>
      </c>
      <c r="C6917" s="103">
        <v>0</v>
      </c>
      <c r="D6917" s="96">
        <f>IF(C6952+C6957=0,1,2)</f>
        <v>1</v>
      </c>
    </row>
    <row r="6918" spans="1:4" ht="15" hidden="1" x14ac:dyDescent="0.2">
      <c r="A6918" s="65">
        <v>0</v>
      </c>
      <c r="B6918" s="102" t="s">
        <v>799</v>
      </c>
      <c r="C6918" s="103">
        <v>0</v>
      </c>
      <c r="D6918" s="96">
        <f>IF(C6952+C6957=0,1,2)</f>
        <v>1</v>
      </c>
    </row>
    <row r="6919" spans="1:4" ht="15" hidden="1" x14ac:dyDescent="0.2">
      <c r="A6919" s="65">
        <v>0</v>
      </c>
      <c r="B6919" s="102" t="s">
        <v>800</v>
      </c>
      <c r="C6919" s="103">
        <v>0</v>
      </c>
      <c r="D6919" s="96">
        <f>IF(C6952+C6957=0,1,2)</f>
        <v>1</v>
      </c>
    </row>
    <row r="6920" spans="1:4" ht="15" hidden="1" x14ac:dyDescent="0.2">
      <c r="A6920" s="65">
        <v>0</v>
      </c>
      <c r="B6920" s="102" t="s">
        <v>801</v>
      </c>
      <c r="C6920" s="103">
        <v>0</v>
      </c>
      <c r="D6920" s="96">
        <f>IF(C6952+C6957=0,1,2)</f>
        <v>1</v>
      </c>
    </row>
    <row r="6921" spans="1:4" ht="30" hidden="1" x14ac:dyDescent="0.2">
      <c r="A6921" s="65">
        <v>0</v>
      </c>
      <c r="B6921" s="102" t="s">
        <v>802</v>
      </c>
      <c r="C6921" s="103">
        <v>0</v>
      </c>
      <c r="D6921" s="96">
        <f>IF(C6952+C6957=0,1,2)</f>
        <v>1</v>
      </c>
    </row>
    <row r="6922" spans="1:4" ht="30" hidden="1" x14ac:dyDescent="0.2">
      <c r="A6922" s="65">
        <v>0</v>
      </c>
      <c r="B6922" s="102" t="s">
        <v>803</v>
      </c>
      <c r="C6922" s="103">
        <v>0</v>
      </c>
      <c r="D6922" s="96">
        <f>IF(C6952+C6957=0,1,2)</f>
        <v>1</v>
      </c>
    </row>
    <row r="6923" spans="1:4" ht="15" hidden="1" x14ac:dyDescent="0.2">
      <c r="A6923" s="65">
        <v>0</v>
      </c>
      <c r="B6923" s="102" t="s">
        <v>804</v>
      </c>
      <c r="C6923" s="103">
        <v>0</v>
      </c>
      <c r="D6923" s="96">
        <f>IF(C6952+C6957=0,1,2)</f>
        <v>1</v>
      </c>
    </row>
    <row r="6924" spans="1:4" ht="15" hidden="1" x14ac:dyDescent="0.2">
      <c r="A6924" s="65">
        <v>0</v>
      </c>
      <c r="B6924" s="102" t="s">
        <v>805</v>
      </c>
      <c r="C6924" s="103">
        <v>0</v>
      </c>
      <c r="D6924" s="96">
        <f>IF(C6952+C6957=0,1,2)</f>
        <v>1</v>
      </c>
    </row>
    <row r="6925" spans="1:4" ht="15" hidden="1" x14ac:dyDescent="0.2">
      <c r="A6925" s="65">
        <f t="shared" ref="A6925:A6980" si="108">C6925</f>
        <v>0</v>
      </c>
      <c r="B6925" s="85" t="s">
        <v>806</v>
      </c>
      <c r="C6925" s="92">
        <v>0</v>
      </c>
      <c r="D6925" s="96">
        <f>IF(C6952+C6957=0,1,2)</f>
        <v>1</v>
      </c>
    </row>
    <row r="6926" spans="1:4" ht="15" hidden="1" x14ac:dyDescent="0.2">
      <c r="A6926" s="65">
        <f t="shared" si="108"/>
        <v>0</v>
      </c>
      <c r="B6926" s="85" t="s">
        <v>6</v>
      </c>
      <c r="C6926" s="92">
        <v>0</v>
      </c>
      <c r="D6926" s="96">
        <f>IF(C6952+C6957=0,1,2)</f>
        <v>1</v>
      </c>
    </row>
    <row r="6927" spans="1:4" ht="15" hidden="1" x14ac:dyDescent="0.2">
      <c r="A6927" s="65">
        <f t="shared" si="108"/>
        <v>0</v>
      </c>
      <c r="B6927" s="73" t="s">
        <v>7</v>
      </c>
      <c r="C6927" s="76">
        <v>0</v>
      </c>
      <c r="D6927" s="96">
        <f>IF(C6952+C6957=0,1,2)</f>
        <v>1</v>
      </c>
    </row>
    <row r="6928" spans="1:4" ht="15" hidden="1" x14ac:dyDescent="0.2">
      <c r="A6928" s="65">
        <f t="shared" si="108"/>
        <v>0</v>
      </c>
      <c r="B6928" s="85" t="s">
        <v>8</v>
      </c>
      <c r="C6928" s="92">
        <v>0</v>
      </c>
      <c r="D6928" s="96">
        <f>IF(C6952+C6957=0,1,2)</f>
        <v>1</v>
      </c>
    </row>
    <row r="6929" spans="1:4" ht="15" hidden="1" x14ac:dyDescent="0.2">
      <c r="A6929" s="65">
        <f t="shared" si="108"/>
        <v>0</v>
      </c>
      <c r="B6929" s="85" t="s">
        <v>9</v>
      </c>
      <c r="C6929" s="92">
        <v>0</v>
      </c>
      <c r="D6929" s="96">
        <f>IF(C6952+C6957=0,1,2)</f>
        <v>1</v>
      </c>
    </row>
    <row r="6930" spans="1:4" ht="15" hidden="1" x14ac:dyDescent="0.2">
      <c r="A6930" s="65">
        <f t="shared" si="108"/>
        <v>0</v>
      </c>
      <c r="B6930" s="85" t="s">
        <v>10</v>
      </c>
      <c r="C6930" s="92">
        <v>0</v>
      </c>
      <c r="D6930" s="96">
        <f>IF(C6952+C6957=0,1,2)</f>
        <v>1</v>
      </c>
    </row>
    <row r="6931" spans="1:4" ht="15" hidden="1" x14ac:dyDescent="0.2">
      <c r="A6931" s="65">
        <f t="shared" si="108"/>
        <v>0</v>
      </c>
      <c r="B6931" s="81" t="s">
        <v>11</v>
      </c>
      <c r="C6931" s="76">
        <v>0</v>
      </c>
      <c r="D6931" s="96">
        <f>IF(C6952+C6957=0,1,2)</f>
        <v>1</v>
      </c>
    </row>
    <row r="6932" spans="1:4" ht="15" hidden="1" x14ac:dyDescent="0.2">
      <c r="A6932" s="65">
        <f t="shared" si="108"/>
        <v>0</v>
      </c>
      <c r="B6932" s="81" t="s">
        <v>12</v>
      </c>
      <c r="C6932" s="76">
        <v>0</v>
      </c>
      <c r="D6932" s="96">
        <f>IF(C6952+C6957=0,1,2)</f>
        <v>1</v>
      </c>
    </row>
    <row r="6933" spans="1:4" ht="15" hidden="1" x14ac:dyDescent="0.2">
      <c r="A6933" s="65">
        <v>0</v>
      </c>
      <c r="B6933" s="104" t="s">
        <v>784</v>
      </c>
      <c r="C6933" s="105">
        <v>0</v>
      </c>
      <c r="D6933" s="96">
        <f>IF(C6952+C6957=0,1,2)</f>
        <v>1</v>
      </c>
    </row>
    <row r="6934" spans="1:4" ht="15" hidden="1" x14ac:dyDescent="0.2">
      <c r="A6934" s="65">
        <v>0</v>
      </c>
      <c r="B6934" s="102" t="s">
        <v>785</v>
      </c>
      <c r="C6934" s="103">
        <v>0</v>
      </c>
      <c r="D6934" s="96">
        <f>IF(C6952+C6957=0,1,2)</f>
        <v>1</v>
      </c>
    </row>
    <row r="6935" spans="1:4" ht="15" hidden="1" x14ac:dyDescent="0.2">
      <c r="A6935" s="65">
        <v>0</v>
      </c>
      <c r="B6935" s="102" t="s">
        <v>807</v>
      </c>
      <c r="C6935" s="103">
        <v>0</v>
      </c>
      <c r="D6935" s="96">
        <f>IF(C6952+C6957=0,1,2)</f>
        <v>1</v>
      </c>
    </row>
    <row r="6936" spans="1:4" ht="15" hidden="1" x14ac:dyDescent="0.2">
      <c r="A6936" s="65">
        <v>0</v>
      </c>
      <c r="B6936" s="106" t="s">
        <v>734</v>
      </c>
      <c r="C6936" s="92">
        <v>0</v>
      </c>
      <c r="D6936" s="96">
        <f>IF(C6952+C6957=0,1,2)</f>
        <v>1</v>
      </c>
    </row>
    <row r="6937" spans="1:4" ht="15" hidden="1" x14ac:dyDescent="0.2">
      <c r="A6937" s="65">
        <v>0</v>
      </c>
      <c r="B6937" s="77" t="s">
        <v>808</v>
      </c>
      <c r="C6937" s="76">
        <v>0</v>
      </c>
      <c r="D6937" s="96">
        <f>IF(C6952+C6957=0,1,2)</f>
        <v>1</v>
      </c>
    </row>
    <row r="6938" spans="1:4" ht="15" hidden="1" x14ac:dyDescent="0.2">
      <c r="A6938" s="65">
        <f t="shared" si="108"/>
        <v>0</v>
      </c>
      <c r="B6938" s="81" t="s">
        <v>13</v>
      </c>
      <c r="C6938" s="76">
        <v>0</v>
      </c>
      <c r="D6938" s="96">
        <f>IF(C6952+C6957=0,1,2)</f>
        <v>1</v>
      </c>
    </row>
    <row r="6939" spans="1:4" ht="15" hidden="1" x14ac:dyDescent="0.2">
      <c r="A6939" s="65">
        <v>0</v>
      </c>
      <c r="B6939" s="104" t="s">
        <v>788</v>
      </c>
      <c r="C6939" s="105">
        <v>0</v>
      </c>
      <c r="D6939" s="96">
        <f>IF(C6952+C6957=0,1,2)</f>
        <v>1</v>
      </c>
    </row>
    <row r="6940" spans="1:4" ht="15" hidden="1" x14ac:dyDescent="0.2">
      <c r="A6940" s="65">
        <v>0</v>
      </c>
      <c r="B6940" s="102" t="s">
        <v>785</v>
      </c>
      <c r="C6940" s="103">
        <v>0</v>
      </c>
      <c r="D6940" s="96">
        <f>IF(C6952+C6957=0,1,2)</f>
        <v>1</v>
      </c>
    </row>
    <row r="6941" spans="1:4" ht="15" hidden="1" x14ac:dyDescent="0.2">
      <c r="A6941" s="65">
        <v>0</v>
      </c>
      <c r="B6941" s="102" t="s">
        <v>733</v>
      </c>
      <c r="C6941" s="103">
        <v>0</v>
      </c>
      <c r="D6941" s="96">
        <f>IF(C6952+C6957=0,1,2)</f>
        <v>1</v>
      </c>
    </row>
    <row r="6942" spans="1:4" ht="30" hidden="1" x14ac:dyDescent="0.2">
      <c r="A6942" s="65">
        <f t="shared" si="108"/>
        <v>0</v>
      </c>
      <c r="B6942" s="106" t="s">
        <v>809</v>
      </c>
      <c r="C6942" s="92">
        <v>0</v>
      </c>
      <c r="D6942" s="96">
        <f>IF(C6952+C6957=0,1,2)</f>
        <v>1</v>
      </c>
    </row>
    <row r="6943" spans="1:4" ht="15" hidden="1" x14ac:dyDescent="0.2">
      <c r="A6943" s="65">
        <v>0</v>
      </c>
      <c r="B6943" s="77" t="s">
        <v>738</v>
      </c>
      <c r="C6943" s="76">
        <v>0</v>
      </c>
      <c r="D6943" s="96">
        <f>IF(C6952+C6957=0,1,2)</f>
        <v>1</v>
      </c>
    </row>
    <row r="6944" spans="1:4" ht="15" hidden="1" x14ac:dyDescent="0.2">
      <c r="A6944" s="65">
        <v>0</v>
      </c>
      <c r="B6944" s="104" t="s">
        <v>789</v>
      </c>
      <c r="C6944" s="105">
        <v>0</v>
      </c>
      <c r="D6944" s="96">
        <f>IF(C6952+C6957=0,1,2)</f>
        <v>1</v>
      </c>
    </row>
    <row r="6945" spans="1:4" ht="15" hidden="1" x14ac:dyDescent="0.2">
      <c r="A6945" s="65">
        <v>0</v>
      </c>
      <c r="B6945" s="102" t="s">
        <v>732</v>
      </c>
      <c r="C6945" s="103">
        <v>0</v>
      </c>
      <c r="D6945" s="96">
        <f>IF(C6952+C6957=0,1,2)</f>
        <v>1</v>
      </c>
    </row>
    <row r="6946" spans="1:4" ht="15" hidden="1" x14ac:dyDescent="0.2">
      <c r="A6946" s="65">
        <v>0</v>
      </c>
      <c r="B6946" s="102" t="s">
        <v>737</v>
      </c>
      <c r="C6946" s="103">
        <v>0</v>
      </c>
      <c r="D6946" s="96">
        <f>IF(C6952+C6957=0,1,2)</f>
        <v>1</v>
      </c>
    </row>
    <row r="6947" spans="1:4" ht="15" hidden="1" x14ac:dyDescent="0.2">
      <c r="A6947" s="65">
        <v>0</v>
      </c>
      <c r="B6947" s="102" t="s">
        <v>733</v>
      </c>
      <c r="C6947" s="103">
        <v>0</v>
      </c>
      <c r="D6947" s="96">
        <f>IF(C6952+C6957=0,1,2)</f>
        <v>1</v>
      </c>
    </row>
    <row r="6948" spans="1:4" ht="15" hidden="1" x14ac:dyDescent="0.2">
      <c r="A6948" s="65">
        <v>0</v>
      </c>
      <c r="B6948" s="106" t="s">
        <v>734</v>
      </c>
      <c r="C6948" s="92">
        <v>0</v>
      </c>
      <c r="D6948" s="96">
        <f>IF(C6952+C6957=0,1,2)</f>
        <v>1</v>
      </c>
    </row>
    <row r="6949" spans="1:4" ht="15" hidden="1" x14ac:dyDescent="0.2">
      <c r="A6949" s="65">
        <v>0</v>
      </c>
      <c r="B6949" s="77" t="s">
        <v>738</v>
      </c>
      <c r="C6949" s="76">
        <v>0</v>
      </c>
      <c r="D6949" s="96">
        <f>IF(C6952+C6957=0,1,2)</f>
        <v>1</v>
      </c>
    </row>
    <row r="6950" spans="1:4" ht="15" hidden="1" x14ac:dyDescent="0.2">
      <c r="A6950" s="65">
        <f t="shared" si="108"/>
        <v>0</v>
      </c>
      <c r="B6950" s="97"/>
      <c r="C6950" s="98"/>
      <c r="D6950" s="96">
        <f>IF(C6952+C6957=0,1,2)</f>
        <v>1</v>
      </c>
    </row>
    <row r="6951" spans="1:4" ht="15" hidden="1" x14ac:dyDescent="0.2">
      <c r="A6951" s="65">
        <f t="shared" si="108"/>
        <v>0</v>
      </c>
      <c r="B6951" s="99" t="s">
        <v>817</v>
      </c>
      <c r="C6951" s="100"/>
      <c r="D6951" s="96">
        <f>IF(C6952+C6957=0,1,2)</f>
        <v>1</v>
      </c>
    </row>
    <row r="6952" spans="1:4" ht="15" hidden="1" x14ac:dyDescent="0.2">
      <c r="A6952" s="65">
        <f t="shared" si="108"/>
        <v>0</v>
      </c>
      <c r="B6952" s="107" t="s">
        <v>741</v>
      </c>
      <c r="C6952" s="92">
        <v>0</v>
      </c>
      <c r="D6952" s="96">
        <f>IF(C6952+C6957=0,1,2)</f>
        <v>1</v>
      </c>
    </row>
    <row r="6953" spans="1:4" ht="15" hidden="1" x14ac:dyDescent="0.2">
      <c r="A6953" s="65">
        <f t="shared" si="108"/>
        <v>0</v>
      </c>
      <c r="B6953" s="85" t="s">
        <v>721</v>
      </c>
      <c r="C6953" s="92">
        <v>0</v>
      </c>
      <c r="D6953" s="96">
        <f>IF(C6952+C6957=0,1,2)</f>
        <v>1</v>
      </c>
    </row>
    <row r="6954" spans="1:4" ht="15" hidden="1" x14ac:dyDescent="0.2">
      <c r="A6954" s="65">
        <f t="shared" si="108"/>
        <v>0</v>
      </c>
      <c r="B6954" s="85" t="s">
        <v>742</v>
      </c>
      <c r="C6954" s="92">
        <v>0</v>
      </c>
      <c r="D6954" s="96">
        <f>IF(C6952+C6957=0,1,2)</f>
        <v>1</v>
      </c>
    </row>
    <row r="6955" spans="1:4" ht="15" hidden="1" x14ac:dyDescent="0.2">
      <c r="A6955" s="65">
        <f t="shared" si="108"/>
        <v>0</v>
      </c>
      <c r="B6955" s="85" t="s">
        <v>743</v>
      </c>
      <c r="C6955" s="92">
        <v>0</v>
      </c>
      <c r="D6955" s="96">
        <f>IF(C6952+C6957=0,1,2)</f>
        <v>1</v>
      </c>
    </row>
    <row r="6956" spans="1:4" ht="15" hidden="1" x14ac:dyDescent="0.2">
      <c r="A6956" s="65">
        <f t="shared" si="108"/>
        <v>0</v>
      </c>
      <c r="B6956" s="85" t="s">
        <v>744</v>
      </c>
      <c r="C6956" s="92">
        <v>0</v>
      </c>
      <c r="D6956" s="96">
        <f>IF(C6952+C6957=0,1,2)</f>
        <v>1</v>
      </c>
    </row>
    <row r="6957" spans="1:4" ht="15" hidden="1" x14ac:dyDescent="0.2">
      <c r="A6957" s="65">
        <f t="shared" si="108"/>
        <v>0</v>
      </c>
      <c r="B6957" s="107" t="s">
        <v>745</v>
      </c>
      <c r="C6957" s="92">
        <v>0</v>
      </c>
      <c r="D6957" s="96">
        <f>IF(C6952+C6957=0,1,2)</f>
        <v>1</v>
      </c>
    </row>
    <row r="6958" spans="1:4" ht="15" hidden="1" x14ac:dyDescent="0.2">
      <c r="A6958" s="65">
        <f t="shared" si="108"/>
        <v>0</v>
      </c>
      <c r="B6958" s="85" t="s">
        <v>3</v>
      </c>
      <c r="C6958" s="92">
        <v>0</v>
      </c>
      <c r="D6958" s="96">
        <f>IF(C6952+C6957=0,1,2)</f>
        <v>1</v>
      </c>
    </row>
    <row r="6959" spans="1:4" ht="15" hidden="1" x14ac:dyDescent="0.2">
      <c r="A6959" s="65">
        <f t="shared" si="108"/>
        <v>0</v>
      </c>
      <c r="B6959" s="85" t="s">
        <v>11</v>
      </c>
      <c r="C6959" s="92">
        <v>0</v>
      </c>
      <c r="D6959" s="96">
        <f>IF(C6952+C6957=0,1,2)</f>
        <v>1</v>
      </c>
    </row>
    <row r="6960" spans="1:4" ht="15" hidden="1" x14ac:dyDescent="0.2">
      <c r="A6960" s="65">
        <f t="shared" si="108"/>
        <v>0</v>
      </c>
      <c r="B6960" s="85" t="s">
        <v>746</v>
      </c>
      <c r="C6960" s="92">
        <v>0</v>
      </c>
      <c r="D6960" s="96">
        <f>IF(C6952+C6957=0,1,2)</f>
        <v>1</v>
      </c>
    </row>
    <row r="6961" spans="1:4" ht="15" hidden="1" x14ac:dyDescent="0.2">
      <c r="A6961" s="65">
        <f t="shared" si="108"/>
        <v>0</v>
      </c>
      <c r="B6961" s="85" t="s">
        <v>13</v>
      </c>
      <c r="C6961" s="92">
        <v>0</v>
      </c>
      <c r="D6961" s="96">
        <f>IF(C6952+C6957=0,1,2)</f>
        <v>1</v>
      </c>
    </row>
    <row r="6962" spans="1:4" ht="15" hidden="1" x14ac:dyDescent="0.2">
      <c r="A6962" s="65">
        <f t="shared" si="108"/>
        <v>0</v>
      </c>
      <c r="B6962" s="107" t="s">
        <v>747</v>
      </c>
      <c r="C6962" s="92">
        <v>0</v>
      </c>
      <c r="D6962" s="96">
        <f>IF(C6952+C6957=0,1,2)</f>
        <v>1</v>
      </c>
    </row>
    <row r="6963" spans="1:4" ht="15" hidden="1" x14ac:dyDescent="0.2">
      <c r="A6963" s="65">
        <f t="shared" si="108"/>
        <v>0</v>
      </c>
      <c r="B6963" s="107" t="s">
        <v>812</v>
      </c>
      <c r="C6963" s="92">
        <v>0</v>
      </c>
      <c r="D6963" s="96">
        <f>IF(C6952+C6957=0,1,2)</f>
        <v>1</v>
      </c>
    </row>
    <row r="6964" spans="1:4" ht="15" hidden="1" x14ac:dyDescent="0.2">
      <c r="A6964" s="65">
        <f t="shared" si="108"/>
        <v>0</v>
      </c>
      <c r="B6964" s="107" t="s">
        <v>813</v>
      </c>
      <c r="C6964" s="92">
        <v>0</v>
      </c>
      <c r="D6964" s="96">
        <f>IF(C6952+C6957=0,1,2)</f>
        <v>1</v>
      </c>
    </row>
    <row r="6965" spans="1:4" ht="15" hidden="1" x14ac:dyDescent="0.2">
      <c r="A6965" s="65">
        <f t="shared" si="108"/>
        <v>0</v>
      </c>
      <c r="B6965" s="108"/>
      <c r="C6965" s="109"/>
      <c r="D6965" s="96">
        <f>IF(C6952+C6957=0,1,2)</f>
        <v>1</v>
      </c>
    </row>
    <row r="6966" spans="1:4" ht="15" hidden="1" x14ac:dyDescent="0.2">
      <c r="A6966" s="65">
        <f t="shared" si="108"/>
        <v>0</v>
      </c>
      <c r="B6966" s="82" t="s">
        <v>791</v>
      </c>
      <c r="C6966" s="100"/>
      <c r="D6966" s="96">
        <f>IF(C6952+C6957=0,1,2)</f>
        <v>1</v>
      </c>
    </row>
    <row r="6967" spans="1:4" ht="15" hidden="1" x14ac:dyDescent="0.2">
      <c r="A6967" s="65">
        <f t="shared" si="108"/>
        <v>58</v>
      </c>
      <c r="B6967" s="79" t="s">
        <v>818</v>
      </c>
      <c r="C6967" s="110">
        <v>58</v>
      </c>
      <c r="D6967" s="96">
        <f>IF(C6952+C6957=0,1,2)</f>
        <v>1</v>
      </c>
    </row>
    <row r="6968" spans="1:4" ht="15" hidden="1" x14ac:dyDescent="0.2">
      <c r="A6968" s="65">
        <f t="shared" si="108"/>
        <v>51</v>
      </c>
      <c r="B6968" s="81" t="s">
        <v>793</v>
      </c>
      <c r="C6968" s="110">
        <v>51</v>
      </c>
      <c r="D6968" s="96">
        <f>IF(C6952+C6957=0,1,2)</f>
        <v>1</v>
      </c>
    </row>
    <row r="6969" spans="1:4" ht="15" hidden="1" x14ac:dyDescent="0.2">
      <c r="A6969" s="65">
        <f t="shared" si="108"/>
        <v>7</v>
      </c>
      <c r="B6969" s="81" t="s">
        <v>794</v>
      </c>
      <c r="C6969" s="110">
        <v>7</v>
      </c>
      <c r="D6969" s="96">
        <f>IF(C6952+C6957=0,1,2)</f>
        <v>1</v>
      </c>
    </row>
    <row r="6970" spans="1:4" ht="15" hidden="1" x14ac:dyDescent="0.2">
      <c r="A6970" s="65">
        <f t="shared" si="108"/>
        <v>0</v>
      </c>
      <c r="B6970" s="111"/>
      <c r="C6970" s="109"/>
      <c r="D6970" s="96">
        <f>IF(C6952+C6957=0,1,2)</f>
        <v>1</v>
      </c>
    </row>
    <row r="6971" spans="1:4" ht="30" customHeight="1" x14ac:dyDescent="0.2">
      <c r="B6971" s="117" t="s">
        <v>900</v>
      </c>
      <c r="C6971" s="118"/>
      <c r="D6971" s="96"/>
    </row>
    <row r="6972" spans="1:4" ht="15" hidden="1" x14ac:dyDescent="0.2">
      <c r="A6972" s="65">
        <f t="shared" si="108"/>
        <v>0</v>
      </c>
      <c r="B6972" s="97"/>
      <c r="C6972" s="98"/>
      <c r="D6972" s="96">
        <f>IF(C7035+C7040=0,1,2)</f>
        <v>2</v>
      </c>
    </row>
    <row r="6973" spans="1:4" ht="15" hidden="1" x14ac:dyDescent="0.2">
      <c r="A6973" s="65">
        <f t="shared" si="108"/>
        <v>0</v>
      </c>
      <c r="B6973" s="99" t="s">
        <v>815</v>
      </c>
      <c r="C6973" s="100"/>
      <c r="D6973" s="96">
        <f>IF(C7035+C7040=0,1,2)</f>
        <v>2</v>
      </c>
    </row>
    <row r="6974" spans="1:4" ht="15" x14ac:dyDescent="0.2">
      <c r="B6974" s="112" t="s">
        <v>721</v>
      </c>
      <c r="C6974" s="72">
        <v>22936.822219999998</v>
      </c>
      <c r="D6974" s="66"/>
    </row>
    <row r="6975" spans="1:4" ht="15" hidden="1" x14ac:dyDescent="0.2">
      <c r="A6975" s="65">
        <f t="shared" si="108"/>
        <v>0</v>
      </c>
      <c r="B6975" s="73" t="s">
        <v>722</v>
      </c>
      <c r="C6975" s="76"/>
      <c r="D6975" s="96">
        <f>IF(C7035+C7040=0,1,2)</f>
        <v>2</v>
      </c>
    </row>
    <row r="6976" spans="1:4" ht="15" hidden="1" x14ac:dyDescent="0.2">
      <c r="A6976" s="65">
        <f t="shared" si="108"/>
        <v>0</v>
      </c>
      <c r="B6976" s="73" t="s">
        <v>783</v>
      </c>
      <c r="C6976" s="76"/>
      <c r="D6976" s="96">
        <f>IF(C7035+C7040=0,1,2)</f>
        <v>2</v>
      </c>
    </row>
    <row r="6977" spans="1:4" ht="15" hidden="1" x14ac:dyDescent="0.2">
      <c r="A6977" s="65">
        <f t="shared" si="108"/>
        <v>0</v>
      </c>
      <c r="B6977" s="73" t="s">
        <v>8</v>
      </c>
      <c r="C6977" s="76">
        <v>0</v>
      </c>
      <c r="D6977" s="96">
        <f>IF(C7035+C7040=0,1,2)</f>
        <v>2</v>
      </c>
    </row>
    <row r="6978" spans="1:4" ht="15" x14ac:dyDescent="0.2">
      <c r="B6978" s="113" t="s">
        <v>723</v>
      </c>
      <c r="C6978" s="72">
        <v>22936.822219999998</v>
      </c>
      <c r="D6978" s="96"/>
    </row>
    <row r="6979" spans="1:4" ht="15" hidden="1" x14ac:dyDescent="0.2">
      <c r="A6979" s="65">
        <f t="shared" si="108"/>
        <v>0</v>
      </c>
      <c r="B6979" s="81" t="s">
        <v>742</v>
      </c>
      <c r="C6979" s="76">
        <v>0</v>
      </c>
      <c r="D6979" s="96">
        <f>IF(C7035+C7040=0,1,2)</f>
        <v>2</v>
      </c>
    </row>
    <row r="6980" spans="1:4" ht="15" hidden="1" x14ac:dyDescent="0.2">
      <c r="A6980" s="65">
        <f t="shared" si="108"/>
        <v>0</v>
      </c>
      <c r="B6980" s="81" t="s">
        <v>748</v>
      </c>
      <c r="C6980" s="76">
        <v>0</v>
      </c>
      <c r="D6980" s="96">
        <f>IF(C7035+C7040=0,1,2)</f>
        <v>2</v>
      </c>
    </row>
    <row r="6981" spans="1:4" ht="15" hidden="1" x14ac:dyDescent="0.2">
      <c r="A6981" s="65">
        <v>0</v>
      </c>
      <c r="B6981" s="73" t="s">
        <v>784</v>
      </c>
      <c r="C6981" s="76">
        <v>0</v>
      </c>
      <c r="D6981" s="96">
        <f>IF(C7035+C7040=0,1,2)</f>
        <v>2</v>
      </c>
    </row>
    <row r="6982" spans="1:4" ht="15" hidden="1" x14ac:dyDescent="0.2">
      <c r="A6982" s="65">
        <v>0</v>
      </c>
      <c r="B6982" s="77" t="s">
        <v>785</v>
      </c>
      <c r="C6982" s="76">
        <v>0</v>
      </c>
      <c r="D6982" s="96">
        <f>IF(C7035+C7040=0,1,2)</f>
        <v>2</v>
      </c>
    </row>
    <row r="6983" spans="1:4" ht="15" hidden="1" x14ac:dyDescent="0.2">
      <c r="A6983" s="65">
        <v>0</v>
      </c>
      <c r="B6983" s="77" t="s">
        <v>733</v>
      </c>
      <c r="C6983" s="76">
        <v>0</v>
      </c>
      <c r="D6983" s="96">
        <f>IF(C7035+C7040=0,1,2)</f>
        <v>2</v>
      </c>
    </row>
    <row r="6984" spans="1:4" ht="15" hidden="1" x14ac:dyDescent="0.2">
      <c r="A6984" s="65">
        <v>0</v>
      </c>
      <c r="B6984" s="77" t="s">
        <v>786</v>
      </c>
      <c r="C6984" s="76">
        <v>0</v>
      </c>
      <c r="D6984" s="96">
        <f>IF(C7035+C7040=0,1,2)</f>
        <v>2</v>
      </c>
    </row>
    <row r="6985" spans="1:4" ht="15" hidden="1" x14ac:dyDescent="0.2">
      <c r="A6985" s="65">
        <v>0</v>
      </c>
      <c r="B6985" s="77" t="s">
        <v>787</v>
      </c>
      <c r="C6985" s="76">
        <v>0</v>
      </c>
      <c r="D6985" s="96">
        <f>IF(C7035+C7040=0,1,2)</f>
        <v>2</v>
      </c>
    </row>
    <row r="6986" spans="1:4" ht="15" hidden="1" x14ac:dyDescent="0.2">
      <c r="A6986" s="65">
        <f t="shared" ref="A6986:A7049" si="109">C6986</f>
        <v>0</v>
      </c>
      <c r="B6986" s="81" t="s">
        <v>744</v>
      </c>
      <c r="C6986" s="76">
        <v>0</v>
      </c>
      <c r="D6986" s="96">
        <f>IF(C7035+C7040=0,1,2)</f>
        <v>2</v>
      </c>
    </row>
    <row r="6987" spans="1:4" ht="15" hidden="1" x14ac:dyDescent="0.2">
      <c r="A6987" s="65">
        <v>0</v>
      </c>
      <c r="B6987" s="73" t="s">
        <v>788</v>
      </c>
      <c r="C6987" s="76">
        <v>0</v>
      </c>
      <c r="D6987" s="96">
        <f>IF(C7035+C7040=0,1,2)</f>
        <v>2</v>
      </c>
    </row>
    <row r="6988" spans="1:4" ht="15" hidden="1" x14ac:dyDescent="0.2">
      <c r="A6988" s="65">
        <v>0</v>
      </c>
      <c r="B6988" s="77" t="s">
        <v>737</v>
      </c>
      <c r="C6988" s="76">
        <v>0</v>
      </c>
      <c r="D6988" s="96">
        <f>IF(C7035+C7040=0,1,2)</f>
        <v>2</v>
      </c>
    </row>
    <row r="6989" spans="1:4" ht="15" hidden="1" x14ac:dyDescent="0.2">
      <c r="A6989" s="65">
        <v>0</v>
      </c>
      <c r="B6989" s="77" t="s">
        <v>733</v>
      </c>
      <c r="C6989" s="76">
        <v>0</v>
      </c>
      <c r="D6989" s="96">
        <f>IF(C7035+C7040=0,1,2)</f>
        <v>2</v>
      </c>
    </row>
    <row r="6990" spans="1:4" ht="15" hidden="1" x14ac:dyDescent="0.2">
      <c r="A6990" s="65">
        <v>0</v>
      </c>
      <c r="B6990" s="77" t="s">
        <v>738</v>
      </c>
      <c r="C6990" s="76">
        <v>0</v>
      </c>
      <c r="D6990" s="96">
        <f>IF(C7035+C7040=0,1,2)</f>
        <v>2</v>
      </c>
    </row>
    <row r="6991" spans="1:4" ht="15" hidden="1" x14ac:dyDescent="0.2">
      <c r="A6991" s="65">
        <v>0</v>
      </c>
      <c r="B6991" s="73" t="s">
        <v>789</v>
      </c>
      <c r="C6991" s="76">
        <v>0</v>
      </c>
      <c r="D6991" s="96">
        <f>IF(C7035+C7040=0,1,2)</f>
        <v>2</v>
      </c>
    </row>
    <row r="6992" spans="1:4" ht="15" hidden="1" x14ac:dyDescent="0.2">
      <c r="A6992" s="65">
        <v>0</v>
      </c>
      <c r="B6992" s="77" t="s">
        <v>790</v>
      </c>
      <c r="C6992" s="76">
        <v>0</v>
      </c>
      <c r="D6992" s="96">
        <f>IF(C7035+C7040=0,1,2)</f>
        <v>2</v>
      </c>
    </row>
    <row r="6993" spans="1:4" ht="15" hidden="1" x14ac:dyDescent="0.2">
      <c r="A6993" s="65">
        <f t="shared" si="109"/>
        <v>0</v>
      </c>
      <c r="B6993" s="97"/>
      <c r="C6993" s="98"/>
      <c r="D6993" s="96">
        <f>IF(C7035+C7040=0,1,2)</f>
        <v>2</v>
      </c>
    </row>
    <row r="6994" spans="1:4" ht="15" hidden="1" x14ac:dyDescent="0.2">
      <c r="A6994" s="65">
        <f t="shared" si="109"/>
        <v>0</v>
      </c>
      <c r="B6994" s="99" t="s">
        <v>816</v>
      </c>
      <c r="C6994" s="100"/>
      <c r="D6994" s="96">
        <f>IF(C7035+C7040=0,1,2)</f>
        <v>2</v>
      </c>
    </row>
    <row r="6995" spans="1:4" ht="15" x14ac:dyDescent="0.2">
      <c r="B6995" s="112" t="s">
        <v>3</v>
      </c>
      <c r="C6995" s="72">
        <v>17461.560299999997</v>
      </c>
      <c r="D6995" s="66"/>
    </row>
    <row r="6996" spans="1:4" ht="15" x14ac:dyDescent="0.2">
      <c r="B6996" s="85" t="s">
        <v>4</v>
      </c>
      <c r="C6996" s="92">
        <v>2058.48288</v>
      </c>
      <c r="D6996" s="96"/>
    </row>
    <row r="6997" spans="1:4" ht="15" x14ac:dyDescent="0.2">
      <c r="B6997" s="85" t="s">
        <v>5</v>
      </c>
      <c r="C6997" s="92">
        <v>9999.20118</v>
      </c>
      <c r="D6997" s="96"/>
    </row>
    <row r="6998" spans="1:4" ht="15" hidden="1" x14ac:dyDescent="0.2">
      <c r="A6998" s="65">
        <v>0</v>
      </c>
      <c r="B6998" s="102" t="s">
        <v>796</v>
      </c>
      <c r="C6998" s="103">
        <v>2219.9031100000002</v>
      </c>
      <c r="D6998" s="96">
        <f>IF(C7035+C7040=0,1,2)</f>
        <v>2</v>
      </c>
    </row>
    <row r="6999" spans="1:4" ht="15" hidden="1" x14ac:dyDescent="0.2">
      <c r="A6999" s="65">
        <v>0</v>
      </c>
      <c r="B6999" s="102" t="s">
        <v>797</v>
      </c>
      <c r="C6999" s="103">
        <v>0</v>
      </c>
      <c r="D6999" s="96">
        <f>IF(C7035+C7040=0,1,2)</f>
        <v>2</v>
      </c>
    </row>
    <row r="7000" spans="1:4" ht="15" hidden="1" x14ac:dyDescent="0.2">
      <c r="A7000" s="65">
        <v>0</v>
      </c>
      <c r="B7000" s="102" t="s">
        <v>798</v>
      </c>
      <c r="C7000" s="103">
        <v>31.703749999999999</v>
      </c>
      <c r="D7000" s="96">
        <f>IF(C7035+C7040=0,1,2)</f>
        <v>2</v>
      </c>
    </row>
    <row r="7001" spans="1:4" ht="15" hidden="1" x14ac:dyDescent="0.2">
      <c r="A7001" s="65">
        <v>0</v>
      </c>
      <c r="B7001" s="102" t="s">
        <v>799</v>
      </c>
      <c r="C7001" s="103">
        <v>1.1000000000000001</v>
      </c>
      <c r="D7001" s="96">
        <f>IF(C7035+C7040=0,1,2)</f>
        <v>2</v>
      </c>
    </row>
    <row r="7002" spans="1:4" ht="15" hidden="1" x14ac:dyDescent="0.2">
      <c r="A7002" s="65">
        <v>0</v>
      </c>
      <c r="B7002" s="102" t="s">
        <v>800</v>
      </c>
      <c r="C7002" s="103">
        <v>2.02095</v>
      </c>
      <c r="D7002" s="96">
        <f>IF(C7035+C7040=0,1,2)</f>
        <v>2</v>
      </c>
    </row>
    <row r="7003" spans="1:4" ht="15" hidden="1" x14ac:dyDescent="0.2">
      <c r="A7003" s="65">
        <v>0</v>
      </c>
      <c r="B7003" s="102" t="s">
        <v>801</v>
      </c>
      <c r="C7003" s="103">
        <v>0</v>
      </c>
      <c r="D7003" s="96">
        <f>IF(C7035+C7040=0,1,2)</f>
        <v>2</v>
      </c>
    </row>
    <row r="7004" spans="1:4" ht="30" hidden="1" x14ac:dyDescent="0.2">
      <c r="A7004" s="65">
        <v>0</v>
      </c>
      <c r="B7004" s="102" t="s">
        <v>802</v>
      </c>
      <c r="C7004" s="103">
        <v>128.57</v>
      </c>
      <c r="D7004" s="96">
        <f>IF(C7035+C7040=0,1,2)</f>
        <v>2</v>
      </c>
    </row>
    <row r="7005" spans="1:4" ht="30" hidden="1" x14ac:dyDescent="0.2">
      <c r="A7005" s="65">
        <v>0</v>
      </c>
      <c r="B7005" s="102" t="s">
        <v>803</v>
      </c>
      <c r="C7005" s="103">
        <v>878.23176999999998</v>
      </c>
      <c r="D7005" s="96">
        <f>IF(C7035+C7040=0,1,2)</f>
        <v>2</v>
      </c>
    </row>
    <row r="7006" spans="1:4" ht="15" hidden="1" x14ac:dyDescent="0.2">
      <c r="A7006" s="65">
        <v>0</v>
      </c>
      <c r="B7006" s="102" t="s">
        <v>804</v>
      </c>
      <c r="C7006" s="103">
        <v>0</v>
      </c>
      <c r="D7006" s="96">
        <f>IF(C7035+C7040=0,1,2)</f>
        <v>2</v>
      </c>
    </row>
    <row r="7007" spans="1:4" ht="15" hidden="1" x14ac:dyDescent="0.2">
      <c r="A7007" s="65">
        <v>0</v>
      </c>
      <c r="B7007" s="102" t="s">
        <v>805</v>
      </c>
      <c r="C7007" s="103">
        <v>6737.6715999999997</v>
      </c>
      <c r="D7007" s="96">
        <f>IF(C7035+C7040=0,1,2)</f>
        <v>2</v>
      </c>
    </row>
    <row r="7008" spans="1:4" ht="15" hidden="1" x14ac:dyDescent="0.2">
      <c r="A7008" s="65">
        <f t="shared" si="109"/>
        <v>0</v>
      </c>
      <c r="B7008" s="85" t="s">
        <v>806</v>
      </c>
      <c r="C7008" s="92">
        <v>0</v>
      </c>
      <c r="D7008" s="96">
        <f>IF(C7035+C7040=0,1,2)</f>
        <v>2</v>
      </c>
    </row>
    <row r="7009" spans="1:4" ht="15" hidden="1" x14ac:dyDescent="0.2">
      <c r="A7009" s="65">
        <f t="shared" si="109"/>
        <v>0</v>
      </c>
      <c r="B7009" s="85" t="s">
        <v>6</v>
      </c>
      <c r="C7009" s="92">
        <v>0</v>
      </c>
      <c r="D7009" s="96">
        <f>IF(C7035+C7040=0,1,2)</f>
        <v>2</v>
      </c>
    </row>
    <row r="7010" spans="1:4" ht="15" hidden="1" x14ac:dyDescent="0.2">
      <c r="A7010" s="65">
        <f t="shared" si="109"/>
        <v>0</v>
      </c>
      <c r="B7010" s="73" t="s">
        <v>7</v>
      </c>
      <c r="C7010" s="76">
        <v>0</v>
      </c>
      <c r="D7010" s="96">
        <f>IF(C7035+C7040=0,1,2)</f>
        <v>2</v>
      </c>
    </row>
    <row r="7011" spans="1:4" ht="15" x14ac:dyDescent="0.2">
      <c r="B7011" s="85" t="s">
        <v>8</v>
      </c>
      <c r="C7011" s="92">
        <v>2319.9993599999998</v>
      </c>
      <c r="D7011" s="96"/>
    </row>
    <row r="7012" spans="1:4" ht="15" hidden="1" x14ac:dyDescent="0.2">
      <c r="A7012" s="65">
        <f t="shared" si="109"/>
        <v>0</v>
      </c>
      <c r="B7012" s="85" t="s">
        <v>9</v>
      </c>
      <c r="C7012" s="92">
        <v>0</v>
      </c>
      <c r="D7012" s="96">
        <f>IF(C7035+C7040=0,1,2)</f>
        <v>2</v>
      </c>
    </row>
    <row r="7013" spans="1:4" ht="15" x14ac:dyDescent="0.2">
      <c r="B7013" s="85" t="s">
        <v>10</v>
      </c>
      <c r="C7013" s="92">
        <v>3083.8768799999998</v>
      </c>
      <c r="D7013" s="96"/>
    </row>
    <row r="7014" spans="1:4" ht="15" x14ac:dyDescent="0.2">
      <c r="B7014" s="81" t="s">
        <v>11</v>
      </c>
      <c r="C7014" s="76">
        <v>434.01501000000002</v>
      </c>
      <c r="D7014" s="66"/>
    </row>
    <row r="7015" spans="1:4" ht="15" hidden="1" x14ac:dyDescent="0.2">
      <c r="A7015" s="65">
        <f t="shared" si="109"/>
        <v>0</v>
      </c>
      <c r="B7015" s="81" t="s">
        <v>12</v>
      </c>
      <c r="C7015" s="76">
        <v>0</v>
      </c>
      <c r="D7015" s="96">
        <f>IF(C7035+C7040=0,1,2)</f>
        <v>2</v>
      </c>
    </row>
    <row r="7016" spans="1:4" ht="15" hidden="1" x14ac:dyDescent="0.2">
      <c r="A7016" s="65">
        <v>0</v>
      </c>
      <c r="B7016" s="104" t="s">
        <v>784</v>
      </c>
      <c r="C7016" s="105">
        <v>0</v>
      </c>
      <c r="D7016" s="96">
        <f>IF(C7035+C7040=0,1,2)</f>
        <v>2</v>
      </c>
    </row>
    <row r="7017" spans="1:4" ht="15" hidden="1" x14ac:dyDescent="0.2">
      <c r="A7017" s="65">
        <v>0</v>
      </c>
      <c r="B7017" s="102" t="s">
        <v>785</v>
      </c>
      <c r="C7017" s="103">
        <v>0</v>
      </c>
      <c r="D7017" s="96">
        <f>IF(C7035+C7040=0,1,2)</f>
        <v>2</v>
      </c>
    </row>
    <row r="7018" spans="1:4" ht="15" hidden="1" x14ac:dyDescent="0.2">
      <c r="A7018" s="65">
        <v>0</v>
      </c>
      <c r="B7018" s="102" t="s">
        <v>807</v>
      </c>
      <c r="C7018" s="103">
        <v>0</v>
      </c>
      <c r="D7018" s="96">
        <f>IF(C7035+C7040=0,1,2)</f>
        <v>2</v>
      </c>
    </row>
    <row r="7019" spans="1:4" ht="15" hidden="1" x14ac:dyDescent="0.2">
      <c r="A7019" s="65">
        <v>0</v>
      </c>
      <c r="B7019" s="106" t="s">
        <v>734</v>
      </c>
      <c r="C7019" s="92">
        <v>0</v>
      </c>
      <c r="D7019" s="96">
        <f>IF(C7035+C7040=0,1,2)</f>
        <v>2</v>
      </c>
    </row>
    <row r="7020" spans="1:4" ht="15" hidden="1" x14ac:dyDescent="0.2">
      <c r="A7020" s="65">
        <v>0</v>
      </c>
      <c r="B7020" s="77" t="s">
        <v>808</v>
      </c>
      <c r="C7020" s="76">
        <v>0</v>
      </c>
      <c r="D7020" s="96">
        <f>IF(C7035+C7040=0,1,2)</f>
        <v>2</v>
      </c>
    </row>
    <row r="7021" spans="1:4" ht="15" hidden="1" x14ac:dyDescent="0.2">
      <c r="A7021" s="65">
        <f t="shared" si="109"/>
        <v>0</v>
      </c>
      <c r="B7021" s="81" t="s">
        <v>13</v>
      </c>
      <c r="C7021" s="76">
        <v>0</v>
      </c>
      <c r="D7021" s="96">
        <f>IF(C7035+C7040=0,1,2)</f>
        <v>2</v>
      </c>
    </row>
    <row r="7022" spans="1:4" ht="15" hidden="1" x14ac:dyDescent="0.2">
      <c r="A7022" s="65">
        <v>0</v>
      </c>
      <c r="B7022" s="104" t="s">
        <v>788</v>
      </c>
      <c r="C7022" s="105">
        <v>0</v>
      </c>
      <c r="D7022" s="96">
        <f>IF(C7035+C7040=0,1,2)</f>
        <v>2</v>
      </c>
    </row>
    <row r="7023" spans="1:4" ht="15" hidden="1" x14ac:dyDescent="0.2">
      <c r="A7023" s="65">
        <v>0</v>
      </c>
      <c r="B7023" s="102" t="s">
        <v>785</v>
      </c>
      <c r="C7023" s="103">
        <v>0</v>
      </c>
      <c r="D7023" s="96">
        <f>IF(C7035+C7040=0,1,2)</f>
        <v>2</v>
      </c>
    </row>
    <row r="7024" spans="1:4" ht="15" hidden="1" x14ac:dyDescent="0.2">
      <c r="A7024" s="65">
        <v>0</v>
      </c>
      <c r="B7024" s="102" t="s">
        <v>733</v>
      </c>
      <c r="C7024" s="103">
        <v>0</v>
      </c>
      <c r="D7024" s="96">
        <f>IF(C7035+C7040=0,1,2)</f>
        <v>2</v>
      </c>
    </row>
    <row r="7025" spans="1:4" ht="30" hidden="1" x14ac:dyDescent="0.2">
      <c r="A7025" s="65">
        <f t="shared" si="109"/>
        <v>0</v>
      </c>
      <c r="B7025" s="106" t="s">
        <v>809</v>
      </c>
      <c r="C7025" s="92">
        <v>0</v>
      </c>
      <c r="D7025" s="96">
        <f>IF(C7035+C7040=0,1,2)</f>
        <v>2</v>
      </c>
    </row>
    <row r="7026" spans="1:4" ht="15" hidden="1" x14ac:dyDescent="0.2">
      <c r="A7026" s="65">
        <v>0</v>
      </c>
      <c r="B7026" s="77" t="s">
        <v>738</v>
      </c>
      <c r="C7026" s="76">
        <v>0</v>
      </c>
      <c r="D7026" s="96">
        <f>IF(C7035+C7040=0,1,2)</f>
        <v>2</v>
      </c>
    </row>
    <row r="7027" spans="1:4" ht="15" hidden="1" x14ac:dyDescent="0.2">
      <c r="A7027" s="65">
        <v>0</v>
      </c>
      <c r="B7027" s="104" t="s">
        <v>789</v>
      </c>
      <c r="C7027" s="105">
        <v>0</v>
      </c>
      <c r="D7027" s="96">
        <f>IF(C7035+C7040=0,1,2)</f>
        <v>2</v>
      </c>
    </row>
    <row r="7028" spans="1:4" ht="15" hidden="1" x14ac:dyDescent="0.2">
      <c r="A7028" s="65">
        <v>0</v>
      </c>
      <c r="B7028" s="102" t="s">
        <v>732</v>
      </c>
      <c r="C7028" s="103">
        <v>0</v>
      </c>
      <c r="D7028" s="96">
        <f>IF(C7035+C7040=0,1,2)</f>
        <v>2</v>
      </c>
    </row>
    <row r="7029" spans="1:4" ht="15" hidden="1" x14ac:dyDescent="0.2">
      <c r="A7029" s="65">
        <v>0</v>
      </c>
      <c r="B7029" s="102" t="s">
        <v>737</v>
      </c>
      <c r="C7029" s="103">
        <v>0</v>
      </c>
      <c r="D7029" s="96">
        <f>IF(C7035+C7040=0,1,2)</f>
        <v>2</v>
      </c>
    </row>
    <row r="7030" spans="1:4" ht="15" hidden="1" x14ac:dyDescent="0.2">
      <c r="A7030" s="65">
        <v>0</v>
      </c>
      <c r="B7030" s="102" t="s">
        <v>733</v>
      </c>
      <c r="C7030" s="103">
        <v>0</v>
      </c>
      <c r="D7030" s="96">
        <f>IF(C7035+C7040=0,1,2)</f>
        <v>2</v>
      </c>
    </row>
    <row r="7031" spans="1:4" ht="15" hidden="1" x14ac:dyDescent="0.2">
      <c r="A7031" s="65">
        <v>0</v>
      </c>
      <c r="B7031" s="106" t="s">
        <v>734</v>
      </c>
      <c r="C7031" s="92">
        <v>0</v>
      </c>
      <c r="D7031" s="96">
        <f>IF(C7035+C7040=0,1,2)</f>
        <v>2</v>
      </c>
    </row>
    <row r="7032" spans="1:4" ht="15" hidden="1" x14ac:dyDescent="0.2">
      <c r="A7032" s="65">
        <v>0</v>
      </c>
      <c r="B7032" s="77" t="s">
        <v>738</v>
      </c>
      <c r="C7032" s="76">
        <v>0</v>
      </c>
      <c r="D7032" s="96">
        <f>IF(C7035+C7040=0,1,2)</f>
        <v>2</v>
      </c>
    </row>
    <row r="7033" spans="1:4" ht="15" hidden="1" x14ac:dyDescent="0.2">
      <c r="A7033" s="65">
        <f t="shared" si="109"/>
        <v>0</v>
      </c>
      <c r="B7033" s="97"/>
      <c r="C7033" s="98"/>
      <c r="D7033" s="96">
        <f>IF(C7035+C7040=0,1,2)</f>
        <v>2</v>
      </c>
    </row>
    <row r="7034" spans="1:4" ht="15" hidden="1" x14ac:dyDescent="0.2">
      <c r="A7034" s="65">
        <f t="shared" si="109"/>
        <v>0</v>
      </c>
      <c r="B7034" s="99" t="s">
        <v>817</v>
      </c>
      <c r="C7034" s="100"/>
      <c r="D7034" s="96">
        <f>IF(C7035+C7040=0,1,2)</f>
        <v>2</v>
      </c>
    </row>
    <row r="7035" spans="1:4" ht="15" x14ac:dyDescent="0.2">
      <c r="B7035" s="79" t="s">
        <v>741</v>
      </c>
      <c r="C7035" s="80">
        <v>22936.822219999998</v>
      </c>
      <c r="D7035" s="96"/>
    </row>
    <row r="7036" spans="1:4" ht="15" x14ac:dyDescent="0.2">
      <c r="B7036" s="113" t="s">
        <v>721</v>
      </c>
      <c r="C7036" s="72">
        <v>22936.822219999998</v>
      </c>
      <c r="D7036" s="66"/>
    </row>
    <row r="7037" spans="1:4" ht="15" hidden="1" x14ac:dyDescent="0.2">
      <c r="A7037" s="65">
        <f t="shared" si="109"/>
        <v>0</v>
      </c>
      <c r="B7037" s="85" t="s">
        <v>742</v>
      </c>
      <c r="C7037" s="92">
        <v>0</v>
      </c>
      <c r="D7037" s="96">
        <f>IF(C7035+C7040=0,1,2)</f>
        <v>2</v>
      </c>
    </row>
    <row r="7038" spans="1:4" ht="15" hidden="1" x14ac:dyDescent="0.2">
      <c r="A7038" s="65">
        <f t="shared" si="109"/>
        <v>0</v>
      </c>
      <c r="B7038" s="85" t="s">
        <v>743</v>
      </c>
      <c r="C7038" s="92">
        <v>0</v>
      </c>
      <c r="D7038" s="96">
        <f>IF(C7035+C7040=0,1,2)</f>
        <v>2</v>
      </c>
    </row>
    <row r="7039" spans="1:4" ht="15" hidden="1" x14ac:dyDescent="0.2">
      <c r="A7039" s="65">
        <f t="shared" si="109"/>
        <v>0</v>
      </c>
      <c r="B7039" s="85" t="s">
        <v>744</v>
      </c>
      <c r="C7039" s="92">
        <v>0</v>
      </c>
      <c r="D7039" s="96">
        <f>IF(C7035+C7040=0,1,2)</f>
        <v>2</v>
      </c>
    </row>
    <row r="7040" spans="1:4" ht="15" x14ac:dyDescent="0.2">
      <c r="B7040" s="79" t="s">
        <v>745</v>
      </c>
      <c r="C7040" s="80">
        <v>17895.57531</v>
      </c>
      <c r="D7040" s="96"/>
    </row>
    <row r="7041" spans="1:4" ht="15" x14ac:dyDescent="0.2">
      <c r="B7041" s="113" t="s">
        <v>3</v>
      </c>
      <c r="C7041" s="72">
        <v>17461.560300000001</v>
      </c>
      <c r="D7041" s="66"/>
    </row>
    <row r="7042" spans="1:4" ht="15" x14ac:dyDescent="0.2">
      <c r="B7042" s="85" t="s">
        <v>11</v>
      </c>
      <c r="C7042" s="92">
        <v>434.01501000000002</v>
      </c>
      <c r="D7042" s="66"/>
    </row>
    <row r="7043" spans="1:4" ht="15" hidden="1" x14ac:dyDescent="0.2">
      <c r="A7043" s="65">
        <f t="shared" si="109"/>
        <v>0</v>
      </c>
      <c r="B7043" s="85" t="s">
        <v>746</v>
      </c>
      <c r="C7043" s="92">
        <v>0</v>
      </c>
      <c r="D7043" s="96">
        <f>IF(C7035+C7040=0,1,2)</f>
        <v>2</v>
      </c>
    </row>
    <row r="7044" spans="1:4" ht="15" hidden="1" x14ac:dyDescent="0.2">
      <c r="A7044" s="65">
        <f t="shared" si="109"/>
        <v>0</v>
      </c>
      <c r="B7044" s="85" t="s">
        <v>13</v>
      </c>
      <c r="C7044" s="92">
        <v>0</v>
      </c>
      <c r="D7044" s="96">
        <f>IF(C7035+C7040=0,1,2)</f>
        <v>2</v>
      </c>
    </row>
    <row r="7045" spans="1:4" ht="15" hidden="1" x14ac:dyDescent="0.2">
      <c r="A7045" s="65">
        <f t="shared" si="109"/>
        <v>5041.2469099999998</v>
      </c>
      <c r="B7045" s="94" t="s">
        <v>747</v>
      </c>
      <c r="C7045" s="95">
        <v>5041.2469099999998</v>
      </c>
      <c r="D7045" s="65">
        <f>IF(C7035+C7040=0,1,2)</f>
        <v>2</v>
      </c>
    </row>
    <row r="7046" spans="1:4" ht="15" hidden="1" x14ac:dyDescent="0.2">
      <c r="A7046" s="65">
        <f t="shared" si="109"/>
        <v>3192.1193199999998</v>
      </c>
      <c r="B7046" s="94" t="s">
        <v>812</v>
      </c>
      <c r="C7046" s="95">
        <v>3192.1193199999998</v>
      </c>
      <c r="D7046" s="65">
        <f>IF(C7035+C7040=0,1,2)</f>
        <v>2</v>
      </c>
    </row>
    <row r="7047" spans="1:4" ht="15" hidden="1" x14ac:dyDescent="0.2">
      <c r="A7047" s="65">
        <f t="shared" si="109"/>
        <v>8233.3662299999996</v>
      </c>
      <c r="B7047" s="94" t="s">
        <v>813</v>
      </c>
      <c r="C7047" s="95">
        <v>8233.3662299999996</v>
      </c>
      <c r="D7047" s="65">
        <f>IF(C7035+C7040=0,1,2)</f>
        <v>2</v>
      </c>
    </row>
    <row r="7048" spans="1:4" ht="15" hidden="1" x14ac:dyDescent="0.2">
      <c r="A7048" s="65">
        <f t="shared" si="109"/>
        <v>0</v>
      </c>
      <c r="B7048" s="108"/>
      <c r="C7048" s="109"/>
      <c r="D7048" s="96">
        <f>IF(C7035+C7040=0,1,2)</f>
        <v>2</v>
      </c>
    </row>
    <row r="7049" spans="1:4" ht="15" hidden="1" x14ac:dyDescent="0.2">
      <c r="A7049" s="65">
        <f t="shared" si="109"/>
        <v>0</v>
      </c>
      <c r="B7049" s="82" t="s">
        <v>791</v>
      </c>
      <c r="C7049" s="100"/>
      <c r="D7049" s="96">
        <f>IF(C7035+C7040=0,1,2)</f>
        <v>2</v>
      </c>
    </row>
    <row r="7050" spans="1:4" ht="15" x14ac:dyDescent="0.2">
      <c r="B7050" s="107" t="s">
        <v>792</v>
      </c>
      <c r="C7050" s="114">
        <v>870</v>
      </c>
      <c r="D7050" s="96"/>
    </row>
    <row r="7051" spans="1:4" ht="15" x14ac:dyDescent="0.2">
      <c r="B7051" s="81" t="s">
        <v>793</v>
      </c>
      <c r="C7051" s="110">
        <v>483</v>
      </c>
      <c r="D7051" s="96"/>
    </row>
    <row r="7052" spans="1:4" ht="15" x14ac:dyDescent="0.2">
      <c r="B7052" s="81" t="s">
        <v>794</v>
      </c>
      <c r="C7052" s="110">
        <v>387</v>
      </c>
      <c r="D7052" s="96"/>
    </row>
    <row r="7053" spans="1:4" ht="15" hidden="1" x14ac:dyDescent="0.2">
      <c r="A7053" s="65">
        <f t="shared" ref="A7053:A7108" si="110">C7053</f>
        <v>0</v>
      </c>
      <c r="B7053" s="111"/>
      <c r="C7053" s="109"/>
      <c r="D7053" s="96">
        <f>IF(C7035+C7040=0,1,2)</f>
        <v>2</v>
      </c>
    </row>
    <row r="7054" spans="1:4" ht="30" customHeight="1" x14ac:dyDescent="0.2">
      <c r="B7054" s="117" t="s">
        <v>901</v>
      </c>
      <c r="C7054" s="118"/>
      <c r="D7054" s="96"/>
    </row>
    <row r="7055" spans="1:4" ht="15" hidden="1" x14ac:dyDescent="0.2">
      <c r="A7055" s="65">
        <f t="shared" si="110"/>
        <v>0</v>
      </c>
      <c r="B7055" s="97"/>
      <c r="C7055" s="98"/>
      <c r="D7055" s="96">
        <f>IF(C7118+C7123=0,1,2)</f>
        <v>2</v>
      </c>
    </row>
    <row r="7056" spans="1:4" ht="15" hidden="1" x14ac:dyDescent="0.2">
      <c r="A7056" s="65">
        <f t="shared" si="110"/>
        <v>0</v>
      </c>
      <c r="B7056" s="99" t="s">
        <v>815</v>
      </c>
      <c r="C7056" s="100"/>
      <c r="D7056" s="96">
        <f>IF(C7118+C7123=0,1,2)</f>
        <v>2</v>
      </c>
    </row>
    <row r="7057" spans="1:4" ht="15" x14ac:dyDescent="0.2">
      <c r="B7057" s="112" t="s">
        <v>721</v>
      </c>
      <c r="C7057" s="72">
        <v>16967.958429999999</v>
      </c>
      <c r="D7057" s="66"/>
    </row>
    <row r="7058" spans="1:4" ht="15" hidden="1" x14ac:dyDescent="0.2">
      <c r="A7058" s="65">
        <f t="shared" si="110"/>
        <v>0</v>
      </c>
      <c r="B7058" s="73" t="s">
        <v>722</v>
      </c>
      <c r="C7058" s="76"/>
      <c r="D7058" s="96">
        <f>IF(C7118+C7123=0,1,2)</f>
        <v>2</v>
      </c>
    </row>
    <row r="7059" spans="1:4" ht="15" hidden="1" x14ac:dyDescent="0.2">
      <c r="A7059" s="65">
        <f t="shared" si="110"/>
        <v>0</v>
      </c>
      <c r="B7059" s="73" t="s">
        <v>783</v>
      </c>
      <c r="C7059" s="76"/>
      <c r="D7059" s="96">
        <f>IF(C7118+C7123=0,1,2)</f>
        <v>2</v>
      </c>
    </row>
    <row r="7060" spans="1:4" ht="15" x14ac:dyDescent="0.2">
      <c r="B7060" s="73" t="s">
        <v>8</v>
      </c>
      <c r="C7060" s="76">
        <v>16027.5</v>
      </c>
      <c r="D7060" s="96"/>
    </row>
    <row r="7061" spans="1:4" ht="15" x14ac:dyDescent="0.2">
      <c r="B7061" s="113" t="s">
        <v>723</v>
      </c>
      <c r="C7061" s="72">
        <v>940.45843000000002</v>
      </c>
      <c r="D7061" s="96"/>
    </row>
    <row r="7062" spans="1:4" ht="15" hidden="1" x14ac:dyDescent="0.2">
      <c r="A7062" s="65">
        <f t="shared" si="110"/>
        <v>0</v>
      </c>
      <c r="B7062" s="81" t="s">
        <v>742</v>
      </c>
      <c r="C7062" s="76">
        <v>0</v>
      </c>
      <c r="D7062" s="96">
        <f>IF(C7118+C7123=0,1,2)</f>
        <v>2</v>
      </c>
    </row>
    <row r="7063" spans="1:4" ht="15" hidden="1" x14ac:dyDescent="0.2">
      <c r="A7063" s="65">
        <f t="shared" si="110"/>
        <v>0</v>
      </c>
      <c r="B7063" s="81" t="s">
        <v>748</v>
      </c>
      <c r="C7063" s="76">
        <v>0</v>
      </c>
      <c r="D7063" s="96">
        <f>IF(C7118+C7123=0,1,2)</f>
        <v>2</v>
      </c>
    </row>
    <row r="7064" spans="1:4" ht="15" hidden="1" x14ac:dyDescent="0.2">
      <c r="A7064" s="65">
        <v>0</v>
      </c>
      <c r="B7064" s="73" t="s">
        <v>784</v>
      </c>
      <c r="C7064" s="76">
        <v>0</v>
      </c>
      <c r="D7064" s="96">
        <f>IF(C7118+C7123=0,1,2)</f>
        <v>2</v>
      </c>
    </row>
    <row r="7065" spans="1:4" ht="15" hidden="1" x14ac:dyDescent="0.2">
      <c r="A7065" s="65">
        <v>0</v>
      </c>
      <c r="B7065" s="77" t="s">
        <v>785</v>
      </c>
      <c r="C7065" s="76">
        <v>0</v>
      </c>
      <c r="D7065" s="96">
        <f>IF(C7118+C7123=0,1,2)</f>
        <v>2</v>
      </c>
    </row>
    <row r="7066" spans="1:4" ht="15" hidden="1" x14ac:dyDescent="0.2">
      <c r="A7066" s="65">
        <v>0</v>
      </c>
      <c r="B7066" s="77" t="s">
        <v>733</v>
      </c>
      <c r="C7066" s="76">
        <v>0</v>
      </c>
      <c r="D7066" s="96">
        <f>IF(C7118+C7123=0,1,2)</f>
        <v>2</v>
      </c>
    </row>
    <row r="7067" spans="1:4" ht="15" hidden="1" x14ac:dyDescent="0.2">
      <c r="A7067" s="65">
        <v>0</v>
      </c>
      <c r="B7067" s="77" t="s">
        <v>786</v>
      </c>
      <c r="C7067" s="76">
        <v>0</v>
      </c>
      <c r="D7067" s="96">
        <f>IF(C7118+C7123=0,1,2)</f>
        <v>2</v>
      </c>
    </row>
    <row r="7068" spans="1:4" ht="15" hidden="1" x14ac:dyDescent="0.2">
      <c r="A7068" s="65">
        <v>0</v>
      </c>
      <c r="B7068" s="77" t="s">
        <v>787</v>
      </c>
      <c r="C7068" s="76">
        <v>0</v>
      </c>
      <c r="D7068" s="96">
        <f>IF(C7118+C7123=0,1,2)</f>
        <v>2</v>
      </c>
    </row>
    <row r="7069" spans="1:4" ht="15" hidden="1" x14ac:dyDescent="0.2">
      <c r="A7069" s="65">
        <f t="shared" si="110"/>
        <v>0</v>
      </c>
      <c r="B7069" s="81" t="s">
        <v>744</v>
      </c>
      <c r="C7069" s="76">
        <v>0</v>
      </c>
      <c r="D7069" s="96">
        <f>IF(C7118+C7123=0,1,2)</f>
        <v>2</v>
      </c>
    </row>
    <row r="7070" spans="1:4" ht="15" hidden="1" x14ac:dyDescent="0.2">
      <c r="A7070" s="65">
        <v>0</v>
      </c>
      <c r="B7070" s="73" t="s">
        <v>788</v>
      </c>
      <c r="C7070" s="76">
        <v>0</v>
      </c>
      <c r="D7070" s="96">
        <f>IF(C7118+C7123=0,1,2)</f>
        <v>2</v>
      </c>
    </row>
    <row r="7071" spans="1:4" ht="15" hidden="1" x14ac:dyDescent="0.2">
      <c r="A7071" s="65">
        <v>0</v>
      </c>
      <c r="B7071" s="77" t="s">
        <v>737</v>
      </c>
      <c r="C7071" s="76">
        <v>0</v>
      </c>
      <c r="D7071" s="96">
        <f>IF(C7118+C7123=0,1,2)</f>
        <v>2</v>
      </c>
    </row>
    <row r="7072" spans="1:4" ht="15" hidden="1" x14ac:dyDescent="0.2">
      <c r="A7072" s="65">
        <v>0</v>
      </c>
      <c r="B7072" s="77" t="s">
        <v>733</v>
      </c>
      <c r="C7072" s="76">
        <v>0</v>
      </c>
      <c r="D7072" s="96">
        <f>IF(C7118+C7123=0,1,2)</f>
        <v>2</v>
      </c>
    </row>
    <row r="7073" spans="1:4" ht="15" hidden="1" x14ac:dyDescent="0.2">
      <c r="A7073" s="65">
        <v>0</v>
      </c>
      <c r="B7073" s="77" t="s">
        <v>738</v>
      </c>
      <c r="C7073" s="76">
        <v>0</v>
      </c>
      <c r="D7073" s="96">
        <f>IF(C7118+C7123=0,1,2)</f>
        <v>2</v>
      </c>
    </row>
    <row r="7074" spans="1:4" ht="15" hidden="1" x14ac:dyDescent="0.2">
      <c r="A7074" s="65">
        <v>0</v>
      </c>
      <c r="B7074" s="73" t="s">
        <v>789</v>
      </c>
      <c r="C7074" s="76">
        <v>0</v>
      </c>
      <c r="D7074" s="96">
        <f>IF(C7118+C7123=0,1,2)</f>
        <v>2</v>
      </c>
    </row>
    <row r="7075" spans="1:4" ht="15" hidden="1" x14ac:dyDescent="0.2">
      <c r="A7075" s="65">
        <v>0</v>
      </c>
      <c r="B7075" s="77" t="s">
        <v>790</v>
      </c>
      <c r="C7075" s="76">
        <v>0</v>
      </c>
      <c r="D7075" s="96">
        <f>IF(C7118+C7123=0,1,2)</f>
        <v>2</v>
      </c>
    </row>
    <row r="7076" spans="1:4" ht="15" hidden="1" x14ac:dyDescent="0.2">
      <c r="A7076" s="65">
        <f t="shared" si="110"/>
        <v>0</v>
      </c>
      <c r="B7076" s="97"/>
      <c r="C7076" s="98"/>
      <c r="D7076" s="96">
        <f>IF(C7118+C7123=0,1,2)</f>
        <v>2</v>
      </c>
    </row>
    <row r="7077" spans="1:4" ht="15" hidden="1" x14ac:dyDescent="0.2">
      <c r="A7077" s="65">
        <f t="shared" si="110"/>
        <v>0</v>
      </c>
      <c r="B7077" s="99" t="s">
        <v>816</v>
      </c>
      <c r="C7077" s="100"/>
      <c r="D7077" s="96">
        <f>IF(C7118+C7123=0,1,2)</f>
        <v>2</v>
      </c>
    </row>
    <row r="7078" spans="1:4" ht="15" x14ac:dyDescent="0.2">
      <c r="B7078" s="112" t="s">
        <v>3</v>
      </c>
      <c r="C7078" s="72">
        <v>17233.988509999999</v>
      </c>
      <c r="D7078" s="66"/>
    </row>
    <row r="7079" spans="1:4" ht="15" hidden="1" x14ac:dyDescent="0.2">
      <c r="A7079" s="65">
        <f t="shared" si="110"/>
        <v>0</v>
      </c>
      <c r="B7079" s="85" t="s">
        <v>4</v>
      </c>
      <c r="C7079" s="92">
        <v>0</v>
      </c>
      <c r="D7079" s="96">
        <f>IF(C7118+C7123=0,1,2)</f>
        <v>2</v>
      </c>
    </row>
    <row r="7080" spans="1:4" ht="15" x14ac:dyDescent="0.2">
      <c r="B7080" s="85" t="s">
        <v>5</v>
      </c>
      <c r="C7080" s="92">
        <v>88.492130000000003</v>
      </c>
      <c r="D7080" s="96"/>
    </row>
    <row r="7081" spans="1:4" ht="15" hidden="1" x14ac:dyDescent="0.2">
      <c r="A7081" s="65">
        <v>0</v>
      </c>
      <c r="B7081" s="102" t="s">
        <v>796</v>
      </c>
      <c r="C7081" s="103">
        <v>0</v>
      </c>
      <c r="D7081" s="96">
        <f>IF(C7118+C7123=0,1,2)</f>
        <v>2</v>
      </c>
    </row>
    <row r="7082" spans="1:4" ht="15" hidden="1" x14ac:dyDescent="0.2">
      <c r="A7082" s="65">
        <v>0</v>
      </c>
      <c r="B7082" s="102" t="s">
        <v>797</v>
      </c>
      <c r="C7082" s="103">
        <v>25.05</v>
      </c>
      <c r="D7082" s="96">
        <f>IF(C7118+C7123=0,1,2)</f>
        <v>2</v>
      </c>
    </row>
    <row r="7083" spans="1:4" ht="15" hidden="1" x14ac:dyDescent="0.2">
      <c r="A7083" s="65">
        <v>0</v>
      </c>
      <c r="B7083" s="102" t="s">
        <v>798</v>
      </c>
      <c r="C7083" s="103">
        <v>5.6572199999999997</v>
      </c>
      <c r="D7083" s="96">
        <f>IF(C7118+C7123=0,1,2)</f>
        <v>2</v>
      </c>
    </row>
    <row r="7084" spans="1:4" ht="15" hidden="1" x14ac:dyDescent="0.2">
      <c r="A7084" s="65">
        <v>0</v>
      </c>
      <c r="B7084" s="102" t="s">
        <v>799</v>
      </c>
      <c r="C7084" s="103">
        <v>1.7948999999999999</v>
      </c>
      <c r="D7084" s="96">
        <f>IF(C7118+C7123=0,1,2)</f>
        <v>2</v>
      </c>
    </row>
    <row r="7085" spans="1:4" ht="15" hidden="1" x14ac:dyDescent="0.2">
      <c r="A7085" s="65">
        <v>0</v>
      </c>
      <c r="B7085" s="102" t="s">
        <v>800</v>
      </c>
      <c r="C7085" s="103">
        <v>0</v>
      </c>
      <c r="D7085" s="96">
        <f>IF(C7118+C7123=0,1,2)</f>
        <v>2</v>
      </c>
    </row>
    <row r="7086" spans="1:4" ht="15" hidden="1" x14ac:dyDescent="0.2">
      <c r="A7086" s="65">
        <v>0</v>
      </c>
      <c r="B7086" s="102" t="s">
        <v>801</v>
      </c>
      <c r="C7086" s="103">
        <v>0</v>
      </c>
      <c r="D7086" s="96">
        <f>IF(C7118+C7123=0,1,2)</f>
        <v>2</v>
      </c>
    </row>
    <row r="7087" spans="1:4" ht="30" hidden="1" x14ac:dyDescent="0.2">
      <c r="A7087" s="65">
        <v>0</v>
      </c>
      <c r="B7087" s="102" t="s">
        <v>802</v>
      </c>
      <c r="C7087" s="103">
        <v>1.905</v>
      </c>
      <c r="D7087" s="96">
        <f>IF(C7118+C7123=0,1,2)</f>
        <v>2</v>
      </c>
    </row>
    <row r="7088" spans="1:4" ht="30" hidden="1" x14ac:dyDescent="0.2">
      <c r="A7088" s="65">
        <v>0</v>
      </c>
      <c r="B7088" s="102" t="s">
        <v>803</v>
      </c>
      <c r="C7088" s="103">
        <v>0</v>
      </c>
      <c r="D7088" s="96">
        <f>IF(C7118+C7123=0,1,2)</f>
        <v>2</v>
      </c>
    </row>
    <row r="7089" spans="1:4" ht="15" hidden="1" x14ac:dyDescent="0.2">
      <c r="A7089" s="65">
        <v>0</v>
      </c>
      <c r="B7089" s="102" t="s">
        <v>804</v>
      </c>
      <c r="C7089" s="103">
        <v>0</v>
      </c>
      <c r="D7089" s="96">
        <f>IF(C7118+C7123=0,1,2)</f>
        <v>2</v>
      </c>
    </row>
    <row r="7090" spans="1:4" ht="15" hidden="1" x14ac:dyDescent="0.2">
      <c r="A7090" s="65">
        <v>0</v>
      </c>
      <c r="B7090" s="102" t="s">
        <v>805</v>
      </c>
      <c r="C7090" s="103">
        <v>54.085009999999997</v>
      </c>
      <c r="D7090" s="96">
        <f>IF(C7118+C7123=0,1,2)</f>
        <v>2</v>
      </c>
    </row>
    <row r="7091" spans="1:4" ht="15" hidden="1" x14ac:dyDescent="0.2">
      <c r="A7091" s="65">
        <f t="shared" si="110"/>
        <v>0</v>
      </c>
      <c r="B7091" s="85" t="s">
        <v>806</v>
      </c>
      <c r="C7091" s="92">
        <v>0</v>
      </c>
      <c r="D7091" s="96">
        <f>IF(C7118+C7123=0,1,2)</f>
        <v>2</v>
      </c>
    </row>
    <row r="7092" spans="1:4" ht="15" hidden="1" x14ac:dyDescent="0.2">
      <c r="A7092" s="65">
        <f t="shared" si="110"/>
        <v>0</v>
      </c>
      <c r="B7092" s="85" t="s">
        <v>6</v>
      </c>
      <c r="C7092" s="92">
        <v>0</v>
      </c>
      <c r="D7092" s="96">
        <f>IF(C7118+C7123=0,1,2)</f>
        <v>2</v>
      </c>
    </row>
    <row r="7093" spans="1:4" ht="15" x14ac:dyDescent="0.2">
      <c r="B7093" s="73" t="s">
        <v>7</v>
      </c>
      <c r="C7093" s="76">
        <v>15925.603999999999</v>
      </c>
      <c r="D7093" s="96"/>
    </row>
    <row r="7094" spans="1:4" ht="15" x14ac:dyDescent="0.2">
      <c r="B7094" s="85" t="s">
        <v>8</v>
      </c>
      <c r="C7094" s="92">
        <v>91.330280000000002</v>
      </c>
      <c r="D7094" s="96"/>
    </row>
    <row r="7095" spans="1:4" ht="15" hidden="1" x14ac:dyDescent="0.2">
      <c r="A7095" s="65">
        <f t="shared" si="110"/>
        <v>0</v>
      </c>
      <c r="B7095" s="85" t="s">
        <v>9</v>
      </c>
      <c r="C7095" s="92">
        <v>0</v>
      </c>
      <c r="D7095" s="96">
        <f>IF(C7118+C7123=0,1,2)</f>
        <v>2</v>
      </c>
    </row>
    <row r="7096" spans="1:4" ht="15" x14ac:dyDescent="0.2">
      <c r="B7096" s="85" t="s">
        <v>10</v>
      </c>
      <c r="C7096" s="92">
        <v>1128.5621000000001</v>
      </c>
      <c r="D7096" s="96"/>
    </row>
    <row r="7097" spans="1:4" ht="15" x14ac:dyDescent="0.2">
      <c r="B7097" s="81" t="s">
        <v>11</v>
      </c>
      <c r="C7097" s="76">
        <v>19.914999999999999</v>
      </c>
      <c r="D7097" s="96"/>
    </row>
    <row r="7098" spans="1:4" ht="15" hidden="1" x14ac:dyDescent="0.2">
      <c r="A7098" s="65">
        <f t="shared" si="110"/>
        <v>0</v>
      </c>
      <c r="B7098" s="81" t="s">
        <v>12</v>
      </c>
      <c r="C7098" s="76">
        <v>0</v>
      </c>
      <c r="D7098" s="96">
        <f>IF(C7118+C7123=0,1,2)</f>
        <v>2</v>
      </c>
    </row>
    <row r="7099" spans="1:4" ht="15" hidden="1" x14ac:dyDescent="0.2">
      <c r="A7099" s="65">
        <v>0</v>
      </c>
      <c r="B7099" s="104" t="s">
        <v>784</v>
      </c>
      <c r="C7099" s="105">
        <v>0</v>
      </c>
      <c r="D7099" s="96">
        <f>IF(C7118+C7123=0,1,2)</f>
        <v>2</v>
      </c>
    </row>
    <row r="7100" spans="1:4" ht="15" hidden="1" x14ac:dyDescent="0.2">
      <c r="A7100" s="65">
        <v>0</v>
      </c>
      <c r="B7100" s="102" t="s">
        <v>785</v>
      </c>
      <c r="C7100" s="103">
        <v>0</v>
      </c>
      <c r="D7100" s="96">
        <f>IF(C7118+C7123=0,1,2)</f>
        <v>2</v>
      </c>
    </row>
    <row r="7101" spans="1:4" ht="15" hidden="1" x14ac:dyDescent="0.2">
      <c r="A7101" s="65">
        <v>0</v>
      </c>
      <c r="B7101" s="102" t="s">
        <v>807</v>
      </c>
      <c r="C7101" s="103">
        <v>0</v>
      </c>
      <c r="D7101" s="96">
        <f>IF(C7118+C7123=0,1,2)</f>
        <v>2</v>
      </c>
    </row>
    <row r="7102" spans="1:4" ht="15" hidden="1" x14ac:dyDescent="0.2">
      <c r="A7102" s="65">
        <v>0</v>
      </c>
      <c r="B7102" s="106" t="s">
        <v>734</v>
      </c>
      <c r="C7102" s="92">
        <v>0</v>
      </c>
      <c r="D7102" s="96">
        <f>IF(C7118+C7123=0,1,2)</f>
        <v>2</v>
      </c>
    </row>
    <row r="7103" spans="1:4" ht="15" hidden="1" x14ac:dyDescent="0.2">
      <c r="A7103" s="65">
        <v>0</v>
      </c>
      <c r="B7103" s="77" t="s">
        <v>808</v>
      </c>
      <c r="C7103" s="76">
        <v>0</v>
      </c>
      <c r="D7103" s="96">
        <f>IF(C7118+C7123=0,1,2)</f>
        <v>2</v>
      </c>
    </row>
    <row r="7104" spans="1:4" ht="15" hidden="1" x14ac:dyDescent="0.2">
      <c r="A7104" s="65">
        <f t="shared" si="110"/>
        <v>0</v>
      </c>
      <c r="B7104" s="81" t="s">
        <v>13</v>
      </c>
      <c r="C7104" s="76">
        <v>0</v>
      </c>
      <c r="D7104" s="96">
        <f>IF(C7118+C7123=0,1,2)</f>
        <v>2</v>
      </c>
    </row>
    <row r="7105" spans="1:4" ht="15" hidden="1" x14ac:dyDescent="0.2">
      <c r="A7105" s="65">
        <v>0</v>
      </c>
      <c r="B7105" s="104" t="s">
        <v>788</v>
      </c>
      <c r="C7105" s="105">
        <v>0</v>
      </c>
      <c r="D7105" s="96">
        <f>IF(C7118+C7123=0,1,2)</f>
        <v>2</v>
      </c>
    </row>
    <row r="7106" spans="1:4" ht="15" hidden="1" x14ac:dyDescent="0.2">
      <c r="A7106" s="65">
        <v>0</v>
      </c>
      <c r="B7106" s="102" t="s">
        <v>785</v>
      </c>
      <c r="C7106" s="103">
        <v>0</v>
      </c>
      <c r="D7106" s="96">
        <f>IF(C7118+C7123=0,1,2)</f>
        <v>2</v>
      </c>
    </row>
    <row r="7107" spans="1:4" ht="15" hidden="1" x14ac:dyDescent="0.2">
      <c r="A7107" s="65">
        <v>0</v>
      </c>
      <c r="B7107" s="102" t="s">
        <v>733</v>
      </c>
      <c r="C7107" s="103">
        <v>0</v>
      </c>
      <c r="D7107" s="96">
        <f>IF(C7118+C7123=0,1,2)</f>
        <v>2</v>
      </c>
    </row>
    <row r="7108" spans="1:4" ht="30" hidden="1" x14ac:dyDescent="0.2">
      <c r="A7108" s="65">
        <f t="shared" si="110"/>
        <v>0</v>
      </c>
      <c r="B7108" s="106" t="s">
        <v>809</v>
      </c>
      <c r="C7108" s="92">
        <v>0</v>
      </c>
      <c r="D7108" s="96">
        <f>IF(C7118+C7123=0,1,2)</f>
        <v>2</v>
      </c>
    </row>
    <row r="7109" spans="1:4" ht="15" hidden="1" x14ac:dyDescent="0.2">
      <c r="A7109" s="65">
        <v>0</v>
      </c>
      <c r="B7109" s="77" t="s">
        <v>738</v>
      </c>
      <c r="C7109" s="76">
        <v>0</v>
      </c>
      <c r="D7109" s="96">
        <f>IF(C7118+C7123=0,1,2)</f>
        <v>2</v>
      </c>
    </row>
    <row r="7110" spans="1:4" ht="15" hidden="1" x14ac:dyDescent="0.2">
      <c r="A7110" s="65">
        <v>0</v>
      </c>
      <c r="B7110" s="104" t="s">
        <v>789</v>
      </c>
      <c r="C7110" s="105">
        <v>0</v>
      </c>
      <c r="D7110" s="96">
        <f>IF(C7118+C7123=0,1,2)</f>
        <v>2</v>
      </c>
    </row>
    <row r="7111" spans="1:4" ht="15" hidden="1" x14ac:dyDescent="0.2">
      <c r="A7111" s="65">
        <v>0</v>
      </c>
      <c r="B7111" s="102" t="s">
        <v>732</v>
      </c>
      <c r="C7111" s="103">
        <v>0</v>
      </c>
      <c r="D7111" s="96">
        <f>IF(C7118+C7123=0,1,2)</f>
        <v>2</v>
      </c>
    </row>
    <row r="7112" spans="1:4" ht="15" hidden="1" x14ac:dyDescent="0.2">
      <c r="A7112" s="65">
        <v>0</v>
      </c>
      <c r="B7112" s="102" t="s">
        <v>737</v>
      </c>
      <c r="C7112" s="103">
        <v>0</v>
      </c>
      <c r="D7112" s="96">
        <f>IF(C7118+C7123=0,1,2)</f>
        <v>2</v>
      </c>
    </row>
    <row r="7113" spans="1:4" ht="15" hidden="1" x14ac:dyDescent="0.2">
      <c r="A7113" s="65">
        <v>0</v>
      </c>
      <c r="B7113" s="102" t="s">
        <v>733</v>
      </c>
      <c r="C7113" s="103">
        <v>0</v>
      </c>
      <c r="D7113" s="96">
        <f>IF(C7118+C7123=0,1,2)</f>
        <v>2</v>
      </c>
    </row>
    <row r="7114" spans="1:4" ht="15" hidden="1" x14ac:dyDescent="0.2">
      <c r="A7114" s="65">
        <v>0</v>
      </c>
      <c r="B7114" s="106" t="s">
        <v>734</v>
      </c>
      <c r="C7114" s="92">
        <v>0</v>
      </c>
      <c r="D7114" s="96">
        <f>IF(C7118+C7123=0,1,2)</f>
        <v>2</v>
      </c>
    </row>
    <row r="7115" spans="1:4" ht="15" hidden="1" x14ac:dyDescent="0.2">
      <c r="A7115" s="65">
        <v>0</v>
      </c>
      <c r="B7115" s="77" t="s">
        <v>738</v>
      </c>
      <c r="C7115" s="76">
        <v>0</v>
      </c>
      <c r="D7115" s="96">
        <f>IF(C7118+C7123=0,1,2)</f>
        <v>2</v>
      </c>
    </row>
    <row r="7116" spans="1:4" ht="15" hidden="1" x14ac:dyDescent="0.2">
      <c r="A7116" s="65">
        <f t="shared" ref="A7116:A7160" si="111">C7116</f>
        <v>0</v>
      </c>
      <c r="B7116" s="97"/>
      <c r="C7116" s="98"/>
      <c r="D7116" s="96">
        <f>IF(C7118+C7123=0,1,2)</f>
        <v>2</v>
      </c>
    </row>
    <row r="7117" spans="1:4" ht="15" hidden="1" x14ac:dyDescent="0.2">
      <c r="A7117" s="65">
        <f t="shared" si="111"/>
        <v>0</v>
      </c>
      <c r="B7117" s="99" t="s">
        <v>817</v>
      </c>
      <c r="C7117" s="100"/>
      <c r="D7117" s="96">
        <f>IF(C7118+C7123=0,1,2)</f>
        <v>2</v>
      </c>
    </row>
    <row r="7118" spans="1:4" ht="15" x14ac:dyDescent="0.2">
      <c r="B7118" s="79" t="s">
        <v>741</v>
      </c>
      <c r="C7118" s="80">
        <v>16967.958429999999</v>
      </c>
      <c r="D7118" s="96"/>
    </row>
    <row r="7119" spans="1:4" ht="15" x14ac:dyDescent="0.2">
      <c r="B7119" s="113" t="s">
        <v>721</v>
      </c>
      <c r="C7119" s="72">
        <v>16967.958429999999</v>
      </c>
      <c r="D7119" s="66"/>
    </row>
    <row r="7120" spans="1:4" ht="15" hidden="1" x14ac:dyDescent="0.2">
      <c r="A7120" s="65">
        <f t="shared" si="111"/>
        <v>0</v>
      </c>
      <c r="B7120" s="85" t="s">
        <v>742</v>
      </c>
      <c r="C7120" s="92">
        <v>0</v>
      </c>
      <c r="D7120" s="96">
        <f>IF(C7118+C7123=0,1,2)</f>
        <v>2</v>
      </c>
    </row>
    <row r="7121" spans="1:4" ht="15" hidden="1" x14ac:dyDescent="0.2">
      <c r="A7121" s="65">
        <f t="shared" si="111"/>
        <v>0</v>
      </c>
      <c r="B7121" s="85" t="s">
        <v>743</v>
      </c>
      <c r="C7121" s="92">
        <v>0</v>
      </c>
      <c r="D7121" s="96">
        <f>IF(C7118+C7123=0,1,2)</f>
        <v>2</v>
      </c>
    </row>
    <row r="7122" spans="1:4" ht="15" hidden="1" x14ac:dyDescent="0.2">
      <c r="A7122" s="65">
        <f t="shared" si="111"/>
        <v>0</v>
      </c>
      <c r="B7122" s="85" t="s">
        <v>744</v>
      </c>
      <c r="C7122" s="92">
        <v>0</v>
      </c>
      <c r="D7122" s="96">
        <f>IF(C7118+C7123=0,1,2)</f>
        <v>2</v>
      </c>
    </row>
    <row r="7123" spans="1:4" ht="15" x14ac:dyDescent="0.2">
      <c r="B7123" s="79" t="s">
        <v>745</v>
      </c>
      <c r="C7123" s="80">
        <v>17253.90351</v>
      </c>
      <c r="D7123" s="96"/>
    </row>
    <row r="7124" spans="1:4" ht="15" x14ac:dyDescent="0.2">
      <c r="B7124" s="113" t="s">
        <v>3</v>
      </c>
      <c r="C7124" s="72">
        <v>17233.988509999999</v>
      </c>
      <c r="D7124" s="66"/>
    </row>
    <row r="7125" spans="1:4" ht="15" x14ac:dyDescent="0.2">
      <c r="B7125" s="85" t="s">
        <v>11</v>
      </c>
      <c r="C7125" s="92">
        <v>19.914999999999999</v>
      </c>
      <c r="D7125" s="96"/>
    </row>
    <row r="7126" spans="1:4" ht="15" hidden="1" x14ac:dyDescent="0.2">
      <c r="A7126" s="65">
        <f t="shared" si="111"/>
        <v>0</v>
      </c>
      <c r="B7126" s="85" t="s">
        <v>746</v>
      </c>
      <c r="C7126" s="92">
        <v>0</v>
      </c>
      <c r="D7126" s="96">
        <f>IF(C7118+C7123=0,1,2)</f>
        <v>2</v>
      </c>
    </row>
    <row r="7127" spans="1:4" ht="15" hidden="1" x14ac:dyDescent="0.2">
      <c r="A7127" s="65">
        <f t="shared" si="111"/>
        <v>0</v>
      </c>
      <c r="B7127" s="85" t="s">
        <v>13</v>
      </c>
      <c r="C7127" s="92">
        <v>0</v>
      </c>
      <c r="D7127" s="96">
        <f>IF(C7118+C7123=0,1,2)</f>
        <v>2</v>
      </c>
    </row>
    <row r="7128" spans="1:4" ht="15" hidden="1" x14ac:dyDescent="0.2">
      <c r="A7128" s="65">
        <f t="shared" si="111"/>
        <v>-285.94508000000002</v>
      </c>
      <c r="B7128" s="94" t="s">
        <v>747</v>
      </c>
      <c r="C7128" s="95">
        <v>-285.94508000000002</v>
      </c>
      <c r="D7128" s="65">
        <f>IF(C7118+C7123=0,1,2)</f>
        <v>2</v>
      </c>
    </row>
    <row r="7129" spans="1:4" ht="15" hidden="1" x14ac:dyDescent="0.2">
      <c r="A7129" s="65">
        <f t="shared" si="111"/>
        <v>4393.7478600000004</v>
      </c>
      <c r="B7129" s="94" t="s">
        <v>812</v>
      </c>
      <c r="C7129" s="95">
        <v>4393.7478600000004</v>
      </c>
      <c r="D7129" s="65">
        <f>IF(C7118+C7123=0,1,2)</f>
        <v>2</v>
      </c>
    </row>
    <row r="7130" spans="1:4" ht="15" hidden="1" x14ac:dyDescent="0.2">
      <c r="A7130" s="65">
        <f t="shared" si="111"/>
        <v>4107.80278</v>
      </c>
      <c r="B7130" s="94" t="s">
        <v>813</v>
      </c>
      <c r="C7130" s="95">
        <v>4107.80278</v>
      </c>
      <c r="D7130" s="65">
        <f>IF(C7118+C7123=0,1,2)</f>
        <v>2</v>
      </c>
    </row>
    <row r="7131" spans="1:4" ht="15" hidden="1" x14ac:dyDescent="0.2">
      <c r="A7131" s="65">
        <f t="shared" si="111"/>
        <v>0</v>
      </c>
      <c r="B7131" s="108"/>
      <c r="C7131" s="109"/>
      <c r="D7131" s="96">
        <f>IF(C7118+C7123=0,1,2)</f>
        <v>2</v>
      </c>
    </row>
    <row r="7132" spans="1:4" ht="15" hidden="1" x14ac:dyDescent="0.2">
      <c r="A7132" s="65">
        <f t="shared" si="111"/>
        <v>0</v>
      </c>
      <c r="B7132" s="82" t="s">
        <v>791</v>
      </c>
      <c r="C7132" s="100"/>
      <c r="D7132" s="96">
        <f>IF(C7118+C7123=0,1,2)</f>
        <v>2</v>
      </c>
    </row>
    <row r="7133" spans="1:4" ht="15" x14ac:dyDescent="0.2">
      <c r="B7133" s="107" t="s">
        <v>792</v>
      </c>
      <c r="C7133" s="114">
        <v>433</v>
      </c>
      <c r="D7133" s="96"/>
    </row>
    <row r="7134" spans="1:4" ht="15" x14ac:dyDescent="0.2">
      <c r="B7134" s="81" t="s">
        <v>793</v>
      </c>
      <c r="C7134" s="110">
        <v>345</v>
      </c>
      <c r="D7134" s="96"/>
    </row>
    <row r="7135" spans="1:4" ht="15" x14ac:dyDescent="0.2">
      <c r="B7135" s="81" t="s">
        <v>794</v>
      </c>
      <c r="C7135" s="110">
        <v>88</v>
      </c>
      <c r="D7135" s="96"/>
    </row>
    <row r="7136" spans="1:4" ht="15" hidden="1" x14ac:dyDescent="0.2">
      <c r="A7136" s="65">
        <f t="shared" si="111"/>
        <v>0</v>
      </c>
      <c r="B7136" s="111"/>
      <c r="C7136" s="109"/>
      <c r="D7136" s="96">
        <f>IF(C7118+C7123=0,1,2)</f>
        <v>2</v>
      </c>
    </row>
    <row r="7137" spans="1:4" ht="30" customHeight="1" x14ac:dyDescent="0.2">
      <c r="B7137" s="117" t="s">
        <v>902</v>
      </c>
      <c r="C7137" s="118"/>
      <c r="D7137" s="96"/>
    </row>
    <row r="7138" spans="1:4" ht="15" hidden="1" x14ac:dyDescent="0.2">
      <c r="A7138" s="65">
        <f t="shared" si="111"/>
        <v>0</v>
      </c>
      <c r="B7138" s="97"/>
      <c r="C7138" s="98"/>
      <c r="D7138" s="96">
        <f>IF(C7201+C7206=0,1,2)</f>
        <v>2</v>
      </c>
    </row>
    <row r="7139" spans="1:4" ht="15" hidden="1" x14ac:dyDescent="0.2">
      <c r="A7139" s="65">
        <f t="shared" si="111"/>
        <v>0</v>
      </c>
      <c r="B7139" s="99" t="s">
        <v>815</v>
      </c>
      <c r="C7139" s="100"/>
      <c r="D7139" s="96">
        <f>IF(C7201+C7206=0,1,2)</f>
        <v>2</v>
      </c>
    </row>
    <row r="7140" spans="1:4" ht="15" x14ac:dyDescent="0.2">
      <c r="B7140" s="112" t="s">
        <v>721</v>
      </c>
      <c r="C7140" s="72">
        <v>10404.403119999999</v>
      </c>
      <c r="D7140" s="66"/>
    </row>
    <row r="7141" spans="1:4" ht="15" hidden="1" x14ac:dyDescent="0.2">
      <c r="A7141" s="65">
        <f t="shared" si="111"/>
        <v>0</v>
      </c>
      <c r="B7141" s="73" t="s">
        <v>722</v>
      </c>
      <c r="C7141" s="76"/>
      <c r="D7141" s="96">
        <f>IF(C7201+C7206=0,1,2)</f>
        <v>2</v>
      </c>
    </row>
    <row r="7142" spans="1:4" ht="15" hidden="1" x14ac:dyDescent="0.2">
      <c r="A7142" s="65">
        <f t="shared" si="111"/>
        <v>0</v>
      </c>
      <c r="B7142" s="73" t="s">
        <v>783</v>
      </c>
      <c r="C7142" s="76"/>
      <c r="D7142" s="96">
        <f>IF(C7201+C7206=0,1,2)</f>
        <v>2</v>
      </c>
    </row>
    <row r="7143" spans="1:4" ht="15" x14ac:dyDescent="0.2">
      <c r="B7143" s="73" t="s">
        <v>8</v>
      </c>
      <c r="C7143" s="76">
        <v>8085.4831999999997</v>
      </c>
      <c r="D7143" s="96"/>
    </row>
    <row r="7144" spans="1:4" ht="15" x14ac:dyDescent="0.2">
      <c r="B7144" s="113" t="s">
        <v>723</v>
      </c>
      <c r="C7144" s="72">
        <v>2318.9199199999998</v>
      </c>
      <c r="D7144" s="96"/>
    </row>
    <row r="7145" spans="1:4" ht="15" hidden="1" x14ac:dyDescent="0.2">
      <c r="A7145" s="65">
        <f t="shared" si="111"/>
        <v>0</v>
      </c>
      <c r="B7145" s="81" t="s">
        <v>742</v>
      </c>
      <c r="C7145" s="76">
        <v>0</v>
      </c>
      <c r="D7145" s="96">
        <f>IF(C7201+C7206=0,1,2)</f>
        <v>2</v>
      </c>
    </row>
    <row r="7146" spans="1:4" ht="15" hidden="1" x14ac:dyDescent="0.2">
      <c r="A7146" s="65">
        <f t="shared" si="111"/>
        <v>0</v>
      </c>
      <c r="B7146" s="81" t="s">
        <v>748</v>
      </c>
      <c r="C7146" s="76">
        <v>0</v>
      </c>
      <c r="D7146" s="96">
        <f>IF(C7201+C7206=0,1,2)</f>
        <v>2</v>
      </c>
    </row>
    <row r="7147" spans="1:4" ht="15" hidden="1" x14ac:dyDescent="0.2">
      <c r="A7147" s="65">
        <v>0</v>
      </c>
      <c r="B7147" s="73" t="s">
        <v>784</v>
      </c>
      <c r="C7147" s="76">
        <v>0</v>
      </c>
      <c r="D7147" s="96">
        <f>IF(C7201+C7206=0,1,2)</f>
        <v>2</v>
      </c>
    </row>
    <row r="7148" spans="1:4" ht="15" hidden="1" x14ac:dyDescent="0.2">
      <c r="A7148" s="65">
        <v>0</v>
      </c>
      <c r="B7148" s="77" t="s">
        <v>785</v>
      </c>
      <c r="C7148" s="76">
        <v>0</v>
      </c>
      <c r="D7148" s="96">
        <f>IF(C7201+C7206=0,1,2)</f>
        <v>2</v>
      </c>
    </row>
    <row r="7149" spans="1:4" ht="15" hidden="1" x14ac:dyDescent="0.2">
      <c r="A7149" s="65">
        <v>0</v>
      </c>
      <c r="B7149" s="77" t="s">
        <v>733</v>
      </c>
      <c r="C7149" s="76">
        <v>0</v>
      </c>
      <c r="D7149" s="96">
        <f>IF(C7201+C7206=0,1,2)</f>
        <v>2</v>
      </c>
    </row>
    <row r="7150" spans="1:4" ht="15" hidden="1" x14ac:dyDescent="0.2">
      <c r="A7150" s="65">
        <v>0</v>
      </c>
      <c r="B7150" s="77" t="s">
        <v>786</v>
      </c>
      <c r="C7150" s="76">
        <v>0</v>
      </c>
      <c r="D7150" s="96">
        <f>IF(C7201+C7206=0,1,2)</f>
        <v>2</v>
      </c>
    </row>
    <row r="7151" spans="1:4" ht="15" hidden="1" x14ac:dyDescent="0.2">
      <c r="A7151" s="65">
        <v>0</v>
      </c>
      <c r="B7151" s="77" t="s">
        <v>787</v>
      </c>
      <c r="C7151" s="76">
        <v>0</v>
      </c>
      <c r="D7151" s="96">
        <f>IF(C7201+C7206=0,1,2)</f>
        <v>2</v>
      </c>
    </row>
    <row r="7152" spans="1:4" ht="15" hidden="1" x14ac:dyDescent="0.2">
      <c r="A7152" s="65">
        <f t="shared" si="111"/>
        <v>0</v>
      </c>
      <c r="B7152" s="81" t="s">
        <v>744</v>
      </c>
      <c r="C7152" s="76">
        <v>0</v>
      </c>
      <c r="D7152" s="96">
        <f>IF(C7201+C7206=0,1,2)</f>
        <v>2</v>
      </c>
    </row>
    <row r="7153" spans="1:4" ht="15" hidden="1" x14ac:dyDescent="0.2">
      <c r="A7153" s="65">
        <v>0</v>
      </c>
      <c r="B7153" s="73" t="s">
        <v>788</v>
      </c>
      <c r="C7153" s="76">
        <v>0</v>
      </c>
      <c r="D7153" s="96">
        <f>IF(C7201+C7206=0,1,2)</f>
        <v>2</v>
      </c>
    </row>
    <row r="7154" spans="1:4" ht="15" hidden="1" x14ac:dyDescent="0.2">
      <c r="A7154" s="65">
        <v>0</v>
      </c>
      <c r="B7154" s="77" t="s">
        <v>737</v>
      </c>
      <c r="C7154" s="76">
        <v>0</v>
      </c>
      <c r="D7154" s="96">
        <f>IF(C7201+C7206=0,1,2)</f>
        <v>2</v>
      </c>
    </row>
    <row r="7155" spans="1:4" ht="15" hidden="1" x14ac:dyDescent="0.2">
      <c r="A7155" s="65">
        <v>0</v>
      </c>
      <c r="B7155" s="77" t="s">
        <v>733</v>
      </c>
      <c r="C7155" s="76">
        <v>0</v>
      </c>
      <c r="D7155" s="96">
        <f>IF(C7201+C7206=0,1,2)</f>
        <v>2</v>
      </c>
    </row>
    <row r="7156" spans="1:4" ht="15" hidden="1" x14ac:dyDescent="0.2">
      <c r="A7156" s="65">
        <v>0</v>
      </c>
      <c r="B7156" s="77" t="s">
        <v>738</v>
      </c>
      <c r="C7156" s="76">
        <v>0</v>
      </c>
      <c r="D7156" s="96">
        <f>IF(C7201+C7206=0,1,2)</f>
        <v>2</v>
      </c>
    </row>
    <row r="7157" spans="1:4" ht="15" hidden="1" x14ac:dyDescent="0.2">
      <c r="A7157" s="65">
        <v>0</v>
      </c>
      <c r="B7157" s="73" t="s">
        <v>789</v>
      </c>
      <c r="C7157" s="76">
        <v>0</v>
      </c>
      <c r="D7157" s="96">
        <f>IF(C7201+C7206=0,1,2)</f>
        <v>2</v>
      </c>
    </row>
    <row r="7158" spans="1:4" ht="15" hidden="1" x14ac:dyDescent="0.2">
      <c r="A7158" s="65">
        <v>0</v>
      </c>
      <c r="B7158" s="77" t="s">
        <v>790</v>
      </c>
      <c r="C7158" s="76">
        <v>0</v>
      </c>
      <c r="D7158" s="96">
        <f>IF(C7201+C7206=0,1,2)</f>
        <v>2</v>
      </c>
    </row>
    <row r="7159" spans="1:4" ht="15" hidden="1" x14ac:dyDescent="0.2">
      <c r="A7159" s="65">
        <f t="shared" si="111"/>
        <v>0</v>
      </c>
      <c r="B7159" s="97"/>
      <c r="C7159" s="98"/>
      <c r="D7159" s="96">
        <f>IF(C7201+C7206=0,1,2)</f>
        <v>2</v>
      </c>
    </row>
    <row r="7160" spans="1:4" ht="15" hidden="1" x14ac:dyDescent="0.2">
      <c r="A7160" s="65">
        <f t="shared" si="111"/>
        <v>0</v>
      </c>
      <c r="B7160" s="99" t="s">
        <v>816</v>
      </c>
      <c r="C7160" s="100"/>
      <c r="D7160" s="96">
        <f>IF(C7201+C7206=0,1,2)</f>
        <v>2</v>
      </c>
    </row>
    <row r="7161" spans="1:4" ht="15" x14ac:dyDescent="0.2">
      <c r="B7161" s="112" t="s">
        <v>3</v>
      </c>
      <c r="C7161" s="72">
        <v>6901.3407399999996</v>
      </c>
      <c r="D7161" s="66"/>
    </row>
    <row r="7162" spans="1:4" ht="15" x14ac:dyDescent="0.2">
      <c r="B7162" s="85" t="s">
        <v>4</v>
      </c>
      <c r="C7162" s="92">
        <v>3951.9891699999998</v>
      </c>
      <c r="D7162" s="96"/>
    </row>
    <row r="7163" spans="1:4" ht="15" x14ac:dyDescent="0.2">
      <c r="B7163" s="85" t="s">
        <v>5</v>
      </c>
      <c r="C7163" s="92">
        <v>2543.2923000000001</v>
      </c>
      <c r="D7163" s="96"/>
    </row>
    <row r="7164" spans="1:4" ht="15" hidden="1" x14ac:dyDescent="0.2">
      <c r="A7164" s="65">
        <v>0</v>
      </c>
      <c r="B7164" s="102" t="s">
        <v>796</v>
      </c>
      <c r="C7164" s="103">
        <v>832.13649999999996</v>
      </c>
      <c r="D7164" s="96">
        <f>IF(C7201+C7206=0,1,2)</f>
        <v>2</v>
      </c>
    </row>
    <row r="7165" spans="1:4" ht="15" hidden="1" x14ac:dyDescent="0.2">
      <c r="A7165" s="65">
        <v>0</v>
      </c>
      <c r="B7165" s="102" t="s">
        <v>797</v>
      </c>
      <c r="C7165" s="103">
        <v>181.84733</v>
      </c>
      <c r="D7165" s="96">
        <f>IF(C7201+C7206=0,1,2)</f>
        <v>2</v>
      </c>
    </row>
    <row r="7166" spans="1:4" ht="15" hidden="1" x14ac:dyDescent="0.2">
      <c r="A7166" s="65">
        <v>0</v>
      </c>
      <c r="B7166" s="102" t="s">
        <v>798</v>
      </c>
      <c r="C7166" s="103">
        <v>848.46559000000002</v>
      </c>
      <c r="D7166" s="96">
        <f>IF(C7201+C7206=0,1,2)</f>
        <v>2</v>
      </c>
    </row>
    <row r="7167" spans="1:4" ht="15" hidden="1" x14ac:dyDescent="0.2">
      <c r="A7167" s="65">
        <v>0</v>
      </c>
      <c r="B7167" s="102" t="s">
        <v>799</v>
      </c>
      <c r="C7167" s="103">
        <v>16.839770000000001</v>
      </c>
      <c r="D7167" s="96">
        <f>IF(C7201+C7206=0,1,2)</f>
        <v>2</v>
      </c>
    </row>
    <row r="7168" spans="1:4" ht="15" hidden="1" x14ac:dyDescent="0.2">
      <c r="A7168" s="65">
        <v>0</v>
      </c>
      <c r="B7168" s="102" t="s">
        <v>800</v>
      </c>
      <c r="C7168" s="103">
        <v>0</v>
      </c>
      <c r="D7168" s="96">
        <f>IF(C7201+C7206=0,1,2)</f>
        <v>2</v>
      </c>
    </row>
    <row r="7169" spans="1:4" ht="15" hidden="1" x14ac:dyDescent="0.2">
      <c r="A7169" s="65">
        <v>0</v>
      </c>
      <c r="B7169" s="102" t="s">
        <v>801</v>
      </c>
      <c r="C7169" s="103">
        <v>2.7595399999999999</v>
      </c>
      <c r="D7169" s="96">
        <f>IF(C7201+C7206=0,1,2)</f>
        <v>2</v>
      </c>
    </row>
    <row r="7170" spans="1:4" ht="30" hidden="1" x14ac:dyDescent="0.2">
      <c r="A7170" s="65">
        <v>0</v>
      </c>
      <c r="B7170" s="102" t="s">
        <v>802</v>
      </c>
      <c r="C7170" s="103">
        <v>8.1450499999999995</v>
      </c>
      <c r="D7170" s="96">
        <f>IF(C7201+C7206=0,1,2)</f>
        <v>2</v>
      </c>
    </row>
    <row r="7171" spans="1:4" ht="30" hidden="1" x14ac:dyDescent="0.2">
      <c r="A7171" s="65">
        <v>0</v>
      </c>
      <c r="B7171" s="102" t="s">
        <v>803</v>
      </c>
      <c r="C7171" s="103">
        <v>294.53406999999999</v>
      </c>
      <c r="D7171" s="96">
        <f>IF(C7201+C7206=0,1,2)</f>
        <v>2</v>
      </c>
    </row>
    <row r="7172" spans="1:4" ht="15" hidden="1" x14ac:dyDescent="0.2">
      <c r="A7172" s="65">
        <v>0</v>
      </c>
      <c r="B7172" s="102" t="s">
        <v>804</v>
      </c>
      <c r="C7172" s="103">
        <v>0</v>
      </c>
      <c r="D7172" s="96">
        <f>IF(C7201+C7206=0,1,2)</f>
        <v>2</v>
      </c>
    </row>
    <row r="7173" spans="1:4" ht="15" hidden="1" x14ac:dyDescent="0.2">
      <c r="A7173" s="65">
        <v>0</v>
      </c>
      <c r="B7173" s="102" t="s">
        <v>805</v>
      </c>
      <c r="C7173" s="103">
        <v>358.56445000000002</v>
      </c>
      <c r="D7173" s="96">
        <f>IF(C7201+C7206=0,1,2)</f>
        <v>2</v>
      </c>
    </row>
    <row r="7174" spans="1:4" ht="15" hidden="1" x14ac:dyDescent="0.2">
      <c r="A7174" s="65">
        <f t="shared" ref="A7174:A7235" si="112">C7174</f>
        <v>0</v>
      </c>
      <c r="B7174" s="85" t="s">
        <v>806</v>
      </c>
      <c r="C7174" s="92">
        <v>0</v>
      </c>
      <c r="D7174" s="96">
        <f>IF(C7201+C7206=0,1,2)</f>
        <v>2</v>
      </c>
    </row>
    <row r="7175" spans="1:4" ht="15" hidden="1" x14ac:dyDescent="0.2">
      <c r="A7175" s="65">
        <f t="shared" si="112"/>
        <v>0</v>
      </c>
      <c r="B7175" s="85" t="s">
        <v>6</v>
      </c>
      <c r="C7175" s="92">
        <v>0</v>
      </c>
      <c r="D7175" s="96">
        <f>IF(C7201+C7206=0,1,2)</f>
        <v>2</v>
      </c>
    </row>
    <row r="7176" spans="1:4" ht="15" hidden="1" x14ac:dyDescent="0.2">
      <c r="A7176" s="65">
        <f t="shared" si="112"/>
        <v>0</v>
      </c>
      <c r="B7176" s="73" t="s">
        <v>7</v>
      </c>
      <c r="C7176" s="76">
        <v>0</v>
      </c>
      <c r="D7176" s="96">
        <f>IF(C7201+C7206=0,1,2)</f>
        <v>2</v>
      </c>
    </row>
    <row r="7177" spans="1:4" ht="15" x14ac:dyDescent="0.2">
      <c r="B7177" s="85" t="s">
        <v>8</v>
      </c>
      <c r="C7177" s="92">
        <v>281.60993999999999</v>
      </c>
      <c r="D7177" s="96"/>
    </row>
    <row r="7178" spans="1:4" ht="15" x14ac:dyDescent="0.2">
      <c r="B7178" s="85" t="s">
        <v>9</v>
      </c>
      <c r="C7178" s="92">
        <v>23.52373</v>
      </c>
      <c r="D7178" s="96"/>
    </row>
    <row r="7179" spans="1:4" ht="15" x14ac:dyDescent="0.2">
      <c r="B7179" s="85" t="s">
        <v>10</v>
      </c>
      <c r="C7179" s="92">
        <v>100.9256</v>
      </c>
      <c r="D7179" s="96"/>
    </row>
    <row r="7180" spans="1:4" ht="15" x14ac:dyDescent="0.2">
      <c r="B7180" s="81" t="s">
        <v>11</v>
      </c>
      <c r="C7180" s="76">
        <v>412.69423</v>
      </c>
      <c r="D7180" s="66"/>
    </row>
    <row r="7181" spans="1:4" ht="15" hidden="1" x14ac:dyDescent="0.2">
      <c r="A7181" s="65">
        <f t="shared" si="112"/>
        <v>0</v>
      </c>
      <c r="B7181" s="81" t="s">
        <v>12</v>
      </c>
      <c r="C7181" s="76">
        <v>0</v>
      </c>
      <c r="D7181" s="96">
        <f>IF(C7201+C7206=0,1,2)</f>
        <v>2</v>
      </c>
    </row>
    <row r="7182" spans="1:4" ht="15" hidden="1" x14ac:dyDescent="0.2">
      <c r="A7182" s="65">
        <v>0</v>
      </c>
      <c r="B7182" s="104" t="s">
        <v>784</v>
      </c>
      <c r="C7182" s="105">
        <v>0</v>
      </c>
      <c r="D7182" s="96">
        <f>IF(C7201+C7206=0,1,2)</f>
        <v>2</v>
      </c>
    </row>
    <row r="7183" spans="1:4" ht="15" hidden="1" x14ac:dyDescent="0.2">
      <c r="A7183" s="65">
        <v>0</v>
      </c>
      <c r="B7183" s="102" t="s">
        <v>785</v>
      </c>
      <c r="C7183" s="103">
        <v>0</v>
      </c>
      <c r="D7183" s="96">
        <f>IF(C7201+C7206=0,1,2)</f>
        <v>2</v>
      </c>
    </row>
    <row r="7184" spans="1:4" ht="15" hidden="1" x14ac:dyDescent="0.2">
      <c r="A7184" s="65">
        <v>0</v>
      </c>
      <c r="B7184" s="102" t="s">
        <v>807</v>
      </c>
      <c r="C7184" s="103">
        <v>0</v>
      </c>
      <c r="D7184" s="96">
        <f>IF(C7201+C7206=0,1,2)</f>
        <v>2</v>
      </c>
    </row>
    <row r="7185" spans="1:4" ht="15" hidden="1" x14ac:dyDescent="0.2">
      <c r="A7185" s="65">
        <v>0</v>
      </c>
      <c r="B7185" s="106" t="s">
        <v>734</v>
      </c>
      <c r="C7185" s="92">
        <v>0</v>
      </c>
      <c r="D7185" s="96">
        <f>IF(C7201+C7206=0,1,2)</f>
        <v>2</v>
      </c>
    </row>
    <row r="7186" spans="1:4" ht="15" hidden="1" x14ac:dyDescent="0.2">
      <c r="A7186" s="65">
        <v>0</v>
      </c>
      <c r="B7186" s="77" t="s">
        <v>808</v>
      </c>
      <c r="C7186" s="76">
        <v>0</v>
      </c>
      <c r="D7186" s="96">
        <f>IF(C7201+C7206=0,1,2)</f>
        <v>2</v>
      </c>
    </row>
    <row r="7187" spans="1:4" ht="15" hidden="1" x14ac:dyDescent="0.2">
      <c r="A7187" s="65">
        <f t="shared" si="112"/>
        <v>0</v>
      </c>
      <c r="B7187" s="81" t="s">
        <v>13</v>
      </c>
      <c r="C7187" s="76">
        <v>0</v>
      </c>
      <c r="D7187" s="96">
        <f>IF(C7201+C7206=0,1,2)</f>
        <v>2</v>
      </c>
    </row>
    <row r="7188" spans="1:4" ht="15" hidden="1" x14ac:dyDescent="0.2">
      <c r="A7188" s="65">
        <v>0</v>
      </c>
      <c r="B7188" s="104" t="s">
        <v>788</v>
      </c>
      <c r="C7188" s="105">
        <v>0</v>
      </c>
      <c r="D7188" s="96">
        <f>IF(C7201+C7206=0,1,2)</f>
        <v>2</v>
      </c>
    </row>
    <row r="7189" spans="1:4" ht="15" hidden="1" x14ac:dyDescent="0.2">
      <c r="A7189" s="65">
        <v>0</v>
      </c>
      <c r="B7189" s="102" t="s">
        <v>785</v>
      </c>
      <c r="C7189" s="103">
        <v>0</v>
      </c>
      <c r="D7189" s="96">
        <f>IF(C7201+C7206=0,1,2)</f>
        <v>2</v>
      </c>
    </row>
    <row r="7190" spans="1:4" ht="15" hidden="1" x14ac:dyDescent="0.2">
      <c r="A7190" s="65">
        <v>0</v>
      </c>
      <c r="B7190" s="102" t="s">
        <v>733</v>
      </c>
      <c r="C7190" s="103">
        <v>0</v>
      </c>
      <c r="D7190" s="96">
        <f>IF(C7201+C7206=0,1,2)</f>
        <v>2</v>
      </c>
    </row>
    <row r="7191" spans="1:4" ht="30" hidden="1" x14ac:dyDescent="0.2">
      <c r="A7191" s="65">
        <f t="shared" si="112"/>
        <v>0</v>
      </c>
      <c r="B7191" s="106" t="s">
        <v>809</v>
      </c>
      <c r="C7191" s="92">
        <v>0</v>
      </c>
      <c r="D7191" s="96">
        <f>IF(C7201+C7206=0,1,2)</f>
        <v>2</v>
      </c>
    </row>
    <row r="7192" spans="1:4" ht="15" hidden="1" x14ac:dyDescent="0.2">
      <c r="A7192" s="65">
        <v>0</v>
      </c>
      <c r="B7192" s="77" t="s">
        <v>738</v>
      </c>
      <c r="C7192" s="76">
        <v>0</v>
      </c>
      <c r="D7192" s="96">
        <f>IF(C7201+C7206=0,1,2)</f>
        <v>2</v>
      </c>
    </row>
    <row r="7193" spans="1:4" ht="15" hidden="1" x14ac:dyDescent="0.2">
      <c r="A7193" s="65">
        <v>0</v>
      </c>
      <c r="B7193" s="104" t="s">
        <v>789</v>
      </c>
      <c r="C7193" s="105">
        <v>0</v>
      </c>
      <c r="D7193" s="96">
        <f>IF(C7201+C7206=0,1,2)</f>
        <v>2</v>
      </c>
    </row>
    <row r="7194" spans="1:4" ht="15" hidden="1" x14ac:dyDescent="0.2">
      <c r="A7194" s="65">
        <v>0</v>
      </c>
      <c r="B7194" s="102" t="s">
        <v>732</v>
      </c>
      <c r="C7194" s="103">
        <v>0</v>
      </c>
      <c r="D7194" s="96">
        <f>IF(C7201+C7206=0,1,2)</f>
        <v>2</v>
      </c>
    </row>
    <row r="7195" spans="1:4" ht="15" hidden="1" x14ac:dyDescent="0.2">
      <c r="A7195" s="65">
        <v>0</v>
      </c>
      <c r="B7195" s="102" t="s">
        <v>737</v>
      </c>
      <c r="C7195" s="103">
        <v>0</v>
      </c>
      <c r="D7195" s="96">
        <f>IF(C7201+C7206=0,1,2)</f>
        <v>2</v>
      </c>
    </row>
    <row r="7196" spans="1:4" ht="15" hidden="1" x14ac:dyDescent="0.2">
      <c r="A7196" s="65">
        <v>0</v>
      </c>
      <c r="B7196" s="102" t="s">
        <v>733</v>
      </c>
      <c r="C7196" s="103">
        <v>0</v>
      </c>
      <c r="D7196" s="96">
        <f>IF(C7201+C7206=0,1,2)</f>
        <v>2</v>
      </c>
    </row>
    <row r="7197" spans="1:4" ht="15" hidden="1" x14ac:dyDescent="0.2">
      <c r="A7197" s="65">
        <v>0</v>
      </c>
      <c r="B7197" s="106" t="s">
        <v>734</v>
      </c>
      <c r="C7197" s="92">
        <v>0</v>
      </c>
      <c r="D7197" s="96">
        <f>IF(C7201+C7206=0,1,2)</f>
        <v>2</v>
      </c>
    </row>
    <row r="7198" spans="1:4" ht="15" hidden="1" x14ac:dyDescent="0.2">
      <c r="A7198" s="65">
        <v>0</v>
      </c>
      <c r="B7198" s="77" t="s">
        <v>738</v>
      </c>
      <c r="C7198" s="76">
        <v>0</v>
      </c>
      <c r="D7198" s="96">
        <f>IF(C7201+C7206=0,1,2)</f>
        <v>2</v>
      </c>
    </row>
    <row r="7199" spans="1:4" ht="15" hidden="1" x14ac:dyDescent="0.2">
      <c r="A7199" s="65">
        <f t="shared" si="112"/>
        <v>0</v>
      </c>
      <c r="B7199" s="97"/>
      <c r="C7199" s="98"/>
      <c r="D7199" s="96">
        <f>IF(C7201+C7206=0,1,2)</f>
        <v>2</v>
      </c>
    </row>
    <row r="7200" spans="1:4" ht="15" hidden="1" x14ac:dyDescent="0.2">
      <c r="A7200" s="65">
        <f t="shared" si="112"/>
        <v>0</v>
      </c>
      <c r="B7200" s="99" t="s">
        <v>817</v>
      </c>
      <c r="C7200" s="100"/>
      <c r="D7200" s="96">
        <f>IF(C7201+C7206=0,1,2)</f>
        <v>2</v>
      </c>
    </row>
    <row r="7201" spans="1:4" ht="15" x14ac:dyDescent="0.2">
      <c r="B7201" s="79" t="s">
        <v>741</v>
      </c>
      <c r="C7201" s="80">
        <v>10404.403120000001</v>
      </c>
      <c r="D7201" s="96"/>
    </row>
    <row r="7202" spans="1:4" ht="15" x14ac:dyDescent="0.2">
      <c r="B7202" s="113" t="s">
        <v>721</v>
      </c>
      <c r="C7202" s="72">
        <v>10404.403120000001</v>
      </c>
      <c r="D7202" s="66"/>
    </row>
    <row r="7203" spans="1:4" ht="15" hidden="1" x14ac:dyDescent="0.2">
      <c r="A7203" s="65">
        <f t="shared" si="112"/>
        <v>0</v>
      </c>
      <c r="B7203" s="85" t="s">
        <v>742</v>
      </c>
      <c r="C7203" s="92">
        <v>0</v>
      </c>
      <c r="D7203" s="96">
        <f>IF(C7201+C7206=0,1,2)</f>
        <v>2</v>
      </c>
    </row>
    <row r="7204" spans="1:4" ht="15" hidden="1" x14ac:dyDescent="0.2">
      <c r="A7204" s="65">
        <f t="shared" si="112"/>
        <v>0</v>
      </c>
      <c r="B7204" s="85" t="s">
        <v>743</v>
      </c>
      <c r="C7204" s="92">
        <v>0</v>
      </c>
      <c r="D7204" s="96">
        <f>IF(C7201+C7206=0,1,2)</f>
        <v>2</v>
      </c>
    </row>
    <row r="7205" spans="1:4" ht="15" hidden="1" x14ac:dyDescent="0.2">
      <c r="A7205" s="65">
        <f t="shared" si="112"/>
        <v>0</v>
      </c>
      <c r="B7205" s="85" t="s">
        <v>744</v>
      </c>
      <c r="C7205" s="92">
        <v>0</v>
      </c>
      <c r="D7205" s="96">
        <f>IF(C7201+C7206=0,1,2)</f>
        <v>2</v>
      </c>
    </row>
    <row r="7206" spans="1:4" ht="15" x14ac:dyDescent="0.2">
      <c r="B7206" s="79" t="s">
        <v>745</v>
      </c>
      <c r="C7206" s="80">
        <v>7314.0349699999997</v>
      </c>
      <c r="D7206" s="96"/>
    </row>
    <row r="7207" spans="1:4" ht="15" x14ac:dyDescent="0.2">
      <c r="B7207" s="113" t="s">
        <v>3</v>
      </c>
      <c r="C7207" s="72">
        <v>6901.3407399999996</v>
      </c>
      <c r="D7207" s="66"/>
    </row>
    <row r="7208" spans="1:4" ht="15" x14ac:dyDescent="0.2">
      <c r="B7208" s="85" t="s">
        <v>11</v>
      </c>
      <c r="C7208" s="92">
        <v>412.69423</v>
      </c>
      <c r="D7208" s="66"/>
    </row>
    <row r="7209" spans="1:4" ht="15" hidden="1" x14ac:dyDescent="0.2">
      <c r="A7209" s="65">
        <f t="shared" si="112"/>
        <v>0</v>
      </c>
      <c r="B7209" s="85" t="s">
        <v>746</v>
      </c>
      <c r="C7209" s="92">
        <v>0</v>
      </c>
      <c r="D7209" s="96">
        <f>IF(C7201+C7206=0,1,2)</f>
        <v>2</v>
      </c>
    </row>
    <row r="7210" spans="1:4" ht="15" hidden="1" x14ac:dyDescent="0.2">
      <c r="A7210" s="65">
        <f t="shared" si="112"/>
        <v>0</v>
      </c>
      <c r="B7210" s="85" t="s">
        <v>13</v>
      </c>
      <c r="C7210" s="92">
        <v>0</v>
      </c>
      <c r="D7210" s="96">
        <f>IF(C7201+C7206=0,1,2)</f>
        <v>2</v>
      </c>
    </row>
    <row r="7211" spans="1:4" ht="15" hidden="1" x14ac:dyDescent="0.2">
      <c r="A7211" s="65">
        <f t="shared" si="112"/>
        <v>3090.3681499999998</v>
      </c>
      <c r="B7211" s="94" t="s">
        <v>747</v>
      </c>
      <c r="C7211" s="95">
        <v>3090.3681499999998</v>
      </c>
      <c r="D7211" s="65">
        <f>IF(C7201+C7206=0,1,2)</f>
        <v>2</v>
      </c>
    </row>
    <row r="7212" spans="1:4" ht="15" hidden="1" x14ac:dyDescent="0.2">
      <c r="A7212" s="65">
        <f t="shared" si="112"/>
        <v>4530.2339700000002</v>
      </c>
      <c r="B7212" s="94" t="s">
        <v>812</v>
      </c>
      <c r="C7212" s="95">
        <v>4530.2339700000002</v>
      </c>
      <c r="D7212" s="65">
        <f>IF(C7201+C7206=0,1,2)</f>
        <v>2</v>
      </c>
    </row>
    <row r="7213" spans="1:4" ht="15" hidden="1" x14ac:dyDescent="0.2">
      <c r="A7213" s="65">
        <f t="shared" si="112"/>
        <v>7620.6021199999996</v>
      </c>
      <c r="B7213" s="94" t="s">
        <v>813</v>
      </c>
      <c r="C7213" s="95">
        <v>7620.6021199999996</v>
      </c>
      <c r="D7213" s="65">
        <f>IF(C7201+C7206=0,1,2)</f>
        <v>2</v>
      </c>
    </row>
    <row r="7214" spans="1:4" ht="15" hidden="1" x14ac:dyDescent="0.2">
      <c r="A7214" s="65">
        <f t="shared" si="112"/>
        <v>0</v>
      </c>
      <c r="B7214" s="108"/>
      <c r="C7214" s="109"/>
      <c r="D7214" s="96">
        <f>IF(C7201+C7206=0,1,2)</f>
        <v>2</v>
      </c>
    </row>
    <row r="7215" spans="1:4" ht="15" hidden="1" x14ac:dyDescent="0.2">
      <c r="A7215" s="65">
        <f t="shared" si="112"/>
        <v>0</v>
      </c>
      <c r="B7215" s="82" t="s">
        <v>791</v>
      </c>
      <c r="C7215" s="100"/>
      <c r="D7215" s="96">
        <f>IF(C7201+C7206=0,1,2)</f>
        <v>2</v>
      </c>
    </row>
    <row r="7216" spans="1:4" ht="15" x14ac:dyDescent="0.2">
      <c r="B7216" s="107" t="s">
        <v>792</v>
      </c>
      <c r="C7216" s="114">
        <v>397</v>
      </c>
      <c r="D7216" s="96"/>
    </row>
    <row r="7217" spans="1:4" ht="15" x14ac:dyDescent="0.2">
      <c r="B7217" s="81" t="s">
        <v>793</v>
      </c>
      <c r="C7217" s="110">
        <v>305</v>
      </c>
      <c r="D7217" s="96"/>
    </row>
    <row r="7218" spans="1:4" ht="15" x14ac:dyDescent="0.2">
      <c r="B7218" s="81" t="s">
        <v>794</v>
      </c>
      <c r="C7218" s="110">
        <v>92</v>
      </c>
      <c r="D7218" s="96"/>
    </row>
    <row r="7219" spans="1:4" ht="15" hidden="1" x14ac:dyDescent="0.2">
      <c r="A7219" s="65">
        <f t="shared" si="112"/>
        <v>0</v>
      </c>
      <c r="B7219" s="111"/>
      <c r="C7219" s="109"/>
      <c r="D7219" s="96">
        <f>IF(C7201+C7206=0,1,2)</f>
        <v>2</v>
      </c>
    </row>
    <row r="7220" spans="1:4" ht="30" customHeight="1" x14ac:dyDescent="0.2">
      <c r="B7220" s="117" t="s">
        <v>903</v>
      </c>
      <c r="C7220" s="118"/>
      <c r="D7220" s="96"/>
    </row>
    <row r="7221" spans="1:4" ht="15" hidden="1" x14ac:dyDescent="0.2">
      <c r="A7221" s="65">
        <f t="shared" si="112"/>
        <v>0</v>
      </c>
      <c r="B7221" s="97"/>
      <c r="C7221" s="98"/>
      <c r="D7221" s="96">
        <f>IF(C7284+C7289=0,1,2)</f>
        <v>2</v>
      </c>
    </row>
    <row r="7222" spans="1:4" ht="15" hidden="1" x14ac:dyDescent="0.2">
      <c r="A7222" s="65">
        <f t="shared" si="112"/>
        <v>0</v>
      </c>
      <c r="B7222" s="99" t="s">
        <v>815</v>
      </c>
      <c r="C7222" s="100"/>
      <c r="D7222" s="96">
        <f>IF(C7284+C7289=0,1,2)</f>
        <v>2</v>
      </c>
    </row>
    <row r="7223" spans="1:4" ht="15" x14ac:dyDescent="0.2">
      <c r="B7223" s="112" t="s">
        <v>721</v>
      </c>
      <c r="C7223" s="72">
        <v>1728.0297399999999</v>
      </c>
      <c r="D7223" s="66"/>
    </row>
    <row r="7224" spans="1:4" ht="15" hidden="1" x14ac:dyDescent="0.2">
      <c r="A7224" s="65">
        <f t="shared" si="112"/>
        <v>0</v>
      </c>
      <c r="B7224" s="73" t="s">
        <v>722</v>
      </c>
      <c r="C7224" s="76"/>
      <c r="D7224" s="96">
        <f>IF(C7284+C7289=0,1,2)</f>
        <v>2</v>
      </c>
    </row>
    <row r="7225" spans="1:4" ht="15" hidden="1" x14ac:dyDescent="0.2">
      <c r="A7225" s="65">
        <f t="shared" si="112"/>
        <v>0</v>
      </c>
      <c r="B7225" s="73" t="s">
        <v>783</v>
      </c>
      <c r="C7225" s="76"/>
      <c r="D7225" s="96">
        <f>IF(C7284+C7289=0,1,2)</f>
        <v>2</v>
      </c>
    </row>
    <row r="7226" spans="1:4" ht="15" hidden="1" x14ac:dyDescent="0.2">
      <c r="A7226" s="65">
        <f t="shared" si="112"/>
        <v>0</v>
      </c>
      <c r="B7226" s="73" t="s">
        <v>8</v>
      </c>
      <c r="C7226" s="76">
        <v>0</v>
      </c>
      <c r="D7226" s="96">
        <f>IF(C7284+C7289=0,1,2)</f>
        <v>2</v>
      </c>
    </row>
    <row r="7227" spans="1:4" ht="15" x14ac:dyDescent="0.2">
      <c r="B7227" s="113" t="s">
        <v>723</v>
      </c>
      <c r="C7227" s="72">
        <v>1728.0297399999999</v>
      </c>
      <c r="D7227" s="96"/>
    </row>
    <row r="7228" spans="1:4" ht="15" hidden="1" x14ac:dyDescent="0.2">
      <c r="A7228" s="65">
        <f t="shared" si="112"/>
        <v>0</v>
      </c>
      <c r="B7228" s="81" t="s">
        <v>742</v>
      </c>
      <c r="C7228" s="76">
        <v>0</v>
      </c>
      <c r="D7228" s="96">
        <f>IF(C7284+C7289=0,1,2)</f>
        <v>2</v>
      </c>
    </row>
    <row r="7229" spans="1:4" ht="15" hidden="1" x14ac:dyDescent="0.2">
      <c r="A7229" s="65">
        <f t="shared" si="112"/>
        <v>0</v>
      </c>
      <c r="B7229" s="81" t="s">
        <v>748</v>
      </c>
      <c r="C7229" s="76">
        <v>0</v>
      </c>
      <c r="D7229" s="96">
        <f>IF(C7284+C7289=0,1,2)</f>
        <v>2</v>
      </c>
    </row>
    <row r="7230" spans="1:4" ht="15" hidden="1" x14ac:dyDescent="0.2">
      <c r="A7230" s="65">
        <v>0</v>
      </c>
      <c r="B7230" s="73" t="s">
        <v>784</v>
      </c>
      <c r="C7230" s="76">
        <v>0</v>
      </c>
      <c r="D7230" s="96">
        <f>IF(C7284+C7289=0,1,2)</f>
        <v>2</v>
      </c>
    </row>
    <row r="7231" spans="1:4" ht="15" hidden="1" x14ac:dyDescent="0.2">
      <c r="A7231" s="65">
        <v>0</v>
      </c>
      <c r="B7231" s="77" t="s">
        <v>785</v>
      </c>
      <c r="C7231" s="76">
        <v>0</v>
      </c>
      <c r="D7231" s="96">
        <f>IF(C7284+C7289=0,1,2)</f>
        <v>2</v>
      </c>
    </row>
    <row r="7232" spans="1:4" ht="15" hidden="1" x14ac:dyDescent="0.2">
      <c r="A7232" s="65">
        <v>0</v>
      </c>
      <c r="B7232" s="77" t="s">
        <v>733</v>
      </c>
      <c r="C7232" s="76">
        <v>0</v>
      </c>
      <c r="D7232" s="96">
        <f>IF(C7284+C7289=0,1,2)</f>
        <v>2</v>
      </c>
    </row>
    <row r="7233" spans="1:4" ht="15" hidden="1" x14ac:dyDescent="0.2">
      <c r="A7233" s="65">
        <v>0</v>
      </c>
      <c r="B7233" s="77" t="s">
        <v>786</v>
      </c>
      <c r="C7233" s="76">
        <v>0</v>
      </c>
      <c r="D7233" s="96">
        <f>IF(C7284+C7289=0,1,2)</f>
        <v>2</v>
      </c>
    </row>
    <row r="7234" spans="1:4" ht="15" hidden="1" x14ac:dyDescent="0.2">
      <c r="A7234" s="65">
        <v>0</v>
      </c>
      <c r="B7234" s="77" t="s">
        <v>787</v>
      </c>
      <c r="C7234" s="76">
        <v>0</v>
      </c>
      <c r="D7234" s="96">
        <f>IF(C7284+C7289=0,1,2)</f>
        <v>2</v>
      </c>
    </row>
    <row r="7235" spans="1:4" ht="15" hidden="1" x14ac:dyDescent="0.2">
      <c r="A7235" s="65">
        <f t="shared" si="112"/>
        <v>0</v>
      </c>
      <c r="B7235" s="81" t="s">
        <v>744</v>
      </c>
      <c r="C7235" s="76">
        <v>0</v>
      </c>
      <c r="D7235" s="96">
        <f>IF(C7284+C7289=0,1,2)</f>
        <v>2</v>
      </c>
    </row>
    <row r="7236" spans="1:4" ht="15" hidden="1" x14ac:dyDescent="0.2">
      <c r="A7236" s="65">
        <v>0</v>
      </c>
      <c r="B7236" s="73" t="s">
        <v>788</v>
      </c>
      <c r="C7236" s="76">
        <v>0</v>
      </c>
      <c r="D7236" s="96">
        <f>IF(C7284+C7289=0,1,2)</f>
        <v>2</v>
      </c>
    </row>
    <row r="7237" spans="1:4" ht="15" hidden="1" x14ac:dyDescent="0.2">
      <c r="A7237" s="65">
        <v>0</v>
      </c>
      <c r="B7237" s="77" t="s">
        <v>737</v>
      </c>
      <c r="C7237" s="76">
        <v>0</v>
      </c>
      <c r="D7237" s="96">
        <f>IF(C7284+C7289=0,1,2)</f>
        <v>2</v>
      </c>
    </row>
    <row r="7238" spans="1:4" ht="15" hidden="1" x14ac:dyDescent="0.2">
      <c r="A7238" s="65">
        <v>0</v>
      </c>
      <c r="B7238" s="77" t="s">
        <v>733</v>
      </c>
      <c r="C7238" s="76">
        <v>0</v>
      </c>
      <c r="D7238" s="96">
        <f>IF(C7284+C7289=0,1,2)</f>
        <v>2</v>
      </c>
    </row>
    <row r="7239" spans="1:4" ht="15" hidden="1" x14ac:dyDescent="0.2">
      <c r="A7239" s="65">
        <v>0</v>
      </c>
      <c r="B7239" s="77" t="s">
        <v>738</v>
      </c>
      <c r="C7239" s="76">
        <v>0</v>
      </c>
      <c r="D7239" s="96">
        <f>IF(C7284+C7289=0,1,2)</f>
        <v>2</v>
      </c>
    </row>
    <row r="7240" spans="1:4" ht="15" hidden="1" x14ac:dyDescent="0.2">
      <c r="A7240" s="65">
        <v>0</v>
      </c>
      <c r="B7240" s="73" t="s">
        <v>789</v>
      </c>
      <c r="C7240" s="76">
        <v>0</v>
      </c>
      <c r="D7240" s="96">
        <f>IF(C7284+C7289=0,1,2)</f>
        <v>2</v>
      </c>
    </row>
    <row r="7241" spans="1:4" ht="15" hidden="1" x14ac:dyDescent="0.2">
      <c r="A7241" s="65">
        <v>0</v>
      </c>
      <c r="B7241" s="77" t="s">
        <v>790</v>
      </c>
      <c r="C7241" s="76">
        <v>0</v>
      </c>
      <c r="D7241" s="96">
        <f>IF(C7284+C7289=0,1,2)</f>
        <v>2</v>
      </c>
    </row>
    <row r="7242" spans="1:4" ht="15" hidden="1" x14ac:dyDescent="0.2">
      <c r="A7242" s="65">
        <f t="shared" ref="A7242:A7298" si="113">C7242</f>
        <v>0</v>
      </c>
      <c r="B7242" s="97"/>
      <c r="C7242" s="98"/>
      <c r="D7242" s="96">
        <f>IF(C7284+C7289=0,1,2)</f>
        <v>2</v>
      </c>
    </row>
    <row r="7243" spans="1:4" ht="15" hidden="1" x14ac:dyDescent="0.2">
      <c r="A7243" s="65">
        <f t="shared" si="113"/>
        <v>0</v>
      </c>
      <c r="B7243" s="99" t="s">
        <v>816</v>
      </c>
      <c r="C7243" s="100"/>
      <c r="D7243" s="96">
        <f>IF(C7284+C7289=0,1,2)</f>
        <v>2</v>
      </c>
    </row>
    <row r="7244" spans="1:4" ht="15" x14ac:dyDescent="0.2">
      <c r="B7244" s="112" t="s">
        <v>3</v>
      </c>
      <c r="C7244" s="72">
        <v>1055.5538799999997</v>
      </c>
      <c r="D7244" s="66"/>
    </row>
    <row r="7245" spans="1:4" ht="15" x14ac:dyDescent="0.2">
      <c r="B7245" s="85" t="s">
        <v>4</v>
      </c>
      <c r="C7245" s="92">
        <v>10.813000000000001</v>
      </c>
      <c r="D7245" s="96"/>
    </row>
    <row r="7246" spans="1:4" ht="15" x14ac:dyDescent="0.2">
      <c r="B7246" s="85" t="s">
        <v>5</v>
      </c>
      <c r="C7246" s="92">
        <v>744.34889999999984</v>
      </c>
      <c r="D7246" s="96"/>
    </row>
    <row r="7247" spans="1:4" ht="15" hidden="1" x14ac:dyDescent="0.2">
      <c r="A7247" s="65">
        <v>0</v>
      </c>
      <c r="B7247" s="102" t="s">
        <v>796</v>
      </c>
      <c r="C7247" s="103">
        <v>363.06391000000002</v>
      </c>
      <c r="D7247" s="96">
        <f>IF(C7284+C7289=0,1,2)</f>
        <v>2</v>
      </c>
    </row>
    <row r="7248" spans="1:4" ht="15" hidden="1" x14ac:dyDescent="0.2">
      <c r="A7248" s="65">
        <v>0</v>
      </c>
      <c r="B7248" s="102" t="s">
        <v>797</v>
      </c>
      <c r="C7248" s="103">
        <v>137.91222999999999</v>
      </c>
      <c r="D7248" s="96">
        <f>IF(C7284+C7289=0,1,2)</f>
        <v>2</v>
      </c>
    </row>
    <row r="7249" spans="1:4" ht="15" hidden="1" x14ac:dyDescent="0.2">
      <c r="A7249" s="65">
        <v>0</v>
      </c>
      <c r="B7249" s="102" t="s">
        <v>798</v>
      </c>
      <c r="C7249" s="103">
        <v>90.063779999999994</v>
      </c>
      <c r="D7249" s="96">
        <f>IF(C7284+C7289=0,1,2)</f>
        <v>2</v>
      </c>
    </row>
    <row r="7250" spans="1:4" ht="15" hidden="1" x14ac:dyDescent="0.2">
      <c r="A7250" s="65">
        <v>0</v>
      </c>
      <c r="B7250" s="102" t="s">
        <v>799</v>
      </c>
      <c r="C7250" s="103">
        <v>4.4648399999999997</v>
      </c>
      <c r="D7250" s="96">
        <f>IF(C7284+C7289=0,1,2)</f>
        <v>2</v>
      </c>
    </row>
    <row r="7251" spans="1:4" ht="15" hidden="1" x14ac:dyDescent="0.2">
      <c r="A7251" s="65">
        <v>0</v>
      </c>
      <c r="B7251" s="102" t="s">
        <v>800</v>
      </c>
      <c r="C7251" s="103">
        <v>0</v>
      </c>
      <c r="D7251" s="96">
        <f>IF(C7284+C7289=0,1,2)</f>
        <v>2</v>
      </c>
    </row>
    <row r="7252" spans="1:4" ht="15" hidden="1" x14ac:dyDescent="0.2">
      <c r="A7252" s="65">
        <v>0</v>
      </c>
      <c r="B7252" s="102" t="s">
        <v>801</v>
      </c>
      <c r="C7252" s="103">
        <v>5.6074999999999999</v>
      </c>
      <c r="D7252" s="96">
        <f>IF(C7284+C7289=0,1,2)</f>
        <v>2</v>
      </c>
    </row>
    <row r="7253" spans="1:4" ht="30" hidden="1" x14ac:dyDescent="0.2">
      <c r="A7253" s="65">
        <v>0</v>
      </c>
      <c r="B7253" s="102" t="s">
        <v>802</v>
      </c>
      <c r="C7253" s="103">
        <v>1.06</v>
      </c>
      <c r="D7253" s="96">
        <f>IF(C7284+C7289=0,1,2)</f>
        <v>2</v>
      </c>
    </row>
    <row r="7254" spans="1:4" ht="30" hidden="1" x14ac:dyDescent="0.2">
      <c r="A7254" s="65">
        <v>0</v>
      </c>
      <c r="B7254" s="102" t="s">
        <v>803</v>
      </c>
      <c r="C7254" s="103">
        <v>56.398040000000002</v>
      </c>
      <c r="D7254" s="96">
        <f>IF(C7284+C7289=0,1,2)</f>
        <v>2</v>
      </c>
    </row>
    <row r="7255" spans="1:4" ht="15" hidden="1" x14ac:dyDescent="0.2">
      <c r="A7255" s="65">
        <v>0</v>
      </c>
      <c r="B7255" s="102" t="s">
        <v>804</v>
      </c>
      <c r="C7255" s="103">
        <v>0</v>
      </c>
      <c r="D7255" s="96">
        <f>IF(C7284+C7289=0,1,2)</f>
        <v>2</v>
      </c>
    </row>
    <row r="7256" spans="1:4" ht="15" hidden="1" x14ac:dyDescent="0.2">
      <c r="A7256" s="65">
        <v>0</v>
      </c>
      <c r="B7256" s="102" t="s">
        <v>805</v>
      </c>
      <c r="C7256" s="103">
        <v>85.778599999999997</v>
      </c>
      <c r="D7256" s="96">
        <f>IF(C7284+C7289=0,1,2)</f>
        <v>2</v>
      </c>
    </row>
    <row r="7257" spans="1:4" ht="15" hidden="1" x14ac:dyDescent="0.2">
      <c r="A7257" s="65">
        <f t="shared" si="113"/>
        <v>0</v>
      </c>
      <c r="B7257" s="85" t="s">
        <v>806</v>
      </c>
      <c r="C7257" s="92">
        <v>0</v>
      </c>
      <c r="D7257" s="96">
        <f>IF(C7284+C7289=0,1,2)</f>
        <v>2</v>
      </c>
    </row>
    <row r="7258" spans="1:4" ht="15" hidden="1" x14ac:dyDescent="0.2">
      <c r="A7258" s="65">
        <f t="shared" si="113"/>
        <v>0</v>
      </c>
      <c r="B7258" s="85" t="s">
        <v>6</v>
      </c>
      <c r="C7258" s="92">
        <v>0</v>
      </c>
      <c r="D7258" s="96">
        <f>IF(C7284+C7289=0,1,2)</f>
        <v>2</v>
      </c>
    </row>
    <row r="7259" spans="1:4" ht="15" hidden="1" x14ac:dyDescent="0.2">
      <c r="A7259" s="65">
        <f t="shared" si="113"/>
        <v>0</v>
      </c>
      <c r="B7259" s="73" t="s">
        <v>7</v>
      </c>
      <c r="C7259" s="76">
        <v>0</v>
      </c>
      <c r="D7259" s="96">
        <f>IF(C7284+C7289=0,1,2)</f>
        <v>2</v>
      </c>
    </row>
    <row r="7260" spans="1:4" ht="15" x14ac:dyDescent="0.2">
      <c r="B7260" s="85" t="s">
        <v>8</v>
      </c>
      <c r="C7260" s="92">
        <v>235.20699999999999</v>
      </c>
      <c r="D7260" s="96"/>
    </row>
    <row r="7261" spans="1:4" ht="15" x14ac:dyDescent="0.2">
      <c r="B7261" s="85" t="s">
        <v>9</v>
      </c>
      <c r="C7261" s="92">
        <v>57.333100000000002</v>
      </c>
      <c r="D7261" s="96"/>
    </row>
    <row r="7262" spans="1:4" ht="15" x14ac:dyDescent="0.2">
      <c r="B7262" s="85" t="s">
        <v>10</v>
      </c>
      <c r="C7262" s="92">
        <v>7.8518800000000004</v>
      </c>
      <c r="D7262" s="96"/>
    </row>
    <row r="7263" spans="1:4" ht="15" x14ac:dyDescent="0.2">
      <c r="B7263" s="81" t="s">
        <v>11</v>
      </c>
      <c r="C7263" s="76">
        <v>146.6</v>
      </c>
      <c r="D7263" s="66"/>
    </row>
    <row r="7264" spans="1:4" ht="15" hidden="1" x14ac:dyDescent="0.2">
      <c r="A7264" s="65">
        <f t="shared" si="113"/>
        <v>0</v>
      </c>
      <c r="B7264" s="81" t="s">
        <v>12</v>
      </c>
      <c r="C7264" s="76">
        <v>0</v>
      </c>
      <c r="D7264" s="96">
        <f>IF(C7284+C7289=0,1,2)</f>
        <v>2</v>
      </c>
    </row>
    <row r="7265" spans="1:4" ht="15" hidden="1" x14ac:dyDescent="0.2">
      <c r="A7265" s="65">
        <v>0</v>
      </c>
      <c r="B7265" s="104" t="s">
        <v>784</v>
      </c>
      <c r="C7265" s="105">
        <v>0</v>
      </c>
      <c r="D7265" s="96">
        <f>IF(C7284+C7289=0,1,2)</f>
        <v>2</v>
      </c>
    </row>
    <row r="7266" spans="1:4" ht="15" hidden="1" x14ac:dyDescent="0.2">
      <c r="A7266" s="65">
        <v>0</v>
      </c>
      <c r="B7266" s="102" t="s">
        <v>785</v>
      </c>
      <c r="C7266" s="103">
        <v>0</v>
      </c>
      <c r="D7266" s="96">
        <f>IF(C7284+C7289=0,1,2)</f>
        <v>2</v>
      </c>
    </row>
    <row r="7267" spans="1:4" ht="15" hidden="1" x14ac:dyDescent="0.2">
      <c r="A7267" s="65">
        <v>0</v>
      </c>
      <c r="B7267" s="102" t="s">
        <v>807</v>
      </c>
      <c r="C7267" s="103">
        <v>0</v>
      </c>
      <c r="D7267" s="96">
        <f>IF(C7284+C7289=0,1,2)</f>
        <v>2</v>
      </c>
    </row>
    <row r="7268" spans="1:4" ht="15" hidden="1" x14ac:dyDescent="0.2">
      <c r="A7268" s="65">
        <v>0</v>
      </c>
      <c r="B7268" s="106" t="s">
        <v>734</v>
      </c>
      <c r="C7268" s="92">
        <v>0</v>
      </c>
      <c r="D7268" s="96">
        <f>IF(C7284+C7289=0,1,2)</f>
        <v>2</v>
      </c>
    </row>
    <row r="7269" spans="1:4" ht="15" hidden="1" x14ac:dyDescent="0.2">
      <c r="A7269" s="65">
        <v>0</v>
      </c>
      <c r="B7269" s="77" t="s">
        <v>808</v>
      </c>
      <c r="C7269" s="76">
        <v>0</v>
      </c>
      <c r="D7269" s="96">
        <f>IF(C7284+C7289=0,1,2)</f>
        <v>2</v>
      </c>
    </row>
    <row r="7270" spans="1:4" ht="15" hidden="1" x14ac:dyDescent="0.2">
      <c r="A7270" s="65">
        <f t="shared" si="113"/>
        <v>0</v>
      </c>
      <c r="B7270" s="81" t="s">
        <v>13</v>
      </c>
      <c r="C7270" s="76">
        <v>0</v>
      </c>
      <c r="D7270" s="96">
        <f>IF(C7284+C7289=0,1,2)</f>
        <v>2</v>
      </c>
    </row>
    <row r="7271" spans="1:4" ht="15" hidden="1" x14ac:dyDescent="0.2">
      <c r="A7271" s="65">
        <v>0</v>
      </c>
      <c r="B7271" s="104" t="s">
        <v>788</v>
      </c>
      <c r="C7271" s="105">
        <v>0</v>
      </c>
      <c r="D7271" s="96">
        <f>IF(C7284+C7289=0,1,2)</f>
        <v>2</v>
      </c>
    </row>
    <row r="7272" spans="1:4" ht="15" hidden="1" x14ac:dyDescent="0.2">
      <c r="A7272" s="65">
        <v>0</v>
      </c>
      <c r="B7272" s="102" t="s">
        <v>785</v>
      </c>
      <c r="C7272" s="103">
        <v>0</v>
      </c>
      <c r="D7272" s="96">
        <f>IF(C7284+C7289=0,1,2)</f>
        <v>2</v>
      </c>
    </row>
    <row r="7273" spans="1:4" ht="15" hidden="1" x14ac:dyDescent="0.2">
      <c r="A7273" s="65">
        <v>0</v>
      </c>
      <c r="B7273" s="102" t="s">
        <v>733</v>
      </c>
      <c r="C7273" s="103">
        <v>0</v>
      </c>
      <c r="D7273" s="96">
        <f>IF(C7284+C7289=0,1,2)</f>
        <v>2</v>
      </c>
    </row>
    <row r="7274" spans="1:4" ht="30" hidden="1" x14ac:dyDescent="0.2">
      <c r="A7274" s="65">
        <f t="shared" si="113"/>
        <v>0</v>
      </c>
      <c r="B7274" s="106" t="s">
        <v>809</v>
      </c>
      <c r="C7274" s="92">
        <v>0</v>
      </c>
      <c r="D7274" s="96">
        <f>IF(C7284+C7289=0,1,2)</f>
        <v>2</v>
      </c>
    </row>
    <row r="7275" spans="1:4" ht="15" hidden="1" x14ac:dyDescent="0.2">
      <c r="A7275" s="65">
        <v>0</v>
      </c>
      <c r="B7275" s="77" t="s">
        <v>738</v>
      </c>
      <c r="C7275" s="76">
        <v>0</v>
      </c>
      <c r="D7275" s="96">
        <f>IF(C7284+C7289=0,1,2)</f>
        <v>2</v>
      </c>
    </row>
    <row r="7276" spans="1:4" ht="15" hidden="1" x14ac:dyDescent="0.2">
      <c r="A7276" s="65">
        <v>0</v>
      </c>
      <c r="B7276" s="104" t="s">
        <v>789</v>
      </c>
      <c r="C7276" s="105">
        <v>0</v>
      </c>
      <c r="D7276" s="96">
        <f>IF(C7284+C7289=0,1,2)</f>
        <v>2</v>
      </c>
    </row>
    <row r="7277" spans="1:4" ht="15" hidden="1" x14ac:dyDescent="0.2">
      <c r="A7277" s="65">
        <v>0</v>
      </c>
      <c r="B7277" s="102" t="s">
        <v>732</v>
      </c>
      <c r="C7277" s="103">
        <v>0</v>
      </c>
      <c r="D7277" s="96">
        <f>IF(C7284+C7289=0,1,2)</f>
        <v>2</v>
      </c>
    </row>
    <row r="7278" spans="1:4" ht="15" hidden="1" x14ac:dyDescent="0.2">
      <c r="A7278" s="65">
        <v>0</v>
      </c>
      <c r="B7278" s="102" t="s">
        <v>737</v>
      </c>
      <c r="C7278" s="103">
        <v>0</v>
      </c>
      <c r="D7278" s="96">
        <f>IF(C7284+C7289=0,1,2)</f>
        <v>2</v>
      </c>
    </row>
    <row r="7279" spans="1:4" ht="15" hidden="1" x14ac:dyDescent="0.2">
      <c r="A7279" s="65">
        <v>0</v>
      </c>
      <c r="B7279" s="102" t="s">
        <v>733</v>
      </c>
      <c r="C7279" s="103">
        <v>0</v>
      </c>
      <c r="D7279" s="96">
        <f>IF(C7284+C7289=0,1,2)</f>
        <v>2</v>
      </c>
    </row>
    <row r="7280" spans="1:4" ht="15" hidden="1" x14ac:dyDescent="0.2">
      <c r="A7280" s="65">
        <v>0</v>
      </c>
      <c r="B7280" s="106" t="s">
        <v>734</v>
      </c>
      <c r="C7280" s="92">
        <v>0</v>
      </c>
      <c r="D7280" s="96">
        <f>IF(C7284+C7289=0,1,2)</f>
        <v>2</v>
      </c>
    </row>
    <row r="7281" spans="1:4" ht="15" hidden="1" x14ac:dyDescent="0.2">
      <c r="A7281" s="65">
        <v>0</v>
      </c>
      <c r="B7281" s="77" t="s">
        <v>738</v>
      </c>
      <c r="C7281" s="76">
        <v>0</v>
      </c>
      <c r="D7281" s="96">
        <f>IF(C7284+C7289=0,1,2)</f>
        <v>2</v>
      </c>
    </row>
    <row r="7282" spans="1:4" ht="15" hidden="1" x14ac:dyDescent="0.2">
      <c r="A7282" s="65">
        <f t="shared" si="113"/>
        <v>0</v>
      </c>
      <c r="B7282" s="97"/>
      <c r="C7282" s="98"/>
      <c r="D7282" s="96">
        <f>IF(C7284+C7289=0,1,2)</f>
        <v>2</v>
      </c>
    </row>
    <row r="7283" spans="1:4" ht="15" hidden="1" x14ac:dyDescent="0.2">
      <c r="A7283" s="65">
        <f t="shared" si="113"/>
        <v>0</v>
      </c>
      <c r="B7283" s="99" t="s">
        <v>817</v>
      </c>
      <c r="C7283" s="100"/>
      <c r="D7283" s="96">
        <f>IF(C7284+C7289=0,1,2)</f>
        <v>2</v>
      </c>
    </row>
    <row r="7284" spans="1:4" ht="15" x14ac:dyDescent="0.2">
      <c r="B7284" s="79" t="s">
        <v>741</v>
      </c>
      <c r="C7284" s="80">
        <v>1728.0297399999999</v>
      </c>
      <c r="D7284" s="96"/>
    </row>
    <row r="7285" spans="1:4" ht="15" x14ac:dyDescent="0.2">
      <c r="B7285" s="113" t="s">
        <v>721</v>
      </c>
      <c r="C7285" s="72">
        <v>1728.0297399999999</v>
      </c>
      <c r="D7285" s="66"/>
    </row>
    <row r="7286" spans="1:4" ht="15" hidden="1" x14ac:dyDescent="0.2">
      <c r="A7286" s="65">
        <f t="shared" si="113"/>
        <v>0</v>
      </c>
      <c r="B7286" s="85" t="s">
        <v>742</v>
      </c>
      <c r="C7286" s="92">
        <v>0</v>
      </c>
      <c r="D7286" s="96">
        <f>IF(C7284+C7289=0,1,2)</f>
        <v>2</v>
      </c>
    </row>
    <row r="7287" spans="1:4" ht="15" hidden="1" x14ac:dyDescent="0.2">
      <c r="A7287" s="65">
        <f t="shared" si="113"/>
        <v>0</v>
      </c>
      <c r="B7287" s="85" t="s">
        <v>743</v>
      </c>
      <c r="C7287" s="92">
        <v>0</v>
      </c>
      <c r="D7287" s="96">
        <f>IF(C7284+C7289=0,1,2)</f>
        <v>2</v>
      </c>
    </row>
    <row r="7288" spans="1:4" ht="15" hidden="1" x14ac:dyDescent="0.2">
      <c r="A7288" s="65">
        <f t="shared" si="113"/>
        <v>0</v>
      </c>
      <c r="B7288" s="85" t="s">
        <v>744</v>
      </c>
      <c r="C7288" s="92">
        <v>0</v>
      </c>
      <c r="D7288" s="96">
        <f>IF(C7284+C7289=0,1,2)</f>
        <v>2</v>
      </c>
    </row>
    <row r="7289" spans="1:4" ht="15" x14ac:dyDescent="0.2">
      <c r="B7289" s="79" t="s">
        <v>745</v>
      </c>
      <c r="C7289" s="80">
        <v>1202.1538799999998</v>
      </c>
      <c r="D7289" s="96"/>
    </row>
    <row r="7290" spans="1:4" ht="15" x14ac:dyDescent="0.2">
      <c r="B7290" s="113" t="s">
        <v>3</v>
      </c>
      <c r="C7290" s="72">
        <v>1055.5538799999999</v>
      </c>
      <c r="D7290" s="66"/>
    </row>
    <row r="7291" spans="1:4" ht="15" x14ac:dyDescent="0.2">
      <c r="B7291" s="85" t="s">
        <v>11</v>
      </c>
      <c r="C7291" s="92">
        <v>146.6</v>
      </c>
      <c r="D7291" s="66"/>
    </row>
    <row r="7292" spans="1:4" ht="15" hidden="1" x14ac:dyDescent="0.2">
      <c r="A7292" s="65">
        <f t="shared" si="113"/>
        <v>0</v>
      </c>
      <c r="B7292" s="85" t="s">
        <v>746</v>
      </c>
      <c r="C7292" s="92">
        <v>0</v>
      </c>
      <c r="D7292" s="96">
        <f>IF(C7284+C7289=0,1,2)</f>
        <v>2</v>
      </c>
    </row>
    <row r="7293" spans="1:4" ht="15" hidden="1" x14ac:dyDescent="0.2">
      <c r="A7293" s="65">
        <f t="shared" si="113"/>
        <v>0</v>
      </c>
      <c r="B7293" s="85" t="s">
        <v>13</v>
      </c>
      <c r="C7293" s="92">
        <v>0</v>
      </c>
      <c r="D7293" s="96">
        <f>IF(C7284+C7289=0,1,2)</f>
        <v>2</v>
      </c>
    </row>
    <row r="7294" spans="1:4" ht="15" hidden="1" x14ac:dyDescent="0.2">
      <c r="A7294" s="65">
        <f t="shared" si="113"/>
        <v>525.87585999999999</v>
      </c>
      <c r="B7294" s="94" t="s">
        <v>747</v>
      </c>
      <c r="C7294" s="95">
        <v>525.87585999999999</v>
      </c>
      <c r="D7294" s="65">
        <f>IF(C7284+C7289=0,1,2)</f>
        <v>2</v>
      </c>
    </row>
    <row r="7295" spans="1:4" ht="15" hidden="1" x14ac:dyDescent="0.2">
      <c r="A7295" s="65">
        <f t="shared" si="113"/>
        <v>2144.88222</v>
      </c>
      <c r="B7295" s="94" t="s">
        <v>812</v>
      </c>
      <c r="C7295" s="95">
        <v>2144.88222</v>
      </c>
      <c r="D7295" s="65">
        <f>IF(C7284+C7289=0,1,2)</f>
        <v>2</v>
      </c>
    </row>
    <row r="7296" spans="1:4" ht="15" hidden="1" x14ac:dyDescent="0.2">
      <c r="A7296" s="65">
        <f t="shared" si="113"/>
        <v>2670.7580800000001</v>
      </c>
      <c r="B7296" s="94" t="s">
        <v>813</v>
      </c>
      <c r="C7296" s="95">
        <v>2670.7580800000001</v>
      </c>
      <c r="D7296" s="65">
        <f>IF(C7284+C7289=0,1,2)</f>
        <v>2</v>
      </c>
    </row>
    <row r="7297" spans="1:4" ht="15" hidden="1" x14ac:dyDescent="0.2">
      <c r="A7297" s="65">
        <f t="shared" si="113"/>
        <v>0</v>
      </c>
      <c r="B7297" s="108"/>
      <c r="C7297" s="109"/>
      <c r="D7297" s="96">
        <f>IF(C7284+C7289=0,1,2)</f>
        <v>2</v>
      </c>
    </row>
    <row r="7298" spans="1:4" ht="15" hidden="1" x14ac:dyDescent="0.2">
      <c r="A7298" s="65">
        <f t="shared" si="113"/>
        <v>0</v>
      </c>
      <c r="B7298" s="82" t="s">
        <v>791</v>
      </c>
      <c r="C7298" s="100"/>
      <c r="D7298" s="96">
        <f>IF(C7284+C7289=0,1,2)</f>
        <v>2</v>
      </c>
    </row>
    <row r="7299" spans="1:4" ht="15" x14ac:dyDescent="0.2">
      <c r="B7299" s="107" t="s">
        <v>792</v>
      </c>
      <c r="C7299" s="114">
        <v>278</v>
      </c>
      <c r="D7299" s="96"/>
    </row>
    <row r="7300" spans="1:4" ht="15" x14ac:dyDescent="0.2">
      <c r="B7300" s="81" t="s">
        <v>793</v>
      </c>
      <c r="C7300" s="110">
        <v>50</v>
      </c>
      <c r="D7300" s="96"/>
    </row>
    <row r="7301" spans="1:4" ht="15" x14ac:dyDescent="0.2">
      <c r="B7301" s="81" t="s">
        <v>794</v>
      </c>
      <c r="C7301" s="110">
        <v>228</v>
      </c>
      <c r="D7301" s="96"/>
    </row>
    <row r="7302" spans="1:4" ht="15" hidden="1" x14ac:dyDescent="0.2">
      <c r="A7302" s="65">
        <f t="shared" ref="A7302:A7357" si="114">C7302</f>
        <v>0</v>
      </c>
      <c r="B7302" s="111"/>
      <c r="C7302" s="109"/>
      <c r="D7302" s="96">
        <f>IF(C7284+C7289=0,1,2)</f>
        <v>2</v>
      </c>
    </row>
    <row r="7303" spans="1:4" ht="30" customHeight="1" x14ac:dyDescent="0.2">
      <c r="B7303" s="117" t="s">
        <v>904</v>
      </c>
      <c r="C7303" s="118"/>
      <c r="D7303" s="96"/>
    </row>
    <row r="7304" spans="1:4" ht="15" hidden="1" x14ac:dyDescent="0.2">
      <c r="A7304" s="65">
        <f t="shared" si="114"/>
        <v>0</v>
      </c>
      <c r="B7304" s="97"/>
      <c r="C7304" s="98"/>
      <c r="D7304" s="96">
        <f>IF(C7367+C7372=0,1,2)</f>
        <v>2</v>
      </c>
    </row>
    <row r="7305" spans="1:4" ht="15" hidden="1" x14ac:dyDescent="0.2">
      <c r="A7305" s="65">
        <f t="shared" si="114"/>
        <v>0</v>
      </c>
      <c r="B7305" s="99" t="s">
        <v>815</v>
      </c>
      <c r="C7305" s="100"/>
      <c r="D7305" s="96">
        <f>IF(C7367+C7372=0,1,2)</f>
        <v>2</v>
      </c>
    </row>
    <row r="7306" spans="1:4" ht="15" x14ac:dyDescent="0.2">
      <c r="B7306" s="112" t="s">
        <v>721</v>
      </c>
      <c r="C7306" s="72">
        <v>-37.539899999999996</v>
      </c>
      <c r="D7306" s="66"/>
    </row>
    <row r="7307" spans="1:4" ht="15" hidden="1" x14ac:dyDescent="0.2">
      <c r="A7307" s="65">
        <f t="shared" si="114"/>
        <v>0</v>
      </c>
      <c r="B7307" s="73" t="s">
        <v>722</v>
      </c>
      <c r="C7307" s="76"/>
      <c r="D7307" s="96">
        <f>IF(C7367+C7372=0,1,2)</f>
        <v>2</v>
      </c>
    </row>
    <row r="7308" spans="1:4" ht="15" hidden="1" x14ac:dyDescent="0.2">
      <c r="A7308" s="65">
        <f t="shared" si="114"/>
        <v>0</v>
      </c>
      <c r="B7308" s="73" t="s">
        <v>783</v>
      </c>
      <c r="C7308" s="76"/>
      <c r="D7308" s="96">
        <f>IF(C7367+C7372=0,1,2)</f>
        <v>2</v>
      </c>
    </row>
    <row r="7309" spans="1:4" ht="15" x14ac:dyDescent="0.2">
      <c r="B7309" s="73" t="s">
        <v>8</v>
      </c>
      <c r="C7309" s="76">
        <v>-28.520499999999998</v>
      </c>
      <c r="D7309" s="96"/>
    </row>
    <row r="7310" spans="1:4" ht="15" x14ac:dyDescent="0.2">
      <c r="B7310" s="113" t="s">
        <v>723</v>
      </c>
      <c r="C7310" s="72">
        <v>-9.0193999999999992</v>
      </c>
      <c r="D7310" s="96"/>
    </row>
    <row r="7311" spans="1:4" ht="15" hidden="1" x14ac:dyDescent="0.2">
      <c r="A7311" s="65">
        <f t="shared" si="114"/>
        <v>0</v>
      </c>
      <c r="B7311" s="81" t="s">
        <v>742</v>
      </c>
      <c r="C7311" s="76">
        <v>0</v>
      </c>
      <c r="D7311" s="96">
        <f>IF(C7367+C7372=0,1,2)</f>
        <v>2</v>
      </c>
    </row>
    <row r="7312" spans="1:4" ht="15" hidden="1" x14ac:dyDescent="0.2">
      <c r="A7312" s="65">
        <f t="shared" si="114"/>
        <v>0</v>
      </c>
      <c r="B7312" s="81" t="s">
        <v>748</v>
      </c>
      <c r="C7312" s="76">
        <v>0</v>
      </c>
      <c r="D7312" s="96">
        <f>IF(C7367+C7372=0,1,2)</f>
        <v>2</v>
      </c>
    </row>
    <row r="7313" spans="1:4" ht="15" hidden="1" x14ac:dyDescent="0.2">
      <c r="A7313" s="65">
        <v>0</v>
      </c>
      <c r="B7313" s="73" t="s">
        <v>784</v>
      </c>
      <c r="C7313" s="76">
        <v>0</v>
      </c>
      <c r="D7313" s="96">
        <f>IF(C7367+C7372=0,1,2)</f>
        <v>2</v>
      </c>
    </row>
    <row r="7314" spans="1:4" ht="15" hidden="1" x14ac:dyDescent="0.2">
      <c r="A7314" s="65">
        <v>0</v>
      </c>
      <c r="B7314" s="77" t="s">
        <v>785</v>
      </c>
      <c r="C7314" s="76">
        <v>0</v>
      </c>
      <c r="D7314" s="96">
        <f>IF(C7367+C7372=0,1,2)</f>
        <v>2</v>
      </c>
    </row>
    <row r="7315" spans="1:4" ht="15" hidden="1" x14ac:dyDescent="0.2">
      <c r="A7315" s="65">
        <v>0</v>
      </c>
      <c r="B7315" s="77" t="s">
        <v>733</v>
      </c>
      <c r="C7315" s="76">
        <v>0</v>
      </c>
      <c r="D7315" s="96">
        <f>IF(C7367+C7372=0,1,2)</f>
        <v>2</v>
      </c>
    </row>
    <row r="7316" spans="1:4" ht="15" hidden="1" x14ac:dyDescent="0.2">
      <c r="A7316" s="65">
        <v>0</v>
      </c>
      <c r="B7316" s="77" t="s">
        <v>786</v>
      </c>
      <c r="C7316" s="76">
        <v>0</v>
      </c>
      <c r="D7316" s="96">
        <f>IF(C7367+C7372=0,1,2)</f>
        <v>2</v>
      </c>
    </row>
    <row r="7317" spans="1:4" ht="15" hidden="1" x14ac:dyDescent="0.2">
      <c r="A7317" s="65">
        <v>0</v>
      </c>
      <c r="B7317" s="77" t="s">
        <v>787</v>
      </c>
      <c r="C7317" s="76">
        <v>0</v>
      </c>
      <c r="D7317" s="96">
        <f>IF(C7367+C7372=0,1,2)</f>
        <v>2</v>
      </c>
    </row>
    <row r="7318" spans="1:4" ht="15" hidden="1" x14ac:dyDescent="0.2">
      <c r="A7318" s="65">
        <f t="shared" si="114"/>
        <v>0</v>
      </c>
      <c r="B7318" s="81" t="s">
        <v>744</v>
      </c>
      <c r="C7318" s="76">
        <v>0</v>
      </c>
      <c r="D7318" s="96">
        <f>IF(C7367+C7372=0,1,2)</f>
        <v>2</v>
      </c>
    </row>
    <row r="7319" spans="1:4" ht="15" hidden="1" x14ac:dyDescent="0.2">
      <c r="A7319" s="65">
        <v>0</v>
      </c>
      <c r="B7319" s="73" t="s">
        <v>788</v>
      </c>
      <c r="C7319" s="76">
        <v>0</v>
      </c>
      <c r="D7319" s="96">
        <f>IF(C7367+C7372=0,1,2)</f>
        <v>2</v>
      </c>
    </row>
    <row r="7320" spans="1:4" ht="15" hidden="1" x14ac:dyDescent="0.2">
      <c r="A7320" s="65">
        <v>0</v>
      </c>
      <c r="B7320" s="77" t="s">
        <v>737</v>
      </c>
      <c r="C7320" s="76">
        <v>0</v>
      </c>
      <c r="D7320" s="96">
        <f>IF(C7367+C7372=0,1,2)</f>
        <v>2</v>
      </c>
    </row>
    <row r="7321" spans="1:4" ht="15" hidden="1" x14ac:dyDescent="0.2">
      <c r="A7321" s="65">
        <v>0</v>
      </c>
      <c r="B7321" s="77" t="s">
        <v>733</v>
      </c>
      <c r="C7321" s="76">
        <v>0</v>
      </c>
      <c r="D7321" s="96">
        <f>IF(C7367+C7372=0,1,2)</f>
        <v>2</v>
      </c>
    </row>
    <row r="7322" spans="1:4" ht="15" hidden="1" x14ac:dyDescent="0.2">
      <c r="A7322" s="65">
        <v>0</v>
      </c>
      <c r="B7322" s="77" t="s">
        <v>738</v>
      </c>
      <c r="C7322" s="76">
        <v>0</v>
      </c>
      <c r="D7322" s="96">
        <f>IF(C7367+C7372=0,1,2)</f>
        <v>2</v>
      </c>
    </row>
    <row r="7323" spans="1:4" ht="15" hidden="1" x14ac:dyDescent="0.2">
      <c r="A7323" s="65">
        <v>0</v>
      </c>
      <c r="B7323" s="73" t="s">
        <v>789</v>
      </c>
      <c r="C7323" s="76">
        <v>0</v>
      </c>
      <c r="D7323" s="96">
        <f>IF(C7367+C7372=0,1,2)</f>
        <v>2</v>
      </c>
    </row>
    <row r="7324" spans="1:4" ht="15" hidden="1" x14ac:dyDescent="0.2">
      <c r="A7324" s="65">
        <v>0</v>
      </c>
      <c r="B7324" s="77" t="s">
        <v>790</v>
      </c>
      <c r="C7324" s="76">
        <v>0</v>
      </c>
      <c r="D7324" s="96">
        <f>IF(C7367+C7372=0,1,2)</f>
        <v>2</v>
      </c>
    </row>
    <row r="7325" spans="1:4" ht="15" hidden="1" x14ac:dyDescent="0.2">
      <c r="A7325" s="65">
        <f t="shared" si="114"/>
        <v>0</v>
      </c>
      <c r="B7325" s="97"/>
      <c r="C7325" s="98"/>
      <c r="D7325" s="96">
        <f>IF(C7367+C7372=0,1,2)</f>
        <v>2</v>
      </c>
    </row>
    <row r="7326" spans="1:4" ht="15" hidden="1" x14ac:dyDescent="0.2">
      <c r="A7326" s="65">
        <f t="shared" si="114"/>
        <v>0</v>
      </c>
      <c r="B7326" s="99" t="s">
        <v>816</v>
      </c>
      <c r="C7326" s="100"/>
      <c r="D7326" s="96">
        <f>IF(C7367+C7372=0,1,2)</f>
        <v>2</v>
      </c>
    </row>
    <row r="7327" spans="1:4" ht="15" x14ac:dyDescent="0.2">
      <c r="B7327" s="112" t="s">
        <v>3</v>
      </c>
      <c r="C7327" s="72">
        <v>104.94364</v>
      </c>
      <c r="D7327" s="66"/>
    </row>
    <row r="7328" spans="1:4" ht="15" hidden="1" x14ac:dyDescent="0.2">
      <c r="A7328" s="65">
        <f t="shared" si="114"/>
        <v>0</v>
      </c>
      <c r="B7328" s="85" t="s">
        <v>4</v>
      </c>
      <c r="C7328" s="92">
        <v>0</v>
      </c>
      <c r="D7328" s="96">
        <f>IF(C7367+C7372=0,1,2)</f>
        <v>2</v>
      </c>
    </row>
    <row r="7329" spans="1:4" ht="15" x14ac:dyDescent="0.2">
      <c r="B7329" s="85" t="s">
        <v>5</v>
      </c>
      <c r="C7329" s="92">
        <v>86.674040000000005</v>
      </c>
      <c r="D7329" s="96"/>
    </row>
    <row r="7330" spans="1:4" ht="15" hidden="1" x14ac:dyDescent="0.2">
      <c r="A7330" s="65">
        <v>0</v>
      </c>
      <c r="B7330" s="102" t="s">
        <v>796</v>
      </c>
      <c r="C7330" s="103">
        <v>2.4</v>
      </c>
      <c r="D7330" s="96">
        <f>IF(C7367+C7372=0,1,2)</f>
        <v>2</v>
      </c>
    </row>
    <row r="7331" spans="1:4" ht="15" hidden="1" x14ac:dyDescent="0.2">
      <c r="A7331" s="65">
        <v>0</v>
      </c>
      <c r="B7331" s="102" t="s">
        <v>797</v>
      </c>
      <c r="C7331" s="103">
        <v>1.925</v>
      </c>
      <c r="D7331" s="96">
        <f>IF(C7367+C7372=0,1,2)</f>
        <v>2</v>
      </c>
    </row>
    <row r="7332" spans="1:4" ht="15" hidden="1" x14ac:dyDescent="0.2">
      <c r="A7332" s="65">
        <v>0</v>
      </c>
      <c r="B7332" s="102" t="s">
        <v>798</v>
      </c>
      <c r="C7332" s="103">
        <v>21.338840000000001</v>
      </c>
      <c r="D7332" s="96">
        <f>IF(C7367+C7372=0,1,2)</f>
        <v>2</v>
      </c>
    </row>
    <row r="7333" spans="1:4" ht="15" hidden="1" x14ac:dyDescent="0.2">
      <c r="A7333" s="65">
        <v>0</v>
      </c>
      <c r="B7333" s="102" t="s">
        <v>799</v>
      </c>
      <c r="C7333" s="103">
        <v>0</v>
      </c>
      <c r="D7333" s="96">
        <f>IF(C7367+C7372=0,1,2)</f>
        <v>2</v>
      </c>
    </row>
    <row r="7334" spans="1:4" ht="15" hidden="1" x14ac:dyDescent="0.2">
      <c r="A7334" s="65">
        <v>0</v>
      </c>
      <c r="B7334" s="102" t="s">
        <v>800</v>
      </c>
      <c r="C7334" s="103">
        <v>0</v>
      </c>
      <c r="D7334" s="96">
        <f>IF(C7367+C7372=0,1,2)</f>
        <v>2</v>
      </c>
    </row>
    <row r="7335" spans="1:4" ht="15" hidden="1" x14ac:dyDescent="0.2">
      <c r="A7335" s="65">
        <v>0</v>
      </c>
      <c r="B7335" s="102" t="s">
        <v>801</v>
      </c>
      <c r="C7335" s="103">
        <v>9.16</v>
      </c>
      <c r="D7335" s="96">
        <f>IF(C7367+C7372=0,1,2)</f>
        <v>2</v>
      </c>
    </row>
    <row r="7336" spans="1:4" ht="30" hidden="1" x14ac:dyDescent="0.2">
      <c r="A7336" s="65">
        <v>0</v>
      </c>
      <c r="B7336" s="102" t="s">
        <v>802</v>
      </c>
      <c r="C7336" s="103">
        <v>0</v>
      </c>
      <c r="D7336" s="96">
        <f>IF(C7367+C7372=0,1,2)</f>
        <v>2</v>
      </c>
    </row>
    <row r="7337" spans="1:4" ht="30" hidden="1" x14ac:dyDescent="0.2">
      <c r="A7337" s="65">
        <v>0</v>
      </c>
      <c r="B7337" s="102" t="s">
        <v>803</v>
      </c>
      <c r="C7337" s="103">
        <v>4.4192</v>
      </c>
      <c r="D7337" s="96">
        <f>IF(C7367+C7372=0,1,2)</f>
        <v>2</v>
      </c>
    </row>
    <row r="7338" spans="1:4" ht="15" hidden="1" x14ac:dyDescent="0.2">
      <c r="A7338" s="65">
        <v>0</v>
      </c>
      <c r="B7338" s="102" t="s">
        <v>804</v>
      </c>
      <c r="C7338" s="103">
        <v>0</v>
      </c>
      <c r="D7338" s="96">
        <f>IF(C7367+C7372=0,1,2)</f>
        <v>2</v>
      </c>
    </row>
    <row r="7339" spans="1:4" ht="15" hidden="1" x14ac:dyDescent="0.2">
      <c r="A7339" s="65">
        <v>0</v>
      </c>
      <c r="B7339" s="102" t="s">
        <v>805</v>
      </c>
      <c r="C7339" s="103">
        <v>47.430999999999997</v>
      </c>
      <c r="D7339" s="96">
        <f>IF(C7367+C7372=0,1,2)</f>
        <v>2</v>
      </c>
    </row>
    <row r="7340" spans="1:4" ht="15" hidden="1" x14ac:dyDescent="0.2">
      <c r="A7340" s="65">
        <f t="shared" si="114"/>
        <v>0</v>
      </c>
      <c r="B7340" s="85" t="s">
        <v>806</v>
      </c>
      <c r="C7340" s="92">
        <v>0</v>
      </c>
      <c r="D7340" s="96">
        <f>IF(C7367+C7372=0,1,2)</f>
        <v>2</v>
      </c>
    </row>
    <row r="7341" spans="1:4" ht="15" hidden="1" x14ac:dyDescent="0.2">
      <c r="A7341" s="65">
        <f t="shared" si="114"/>
        <v>0</v>
      </c>
      <c r="B7341" s="85" t="s">
        <v>6</v>
      </c>
      <c r="C7341" s="92">
        <v>0</v>
      </c>
      <c r="D7341" s="96">
        <f>IF(C7367+C7372=0,1,2)</f>
        <v>2</v>
      </c>
    </row>
    <row r="7342" spans="1:4" ht="15" hidden="1" x14ac:dyDescent="0.2">
      <c r="A7342" s="65">
        <f t="shared" si="114"/>
        <v>0</v>
      </c>
      <c r="B7342" s="73" t="s">
        <v>7</v>
      </c>
      <c r="C7342" s="76">
        <v>0</v>
      </c>
      <c r="D7342" s="96">
        <f>IF(C7367+C7372=0,1,2)</f>
        <v>2</v>
      </c>
    </row>
    <row r="7343" spans="1:4" ht="15" hidden="1" x14ac:dyDescent="0.2">
      <c r="A7343" s="65">
        <f t="shared" si="114"/>
        <v>0</v>
      </c>
      <c r="B7343" s="85" t="s">
        <v>8</v>
      </c>
      <c r="C7343" s="92">
        <v>0</v>
      </c>
      <c r="D7343" s="96">
        <f>IF(C7367+C7372=0,1,2)</f>
        <v>2</v>
      </c>
    </row>
    <row r="7344" spans="1:4" ht="15" hidden="1" x14ac:dyDescent="0.2">
      <c r="A7344" s="65">
        <f t="shared" si="114"/>
        <v>0</v>
      </c>
      <c r="B7344" s="85" t="s">
        <v>9</v>
      </c>
      <c r="C7344" s="92">
        <v>0</v>
      </c>
      <c r="D7344" s="96">
        <f>IF(C7367+C7372=0,1,2)</f>
        <v>2</v>
      </c>
    </row>
    <row r="7345" spans="1:4" ht="15" x14ac:dyDescent="0.2">
      <c r="B7345" s="85" t="s">
        <v>10</v>
      </c>
      <c r="C7345" s="92">
        <v>18.269600000000001</v>
      </c>
      <c r="D7345" s="96"/>
    </row>
    <row r="7346" spans="1:4" ht="15" x14ac:dyDescent="0.2">
      <c r="B7346" s="81" t="s">
        <v>11</v>
      </c>
      <c r="C7346" s="76">
        <v>6.1539999999999999</v>
      </c>
      <c r="D7346" s="96"/>
    </row>
    <row r="7347" spans="1:4" ht="15" hidden="1" x14ac:dyDescent="0.2">
      <c r="A7347" s="65">
        <f t="shared" si="114"/>
        <v>0</v>
      </c>
      <c r="B7347" s="81" t="s">
        <v>12</v>
      </c>
      <c r="C7347" s="76">
        <v>0</v>
      </c>
      <c r="D7347" s="96">
        <f>IF(C7367+C7372=0,1,2)</f>
        <v>2</v>
      </c>
    </row>
    <row r="7348" spans="1:4" ht="15" hidden="1" x14ac:dyDescent="0.2">
      <c r="A7348" s="65">
        <v>0</v>
      </c>
      <c r="B7348" s="104" t="s">
        <v>784</v>
      </c>
      <c r="C7348" s="105">
        <v>0</v>
      </c>
      <c r="D7348" s="96">
        <f>IF(C7367+C7372=0,1,2)</f>
        <v>2</v>
      </c>
    </row>
    <row r="7349" spans="1:4" ht="15" hidden="1" x14ac:dyDescent="0.2">
      <c r="A7349" s="65">
        <v>0</v>
      </c>
      <c r="B7349" s="102" t="s">
        <v>785</v>
      </c>
      <c r="C7349" s="103">
        <v>0</v>
      </c>
      <c r="D7349" s="96">
        <f>IF(C7367+C7372=0,1,2)</f>
        <v>2</v>
      </c>
    </row>
    <row r="7350" spans="1:4" ht="15" hidden="1" x14ac:dyDescent="0.2">
      <c r="A7350" s="65">
        <v>0</v>
      </c>
      <c r="B7350" s="102" t="s">
        <v>807</v>
      </c>
      <c r="C7350" s="103">
        <v>0</v>
      </c>
      <c r="D7350" s="96">
        <f>IF(C7367+C7372=0,1,2)</f>
        <v>2</v>
      </c>
    </row>
    <row r="7351" spans="1:4" ht="15" hidden="1" x14ac:dyDescent="0.2">
      <c r="A7351" s="65">
        <v>0</v>
      </c>
      <c r="B7351" s="106" t="s">
        <v>734</v>
      </c>
      <c r="C7351" s="92">
        <v>0</v>
      </c>
      <c r="D7351" s="96">
        <f>IF(C7367+C7372=0,1,2)</f>
        <v>2</v>
      </c>
    </row>
    <row r="7352" spans="1:4" ht="15" hidden="1" x14ac:dyDescent="0.2">
      <c r="A7352" s="65">
        <v>0</v>
      </c>
      <c r="B7352" s="77" t="s">
        <v>808</v>
      </c>
      <c r="C7352" s="76">
        <v>0</v>
      </c>
      <c r="D7352" s="96">
        <f>IF(C7367+C7372=0,1,2)</f>
        <v>2</v>
      </c>
    </row>
    <row r="7353" spans="1:4" ht="15" hidden="1" x14ac:dyDescent="0.2">
      <c r="A7353" s="65">
        <f t="shared" si="114"/>
        <v>0</v>
      </c>
      <c r="B7353" s="81" t="s">
        <v>13</v>
      </c>
      <c r="C7353" s="76">
        <v>0</v>
      </c>
      <c r="D7353" s="96">
        <f>IF(C7367+C7372=0,1,2)</f>
        <v>2</v>
      </c>
    </row>
    <row r="7354" spans="1:4" ht="15" hidden="1" x14ac:dyDescent="0.2">
      <c r="A7354" s="65">
        <v>0</v>
      </c>
      <c r="B7354" s="104" t="s">
        <v>788</v>
      </c>
      <c r="C7354" s="105">
        <v>0</v>
      </c>
      <c r="D7354" s="96">
        <f>IF(C7367+C7372=0,1,2)</f>
        <v>2</v>
      </c>
    </row>
    <row r="7355" spans="1:4" ht="15" hidden="1" x14ac:dyDescent="0.2">
      <c r="A7355" s="65">
        <v>0</v>
      </c>
      <c r="B7355" s="102" t="s">
        <v>785</v>
      </c>
      <c r="C7355" s="103">
        <v>0</v>
      </c>
      <c r="D7355" s="96">
        <f>IF(C7367+C7372=0,1,2)</f>
        <v>2</v>
      </c>
    </row>
    <row r="7356" spans="1:4" ht="15" hidden="1" x14ac:dyDescent="0.2">
      <c r="A7356" s="65">
        <v>0</v>
      </c>
      <c r="B7356" s="102" t="s">
        <v>733</v>
      </c>
      <c r="C7356" s="103">
        <v>0</v>
      </c>
      <c r="D7356" s="96">
        <f>IF(C7367+C7372=0,1,2)</f>
        <v>2</v>
      </c>
    </row>
    <row r="7357" spans="1:4" ht="30" hidden="1" x14ac:dyDescent="0.2">
      <c r="A7357" s="65">
        <f t="shared" si="114"/>
        <v>0</v>
      </c>
      <c r="B7357" s="106" t="s">
        <v>809</v>
      </c>
      <c r="C7357" s="92">
        <v>0</v>
      </c>
      <c r="D7357" s="96">
        <f>IF(C7367+C7372=0,1,2)</f>
        <v>2</v>
      </c>
    </row>
    <row r="7358" spans="1:4" ht="15" hidden="1" x14ac:dyDescent="0.2">
      <c r="A7358" s="65">
        <v>0</v>
      </c>
      <c r="B7358" s="77" t="s">
        <v>738</v>
      </c>
      <c r="C7358" s="76">
        <v>0</v>
      </c>
      <c r="D7358" s="96">
        <f>IF(C7367+C7372=0,1,2)</f>
        <v>2</v>
      </c>
    </row>
    <row r="7359" spans="1:4" ht="15" hidden="1" x14ac:dyDescent="0.2">
      <c r="A7359" s="65">
        <v>0</v>
      </c>
      <c r="B7359" s="104" t="s">
        <v>789</v>
      </c>
      <c r="C7359" s="105">
        <v>0</v>
      </c>
      <c r="D7359" s="96">
        <f>IF(C7367+C7372=0,1,2)</f>
        <v>2</v>
      </c>
    </row>
    <row r="7360" spans="1:4" ht="15" hidden="1" x14ac:dyDescent="0.2">
      <c r="A7360" s="65">
        <v>0</v>
      </c>
      <c r="B7360" s="102" t="s">
        <v>732</v>
      </c>
      <c r="C7360" s="103">
        <v>0</v>
      </c>
      <c r="D7360" s="96">
        <f>IF(C7367+C7372=0,1,2)</f>
        <v>2</v>
      </c>
    </row>
    <row r="7361" spans="1:4" ht="15" hidden="1" x14ac:dyDescent="0.2">
      <c r="A7361" s="65">
        <v>0</v>
      </c>
      <c r="B7361" s="102" t="s">
        <v>737</v>
      </c>
      <c r="C7361" s="103">
        <v>0</v>
      </c>
      <c r="D7361" s="96">
        <f>IF(C7367+C7372=0,1,2)</f>
        <v>2</v>
      </c>
    </row>
    <row r="7362" spans="1:4" ht="15" hidden="1" x14ac:dyDescent="0.2">
      <c r="A7362" s="65">
        <v>0</v>
      </c>
      <c r="B7362" s="102" t="s">
        <v>733</v>
      </c>
      <c r="C7362" s="103">
        <v>0</v>
      </c>
      <c r="D7362" s="96">
        <f>IF(C7367+C7372=0,1,2)</f>
        <v>2</v>
      </c>
    </row>
    <row r="7363" spans="1:4" ht="15" hidden="1" x14ac:dyDescent="0.2">
      <c r="A7363" s="65">
        <v>0</v>
      </c>
      <c r="B7363" s="106" t="s">
        <v>734</v>
      </c>
      <c r="C7363" s="92">
        <v>0</v>
      </c>
      <c r="D7363" s="96">
        <f>IF(C7367+C7372=0,1,2)</f>
        <v>2</v>
      </c>
    </row>
    <row r="7364" spans="1:4" ht="15" hidden="1" x14ac:dyDescent="0.2">
      <c r="A7364" s="65">
        <v>0</v>
      </c>
      <c r="B7364" s="77" t="s">
        <v>738</v>
      </c>
      <c r="C7364" s="76">
        <v>0</v>
      </c>
      <c r="D7364" s="96">
        <f>IF(C7367+C7372=0,1,2)</f>
        <v>2</v>
      </c>
    </row>
    <row r="7365" spans="1:4" ht="15" hidden="1" x14ac:dyDescent="0.2">
      <c r="A7365" s="65">
        <f t="shared" ref="A7365:A7427" si="115">C7365</f>
        <v>0</v>
      </c>
      <c r="B7365" s="97"/>
      <c r="C7365" s="98"/>
      <c r="D7365" s="96">
        <f>IF(C7367+C7372=0,1,2)</f>
        <v>2</v>
      </c>
    </row>
    <row r="7366" spans="1:4" ht="15" hidden="1" x14ac:dyDescent="0.2">
      <c r="A7366" s="65">
        <f t="shared" si="115"/>
        <v>0</v>
      </c>
      <c r="B7366" s="99" t="s">
        <v>817</v>
      </c>
      <c r="C7366" s="100"/>
      <c r="D7366" s="96">
        <f>IF(C7367+C7372=0,1,2)</f>
        <v>2</v>
      </c>
    </row>
    <row r="7367" spans="1:4" ht="15" x14ac:dyDescent="0.2">
      <c r="B7367" s="79" t="s">
        <v>741</v>
      </c>
      <c r="C7367" s="80">
        <v>-37.539900000000003</v>
      </c>
      <c r="D7367" s="96"/>
    </row>
    <row r="7368" spans="1:4" ht="15" x14ac:dyDescent="0.2">
      <c r="B7368" s="113" t="s">
        <v>721</v>
      </c>
      <c r="C7368" s="72">
        <v>-37.539900000000003</v>
      </c>
      <c r="D7368" s="66"/>
    </row>
    <row r="7369" spans="1:4" ht="15" hidden="1" x14ac:dyDescent="0.2">
      <c r="A7369" s="65">
        <f t="shared" si="115"/>
        <v>0</v>
      </c>
      <c r="B7369" s="85" t="s">
        <v>742</v>
      </c>
      <c r="C7369" s="92">
        <v>0</v>
      </c>
      <c r="D7369" s="96">
        <f>IF(C7367+C7372=0,1,2)</f>
        <v>2</v>
      </c>
    </row>
    <row r="7370" spans="1:4" ht="15" hidden="1" x14ac:dyDescent="0.2">
      <c r="A7370" s="65">
        <f t="shared" si="115"/>
        <v>0</v>
      </c>
      <c r="B7370" s="85" t="s">
        <v>743</v>
      </c>
      <c r="C7370" s="92">
        <v>0</v>
      </c>
      <c r="D7370" s="96">
        <f>IF(C7367+C7372=0,1,2)</f>
        <v>2</v>
      </c>
    </row>
    <row r="7371" spans="1:4" ht="15" hidden="1" x14ac:dyDescent="0.2">
      <c r="A7371" s="65">
        <f t="shared" si="115"/>
        <v>0</v>
      </c>
      <c r="B7371" s="85" t="s">
        <v>744</v>
      </c>
      <c r="C7371" s="92">
        <v>0</v>
      </c>
      <c r="D7371" s="96">
        <f>IF(C7367+C7372=0,1,2)</f>
        <v>2</v>
      </c>
    </row>
    <row r="7372" spans="1:4" ht="15" x14ac:dyDescent="0.2">
      <c r="B7372" s="79" t="s">
        <v>745</v>
      </c>
      <c r="C7372" s="80">
        <v>111.09764</v>
      </c>
      <c r="D7372" s="96"/>
    </row>
    <row r="7373" spans="1:4" ht="15" x14ac:dyDescent="0.2">
      <c r="B7373" s="113" t="s">
        <v>3</v>
      </c>
      <c r="C7373" s="72">
        <v>104.94364</v>
      </c>
      <c r="D7373" s="66"/>
    </row>
    <row r="7374" spans="1:4" ht="15" x14ac:dyDescent="0.2">
      <c r="B7374" s="85" t="s">
        <v>11</v>
      </c>
      <c r="C7374" s="92">
        <v>6.1539999999999999</v>
      </c>
      <c r="D7374" s="96"/>
    </row>
    <row r="7375" spans="1:4" ht="15" hidden="1" x14ac:dyDescent="0.2">
      <c r="A7375" s="65">
        <f t="shared" si="115"/>
        <v>0</v>
      </c>
      <c r="B7375" s="85" t="s">
        <v>746</v>
      </c>
      <c r="C7375" s="92">
        <v>0</v>
      </c>
      <c r="D7375" s="96">
        <f>IF(C7367+C7372=0,1,2)</f>
        <v>2</v>
      </c>
    </row>
    <row r="7376" spans="1:4" ht="15" hidden="1" x14ac:dyDescent="0.2">
      <c r="A7376" s="65">
        <f t="shared" si="115"/>
        <v>0</v>
      </c>
      <c r="B7376" s="85" t="s">
        <v>13</v>
      </c>
      <c r="C7376" s="92">
        <v>0</v>
      </c>
      <c r="D7376" s="96">
        <f>IF(C7367+C7372=0,1,2)</f>
        <v>2</v>
      </c>
    </row>
    <row r="7377" spans="1:4" ht="15" hidden="1" x14ac:dyDescent="0.2">
      <c r="A7377" s="65">
        <f t="shared" si="115"/>
        <v>-148.63754</v>
      </c>
      <c r="B7377" s="94" t="s">
        <v>747</v>
      </c>
      <c r="C7377" s="95">
        <v>-148.63754</v>
      </c>
      <c r="D7377" s="65">
        <f>IF(C7367+C7372=0,1,2)</f>
        <v>2</v>
      </c>
    </row>
    <row r="7378" spans="1:4" ht="15" hidden="1" x14ac:dyDescent="0.2">
      <c r="A7378" s="65">
        <f t="shared" si="115"/>
        <v>225.05739</v>
      </c>
      <c r="B7378" s="94" t="s">
        <v>812</v>
      </c>
      <c r="C7378" s="95">
        <v>225.05739</v>
      </c>
      <c r="D7378" s="65">
        <f>IF(C7367+C7372=0,1,2)</f>
        <v>2</v>
      </c>
    </row>
    <row r="7379" spans="1:4" ht="15" hidden="1" x14ac:dyDescent="0.2">
      <c r="A7379" s="65">
        <f t="shared" si="115"/>
        <v>76.419849999999997</v>
      </c>
      <c r="B7379" s="94" t="s">
        <v>813</v>
      </c>
      <c r="C7379" s="95">
        <v>76.419849999999997</v>
      </c>
      <c r="D7379" s="65">
        <f>IF(C7367+C7372=0,1,2)</f>
        <v>2</v>
      </c>
    </row>
    <row r="7380" spans="1:4" ht="15" hidden="1" x14ac:dyDescent="0.2">
      <c r="A7380" s="65">
        <f t="shared" si="115"/>
        <v>0</v>
      </c>
      <c r="B7380" s="108"/>
      <c r="C7380" s="109"/>
      <c r="D7380" s="96">
        <f>IF(C7367+C7372=0,1,2)</f>
        <v>2</v>
      </c>
    </row>
    <row r="7381" spans="1:4" ht="15" hidden="1" x14ac:dyDescent="0.2">
      <c r="A7381" s="65">
        <f t="shared" si="115"/>
        <v>0</v>
      </c>
      <c r="B7381" s="82" t="s">
        <v>791</v>
      </c>
      <c r="C7381" s="100"/>
      <c r="D7381" s="96">
        <f>IF(C7367+C7372=0,1,2)</f>
        <v>2</v>
      </c>
    </row>
    <row r="7382" spans="1:4" ht="15" x14ac:dyDescent="0.2">
      <c r="B7382" s="107" t="s">
        <v>792</v>
      </c>
      <c r="C7382" s="114">
        <v>311</v>
      </c>
      <c r="D7382" s="96"/>
    </row>
    <row r="7383" spans="1:4" ht="15" x14ac:dyDescent="0.2">
      <c r="B7383" s="81" t="s">
        <v>793</v>
      </c>
      <c r="C7383" s="110">
        <v>196</v>
      </c>
      <c r="D7383" s="96"/>
    </row>
    <row r="7384" spans="1:4" ht="15" x14ac:dyDescent="0.2">
      <c r="B7384" s="81" t="s">
        <v>794</v>
      </c>
      <c r="C7384" s="110">
        <v>115</v>
      </c>
      <c r="D7384" s="96"/>
    </row>
    <row r="7385" spans="1:4" ht="15" hidden="1" x14ac:dyDescent="0.2">
      <c r="A7385" s="65">
        <f t="shared" si="115"/>
        <v>0</v>
      </c>
      <c r="B7385" s="111"/>
      <c r="C7385" s="109"/>
      <c r="D7385" s="96">
        <f>IF(C7367+C7372=0,1,2)</f>
        <v>2</v>
      </c>
    </row>
    <row r="7386" spans="1:4" ht="30" customHeight="1" x14ac:dyDescent="0.2">
      <c r="B7386" s="117" t="s">
        <v>905</v>
      </c>
      <c r="C7386" s="118"/>
      <c r="D7386" s="96"/>
    </row>
    <row r="7387" spans="1:4" ht="15" hidden="1" x14ac:dyDescent="0.2">
      <c r="A7387" s="65">
        <f t="shared" si="115"/>
        <v>0</v>
      </c>
      <c r="B7387" s="97"/>
      <c r="C7387" s="98"/>
      <c r="D7387" s="96">
        <f>IF(C7450+C7455=0,1,2)</f>
        <v>2</v>
      </c>
    </row>
    <row r="7388" spans="1:4" ht="15" hidden="1" x14ac:dyDescent="0.2">
      <c r="A7388" s="65">
        <f t="shared" si="115"/>
        <v>0</v>
      </c>
      <c r="B7388" s="99" t="s">
        <v>815</v>
      </c>
      <c r="C7388" s="100"/>
      <c r="D7388" s="96">
        <f>IF(C7450+C7455=0,1,2)</f>
        <v>2</v>
      </c>
    </row>
    <row r="7389" spans="1:4" ht="15" x14ac:dyDescent="0.2">
      <c r="B7389" s="112" t="s">
        <v>721</v>
      </c>
      <c r="C7389" s="72">
        <v>44.314999999999998</v>
      </c>
      <c r="D7389" s="66"/>
    </row>
    <row r="7390" spans="1:4" ht="15" hidden="1" x14ac:dyDescent="0.2">
      <c r="A7390" s="65">
        <f t="shared" si="115"/>
        <v>0</v>
      </c>
      <c r="B7390" s="73" t="s">
        <v>722</v>
      </c>
      <c r="C7390" s="76"/>
      <c r="D7390" s="96">
        <f>IF(C7450+C7455=0,1,2)</f>
        <v>2</v>
      </c>
    </row>
    <row r="7391" spans="1:4" ht="15" hidden="1" x14ac:dyDescent="0.2">
      <c r="A7391" s="65">
        <f t="shared" si="115"/>
        <v>0</v>
      </c>
      <c r="B7391" s="73" t="s">
        <v>783</v>
      </c>
      <c r="C7391" s="76"/>
      <c r="D7391" s="96">
        <f>IF(C7450+C7455=0,1,2)</f>
        <v>2</v>
      </c>
    </row>
    <row r="7392" spans="1:4" ht="15" hidden="1" x14ac:dyDescent="0.2">
      <c r="A7392" s="65">
        <f t="shared" si="115"/>
        <v>0</v>
      </c>
      <c r="B7392" s="73" t="s">
        <v>8</v>
      </c>
      <c r="C7392" s="76">
        <v>0</v>
      </c>
      <c r="D7392" s="96">
        <f>IF(C7450+C7455=0,1,2)</f>
        <v>2</v>
      </c>
    </row>
    <row r="7393" spans="1:4" ht="15" x14ac:dyDescent="0.2">
      <c r="B7393" s="113" t="s">
        <v>723</v>
      </c>
      <c r="C7393" s="72">
        <v>44.314999999999998</v>
      </c>
      <c r="D7393" s="96"/>
    </row>
    <row r="7394" spans="1:4" ht="15" hidden="1" x14ac:dyDescent="0.2">
      <c r="A7394" s="65">
        <f t="shared" si="115"/>
        <v>0</v>
      </c>
      <c r="B7394" s="81" t="s">
        <v>742</v>
      </c>
      <c r="C7394" s="76">
        <v>0</v>
      </c>
      <c r="D7394" s="96">
        <f>IF(C7450+C7455=0,1,2)</f>
        <v>2</v>
      </c>
    </row>
    <row r="7395" spans="1:4" ht="15" hidden="1" x14ac:dyDescent="0.2">
      <c r="A7395" s="65">
        <f t="shared" si="115"/>
        <v>0</v>
      </c>
      <c r="B7395" s="81" t="s">
        <v>748</v>
      </c>
      <c r="C7395" s="76">
        <v>0</v>
      </c>
      <c r="D7395" s="96">
        <f>IF(C7450+C7455=0,1,2)</f>
        <v>2</v>
      </c>
    </row>
    <row r="7396" spans="1:4" ht="15" hidden="1" x14ac:dyDescent="0.2">
      <c r="A7396" s="65">
        <v>0</v>
      </c>
      <c r="B7396" s="73" t="s">
        <v>784</v>
      </c>
      <c r="C7396" s="76">
        <v>0</v>
      </c>
      <c r="D7396" s="96">
        <f>IF(C7450+C7455=0,1,2)</f>
        <v>2</v>
      </c>
    </row>
    <row r="7397" spans="1:4" ht="15" hidden="1" x14ac:dyDescent="0.2">
      <c r="A7397" s="65">
        <v>0</v>
      </c>
      <c r="B7397" s="77" t="s">
        <v>785</v>
      </c>
      <c r="C7397" s="76">
        <v>0</v>
      </c>
      <c r="D7397" s="96">
        <f>IF(C7450+C7455=0,1,2)</f>
        <v>2</v>
      </c>
    </row>
    <row r="7398" spans="1:4" ht="15" hidden="1" x14ac:dyDescent="0.2">
      <c r="A7398" s="65">
        <v>0</v>
      </c>
      <c r="B7398" s="77" t="s">
        <v>733</v>
      </c>
      <c r="C7398" s="76">
        <v>0</v>
      </c>
      <c r="D7398" s="96">
        <f>IF(C7450+C7455=0,1,2)</f>
        <v>2</v>
      </c>
    </row>
    <row r="7399" spans="1:4" ht="15" hidden="1" x14ac:dyDescent="0.2">
      <c r="A7399" s="65">
        <v>0</v>
      </c>
      <c r="B7399" s="77" t="s">
        <v>786</v>
      </c>
      <c r="C7399" s="76">
        <v>0</v>
      </c>
      <c r="D7399" s="96">
        <f>IF(C7450+C7455=0,1,2)</f>
        <v>2</v>
      </c>
    </row>
    <row r="7400" spans="1:4" ht="15" hidden="1" x14ac:dyDescent="0.2">
      <c r="A7400" s="65">
        <v>0</v>
      </c>
      <c r="B7400" s="77" t="s">
        <v>787</v>
      </c>
      <c r="C7400" s="76">
        <v>0</v>
      </c>
      <c r="D7400" s="96">
        <f>IF(C7450+C7455=0,1,2)</f>
        <v>2</v>
      </c>
    </row>
    <row r="7401" spans="1:4" ht="15" hidden="1" x14ac:dyDescent="0.2">
      <c r="A7401" s="65">
        <f t="shared" si="115"/>
        <v>0</v>
      </c>
      <c r="B7401" s="81" t="s">
        <v>744</v>
      </c>
      <c r="C7401" s="76">
        <v>0</v>
      </c>
      <c r="D7401" s="96">
        <f>IF(C7450+C7455=0,1,2)</f>
        <v>2</v>
      </c>
    </row>
    <row r="7402" spans="1:4" ht="15" hidden="1" x14ac:dyDescent="0.2">
      <c r="A7402" s="65">
        <v>0</v>
      </c>
      <c r="B7402" s="73" t="s">
        <v>788</v>
      </c>
      <c r="C7402" s="76">
        <v>0</v>
      </c>
      <c r="D7402" s="96">
        <f>IF(C7450+C7455=0,1,2)</f>
        <v>2</v>
      </c>
    </row>
    <row r="7403" spans="1:4" ht="15" hidden="1" x14ac:dyDescent="0.2">
      <c r="A7403" s="65">
        <v>0</v>
      </c>
      <c r="B7403" s="77" t="s">
        <v>737</v>
      </c>
      <c r="C7403" s="76">
        <v>0</v>
      </c>
      <c r="D7403" s="96">
        <f>IF(C7450+C7455=0,1,2)</f>
        <v>2</v>
      </c>
    </row>
    <row r="7404" spans="1:4" ht="15" hidden="1" x14ac:dyDescent="0.2">
      <c r="A7404" s="65">
        <v>0</v>
      </c>
      <c r="B7404" s="77" t="s">
        <v>733</v>
      </c>
      <c r="C7404" s="76">
        <v>0</v>
      </c>
      <c r="D7404" s="96">
        <f>IF(C7450+C7455=0,1,2)</f>
        <v>2</v>
      </c>
    </row>
    <row r="7405" spans="1:4" ht="15" hidden="1" x14ac:dyDescent="0.2">
      <c r="A7405" s="65">
        <v>0</v>
      </c>
      <c r="B7405" s="77" t="s">
        <v>738</v>
      </c>
      <c r="C7405" s="76">
        <v>0</v>
      </c>
      <c r="D7405" s="96">
        <f>IF(C7450+C7455=0,1,2)</f>
        <v>2</v>
      </c>
    </row>
    <row r="7406" spans="1:4" ht="15" hidden="1" x14ac:dyDescent="0.2">
      <c r="A7406" s="65">
        <v>0</v>
      </c>
      <c r="B7406" s="73" t="s">
        <v>789</v>
      </c>
      <c r="C7406" s="76">
        <v>0</v>
      </c>
      <c r="D7406" s="96">
        <f>IF(C7450+C7455=0,1,2)</f>
        <v>2</v>
      </c>
    </row>
    <row r="7407" spans="1:4" ht="15" hidden="1" x14ac:dyDescent="0.2">
      <c r="A7407" s="65">
        <v>0</v>
      </c>
      <c r="B7407" s="77" t="s">
        <v>790</v>
      </c>
      <c r="C7407" s="76">
        <v>0</v>
      </c>
      <c r="D7407" s="96">
        <f>IF(C7450+C7455=0,1,2)</f>
        <v>2</v>
      </c>
    </row>
    <row r="7408" spans="1:4" ht="15" hidden="1" x14ac:dyDescent="0.2">
      <c r="A7408" s="65">
        <f t="shared" si="115"/>
        <v>0</v>
      </c>
      <c r="B7408" s="97"/>
      <c r="C7408" s="98"/>
      <c r="D7408" s="96">
        <f>IF(C7450+C7455=0,1,2)</f>
        <v>2</v>
      </c>
    </row>
    <row r="7409" spans="1:4" ht="15" hidden="1" x14ac:dyDescent="0.2">
      <c r="A7409" s="65">
        <f t="shared" si="115"/>
        <v>0</v>
      </c>
      <c r="B7409" s="99" t="s">
        <v>816</v>
      </c>
      <c r="C7409" s="100"/>
      <c r="D7409" s="96">
        <f>IF(C7450+C7455=0,1,2)</f>
        <v>2</v>
      </c>
    </row>
    <row r="7410" spans="1:4" ht="15" x14ac:dyDescent="0.2">
      <c r="B7410" s="112" t="s">
        <v>3</v>
      </c>
      <c r="C7410" s="72">
        <v>51.844329999999992</v>
      </c>
      <c r="D7410" s="66"/>
    </row>
    <row r="7411" spans="1:4" ht="15" hidden="1" x14ac:dyDescent="0.2">
      <c r="A7411" s="65">
        <f t="shared" si="115"/>
        <v>0</v>
      </c>
      <c r="B7411" s="85" t="s">
        <v>4</v>
      </c>
      <c r="C7411" s="92">
        <v>0</v>
      </c>
      <c r="D7411" s="96">
        <f>IF(C7450+C7455=0,1,2)</f>
        <v>2</v>
      </c>
    </row>
    <row r="7412" spans="1:4" ht="15" x14ac:dyDescent="0.2">
      <c r="B7412" s="85" t="s">
        <v>5</v>
      </c>
      <c r="C7412" s="92">
        <v>49.553329999999995</v>
      </c>
      <c r="D7412" s="96"/>
    </row>
    <row r="7413" spans="1:4" ht="15" hidden="1" x14ac:dyDescent="0.2">
      <c r="A7413" s="65">
        <v>0</v>
      </c>
      <c r="B7413" s="102" t="s">
        <v>796</v>
      </c>
      <c r="C7413" s="103">
        <v>7</v>
      </c>
      <c r="D7413" s="96">
        <f>IF(C7450+C7455=0,1,2)</f>
        <v>2</v>
      </c>
    </row>
    <row r="7414" spans="1:4" ht="15" hidden="1" x14ac:dyDescent="0.2">
      <c r="A7414" s="65">
        <v>0</v>
      </c>
      <c r="B7414" s="102" t="s">
        <v>797</v>
      </c>
      <c r="C7414" s="103">
        <v>1.18</v>
      </c>
      <c r="D7414" s="96">
        <f>IF(C7450+C7455=0,1,2)</f>
        <v>2</v>
      </c>
    </row>
    <row r="7415" spans="1:4" ht="15" hidden="1" x14ac:dyDescent="0.2">
      <c r="A7415" s="65">
        <v>0</v>
      </c>
      <c r="B7415" s="102" t="s">
        <v>798</v>
      </c>
      <c r="C7415" s="103">
        <v>4.7089999999999996</v>
      </c>
      <c r="D7415" s="96">
        <f>IF(C7450+C7455=0,1,2)</f>
        <v>2</v>
      </c>
    </row>
    <row r="7416" spans="1:4" ht="15" hidden="1" x14ac:dyDescent="0.2">
      <c r="A7416" s="65">
        <v>0</v>
      </c>
      <c r="B7416" s="102" t="s">
        <v>799</v>
      </c>
      <c r="C7416" s="103">
        <v>2.0680299999999998</v>
      </c>
      <c r="D7416" s="96">
        <f>IF(C7450+C7455=0,1,2)</f>
        <v>2</v>
      </c>
    </row>
    <row r="7417" spans="1:4" ht="15" hidden="1" x14ac:dyDescent="0.2">
      <c r="A7417" s="65">
        <v>0</v>
      </c>
      <c r="B7417" s="102" t="s">
        <v>800</v>
      </c>
      <c r="C7417" s="103">
        <v>0</v>
      </c>
      <c r="D7417" s="96">
        <f>IF(C7450+C7455=0,1,2)</f>
        <v>2</v>
      </c>
    </row>
    <row r="7418" spans="1:4" ht="15" hidden="1" x14ac:dyDescent="0.2">
      <c r="A7418" s="65">
        <v>0</v>
      </c>
      <c r="B7418" s="102" t="s">
        <v>801</v>
      </c>
      <c r="C7418" s="103">
        <v>0</v>
      </c>
      <c r="D7418" s="96">
        <f>IF(C7450+C7455=0,1,2)</f>
        <v>2</v>
      </c>
    </row>
    <row r="7419" spans="1:4" ht="30" hidden="1" x14ac:dyDescent="0.2">
      <c r="A7419" s="65">
        <v>0</v>
      </c>
      <c r="B7419" s="102" t="s">
        <v>802</v>
      </c>
      <c r="C7419" s="103">
        <v>0</v>
      </c>
      <c r="D7419" s="96">
        <f>IF(C7450+C7455=0,1,2)</f>
        <v>2</v>
      </c>
    </row>
    <row r="7420" spans="1:4" ht="30" hidden="1" x14ac:dyDescent="0.2">
      <c r="A7420" s="65">
        <v>0</v>
      </c>
      <c r="B7420" s="102" t="s">
        <v>803</v>
      </c>
      <c r="C7420" s="103">
        <v>24.828600000000002</v>
      </c>
      <c r="D7420" s="96">
        <f>IF(C7450+C7455=0,1,2)</f>
        <v>2</v>
      </c>
    </row>
    <row r="7421" spans="1:4" ht="15" hidden="1" x14ac:dyDescent="0.2">
      <c r="A7421" s="65">
        <v>0</v>
      </c>
      <c r="B7421" s="102" t="s">
        <v>804</v>
      </c>
      <c r="C7421" s="103">
        <v>0</v>
      </c>
      <c r="D7421" s="96">
        <f>IF(C7450+C7455=0,1,2)</f>
        <v>2</v>
      </c>
    </row>
    <row r="7422" spans="1:4" ht="15" hidden="1" x14ac:dyDescent="0.2">
      <c r="A7422" s="65">
        <v>0</v>
      </c>
      <c r="B7422" s="102" t="s">
        <v>805</v>
      </c>
      <c r="C7422" s="103">
        <v>9.7676999999999996</v>
      </c>
      <c r="D7422" s="96">
        <f>IF(C7450+C7455=0,1,2)</f>
        <v>2</v>
      </c>
    </row>
    <row r="7423" spans="1:4" ht="15" hidden="1" x14ac:dyDescent="0.2">
      <c r="A7423" s="65">
        <f t="shared" si="115"/>
        <v>0</v>
      </c>
      <c r="B7423" s="85" t="s">
        <v>806</v>
      </c>
      <c r="C7423" s="92">
        <v>0</v>
      </c>
      <c r="D7423" s="96">
        <f>IF(C7450+C7455=0,1,2)</f>
        <v>2</v>
      </c>
    </row>
    <row r="7424" spans="1:4" ht="15" hidden="1" x14ac:dyDescent="0.2">
      <c r="A7424" s="65">
        <f t="shared" si="115"/>
        <v>0</v>
      </c>
      <c r="B7424" s="85" t="s">
        <v>6</v>
      </c>
      <c r="C7424" s="92">
        <v>0</v>
      </c>
      <c r="D7424" s="96">
        <f>IF(C7450+C7455=0,1,2)</f>
        <v>2</v>
      </c>
    </row>
    <row r="7425" spans="1:4" ht="15" hidden="1" x14ac:dyDescent="0.2">
      <c r="A7425" s="65">
        <f t="shared" si="115"/>
        <v>0</v>
      </c>
      <c r="B7425" s="73" t="s">
        <v>7</v>
      </c>
      <c r="C7425" s="76">
        <v>0</v>
      </c>
      <c r="D7425" s="96">
        <f>IF(C7450+C7455=0,1,2)</f>
        <v>2</v>
      </c>
    </row>
    <row r="7426" spans="1:4" ht="15" hidden="1" x14ac:dyDescent="0.2">
      <c r="A7426" s="65">
        <f t="shared" si="115"/>
        <v>0</v>
      </c>
      <c r="B7426" s="85" t="s">
        <v>8</v>
      </c>
      <c r="C7426" s="92">
        <v>0</v>
      </c>
      <c r="D7426" s="96">
        <f>IF(C7450+C7455=0,1,2)</f>
        <v>2</v>
      </c>
    </row>
    <row r="7427" spans="1:4" ht="15" hidden="1" x14ac:dyDescent="0.2">
      <c r="A7427" s="65">
        <f t="shared" si="115"/>
        <v>0</v>
      </c>
      <c r="B7427" s="85" t="s">
        <v>9</v>
      </c>
      <c r="C7427" s="92">
        <v>0</v>
      </c>
      <c r="D7427" s="96">
        <f>IF(C7450+C7455=0,1,2)</f>
        <v>2</v>
      </c>
    </row>
    <row r="7428" spans="1:4" ht="15" x14ac:dyDescent="0.2">
      <c r="B7428" s="85" t="s">
        <v>10</v>
      </c>
      <c r="C7428" s="92">
        <v>2.2909999999999999</v>
      </c>
      <c r="D7428" s="96"/>
    </row>
    <row r="7429" spans="1:4" ht="15" x14ac:dyDescent="0.2">
      <c r="B7429" s="81" t="s">
        <v>11</v>
      </c>
      <c r="C7429" s="76">
        <v>53.4</v>
      </c>
      <c r="D7429" s="66"/>
    </row>
    <row r="7430" spans="1:4" ht="15" hidden="1" x14ac:dyDescent="0.2">
      <c r="A7430" s="65">
        <f t="shared" ref="A7430:A7492" si="116">C7430</f>
        <v>0</v>
      </c>
      <c r="B7430" s="81" t="s">
        <v>12</v>
      </c>
      <c r="C7430" s="76">
        <v>0</v>
      </c>
      <c r="D7430" s="96">
        <f>IF(C7450+C7455=0,1,2)</f>
        <v>2</v>
      </c>
    </row>
    <row r="7431" spans="1:4" ht="15" hidden="1" x14ac:dyDescent="0.2">
      <c r="A7431" s="65">
        <v>0</v>
      </c>
      <c r="B7431" s="104" t="s">
        <v>784</v>
      </c>
      <c r="C7431" s="105">
        <v>0</v>
      </c>
      <c r="D7431" s="96">
        <f>IF(C7450+C7455=0,1,2)</f>
        <v>2</v>
      </c>
    </row>
    <row r="7432" spans="1:4" ht="15" hidden="1" x14ac:dyDescent="0.2">
      <c r="A7432" s="65">
        <v>0</v>
      </c>
      <c r="B7432" s="102" t="s">
        <v>785</v>
      </c>
      <c r="C7432" s="103">
        <v>0</v>
      </c>
      <c r="D7432" s="96">
        <f>IF(C7450+C7455=0,1,2)</f>
        <v>2</v>
      </c>
    </row>
    <row r="7433" spans="1:4" ht="15" hidden="1" x14ac:dyDescent="0.2">
      <c r="A7433" s="65">
        <v>0</v>
      </c>
      <c r="B7433" s="102" t="s">
        <v>807</v>
      </c>
      <c r="C7433" s="103">
        <v>0</v>
      </c>
      <c r="D7433" s="96">
        <f>IF(C7450+C7455=0,1,2)</f>
        <v>2</v>
      </c>
    </row>
    <row r="7434" spans="1:4" ht="15" hidden="1" x14ac:dyDescent="0.2">
      <c r="A7434" s="65">
        <v>0</v>
      </c>
      <c r="B7434" s="106" t="s">
        <v>734</v>
      </c>
      <c r="C7434" s="92">
        <v>0</v>
      </c>
      <c r="D7434" s="96">
        <f>IF(C7450+C7455=0,1,2)</f>
        <v>2</v>
      </c>
    </row>
    <row r="7435" spans="1:4" ht="15" hidden="1" x14ac:dyDescent="0.2">
      <c r="A7435" s="65">
        <v>0</v>
      </c>
      <c r="B7435" s="77" t="s">
        <v>808</v>
      </c>
      <c r="C7435" s="76">
        <v>0</v>
      </c>
      <c r="D7435" s="96">
        <f>IF(C7450+C7455=0,1,2)</f>
        <v>2</v>
      </c>
    </row>
    <row r="7436" spans="1:4" ht="15" hidden="1" x14ac:dyDescent="0.2">
      <c r="A7436" s="65">
        <f t="shared" si="116"/>
        <v>0</v>
      </c>
      <c r="B7436" s="81" t="s">
        <v>13</v>
      </c>
      <c r="C7436" s="76">
        <v>0</v>
      </c>
      <c r="D7436" s="96">
        <f>IF(C7450+C7455=0,1,2)</f>
        <v>2</v>
      </c>
    </row>
    <row r="7437" spans="1:4" ht="15" hidden="1" x14ac:dyDescent="0.2">
      <c r="A7437" s="65">
        <v>0</v>
      </c>
      <c r="B7437" s="104" t="s">
        <v>788</v>
      </c>
      <c r="C7437" s="105">
        <v>0</v>
      </c>
      <c r="D7437" s="96">
        <f>IF(C7450+C7455=0,1,2)</f>
        <v>2</v>
      </c>
    </row>
    <row r="7438" spans="1:4" ht="15" hidden="1" x14ac:dyDescent="0.2">
      <c r="A7438" s="65">
        <v>0</v>
      </c>
      <c r="B7438" s="102" t="s">
        <v>785</v>
      </c>
      <c r="C7438" s="103">
        <v>0</v>
      </c>
      <c r="D7438" s="96">
        <f>IF(C7450+C7455=0,1,2)</f>
        <v>2</v>
      </c>
    </row>
    <row r="7439" spans="1:4" ht="15" hidden="1" x14ac:dyDescent="0.2">
      <c r="A7439" s="65">
        <v>0</v>
      </c>
      <c r="B7439" s="102" t="s">
        <v>733</v>
      </c>
      <c r="C7439" s="103">
        <v>0</v>
      </c>
      <c r="D7439" s="96">
        <f>IF(C7450+C7455=0,1,2)</f>
        <v>2</v>
      </c>
    </row>
    <row r="7440" spans="1:4" ht="30" hidden="1" x14ac:dyDescent="0.2">
      <c r="A7440" s="65">
        <f t="shared" si="116"/>
        <v>0</v>
      </c>
      <c r="B7440" s="106" t="s">
        <v>809</v>
      </c>
      <c r="C7440" s="92">
        <v>0</v>
      </c>
      <c r="D7440" s="96">
        <f>IF(C7450+C7455=0,1,2)</f>
        <v>2</v>
      </c>
    </row>
    <row r="7441" spans="1:4" ht="15" hidden="1" x14ac:dyDescent="0.2">
      <c r="A7441" s="65">
        <v>0</v>
      </c>
      <c r="B7441" s="77" t="s">
        <v>738</v>
      </c>
      <c r="C7441" s="76">
        <v>0</v>
      </c>
      <c r="D7441" s="96">
        <f>IF(C7450+C7455=0,1,2)</f>
        <v>2</v>
      </c>
    </row>
    <row r="7442" spans="1:4" ht="15" hidden="1" x14ac:dyDescent="0.2">
      <c r="A7442" s="65">
        <v>0</v>
      </c>
      <c r="B7442" s="104" t="s">
        <v>789</v>
      </c>
      <c r="C7442" s="105">
        <v>0</v>
      </c>
      <c r="D7442" s="96">
        <f>IF(C7450+C7455=0,1,2)</f>
        <v>2</v>
      </c>
    </row>
    <row r="7443" spans="1:4" ht="15" hidden="1" x14ac:dyDescent="0.2">
      <c r="A7443" s="65">
        <v>0</v>
      </c>
      <c r="B7443" s="102" t="s">
        <v>732</v>
      </c>
      <c r="C7443" s="103">
        <v>0</v>
      </c>
      <c r="D7443" s="96">
        <f>IF(C7450+C7455=0,1,2)</f>
        <v>2</v>
      </c>
    </row>
    <row r="7444" spans="1:4" ht="15" hidden="1" x14ac:dyDescent="0.2">
      <c r="A7444" s="65">
        <v>0</v>
      </c>
      <c r="B7444" s="102" t="s">
        <v>737</v>
      </c>
      <c r="C7444" s="103">
        <v>0</v>
      </c>
      <c r="D7444" s="96">
        <f>IF(C7450+C7455=0,1,2)</f>
        <v>2</v>
      </c>
    </row>
    <row r="7445" spans="1:4" ht="15" hidden="1" x14ac:dyDescent="0.2">
      <c r="A7445" s="65">
        <v>0</v>
      </c>
      <c r="B7445" s="102" t="s">
        <v>733</v>
      </c>
      <c r="C7445" s="103">
        <v>0</v>
      </c>
      <c r="D7445" s="96">
        <f>IF(C7450+C7455=0,1,2)</f>
        <v>2</v>
      </c>
    </row>
    <row r="7446" spans="1:4" ht="15" hidden="1" x14ac:dyDescent="0.2">
      <c r="A7446" s="65">
        <v>0</v>
      </c>
      <c r="B7446" s="106" t="s">
        <v>734</v>
      </c>
      <c r="C7446" s="92">
        <v>0</v>
      </c>
      <c r="D7446" s="96">
        <f>IF(C7450+C7455=0,1,2)</f>
        <v>2</v>
      </c>
    </row>
    <row r="7447" spans="1:4" ht="15" hidden="1" x14ac:dyDescent="0.2">
      <c r="A7447" s="65">
        <v>0</v>
      </c>
      <c r="B7447" s="77" t="s">
        <v>738</v>
      </c>
      <c r="C7447" s="76">
        <v>0</v>
      </c>
      <c r="D7447" s="96">
        <f>IF(C7450+C7455=0,1,2)</f>
        <v>2</v>
      </c>
    </row>
    <row r="7448" spans="1:4" ht="15" hidden="1" x14ac:dyDescent="0.2">
      <c r="A7448" s="65">
        <f t="shared" si="116"/>
        <v>0</v>
      </c>
      <c r="B7448" s="97"/>
      <c r="C7448" s="98"/>
      <c r="D7448" s="96">
        <f>IF(C7450+C7455=0,1,2)</f>
        <v>2</v>
      </c>
    </row>
    <row r="7449" spans="1:4" ht="15" hidden="1" x14ac:dyDescent="0.2">
      <c r="A7449" s="65">
        <f t="shared" si="116"/>
        <v>0</v>
      </c>
      <c r="B7449" s="99" t="s">
        <v>817</v>
      </c>
      <c r="C7449" s="100"/>
      <c r="D7449" s="96">
        <f>IF(C7450+C7455=0,1,2)</f>
        <v>2</v>
      </c>
    </row>
    <row r="7450" spans="1:4" ht="15" x14ac:dyDescent="0.2">
      <c r="B7450" s="79" t="s">
        <v>741</v>
      </c>
      <c r="C7450" s="80">
        <v>44.314999999999998</v>
      </c>
      <c r="D7450" s="96"/>
    </row>
    <row r="7451" spans="1:4" ht="15" x14ac:dyDescent="0.2">
      <c r="B7451" s="113" t="s">
        <v>721</v>
      </c>
      <c r="C7451" s="72">
        <v>44.314999999999998</v>
      </c>
      <c r="D7451" s="66"/>
    </row>
    <row r="7452" spans="1:4" ht="15" hidden="1" x14ac:dyDescent="0.2">
      <c r="A7452" s="65">
        <f t="shared" si="116"/>
        <v>0</v>
      </c>
      <c r="B7452" s="85" t="s">
        <v>742</v>
      </c>
      <c r="C7452" s="92">
        <v>0</v>
      </c>
      <c r="D7452" s="96">
        <f>IF(C7450+C7455=0,1,2)</f>
        <v>2</v>
      </c>
    </row>
    <row r="7453" spans="1:4" ht="15" hidden="1" x14ac:dyDescent="0.2">
      <c r="A7453" s="65">
        <f t="shared" si="116"/>
        <v>0</v>
      </c>
      <c r="B7453" s="85" t="s">
        <v>743</v>
      </c>
      <c r="C7453" s="92">
        <v>0</v>
      </c>
      <c r="D7453" s="96">
        <f>IF(C7450+C7455=0,1,2)</f>
        <v>2</v>
      </c>
    </row>
    <row r="7454" spans="1:4" ht="15" hidden="1" x14ac:dyDescent="0.2">
      <c r="A7454" s="65">
        <f t="shared" si="116"/>
        <v>0</v>
      </c>
      <c r="B7454" s="85" t="s">
        <v>744</v>
      </c>
      <c r="C7454" s="92">
        <v>0</v>
      </c>
      <c r="D7454" s="96">
        <f>IF(C7450+C7455=0,1,2)</f>
        <v>2</v>
      </c>
    </row>
    <row r="7455" spans="1:4" ht="15" x14ac:dyDescent="0.2">
      <c r="B7455" s="79" t="s">
        <v>745</v>
      </c>
      <c r="C7455" s="80">
        <v>105.24432999999999</v>
      </c>
      <c r="D7455" s="96"/>
    </row>
    <row r="7456" spans="1:4" ht="15" x14ac:dyDescent="0.2">
      <c r="B7456" s="113" t="s">
        <v>3</v>
      </c>
      <c r="C7456" s="72">
        <v>51.844329999999999</v>
      </c>
      <c r="D7456" s="66"/>
    </row>
    <row r="7457" spans="1:4" ht="15" x14ac:dyDescent="0.2">
      <c r="B7457" s="85" t="s">
        <v>11</v>
      </c>
      <c r="C7457" s="92">
        <v>53.4</v>
      </c>
      <c r="D7457" s="66"/>
    </row>
    <row r="7458" spans="1:4" ht="15" hidden="1" x14ac:dyDescent="0.2">
      <c r="A7458" s="65">
        <f t="shared" si="116"/>
        <v>0</v>
      </c>
      <c r="B7458" s="85" t="s">
        <v>746</v>
      </c>
      <c r="C7458" s="92">
        <v>0</v>
      </c>
      <c r="D7458" s="96">
        <f>IF(C7450+C7455=0,1,2)</f>
        <v>2</v>
      </c>
    </row>
    <row r="7459" spans="1:4" ht="15" hidden="1" x14ac:dyDescent="0.2">
      <c r="A7459" s="65">
        <f t="shared" si="116"/>
        <v>0</v>
      </c>
      <c r="B7459" s="85" t="s">
        <v>13</v>
      </c>
      <c r="C7459" s="92">
        <v>0</v>
      </c>
      <c r="D7459" s="96">
        <f>IF(C7450+C7455=0,1,2)</f>
        <v>2</v>
      </c>
    </row>
    <row r="7460" spans="1:4" ht="15" hidden="1" x14ac:dyDescent="0.2">
      <c r="A7460" s="65">
        <f t="shared" si="116"/>
        <v>-60.92933</v>
      </c>
      <c r="B7460" s="94" t="s">
        <v>747</v>
      </c>
      <c r="C7460" s="95">
        <v>-60.92933</v>
      </c>
      <c r="D7460" s="65">
        <f>IF(C7450+C7455=0,1,2)</f>
        <v>2</v>
      </c>
    </row>
    <row r="7461" spans="1:4" ht="15" hidden="1" x14ac:dyDescent="0.2">
      <c r="A7461" s="65">
        <f t="shared" si="116"/>
        <v>102.35957000000001</v>
      </c>
      <c r="B7461" s="94" t="s">
        <v>812</v>
      </c>
      <c r="C7461" s="95">
        <v>102.35957000000001</v>
      </c>
      <c r="D7461" s="65">
        <f>IF(C7450+C7455=0,1,2)</f>
        <v>2</v>
      </c>
    </row>
    <row r="7462" spans="1:4" ht="15" hidden="1" x14ac:dyDescent="0.2">
      <c r="A7462" s="65">
        <f t="shared" si="116"/>
        <v>41.430239999999998</v>
      </c>
      <c r="B7462" s="94" t="s">
        <v>813</v>
      </c>
      <c r="C7462" s="95">
        <v>41.430239999999998</v>
      </c>
      <c r="D7462" s="65">
        <f>IF(C7450+C7455=0,1,2)</f>
        <v>2</v>
      </c>
    </row>
    <row r="7463" spans="1:4" ht="15" hidden="1" x14ac:dyDescent="0.2">
      <c r="A7463" s="65">
        <f t="shared" si="116"/>
        <v>0</v>
      </c>
      <c r="B7463" s="108"/>
      <c r="C7463" s="109"/>
      <c r="D7463" s="96">
        <f>IF(C7450+C7455=0,1,2)</f>
        <v>2</v>
      </c>
    </row>
    <row r="7464" spans="1:4" ht="15" hidden="1" x14ac:dyDescent="0.2">
      <c r="A7464" s="65">
        <f t="shared" si="116"/>
        <v>0</v>
      </c>
      <c r="B7464" s="82" t="s">
        <v>791</v>
      </c>
      <c r="C7464" s="100"/>
      <c r="D7464" s="96">
        <f>IF(C7450+C7455=0,1,2)</f>
        <v>2</v>
      </c>
    </row>
    <row r="7465" spans="1:4" ht="15" x14ac:dyDescent="0.2">
      <c r="B7465" s="107" t="s">
        <v>792</v>
      </c>
      <c r="C7465" s="114">
        <v>33</v>
      </c>
      <c r="D7465" s="96"/>
    </row>
    <row r="7466" spans="1:4" ht="15" x14ac:dyDescent="0.2">
      <c r="B7466" s="81" t="s">
        <v>793</v>
      </c>
      <c r="C7466" s="110">
        <v>24</v>
      </c>
      <c r="D7466" s="96"/>
    </row>
    <row r="7467" spans="1:4" ht="15" x14ac:dyDescent="0.2">
      <c r="B7467" s="81" t="s">
        <v>794</v>
      </c>
      <c r="C7467" s="110">
        <v>9</v>
      </c>
      <c r="D7467" s="96"/>
    </row>
    <row r="7468" spans="1:4" ht="15" hidden="1" x14ac:dyDescent="0.2">
      <c r="A7468" s="65">
        <f t="shared" si="116"/>
        <v>0</v>
      </c>
      <c r="B7468" s="111"/>
      <c r="C7468" s="109"/>
      <c r="D7468" s="96">
        <f>IF(C7450+C7455=0,1,2)</f>
        <v>2</v>
      </c>
    </row>
    <row r="7469" spans="1:4" ht="30" customHeight="1" x14ac:dyDescent="0.2">
      <c r="B7469" s="117" t="s">
        <v>906</v>
      </c>
      <c r="C7469" s="118"/>
      <c r="D7469" s="96"/>
    </row>
    <row r="7470" spans="1:4" ht="15" hidden="1" x14ac:dyDescent="0.2">
      <c r="A7470" s="65">
        <f t="shared" si="116"/>
        <v>0</v>
      </c>
      <c r="B7470" s="97"/>
      <c r="C7470" s="98"/>
      <c r="D7470" s="96">
        <f>IF(C7533+C7538=0,1,2)</f>
        <v>2</v>
      </c>
    </row>
    <row r="7471" spans="1:4" ht="15" hidden="1" x14ac:dyDescent="0.2">
      <c r="A7471" s="65">
        <f t="shared" si="116"/>
        <v>0</v>
      </c>
      <c r="B7471" s="99" t="s">
        <v>815</v>
      </c>
      <c r="C7471" s="100"/>
      <c r="D7471" s="96">
        <f>IF(C7533+C7538=0,1,2)</f>
        <v>2</v>
      </c>
    </row>
    <row r="7472" spans="1:4" ht="15" x14ac:dyDescent="0.2">
      <c r="B7472" s="112" t="s">
        <v>721</v>
      </c>
      <c r="C7472" s="72">
        <v>5634.29918</v>
      </c>
      <c r="D7472" s="66"/>
    </row>
    <row r="7473" spans="1:4" ht="15" hidden="1" x14ac:dyDescent="0.2">
      <c r="A7473" s="65">
        <f t="shared" si="116"/>
        <v>0</v>
      </c>
      <c r="B7473" s="73" t="s">
        <v>722</v>
      </c>
      <c r="C7473" s="76"/>
      <c r="D7473" s="96">
        <f>IF(C7533+C7538=0,1,2)</f>
        <v>2</v>
      </c>
    </row>
    <row r="7474" spans="1:4" ht="15" hidden="1" x14ac:dyDescent="0.2">
      <c r="A7474" s="65">
        <f t="shared" si="116"/>
        <v>0</v>
      </c>
      <c r="B7474" s="73" t="s">
        <v>783</v>
      </c>
      <c r="C7474" s="76"/>
      <c r="D7474" s="96">
        <f>IF(C7533+C7538=0,1,2)</f>
        <v>2</v>
      </c>
    </row>
    <row r="7475" spans="1:4" ht="15" x14ac:dyDescent="0.2">
      <c r="B7475" s="73" t="s">
        <v>8</v>
      </c>
      <c r="C7475" s="76">
        <v>9.0818999999999992</v>
      </c>
      <c r="D7475" s="96"/>
    </row>
    <row r="7476" spans="1:4" ht="15" x14ac:dyDescent="0.2">
      <c r="B7476" s="113" t="s">
        <v>723</v>
      </c>
      <c r="C7476" s="72">
        <v>5625.2172799999998</v>
      </c>
      <c r="D7476" s="96"/>
    </row>
    <row r="7477" spans="1:4" ht="15" hidden="1" x14ac:dyDescent="0.2">
      <c r="A7477" s="65">
        <f t="shared" si="116"/>
        <v>0</v>
      </c>
      <c r="B7477" s="81" t="s">
        <v>742</v>
      </c>
      <c r="C7477" s="76">
        <v>0</v>
      </c>
      <c r="D7477" s="96">
        <f>IF(C7533+C7538=0,1,2)</f>
        <v>2</v>
      </c>
    </row>
    <row r="7478" spans="1:4" ht="15" hidden="1" x14ac:dyDescent="0.2">
      <c r="A7478" s="65">
        <f t="shared" si="116"/>
        <v>0</v>
      </c>
      <c r="B7478" s="81" t="s">
        <v>748</v>
      </c>
      <c r="C7478" s="76">
        <v>0</v>
      </c>
      <c r="D7478" s="96">
        <f>IF(C7533+C7538=0,1,2)</f>
        <v>2</v>
      </c>
    </row>
    <row r="7479" spans="1:4" ht="15" hidden="1" x14ac:dyDescent="0.2">
      <c r="A7479" s="65">
        <v>0</v>
      </c>
      <c r="B7479" s="73" t="s">
        <v>784</v>
      </c>
      <c r="C7479" s="76">
        <v>0</v>
      </c>
      <c r="D7479" s="96">
        <f>IF(C7533+C7538=0,1,2)</f>
        <v>2</v>
      </c>
    </row>
    <row r="7480" spans="1:4" ht="15" hidden="1" x14ac:dyDescent="0.2">
      <c r="A7480" s="65">
        <v>0</v>
      </c>
      <c r="B7480" s="77" t="s">
        <v>785</v>
      </c>
      <c r="C7480" s="76">
        <v>0</v>
      </c>
      <c r="D7480" s="96">
        <f>IF(C7533+C7538=0,1,2)</f>
        <v>2</v>
      </c>
    </row>
    <row r="7481" spans="1:4" ht="15" hidden="1" x14ac:dyDescent="0.2">
      <c r="A7481" s="65">
        <v>0</v>
      </c>
      <c r="B7481" s="77" t="s">
        <v>733</v>
      </c>
      <c r="C7481" s="76">
        <v>0</v>
      </c>
      <c r="D7481" s="96">
        <f>IF(C7533+C7538=0,1,2)</f>
        <v>2</v>
      </c>
    </row>
    <row r="7482" spans="1:4" ht="15" hidden="1" x14ac:dyDescent="0.2">
      <c r="A7482" s="65">
        <v>0</v>
      </c>
      <c r="B7482" s="77" t="s">
        <v>786</v>
      </c>
      <c r="C7482" s="76">
        <v>0</v>
      </c>
      <c r="D7482" s="96">
        <f>IF(C7533+C7538=0,1,2)</f>
        <v>2</v>
      </c>
    </row>
    <row r="7483" spans="1:4" ht="15" hidden="1" x14ac:dyDescent="0.2">
      <c r="A7483" s="65">
        <v>0</v>
      </c>
      <c r="B7483" s="77" t="s">
        <v>787</v>
      </c>
      <c r="C7483" s="76">
        <v>0</v>
      </c>
      <c r="D7483" s="96">
        <f>IF(C7533+C7538=0,1,2)</f>
        <v>2</v>
      </c>
    </row>
    <row r="7484" spans="1:4" ht="15" hidden="1" x14ac:dyDescent="0.2">
      <c r="A7484" s="65">
        <f t="shared" si="116"/>
        <v>0</v>
      </c>
      <c r="B7484" s="81" t="s">
        <v>744</v>
      </c>
      <c r="C7484" s="76">
        <v>0</v>
      </c>
      <c r="D7484" s="96">
        <f>IF(C7533+C7538=0,1,2)</f>
        <v>2</v>
      </c>
    </row>
    <row r="7485" spans="1:4" ht="15" hidden="1" x14ac:dyDescent="0.2">
      <c r="A7485" s="65">
        <v>0</v>
      </c>
      <c r="B7485" s="73" t="s">
        <v>788</v>
      </c>
      <c r="C7485" s="76">
        <v>0</v>
      </c>
      <c r="D7485" s="96">
        <f>IF(C7533+C7538=0,1,2)</f>
        <v>2</v>
      </c>
    </row>
    <row r="7486" spans="1:4" ht="15" hidden="1" x14ac:dyDescent="0.2">
      <c r="A7486" s="65">
        <v>0</v>
      </c>
      <c r="B7486" s="77" t="s">
        <v>737</v>
      </c>
      <c r="C7486" s="76">
        <v>0</v>
      </c>
      <c r="D7486" s="96">
        <f>IF(C7533+C7538=0,1,2)</f>
        <v>2</v>
      </c>
    </row>
    <row r="7487" spans="1:4" ht="15" hidden="1" x14ac:dyDescent="0.2">
      <c r="A7487" s="65">
        <v>0</v>
      </c>
      <c r="B7487" s="77" t="s">
        <v>733</v>
      </c>
      <c r="C7487" s="76">
        <v>0</v>
      </c>
      <c r="D7487" s="96">
        <f>IF(C7533+C7538=0,1,2)</f>
        <v>2</v>
      </c>
    </row>
    <row r="7488" spans="1:4" ht="15" hidden="1" x14ac:dyDescent="0.2">
      <c r="A7488" s="65">
        <v>0</v>
      </c>
      <c r="B7488" s="77" t="s">
        <v>738</v>
      </c>
      <c r="C7488" s="76">
        <v>0</v>
      </c>
      <c r="D7488" s="96">
        <f>IF(C7533+C7538=0,1,2)</f>
        <v>2</v>
      </c>
    </row>
    <row r="7489" spans="1:4" ht="15" hidden="1" x14ac:dyDescent="0.2">
      <c r="A7489" s="65">
        <v>0</v>
      </c>
      <c r="B7489" s="73" t="s">
        <v>789</v>
      </c>
      <c r="C7489" s="76">
        <v>0</v>
      </c>
      <c r="D7489" s="96">
        <f>IF(C7533+C7538=0,1,2)</f>
        <v>2</v>
      </c>
    </row>
    <row r="7490" spans="1:4" ht="15" hidden="1" x14ac:dyDescent="0.2">
      <c r="A7490" s="65">
        <v>0</v>
      </c>
      <c r="B7490" s="77" t="s">
        <v>790</v>
      </c>
      <c r="C7490" s="76">
        <v>0</v>
      </c>
      <c r="D7490" s="96">
        <f>IF(C7533+C7538=0,1,2)</f>
        <v>2</v>
      </c>
    </row>
    <row r="7491" spans="1:4" ht="15" hidden="1" x14ac:dyDescent="0.2">
      <c r="A7491" s="65">
        <f t="shared" si="116"/>
        <v>0</v>
      </c>
      <c r="B7491" s="97"/>
      <c r="C7491" s="98"/>
      <c r="D7491" s="96">
        <f>IF(C7533+C7538=0,1,2)</f>
        <v>2</v>
      </c>
    </row>
    <row r="7492" spans="1:4" ht="15" hidden="1" x14ac:dyDescent="0.2">
      <c r="A7492" s="65">
        <f t="shared" si="116"/>
        <v>0</v>
      </c>
      <c r="B7492" s="99" t="s">
        <v>816</v>
      </c>
      <c r="C7492" s="100"/>
      <c r="D7492" s="96">
        <f>IF(C7533+C7538=0,1,2)</f>
        <v>2</v>
      </c>
    </row>
    <row r="7493" spans="1:4" ht="15" x14ac:dyDescent="0.2">
      <c r="B7493" s="112" t="s">
        <v>3</v>
      </c>
      <c r="C7493" s="72">
        <v>2898.0110199999995</v>
      </c>
      <c r="D7493" s="66"/>
    </row>
    <row r="7494" spans="1:4" ht="15" hidden="1" x14ac:dyDescent="0.2">
      <c r="A7494" s="65">
        <f t="shared" ref="A7494:A7557" si="117">C7494</f>
        <v>0</v>
      </c>
      <c r="B7494" s="85" t="s">
        <v>4</v>
      </c>
      <c r="C7494" s="92">
        <v>0</v>
      </c>
      <c r="D7494" s="96">
        <f>IF(C7533+C7538=0,1,2)</f>
        <v>2</v>
      </c>
    </row>
    <row r="7495" spans="1:4" ht="15" x14ac:dyDescent="0.2">
      <c r="B7495" s="85" t="s">
        <v>5</v>
      </c>
      <c r="C7495" s="92">
        <v>2234.1478799999995</v>
      </c>
      <c r="D7495" s="96"/>
    </row>
    <row r="7496" spans="1:4" ht="15" hidden="1" x14ac:dyDescent="0.2">
      <c r="A7496" s="65">
        <v>0</v>
      </c>
      <c r="B7496" s="102" t="s">
        <v>796</v>
      </c>
      <c r="C7496" s="103">
        <v>654.32213000000002</v>
      </c>
      <c r="D7496" s="96">
        <f>IF(C7533+C7538=0,1,2)</f>
        <v>2</v>
      </c>
    </row>
    <row r="7497" spans="1:4" ht="15" hidden="1" x14ac:dyDescent="0.2">
      <c r="A7497" s="65">
        <v>0</v>
      </c>
      <c r="B7497" s="102" t="s">
        <v>797</v>
      </c>
      <c r="C7497" s="103">
        <v>137.86347000000001</v>
      </c>
      <c r="D7497" s="96">
        <f>IF(C7533+C7538=0,1,2)</f>
        <v>2</v>
      </c>
    </row>
    <row r="7498" spans="1:4" ht="15" hidden="1" x14ac:dyDescent="0.2">
      <c r="A7498" s="65">
        <v>0</v>
      </c>
      <c r="B7498" s="102" t="s">
        <v>798</v>
      </c>
      <c r="C7498" s="103">
        <v>545.21840999999995</v>
      </c>
      <c r="D7498" s="96">
        <f>IF(C7533+C7538=0,1,2)</f>
        <v>2</v>
      </c>
    </row>
    <row r="7499" spans="1:4" ht="15" hidden="1" x14ac:dyDescent="0.2">
      <c r="A7499" s="65">
        <v>0</v>
      </c>
      <c r="B7499" s="102" t="s">
        <v>799</v>
      </c>
      <c r="C7499" s="103">
        <v>4.3226000000000004</v>
      </c>
      <c r="D7499" s="96">
        <f>IF(C7533+C7538=0,1,2)</f>
        <v>2</v>
      </c>
    </row>
    <row r="7500" spans="1:4" ht="15" hidden="1" x14ac:dyDescent="0.2">
      <c r="A7500" s="65">
        <v>0</v>
      </c>
      <c r="B7500" s="102" t="s">
        <v>800</v>
      </c>
      <c r="C7500" s="103">
        <v>0</v>
      </c>
      <c r="D7500" s="96">
        <f>IF(C7533+C7538=0,1,2)</f>
        <v>2</v>
      </c>
    </row>
    <row r="7501" spans="1:4" ht="15" hidden="1" x14ac:dyDescent="0.2">
      <c r="A7501" s="65">
        <v>0</v>
      </c>
      <c r="B7501" s="102" t="s">
        <v>801</v>
      </c>
      <c r="C7501" s="103">
        <v>2.9470000000000001</v>
      </c>
      <c r="D7501" s="96">
        <f>IF(C7533+C7538=0,1,2)</f>
        <v>2</v>
      </c>
    </row>
    <row r="7502" spans="1:4" ht="30" hidden="1" x14ac:dyDescent="0.2">
      <c r="A7502" s="65">
        <v>0</v>
      </c>
      <c r="B7502" s="102" t="s">
        <v>802</v>
      </c>
      <c r="C7502" s="103">
        <v>2.77075</v>
      </c>
      <c r="D7502" s="96">
        <f>IF(C7533+C7538=0,1,2)</f>
        <v>2</v>
      </c>
    </row>
    <row r="7503" spans="1:4" ht="30" hidden="1" x14ac:dyDescent="0.2">
      <c r="A7503" s="65">
        <v>0</v>
      </c>
      <c r="B7503" s="102" t="s">
        <v>803</v>
      </c>
      <c r="C7503" s="103">
        <v>689.89095999999995</v>
      </c>
      <c r="D7503" s="96">
        <f>IF(C7533+C7538=0,1,2)</f>
        <v>2</v>
      </c>
    </row>
    <row r="7504" spans="1:4" ht="15" hidden="1" x14ac:dyDescent="0.2">
      <c r="A7504" s="65">
        <v>0</v>
      </c>
      <c r="B7504" s="102" t="s">
        <v>804</v>
      </c>
      <c r="C7504" s="103">
        <v>0</v>
      </c>
      <c r="D7504" s="96">
        <f>IF(C7533+C7538=0,1,2)</f>
        <v>2</v>
      </c>
    </row>
    <row r="7505" spans="1:4" ht="15" hidden="1" x14ac:dyDescent="0.2">
      <c r="A7505" s="65">
        <v>0</v>
      </c>
      <c r="B7505" s="102" t="s">
        <v>805</v>
      </c>
      <c r="C7505" s="103">
        <v>196.81255999999999</v>
      </c>
      <c r="D7505" s="96">
        <f>IF(C7533+C7538=0,1,2)</f>
        <v>2</v>
      </c>
    </row>
    <row r="7506" spans="1:4" ht="15" hidden="1" x14ac:dyDescent="0.2">
      <c r="A7506" s="65">
        <f t="shared" si="117"/>
        <v>0</v>
      </c>
      <c r="B7506" s="85" t="s">
        <v>806</v>
      </c>
      <c r="C7506" s="92">
        <v>0</v>
      </c>
      <c r="D7506" s="96">
        <f>IF(C7533+C7538=0,1,2)</f>
        <v>2</v>
      </c>
    </row>
    <row r="7507" spans="1:4" ht="15" hidden="1" x14ac:dyDescent="0.2">
      <c r="A7507" s="65">
        <f t="shared" si="117"/>
        <v>0</v>
      </c>
      <c r="B7507" s="85" t="s">
        <v>6</v>
      </c>
      <c r="C7507" s="92">
        <v>0</v>
      </c>
      <c r="D7507" s="96">
        <f>IF(C7533+C7538=0,1,2)</f>
        <v>2</v>
      </c>
    </row>
    <row r="7508" spans="1:4" ht="15" hidden="1" x14ac:dyDescent="0.2">
      <c r="A7508" s="65">
        <f t="shared" si="117"/>
        <v>0</v>
      </c>
      <c r="B7508" s="73" t="s">
        <v>7</v>
      </c>
      <c r="C7508" s="76">
        <v>0</v>
      </c>
      <c r="D7508" s="96">
        <f>IF(C7533+C7538=0,1,2)</f>
        <v>2</v>
      </c>
    </row>
    <row r="7509" spans="1:4" ht="15" x14ac:dyDescent="0.2">
      <c r="B7509" s="85" t="s">
        <v>8</v>
      </c>
      <c r="C7509" s="92">
        <v>540</v>
      </c>
      <c r="D7509" s="96"/>
    </row>
    <row r="7510" spans="1:4" ht="15" x14ac:dyDescent="0.2">
      <c r="B7510" s="85" t="s">
        <v>9</v>
      </c>
      <c r="C7510" s="92">
        <v>7.2976099999999997</v>
      </c>
      <c r="D7510" s="96"/>
    </row>
    <row r="7511" spans="1:4" ht="15" x14ac:dyDescent="0.2">
      <c r="B7511" s="85" t="s">
        <v>10</v>
      </c>
      <c r="C7511" s="92">
        <v>116.56553</v>
      </c>
      <c r="D7511" s="96"/>
    </row>
    <row r="7512" spans="1:4" ht="15" x14ac:dyDescent="0.2">
      <c r="B7512" s="81" t="s">
        <v>11</v>
      </c>
      <c r="C7512" s="76">
        <v>4.0990000000000002</v>
      </c>
      <c r="D7512" s="96"/>
    </row>
    <row r="7513" spans="1:4" ht="15" hidden="1" x14ac:dyDescent="0.2">
      <c r="A7513" s="65">
        <f t="shared" si="117"/>
        <v>0</v>
      </c>
      <c r="B7513" s="81" t="s">
        <v>12</v>
      </c>
      <c r="C7513" s="76">
        <v>0</v>
      </c>
      <c r="D7513" s="96">
        <f>IF(C7533+C7538=0,1,2)</f>
        <v>2</v>
      </c>
    </row>
    <row r="7514" spans="1:4" ht="15" hidden="1" x14ac:dyDescent="0.2">
      <c r="A7514" s="65">
        <v>0</v>
      </c>
      <c r="B7514" s="104" t="s">
        <v>784</v>
      </c>
      <c r="C7514" s="105">
        <v>0</v>
      </c>
      <c r="D7514" s="96">
        <f>IF(C7533+C7538=0,1,2)</f>
        <v>2</v>
      </c>
    </row>
    <row r="7515" spans="1:4" ht="15" hidden="1" x14ac:dyDescent="0.2">
      <c r="A7515" s="65">
        <v>0</v>
      </c>
      <c r="B7515" s="102" t="s">
        <v>785</v>
      </c>
      <c r="C7515" s="103">
        <v>0</v>
      </c>
      <c r="D7515" s="96">
        <f>IF(C7533+C7538=0,1,2)</f>
        <v>2</v>
      </c>
    </row>
    <row r="7516" spans="1:4" ht="15" hidden="1" x14ac:dyDescent="0.2">
      <c r="A7516" s="65">
        <v>0</v>
      </c>
      <c r="B7516" s="102" t="s">
        <v>807</v>
      </c>
      <c r="C7516" s="103">
        <v>0</v>
      </c>
      <c r="D7516" s="96">
        <f>IF(C7533+C7538=0,1,2)</f>
        <v>2</v>
      </c>
    </row>
    <row r="7517" spans="1:4" ht="15" hidden="1" x14ac:dyDescent="0.2">
      <c r="A7517" s="65">
        <v>0</v>
      </c>
      <c r="B7517" s="106" t="s">
        <v>734</v>
      </c>
      <c r="C7517" s="92">
        <v>0</v>
      </c>
      <c r="D7517" s="96">
        <f>IF(C7533+C7538=0,1,2)</f>
        <v>2</v>
      </c>
    </row>
    <row r="7518" spans="1:4" ht="15" hidden="1" x14ac:dyDescent="0.2">
      <c r="A7518" s="65">
        <v>0</v>
      </c>
      <c r="B7518" s="77" t="s">
        <v>808</v>
      </c>
      <c r="C7518" s="76">
        <v>0</v>
      </c>
      <c r="D7518" s="96">
        <f>IF(C7533+C7538=0,1,2)</f>
        <v>2</v>
      </c>
    </row>
    <row r="7519" spans="1:4" ht="15" hidden="1" x14ac:dyDescent="0.2">
      <c r="A7519" s="65">
        <f t="shared" si="117"/>
        <v>0</v>
      </c>
      <c r="B7519" s="81" t="s">
        <v>13</v>
      </c>
      <c r="C7519" s="76">
        <v>0</v>
      </c>
      <c r="D7519" s="96">
        <f>IF(C7533+C7538=0,1,2)</f>
        <v>2</v>
      </c>
    </row>
    <row r="7520" spans="1:4" ht="15" hidden="1" x14ac:dyDescent="0.2">
      <c r="A7520" s="65">
        <v>0</v>
      </c>
      <c r="B7520" s="104" t="s">
        <v>788</v>
      </c>
      <c r="C7520" s="105">
        <v>0</v>
      </c>
      <c r="D7520" s="96">
        <f>IF(C7533+C7538=0,1,2)</f>
        <v>2</v>
      </c>
    </row>
    <row r="7521" spans="1:4" ht="15" hidden="1" x14ac:dyDescent="0.2">
      <c r="A7521" s="65">
        <v>0</v>
      </c>
      <c r="B7521" s="102" t="s">
        <v>785</v>
      </c>
      <c r="C7521" s="103">
        <v>0</v>
      </c>
      <c r="D7521" s="96">
        <f>IF(C7533+C7538=0,1,2)</f>
        <v>2</v>
      </c>
    </row>
    <row r="7522" spans="1:4" ht="15" hidden="1" x14ac:dyDescent="0.2">
      <c r="A7522" s="65">
        <v>0</v>
      </c>
      <c r="B7522" s="102" t="s">
        <v>733</v>
      </c>
      <c r="C7522" s="103">
        <v>0</v>
      </c>
      <c r="D7522" s="96">
        <f>IF(C7533+C7538=0,1,2)</f>
        <v>2</v>
      </c>
    </row>
    <row r="7523" spans="1:4" ht="30" hidden="1" x14ac:dyDescent="0.2">
      <c r="A7523" s="65">
        <f t="shared" si="117"/>
        <v>0</v>
      </c>
      <c r="B7523" s="106" t="s">
        <v>809</v>
      </c>
      <c r="C7523" s="92">
        <v>0</v>
      </c>
      <c r="D7523" s="96">
        <f>IF(C7533+C7538=0,1,2)</f>
        <v>2</v>
      </c>
    </row>
    <row r="7524" spans="1:4" ht="15" hidden="1" x14ac:dyDescent="0.2">
      <c r="A7524" s="65">
        <v>0</v>
      </c>
      <c r="B7524" s="77" t="s">
        <v>738</v>
      </c>
      <c r="C7524" s="76">
        <v>0</v>
      </c>
      <c r="D7524" s="96">
        <f>IF(C7533+C7538=0,1,2)</f>
        <v>2</v>
      </c>
    </row>
    <row r="7525" spans="1:4" ht="15" hidden="1" x14ac:dyDescent="0.2">
      <c r="A7525" s="65">
        <v>0</v>
      </c>
      <c r="B7525" s="104" t="s">
        <v>789</v>
      </c>
      <c r="C7525" s="105">
        <v>0</v>
      </c>
      <c r="D7525" s="96">
        <f>IF(C7533+C7538=0,1,2)</f>
        <v>2</v>
      </c>
    </row>
    <row r="7526" spans="1:4" ht="15" hidden="1" x14ac:dyDescent="0.2">
      <c r="A7526" s="65">
        <v>0</v>
      </c>
      <c r="B7526" s="102" t="s">
        <v>732</v>
      </c>
      <c r="C7526" s="103">
        <v>0</v>
      </c>
      <c r="D7526" s="96">
        <f>IF(C7533+C7538=0,1,2)</f>
        <v>2</v>
      </c>
    </row>
    <row r="7527" spans="1:4" ht="15" hidden="1" x14ac:dyDescent="0.2">
      <c r="A7527" s="65">
        <v>0</v>
      </c>
      <c r="B7527" s="102" t="s">
        <v>737</v>
      </c>
      <c r="C7527" s="103">
        <v>0</v>
      </c>
      <c r="D7527" s="96">
        <f>IF(C7533+C7538=0,1,2)</f>
        <v>2</v>
      </c>
    </row>
    <row r="7528" spans="1:4" ht="15" hidden="1" x14ac:dyDescent="0.2">
      <c r="A7528" s="65">
        <v>0</v>
      </c>
      <c r="B7528" s="102" t="s">
        <v>733</v>
      </c>
      <c r="C7528" s="103">
        <v>0</v>
      </c>
      <c r="D7528" s="96">
        <f>IF(C7533+C7538=0,1,2)</f>
        <v>2</v>
      </c>
    </row>
    <row r="7529" spans="1:4" ht="15" hidden="1" x14ac:dyDescent="0.2">
      <c r="A7529" s="65">
        <v>0</v>
      </c>
      <c r="B7529" s="106" t="s">
        <v>734</v>
      </c>
      <c r="C7529" s="92">
        <v>0</v>
      </c>
      <c r="D7529" s="96">
        <f>IF(C7533+C7538=0,1,2)</f>
        <v>2</v>
      </c>
    </row>
    <row r="7530" spans="1:4" ht="15" hidden="1" x14ac:dyDescent="0.2">
      <c r="A7530" s="65">
        <v>0</v>
      </c>
      <c r="B7530" s="77" t="s">
        <v>738</v>
      </c>
      <c r="C7530" s="76">
        <v>0</v>
      </c>
      <c r="D7530" s="96">
        <f>IF(C7533+C7538=0,1,2)</f>
        <v>2</v>
      </c>
    </row>
    <row r="7531" spans="1:4" ht="15" hidden="1" x14ac:dyDescent="0.2">
      <c r="A7531" s="65">
        <f t="shared" si="117"/>
        <v>0</v>
      </c>
      <c r="B7531" s="97"/>
      <c r="C7531" s="98"/>
      <c r="D7531" s="96">
        <f>IF(C7533+C7538=0,1,2)</f>
        <v>2</v>
      </c>
    </row>
    <row r="7532" spans="1:4" ht="15" hidden="1" x14ac:dyDescent="0.2">
      <c r="A7532" s="65">
        <f t="shared" si="117"/>
        <v>0</v>
      </c>
      <c r="B7532" s="99" t="s">
        <v>817</v>
      </c>
      <c r="C7532" s="100"/>
      <c r="D7532" s="96">
        <f>IF(C7533+C7538=0,1,2)</f>
        <v>2</v>
      </c>
    </row>
    <row r="7533" spans="1:4" ht="15" x14ac:dyDescent="0.2">
      <c r="B7533" s="79" t="s">
        <v>741</v>
      </c>
      <c r="C7533" s="80">
        <v>5634.29918</v>
      </c>
      <c r="D7533" s="96"/>
    </row>
    <row r="7534" spans="1:4" ht="15" x14ac:dyDescent="0.2">
      <c r="B7534" s="113" t="s">
        <v>721</v>
      </c>
      <c r="C7534" s="72">
        <v>5634.29918</v>
      </c>
      <c r="D7534" s="66"/>
    </row>
    <row r="7535" spans="1:4" ht="15" hidden="1" x14ac:dyDescent="0.2">
      <c r="A7535" s="65">
        <f t="shared" si="117"/>
        <v>0</v>
      </c>
      <c r="B7535" s="85" t="s">
        <v>742</v>
      </c>
      <c r="C7535" s="92">
        <v>0</v>
      </c>
      <c r="D7535" s="96">
        <f>IF(C7533+C7538=0,1,2)</f>
        <v>2</v>
      </c>
    </row>
    <row r="7536" spans="1:4" ht="15" hidden="1" x14ac:dyDescent="0.2">
      <c r="A7536" s="65">
        <f t="shared" si="117"/>
        <v>0</v>
      </c>
      <c r="B7536" s="85" t="s">
        <v>743</v>
      </c>
      <c r="C7536" s="92">
        <v>0</v>
      </c>
      <c r="D7536" s="96">
        <f>IF(C7533+C7538=0,1,2)</f>
        <v>2</v>
      </c>
    </row>
    <row r="7537" spans="1:4" ht="15" hidden="1" x14ac:dyDescent="0.2">
      <c r="A7537" s="65">
        <f t="shared" si="117"/>
        <v>0</v>
      </c>
      <c r="B7537" s="85" t="s">
        <v>744</v>
      </c>
      <c r="C7537" s="92">
        <v>0</v>
      </c>
      <c r="D7537" s="96">
        <f>IF(C7533+C7538=0,1,2)</f>
        <v>2</v>
      </c>
    </row>
    <row r="7538" spans="1:4" ht="15" x14ac:dyDescent="0.2">
      <c r="B7538" s="79" t="s">
        <v>745</v>
      </c>
      <c r="C7538" s="80">
        <v>2902.1100200000001</v>
      </c>
      <c r="D7538" s="96"/>
    </row>
    <row r="7539" spans="1:4" ht="15" x14ac:dyDescent="0.2">
      <c r="B7539" s="113" t="s">
        <v>3</v>
      </c>
      <c r="C7539" s="72">
        <v>2898.0110199999999</v>
      </c>
      <c r="D7539" s="66"/>
    </row>
    <row r="7540" spans="1:4" ht="15" x14ac:dyDescent="0.2">
      <c r="B7540" s="85" t="s">
        <v>11</v>
      </c>
      <c r="C7540" s="92">
        <v>4.0990000000000002</v>
      </c>
      <c r="D7540" s="96"/>
    </row>
    <row r="7541" spans="1:4" ht="15" hidden="1" x14ac:dyDescent="0.2">
      <c r="A7541" s="65">
        <f t="shared" si="117"/>
        <v>0</v>
      </c>
      <c r="B7541" s="85" t="s">
        <v>746</v>
      </c>
      <c r="C7541" s="92">
        <v>0</v>
      </c>
      <c r="D7541" s="96">
        <f>IF(C7533+C7538=0,1,2)</f>
        <v>2</v>
      </c>
    </row>
    <row r="7542" spans="1:4" ht="15" hidden="1" x14ac:dyDescent="0.2">
      <c r="A7542" s="65">
        <f t="shared" si="117"/>
        <v>0</v>
      </c>
      <c r="B7542" s="85" t="s">
        <v>13</v>
      </c>
      <c r="C7542" s="92">
        <v>0</v>
      </c>
      <c r="D7542" s="96">
        <f>IF(C7533+C7538=0,1,2)</f>
        <v>2</v>
      </c>
    </row>
    <row r="7543" spans="1:4" ht="15" hidden="1" x14ac:dyDescent="0.2">
      <c r="A7543" s="65">
        <f t="shared" si="117"/>
        <v>2732.1891599999999</v>
      </c>
      <c r="B7543" s="94" t="s">
        <v>747</v>
      </c>
      <c r="C7543" s="95">
        <v>2732.1891599999999</v>
      </c>
      <c r="D7543" s="65">
        <f>IF(C7533+C7538=0,1,2)</f>
        <v>2</v>
      </c>
    </row>
    <row r="7544" spans="1:4" ht="15" hidden="1" x14ac:dyDescent="0.2">
      <c r="A7544" s="65">
        <f t="shared" si="117"/>
        <v>2001.4084399999999</v>
      </c>
      <c r="B7544" s="94" t="s">
        <v>812</v>
      </c>
      <c r="C7544" s="95">
        <v>2001.4084399999999</v>
      </c>
      <c r="D7544" s="65">
        <f>IF(C7533+C7538=0,1,2)</f>
        <v>2</v>
      </c>
    </row>
    <row r="7545" spans="1:4" ht="15" hidden="1" x14ac:dyDescent="0.2">
      <c r="A7545" s="65">
        <f t="shared" si="117"/>
        <v>4733.5976000000001</v>
      </c>
      <c r="B7545" s="94" t="s">
        <v>813</v>
      </c>
      <c r="C7545" s="95">
        <v>4733.5976000000001</v>
      </c>
      <c r="D7545" s="65">
        <f>IF(C7533+C7538=0,1,2)</f>
        <v>2</v>
      </c>
    </row>
    <row r="7546" spans="1:4" ht="15" hidden="1" x14ac:dyDescent="0.2">
      <c r="A7546" s="65">
        <f t="shared" si="117"/>
        <v>0</v>
      </c>
      <c r="B7546" s="108"/>
      <c r="C7546" s="109"/>
      <c r="D7546" s="96">
        <f>IF(C7533+C7538=0,1,2)</f>
        <v>2</v>
      </c>
    </row>
    <row r="7547" spans="1:4" ht="15" hidden="1" x14ac:dyDescent="0.2">
      <c r="A7547" s="65">
        <f t="shared" si="117"/>
        <v>0</v>
      </c>
      <c r="B7547" s="82" t="s">
        <v>791</v>
      </c>
      <c r="C7547" s="100"/>
      <c r="D7547" s="96">
        <f>IF(C7533+C7538=0,1,2)</f>
        <v>2</v>
      </c>
    </row>
    <row r="7548" spans="1:4" ht="15" x14ac:dyDescent="0.2">
      <c r="B7548" s="107" t="s">
        <v>792</v>
      </c>
      <c r="C7548" s="114">
        <v>1693</v>
      </c>
      <c r="D7548" s="96"/>
    </row>
    <row r="7549" spans="1:4" ht="15" x14ac:dyDescent="0.2">
      <c r="B7549" s="81" t="s">
        <v>793</v>
      </c>
      <c r="C7549" s="110">
        <v>495</v>
      </c>
      <c r="D7549" s="96"/>
    </row>
    <row r="7550" spans="1:4" ht="15" x14ac:dyDescent="0.2">
      <c r="B7550" s="81" t="s">
        <v>794</v>
      </c>
      <c r="C7550" s="110">
        <v>1198</v>
      </c>
      <c r="D7550" s="96"/>
    </row>
    <row r="7551" spans="1:4" ht="15" hidden="1" x14ac:dyDescent="0.2">
      <c r="A7551" s="65">
        <f t="shared" si="117"/>
        <v>0</v>
      </c>
      <c r="B7551" s="111"/>
      <c r="C7551" s="109"/>
      <c r="D7551" s="96">
        <f>IF(C7533+C7538=0,1,2)</f>
        <v>2</v>
      </c>
    </row>
    <row r="7552" spans="1:4" ht="30" customHeight="1" x14ac:dyDescent="0.2">
      <c r="B7552" s="117" t="s">
        <v>907</v>
      </c>
      <c r="C7552" s="118"/>
      <c r="D7552" s="96"/>
    </row>
    <row r="7553" spans="1:4" ht="15" hidden="1" x14ac:dyDescent="0.2">
      <c r="A7553" s="65">
        <f t="shared" si="117"/>
        <v>0</v>
      </c>
      <c r="B7553" s="97"/>
      <c r="C7553" s="98"/>
      <c r="D7553" s="96">
        <f>IF(C7616+C7621=0,1,2)</f>
        <v>2</v>
      </c>
    </row>
    <row r="7554" spans="1:4" ht="15" hidden="1" x14ac:dyDescent="0.2">
      <c r="A7554" s="65">
        <f t="shared" si="117"/>
        <v>0</v>
      </c>
      <c r="B7554" s="99" t="s">
        <v>815</v>
      </c>
      <c r="C7554" s="100"/>
      <c r="D7554" s="96">
        <f>IF(C7616+C7621=0,1,2)</f>
        <v>2</v>
      </c>
    </row>
    <row r="7555" spans="1:4" ht="15" x14ac:dyDescent="0.2">
      <c r="B7555" s="112" t="s">
        <v>721</v>
      </c>
      <c r="C7555" s="72">
        <v>8407.8878399999994</v>
      </c>
      <c r="D7555" s="66"/>
    </row>
    <row r="7556" spans="1:4" ht="15" hidden="1" x14ac:dyDescent="0.2">
      <c r="A7556" s="65">
        <f t="shared" si="117"/>
        <v>0</v>
      </c>
      <c r="B7556" s="73" t="s">
        <v>722</v>
      </c>
      <c r="C7556" s="76"/>
      <c r="D7556" s="96">
        <f>IF(C7616+C7621=0,1,2)</f>
        <v>2</v>
      </c>
    </row>
    <row r="7557" spans="1:4" ht="15" hidden="1" x14ac:dyDescent="0.2">
      <c r="A7557" s="65">
        <f t="shared" si="117"/>
        <v>0</v>
      </c>
      <c r="B7557" s="73" t="s">
        <v>783</v>
      </c>
      <c r="C7557" s="76"/>
      <c r="D7557" s="96">
        <f>IF(C7616+C7621=0,1,2)</f>
        <v>2</v>
      </c>
    </row>
    <row r="7558" spans="1:4" ht="15" x14ac:dyDescent="0.2">
      <c r="B7558" s="73" t="s">
        <v>8</v>
      </c>
      <c r="C7558" s="76">
        <v>107.8</v>
      </c>
      <c r="D7558" s="96"/>
    </row>
    <row r="7559" spans="1:4" ht="15" x14ac:dyDescent="0.2">
      <c r="B7559" s="113" t="s">
        <v>723</v>
      </c>
      <c r="C7559" s="72">
        <v>8300.0878400000001</v>
      </c>
      <c r="D7559" s="96"/>
    </row>
    <row r="7560" spans="1:4" ht="15" hidden="1" x14ac:dyDescent="0.2">
      <c r="A7560" s="65">
        <f t="shared" ref="A7560:A7620" si="118">C7560</f>
        <v>0</v>
      </c>
      <c r="B7560" s="81" t="s">
        <v>742</v>
      </c>
      <c r="C7560" s="76">
        <v>0</v>
      </c>
      <c r="D7560" s="96">
        <f>IF(C7616+C7621=0,1,2)</f>
        <v>2</v>
      </c>
    </row>
    <row r="7561" spans="1:4" ht="15" hidden="1" x14ac:dyDescent="0.2">
      <c r="A7561" s="65">
        <f t="shared" si="118"/>
        <v>0</v>
      </c>
      <c r="B7561" s="81" t="s">
        <v>748</v>
      </c>
      <c r="C7561" s="76">
        <v>0</v>
      </c>
      <c r="D7561" s="96">
        <f>IF(C7616+C7621=0,1,2)</f>
        <v>2</v>
      </c>
    </row>
    <row r="7562" spans="1:4" ht="15" hidden="1" x14ac:dyDescent="0.2">
      <c r="A7562" s="65">
        <v>0</v>
      </c>
      <c r="B7562" s="73" t="s">
        <v>784</v>
      </c>
      <c r="C7562" s="76">
        <v>0</v>
      </c>
      <c r="D7562" s="96">
        <f>IF(C7616+C7621=0,1,2)</f>
        <v>2</v>
      </c>
    </row>
    <row r="7563" spans="1:4" ht="15" hidden="1" x14ac:dyDescent="0.2">
      <c r="A7563" s="65">
        <v>0</v>
      </c>
      <c r="B7563" s="77" t="s">
        <v>785</v>
      </c>
      <c r="C7563" s="76">
        <v>0</v>
      </c>
      <c r="D7563" s="96">
        <f>IF(C7616+C7621=0,1,2)</f>
        <v>2</v>
      </c>
    </row>
    <row r="7564" spans="1:4" ht="15" hidden="1" x14ac:dyDescent="0.2">
      <c r="A7564" s="65">
        <v>0</v>
      </c>
      <c r="B7564" s="77" t="s">
        <v>733</v>
      </c>
      <c r="C7564" s="76">
        <v>0</v>
      </c>
      <c r="D7564" s="96">
        <f>IF(C7616+C7621=0,1,2)</f>
        <v>2</v>
      </c>
    </row>
    <row r="7565" spans="1:4" ht="15" hidden="1" x14ac:dyDescent="0.2">
      <c r="A7565" s="65">
        <v>0</v>
      </c>
      <c r="B7565" s="77" t="s">
        <v>786</v>
      </c>
      <c r="C7565" s="76">
        <v>0</v>
      </c>
      <c r="D7565" s="96">
        <f>IF(C7616+C7621=0,1,2)</f>
        <v>2</v>
      </c>
    </row>
    <row r="7566" spans="1:4" ht="15" hidden="1" x14ac:dyDescent="0.2">
      <c r="A7566" s="65">
        <v>0</v>
      </c>
      <c r="B7566" s="77" t="s">
        <v>787</v>
      </c>
      <c r="C7566" s="76">
        <v>0</v>
      </c>
      <c r="D7566" s="96">
        <f>IF(C7616+C7621=0,1,2)</f>
        <v>2</v>
      </c>
    </row>
    <row r="7567" spans="1:4" ht="15" hidden="1" x14ac:dyDescent="0.2">
      <c r="A7567" s="65">
        <f t="shared" si="118"/>
        <v>0</v>
      </c>
      <c r="B7567" s="81" t="s">
        <v>744</v>
      </c>
      <c r="C7567" s="76">
        <v>0</v>
      </c>
      <c r="D7567" s="96">
        <f>IF(C7616+C7621=0,1,2)</f>
        <v>2</v>
      </c>
    </row>
    <row r="7568" spans="1:4" ht="15" hidden="1" x14ac:dyDescent="0.2">
      <c r="A7568" s="65">
        <v>0</v>
      </c>
      <c r="B7568" s="73" t="s">
        <v>788</v>
      </c>
      <c r="C7568" s="76">
        <v>0</v>
      </c>
      <c r="D7568" s="96">
        <f>IF(C7616+C7621=0,1,2)</f>
        <v>2</v>
      </c>
    </row>
    <row r="7569" spans="1:4" ht="15" hidden="1" x14ac:dyDescent="0.2">
      <c r="A7569" s="65">
        <v>0</v>
      </c>
      <c r="B7569" s="77" t="s">
        <v>737</v>
      </c>
      <c r="C7569" s="76">
        <v>0</v>
      </c>
      <c r="D7569" s="96">
        <f>IF(C7616+C7621=0,1,2)</f>
        <v>2</v>
      </c>
    </row>
    <row r="7570" spans="1:4" ht="15" hidden="1" x14ac:dyDescent="0.2">
      <c r="A7570" s="65">
        <v>0</v>
      </c>
      <c r="B7570" s="77" t="s">
        <v>733</v>
      </c>
      <c r="C7570" s="76">
        <v>0</v>
      </c>
      <c r="D7570" s="96">
        <f>IF(C7616+C7621=0,1,2)</f>
        <v>2</v>
      </c>
    </row>
    <row r="7571" spans="1:4" ht="15" hidden="1" x14ac:dyDescent="0.2">
      <c r="A7571" s="65">
        <v>0</v>
      </c>
      <c r="B7571" s="77" t="s">
        <v>738</v>
      </c>
      <c r="C7571" s="76">
        <v>0</v>
      </c>
      <c r="D7571" s="96">
        <f>IF(C7616+C7621=0,1,2)</f>
        <v>2</v>
      </c>
    </row>
    <row r="7572" spans="1:4" ht="15" hidden="1" x14ac:dyDescent="0.2">
      <c r="A7572" s="65">
        <v>0</v>
      </c>
      <c r="B7572" s="73" t="s">
        <v>789</v>
      </c>
      <c r="C7572" s="76">
        <v>0</v>
      </c>
      <c r="D7572" s="96">
        <f>IF(C7616+C7621=0,1,2)</f>
        <v>2</v>
      </c>
    </row>
    <row r="7573" spans="1:4" ht="15" hidden="1" x14ac:dyDescent="0.2">
      <c r="A7573" s="65">
        <v>0</v>
      </c>
      <c r="B7573" s="77" t="s">
        <v>790</v>
      </c>
      <c r="C7573" s="76">
        <v>0</v>
      </c>
      <c r="D7573" s="96">
        <f>IF(C7616+C7621=0,1,2)</f>
        <v>2</v>
      </c>
    </row>
    <row r="7574" spans="1:4" ht="15" hidden="1" x14ac:dyDescent="0.2">
      <c r="A7574" s="65">
        <f t="shared" si="118"/>
        <v>0</v>
      </c>
      <c r="B7574" s="97"/>
      <c r="C7574" s="98"/>
      <c r="D7574" s="96">
        <f>IF(C7616+C7621=0,1,2)</f>
        <v>2</v>
      </c>
    </row>
    <row r="7575" spans="1:4" ht="15" hidden="1" x14ac:dyDescent="0.2">
      <c r="A7575" s="65">
        <f t="shared" si="118"/>
        <v>0</v>
      </c>
      <c r="B7575" s="99" t="s">
        <v>816</v>
      </c>
      <c r="C7575" s="100"/>
      <c r="D7575" s="96">
        <f>IF(C7616+C7621=0,1,2)</f>
        <v>2</v>
      </c>
    </row>
    <row r="7576" spans="1:4" ht="15" x14ac:dyDescent="0.2">
      <c r="B7576" s="112" t="s">
        <v>3</v>
      </c>
      <c r="C7576" s="72">
        <v>4543.47912</v>
      </c>
      <c r="D7576" s="66"/>
    </row>
    <row r="7577" spans="1:4" ht="15" x14ac:dyDescent="0.2">
      <c r="B7577" s="85" t="s">
        <v>4</v>
      </c>
      <c r="C7577" s="92">
        <v>561.54861000000005</v>
      </c>
      <c r="D7577" s="96"/>
    </row>
    <row r="7578" spans="1:4" ht="15" x14ac:dyDescent="0.2">
      <c r="B7578" s="85" t="s">
        <v>5</v>
      </c>
      <c r="C7578" s="92">
        <v>1720.23271</v>
      </c>
      <c r="D7578" s="96"/>
    </row>
    <row r="7579" spans="1:4" ht="15" hidden="1" x14ac:dyDescent="0.2">
      <c r="A7579" s="65">
        <v>0</v>
      </c>
      <c r="B7579" s="102" t="s">
        <v>796</v>
      </c>
      <c r="C7579" s="103">
        <v>268.77820000000003</v>
      </c>
      <c r="D7579" s="96">
        <f>IF(C7616+C7621=0,1,2)</f>
        <v>2</v>
      </c>
    </row>
    <row r="7580" spans="1:4" ht="15" hidden="1" x14ac:dyDescent="0.2">
      <c r="A7580" s="65">
        <v>0</v>
      </c>
      <c r="B7580" s="102" t="s">
        <v>797</v>
      </c>
      <c r="C7580" s="103">
        <v>8.1454799999999992</v>
      </c>
      <c r="D7580" s="96">
        <f>IF(C7616+C7621=0,1,2)</f>
        <v>2</v>
      </c>
    </row>
    <row r="7581" spans="1:4" ht="15" hidden="1" x14ac:dyDescent="0.2">
      <c r="A7581" s="65">
        <v>0</v>
      </c>
      <c r="B7581" s="102" t="s">
        <v>798</v>
      </c>
      <c r="C7581" s="103">
        <v>177.45517000000001</v>
      </c>
      <c r="D7581" s="96">
        <f>IF(C7616+C7621=0,1,2)</f>
        <v>2</v>
      </c>
    </row>
    <row r="7582" spans="1:4" ht="15" hidden="1" x14ac:dyDescent="0.2">
      <c r="A7582" s="65">
        <v>0</v>
      </c>
      <c r="B7582" s="102" t="s">
        <v>799</v>
      </c>
      <c r="C7582" s="103">
        <v>51.417099999999998</v>
      </c>
      <c r="D7582" s="96">
        <f>IF(C7616+C7621=0,1,2)</f>
        <v>2</v>
      </c>
    </row>
    <row r="7583" spans="1:4" ht="15" hidden="1" x14ac:dyDescent="0.2">
      <c r="A7583" s="65">
        <v>0</v>
      </c>
      <c r="B7583" s="102" t="s">
        <v>800</v>
      </c>
      <c r="C7583" s="103">
        <v>25.57592</v>
      </c>
      <c r="D7583" s="96">
        <f>IF(C7616+C7621=0,1,2)</f>
        <v>2</v>
      </c>
    </row>
    <row r="7584" spans="1:4" ht="15" hidden="1" x14ac:dyDescent="0.2">
      <c r="A7584" s="65">
        <v>0</v>
      </c>
      <c r="B7584" s="102" t="s">
        <v>801</v>
      </c>
      <c r="C7584" s="103">
        <v>0</v>
      </c>
      <c r="D7584" s="96">
        <f>IF(C7616+C7621=0,1,2)</f>
        <v>2</v>
      </c>
    </row>
    <row r="7585" spans="1:4" ht="30" hidden="1" x14ac:dyDescent="0.2">
      <c r="A7585" s="65">
        <v>0</v>
      </c>
      <c r="B7585" s="102" t="s">
        <v>802</v>
      </c>
      <c r="C7585" s="103">
        <v>2.57</v>
      </c>
      <c r="D7585" s="96">
        <f>IF(C7616+C7621=0,1,2)</f>
        <v>2</v>
      </c>
    </row>
    <row r="7586" spans="1:4" ht="30" hidden="1" x14ac:dyDescent="0.2">
      <c r="A7586" s="65">
        <v>0</v>
      </c>
      <c r="B7586" s="102" t="s">
        <v>803</v>
      </c>
      <c r="C7586" s="103">
        <v>1090.2100399999999</v>
      </c>
      <c r="D7586" s="96">
        <f>IF(C7616+C7621=0,1,2)</f>
        <v>2</v>
      </c>
    </row>
    <row r="7587" spans="1:4" ht="15" hidden="1" x14ac:dyDescent="0.2">
      <c r="A7587" s="65">
        <v>0</v>
      </c>
      <c r="B7587" s="102" t="s">
        <v>804</v>
      </c>
      <c r="C7587" s="103">
        <v>0</v>
      </c>
      <c r="D7587" s="96">
        <f>IF(C7616+C7621=0,1,2)</f>
        <v>2</v>
      </c>
    </row>
    <row r="7588" spans="1:4" ht="15" hidden="1" x14ac:dyDescent="0.2">
      <c r="A7588" s="65">
        <v>0</v>
      </c>
      <c r="B7588" s="102" t="s">
        <v>805</v>
      </c>
      <c r="C7588" s="103">
        <v>96.080799999999996</v>
      </c>
      <c r="D7588" s="96">
        <f>IF(C7616+C7621=0,1,2)</f>
        <v>2</v>
      </c>
    </row>
    <row r="7589" spans="1:4" ht="15" hidden="1" x14ac:dyDescent="0.2">
      <c r="A7589" s="65">
        <f t="shared" si="118"/>
        <v>0</v>
      </c>
      <c r="B7589" s="85" t="s">
        <v>806</v>
      </c>
      <c r="C7589" s="92">
        <v>0</v>
      </c>
      <c r="D7589" s="96">
        <f>IF(C7616+C7621=0,1,2)</f>
        <v>2</v>
      </c>
    </row>
    <row r="7590" spans="1:4" ht="15" hidden="1" x14ac:dyDescent="0.2">
      <c r="A7590" s="65">
        <f t="shared" si="118"/>
        <v>0</v>
      </c>
      <c r="B7590" s="85" t="s">
        <v>6</v>
      </c>
      <c r="C7590" s="92">
        <v>0</v>
      </c>
      <c r="D7590" s="96">
        <f>IF(C7616+C7621=0,1,2)</f>
        <v>2</v>
      </c>
    </row>
    <row r="7591" spans="1:4" ht="15" hidden="1" x14ac:dyDescent="0.2">
      <c r="A7591" s="65">
        <f t="shared" si="118"/>
        <v>0</v>
      </c>
      <c r="B7591" s="73" t="s">
        <v>7</v>
      </c>
      <c r="C7591" s="76">
        <v>0</v>
      </c>
      <c r="D7591" s="96">
        <f>IF(C7616+C7621=0,1,2)</f>
        <v>2</v>
      </c>
    </row>
    <row r="7592" spans="1:4" ht="15" x14ac:dyDescent="0.2">
      <c r="B7592" s="85" t="s">
        <v>8</v>
      </c>
      <c r="C7592" s="92">
        <v>834</v>
      </c>
      <c r="D7592" s="96"/>
    </row>
    <row r="7593" spans="1:4" ht="15" x14ac:dyDescent="0.2">
      <c r="B7593" s="85" t="s">
        <v>9</v>
      </c>
      <c r="C7593" s="92">
        <v>83.655280000000005</v>
      </c>
      <c r="D7593" s="96"/>
    </row>
    <row r="7594" spans="1:4" ht="15" x14ac:dyDescent="0.2">
      <c r="B7594" s="85" t="s">
        <v>10</v>
      </c>
      <c r="C7594" s="92">
        <v>1344.04252</v>
      </c>
      <c r="D7594" s="96"/>
    </row>
    <row r="7595" spans="1:4" ht="15" x14ac:dyDescent="0.2">
      <c r="B7595" s="81" t="s">
        <v>11</v>
      </c>
      <c r="C7595" s="76">
        <v>159.55249000000001</v>
      </c>
      <c r="D7595" s="66"/>
    </row>
    <row r="7596" spans="1:4" ht="15" hidden="1" x14ac:dyDescent="0.2">
      <c r="A7596" s="65">
        <f t="shared" si="118"/>
        <v>0</v>
      </c>
      <c r="B7596" s="81" t="s">
        <v>12</v>
      </c>
      <c r="C7596" s="76">
        <v>0</v>
      </c>
      <c r="D7596" s="96">
        <f>IF(C7616+C7621=0,1,2)</f>
        <v>2</v>
      </c>
    </row>
    <row r="7597" spans="1:4" ht="15" hidden="1" x14ac:dyDescent="0.2">
      <c r="A7597" s="65">
        <v>0</v>
      </c>
      <c r="B7597" s="104" t="s">
        <v>784</v>
      </c>
      <c r="C7597" s="105">
        <v>0</v>
      </c>
      <c r="D7597" s="96">
        <f>IF(C7616+C7621=0,1,2)</f>
        <v>2</v>
      </c>
    </row>
    <row r="7598" spans="1:4" ht="15" hidden="1" x14ac:dyDescent="0.2">
      <c r="A7598" s="65">
        <v>0</v>
      </c>
      <c r="B7598" s="102" t="s">
        <v>785</v>
      </c>
      <c r="C7598" s="103">
        <v>0</v>
      </c>
      <c r="D7598" s="96">
        <f>IF(C7616+C7621=0,1,2)</f>
        <v>2</v>
      </c>
    </row>
    <row r="7599" spans="1:4" ht="15" hidden="1" x14ac:dyDescent="0.2">
      <c r="A7599" s="65">
        <v>0</v>
      </c>
      <c r="B7599" s="102" t="s">
        <v>807</v>
      </c>
      <c r="C7599" s="103">
        <v>0</v>
      </c>
      <c r="D7599" s="96">
        <f>IF(C7616+C7621=0,1,2)</f>
        <v>2</v>
      </c>
    </row>
    <row r="7600" spans="1:4" ht="15" hidden="1" x14ac:dyDescent="0.2">
      <c r="A7600" s="65">
        <v>0</v>
      </c>
      <c r="B7600" s="106" t="s">
        <v>734</v>
      </c>
      <c r="C7600" s="92">
        <v>0</v>
      </c>
      <c r="D7600" s="96">
        <f>IF(C7616+C7621=0,1,2)</f>
        <v>2</v>
      </c>
    </row>
    <row r="7601" spans="1:4" ht="15" hidden="1" x14ac:dyDescent="0.2">
      <c r="A7601" s="65">
        <v>0</v>
      </c>
      <c r="B7601" s="77" t="s">
        <v>808</v>
      </c>
      <c r="C7601" s="76">
        <v>0</v>
      </c>
      <c r="D7601" s="96">
        <f>IF(C7616+C7621=0,1,2)</f>
        <v>2</v>
      </c>
    </row>
    <row r="7602" spans="1:4" ht="15" hidden="1" x14ac:dyDescent="0.2">
      <c r="A7602" s="65">
        <f t="shared" si="118"/>
        <v>0</v>
      </c>
      <c r="B7602" s="81" t="s">
        <v>13</v>
      </c>
      <c r="C7602" s="76">
        <v>0</v>
      </c>
      <c r="D7602" s="96">
        <f>IF(C7616+C7621=0,1,2)</f>
        <v>2</v>
      </c>
    </row>
    <row r="7603" spans="1:4" ht="15" hidden="1" x14ac:dyDescent="0.2">
      <c r="A7603" s="65">
        <v>0</v>
      </c>
      <c r="B7603" s="104" t="s">
        <v>788</v>
      </c>
      <c r="C7603" s="105">
        <v>0</v>
      </c>
      <c r="D7603" s="96">
        <f>IF(C7616+C7621=0,1,2)</f>
        <v>2</v>
      </c>
    </row>
    <row r="7604" spans="1:4" ht="15" hidden="1" x14ac:dyDescent="0.2">
      <c r="A7604" s="65">
        <v>0</v>
      </c>
      <c r="B7604" s="102" t="s">
        <v>785</v>
      </c>
      <c r="C7604" s="103">
        <v>0</v>
      </c>
      <c r="D7604" s="96">
        <f>IF(C7616+C7621=0,1,2)</f>
        <v>2</v>
      </c>
    </row>
    <row r="7605" spans="1:4" ht="15" hidden="1" x14ac:dyDescent="0.2">
      <c r="A7605" s="65">
        <v>0</v>
      </c>
      <c r="B7605" s="102" t="s">
        <v>733</v>
      </c>
      <c r="C7605" s="103">
        <v>0</v>
      </c>
      <c r="D7605" s="96">
        <f>IF(C7616+C7621=0,1,2)</f>
        <v>2</v>
      </c>
    </row>
    <row r="7606" spans="1:4" ht="30" hidden="1" x14ac:dyDescent="0.2">
      <c r="A7606" s="65">
        <f t="shared" si="118"/>
        <v>0</v>
      </c>
      <c r="B7606" s="106" t="s">
        <v>809</v>
      </c>
      <c r="C7606" s="92">
        <v>0</v>
      </c>
      <c r="D7606" s="96">
        <f>IF(C7616+C7621=0,1,2)</f>
        <v>2</v>
      </c>
    </row>
    <row r="7607" spans="1:4" ht="15" hidden="1" x14ac:dyDescent="0.2">
      <c r="A7607" s="65">
        <v>0</v>
      </c>
      <c r="B7607" s="77" t="s">
        <v>738</v>
      </c>
      <c r="C7607" s="76">
        <v>0</v>
      </c>
      <c r="D7607" s="96">
        <f>IF(C7616+C7621=0,1,2)</f>
        <v>2</v>
      </c>
    </row>
    <row r="7608" spans="1:4" ht="15" hidden="1" x14ac:dyDescent="0.2">
      <c r="A7608" s="65">
        <v>0</v>
      </c>
      <c r="B7608" s="104" t="s">
        <v>789</v>
      </c>
      <c r="C7608" s="105">
        <v>0</v>
      </c>
      <c r="D7608" s="96">
        <f>IF(C7616+C7621=0,1,2)</f>
        <v>2</v>
      </c>
    </row>
    <row r="7609" spans="1:4" ht="15" hidden="1" x14ac:dyDescent="0.2">
      <c r="A7609" s="65">
        <v>0</v>
      </c>
      <c r="B7609" s="102" t="s">
        <v>732</v>
      </c>
      <c r="C7609" s="103">
        <v>0</v>
      </c>
      <c r="D7609" s="96">
        <f>IF(C7616+C7621=0,1,2)</f>
        <v>2</v>
      </c>
    </row>
    <row r="7610" spans="1:4" ht="15" hidden="1" x14ac:dyDescent="0.2">
      <c r="A7610" s="65">
        <v>0</v>
      </c>
      <c r="B7610" s="102" t="s">
        <v>737</v>
      </c>
      <c r="C7610" s="103">
        <v>0</v>
      </c>
      <c r="D7610" s="96">
        <f>IF(C7616+C7621=0,1,2)</f>
        <v>2</v>
      </c>
    </row>
    <row r="7611" spans="1:4" ht="15" hidden="1" x14ac:dyDescent="0.2">
      <c r="A7611" s="65">
        <v>0</v>
      </c>
      <c r="B7611" s="102" t="s">
        <v>733</v>
      </c>
      <c r="C7611" s="103">
        <v>0</v>
      </c>
      <c r="D7611" s="96">
        <f>IF(C7616+C7621=0,1,2)</f>
        <v>2</v>
      </c>
    </row>
    <row r="7612" spans="1:4" ht="15" hidden="1" x14ac:dyDescent="0.2">
      <c r="A7612" s="65">
        <v>0</v>
      </c>
      <c r="B7612" s="106" t="s">
        <v>734</v>
      </c>
      <c r="C7612" s="92">
        <v>0</v>
      </c>
      <c r="D7612" s="96">
        <f>IF(C7616+C7621=0,1,2)</f>
        <v>2</v>
      </c>
    </row>
    <row r="7613" spans="1:4" ht="15" hidden="1" x14ac:dyDescent="0.2">
      <c r="A7613" s="65">
        <v>0</v>
      </c>
      <c r="B7613" s="77" t="s">
        <v>738</v>
      </c>
      <c r="C7613" s="76">
        <v>0</v>
      </c>
      <c r="D7613" s="96">
        <f>IF(C7616+C7621=0,1,2)</f>
        <v>2</v>
      </c>
    </row>
    <row r="7614" spans="1:4" ht="15" hidden="1" x14ac:dyDescent="0.2">
      <c r="A7614" s="65">
        <f t="shared" si="118"/>
        <v>0</v>
      </c>
      <c r="B7614" s="97"/>
      <c r="C7614" s="98"/>
      <c r="D7614" s="96">
        <f>IF(C7616+C7621=0,1,2)</f>
        <v>2</v>
      </c>
    </row>
    <row r="7615" spans="1:4" ht="15" hidden="1" x14ac:dyDescent="0.2">
      <c r="A7615" s="65">
        <f t="shared" si="118"/>
        <v>0</v>
      </c>
      <c r="B7615" s="99" t="s">
        <v>817</v>
      </c>
      <c r="C7615" s="100"/>
      <c r="D7615" s="96">
        <f>IF(C7616+C7621=0,1,2)</f>
        <v>2</v>
      </c>
    </row>
    <row r="7616" spans="1:4" ht="15" x14ac:dyDescent="0.2">
      <c r="B7616" s="79" t="s">
        <v>741</v>
      </c>
      <c r="C7616" s="80">
        <v>8407.8878399999994</v>
      </c>
      <c r="D7616" s="96"/>
    </row>
    <row r="7617" spans="1:4" ht="15" x14ac:dyDescent="0.2">
      <c r="B7617" s="113" t="s">
        <v>721</v>
      </c>
      <c r="C7617" s="72">
        <v>8407.8878399999994</v>
      </c>
      <c r="D7617" s="66"/>
    </row>
    <row r="7618" spans="1:4" ht="15" hidden="1" x14ac:dyDescent="0.2">
      <c r="A7618" s="65">
        <f t="shared" si="118"/>
        <v>0</v>
      </c>
      <c r="B7618" s="85" t="s">
        <v>742</v>
      </c>
      <c r="C7618" s="92">
        <v>0</v>
      </c>
      <c r="D7618" s="96">
        <f>IF(C7616+C7621=0,1,2)</f>
        <v>2</v>
      </c>
    </row>
    <row r="7619" spans="1:4" ht="15" hidden="1" x14ac:dyDescent="0.2">
      <c r="A7619" s="65">
        <f t="shared" si="118"/>
        <v>0</v>
      </c>
      <c r="B7619" s="85" t="s">
        <v>743</v>
      </c>
      <c r="C7619" s="92">
        <v>0</v>
      </c>
      <c r="D7619" s="96">
        <f>IF(C7616+C7621=0,1,2)</f>
        <v>2</v>
      </c>
    </row>
    <row r="7620" spans="1:4" ht="15" hidden="1" x14ac:dyDescent="0.2">
      <c r="A7620" s="65">
        <f t="shared" si="118"/>
        <v>0</v>
      </c>
      <c r="B7620" s="85" t="s">
        <v>744</v>
      </c>
      <c r="C7620" s="92">
        <v>0</v>
      </c>
      <c r="D7620" s="96">
        <f>IF(C7616+C7621=0,1,2)</f>
        <v>2</v>
      </c>
    </row>
    <row r="7621" spans="1:4" ht="15" x14ac:dyDescent="0.2">
      <c r="B7621" s="79" t="s">
        <v>745</v>
      </c>
      <c r="C7621" s="80">
        <v>4703.03161</v>
      </c>
      <c r="D7621" s="96"/>
    </row>
    <row r="7622" spans="1:4" ht="15" x14ac:dyDescent="0.2">
      <c r="B7622" s="113" t="s">
        <v>3</v>
      </c>
      <c r="C7622" s="72">
        <v>4543.47912</v>
      </c>
      <c r="D7622" s="66"/>
    </row>
    <row r="7623" spans="1:4" ht="15" x14ac:dyDescent="0.2">
      <c r="B7623" s="85" t="s">
        <v>11</v>
      </c>
      <c r="C7623" s="92">
        <v>159.55249000000001</v>
      </c>
      <c r="D7623" s="66"/>
    </row>
    <row r="7624" spans="1:4" ht="15" hidden="1" x14ac:dyDescent="0.2">
      <c r="A7624" s="65">
        <f t="shared" ref="A7624:A7679" si="119">C7624</f>
        <v>0</v>
      </c>
      <c r="B7624" s="85" t="s">
        <v>746</v>
      </c>
      <c r="C7624" s="92">
        <v>0</v>
      </c>
      <c r="D7624" s="96">
        <f>IF(C7616+C7621=0,1,2)</f>
        <v>2</v>
      </c>
    </row>
    <row r="7625" spans="1:4" ht="15" hidden="1" x14ac:dyDescent="0.2">
      <c r="A7625" s="65">
        <f t="shared" si="119"/>
        <v>0</v>
      </c>
      <c r="B7625" s="85" t="s">
        <v>13</v>
      </c>
      <c r="C7625" s="92">
        <v>0</v>
      </c>
      <c r="D7625" s="96">
        <f>IF(C7616+C7621=0,1,2)</f>
        <v>2</v>
      </c>
    </row>
    <row r="7626" spans="1:4" ht="15" hidden="1" x14ac:dyDescent="0.2">
      <c r="A7626" s="65">
        <f t="shared" si="119"/>
        <v>3704.8562299999999</v>
      </c>
      <c r="B7626" s="94" t="s">
        <v>747</v>
      </c>
      <c r="C7626" s="95">
        <v>3704.8562299999999</v>
      </c>
      <c r="D7626" s="65">
        <f>IF(C7616+C7621=0,1,2)</f>
        <v>2</v>
      </c>
    </row>
    <row r="7627" spans="1:4" ht="15" hidden="1" x14ac:dyDescent="0.2">
      <c r="A7627" s="65">
        <f t="shared" si="119"/>
        <v>3645.9719500000001</v>
      </c>
      <c r="B7627" s="94" t="s">
        <v>812</v>
      </c>
      <c r="C7627" s="95">
        <v>3645.9719500000001</v>
      </c>
      <c r="D7627" s="65">
        <f>IF(C7616+C7621=0,1,2)</f>
        <v>2</v>
      </c>
    </row>
    <row r="7628" spans="1:4" ht="15" hidden="1" x14ac:dyDescent="0.2">
      <c r="A7628" s="65">
        <f t="shared" si="119"/>
        <v>7350.8281800000004</v>
      </c>
      <c r="B7628" s="94" t="s">
        <v>813</v>
      </c>
      <c r="C7628" s="95">
        <v>7350.8281800000004</v>
      </c>
      <c r="D7628" s="65">
        <f>IF(C7616+C7621=0,1,2)</f>
        <v>2</v>
      </c>
    </row>
    <row r="7629" spans="1:4" ht="15" hidden="1" x14ac:dyDescent="0.2">
      <c r="A7629" s="65">
        <f t="shared" si="119"/>
        <v>0</v>
      </c>
      <c r="B7629" s="108"/>
      <c r="C7629" s="109"/>
      <c r="D7629" s="96">
        <f>IF(C7616+C7621=0,1,2)</f>
        <v>2</v>
      </c>
    </row>
    <row r="7630" spans="1:4" ht="15" hidden="1" x14ac:dyDescent="0.2">
      <c r="A7630" s="65">
        <f t="shared" si="119"/>
        <v>0</v>
      </c>
      <c r="B7630" s="82" t="s">
        <v>791</v>
      </c>
      <c r="C7630" s="100"/>
      <c r="D7630" s="96">
        <f>IF(C7616+C7621=0,1,2)</f>
        <v>2</v>
      </c>
    </row>
    <row r="7631" spans="1:4" ht="15" x14ac:dyDescent="0.2">
      <c r="B7631" s="107" t="s">
        <v>792</v>
      </c>
      <c r="C7631" s="114">
        <v>712</v>
      </c>
      <c r="D7631" s="96"/>
    </row>
    <row r="7632" spans="1:4" ht="15" x14ac:dyDescent="0.2">
      <c r="B7632" s="81" t="s">
        <v>793</v>
      </c>
      <c r="C7632" s="110">
        <v>566</v>
      </c>
      <c r="D7632" s="96"/>
    </row>
    <row r="7633" spans="1:4" ht="15" x14ac:dyDescent="0.2">
      <c r="B7633" s="81" t="s">
        <v>794</v>
      </c>
      <c r="C7633" s="110">
        <v>146</v>
      </c>
      <c r="D7633" s="96"/>
    </row>
    <row r="7634" spans="1:4" ht="15" hidden="1" x14ac:dyDescent="0.2">
      <c r="A7634" s="65">
        <f t="shared" si="119"/>
        <v>0</v>
      </c>
      <c r="B7634" s="111"/>
      <c r="C7634" s="109"/>
      <c r="D7634" s="96">
        <f>IF(C7616+C7621=0,1,2)</f>
        <v>2</v>
      </c>
    </row>
    <row r="7635" spans="1:4" ht="30" customHeight="1" x14ac:dyDescent="0.2">
      <c r="B7635" s="117" t="s">
        <v>908</v>
      </c>
      <c r="C7635" s="118"/>
      <c r="D7635" s="96"/>
    </row>
    <row r="7636" spans="1:4" ht="15" hidden="1" x14ac:dyDescent="0.2">
      <c r="A7636" s="65">
        <f t="shared" si="119"/>
        <v>0</v>
      </c>
      <c r="B7636" s="97"/>
      <c r="C7636" s="98"/>
      <c r="D7636" s="96">
        <f>IF(C7699+C7704=0,1,2)</f>
        <v>2</v>
      </c>
    </row>
    <row r="7637" spans="1:4" ht="15" hidden="1" x14ac:dyDescent="0.2">
      <c r="A7637" s="65">
        <f t="shared" si="119"/>
        <v>0</v>
      </c>
      <c r="B7637" s="99" t="s">
        <v>815</v>
      </c>
      <c r="C7637" s="100"/>
      <c r="D7637" s="96">
        <f>IF(C7699+C7704=0,1,2)</f>
        <v>2</v>
      </c>
    </row>
    <row r="7638" spans="1:4" ht="15" x14ac:dyDescent="0.2">
      <c r="B7638" s="112" t="s">
        <v>721</v>
      </c>
      <c r="C7638" s="72">
        <v>17414.098859999998</v>
      </c>
      <c r="D7638" s="66"/>
    </row>
    <row r="7639" spans="1:4" ht="15" hidden="1" x14ac:dyDescent="0.2">
      <c r="A7639" s="65">
        <f t="shared" si="119"/>
        <v>0</v>
      </c>
      <c r="B7639" s="73" t="s">
        <v>722</v>
      </c>
      <c r="C7639" s="76"/>
      <c r="D7639" s="96">
        <f>IF(C7699+C7704=0,1,2)</f>
        <v>2</v>
      </c>
    </row>
    <row r="7640" spans="1:4" ht="15" hidden="1" x14ac:dyDescent="0.2">
      <c r="A7640" s="65">
        <f t="shared" si="119"/>
        <v>0</v>
      </c>
      <c r="B7640" s="73" t="s">
        <v>783</v>
      </c>
      <c r="C7640" s="76"/>
      <c r="D7640" s="96">
        <f>IF(C7699+C7704=0,1,2)</f>
        <v>2</v>
      </c>
    </row>
    <row r="7641" spans="1:4" ht="15" x14ac:dyDescent="0.2">
      <c r="B7641" s="73" t="s">
        <v>8</v>
      </c>
      <c r="C7641" s="76">
        <v>1327.6300900000001</v>
      </c>
      <c r="D7641" s="96"/>
    </row>
    <row r="7642" spans="1:4" ht="15" x14ac:dyDescent="0.2">
      <c r="B7642" s="113" t="s">
        <v>723</v>
      </c>
      <c r="C7642" s="72">
        <v>16086.468769999999</v>
      </c>
      <c r="D7642" s="96"/>
    </row>
    <row r="7643" spans="1:4" ht="15" hidden="1" x14ac:dyDescent="0.2">
      <c r="A7643" s="65">
        <f t="shared" si="119"/>
        <v>0</v>
      </c>
      <c r="B7643" s="81" t="s">
        <v>742</v>
      </c>
      <c r="C7643" s="76">
        <v>0</v>
      </c>
      <c r="D7643" s="96">
        <f>IF(C7699+C7704=0,1,2)</f>
        <v>2</v>
      </c>
    </row>
    <row r="7644" spans="1:4" ht="15" hidden="1" x14ac:dyDescent="0.2">
      <c r="A7644" s="65">
        <f t="shared" si="119"/>
        <v>0</v>
      </c>
      <c r="B7644" s="81" t="s">
        <v>748</v>
      </c>
      <c r="C7644" s="76">
        <v>0</v>
      </c>
      <c r="D7644" s="96">
        <f>IF(C7699+C7704=0,1,2)</f>
        <v>2</v>
      </c>
    </row>
    <row r="7645" spans="1:4" ht="15" hidden="1" x14ac:dyDescent="0.2">
      <c r="A7645" s="65">
        <v>0</v>
      </c>
      <c r="B7645" s="73" t="s">
        <v>784</v>
      </c>
      <c r="C7645" s="76">
        <v>0</v>
      </c>
      <c r="D7645" s="96">
        <f>IF(C7699+C7704=0,1,2)</f>
        <v>2</v>
      </c>
    </row>
    <row r="7646" spans="1:4" ht="15" hidden="1" x14ac:dyDescent="0.2">
      <c r="A7646" s="65">
        <v>0</v>
      </c>
      <c r="B7646" s="77" t="s">
        <v>785</v>
      </c>
      <c r="C7646" s="76">
        <v>0</v>
      </c>
      <c r="D7646" s="96">
        <f>IF(C7699+C7704=0,1,2)</f>
        <v>2</v>
      </c>
    </row>
    <row r="7647" spans="1:4" ht="15" hidden="1" x14ac:dyDescent="0.2">
      <c r="A7647" s="65">
        <v>0</v>
      </c>
      <c r="B7647" s="77" t="s">
        <v>733</v>
      </c>
      <c r="C7647" s="76">
        <v>0</v>
      </c>
      <c r="D7647" s="96">
        <f>IF(C7699+C7704=0,1,2)</f>
        <v>2</v>
      </c>
    </row>
    <row r="7648" spans="1:4" ht="15" hidden="1" x14ac:dyDescent="0.2">
      <c r="A7648" s="65">
        <v>0</v>
      </c>
      <c r="B7648" s="77" t="s">
        <v>786</v>
      </c>
      <c r="C7648" s="76">
        <v>0</v>
      </c>
      <c r="D7648" s="96">
        <f>IF(C7699+C7704=0,1,2)</f>
        <v>2</v>
      </c>
    </row>
    <row r="7649" spans="1:4" ht="15" hidden="1" x14ac:dyDescent="0.2">
      <c r="A7649" s="65">
        <v>0</v>
      </c>
      <c r="B7649" s="77" t="s">
        <v>787</v>
      </c>
      <c r="C7649" s="76">
        <v>0</v>
      </c>
      <c r="D7649" s="96">
        <f>IF(C7699+C7704=0,1,2)</f>
        <v>2</v>
      </c>
    </row>
    <row r="7650" spans="1:4" ht="15" hidden="1" x14ac:dyDescent="0.2">
      <c r="A7650" s="65">
        <f t="shared" si="119"/>
        <v>0</v>
      </c>
      <c r="B7650" s="81" t="s">
        <v>744</v>
      </c>
      <c r="C7650" s="76">
        <v>0</v>
      </c>
      <c r="D7650" s="96">
        <f>IF(C7699+C7704=0,1,2)</f>
        <v>2</v>
      </c>
    </row>
    <row r="7651" spans="1:4" ht="15" hidden="1" x14ac:dyDescent="0.2">
      <c r="A7651" s="65">
        <v>0</v>
      </c>
      <c r="B7651" s="73" t="s">
        <v>788</v>
      </c>
      <c r="C7651" s="76">
        <v>0</v>
      </c>
      <c r="D7651" s="96">
        <f>IF(C7699+C7704=0,1,2)</f>
        <v>2</v>
      </c>
    </row>
    <row r="7652" spans="1:4" ht="15" hidden="1" x14ac:dyDescent="0.2">
      <c r="A7652" s="65">
        <v>0</v>
      </c>
      <c r="B7652" s="77" t="s">
        <v>737</v>
      </c>
      <c r="C7652" s="76">
        <v>0</v>
      </c>
      <c r="D7652" s="96">
        <f>IF(C7699+C7704=0,1,2)</f>
        <v>2</v>
      </c>
    </row>
    <row r="7653" spans="1:4" ht="15" hidden="1" x14ac:dyDescent="0.2">
      <c r="A7653" s="65">
        <v>0</v>
      </c>
      <c r="B7653" s="77" t="s">
        <v>733</v>
      </c>
      <c r="C7653" s="76">
        <v>0</v>
      </c>
      <c r="D7653" s="96">
        <f>IF(C7699+C7704=0,1,2)</f>
        <v>2</v>
      </c>
    </row>
    <row r="7654" spans="1:4" ht="15" hidden="1" x14ac:dyDescent="0.2">
      <c r="A7654" s="65">
        <v>0</v>
      </c>
      <c r="B7654" s="77" t="s">
        <v>738</v>
      </c>
      <c r="C7654" s="76">
        <v>0</v>
      </c>
      <c r="D7654" s="96">
        <f>IF(C7699+C7704=0,1,2)</f>
        <v>2</v>
      </c>
    </row>
    <row r="7655" spans="1:4" ht="15" hidden="1" x14ac:dyDescent="0.2">
      <c r="A7655" s="65">
        <v>0</v>
      </c>
      <c r="B7655" s="73" t="s">
        <v>789</v>
      </c>
      <c r="C7655" s="76">
        <v>0</v>
      </c>
      <c r="D7655" s="96">
        <f>IF(C7699+C7704=0,1,2)</f>
        <v>2</v>
      </c>
    </row>
    <row r="7656" spans="1:4" ht="15" hidden="1" x14ac:dyDescent="0.2">
      <c r="A7656" s="65">
        <v>0</v>
      </c>
      <c r="B7656" s="77" t="s">
        <v>790</v>
      </c>
      <c r="C7656" s="76">
        <v>0</v>
      </c>
      <c r="D7656" s="96">
        <f>IF(C7699+C7704=0,1,2)</f>
        <v>2</v>
      </c>
    </row>
    <row r="7657" spans="1:4" ht="15" hidden="1" x14ac:dyDescent="0.2">
      <c r="A7657" s="65">
        <f t="shared" si="119"/>
        <v>0</v>
      </c>
      <c r="B7657" s="97"/>
      <c r="C7657" s="98"/>
      <c r="D7657" s="96">
        <f>IF(C7699+C7704=0,1,2)</f>
        <v>2</v>
      </c>
    </row>
    <row r="7658" spans="1:4" ht="15" hidden="1" x14ac:dyDescent="0.2">
      <c r="A7658" s="65">
        <f t="shared" si="119"/>
        <v>0</v>
      </c>
      <c r="B7658" s="99" t="s">
        <v>816</v>
      </c>
      <c r="C7658" s="100"/>
      <c r="D7658" s="96">
        <f>IF(C7699+C7704=0,1,2)</f>
        <v>2</v>
      </c>
    </row>
    <row r="7659" spans="1:4" ht="15" x14ac:dyDescent="0.2">
      <c r="B7659" s="112" t="s">
        <v>3</v>
      </c>
      <c r="C7659" s="72">
        <v>16081.412009999996</v>
      </c>
      <c r="D7659" s="66"/>
    </row>
    <row r="7660" spans="1:4" ht="15" x14ac:dyDescent="0.2">
      <c r="B7660" s="85" t="s">
        <v>4</v>
      </c>
      <c r="C7660" s="92">
        <v>7177.6192199999996</v>
      </c>
      <c r="D7660" s="96"/>
    </row>
    <row r="7661" spans="1:4" ht="15" x14ac:dyDescent="0.2">
      <c r="B7661" s="85" t="s">
        <v>5</v>
      </c>
      <c r="C7661" s="92">
        <v>8011.4457999999995</v>
      </c>
      <c r="D7661" s="96"/>
    </row>
    <row r="7662" spans="1:4" ht="15" hidden="1" x14ac:dyDescent="0.2">
      <c r="A7662" s="65">
        <v>0</v>
      </c>
      <c r="B7662" s="102" t="s">
        <v>796</v>
      </c>
      <c r="C7662" s="103">
        <v>4886.19794</v>
      </c>
      <c r="D7662" s="96">
        <f>IF(C7699+C7704=0,1,2)</f>
        <v>2</v>
      </c>
    </row>
    <row r="7663" spans="1:4" ht="15" hidden="1" x14ac:dyDescent="0.2">
      <c r="A7663" s="65">
        <v>0</v>
      </c>
      <c r="B7663" s="102" t="s">
        <v>797</v>
      </c>
      <c r="C7663" s="103">
        <v>196.43897999999999</v>
      </c>
      <c r="D7663" s="96">
        <f>IF(C7699+C7704=0,1,2)</f>
        <v>2</v>
      </c>
    </row>
    <row r="7664" spans="1:4" ht="15" hidden="1" x14ac:dyDescent="0.2">
      <c r="A7664" s="65">
        <v>0</v>
      </c>
      <c r="B7664" s="102" t="s">
        <v>798</v>
      </c>
      <c r="C7664" s="103">
        <v>1824.1849199999999</v>
      </c>
      <c r="D7664" s="96">
        <f>IF(C7699+C7704=0,1,2)</f>
        <v>2</v>
      </c>
    </row>
    <row r="7665" spans="1:4" ht="15" hidden="1" x14ac:dyDescent="0.2">
      <c r="A7665" s="65">
        <v>0</v>
      </c>
      <c r="B7665" s="102" t="s">
        <v>799</v>
      </c>
      <c r="C7665" s="103">
        <v>227.21707000000001</v>
      </c>
      <c r="D7665" s="96">
        <f>IF(C7699+C7704=0,1,2)</f>
        <v>2</v>
      </c>
    </row>
    <row r="7666" spans="1:4" ht="15" hidden="1" x14ac:dyDescent="0.2">
      <c r="A7666" s="65">
        <v>0</v>
      </c>
      <c r="B7666" s="102" t="s">
        <v>800</v>
      </c>
      <c r="C7666" s="103">
        <v>0</v>
      </c>
      <c r="D7666" s="96">
        <f>IF(C7699+C7704=0,1,2)</f>
        <v>2</v>
      </c>
    </row>
    <row r="7667" spans="1:4" ht="15" hidden="1" x14ac:dyDescent="0.2">
      <c r="A7667" s="65">
        <v>0</v>
      </c>
      <c r="B7667" s="102" t="s">
        <v>801</v>
      </c>
      <c r="C7667" s="103">
        <v>9.7074400000000001</v>
      </c>
      <c r="D7667" s="96">
        <f>IF(C7699+C7704=0,1,2)</f>
        <v>2</v>
      </c>
    </row>
    <row r="7668" spans="1:4" ht="30" hidden="1" x14ac:dyDescent="0.2">
      <c r="A7668" s="65">
        <v>0</v>
      </c>
      <c r="B7668" s="102" t="s">
        <v>802</v>
      </c>
      <c r="C7668" s="103">
        <v>58.669260000000001</v>
      </c>
      <c r="D7668" s="96">
        <f>IF(C7699+C7704=0,1,2)</f>
        <v>2</v>
      </c>
    </row>
    <row r="7669" spans="1:4" ht="30" hidden="1" x14ac:dyDescent="0.2">
      <c r="A7669" s="65">
        <v>0</v>
      </c>
      <c r="B7669" s="102" t="s">
        <v>803</v>
      </c>
      <c r="C7669" s="103">
        <v>354.22809999999998</v>
      </c>
      <c r="D7669" s="96">
        <f>IF(C7699+C7704=0,1,2)</f>
        <v>2</v>
      </c>
    </row>
    <row r="7670" spans="1:4" ht="15" hidden="1" x14ac:dyDescent="0.2">
      <c r="A7670" s="65">
        <v>0</v>
      </c>
      <c r="B7670" s="102" t="s">
        <v>804</v>
      </c>
      <c r="C7670" s="103">
        <v>0</v>
      </c>
      <c r="D7670" s="96">
        <f>IF(C7699+C7704=0,1,2)</f>
        <v>2</v>
      </c>
    </row>
    <row r="7671" spans="1:4" ht="15" hidden="1" x14ac:dyDescent="0.2">
      <c r="A7671" s="65">
        <v>0</v>
      </c>
      <c r="B7671" s="102" t="s">
        <v>805</v>
      </c>
      <c r="C7671" s="103">
        <v>454.80209000000002</v>
      </c>
      <c r="D7671" s="96">
        <f>IF(C7699+C7704=0,1,2)</f>
        <v>2</v>
      </c>
    </row>
    <row r="7672" spans="1:4" ht="15" hidden="1" x14ac:dyDescent="0.2">
      <c r="A7672" s="65">
        <f t="shared" si="119"/>
        <v>0</v>
      </c>
      <c r="B7672" s="85" t="s">
        <v>806</v>
      </c>
      <c r="C7672" s="92">
        <v>0</v>
      </c>
      <c r="D7672" s="96">
        <f>IF(C7699+C7704=0,1,2)</f>
        <v>2</v>
      </c>
    </row>
    <row r="7673" spans="1:4" ht="15" hidden="1" x14ac:dyDescent="0.2">
      <c r="A7673" s="65">
        <f t="shared" si="119"/>
        <v>0</v>
      </c>
      <c r="B7673" s="85" t="s">
        <v>6</v>
      </c>
      <c r="C7673" s="92">
        <v>0</v>
      </c>
      <c r="D7673" s="96">
        <f>IF(C7699+C7704=0,1,2)</f>
        <v>2</v>
      </c>
    </row>
    <row r="7674" spans="1:4" ht="15" hidden="1" x14ac:dyDescent="0.2">
      <c r="A7674" s="65">
        <f t="shared" si="119"/>
        <v>0</v>
      </c>
      <c r="B7674" s="73" t="s">
        <v>7</v>
      </c>
      <c r="C7674" s="76">
        <v>0</v>
      </c>
      <c r="D7674" s="96">
        <f>IF(C7699+C7704=0,1,2)</f>
        <v>2</v>
      </c>
    </row>
    <row r="7675" spans="1:4" ht="15" x14ac:dyDescent="0.2">
      <c r="B7675" s="85" t="s">
        <v>8</v>
      </c>
      <c r="C7675" s="92">
        <v>6.9705000000000004</v>
      </c>
      <c r="D7675" s="96"/>
    </row>
    <row r="7676" spans="1:4" ht="15" x14ac:dyDescent="0.2">
      <c r="B7676" s="85" t="s">
        <v>9</v>
      </c>
      <c r="C7676" s="92">
        <v>16.149010000000001</v>
      </c>
      <c r="D7676" s="96"/>
    </row>
    <row r="7677" spans="1:4" ht="15" x14ac:dyDescent="0.2">
      <c r="B7677" s="85" t="s">
        <v>10</v>
      </c>
      <c r="C7677" s="92">
        <v>869.22748000000001</v>
      </c>
      <c r="D7677" s="96"/>
    </row>
    <row r="7678" spans="1:4" ht="15" x14ac:dyDescent="0.2">
      <c r="B7678" s="81" t="s">
        <v>11</v>
      </c>
      <c r="C7678" s="76">
        <v>4806.6642599999996</v>
      </c>
      <c r="D7678" s="66"/>
    </row>
    <row r="7679" spans="1:4" ht="15" hidden="1" x14ac:dyDescent="0.2">
      <c r="A7679" s="65">
        <f t="shared" si="119"/>
        <v>0</v>
      </c>
      <c r="B7679" s="81" t="s">
        <v>12</v>
      </c>
      <c r="C7679" s="76">
        <v>0</v>
      </c>
      <c r="D7679" s="96">
        <f>IF(C7699+C7704=0,1,2)</f>
        <v>2</v>
      </c>
    </row>
    <row r="7680" spans="1:4" ht="15" hidden="1" x14ac:dyDescent="0.2">
      <c r="A7680" s="65">
        <v>0</v>
      </c>
      <c r="B7680" s="104" t="s">
        <v>784</v>
      </c>
      <c r="C7680" s="105">
        <v>0</v>
      </c>
      <c r="D7680" s="96">
        <f>IF(C7699+C7704=0,1,2)</f>
        <v>2</v>
      </c>
    </row>
    <row r="7681" spans="1:4" ht="15" hidden="1" x14ac:dyDescent="0.2">
      <c r="A7681" s="65">
        <v>0</v>
      </c>
      <c r="B7681" s="102" t="s">
        <v>785</v>
      </c>
      <c r="C7681" s="103">
        <v>0</v>
      </c>
      <c r="D7681" s="96">
        <f>IF(C7699+C7704=0,1,2)</f>
        <v>2</v>
      </c>
    </row>
    <row r="7682" spans="1:4" ht="15" hidden="1" x14ac:dyDescent="0.2">
      <c r="A7682" s="65">
        <v>0</v>
      </c>
      <c r="B7682" s="102" t="s">
        <v>807</v>
      </c>
      <c r="C7682" s="103">
        <v>0</v>
      </c>
      <c r="D7682" s="96">
        <f>IF(C7699+C7704=0,1,2)</f>
        <v>2</v>
      </c>
    </row>
    <row r="7683" spans="1:4" ht="15" hidden="1" x14ac:dyDescent="0.2">
      <c r="A7683" s="65">
        <v>0</v>
      </c>
      <c r="B7683" s="106" t="s">
        <v>734</v>
      </c>
      <c r="C7683" s="92">
        <v>0</v>
      </c>
      <c r="D7683" s="96">
        <f>IF(C7699+C7704=0,1,2)</f>
        <v>2</v>
      </c>
    </row>
    <row r="7684" spans="1:4" ht="15" hidden="1" x14ac:dyDescent="0.2">
      <c r="A7684" s="65">
        <v>0</v>
      </c>
      <c r="B7684" s="77" t="s">
        <v>808</v>
      </c>
      <c r="C7684" s="76">
        <v>0</v>
      </c>
      <c r="D7684" s="96">
        <f>IF(C7699+C7704=0,1,2)</f>
        <v>2</v>
      </c>
    </row>
    <row r="7685" spans="1:4" ht="15" hidden="1" x14ac:dyDescent="0.2">
      <c r="A7685" s="65">
        <f t="shared" ref="A7685:A7741" si="120">C7685</f>
        <v>0</v>
      </c>
      <c r="B7685" s="81" t="s">
        <v>13</v>
      </c>
      <c r="C7685" s="76">
        <v>0</v>
      </c>
      <c r="D7685" s="96">
        <f>IF(C7699+C7704=0,1,2)</f>
        <v>2</v>
      </c>
    </row>
    <row r="7686" spans="1:4" ht="15" hidden="1" x14ac:dyDescent="0.2">
      <c r="A7686" s="65">
        <v>0</v>
      </c>
      <c r="B7686" s="104" t="s">
        <v>788</v>
      </c>
      <c r="C7686" s="105">
        <v>0</v>
      </c>
      <c r="D7686" s="96">
        <f>IF(C7699+C7704=0,1,2)</f>
        <v>2</v>
      </c>
    </row>
    <row r="7687" spans="1:4" ht="15" hidden="1" x14ac:dyDescent="0.2">
      <c r="A7687" s="65">
        <v>0</v>
      </c>
      <c r="B7687" s="102" t="s">
        <v>785</v>
      </c>
      <c r="C7687" s="103">
        <v>0</v>
      </c>
      <c r="D7687" s="96">
        <f>IF(C7699+C7704=0,1,2)</f>
        <v>2</v>
      </c>
    </row>
    <row r="7688" spans="1:4" ht="15" hidden="1" x14ac:dyDescent="0.2">
      <c r="A7688" s="65">
        <v>0</v>
      </c>
      <c r="B7688" s="102" t="s">
        <v>733</v>
      </c>
      <c r="C7688" s="103">
        <v>0</v>
      </c>
      <c r="D7688" s="96">
        <f>IF(C7699+C7704=0,1,2)</f>
        <v>2</v>
      </c>
    </row>
    <row r="7689" spans="1:4" ht="30" hidden="1" x14ac:dyDescent="0.2">
      <c r="A7689" s="65">
        <f t="shared" si="120"/>
        <v>0</v>
      </c>
      <c r="B7689" s="106" t="s">
        <v>809</v>
      </c>
      <c r="C7689" s="92">
        <v>0</v>
      </c>
      <c r="D7689" s="96">
        <f>IF(C7699+C7704=0,1,2)</f>
        <v>2</v>
      </c>
    </row>
    <row r="7690" spans="1:4" ht="15" hidden="1" x14ac:dyDescent="0.2">
      <c r="A7690" s="65">
        <v>0</v>
      </c>
      <c r="B7690" s="77" t="s">
        <v>738</v>
      </c>
      <c r="C7690" s="76">
        <v>0</v>
      </c>
      <c r="D7690" s="96">
        <f>IF(C7699+C7704=0,1,2)</f>
        <v>2</v>
      </c>
    </row>
    <row r="7691" spans="1:4" ht="15" hidden="1" x14ac:dyDescent="0.2">
      <c r="A7691" s="65">
        <v>0</v>
      </c>
      <c r="B7691" s="104" t="s">
        <v>789</v>
      </c>
      <c r="C7691" s="105">
        <v>0</v>
      </c>
      <c r="D7691" s="96">
        <f>IF(C7699+C7704=0,1,2)</f>
        <v>2</v>
      </c>
    </row>
    <row r="7692" spans="1:4" ht="15" hidden="1" x14ac:dyDescent="0.2">
      <c r="A7692" s="65">
        <v>0</v>
      </c>
      <c r="B7692" s="102" t="s">
        <v>732</v>
      </c>
      <c r="C7692" s="103">
        <v>0</v>
      </c>
      <c r="D7692" s="96">
        <f>IF(C7699+C7704=0,1,2)</f>
        <v>2</v>
      </c>
    </row>
    <row r="7693" spans="1:4" ht="15" hidden="1" x14ac:dyDescent="0.2">
      <c r="A7693" s="65">
        <v>0</v>
      </c>
      <c r="B7693" s="102" t="s">
        <v>737</v>
      </c>
      <c r="C7693" s="103">
        <v>0</v>
      </c>
      <c r="D7693" s="96">
        <f>IF(C7699+C7704=0,1,2)</f>
        <v>2</v>
      </c>
    </row>
    <row r="7694" spans="1:4" ht="15" hidden="1" x14ac:dyDescent="0.2">
      <c r="A7694" s="65">
        <v>0</v>
      </c>
      <c r="B7694" s="102" t="s">
        <v>733</v>
      </c>
      <c r="C7694" s="103">
        <v>0</v>
      </c>
      <c r="D7694" s="96">
        <f>IF(C7699+C7704=0,1,2)</f>
        <v>2</v>
      </c>
    </row>
    <row r="7695" spans="1:4" ht="15" hidden="1" x14ac:dyDescent="0.2">
      <c r="A7695" s="65">
        <v>0</v>
      </c>
      <c r="B7695" s="106" t="s">
        <v>734</v>
      </c>
      <c r="C7695" s="92">
        <v>0</v>
      </c>
      <c r="D7695" s="96">
        <f>IF(C7699+C7704=0,1,2)</f>
        <v>2</v>
      </c>
    </row>
    <row r="7696" spans="1:4" ht="15" hidden="1" x14ac:dyDescent="0.2">
      <c r="A7696" s="65">
        <v>0</v>
      </c>
      <c r="B7696" s="77" t="s">
        <v>738</v>
      </c>
      <c r="C7696" s="76">
        <v>0</v>
      </c>
      <c r="D7696" s="96">
        <f>IF(C7699+C7704=0,1,2)</f>
        <v>2</v>
      </c>
    </row>
    <row r="7697" spans="1:4" ht="15" hidden="1" x14ac:dyDescent="0.2">
      <c r="A7697" s="65">
        <f t="shared" si="120"/>
        <v>0</v>
      </c>
      <c r="B7697" s="97"/>
      <c r="C7697" s="98"/>
      <c r="D7697" s="96">
        <f>IF(C7699+C7704=0,1,2)</f>
        <v>2</v>
      </c>
    </row>
    <row r="7698" spans="1:4" ht="15" hidden="1" x14ac:dyDescent="0.2">
      <c r="A7698" s="65">
        <f t="shared" si="120"/>
        <v>0</v>
      </c>
      <c r="B7698" s="99" t="s">
        <v>817</v>
      </c>
      <c r="C7698" s="100"/>
      <c r="D7698" s="96">
        <f>IF(C7699+C7704=0,1,2)</f>
        <v>2</v>
      </c>
    </row>
    <row r="7699" spans="1:4" ht="15" x14ac:dyDescent="0.2">
      <c r="B7699" s="79" t="s">
        <v>741</v>
      </c>
      <c r="C7699" s="80">
        <v>17414.098859999998</v>
      </c>
      <c r="D7699" s="96"/>
    </row>
    <row r="7700" spans="1:4" ht="15" x14ac:dyDescent="0.2">
      <c r="B7700" s="113" t="s">
        <v>721</v>
      </c>
      <c r="C7700" s="72">
        <v>17414.098859999998</v>
      </c>
      <c r="D7700" s="66"/>
    </row>
    <row r="7701" spans="1:4" ht="15" hidden="1" x14ac:dyDescent="0.2">
      <c r="A7701" s="65">
        <f t="shared" si="120"/>
        <v>0</v>
      </c>
      <c r="B7701" s="85" t="s">
        <v>742</v>
      </c>
      <c r="C7701" s="92">
        <v>0</v>
      </c>
      <c r="D7701" s="96">
        <f>IF(C7699+C7704=0,1,2)</f>
        <v>2</v>
      </c>
    </row>
    <row r="7702" spans="1:4" ht="15" hidden="1" x14ac:dyDescent="0.2">
      <c r="A7702" s="65">
        <f t="shared" si="120"/>
        <v>0</v>
      </c>
      <c r="B7702" s="85" t="s">
        <v>743</v>
      </c>
      <c r="C7702" s="92">
        <v>0</v>
      </c>
      <c r="D7702" s="96">
        <f>IF(C7699+C7704=0,1,2)</f>
        <v>2</v>
      </c>
    </row>
    <row r="7703" spans="1:4" ht="15" hidden="1" x14ac:dyDescent="0.2">
      <c r="A7703" s="65">
        <f t="shared" si="120"/>
        <v>0</v>
      </c>
      <c r="B7703" s="85" t="s">
        <v>744</v>
      </c>
      <c r="C7703" s="92">
        <v>0</v>
      </c>
      <c r="D7703" s="96">
        <f>IF(C7699+C7704=0,1,2)</f>
        <v>2</v>
      </c>
    </row>
    <row r="7704" spans="1:4" ht="15" x14ac:dyDescent="0.2">
      <c r="B7704" s="79" t="s">
        <v>745</v>
      </c>
      <c r="C7704" s="80">
        <v>20888.076269999998</v>
      </c>
      <c r="D7704" s="96"/>
    </row>
    <row r="7705" spans="1:4" ht="15" x14ac:dyDescent="0.2">
      <c r="B7705" s="113" t="s">
        <v>3</v>
      </c>
      <c r="C7705" s="72">
        <v>16081.41201</v>
      </c>
      <c r="D7705" s="66"/>
    </row>
    <row r="7706" spans="1:4" ht="15" x14ac:dyDescent="0.2">
      <c r="B7706" s="85" t="s">
        <v>11</v>
      </c>
      <c r="C7706" s="92">
        <v>4806.6642599999996</v>
      </c>
      <c r="D7706" s="66"/>
    </row>
    <row r="7707" spans="1:4" ht="15" hidden="1" x14ac:dyDescent="0.2">
      <c r="A7707" s="65">
        <f t="shared" si="120"/>
        <v>0</v>
      </c>
      <c r="B7707" s="85" t="s">
        <v>746</v>
      </c>
      <c r="C7707" s="92">
        <v>0</v>
      </c>
      <c r="D7707" s="96">
        <f>IF(C7699+C7704=0,1,2)</f>
        <v>2</v>
      </c>
    </row>
    <row r="7708" spans="1:4" ht="15" hidden="1" x14ac:dyDescent="0.2">
      <c r="A7708" s="65">
        <f t="shared" si="120"/>
        <v>0</v>
      </c>
      <c r="B7708" s="85" t="s">
        <v>13</v>
      </c>
      <c r="C7708" s="92">
        <v>0</v>
      </c>
      <c r="D7708" s="96">
        <f>IF(C7699+C7704=0,1,2)</f>
        <v>2</v>
      </c>
    </row>
    <row r="7709" spans="1:4" ht="15" hidden="1" x14ac:dyDescent="0.2">
      <c r="A7709" s="65">
        <f t="shared" si="120"/>
        <v>-3473.97741</v>
      </c>
      <c r="B7709" s="94" t="s">
        <v>747</v>
      </c>
      <c r="C7709" s="95">
        <v>-3473.97741</v>
      </c>
      <c r="D7709" s="65">
        <f>IF(C7699+C7704=0,1,2)</f>
        <v>2</v>
      </c>
    </row>
    <row r="7710" spans="1:4" ht="15" hidden="1" x14ac:dyDescent="0.2">
      <c r="A7710" s="65">
        <f t="shared" si="120"/>
        <v>10034.05177</v>
      </c>
      <c r="B7710" s="94" t="s">
        <v>812</v>
      </c>
      <c r="C7710" s="95">
        <v>10034.05177</v>
      </c>
      <c r="D7710" s="65">
        <f>IF(C7699+C7704=0,1,2)</f>
        <v>2</v>
      </c>
    </row>
    <row r="7711" spans="1:4" ht="15" hidden="1" x14ac:dyDescent="0.2">
      <c r="A7711" s="65">
        <f t="shared" si="120"/>
        <v>6560.0743599999996</v>
      </c>
      <c r="B7711" s="94" t="s">
        <v>813</v>
      </c>
      <c r="C7711" s="95">
        <v>6560.0743599999996</v>
      </c>
      <c r="D7711" s="65">
        <f>IF(C7699+C7704=0,1,2)</f>
        <v>2</v>
      </c>
    </row>
    <row r="7712" spans="1:4" ht="15" hidden="1" x14ac:dyDescent="0.2">
      <c r="A7712" s="65">
        <f t="shared" si="120"/>
        <v>0</v>
      </c>
      <c r="B7712" s="108"/>
      <c r="C7712" s="109"/>
      <c r="D7712" s="96">
        <f>IF(C7699+C7704=0,1,2)</f>
        <v>2</v>
      </c>
    </row>
    <row r="7713" spans="1:4" ht="15" hidden="1" x14ac:dyDescent="0.2">
      <c r="A7713" s="65">
        <f t="shared" si="120"/>
        <v>0</v>
      </c>
      <c r="B7713" s="82" t="s">
        <v>791</v>
      </c>
      <c r="C7713" s="100"/>
      <c r="D7713" s="96">
        <f>IF(C7699+C7704=0,1,2)</f>
        <v>2</v>
      </c>
    </row>
    <row r="7714" spans="1:4" ht="15" x14ac:dyDescent="0.2">
      <c r="B7714" s="107" t="s">
        <v>792</v>
      </c>
      <c r="C7714" s="114">
        <v>1601</v>
      </c>
      <c r="D7714" s="96"/>
    </row>
    <row r="7715" spans="1:4" ht="15" x14ac:dyDescent="0.2">
      <c r="B7715" s="81" t="s">
        <v>793</v>
      </c>
      <c r="C7715" s="110">
        <v>682</v>
      </c>
      <c r="D7715" s="96"/>
    </row>
    <row r="7716" spans="1:4" ht="15" x14ac:dyDescent="0.2">
      <c r="B7716" s="81" t="s">
        <v>794</v>
      </c>
      <c r="C7716" s="110">
        <v>919</v>
      </c>
      <c r="D7716" s="96"/>
    </row>
    <row r="7717" spans="1:4" ht="15" hidden="1" x14ac:dyDescent="0.2">
      <c r="A7717" s="65">
        <f t="shared" si="120"/>
        <v>0</v>
      </c>
      <c r="B7717" s="111"/>
      <c r="C7717" s="109"/>
      <c r="D7717" s="96">
        <f>IF(C7699+C7704=0,1,2)</f>
        <v>2</v>
      </c>
    </row>
    <row r="7718" spans="1:4" ht="30" customHeight="1" x14ac:dyDescent="0.2">
      <c r="B7718" s="117" t="s">
        <v>909</v>
      </c>
      <c r="C7718" s="118"/>
      <c r="D7718" s="96"/>
    </row>
    <row r="7719" spans="1:4" ht="15" hidden="1" x14ac:dyDescent="0.2">
      <c r="A7719" s="65">
        <f t="shared" si="120"/>
        <v>0</v>
      </c>
      <c r="B7719" s="97"/>
      <c r="C7719" s="98"/>
      <c r="D7719" s="96">
        <f>IF(C7782+C7787=0,1,2)</f>
        <v>2</v>
      </c>
    </row>
    <row r="7720" spans="1:4" ht="15" hidden="1" x14ac:dyDescent="0.2">
      <c r="A7720" s="65">
        <f t="shared" si="120"/>
        <v>0</v>
      </c>
      <c r="B7720" s="99" t="s">
        <v>815</v>
      </c>
      <c r="C7720" s="100"/>
      <c r="D7720" s="96">
        <f>IF(C7782+C7787=0,1,2)</f>
        <v>2</v>
      </c>
    </row>
    <row r="7721" spans="1:4" ht="15" x14ac:dyDescent="0.2">
      <c r="B7721" s="112" t="s">
        <v>721</v>
      </c>
      <c r="C7721" s="72">
        <v>5132.7325600000004</v>
      </c>
      <c r="D7721" s="66"/>
    </row>
    <row r="7722" spans="1:4" ht="15" hidden="1" x14ac:dyDescent="0.2">
      <c r="A7722" s="65">
        <f t="shared" si="120"/>
        <v>0</v>
      </c>
      <c r="B7722" s="73" t="s">
        <v>722</v>
      </c>
      <c r="C7722" s="76"/>
      <c r="D7722" s="96">
        <f>IF(C7782+C7787=0,1,2)</f>
        <v>2</v>
      </c>
    </row>
    <row r="7723" spans="1:4" ht="15" hidden="1" x14ac:dyDescent="0.2">
      <c r="A7723" s="65">
        <f t="shared" si="120"/>
        <v>0</v>
      </c>
      <c r="B7723" s="73" t="s">
        <v>783</v>
      </c>
      <c r="C7723" s="76"/>
      <c r="D7723" s="96">
        <f>IF(C7782+C7787=0,1,2)</f>
        <v>2</v>
      </c>
    </row>
    <row r="7724" spans="1:4" ht="15" hidden="1" x14ac:dyDescent="0.2">
      <c r="A7724" s="65">
        <f t="shared" si="120"/>
        <v>0</v>
      </c>
      <c r="B7724" s="73" t="s">
        <v>8</v>
      </c>
      <c r="C7724" s="76">
        <v>0</v>
      </c>
      <c r="D7724" s="96">
        <f>IF(C7782+C7787=0,1,2)</f>
        <v>2</v>
      </c>
    </row>
    <row r="7725" spans="1:4" ht="15" x14ac:dyDescent="0.2">
      <c r="B7725" s="113" t="s">
        <v>723</v>
      </c>
      <c r="C7725" s="72">
        <v>5132.7325600000004</v>
      </c>
      <c r="D7725" s="96"/>
    </row>
    <row r="7726" spans="1:4" ht="15" hidden="1" x14ac:dyDescent="0.2">
      <c r="A7726" s="65">
        <f t="shared" si="120"/>
        <v>0</v>
      </c>
      <c r="B7726" s="81" t="s">
        <v>742</v>
      </c>
      <c r="C7726" s="76">
        <v>0</v>
      </c>
      <c r="D7726" s="96">
        <f>IF(C7782+C7787=0,1,2)</f>
        <v>2</v>
      </c>
    </row>
    <row r="7727" spans="1:4" ht="15" hidden="1" x14ac:dyDescent="0.2">
      <c r="A7727" s="65">
        <f t="shared" si="120"/>
        <v>0</v>
      </c>
      <c r="B7727" s="81" t="s">
        <v>748</v>
      </c>
      <c r="C7727" s="76">
        <v>0</v>
      </c>
      <c r="D7727" s="96">
        <f>IF(C7782+C7787=0,1,2)</f>
        <v>2</v>
      </c>
    </row>
    <row r="7728" spans="1:4" ht="15" hidden="1" x14ac:dyDescent="0.2">
      <c r="A7728" s="65">
        <v>0</v>
      </c>
      <c r="B7728" s="73" t="s">
        <v>784</v>
      </c>
      <c r="C7728" s="76">
        <v>0</v>
      </c>
      <c r="D7728" s="96">
        <f>IF(C7782+C7787=0,1,2)</f>
        <v>2</v>
      </c>
    </row>
    <row r="7729" spans="1:4" ht="15" hidden="1" x14ac:dyDescent="0.2">
      <c r="A7729" s="65">
        <v>0</v>
      </c>
      <c r="B7729" s="77" t="s">
        <v>785</v>
      </c>
      <c r="C7729" s="76">
        <v>0</v>
      </c>
      <c r="D7729" s="96">
        <f>IF(C7782+C7787=0,1,2)</f>
        <v>2</v>
      </c>
    </row>
    <row r="7730" spans="1:4" ht="15" hidden="1" x14ac:dyDescent="0.2">
      <c r="A7730" s="65">
        <v>0</v>
      </c>
      <c r="B7730" s="77" t="s">
        <v>733</v>
      </c>
      <c r="C7730" s="76">
        <v>0</v>
      </c>
      <c r="D7730" s="96">
        <f>IF(C7782+C7787=0,1,2)</f>
        <v>2</v>
      </c>
    </row>
    <row r="7731" spans="1:4" ht="15" hidden="1" x14ac:dyDescent="0.2">
      <c r="A7731" s="65">
        <v>0</v>
      </c>
      <c r="B7731" s="77" t="s">
        <v>786</v>
      </c>
      <c r="C7731" s="76">
        <v>0</v>
      </c>
      <c r="D7731" s="96">
        <f>IF(C7782+C7787=0,1,2)</f>
        <v>2</v>
      </c>
    </row>
    <row r="7732" spans="1:4" ht="15" hidden="1" x14ac:dyDescent="0.2">
      <c r="A7732" s="65">
        <v>0</v>
      </c>
      <c r="B7732" s="77" t="s">
        <v>787</v>
      </c>
      <c r="C7732" s="76">
        <v>0</v>
      </c>
      <c r="D7732" s="96">
        <f>IF(C7782+C7787=0,1,2)</f>
        <v>2</v>
      </c>
    </row>
    <row r="7733" spans="1:4" ht="15" hidden="1" x14ac:dyDescent="0.2">
      <c r="A7733" s="65">
        <f t="shared" si="120"/>
        <v>0</v>
      </c>
      <c r="B7733" s="81" t="s">
        <v>744</v>
      </c>
      <c r="C7733" s="76">
        <v>0</v>
      </c>
      <c r="D7733" s="96">
        <f>IF(C7782+C7787=0,1,2)</f>
        <v>2</v>
      </c>
    </row>
    <row r="7734" spans="1:4" ht="15" hidden="1" x14ac:dyDescent="0.2">
      <c r="A7734" s="65">
        <v>0</v>
      </c>
      <c r="B7734" s="73" t="s">
        <v>788</v>
      </c>
      <c r="C7734" s="76">
        <v>0</v>
      </c>
      <c r="D7734" s="96">
        <f>IF(C7782+C7787=0,1,2)</f>
        <v>2</v>
      </c>
    </row>
    <row r="7735" spans="1:4" ht="15" hidden="1" x14ac:dyDescent="0.2">
      <c r="A7735" s="65">
        <v>0</v>
      </c>
      <c r="B7735" s="77" t="s">
        <v>737</v>
      </c>
      <c r="C7735" s="76">
        <v>0</v>
      </c>
      <c r="D7735" s="96">
        <f>IF(C7782+C7787=0,1,2)</f>
        <v>2</v>
      </c>
    </row>
    <row r="7736" spans="1:4" ht="15" hidden="1" x14ac:dyDescent="0.2">
      <c r="A7736" s="65">
        <v>0</v>
      </c>
      <c r="B7736" s="77" t="s">
        <v>733</v>
      </c>
      <c r="C7736" s="76">
        <v>0</v>
      </c>
      <c r="D7736" s="96">
        <f>IF(C7782+C7787=0,1,2)</f>
        <v>2</v>
      </c>
    </row>
    <row r="7737" spans="1:4" ht="15" hidden="1" x14ac:dyDescent="0.2">
      <c r="A7737" s="65">
        <v>0</v>
      </c>
      <c r="B7737" s="77" t="s">
        <v>738</v>
      </c>
      <c r="C7737" s="76">
        <v>0</v>
      </c>
      <c r="D7737" s="96">
        <f>IF(C7782+C7787=0,1,2)</f>
        <v>2</v>
      </c>
    </row>
    <row r="7738" spans="1:4" ht="15" hidden="1" x14ac:dyDescent="0.2">
      <c r="A7738" s="65">
        <v>0</v>
      </c>
      <c r="B7738" s="73" t="s">
        <v>789</v>
      </c>
      <c r="C7738" s="76">
        <v>0</v>
      </c>
      <c r="D7738" s="96">
        <f>IF(C7782+C7787=0,1,2)</f>
        <v>2</v>
      </c>
    </row>
    <row r="7739" spans="1:4" ht="15" hidden="1" x14ac:dyDescent="0.2">
      <c r="A7739" s="65">
        <v>0</v>
      </c>
      <c r="B7739" s="77" t="s">
        <v>790</v>
      </c>
      <c r="C7739" s="76">
        <v>0</v>
      </c>
      <c r="D7739" s="96">
        <f>IF(C7782+C7787=0,1,2)</f>
        <v>2</v>
      </c>
    </row>
    <row r="7740" spans="1:4" ht="15" hidden="1" x14ac:dyDescent="0.2">
      <c r="A7740" s="65">
        <f t="shared" si="120"/>
        <v>0</v>
      </c>
      <c r="B7740" s="97"/>
      <c r="C7740" s="98"/>
      <c r="D7740" s="96">
        <f>IF(C7782+C7787=0,1,2)</f>
        <v>2</v>
      </c>
    </row>
    <row r="7741" spans="1:4" ht="15" hidden="1" x14ac:dyDescent="0.2">
      <c r="A7741" s="65">
        <f t="shared" si="120"/>
        <v>0</v>
      </c>
      <c r="B7741" s="99" t="s">
        <v>816</v>
      </c>
      <c r="C7741" s="100"/>
      <c r="D7741" s="96">
        <f>IF(C7782+C7787=0,1,2)</f>
        <v>2</v>
      </c>
    </row>
    <row r="7742" spans="1:4" ht="15" x14ac:dyDescent="0.2">
      <c r="B7742" s="112" t="s">
        <v>3</v>
      </c>
      <c r="C7742" s="72">
        <v>1653.42731</v>
      </c>
      <c r="D7742" s="66"/>
    </row>
    <row r="7743" spans="1:4" ht="15" x14ac:dyDescent="0.2">
      <c r="B7743" s="85" t="s">
        <v>4</v>
      </c>
      <c r="C7743" s="92">
        <v>428.18060000000003</v>
      </c>
      <c r="D7743" s="96"/>
    </row>
    <row r="7744" spans="1:4" ht="15" x14ac:dyDescent="0.2">
      <c r="B7744" s="85" t="s">
        <v>5</v>
      </c>
      <c r="C7744" s="92">
        <v>711.65908000000002</v>
      </c>
      <c r="D7744" s="96"/>
    </row>
    <row r="7745" spans="1:4" ht="15" hidden="1" x14ac:dyDescent="0.2">
      <c r="A7745" s="65">
        <v>0</v>
      </c>
      <c r="B7745" s="102" t="s">
        <v>796</v>
      </c>
      <c r="C7745" s="103">
        <v>585.72895000000005</v>
      </c>
      <c r="D7745" s="96">
        <f>IF(C7782+C7787=0,1,2)</f>
        <v>2</v>
      </c>
    </row>
    <row r="7746" spans="1:4" ht="15" hidden="1" x14ac:dyDescent="0.2">
      <c r="A7746" s="65">
        <v>0</v>
      </c>
      <c r="B7746" s="102" t="s">
        <v>797</v>
      </c>
      <c r="C7746" s="103">
        <v>0.16500000000000001</v>
      </c>
      <c r="D7746" s="96">
        <f>IF(C7782+C7787=0,1,2)</f>
        <v>2</v>
      </c>
    </row>
    <row r="7747" spans="1:4" ht="15" hidden="1" x14ac:dyDescent="0.2">
      <c r="A7747" s="65">
        <v>0</v>
      </c>
      <c r="B7747" s="102" t="s">
        <v>798</v>
      </c>
      <c r="C7747" s="103">
        <v>14.63293</v>
      </c>
      <c r="D7747" s="96">
        <f>IF(C7782+C7787=0,1,2)</f>
        <v>2</v>
      </c>
    </row>
    <row r="7748" spans="1:4" ht="15" hidden="1" x14ac:dyDescent="0.2">
      <c r="A7748" s="65">
        <v>0</v>
      </c>
      <c r="B7748" s="102" t="s">
        <v>799</v>
      </c>
      <c r="C7748" s="103">
        <v>8.6556200000000008</v>
      </c>
      <c r="D7748" s="96">
        <f>IF(C7782+C7787=0,1,2)</f>
        <v>2</v>
      </c>
    </row>
    <row r="7749" spans="1:4" ht="15" hidden="1" x14ac:dyDescent="0.2">
      <c r="A7749" s="65">
        <v>0</v>
      </c>
      <c r="B7749" s="102" t="s">
        <v>800</v>
      </c>
      <c r="C7749" s="103">
        <v>0</v>
      </c>
      <c r="D7749" s="96">
        <f>IF(C7782+C7787=0,1,2)</f>
        <v>2</v>
      </c>
    </row>
    <row r="7750" spans="1:4" ht="15" hidden="1" x14ac:dyDescent="0.2">
      <c r="A7750" s="65">
        <v>0</v>
      </c>
      <c r="B7750" s="102" t="s">
        <v>801</v>
      </c>
      <c r="C7750" s="103">
        <v>0</v>
      </c>
      <c r="D7750" s="96">
        <f>IF(C7782+C7787=0,1,2)</f>
        <v>2</v>
      </c>
    </row>
    <row r="7751" spans="1:4" ht="30" hidden="1" x14ac:dyDescent="0.2">
      <c r="A7751" s="65">
        <v>0</v>
      </c>
      <c r="B7751" s="102" t="s">
        <v>802</v>
      </c>
      <c r="C7751" s="103">
        <v>4.8</v>
      </c>
      <c r="D7751" s="96">
        <f>IF(C7782+C7787=0,1,2)</f>
        <v>2</v>
      </c>
    </row>
    <row r="7752" spans="1:4" ht="30" hidden="1" x14ac:dyDescent="0.2">
      <c r="A7752" s="65">
        <v>0</v>
      </c>
      <c r="B7752" s="102" t="s">
        <v>803</v>
      </c>
      <c r="C7752" s="103">
        <v>1.2</v>
      </c>
      <c r="D7752" s="96">
        <f>IF(C7782+C7787=0,1,2)</f>
        <v>2</v>
      </c>
    </row>
    <row r="7753" spans="1:4" ht="15" hidden="1" x14ac:dyDescent="0.2">
      <c r="A7753" s="65">
        <v>0</v>
      </c>
      <c r="B7753" s="102" t="s">
        <v>804</v>
      </c>
      <c r="C7753" s="103">
        <v>0</v>
      </c>
      <c r="D7753" s="96">
        <f>IF(C7782+C7787=0,1,2)</f>
        <v>2</v>
      </c>
    </row>
    <row r="7754" spans="1:4" ht="15" hidden="1" x14ac:dyDescent="0.2">
      <c r="A7754" s="65">
        <v>0</v>
      </c>
      <c r="B7754" s="102" t="s">
        <v>805</v>
      </c>
      <c r="C7754" s="103">
        <v>96.476579999999998</v>
      </c>
      <c r="D7754" s="96">
        <f>IF(C7782+C7787=0,1,2)</f>
        <v>2</v>
      </c>
    </row>
    <row r="7755" spans="1:4" ht="15" hidden="1" x14ac:dyDescent="0.2">
      <c r="A7755" s="65">
        <f t="shared" ref="A7755:A7810" si="121">C7755</f>
        <v>0</v>
      </c>
      <c r="B7755" s="85" t="s">
        <v>806</v>
      </c>
      <c r="C7755" s="92">
        <v>0</v>
      </c>
      <c r="D7755" s="96">
        <f>IF(C7782+C7787=0,1,2)</f>
        <v>2</v>
      </c>
    </row>
    <row r="7756" spans="1:4" ht="15" hidden="1" x14ac:dyDescent="0.2">
      <c r="A7756" s="65">
        <f t="shared" si="121"/>
        <v>0</v>
      </c>
      <c r="B7756" s="85" t="s">
        <v>6</v>
      </c>
      <c r="C7756" s="92">
        <v>0</v>
      </c>
      <c r="D7756" s="96">
        <f>IF(C7782+C7787=0,1,2)</f>
        <v>2</v>
      </c>
    </row>
    <row r="7757" spans="1:4" ht="15" hidden="1" x14ac:dyDescent="0.2">
      <c r="A7757" s="65">
        <f t="shared" si="121"/>
        <v>0</v>
      </c>
      <c r="B7757" s="73" t="s">
        <v>7</v>
      </c>
      <c r="C7757" s="76">
        <v>0</v>
      </c>
      <c r="D7757" s="96">
        <f>IF(C7782+C7787=0,1,2)</f>
        <v>2</v>
      </c>
    </row>
    <row r="7758" spans="1:4" ht="15" x14ac:dyDescent="0.2">
      <c r="B7758" s="85" t="s">
        <v>8</v>
      </c>
      <c r="C7758" s="92">
        <v>512</v>
      </c>
      <c r="D7758" s="96"/>
    </row>
    <row r="7759" spans="1:4" ht="15" hidden="1" x14ac:dyDescent="0.2">
      <c r="A7759" s="65">
        <f t="shared" si="121"/>
        <v>0</v>
      </c>
      <c r="B7759" s="85" t="s">
        <v>9</v>
      </c>
      <c r="C7759" s="92">
        <v>0</v>
      </c>
      <c r="D7759" s="96">
        <f>IF(C7782+C7787=0,1,2)</f>
        <v>2</v>
      </c>
    </row>
    <row r="7760" spans="1:4" ht="15" x14ac:dyDescent="0.2">
      <c r="B7760" s="85" t="s">
        <v>10</v>
      </c>
      <c r="C7760" s="92">
        <v>1.5876300000000001</v>
      </c>
      <c r="D7760" s="96"/>
    </row>
    <row r="7761" spans="1:4" ht="15" x14ac:dyDescent="0.2">
      <c r="B7761" s="81" t="s">
        <v>11</v>
      </c>
      <c r="C7761" s="76">
        <v>2.12</v>
      </c>
      <c r="D7761" s="66"/>
    </row>
    <row r="7762" spans="1:4" ht="15" hidden="1" x14ac:dyDescent="0.2">
      <c r="A7762" s="65">
        <f t="shared" si="121"/>
        <v>0</v>
      </c>
      <c r="B7762" s="81" t="s">
        <v>12</v>
      </c>
      <c r="C7762" s="76">
        <v>0</v>
      </c>
      <c r="D7762" s="96">
        <f>IF(C7782+C7787=0,1,2)</f>
        <v>2</v>
      </c>
    </row>
    <row r="7763" spans="1:4" ht="15" hidden="1" x14ac:dyDescent="0.2">
      <c r="A7763" s="65">
        <v>0</v>
      </c>
      <c r="B7763" s="104" t="s">
        <v>784</v>
      </c>
      <c r="C7763" s="105">
        <v>0</v>
      </c>
      <c r="D7763" s="96">
        <f>IF(C7782+C7787=0,1,2)</f>
        <v>2</v>
      </c>
    </row>
    <row r="7764" spans="1:4" ht="15" hidden="1" x14ac:dyDescent="0.2">
      <c r="A7764" s="65">
        <v>0</v>
      </c>
      <c r="B7764" s="102" t="s">
        <v>785</v>
      </c>
      <c r="C7764" s="103">
        <v>0</v>
      </c>
      <c r="D7764" s="96">
        <f>IF(C7782+C7787=0,1,2)</f>
        <v>2</v>
      </c>
    </row>
    <row r="7765" spans="1:4" ht="15" hidden="1" x14ac:dyDescent="0.2">
      <c r="A7765" s="65">
        <v>0</v>
      </c>
      <c r="B7765" s="102" t="s">
        <v>807</v>
      </c>
      <c r="C7765" s="103">
        <v>0</v>
      </c>
      <c r="D7765" s="96">
        <f>IF(C7782+C7787=0,1,2)</f>
        <v>2</v>
      </c>
    </row>
    <row r="7766" spans="1:4" ht="15" hidden="1" x14ac:dyDescent="0.2">
      <c r="A7766" s="65">
        <v>0</v>
      </c>
      <c r="B7766" s="106" t="s">
        <v>734</v>
      </c>
      <c r="C7766" s="92">
        <v>0</v>
      </c>
      <c r="D7766" s="96">
        <f>IF(C7782+C7787=0,1,2)</f>
        <v>2</v>
      </c>
    </row>
    <row r="7767" spans="1:4" ht="15" hidden="1" x14ac:dyDescent="0.2">
      <c r="A7767" s="65">
        <v>0</v>
      </c>
      <c r="B7767" s="77" t="s">
        <v>808</v>
      </c>
      <c r="C7767" s="76">
        <v>0</v>
      </c>
      <c r="D7767" s="96">
        <f>IF(C7782+C7787=0,1,2)</f>
        <v>2</v>
      </c>
    </row>
    <row r="7768" spans="1:4" ht="15" hidden="1" x14ac:dyDescent="0.2">
      <c r="A7768" s="65">
        <f t="shared" si="121"/>
        <v>0</v>
      </c>
      <c r="B7768" s="81" t="s">
        <v>13</v>
      </c>
      <c r="C7768" s="76">
        <v>0</v>
      </c>
      <c r="D7768" s="96">
        <f>IF(C7782+C7787=0,1,2)</f>
        <v>2</v>
      </c>
    </row>
    <row r="7769" spans="1:4" ht="15" hidden="1" x14ac:dyDescent="0.2">
      <c r="A7769" s="65">
        <v>0</v>
      </c>
      <c r="B7769" s="104" t="s">
        <v>788</v>
      </c>
      <c r="C7769" s="105">
        <v>0</v>
      </c>
      <c r="D7769" s="96">
        <f>IF(C7782+C7787=0,1,2)</f>
        <v>2</v>
      </c>
    </row>
    <row r="7770" spans="1:4" ht="15" hidden="1" x14ac:dyDescent="0.2">
      <c r="A7770" s="65">
        <v>0</v>
      </c>
      <c r="B7770" s="102" t="s">
        <v>785</v>
      </c>
      <c r="C7770" s="103">
        <v>0</v>
      </c>
      <c r="D7770" s="96">
        <f>IF(C7782+C7787=0,1,2)</f>
        <v>2</v>
      </c>
    </row>
    <row r="7771" spans="1:4" ht="15" hidden="1" x14ac:dyDescent="0.2">
      <c r="A7771" s="65">
        <v>0</v>
      </c>
      <c r="B7771" s="102" t="s">
        <v>733</v>
      </c>
      <c r="C7771" s="103">
        <v>0</v>
      </c>
      <c r="D7771" s="96">
        <f>IF(C7782+C7787=0,1,2)</f>
        <v>2</v>
      </c>
    </row>
    <row r="7772" spans="1:4" ht="30" hidden="1" x14ac:dyDescent="0.2">
      <c r="A7772" s="65">
        <f t="shared" si="121"/>
        <v>0</v>
      </c>
      <c r="B7772" s="106" t="s">
        <v>809</v>
      </c>
      <c r="C7772" s="92">
        <v>0</v>
      </c>
      <c r="D7772" s="96">
        <f>IF(C7782+C7787=0,1,2)</f>
        <v>2</v>
      </c>
    </row>
    <row r="7773" spans="1:4" ht="15" hidden="1" x14ac:dyDescent="0.2">
      <c r="A7773" s="65">
        <v>0</v>
      </c>
      <c r="B7773" s="77" t="s">
        <v>738</v>
      </c>
      <c r="C7773" s="76">
        <v>0</v>
      </c>
      <c r="D7773" s="96">
        <f>IF(C7782+C7787=0,1,2)</f>
        <v>2</v>
      </c>
    </row>
    <row r="7774" spans="1:4" ht="15" hidden="1" x14ac:dyDescent="0.2">
      <c r="A7774" s="65">
        <v>0</v>
      </c>
      <c r="B7774" s="104" t="s">
        <v>789</v>
      </c>
      <c r="C7774" s="105">
        <v>0</v>
      </c>
      <c r="D7774" s="96">
        <f>IF(C7782+C7787=0,1,2)</f>
        <v>2</v>
      </c>
    </row>
    <row r="7775" spans="1:4" ht="15" hidden="1" x14ac:dyDescent="0.2">
      <c r="A7775" s="65">
        <v>0</v>
      </c>
      <c r="B7775" s="102" t="s">
        <v>732</v>
      </c>
      <c r="C7775" s="103">
        <v>0</v>
      </c>
      <c r="D7775" s="96">
        <f>IF(C7782+C7787=0,1,2)</f>
        <v>2</v>
      </c>
    </row>
    <row r="7776" spans="1:4" ht="15" hidden="1" x14ac:dyDescent="0.2">
      <c r="A7776" s="65">
        <v>0</v>
      </c>
      <c r="B7776" s="102" t="s">
        <v>737</v>
      </c>
      <c r="C7776" s="103">
        <v>0</v>
      </c>
      <c r="D7776" s="96">
        <f>IF(C7782+C7787=0,1,2)</f>
        <v>2</v>
      </c>
    </row>
    <row r="7777" spans="1:4" ht="15" hidden="1" x14ac:dyDescent="0.2">
      <c r="A7777" s="65">
        <v>0</v>
      </c>
      <c r="B7777" s="102" t="s">
        <v>733</v>
      </c>
      <c r="C7777" s="103">
        <v>0</v>
      </c>
      <c r="D7777" s="96">
        <f>IF(C7782+C7787=0,1,2)</f>
        <v>2</v>
      </c>
    </row>
    <row r="7778" spans="1:4" ht="15" hidden="1" x14ac:dyDescent="0.2">
      <c r="A7778" s="65">
        <v>0</v>
      </c>
      <c r="B7778" s="106" t="s">
        <v>734</v>
      </c>
      <c r="C7778" s="92">
        <v>0</v>
      </c>
      <c r="D7778" s="96">
        <f>IF(C7782+C7787=0,1,2)</f>
        <v>2</v>
      </c>
    </row>
    <row r="7779" spans="1:4" ht="15" hidden="1" x14ac:dyDescent="0.2">
      <c r="A7779" s="65">
        <v>0</v>
      </c>
      <c r="B7779" s="77" t="s">
        <v>738</v>
      </c>
      <c r="C7779" s="76">
        <v>0</v>
      </c>
      <c r="D7779" s="96">
        <f>IF(C7782+C7787=0,1,2)</f>
        <v>2</v>
      </c>
    </row>
    <row r="7780" spans="1:4" ht="15" hidden="1" x14ac:dyDescent="0.2">
      <c r="A7780" s="65">
        <f t="shared" si="121"/>
        <v>0</v>
      </c>
      <c r="B7780" s="97"/>
      <c r="C7780" s="98"/>
      <c r="D7780" s="96">
        <f>IF(C7782+C7787=0,1,2)</f>
        <v>2</v>
      </c>
    </row>
    <row r="7781" spans="1:4" ht="15" hidden="1" x14ac:dyDescent="0.2">
      <c r="A7781" s="65">
        <f t="shared" si="121"/>
        <v>0</v>
      </c>
      <c r="B7781" s="99" t="s">
        <v>817</v>
      </c>
      <c r="C7781" s="100"/>
      <c r="D7781" s="96">
        <f>IF(C7782+C7787=0,1,2)</f>
        <v>2</v>
      </c>
    </row>
    <row r="7782" spans="1:4" ht="15" x14ac:dyDescent="0.2">
      <c r="B7782" s="79" t="s">
        <v>741</v>
      </c>
      <c r="C7782" s="80">
        <v>5132.7325600000004</v>
      </c>
      <c r="D7782" s="96"/>
    </row>
    <row r="7783" spans="1:4" ht="15" x14ac:dyDescent="0.2">
      <c r="B7783" s="113" t="s">
        <v>721</v>
      </c>
      <c r="C7783" s="72">
        <v>5132.7325600000004</v>
      </c>
      <c r="D7783" s="66"/>
    </row>
    <row r="7784" spans="1:4" ht="15" hidden="1" x14ac:dyDescent="0.2">
      <c r="A7784" s="65">
        <f t="shared" si="121"/>
        <v>0</v>
      </c>
      <c r="B7784" s="85" t="s">
        <v>742</v>
      </c>
      <c r="C7784" s="92">
        <v>0</v>
      </c>
      <c r="D7784" s="96">
        <f>IF(C7782+C7787=0,1,2)</f>
        <v>2</v>
      </c>
    </row>
    <row r="7785" spans="1:4" ht="15" hidden="1" x14ac:dyDescent="0.2">
      <c r="A7785" s="65">
        <f t="shared" si="121"/>
        <v>0</v>
      </c>
      <c r="B7785" s="85" t="s">
        <v>743</v>
      </c>
      <c r="C7785" s="92">
        <v>0</v>
      </c>
      <c r="D7785" s="96">
        <f>IF(C7782+C7787=0,1,2)</f>
        <v>2</v>
      </c>
    </row>
    <row r="7786" spans="1:4" ht="15" hidden="1" x14ac:dyDescent="0.2">
      <c r="A7786" s="65">
        <f t="shared" si="121"/>
        <v>0</v>
      </c>
      <c r="B7786" s="85" t="s">
        <v>744</v>
      </c>
      <c r="C7786" s="92">
        <v>0</v>
      </c>
      <c r="D7786" s="96">
        <f>IF(C7782+C7787=0,1,2)</f>
        <v>2</v>
      </c>
    </row>
    <row r="7787" spans="1:4" ht="15" x14ac:dyDescent="0.2">
      <c r="B7787" s="79" t="s">
        <v>745</v>
      </c>
      <c r="C7787" s="80">
        <v>1655.5473099999999</v>
      </c>
      <c r="D7787" s="96"/>
    </row>
    <row r="7788" spans="1:4" ht="15" x14ac:dyDescent="0.2">
      <c r="B7788" s="113" t="s">
        <v>3</v>
      </c>
      <c r="C7788" s="72">
        <v>1653.42731</v>
      </c>
      <c r="D7788" s="66"/>
    </row>
    <row r="7789" spans="1:4" ht="15" x14ac:dyDescent="0.2">
      <c r="B7789" s="85" t="s">
        <v>11</v>
      </c>
      <c r="C7789" s="92">
        <v>2.12</v>
      </c>
      <c r="D7789" s="66"/>
    </row>
    <row r="7790" spans="1:4" ht="15" hidden="1" x14ac:dyDescent="0.2">
      <c r="A7790" s="65">
        <f t="shared" si="121"/>
        <v>0</v>
      </c>
      <c r="B7790" s="85" t="s">
        <v>746</v>
      </c>
      <c r="C7790" s="92">
        <v>0</v>
      </c>
      <c r="D7790" s="96">
        <f>IF(C7782+C7787=0,1,2)</f>
        <v>2</v>
      </c>
    </row>
    <row r="7791" spans="1:4" ht="15" hidden="1" x14ac:dyDescent="0.2">
      <c r="A7791" s="65">
        <f t="shared" si="121"/>
        <v>0</v>
      </c>
      <c r="B7791" s="85" t="s">
        <v>13</v>
      </c>
      <c r="C7791" s="92">
        <v>0</v>
      </c>
      <c r="D7791" s="96">
        <f>IF(C7782+C7787=0,1,2)</f>
        <v>2</v>
      </c>
    </row>
    <row r="7792" spans="1:4" ht="15" hidden="1" x14ac:dyDescent="0.2">
      <c r="A7792" s="65">
        <f t="shared" si="121"/>
        <v>3477.18525</v>
      </c>
      <c r="B7792" s="94" t="s">
        <v>747</v>
      </c>
      <c r="C7792" s="95">
        <v>3477.18525</v>
      </c>
      <c r="D7792" s="65">
        <f>IF(C7782+C7787=0,1,2)</f>
        <v>2</v>
      </c>
    </row>
    <row r="7793" spans="1:4" ht="15" hidden="1" x14ac:dyDescent="0.2">
      <c r="A7793" s="65">
        <f t="shared" si="121"/>
        <v>1924.7809299999999</v>
      </c>
      <c r="B7793" s="94" t="s">
        <v>812</v>
      </c>
      <c r="C7793" s="95">
        <v>1924.7809299999999</v>
      </c>
      <c r="D7793" s="65">
        <f>IF(C7782+C7787=0,1,2)</f>
        <v>2</v>
      </c>
    </row>
    <row r="7794" spans="1:4" ht="15" hidden="1" x14ac:dyDescent="0.2">
      <c r="A7794" s="65">
        <f t="shared" si="121"/>
        <v>5401.9661800000003</v>
      </c>
      <c r="B7794" s="94" t="s">
        <v>813</v>
      </c>
      <c r="C7794" s="95">
        <v>5401.9661800000003</v>
      </c>
      <c r="D7794" s="65">
        <f>IF(C7782+C7787=0,1,2)</f>
        <v>2</v>
      </c>
    </row>
    <row r="7795" spans="1:4" ht="15" hidden="1" x14ac:dyDescent="0.2">
      <c r="A7795" s="65">
        <f t="shared" si="121"/>
        <v>0</v>
      </c>
      <c r="B7795" s="108"/>
      <c r="C7795" s="109"/>
      <c r="D7795" s="96">
        <f>IF(C7782+C7787=0,1,2)</f>
        <v>2</v>
      </c>
    </row>
    <row r="7796" spans="1:4" ht="15" hidden="1" x14ac:dyDescent="0.2">
      <c r="A7796" s="65">
        <f t="shared" si="121"/>
        <v>0</v>
      </c>
      <c r="B7796" s="82" t="s">
        <v>791</v>
      </c>
      <c r="C7796" s="100"/>
      <c r="D7796" s="96">
        <f>IF(C7782+C7787=0,1,2)</f>
        <v>2</v>
      </c>
    </row>
    <row r="7797" spans="1:4" ht="15" x14ac:dyDescent="0.2">
      <c r="B7797" s="107" t="s">
        <v>792</v>
      </c>
      <c r="C7797" s="114">
        <v>1148</v>
      </c>
      <c r="D7797" s="96"/>
    </row>
    <row r="7798" spans="1:4" ht="15" x14ac:dyDescent="0.2">
      <c r="B7798" s="81" t="s">
        <v>793</v>
      </c>
      <c r="C7798" s="110">
        <v>141</v>
      </c>
      <c r="D7798" s="96"/>
    </row>
    <row r="7799" spans="1:4" ht="15" x14ac:dyDescent="0.2">
      <c r="B7799" s="81" t="s">
        <v>794</v>
      </c>
      <c r="C7799" s="110">
        <v>1007</v>
      </c>
      <c r="D7799" s="96"/>
    </row>
    <row r="7800" spans="1:4" ht="15" hidden="1" x14ac:dyDescent="0.2">
      <c r="A7800" s="65">
        <f t="shared" si="121"/>
        <v>0</v>
      </c>
      <c r="B7800" s="111"/>
      <c r="C7800" s="109"/>
      <c r="D7800" s="96">
        <f>IF(C7782+C7787=0,1,2)</f>
        <v>2</v>
      </c>
    </row>
    <row r="7801" spans="1:4" ht="30" customHeight="1" x14ac:dyDescent="0.2">
      <c r="B7801" s="117" t="s">
        <v>910</v>
      </c>
      <c r="C7801" s="118"/>
      <c r="D7801" s="96"/>
    </row>
    <row r="7802" spans="1:4" ht="15" hidden="1" x14ac:dyDescent="0.2">
      <c r="A7802" s="65">
        <f t="shared" si="121"/>
        <v>0</v>
      </c>
      <c r="B7802" s="97"/>
      <c r="C7802" s="98"/>
      <c r="D7802" s="96">
        <f>IF(C7865+C7870=0,1,2)</f>
        <v>2</v>
      </c>
    </row>
    <row r="7803" spans="1:4" ht="15" hidden="1" x14ac:dyDescent="0.2">
      <c r="A7803" s="65">
        <f t="shared" si="121"/>
        <v>0</v>
      </c>
      <c r="B7803" s="99" t="s">
        <v>815</v>
      </c>
      <c r="C7803" s="100"/>
      <c r="D7803" s="96">
        <f>IF(C7865+C7870=0,1,2)</f>
        <v>2</v>
      </c>
    </row>
    <row r="7804" spans="1:4" ht="15" x14ac:dyDescent="0.2">
      <c r="B7804" s="112" t="s">
        <v>721</v>
      </c>
      <c r="C7804" s="72">
        <v>1132.71037</v>
      </c>
      <c r="D7804" s="66"/>
    </row>
    <row r="7805" spans="1:4" ht="15" hidden="1" x14ac:dyDescent="0.2">
      <c r="A7805" s="65">
        <f t="shared" si="121"/>
        <v>0</v>
      </c>
      <c r="B7805" s="73" t="s">
        <v>722</v>
      </c>
      <c r="C7805" s="76"/>
      <c r="D7805" s="96">
        <f>IF(C7865+C7870=0,1,2)</f>
        <v>2</v>
      </c>
    </row>
    <row r="7806" spans="1:4" ht="15" hidden="1" x14ac:dyDescent="0.2">
      <c r="A7806" s="65">
        <f t="shared" si="121"/>
        <v>0</v>
      </c>
      <c r="B7806" s="73" t="s">
        <v>783</v>
      </c>
      <c r="C7806" s="76"/>
      <c r="D7806" s="96">
        <f>IF(C7865+C7870=0,1,2)</f>
        <v>2</v>
      </c>
    </row>
    <row r="7807" spans="1:4" ht="15" x14ac:dyDescent="0.2">
      <c r="B7807" s="73" t="s">
        <v>8</v>
      </c>
      <c r="C7807" s="76">
        <v>19.58512</v>
      </c>
      <c r="D7807" s="96"/>
    </row>
    <row r="7808" spans="1:4" ht="15" x14ac:dyDescent="0.2">
      <c r="B7808" s="113" t="s">
        <v>723</v>
      </c>
      <c r="C7808" s="72">
        <v>1113.1252500000001</v>
      </c>
      <c r="D7808" s="96"/>
    </row>
    <row r="7809" spans="1:4" ht="15" hidden="1" x14ac:dyDescent="0.2">
      <c r="A7809" s="65">
        <f t="shared" si="121"/>
        <v>0</v>
      </c>
      <c r="B7809" s="81" t="s">
        <v>742</v>
      </c>
      <c r="C7809" s="76">
        <v>0</v>
      </c>
      <c r="D7809" s="96">
        <f>IF(C7865+C7870=0,1,2)</f>
        <v>2</v>
      </c>
    </row>
    <row r="7810" spans="1:4" ht="15" hidden="1" x14ac:dyDescent="0.2">
      <c r="A7810" s="65">
        <f t="shared" si="121"/>
        <v>0</v>
      </c>
      <c r="B7810" s="81" t="s">
        <v>748</v>
      </c>
      <c r="C7810" s="76">
        <v>0</v>
      </c>
      <c r="D7810" s="96">
        <f>IF(C7865+C7870=0,1,2)</f>
        <v>2</v>
      </c>
    </row>
    <row r="7811" spans="1:4" ht="15" hidden="1" x14ac:dyDescent="0.2">
      <c r="A7811" s="65">
        <v>0</v>
      </c>
      <c r="B7811" s="73" t="s">
        <v>784</v>
      </c>
      <c r="C7811" s="76">
        <v>0</v>
      </c>
      <c r="D7811" s="96">
        <f>IF(C7865+C7870=0,1,2)</f>
        <v>2</v>
      </c>
    </row>
    <row r="7812" spans="1:4" ht="15" hidden="1" x14ac:dyDescent="0.2">
      <c r="A7812" s="65">
        <v>0</v>
      </c>
      <c r="B7812" s="77" t="s">
        <v>785</v>
      </c>
      <c r="C7812" s="76">
        <v>0</v>
      </c>
      <c r="D7812" s="96">
        <f>IF(C7865+C7870=0,1,2)</f>
        <v>2</v>
      </c>
    </row>
    <row r="7813" spans="1:4" ht="15" hidden="1" x14ac:dyDescent="0.2">
      <c r="A7813" s="65">
        <v>0</v>
      </c>
      <c r="B7813" s="77" t="s">
        <v>733</v>
      </c>
      <c r="C7813" s="76">
        <v>0</v>
      </c>
      <c r="D7813" s="96">
        <f>IF(C7865+C7870=0,1,2)</f>
        <v>2</v>
      </c>
    </row>
    <row r="7814" spans="1:4" ht="15" hidden="1" x14ac:dyDescent="0.2">
      <c r="A7814" s="65">
        <v>0</v>
      </c>
      <c r="B7814" s="77" t="s">
        <v>786</v>
      </c>
      <c r="C7814" s="76">
        <v>0</v>
      </c>
      <c r="D7814" s="96">
        <f>IF(C7865+C7870=0,1,2)</f>
        <v>2</v>
      </c>
    </row>
    <row r="7815" spans="1:4" ht="15" hidden="1" x14ac:dyDescent="0.2">
      <c r="A7815" s="65">
        <v>0</v>
      </c>
      <c r="B7815" s="77" t="s">
        <v>787</v>
      </c>
      <c r="C7815" s="76">
        <v>0</v>
      </c>
      <c r="D7815" s="96">
        <f>IF(C7865+C7870=0,1,2)</f>
        <v>2</v>
      </c>
    </row>
    <row r="7816" spans="1:4" ht="15" hidden="1" x14ac:dyDescent="0.2">
      <c r="A7816" s="65">
        <f t="shared" ref="A7816:A7879" si="122">C7816</f>
        <v>0</v>
      </c>
      <c r="B7816" s="81" t="s">
        <v>744</v>
      </c>
      <c r="C7816" s="76">
        <v>0</v>
      </c>
      <c r="D7816" s="96">
        <f>IF(C7865+C7870=0,1,2)</f>
        <v>2</v>
      </c>
    </row>
    <row r="7817" spans="1:4" ht="15" hidden="1" x14ac:dyDescent="0.2">
      <c r="A7817" s="65">
        <v>0</v>
      </c>
      <c r="B7817" s="73" t="s">
        <v>788</v>
      </c>
      <c r="C7817" s="76">
        <v>0</v>
      </c>
      <c r="D7817" s="96">
        <f>IF(C7865+C7870=0,1,2)</f>
        <v>2</v>
      </c>
    </row>
    <row r="7818" spans="1:4" ht="15" hidden="1" x14ac:dyDescent="0.2">
      <c r="A7818" s="65">
        <v>0</v>
      </c>
      <c r="B7818" s="77" t="s">
        <v>737</v>
      </c>
      <c r="C7818" s="76">
        <v>0</v>
      </c>
      <c r="D7818" s="96">
        <f>IF(C7865+C7870=0,1,2)</f>
        <v>2</v>
      </c>
    </row>
    <row r="7819" spans="1:4" ht="15" hidden="1" x14ac:dyDescent="0.2">
      <c r="A7819" s="65">
        <v>0</v>
      </c>
      <c r="B7819" s="77" t="s">
        <v>733</v>
      </c>
      <c r="C7819" s="76">
        <v>0</v>
      </c>
      <c r="D7819" s="96">
        <f>IF(C7865+C7870=0,1,2)</f>
        <v>2</v>
      </c>
    </row>
    <row r="7820" spans="1:4" ht="15" hidden="1" x14ac:dyDescent="0.2">
      <c r="A7820" s="65">
        <v>0</v>
      </c>
      <c r="B7820" s="77" t="s">
        <v>738</v>
      </c>
      <c r="C7820" s="76">
        <v>0</v>
      </c>
      <c r="D7820" s="96">
        <f>IF(C7865+C7870=0,1,2)</f>
        <v>2</v>
      </c>
    </row>
    <row r="7821" spans="1:4" ht="15" hidden="1" x14ac:dyDescent="0.2">
      <c r="A7821" s="65">
        <v>0</v>
      </c>
      <c r="B7821" s="73" t="s">
        <v>789</v>
      </c>
      <c r="C7821" s="76">
        <v>0</v>
      </c>
      <c r="D7821" s="96">
        <f>IF(C7865+C7870=0,1,2)</f>
        <v>2</v>
      </c>
    </row>
    <row r="7822" spans="1:4" ht="15" hidden="1" x14ac:dyDescent="0.2">
      <c r="A7822" s="65">
        <v>0</v>
      </c>
      <c r="B7822" s="77" t="s">
        <v>790</v>
      </c>
      <c r="C7822" s="76">
        <v>0</v>
      </c>
      <c r="D7822" s="96">
        <f>IF(C7865+C7870=0,1,2)</f>
        <v>2</v>
      </c>
    </row>
    <row r="7823" spans="1:4" ht="15" hidden="1" x14ac:dyDescent="0.2">
      <c r="A7823" s="65">
        <f t="shared" si="122"/>
        <v>0</v>
      </c>
      <c r="B7823" s="97"/>
      <c r="C7823" s="98"/>
      <c r="D7823" s="96">
        <f>IF(C7865+C7870=0,1,2)</f>
        <v>2</v>
      </c>
    </row>
    <row r="7824" spans="1:4" ht="15" hidden="1" x14ac:dyDescent="0.2">
      <c r="A7824" s="65">
        <f t="shared" si="122"/>
        <v>0</v>
      </c>
      <c r="B7824" s="99" t="s">
        <v>816</v>
      </c>
      <c r="C7824" s="100"/>
      <c r="D7824" s="96">
        <f>IF(C7865+C7870=0,1,2)</f>
        <v>2</v>
      </c>
    </row>
    <row r="7825" spans="1:4" ht="15" x14ac:dyDescent="0.2">
      <c r="B7825" s="112" t="s">
        <v>3</v>
      </c>
      <c r="C7825" s="72">
        <v>526.74842999999998</v>
      </c>
      <c r="D7825" s="66"/>
    </row>
    <row r="7826" spans="1:4" ht="15" hidden="1" x14ac:dyDescent="0.2">
      <c r="A7826" s="65">
        <f t="shared" si="122"/>
        <v>0</v>
      </c>
      <c r="B7826" s="85" t="s">
        <v>4</v>
      </c>
      <c r="C7826" s="92">
        <v>0</v>
      </c>
      <c r="D7826" s="96">
        <f>IF(C7865+C7870=0,1,2)</f>
        <v>2</v>
      </c>
    </row>
    <row r="7827" spans="1:4" ht="15" x14ac:dyDescent="0.2">
      <c r="B7827" s="85" t="s">
        <v>5</v>
      </c>
      <c r="C7827" s="92">
        <v>524.58902999999998</v>
      </c>
      <c r="D7827" s="96"/>
    </row>
    <row r="7828" spans="1:4" ht="15" hidden="1" x14ac:dyDescent="0.2">
      <c r="A7828" s="65">
        <v>0</v>
      </c>
      <c r="B7828" s="102" t="s">
        <v>796</v>
      </c>
      <c r="C7828" s="103">
        <v>476.25362000000001</v>
      </c>
      <c r="D7828" s="96">
        <f>IF(C7865+C7870=0,1,2)</f>
        <v>2</v>
      </c>
    </row>
    <row r="7829" spans="1:4" ht="15" hidden="1" x14ac:dyDescent="0.2">
      <c r="A7829" s="65">
        <v>0</v>
      </c>
      <c r="B7829" s="102" t="s">
        <v>797</v>
      </c>
      <c r="C7829" s="103">
        <v>0</v>
      </c>
      <c r="D7829" s="96">
        <f>IF(C7865+C7870=0,1,2)</f>
        <v>2</v>
      </c>
    </row>
    <row r="7830" spans="1:4" ht="15" hidden="1" x14ac:dyDescent="0.2">
      <c r="A7830" s="65">
        <v>0</v>
      </c>
      <c r="B7830" s="102" t="s">
        <v>798</v>
      </c>
      <c r="C7830" s="103">
        <v>4.6730299999999998</v>
      </c>
      <c r="D7830" s="96">
        <f>IF(C7865+C7870=0,1,2)</f>
        <v>2</v>
      </c>
    </row>
    <row r="7831" spans="1:4" ht="15" hidden="1" x14ac:dyDescent="0.2">
      <c r="A7831" s="65">
        <v>0</v>
      </c>
      <c r="B7831" s="102" t="s">
        <v>799</v>
      </c>
      <c r="C7831" s="103">
        <v>0</v>
      </c>
      <c r="D7831" s="96">
        <f>IF(C7865+C7870=0,1,2)</f>
        <v>2</v>
      </c>
    </row>
    <row r="7832" spans="1:4" ht="15" hidden="1" x14ac:dyDescent="0.2">
      <c r="A7832" s="65">
        <v>0</v>
      </c>
      <c r="B7832" s="102" t="s">
        <v>800</v>
      </c>
      <c r="C7832" s="103">
        <v>0</v>
      </c>
      <c r="D7832" s="96">
        <f>IF(C7865+C7870=0,1,2)</f>
        <v>2</v>
      </c>
    </row>
    <row r="7833" spans="1:4" ht="15" hidden="1" x14ac:dyDescent="0.2">
      <c r="A7833" s="65">
        <v>0</v>
      </c>
      <c r="B7833" s="102" t="s">
        <v>801</v>
      </c>
      <c r="C7833" s="103">
        <v>0</v>
      </c>
      <c r="D7833" s="96">
        <f>IF(C7865+C7870=0,1,2)</f>
        <v>2</v>
      </c>
    </row>
    <row r="7834" spans="1:4" ht="30" hidden="1" x14ac:dyDescent="0.2">
      <c r="A7834" s="65">
        <v>0</v>
      </c>
      <c r="B7834" s="102" t="s">
        <v>802</v>
      </c>
      <c r="C7834" s="103">
        <v>0</v>
      </c>
      <c r="D7834" s="96">
        <f>IF(C7865+C7870=0,1,2)</f>
        <v>2</v>
      </c>
    </row>
    <row r="7835" spans="1:4" ht="30" hidden="1" x14ac:dyDescent="0.2">
      <c r="A7835" s="65">
        <v>0</v>
      </c>
      <c r="B7835" s="102" t="s">
        <v>803</v>
      </c>
      <c r="C7835" s="103">
        <v>1.3</v>
      </c>
      <c r="D7835" s="96">
        <f>IF(C7865+C7870=0,1,2)</f>
        <v>2</v>
      </c>
    </row>
    <row r="7836" spans="1:4" ht="15" hidden="1" x14ac:dyDescent="0.2">
      <c r="A7836" s="65">
        <v>0</v>
      </c>
      <c r="B7836" s="102" t="s">
        <v>804</v>
      </c>
      <c r="C7836" s="103">
        <v>0</v>
      </c>
      <c r="D7836" s="96">
        <f>IF(C7865+C7870=0,1,2)</f>
        <v>2</v>
      </c>
    </row>
    <row r="7837" spans="1:4" ht="15" hidden="1" x14ac:dyDescent="0.2">
      <c r="A7837" s="65">
        <v>0</v>
      </c>
      <c r="B7837" s="102" t="s">
        <v>805</v>
      </c>
      <c r="C7837" s="103">
        <v>42.362380000000002</v>
      </c>
      <c r="D7837" s="96">
        <f>IF(C7865+C7870=0,1,2)</f>
        <v>2</v>
      </c>
    </row>
    <row r="7838" spans="1:4" ht="15" hidden="1" x14ac:dyDescent="0.2">
      <c r="A7838" s="65">
        <f t="shared" si="122"/>
        <v>0</v>
      </c>
      <c r="B7838" s="85" t="s">
        <v>806</v>
      </c>
      <c r="C7838" s="92">
        <v>0</v>
      </c>
      <c r="D7838" s="96">
        <f>IF(C7865+C7870=0,1,2)</f>
        <v>2</v>
      </c>
    </row>
    <row r="7839" spans="1:4" ht="15" hidden="1" x14ac:dyDescent="0.2">
      <c r="A7839" s="65">
        <f t="shared" si="122"/>
        <v>0</v>
      </c>
      <c r="B7839" s="85" t="s">
        <v>6</v>
      </c>
      <c r="C7839" s="92">
        <v>0</v>
      </c>
      <c r="D7839" s="96">
        <f>IF(C7865+C7870=0,1,2)</f>
        <v>2</v>
      </c>
    </row>
    <row r="7840" spans="1:4" ht="15" hidden="1" x14ac:dyDescent="0.2">
      <c r="A7840" s="65">
        <f t="shared" si="122"/>
        <v>0</v>
      </c>
      <c r="B7840" s="73" t="s">
        <v>7</v>
      </c>
      <c r="C7840" s="76">
        <v>0</v>
      </c>
      <c r="D7840" s="96">
        <f>IF(C7865+C7870=0,1,2)</f>
        <v>2</v>
      </c>
    </row>
    <row r="7841" spans="1:4" ht="15" hidden="1" x14ac:dyDescent="0.2">
      <c r="A7841" s="65">
        <f t="shared" si="122"/>
        <v>0</v>
      </c>
      <c r="B7841" s="85" t="s">
        <v>8</v>
      </c>
      <c r="C7841" s="92">
        <v>0</v>
      </c>
      <c r="D7841" s="96">
        <f>IF(C7865+C7870=0,1,2)</f>
        <v>2</v>
      </c>
    </row>
    <row r="7842" spans="1:4" ht="15" x14ac:dyDescent="0.2">
      <c r="B7842" s="85" t="s">
        <v>9</v>
      </c>
      <c r="C7842" s="92">
        <v>2.1594000000000002</v>
      </c>
      <c r="D7842" s="96"/>
    </row>
    <row r="7843" spans="1:4" ht="15" hidden="1" x14ac:dyDescent="0.2">
      <c r="A7843" s="65">
        <f t="shared" si="122"/>
        <v>0</v>
      </c>
      <c r="B7843" s="85" t="s">
        <v>10</v>
      </c>
      <c r="C7843" s="92">
        <v>0</v>
      </c>
      <c r="D7843" s="96">
        <f>IF(C7865+C7870=0,1,2)</f>
        <v>2</v>
      </c>
    </row>
    <row r="7844" spans="1:4" ht="15" x14ac:dyDescent="0.2">
      <c r="B7844" s="81" t="s">
        <v>11</v>
      </c>
      <c r="C7844" s="76">
        <v>120.446</v>
      </c>
      <c r="D7844" s="66"/>
    </row>
    <row r="7845" spans="1:4" ht="15" hidden="1" x14ac:dyDescent="0.2">
      <c r="A7845" s="65">
        <f t="shared" si="122"/>
        <v>0</v>
      </c>
      <c r="B7845" s="81" t="s">
        <v>12</v>
      </c>
      <c r="C7845" s="76">
        <v>0</v>
      </c>
      <c r="D7845" s="96">
        <f>IF(C7865+C7870=0,1,2)</f>
        <v>2</v>
      </c>
    </row>
    <row r="7846" spans="1:4" ht="15" hidden="1" x14ac:dyDescent="0.2">
      <c r="A7846" s="65">
        <v>0</v>
      </c>
      <c r="B7846" s="104" t="s">
        <v>784</v>
      </c>
      <c r="C7846" s="105">
        <v>0</v>
      </c>
      <c r="D7846" s="96">
        <f>IF(C7865+C7870=0,1,2)</f>
        <v>2</v>
      </c>
    </row>
    <row r="7847" spans="1:4" ht="15" hidden="1" x14ac:dyDescent="0.2">
      <c r="A7847" s="65">
        <v>0</v>
      </c>
      <c r="B7847" s="102" t="s">
        <v>785</v>
      </c>
      <c r="C7847" s="103">
        <v>0</v>
      </c>
      <c r="D7847" s="96">
        <f>IF(C7865+C7870=0,1,2)</f>
        <v>2</v>
      </c>
    </row>
    <row r="7848" spans="1:4" ht="15" hidden="1" x14ac:dyDescent="0.2">
      <c r="A7848" s="65">
        <v>0</v>
      </c>
      <c r="B7848" s="102" t="s">
        <v>807</v>
      </c>
      <c r="C7848" s="103">
        <v>0</v>
      </c>
      <c r="D7848" s="96">
        <f>IF(C7865+C7870=0,1,2)</f>
        <v>2</v>
      </c>
    </row>
    <row r="7849" spans="1:4" ht="15" hidden="1" x14ac:dyDescent="0.2">
      <c r="A7849" s="65">
        <v>0</v>
      </c>
      <c r="B7849" s="106" t="s">
        <v>734</v>
      </c>
      <c r="C7849" s="92">
        <v>0</v>
      </c>
      <c r="D7849" s="96">
        <f>IF(C7865+C7870=0,1,2)</f>
        <v>2</v>
      </c>
    </row>
    <row r="7850" spans="1:4" ht="15" hidden="1" x14ac:dyDescent="0.2">
      <c r="A7850" s="65">
        <v>0</v>
      </c>
      <c r="B7850" s="77" t="s">
        <v>808</v>
      </c>
      <c r="C7850" s="76">
        <v>0</v>
      </c>
      <c r="D7850" s="96">
        <f>IF(C7865+C7870=0,1,2)</f>
        <v>2</v>
      </c>
    </row>
    <row r="7851" spans="1:4" ht="15" hidden="1" x14ac:dyDescent="0.2">
      <c r="A7851" s="65">
        <f t="shared" si="122"/>
        <v>0</v>
      </c>
      <c r="B7851" s="81" t="s">
        <v>13</v>
      </c>
      <c r="C7851" s="76">
        <v>0</v>
      </c>
      <c r="D7851" s="96">
        <f>IF(C7865+C7870=0,1,2)</f>
        <v>2</v>
      </c>
    </row>
    <row r="7852" spans="1:4" ht="15" hidden="1" x14ac:dyDescent="0.2">
      <c r="A7852" s="65">
        <v>0</v>
      </c>
      <c r="B7852" s="104" t="s">
        <v>788</v>
      </c>
      <c r="C7852" s="105">
        <v>0</v>
      </c>
      <c r="D7852" s="96">
        <f>IF(C7865+C7870=0,1,2)</f>
        <v>2</v>
      </c>
    </row>
    <row r="7853" spans="1:4" ht="15" hidden="1" x14ac:dyDescent="0.2">
      <c r="A7853" s="65">
        <v>0</v>
      </c>
      <c r="B7853" s="102" t="s">
        <v>785</v>
      </c>
      <c r="C7853" s="103">
        <v>0</v>
      </c>
      <c r="D7853" s="96">
        <f>IF(C7865+C7870=0,1,2)</f>
        <v>2</v>
      </c>
    </row>
    <row r="7854" spans="1:4" ht="15" hidden="1" x14ac:dyDescent="0.2">
      <c r="A7854" s="65">
        <v>0</v>
      </c>
      <c r="B7854" s="102" t="s">
        <v>733</v>
      </c>
      <c r="C7854" s="103">
        <v>0</v>
      </c>
      <c r="D7854" s="96">
        <f>IF(C7865+C7870=0,1,2)</f>
        <v>2</v>
      </c>
    </row>
    <row r="7855" spans="1:4" ht="30" hidden="1" x14ac:dyDescent="0.2">
      <c r="A7855" s="65">
        <f t="shared" si="122"/>
        <v>0</v>
      </c>
      <c r="B7855" s="106" t="s">
        <v>809</v>
      </c>
      <c r="C7855" s="92">
        <v>0</v>
      </c>
      <c r="D7855" s="96">
        <f>IF(C7865+C7870=0,1,2)</f>
        <v>2</v>
      </c>
    </row>
    <row r="7856" spans="1:4" ht="15" hidden="1" x14ac:dyDescent="0.2">
      <c r="A7856" s="65">
        <v>0</v>
      </c>
      <c r="B7856" s="77" t="s">
        <v>738</v>
      </c>
      <c r="C7856" s="76">
        <v>0</v>
      </c>
      <c r="D7856" s="96">
        <f>IF(C7865+C7870=0,1,2)</f>
        <v>2</v>
      </c>
    </row>
    <row r="7857" spans="1:4" ht="15" hidden="1" x14ac:dyDescent="0.2">
      <c r="A7857" s="65">
        <v>0</v>
      </c>
      <c r="B7857" s="104" t="s">
        <v>789</v>
      </c>
      <c r="C7857" s="105">
        <v>0</v>
      </c>
      <c r="D7857" s="96">
        <f>IF(C7865+C7870=0,1,2)</f>
        <v>2</v>
      </c>
    </row>
    <row r="7858" spans="1:4" ht="15" hidden="1" x14ac:dyDescent="0.2">
      <c r="A7858" s="65">
        <v>0</v>
      </c>
      <c r="B7858" s="102" t="s">
        <v>732</v>
      </c>
      <c r="C7858" s="103">
        <v>0</v>
      </c>
      <c r="D7858" s="96">
        <f>IF(C7865+C7870=0,1,2)</f>
        <v>2</v>
      </c>
    </row>
    <row r="7859" spans="1:4" ht="15" hidden="1" x14ac:dyDescent="0.2">
      <c r="A7859" s="65">
        <v>0</v>
      </c>
      <c r="B7859" s="102" t="s">
        <v>737</v>
      </c>
      <c r="C7859" s="103">
        <v>0</v>
      </c>
      <c r="D7859" s="96">
        <f>IF(C7865+C7870=0,1,2)</f>
        <v>2</v>
      </c>
    </row>
    <row r="7860" spans="1:4" ht="15" hidden="1" x14ac:dyDescent="0.2">
      <c r="A7860" s="65">
        <v>0</v>
      </c>
      <c r="B7860" s="102" t="s">
        <v>733</v>
      </c>
      <c r="C7860" s="103">
        <v>0</v>
      </c>
      <c r="D7860" s="96">
        <f>IF(C7865+C7870=0,1,2)</f>
        <v>2</v>
      </c>
    </row>
    <row r="7861" spans="1:4" ht="15" hidden="1" x14ac:dyDescent="0.2">
      <c r="A7861" s="65">
        <v>0</v>
      </c>
      <c r="B7861" s="106" t="s">
        <v>734</v>
      </c>
      <c r="C7861" s="92">
        <v>0</v>
      </c>
      <c r="D7861" s="96">
        <f>IF(C7865+C7870=0,1,2)</f>
        <v>2</v>
      </c>
    </row>
    <row r="7862" spans="1:4" ht="15" hidden="1" x14ac:dyDescent="0.2">
      <c r="A7862" s="65">
        <v>0</v>
      </c>
      <c r="B7862" s="77" t="s">
        <v>738</v>
      </c>
      <c r="C7862" s="76">
        <v>0</v>
      </c>
      <c r="D7862" s="96">
        <f>IF(C7865+C7870=0,1,2)</f>
        <v>2</v>
      </c>
    </row>
    <row r="7863" spans="1:4" ht="15" hidden="1" x14ac:dyDescent="0.2">
      <c r="A7863" s="65">
        <f t="shared" si="122"/>
        <v>0</v>
      </c>
      <c r="B7863" s="97"/>
      <c r="C7863" s="98"/>
      <c r="D7863" s="96">
        <f>IF(C7865+C7870=0,1,2)</f>
        <v>2</v>
      </c>
    </row>
    <row r="7864" spans="1:4" ht="15" hidden="1" x14ac:dyDescent="0.2">
      <c r="A7864" s="65">
        <f t="shared" si="122"/>
        <v>0</v>
      </c>
      <c r="B7864" s="99" t="s">
        <v>817</v>
      </c>
      <c r="C7864" s="100"/>
      <c r="D7864" s="96">
        <f>IF(C7865+C7870=0,1,2)</f>
        <v>2</v>
      </c>
    </row>
    <row r="7865" spans="1:4" ht="15" x14ac:dyDescent="0.2">
      <c r="B7865" s="79" t="s">
        <v>741</v>
      </c>
      <c r="C7865" s="80">
        <v>1132.71037</v>
      </c>
      <c r="D7865" s="96"/>
    </row>
    <row r="7866" spans="1:4" ht="15" x14ac:dyDescent="0.2">
      <c r="B7866" s="113" t="s">
        <v>721</v>
      </c>
      <c r="C7866" s="72">
        <v>1132.71037</v>
      </c>
      <c r="D7866" s="66"/>
    </row>
    <row r="7867" spans="1:4" ht="15" hidden="1" x14ac:dyDescent="0.2">
      <c r="A7867" s="65">
        <f t="shared" si="122"/>
        <v>0</v>
      </c>
      <c r="B7867" s="85" t="s">
        <v>742</v>
      </c>
      <c r="C7867" s="92">
        <v>0</v>
      </c>
      <c r="D7867" s="96">
        <f>IF(C7865+C7870=0,1,2)</f>
        <v>2</v>
      </c>
    </row>
    <row r="7868" spans="1:4" ht="15" hidden="1" x14ac:dyDescent="0.2">
      <c r="A7868" s="65">
        <f t="shared" si="122"/>
        <v>0</v>
      </c>
      <c r="B7868" s="85" t="s">
        <v>743</v>
      </c>
      <c r="C7868" s="92">
        <v>0</v>
      </c>
      <c r="D7868" s="96">
        <f>IF(C7865+C7870=0,1,2)</f>
        <v>2</v>
      </c>
    </row>
    <row r="7869" spans="1:4" ht="15" hidden="1" x14ac:dyDescent="0.2">
      <c r="A7869" s="65">
        <f t="shared" si="122"/>
        <v>0</v>
      </c>
      <c r="B7869" s="85" t="s">
        <v>744</v>
      </c>
      <c r="C7869" s="92">
        <v>0</v>
      </c>
      <c r="D7869" s="96">
        <f>IF(C7865+C7870=0,1,2)</f>
        <v>2</v>
      </c>
    </row>
    <row r="7870" spans="1:4" ht="15" x14ac:dyDescent="0.2">
      <c r="B7870" s="79" t="s">
        <v>745</v>
      </c>
      <c r="C7870" s="80">
        <v>647.19443000000001</v>
      </c>
      <c r="D7870" s="96"/>
    </row>
    <row r="7871" spans="1:4" ht="15" x14ac:dyDescent="0.2">
      <c r="B7871" s="113" t="s">
        <v>3</v>
      </c>
      <c r="C7871" s="72">
        <v>526.74842999999998</v>
      </c>
      <c r="D7871" s="66"/>
    </row>
    <row r="7872" spans="1:4" ht="15" x14ac:dyDescent="0.2">
      <c r="B7872" s="85" t="s">
        <v>11</v>
      </c>
      <c r="C7872" s="92">
        <v>120.446</v>
      </c>
      <c r="D7872" s="66"/>
    </row>
    <row r="7873" spans="1:4" ht="15" hidden="1" x14ac:dyDescent="0.2">
      <c r="A7873" s="65">
        <f t="shared" si="122"/>
        <v>0</v>
      </c>
      <c r="B7873" s="85" t="s">
        <v>746</v>
      </c>
      <c r="C7873" s="92">
        <v>0</v>
      </c>
      <c r="D7873" s="96">
        <f>IF(C7865+C7870=0,1,2)</f>
        <v>2</v>
      </c>
    </row>
    <row r="7874" spans="1:4" ht="15" hidden="1" x14ac:dyDescent="0.2">
      <c r="A7874" s="65">
        <f t="shared" si="122"/>
        <v>0</v>
      </c>
      <c r="B7874" s="85" t="s">
        <v>13</v>
      </c>
      <c r="C7874" s="92">
        <v>0</v>
      </c>
      <c r="D7874" s="96">
        <f>IF(C7865+C7870=0,1,2)</f>
        <v>2</v>
      </c>
    </row>
    <row r="7875" spans="1:4" ht="15" hidden="1" x14ac:dyDescent="0.2">
      <c r="A7875" s="65">
        <f t="shared" si="122"/>
        <v>485.51594</v>
      </c>
      <c r="B7875" s="94" t="s">
        <v>747</v>
      </c>
      <c r="C7875" s="95">
        <v>485.51594</v>
      </c>
      <c r="D7875" s="65">
        <f>IF(C7865+C7870=0,1,2)</f>
        <v>2</v>
      </c>
    </row>
    <row r="7876" spans="1:4" ht="15" hidden="1" x14ac:dyDescent="0.2">
      <c r="A7876" s="65">
        <f t="shared" si="122"/>
        <v>1423.88608</v>
      </c>
      <c r="B7876" s="94" t="s">
        <v>812</v>
      </c>
      <c r="C7876" s="95">
        <v>1423.88608</v>
      </c>
      <c r="D7876" s="65">
        <f>IF(C7865+C7870=0,1,2)</f>
        <v>2</v>
      </c>
    </row>
    <row r="7877" spans="1:4" ht="15" hidden="1" x14ac:dyDescent="0.2">
      <c r="A7877" s="65">
        <f t="shared" si="122"/>
        <v>1909.40202</v>
      </c>
      <c r="B7877" s="94" t="s">
        <v>813</v>
      </c>
      <c r="C7877" s="95">
        <v>1909.40202</v>
      </c>
      <c r="D7877" s="65">
        <f>IF(C7865+C7870=0,1,2)</f>
        <v>2</v>
      </c>
    </row>
    <row r="7878" spans="1:4" ht="15" hidden="1" x14ac:dyDescent="0.2">
      <c r="A7878" s="65">
        <f t="shared" si="122"/>
        <v>0</v>
      </c>
      <c r="B7878" s="108"/>
      <c r="C7878" s="109"/>
      <c r="D7878" s="96">
        <f>IF(C7865+C7870=0,1,2)</f>
        <v>2</v>
      </c>
    </row>
    <row r="7879" spans="1:4" ht="15" hidden="1" x14ac:dyDescent="0.2">
      <c r="A7879" s="65">
        <f t="shared" si="122"/>
        <v>0</v>
      </c>
      <c r="B7879" s="82" t="s">
        <v>791</v>
      </c>
      <c r="C7879" s="100"/>
      <c r="D7879" s="96">
        <f>IF(C7865+C7870=0,1,2)</f>
        <v>2</v>
      </c>
    </row>
    <row r="7880" spans="1:4" ht="15" x14ac:dyDescent="0.2">
      <c r="B7880" s="107" t="s">
        <v>792</v>
      </c>
      <c r="C7880" s="114">
        <v>107</v>
      </c>
      <c r="D7880" s="96"/>
    </row>
    <row r="7881" spans="1:4" ht="15" x14ac:dyDescent="0.2">
      <c r="B7881" s="81" t="s">
        <v>793</v>
      </c>
      <c r="C7881" s="110">
        <v>33</v>
      </c>
      <c r="D7881" s="96"/>
    </row>
    <row r="7882" spans="1:4" ht="15" x14ac:dyDescent="0.2">
      <c r="B7882" s="81" t="s">
        <v>794</v>
      </c>
      <c r="C7882" s="110">
        <v>74</v>
      </c>
      <c r="D7882" s="96"/>
    </row>
    <row r="7883" spans="1:4" ht="15" hidden="1" x14ac:dyDescent="0.2">
      <c r="A7883" s="65">
        <f t="shared" ref="A7883:A7938" si="123">C7883</f>
        <v>0</v>
      </c>
      <c r="B7883" s="111"/>
      <c r="C7883" s="109"/>
      <c r="D7883" s="96">
        <f>IF(C7865+C7870=0,1,2)</f>
        <v>2</v>
      </c>
    </row>
    <row r="7884" spans="1:4" ht="30" customHeight="1" x14ac:dyDescent="0.2">
      <c r="B7884" s="117" t="s">
        <v>911</v>
      </c>
      <c r="C7884" s="118"/>
      <c r="D7884" s="96"/>
    </row>
    <row r="7885" spans="1:4" ht="15" hidden="1" x14ac:dyDescent="0.2">
      <c r="A7885" s="65">
        <f t="shared" si="123"/>
        <v>0</v>
      </c>
      <c r="B7885" s="97"/>
      <c r="C7885" s="98"/>
      <c r="D7885" s="96">
        <f>IF(C7948+C7953=0,1,2)</f>
        <v>2</v>
      </c>
    </row>
    <row r="7886" spans="1:4" ht="15" hidden="1" x14ac:dyDescent="0.2">
      <c r="A7886" s="65">
        <f t="shared" si="123"/>
        <v>0</v>
      </c>
      <c r="B7886" s="99" t="s">
        <v>815</v>
      </c>
      <c r="C7886" s="100"/>
      <c r="D7886" s="96">
        <f>IF(C7948+C7953=0,1,2)</f>
        <v>2</v>
      </c>
    </row>
    <row r="7887" spans="1:4" ht="15" x14ac:dyDescent="0.2">
      <c r="B7887" s="112" t="s">
        <v>721</v>
      </c>
      <c r="C7887" s="72">
        <v>737.36196000000007</v>
      </c>
      <c r="D7887" s="66"/>
    </row>
    <row r="7888" spans="1:4" ht="15" hidden="1" x14ac:dyDescent="0.2">
      <c r="A7888" s="65">
        <f t="shared" si="123"/>
        <v>0</v>
      </c>
      <c r="B7888" s="73" t="s">
        <v>722</v>
      </c>
      <c r="C7888" s="76"/>
      <c r="D7888" s="96">
        <f>IF(C7948+C7953=0,1,2)</f>
        <v>2</v>
      </c>
    </row>
    <row r="7889" spans="1:4" ht="15" hidden="1" x14ac:dyDescent="0.2">
      <c r="A7889" s="65">
        <f t="shared" si="123"/>
        <v>0</v>
      </c>
      <c r="B7889" s="73" t="s">
        <v>783</v>
      </c>
      <c r="C7889" s="76"/>
      <c r="D7889" s="96">
        <f>IF(C7948+C7953=0,1,2)</f>
        <v>2</v>
      </c>
    </row>
    <row r="7890" spans="1:4" ht="15" x14ac:dyDescent="0.2">
      <c r="B7890" s="73" t="s">
        <v>8</v>
      </c>
      <c r="C7890" s="76">
        <v>-29.88889</v>
      </c>
      <c r="D7890" s="96"/>
    </row>
    <row r="7891" spans="1:4" ht="15" x14ac:dyDescent="0.2">
      <c r="B7891" s="113" t="s">
        <v>723</v>
      </c>
      <c r="C7891" s="72">
        <v>767.25085000000001</v>
      </c>
      <c r="D7891" s="96"/>
    </row>
    <row r="7892" spans="1:4" ht="15" hidden="1" x14ac:dyDescent="0.2">
      <c r="A7892" s="65">
        <f t="shared" si="123"/>
        <v>0</v>
      </c>
      <c r="B7892" s="81" t="s">
        <v>742</v>
      </c>
      <c r="C7892" s="76">
        <v>0</v>
      </c>
      <c r="D7892" s="96">
        <f>IF(C7948+C7953=0,1,2)</f>
        <v>2</v>
      </c>
    </row>
    <row r="7893" spans="1:4" ht="15" hidden="1" x14ac:dyDescent="0.2">
      <c r="A7893" s="65">
        <f t="shared" si="123"/>
        <v>0</v>
      </c>
      <c r="B7893" s="81" t="s">
        <v>748</v>
      </c>
      <c r="C7893" s="76">
        <v>0</v>
      </c>
      <c r="D7893" s="96">
        <f>IF(C7948+C7953=0,1,2)</f>
        <v>2</v>
      </c>
    </row>
    <row r="7894" spans="1:4" ht="15" hidden="1" x14ac:dyDescent="0.2">
      <c r="A7894" s="65">
        <v>0</v>
      </c>
      <c r="B7894" s="73" t="s">
        <v>784</v>
      </c>
      <c r="C7894" s="76">
        <v>0</v>
      </c>
      <c r="D7894" s="96">
        <f>IF(C7948+C7953=0,1,2)</f>
        <v>2</v>
      </c>
    </row>
    <row r="7895" spans="1:4" ht="15" hidden="1" x14ac:dyDescent="0.2">
      <c r="A7895" s="65">
        <v>0</v>
      </c>
      <c r="B7895" s="77" t="s">
        <v>785</v>
      </c>
      <c r="C7895" s="76">
        <v>0</v>
      </c>
      <c r="D7895" s="96">
        <f>IF(C7948+C7953=0,1,2)</f>
        <v>2</v>
      </c>
    </row>
    <row r="7896" spans="1:4" ht="15" hidden="1" x14ac:dyDescent="0.2">
      <c r="A7896" s="65">
        <v>0</v>
      </c>
      <c r="B7896" s="77" t="s">
        <v>733</v>
      </c>
      <c r="C7896" s="76">
        <v>0</v>
      </c>
      <c r="D7896" s="96">
        <f>IF(C7948+C7953=0,1,2)</f>
        <v>2</v>
      </c>
    </row>
    <row r="7897" spans="1:4" ht="15" hidden="1" x14ac:dyDescent="0.2">
      <c r="A7897" s="65">
        <v>0</v>
      </c>
      <c r="B7897" s="77" t="s">
        <v>786</v>
      </c>
      <c r="C7897" s="76">
        <v>0</v>
      </c>
      <c r="D7897" s="96">
        <f>IF(C7948+C7953=0,1,2)</f>
        <v>2</v>
      </c>
    </row>
    <row r="7898" spans="1:4" ht="15" hidden="1" x14ac:dyDescent="0.2">
      <c r="A7898" s="65">
        <v>0</v>
      </c>
      <c r="B7898" s="77" t="s">
        <v>787</v>
      </c>
      <c r="C7898" s="76">
        <v>0</v>
      </c>
      <c r="D7898" s="96">
        <f>IF(C7948+C7953=0,1,2)</f>
        <v>2</v>
      </c>
    </row>
    <row r="7899" spans="1:4" ht="15" hidden="1" x14ac:dyDescent="0.2">
      <c r="A7899" s="65">
        <f t="shared" si="123"/>
        <v>0</v>
      </c>
      <c r="B7899" s="81" t="s">
        <v>744</v>
      </c>
      <c r="C7899" s="76">
        <v>0</v>
      </c>
      <c r="D7899" s="96">
        <f>IF(C7948+C7953=0,1,2)</f>
        <v>2</v>
      </c>
    </row>
    <row r="7900" spans="1:4" ht="15" hidden="1" x14ac:dyDescent="0.2">
      <c r="A7900" s="65">
        <v>0</v>
      </c>
      <c r="B7900" s="73" t="s">
        <v>788</v>
      </c>
      <c r="C7900" s="76">
        <v>0</v>
      </c>
      <c r="D7900" s="96">
        <f>IF(C7948+C7953=0,1,2)</f>
        <v>2</v>
      </c>
    </row>
    <row r="7901" spans="1:4" ht="15" hidden="1" x14ac:dyDescent="0.2">
      <c r="A7901" s="65">
        <v>0</v>
      </c>
      <c r="B7901" s="77" t="s">
        <v>737</v>
      </c>
      <c r="C7901" s="76">
        <v>0</v>
      </c>
      <c r="D7901" s="96">
        <f>IF(C7948+C7953=0,1,2)</f>
        <v>2</v>
      </c>
    </row>
    <row r="7902" spans="1:4" ht="15" hidden="1" x14ac:dyDescent="0.2">
      <c r="A7902" s="65">
        <v>0</v>
      </c>
      <c r="B7902" s="77" t="s">
        <v>733</v>
      </c>
      <c r="C7902" s="76">
        <v>0</v>
      </c>
      <c r="D7902" s="96">
        <f>IF(C7948+C7953=0,1,2)</f>
        <v>2</v>
      </c>
    </row>
    <row r="7903" spans="1:4" ht="15" hidden="1" x14ac:dyDescent="0.2">
      <c r="A7903" s="65">
        <v>0</v>
      </c>
      <c r="B7903" s="77" t="s">
        <v>738</v>
      </c>
      <c r="C7903" s="76">
        <v>0</v>
      </c>
      <c r="D7903" s="96">
        <f>IF(C7948+C7953=0,1,2)</f>
        <v>2</v>
      </c>
    </row>
    <row r="7904" spans="1:4" ht="15" hidden="1" x14ac:dyDescent="0.2">
      <c r="A7904" s="65">
        <v>0</v>
      </c>
      <c r="B7904" s="73" t="s">
        <v>789</v>
      </c>
      <c r="C7904" s="76">
        <v>0</v>
      </c>
      <c r="D7904" s="96">
        <f>IF(C7948+C7953=0,1,2)</f>
        <v>2</v>
      </c>
    </row>
    <row r="7905" spans="1:4" ht="15" hidden="1" x14ac:dyDescent="0.2">
      <c r="A7905" s="65">
        <v>0</v>
      </c>
      <c r="B7905" s="77" t="s">
        <v>790</v>
      </c>
      <c r="C7905" s="76">
        <v>0</v>
      </c>
      <c r="D7905" s="96">
        <f>IF(C7948+C7953=0,1,2)</f>
        <v>2</v>
      </c>
    </row>
    <row r="7906" spans="1:4" ht="15" hidden="1" x14ac:dyDescent="0.2">
      <c r="A7906" s="65">
        <f t="shared" si="123"/>
        <v>0</v>
      </c>
      <c r="B7906" s="97"/>
      <c r="C7906" s="98"/>
      <c r="D7906" s="96">
        <f>IF(C7948+C7953=0,1,2)</f>
        <v>2</v>
      </c>
    </row>
    <row r="7907" spans="1:4" ht="15" hidden="1" x14ac:dyDescent="0.2">
      <c r="A7907" s="65">
        <f t="shared" si="123"/>
        <v>0</v>
      </c>
      <c r="B7907" s="99" t="s">
        <v>816</v>
      </c>
      <c r="C7907" s="100"/>
      <c r="D7907" s="96">
        <f>IF(C7948+C7953=0,1,2)</f>
        <v>2</v>
      </c>
    </row>
    <row r="7908" spans="1:4" ht="15" x14ac:dyDescent="0.2">
      <c r="B7908" s="112" t="s">
        <v>3</v>
      </c>
      <c r="C7908" s="72">
        <v>492.46227000000005</v>
      </c>
      <c r="D7908" s="66"/>
    </row>
    <row r="7909" spans="1:4" ht="15" x14ac:dyDescent="0.2">
      <c r="B7909" s="85" t="s">
        <v>4</v>
      </c>
      <c r="C7909" s="92">
        <v>123.52</v>
      </c>
      <c r="D7909" s="96"/>
    </row>
    <row r="7910" spans="1:4" ht="15" x14ac:dyDescent="0.2">
      <c r="B7910" s="85" t="s">
        <v>5</v>
      </c>
      <c r="C7910" s="92">
        <v>368.52387000000004</v>
      </c>
      <c r="D7910" s="96"/>
    </row>
    <row r="7911" spans="1:4" ht="15" hidden="1" x14ac:dyDescent="0.2">
      <c r="A7911" s="65">
        <v>0</v>
      </c>
      <c r="B7911" s="102" t="s">
        <v>796</v>
      </c>
      <c r="C7911" s="103">
        <v>283.78984000000003</v>
      </c>
      <c r="D7911" s="96">
        <f>IF(C7948+C7953=0,1,2)</f>
        <v>2</v>
      </c>
    </row>
    <row r="7912" spans="1:4" ht="15" hidden="1" x14ac:dyDescent="0.2">
      <c r="A7912" s="65">
        <v>0</v>
      </c>
      <c r="B7912" s="102" t="s">
        <v>797</v>
      </c>
      <c r="C7912" s="103">
        <v>4.4999999999999998E-2</v>
      </c>
      <c r="D7912" s="96">
        <f>IF(C7948+C7953=0,1,2)</f>
        <v>2</v>
      </c>
    </row>
    <row r="7913" spans="1:4" ht="15" hidden="1" x14ac:dyDescent="0.2">
      <c r="A7913" s="65">
        <v>0</v>
      </c>
      <c r="B7913" s="102" t="s">
        <v>798</v>
      </c>
      <c r="C7913" s="103">
        <v>47.361469999999997</v>
      </c>
      <c r="D7913" s="96">
        <f>IF(C7948+C7953=0,1,2)</f>
        <v>2</v>
      </c>
    </row>
    <row r="7914" spans="1:4" ht="15" hidden="1" x14ac:dyDescent="0.2">
      <c r="A7914" s="65">
        <v>0</v>
      </c>
      <c r="B7914" s="102" t="s">
        <v>799</v>
      </c>
      <c r="C7914" s="103">
        <v>0.79910000000000003</v>
      </c>
      <c r="D7914" s="96">
        <f>IF(C7948+C7953=0,1,2)</f>
        <v>2</v>
      </c>
    </row>
    <row r="7915" spans="1:4" ht="15" hidden="1" x14ac:dyDescent="0.2">
      <c r="A7915" s="65">
        <v>0</v>
      </c>
      <c r="B7915" s="102" t="s">
        <v>800</v>
      </c>
      <c r="C7915" s="103">
        <v>0</v>
      </c>
      <c r="D7915" s="96">
        <f>IF(C7948+C7953=0,1,2)</f>
        <v>2</v>
      </c>
    </row>
    <row r="7916" spans="1:4" ht="15" hidden="1" x14ac:dyDescent="0.2">
      <c r="A7916" s="65">
        <v>0</v>
      </c>
      <c r="B7916" s="102" t="s">
        <v>801</v>
      </c>
      <c r="C7916" s="103">
        <v>0.2</v>
      </c>
      <c r="D7916" s="96">
        <f>IF(C7948+C7953=0,1,2)</f>
        <v>2</v>
      </c>
    </row>
    <row r="7917" spans="1:4" ht="30" hidden="1" x14ac:dyDescent="0.2">
      <c r="A7917" s="65">
        <v>0</v>
      </c>
      <c r="B7917" s="102" t="s">
        <v>802</v>
      </c>
      <c r="C7917" s="103">
        <v>5.4980000000000002</v>
      </c>
      <c r="D7917" s="96">
        <f>IF(C7948+C7953=0,1,2)</f>
        <v>2</v>
      </c>
    </row>
    <row r="7918" spans="1:4" ht="30" hidden="1" x14ac:dyDescent="0.2">
      <c r="A7918" s="65">
        <v>0</v>
      </c>
      <c r="B7918" s="102" t="s">
        <v>803</v>
      </c>
      <c r="C7918" s="103">
        <v>0.3594</v>
      </c>
      <c r="D7918" s="96">
        <f>IF(C7948+C7953=0,1,2)</f>
        <v>2</v>
      </c>
    </row>
    <row r="7919" spans="1:4" ht="15" hidden="1" x14ac:dyDescent="0.2">
      <c r="A7919" s="65">
        <v>0</v>
      </c>
      <c r="B7919" s="102" t="s">
        <v>804</v>
      </c>
      <c r="C7919" s="103">
        <v>0</v>
      </c>
      <c r="D7919" s="96">
        <f>IF(C7948+C7953=0,1,2)</f>
        <v>2</v>
      </c>
    </row>
    <row r="7920" spans="1:4" ht="15" hidden="1" x14ac:dyDescent="0.2">
      <c r="A7920" s="65">
        <v>0</v>
      </c>
      <c r="B7920" s="102" t="s">
        <v>805</v>
      </c>
      <c r="C7920" s="103">
        <v>30.471060000000001</v>
      </c>
      <c r="D7920" s="96">
        <f>IF(C7948+C7953=0,1,2)</f>
        <v>2</v>
      </c>
    </row>
    <row r="7921" spans="1:4" ht="15" hidden="1" x14ac:dyDescent="0.2">
      <c r="A7921" s="65">
        <f t="shared" si="123"/>
        <v>0</v>
      </c>
      <c r="B7921" s="85" t="s">
        <v>806</v>
      </c>
      <c r="C7921" s="92">
        <v>0</v>
      </c>
      <c r="D7921" s="96">
        <f>IF(C7948+C7953=0,1,2)</f>
        <v>2</v>
      </c>
    </row>
    <row r="7922" spans="1:4" ht="15" hidden="1" x14ac:dyDescent="0.2">
      <c r="A7922" s="65">
        <f t="shared" si="123"/>
        <v>0</v>
      </c>
      <c r="B7922" s="85" t="s">
        <v>6</v>
      </c>
      <c r="C7922" s="92">
        <v>0</v>
      </c>
      <c r="D7922" s="96">
        <f>IF(C7948+C7953=0,1,2)</f>
        <v>2</v>
      </c>
    </row>
    <row r="7923" spans="1:4" ht="15" hidden="1" x14ac:dyDescent="0.2">
      <c r="A7923" s="65">
        <f t="shared" si="123"/>
        <v>0</v>
      </c>
      <c r="B7923" s="73" t="s">
        <v>7</v>
      </c>
      <c r="C7923" s="76">
        <v>0</v>
      </c>
      <c r="D7923" s="96">
        <f>IF(C7948+C7953=0,1,2)</f>
        <v>2</v>
      </c>
    </row>
    <row r="7924" spans="1:4" ht="15" hidden="1" x14ac:dyDescent="0.2">
      <c r="A7924" s="65">
        <f t="shared" si="123"/>
        <v>0</v>
      </c>
      <c r="B7924" s="85" t="s">
        <v>8</v>
      </c>
      <c r="C7924" s="92">
        <v>0</v>
      </c>
      <c r="D7924" s="96">
        <f>IF(C7948+C7953=0,1,2)</f>
        <v>2</v>
      </c>
    </row>
    <row r="7925" spans="1:4" ht="15" hidden="1" x14ac:dyDescent="0.2">
      <c r="A7925" s="65">
        <f t="shared" si="123"/>
        <v>0</v>
      </c>
      <c r="B7925" s="85" t="s">
        <v>9</v>
      </c>
      <c r="C7925" s="92">
        <v>0</v>
      </c>
      <c r="D7925" s="96">
        <f>IF(C7948+C7953=0,1,2)</f>
        <v>2</v>
      </c>
    </row>
    <row r="7926" spans="1:4" ht="15" x14ac:dyDescent="0.2">
      <c r="B7926" s="85" t="s">
        <v>10</v>
      </c>
      <c r="C7926" s="92">
        <v>0.41839999999999999</v>
      </c>
      <c r="D7926" s="96"/>
    </row>
    <row r="7927" spans="1:4" ht="15" x14ac:dyDescent="0.2">
      <c r="B7927" s="81" t="s">
        <v>11</v>
      </c>
      <c r="C7927" s="76">
        <v>149.01796999999999</v>
      </c>
      <c r="D7927" s="66"/>
    </row>
    <row r="7928" spans="1:4" ht="15" hidden="1" x14ac:dyDescent="0.2">
      <c r="A7928" s="65">
        <f t="shared" si="123"/>
        <v>0</v>
      </c>
      <c r="B7928" s="81" t="s">
        <v>12</v>
      </c>
      <c r="C7928" s="76">
        <v>0</v>
      </c>
      <c r="D7928" s="96">
        <f>IF(C7948+C7953=0,1,2)</f>
        <v>2</v>
      </c>
    </row>
    <row r="7929" spans="1:4" ht="15" hidden="1" x14ac:dyDescent="0.2">
      <c r="A7929" s="65">
        <v>0</v>
      </c>
      <c r="B7929" s="104" t="s">
        <v>784</v>
      </c>
      <c r="C7929" s="105">
        <v>0</v>
      </c>
      <c r="D7929" s="96">
        <f>IF(C7948+C7953=0,1,2)</f>
        <v>2</v>
      </c>
    </row>
    <row r="7930" spans="1:4" ht="15" hidden="1" x14ac:dyDescent="0.2">
      <c r="A7930" s="65">
        <v>0</v>
      </c>
      <c r="B7930" s="102" t="s">
        <v>785</v>
      </c>
      <c r="C7930" s="103">
        <v>0</v>
      </c>
      <c r="D7930" s="96">
        <f>IF(C7948+C7953=0,1,2)</f>
        <v>2</v>
      </c>
    </row>
    <row r="7931" spans="1:4" ht="15" hidden="1" x14ac:dyDescent="0.2">
      <c r="A7931" s="65">
        <v>0</v>
      </c>
      <c r="B7931" s="102" t="s">
        <v>807</v>
      </c>
      <c r="C7931" s="103">
        <v>0</v>
      </c>
      <c r="D7931" s="96">
        <f>IF(C7948+C7953=0,1,2)</f>
        <v>2</v>
      </c>
    </row>
    <row r="7932" spans="1:4" ht="15" hidden="1" x14ac:dyDescent="0.2">
      <c r="A7932" s="65">
        <v>0</v>
      </c>
      <c r="B7932" s="106" t="s">
        <v>734</v>
      </c>
      <c r="C7932" s="92">
        <v>0</v>
      </c>
      <c r="D7932" s="96">
        <f>IF(C7948+C7953=0,1,2)</f>
        <v>2</v>
      </c>
    </row>
    <row r="7933" spans="1:4" ht="15" hidden="1" x14ac:dyDescent="0.2">
      <c r="A7933" s="65">
        <v>0</v>
      </c>
      <c r="B7933" s="77" t="s">
        <v>808</v>
      </c>
      <c r="C7933" s="76">
        <v>0</v>
      </c>
      <c r="D7933" s="96">
        <f>IF(C7948+C7953=0,1,2)</f>
        <v>2</v>
      </c>
    </row>
    <row r="7934" spans="1:4" ht="15" hidden="1" x14ac:dyDescent="0.2">
      <c r="A7934" s="65">
        <f t="shared" si="123"/>
        <v>0</v>
      </c>
      <c r="B7934" s="81" t="s">
        <v>13</v>
      </c>
      <c r="C7934" s="76">
        <v>0</v>
      </c>
      <c r="D7934" s="96">
        <f>IF(C7948+C7953=0,1,2)</f>
        <v>2</v>
      </c>
    </row>
    <row r="7935" spans="1:4" ht="15" hidden="1" x14ac:dyDescent="0.2">
      <c r="A7935" s="65">
        <v>0</v>
      </c>
      <c r="B7935" s="104" t="s">
        <v>788</v>
      </c>
      <c r="C7935" s="105">
        <v>0</v>
      </c>
      <c r="D7935" s="96">
        <f>IF(C7948+C7953=0,1,2)</f>
        <v>2</v>
      </c>
    </row>
    <row r="7936" spans="1:4" ht="15" hidden="1" x14ac:dyDescent="0.2">
      <c r="A7936" s="65">
        <v>0</v>
      </c>
      <c r="B7936" s="102" t="s">
        <v>785</v>
      </c>
      <c r="C7936" s="103">
        <v>0</v>
      </c>
      <c r="D7936" s="96">
        <f>IF(C7948+C7953=0,1,2)</f>
        <v>2</v>
      </c>
    </row>
    <row r="7937" spans="1:4" ht="15" hidden="1" x14ac:dyDescent="0.2">
      <c r="A7937" s="65">
        <v>0</v>
      </c>
      <c r="B7937" s="102" t="s">
        <v>733</v>
      </c>
      <c r="C7937" s="103">
        <v>0</v>
      </c>
      <c r="D7937" s="96">
        <f>IF(C7948+C7953=0,1,2)</f>
        <v>2</v>
      </c>
    </row>
    <row r="7938" spans="1:4" ht="30" hidden="1" x14ac:dyDescent="0.2">
      <c r="A7938" s="65">
        <f t="shared" si="123"/>
        <v>0</v>
      </c>
      <c r="B7938" s="106" t="s">
        <v>809</v>
      </c>
      <c r="C7938" s="92">
        <v>0</v>
      </c>
      <c r="D7938" s="96">
        <f>IF(C7948+C7953=0,1,2)</f>
        <v>2</v>
      </c>
    </row>
    <row r="7939" spans="1:4" ht="15" hidden="1" x14ac:dyDescent="0.2">
      <c r="A7939" s="65">
        <v>0</v>
      </c>
      <c r="B7939" s="77" t="s">
        <v>738</v>
      </c>
      <c r="C7939" s="76">
        <v>0</v>
      </c>
      <c r="D7939" s="96">
        <f>IF(C7948+C7953=0,1,2)</f>
        <v>2</v>
      </c>
    </row>
    <row r="7940" spans="1:4" ht="15" hidden="1" x14ac:dyDescent="0.2">
      <c r="A7940" s="65">
        <v>0</v>
      </c>
      <c r="B7940" s="104" t="s">
        <v>789</v>
      </c>
      <c r="C7940" s="105">
        <v>0</v>
      </c>
      <c r="D7940" s="96">
        <f>IF(C7948+C7953=0,1,2)</f>
        <v>2</v>
      </c>
    </row>
    <row r="7941" spans="1:4" ht="15" hidden="1" x14ac:dyDescent="0.2">
      <c r="A7941" s="65">
        <v>0</v>
      </c>
      <c r="B7941" s="102" t="s">
        <v>732</v>
      </c>
      <c r="C7941" s="103">
        <v>0</v>
      </c>
      <c r="D7941" s="96">
        <f>IF(C7948+C7953=0,1,2)</f>
        <v>2</v>
      </c>
    </row>
    <row r="7942" spans="1:4" ht="15" hidden="1" x14ac:dyDescent="0.2">
      <c r="A7942" s="65">
        <v>0</v>
      </c>
      <c r="B7942" s="102" t="s">
        <v>737</v>
      </c>
      <c r="C7942" s="103">
        <v>0</v>
      </c>
      <c r="D7942" s="96">
        <f>IF(C7948+C7953=0,1,2)</f>
        <v>2</v>
      </c>
    </row>
    <row r="7943" spans="1:4" ht="15" hidden="1" x14ac:dyDescent="0.2">
      <c r="A7943" s="65">
        <v>0</v>
      </c>
      <c r="B7943" s="102" t="s">
        <v>733</v>
      </c>
      <c r="C7943" s="103">
        <v>0</v>
      </c>
      <c r="D7943" s="96">
        <f>IF(C7948+C7953=0,1,2)</f>
        <v>2</v>
      </c>
    </row>
    <row r="7944" spans="1:4" ht="15" hidden="1" x14ac:dyDescent="0.2">
      <c r="A7944" s="65">
        <v>0</v>
      </c>
      <c r="B7944" s="106" t="s">
        <v>734</v>
      </c>
      <c r="C7944" s="92">
        <v>0</v>
      </c>
      <c r="D7944" s="96">
        <f>IF(C7948+C7953=0,1,2)</f>
        <v>2</v>
      </c>
    </row>
    <row r="7945" spans="1:4" ht="15" hidden="1" x14ac:dyDescent="0.2">
      <c r="A7945" s="65">
        <v>0</v>
      </c>
      <c r="B7945" s="77" t="s">
        <v>738</v>
      </c>
      <c r="C7945" s="76">
        <v>0</v>
      </c>
      <c r="D7945" s="96">
        <f>IF(C7948+C7953=0,1,2)</f>
        <v>2</v>
      </c>
    </row>
    <row r="7946" spans="1:4" ht="15" hidden="1" x14ac:dyDescent="0.2">
      <c r="A7946" s="65">
        <f t="shared" ref="A7946:A8009" si="124">C7946</f>
        <v>0</v>
      </c>
      <c r="B7946" s="97"/>
      <c r="C7946" s="98"/>
      <c r="D7946" s="96">
        <f>IF(C7948+C7953=0,1,2)</f>
        <v>2</v>
      </c>
    </row>
    <row r="7947" spans="1:4" ht="15" hidden="1" x14ac:dyDescent="0.2">
      <c r="A7947" s="65">
        <f t="shared" si="124"/>
        <v>0</v>
      </c>
      <c r="B7947" s="99" t="s">
        <v>817</v>
      </c>
      <c r="C7947" s="100"/>
      <c r="D7947" s="96">
        <f>IF(C7948+C7953=0,1,2)</f>
        <v>2</v>
      </c>
    </row>
    <row r="7948" spans="1:4" ht="15" x14ac:dyDescent="0.2">
      <c r="B7948" s="79" t="s">
        <v>741</v>
      </c>
      <c r="C7948" s="80">
        <v>737.36195999999995</v>
      </c>
      <c r="D7948" s="96"/>
    </row>
    <row r="7949" spans="1:4" ht="15" x14ac:dyDescent="0.2">
      <c r="B7949" s="113" t="s">
        <v>721</v>
      </c>
      <c r="C7949" s="72">
        <v>737.36195999999995</v>
      </c>
      <c r="D7949" s="66"/>
    </row>
    <row r="7950" spans="1:4" ht="15" hidden="1" x14ac:dyDescent="0.2">
      <c r="A7950" s="65">
        <f t="shared" si="124"/>
        <v>0</v>
      </c>
      <c r="B7950" s="85" t="s">
        <v>742</v>
      </c>
      <c r="C7950" s="92">
        <v>0</v>
      </c>
      <c r="D7950" s="96">
        <f>IF(C7948+C7953=0,1,2)</f>
        <v>2</v>
      </c>
    </row>
    <row r="7951" spans="1:4" ht="15" hidden="1" x14ac:dyDescent="0.2">
      <c r="A7951" s="65">
        <f t="shared" si="124"/>
        <v>0</v>
      </c>
      <c r="B7951" s="85" t="s">
        <v>743</v>
      </c>
      <c r="C7951" s="92">
        <v>0</v>
      </c>
      <c r="D7951" s="96">
        <f>IF(C7948+C7953=0,1,2)</f>
        <v>2</v>
      </c>
    </row>
    <row r="7952" spans="1:4" ht="15" hidden="1" x14ac:dyDescent="0.2">
      <c r="A7952" s="65">
        <f t="shared" si="124"/>
        <v>0</v>
      </c>
      <c r="B7952" s="85" t="s">
        <v>744</v>
      </c>
      <c r="C7952" s="92">
        <v>0</v>
      </c>
      <c r="D7952" s="96">
        <f>IF(C7948+C7953=0,1,2)</f>
        <v>2</v>
      </c>
    </row>
    <row r="7953" spans="1:4" ht="15" x14ac:dyDescent="0.2">
      <c r="B7953" s="79" t="s">
        <v>745</v>
      </c>
      <c r="C7953" s="80">
        <v>641.48023999999998</v>
      </c>
      <c r="D7953" s="96"/>
    </row>
    <row r="7954" spans="1:4" ht="15" x14ac:dyDescent="0.2">
      <c r="B7954" s="113" t="s">
        <v>3</v>
      </c>
      <c r="C7954" s="72">
        <v>492.46226999999999</v>
      </c>
      <c r="D7954" s="66"/>
    </row>
    <row r="7955" spans="1:4" ht="15" x14ac:dyDescent="0.2">
      <c r="B7955" s="85" t="s">
        <v>11</v>
      </c>
      <c r="C7955" s="92">
        <v>149.01796999999999</v>
      </c>
      <c r="D7955" s="66"/>
    </row>
    <row r="7956" spans="1:4" ht="15" hidden="1" x14ac:dyDescent="0.2">
      <c r="A7956" s="65">
        <f t="shared" si="124"/>
        <v>0</v>
      </c>
      <c r="B7956" s="85" t="s">
        <v>746</v>
      </c>
      <c r="C7956" s="92">
        <v>0</v>
      </c>
      <c r="D7956" s="96">
        <f>IF(C7948+C7953=0,1,2)</f>
        <v>2</v>
      </c>
    </row>
    <row r="7957" spans="1:4" ht="15" hidden="1" x14ac:dyDescent="0.2">
      <c r="A7957" s="65">
        <f t="shared" si="124"/>
        <v>0</v>
      </c>
      <c r="B7957" s="85" t="s">
        <v>13</v>
      </c>
      <c r="C7957" s="92">
        <v>0</v>
      </c>
      <c r="D7957" s="96">
        <f>IF(C7948+C7953=0,1,2)</f>
        <v>2</v>
      </c>
    </row>
    <row r="7958" spans="1:4" ht="15" hidden="1" x14ac:dyDescent="0.2">
      <c r="A7958" s="65">
        <f t="shared" si="124"/>
        <v>95.881720000000001</v>
      </c>
      <c r="B7958" s="94" t="s">
        <v>747</v>
      </c>
      <c r="C7958" s="95">
        <v>95.881720000000001</v>
      </c>
      <c r="D7958" s="65">
        <f>IF(C7948+C7953=0,1,2)</f>
        <v>2</v>
      </c>
    </row>
    <row r="7959" spans="1:4" ht="15" hidden="1" x14ac:dyDescent="0.2">
      <c r="A7959" s="65">
        <f t="shared" si="124"/>
        <v>796.24630999999999</v>
      </c>
      <c r="B7959" s="94" t="s">
        <v>812</v>
      </c>
      <c r="C7959" s="95">
        <v>796.24630999999999</v>
      </c>
      <c r="D7959" s="65">
        <f>IF(C7948+C7953=0,1,2)</f>
        <v>2</v>
      </c>
    </row>
    <row r="7960" spans="1:4" ht="15" hidden="1" x14ac:dyDescent="0.2">
      <c r="A7960" s="65">
        <f t="shared" si="124"/>
        <v>892.12802999999997</v>
      </c>
      <c r="B7960" s="94" t="s">
        <v>813</v>
      </c>
      <c r="C7960" s="95">
        <v>892.12802999999997</v>
      </c>
      <c r="D7960" s="65">
        <f>IF(C7948+C7953=0,1,2)</f>
        <v>2</v>
      </c>
    </row>
    <row r="7961" spans="1:4" ht="15" hidden="1" x14ac:dyDescent="0.2">
      <c r="A7961" s="65">
        <f t="shared" si="124"/>
        <v>0</v>
      </c>
      <c r="B7961" s="108"/>
      <c r="C7961" s="109"/>
      <c r="D7961" s="96">
        <f>IF(C7948+C7953=0,1,2)</f>
        <v>2</v>
      </c>
    </row>
    <row r="7962" spans="1:4" ht="15" hidden="1" x14ac:dyDescent="0.2">
      <c r="A7962" s="65">
        <f t="shared" si="124"/>
        <v>0</v>
      </c>
      <c r="B7962" s="82" t="s">
        <v>791</v>
      </c>
      <c r="C7962" s="100"/>
      <c r="D7962" s="96">
        <f>IF(C7948+C7953=0,1,2)</f>
        <v>2</v>
      </c>
    </row>
    <row r="7963" spans="1:4" ht="15" x14ac:dyDescent="0.2">
      <c r="B7963" s="107" t="s">
        <v>792</v>
      </c>
      <c r="C7963" s="114">
        <v>89</v>
      </c>
      <c r="D7963" s="96"/>
    </row>
    <row r="7964" spans="1:4" ht="15" x14ac:dyDescent="0.2">
      <c r="B7964" s="81" t="s">
        <v>793</v>
      </c>
      <c r="C7964" s="110">
        <v>25</v>
      </c>
      <c r="D7964" s="96"/>
    </row>
    <row r="7965" spans="1:4" ht="15" x14ac:dyDescent="0.2">
      <c r="B7965" s="81" t="s">
        <v>794</v>
      </c>
      <c r="C7965" s="110">
        <v>64</v>
      </c>
      <c r="D7965" s="96"/>
    </row>
    <row r="7966" spans="1:4" ht="15" hidden="1" x14ac:dyDescent="0.2">
      <c r="A7966" s="65">
        <f t="shared" si="124"/>
        <v>0</v>
      </c>
      <c r="B7966" s="111"/>
      <c r="C7966" s="109"/>
      <c r="D7966" s="96">
        <f>IF(C7948+C7953=0,1,2)</f>
        <v>2</v>
      </c>
    </row>
    <row r="7967" spans="1:4" ht="30" customHeight="1" x14ac:dyDescent="0.2">
      <c r="B7967" s="117" t="s">
        <v>912</v>
      </c>
      <c r="C7967" s="118"/>
      <c r="D7967" s="96"/>
    </row>
    <row r="7968" spans="1:4" ht="15" hidden="1" x14ac:dyDescent="0.2">
      <c r="A7968" s="65">
        <f t="shared" si="124"/>
        <v>0</v>
      </c>
      <c r="B7968" s="97"/>
      <c r="C7968" s="98"/>
      <c r="D7968" s="96">
        <f>IF(C8031+C8036=0,1,2)</f>
        <v>2</v>
      </c>
    </row>
    <row r="7969" spans="1:4" ht="15" hidden="1" x14ac:dyDescent="0.2">
      <c r="A7969" s="65">
        <f t="shared" si="124"/>
        <v>0</v>
      </c>
      <c r="B7969" s="99" t="s">
        <v>815</v>
      </c>
      <c r="C7969" s="100"/>
      <c r="D7969" s="96">
        <f>IF(C8031+C8036=0,1,2)</f>
        <v>2</v>
      </c>
    </row>
    <row r="7970" spans="1:4" ht="15" x14ac:dyDescent="0.2">
      <c r="B7970" s="112" t="s">
        <v>721</v>
      </c>
      <c r="C7970" s="72">
        <v>1553.8697999999999</v>
      </c>
      <c r="D7970" s="66"/>
    </row>
    <row r="7971" spans="1:4" ht="15" hidden="1" x14ac:dyDescent="0.2">
      <c r="A7971" s="65">
        <f t="shared" si="124"/>
        <v>0</v>
      </c>
      <c r="B7971" s="73" t="s">
        <v>722</v>
      </c>
      <c r="C7971" s="76"/>
      <c r="D7971" s="96">
        <f>IF(C8031+C8036=0,1,2)</f>
        <v>2</v>
      </c>
    </row>
    <row r="7972" spans="1:4" ht="15" hidden="1" x14ac:dyDescent="0.2">
      <c r="A7972" s="65">
        <f t="shared" si="124"/>
        <v>0</v>
      </c>
      <c r="B7972" s="73" t="s">
        <v>783</v>
      </c>
      <c r="C7972" s="76"/>
      <c r="D7972" s="96">
        <f>IF(C8031+C8036=0,1,2)</f>
        <v>2</v>
      </c>
    </row>
    <row r="7973" spans="1:4" ht="15" x14ac:dyDescent="0.2">
      <c r="B7973" s="73" t="s">
        <v>8</v>
      </c>
      <c r="C7973" s="76">
        <v>-1.5E-3</v>
      </c>
      <c r="D7973" s="96"/>
    </row>
    <row r="7974" spans="1:4" ht="15" x14ac:dyDescent="0.2">
      <c r="B7974" s="113" t="s">
        <v>723</v>
      </c>
      <c r="C7974" s="72">
        <v>1553.8713</v>
      </c>
      <c r="D7974" s="96"/>
    </row>
    <row r="7975" spans="1:4" ht="15" hidden="1" x14ac:dyDescent="0.2">
      <c r="A7975" s="65">
        <f t="shared" si="124"/>
        <v>0</v>
      </c>
      <c r="B7975" s="81" t="s">
        <v>742</v>
      </c>
      <c r="C7975" s="76">
        <v>0</v>
      </c>
      <c r="D7975" s="96">
        <f>IF(C8031+C8036=0,1,2)</f>
        <v>2</v>
      </c>
    </row>
    <row r="7976" spans="1:4" ht="15" hidden="1" x14ac:dyDescent="0.2">
      <c r="A7976" s="65">
        <f t="shared" si="124"/>
        <v>0</v>
      </c>
      <c r="B7976" s="81" t="s">
        <v>748</v>
      </c>
      <c r="C7976" s="76">
        <v>0</v>
      </c>
      <c r="D7976" s="96">
        <f>IF(C8031+C8036=0,1,2)</f>
        <v>2</v>
      </c>
    </row>
    <row r="7977" spans="1:4" ht="15" hidden="1" x14ac:dyDescent="0.2">
      <c r="A7977" s="65">
        <v>0</v>
      </c>
      <c r="B7977" s="73" t="s">
        <v>784</v>
      </c>
      <c r="C7977" s="76">
        <v>0</v>
      </c>
      <c r="D7977" s="96">
        <f>IF(C8031+C8036=0,1,2)</f>
        <v>2</v>
      </c>
    </row>
    <row r="7978" spans="1:4" ht="15" hidden="1" x14ac:dyDescent="0.2">
      <c r="A7978" s="65">
        <v>0</v>
      </c>
      <c r="B7978" s="77" t="s">
        <v>785</v>
      </c>
      <c r="C7978" s="76">
        <v>0</v>
      </c>
      <c r="D7978" s="96">
        <f>IF(C8031+C8036=0,1,2)</f>
        <v>2</v>
      </c>
    </row>
    <row r="7979" spans="1:4" ht="15" hidden="1" x14ac:dyDescent="0.2">
      <c r="A7979" s="65">
        <v>0</v>
      </c>
      <c r="B7979" s="77" t="s">
        <v>733</v>
      </c>
      <c r="C7979" s="76">
        <v>0</v>
      </c>
      <c r="D7979" s="96">
        <f>IF(C8031+C8036=0,1,2)</f>
        <v>2</v>
      </c>
    </row>
    <row r="7980" spans="1:4" ht="15" hidden="1" x14ac:dyDescent="0.2">
      <c r="A7980" s="65">
        <v>0</v>
      </c>
      <c r="B7980" s="77" t="s">
        <v>786</v>
      </c>
      <c r="C7980" s="76">
        <v>0</v>
      </c>
      <c r="D7980" s="96">
        <f>IF(C8031+C8036=0,1,2)</f>
        <v>2</v>
      </c>
    </row>
    <row r="7981" spans="1:4" ht="15" hidden="1" x14ac:dyDescent="0.2">
      <c r="A7981" s="65">
        <v>0</v>
      </c>
      <c r="B7981" s="77" t="s">
        <v>787</v>
      </c>
      <c r="C7981" s="76">
        <v>0</v>
      </c>
      <c r="D7981" s="96">
        <f>IF(C8031+C8036=0,1,2)</f>
        <v>2</v>
      </c>
    </row>
    <row r="7982" spans="1:4" ht="15" hidden="1" x14ac:dyDescent="0.2">
      <c r="A7982" s="65">
        <f t="shared" si="124"/>
        <v>0</v>
      </c>
      <c r="B7982" s="81" t="s">
        <v>744</v>
      </c>
      <c r="C7982" s="76">
        <v>0</v>
      </c>
      <c r="D7982" s="96">
        <f>IF(C8031+C8036=0,1,2)</f>
        <v>2</v>
      </c>
    </row>
    <row r="7983" spans="1:4" ht="15" hidden="1" x14ac:dyDescent="0.2">
      <c r="A7983" s="65">
        <v>0</v>
      </c>
      <c r="B7983" s="73" t="s">
        <v>788</v>
      </c>
      <c r="C7983" s="76">
        <v>0</v>
      </c>
      <c r="D7983" s="96">
        <f>IF(C8031+C8036=0,1,2)</f>
        <v>2</v>
      </c>
    </row>
    <row r="7984" spans="1:4" ht="15" hidden="1" x14ac:dyDescent="0.2">
      <c r="A7984" s="65">
        <v>0</v>
      </c>
      <c r="B7984" s="77" t="s">
        <v>737</v>
      </c>
      <c r="C7984" s="76">
        <v>0</v>
      </c>
      <c r="D7984" s="96">
        <f>IF(C8031+C8036=0,1,2)</f>
        <v>2</v>
      </c>
    </row>
    <row r="7985" spans="1:4" ht="15" hidden="1" x14ac:dyDescent="0.2">
      <c r="A7985" s="65">
        <v>0</v>
      </c>
      <c r="B7985" s="77" t="s">
        <v>733</v>
      </c>
      <c r="C7985" s="76">
        <v>0</v>
      </c>
      <c r="D7985" s="96">
        <f>IF(C8031+C8036=0,1,2)</f>
        <v>2</v>
      </c>
    </row>
    <row r="7986" spans="1:4" ht="15" hidden="1" x14ac:dyDescent="0.2">
      <c r="A7986" s="65">
        <v>0</v>
      </c>
      <c r="B7986" s="77" t="s">
        <v>738</v>
      </c>
      <c r="C7986" s="76">
        <v>0</v>
      </c>
      <c r="D7986" s="96">
        <f>IF(C8031+C8036=0,1,2)</f>
        <v>2</v>
      </c>
    </row>
    <row r="7987" spans="1:4" ht="15" hidden="1" x14ac:dyDescent="0.2">
      <c r="A7987" s="65">
        <v>0</v>
      </c>
      <c r="B7987" s="73" t="s">
        <v>789</v>
      </c>
      <c r="C7987" s="76">
        <v>0</v>
      </c>
      <c r="D7987" s="96">
        <f>IF(C8031+C8036=0,1,2)</f>
        <v>2</v>
      </c>
    </row>
    <row r="7988" spans="1:4" ht="15" hidden="1" x14ac:dyDescent="0.2">
      <c r="A7988" s="65">
        <v>0</v>
      </c>
      <c r="B7988" s="77" t="s">
        <v>790</v>
      </c>
      <c r="C7988" s="76">
        <v>0</v>
      </c>
      <c r="D7988" s="96">
        <f>IF(C8031+C8036=0,1,2)</f>
        <v>2</v>
      </c>
    </row>
    <row r="7989" spans="1:4" ht="15" hidden="1" x14ac:dyDescent="0.2">
      <c r="A7989" s="65">
        <f t="shared" si="124"/>
        <v>0</v>
      </c>
      <c r="B7989" s="97"/>
      <c r="C7989" s="98"/>
      <c r="D7989" s="96">
        <f>IF(C8031+C8036=0,1,2)</f>
        <v>2</v>
      </c>
    </row>
    <row r="7990" spans="1:4" ht="15" hidden="1" x14ac:dyDescent="0.2">
      <c r="A7990" s="65">
        <f t="shared" si="124"/>
        <v>0</v>
      </c>
      <c r="B7990" s="99" t="s">
        <v>816</v>
      </c>
      <c r="C7990" s="100"/>
      <c r="D7990" s="96">
        <f>IF(C8031+C8036=0,1,2)</f>
        <v>2</v>
      </c>
    </row>
    <row r="7991" spans="1:4" ht="15" x14ac:dyDescent="0.2">
      <c r="B7991" s="112" t="s">
        <v>3</v>
      </c>
      <c r="C7991" s="72">
        <v>1218.5999400000001</v>
      </c>
      <c r="D7991" s="66"/>
    </row>
    <row r="7992" spans="1:4" ht="15" hidden="1" x14ac:dyDescent="0.2">
      <c r="A7992" s="65">
        <f t="shared" si="124"/>
        <v>0</v>
      </c>
      <c r="B7992" s="85" t="s">
        <v>4</v>
      </c>
      <c r="C7992" s="92">
        <v>0</v>
      </c>
      <c r="D7992" s="96">
        <f>IF(C8031+C8036=0,1,2)</f>
        <v>2</v>
      </c>
    </row>
    <row r="7993" spans="1:4" ht="15" x14ac:dyDescent="0.2">
      <c r="B7993" s="85" t="s">
        <v>5</v>
      </c>
      <c r="C7993" s="92">
        <v>1218.5999400000001</v>
      </c>
      <c r="D7993" s="96"/>
    </row>
    <row r="7994" spans="1:4" ht="15" hidden="1" x14ac:dyDescent="0.2">
      <c r="A7994" s="65">
        <v>0</v>
      </c>
      <c r="B7994" s="102" t="s">
        <v>796</v>
      </c>
      <c r="C7994" s="103">
        <v>638.44862000000001</v>
      </c>
      <c r="D7994" s="96">
        <f>IF(C8031+C8036=0,1,2)</f>
        <v>2</v>
      </c>
    </row>
    <row r="7995" spans="1:4" ht="15" hidden="1" x14ac:dyDescent="0.2">
      <c r="A7995" s="65">
        <v>0</v>
      </c>
      <c r="B7995" s="102" t="s">
        <v>797</v>
      </c>
      <c r="C7995" s="103">
        <v>3.5865900000000002</v>
      </c>
      <c r="D7995" s="96">
        <f>IF(C8031+C8036=0,1,2)</f>
        <v>2</v>
      </c>
    </row>
    <row r="7996" spans="1:4" ht="15" hidden="1" x14ac:dyDescent="0.2">
      <c r="A7996" s="65">
        <v>0</v>
      </c>
      <c r="B7996" s="102" t="s">
        <v>798</v>
      </c>
      <c r="C7996" s="103">
        <v>121.56889</v>
      </c>
      <c r="D7996" s="96">
        <f>IF(C8031+C8036=0,1,2)</f>
        <v>2</v>
      </c>
    </row>
    <row r="7997" spans="1:4" ht="15" hidden="1" x14ac:dyDescent="0.2">
      <c r="A7997" s="65">
        <v>0</v>
      </c>
      <c r="B7997" s="102" t="s">
        <v>799</v>
      </c>
      <c r="C7997" s="103">
        <v>0.34399999999999997</v>
      </c>
      <c r="D7997" s="96">
        <f>IF(C8031+C8036=0,1,2)</f>
        <v>2</v>
      </c>
    </row>
    <row r="7998" spans="1:4" ht="15" hidden="1" x14ac:dyDescent="0.2">
      <c r="A7998" s="65">
        <v>0</v>
      </c>
      <c r="B7998" s="102" t="s">
        <v>800</v>
      </c>
      <c r="C7998" s="103">
        <v>83.186009999999996</v>
      </c>
      <c r="D7998" s="96">
        <f>IF(C8031+C8036=0,1,2)</f>
        <v>2</v>
      </c>
    </row>
    <row r="7999" spans="1:4" ht="15" hidden="1" x14ac:dyDescent="0.2">
      <c r="A7999" s="65">
        <v>0</v>
      </c>
      <c r="B7999" s="102" t="s">
        <v>801</v>
      </c>
      <c r="C7999" s="103">
        <v>0.84499999999999997</v>
      </c>
      <c r="D7999" s="96">
        <f>IF(C8031+C8036=0,1,2)</f>
        <v>2</v>
      </c>
    </row>
    <row r="8000" spans="1:4" ht="30" hidden="1" x14ac:dyDescent="0.2">
      <c r="A8000" s="65">
        <v>0</v>
      </c>
      <c r="B8000" s="102" t="s">
        <v>802</v>
      </c>
      <c r="C8000" s="103">
        <v>16.179600000000001</v>
      </c>
      <c r="D8000" s="96">
        <f>IF(C8031+C8036=0,1,2)</f>
        <v>2</v>
      </c>
    </row>
    <row r="8001" spans="1:4" ht="30" hidden="1" x14ac:dyDescent="0.2">
      <c r="A8001" s="65">
        <v>0</v>
      </c>
      <c r="B8001" s="102" t="s">
        <v>803</v>
      </c>
      <c r="C8001" s="103">
        <v>13.013680000000001</v>
      </c>
      <c r="D8001" s="96">
        <f>IF(C8031+C8036=0,1,2)</f>
        <v>2</v>
      </c>
    </row>
    <row r="8002" spans="1:4" ht="15" hidden="1" x14ac:dyDescent="0.2">
      <c r="A8002" s="65">
        <v>0</v>
      </c>
      <c r="B8002" s="102" t="s">
        <v>804</v>
      </c>
      <c r="C8002" s="103">
        <v>0</v>
      </c>
      <c r="D8002" s="96">
        <f>IF(C8031+C8036=0,1,2)</f>
        <v>2</v>
      </c>
    </row>
    <row r="8003" spans="1:4" ht="15" hidden="1" x14ac:dyDescent="0.2">
      <c r="A8003" s="65">
        <v>0</v>
      </c>
      <c r="B8003" s="102" t="s">
        <v>805</v>
      </c>
      <c r="C8003" s="103">
        <v>341.42755</v>
      </c>
      <c r="D8003" s="96">
        <f>IF(C8031+C8036=0,1,2)</f>
        <v>2</v>
      </c>
    </row>
    <row r="8004" spans="1:4" ht="15" hidden="1" x14ac:dyDescent="0.2">
      <c r="A8004" s="65">
        <f t="shared" si="124"/>
        <v>0</v>
      </c>
      <c r="B8004" s="85" t="s">
        <v>806</v>
      </c>
      <c r="C8004" s="92">
        <v>0</v>
      </c>
      <c r="D8004" s="96">
        <f>IF(C8031+C8036=0,1,2)</f>
        <v>2</v>
      </c>
    </row>
    <row r="8005" spans="1:4" ht="15" hidden="1" x14ac:dyDescent="0.2">
      <c r="A8005" s="65">
        <f t="shared" si="124"/>
        <v>0</v>
      </c>
      <c r="B8005" s="85" t="s">
        <v>6</v>
      </c>
      <c r="C8005" s="92">
        <v>0</v>
      </c>
      <c r="D8005" s="96">
        <f>IF(C8031+C8036=0,1,2)</f>
        <v>2</v>
      </c>
    </row>
    <row r="8006" spans="1:4" ht="15" hidden="1" x14ac:dyDescent="0.2">
      <c r="A8006" s="65">
        <f t="shared" si="124"/>
        <v>0</v>
      </c>
      <c r="B8006" s="73" t="s">
        <v>7</v>
      </c>
      <c r="C8006" s="76">
        <v>0</v>
      </c>
      <c r="D8006" s="96">
        <f>IF(C8031+C8036=0,1,2)</f>
        <v>2</v>
      </c>
    </row>
    <row r="8007" spans="1:4" ht="15" hidden="1" x14ac:dyDescent="0.2">
      <c r="A8007" s="65">
        <f t="shared" si="124"/>
        <v>0</v>
      </c>
      <c r="B8007" s="85" t="s">
        <v>8</v>
      </c>
      <c r="C8007" s="92">
        <v>0</v>
      </c>
      <c r="D8007" s="96">
        <f>IF(C8031+C8036=0,1,2)</f>
        <v>2</v>
      </c>
    </row>
    <row r="8008" spans="1:4" ht="15" hidden="1" x14ac:dyDescent="0.2">
      <c r="A8008" s="65">
        <f t="shared" si="124"/>
        <v>0</v>
      </c>
      <c r="B8008" s="85" t="s">
        <v>9</v>
      </c>
      <c r="C8008" s="92">
        <v>0</v>
      </c>
      <c r="D8008" s="96">
        <f>IF(C8031+C8036=0,1,2)</f>
        <v>2</v>
      </c>
    </row>
    <row r="8009" spans="1:4" ht="15" hidden="1" x14ac:dyDescent="0.2">
      <c r="A8009" s="65">
        <f t="shared" si="124"/>
        <v>0</v>
      </c>
      <c r="B8009" s="85" t="s">
        <v>10</v>
      </c>
      <c r="C8009" s="92">
        <v>0</v>
      </c>
      <c r="D8009" s="96">
        <f>IF(C8031+C8036=0,1,2)</f>
        <v>2</v>
      </c>
    </row>
    <row r="8010" spans="1:4" ht="15" x14ac:dyDescent="0.2">
      <c r="B8010" s="81" t="s">
        <v>11</v>
      </c>
      <c r="C8010" s="76">
        <v>692.07500000000005</v>
      </c>
      <c r="D8010" s="66"/>
    </row>
    <row r="8011" spans="1:4" ht="15" hidden="1" x14ac:dyDescent="0.2">
      <c r="A8011" s="65">
        <f t="shared" ref="A8011:A8065" si="125">C8011</f>
        <v>0</v>
      </c>
      <c r="B8011" s="81" t="s">
        <v>12</v>
      </c>
      <c r="C8011" s="76">
        <v>0</v>
      </c>
      <c r="D8011" s="96">
        <f>IF(C8031+C8036=0,1,2)</f>
        <v>2</v>
      </c>
    </row>
    <row r="8012" spans="1:4" ht="15" hidden="1" x14ac:dyDescent="0.2">
      <c r="A8012" s="65">
        <v>0</v>
      </c>
      <c r="B8012" s="104" t="s">
        <v>784</v>
      </c>
      <c r="C8012" s="105">
        <v>0</v>
      </c>
      <c r="D8012" s="96">
        <f>IF(C8031+C8036=0,1,2)</f>
        <v>2</v>
      </c>
    </row>
    <row r="8013" spans="1:4" ht="15" hidden="1" x14ac:dyDescent="0.2">
      <c r="A8013" s="65">
        <v>0</v>
      </c>
      <c r="B8013" s="102" t="s">
        <v>785</v>
      </c>
      <c r="C8013" s="103">
        <v>0</v>
      </c>
      <c r="D8013" s="96">
        <f>IF(C8031+C8036=0,1,2)</f>
        <v>2</v>
      </c>
    </row>
    <row r="8014" spans="1:4" ht="15" hidden="1" x14ac:dyDescent="0.2">
      <c r="A8014" s="65">
        <v>0</v>
      </c>
      <c r="B8014" s="102" t="s">
        <v>807</v>
      </c>
      <c r="C8014" s="103">
        <v>0</v>
      </c>
      <c r="D8014" s="96">
        <f>IF(C8031+C8036=0,1,2)</f>
        <v>2</v>
      </c>
    </row>
    <row r="8015" spans="1:4" ht="15" hidden="1" x14ac:dyDescent="0.2">
      <c r="A8015" s="65">
        <v>0</v>
      </c>
      <c r="B8015" s="106" t="s">
        <v>734</v>
      </c>
      <c r="C8015" s="92">
        <v>0</v>
      </c>
      <c r="D8015" s="96">
        <f>IF(C8031+C8036=0,1,2)</f>
        <v>2</v>
      </c>
    </row>
    <row r="8016" spans="1:4" ht="15" hidden="1" x14ac:dyDescent="0.2">
      <c r="A8016" s="65">
        <v>0</v>
      </c>
      <c r="B8016" s="77" t="s">
        <v>808</v>
      </c>
      <c r="C8016" s="76">
        <v>0</v>
      </c>
      <c r="D8016" s="96">
        <f>IF(C8031+C8036=0,1,2)</f>
        <v>2</v>
      </c>
    </row>
    <row r="8017" spans="1:4" ht="15" hidden="1" x14ac:dyDescent="0.2">
      <c r="A8017" s="65">
        <f t="shared" si="125"/>
        <v>0</v>
      </c>
      <c r="B8017" s="81" t="s">
        <v>13</v>
      </c>
      <c r="C8017" s="76">
        <v>0</v>
      </c>
      <c r="D8017" s="96">
        <f>IF(C8031+C8036=0,1,2)</f>
        <v>2</v>
      </c>
    </row>
    <row r="8018" spans="1:4" ht="15" hidden="1" x14ac:dyDescent="0.2">
      <c r="A8018" s="65">
        <v>0</v>
      </c>
      <c r="B8018" s="104" t="s">
        <v>788</v>
      </c>
      <c r="C8018" s="105">
        <v>0</v>
      </c>
      <c r="D8018" s="96">
        <f>IF(C8031+C8036=0,1,2)</f>
        <v>2</v>
      </c>
    </row>
    <row r="8019" spans="1:4" ht="15" hidden="1" x14ac:dyDescent="0.2">
      <c r="A8019" s="65">
        <v>0</v>
      </c>
      <c r="B8019" s="102" t="s">
        <v>785</v>
      </c>
      <c r="C8019" s="103">
        <v>0</v>
      </c>
      <c r="D8019" s="96">
        <f>IF(C8031+C8036=0,1,2)</f>
        <v>2</v>
      </c>
    </row>
    <row r="8020" spans="1:4" ht="15" hidden="1" x14ac:dyDescent="0.2">
      <c r="A8020" s="65">
        <v>0</v>
      </c>
      <c r="B8020" s="102" t="s">
        <v>733</v>
      </c>
      <c r="C8020" s="103">
        <v>0</v>
      </c>
      <c r="D8020" s="96">
        <f>IF(C8031+C8036=0,1,2)</f>
        <v>2</v>
      </c>
    </row>
    <row r="8021" spans="1:4" ht="30" hidden="1" x14ac:dyDescent="0.2">
      <c r="A8021" s="65">
        <f t="shared" si="125"/>
        <v>0</v>
      </c>
      <c r="B8021" s="106" t="s">
        <v>809</v>
      </c>
      <c r="C8021" s="92">
        <v>0</v>
      </c>
      <c r="D8021" s="96">
        <f>IF(C8031+C8036=0,1,2)</f>
        <v>2</v>
      </c>
    </row>
    <row r="8022" spans="1:4" ht="15" hidden="1" x14ac:dyDescent="0.2">
      <c r="A8022" s="65">
        <v>0</v>
      </c>
      <c r="B8022" s="77" t="s">
        <v>738</v>
      </c>
      <c r="C8022" s="76">
        <v>0</v>
      </c>
      <c r="D8022" s="96">
        <f>IF(C8031+C8036=0,1,2)</f>
        <v>2</v>
      </c>
    </row>
    <row r="8023" spans="1:4" ht="15" hidden="1" x14ac:dyDescent="0.2">
      <c r="A8023" s="65">
        <v>0</v>
      </c>
      <c r="B8023" s="104" t="s">
        <v>789</v>
      </c>
      <c r="C8023" s="105">
        <v>0</v>
      </c>
      <c r="D8023" s="96">
        <f>IF(C8031+C8036=0,1,2)</f>
        <v>2</v>
      </c>
    </row>
    <row r="8024" spans="1:4" ht="15" hidden="1" x14ac:dyDescent="0.2">
      <c r="A8024" s="65">
        <v>0</v>
      </c>
      <c r="B8024" s="102" t="s">
        <v>732</v>
      </c>
      <c r="C8024" s="103">
        <v>0</v>
      </c>
      <c r="D8024" s="96">
        <f>IF(C8031+C8036=0,1,2)</f>
        <v>2</v>
      </c>
    </row>
    <row r="8025" spans="1:4" ht="15" hidden="1" x14ac:dyDescent="0.2">
      <c r="A8025" s="65">
        <v>0</v>
      </c>
      <c r="B8025" s="102" t="s">
        <v>737</v>
      </c>
      <c r="C8025" s="103">
        <v>0</v>
      </c>
      <c r="D8025" s="96">
        <f>IF(C8031+C8036=0,1,2)</f>
        <v>2</v>
      </c>
    </row>
    <row r="8026" spans="1:4" ht="15" hidden="1" x14ac:dyDescent="0.2">
      <c r="A8026" s="65">
        <v>0</v>
      </c>
      <c r="B8026" s="102" t="s">
        <v>733</v>
      </c>
      <c r="C8026" s="103">
        <v>0</v>
      </c>
      <c r="D8026" s="96">
        <f>IF(C8031+C8036=0,1,2)</f>
        <v>2</v>
      </c>
    </row>
    <row r="8027" spans="1:4" ht="15" hidden="1" x14ac:dyDescent="0.2">
      <c r="A8027" s="65">
        <v>0</v>
      </c>
      <c r="B8027" s="106" t="s">
        <v>734</v>
      </c>
      <c r="C8027" s="92">
        <v>0</v>
      </c>
      <c r="D8027" s="96">
        <f>IF(C8031+C8036=0,1,2)</f>
        <v>2</v>
      </c>
    </row>
    <row r="8028" spans="1:4" ht="15" hidden="1" x14ac:dyDescent="0.2">
      <c r="A8028" s="65">
        <v>0</v>
      </c>
      <c r="B8028" s="77" t="s">
        <v>738</v>
      </c>
      <c r="C8028" s="76">
        <v>0</v>
      </c>
      <c r="D8028" s="96">
        <f>IF(C8031+C8036=0,1,2)</f>
        <v>2</v>
      </c>
    </row>
    <row r="8029" spans="1:4" ht="15" hidden="1" x14ac:dyDescent="0.2">
      <c r="A8029" s="65">
        <f t="shared" si="125"/>
        <v>0</v>
      </c>
      <c r="B8029" s="97"/>
      <c r="C8029" s="98"/>
      <c r="D8029" s="96">
        <f>IF(C8031+C8036=0,1,2)</f>
        <v>2</v>
      </c>
    </row>
    <row r="8030" spans="1:4" ht="15" hidden="1" x14ac:dyDescent="0.2">
      <c r="A8030" s="65">
        <f t="shared" si="125"/>
        <v>0</v>
      </c>
      <c r="B8030" s="99" t="s">
        <v>817</v>
      </c>
      <c r="C8030" s="100"/>
      <c r="D8030" s="96">
        <f>IF(C8031+C8036=0,1,2)</f>
        <v>2</v>
      </c>
    </row>
    <row r="8031" spans="1:4" ht="15" x14ac:dyDescent="0.2">
      <c r="B8031" s="79" t="s">
        <v>741</v>
      </c>
      <c r="C8031" s="80">
        <v>1553.8697999999999</v>
      </c>
      <c r="D8031" s="96"/>
    </row>
    <row r="8032" spans="1:4" ht="15" x14ac:dyDescent="0.2">
      <c r="B8032" s="113" t="s">
        <v>721</v>
      </c>
      <c r="C8032" s="72">
        <v>1553.8697999999999</v>
      </c>
      <c r="D8032" s="66"/>
    </row>
    <row r="8033" spans="1:4" ht="15" hidden="1" x14ac:dyDescent="0.2">
      <c r="A8033" s="65">
        <f t="shared" si="125"/>
        <v>0</v>
      </c>
      <c r="B8033" s="85" t="s">
        <v>742</v>
      </c>
      <c r="C8033" s="92">
        <v>0</v>
      </c>
      <c r="D8033" s="96">
        <f>IF(C8031+C8036=0,1,2)</f>
        <v>2</v>
      </c>
    </row>
    <row r="8034" spans="1:4" ht="15" hidden="1" x14ac:dyDescent="0.2">
      <c r="A8034" s="65">
        <f t="shared" si="125"/>
        <v>0</v>
      </c>
      <c r="B8034" s="85" t="s">
        <v>743</v>
      </c>
      <c r="C8034" s="92">
        <v>0</v>
      </c>
      <c r="D8034" s="96">
        <f>IF(C8031+C8036=0,1,2)</f>
        <v>2</v>
      </c>
    </row>
    <row r="8035" spans="1:4" ht="15" hidden="1" x14ac:dyDescent="0.2">
      <c r="A8035" s="65">
        <f t="shared" si="125"/>
        <v>0</v>
      </c>
      <c r="B8035" s="85" t="s">
        <v>744</v>
      </c>
      <c r="C8035" s="92">
        <v>0</v>
      </c>
      <c r="D8035" s="96">
        <f>IF(C8031+C8036=0,1,2)</f>
        <v>2</v>
      </c>
    </row>
    <row r="8036" spans="1:4" ht="15" x14ac:dyDescent="0.2">
      <c r="B8036" s="79" t="s">
        <v>745</v>
      </c>
      <c r="C8036" s="80">
        <v>1910.6749400000001</v>
      </c>
      <c r="D8036" s="96"/>
    </row>
    <row r="8037" spans="1:4" ht="15" x14ac:dyDescent="0.2">
      <c r="B8037" s="113" t="s">
        <v>3</v>
      </c>
      <c r="C8037" s="72">
        <v>1218.5999400000001</v>
      </c>
      <c r="D8037" s="66"/>
    </row>
    <row r="8038" spans="1:4" ht="15" x14ac:dyDescent="0.2">
      <c r="B8038" s="85" t="s">
        <v>11</v>
      </c>
      <c r="C8038" s="92">
        <v>692.07500000000005</v>
      </c>
      <c r="D8038" s="66"/>
    </row>
    <row r="8039" spans="1:4" ht="15" hidden="1" x14ac:dyDescent="0.2">
      <c r="A8039" s="65">
        <f t="shared" si="125"/>
        <v>0</v>
      </c>
      <c r="B8039" s="85" t="s">
        <v>746</v>
      </c>
      <c r="C8039" s="92">
        <v>0</v>
      </c>
      <c r="D8039" s="96">
        <f>IF(C8031+C8036=0,1,2)</f>
        <v>2</v>
      </c>
    </row>
    <row r="8040" spans="1:4" ht="15" hidden="1" x14ac:dyDescent="0.2">
      <c r="A8040" s="65">
        <f t="shared" si="125"/>
        <v>0</v>
      </c>
      <c r="B8040" s="85" t="s">
        <v>13</v>
      </c>
      <c r="C8040" s="92">
        <v>0</v>
      </c>
      <c r="D8040" s="96">
        <f>IF(C8031+C8036=0,1,2)</f>
        <v>2</v>
      </c>
    </row>
    <row r="8041" spans="1:4" ht="15" hidden="1" x14ac:dyDescent="0.2">
      <c r="A8041" s="65">
        <f t="shared" si="125"/>
        <v>-356.80513999999999</v>
      </c>
      <c r="B8041" s="94" t="s">
        <v>747</v>
      </c>
      <c r="C8041" s="95">
        <v>-356.80513999999999</v>
      </c>
      <c r="D8041" s="65">
        <f>IF(C8031+C8036=0,1,2)</f>
        <v>2</v>
      </c>
    </row>
    <row r="8042" spans="1:4" ht="15" hidden="1" x14ac:dyDescent="0.2">
      <c r="A8042" s="65">
        <f t="shared" si="125"/>
        <v>2081.0589599999998</v>
      </c>
      <c r="B8042" s="94" t="s">
        <v>812</v>
      </c>
      <c r="C8042" s="95">
        <v>2081.0589599999998</v>
      </c>
      <c r="D8042" s="65">
        <f>IF(C8031+C8036=0,1,2)</f>
        <v>2</v>
      </c>
    </row>
    <row r="8043" spans="1:4" ht="15" hidden="1" x14ac:dyDescent="0.2">
      <c r="A8043" s="65">
        <f t="shared" si="125"/>
        <v>1724.2538199999999</v>
      </c>
      <c r="B8043" s="94" t="s">
        <v>813</v>
      </c>
      <c r="C8043" s="95">
        <v>1724.2538199999999</v>
      </c>
      <c r="D8043" s="65">
        <f>IF(C8031+C8036=0,1,2)</f>
        <v>2</v>
      </c>
    </row>
    <row r="8044" spans="1:4" ht="15" hidden="1" x14ac:dyDescent="0.2">
      <c r="A8044" s="65">
        <f t="shared" si="125"/>
        <v>0</v>
      </c>
      <c r="B8044" s="108"/>
      <c r="C8044" s="109"/>
      <c r="D8044" s="96">
        <f>IF(C8031+C8036=0,1,2)</f>
        <v>2</v>
      </c>
    </row>
    <row r="8045" spans="1:4" ht="15" hidden="1" x14ac:dyDescent="0.2">
      <c r="A8045" s="65">
        <f t="shared" si="125"/>
        <v>0</v>
      </c>
      <c r="B8045" s="82" t="s">
        <v>791</v>
      </c>
      <c r="C8045" s="100"/>
      <c r="D8045" s="96">
        <f>IF(C8031+C8036=0,1,2)</f>
        <v>2</v>
      </c>
    </row>
    <row r="8046" spans="1:4" ht="15" x14ac:dyDescent="0.2">
      <c r="B8046" s="107" t="s">
        <v>792</v>
      </c>
      <c r="C8046" s="114">
        <v>200</v>
      </c>
      <c r="D8046" s="96"/>
    </row>
    <row r="8047" spans="1:4" ht="15" x14ac:dyDescent="0.2">
      <c r="B8047" s="81" t="s">
        <v>793</v>
      </c>
      <c r="C8047" s="110">
        <v>78</v>
      </c>
      <c r="D8047" s="96"/>
    </row>
    <row r="8048" spans="1:4" ht="15" x14ac:dyDescent="0.2">
      <c r="B8048" s="81" t="s">
        <v>794</v>
      </c>
      <c r="C8048" s="110">
        <v>122</v>
      </c>
      <c r="D8048" s="96"/>
    </row>
    <row r="8049" spans="1:4" ht="15" hidden="1" x14ac:dyDescent="0.2">
      <c r="A8049" s="65">
        <f t="shared" si="125"/>
        <v>0</v>
      </c>
      <c r="B8049" s="111"/>
      <c r="C8049" s="109"/>
      <c r="D8049" s="96">
        <f>IF(C8031+C8036=0,1,2)</f>
        <v>2</v>
      </c>
    </row>
    <row r="8050" spans="1:4" ht="30" customHeight="1" x14ac:dyDescent="0.2">
      <c r="B8050" s="117" t="s">
        <v>913</v>
      </c>
      <c r="C8050" s="118"/>
      <c r="D8050" s="96"/>
    </row>
    <row r="8051" spans="1:4" ht="15" hidden="1" x14ac:dyDescent="0.2">
      <c r="A8051" s="65">
        <f t="shared" si="125"/>
        <v>0</v>
      </c>
      <c r="B8051" s="97"/>
      <c r="C8051" s="98"/>
      <c r="D8051" s="96">
        <f>IF(C8114+C8119=0,1,2)</f>
        <v>2</v>
      </c>
    </row>
    <row r="8052" spans="1:4" ht="15" hidden="1" x14ac:dyDescent="0.2">
      <c r="A8052" s="65">
        <f t="shared" si="125"/>
        <v>0</v>
      </c>
      <c r="B8052" s="99" t="s">
        <v>815</v>
      </c>
      <c r="C8052" s="100"/>
      <c r="D8052" s="96">
        <f>IF(C8114+C8119=0,1,2)</f>
        <v>2</v>
      </c>
    </row>
    <row r="8053" spans="1:4" ht="15" x14ac:dyDescent="0.2">
      <c r="B8053" s="112" t="s">
        <v>721</v>
      </c>
      <c r="C8053" s="72">
        <v>15206.67431</v>
      </c>
      <c r="D8053" s="66"/>
    </row>
    <row r="8054" spans="1:4" ht="15" hidden="1" x14ac:dyDescent="0.2">
      <c r="A8054" s="65">
        <f t="shared" si="125"/>
        <v>0</v>
      </c>
      <c r="B8054" s="73" t="s">
        <v>722</v>
      </c>
      <c r="C8054" s="76"/>
      <c r="D8054" s="96">
        <f>IF(C8114+C8119=0,1,2)</f>
        <v>2</v>
      </c>
    </row>
    <row r="8055" spans="1:4" ht="15" hidden="1" x14ac:dyDescent="0.2">
      <c r="A8055" s="65">
        <f t="shared" si="125"/>
        <v>0</v>
      </c>
      <c r="B8055" s="73" t="s">
        <v>783</v>
      </c>
      <c r="C8055" s="76"/>
      <c r="D8055" s="96">
        <f>IF(C8114+C8119=0,1,2)</f>
        <v>2</v>
      </c>
    </row>
    <row r="8056" spans="1:4" ht="15" x14ac:dyDescent="0.2">
      <c r="B8056" s="73" t="s">
        <v>8</v>
      </c>
      <c r="C8056" s="76">
        <v>1407.49361</v>
      </c>
      <c r="D8056" s="96"/>
    </row>
    <row r="8057" spans="1:4" ht="15" x14ac:dyDescent="0.2">
      <c r="B8057" s="113" t="s">
        <v>723</v>
      </c>
      <c r="C8057" s="72">
        <v>13799.180700000001</v>
      </c>
      <c r="D8057" s="96"/>
    </row>
    <row r="8058" spans="1:4" ht="15" hidden="1" x14ac:dyDescent="0.2">
      <c r="A8058" s="65">
        <f t="shared" si="125"/>
        <v>0</v>
      </c>
      <c r="B8058" s="81" t="s">
        <v>742</v>
      </c>
      <c r="C8058" s="76">
        <v>0</v>
      </c>
      <c r="D8058" s="96">
        <f>IF(C8114+C8119=0,1,2)</f>
        <v>2</v>
      </c>
    </row>
    <row r="8059" spans="1:4" ht="15" hidden="1" x14ac:dyDescent="0.2">
      <c r="A8059" s="65">
        <f t="shared" si="125"/>
        <v>0</v>
      </c>
      <c r="B8059" s="81" t="s">
        <v>748</v>
      </c>
      <c r="C8059" s="76">
        <v>0</v>
      </c>
      <c r="D8059" s="96">
        <f>IF(C8114+C8119=0,1,2)</f>
        <v>2</v>
      </c>
    </row>
    <row r="8060" spans="1:4" ht="15" hidden="1" x14ac:dyDescent="0.2">
      <c r="A8060" s="65">
        <v>0</v>
      </c>
      <c r="B8060" s="73" t="s">
        <v>784</v>
      </c>
      <c r="C8060" s="76">
        <v>0</v>
      </c>
      <c r="D8060" s="96">
        <f>IF(C8114+C8119=0,1,2)</f>
        <v>2</v>
      </c>
    </row>
    <row r="8061" spans="1:4" ht="15" hidden="1" x14ac:dyDescent="0.2">
      <c r="A8061" s="65">
        <v>0</v>
      </c>
      <c r="B8061" s="77" t="s">
        <v>785</v>
      </c>
      <c r="C8061" s="76">
        <v>0</v>
      </c>
      <c r="D8061" s="96">
        <f>IF(C8114+C8119=0,1,2)</f>
        <v>2</v>
      </c>
    </row>
    <row r="8062" spans="1:4" ht="15" hidden="1" x14ac:dyDescent="0.2">
      <c r="A8062" s="65">
        <v>0</v>
      </c>
      <c r="B8062" s="77" t="s">
        <v>733</v>
      </c>
      <c r="C8062" s="76">
        <v>0</v>
      </c>
      <c r="D8062" s="96">
        <f>IF(C8114+C8119=0,1,2)</f>
        <v>2</v>
      </c>
    </row>
    <row r="8063" spans="1:4" ht="15" hidden="1" x14ac:dyDescent="0.2">
      <c r="A8063" s="65">
        <v>0</v>
      </c>
      <c r="B8063" s="77" t="s">
        <v>786</v>
      </c>
      <c r="C8063" s="76">
        <v>0</v>
      </c>
      <c r="D8063" s="96">
        <f>IF(C8114+C8119=0,1,2)</f>
        <v>2</v>
      </c>
    </row>
    <row r="8064" spans="1:4" ht="15" hidden="1" x14ac:dyDescent="0.2">
      <c r="A8064" s="65">
        <v>0</v>
      </c>
      <c r="B8064" s="77" t="s">
        <v>787</v>
      </c>
      <c r="C8064" s="76">
        <v>0</v>
      </c>
      <c r="D8064" s="96">
        <f>IF(C8114+C8119=0,1,2)</f>
        <v>2</v>
      </c>
    </row>
    <row r="8065" spans="1:4" ht="15" hidden="1" x14ac:dyDescent="0.2">
      <c r="A8065" s="65">
        <f t="shared" si="125"/>
        <v>0</v>
      </c>
      <c r="B8065" s="81" t="s">
        <v>744</v>
      </c>
      <c r="C8065" s="76">
        <v>0</v>
      </c>
      <c r="D8065" s="96">
        <f>IF(C8114+C8119=0,1,2)</f>
        <v>2</v>
      </c>
    </row>
    <row r="8066" spans="1:4" ht="15" hidden="1" x14ac:dyDescent="0.2">
      <c r="A8066" s="65">
        <v>0</v>
      </c>
      <c r="B8066" s="73" t="s">
        <v>788</v>
      </c>
      <c r="C8066" s="76">
        <v>0</v>
      </c>
      <c r="D8066" s="96">
        <f>IF(C8114+C8119=0,1,2)</f>
        <v>2</v>
      </c>
    </row>
    <row r="8067" spans="1:4" ht="15" hidden="1" x14ac:dyDescent="0.2">
      <c r="A8067" s="65">
        <v>0</v>
      </c>
      <c r="B8067" s="77" t="s">
        <v>737</v>
      </c>
      <c r="C8067" s="76">
        <v>0</v>
      </c>
      <c r="D8067" s="96">
        <f>IF(C8114+C8119=0,1,2)</f>
        <v>2</v>
      </c>
    </row>
    <row r="8068" spans="1:4" ht="15" hidden="1" x14ac:dyDescent="0.2">
      <c r="A8068" s="65">
        <v>0</v>
      </c>
      <c r="B8068" s="77" t="s">
        <v>733</v>
      </c>
      <c r="C8068" s="76">
        <v>0</v>
      </c>
      <c r="D8068" s="96">
        <f>IF(C8114+C8119=0,1,2)</f>
        <v>2</v>
      </c>
    </row>
    <row r="8069" spans="1:4" ht="15" hidden="1" x14ac:dyDescent="0.2">
      <c r="A8069" s="65">
        <v>0</v>
      </c>
      <c r="B8069" s="77" t="s">
        <v>738</v>
      </c>
      <c r="C8069" s="76">
        <v>0</v>
      </c>
      <c r="D8069" s="96">
        <f>IF(C8114+C8119=0,1,2)</f>
        <v>2</v>
      </c>
    </row>
    <row r="8070" spans="1:4" ht="15" hidden="1" x14ac:dyDescent="0.2">
      <c r="A8070" s="65">
        <v>0</v>
      </c>
      <c r="B8070" s="73" t="s">
        <v>789</v>
      </c>
      <c r="C8070" s="76">
        <v>0</v>
      </c>
      <c r="D8070" s="96">
        <f>IF(C8114+C8119=0,1,2)</f>
        <v>2</v>
      </c>
    </row>
    <row r="8071" spans="1:4" ht="15" hidden="1" x14ac:dyDescent="0.2">
      <c r="A8071" s="65">
        <v>0</v>
      </c>
      <c r="B8071" s="77" t="s">
        <v>790</v>
      </c>
      <c r="C8071" s="76">
        <v>0</v>
      </c>
      <c r="D8071" s="96">
        <f>IF(C8114+C8119=0,1,2)</f>
        <v>2</v>
      </c>
    </row>
    <row r="8072" spans="1:4" ht="15" hidden="1" x14ac:dyDescent="0.2">
      <c r="A8072" s="65">
        <f t="shared" ref="A8072:A8132" si="126">C8072</f>
        <v>0</v>
      </c>
      <c r="B8072" s="97"/>
      <c r="C8072" s="98"/>
      <c r="D8072" s="96">
        <f>IF(C8114+C8119=0,1,2)</f>
        <v>2</v>
      </c>
    </row>
    <row r="8073" spans="1:4" ht="15" hidden="1" x14ac:dyDescent="0.2">
      <c r="A8073" s="65">
        <f t="shared" si="126"/>
        <v>0</v>
      </c>
      <c r="B8073" s="99" t="s">
        <v>816</v>
      </c>
      <c r="C8073" s="100"/>
      <c r="D8073" s="96">
        <f>IF(C8114+C8119=0,1,2)</f>
        <v>2</v>
      </c>
    </row>
    <row r="8074" spans="1:4" ht="15" x14ac:dyDescent="0.2">
      <c r="B8074" s="112" t="s">
        <v>3</v>
      </c>
      <c r="C8074" s="72">
        <v>14914.389369999999</v>
      </c>
      <c r="D8074" s="66"/>
    </row>
    <row r="8075" spans="1:4" ht="15" x14ac:dyDescent="0.2">
      <c r="B8075" s="85" t="s">
        <v>4</v>
      </c>
      <c r="C8075" s="92">
        <v>9484.7742099999996</v>
      </c>
      <c r="D8075" s="96"/>
    </row>
    <row r="8076" spans="1:4" ht="15" x14ac:dyDescent="0.2">
      <c r="B8076" s="85" t="s">
        <v>5</v>
      </c>
      <c r="C8076" s="92">
        <v>4661.1827899999998</v>
      </c>
      <c r="D8076" s="96"/>
    </row>
    <row r="8077" spans="1:4" ht="15" hidden="1" x14ac:dyDescent="0.2">
      <c r="A8077" s="65">
        <v>0</v>
      </c>
      <c r="B8077" s="102" t="s">
        <v>796</v>
      </c>
      <c r="C8077" s="103">
        <v>2854.7640099999999</v>
      </c>
      <c r="D8077" s="96">
        <f>IF(C8114+C8119=0,1,2)</f>
        <v>2</v>
      </c>
    </row>
    <row r="8078" spans="1:4" ht="15" hidden="1" x14ac:dyDescent="0.2">
      <c r="A8078" s="65">
        <v>0</v>
      </c>
      <c r="B8078" s="102" t="s">
        <v>797</v>
      </c>
      <c r="C8078" s="103">
        <v>303.38229000000001</v>
      </c>
      <c r="D8078" s="96">
        <f>IF(C8114+C8119=0,1,2)</f>
        <v>2</v>
      </c>
    </row>
    <row r="8079" spans="1:4" ht="15" hidden="1" x14ac:dyDescent="0.2">
      <c r="A8079" s="65">
        <v>0</v>
      </c>
      <c r="B8079" s="102" t="s">
        <v>798</v>
      </c>
      <c r="C8079" s="103">
        <v>922.96685000000002</v>
      </c>
      <c r="D8079" s="96">
        <f>IF(C8114+C8119=0,1,2)</f>
        <v>2</v>
      </c>
    </row>
    <row r="8080" spans="1:4" ht="15" hidden="1" x14ac:dyDescent="0.2">
      <c r="A8080" s="65">
        <v>0</v>
      </c>
      <c r="B8080" s="102" t="s">
        <v>799</v>
      </c>
      <c r="C8080" s="103">
        <v>61.389530000000001</v>
      </c>
      <c r="D8080" s="96">
        <f>IF(C8114+C8119=0,1,2)</f>
        <v>2</v>
      </c>
    </row>
    <row r="8081" spans="1:4" ht="15" hidden="1" x14ac:dyDescent="0.2">
      <c r="A8081" s="65">
        <v>0</v>
      </c>
      <c r="B8081" s="102" t="s">
        <v>800</v>
      </c>
      <c r="C8081" s="103">
        <v>0</v>
      </c>
      <c r="D8081" s="96">
        <f>IF(C8114+C8119=0,1,2)</f>
        <v>2</v>
      </c>
    </row>
    <row r="8082" spans="1:4" ht="15" hidden="1" x14ac:dyDescent="0.2">
      <c r="A8082" s="65">
        <v>0</v>
      </c>
      <c r="B8082" s="102" t="s">
        <v>801</v>
      </c>
      <c r="C8082" s="103">
        <v>26.189710000000002</v>
      </c>
      <c r="D8082" s="96">
        <f>IF(C8114+C8119=0,1,2)</f>
        <v>2</v>
      </c>
    </row>
    <row r="8083" spans="1:4" ht="30" hidden="1" x14ac:dyDescent="0.2">
      <c r="A8083" s="65">
        <v>0</v>
      </c>
      <c r="B8083" s="102" t="s">
        <v>802</v>
      </c>
      <c r="C8083" s="103">
        <v>36.97278</v>
      </c>
      <c r="D8083" s="96">
        <f>IF(C8114+C8119=0,1,2)</f>
        <v>2</v>
      </c>
    </row>
    <row r="8084" spans="1:4" ht="30" hidden="1" x14ac:dyDescent="0.2">
      <c r="A8084" s="65">
        <v>0</v>
      </c>
      <c r="B8084" s="102" t="s">
        <v>803</v>
      </c>
      <c r="C8084" s="103">
        <v>79.152540000000002</v>
      </c>
      <c r="D8084" s="96">
        <f>IF(C8114+C8119=0,1,2)</f>
        <v>2</v>
      </c>
    </row>
    <row r="8085" spans="1:4" ht="15" hidden="1" x14ac:dyDescent="0.2">
      <c r="A8085" s="65">
        <v>0</v>
      </c>
      <c r="B8085" s="102" t="s">
        <v>804</v>
      </c>
      <c r="C8085" s="103">
        <v>0</v>
      </c>
      <c r="D8085" s="96">
        <f>IF(C8114+C8119=0,1,2)</f>
        <v>2</v>
      </c>
    </row>
    <row r="8086" spans="1:4" ht="15" hidden="1" x14ac:dyDescent="0.2">
      <c r="A8086" s="65">
        <v>0</v>
      </c>
      <c r="B8086" s="102" t="s">
        <v>805</v>
      </c>
      <c r="C8086" s="103">
        <v>376.36507999999998</v>
      </c>
      <c r="D8086" s="96">
        <f>IF(C8114+C8119=0,1,2)</f>
        <v>2</v>
      </c>
    </row>
    <row r="8087" spans="1:4" ht="15" hidden="1" x14ac:dyDescent="0.2">
      <c r="A8087" s="65">
        <f t="shared" si="126"/>
        <v>0</v>
      </c>
      <c r="B8087" s="85" t="s">
        <v>806</v>
      </c>
      <c r="C8087" s="92">
        <v>0</v>
      </c>
      <c r="D8087" s="96">
        <f>IF(C8114+C8119=0,1,2)</f>
        <v>2</v>
      </c>
    </row>
    <row r="8088" spans="1:4" ht="15" hidden="1" x14ac:dyDescent="0.2">
      <c r="A8088" s="65">
        <f t="shared" si="126"/>
        <v>0</v>
      </c>
      <c r="B8088" s="85" t="s">
        <v>6</v>
      </c>
      <c r="C8088" s="92">
        <v>0</v>
      </c>
      <c r="D8088" s="96">
        <f>IF(C8114+C8119=0,1,2)</f>
        <v>2</v>
      </c>
    </row>
    <row r="8089" spans="1:4" ht="15" hidden="1" x14ac:dyDescent="0.2">
      <c r="A8089" s="65">
        <f t="shared" si="126"/>
        <v>0</v>
      </c>
      <c r="B8089" s="73" t="s">
        <v>7</v>
      </c>
      <c r="C8089" s="76">
        <v>0</v>
      </c>
      <c r="D8089" s="96">
        <f>IF(C8114+C8119=0,1,2)</f>
        <v>2</v>
      </c>
    </row>
    <row r="8090" spans="1:4" ht="15" x14ac:dyDescent="0.2">
      <c r="B8090" s="85" t="s">
        <v>8</v>
      </c>
      <c r="C8090" s="92">
        <v>4.4355599999999997</v>
      </c>
      <c r="D8090" s="96"/>
    </row>
    <row r="8091" spans="1:4" ht="15" x14ac:dyDescent="0.2">
      <c r="B8091" s="85" t="s">
        <v>9</v>
      </c>
      <c r="C8091" s="92">
        <v>74.903710000000004</v>
      </c>
      <c r="D8091" s="96"/>
    </row>
    <row r="8092" spans="1:4" ht="15" x14ac:dyDescent="0.2">
      <c r="B8092" s="85" t="s">
        <v>10</v>
      </c>
      <c r="C8092" s="92">
        <v>689.09310000000005</v>
      </c>
      <c r="D8092" s="96"/>
    </row>
    <row r="8093" spans="1:4" ht="15" x14ac:dyDescent="0.2">
      <c r="B8093" s="81" t="s">
        <v>11</v>
      </c>
      <c r="C8093" s="76">
        <v>1130.27043</v>
      </c>
      <c r="D8093" s="66"/>
    </row>
    <row r="8094" spans="1:4" ht="15" hidden="1" x14ac:dyDescent="0.2">
      <c r="A8094" s="65">
        <f t="shared" si="126"/>
        <v>0</v>
      </c>
      <c r="B8094" s="81" t="s">
        <v>12</v>
      </c>
      <c r="C8094" s="76">
        <v>0</v>
      </c>
      <c r="D8094" s="96">
        <f>IF(C8114+C8119=0,1,2)</f>
        <v>2</v>
      </c>
    </row>
    <row r="8095" spans="1:4" ht="15" hidden="1" x14ac:dyDescent="0.2">
      <c r="A8095" s="65">
        <v>0</v>
      </c>
      <c r="B8095" s="104" t="s">
        <v>784</v>
      </c>
      <c r="C8095" s="105">
        <v>0</v>
      </c>
      <c r="D8095" s="96">
        <f>IF(C8114+C8119=0,1,2)</f>
        <v>2</v>
      </c>
    </row>
    <row r="8096" spans="1:4" ht="15" hidden="1" x14ac:dyDescent="0.2">
      <c r="A8096" s="65">
        <v>0</v>
      </c>
      <c r="B8096" s="102" t="s">
        <v>785</v>
      </c>
      <c r="C8096" s="103">
        <v>0</v>
      </c>
      <c r="D8096" s="96">
        <f>IF(C8114+C8119=0,1,2)</f>
        <v>2</v>
      </c>
    </row>
    <row r="8097" spans="1:4" ht="15" hidden="1" x14ac:dyDescent="0.2">
      <c r="A8097" s="65">
        <v>0</v>
      </c>
      <c r="B8097" s="102" t="s">
        <v>807</v>
      </c>
      <c r="C8097" s="103">
        <v>0</v>
      </c>
      <c r="D8097" s="96">
        <f>IF(C8114+C8119=0,1,2)</f>
        <v>2</v>
      </c>
    </row>
    <row r="8098" spans="1:4" ht="15" hidden="1" x14ac:dyDescent="0.2">
      <c r="A8098" s="65">
        <v>0</v>
      </c>
      <c r="B8098" s="106" t="s">
        <v>734</v>
      </c>
      <c r="C8098" s="92">
        <v>0</v>
      </c>
      <c r="D8098" s="96">
        <f>IF(C8114+C8119=0,1,2)</f>
        <v>2</v>
      </c>
    </row>
    <row r="8099" spans="1:4" ht="15" hidden="1" x14ac:dyDescent="0.2">
      <c r="A8099" s="65">
        <v>0</v>
      </c>
      <c r="B8099" s="77" t="s">
        <v>808</v>
      </c>
      <c r="C8099" s="76">
        <v>0</v>
      </c>
      <c r="D8099" s="96">
        <f>IF(C8114+C8119=0,1,2)</f>
        <v>2</v>
      </c>
    </row>
    <row r="8100" spans="1:4" ht="15" hidden="1" x14ac:dyDescent="0.2">
      <c r="A8100" s="65">
        <f t="shared" si="126"/>
        <v>0</v>
      </c>
      <c r="B8100" s="81" t="s">
        <v>13</v>
      </c>
      <c r="C8100" s="76">
        <v>0</v>
      </c>
      <c r="D8100" s="96">
        <f>IF(C8114+C8119=0,1,2)</f>
        <v>2</v>
      </c>
    </row>
    <row r="8101" spans="1:4" ht="15" hidden="1" x14ac:dyDescent="0.2">
      <c r="A8101" s="65">
        <v>0</v>
      </c>
      <c r="B8101" s="104" t="s">
        <v>788</v>
      </c>
      <c r="C8101" s="105">
        <v>0</v>
      </c>
      <c r="D8101" s="96">
        <f>IF(C8114+C8119=0,1,2)</f>
        <v>2</v>
      </c>
    </row>
    <row r="8102" spans="1:4" ht="15" hidden="1" x14ac:dyDescent="0.2">
      <c r="A8102" s="65">
        <v>0</v>
      </c>
      <c r="B8102" s="102" t="s">
        <v>785</v>
      </c>
      <c r="C8102" s="103">
        <v>0</v>
      </c>
      <c r="D8102" s="96">
        <f>IF(C8114+C8119=0,1,2)</f>
        <v>2</v>
      </c>
    </row>
    <row r="8103" spans="1:4" ht="15" hidden="1" x14ac:dyDescent="0.2">
      <c r="A8103" s="65">
        <v>0</v>
      </c>
      <c r="B8103" s="102" t="s">
        <v>733</v>
      </c>
      <c r="C8103" s="103">
        <v>0</v>
      </c>
      <c r="D8103" s="96">
        <f>IF(C8114+C8119=0,1,2)</f>
        <v>2</v>
      </c>
    </row>
    <row r="8104" spans="1:4" ht="30" hidden="1" x14ac:dyDescent="0.2">
      <c r="A8104" s="65">
        <f t="shared" si="126"/>
        <v>0</v>
      </c>
      <c r="B8104" s="106" t="s">
        <v>809</v>
      </c>
      <c r="C8104" s="92">
        <v>0</v>
      </c>
      <c r="D8104" s="96">
        <f>IF(C8114+C8119=0,1,2)</f>
        <v>2</v>
      </c>
    </row>
    <row r="8105" spans="1:4" ht="15" hidden="1" x14ac:dyDescent="0.2">
      <c r="A8105" s="65">
        <v>0</v>
      </c>
      <c r="B8105" s="77" t="s">
        <v>738</v>
      </c>
      <c r="C8105" s="76">
        <v>0</v>
      </c>
      <c r="D8105" s="96">
        <f>IF(C8114+C8119=0,1,2)</f>
        <v>2</v>
      </c>
    </row>
    <row r="8106" spans="1:4" ht="15" hidden="1" x14ac:dyDescent="0.2">
      <c r="A8106" s="65">
        <v>0</v>
      </c>
      <c r="B8106" s="104" t="s">
        <v>789</v>
      </c>
      <c r="C8106" s="105">
        <v>0</v>
      </c>
      <c r="D8106" s="96">
        <f>IF(C8114+C8119=0,1,2)</f>
        <v>2</v>
      </c>
    </row>
    <row r="8107" spans="1:4" ht="15" hidden="1" x14ac:dyDescent="0.2">
      <c r="A8107" s="65">
        <v>0</v>
      </c>
      <c r="B8107" s="102" t="s">
        <v>732</v>
      </c>
      <c r="C8107" s="103">
        <v>0</v>
      </c>
      <c r="D8107" s="96">
        <f>IF(C8114+C8119=0,1,2)</f>
        <v>2</v>
      </c>
    </row>
    <row r="8108" spans="1:4" ht="15" hidden="1" x14ac:dyDescent="0.2">
      <c r="A8108" s="65">
        <v>0</v>
      </c>
      <c r="B8108" s="102" t="s">
        <v>737</v>
      </c>
      <c r="C8108" s="103">
        <v>0</v>
      </c>
      <c r="D8108" s="96">
        <f>IF(C8114+C8119=0,1,2)</f>
        <v>2</v>
      </c>
    </row>
    <row r="8109" spans="1:4" ht="15" hidden="1" x14ac:dyDescent="0.2">
      <c r="A8109" s="65">
        <v>0</v>
      </c>
      <c r="B8109" s="102" t="s">
        <v>733</v>
      </c>
      <c r="C8109" s="103">
        <v>0</v>
      </c>
      <c r="D8109" s="96">
        <f>IF(C8114+C8119=0,1,2)</f>
        <v>2</v>
      </c>
    </row>
    <row r="8110" spans="1:4" ht="15" hidden="1" x14ac:dyDescent="0.2">
      <c r="A8110" s="65">
        <v>0</v>
      </c>
      <c r="B8110" s="106" t="s">
        <v>734</v>
      </c>
      <c r="C8110" s="92">
        <v>0</v>
      </c>
      <c r="D8110" s="96">
        <f>IF(C8114+C8119=0,1,2)</f>
        <v>2</v>
      </c>
    </row>
    <row r="8111" spans="1:4" ht="15" hidden="1" x14ac:dyDescent="0.2">
      <c r="A8111" s="65">
        <v>0</v>
      </c>
      <c r="B8111" s="77" t="s">
        <v>738</v>
      </c>
      <c r="C8111" s="76">
        <v>0</v>
      </c>
      <c r="D8111" s="96">
        <f>IF(C8114+C8119=0,1,2)</f>
        <v>2</v>
      </c>
    </row>
    <row r="8112" spans="1:4" ht="15" hidden="1" x14ac:dyDescent="0.2">
      <c r="A8112" s="65">
        <f t="shared" si="126"/>
        <v>0</v>
      </c>
      <c r="B8112" s="97"/>
      <c r="C8112" s="98"/>
      <c r="D8112" s="96">
        <f>IF(C8114+C8119=0,1,2)</f>
        <v>2</v>
      </c>
    </row>
    <row r="8113" spans="1:4" ht="15" hidden="1" x14ac:dyDescent="0.2">
      <c r="A8113" s="65">
        <f t="shared" si="126"/>
        <v>0</v>
      </c>
      <c r="B8113" s="99" t="s">
        <v>817</v>
      </c>
      <c r="C8113" s="100"/>
      <c r="D8113" s="96">
        <f>IF(C8114+C8119=0,1,2)</f>
        <v>2</v>
      </c>
    </row>
    <row r="8114" spans="1:4" ht="15" x14ac:dyDescent="0.2">
      <c r="B8114" s="79" t="s">
        <v>741</v>
      </c>
      <c r="C8114" s="80">
        <v>15206.67431</v>
      </c>
      <c r="D8114" s="96"/>
    </row>
    <row r="8115" spans="1:4" ht="15" x14ac:dyDescent="0.2">
      <c r="B8115" s="113" t="s">
        <v>721</v>
      </c>
      <c r="C8115" s="72">
        <v>15206.67431</v>
      </c>
      <c r="D8115" s="66"/>
    </row>
    <row r="8116" spans="1:4" ht="15" hidden="1" x14ac:dyDescent="0.2">
      <c r="A8116" s="65">
        <f t="shared" si="126"/>
        <v>0</v>
      </c>
      <c r="B8116" s="85" t="s">
        <v>742</v>
      </c>
      <c r="C8116" s="92">
        <v>0</v>
      </c>
      <c r="D8116" s="96">
        <f>IF(C8114+C8119=0,1,2)</f>
        <v>2</v>
      </c>
    </row>
    <row r="8117" spans="1:4" ht="15" hidden="1" x14ac:dyDescent="0.2">
      <c r="A8117" s="65">
        <f t="shared" si="126"/>
        <v>0</v>
      </c>
      <c r="B8117" s="85" t="s">
        <v>743</v>
      </c>
      <c r="C8117" s="92">
        <v>0</v>
      </c>
      <c r="D8117" s="96">
        <f>IF(C8114+C8119=0,1,2)</f>
        <v>2</v>
      </c>
    </row>
    <row r="8118" spans="1:4" ht="15" hidden="1" x14ac:dyDescent="0.2">
      <c r="A8118" s="65">
        <f t="shared" si="126"/>
        <v>0</v>
      </c>
      <c r="B8118" s="85" t="s">
        <v>744</v>
      </c>
      <c r="C8118" s="92">
        <v>0</v>
      </c>
      <c r="D8118" s="96">
        <f>IF(C8114+C8119=0,1,2)</f>
        <v>2</v>
      </c>
    </row>
    <row r="8119" spans="1:4" ht="15" x14ac:dyDescent="0.2">
      <c r="B8119" s="79" t="s">
        <v>745</v>
      </c>
      <c r="C8119" s="80">
        <v>16044.659800000001</v>
      </c>
      <c r="D8119" s="96"/>
    </row>
    <row r="8120" spans="1:4" ht="15" x14ac:dyDescent="0.2">
      <c r="B8120" s="113" t="s">
        <v>3</v>
      </c>
      <c r="C8120" s="72">
        <v>14914.389370000001</v>
      </c>
      <c r="D8120" s="66"/>
    </row>
    <row r="8121" spans="1:4" ht="15" x14ac:dyDescent="0.2">
      <c r="B8121" s="85" t="s">
        <v>11</v>
      </c>
      <c r="C8121" s="92">
        <v>1130.27043</v>
      </c>
      <c r="D8121" s="66"/>
    </row>
    <row r="8122" spans="1:4" ht="15" hidden="1" x14ac:dyDescent="0.2">
      <c r="A8122" s="65">
        <f t="shared" si="126"/>
        <v>0</v>
      </c>
      <c r="B8122" s="85" t="s">
        <v>746</v>
      </c>
      <c r="C8122" s="92">
        <v>0</v>
      </c>
      <c r="D8122" s="96">
        <f>IF(C8114+C8119=0,1,2)</f>
        <v>2</v>
      </c>
    </row>
    <row r="8123" spans="1:4" ht="15" hidden="1" x14ac:dyDescent="0.2">
      <c r="A8123" s="65">
        <f t="shared" si="126"/>
        <v>0</v>
      </c>
      <c r="B8123" s="85" t="s">
        <v>13</v>
      </c>
      <c r="C8123" s="92">
        <v>0</v>
      </c>
      <c r="D8123" s="96">
        <f>IF(C8114+C8119=0,1,2)</f>
        <v>2</v>
      </c>
    </row>
    <row r="8124" spans="1:4" ht="15" hidden="1" x14ac:dyDescent="0.2">
      <c r="A8124" s="65">
        <f t="shared" si="126"/>
        <v>-837.98549000000003</v>
      </c>
      <c r="B8124" s="94" t="s">
        <v>747</v>
      </c>
      <c r="C8124" s="95">
        <v>-837.98549000000003</v>
      </c>
      <c r="D8124" s="65">
        <f>IF(C8114+C8119=0,1,2)</f>
        <v>2</v>
      </c>
    </row>
    <row r="8125" spans="1:4" ht="15" hidden="1" x14ac:dyDescent="0.2">
      <c r="A8125" s="65">
        <f t="shared" si="126"/>
        <v>9318.8887900000009</v>
      </c>
      <c r="B8125" s="94" t="s">
        <v>812</v>
      </c>
      <c r="C8125" s="95">
        <v>9318.8887900000009</v>
      </c>
      <c r="D8125" s="65">
        <f>IF(C8114+C8119=0,1,2)</f>
        <v>2</v>
      </c>
    </row>
    <row r="8126" spans="1:4" ht="15" hidden="1" x14ac:dyDescent="0.2">
      <c r="A8126" s="65">
        <f t="shared" si="126"/>
        <v>8480.9032999999999</v>
      </c>
      <c r="B8126" s="94" t="s">
        <v>813</v>
      </c>
      <c r="C8126" s="95">
        <v>8480.9032999999999</v>
      </c>
      <c r="D8126" s="65">
        <f>IF(C8114+C8119=0,1,2)</f>
        <v>2</v>
      </c>
    </row>
    <row r="8127" spans="1:4" ht="15" hidden="1" x14ac:dyDescent="0.2">
      <c r="A8127" s="65">
        <f t="shared" si="126"/>
        <v>0</v>
      </c>
      <c r="B8127" s="108"/>
      <c r="C8127" s="109"/>
      <c r="D8127" s="96">
        <f>IF(C8114+C8119=0,1,2)</f>
        <v>2</v>
      </c>
    </row>
    <row r="8128" spans="1:4" ht="15" hidden="1" x14ac:dyDescent="0.2">
      <c r="A8128" s="65">
        <f t="shared" si="126"/>
        <v>0</v>
      </c>
      <c r="B8128" s="82" t="s">
        <v>791</v>
      </c>
      <c r="C8128" s="100"/>
      <c r="D8128" s="96">
        <f>IF(C8114+C8119=0,1,2)</f>
        <v>2</v>
      </c>
    </row>
    <row r="8129" spans="1:4" ht="15" x14ac:dyDescent="0.2">
      <c r="B8129" s="107" t="s">
        <v>792</v>
      </c>
      <c r="C8129" s="114">
        <v>1250</v>
      </c>
      <c r="D8129" s="96"/>
    </row>
    <row r="8130" spans="1:4" ht="15" x14ac:dyDescent="0.2">
      <c r="B8130" s="81" t="s">
        <v>793</v>
      </c>
      <c r="C8130" s="110">
        <v>732</v>
      </c>
      <c r="D8130" s="96"/>
    </row>
    <row r="8131" spans="1:4" ht="15" x14ac:dyDescent="0.2">
      <c r="B8131" s="81" t="s">
        <v>794</v>
      </c>
      <c r="C8131" s="110">
        <v>518</v>
      </c>
      <c r="D8131" s="96"/>
    </row>
    <row r="8132" spans="1:4" ht="15" hidden="1" x14ac:dyDescent="0.2">
      <c r="A8132" s="65">
        <f t="shared" si="126"/>
        <v>0</v>
      </c>
      <c r="B8132" s="111"/>
      <c r="C8132" s="109"/>
      <c r="D8132" s="96">
        <f>IF(C8114+C8119=0,1,2)</f>
        <v>2</v>
      </c>
    </row>
    <row r="8133" spans="1:4" ht="30" customHeight="1" x14ac:dyDescent="0.2">
      <c r="B8133" s="117" t="s">
        <v>914</v>
      </c>
      <c r="C8133" s="118"/>
      <c r="D8133" s="96"/>
    </row>
    <row r="8134" spans="1:4" ht="15" hidden="1" x14ac:dyDescent="0.2">
      <c r="A8134" s="65">
        <f t="shared" ref="A8134:A8196" si="127">C8134</f>
        <v>0</v>
      </c>
      <c r="B8134" s="97"/>
      <c r="C8134" s="98"/>
      <c r="D8134" s="96">
        <f>IF(C8197+C8202=0,1,2)</f>
        <v>2</v>
      </c>
    </row>
    <row r="8135" spans="1:4" ht="15" hidden="1" x14ac:dyDescent="0.2">
      <c r="A8135" s="65">
        <f t="shared" si="127"/>
        <v>0</v>
      </c>
      <c r="B8135" s="99" t="s">
        <v>815</v>
      </c>
      <c r="C8135" s="100"/>
      <c r="D8135" s="96">
        <f>IF(C8197+C8202=0,1,2)</f>
        <v>2</v>
      </c>
    </row>
    <row r="8136" spans="1:4" ht="15" x14ac:dyDescent="0.2">
      <c r="B8136" s="112" t="s">
        <v>721</v>
      </c>
      <c r="C8136" s="72">
        <v>282.22622000000001</v>
      </c>
      <c r="D8136" s="66"/>
    </row>
    <row r="8137" spans="1:4" ht="15" hidden="1" x14ac:dyDescent="0.2">
      <c r="A8137" s="65">
        <f t="shared" si="127"/>
        <v>0</v>
      </c>
      <c r="B8137" s="73" t="s">
        <v>722</v>
      </c>
      <c r="C8137" s="76"/>
      <c r="D8137" s="96">
        <f>IF(C8197+C8202=0,1,2)</f>
        <v>2</v>
      </c>
    </row>
    <row r="8138" spans="1:4" ht="15" hidden="1" x14ac:dyDescent="0.2">
      <c r="A8138" s="65">
        <f t="shared" si="127"/>
        <v>0</v>
      </c>
      <c r="B8138" s="73" t="s">
        <v>783</v>
      </c>
      <c r="C8138" s="76"/>
      <c r="D8138" s="96">
        <f>IF(C8197+C8202=0,1,2)</f>
        <v>2</v>
      </c>
    </row>
    <row r="8139" spans="1:4" ht="15" x14ac:dyDescent="0.2">
      <c r="B8139" s="73" t="s">
        <v>8</v>
      </c>
      <c r="C8139" s="76">
        <v>250.14453</v>
      </c>
      <c r="D8139" s="96"/>
    </row>
    <row r="8140" spans="1:4" ht="15" x14ac:dyDescent="0.2">
      <c r="B8140" s="113" t="s">
        <v>723</v>
      </c>
      <c r="C8140" s="72">
        <v>32.081690000000002</v>
      </c>
      <c r="D8140" s="96"/>
    </row>
    <row r="8141" spans="1:4" ht="15" hidden="1" x14ac:dyDescent="0.2">
      <c r="A8141" s="65">
        <f t="shared" si="127"/>
        <v>0</v>
      </c>
      <c r="B8141" s="81" t="s">
        <v>742</v>
      </c>
      <c r="C8141" s="76">
        <v>0</v>
      </c>
      <c r="D8141" s="96">
        <f>IF(C8197+C8202=0,1,2)</f>
        <v>2</v>
      </c>
    </row>
    <row r="8142" spans="1:4" ht="15" hidden="1" x14ac:dyDescent="0.2">
      <c r="A8142" s="65">
        <f t="shared" si="127"/>
        <v>0</v>
      </c>
      <c r="B8142" s="81" t="s">
        <v>748</v>
      </c>
      <c r="C8142" s="76">
        <v>0</v>
      </c>
      <c r="D8142" s="96">
        <f>IF(C8197+C8202=0,1,2)</f>
        <v>2</v>
      </c>
    </row>
    <row r="8143" spans="1:4" ht="15" hidden="1" x14ac:dyDescent="0.2">
      <c r="A8143" s="65">
        <v>0</v>
      </c>
      <c r="B8143" s="73" t="s">
        <v>784</v>
      </c>
      <c r="C8143" s="76">
        <v>0</v>
      </c>
      <c r="D8143" s="96">
        <f>IF(C8197+C8202=0,1,2)</f>
        <v>2</v>
      </c>
    </row>
    <row r="8144" spans="1:4" ht="15" hidden="1" x14ac:dyDescent="0.2">
      <c r="A8144" s="65">
        <v>0</v>
      </c>
      <c r="B8144" s="77" t="s">
        <v>785</v>
      </c>
      <c r="C8144" s="76">
        <v>0</v>
      </c>
      <c r="D8144" s="96">
        <f>IF(C8197+C8202=0,1,2)</f>
        <v>2</v>
      </c>
    </row>
    <row r="8145" spans="1:4" ht="15" hidden="1" x14ac:dyDescent="0.2">
      <c r="A8145" s="65">
        <v>0</v>
      </c>
      <c r="B8145" s="77" t="s">
        <v>733</v>
      </c>
      <c r="C8145" s="76">
        <v>0</v>
      </c>
      <c r="D8145" s="96">
        <f>IF(C8197+C8202=0,1,2)</f>
        <v>2</v>
      </c>
    </row>
    <row r="8146" spans="1:4" ht="15" hidden="1" x14ac:dyDescent="0.2">
      <c r="A8146" s="65">
        <v>0</v>
      </c>
      <c r="B8146" s="77" t="s">
        <v>786</v>
      </c>
      <c r="C8146" s="76">
        <v>0</v>
      </c>
      <c r="D8146" s="96">
        <f>IF(C8197+C8202=0,1,2)</f>
        <v>2</v>
      </c>
    </row>
    <row r="8147" spans="1:4" ht="15" hidden="1" x14ac:dyDescent="0.2">
      <c r="A8147" s="65">
        <v>0</v>
      </c>
      <c r="B8147" s="77" t="s">
        <v>787</v>
      </c>
      <c r="C8147" s="76">
        <v>0</v>
      </c>
      <c r="D8147" s="96">
        <f>IF(C8197+C8202=0,1,2)</f>
        <v>2</v>
      </c>
    </row>
    <row r="8148" spans="1:4" ht="15" hidden="1" x14ac:dyDescent="0.2">
      <c r="A8148" s="65">
        <f t="shared" si="127"/>
        <v>0</v>
      </c>
      <c r="B8148" s="81" t="s">
        <v>744</v>
      </c>
      <c r="C8148" s="76">
        <v>0</v>
      </c>
      <c r="D8148" s="96">
        <f>IF(C8197+C8202=0,1,2)</f>
        <v>2</v>
      </c>
    </row>
    <row r="8149" spans="1:4" ht="15" hidden="1" x14ac:dyDescent="0.2">
      <c r="A8149" s="65">
        <v>0</v>
      </c>
      <c r="B8149" s="73" t="s">
        <v>788</v>
      </c>
      <c r="C8149" s="76">
        <v>0</v>
      </c>
      <c r="D8149" s="96">
        <f>IF(C8197+C8202=0,1,2)</f>
        <v>2</v>
      </c>
    </row>
    <row r="8150" spans="1:4" ht="15" hidden="1" x14ac:dyDescent="0.2">
      <c r="A8150" s="65">
        <v>0</v>
      </c>
      <c r="B8150" s="77" t="s">
        <v>737</v>
      </c>
      <c r="C8150" s="76">
        <v>0</v>
      </c>
      <c r="D8150" s="96">
        <f>IF(C8197+C8202=0,1,2)</f>
        <v>2</v>
      </c>
    </row>
    <row r="8151" spans="1:4" ht="15" hidden="1" x14ac:dyDescent="0.2">
      <c r="A8151" s="65">
        <v>0</v>
      </c>
      <c r="B8151" s="77" t="s">
        <v>733</v>
      </c>
      <c r="C8151" s="76">
        <v>0</v>
      </c>
      <c r="D8151" s="96">
        <f>IF(C8197+C8202=0,1,2)</f>
        <v>2</v>
      </c>
    </row>
    <row r="8152" spans="1:4" ht="15" hidden="1" x14ac:dyDescent="0.2">
      <c r="A8152" s="65">
        <v>0</v>
      </c>
      <c r="B8152" s="77" t="s">
        <v>738</v>
      </c>
      <c r="C8152" s="76">
        <v>0</v>
      </c>
      <c r="D8152" s="96">
        <f>IF(C8197+C8202=0,1,2)</f>
        <v>2</v>
      </c>
    </row>
    <row r="8153" spans="1:4" ht="15" hidden="1" x14ac:dyDescent="0.2">
      <c r="A8153" s="65">
        <v>0</v>
      </c>
      <c r="B8153" s="73" t="s">
        <v>789</v>
      </c>
      <c r="C8153" s="76">
        <v>0</v>
      </c>
      <c r="D8153" s="96">
        <f>IF(C8197+C8202=0,1,2)</f>
        <v>2</v>
      </c>
    </row>
    <row r="8154" spans="1:4" ht="15" hidden="1" x14ac:dyDescent="0.2">
      <c r="A8154" s="65">
        <v>0</v>
      </c>
      <c r="B8154" s="77" t="s">
        <v>790</v>
      </c>
      <c r="C8154" s="76">
        <v>0</v>
      </c>
      <c r="D8154" s="96">
        <f>IF(C8197+C8202=0,1,2)</f>
        <v>2</v>
      </c>
    </row>
    <row r="8155" spans="1:4" ht="15" hidden="1" x14ac:dyDescent="0.2">
      <c r="A8155" s="65">
        <f t="shared" si="127"/>
        <v>0</v>
      </c>
      <c r="B8155" s="97"/>
      <c r="C8155" s="98"/>
      <c r="D8155" s="96">
        <f>IF(C8197+C8202=0,1,2)</f>
        <v>2</v>
      </c>
    </row>
    <row r="8156" spans="1:4" ht="15" hidden="1" x14ac:dyDescent="0.2">
      <c r="A8156" s="65">
        <f t="shared" si="127"/>
        <v>0</v>
      </c>
      <c r="B8156" s="99" t="s">
        <v>816</v>
      </c>
      <c r="C8156" s="100"/>
      <c r="D8156" s="96">
        <f>IF(C8197+C8202=0,1,2)</f>
        <v>2</v>
      </c>
    </row>
    <row r="8157" spans="1:4" ht="15" x14ac:dyDescent="0.2">
      <c r="B8157" s="112" t="s">
        <v>3</v>
      </c>
      <c r="C8157" s="72">
        <v>232.71100999999999</v>
      </c>
      <c r="D8157" s="66"/>
    </row>
    <row r="8158" spans="1:4" ht="15" hidden="1" x14ac:dyDescent="0.2">
      <c r="A8158" s="65">
        <f t="shared" si="127"/>
        <v>0</v>
      </c>
      <c r="B8158" s="85" t="s">
        <v>4</v>
      </c>
      <c r="C8158" s="92">
        <v>0</v>
      </c>
      <c r="D8158" s="96">
        <f>IF(C8197+C8202=0,1,2)</f>
        <v>2</v>
      </c>
    </row>
    <row r="8159" spans="1:4" ht="15" x14ac:dyDescent="0.2">
      <c r="B8159" s="85" t="s">
        <v>5</v>
      </c>
      <c r="C8159" s="92">
        <v>121.03001</v>
      </c>
      <c r="D8159" s="96"/>
    </row>
    <row r="8160" spans="1:4" ht="15" hidden="1" x14ac:dyDescent="0.2">
      <c r="A8160" s="65">
        <v>0</v>
      </c>
      <c r="B8160" s="102" t="s">
        <v>796</v>
      </c>
      <c r="C8160" s="103">
        <v>32.883000000000003</v>
      </c>
      <c r="D8160" s="96">
        <f>IF(C8197+C8202=0,1,2)</f>
        <v>2</v>
      </c>
    </row>
    <row r="8161" spans="1:4" ht="15" hidden="1" x14ac:dyDescent="0.2">
      <c r="A8161" s="65">
        <v>0</v>
      </c>
      <c r="B8161" s="102" t="s">
        <v>797</v>
      </c>
      <c r="C8161" s="103">
        <v>18.117509999999999</v>
      </c>
      <c r="D8161" s="96">
        <f>IF(C8197+C8202=0,1,2)</f>
        <v>2</v>
      </c>
    </row>
    <row r="8162" spans="1:4" ht="15" hidden="1" x14ac:dyDescent="0.2">
      <c r="A8162" s="65">
        <v>0</v>
      </c>
      <c r="B8162" s="102" t="s">
        <v>798</v>
      </c>
      <c r="C8162" s="103">
        <v>27.794499999999999</v>
      </c>
      <c r="D8162" s="96">
        <f>IF(C8197+C8202=0,1,2)</f>
        <v>2</v>
      </c>
    </row>
    <row r="8163" spans="1:4" ht="15" hidden="1" x14ac:dyDescent="0.2">
      <c r="A8163" s="65">
        <v>0</v>
      </c>
      <c r="B8163" s="102" t="s">
        <v>799</v>
      </c>
      <c r="C8163" s="103">
        <v>12.114000000000001</v>
      </c>
      <c r="D8163" s="96">
        <f>IF(C8197+C8202=0,1,2)</f>
        <v>2</v>
      </c>
    </row>
    <row r="8164" spans="1:4" ht="15" hidden="1" x14ac:dyDescent="0.2">
      <c r="A8164" s="65">
        <v>0</v>
      </c>
      <c r="B8164" s="102" t="s">
        <v>800</v>
      </c>
      <c r="C8164" s="103">
        <v>0</v>
      </c>
      <c r="D8164" s="96">
        <f>IF(C8197+C8202=0,1,2)</f>
        <v>2</v>
      </c>
    </row>
    <row r="8165" spans="1:4" ht="15" hidden="1" x14ac:dyDescent="0.2">
      <c r="A8165" s="65">
        <v>0</v>
      </c>
      <c r="B8165" s="102" t="s">
        <v>801</v>
      </c>
      <c r="C8165" s="103">
        <v>0</v>
      </c>
      <c r="D8165" s="96">
        <f>IF(C8197+C8202=0,1,2)</f>
        <v>2</v>
      </c>
    </row>
    <row r="8166" spans="1:4" ht="30" hidden="1" x14ac:dyDescent="0.2">
      <c r="A8166" s="65">
        <v>0</v>
      </c>
      <c r="B8166" s="102" t="s">
        <v>802</v>
      </c>
      <c r="C8166" s="103">
        <v>0</v>
      </c>
      <c r="D8166" s="96">
        <f>IF(C8197+C8202=0,1,2)</f>
        <v>2</v>
      </c>
    </row>
    <row r="8167" spans="1:4" ht="30" hidden="1" x14ac:dyDescent="0.2">
      <c r="A8167" s="65">
        <v>0</v>
      </c>
      <c r="B8167" s="102" t="s">
        <v>803</v>
      </c>
      <c r="C8167" s="103">
        <v>0.5</v>
      </c>
      <c r="D8167" s="96">
        <f>IF(C8197+C8202=0,1,2)</f>
        <v>2</v>
      </c>
    </row>
    <row r="8168" spans="1:4" ht="15" hidden="1" x14ac:dyDescent="0.2">
      <c r="A8168" s="65">
        <v>0</v>
      </c>
      <c r="B8168" s="102" t="s">
        <v>804</v>
      </c>
      <c r="C8168" s="103">
        <v>0</v>
      </c>
      <c r="D8168" s="96">
        <f>IF(C8197+C8202=0,1,2)</f>
        <v>2</v>
      </c>
    </row>
    <row r="8169" spans="1:4" ht="15" hidden="1" x14ac:dyDescent="0.2">
      <c r="A8169" s="65">
        <v>0</v>
      </c>
      <c r="B8169" s="102" t="s">
        <v>805</v>
      </c>
      <c r="C8169" s="103">
        <v>29.620999999999999</v>
      </c>
      <c r="D8169" s="96">
        <f>IF(C8197+C8202=0,1,2)</f>
        <v>2</v>
      </c>
    </row>
    <row r="8170" spans="1:4" ht="15" hidden="1" x14ac:dyDescent="0.2">
      <c r="A8170" s="65">
        <f t="shared" si="127"/>
        <v>0</v>
      </c>
      <c r="B8170" s="85" t="s">
        <v>806</v>
      </c>
      <c r="C8170" s="92">
        <v>0</v>
      </c>
      <c r="D8170" s="96">
        <f>IF(C8197+C8202=0,1,2)</f>
        <v>2</v>
      </c>
    </row>
    <row r="8171" spans="1:4" ht="15" hidden="1" x14ac:dyDescent="0.2">
      <c r="A8171" s="65">
        <f t="shared" si="127"/>
        <v>0</v>
      </c>
      <c r="B8171" s="85" t="s">
        <v>6</v>
      </c>
      <c r="C8171" s="92">
        <v>0</v>
      </c>
      <c r="D8171" s="96">
        <f>IF(C8197+C8202=0,1,2)</f>
        <v>2</v>
      </c>
    </row>
    <row r="8172" spans="1:4" ht="15" hidden="1" x14ac:dyDescent="0.2">
      <c r="A8172" s="65">
        <f t="shared" si="127"/>
        <v>0</v>
      </c>
      <c r="B8172" s="73" t="s">
        <v>7</v>
      </c>
      <c r="C8172" s="76">
        <v>0</v>
      </c>
      <c r="D8172" s="96">
        <f>IF(C8197+C8202=0,1,2)</f>
        <v>2</v>
      </c>
    </row>
    <row r="8173" spans="1:4" ht="15" hidden="1" x14ac:dyDescent="0.2">
      <c r="A8173" s="65">
        <f t="shared" si="127"/>
        <v>0</v>
      </c>
      <c r="B8173" s="85" t="s">
        <v>8</v>
      </c>
      <c r="C8173" s="92">
        <v>0</v>
      </c>
      <c r="D8173" s="96">
        <f>IF(C8197+C8202=0,1,2)</f>
        <v>2</v>
      </c>
    </row>
    <row r="8174" spans="1:4" ht="15" hidden="1" x14ac:dyDescent="0.2">
      <c r="A8174" s="65">
        <f t="shared" si="127"/>
        <v>0</v>
      </c>
      <c r="B8174" s="85" t="s">
        <v>9</v>
      </c>
      <c r="C8174" s="92">
        <v>0</v>
      </c>
      <c r="D8174" s="96">
        <f>IF(C8197+C8202=0,1,2)</f>
        <v>2</v>
      </c>
    </row>
    <row r="8175" spans="1:4" ht="15" x14ac:dyDescent="0.2">
      <c r="B8175" s="85" t="s">
        <v>10</v>
      </c>
      <c r="C8175" s="92">
        <v>111.681</v>
      </c>
      <c r="D8175" s="96"/>
    </row>
    <row r="8176" spans="1:4" ht="15" x14ac:dyDescent="0.2">
      <c r="B8176" s="81" t="s">
        <v>11</v>
      </c>
      <c r="C8176" s="76">
        <v>661.529</v>
      </c>
      <c r="D8176" s="96"/>
    </row>
    <row r="8177" spans="1:4" ht="15" hidden="1" x14ac:dyDescent="0.2">
      <c r="A8177" s="65">
        <f t="shared" si="127"/>
        <v>0</v>
      </c>
      <c r="B8177" s="81" t="s">
        <v>12</v>
      </c>
      <c r="C8177" s="76">
        <v>0</v>
      </c>
      <c r="D8177" s="96">
        <f>IF(C8197+C8202=0,1,2)</f>
        <v>2</v>
      </c>
    </row>
    <row r="8178" spans="1:4" ht="15" hidden="1" x14ac:dyDescent="0.2">
      <c r="A8178" s="65">
        <v>0</v>
      </c>
      <c r="B8178" s="104" t="s">
        <v>784</v>
      </c>
      <c r="C8178" s="105">
        <v>0</v>
      </c>
      <c r="D8178" s="96">
        <f>IF(C8197+C8202=0,1,2)</f>
        <v>2</v>
      </c>
    </row>
    <row r="8179" spans="1:4" ht="15" hidden="1" x14ac:dyDescent="0.2">
      <c r="A8179" s="65">
        <v>0</v>
      </c>
      <c r="B8179" s="102" t="s">
        <v>785</v>
      </c>
      <c r="C8179" s="103">
        <v>0</v>
      </c>
      <c r="D8179" s="96">
        <f>IF(C8197+C8202=0,1,2)</f>
        <v>2</v>
      </c>
    </row>
    <row r="8180" spans="1:4" ht="15" hidden="1" x14ac:dyDescent="0.2">
      <c r="A8180" s="65">
        <v>0</v>
      </c>
      <c r="B8180" s="102" t="s">
        <v>807</v>
      </c>
      <c r="C8180" s="103">
        <v>0</v>
      </c>
      <c r="D8180" s="96">
        <f>IF(C8197+C8202=0,1,2)</f>
        <v>2</v>
      </c>
    </row>
    <row r="8181" spans="1:4" ht="15" hidden="1" x14ac:dyDescent="0.2">
      <c r="A8181" s="65">
        <v>0</v>
      </c>
      <c r="B8181" s="106" t="s">
        <v>734</v>
      </c>
      <c r="C8181" s="92">
        <v>0</v>
      </c>
      <c r="D8181" s="96">
        <f>IF(C8197+C8202=0,1,2)</f>
        <v>2</v>
      </c>
    </row>
    <row r="8182" spans="1:4" ht="15" hidden="1" x14ac:dyDescent="0.2">
      <c r="A8182" s="65">
        <v>0</v>
      </c>
      <c r="B8182" s="77" t="s">
        <v>808</v>
      </c>
      <c r="C8182" s="76">
        <v>0</v>
      </c>
      <c r="D8182" s="96">
        <f>IF(C8197+C8202=0,1,2)</f>
        <v>2</v>
      </c>
    </row>
    <row r="8183" spans="1:4" ht="15" hidden="1" x14ac:dyDescent="0.2">
      <c r="A8183" s="65">
        <f t="shared" si="127"/>
        <v>0</v>
      </c>
      <c r="B8183" s="81" t="s">
        <v>13</v>
      </c>
      <c r="C8183" s="76">
        <v>0</v>
      </c>
      <c r="D8183" s="96">
        <f>IF(C8197+C8202=0,1,2)</f>
        <v>2</v>
      </c>
    </row>
    <row r="8184" spans="1:4" ht="15" hidden="1" x14ac:dyDescent="0.2">
      <c r="A8184" s="65">
        <v>0</v>
      </c>
      <c r="B8184" s="104" t="s">
        <v>788</v>
      </c>
      <c r="C8184" s="105">
        <v>0</v>
      </c>
      <c r="D8184" s="96">
        <f>IF(C8197+C8202=0,1,2)</f>
        <v>2</v>
      </c>
    </row>
    <row r="8185" spans="1:4" ht="15" hidden="1" x14ac:dyDescent="0.2">
      <c r="A8185" s="65">
        <v>0</v>
      </c>
      <c r="B8185" s="102" t="s">
        <v>785</v>
      </c>
      <c r="C8185" s="103">
        <v>0</v>
      </c>
      <c r="D8185" s="96">
        <f>IF(C8197+C8202=0,1,2)</f>
        <v>2</v>
      </c>
    </row>
    <row r="8186" spans="1:4" ht="15" hidden="1" x14ac:dyDescent="0.2">
      <c r="A8186" s="65">
        <v>0</v>
      </c>
      <c r="B8186" s="102" t="s">
        <v>733</v>
      </c>
      <c r="C8186" s="103">
        <v>0</v>
      </c>
      <c r="D8186" s="96">
        <f>IF(C8197+C8202=0,1,2)</f>
        <v>2</v>
      </c>
    </row>
    <row r="8187" spans="1:4" ht="30" hidden="1" x14ac:dyDescent="0.2">
      <c r="A8187" s="65">
        <f t="shared" si="127"/>
        <v>0</v>
      </c>
      <c r="B8187" s="106" t="s">
        <v>809</v>
      </c>
      <c r="C8187" s="92">
        <v>0</v>
      </c>
      <c r="D8187" s="96">
        <f>IF(C8197+C8202=0,1,2)</f>
        <v>2</v>
      </c>
    </row>
    <row r="8188" spans="1:4" ht="15" hidden="1" x14ac:dyDescent="0.2">
      <c r="A8188" s="65">
        <v>0</v>
      </c>
      <c r="B8188" s="77" t="s">
        <v>738</v>
      </c>
      <c r="C8188" s="76">
        <v>0</v>
      </c>
      <c r="D8188" s="96">
        <f>IF(C8197+C8202=0,1,2)</f>
        <v>2</v>
      </c>
    </row>
    <row r="8189" spans="1:4" ht="15" hidden="1" x14ac:dyDescent="0.2">
      <c r="A8189" s="65">
        <v>0</v>
      </c>
      <c r="B8189" s="104" t="s">
        <v>789</v>
      </c>
      <c r="C8189" s="105">
        <v>0</v>
      </c>
      <c r="D8189" s="96">
        <f>IF(C8197+C8202=0,1,2)</f>
        <v>2</v>
      </c>
    </row>
    <row r="8190" spans="1:4" ht="15" hidden="1" x14ac:dyDescent="0.2">
      <c r="A8190" s="65">
        <v>0</v>
      </c>
      <c r="B8190" s="102" t="s">
        <v>732</v>
      </c>
      <c r="C8190" s="103">
        <v>0</v>
      </c>
      <c r="D8190" s="96">
        <f>IF(C8197+C8202=0,1,2)</f>
        <v>2</v>
      </c>
    </row>
    <row r="8191" spans="1:4" ht="15" hidden="1" x14ac:dyDescent="0.2">
      <c r="A8191" s="65">
        <v>0</v>
      </c>
      <c r="B8191" s="102" t="s">
        <v>737</v>
      </c>
      <c r="C8191" s="103">
        <v>0</v>
      </c>
      <c r="D8191" s="96">
        <f>IF(C8197+C8202=0,1,2)</f>
        <v>2</v>
      </c>
    </row>
    <row r="8192" spans="1:4" ht="15" hidden="1" x14ac:dyDescent="0.2">
      <c r="A8192" s="65">
        <v>0</v>
      </c>
      <c r="B8192" s="102" t="s">
        <v>733</v>
      </c>
      <c r="C8192" s="103">
        <v>0</v>
      </c>
      <c r="D8192" s="96">
        <f>IF(C8197+C8202=0,1,2)</f>
        <v>2</v>
      </c>
    </row>
    <row r="8193" spans="1:4" ht="15" hidden="1" x14ac:dyDescent="0.2">
      <c r="A8193" s="65">
        <v>0</v>
      </c>
      <c r="B8193" s="106" t="s">
        <v>734</v>
      </c>
      <c r="C8193" s="92">
        <v>0</v>
      </c>
      <c r="D8193" s="96">
        <f>IF(C8197+C8202=0,1,2)</f>
        <v>2</v>
      </c>
    </row>
    <row r="8194" spans="1:4" ht="15" hidden="1" x14ac:dyDescent="0.2">
      <c r="A8194" s="65">
        <v>0</v>
      </c>
      <c r="B8194" s="77" t="s">
        <v>738</v>
      </c>
      <c r="C8194" s="76">
        <v>0</v>
      </c>
      <c r="D8194" s="96">
        <f>IF(C8197+C8202=0,1,2)</f>
        <v>2</v>
      </c>
    </row>
    <row r="8195" spans="1:4" ht="15" hidden="1" x14ac:dyDescent="0.2">
      <c r="A8195" s="65">
        <f t="shared" si="127"/>
        <v>0</v>
      </c>
      <c r="B8195" s="97"/>
      <c r="C8195" s="98"/>
      <c r="D8195" s="96">
        <f>IF(C8197+C8202=0,1,2)</f>
        <v>2</v>
      </c>
    </row>
    <row r="8196" spans="1:4" ht="15" hidden="1" x14ac:dyDescent="0.2">
      <c r="A8196" s="65">
        <f t="shared" si="127"/>
        <v>0</v>
      </c>
      <c r="B8196" s="99" t="s">
        <v>817</v>
      </c>
      <c r="C8196" s="100"/>
      <c r="D8196" s="96">
        <f>IF(C8197+C8202=0,1,2)</f>
        <v>2</v>
      </c>
    </row>
    <row r="8197" spans="1:4" ht="15" x14ac:dyDescent="0.2">
      <c r="B8197" s="79" t="s">
        <v>741</v>
      </c>
      <c r="C8197" s="80">
        <v>282.22622000000001</v>
      </c>
      <c r="D8197" s="96"/>
    </row>
    <row r="8198" spans="1:4" ht="15" x14ac:dyDescent="0.2">
      <c r="B8198" s="113" t="s">
        <v>721</v>
      </c>
      <c r="C8198" s="72">
        <v>282.22622000000001</v>
      </c>
      <c r="D8198" s="66"/>
    </row>
    <row r="8199" spans="1:4" ht="15" hidden="1" x14ac:dyDescent="0.2">
      <c r="A8199" s="65">
        <f t="shared" ref="A8199:A8260" si="128">C8199</f>
        <v>0</v>
      </c>
      <c r="B8199" s="85" t="s">
        <v>742</v>
      </c>
      <c r="C8199" s="92">
        <v>0</v>
      </c>
      <c r="D8199" s="96">
        <f>IF(C8197+C8202=0,1,2)</f>
        <v>2</v>
      </c>
    </row>
    <row r="8200" spans="1:4" ht="15" hidden="1" x14ac:dyDescent="0.2">
      <c r="A8200" s="65">
        <f t="shared" si="128"/>
        <v>0</v>
      </c>
      <c r="B8200" s="85" t="s">
        <v>743</v>
      </c>
      <c r="C8200" s="92">
        <v>0</v>
      </c>
      <c r="D8200" s="96">
        <f>IF(C8197+C8202=0,1,2)</f>
        <v>2</v>
      </c>
    </row>
    <row r="8201" spans="1:4" ht="15" hidden="1" x14ac:dyDescent="0.2">
      <c r="A8201" s="65">
        <f t="shared" si="128"/>
        <v>0</v>
      </c>
      <c r="B8201" s="85" t="s">
        <v>744</v>
      </c>
      <c r="C8201" s="92">
        <v>0</v>
      </c>
      <c r="D8201" s="96">
        <f>IF(C8197+C8202=0,1,2)</f>
        <v>2</v>
      </c>
    </row>
    <row r="8202" spans="1:4" ht="15" x14ac:dyDescent="0.2">
      <c r="B8202" s="79" t="s">
        <v>745</v>
      </c>
      <c r="C8202" s="80">
        <v>894.24000999999998</v>
      </c>
      <c r="D8202" s="96"/>
    </row>
    <row r="8203" spans="1:4" ht="15" x14ac:dyDescent="0.2">
      <c r="B8203" s="113" t="s">
        <v>3</v>
      </c>
      <c r="C8203" s="72">
        <v>232.71100999999999</v>
      </c>
      <c r="D8203" s="66"/>
    </row>
    <row r="8204" spans="1:4" ht="15" x14ac:dyDescent="0.2">
      <c r="B8204" s="85" t="s">
        <v>11</v>
      </c>
      <c r="C8204" s="92">
        <v>661.529</v>
      </c>
      <c r="D8204" s="96"/>
    </row>
    <row r="8205" spans="1:4" ht="15" hidden="1" x14ac:dyDescent="0.2">
      <c r="A8205" s="65">
        <f t="shared" si="128"/>
        <v>0</v>
      </c>
      <c r="B8205" s="85" t="s">
        <v>746</v>
      </c>
      <c r="C8205" s="92">
        <v>0</v>
      </c>
      <c r="D8205" s="96">
        <f>IF(C8197+C8202=0,1,2)</f>
        <v>2</v>
      </c>
    </row>
    <row r="8206" spans="1:4" ht="15" hidden="1" x14ac:dyDescent="0.2">
      <c r="A8206" s="65">
        <f t="shared" si="128"/>
        <v>0</v>
      </c>
      <c r="B8206" s="85" t="s">
        <v>13</v>
      </c>
      <c r="C8206" s="92">
        <v>0</v>
      </c>
      <c r="D8206" s="96">
        <f>IF(C8197+C8202=0,1,2)</f>
        <v>2</v>
      </c>
    </row>
    <row r="8207" spans="1:4" ht="15" hidden="1" x14ac:dyDescent="0.2">
      <c r="A8207" s="65">
        <f t="shared" si="128"/>
        <v>-612.01378999999997</v>
      </c>
      <c r="B8207" s="94" t="s">
        <v>747</v>
      </c>
      <c r="C8207" s="95">
        <v>-612.01378999999997</v>
      </c>
      <c r="D8207" s="65">
        <f>IF(C8197+C8202=0,1,2)</f>
        <v>2</v>
      </c>
    </row>
    <row r="8208" spans="1:4" ht="15" hidden="1" x14ac:dyDescent="0.2">
      <c r="A8208" s="65">
        <f t="shared" si="128"/>
        <v>877.13277000000005</v>
      </c>
      <c r="B8208" s="94" t="s">
        <v>812</v>
      </c>
      <c r="C8208" s="95">
        <v>877.13277000000005</v>
      </c>
      <c r="D8208" s="65">
        <f>IF(C8197+C8202=0,1,2)</f>
        <v>2</v>
      </c>
    </row>
    <row r="8209" spans="1:4" ht="15" hidden="1" x14ac:dyDescent="0.2">
      <c r="A8209" s="65">
        <f t="shared" si="128"/>
        <v>265.11898000000002</v>
      </c>
      <c r="B8209" s="94" t="s">
        <v>813</v>
      </c>
      <c r="C8209" s="95">
        <v>265.11898000000002</v>
      </c>
      <c r="D8209" s="65">
        <f>IF(C8197+C8202=0,1,2)</f>
        <v>2</v>
      </c>
    </row>
    <row r="8210" spans="1:4" ht="15" hidden="1" x14ac:dyDescent="0.2">
      <c r="A8210" s="65">
        <f t="shared" si="128"/>
        <v>0</v>
      </c>
      <c r="B8210" s="108"/>
      <c r="C8210" s="109"/>
      <c r="D8210" s="96">
        <f>IF(C8197+C8202=0,1,2)</f>
        <v>2</v>
      </c>
    </row>
    <row r="8211" spans="1:4" ht="15" hidden="1" x14ac:dyDescent="0.2">
      <c r="A8211" s="65">
        <f t="shared" si="128"/>
        <v>0</v>
      </c>
      <c r="B8211" s="82" t="s">
        <v>791</v>
      </c>
      <c r="C8211" s="100"/>
      <c r="D8211" s="96">
        <f>IF(C8197+C8202=0,1,2)</f>
        <v>2</v>
      </c>
    </row>
    <row r="8212" spans="1:4" ht="15" x14ac:dyDescent="0.2">
      <c r="B8212" s="107" t="s">
        <v>792</v>
      </c>
      <c r="C8212" s="114">
        <v>137</v>
      </c>
      <c r="D8212" s="96"/>
    </row>
    <row r="8213" spans="1:4" ht="15" x14ac:dyDescent="0.2">
      <c r="B8213" s="81" t="s">
        <v>793</v>
      </c>
      <c r="C8213" s="110">
        <v>107</v>
      </c>
      <c r="D8213" s="96"/>
    </row>
    <row r="8214" spans="1:4" ht="15" x14ac:dyDescent="0.2">
      <c r="B8214" s="81" t="s">
        <v>794</v>
      </c>
      <c r="C8214" s="110">
        <v>30</v>
      </c>
      <c r="D8214" s="96"/>
    </row>
    <row r="8215" spans="1:4" ht="15" hidden="1" x14ac:dyDescent="0.2">
      <c r="A8215" s="65">
        <f t="shared" si="128"/>
        <v>0</v>
      </c>
      <c r="B8215" s="111"/>
      <c r="C8215" s="109"/>
      <c r="D8215" s="96">
        <f>IF(C8197+C8202=0,1,2)</f>
        <v>2</v>
      </c>
    </row>
    <row r="8216" spans="1:4" ht="30" customHeight="1" x14ac:dyDescent="0.2">
      <c r="B8216" s="117" t="s">
        <v>915</v>
      </c>
      <c r="C8216" s="118"/>
      <c r="D8216" s="96"/>
    </row>
    <row r="8217" spans="1:4" ht="15" hidden="1" x14ac:dyDescent="0.2">
      <c r="A8217" s="65">
        <f t="shared" si="128"/>
        <v>0</v>
      </c>
      <c r="B8217" s="97"/>
      <c r="C8217" s="98"/>
      <c r="D8217" s="96">
        <f>IF(C8280+C8285=0,1,2)</f>
        <v>2</v>
      </c>
    </row>
    <row r="8218" spans="1:4" ht="15" hidden="1" x14ac:dyDescent="0.2">
      <c r="A8218" s="65">
        <f t="shared" si="128"/>
        <v>0</v>
      </c>
      <c r="B8218" s="99" t="s">
        <v>815</v>
      </c>
      <c r="C8218" s="100"/>
      <c r="D8218" s="96">
        <f>IF(C8280+C8285=0,1,2)</f>
        <v>2</v>
      </c>
    </row>
    <row r="8219" spans="1:4" ht="15" x14ac:dyDescent="0.2">
      <c r="B8219" s="112" t="s">
        <v>721</v>
      </c>
      <c r="C8219" s="72">
        <v>411.42899999999997</v>
      </c>
      <c r="D8219" s="66"/>
    </row>
    <row r="8220" spans="1:4" ht="15" hidden="1" x14ac:dyDescent="0.2">
      <c r="A8220" s="65">
        <f t="shared" si="128"/>
        <v>0</v>
      </c>
      <c r="B8220" s="73" t="s">
        <v>722</v>
      </c>
      <c r="C8220" s="76"/>
      <c r="D8220" s="96">
        <f>IF(C8280+C8285=0,1,2)</f>
        <v>2</v>
      </c>
    </row>
    <row r="8221" spans="1:4" ht="15" hidden="1" x14ac:dyDescent="0.2">
      <c r="A8221" s="65">
        <f t="shared" si="128"/>
        <v>0</v>
      </c>
      <c r="B8221" s="73" t="s">
        <v>783</v>
      </c>
      <c r="C8221" s="76"/>
      <c r="D8221" s="96">
        <f>IF(C8280+C8285=0,1,2)</f>
        <v>2</v>
      </c>
    </row>
    <row r="8222" spans="1:4" ht="15" x14ac:dyDescent="0.2">
      <c r="B8222" s="73" t="s">
        <v>8</v>
      </c>
      <c r="C8222" s="76">
        <v>411.42899999999997</v>
      </c>
      <c r="D8222" s="96"/>
    </row>
    <row r="8223" spans="1:4" ht="15" hidden="1" x14ac:dyDescent="0.2">
      <c r="A8223" s="65">
        <f t="shared" si="128"/>
        <v>0</v>
      </c>
      <c r="B8223" s="73" t="s">
        <v>723</v>
      </c>
      <c r="C8223" s="76">
        <v>0</v>
      </c>
      <c r="D8223" s="96">
        <f>IF(C8280+C8285=0,1,2)</f>
        <v>2</v>
      </c>
    </row>
    <row r="8224" spans="1:4" ht="15" hidden="1" x14ac:dyDescent="0.2">
      <c r="A8224" s="65">
        <f t="shared" si="128"/>
        <v>0</v>
      </c>
      <c r="B8224" s="81" t="s">
        <v>742</v>
      </c>
      <c r="C8224" s="76">
        <v>0</v>
      </c>
      <c r="D8224" s="96">
        <f>IF(C8280+C8285=0,1,2)</f>
        <v>2</v>
      </c>
    </row>
    <row r="8225" spans="1:4" ht="15" hidden="1" x14ac:dyDescent="0.2">
      <c r="A8225" s="65">
        <f t="shared" si="128"/>
        <v>0</v>
      </c>
      <c r="B8225" s="81" t="s">
        <v>748</v>
      </c>
      <c r="C8225" s="76">
        <v>0</v>
      </c>
      <c r="D8225" s="96">
        <f>IF(C8280+C8285=0,1,2)</f>
        <v>2</v>
      </c>
    </row>
    <row r="8226" spans="1:4" ht="15" hidden="1" x14ac:dyDescent="0.2">
      <c r="A8226" s="65">
        <v>0</v>
      </c>
      <c r="B8226" s="73" t="s">
        <v>784</v>
      </c>
      <c r="C8226" s="76">
        <v>0</v>
      </c>
      <c r="D8226" s="96">
        <f>IF(C8280+C8285=0,1,2)</f>
        <v>2</v>
      </c>
    </row>
    <row r="8227" spans="1:4" ht="15" hidden="1" x14ac:dyDescent="0.2">
      <c r="A8227" s="65">
        <v>0</v>
      </c>
      <c r="B8227" s="77" t="s">
        <v>785</v>
      </c>
      <c r="C8227" s="76">
        <v>0</v>
      </c>
      <c r="D8227" s="96">
        <f>IF(C8280+C8285=0,1,2)</f>
        <v>2</v>
      </c>
    </row>
    <row r="8228" spans="1:4" ht="15" hidden="1" x14ac:dyDescent="0.2">
      <c r="A8228" s="65">
        <v>0</v>
      </c>
      <c r="B8228" s="77" t="s">
        <v>733</v>
      </c>
      <c r="C8228" s="76">
        <v>0</v>
      </c>
      <c r="D8228" s="96">
        <f>IF(C8280+C8285=0,1,2)</f>
        <v>2</v>
      </c>
    </row>
    <row r="8229" spans="1:4" ht="15" hidden="1" x14ac:dyDescent="0.2">
      <c r="A8229" s="65">
        <v>0</v>
      </c>
      <c r="B8229" s="77" t="s">
        <v>786</v>
      </c>
      <c r="C8229" s="76">
        <v>0</v>
      </c>
      <c r="D8229" s="96">
        <f>IF(C8280+C8285=0,1,2)</f>
        <v>2</v>
      </c>
    </row>
    <row r="8230" spans="1:4" ht="15" hidden="1" x14ac:dyDescent="0.2">
      <c r="A8230" s="65">
        <v>0</v>
      </c>
      <c r="B8230" s="77" t="s">
        <v>787</v>
      </c>
      <c r="C8230" s="76">
        <v>0</v>
      </c>
      <c r="D8230" s="96">
        <f>IF(C8280+C8285=0,1,2)</f>
        <v>2</v>
      </c>
    </row>
    <row r="8231" spans="1:4" ht="15" hidden="1" x14ac:dyDescent="0.2">
      <c r="A8231" s="65">
        <f t="shared" si="128"/>
        <v>0</v>
      </c>
      <c r="B8231" s="81" t="s">
        <v>744</v>
      </c>
      <c r="C8231" s="76">
        <v>0</v>
      </c>
      <c r="D8231" s="96">
        <f>IF(C8280+C8285=0,1,2)</f>
        <v>2</v>
      </c>
    </row>
    <row r="8232" spans="1:4" ht="15" hidden="1" x14ac:dyDescent="0.2">
      <c r="A8232" s="65">
        <v>0</v>
      </c>
      <c r="B8232" s="73" t="s">
        <v>788</v>
      </c>
      <c r="C8232" s="76">
        <v>0</v>
      </c>
      <c r="D8232" s="96">
        <f>IF(C8280+C8285=0,1,2)</f>
        <v>2</v>
      </c>
    </row>
    <row r="8233" spans="1:4" ht="15" hidden="1" x14ac:dyDescent="0.2">
      <c r="A8233" s="65">
        <v>0</v>
      </c>
      <c r="B8233" s="77" t="s">
        <v>737</v>
      </c>
      <c r="C8233" s="76">
        <v>0</v>
      </c>
      <c r="D8233" s="96">
        <f>IF(C8280+C8285=0,1,2)</f>
        <v>2</v>
      </c>
    </row>
    <row r="8234" spans="1:4" ht="15" hidden="1" x14ac:dyDescent="0.2">
      <c r="A8234" s="65">
        <v>0</v>
      </c>
      <c r="B8234" s="77" t="s">
        <v>733</v>
      </c>
      <c r="C8234" s="76">
        <v>0</v>
      </c>
      <c r="D8234" s="96">
        <f>IF(C8280+C8285=0,1,2)</f>
        <v>2</v>
      </c>
    </row>
    <row r="8235" spans="1:4" ht="15" hidden="1" x14ac:dyDescent="0.2">
      <c r="A8235" s="65">
        <v>0</v>
      </c>
      <c r="B8235" s="77" t="s">
        <v>738</v>
      </c>
      <c r="C8235" s="76">
        <v>0</v>
      </c>
      <c r="D8235" s="96">
        <f>IF(C8280+C8285=0,1,2)</f>
        <v>2</v>
      </c>
    </row>
    <row r="8236" spans="1:4" ht="15" hidden="1" x14ac:dyDescent="0.2">
      <c r="A8236" s="65">
        <v>0</v>
      </c>
      <c r="B8236" s="73" t="s">
        <v>789</v>
      </c>
      <c r="C8236" s="76">
        <v>0</v>
      </c>
      <c r="D8236" s="96">
        <f>IF(C8280+C8285=0,1,2)</f>
        <v>2</v>
      </c>
    </row>
    <row r="8237" spans="1:4" ht="15" hidden="1" x14ac:dyDescent="0.2">
      <c r="A8237" s="65">
        <v>0</v>
      </c>
      <c r="B8237" s="77" t="s">
        <v>790</v>
      </c>
      <c r="C8237" s="76">
        <v>0</v>
      </c>
      <c r="D8237" s="96">
        <f>IF(C8280+C8285=0,1,2)</f>
        <v>2</v>
      </c>
    </row>
    <row r="8238" spans="1:4" ht="15" hidden="1" x14ac:dyDescent="0.2">
      <c r="A8238" s="65">
        <f t="shared" si="128"/>
        <v>0</v>
      </c>
      <c r="B8238" s="97"/>
      <c r="C8238" s="98"/>
      <c r="D8238" s="96">
        <f>IF(C8280+C8285=0,1,2)</f>
        <v>2</v>
      </c>
    </row>
    <row r="8239" spans="1:4" ht="15" hidden="1" x14ac:dyDescent="0.2">
      <c r="A8239" s="65">
        <f t="shared" si="128"/>
        <v>0</v>
      </c>
      <c r="B8239" s="99" t="s">
        <v>816</v>
      </c>
      <c r="C8239" s="100"/>
      <c r="D8239" s="96">
        <f>IF(C8280+C8285=0,1,2)</f>
        <v>2</v>
      </c>
    </row>
    <row r="8240" spans="1:4" ht="15" hidden="1" x14ac:dyDescent="0.2">
      <c r="A8240" s="65">
        <f t="shared" si="128"/>
        <v>0</v>
      </c>
      <c r="B8240" s="101" t="s">
        <v>3</v>
      </c>
      <c r="C8240" s="76">
        <v>0</v>
      </c>
      <c r="D8240" s="66">
        <f>IF(C8280+C8285=0,1,2)</f>
        <v>2</v>
      </c>
    </row>
    <row r="8241" spans="1:4" ht="15" hidden="1" x14ac:dyDescent="0.2">
      <c r="A8241" s="65">
        <f t="shared" si="128"/>
        <v>0</v>
      </c>
      <c r="B8241" s="85" t="s">
        <v>4</v>
      </c>
      <c r="C8241" s="92">
        <v>0</v>
      </c>
      <c r="D8241" s="96">
        <f>IF(C8280+C8285=0,1,2)</f>
        <v>2</v>
      </c>
    </row>
    <row r="8242" spans="1:4" ht="15" hidden="1" x14ac:dyDescent="0.2">
      <c r="A8242" s="65">
        <f t="shared" si="128"/>
        <v>0</v>
      </c>
      <c r="B8242" s="85" t="s">
        <v>5</v>
      </c>
      <c r="C8242" s="92">
        <v>0</v>
      </c>
      <c r="D8242" s="96">
        <f>IF(C8280+C8285=0,1,2)</f>
        <v>2</v>
      </c>
    </row>
    <row r="8243" spans="1:4" ht="15" hidden="1" x14ac:dyDescent="0.2">
      <c r="A8243" s="65">
        <v>0</v>
      </c>
      <c r="B8243" s="102" t="s">
        <v>796</v>
      </c>
      <c r="C8243" s="103">
        <v>0</v>
      </c>
      <c r="D8243" s="96">
        <f>IF(C8280+C8285=0,1,2)</f>
        <v>2</v>
      </c>
    </row>
    <row r="8244" spans="1:4" ht="15" hidden="1" x14ac:dyDescent="0.2">
      <c r="A8244" s="65">
        <v>0</v>
      </c>
      <c r="B8244" s="102" t="s">
        <v>797</v>
      </c>
      <c r="C8244" s="103">
        <v>0</v>
      </c>
      <c r="D8244" s="96">
        <f>IF(C8280+C8285=0,1,2)</f>
        <v>2</v>
      </c>
    </row>
    <row r="8245" spans="1:4" ht="15" hidden="1" x14ac:dyDescent="0.2">
      <c r="A8245" s="65">
        <v>0</v>
      </c>
      <c r="B8245" s="102" t="s">
        <v>798</v>
      </c>
      <c r="C8245" s="103">
        <v>0</v>
      </c>
      <c r="D8245" s="96">
        <f>IF(C8280+C8285=0,1,2)</f>
        <v>2</v>
      </c>
    </row>
    <row r="8246" spans="1:4" ht="15" hidden="1" x14ac:dyDescent="0.2">
      <c r="A8246" s="65">
        <v>0</v>
      </c>
      <c r="B8246" s="102" t="s">
        <v>799</v>
      </c>
      <c r="C8246" s="103">
        <v>0</v>
      </c>
      <c r="D8246" s="96">
        <f>IF(C8280+C8285=0,1,2)</f>
        <v>2</v>
      </c>
    </row>
    <row r="8247" spans="1:4" ht="15" hidden="1" x14ac:dyDescent="0.2">
      <c r="A8247" s="65">
        <v>0</v>
      </c>
      <c r="B8247" s="102" t="s">
        <v>800</v>
      </c>
      <c r="C8247" s="103">
        <v>0</v>
      </c>
      <c r="D8247" s="96">
        <f>IF(C8280+C8285=0,1,2)</f>
        <v>2</v>
      </c>
    </row>
    <row r="8248" spans="1:4" ht="15" hidden="1" x14ac:dyDescent="0.2">
      <c r="A8248" s="65">
        <v>0</v>
      </c>
      <c r="B8248" s="102" t="s">
        <v>801</v>
      </c>
      <c r="C8248" s="103">
        <v>0</v>
      </c>
      <c r="D8248" s="96">
        <f>IF(C8280+C8285=0,1,2)</f>
        <v>2</v>
      </c>
    </row>
    <row r="8249" spans="1:4" ht="30" hidden="1" x14ac:dyDescent="0.2">
      <c r="A8249" s="65">
        <v>0</v>
      </c>
      <c r="B8249" s="102" t="s">
        <v>802</v>
      </c>
      <c r="C8249" s="103">
        <v>0</v>
      </c>
      <c r="D8249" s="96">
        <f>IF(C8280+C8285=0,1,2)</f>
        <v>2</v>
      </c>
    </row>
    <row r="8250" spans="1:4" ht="30" hidden="1" x14ac:dyDescent="0.2">
      <c r="A8250" s="65">
        <v>0</v>
      </c>
      <c r="B8250" s="102" t="s">
        <v>803</v>
      </c>
      <c r="C8250" s="103">
        <v>0</v>
      </c>
      <c r="D8250" s="96">
        <f>IF(C8280+C8285=0,1,2)</f>
        <v>2</v>
      </c>
    </row>
    <row r="8251" spans="1:4" ht="15" hidden="1" x14ac:dyDescent="0.2">
      <c r="A8251" s="65">
        <v>0</v>
      </c>
      <c r="B8251" s="102" t="s">
        <v>804</v>
      </c>
      <c r="C8251" s="103">
        <v>0</v>
      </c>
      <c r="D8251" s="96">
        <f>IF(C8280+C8285=0,1,2)</f>
        <v>2</v>
      </c>
    </row>
    <row r="8252" spans="1:4" ht="15" hidden="1" x14ac:dyDescent="0.2">
      <c r="A8252" s="65">
        <v>0</v>
      </c>
      <c r="B8252" s="102" t="s">
        <v>805</v>
      </c>
      <c r="C8252" s="103">
        <v>0</v>
      </c>
      <c r="D8252" s="96">
        <f>IF(C8280+C8285=0,1,2)</f>
        <v>2</v>
      </c>
    </row>
    <row r="8253" spans="1:4" ht="15" hidden="1" x14ac:dyDescent="0.2">
      <c r="A8253" s="65">
        <f t="shared" si="128"/>
        <v>0</v>
      </c>
      <c r="B8253" s="85" t="s">
        <v>806</v>
      </c>
      <c r="C8253" s="92">
        <v>0</v>
      </c>
      <c r="D8253" s="96">
        <f>IF(C8280+C8285=0,1,2)</f>
        <v>2</v>
      </c>
    </row>
    <row r="8254" spans="1:4" ht="15" hidden="1" x14ac:dyDescent="0.2">
      <c r="A8254" s="65">
        <f t="shared" si="128"/>
        <v>0</v>
      </c>
      <c r="B8254" s="85" t="s">
        <v>6</v>
      </c>
      <c r="C8254" s="92">
        <v>0</v>
      </c>
      <c r="D8254" s="96">
        <f>IF(C8280+C8285=0,1,2)</f>
        <v>2</v>
      </c>
    </row>
    <row r="8255" spans="1:4" ht="15" hidden="1" x14ac:dyDescent="0.2">
      <c r="A8255" s="65">
        <f t="shared" si="128"/>
        <v>0</v>
      </c>
      <c r="B8255" s="73" t="s">
        <v>7</v>
      </c>
      <c r="C8255" s="76">
        <v>0</v>
      </c>
      <c r="D8255" s="96">
        <f>IF(C8280+C8285=0,1,2)</f>
        <v>2</v>
      </c>
    </row>
    <row r="8256" spans="1:4" ht="15" hidden="1" x14ac:dyDescent="0.2">
      <c r="A8256" s="65">
        <f t="shared" si="128"/>
        <v>0</v>
      </c>
      <c r="B8256" s="85" t="s">
        <v>8</v>
      </c>
      <c r="C8256" s="92">
        <v>0</v>
      </c>
      <c r="D8256" s="96">
        <f>IF(C8280+C8285=0,1,2)</f>
        <v>2</v>
      </c>
    </row>
    <row r="8257" spans="1:4" ht="15" hidden="1" x14ac:dyDescent="0.2">
      <c r="A8257" s="65">
        <f t="shared" si="128"/>
        <v>0</v>
      </c>
      <c r="B8257" s="85" t="s">
        <v>9</v>
      </c>
      <c r="C8257" s="92">
        <v>0</v>
      </c>
      <c r="D8257" s="96">
        <f>IF(C8280+C8285=0,1,2)</f>
        <v>2</v>
      </c>
    </row>
    <row r="8258" spans="1:4" ht="15" hidden="1" x14ac:dyDescent="0.2">
      <c r="A8258" s="65">
        <f t="shared" si="128"/>
        <v>0</v>
      </c>
      <c r="B8258" s="85" t="s">
        <v>10</v>
      </c>
      <c r="C8258" s="92">
        <v>0</v>
      </c>
      <c r="D8258" s="96">
        <f>IF(C8280+C8285=0,1,2)</f>
        <v>2</v>
      </c>
    </row>
    <row r="8259" spans="1:4" ht="15" hidden="1" x14ac:dyDescent="0.2">
      <c r="A8259" s="65">
        <f t="shared" si="128"/>
        <v>0</v>
      </c>
      <c r="B8259" s="81" t="s">
        <v>11</v>
      </c>
      <c r="C8259" s="76">
        <v>0</v>
      </c>
      <c r="D8259" s="96">
        <f>IF(C8280+C8285=0,1,2)</f>
        <v>2</v>
      </c>
    </row>
    <row r="8260" spans="1:4" ht="15" hidden="1" x14ac:dyDescent="0.2">
      <c r="A8260" s="65">
        <f t="shared" si="128"/>
        <v>0</v>
      </c>
      <c r="B8260" s="81" t="s">
        <v>12</v>
      </c>
      <c r="C8260" s="76">
        <v>0</v>
      </c>
      <c r="D8260" s="96">
        <f>IF(C8280+C8285=0,1,2)</f>
        <v>2</v>
      </c>
    </row>
    <row r="8261" spans="1:4" ht="15" hidden="1" x14ac:dyDescent="0.2">
      <c r="A8261" s="65">
        <v>0</v>
      </c>
      <c r="B8261" s="104" t="s">
        <v>784</v>
      </c>
      <c r="C8261" s="105">
        <v>0</v>
      </c>
      <c r="D8261" s="96">
        <f>IF(C8280+C8285=0,1,2)</f>
        <v>2</v>
      </c>
    </row>
    <row r="8262" spans="1:4" ht="15" hidden="1" x14ac:dyDescent="0.2">
      <c r="A8262" s="65">
        <v>0</v>
      </c>
      <c r="B8262" s="102" t="s">
        <v>785</v>
      </c>
      <c r="C8262" s="103">
        <v>0</v>
      </c>
      <c r="D8262" s="96">
        <f>IF(C8280+C8285=0,1,2)</f>
        <v>2</v>
      </c>
    </row>
    <row r="8263" spans="1:4" ht="15" hidden="1" x14ac:dyDescent="0.2">
      <c r="A8263" s="65">
        <v>0</v>
      </c>
      <c r="B8263" s="102" t="s">
        <v>807</v>
      </c>
      <c r="C8263" s="103">
        <v>0</v>
      </c>
      <c r="D8263" s="96">
        <f>IF(C8280+C8285=0,1,2)</f>
        <v>2</v>
      </c>
    </row>
    <row r="8264" spans="1:4" ht="15" hidden="1" x14ac:dyDescent="0.2">
      <c r="A8264" s="65">
        <v>0</v>
      </c>
      <c r="B8264" s="106" t="s">
        <v>734</v>
      </c>
      <c r="C8264" s="92">
        <v>0</v>
      </c>
      <c r="D8264" s="96">
        <f>IF(C8280+C8285=0,1,2)</f>
        <v>2</v>
      </c>
    </row>
    <row r="8265" spans="1:4" ht="15" hidden="1" x14ac:dyDescent="0.2">
      <c r="A8265" s="65">
        <v>0</v>
      </c>
      <c r="B8265" s="77" t="s">
        <v>808</v>
      </c>
      <c r="C8265" s="76">
        <v>0</v>
      </c>
      <c r="D8265" s="96">
        <f>IF(C8280+C8285=0,1,2)</f>
        <v>2</v>
      </c>
    </row>
    <row r="8266" spans="1:4" ht="15" hidden="1" x14ac:dyDescent="0.2">
      <c r="A8266" s="65">
        <f t="shared" ref="A8266:A8324" si="129">C8266</f>
        <v>0</v>
      </c>
      <c r="B8266" s="81" t="s">
        <v>13</v>
      </c>
      <c r="C8266" s="76">
        <v>0</v>
      </c>
      <c r="D8266" s="96">
        <f>IF(C8280+C8285=0,1,2)</f>
        <v>2</v>
      </c>
    </row>
    <row r="8267" spans="1:4" ht="15" hidden="1" x14ac:dyDescent="0.2">
      <c r="A8267" s="65">
        <v>0</v>
      </c>
      <c r="B8267" s="104" t="s">
        <v>788</v>
      </c>
      <c r="C8267" s="105">
        <v>0</v>
      </c>
      <c r="D8267" s="96">
        <f>IF(C8280+C8285=0,1,2)</f>
        <v>2</v>
      </c>
    </row>
    <row r="8268" spans="1:4" ht="15" hidden="1" x14ac:dyDescent="0.2">
      <c r="A8268" s="65">
        <v>0</v>
      </c>
      <c r="B8268" s="102" t="s">
        <v>785</v>
      </c>
      <c r="C8268" s="103">
        <v>0</v>
      </c>
      <c r="D8268" s="96">
        <f>IF(C8280+C8285=0,1,2)</f>
        <v>2</v>
      </c>
    </row>
    <row r="8269" spans="1:4" ht="15" hidden="1" x14ac:dyDescent="0.2">
      <c r="A8269" s="65">
        <v>0</v>
      </c>
      <c r="B8269" s="102" t="s">
        <v>733</v>
      </c>
      <c r="C8269" s="103">
        <v>0</v>
      </c>
      <c r="D8269" s="96">
        <f>IF(C8280+C8285=0,1,2)</f>
        <v>2</v>
      </c>
    </row>
    <row r="8270" spans="1:4" ht="30" hidden="1" x14ac:dyDescent="0.2">
      <c r="A8270" s="65">
        <f t="shared" si="129"/>
        <v>0</v>
      </c>
      <c r="B8270" s="106" t="s">
        <v>809</v>
      </c>
      <c r="C8270" s="92">
        <v>0</v>
      </c>
      <c r="D8270" s="96">
        <f>IF(C8280+C8285=0,1,2)</f>
        <v>2</v>
      </c>
    </row>
    <row r="8271" spans="1:4" ht="15" hidden="1" x14ac:dyDescent="0.2">
      <c r="A8271" s="65">
        <v>0</v>
      </c>
      <c r="B8271" s="77" t="s">
        <v>738</v>
      </c>
      <c r="C8271" s="76">
        <v>0</v>
      </c>
      <c r="D8271" s="96">
        <f>IF(C8280+C8285=0,1,2)</f>
        <v>2</v>
      </c>
    </row>
    <row r="8272" spans="1:4" ht="15" hidden="1" x14ac:dyDescent="0.2">
      <c r="A8272" s="65">
        <v>0</v>
      </c>
      <c r="B8272" s="104" t="s">
        <v>789</v>
      </c>
      <c r="C8272" s="105">
        <v>0</v>
      </c>
      <c r="D8272" s="96">
        <f>IF(C8280+C8285=0,1,2)</f>
        <v>2</v>
      </c>
    </row>
    <row r="8273" spans="1:4" ht="15" hidden="1" x14ac:dyDescent="0.2">
      <c r="A8273" s="65">
        <v>0</v>
      </c>
      <c r="B8273" s="102" t="s">
        <v>732</v>
      </c>
      <c r="C8273" s="103">
        <v>0</v>
      </c>
      <c r="D8273" s="96">
        <f>IF(C8280+C8285=0,1,2)</f>
        <v>2</v>
      </c>
    </row>
    <row r="8274" spans="1:4" ht="15" hidden="1" x14ac:dyDescent="0.2">
      <c r="A8274" s="65">
        <v>0</v>
      </c>
      <c r="B8274" s="102" t="s">
        <v>737</v>
      </c>
      <c r="C8274" s="103">
        <v>0</v>
      </c>
      <c r="D8274" s="96">
        <f>IF(C8280+C8285=0,1,2)</f>
        <v>2</v>
      </c>
    </row>
    <row r="8275" spans="1:4" ht="15" hidden="1" x14ac:dyDescent="0.2">
      <c r="A8275" s="65">
        <v>0</v>
      </c>
      <c r="B8275" s="102" t="s">
        <v>733</v>
      </c>
      <c r="C8275" s="103">
        <v>0</v>
      </c>
      <c r="D8275" s="96">
        <f>IF(C8280+C8285=0,1,2)</f>
        <v>2</v>
      </c>
    </row>
    <row r="8276" spans="1:4" ht="15" hidden="1" x14ac:dyDescent="0.2">
      <c r="A8276" s="65">
        <v>0</v>
      </c>
      <c r="B8276" s="106" t="s">
        <v>734</v>
      </c>
      <c r="C8276" s="92">
        <v>0</v>
      </c>
      <c r="D8276" s="96">
        <f>IF(C8280+C8285=0,1,2)</f>
        <v>2</v>
      </c>
    </row>
    <row r="8277" spans="1:4" ht="15" hidden="1" x14ac:dyDescent="0.2">
      <c r="A8277" s="65">
        <v>0</v>
      </c>
      <c r="B8277" s="77" t="s">
        <v>738</v>
      </c>
      <c r="C8277" s="76">
        <v>0</v>
      </c>
      <c r="D8277" s="96">
        <f>IF(C8280+C8285=0,1,2)</f>
        <v>2</v>
      </c>
    </row>
    <row r="8278" spans="1:4" ht="15" hidden="1" x14ac:dyDescent="0.2">
      <c r="A8278" s="65">
        <f t="shared" si="129"/>
        <v>0</v>
      </c>
      <c r="B8278" s="97"/>
      <c r="C8278" s="98"/>
      <c r="D8278" s="96">
        <f>IF(C8280+C8285=0,1,2)</f>
        <v>2</v>
      </c>
    </row>
    <row r="8279" spans="1:4" ht="15" hidden="1" x14ac:dyDescent="0.2">
      <c r="A8279" s="65">
        <f t="shared" si="129"/>
        <v>0</v>
      </c>
      <c r="B8279" s="99" t="s">
        <v>817</v>
      </c>
      <c r="C8279" s="100"/>
      <c r="D8279" s="96">
        <f>IF(C8280+C8285=0,1,2)</f>
        <v>2</v>
      </c>
    </row>
    <row r="8280" spans="1:4" ht="15" x14ac:dyDescent="0.2">
      <c r="B8280" s="79" t="s">
        <v>741</v>
      </c>
      <c r="C8280" s="80">
        <v>411.42899999999997</v>
      </c>
      <c r="D8280" s="96"/>
    </row>
    <row r="8281" spans="1:4" ht="15" x14ac:dyDescent="0.2">
      <c r="B8281" s="113" t="s">
        <v>721</v>
      </c>
      <c r="C8281" s="72">
        <v>411.42899999999997</v>
      </c>
      <c r="D8281" s="66"/>
    </row>
    <row r="8282" spans="1:4" ht="15" hidden="1" x14ac:dyDescent="0.2">
      <c r="A8282" s="65">
        <f t="shared" si="129"/>
        <v>0</v>
      </c>
      <c r="B8282" s="85" t="s">
        <v>742</v>
      </c>
      <c r="C8282" s="92">
        <v>0</v>
      </c>
      <c r="D8282" s="96">
        <f>IF(C8280+C8285=0,1,2)</f>
        <v>2</v>
      </c>
    </row>
    <row r="8283" spans="1:4" ht="15" hidden="1" x14ac:dyDescent="0.2">
      <c r="A8283" s="65">
        <f t="shared" si="129"/>
        <v>0</v>
      </c>
      <c r="B8283" s="85" t="s">
        <v>743</v>
      </c>
      <c r="C8283" s="92">
        <v>0</v>
      </c>
      <c r="D8283" s="96">
        <f>IF(C8280+C8285=0,1,2)</f>
        <v>2</v>
      </c>
    </row>
    <row r="8284" spans="1:4" ht="15" hidden="1" x14ac:dyDescent="0.2">
      <c r="A8284" s="65">
        <f t="shared" si="129"/>
        <v>0</v>
      </c>
      <c r="B8284" s="85" t="s">
        <v>744</v>
      </c>
      <c r="C8284" s="92">
        <v>0</v>
      </c>
      <c r="D8284" s="96">
        <f>IF(C8280+C8285=0,1,2)</f>
        <v>2</v>
      </c>
    </row>
    <row r="8285" spans="1:4" ht="15" hidden="1" x14ac:dyDescent="0.2">
      <c r="A8285" s="65">
        <f t="shared" si="129"/>
        <v>0</v>
      </c>
      <c r="B8285" s="107" t="s">
        <v>745</v>
      </c>
      <c r="C8285" s="92">
        <v>0</v>
      </c>
      <c r="D8285" s="96">
        <f>IF(C8280+C8285=0,1,2)</f>
        <v>2</v>
      </c>
    </row>
    <row r="8286" spans="1:4" ht="15" hidden="1" x14ac:dyDescent="0.2">
      <c r="A8286" s="65">
        <f t="shared" si="129"/>
        <v>0</v>
      </c>
      <c r="B8286" s="85" t="s">
        <v>3</v>
      </c>
      <c r="C8286" s="92">
        <v>0</v>
      </c>
      <c r="D8286" s="66">
        <f>IF(C8280+C8285=0,1,2)</f>
        <v>2</v>
      </c>
    </row>
    <row r="8287" spans="1:4" ht="15" hidden="1" x14ac:dyDescent="0.2">
      <c r="A8287" s="65">
        <f t="shared" si="129"/>
        <v>0</v>
      </c>
      <c r="B8287" s="85" t="s">
        <v>11</v>
      </c>
      <c r="C8287" s="92">
        <v>0</v>
      </c>
      <c r="D8287" s="96">
        <f>IF(C8280+C8285=0,1,2)</f>
        <v>2</v>
      </c>
    </row>
    <row r="8288" spans="1:4" ht="15" hidden="1" x14ac:dyDescent="0.2">
      <c r="A8288" s="65">
        <f t="shared" si="129"/>
        <v>0</v>
      </c>
      <c r="B8288" s="85" t="s">
        <v>746</v>
      </c>
      <c r="C8288" s="92">
        <v>0</v>
      </c>
      <c r="D8288" s="96">
        <f>IF(C8280+C8285=0,1,2)</f>
        <v>2</v>
      </c>
    </row>
    <row r="8289" spans="1:4" ht="15" hidden="1" x14ac:dyDescent="0.2">
      <c r="A8289" s="65">
        <f t="shared" si="129"/>
        <v>0</v>
      </c>
      <c r="B8289" s="85" t="s">
        <v>13</v>
      </c>
      <c r="C8289" s="92">
        <v>0</v>
      </c>
      <c r="D8289" s="96">
        <f>IF(C8280+C8285=0,1,2)</f>
        <v>2</v>
      </c>
    </row>
    <row r="8290" spans="1:4" ht="15" hidden="1" x14ac:dyDescent="0.2">
      <c r="A8290" s="65">
        <f t="shared" si="129"/>
        <v>411.42899999999997</v>
      </c>
      <c r="B8290" s="94" t="s">
        <v>747</v>
      </c>
      <c r="C8290" s="95">
        <v>411.42899999999997</v>
      </c>
      <c r="D8290" s="65">
        <f>IF(C8280+C8285=0,1,2)</f>
        <v>2</v>
      </c>
    </row>
    <row r="8291" spans="1:4" ht="15" hidden="1" x14ac:dyDescent="0.2">
      <c r="A8291" s="65">
        <f t="shared" si="129"/>
        <v>0</v>
      </c>
      <c r="B8291" s="107" t="s">
        <v>812</v>
      </c>
      <c r="C8291" s="92">
        <v>0</v>
      </c>
      <c r="D8291" s="96">
        <f>IF(C8280+C8285=0,1,2)</f>
        <v>2</v>
      </c>
    </row>
    <row r="8292" spans="1:4" ht="15" hidden="1" x14ac:dyDescent="0.2">
      <c r="A8292" s="65">
        <f t="shared" si="129"/>
        <v>411.42899999999997</v>
      </c>
      <c r="B8292" s="94" t="s">
        <v>813</v>
      </c>
      <c r="C8292" s="95">
        <v>411.42899999999997</v>
      </c>
      <c r="D8292" s="65">
        <f>IF(C8280+C8285=0,1,2)</f>
        <v>2</v>
      </c>
    </row>
    <row r="8293" spans="1:4" ht="15" hidden="1" x14ac:dyDescent="0.2">
      <c r="A8293" s="65">
        <f t="shared" si="129"/>
        <v>0</v>
      </c>
      <c r="B8293" s="108"/>
      <c r="C8293" s="109"/>
      <c r="D8293" s="96">
        <f>IF(C8280+C8285=0,1,2)</f>
        <v>2</v>
      </c>
    </row>
    <row r="8294" spans="1:4" ht="15" hidden="1" x14ac:dyDescent="0.2">
      <c r="A8294" s="65">
        <f t="shared" si="129"/>
        <v>0</v>
      </c>
      <c r="B8294" s="82" t="s">
        <v>791</v>
      </c>
      <c r="C8294" s="100"/>
      <c r="D8294" s="96">
        <f>IF(C8280+C8285=0,1,2)</f>
        <v>2</v>
      </c>
    </row>
    <row r="8295" spans="1:4" ht="15" x14ac:dyDescent="0.2">
      <c r="B8295" s="107" t="s">
        <v>792</v>
      </c>
      <c r="C8295" s="114">
        <v>10</v>
      </c>
      <c r="D8295" s="96"/>
    </row>
    <row r="8296" spans="1:4" ht="15" x14ac:dyDescent="0.2">
      <c r="B8296" s="81" t="s">
        <v>793</v>
      </c>
      <c r="C8296" s="110">
        <v>10</v>
      </c>
      <c r="D8296" s="96"/>
    </row>
    <row r="8297" spans="1:4" ht="15" hidden="1" x14ac:dyDescent="0.2">
      <c r="A8297" s="65">
        <f t="shared" si="129"/>
        <v>0</v>
      </c>
      <c r="B8297" s="81" t="s">
        <v>794</v>
      </c>
      <c r="C8297" s="110">
        <v>0</v>
      </c>
      <c r="D8297" s="96">
        <f>IF(C8280+C8285=0,1,2)</f>
        <v>2</v>
      </c>
    </row>
    <row r="8298" spans="1:4" ht="15" hidden="1" x14ac:dyDescent="0.2">
      <c r="A8298" s="65">
        <f t="shared" si="129"/>
        <v>0</v>
      </c>
      <c r="B8298" s="111"/>
      <c r="C8298" s="109"/>
      <c r="D8298" s="96">
        <f>IF(C8280+C8285=0,1,2)</f>
        <v>2</v>
      </c>
    </row>
    <row r="8299" spans="1:4" ht="30" customHeight="1" x14ac:dyDescent="0.2">
      <c r="B8299" s="117" t="s">
        <v>916</v>
      </c>
      <c r="C8299" s="118"/>
      <c r="D8299" s="96"/>
    </row>
    <row r="8300" spans="1:4" ht="15" hidden="1" x14ac:dyDescent="0.2">
      <c r="A8300" s="65">
        <f t="shared" si="129"/>
        <v>0</v>
      </c>
      <c r="B8300" s="97"/>
      <c r="C8300" s="98"/>
      <c r="D8300" s="96">
        <f>IF(C8363+C8368=0,1,2)</f>
        <v>2</v>
      </c>
    </row>
    <row r="8301" spans="1:4" ht="15" hidden="1" x14ac:dyDescent="0.2">
      <c r="A8301" s="65">
        <f t="shared" si="129"/>
        <v>0</v>
      </c>
      <c r="B8301" s="99" t="s">
        <v>815</v>
      </c>
      <c r="C8301" s="100"/>
      <c r="D8301" s="96">
        <f>IF(C8363+C8368=0,1,2)</f>
        <v>2</v>
      </c>
    </row>
    <row r="8302" spans="1:4" ht="15" x14ac:dyDescent="0.2">
      <c r="B8302" s="112" t="s">
        <v>721</v>
      </c>
      <c r="C8302" s="72">
        <v>403.32009999999997</v>
      </c>
      <c r="D8302" s="96"/>
    </row>
    <row r="8303" spans="1:4" ht="15" hidden="1" x14ac:dyDescent="0.2">
      <c r="A8303" s="65">
        <f t="shared" si="129"/>
        <v>0</v>
      </c>
      <c r="B8303" s="73" t="s">
        <v>722</v>
      </c>
      <c r="C8303" s="76"/>
      <c r="D8303" s="96">
        <f>IF(C8363+C8368=0,1,2)</f>
        <v>2</v>
      </c>
    </row>
    <row r="8304" spans="1:4" ht="15" hidden="1" x14ac:dyDescent="0.2">
      <c r="A8304" s="65">
        <f t="shared" si="129"/>
        <v>0</v>
      </c>
      <c r="B8304" s="73" t="s">
        <v>783</v>
      </c>
      <c r="C8304" s="76"/>
      <c r="D8304" s="96">
        <f>IF(C8363+C8368=0,1,2)</f>
        <v>2</v>
      </c>
    </row>
    <row r="8305" spans="1:4" ht="15" x14ac:dyDescent="0.2">
      <c r="B8305" s="73" t="s">
        <v>8</v>
      </c>
      <c r="C8305" s="76">
        <v>19.065999999999999</v>
      </c>
      <c r="D8305" s="96"/>
    </row>
    <row r="8306" spans="1:4" ht="15" x14ac:dyDescent="0.2">
      <c r="B8306" s="113" t="s">
        <v>723</v>
      </c>
      <c r="C8306" s="72">
        <v>384.25409999999999</v>
      </c>
      <c r="D8306" s="96"/>
    </row>
    <row r="8307" spans="1:4" ht="15" hidden="1" x14ac:dyDescent="0.2">
      <c r="A8307" s="65">
        <f t="shared" si="129"/>
        <v>0</v>
      </c>
      <c r="B8307" s="81" t="s">
        <v>742</v>
      </c>
      <c r="C8307" s="76">
        <v>0</v>
      </c>
      <c r="D8307" s="96">
        <f>IF(C8363+C8368=0,1,2)</f>
        <v>2</v>
      </c>
    </row>
    <row r="8308" spans="1:4" ht="15" hidden="1" x14ac:dyDescent="0.2">
      <c r="A8308" s="65">
        <f t="shared" si="129"/>
        <v>0</v>
      </c>
      <c r="B8308" s="81" t="s">
        <v>748</v>
      </c>
      <c r="C8308" s="76">
        <v>0</v>
      </c>
      <c r="D8308" s="96">
        <f>IF(C8363+C8368=0,1,2)</f>
        <v>2</v>
      </c>
    </row>
    <row r="8309" spans="1:4" ht="15" hidden="1" x14ac:dyDescent="0.2">
      <c r="A8309" s="65">
        <v>0</v>
      </c>
      <c r="B8309" s="73" t="s">
        <v>784</v>
      </c>
      <c r="C8309" s="76">
        <v>0</v>
      </c>
      <c r="D8309" s="96">
        <f>IF(C8363+C8368=0,1,2)</f>
        <v>2</v>
      </c>
    </row>
    <row r="8310" spans="1:4" ht="15" hidden="1" x14ac:dyDescent="0.2">
      <c r="A8310" s="65">
        <v>0</v>
      </c>
      <c r="B8310" s="77" t="s">
        <v>785</v>
      </c>
      <c r="C8310" s="76">
        <v>0</v>
      </c>
      <c r="D8310" s="96">
        <f>IF(C8363+C8368=0,1,2)</f>
        <v>2</v>
      </c>
    </row>
    <row r="8311" spans="1:4" ht="15" hidden="1" x14ac:dyDescent="0.2">
      <c r="A8311" s="65">
        <v>0</v>
      </c>
      <c r="B8311" s="77" t="s">
        <v>733</v>
      </c>
      <c r="C8311" s="76">
        <v>0</v>
      </c>
      <c r="D8311" s="96">
        <f>IF(C8363+C8368=0,1,2)</f>
        <v>2</v>
      </c>
    </row>
    <row r="8312" spans="1:4" ht="15" hidden="1" x14ac:dyDescent="0.2">
      <c r="A8312" s="65">
        <v>0</v>
      </c>
      <c r="B8312" s="77" t="s">
        <v>786</v>
      </c>
      <c r="C8312" s="76">
        <v>0</v>
      </c>
      <c r="D8312" s="96">
        <f>IF(C8363+C8368=0,1,2)</f>
        <v>2</v>
      </c>
    </row>
    <row r="8313" spans="1:4" ht="15" hidden="1" x14ac:dyDescent="0.2">
      <c r="A8313" s="65">
        <v>0</v>
      </c>
      <c r="B8313" s="77" t="s">
        <v>787</v>
      </c>
      <c r="C8313" s="76">
        <v>0</v>
      </c>
      <c r="D8313" s="96">
        <f>IF(C8363+C8368=0,1,2)</f>
        <v>2</v>
      </c>
    </row>
    <row r="8314" spans="1:4" ht="15" hidden="1" x14ac:dyDescent="0.2">
      <c r="A8314" s="65">
        <f t="shared" si="129"/>
        <v>0</v>
      </c>
      <c r="B8314" s="81" t="s">
        <v>744</v>
      </c>
      <c r="C8314" s="76">
        <v>0</v>
      </c>
      <c r="D8314" s="96">
        <f>IF(C8363+C8368=0,1,2)</f>
        <v>2</v>
      </c>
    </row>
    <row r="8315" spans="1:4" ht="15" hidden="1" x14ac:dyDescent="0.2">
      <c r="A8315" s="65">
        <v>0</v>
      </c>
      <c r="B8315" s="73" t="s">
        <v>788</v>
      </c>
      <c r="C8315" s="76">
        <v>0</v>
      </c>
      <c r="D8315" s="96">
        <f>IF(C8363+C8368=0,1,2)</f>
        <v>2</v>
      </c>
    </row>
    <row r="8316" spans="1:4" ht="15" hidden="1" x14ac:dyDescent="0.2">
      <c r="A8316" s="65">
        <v>0</v>
      </c>
      <c r="B8316" s="77" t="s">
        <v>737</v>
      </c>
      <c r="C8316" s="76">
        <v>0</v>
      </c>
      <c r="D8316" s="96">
        <f>IF(C8363+C8368=0,1,2)</f>
        <v>2</v>
      </c>
    </row>
    <row r="8317" spans="1:4" ht="15" hidden="1" x14ac:dyDescent="0.2">
      <c r="A8317" s="65">
        <v>0</v>
      </c>
      <c r="B8317" s="77" t="s">
        <v>733</v>
      </c>
      <c r="C8317" s="76">
        <v>0</v>
      </c>
      <c r="D8317" s="96">
        <f>IF(C8363+C8368=0,1,2)</f>
        <v>2</v>
      </c>
    </row>
    <row r="8318" spans="1:4" ht="15" hidden="1" x14ac:dyDescent="0.2">
      <c r="A8318" s="65">
        <v>0</v>
      </c>
      <c r="B8318" s="77" t="s">
        <v>738</v>
      </c>
      <c r="C8318" s="76">
        <v>0</v>
      </c>
      <c r="D8318" s="96">
        <f>IF(C8363+C8368=0,1,2)</f>
        <v>2</v>
      </c>
    </row>
    <row r="8319" spans="1:4" ht="15" hidden="1" x14ac:dyDescent="0.2">
      <c r="A8319" s="65">
        <v>0</v>
      </c>
      <c r="B8319" s="73" t="s">
        <v>789</v>
      </c>
      <c r="C8319" s="76">
        <v>0</v>
      </c>
      <c r="D8319" s="96">
        <f>IF(C8363+C8368=0,1,2)</f>
        <v>2</v>
      </c>
    </row>
    <row r="8320" spans="1:4" ht="15" hidden="1" x14ac:dyDescent="0.2">
      <c r="A8320" s="65">
        <v>0</v>
      </c>
      <c r="B8320" s="77" t="s">
        <v>790</v>
      </c>
      <c r="C8320" s="76">
        <v>0</v>
      </c>
      <c r="D8320" s="96">
        <f>IF(C8363+C8368=0,1,2)</f>
        <v>2</v>
      </c>
    </row>
    <row r="8321" spans="1:4" ht="15" hidden="1" x14ac:dyDescent="0.2">
      <c r="A8321" s="65">
        <f t="shared" si="129"/>
        <v>0</v>
      </c>
      <c r="B8321" s="97"/>
      <c r="C8321" s="98"/>
      <c r="D8321" s="96">
        <f>IF(C8363+C8368=0,1,2)</f>
        <v>2</v>
      </c>
    </row>
    <row r="8322" spans="1:4" ht="15" hidden="1" x14ac:dyDescent="0.2">
      <c r="A8322" s="65">
        <f t="shared" si="129"/>
        <v>0</v>
      </c>
      <c r="B8322" s="99" t="s">
        <v>816</v>
      </c>
      <c r="C8322" s="100"/>
      <c r="D8322" s="96">
        <f>IF(C8363+C8368=0,1,2)</f>
        <v>2</v>
      </c>
    </row>
    <row r="8323" spans="1:4" ht="15" x14ac:dyDescent="0.2">
      <c r="B8323" s="112" t="s">
        <v>3</v>
      </c>
      <c r="C8323" s="72">
        <v>345.97166000000004</v>
      </c>
      <c r="D8323" s="96"/>
    </row>
    <row r="8324" spans="1:4" ht="15" hidden="1" x14ac:dyDescent="0.2">
      <c r="A8324" s="65">
        <f t="shared" si="129"/>
        <v>0</v>
      </c>
      <c r="B8324" s="85" t="s">
        <v>4</v>
      </c>
      <c r="C8324" s="92">
        <v>0</v>
      </c>
      <c r="D8324" s="96">
        <f>IF(C8363+C8368=0,1,2)</f>
        <v>2</v>
      </c>
    </row>
    <row r="8325" spans="1:4" ht="15" x14ac:dyDescent="0.2">
      <c r="B8325" s="85" t="s">
        <v>5</v>
      </c>
      <c r="C8325" s="92">
        <v>331.07142000000005</v>
      </c>
      <c r="D8325" s="96"/>
    </row>
    <row r="8326" spans="1:4" ht="15" hidden="1" x14ac:dyDescent="0.2">
      <c r="A8326" s="65">
        <v>0</v>
      </c>
      <c r="B8326" s="102" t="s">
        <v>796</v>
      </c>
      <c r="C8326" s="103">
        <v>322.3107</v>
      </c>
      <c r="D8326" s="96">
        <f>IF(C8363+C8368=0,1,2)</f>
        <v>2</v>
      </c>
    </row>
    <row r="8327" spans="1:4" ht="15" hidden="1" x14ac:dyDescent="0.2">
      <c r="A8327" s="65">
        <v>0</v>
      </c>
      <c r="B8327" s="102" t="s">
        <v>797</v>
      </c>
      <c r="C8327" s="103">
        <v>0</v>
      </c>
      <c r="D8327" s="96">
        <f>IF(C8363+C8368=0,1,2)</f>
        <v>2</v>
      </c>
    </row>
    <row r="8328" spans="1:4" ht="15" hidden="1" x14ac:dyDescent="0.2">
      <c r="A8328" s="65">
        <v>0</v>
      </c>
      <c r="B8328" s="102" t="s">
        <v>798</v>
      </c>
      <c r="C8328" s="103">
        <v>3.2120299999999999</v>
      </c>
      <c r="D8328" s="96">
        <f>IF(C8363+C8368=0,1,2)</f>
        <v>2</v>
      </c>
    </row>
    <row r="8329" spans="1:4" ht="15" hidden="1" x14ac:dyDescent="0.2">
      <c r="A8329" s="65">
        <v>0</v>
      </c>
      <c r="B8329" s="102" t="s">
        <v>799</v>
      </c>
      <c r="C8329" s="103">
        <v>0.25669999999999998</v>
      </c>
      <c r="D8329" s="96">
        <f>IF(C8363+C8368=0,1,2)</f>
        <v>2</v>
      </c>
    </row>
    <row r="8330" spans="1:4" ht="15" hidden="1" x14ac:dyDescent="0.2">
      <c r="A8330" s="65">
        <v>0</v>
      </c>
      <c r="B8330" s="102" t="s">
        <v>800</v>
      </c>
      <c r="C8330" s="103">
        <v>0</v>
      </c>
      <c r="D8330" s="96">
        <f>IF(C8363+C8368=0,1,2)</f>
        <v>2</v>
      </c>
    </row>
    <row r="8331" spans="1:4" ht="15" hidden="1" x14ac:dyDescent="0.2">
      <c r="A8331" s="65">
        <v>0</v>
      </c>
      <c r="B8331" s="102" t="s">
        <v>801</v>
      </c>
      <c r="C8331" s="103">
        <v>0</v>
      </c>
      <c r="D8331" s="96">
        <f>IF(C8363+C8368=0,1,2)</f>
        <v>2</v>
      </c>
    </row>
    <row r="8332" spans="1:4" ht="30" hidden="1" x14ac:dyDescent="0.2">
      <c r="A8332" s="65">
        <v>0</v>
      </c>
      <c r="B8332" s="102" t="s">
        <v>802</v>
      </c>
      <c r="C8332" s="103">
        <v>0</v>
      </c>
      <c r="D8332" s="96">
        <f>IF(C8363+C8368=0,1,2)</f>
        <v>2</v>
      </c>
    </row>
    <row r="8333" spans="1:4" ht="30" hidden="1" x14ac:dyDescent="0.2">
      <c r="A8333" s="65">
        <v>0</v>
      </c>
      <c r="B8333" s="102" t="s">
        <v>803</v>
      </c>
      <c r="C8333" s="103">
        <v>3.8828999999999998</v>
      </c>
      <c r="D8333" s="96">
        <f>IF(C8363+C8368=0,1,2)</f>
        <v>2</v>
      </c>
    </row>
    <row r="8334" spans="1:4" ht="15" hidden="1" x14ac:dyDescent="0.2">
      <c r="A8334" s="65">
        <v>0</v>
      </c>
      <c r="B8334" s="102" t="s">
        <v>804</v>
      </c>
      <c r="C8334" s="103">
        <v>0</v>
      </c>
      <c r="D8334" s="96">
        <f>IF(C8363+C8368=0,1,2)</f>
        <v>2</v>
      </c>
    </row>
    <row r="8335" spans="1:4" ht="15" hidden="1" x14ac:dyDescent="0.2">
      <c r="A8335" s="65">
        <v>0</v>
      </c>
      <c r="B8335" s="102" t="s">
        <v>805</v>
      </c>
      <c r="C8335" s="103">
        <v>1.40909</v>
      </c>
      <c r="D8335" s="96">
        <f>IF(C8363+C8368=0,1,2)</f>
        <v>2</v>
      </c>
    </row>
    <row r="8336" spans="1:4" ht="15" hidden="1" x14ac:dyDescent="0.2">
      <c r="A8336" s="65">
        <f t="shared" ref="A8336:A8387" si="130">C8336</f>
        <v>0</v>
      </c>
      <c r="B8336" s="85" t="s">
        <v>806</v>
      </c>
      <c r="C8336" s="92">
        <v>0</v>
      </c>
      <c r="D8336" s="96">
        <f>IF(C8363+C8368=0,1,2)</f>
        <v>2</v>
      </c>
    </row>
    <row r="8337" spans="1:4" ht="15" hidden="1" x14ac:dyDescent="0.2">
      <c r="A8337" s="65">
        <f t="shared" si="130"/>
        <v>0</v>
      </c>
      <c r="B8337" s="85" t="s">
        <v>6</v>
      </c>
      <c r="C8337" s="92">
        <v>0</v>
      </c>
      <c r="D8337" s="96">
        <f>IF(C8363+C8368=0,1,2)</f>
        <v>2</v>
      </c>
    </row>
    <row r="8338" spans="1:4" ht="15" hidden="1" x14ac:dyDescent="0.2">
      <c r="A8338" s="65">
        <f t="shared" si="130"/>
        <v>0</v>
      </c>
      <c r="B8338" s="73" t="s">
        <v>7</v>
      </c>
      <c r="C8338" s="76">
        <v>0</v>
      </c>
      <c r="D8338" s="96">
        <f>IF(C8363+C8368=0,1,2)</f>
        <v>2</v>
      </c>
    </row>
    <row r="8339" spans="1:4" ht="15" hidden="1" x14ac:dyDescent="0.2">
      <c r="A8339" s="65">
        <f t="shared" si="130"/>
        <v>0</v>
      </c>
      <c r="B8339" s="85" t="s">
        <v>8</v>
      </c>
      <c r="C8339" s="92">
        <v>0</v>
      </c>
      <c r="D8339" s="96">
        <f>IF(C8363+C8368=0,1,2)</f>
        <v>2</v>
      </c>
    </row>
    <row r="8340" spans="1:4" ht="15" x14ac:dyDescent="0.2">
      <c r="B8340" s="85" t="s">
        <v>9</v>
      </c>
      <c r="C8340" s="92">
        <v>14.90024</v>
      </c>
      <c r="D8340" s="96"/>
    </row>
    <row r="8341" spans="1:4" ht="15" hidden="1" x14ac:dyDescent="0.2">
      <c r="A8341" s="65">
        <f t="shared" si="130"/>
        <v>0</v>
      </c>
      <c r="B8341" s="85" t="s">
        <v>10</v>
      </c>
      <c r="C8341" s="92">
        <v>0</v>
      </c>
      <c r="D8341" s="96">
        <f>IF(C8363+C8368=0,1,2)</f>
        <v>2</v>
      </c>
    </row>
    <row r="8342" spans="1:4" ht="15" x14ac:dyDescent="0.2">
      <c r="B8342" s="81" t="s">
        <v>11</v>
      </c>
      <c r="C8342" s="76">
        <v>14.32992</v>
      </c>
      <c r="D8342" s="96"/>
    </row>
    <row r="8343" spans="1:4" ht="15" hidden="1" x14ac:dyDescent="0.2">
      <c r="A8343" s="65">
        <f t="shared" si="130"/>
        <v>0</v>
      </c>
      <c r="B8343" s="81" t="s">
        <v>12</v>
      </c>
      <c r="C8343" s="76">
        <v>0</v>
      </c>
      <c r="D8343" s="96">
        <f>IF(C8363+C8368=0,1,2)</f>
        <v>2</v>
      </c>
    </row>
    <row r="8344" spans="1:4" ht="15" hidden="1" x14ac:dyDescent="0.2">
      <c r="A8344" s="65">
        <v>0</v>
      </c>
      <c r="B8344" s="104" t="s">
        <v>784</v>
      </c>
      <c r="C8344" s="105">
        <v>0</v>
      </c>
      <c r="D8344" s="96">
        <f>IF(C8363+C8368=0,1,2)</f>
        <v>2</v>
      </c>
    </row>
    <row r="8345" spans="1:4" ht="15" hidden="1" x14ac:dyDescent="0.2">
      <c r="A8345" s="65">
        <v>0</v>
      </c>
      <c r="B8345" s="102" t="s">
        <v>785</v>
      </c>
      <c r="C8345" s="103">
        <v>0</v>
      </c>
      <c r="D8345" s="96">
        <f>IF(C8363+C8368=0,1,2)</f>
        <v>2</v>
      </c>
    </row>
    <row r="8346" spans="1:4" ht="15" hidden="1" x14ac:dyDescent="0.2">
      <c r="A8346" s="65">
        <v>0</v>
      </c>
      <c r="B8346" s="102" t="s">
        <v>807</v>
      </c>
      <c r="C8346" s="103">
        <v>0</v>
      </c>
      <c r="D8346" s="96">
        <f>IF(C8363+C8368=0,1,2)</f>
        <v>2</v>
      </c>
    </row>
    <row r="8347" spans="1:4" ht="15" hidden="1" x14ac:dyDescent="0.2">
      <c r="A8347" s="65">
        <v>0</v>
      </c>
      <c r="B8347" s="106" t="s">
        <v>734</v>
      </c>
      <c r="C8347" s="92">
        <v>0</v>
      </c>
      <c r="D8347" s="96">
        <f>IF(C8363+C8368=0,1,2)</f>
        <v>2</v>
      </c>
    </row>
    <row r="8348" spans="1:4" ht="15" hidden="1" x14ac:dyDescent="0.2">
      <c r="A8348" s="65">
        <v>0</v>
      </c>
      <c r="B8348" s="77" t="s">
        <v>808</v>
      </c>
      <c r="C8348" s="76">
        <v>0</v>
      </c>
      <c r="D8348" s="96">
        <f>IF(C8363+C8368=0,1,2)</f>
        <v>2</v>
      </c>
    </row>
    <row r="8349" spans="1:4" ht="15" hidden="1" x14ac:dyDescent="0.2">
      <c r="A8349" s="65">
        <f t="shared" si="130"/>
        <v>0</v>
      </c>
      <c r="B8349" s="81" t="s">
        <v>13</v>
      </c>
      <c r="C8349" s="76">
        <v>0</v>
      </c>
      <c r="D8349" s="96">
        <f>IF(C8363+C8368=0,1,2)</f>
        <v>2</v>
      </c>
    </row>
    <row r="8350" spans="1:4" ht="15" hidden="1" x14ac:dyDescent="0.2">
      <c r="A8350" s="65">
        <v>0</v>
      </c>
      <c r="B8350" s="104" t="s">
        <v>788</v>
      </c>
      <c r="C8350" s="105">
        <v>0</v>
      </c>
      <c r="D8350" s="96">
        <f>IF(C8363+C8368=0,1,2)</f>
        <v>2</v>
      </c>
    </row>
    <row r="8351" spans="1:4" ht="15" hidden="1" x14ac:dyDescent="0.2">
      <c r="A8351" s="65">
        <v>0</v>
      </c>
      <c r="B8351" s="102" t="s">
        <v>785</v>
      </c>
      <c r="C8351" s="103">
        <v>0</v>
      </c>
      <c r="D8351" s="96">
        <f>IF(C8363+C8368=0,1,2)</f>
        <v>2</v>
      </c>
    </row>
    <row r="8352" spans="1:4" ht="15" hidden="1" x14ac:dyDescent="0.2">
      <c r="A8352" s="65">
        <v>0</v>
      </c>
      <c r="B8352" s="102" t="s">
        <v>733</v>
      </c>
      <c r="C8352" s="103">
        <v>0</v>
      </c>
      <c r="D8352" s="96">
        <f>IF(C8363+C8368=0,1,2)</f>
        <v>2</v>
      </c>
    </row>
    <row r="8353" spans="1:4" ht="30" hidden="1" x14ac:dyDescent="0.2">
      <c r="A8353" s="65">
        <f t="shared" si="130"/>
        <v>0</v>
      </c>
      <c r="B8353" s="106" t="s">
        <v>809</v>
      </c>
      <c r="C8353" s="92">
        <v>0</v>
      </c>
      <c r="D8353" s="96">
        <f>IF(C8363+C8368=0,1,2)</f>
        <v>2</v>
      </c>
    </row>
    <row r="8354" spans="1:4" ht="15" hidden="1" x14ac:dyDescent="0.2">
      <c r="A8354" s="65">
        <v>0</v>
      </c>
      <c r="B8354" s="77" t="s">
        <v>738</v>
      </c>
      <c r="C8354" s="76">
        <v>0</v>
      </c>
      <c r="D8354" s="96">
        <f>IF(C8363+C8368=0,1,2)</f>
        <v>2</v>
      </c>
    </row>
    <row r="8355" spans="1:4" ht="15" hidden="1" x14ac:dyDescent="0.2">
      <c r="A8355" s="65">
        <v>0</v>
      </c>
      <c r="B8355" s="104" t="s">
        <v>789</v>
      </c>
      <c r="C8355" s="105">
        <v>0</v>
      </c>
      <c r="D8355" s="96">
        <f>IF(C8363+C8368=0,1,2)</f>
        <v>2</v>
      </c>
    </row>
    <row r="8356" spans="1:4" ht="15" hidden="1" x14ac:dyDescent="0.2">
      <c r="A8356" s="65">
        <v>0</v>
      </c>
      <c r="B8356" s="102" t="s">
        <v>732</v>
      </c>
      <c r="C8356" s="103">
        <v>0</v>
      </c>
      <c r="D8356" s="96">
        <f>IF(C8363+C8368=0,1,2)</f>
        <v>2</v>
      </c>
    </row>
    <row r="8357" spans="1:4" ht="15" hidden="1" x14ac:dyDescent="0.2">
      <c r="A8357" s="65">
        <v>0</v>
      </c>
      <c r="B8357" s="102" t="s">
        <v>737</v>
      </c>
      <c r="C8357" s="103">
        <v>0</v>
      </c>
      <c r="D8357" s="96">
        <f>IF(C8363+C8368=0,1,2)</f>
        <v>2</v>
      </c>
    </row>
    <row r="8358" spans="1:4" ht="15" hidden="1" x14ac:dyDescent="0.2">
      <c r="A8358" s="65">
        <v>0</v>
      </c>
      <c r="B8358" s="102" t="s">
        <v>733</v>
      </c>
      <c r="C8358" s="103">
        <v>0</v>
      </c>
      <c r="D8358" s="96">
        <f>IF(C8363+C8368=0,1,2)</f>
        <v>2</v>
      </c>
    </row>
    <row r="8359" spans="1:4" ht="15" hidden="1" x14ac:dyDescent="0.2">
      <c r="A8359" s="65">
        <v>0</v>
      </c>
      <c r="B8359" s="106" t="s">
        <v>734</v>
      </c>
      <c r="C8359" s="92">
        <v>0</v>
      </c>
      <c r="D8359" s="96">
        <f>IF(C8363+C8368=0,1,2)</f>
        <v>2</v>
      </c>
    </row>
    <row r="8360" spans="1:4" ht="15" hidden="1" x14ac:dyDescent="0.2">
      <c r="A8360" s="65">
        <v>0</v>
      </c>
      <c r="B8360" s="77" t="s">
        <v>738</v>
      </c>
      <c r="C8360" s="76">
        <v>0</v>
      </c>
      <c r="D8360" s="96">
        <f>IF(C8363+C8368=0,1,2)</f>
        <v>2</v>
      </c>
    </row>
    <row r="8361" spans="1:4" ht="15" hidden="1" x14ac:dyDescent="0.2">
      <c r="A8361" s="65">
        <f t="shared" si="130"/>
        <v>0</v>
      </c>
      <c r="B8361" s="97"/>
      <c r="C8361" s="98"/>
      <c r="D8361" s="96">
        <f>IF(C8363+C8368=0,1,2)</f>
        <v>2</v>
      </c>
    </row>
    <row r="8362" spans="1:4" ht="15" hidden="1" x14ac:dyDescent="0.2">
      <c r="A8362" s="65">
        <f t="shared" si="130"/>
        <v>0</v>
      </c>
      <c r="B8362" s="99" t="s">
        <v>817</v>
      </c>
      <c r="C8362" s="100"/>
      <c r="D8362" s="96">
        <f>IF(C8363+C8368=0,1,2)</f>
        <v>2</v>
      </c>
    </row>
    <row r="8363" spans="1:4" ht="15" x14ac:dyDescent="0.2">
      <c r="B8363" s="79" t="s">
        <v>741</v>
      </c>
      <c r="C8363" s="80">
        <v>403.32010000000002</v>
      </c>
      <c r="D8363" s="96"/>
    </row>
    <row r="8364" spans="1:4" ht="15" x14ac:dyDescent="0.2">
      <c r="B8364" s="113" t="s">
        <v>721</v>
      </c>
      <c r="C8364" s="72">
        <v>403.32010000000002</v>
      </c>
      <c r="D8364" s="96"/>
    </row>
    <row r="8365" spans="1:4" ht="15" hidden="1" x14ac:dyDescent="0.2">
      <c r="A8365" s="65">
        <f t="shared" si="130"/>
        <v>0</v>
      </c>
      <c r="B8365" s="85" t="s">
        <v>742</v>
      </c>
      <c r="C8365" s="92">
        <v>0</v>
      </c>
      <c r="D8365" s="96">
        <f>IF(C8363+C8368=0,1,2)</f>
        <v>2</v>
      </c>
    </row>
    <row r="8366" spans="1:4" ht="15" hidden="1" x14ac:dyDescent="0.2">
      <c r="A8366" s="65">
        <f t="shared" si="130"/>
        <v>0</v>
      </c>
      <c r="B8366" s="85" t="s">
        <v>743</v>
      </c>
      <c r="C8366" s="92">
        <v>0</v>
      </c>
      <c r="D8366" s="96">
        <f>IF(C8363+C8368=0,1,2)</f>
        <v>2</v>
      </c>
    </row>
    <row r="8367" spans="1:4" ht="15" hidden="1" x14ac:dyDescent="0.2">
      <c r="A8367" s="65">
        <f t="shared" si="130"/>
        <v>0</v>
      </c>
      <c r="B8367" s="85" t="s">
        <v>744</v>
      </c>
      <c r="C8367" s="92">
        <v>0</v>
      </c>
      <c r="D8367" s="96">
        <f>IF(C8363+C8368=0,1,2)</f>
        <v>2</v>
      </c>
    </row>
    <row r="8368" spans="1:4" ht="15" x14ac:dyDescent="0.2">
      <c r="B8368" s="79" t="s">
        <v>745</v>
      </c>
      <c r="C8368" s="80">
        <v>360.30158</v>
      </c>
      <c r="D8368" s="96"/>
    </row>
    <row r="8369" spans="1:4" ht="15" x14ac:dyDescent="0.2">
      <c r="B8369" s="113" t="s">
        <v>3</v>
      </c>
      <c r="C8369" s="72">
        <v>345.97165999999999</v>
      </c>
      <c r="D8369" s="96"/>
    </row>
    <row r="8370" spans="1:4" ht="15" x14ac:dyDescent="0.2">
      <c r="B8370" s="85" t="s">
        <v>11</v>
      </c>
      <c r="C8370" s="92">
        <v>14.32992</v>
      </c>
      <c r="D8370" s="96"/>
    </row>
    <row r="8371" spans="1:4" ht="15" hidden="1" x14ac:dyDescent="0.2">
      <c r="A8371" s="65">
        <f t="shared" si="130"/>
        <v>0</v>
      </c>
      <c r="B8371" s="85" t="s">
        <v>746</v>
      </c>
      <c r="C8371" s="92">
        <v>0</v>
      </c>
      <c r="D8371" s="96">
        <f>IF(C8363+C8368=0,1,2)</f>
        <v>2</v>
      </c>
    </row>
    <row r="8372" spans="1:4" ht="15" hidden="1" x14ac:dyDescent="0.2">
      <c r="A8372" s="65">
        <f t="shared" si="130"/>
        <v>0</v>
      </c>
      <c r="B8372" s="85" t="s">
        <v>13</v>
      </c>
      <c r="C8372" s="92">
        <v>0</v>
      </c>
      <c r="D8372" s="96">
        <f>IF(C8363+C8368=0,1,2)</f>
        <v>2</v>
      </c>
    </row>
    <row r="8373" spans="1:4" ht="15" hidden="1" x14ac:dyDescent="0.2">
      <c r="A8373" s="65">
        <f t="shared" si="130"/>
        <v>43.018520000000002</v>
      </c>
      <c r="B8373" s="94" t="s">
        <v>747</v>
      </c>
      <c r="C8373" s="95">
        <v>43.018520000000002</v>
      </c>
      <c r="D8373" s="65">
        <f>IF(C8363+C8368=0,1,2)</f>
        <v>2</v>
      </c>
    </row>
    <row r="8374" spans="1:4" ht="15" hidden="1" x14ac:dyDescent="0.2">
      <c r="A8374" s="65">
        <f t="shared" si="130"/>
        <v>428.60667000000001</v>
      </c>
      <c r="B8374" s="94" t="s">
        <v>812</v>
      </c>
      <c r="C8374" s="95">
        <v>428.60667000000001</v>
      </c>
      <c r="D8374" s="65">
        <f>IF(C8363+C8368=0,1,2)</f>
        <v>2</v>
      </c>
    </row>
    <row r="8375" spans="1:4" ht="15" hidden="1" x14ac:dyDescent="0.2">
      <c r="A8375" s="65">
        <f t="shared" si="130"/>
        <v>471.62518999999998</v>
      </c>
      <c r="B8375" s="94" t="s">
        <v>813</v>
      </c>
      <c r="C8375" s="95">
        <v>471.62518999999998</v>
      </c>
      <c r="D8375" s="65">
        <f>IF(C8363+C8368=0,1,2)</f>
        <v>2</v>
      </c>
    </row>
    <row r="8376" spans="1:4" ht="15" hidden="1" x14ac:dyDescent="0.2">
      <c r="A8376" s="65">
        <f t="shared" si="130"/>
        <v>0</v>
      </c>
      <c r="B8376" s="108"/>
      <c r="C8376" s="109"/>
      <c r="D8376" s="96">
        <f>IF(C8363+C8368=0,1,2)</f>
        <v>2</v>
      </c>
    </row>
    <row r="8377" spans="1:4" ht="15" hidden="1" x14ac:dyDescent="0.2">
      <c r="A8377" s="65">
        <f t="shared" si="130"/>
        <v>0</v>
      </c>
      <c r="B8377" s="82" t="s">
        <v>791</v>
      </c>
      <c r="C8377" s="100"/>
      <c r="D8377" s="96">
        <f>IF(C8363+C8368=0,1,2)</f>
        <v>2</v>
      </c>
    </row>
    <row r="8378" spans="1:4" ht="15" x14ac:dyDescent="0.2">
      <c r="B8378" s="107" t="s">
        <v>792</v>
      </c>
      <c r="C8378" s="114">
        <v>59</v>
      </c>
      <c r="D8378" s="96"/>
    </row>
    <row r="8379" spans="1:4" ht="15" x14ac:dyDescent="0.2">
      <c r="B8379" s="81" t="s">
        <v>793</v>
      </c>
      <c r="C8379" s="110">
        <v>18</v>
      </c>
      <c r="D8379" s="96"/>
    </row>
    <row r="8380" spans="1:4" ht="15" x14ac:dyDescent="0.2">
      <c r="B8380" s="81" t="s">
        <v>794</v>
      </c>
      <c r="C8380" s="110">
        <v>41</v>
      </c>
      <c r="D8380" s="96"/>
    </row>
    <row r="8381" spans="1:4" ht="15" hidden="1" x14ac:dyDescent="0.2">
      <c r="A8381" s="65">
        <f t="shared" si="130"/>
        <v>0</v>
      </c>
      <c r="B8381" s="111"/>
      <c r="C8381" s="109"/>
      <c r="D8381" s="96">
        <f>IF(C8363+C8368=0,1,2)</f>
        <v>2</v>
      </c>
    </row>
    <row r="8382" spans="1:4" ht="30" customHeight="1" x14ac:dyDescent="0.2">
      <c r="B8382" s="117" t="s">
        <v>917</v>
      </c>
      <c r="C8382" s="118"/>
      <c r="D8382" s="96"/>
    </row>
    <row r="8383" spans="1:4" ht="15" hidden="1" x14ac:dyDescent="0.2">
      <c r="A8383" s="65">
        <f t="shared" si="130"/>
        <v>0</v>
      </c>
      <c r="B8383" s="97"/>
      <c r="C8383" s="98"/>
      <c r="D8383" s="96">
        <f>IF(C8446+C8451=0,1,2)</f>
        <v>2</v>
      </c>
    </row>
    <row r="8384" spans="1:4" ht="15" hidden="1" x14ac:dyDescent="0.2">
      <c r="A8384" s="65">
        <f t="shared" si="130"/>
        <v>0</v>
      </c>
      <c r="B8384" s="99" t="s">
        <v>815</v>
      </c>
      <c r="C8384" s="100"/>
      <c r="D8384" s="96">
        <f>IF(C8446+C8451=0,1,2)</f>
        <v>2</v>
      </c>
    </row>
    <row r="8385" spans="1:4" ht="15" x14ac:dyDescent="0.2">
      <c r="B8385" s="112" t="s">
        <v>721</v>
      </c>
      <c r="C8385" s="72">
        <v>33758.747360000001</v>
      </c>
      <c r="D8385" s="66"/>
    </row>
    <row r="8386" spans="1:4" ht="15" hidden="1" x14ac:dyDescent="0.2">
      <c r="A8386" s="65">
        <f t="shared" si="130"/>
        <v>0</v>
      </c>
      <c r="B8386" s="73" t="s">
        <v>722</v>
      </c>
      <c r="C8386" s="76"/>
      <c r="D8386" s="96">
        <f>IF(C8446+C8451=0,1,2)</f>
        <v>2</v>
      </c>
    </row>
    <row r="8387" spans="1:4" ht="15" hidden="1" x14ac:dyDescent="0.2">
      <c r="A8387" s="65">
        <f t="shared" si="130"/>
        <v>0</v>
      </c>
      <c r="B8387" s="73" t="s">
        <v>783</v>
      </c>
      <c r="C8387" s="76"/>
      <c r="D8387" s="96">
        <f>IF(C8446+C8451=0,1,2)</f>
        <v>2</v>
      </c>
    </row>
    <row r="8388" spans="1:4" ht="15" x14ac:dyDescent="0.2">
      <c r="B8388" s="73" t="s">
        <v>8</v>
      </c>
      <c r="C8388" s="76">
        <v>2549.27441</v>
      </c>
      <c r="D8388" s="96"/>
    </row>
    <row r="8389" spans="1:4" ht="15" x14ac:dyDescent="0.2">
      <c r="B8389" s="113" t="s">
        <v>723</v>
      </c>
      <c r="C8389" s="72">
        <v>31209.472949999999</v>
      </c>
      <c r="D8389" s="96"/>
    </row>
    <row r="8390" spans="1:4" ht="15" hidden="1" x14ac:dyDescent="0.2">
      <c r="A8390" s="65">
        <f t="shared" ref="A8390:A8450" si="131">C8390</f>
        <v>0</v>
      </c>
      <c r="B8390" s="81" t="s">
        <v>742</v>
      </c>
      <c r="C8390" s="76">
        <v>0</v>
      </c>
      <c r="D8390" s="96">
        <f>IF(C8446+C8451=0,1,2)</f>
        <v>2</v>
      </c>
    </row>
    <row r="8391" spans="1:4" ht="15" hidden="1" x14ac:dyDescent="0.2">
      <c r="A8391" s="65">
        <f t="shared" si="131"/>
        <v>0</v>
      </c>
      <c r="B8391" s="81" t="s">
        <v>748</v>
      </c>
      <c r="C8391" s="76">
        <v>0</v>
      </c>
      <c r="D8391" s="96">
        <f>IF(C8446+C8451=0,1,2)</f>
        <v>2</v>
      </c>
    </row>
    <row r="8392" spans="1:4" ht="15" hidden="1" x14ac:dyDescent="0.2">
      <c r="A8392" s="65">
        <v>0</v>
      </c>
      <c r="B8392" s="73" t="s">
        <v>784</v>
      </c>
      <c r="C8392" s="76">
        <v>0</v>
      </c>
      <c r="D8392" s="96">
        <f>IF(C8446+C8451=0,1,2)</f>
        <v>2</v>
      </c>
    </row>
    <row r="8393" spans="1:4" ht="15" hidden="1" x14ac:dyDescent="0.2">
      <c r="A8393" s="65">
        <v>0</v>
      </c>
      <c r="B8393" s="77" t="s">
        <v>785</v>
      </c>
      <c r="C8393" s="76">
        <v>0</v>
      </c>
      <c r="D8393" s="96">
        <f>IF(C8446+C8451=0,1,2)</f>
        <v>2</v>
      </c>
    </row>
    <row r="8394" spans="1:4" ht="15" hidden="1" x14ac:dyDescent="0.2">
      <c r="A8394" s="65">
        <v>0</v>
      </c>
      <c r="B8394" s="77" t="s">
        <v>733</v>
      </c>
      <c r="C8394" s="76">
        <v>0</v>
      </c>
      <c r="D8394" s="96">
        <f>IF(C8446+C8451=0,1,2)</f>
        <v>2</v>
      </c>
    </row>
    <row r="8395" spans="1:4" ht="15" hidden="1" x14ac:dyDescent="0.2">
      <c r="A8395" s="65">
        <v>0</v>
      </c>
      <c r="B8395" s="77" t="s">
        <v>786</v>
      </c>
      <c r="C8395" s="76">
        <v>0</v>
      </c>
      <c r="D8395" s="96">
        <f>IF(C8446+C8451=0,1,2)</f>
        <v>2</v>
      </c>
    </row>
    <row r="8396" spans="1:4" ht="15" hidden="1" x14ac:dyDescent="0.2">
      <c r="A8396" s="65">
        <v>0</v>
      </c>
      <c r="B8396" s="77" t="s">
        <v>787</v>
      </c>
      <c r="C8396" s="76">
        <v>0</v>
      </c>
      <c r="D8396" s="96">
        <f>IF(C8446+C8451=0,1,2)</f>
        <v>2</v>
      </c>
    </row>
    <row r="8397" spans="1:4" ht="15" hidden="1" x14ac:dyDescent="0.2">
      <c r="A8397" s="65">
        <f t="shared" si="131"/>
        <v>0</v>
      </c>
      <c r="B8397" s="81" t="s">
        <v>744</v>
      </c>
      <c r="C8397" s="76">
        <v>0</v>
      </c>
      <c r="D8397" s="96">
        <f>IF(C8446+C8451=0,1,2)</f>
        <v>2</v>
      </c>
    </row>
    <row r="8398" spans="1:4" ht="15" hidden="1" x14ac:dyDescent="0.2">
      <c r="A8398" s="65">
        <v>0</v>
      </c>
      <c r="B8398" s="73" t="s">
        <v>788</v>
      </c>
      <c r="C8398" s="76">
        <v>0</v>
      </c>
      <c r="D8398" s="96">
        <f>IF(C8446+C8451=0,1,2)</f>
        <v>2</v>
      </c>
    </row>
    <row r="8399" spans="1:4" ht="15" hidden="1" x14ac:dyDescent="0.2">
      <c r="A8399" s="65">
        <v>0</v>
      </c>
      <c r="B8399" s="77" t="s">
        <v>737</v>
      </c>
      <c r="C8399" s="76">
        <v>0</v>
      </c>
      <c r="D8399" s="96">
        <f>IF(C8446+C8451=0,1,2)</f>
        <v>2</v>
      </c>
    </row>
    <row r="8400" spans="1:4" ht="15" hidden="1" x14ac:dyDescent="0.2">
      <c r="A8400" s="65">
        <v>0</v>
      </c>
      <c r="B8400" s="77" t="s">
        <v>733</v>
      </c>
      <c r="C8400" s="76">
        <v>0</v>
      </c>
      <c r="D8400" s="96">
        <f>IF(C8446+C8451=0,1,2)</f>
        <v>2</v>
      </c>
    </row>
    <row r="8401" spans="1:4" ht="15" hidden="1" x14ac:dyDescent="0.2">
      <c r="A8401" s="65">
        <v>0</v>
      </c>
      <c r="B8401" s="77" t="s">
        <v>738</v>
      </c>
      <c r="C8401" s="76">
        <v>0</v>
      </c>
      <c r="D8401" s="96">
        <f>IF(C8446+C8451=0,1,2)</f>
        <v>2</v>
      </c>
    </row>
    <row r="8402" spans="1:4" ht="15" hidden="1" x14ac:dyDescent="0.2">
      <c r="A8402" s="65">
        <v>0</v>
      </c>
      <c r="B8402" s="73" t="s">
        <v>789</v>
      </c>
      <c r="C8402" s="76">
        <v>0</v>
      </c>
      <c r="D8402" s="96">
        <f>IF(C8446+C8451=0,1,2)</f>
        <v>2</v>
      </c>
    </row>
    <row r="8403" spans="1:4" ht="15" hidden="1" x14ac:dyDescent="0.2">
      <c r="A8403" s="65">
        <v>0</v>
      </c>
      <c r="B8403" s="77" t="s">
        <v>790</v>
      </c>
      <c r="C8403" s="76">
        <v>0</v>
      </c>
      <c r="D8403" s="96">
        <f>IF(C8446+C8451=0,1,2)</f>
        <v>2</v>
      </c>
    </row>
    <row r="8404" spans="1:4" ht="15" hidden="1" x14ac:dyDescent="0.2">
      <c r="A8404" s="65">
        <f t="shared" si="131"/>
        <v>0</v>
      </c>
      <c r="B8404" s="97"/>
      <c r="C8404" s="98"/>
      <c r="D8404" s="96">
        <f>IF(C8446+C8451=0,1,2)</f>
        <v>2</v>
      </c>
    </row>
    <row r="8405" spans="1:4" ht="15" hidden="1" x14ac:dyDescent="0.2">
      <c r="A8405" s="65">
        <f t="shared" si="131"/>
        <v>0</v>
      </c>
      <c r="B8405" s="99" t="s">
        <v>816</v>
      </c>
      <c r="C8405" s="100"/>
      <c r="D8405" s="96">
        <f>IF(C8446+C8451=0,1,2)</f>
        <v>2</v>
      </c>
    </row>
    <row r="8406" spans="1:4" ht="15" x14ac:dyDescent="0.2">
      <c r="B8406" s="112" t="s">
        <v>3</v>
      </c>
      <c r="C8406" s="72">
        <v>32722.587469999999</v>
      </c>
      <c r="D8406" s="66"/>
    </row>
    <row r="8407" spans="1:4" ht="15" x14ac:dyDescent="0.2">
      <c r="B8407" s="85" t="s">
        <v>4</v>
      </c>
      <c r="C8407" s="92">
        <v>13747.340980000001</v>
      </c>
      <c r="D8407" s="96"/>
    </row>
    <row r="8408" spans="1:4" ht="15" x14ac:dyDescent="0.2">
      <c r="B8408" s="85" t="s">
        <v>5</v>
      </c>
      <c r="C8408" s="92">
        <v>16890.707009999998</v>
      </c>
      <c r="D8408" s="96"/>
    </row>
    <row r="8409" spans="1:4" ht="15" hidden="1" x14ac:dyDescent="0.2">
      <c r="A8409" s="65">
        <v>0</v>
      </c>
      <c r="B8409" s="102" t="s">
        <v>796</v>
      </c>
      <c r="C8409" s="103">
        <v>12688.059139999999</v>
      </c>
      <c r="D8409" s="96">
        <f>IF(C8446+C8451=0,1,2)</f>
        <v>2</v>
      </c>
    </row>
    <row r="8410" spans="1:4" ht="15" hidden="1" x14ac:dyDescent="0.2">
      <c r="A8410" s="65">
        <v>0</v>
      </c>
      <c r="B8410" s="102" t="s">
        <v>797</v>
      </c>
      <c r="C8410" s="103">
        <v>567.27499999999998</v>
      </c>
      <c r="D8410" s="96">
        <f>IF(C8446+C8451=0,1,2)</f>
        <v>2</v>
      </c>
    </row>
    <row r="8411" spans="1:4" ht="15" hidden="1" x14ac:dyDescent="0.2">
      <c r="A8411" s="65">
        <v>0</v>
      </c>
      <c r="B8411" s="102" t="s">
        <v>798</v>
      </c>
      <c r="C8411" s="103">
        <v>1693.67236</v>
      </c>
      <c r="D8411" s="96">
        <f>IF(C8446+C8451=0,1,2)</f>
        <v>2</v>
      </c>
    </row>
    <row r="8412" spans="1:4" ht="15" hidden="1" x14ac:dyDescent="0.2">
      <c r="A8412" s="65">
        <v>0</v>
      </c>
      <c r="B8412" s="102" t="s">
        <v>799</v>
      </c>
      <c r="C8412" s="103">
        <v>216.30651</v>
      </c>
      <c r="D8412" s="96">
        <f>IF(C8446+C8451=0,1,2)</f>
        <v>2</v>
      </c>
    </row>
    <row r="8413" spans="1:4" ht="15" hidden="1" x14ac:dyDescent="0.2">
      <c r="A8413" s="65">
        <v>0</v>
      </c>
      <c r="B8413" s="102" t="s">
        <v>800</v>
      </c>
      <c r="C8413" s="103">
        <v>0.28399999999999997</v>
      </c>
      <c r="D8413" s="96">
        <f>IF(C8446+C8451=0,1,2)</f>
        <v>2</v>
      </c>
    </row>
    <row r="8414" spans="1:4" ht="15" hidden="1" x14ac:dyDescent="0.2">
      <c r="A8414" s="65">
        <v>0</v>
      </c>
      <c r="B8414" s="102" t="s">
        <v>801</v>
      </c>
      <c r="C8414" s="103">
        <v>26.332460000000001</v>
      </c>
      <c r="D8414" s="96">
        <f>IF(C8446+C8451=0,1,2)</f>
        <v>2</v>
      </c>
    </row>
    <row r="8415" spans="1:4" ht="30" hidden="1" x14ac:dyDescent="0.2">
      <c r="A8415" s="65">
        <v>0</v>
      </c>
      <c r="B8415" s="102" t="s">
        <v>802</v>
      </c>
      <c r="C8415" s="103">
        <v>13.66432</v>
      </c>
      <c r="D8415" s="96">
        <f>IF(C8446+C8451=0,1,2)</f>
        <v>2</v>
      </c>
    </row>
    <row r="8416" spans="1:4" ht="30" hidden="1" x14ac:dyDescent="0.2">
      <c r="A8416" s="65">
        <v>0</v>
      </c>
      <c r="B8416" s="102" t="s">
        <v>803</v>
      </c>
      <c r="C8416" s="103">
        <v>223.43145000000001</v>
      </c>
      <c r="D8416" s="96">
        <f>IF(C8446+C8451=0,1,2)</f>
        <v>2</v>
      </c>
    </row>
    <row r="8417" spans="1:4" ht="15" hidden="1" x14ac:dyDescent="0.2">
      <c r="A8417" s="65">
        <v>0</v>
      </c>
      <c r="B8417" s="102" t="s">
        <v>804</v>
      </c>
      <c r="C8417" s="103">
        <v>0</v>
      </c>
      <c r="D8417" s="96">
        <f>IF(C8446+C8451=0,1,2)</f>
        <v>2</v>
      </c>
    </row>
    <row r="8418" spans="1:4" ht="15" hidden="1" x14ac:dyDescent="0.2">
      <c r="A8418" s="65">
        <v>0</v>
      </c>
      <c r="B8418" s="102" t="s">
        <v>805</v>
      </c>
      <c r="C8418" s="103">
        <v>1461.6817699999999</v>
      </c>
      <c r="D8418" s="96">
        <f>IF(C8446+C8451=0,1,2)</f>
        <v>2</v>
      </c>
    </row>
    <row r="8419" spans="1:4" ht="15" hidden="1" x14ac:dyDescent="0.2">
      <c r="A8419" s="65">
        <f t="shared" si="131"/>
        <v>0</v>
      </c>
      <c r="B8419" s="85" t="s">
        <v>806</v>
      </c>
      <c r="C8419" s="92">
        <v>0</v>
      </c>
      <c r="D8419" s="96">
        <f>IF(C8446+C8451=0,1,2)</f>
        <v>2</v>
      </c>
    </row>
    <row r="8420" spans="1:4" ht="15" hidden="1" x14ac:dyDescent="0.2">
      <c r="A8420" s="65">
        <f t="shared" si="131"/>
        <v>0</v>
      </c>
      <c r="B8420" s="85" t="s">
        <v>6</v>
      </c>
      <c r="C8420" s="92">
        <v>0</v>
      </c>
      <c r="D8420" s="96">
        <f>IF(C8446+C8451=0,1,2)</f>
        <v>2</v>
      </c>
    </row>
    <row r="8421" spans="1:4" ht="15" hidden="1" x14ac:dyDescent="0.2">
      <c r="A8421" s="65">
        <f t="shared" si="131"/>
        <v>0</v>
      </c>
      <c r="B8421" s="73" t="s">
        <v>7</v>
      </c>
      <c r="C8421" s="76">
        <v>0</v>
      </c>
      <c r="D8421" s="96">
        <f>IF(C8446+C8451=0,1,2)</f>
        <v>2</v>
      </c>
    </row>
    <row r="8422" spans="1:4" ht="15" x14ac:dyDescent="0.2">
      <c r="B8422" s="85" t="s">
        <v>8</v>
      </c>
      <c r="C8422" s="92">
        <v>50.528959999999998</v>
      </c>
      <c r="D8422" s="96"/>
    </row>
    <row r="8423" spans="1:4" ht="15" x14ac:dyDescent="0.2">
      <c r="B8423" s="85" t="s">
        <v>9</v>
      </c>
      <c r="C8423" s="92">
        <v>58.99512</v>
      </c>
      <c r="D8423" s="96"/>
    </row>
    <row r="8424" spans="1:4" ht="15" x14ac:dyDescent="0.2">
      <c r="B8424" s="85" t="s">
        <v>10</v>
      </c>
      <c r="C8424" s="92">
        <v>1975.0154</v>
      </c>
      <c r="D8424" s="96"/>
    </row>
    <row r="8425" spans="1:4" ht="15" x14ac:dyDescent="0.2">
      <c r="B8425" s="81" t="s">
        <v>11</v>
      </c>
      <c r="C8425" s="76">
        <v>3037.47408</v>
      </c>
      <c r="D8425" s="66"/>
    </row>
    <row r="8426" spans="1:4" ht="15" hidden="1" x14ac:dyDescent="0.2">
      <c r="A8426" s="65">
        <f t="shared" si="131"/>
        <v>0</v>
      </c>
      <c r="B8426" s="81" t="s">
        <v>12</v>
      </c>
      <c r="C8426" s="76">
        <v>0</v>
      </c>
      <c r="D8426" s="96">
        <f>IF(C8446+C8451=0,1,2)</f>
        <v>2</v>
      </c>
    </row>
    <row r="8427" spans="1:4" ht="15" hidden="1" x14ac:dyDescent="0.2">
      <c r="A8427" s="65">
        <v>0</v>
      </c>
      <c r="B8427" s="104" t="s">
        <v>784</v>
      </c>
      <c r="C8427" s="105">
        <v>0</v>
      </c>
      <c r="D8427" s="96">
        <f>IF(C8446+C8451=0,1,2)</f>
        <v>2</v>
      </c>
    </row>
    <row r="8428" spans="1:4" ht="15" hidden="1" x14ac:dyDescent="0.2">
      <c r="A8428" s="65">
        <v>0</v>
      </c>
      <c r="B8428" s="102" t="s">
        <v>785</v>
      </c>
      <c r="C8428" s="103">
        <v>0</v>
      </c>
      <c r="D8428" s="96">
        <f>IF(C8446+C8451=0,1,2)</f>
        <v>2</v>
      </c>
    </row>
    <row r="8429" spans="1:4" ht="15" hidden="1" x14ac:dyDescent="0.2">
      <c r="A8429" s="65">
        <v>0</v>
      </c>
      <c r="B8429" s="102" t="s">
        <v>807</v>
      </c>
      <c r="C8429" s="103">
        <v>0</v>
      </c>
      <c r="D8429" s="96">
        <f>IF(C8446+C8451=0,1,2)</f>
        <v>2</v>
      </c>
    </row>
    <row r="8430" spans="1:4" ht="15" hidden="1" x14ac:dyDescent="0.2">
      <c r="A8430" s="65">
        <v>0</v>
      </c>
      <c r="B8430" s="106" t="s">
        <v>734</v>
      </c>
      <c r="C8430" s="92">
        <v>0</v>
      </c>
      <c r="D8430" s="96">
        <f>IF(C8446+C8451=0,1,2)</f>
        <v>2</v>
      </c>
    </row>
    <row r="8431" spans="1:4" ht="15" hidden="1" x14ac:dyDescent="0.2">
      <c r="A8431" s="65">
        <v>0</v>
      </c>
      <c r="B8431" s="77" t="s">
        <v>808</v>
      </c>
      <c r="C8431" s="76">
        <v>0</v>
      </c>
      <c r="D8431" s="96">
        <f>IF(C8446+C8451=0,1,2)</f>
        <v>2</v>
      </c>
    </row>
    <row r="8432" spans="1:4" ht="15" hidden="1" x14ac:dyDescent="0.2">
      <c r="A8432" s="65">
        <f t="shared" si="131"/>
        <v>0</v>
      </c>
      <c r="B8432" s="81" t="s">
        <v>13</v>
      </c>
      <c r="C8432" s="76">
        <v>0</v>
      </c>
      <c r="D8432" s="96">
        <f>IF(C8446+C8451=0,1,2)</f>
        <v>2</v>
      </c>
    </row>
    <row r="8433" spans="1:4" ht="15" hidden="1" x14ac:dyDescent="0.2">
      <c r="A8433" s="65">
        <v>0</v>
      </c>
      <c r="B8433" s="104" t="s">
        <v>788</v>
      </c>
      <c r="C8433" s="105">
        <v>0</v>
      </c>
      <c r="D8433" s="96">
        <f>IF(C8446+C8451=0,1,2)</f>
        <v>2</v>
      </c>
    </row>
    <row r="8434" spans="1:4" ht="15" hidden="1" x14ac:dyDescent="0.2">
      <c r="A8434" s="65">
        <v>0</v>
      </c>
      <c r="B8434" s="102" t="s">
        <v>785</v>
      </c>
      <c r="C8434" s="103">
        <v>0</v>
      </c>
      <c r="D8434" s="96">
        <f>IF(C8446+C8451=0,1,2)</f>
        <v>2</v>
      </c>
    </row>
    <row r="8435" spans="1:4" ht="15" hidden="1" x14ac:dyDescent="0.2">
      <c r="A8435" s="65">
        <v>0</v>
      </c>
      <c r="B8435" s="102" t="s">
        <v>733</v>
      </c>
      <c r="C8435" s="103">
        <v>0</v>
      </c>
      <c r="D8435" s="96">
        <f>IF(C8446+C8451=0,1,2)</f>
        <v>2</v>
      </c>
    </row>
    <row r="8436" spans="1:4" ht="30" hidden="1" x14ac:dyDescent="0.2">
      <c r="A8436" s="65">
        <f t="shared" si="131"/>
        <v>0</v>
      </c>
      <c r="B8436" s="106" t="s">
        <v>809</v>
      </c>
      <c r="C8436" s="92">
        <v>0</v>
      </c>
      <c r="D8436" s="96">
        <f>IF(C8446+C8451=0,1,2)</f>
        <v>2</v>
      </c>
    </row>
    <row r="8437" spans="1:4" ht="15" hidden="1" x14ac:dyDescent="0.2">
      <c r="A8437" s="65">
        <v>0</v>
      </c>
      <c r="B8437" s="77" t="s">
        <v>738</v>
      </c>
      <c r="C8437" s="76">
        <v>0</v>
      </c>
      <c r="D8437" s="96">
        <f>IF(C8446+C8451=0,1,2)</f>
        <v>2</v>
      </c>
    </row>
    <row r="8438" spans="1:4" ht="15" hidden="1" x14ac:dyDescent="0.2">
      <c r="A8438" s="65">
        <v>0</v>
      </c>
      <c r="B8438" s="104" t="s">
        <v>789</v>
      </c>
      <c r="C8438" s="105">
        <v>0</v>
      </c>
      <c r="D8438" s="96">
        <f>IF(C8446+C8451=0,1,2)</f>
        <v>2</v>
      </c>
    </row>
    <row r="8439" spans="1:4" ht="15" hidden="1" x14ac:dyDescent="0.2">
      <c r="A8439" s="65">
        <v>0</v>
      </c>
      <c r="B8439" s="102" t="s">
        <v>732</v>
      </c>
      <c r="C8439" s="103">
        <v>0</v>
      </c>
      <c r="D8439" s="96">
        <f>IF(C8446+C8451=0,1,2)</f>
        <v>2</v>
      </c>
    </row>
    <row r="8440" spans="1:4" ht="15" hidden="1" x14ac:dyDescent="0.2">
      <c r="A8440" s="65">
        <v>0</v>
      </c>
      <c r="B8440" s="102" t="s">
        <v>737</v>
      </c>
      <c r="C8440" s="103">
        <v>0</v>
      </c>
      <c r="D8440" s="96">
        <f>IF(C8446+C8451=0,1,2)</f>
        <v>2</v>
      </c>
    </row>
    <row r="8441" spans="1:4" ht="15" hidden="1" x14ac:dyDescent="0.2">
      <c r="A8441" s="65">
        <v>0</v>
      </c>
      <c r="B8441" s="102" t="s">
        <v>733</v>
      </c>
      <c r="C8441" s="103">
        <v>0</v>
      </c>
      <c r="D8441" s="96">
        <f>IF(C8446+C8451=0,1,2)</f>
        <v>2</v>
      </c>
    </row>
    <row r="8442" spans="1:4" ht="15" hidden="1" x14ac:dyDescent="0.2">
      <c r="A8442" s="65">
        <v>0</v>
      </c>
      <c r="B8442" s="106" t="s">
        <v>734</v>
      </c>
      <c r="C8442" s="92">
        <v>0</v>
      </c>
      <c r="D8442" s="96">
        <f>IF(C8446+C8451=0,1,2)</f>
        <v>2</v>
      </c>
    </row>
    <row r="8443" spans="1:4" ht="15" hidden="1" x14ac:dyDescent="0.2">
      <c r="A8443" s="65">
        <v>0</v>
      </c>
      <c r="B8443" s="77" t="s">
        <v>738</v>
      </c>
      <c r="C8443" s="76">
        <v>0</v>
      </c>
      <c r="D8443" s="96">
        <f>IF(C8446+C8451=0,1,2)</f>
        <v>2</v>
      </c>
    </row>
    <row r="8444" spans="1:4" ht="15" hidden="1" x14ac:dyDescent="0.2">
      <c r="A8444" s="65">
        <f t="shared" si="131"/>
        <v>0</v>
      </c>
      <c r="B8444" s="97"/>
      <c r="C8444" s="98"/>
      <c r="D8444" s="96">
        <f>IF(C8446+C8451=0,1,2)</f>
        <v>2</v>
      </c>
    </row>
    <row r="8445" spans="1:4" ht="15" hidden="1" x14ac:dyDescent="0.2">
      <c r="A8445" s="65">
        <f t="shared" si="131"/>
        <v>0</v>
      </c>
      <c r="B8445" s="99" t="s">
        <v>817</v>
      </c>
      <c r="C8445" s="100"/>
      <c r="D8445" s="96">
        <f>IF(C8446+C8451=0,1,2)</f>
        <v>2</v>
      </c>
    </row>
    <row r="8446" spans="1:4" ht="15" x14ac:dyDescent="0.2">
      <c r="B8446" s="79" t="s">
        <v>741</v>
      </c>
      <c r="C8446" s="80">
        <v>33758.747360000001</v>
      </c>
      <c r="D8446" s="96"/>
    </row>
    <row r="8447" spans="1:4" ht="15" x14ac:dyDescent="0.2">
      <c r="B8447" s="113" t="s">
        <v>721</v>
      </c>
      <c r="C8447" s="72">
        <v>33758.747360000001</v>
      </c>
      <c r="D8447" s="66"/>
    </row>
    <row r="8448" spans="1:4" ht="15" hidden="1" x14ac:dyDescent="0.2">
      <c r="A8448" s="65">
        <f t="shared" si="131"/>
        <v>0</v>
      </c>
      <c r="B8448" s="85" t="s">
        <v>742</v>
      </c>
      <c r="C8448" s="92">
        <v>0</v>
      </c>
      <c r="D8448" s="96">
        <f>IF(C8446+C8451=0,1,2)</f>
        <v>2</v>
      </c>
    </row>
    <row r="8449" spans="1:4" ht="15" hidden="1" x14ac:dyDescent="0.2">
      <c r="A8449" s="65">
        <f t="shared" si="131"/>
        <v>0</v>
      </c>
      <c r="B8449" s="85" t="s">
        <v>743</v>
      </c>
      <c r="C8449" s="92">
        <v>0</v>
      </c>
      <c r="D8449" s="96">
        <f>IF(C8446+C8451=0,1,2)</f>
        <v>2</v>
      </c>
    </row>
    <row r="8450" spans="1:4" ht="15" hidden="1" x14ac:dyDescent="0.2">
      <c r="A8450" s="65">
        <f t="shared" si="131"/>
        <v>0</v>
      </c>
      <c r="B8450" s="85" t="s">
        <v>744</v>
      </c>
      <c r="C8450" s="92">
        <v>0</v>
      </c>
      <c r="D8450" s="96">
        <f>IF(C8446+C8451=0,1,2)</f>
        <v>2</v>
      </c>
    </row>
    <row r="8451" spans="1:4" ht="15" x14ac:dyDescent="0.2">
      <c r="B8451" s="79" t="s">
        <v>745</v>
      </c>
      <c r="C8451" s="80">
        <v>35760.061549999999</v>
      </c>
      <c r="D8451" s="96"/>
    </row>
    <row r="8452" spans="1:4" ht="15" x14ac:dyDescent="0.2">
      <c r="B8452" s="113" t="s">
        <v>3</v>
      </c>
      <c r="C8452" s="72">
        <v>32722.587469999999</v>
      </c>
      <c r="D8452" s="66"/>
    </row>
    <row r="8453" spans="1:4" ht="15" x14ac:dyDescent="0.2">
      <c r="B8453" s="85" t="s">
        <v>11</v>
      </c>
      <c r="C8453" s="92">
        <v>3037.47408</v>
      </c>
      <c r="D8453" s="66"/>
    </row>
    <row r="8454" spans="1:4" ht="15" hidden="1" x14ac:dyDescent="0.2">
      <c r="A8454" s="65">
        <f t="shared" ref="A8454:A8515" si="132">C8454</f>
        <v>0</v>
      </c>
      <c r="B8454" s="85" t="s">
        <v>746</v>
      </c>
      <c r="C8454" s="92">
        <v>0</v>
      </c>
      <c r="D8454" s="96">
        <f>IF(C8446+C8451=0,1,2)</f>
        <v>2</v>
      </c>
    </row>
    <row r="8455" spans="1:4" ht="15" hidden="1" x14ac:dyDescent="0.2">
      <c r="A8455" s="65">
        <f t="shared" si="132"/>
        <v>0</v>
      </c>
      <c r="B8455" s="85" t="s">
        <v>13</v>
      </c>
      <c r="C8455" s="92">
        <v>0</v>
      </c>
      <c r="D8455" s="96">
        <f>IF(C8446+C8451=0,1,2)</f>
        <v>2</v>
      </c>
    </row>
    <row r="8456" spans="1:4" ht="15" hidden="1" x14ac:dyDescent="0.2">
      <c r="A8456" s="65">
        <f t="shared" si="132"/>
        <v>-2001.3141900000001</v>
      </c>
      <c r="B8456" s="94" t="s">
        <v>747</v>
      </c>
      <c r="C8456" s="95">
        <v>-2001.3141900000001</v>
      </c>
      <c r="D8456" s="65">
        <f>IF(C8446+C8451=0,1,2)</f>
        <v>2</v>
      </c>
    </row>
    <row r="8457" spans="1:4" ht="15" hidden="1" x14ac:dyDescent="0.2">
      <c r="A8457" s="65">
        <f t="shared" si="132"/>
        <v>35994.459900000002</v>
      </c>
      <c r="B8457" s="94" t="s">
        <v>812</v>
      </c>
      <c r="C8457" s="95">
        <v>35994.459900000002</v>
      </c>
      <c r="D8457" s="65">
        <f>IF(C8446+C8451=0,1,2)</f>
        <v>2</v>
      </c>
    </row>
    <row r="8458" spans="1:4" ht="15" hidden="1" x14ac:dyDescent="0.2">
      <c r="A8458" s="65">
        <f t="shared" si="132"/>
        <v>33993.145709999997</v>
      </c>
      <c r="B8458" s="94" t="s">
        <v>813</v>
      </c>
      <c r="C8458" s="95">
        <v>33993.145709999997</v>
      </c>
      <c r="D8458" s="65">
        <f>IF(C8446+C8451=0,1,2)</f>
        <v>2</v>
      </c>
    </row>
    <row r="8459" spans="1:4" ht="15" hidden="1" x14ac:dyDescent="0.2">
      <c r="A8459" s="65">
        <f t="shared" si="132"/>
        <v>0</v>
      </c>
      <c r="B8459" s="108"/>
      <c r="C8459" s="109"/>
      <c r="D8459" s="96">
        <f>IF(C8446+C8451=0,1,2)</f>
        <v>2</v>
      </c>
    </row>
    <row r="8460" spans="1:4" ht="15" hidden="1" x14ac:dyDescent="0.2">
      <c r="A8460" s="65">
        <f t="shared" si="132"/>
        <v>0</v>
      </c>
      <c r="B8460" s="82" t="s">
        <v>791</v>
      </c>
      <c r="C8460" s="100"/>
      <c r="D8460" s="96">
        <f>IF(C8446+C8451=0,1,2)</f>
        <v>2</v>
      </c>
    </row>
    <row r="8461" spans="1:4" ht="15" x14ac:dyDescent="0.2">
      <c r="B8461" s="107" t="s">
        <v>792</v>
      </c>
      <c r="C8461" s="114">
        <v>2850</v>
      </c>
      <c r="D8461" s="96"/>
    </row>
    <row r="8462" spans="1:4" ht="15" x14ac:dyDescent="0.2">
      <c r="B8462" s="81" t="s">
        <v>793</v>
      </c>
      <c r="C8462" s="110">
        <v>683</v>
      </c>
      <c r="D8462" s="96"/>
    </row>
    <row r="8463" spans="1:4" ht="15" x14ac:dyDescent="0.2">
      <c r="B8463" s="81" t="s">
        <v>794</v>
      </c>
      <c r="C8463" s="110">
        <v>2167</v>
      </c>
      <c r="D8463" s="96"/>
    </row>
    <row r="8464" spans="1:4" ht="15" hidden="1" x14ac:dyDescent="0.2">
      <c r="A8464" s="65">
        <f t="shared" si="132"/>
        <v>0</v>
      </c>
      <c r="B8464" s="111"/>
      <c r="C8464" s="109"/>
      <c r="D8464" s="96">
        <f>IF(C8446+C8451=0,1,2)</f>
        <v>2</v>
      </c>
    </row>
    <row r="8465" spans="1:4" ht="30" customHeight="1" x14ac:dyDescent="0.2">
      <c r="B8465" s="117" t="s">
        <v>918</v>
      </c>
      <c r="C8465" s="118"/>
      <c r="D8465" s="96"/>
    </row>
    <row r="8466" spans="1:4" ht="15" hidden="1" x14ac:dyDescent="0.2">
      <c r="A8466" s="65">
        <f t="shared" si="132"/>
        <v>0</v>
      </c>
      <c r="B8466" s="97"/>
      <c r="C8466" s="98"/>
      <c r="D8466" s="96">
        <f>IF(C8529+C8534=0,1,2)</f>
        <v>2</v>
      </c>
    </row>
    <row r="8467" spans="1:4" ht="15" hidden="1" x14ac:dyDescent="0.2">
      <c r="A8467" s="65">
        <f t="shared" si="132"/>
        <v>0</v>
      </c>
      <c r="B8467" s="99" t="s">
        <v>815</v>
      </c>
      <c r="C8467" s="100"/>
      <c r="D8467" s="96">
        <f>IF(C8529+C8534=0,1,2)</f>
        <v>2</v>
      </c>
    </row>
    <row r="8468" spans="1:4" ht="15" x14ac:dyDescent="0.2">
      <c r="B8468" s="112" t="s">
        <v>721</v>
      </c>
      <c r="C8468" s="72">
        <v>989.92228999999998</v>
      </c>
      <c r="D8468" s="66"/>
    </row>
    <row r="8469" spans="1:4" ht="15" hidden="1" x14ac:dyDescent="0.2">
      <c r="A8469" s="65">
        <f t="shared" si="132"/>
        <v>0</v>
      </c>
      <c r="B8469" s="73" t="s">
        <v>722</v>
      </c>
      <c r="C8469" s="76"/>
      <c r="D8469" s="96">
        <f>IF(C8529+C8534=0,1,2)</f>
        <v>2</v>
      </c>
    </row>
    <row r="8470" spans="1:4" ht="15" hidden="1" x14ac:dyDescent="0.2">
      <c r="A8470" s="65">
        <f t="shared" si="132"/>
        <v>0</v>
      </c>
      <c r="B8470" s="73" t="s">
        <v>783</v>
      </c>
      <c r="C8470" s="76"/>
      <c r="D8470" s="96">
        <f>IF(C8529+C8534=0,1,2)</f>
        <v>2</v>
      </c>
    </row>
    <row r="8471" spans="1:4" ht="15" x14ac:dyDescent="0.2">
      <c r="B8471" s="73" t="s">
        <v>8</v>
      </c>
      <c r="C8471" s="76">
        <v>305.61925000000002</v>
      </c>
      <c r="D8471" s="96"/>
    </row>
    <row r="8472" spans="1:4" ht="15" x14ac:dyDescent="0.2">
      <c r="B8472" s="113" t="s">
        <v>723</v>
      </c>
      <c r="C8472" s="72">
        <v>684.30304000000001</v>
      </c>
      <c r="D8472" s="96"/>
    </row>
    <row r="8473" spans="1:4" ht="15" hidden="1" x14ac:dyDescent="0.2">
      <c r="A8473" s="65">
        <f t="shared" si="132"/>
        <v>0</v>
      </c>
      <c r="B8473" s="81" t="s">
        <v>742</v>
      </c>
      <c r="C8473" s="76">
        <v>0</v>
      </c>
      <c r="D8473" s="96">
        <f>IF(C8529+C8534=0,1,2)</f>
        <v>2</v>
      </c>
    </row>
    <row r="8474" spans="1:4" ht="15" hidden="1" x14ac:dyDescent="0.2">
      <c r="A8474" s="65">
        <f t="shared" si="132"/>
        <v>0</v>
      </c>
      <c r="B8474" s="81" t="s">
        <v>748</v>
      </c>
      <c r="C8474" s="76">
        <v>0</v>
      </c>
      <c r="D8474" s="96">
        <f>IF(C8529+C8534=0,1,2)</f>
        <v>2</v>
      </c>
    </row>
    <row r="8475" spans="1:4" ht="15" hidden="1" x14ac:dyDescent="0.2">
      <c r="A8475" s="65">
        <v>0</v>
      </c>
      <c r="B8475" s="73" t="s">
        <v>784</v>
      </c>
      <c r="C8475" s="76">
        <v>0</v>
      </c>
      <c r="D8475" s="96">
        <f>IF(C8529+C8534=0,1,2)</f>
        <v>2</v>
      </c>
    </row>
    <row r="8476" spans="1:4" ht="15" hidden="1" x14ac:dyDescent="0.2">
      <c r="A8476" s="65">
        <v>0</v>
      </c>
      <c r="B8476" s="77" t="s">
        <v>785</v>
      </c>
      <c r="C8476" s="76">
        <v>0</v>
      </c>
      <c r="D8476" s="96">
        <f>IF(C8529+C8534=0,1,2)</f>
        <v>2</v>
      </c>
    </row>
    <row r="8477" spans="1:4" ht="15" hidden="1" x14ac:dyDescent="0.2">
      <c r="A8477" s="65">
        <v>0</v>
      </c>
      <c r="B8477" s="77" t="s">
        <v>733</v>
      </c>
      <c r="C8477" s="76">
        <v>0</v>
      </c>
      <c r="D8477" s="96">
        <f>IF(C8529+C8534=0,1,2)</f>
        <v>2</v>
      </c>
    </row>
    <row r="8478" spans="1:4" ht="15" hidden="1" x14ac:dyDescent="0.2">
      <c r="A8478" s="65">
        <v>0</v>
      </c>
      <c r="B8478" s="77" t="s">
        <v>786</v>
      </c>
      <c r="C8478" s="76">
        <v>0</v>
      </c>
      <c r="D8478" s="96">
        <f>IF(C8529+C8534=0,1,2)</f>
        <v>2</v>
      </c>
    </row>
    <row r="8479" spans="1:4" ht="15" hidden="1" x14ac:dyDescent="0.2">
      <c r="A8479" s="65">
        <v>0</v>
      </c>
      <c r="B8479" s="77" t="s">
        <v>787</v>
      </c>
      <c r="C8479" s="76">
        <v>0</v>
      </c>
      <c r="D8479" s="96">
        <f>IF(C8529+C8534=0,1,2)</f>
        <v>2</v>
      </c>
    </row>
    <row r="8480" spans="1:4" ht="15" hidden="1" x14ac:dyDescent="0.2">
      <c r="A8480" s="65">
        <f t="shared" si="132"/>
        <v>0</v>
      </c>
      <c r="B8480" s="81" t="s">
        <v>744</v>
      </c>
      <c r="C8480" s="76">
        <v>0</v>
      </c>
      <c r="D8480" s="96">
        <f>IF(C8529+C8534=0,1,2)</f>
        <v>2</v>
      </c>
    </row>
    <row r="8481" spans="1:4" ht="15" hidden="1" x14ac:dyDescent="0.2">
      <c r="A8481" s="65">
        <v>0</v>
      </c>
      <c r="B8481" s="73" t="s">
        <v>788</v>
      </c>
      <c r="C8481" s="76">
        <v>0</v>
      </c>
      <c r="D8481" s="96">
        <f>IF(C8529+C8534=0,1,2)</f>
        <v>2</v>
      </c>
    </row>
    <row r="8482" spans="1:4" ht="15" hidden="1" x14ac:dyDescent="0.2">
      <c r="A8482" s="65">
        <v>0</v>
      </c>
      <c r="B8482" s="77" t="s">
        <v>737</v>
      </c>
      <c r="C8482" s="76">
        <v>0</v>
      </c>
      <c r="D8482" s="96">
        <f>IF(C8529+C8534=0,1,2)</f>
        <v>2</v>
      </c>
    </row>
    <row r="8483" spans="1:4" ht="15" hidden="1" x14ac:dyDescent="0.2">
      <c r="A8483" s="65">
        <v>0</v>
      </c>
      <c r="B8483" s="77" t="s">
        <v>733</v>
      </c>
      <c r="C8483" s="76">
        <v>0</v>
      </c>
      <c r="D8483" s="96">
        <f>IF(C8529+C8534=0,1,2)</f>
        <v>2</v>
      </c>
    </row>
    <row r="8484" spans="1:4" ht="15" hidden="1" x14ac:dyDescent="0.2">
      <c r="A8484" s="65">
        <v>0</v>
      </c>
      <c r="B8484" s="77" t="s">
        <v>738</v>
      </c>
      <c r="C8484" s="76">
        <v>0</v>
      </c>
      <c r="D8484" s="96">
        <f>IF(C8529+C8534=0,1,2)</f>
        <v>2</v>
      </c>
    </row>
    <row r="8485" spans="1:4" ht="15" hidden="1" x14ac:dyDescent="0.2">
      <c r="A8485" s="65">
        <v>0</v>
      </c>
      <c r="B8485" s="73" t="s">
        <v>789</v>
      </c>
      <c r="C8485" s="76">
        <v>0</v>
      </c>
      <c r="D8485" s="96">
        <f>IF(C8529+C8534=0,1,2)</f>
        <v>2</v>
      </c>
    </row>
    <row r="8486" spans="1:4" ht="15" hidden="1" x14ac:dyDescent="0.2">
      <c r="A8486" s="65">
        <v>0</v>
      </c>
      <c r="B8486" s="77" t="s">
        <v>790</v>
      </c>
      <c r="C8486" s="76">
        <v>0</v>
      </c>
      <c r="D8486" s="96">
        <f>IF(C8529+C8534=0,1,2)</f>
        <v>2</v>
      </c>
    </row>
    <row r="8487" spans="1:4" ht="15" hidden="1" x14ac:dyDescent="0.2">
      <c r="A8487" s="65">
        <f t="shared" si="132"/>
        <v>0</v>
      </c>
      <c r="B8487" s="97"/>
      <c r="C8487" s="98"/>
      <c r="D8487" s="96">
        <f>IF(C8529+C8534=0,1,2)</f>
        <v>2</v>
      </c>
    </row>
    <row r="8488" spans="1:4" ht="15" hidden="1" x14ac:dyDescent="0.2">
      <c r="A8488" s="65">
        <f t="shared" si="132"/>
        <v>0</v>
      </c>
      <c r="B8488" s="99" t="s">
        <v>816</v>
      </c>
      <c r="C8488" s="100"/>
      <c r="D8488" s="96">
        <f>IF(C8529+C8534=0,1,2)</f>
        <v>2</v>
      </c>
    </row>
    <row r="8489" spans="1:4" ht="15" x14ac:dyDescent="0.2">
      <c r="B8489" s="112" t="s">
        <v>3</v>
      </c>
      <c r="C8489" s="72">
        <v>515.84277999999995</v>
      </c>
      <c r="D8489" s="66"/>
    </row>
    <row r="8490" spans="1:4" ht="15" hidden="1" x14ac:dyDescent="0.2">
      <c r="A8490" s="65">
        <f t="shared" si="132"/>
        <v>0</v>
      </c>
      <c r="B8490" s="85" t="s">
        <v>4</v>
      </c>
      <c r="C8490" s="92">
        <v>0</v>
      </c>
      <c r="D8490" s="96">
        <f>IF(C8529+C8534=0,1,2)</f>
        <v>2</v>
      </c>
    </row>
    <row r="8491" spans="1:4" ht="15" x14ac:dyDescent="0.2">
      <c r="B8491" s="85" t="s">
        <v>5</v>
      </c>
      <c r="C8491" s="92">
        <v>490.55921999999998</v>
      </c>
      <c r="D8491" s="96"/>
    </row>
    <row r="8492" spans="1:4" ht="15" hidden="1" x14ac:dyDescent="0.2">
      <c r="A8492" s="65">
        <v>0</v>
      </c>
      <c r="B8492" s="102" t="s">
        <v>796</v>
      </c>
      <c r="C8492" s="103">
        <v>357.39724999999999</v>
      </c>
      <c r="D8492" s="96">
        <f>IF(C8529+C8534=0,1,2)</f>
        <v>2</v>
      </c>
    </row>
    <row r="8493" spans="1:4" ht="15" hidden="1" x14ac:dyDescent="0.2">
      <c r="A8493" s="65">
        <v>0</v>
      </c>
      <c r="B8493" s="102" t="s">
        <v>797</v>
      </c>
      <c r="C8493" s="103">
        <v>0</v>
      </c>
      <c r="D8493" s="96">
        <f>IF(C8529+C8534=0,1,2)</f>
        <v>2</v>
      </c>
    </row>
    <row r="8494" spans="1:4" ht="15" hidden="1" x14ac:dyDescent="0.2">
      <c r="A8494" s="65">
        <v>0</v>
      </c>
      <c r="B8494" s="102" t="s">
        <v>798</v>
      </c>
      <c r="C8494" s="103">
        <v>11.688090000000001</v>
      </c>
      <c r="D8494" s="96">
        <f>IF(C8529+C8534=0,1,2)</f>
        <v>2</v>
      </c>
    </row>
    <row r="8495" spans="1:4" ht="15" hidden="1" x14ac:dyDescent="0.2">
      <c r="A8495" s="65">
        <v>0</v>
      </c>
      <c r="B8495" s="102" t="s">
        <v>799</v>
      </c>
      <c r="C8495" s="103">
        <v>0</v>
      </c>
      <c r="D8495" s="96">
        <f>IF(C8529+C8534=0,1,2)</f>
        <v>2</v>
      </c>
    </row>
    <row r="8496" spans="1:4" ht="15" hidden="1" x14ac:dyDescent="0.2">
      <c r="A8496" s="65">
        <v>0</v>
      </c>
      <c r="B8496" s="102" t="s">
        <v>800</v>
      </c>
      <c r="C8496" s="103">
        <v>0</v>
      </c>
      <c r="D8496" s="96">
        <f>IF(C8529+C8534=0,1,2)</f>
        <v>2</v>
      </c>
    </row>
    <row r="8497" spans="1:4" ht="15" hidden="1" x14ac:dyDescent="0.2">
      <c r="A8497" s="65">
        <v>0</v>
      </c>
      <c r="B8497" s="102" t="s">
        <v>801</v>
      </c>
      <c r="C8497" s="103">
        <v>0</v>
      </c>
      <c r="D8497" s="96">
        <f>IF(C8529+C8534=0,1,2)</f>
        <v>2</v>
      </c>
    </row>
    <row r="8498" spans="1:4" ht="30" hidden="1" x14ac:dyDescent="0.2">
      <c r="A8498" s="65">
        <v>0</v>
      </c>
      <c r="B8498" s="102" t="s">
        <v>802</v>
      </c>
      <c r="C8498" s="103">
        <v>0</v>
      </c>
      <c r="D8498" s="96">
        <f>IF(C8529+C8534=0,1,2)</f>
        <v>2</v>
      </c>
    </row>
    <row r="8499" spans="1:4" ht="30" hidden="1" x14ac:dyDescent="0.2">
      <c r="A8499" s="65">
        <v>0</v>
      </c>
      <c r="B8499" s="102" t="s">
        <v>803</v>
      </c>
      <c r="C8499" s="103">
        <v>0.22750000000000001</v>
      </c>
      <c r="D8499" s="96">
        <f>IF(C8529+C8534=0,1,2)</f>
        <v>2</v>
      </c>
    </row>
    <row r="8500" spans="1:4" ht="15" hidden="1" x14ac:dyDescent="0.2">
      <c r="A8500" s="65">
        <v>0</v>
      </c>
      <c r="B8500" s="102" t="s">
        <v>804</v>
      </c>
      <c r="C8500" s="103">
        <v>0</v>
      </c>
      <c r="D8500" s="96">
        <f>IF(C8529+C8534=0,1,2)</f>
        <v>2</v>
      </c>
    </row>
    <row r="8501" spans="1:4" ht="15" hidden="1" x14ac:dyDescent="0.2">
      <c r="A8501" s="65">
        <v>0</v>
      </c>
      <c r="B8501" s="102" t="s">
        <v>805</v>
      </c>
      <c r="C8501" s="103">
        <v>121.24638</v>
      </c>
      <c r="D8501" s="96">
        <f>IF(C8529+C8534=0,1,2)</f>
        <v>2</v>
      </c>
    </row>
    <row r="8502" spans="1:4" ht="15" hidden="1" x14ac:dyDescent="0.2">
      <c r="A8502" s="65">
        <f t="shared" si="132"/>
        <v>0</v>
      </c>
      <c r="B8502" s="85" t="s">
        <v>806</v>
      </c>
      <c r="C8502" s="92">
        <v>0</v>
      </c>
      <c r="D8502" s="96">
        <f>IF(C8529+C8534=0,1,2)</f>
        <v>2</v>
      </c>
    </row>
    <row r="8503" spans="1:4" ht="15" hidden="1" x14ac:dyDescent="0.2">
      <c r="A8503" s="65">
        <f t="shared" si="132"/>
        <v>0</v>
      </c>
      <c r="B8503" s="85" t="s">
        <v>6</v>
      </c>
      <c r="C8503" s="92">
        <v>0</v>
      </c>
      <c r="D8503" s="96">
        <f>IF(C8529+C8534=0,1,2)</f>
        <v>2</v>
      </c>
    </row>
    <row r="8504" spans="1:4" ht="15" hidden="1" x14ac:dyDescent="0.2">
      <c r="A8504" s="65">
        <f t="shared" si="132"/>
        <v>0</v>
      </c>
      <c r="B8504" s="73" t="s">
        <v>7</v>
      </c>
      <c r="C8504" s="76">
        <v>0</v>
      </c>
      <c r="D8504" s="96">
        <f>IF(C8529+C8534=0,1,2)</f>
        <v>2</v>
      </c>
    </row>
    <row r="8505" spans="1:4" ht="15" hidden="1" x14ac:dyDescent="0.2">
      <c r="A8505" s="65">
        <f t="shared" si="132"/>
        <v>0</v>
      </c>
      <c r="B8505" s="85" t="s">
        <v>8</v>
      </c>
      <c r="C8505" s="92">
        <v>0</v>
      </c>
      <c r="D8505" s="96">
        <f>IF(C8529+C8534=0,1,2)</f>
        <v>2</v>
      </c>
    </row>
    <row r="8506" spans="1:4" ht="15" hidden="1" x14ac:dyDescent="0.2">
      <c r="A8506" s="65">
        <f t="shared" si="132"/>
        <v>0</v>
      </c>
      <c r="B8506" s="85" t="s">
        <v>9</v>
      </c>
      <c r="C8506" s="92">
        <v>0</v>
      </c>
      <c r="D8506" s="96">
        <f>IF(C8529+C8534=0,1,2)</f>
        <v>2</v>
      </c>
    </row>
    <row r="8507" spans="1:4" ht="15" x14ac:dyDescent="0.2">
      <c r="B8507" s="85" t="s">
        <v>10</v>
      </c>
      <c r="C8507" s="92">
        <v>25.283560000000001</v>
      </c>
      <c r="D8507" s="96"/>
    </row>
    <row r="8508" spans="1:4" ht="15" x14ac:dyDescent="0.2">
      <c r="B8508" s="81" t="s">
        <v>11</v>
      </c>
      <c r="C8508" s="76">
        <v>1609.1854800000001</v>
      </c>
      <c r="D8508" s="66"/>
    </row>
    <row r="8509" spans="1:4" ht="15" hidden="1" x14ac:dyDescent="0.2">
      <c r="A8509" s="65">
        <f t="shared" si="132"/>
        <v>0</v>
      </c>
      <c r="B8509" s="81" t="s">
        <v>12</v>
      </c>
      <c r="C8509" s="76">
        <v>0</v>
      </c>
      <c r="D8509" s="96">
        <f>IF(C8529+C8534=0,1,2)</f>
        <v>2</v>
      </c>
    </row>
    <row r="8510" spans="1:4" ht="15" hidden="1" x14ac:dyDescent="0.2">
      <c r="A8510" s="65">
        <v>0</v>
      </c>
      <c r="B8510" s="104" t="s">
        <v>784</v>
      </c>
      <c r="C8510" s="105">
        <v>0</v>
      </c>
      <c r="D8510" s="96">
        <f>IF(C8529+C8534=0,1,2)</f>
        <v>2</v>
      </c>
    </row>
    <row r="8511" spans="1:4" ht="15" hidden="1" x14ac:dyDescent="0.2">
      <c r="A8511" s="65">
        <v>0</v>
      </c>
      <c r="B8511" s="102" t="s">
        <v>785</v>
      </c>
      <c r="C8511" s="103">
        <v>0</v>
      </c>
      <c r="D8511" s="96">
        <f>IF(C8529+C8534=0,1,2)</f>
        <v>2</v>
      </c>
    </row>
    <row r="8512" spans="1:4" ht="15" hidden="1" x14ac:dyDescent="0.2">
      <c r="A8512" s="65">
        <v>0</v>
      </c>
      <c r="B8512" s="102" t="s">
        <v>807</v>
      </c>
      <c r="C8512" s="103">
        <v>0</v>
      </c>
      <c r="D8512" s="96">
        <f>IF(C8529+C8534=0,1,2)</f>
        <v>2</v>
      </c>
    </row>
    <row r="8513" spans="1:4" ht="15" hidden="1" x14ac:dyDescent="0.2">
      <c r="A8513" s="65">
        <v>0</v>
      </c>
      <c r="B8513" s="106" t="s">
        <v>734</v>
      </c>
      <c r="C8513" s="92">
        <v>0</v>
      </c>
      <c r="D8513" s="96">
        <f>IF(C8529+C8534=0,1,2)</f>
        <v>2</v>
      </c>
    </row>
    <row r="8514" spans="1:4" ht="15" hidden="1" x14ac:dyDescent="0.2">
      <c r="A8514" s="65">
        <v>0</v>
      </c>
      <c r="B8514" s="77" t="s">
        <v>808</v>
      </c>
      <c r="C8514" s="76">
        <v>0</v>
      </c>
      <c r="D8514" s="96">
        <f>IF(C8529+C8534=0,1,2)</f>
        <v>2</v>
      </c>
    </row>
    <row r="8515" spans="1:4" ht="15" hidden="1" x14ac:dyDescent="0.2">
      <c r="A8515" s="65">
        <f t="shared" si="132"/>
        <v>0</v>
      </c>
      <c r="B8515" s="81" t="s">
        <v>13</v>
      </c>
      <c r="C8515" s="76">
        <v>0</v>
      </c>
      <c r="D8515" s="96">
        <f>IF(C8529+C8534=0,1,2)</f>
        <v>2</v>
      </c>
    </row>
    <row r="8516" spans="1:4" ht="15" hidden="1" x14ac:dyDescent="0.2">
      <c r="A8516" s="65">
        <v>0</v>
      </c>
      <c r="B8516" s="104" t="s">
        <v>788</v>
      </c>
      <c r="C8516" s="105">
        <v>0</v>
      </c>
      <c r="D8516" s="96">
        <f>IF(C8529+C8534=0,1,2)</f>
        <v>2</v>
      </c>
    </row>
    <row r="8517" spans="1:4" ht="15" hidden="1" x14ac:dyDescent="0.2">
      <c r="A8517" s="65">
        <v>0</v>
      </c>
      <c r="B8517" s="102" t="s">
        <v>785</v>
      </c>
      <c r="C8517" s="103">
        <v>0</v>
      </c>
      <c r="D8517" s="96">
        <f>IF(C8529+C8534=0,1,2)</f>
        <v>2</v>
      </c>
    </row>
    <row r="8518" spans="1:4" ht="15" hidden="1" x14ac:dyDescent="0.2">
      <c r="A8518" s="65">
        <v>0</v>
      </c>
      <c r="B8518" s="102" t="s">
        <v>733</v>
      </c>
      <c r="C8518" s="103">
        <v>0</v>
      </c>
      <c r="D8518" s="96">
        <f>IF(C8529+C8534=0,1,2)</f>
        <v>2</v>
      </c>
    </row>
    <row r="8519" spans="1:4" ht="30" hidden="1" x14ac:dyDescent="0.2">
      <c r="A8519" s="65">
        <f t="shared" ref="A8519:A8573" si="133">C8519</f>
        <v>0</v>
      </c>
      <c r="B8519" s="106" t="s">
        <v>809</v>
      </c>
      <c r="C8519" s="92">
        <v>0</v>
      </c>
      <c r="D8519" s="96">
        <f>IF(C8529+C8534=0,1,2)</f>
        <v>2</v>
      </c>
    </row>
    <row r="8520" spans="1:4" ht="15" hidden="1" x14ac:dyDescent="0.2">
      <c r="A8520" s="65">
        <v>0</v>
      </c>
      <c r="B8520" s="77" t="s">
        <v>738</v>
      </c>
      <c r="C8520" s="76">
        <v>0</v>
      </c>
      <c r="D8520" s="96">
        <f>IF(C8529+C8534=0,1,2)</f>
        <v>2</v>
      </c>
    </row>
    <row r="8521" spans="1:4" ht="15" hidden="1" x14ac:dyDescent="0.2">
      <c r="A8521" s="65">
        <v>0</v>
      </c>
      <c r="B8521" s="104" t="s">
        <v>789</v>
      </c>
      <c r="C8521" s="105">
        <v>0</v>
      </c>
      <c r="D8521" s="96">
        <f>IF(C8529+C8534=0,1,2)</f>
        <v>2</v>
      </c>
    </row>
    <row r="8522" spans="1:4" ht="15" hidden="1" x14ac:dyDescent="0.2">
      <c r="A8522" s="65">
        <v>0</v>
      </c>
      <c r="B8522" s="102" t="s">
        <v>732</v>
      </c>
      <c r="C8522" s="103">
        <v>0</v>
      </c>
      <c r="D8522" s="96">
        <f>IF(C8529+C8534=0,1,2)</f>
        <v>2</v>
      </c>
    </row>
    <row r="8523" spans="1:4" ht="15" hidden="1" x14ac:dyDescent="0.2">
      <c r="A8523" s="65">
        <v>0</v>
      </c>
      <c r="B8523" s="102" t="s">
        <v>737</v>
      </c>
      <c r="C8523" s="103">
        <v>0</v>
      </c>
      <c r="D8523" s="96">
        <f>IF(C8529+C8534=0,1,2)</f>
        <v>2</v>
      </c>
    </row>
    <row r="8524" spans="1:4" ht="15" hidden="1" x14ac:dyDescent="0.2">
      <c r="A8524" s="65">
        <v>0</v>
      </c>
      <c r="B8524" s="102" t="s">
        <v>733</v>
      </c>
      <c r="C8524" s="103">
        <v>0</v>
      </c>
      <c r="D8524" s="96">
        <f>IF(C8529+C8534=0,1,2)</f>
        <v>2</v>
      </c>
    </row>
    <row r="8525" spans="1:4" ht="15" hidden="1" x14ac:dyDescent="0.2">
      <c r="A8525" s="65">
        <v>0</v>
      </c>
      <c r="B8525" s="106" t="s">
        <v>734</v>
      </c>
      <c r="C8525" s="92">
        <v>0</v>
      </c>
      <c r="D8525" s="96">
        <f>IF(C8529+C8534=0,1,2)</f>
        <v>2</v>
      </c>
    </row>
    <row r="8526" spans="1:4" ht="15" hidden="1" x14ac:dyDescent="0.2">
      <c r="A8526" s="65">
        <v>0</v>
      </c>
      <c r="B8526" s="77" t="s">
        <v>738</v>
      </c>
      <c r="C8526" s="76">
        <v>0</v>
      </c>
      <c r="D8526" s="96">
        <f>IF(C8529+C8534=0,1,2)</f>
        <v>2</v>
      </c>
    </row>
    <row r="8527" spans="1:4" ht="15" hidden="1" x14ac:dyDescent="0.2">
      <c r="A8527" s="65">
        <f t="shared" si="133"/>
        <v>0</v>
      </c>
      <c r="B8527" s="97"/>
      <c r="C8527" s="98"/>
      <c r="D8527" s="96">
        <f>IF(C8529+C8534=0,1,2)</f>
        <v>2</v>
      </c>
    </row>
    <row r="8528" spans="1:4" ht="15" hidden="1" x14ac:dyDescent="0.2">
      <c r="A8528" s="65">
        <f t="shared" si="133"/>
        <v>0</v>
      </c>
      <c r="B8528" s="99" t="s">
        <v>817</v>
      </c>
      <c r="C8528" s="100"/>
      <c r="D8528" s="96">
        <f>IF(C8529+C8534=0,1,2)</f>
        <v>2</v>
      </c>
    </row>
    <row r="8529" spans="1:4" ht="15" x14ac:dyDescent="0.2">
      <c r="B8529" s="79" t="s">
        <v>741</v>
      </c>
      <c r="C8529" s="80">
        <v>989.92228999999998</v>
      </c>
      <c r="D8529" s="96"/>
    </row>
    <row r="8530" spans="1:4" ht="15" x14ac:dyDescent="0.2">
      <c r="B8530" s="113" t="s">
        <v>721</v>
      </c>
      <c r="C8530" s="72">
        <v>989.92228999999998</v>
      </c>
      <c r="D8530" s="66"/>
    </row>
    <row r="8531" spans="1:4" ht="15" hidden="1" x14ac:dyDescent="0.2">
      <c r="A8531" s="65">
        <f t="shared" si="133"/>
        <v>0</v>
      </c>
      <c r="B8531" s="85" t="s">
        <v>742</v>
      </c>
      <c r="C8531" s="92">
        <v>0</v>
      </c>
      <c r="D8531" s="96">
        <f>IF(C8529+C8534=0,1,2)</f>
        <v>2</v>
      </c>
    </row>
    <row r="8532" spans="1:4" ht="15" hidden="1" x14ac:dyDescent="0.2">
      <c r="A8532" s="65">
        <f t="shared" si="133"/>
        <v>0</v>
      </c>
      <c r="B8532" s="85" t="s">
        <v>743</v>
      </c>
      <c r="C8532" s="92">
        <v>0</v>
      </c>
      <c r="D8532" s="96">
        <f>IF(C8529+C8534=0,1,2)</f>
        <v>2</v>
      </c>
    </row>
    <row r="8533" spans="1:4" ht="15" hidden="1" x14ac:dyDescent="0.2">
      <c r="A8533" s="65">
        <f t="shared" si="133"/>
        <v>0</v>
      </c>
      <c r="B8533" s="85" t="s">
        <v>744</v>
      </c>
      <c r="C8533" s="92">
        <v>0</v>
      </c>
      <c r="D8533" s="96">
        <f>IF(C8529+C8534=0,1,2)</f>
        <v>2</v>
      </c>
    </row>
    <row r="8534" spans="1:4" ht="15" x14ac:dyDescent="0.2">
      <c r="B8534" s="79" t="s">
        <v>745</v>
      </c>
      <c r="C8534" s="80">
        <v>2125.02826</v>
      </c>
      <c r="D8534" s="96"/>
    </row>
    <row r="8535" spans="1:4" ht="15" x14ac:dyDescent="0.2">
      <c r="B8535" s="113" t="s">
        <v>3</v>
      </c>
      <c r="C8535" s="72">
        <v>515.84277999999995</v>
      </c>
      <c r="D8535" s="66"/>
    </row>
    <row r="8536" spans="1:4" ht="15" x14ac:dyDescent="0.2">
      <c r="B8536" s="85" t="s">
        <v>11</v>
      </c>
      <c r="C8536" s="92">
        <v>1609.1854800000001</v>
      </c>
      <c r="D8536" s="66"/>
    </row>
    <row r="8537" spans="1:4" ht="15" hidden="1" x14ac:dyDescent="0.2">
      <c r="A8537" s="65">
        <f t="shared" si="133"/>
        <v>0</v>
      </c>
      <c r="B8537" s="85" t="s">
        <v>746</v>
      </c>
      <c r="C8537" s="92">
        <v>0</v>
      </c>
      <c r="D8537" s="96">
        <f>IF(C8529+C8534=0,1,2)</f>
        <v>2</v>
      </c>
    </row>
    <row r="8538" spans="1:4" ht="15" hidden="1" x14ac:dyDescent="0.2">
      <c r="A8538" s="65">
        <f t="shared" si="133"/>
        <v>0</v>
      </c>
      <c r="B8538" s="85" t="s">
        <v>13</v>
      </c>
      <c r="C8538" s="92">
        <v>0</v>
      </c>
      <c r="D8538" s="96">
        <f>IF(C8529+C8534=0,1,2)</f>
        <v>2</v>
      </c>
    </row>
    <row r="8539" spans="1:4" ht="15" hidden="1" x14ac:dyDescent="0.2">
      <c r="A8539" s="65">
        <f t="shared" si="133"/>
        <v>-1135.1059700000001</v>
      </c>
      <c r="B8539" s="94" t="s">
        <v>747</v>
      </c>
      <c r="C8539" s="95">
        <v>-1135.1059700000001</v>
      </c>
      <c r="D8539" s="65">
        <f>IF(C8529+C8534=0,1,2)</f>
        <v>2</v>
      </c>
    </row>
    <row r="8540" spans="1:4" ht="15" hidden="1" x14ac:dyDescent="0.2">
      <c r="A8540" s="65">
        <f t="shared" si="133"/>
        <v>3134.8837800000001</v>
      </c>
      <c r="B8540" s="94" t="s">
        <v>812</v>
      </c>
      <c r="C8540" s="95">
        <v>3134.8837800000001</v>
      </c>
      <c r="D8540" s="65">
        <f>IF(C8529+C8534=0,1,2)</f>
        <v>2</v>
      </c>
    </row>
    <row r="8541" spans="1:4" ht="15" hidden="1" x14ac:dyDescent="0.2">
      <c r="A8541" s="65">
        <f t="shared" si="133"/>
        <v>1999.77781</v>
      </c>
      <c r="B8541" s="94" t="s">
        <v>813</v>
      </c>
      <c r="C8541" s="95">
        <v>1999.77781</v>
      </c>
      <c r="D8541" s="65">
        <f>IF(C8529+C8534=0,1,2)</f>
        <v>2</v>
      </c>
    </row>
    <row r="8542" spans="1:4" ht="15" hidden="1" x14ac:dyDescent="0.2">
      <c r="A8542" s="65">
        <f t="shared" si="133"/>
        <v>0</v>
      </c>
      <c r="B8542" s="108"/>
      <c r="C8542" s="109"/>
      <c r="D8542" s="96">
        <f>IF(C8529+C8534=0,1,2)</f>
        <v>2</v>
      </c>
    </row>
    <row r="8543" spans="1:4" ht="15" hidden="1" x14ac:dyDescent="0.2">
      <c r="A8543" s="65">
        <f t="shared" si="133"/>
        <v>0</v>
      </c>
      <c r="B8543" s="82" t="s">
        <v>791</v>
      </c>
      <c r="C8543" s="100"/>
      <c r="D8543" s="96">
        <f>IF(C8529+C8534=0,1,2)</f>
        <v>2</v>
      </c>
    </row>
    <row r="8544" spans="1:4" ht="15" x14ac:dyDescent="0.2">
      <c r="B8544" s="107" t="s">
        <v>792</v>
      </c>
      <c r="C8544" s="114">
        <v>105</v>
      </c>
      <c r="D8544" s="96"/>
    </row>
    <row r="8545" spans="1:4" ht="15" x14ac:dyDescent="0.2">
      <c r="B8545" s="81" t="s">
        <v>793</v>
      </c>
      <c r="C8545" s="110">
        <v>15</v>
      </c>
      <c r="D8545" s="96"/>
    </row>
    <row r="8546" spans="1:4" ht="15" x14ac:dyDescent="0.2">
      <c r="B8546" s="81" t="s">
        <v>794</v>
      </c>
      <c r="C8546" s="110">
        <v>90</v>
      </c>
      <c r="D8546" s="96"/>
    </row>
    <row r="8547" spans="1:4" ht="15" hidden="1" x14ac:dyDescent="0.2">
      <c r="A8547" s="65">
        <f t="shared" si="133"/>
        <v>0</v>
      </c>
      <c r="B8547" s="111"/>
      <c r="C8547" s="109"/>
      <c r="D8547" s="96">
        <f>IF(C8529+C8534=0,1,2)</f>
        <v>2</v>
      </c>
    </row>
    <row r="8548" spans="1:4" ht="30" customHeight="1" x14ac:dyDescent="0.2">
      <c r="B8548" s="117" t="s">
        <v>919</v>
      </c>
      <c r="C8548" s="118"/>
      <c r="D8548" s="96"/>
    </row>
    <row r="8549" spans="1:4" ht="15" hidden="1" x14ac:dyDescent="0.2">
      <c r="A8549" s="65">
        <f t="shared" si="133"/>
        <v>0</v>
      </c>
      <c r="B8549" s="97"/>
      <c r="C8549" s="98"/>
      <c r="D8549" s="96">
        <f>IF(C8612+C8617=0,1,2)</f>
        <v>2</v>
      </c>
    </row>
    <row r="8550" spans="1:4" ht="15" hidden="1" x14ac:dyDescent="0.2">
      <c r="A8550" s="65">
        <f t="shared" si="133"/>
        <v>0</v>
      </c>
      <c r="B8550" s="99" t="s">
        <v>815</v>
      </c>
      <c r="C8550" s="100"/>
      <c r="D8550" s="96">
        <f>IF(C8612+C8617=0,1,2)</f>
        <v>2</v>
      </c>
    </row>
    <row r="8551" spans="1:4" ht="15" x14ac:dyDescent="0.2">
      <c r="B8551" s="112" t="s">
        <v>721</v>
      </c>
      <c r="C8551" s="72">
        <v>842.73157000000003</v>
      </c>
      <c r="D8551" s="66"/>
    </row>
    <row r="8552" spans="1:4" ht="15" hidden="1" x14ac:dyDescent="0.2">
      <c r="A8552" s="65">
        <f t="shared" si="133"/>
        <v>0</v>
      </c>
      <c r="B8552" s="73" t="s">
        <v>722</v>
      </c>
      <c r="C8552" s="76"/>
      <c r="D8552" s="96">
        <f>IF(C8612+C8617=0,1,2)</f>
        <v>2</v>
      </c>
    </row>
    <row r="8553" spans="1:4" ht="15" hidden="1" x14ac:dyDescent="0.2">
      <c r="A8553" s="65">
        <f t="shared" si="133"/>
        <v>0</v>
      </c>
      <c r="B8553" s="73" t="s">
        <v>783</v>
      </c>
      <c r="C8553" s="76"/>
      <c r="D8553" s="96">
        <f>IF(C8612+C8617=0,1,2)</f>
        <v>2</v>
      </c>
    </row>
    <row r="8554" spans="1:4" ht="15" x14ac:dyDescent="0.2">
      <c r="B8554" s="73" t="s">
        <v>8</v>
      </c>
      <c r="C8554" s="76">
        <v>121.01674</v>
      </c>
      <c r="D8554" s="96"/>
    </row>
    <row r="8555" spans="1:4" ht="15" x14ac:dyDescent="0.2">
      <c r="B8555" s="113" t="s">
        <v>723</v>
      </c>
      <c r="C8555" s="72">
        <v>721.71483000000001</v>
      </c>
      <c r="D8555" s="96"/>
    </row>
    <row r="8556" spans="1:4" ht="15" hidden="1" x14ac:dyDescent="0.2">
      <c r="A8556" s="65">
        <f t="shared" si="133"/>
        <v>0</v>
      </c>
      <c r="B8556" s="81" t="s">
        <v>742</v>
      </c>
      <c r="C8556" s="76">
        <v>0</v>
      </c>
      <c r="D8556" s="96">
        <f>IF(C8612+C8617=0,1,2)</f>
        <v>2</v>
      </c>
    </row>
    <row r="8557" spans="1:4" ht="15" hidden="1" x14ac:dyDescent="0.2">
      <c r="A8557" s="65">
        <f t="shared" si="133"/>
        <v>0</v>
      </c>
      <c r="B8557" s="81" t="s">
        <v>748</v>
      </c>
      <c r="C8557" s="76">
        <v>0</v>
      </c>
      <c r="D8557" s="96">
        <f>IF(C8612+C8617=0,1,2)</f>
        <v>2</v>
      </c>
    </row>
    <row r="8558" spans="1:4" ht="15" hidden="1" x14ac:dyDescent="0.2">
      <c r="A8558" s="65">
        <v>0</v>
      </c>
      <c r="B8558" s="73" t="s">
        <v>784</v>
      </c>
      <c r="C8558" s="76">
        <v>0</v>
      </c>
      <c r="D8558" s="96">
        <f>IF(C8612+C8617=0,1,2)</f>
        <v>2</v>
      </c>
    </row>
    <row r="8559" spans="1:4" ht="15" hidden="1" x14ac:dyDescent="0.2">
      <c r="A8559" s="65">
        <v>0</v>
      </c>
      <c r="B8559" s="77" t="s">
        <v>785</v>
      </c>
      <c r="C8559" s="76">
        <v>0</v>
      </c>
      <c r="D8559" s="96">
        <f>IF(C8612+C8617=0,1,2)</f>
        <v>2</v>
      </c>
    </row>
    <row r="8560" spans="1:4" ht="15" hidden="1" x14ac:dyDescent="0.2">
      <c r="A8560" s="65">
        <v>0</v>
      </c>
      <c r="B8560" s="77" t="s">
        <v>733</v>
      </c>
      <c r="C8560" s="76">
        <v>0</v>
      </c>
      <c r="D8560" s="96">
        <f>IF(C8612+C8617=0,1,2)</f>
        <v>2</v>
      </c>
    </row>
    <row r="8561" spans="1:4" ht="15" hidden="1" x14ac:dyDescent="0.2">
      <c r="A8561" s="65">
        <v>0</v>
      </c>
      <c r="B8561" s="77" t="s">
        <v>786</v>
      </c>
      <c r="C8561" s="76">
        <v>0</v>
      </c>
      <c r="D8561" s="96">
        <f>IF(C8612+C8617=0,1,2)</f>
        <v>2</v>
      </c>
    </row>
    <row r="8562" spans="1:4" ht="15" hidden="1" x14ac:dyDescent="0.2">
      <c r="A8562" s="65">
        <v>0</v>
      </c>
      <c r="B8562" s="77" t="s">
        <v>787</v>
      </c>
      <c r="C8562" s="76">
        <v>0</v>
      </c>
      <c r="D8562" s="96">
        <f>IF(C8612+C8617=0,1,2)</f>
        <v>2</v>
      </c>
    </row>
    <row r="8563" spans="1:4" ht="15" hidden="1" x14ac:dyDescent="0.2">
      <c r="A8563" s="65">
        <f t="shared" si="133"/>
        <v>0</v>
      </c>
      <c r="B8563" s="81" t="s">
        <v>744</v>
      </c>
      <c r="C8563" s="76">
        <v>0</v>
      </c>
      <c r="D8563" s="96">
        <f>IF(C8612+C8617=0,1,2)</f>
        <v>2</v>
      </c>
    </row>
    <row r="8564" spans="1:4" ht="15" hidden="1" x14ac:dyDescent="0.2">
      <c r="A8564" s="65">
        <v>0</v>
      </c>
      <c r="B8564" s="73" t="s">
        <v>788</v>
      </c>
      <c r="C8564" s="76">
        <v>0</v>
      </c>
      <c r="D8564" s="96">
        <f>IF(C8612+C8617=0,1,2)</f>
        <v>2</v>
      </c>
    </row>
    <row r="8565" spans="1:4" ht="15" hidden="1" x14ac:dyDescent="0.2">
      <c r="A8565" s="65">
        <v>0</v>
      </c>
      <c r="B8565" s="77" t="s">
        <v>737</v>
      </c>
      <c r="C8565" s="76">
        <v>0</v>
      </c>
      <c r="D8565" s="96">
        <f>IF(C8612+C8617=0,1,2)</f>
        <v>2</v>
      </c>
    </row>
    <row r="8566" spans="1:4" ht="15" hidden="1" x14ac:dyDescent="0.2">
      <c r="A8566" s="65">
        <v>0</v>
      </c>
      <c r="B8566" s="77" t="s">
        <v>733</v>
      </c>
      <c r="C8566" s="76">
        <v>0</v>
      </c>
      <c r="D8566" s="96">
        <f>IF(C8612+C8617=0,1,2)</f>
        <v>2</v>
      </c>
    </row>
    <row r="8567" spans="1:4" ht="15" hidden="1" x14ac:dyDescent="0.2">
      <c r="A8567" s="65">
        <v>0</v>
      </c>
      <c r="B8567" s="77" t="s">
        <v>738</v>
      </c>
      <c r="C8567" s="76">
        <v>0</v>
      </c>
      <c r="D8567" s="96">
        <f>IF(C8612+C8617=0,1,2)</f>
        <v>2</v>
      </c>
    </row>
    <row r="8568" spans="1:4" ht="15" hidden="1" x14ac:dyDescent="0.2">
      <c r="A8568" s="65">
        <v>0</v>
      </c>
      <c r="B8568" s="73" t="s">
        <v>789</v>
      </c>
      <c r="C8568" s="76">
        <v>0</v>
      </c>
      <c r="D8568" s="96">
        <f>IF(C8612+C8617=0,1,2)</f>
        <v>2</v>
      </c>
    </row>
    <row r="8569" spans="1:4" ht="15" hidden="1" x14ac:dyDescent="0.2">
      <c r="A8569" s="65">
        <v>0</v>
      </c>
      <c r="B8569" s="77" t="s">
        <v>790</v>
      </c>
      <c r="C8569" s="76">
        <v>0</v>
      </c>
      <c r="D8569" s="96">
        <f>IF(C8612+C8617=0,1,2)</f>
        <v>2</v>
      </c>
    </row>
    <row r="8570" spans="1:4" ht="15" hidden="1" x14ac:dyDescent="0.2">
      <c r="A8570" s="65">
        <f t="shared" si="133"/>
        <v>0</v>
      </c>
      <c r="B8570" s="97"/>
      <c r="C8570" s="98"/>
      <c r="D8570" s="96">
        <f>IF(C8612+C8617=0,1,2)</f>
        <v>2</v>
      </c>
    </row>
    <row r="8571" spans="1:4" ht="15" hidden="1" x14ac:dyDescent="0.2">
      <c r="A8571" s="65">
        <f t="shared" si="133"/>
        <v>0</v>
      </c>
      <c r="B8571" s="99" t="s">
        <v>816</v>
      </c>
      <c r="C8571" s="100"/>
      <c r="D8571" s="96">
        <f>IF(C8612+C8617=0,1,2)</f>
        <v>2</v>
      </c>
    </row>
    <row r="8572" spans="1:4" ht="15" x14ac:dyDescent="0.2">
      <c r="B8572" s="112" t="s">
        <v>3</v>
      </c>
      <c r="C8572" s="72">
        <v>637.79677000000004</v>
      </c>
      <c r="D8572" s="66"/>
    </row>
    <row r="8573" spans="1:4" ht="15" hidden="1" x14ac:dyDescent="0.2">
      <c r="A8573" s="65">
        <f t="shared" si="133"/>
        <v>0</v>
      </c>
      <c r="B8573" s="85" t="s">
        <v>4</v>
      </c>
      <c r="C8573" s="92">
        <v>0</v>
      </c>
      <c r="D8573" s="96">
        <f>IF(C8612+C8617=0,1,2)</f>
        <v>2</v>
      </c>
    </row>
    <row r="8574" spans="1:4" ht="15" x14ac:dyDescent="0.2">
      <c r="B8574" s="85" t="s">
        <v>5</v>
      </c>
      <c r="C8574" s="92">
        <v>637.79677000000004</v>
      </c>
      <c r="D8574" s="96"/>
    </row>
    <row r="8575" spans="1:4" ht="15" hidden="1" x14ac:dyDescent="0.2">
      <c r="A8575" s="65">
        <v>0</v>
      </c>
      <c r="B8575" s="102" t="s">
        <v>796</v>
      </c>
      <c r="C8575" s="103">
        <v>410.09195</v>
      </c>
      <c r="D8575" s="96">
        <f>IF(C8612+C8617=0,1,2)</f>
        <v>2</v>
      </c>
    </row>
    <row r="8576" spans="1:4" ht="15" hidden="1" x14ac:dyDescent="0.2">
      <c r="A8576" s="65">
        <v>0</v>
      </c>
      <c r="B8576" s="102" t="s">
        <v>797</v>
      </c>
      <c r="C8576" s="103">
        <v>1.7104999999999999</v>
      </c>
      <c r="D8576" s="96">
        <f>IF(C8612+C8617=0,1,2)</f>
        <v>2</v>
      </c>
    </row>
    <row r="8577" spans="1:4" ht="15" hidden="1" x14ac:dyDescent="0.2">
      <c r="A8577" s="65">
        <v>0</v>
      </c>
      <c r="B8577" s="102" t="s">
        <v>798</v>
      </c>
      <c r="C8577" s="103">
        <v>53.016829999999999</v>
      </c>
      <c r="D8577" s="96">
        <f>IF(C8612+C8617=0,1,2)</f>
        <v>2</v>
      </c>
    </row>
    <row r="8578" spans="1:4" ht="15" hidden="1" x14ac:dyDescent="0.2">
      <c r="A8578" s="65">
        <v>0</v>
      </c>
      <c r="B8578" s="102" t="s">
        <v>799</v>
      </c>
      <c r="C8578" s="103">
        <v>3.7621899999999999</v>
      </c>
      <c r="D8578" s="96">
        <f>IF(C8612+C8617=0,1,2)</f>
        <v>2</v>
      </c>
    </row>
    <row r="8579" spans="1:4" ht="15" hidden="1" x14ac:dyDescent="0.2">
      <c r="A8579" s="65">
        <v>0</v>
      </c>
      <c r="B8579" s="102" t="s">
        <v>800</v>
      </c>
      <c r="C8579" s="103">
        <v>0</v>
      </c>
      <c r="D8579" s="96">
        <f>IF(C8612+C8617=0,1,2)</f>
        <v>2</v>
      </c>
    </row>
    <row r="8580" spans="1:4" ht="15" hidden="1" x14ac:dyDescent="0.2">
      <c r="A8580" s="65">
        <v>0</v>
      </c>
      <c r="B8580" s="102" t="s">
        <v>801</v>
      </c>
      <c r="C8580" s="103">
        <v>1.44</v>
      </c>
      <c r="D8580" s="96">
        <f>IF(C8612+C8617=0,1,2)</f>
        <v>2</v>
      </c>
    </row>
    <row r="8581" spans="1:4" ht="30" hidden="1" x14ac:dyDescent="0.2">
      <c r="A8581" s="65">
        <v>0</v>
      </c>
      <c r="B8581" s="102" t="s">
        <v>802</v>
      </c>
      <c r="C8581" s="103">
        <v>21.632000000000001</v>
      </c>
      <c r="D8581" s="96">
        <f>IF(C8612+C8617=0,1,2)</f>
        <v>2</v>
      </c>
    </row>
    <row r="8582" spans="1:4" ht="30" hidden="1" x14ac:dyDescent="0.2">
      <c r="A8582" s="65">
        <v>0</v>
      </c>
      <c r="B8582" s="102" t="s">
        <v>803</v>
      </c>
      <c r="C8582" s="103">
        <v>2.62</v>
      </c>
      <c r="D8582" s="96">
        <f>IF(C8612+C8617=0,1,2)</f>
        <v>2</v>
      </c>
    </row>
    <row r="8583" spans="1:4" ht="15" hidden="1" x14ac:dyDescent="0.2">
      <c r="A8583" s="65">
        <v>0</v>
      </c>
      <c r="B8583" s="102" t="s">
        <v>804</v>
      </c>
      <c r="C8583" s="103">
        <v>0</v>
      </c>
      <c r="D8583" s="96">
        <f>IF(C8612+C8617=0,1,2)</f>
        <v>2</v>
      </c>
    </row>
    <row r="8584" spans="1:4" ht="15" hidden="1" x14ac:dyDescent="0.2">
      <c r="A8584" s="65">
        <v>0</v>
      </c>
      <c r="B8584" s="102" t="s">
        <v>805</v>
      </c>
      <c r="C8584" s="103">
        <v>143.52330000000001</v>
      </c>
      <c r="D8584" s="96">
        <f>IF(C8612+C8617=0,1,2)</f>
        <v>2</v>
      </c>
    </row>
    <row r="8585" spans="1:4" ht="15" hidden="1" x14ac:dyDescent="0.2">
      <c r="A8585" s="65">
        <f t="shared" ref="A8585:A8640" si="134">C8585</f>
        <v>0</v>
      </c>
      <c r="B8585" s="85" t="s">
        <v>806</v>
      </c>
      <c r="C8585" s="92">
        <v>0</v>
      </c>
      <c r="D8585" s="96">
        <f>IF(C8612+C8617=0,1,2)</f>
        <v>2</v>
      </c>
    </row>
    <row r="8586" spans="1:4" ht="15" hidden="1" x14ac:dyDescent="0.2">
      <c r="A8586" s="65">
        <f t="shared" si="134"/>
        <v>0</v>
      </c>
      <c r="B8586" s="85" t="s">
        <v>6</v>
      </c>
      <c r="C8586" s="92">
        <v>0</v>
      </c>
      <c r="D8586" s="96">
        <f>IF(C8612+C8617=0,1,2)</f>
        <v>2</v>
      </c>
    </row>
    <row r="8587" spans="1:4" ht="15" hidden="1" x14ac:dyDescent="0.2">
      <c r="A8587" s="65">
        <f t="shared" si="134"/>
        <v>0</v>
      </c>
      <c r="B8587" s="73" t="s">
        <v>7</v>
      </c>
      <c r="C8587" s="76">
        <v>0</v>
      </c>
      <c r="D8587" s="96">
        <f>IF(C8612+C8617=0,1,2)</f>
        <v>2</v>
      </c>
    </row>
    <row r="8588" spans="1:4" ht="15" hidden="1" x14ac:dyDescent="0.2">
      <c r="A8588" s="65">
        <f t="shared" si="134"/>
        <v>0</v>
      </c>
      <c r="B8588" s="85" t="s">
        <v>8</v>
      </c>
      <c r="C8588" s="92">
        <v>0</v>
      </c>
      <c r="D8588" s="96">
        <f>IF(C8612+C8617=0,1,2)</f>
        <v>2</v>
      </c>
    </row>
    <row r="8589" spans="1:4" ht="15" hidden="1" x14ac:dyDescent="0.2">
      <c r="A8589" s="65">
        <f t="shared" si="134"/>
        <v>0</v>
      </c>
      <c r="B8589" s="85" t="s">
        <v>9</v>
      </c>
      <c r="C8589" s="92">
        <v>0</v>
      </c>
      <c r="D8589" s="96">
        <f>IF(C8612+C8617=0,1,2)</f>
        <v>2</v>
      </c>
    </row>
    <row r="8590" spans="1:4" ht="15" hidden="1" x14ac:dyDescent="0.2">
      <c r="A8590" s="65">
        <f t="shared" si="134"/>
        <v>0</v>
      </c>
      <c r="B8590" s="85" t="s">
        <v>10</v>
      </c>
      <c r="C8590" s="92">
        <v>0</v>
      </c>
      <c r="D8590" s="96">
        <f>IF(C8612+C8617=0,1,2)</f>
        <v>2</v>
      </c>
    </row>
    <row r="8591" spans="1:4" ht="15" x14ac:dyDescent="0.2">
      <c r="B8591" s="81" t="s">
        <v>11</v>
      </c>
      <c r="C8591" s="76">
        <v>107.423</v>
      </c>
      <c r="D8591" s="66"/>
    </row>
    <row r="8592" spans="1:4" ht="15" hidden="1" x14ac:dyDescent="0.2">
      <c r="A8592" s="65">
        <f t="shared" si="134"/>
        <v>0</v>
      </c>
      <c r="B8592" s="81" t="s">
        <v>12</v>
      </c>
      <c r="C8592" s="76">
        <v>0</v>
      </c>
      <c r="D8592" s="96">
        <f>IF(C8612+C8617=0,1,2)</f>
        <v>2</v>
      </c>
    </row>
    <row r="8593" spans="1:4" ht="15" hidden="1" x14ac:dyDescent="0.2">
      <c r="A8593" s="65">
        <v>0</v>
      </c>
      <c r="B8593" s="104" t="s">
        <v>784</v>
      </c>
      <c r="C8593" s="105">
        <v>0</v>
      </c>
      <c r="D8593" s="96">
        <f>IF(C8612+C8617=0,1,2)</f>
        <v>2</v>
      </c>
    </row>
    <row r="8594" spans="1:4" ht="15" hidden="1" x14ac:dyDescent="0.2">
      <c r="A8594" s="65">
        <v>0</v>
      </c>
      <c r="B8594" s="102" t="s">
        <v>785</v>
      </c>
      <c r="C8594" s="103">
        <v>0</v>
      </c>
      <c r="D8594" s="96">
        <f>IF(C8612+C8617=0,1,2)</f>
        <v>2</v>
      </c>
    </row>
    <row r="8595" spans="1:4" ht="15" hidden="1" x14ac:dyDescent="0.2">
      <c r="A8595" s="65">
        <v>0</v>
      </c>
      <c r="B8595" s="102" t="s">
        <v>807</v>
      </c>
      <c r="C8595" s="103">
        <v>0</v>
      </c>
      <c r="D8595" s="96">
        <f>IF(C8612+C8617=0,1,2)</f>
        <v>2</v>
      </c>
    </row>
    <row r="8596" spans="1:4" ht="15" hidden="1" x14ac:dyDescent="0.2">
      <c r="A8596" s="65">
        <v>0</v>
      </c>
      <c r="B8596" s="106" t="s">
        <v>734</v>
      </c>
      <c r="C8596" s="92">
        <v>0</v>
      </c>
      <c r="D8596" s="96">
        <f>IF(C8612+C8617=0,1,2)</f>
        <v>2</v>
      </c>
    </row>
    <row r="8597" spans="1:4" ht="15" hidden="1" x14ac:dyDescent="0.2">
      <c r="A8597" s="65">
        <v>0</v>
      </c>
      <c r="B8597" s="77" t="s">
        <v>808</v>
      </c>
      <c r="C8597" s="76">
        <v>0</v>
      </c>
      <c r="D8597" s="96">
        <f>IF(C8612+C8617=0,1,2)</f>
        <v>2</v>
      </c>
    </row>
    <row r="8598" spans="1:4" ht="15" hidden="1" x14ac:dyDescent="0.2">
      <c r="A8598" s="65">
        <f t="shared" si="134"/>
        <v>0</v>
      </c>
      <c r="B8598" s="81" t="s">
        <v>13</v>
      </c>
      <c r="C8598" s="76">
        <v>0</v>
      </c>
      <c r="D8598" s="96">
        <f>IF(C8612+C8617=0,1,2)</f>
        <v>2</v>
      </c>
    </row>
    <row r="8599" spans="1:4" ht="15" hidden="1" x14ac:dyDescent="0.2">
      <c r="A8599" s="65">
        <v>0</v>
      </c>
      <c r="B8599" s="104" t="s">
        <v>788</v>
      </c>
      <c r="C8599" s="105">
        <v>0</v>
      </c>
      <c r="D8599" s="96">
        <f>IF(C8612+C8617=0,1,2)</f>
        <v>2</v>
      </c>
    </row>
    <row r="8600" spans="1:4" ht="15" hidden="1" x14ac:dyDescent="0.2">
      <c r="A8600" s="65">
        <v>0</v>
      </c>
      <c r="B8600" s="102" t="s">
        <v>785</v>
      </c>
      <c r="C8600" s="103">
        <v>0</v>
      </c>
      <c r="D8600" s="96">
        <f>IF(C8612+C8617=0,1,2)</f>
        <v>2</v>
      </c>
    </row>
    <row r="8601" spans="1:4" ht="15" hidden="1" x14ac:dyDescent="0.2">
      <c r="A8601" s="65">
        <v>0</v>
      </c>
      <c r="B8601" s="102" t="s">
        <v>733</v>
      </c>
      <c r="C8601" s="103">
        <v>0</v>
      </c>
      <c r="D8601" s="96">
        <f>IF(C8612+C8617=0,1,2)</f>
        <v>2</v>
      </c>
    </row>
    <row r="8602" spans="1:4" ht="30" hidden="1" x14ac:dyDescent="0.2">
      <c r="A8602" s="65">
        <f t="shared" si="134"/>
        <v>0</v>
      </c>
      <c r="B8602" s="106" t="s">
        <v>809</v>
      </c>
      <c r="C8602" s="92">
        <v>0</v>
      </c>
      <c r="D8602" s="96">
        <f>IF(C8612+C8617=0,1,2)</f>
        <v>2</v>
      </c>
    </row>
    <row r="8603" spans="1:4" ht="15" hidden="1" x14ac:dyDescent="0.2">
      <c r="A8603" s="65">
        <v>0</v>
      </c>
      <c r="B8603" s="77" t="s">
        <v>738</v>
      </c>
      <c r="C8603" s="76">
        <v>0</v>
      </c>
      <c r="D8603" s="96">
        <f>IF(C8612+C8617=0,1,2)</f>
        <v>2</v>
      </c>
    </row>
    <row r="8604" spans="1:4" ht="15" hidden="1" x14ac:dyDescent="0.2">
      <c r="A8604" s="65">
        <v>0</v>
      </c>
      <c r="B8604" s="104" t="s">
        <v>789</v>
      </c>
      <c r="C8604" s="105">
        <v>0</v>
      </c>
      <c r="D8604" s="96">
        <f>IF(C8612+C8617=0,1,2)</f>
        <v>2</v>
      </c>
    </row>
    <row r="8605" spans="1:4" ht="15" hidden="1" x14ac:dyDescent="0.2">
      <c r="A8605" s="65">
        <v>0</v>
      </c>
      <c r="B8605" s="102" t="s">
        <v>732</v>
      </c>
      <c r="C8605" s="103">
        <v>0</v>
      </c>
      <c r="D8605" s="96">
        <f>IF(C8612+C8617=0,1,2)</f>
        <v>2</v>
      </c>
    </row>
    <row r="8606" spans="1:4" ht="15" hidden="1" x14ac:dyDescent="0.2">
      <c r="A8606" s="65">
        <v>0</v>
      </c>
      <c r="B8606" s="102" t="s">
        <v>737</v>
      </c>
      <c r="C8606" s="103">
        <v>0</v>
      </c>
      <c r="D8606" s="96">
        <f>IF(C8612+C8617=0,1,2)</f>
        <v>2</v>
      </c>
    </row>
    <row r="8607" spans="1:4" ht="15" hidden="1" x14ac:dyDescent="0.2">
      <c r="A8607" s="65">
        <v>0</v>
      </c>
      <c r="B8607" s="102" t="s">
        <v>733</v>
      </c>
      <c r="C8607" s="103">
        <v>0</v>
      </c>
      <c r="D8607" s="96">
        <f>IF(C8612+C8617=0,1,2)</f>
        <v>2</v>
      </c>
    </row>
    <row r="8608" spans="1:4" ht="15" hidden="1" x14ac:dyDescent="0.2">
      <c r="A8608" s="65">
        <v>0</v>
      </c>
      <c r="B8608" s="106" t="s">
        <v>734</v>
      </c>
      <c r="C8608" s="92">
        <v>0</v>
      </c>
      <c r="D8608" s="96">
        <f>IF(C8612+C8617=0,1,2)</f>
        <v>2</v>
      </c>
    </row>
    <row r="8609" spans="1:4" ht="15" hidden="1" x14ac:dyDescent="0.2">
      <c r="A8609" s="65">
        <v>0</v>
      </c>
      <c r="B8609" s="77" t="s">
        <v>738</v>
      </c>
      <c r="C8609" s="76">
        <v>0</v>
      </c>
      <c r="D8609" s="96">
        <f>IF(C8612+C8617=0,1,2)</f>
        <v>2</v>
      </c>
    </row>
    <row r="8610" spans="1:4" ht="15" hidden="1" x14ac:dyDescent="0.2">
      <c r="A8610" s="65">
        <f t="shared" si="134"/>
        <v>0</v>
      </c>
      <c r="B8610" s="97"/>
      <c r="C8610" s="98"/>
      <c r="D8610" s="96">
        <f>IF(C8612+C8617=0,1,2)</f>
        <v>2</v>
      </c>
    </row>
    <row r="8611" spans="1:4" ht="15" hidden="1" x14ac:dyDescent="0.2">
      <c r="A8611" s="65">
        <f t="shared" si="134"/>
        <v>0</v>
      </c>
      <c r="B8611" s="99" t="s">
        <v>817</v>
      </c>
      <c r="C8611" s="100"/>
      <c r="D8611" s="96">
        <f>IF(C8612+C8617=0,1,2)</f>
        <v>2</v>
      </c>
    </row>
    <row r="8612" spans="1:4" ht="15" x14ac:dyDescent="0.2">
      <c r="B8612" s="79" t="s">
        <v>741</v>
      </c>
      <c r="C8612" s="80">
        <v>842.73157000000003</v>
      </c>
      <c r="D8612" s="96"/>
    </row>
    <row r="8613" spans="1:4" ht="15" x14ac:dyDescent="0.2">
      <c r="B8613" s="113" t="s">
        <v>721</v>
      </c>
      <c r="C8613" s="72">
        <v>842.73157000000003</v>
      </c>
      <c r="D8613" s="66"/>
    </row>
    <row r="8614" spans="1:4" ht="15" hidden="1" x14ac:dyDescent="0.2">
      <c r="A8614" s="65">
        <f t="shared" si="134"/>
        <v>0</v>
      </c>
      <c r="B8614" s="85" t="s">
        <v>742</v>
      </c>
      <c r="C8614" s="92">
        <v>0</v>
      </c>
      <c r="D8614" s="96">
        <f>IF(C8612+C8617=0,1,2)</f>
        <v>2</v>
      </c>
    </row>
    <row r="8615" spans="1:4" ht="15" hidden="1" x14ac:dyDescent="0.2">
      <c r="A8615" s="65">
        <f t="shared" si="134"/>
        <v>0</v>
      </c>
      <c r="B8615" s="85" t="s">
        <v>743</v>
      </c>
      <c r="C8615" s="92">
        <v>0</v>
      </c>
      <c r="D8615" s="96">
        <f>IF(C8612+C8617=0,1,2)</f>
        <v>2</v>
      </c>
    </row>
    <row r="8616" spans="1:4" ht="15" hidden="1" x14ac:dyDescent="0.2">
      <c r="A8616" s="65">
        <f t="shared" si="134"/>
        <v>0</v>
      </c>
      <c r="B8616" s="85" t="s">
        <v>744</v>
      </c>
      <c r="C8616" s="92">
        <v>0</v>
      </c>
      <c r="D8616" s="96">
        <f>IF(C8612+C8617=0,1,2)</f>
        <v>2</v>
      </c>
    </row>
    <row r="8617" spans="1:4" ht="15" x14ac:dyDescent="0.2">
      <c r="B8617" s="79" t="s">
        <v>745</v>
      </c>
      <c r="C8617" s="80">
        <v>745.21977000000004</v>
      </c>
      <c r="D8617" s="96"/>
    </row>
    <row r="8618" spans="1:4" ht="15" x14ac:dyDescent="0.2">
      <c r="B8618" s="113" t="s">
        <v>3</v>
      </c>
      <c r="C8618" s="72">
        <v>637.79677000000004</v>
      </c>
      <c r="D8618" s="66"/>
    </row>
    <row r="8619" spans="1:4" ht="15" x14ac:dyDescent="0.2">
      <c r="B8619" s="85" t="s">
        <v>11</v>
      </c>
      <c r="C8619" s="92">
        <v>107.423</v>
      </c>
      <c r="D8619" s="66"/>
    </row>
    <row r="8620" spans="1:4" ht="15" hidden="1" x14ac:dyDescent="0.2">
      <c r="A8620" s="65">
        <f t="shared" si="134"/>
        <v>0</v>
      </c>
      <c r="B8620" s="85" t="s">
        <v>746</v>
      </c>
      <c r="C8620" s="92">
        <v>0</v>
      </c>
      <c r="D8620" s="96">
        <f>IF(C8612+C8617=0,1,2)</f>
        <v>2</v>
      </c>
    </row>
    <row r="8621" spans="1:4" ht="15" hidden="1" x14ac:dyDescent="0.2">
      <c r="A8621" s="65">
        <f t="shared" si="134"/>
        <v>0</v>
      </c>
      <c r="B8621" s="85" t="s">
        <v>13</v>
      </c>
      <c r="C8621" s="92">
        <v>0</v>
      </c>
      <c r="D8621" s="96">
        <f>IF(C8612+C8617=0,1,2)</f>
        <v>2</v>
      </c>
    </row>
    <row r="8622" spans="1:4" ht="15" hidden="1" x14ac:dyDescent="0.2">
      <c r="A8622" s="65">
        <f t="shared" si="134"/>
        <v>97.511799999999994</v>
      </c>
      <c r="B8622" s="94" t="s">
        <v>747</v>
      </c>
      <c r="C8622" s="95">
        <v>97.511799999999994</v>
      </c>
      <c r="D8622" s="65">
        <f>IF(C8612+C8617=0,1,2)</f>
        <v>2</v>
      </c>
    </row>
    <row r="8623" spans="1:4" ht="15" hidden="1" x14ac:dyDescent="0.2">
      <c r="A8623" s="65">
        <f t="shared" si="134"/>
        <v>491.1318</v>
      </c>
      <c r="B8623" s="94" t="s">
        <v>812</v>
      </c>
      <c r="C8623" s="95">
        <v>491.1318</v>
      </c>
      <c r="D8623" s="65">
        <f>IF(C8612+C8617=0,1,2)</f>
        <v>2</v>
      </c>
    </row>
    <row r="8624" spans="1:4" ht="15" hidden="1" x14ac:dyDescent="0.2">
      <c r="A8624" s="65">
        <f t="shared" si="134"/>
        <v>588.64359999999999</v>
      </c>
      <c r="B8624" s="94" t="s">
        <v>813</v>
      </c>
      <c r="C8624" s="95">
        <v>588.64359999999999</v>
      </c>
      <c r="D8624" s="65">
        <f>IF(C8612+C8617=0,1,2)</f>
        <v>2</v>
      </c>
    </row>
    <row r="8625" spans="1:4" ht="15" hidden="1" x14ac:dyDescent="0.2">
      <c r="A8625" s="65">
        <f t="shared" si="134"/>
        <v>0</v>
      </c>
      <c r="B8625" s="108"/>
      <c r="C8625" s="109"/>
      <c r="D8625" s="96">
        <f>IF(C8612+C8617=0,1,2)</f>
        <v>2</v>
      </c>
    </row>
    <row r="8626" spans="1:4" ht="15" hidden="1" x14ac:dyDescent="0.2">
      <c r="A8626" s="65">
        <f t="shared" si="134"/>
        <v>0</v>
      </c>
      <c r="B8626" s="82" t="s">
        <v>791</v>
      </c>
      <c r="C8626" s="100"/>
      <c r="D8626" s="96">
        <f>IF(C8612+C8617=0,1,2)</f>
        <v>2</v>
      </c>
    </row>
    <row r="8627" spans="1:4" ht="15" x14ac:dyDescent="0.2">
      <c r="B8627" s="107" t="s">
        <v>792</v>
      </c>
      <c r="C8627" s="114">
        <v>117</v>
      </c>
      <c r="D8627" s="96"/>
    </row>
    <row r="8628" spans="1:4" ht="15" x14ac:dyDescent="0.2">
      <c r="B8628" s="81" t="s">
        <v>793</v>
      </c>
      <c r="C8628" s="110">
        <v>27</v>
      </c>
      <c r="D8628" s="96"/>
    </row>
    <row r="8629" spans="1:4" ht="15" x14ac:dyDescent="0.2">
      <c r="B8629" s="81" t="s">
        <v>794</v>
      </c>
      <c r="C8629" s="110">
        <v>90</v>
      </c>
      <c r="D8629" s="96"/>
    </row>
    <row r="8630" spans="1:4" ht="15" hidden="1" x14ac:dyDescent="0.2">
      <c r="A8630" s="65">
        <f t="shared" si="134"/>
        <v>0</v>
      </c>
      <c r="B8630" s="111"/>
      <c r="C8630" s="109"/>
      <c r="D8630" s="96">
        <f>IF(C8612+C8617=0,1,2)</f>
        <v>2</v>
      </c>
    </row>
    <row r="8631" spans="1:4" ht="30" customHeight="1" x14ac:dyDescent="0.2">
      <c r="B8631" s="117" t="s">
        <v>920</v>
      </c>
      <c r="C8631" s="118"/>
      <c r="D8631" s="96"/>
    </row>
    <row r="8632" spans="1:4" ht="15" hidden="1" x14ac:dyDescent="0.2">
      <c r="A8632" s="65">
        <f t="shared" si="134"/>
        <v>0</v>
      </c>
      <c r="B8632" s="97"/>
      <c r="C8632" s="98"/>
      <c r="D8632" s="96">
        <f>IF(C8695+C8700=0,1,2)</f>
        <v>2</v>
      </c>
    </row>
    <row r="8633" spans="1:4" ht="15" hidden="1" x14ac:dyDescent="0.2">
      <c r="A8633" s="65">
        <f t="shared" si="134"/>
        <v>0</v>
      </c>
      <c r="B8633" s="99" t="s">
        <v>815</v>
      </c>
      <c r="C8633" s="100"/>
      <c r="D8633" s="96">
        <f>IF(C8695+C8700=0,1,2)</f>
        <v>2</v>
      </c>
    </row>
    <row r="8634" spans="1:4" ht="15" x14ac:dyDescent="0.2">
      <c r="B8634" s="112" t="s">
        <v>721</v>
      </c>
      <c r="C8634" s="72">
        <v>54624.335720000003</v>
      </c>
      <c r="D8634" s="66"/>
    </row>
    <row r="8635" spans="1:4" ht="15" hidden="1" x14ac:dyDescent="0.2">
      <c r="A8635" s="65">
        <f t="shared" si="134"/>
        <v>0</v>
      </c>
      <c r="B8635" s="73" t="s">
        <v>722</v>
      </c>
      <c r="C8635" s="76"/>
      <c r="D8635" s="96">
        <f>IF(C8695+C8700=0,1,2)</f>
        <v>2</v>
      </c>
    </row>
    <row r="8636" spans="1:4" ht="15" hidden="1" x14ac:dyDescent="0.2">
      <c r="A8636" s="65">
        <f t="shared" si="134"/>
        <v>0</v>
      </c>
      <c r="B8636" s="73" t="s">
        <v>783</v>
      </c>
      <c r="C8636" s="76"/>
      <c r="D8636" s="96">
        <f>IF(C8695+C8700=0,1,2)</f>
        <v>2</v>
      </c>
    </row>
    <row r="8637" spans="1:4" ht="15" x14ac:dyDescent="0.2">
      <c r="B8637" s="73" t="s">
        <v>8</v>
      </c>
      <c r="C8637" s="76">
        <v>5881.1078699999998</v>
      </c>
      <c r="D8637" s="96"/>
    </row>
    <row r="8638" spans="1:4" ht="15" x14ac:dyDescent="0.2">
      <c r="B8638" s="113" t="s">
        <v>723</v>
      </c>
      <c r="C8638" s="72">
        <v>48743.227850000003</v>
      </c>
      <c r="D8638" s="96"/>
    </row>
    <row r="8639" spans="1:4" ht="15" x14ac:dyDescent="0.2">
      <c r="B8639" s="81" t="s">
        <v>742</v>
      </c>
      <c r="C8639" s="76">
        <v>3000</v>
      </c>
      <c r="D8639" s="66"/>
    </row>
    <row r="8640" spans="1:4" ht="15" hidden="1" x14ac:dyDescent="0.2">
      <c r="A8640" s="65">
        <f t="shared" si="134"/>
        <v>0</v>
      </c>
      <c r="B8640" s="81" t="s">
        <v>748</v>
      </c>
      <c r="C8640" s="76">
        <v>0</v>
      </c>
      <c r="D8640" s="96">
        <f>IF(C8695+C8700=0,1,2)</f>
        <v>2</v>
      </c>
    </row>
    <row r="8641" spans="1:4" ht="15" hidden="1" x14ac:dyDescent="0.2">
      <c r="A8641" s="65">
        <v>0</v>
      </c>
      <c r="B8641" s="73" t="s">
        <v>784</v>
      </c>
      <c r="C8641" s="76">
        <v>0</v>
      </c>
      <c r="D8641" s="96">
        <f>IF(C8695+C8700=0,1,2)</f>
        <v>2</v>
      </c>
    </row>
    <row r="8642" spans="1:4" ht="15" hidden="1" x14ac:dyDescent="0.2">
      <c r="A8642" s="65">
        <v>0</v>
      </c>
      <c r="B8642" s="77" t="s">
        <v>785</v>
      </c>
      <c r="C8642" s="76">
        <v>0</v>
      </c>
      <c r="D8642" s="96">
        <f>IF(C8695+C8700=0,1,2)</f>
        <v>2</v>
      </c>
    </row>
    <row r="8643" spans="1:4" ht="15" hidden="1" x14ac:dyDescent="0.2">
      <c r="A8643" s="65">
        <v>0</v>
      </c>
      <c r="B8643" s="77" t="s">
        <v>733</v>
      </c>
      <c r="C8643" s="76">
        <v>0</v>
      </c>
      <c r="D8643" s="96">
        <f>IF(C8695+C8700=0,1,2)</f>
        <v>2</v>
      </c>
    </row>
    <row r="8644" spans="1:4" ht="15" hidden="1" x14ac:dyDescent="0.2">
      <c r="A8644" s="65">
        <v>0</v>
      </c>
      <c r="B8644" s="77" t="s">
        <v>786</v>
      </c>
      <c r="C8644" s="76">
        <v>0</v>
      </c>
      <c r="D8644" s="96">
        <f>IF(C8695+C8700=0,1,2)</f>
        <v>2</v>
      </c>
    </row>
    <row r="8645" spans="1:4" ht="15" hidden="1" x14ac:dyDescent="0.2">
      <c r="A8645" s="65">
        <v>0</v>
      </c>
      <c r="B8645" s="77" t="s">
        <v>787</v>
      </c>
      <c r="C8645" s="76">
        <v>0</v>
      </c>
      <c r="D8645" s="96">
        <f>IF(C8695+C8700=0,1,2)</f>
        <v>2</v>
      </c>
    </row>
    <row r="8646" spans="1:4" ht="15" hidden="1" x14ac:dyDescent="0.2">
      <c r="A8646" s="65">
        <f t="shared" ref="A8646:A8709" si="135">C8646</f>
        <v>0</v>
      </c>
      <c r="B8646" s="81" t="s">
        <v>744</v>
      </c>
      <c r="C8646" s="76">
        <v>0</v>
      </c>
      <c r="D8646" s="96">
        <f>IF(C8695+C8700=0,1,2)</f>
        <v>2</v>
      </c>
    </row>
    <row r="8647" spans="1:4" ht="15" hidden="1" x14ac:dyDescent="0.2">
      <c r="A8647" s="65">
        <v>0</v>
      </c>
      <c r="B8647" s="73" t="s">
        <v>788</v>
      </c>
      <c r="C8647" s="76">
        <v>0</v>
      </c>
      <c r="D8647" s="96">
        <f>IF(C8695+C8700=0,1,2)</f>
        <v>2</v>
      </c>
    </row>
    <row r="8648" spans="1:4" ht="15" hidden="1" x14ac:dyDescent="0.2">
      <c r="A8648" s="65">
        <v>0</v>
      </c>
      <c r="B8648" s="77" t="s">
        <v>737</v>
      </c>
      <c r="C8648" s="76">
        <v>0</v>
      </c>
      <c r="D8648" s="96">
        <f>IF(C8695+C8700=0,1,2)</f>
        <v>2</v>
      </c>
    </row>
    <row r="8649" spans="1:4" ht="15" hidden="1" x14ac:dyDescent="0.2">
      <c r="A8649" s="65">
        <v>0</v>
      </c>
      <c r="B8649" s="77" t="s">
        <v>733</v>
      </c>
      <c r="C8649" s="76">
        <v>0</v>
      </c>
      <c r="D8649" s="96">
        <f>IF(C8695+C8700=0,1,2)</f>
        <v>2</v>
      </c>
    </row>
    <row r="8650" spans="1:4" ht="15" hidden="1" x14ac:dyDescent="0.2">
      <c r="A8650" s="65">
        <v>0</v>
      </c>
      <c r="B8650" s="77" t="s">
        <v>738</v>
      </c>
      <c r="C8650" s="76">
        <v>0</v>
      </c>
      <c r="D8650" s="96">
        <f>IF(C8695+C8700=0,1,2)</f>
        <v>2</v>
      </c>
    </row>
    <row r="8651" spans="1:4" ht="15" hidden="1" x14ac:dyDescent="0.2">
      <c r="A8651" s="65">
        <v>0</v>
      </c>
      <c r="B8651" s="73" t="s">
        <v>789</v>
      </c>
      <c r="C8651" s="76">
        <v>0</v>
      </c>
      <c r="D8651" s="96">
        <f>IF(C8695+C8700=0,1,2)</f>
        <v>2</v>
      </c>
    </row>
    <row r="8652" spans="1:4" ht="15" hidden="1" x14ac:dyDescent="0.2">
      <c r="A8652" s="65">
        <v>0</v>
      </c>
      <c r="B8652" s="77" t="s">
        <v>790</v>
      </c>
      <c r="C8652" s="76">
        <v>0</v>
      </c>
      <c r="D8652" s="96">
        <f>IF(C8695+C8700=0,1,2)</f>
        <v>2</v>
      </c>
    </row>
    <row r="8653" spans="1:4" ht="15" hidden="1" x14ac:dyDescent="0.2">
      <c r="A8653" s="65">
        <f t="shared" si="135"/>
        <v>0</v>
      </c>
      <c r="B8653" s="97"/>
      <c r="C8653" s="98"/>
      <c r="D8653" s="96">
        <f>IF(C8695+C8700=0,1,2)</f>
        <v>2</v>
      </c>
    </row>
    <row r="8654" spans="1:4" ht="15" hidden="1" x14ac:dyDescent="0.2">
      <c r="A8654" s="65">
        <f t="shared" si="135"/>
        <v>0</v>
      </c>
      <c r="B8654" s="99" t="s">
        <v>816</v>
      </c>
      <c r="C8654" s="100"/>
      <c r="D8654" s="96">
        <f>IF(C8695+C8700=0,1,2)</f>
        <v>2</v>
      </c>
    </row>
    <row r="8655" spans="1:4" ht="15" x14ac:dyDescent="0.2">
      <c r="B8655" s="112" t="s">
        <v>3</v>
      </c>
      <c r="C8655" s="72">
        <v>50389.16678</v>
      </c>
      <c r="D8655" s="66"/>
    </row>
    <row r="8656" spans="1:4" ht="15" x14ac:dyDescent="0.2">
      <c r="B8656" s="85" t="s">
        <v>4</v>
      </c>
      <c r="C8656" s="92">
        <v>22518.396639999999</v>
      </c>
      <c r="D8656" s="96"/>
    </row>
    <row r="8657" spans="1:4" ht="15" x14ac:dyDescent="0.2">
      <c r="B8657" s="85" t="s">
        <v>5</v>
      </c>
      <c r="C8657" s="92">
        <v>22800.187679999999</v>
      </c>
      <c r="D8657" s="96"/>
    </row>
    <row r="8658" spans="1:4" ht="15" hidden="1" x14ac:dyDescent="0.2">
      <c r="A8658" s="65">
        <v>0</v>
      </c>
      <c r="B8658" s="102" t="s">
        <v>796</v>
      </c>
      <c r="C8658" s="103">
        <v>14835.850979999999</v>
      </c>
      <c r="D8658" s="96">
        <f>IF(C8695+C8700=0,1,2)</f>
        <v>2</v>
      </c>
    </row>
    <row r="8659" spans="1:4" ht="15" hidden="1" x14ac:dyDescent="0.2">
      <c r="A8659" s="65">
        <v>0</v>
      </c>
      <c r="B8659" s="102" t="s">
        <v>797</v>
      </c>
      <c r="C8659" s="103">
        <v>1046.16275</v>
      </c>
      <c r="D8659" s="96">
        <f>IF(C8695+C8700=0,1,2)</f>
        <v>2</v>
      </c>
    </row>
    <row r="8660" spans="1:4" ht="15" hidden="1" x14ac:dyDescent="0.2">
      <c r="A8660" s="65">
        <v>0</v>
      </c>
      <c r="B8660" s="102" t="s">
        <v>798</v>
      </c>
      <c r="C8660" s="103">
        <v>4707.7773999999999</v>
      </c>
      <c r="D8660" s="96">
        <f>IF(C8695+C8700=0,1,2)</f>
        <v>2</v>
      </c>
    </row>
    <row r="8661" spans="1:4" ht="15" hidden="1" x14ac:dyDescent="0.2">
      <c r="A8661" s="65">
        <v>0</v>
      </c>
      <c r="B8661" s="102" t="s">
        <v>799</v>
      </c>
      <c r="C8661" s="103">
        <v>371.96505999999999</v>
      </c>
      <c r="D8661" s="96">
        <f>IF(C8695+C8700=0,1,2)</f>
        <v>2</v>
      </c>
    </row>
    <row r="8662" spans="1:4" ht="15" hidden="1" x14ac:dyDescent="0.2">
      <c r="A8662" s="65">
        <v>0</v>
      </c>
      <c r="B8662" s="102" t="s">
        <v>800</v>
      </c>
      <c r="C8662" s="103">
        <v>0</v>
      </c>
      <c r="D8662" s="96">
        <f>IF(C8695+C8700=0,1,2)</f>
        <v>2</v>
      </c>
    </row>
    <row r="8663" spans="1:4" ht="15" hidden="1" x14ac:dyDescent="0.2">
      <c r="A8663" s="65">
        <v>0</v>
      </c>
      <c r="B8663" s="102" t="s">
        <v>801</v>
      </c>
      <c r="C8663" s="103">
        <v>20.452739999999999</v>
      </c>
      <c r="D8663" s="96">
        <f>IF(C8695+C8700=0,1,2)</f>
        <v>2</v>
      </c>
    </row>
    <row r="8664" spans="1:4" ht="30" hidden="1" x14ac:dyDescent="0.2">
      <c r="A8664" s="65">
        <v>0</v>
      </c>
      <c r="B8664" s="102" t="s">
        <v>802</v>
      </c>
      <c r="C8664" s="103">
        <v>123.81095000000001</v>
      </c>
      <c r="D8664" s="96">
        <f>IF(C8695+C8700=0,1,2)</f>
        <v>2</v>
      </c>
    </row>
    <row r="8665" spans="1:4" ht="30" hidden="1" x14ac:dyDescent="0.2">
      <c r="A8665" s="65">
        <v>0</v>
      </c>
      <c r="B8665" s="102" t="s">
        <v>803</v>
      </c>
      <c r="C8665" s="103">
        <v>163.32784000000001</v>
      </c>
      <c r="D8665" s="96">
        <f>IF(C8695+C8700=0,1,2)</f>
        <v>2</v>
      </c>
    </row>
    <row r="8666" spans="1:4" ht="15" hidden="1" x14ac:dyDescent="0.2">
      <c r="A8666" s="65">
        <v>0</v>
      </c>
      <c r="B8666" s="102" t="s">
        <v>804</v>
      </c>
      <c r="C8666" s="103">
        <v>0</v>
      </c>
      <c r="D8666" s="96">
        <f>IF(C8695+C8700=0,1,2)</f>
        <v>2</v>
      </c>
    </row>
    <row r="8667" spans="1:4" ht="15" hidden="1" x14ac:dyDescent="0.2">
      <c r="A8667" s="65">
        <v>0</v>
      </c>
      <c r="B8667" s="102" t="s">
        <v>805</v>
      </c>
      <c r="C8667" s="103">
        <v>1530.83996</v>
      </c>
      <c r="D8667" s="96">
        <f>IF(C8695+C8700=0,1,2)</f>
        <v>2</v>
      </c>
    </row>
    <row r="8668" spans="1:4" ht="15" hidden="1" x14ac:dyDescent="0.2">
      <c r="A8668" s="65">
        <f t="shared" si="135"/>
        <v>0</v>
      </c>
      <c r="B8668" s="85" t="s">
        <v>806</v>
      </c>
      <c r="C8668" s="92">
        <v>0</v>
      </c>
      <c r="D8668" s="96">
        <f>IF(C8695+C8700=0,1,2)</f>
        <v>2</v>
      </c>
    </row>
    <row r="8669" spans="1:4" ht="15" hidden="1" x14ac:dyDescent="0.2">
      <c r="A8669" s="65">
        <f t="shared" si="135"/>
        <v>0</v>
      </c>
      <c r="B8669" s="85" t="s">
        <v>6</v>
      </c>
      <c r="C8669" s="92">
        <v>0</v>
      </c>
      <c r="D8669" s="96">
        <f>IF(C8695+C8700=0,1,2)</f>
        <v>2</v>
      </c>
    </row>
    <row r="8670" spans="1:4" ht="15" x14ac:dyDescent="0.2">
      <c r="B8670" s="73" t="s">
        <v>7</v>
      </c>
      <c r="C8670" s="76">
        <v>15.782999999999999</v>
      </c>
      <c r="D8670" s="96"/>
    </row>
    <row r="8671" spans="1:4" ht="15" x14ac:dyDescent="0.2">
      <c r="B8671" s="85" t="s">
        <v>8</v>
      </c>
      <c r="C8671" s="92">
        <v>429.60973999999999</v>
      </c>
      <c r="D8671" s="96"/>
    </row>
    <row r="8672" spans="1:4" ht="15" x14ac:dyDescent="0.2">
      <c r="B8672" s="85" t="s">
        <v>9</v>
      </c>
      <c r="C8672" s="92">
        <v>126.13106000000001</v>
      </c>
      <c r="D8672" s="96"/>
    </row>
    <row r="8673" spans="1:4" ht="15" x14ac:dyDescent="0.2">
      <c r="B8673" s="85" t="s">
        <v>10</v>
      </c>
      <c r="C8673" s="92">
        <v>4499.0586599999997</v>
      </c>
      <c r="D8673" s="96"/>
    </row>
    <row r="8674" spans="1:4" ht="15" x14ac:dyDescent="0.2">
      <c r="B8674" s="81" t="s">
        <v>11</v>
      </c>
      <c r="C8674" s="76">
        <v>6091.3505999999998</v>
      </c>
      <c r="D8674" s="66"/>
    </row>
    <row r="8675" spans="1:4" ht="15" hidden="1" x14ac:dyDescent="0.2">
      <c r="A8675" s="65">
        <f t="shared" si="135"/>
        <v>0</v>
      </c>
      <c r="B8675" s="81" t="s">
        <v>12</v>
      </c>
      <c r="C8675" s="76">
        <v>0</v>
      </c>
      <c r="D8675" s="96">
        <f>IF(C8695+C8700=0,1,2)</f>
        <v>2</v>
      </c>
    </row>
    <row r="8676" spans="1:4" ht="15" hidden="1" x14ac:dyDescent="0.2">
      <c r="A8676" s="65">
        <v>0</v>
      </c>
      <c r="B8676" s="104" t="s">
        <v>784</v>
      </c>
      <c r="C8676" s="105">
        <v>0</v>
      </c>
      <c r="D8676" s="96">
        <f>IF(C8695+C8700=0,1,2)</f>
        <v>2</v>
      </c>
    </row>
    <row r="8677" spans="1:4" ht="15" hidden="1" x14ac:dyDescent="0.2">
      <c r="A8677" s="65">
        <v>0</v>
      </c>
      <c r="B8677" s="102" t="s">
        <v>785</v>
      </c>
      <c r="C8677" s="103">
        <v>0</v>
      </c>
      <c r="D8677" s="96">
        <f>IF(C8695+C8700=0,1,2)</f>
        <v>2</v>
      </c>
    </row>
    <row r="8678" spans="1:4" ht="15" hidden="1" x14ac:dyDescent="0.2">
      <c r="A8678" s="65">
        <v>0</v>
      </c>
      <c r="B8678" s="102" t="s">
        <v>807</v>
      </c>
      <c r="C8678" s="103">
        <v>0</v>
      </c>
      <c r="D8678" s="96">
        <f>IF(C8695+C8700=0,1,2)</f>
        <v>2</v>
      </c>
    </row>
    <row r="8679" spans="1:4" ht="15" hidden="1" x14ac:dyDescent="0.2">
      <c r="A8679" s="65">
        <v>0</v>
      </c>
      <c r="B8679" s="106" t="s">
        <v>734</v>
      </c>
      <c r="C8679" s="92">
        <v>0</v>
      </c>
      <c r="D8679" s="96">
        <f>IF(C8695+C8700=0,1,2)</f>
        <v>2</v>
      </c>
    </row>
    <row r="8680" spans="1:4" ht="15" hidden="1" x14ac:dyDescent="0.2">
      <c r="A8680" s="65">
        <v>0</v>
      </c>
      <c r="B8680" s="77" t="s">
        <v>808</v>
      </c>
      <c r="C8680" s="76">
        <v>0</v>
      </c>
      <c r="D8680" s="96">
        <f>IF(C8695+C8700=0,1,2)</f>
        <v>2</v>
      </c>
    </row>
    <row r="8681" spans="1:4" ht="15" hidden="1" x14ac:dyDescent="0.2">
      <c r="A8681" s="65">
        <f t="shared" si="135"/>
        <v>0</v>
      </c>
      <c r="B8681" s="81" t="s">
        <v>13</v>
      </c>
      <c r="C8681" s="76">
        <v>0</v>
      </c>
      <c r="D8681" s="96">
        <f>IF(C8695+C8700=0,1,2)</f>
        <v>2</v>
      </c>
    </row>
    <row r="8682" spans="1:4" ht="15" hidden="1" x14ac:dyDescent="0.2">
      <c r="A8682" s="65">
        <v>0</v>
      </c>
      <c r="B8682" s="104" t="s">
        <v>788</v>
      </c>
      <c r="C8682" s="105">
        <v>0</v>
      </c>
      <c r="D8682" s="96">
        <f>IF(C8695+C8700=0,1,2)</f>
        <v>2</v>
      </c>
    </row>
    <row r="8683" spans="1:4" ht="15" hidden="1" x14ac:dyDescent="0.2">
      <c r="A8683" s="65">
        <v>0</v>
      </c>
      <c r="B8683" s="102" t="s">
        <v>785</v>
      </c>
      <c r="C8683" s="103">
        <v>0</v>
      </c>
      <c r="D8683" s="96">
        <f>IF(C8695+C8700=0,1,2)</f>
        <v>2</v>
      </c>
    </row>
    <row r="8684" spans="1:4" ht="15" hidden="1" x14ac:dyDescent="0.2">
      <c r="A8684" s="65">
        <v>0</v>
      </c>
      <c r="B8684" s="102" t="s">
        <v>733</v>
      </c>
      <c r="C8684" s="103">
        <v>0</v>
      </c>
      <c r="D8684" s="96">
        <f>IF(C8695+C8700=0,1,2)</f>
        <v>2</v>
      </c>
    </row>
    <row r="8685" spans="1:4" ht="30" hidden="1" x14ac:dyDescent="0.2">
      <c r="A8685" s="65">
        <f t="shared" si="135"/>
        <v>0</v>
      </c>
      <c r="B8685" s="106" t="s">
        <v>809</v>
      </c>
      <c r="C8685" s="92">
        <v>0</v>
      </c>
      <c r="D8685" s="96">
        <f>IF(C8695+C8700=0,1,2)</f>
        <v>2</v>
      </c>
    </row>
    <row r="8686" spans="1:4" ht="15" hidden="1" x14ac:dyDescent="0.2">
      <c r="A8686" s="65">
        <v>0</v>
      </c>
      <c r="B8686" s="77" t="s">
        <v>738</v>
      </c>
      <c r="C8686" s="76">
        <v>0</v>
      </c>
      <c r="D8686" s="96">
        <f>IF(C8695+C8700=0,1,2)</f>
        <v>2</v>
      </c>
    </row>
    <row r="8687" spans="1:4" ht="15" hidden="1" x14ac:dyDescent="0.2">
      <c r="A8687" s="65">
        <v>0</v>
      </c>
      <c r="B8687" s="104" t="s">
        <v>789</v>
      </c>
      <c r="C8687" s="105">
        <v>0</v>
      </c>
      <c r="D8687" s="96">
        <f>IF(C8695+C8700=0,1,2)</f>
        <v>2</v>
      </c>
    </row>
    <row r="8688" spans="1:4" ht="15" hidden="1" x14ac:dyDescent="0.2">
      <c r="A8688" s="65">
        <v>0</v>
      </c>
      <c r="B8688" s="102" t="s">
        <v>732</v>
      </c>
      <c r="C8688" s="103">
        <v>0</v>
      </c>
      <c r="D8688" s="96">
        <f>IF(C8695+C8700=0,1,2)</f>
        <v>2</v>
      </c>
    </row>
    <row r="8689" spans="1:4" ht="15" hidden="1" x14ac:dyDescent="0.2">
      <c r="A8689" s="65">
        <v>0</v>
      </c>
      <c r="B8689" s="102" t="s">
        <v>737</v>
      </c>
      <c r="C8689" s="103">
        <v>0</v>
      </c>
      <c r="D8689" s="96">
        <f>IF(C8695+C8700=0,1,2)</f>
        <v>2</v>
      </c>
    </row>
    <row r="8690" spans="1:4" ht="15" hidden="1" x14ac:dyDescent="0.2">
      <c r="A8690" s="65">
        <v>0</v>
      </c>
      <c r="B8690" s="102" t="s">
        <v>733</v>
      </c>
      <c r="C8690" s="103">
        <v>0</v>
      </c>
      <c r="D8690" s="96">
        <f>IF(C8695+C8700=0,1,2)</f>
        <v>2</v>
      </c>
    </row>
    <row r="8691" spans="1:4" ht="15" hidden="1" x14ac:dyDescent="0.2">
      <c r="A8691" s="65">
        <v>0</v>
      </c>
      <c r="B8691" s="106" t="s">
        <v>734</v>
      </c>
      <c r="C8691" s="92">
        <v>0</v>
      </c>
      <c r="D8691" s="96">
        <f>IF(C8695+C8700=0,1,2)</f>
        <v>2</v>
      </c>
    </row>
    <row r="8692" spans="1:4" ht="15" hidden="1" x14ac:dyDescent="0.2">
      <c r="A8692" s="65">
        <v>0</v>
      </c>
      <c r="B8692" s="77" t="s">
        <v>738</v>
      </c>
      <c r="C8692" s="76">
        <v>0</v>
      </c>
      <c r="D8692" s="96">
        <f>IF(C8695+C8700=0,1,2)</f>
        <v>2</v>
      </c>
    </row>
    <row r="8693" spans="1:4" ht="15" hidden="1" x14ac:dyDescent="0.2">
      <c r="A8693" s="65">
        <f t="shared" si="135"/>
        <v>0</v>
      </c>
      <c r="B8693" s="97"/>
      <c r="C8693" s="98"/>
      <c r="D8693" s="96">
        <f>IF(C8695+C8700=0,1,2)</f>
        <v>2</v>
      </c>
    </row>
    <row r="8694" spans="1:4" ht="15" hidden="1" x14ac:dyDescent="0.2">
      <c r="A8694" s="65">
        <f t="shared" si="135"/>
        <v>0</v>
      </c>
      <c r="B8694" s="99" t="s">
        <v>817</v>
      </c>
      <c r="C8694" s="100"/>
      <c r="D8694" s="96">
        <f>IF(C8695+C8700=0,1,2)</f>
        <v>2</v>
      </c>
    </row>
    <row r="8695" spans="1:4" ht="15" x14ac:dyDescent="0.2">
      <c r="B8695" s="79" t="s">
        <v>741</v>
      </c>
      <c r="C8695" s="80">
        <v>57624.335720000003</v>
      </c>
      <c r="D8695" s="96"/>
    </row>
    <row r="8696" spans="1:4" ht="15" x14ac:dyDescent="0.2">
      <c r="B8696" s="113" t="s">
        <v>721</v>
      </c>
      <c r="C8696" s="72">
        <v>54624.335720000003</v>
      </c>
      <c r="D8696" s="66"/>
    </row>
    <row r="8697" spans="1:4" ht="15" x14ac:dyDescent="0.2">
      <c r="B8697" s="85" t="s">
        <v>742</v>
      </c>
      <c r="C8697" s="92">
        <v>3000</v>
      </c>
      <c r="D8697" s="66"/>
    </row>
    <row r="8698" spans="1:4" ht="15" hidden="1" x14ac:dyDescent="0.2">
      <c r="A8698" s="65">
        <f t="shared" si="135"/>
        <v>0</v>
      </c>
      <c r="B8698" s="85" t="s">
        <v>743</v>
      </c>
      <c r="C8698" s="92">
        <v>0</v>
      </c>
      <c r="D8698" s="96">
        <f>IF(C8695+C8700=0,1,2)</f>
        <v>2</v>
      </c>
    </row>
    <row r="8699" spans="1:4" ht="15" hidden="1" x14ac:dyDescent="0.2">
      <c r="A8699" s="65">
        <f t="shared" si="135"/>
        <v>0</v>
      </c>
      <c r="B8699" s="85" t="s">
        <v>744</v>
      </c>
      <c r="C8699" s="92">
        <v>0</v>
      </c>
      <c r="D8699" s="96">
        <f>IF(C8695+C8700=0,1,2)</f>
        <v>2</v>
      </c>
    </row>
    <row r="8700" spans="1:4" ht="15" x14ac:dyDescent="0.2">
      <c r="B8700" s="79" t="s">
        <v>745</v>
      </c>
      <c r="C8700" s="80">
        <v>56480.517379999998</v>
      </c>
      <c r="D8700" s="96"/>
    </row>
    <row r="8701" spans="1:4" ht="15" x14ac:dyDescent="0.2">
      <c r="B8701" s="113" t="s">
        <v>3</v>
      </c>
      <c r="C8701" s="72">
        <v>50389.16678</v>
      </c>
      <c r="D8701" s="66"/>
    </row>
    <row r="8702" spans="1:4" ht="15" x14ac:dyDescent="0.2">
      <c r="B8702" s="85" t="s">
        <v>11</v>
      </c>
      <c r="C8702" s="92">
        <v>6091.3505999999998</v>
      </c>
      <c r="D8702" s="66"/>
    </row>
    <row r="8703" spans="1:4" ht="15" hidden="1" x14ac:dyDescent="0.2">
      <c r="A8703" s="65">
        <f t="shared" si="135"/>
        <v>0</v>
      </c>
      <c r="B8703" s="85" t="s">
        <v>746</v>
      </c>
      <c r="C8703" s="92">
        <v>0</v>
      </c>
      <c r="D8703" s="96">
        <f>IF(C8695+C8700=0,1,2)</f>
        <v>2</v>
      </c>
    </row>
    <row r="8704" spans="1:4" ht="15" hidden="1" x14ac:dyDescent="0.2">
      <c r="A8704" s="65">
        <f t="shared" si="135"/>
        <v>0</v>
      </c>
      <c r="B8704" s="85" t="s">
        <v>13</v>
      </c>
      <c r="C8704" s="92">
        <v>0</v>
      </c>
      <c r="D8704" s="96">
        <f>IF(C8695+C8700=0,1,2)</f>
        <v>2</v>
      </c>
    </row>
    <row r="8705" spans="1:4" ht="15" hidden="1" x14ac:dyDescent="0.2">
      <c r="A8705" s="65">
        <f t="shared" si="135"/>
        <v>1143.81834</v>
      </c>
      <c r="B8705" s="94" t="s">
        <v>747</v>
      </c>
      <c r="C8705" s="95">
        <v>1143.81834</v>
      </c>
      <c r="D8705" s="65">
        <f>IF(C8695+C8700=0,1,2)</f>
        <v>2</v>
      </c>
    </row>
    <row r="8706" spans="1:4" ht="15" hidden="1" x14ac:dyDescent="0.2">
      <c r="A8706" s="65">
        <f t="shared" si="135"/>
        <v>10232.46307</v>
      </c>
      <c r="B8706" s="94" t="s">
        <v>812</v>
      </c>
      <c r="C8706" s="95">
        <v>10232.46307</v>
      </c>
      <c r="D8706" s="65">
        <f>IF(C8695+C8700=0,1,2)</f>
        <v>2</v>
      </c>
    </row>
    <row r="8707" spans="1:4" ht="15" hidden="1" x14ac:dyDescent="0.2">
      <c r="A8707" s="65">
        <f t="shared" si="135"/>
        <v>11376.28141</v>
      </c>
      <c r="B8707" s="94" t="s">
        <v>813</v>
      </c>
      <c r="C8707" s="95">
        <v>11376.28141</v>
      </c>
      <c r="D8707" s="65">
        <f>IF(C8695+C8700=0,1,2)</f>
        <v>2</v>
      </c>
    </row>
    <row r="8708" spans="1:4" ht="15" hidden="1" x14ac:dyDescent="0.2">
      <c r="A8708" s="65">
        <f t="shared" si="135"/>
        <v>0</v>
      </c>
      <c r="B8708" s="108"/>
      <c r="C8708" s="109"/>
      <c r="D8708" s="96">
        <f>IF(C8695+C8700=0,1,2)</f>
        <v>2</v>
      </c>
    </row>
    <row r="8709" spans="1:4" ht="15" hidden="1" x14ac:dyDescent="0.2">
      <c r="A8709" s="65">
        <f t="shared" si="135"/>
        <v>0</v>
      </c>
      <c r="B8709" s="82" t="s">
        <v>791</v>
      </c>
      <c r="C8709" s="100"/>
      <c r="D8709" s="96">
        <f>IF(C8695+C8700=0,1,2)</f>
        <v>2</v>
      </c>
    </row>
    <row r="8710" spans="1:4" ht="15" x14ac:dyDescent="0.2">
      <c r="B8710" s="107" t="s">
        <v>792</v>
      </c>
      <c r="C8710" s="114">
        <v>5587</v>
      </c>
      <c r="D8710" s="96"/>
    </row>
    <row r="8711" spans="1:4" ht="15" x14ac:dyDescent="0.2">
      <c r="B8711" s="81" t="s">
        <v>793</v>
      </c>
      <c r="C8711" s="110">
        <v>2974</v>
      </c>
      <c r="D8711" s="96"/>
    </row>
    <row r="8712" spans="1:4" ht="15" x14ac:dyDescent="0.2">
      <c r="B8712" s="81" t="s">
        <v>794</v>
      </c>
      <c r="C8712" s="110">
        <v>2613</v>
      </c>
      <c r="D8712" s="96"/>
    </row>
    <row r="8713" spans="1:4" ht="15" hidden="1" x14ac:dyDescent="0.2">
      <c r="A8713" s="65">
        <f t="shared" ref="A8713:A8768" si="136">C8713</f>
        <v>0</v>
      </c>
      <c r="B8713" s="111"/>
      <c r="C8713" s="109"/>
      <c r="D8713" s="96">
        <f>IF(C8695+C8700=0,1,2)</f>
        <v>2</v>
      </c>
    </row>
    <row r="8714" spans="1:4" ht="30" customHeight="1" x14ac:dyDescent="0.2">
      <c r="B8714" s="117" t="s">
        <v>921</v>
      </c>
      <c r="C8714" s="118"/>
      <c r="D8714" s="96"/>
    </row>
    <row r="8715" spans="1:4" ht="15" hidden="1" x14ac:dyDescent="0.2">
      <c r="A8715" s="65">
        <f t="shared" si="136"/>
        <v>0</v>
      </c>
      <c r="B8715" s="97"/>
      <c r="C8715" s="98"/>
      <c r="D8715" s="96">
        <f>IF(C8778+C8783=0,1,2)</f>
        <v>2</v>
      </c>
    </row>
    <row r="8716" spans="1:4" ht="15" hidden="1" x14ac:dyDescent="0.2">
      <c r="A8716" s="65">
        <f t="shared" si="136"/>
        <v>0</v>
      </c>
      <c r="B8716" s="99" t="s">
        <v>815</v>
      </c>
      <c r="C8716" s="100"/>
      <c r="D8716" s="96">
        <f>IF(C8778+C8783=0,1,2)</f>
        <v>2</v>
      </c>
    </row>
    <row r="8717" spans="1:4" ht="15" x14ac:dyDescent="0.2">
      <c r="B8717" s="112" t="s">
        <v>721</v>
      </c>
      <c r="C8717" s="72">
        <v>744.03274999999996</v>
      </c>
      <c r="D8717" s="66"/>
    </row>
    <row r="8718" spans="1:4" ht="15" hidden="1" x14ac:dyDescent="0.2">
      <c r="A8718" s="65">
        <f t="shared" si="136"/>
        <v>0</v>
      </c>
      <c r="B8718" s="73" t="s">
        <v>722</v>
      </c>
      <c r="C8718" s="76"/>
      <c r="D8718" s="96">
        <f>IF(C8778+C8783=0,1,2)</f>
        <v>2</v>
      </c>
    </row>
    <row r="8719" spans="1:4" ht="15" hidden="1" x14ac:dyDescent="0.2">
      <c r="A8719" s="65">
        <f t="shared" si="136"/>
        <v>0</v>
      </c>
      <c r="B8719" s="73" t="s">
        <v>783</v>
      </c>
      <c r="C8719" s="76"/>
      <c r="D8719" s="96">
        <f>IF(C8778+C8783=0,1,2)</f>
        <v>2</v>
      </c>
    </row>
    <row r="8720" spans="1:4" ht="15" x14ac:dyDescent="0.2">
      <c r="B8720" s="73" t="s">
        <v>8</v>
      </c>
      <c r="C8720" s="76">
        <v>5.2580799999999996</v>
      </c>
      <c r="D8720" s="96"/>
    </row>
    <row r="8721" spans="1:4" ht="15" x14ac:dyDescent="0.2">
      <c r="B8721" s="113" t="s">
        <v>723</v>
      </c>
      <c r="C8721" s="72">
        <v>738.77467000000001</v>
      </c>
      <c r="D8721" s="96"/>
    </row>
    <row r="8722" spans="1:4" ht="15" hidden="1" x14ac:dyDescent="0.2">
      <c r="A8722" s="65">
        <f t="shared" si="136"/>
        <v>0</v>
      </c>
      <c r="B8722" s="81" t="s">
        <v>742</v>
      </c>
      <c r="C8722" s="76">
        <v>0</v>
      </c>
      <c r="D8722" s="96">
        <f>IF(C8778+C8783=0,1,2)</f>
        <v>2</v>
      </c>
    </row>
    <row r="8723" spans="1:4" ht="15" hidden="1" x14ac:dyDescent="0.2">
      <c r="A8723" s="65">
        <f t="shared" si="136"/>
        <v>0</v>
      </c>
      <c r="B8723" s="81" t="s">
        <v>748</v>
      </c>
      <c r="C8723" s="76">
        <v>0</v>
      </c>
      <c r="D8723" s="96">
        <f>IF(C8778+C8783=0,1,2)</f>
        <v>2</v>
      </c>
    </row>
    <row r="8724" spans="1:4" ht="15" hidden="1" x14ac:dyDescent="0.2">
      <c r="A8724" s="65">
        <v>0</v>
      </c>
      <c r="B8724" s="73" t="s">
        <v>784</v>
      </c>
      <c r="C8724" s="76">
        <v>0</v>
      </c>
      <c r="D8724" s="96">
        <f>IF(C8778+C8783=0,1,2)</f>
        <v>2</v>
      </c>
    </row>
    <row r="8725" spans="1:4" ht="15" hidden="1" x14ac:dyDescent="0.2">
      <c r="A8725" s="65">
        <v>0</v>
      </c>
      <c r="B8725" s="77" t="s">
        <v>785</v>
      </c>
      <c r="C8725" s="76">
        <v>0</v>
      </c>
      <c r="D8725" s="96">
        <f>IF(C8778+C8783=0,1,2)</f>
        <v>2</v>
      </c>
    </row>
    <row r="8726" spans="1:4" ht="15" hidden="1" x14ac:dyDescent="0.2">
      <c r="A8726" s="65">
        <v>0</v>
      </c>
      <c r="B8726" s="77" t="s">
        <v>733</v>
      </c>
      <c r="C8726" s="76">
        <v>0</v>
      </c>
      <c r="D8726" s="96">
        <f>IF(C8778+C8783=0,1,2)</f>
        <v>2</v>
      </c>
    </row>
    <row r="8727" spans="1:4" ht="15" hidden="1" x14ac:dyDescent="0.2">
      <c r="A8727" s="65">
        <v>0</v>
      </c>
      <c r="B8727" s="77" t="s">
        <v>786</v>
      </c>
      <c r="C8727" s="76">
        <v>0</v>
      </c>
      <c r="D8727" s="96">
        <f>IF(C8778+C8783=0,1,2)</f>
        <v>2</v>
      </c>
    </row>
    <row r="8728" spans="1:4" ht="15" hidden="1" x14ac:dyDescent="0.2">
      <c r="A8728" s="65">
        <v>0</v>
      </c>
      <c r="B8728" s="77" t="s">
        <v>787</v>
      </c>
      <c r="C8728" s="76">
        <v>0</v>
      </c>
      <c r="D8728" s="96">
        <f>IF(C8778+C8783=0,1,2)</f>
        <v>2</v>
      </c>
    </row>
    <row r="8729" spans="1:4" ht="15" hidden="1" x14ac:dyDescent="0.2">
      <c r="A8729" s="65">
        <f t="shared" si="136"/>
        <v>0</v>
      </c>
      <c r="B8729" s="81" t="s">
        <v>744</v>
      </c>
      <c r="C8729" s="76">
        <v>0</v>
      </c>
      <c r="D8729" s="96">
        <f>IF(C8778+C8783=0,1,2)</f>
        <v>2</v>
      </c>
    </row>
    <row r="8730" spans="1:4" ht="15" hidden="1" x14ac:dyDescent="0.2">
      <c r="A8730" s="65">
        <v>0</v>
      </c>
      <c r="B8730" s="73" t="s">
        <v>788</v>
      </c>
      <c r="C8730" s="76">
        <v>0</v>
      </c>
      <c r="D8730" s="96">
        <f>IF(C8778+C8783=0,1,2)</f>
        <v>2</v>
      </c>
    </row>
    <row r="8731" spans="1:4" ht="15" hidden="1" x14ac:dyDescent="0.2">
      <c r="A8731" s="65">
        <v>0</v>
      </c>
      <c r="B8731" s="77" t="s">
        <v>737</v>
      </c>
      <c r="C8731" s="76">
        <v>0</v>
      </c>
      <c r="D8731" s="96">
        <f>IF(C8778+C8783=0,1,2)</f>
        <v>2</v>
      </c>
    </row>
    <row r="8732" spans="1:4" ht="15" hidden="1" x14ac:dyDescent="0.2">
      <c r="A8732" s="65">
        <v>0</v>
      </c>
      <c r="B8732" s="77" t="s">
        <v>733</v>
      </c>
      <c r="C8732" s="76">
        <v>0</v>
      </c>
      <c r="D8732" s="96">
        <f>IF(C8778+C8783=0,1,2)</f>
        <v>2</v>
      </c>
    </row>
    <row r="8733" spans="1:4" ht="15" hidden="1" x14ac:dyDescent="0.2">
      <c r="A8733" s="65">
        <v>0</v>
      </c>
      <c r="B8733" s="77" t="s">
        <v>738</v>
      </c>
      <c r="C8733" s="76">
        <v>0</v>
      </c>
      <c r="D8733" s="96">
        <f>IF(C8778+C8783=0,1,2)</f>
        <v>2</v>
      </c>
    </row>
    <row r="8734" spans="1:4" ht="15" hidden="1" x14ac:dyDescent="0.2">
      <c r="A8734" s="65">
        <v>0</v>
      </c>
      <c r="B8734" s="73" t="s">
        <v>789</v>
      </c>
      <c r="C8734" s="76">
        <v>0</v>
      </c>
      <c r="D8734" s="96">
        <f>IF(C8778+C8783=0,1,2)</f>
        <v>2</v>
      </c>
    </row>
    <row r="8735" spans="1:4" ht="15" hidden="1" x14ac:dyDescent="0.2">
      <c r="A8735" s="65">
        <v>0</v>
      </c>
      <c r="B8735" s="77" t="s">
        <v>790</v>
      </c>
      <c r="C8735" s="76">
        <v>0</v>
      </c>
      <c r="D8735" s="96">
        <f>IF(C8778+C8783=0,1,2)</f>
        <v>2</v>
      </c>
    </row>
    <row r="8736" spans="1:4" ht="15" hidden="1" x14ac:dyDescent="0.2">
      <c r="A8736" s="65">
        <f t="shared" si="136"/>
        <v>0</v>
      </c>
      <c r="B8736" s="97"/>
      <c r="C8736" s="98"/>
      <c r="D8736" s="96">
        <f>IF(C8778+C8783=0,1,2)</f>
        <v>2</v>
      </c>
    </row>
    <row r="8737" spans="1:4" ht="15" hidden="1" x14ac:dyDescent="0.2">
      <c r="A8737" s="65">
        <f t="shared" si="136"/>
        <v>0</v>
      </c>
      <c r="B8737" s="99" t="s">
        <v>816</v>
      </c>
      <c r="C8737" s="100"/>
      <c r="D8737" s="96">
        <f>IF(C8778+C8783=0,1,2)</f>
        <v>2</v>
      </c>
    </row>
    <row r="8738" spans="1:4" ht="15" x14ac:dyDescent="0.2">
      <c r="B8738" s="112" t="s">
        <v>3</v>
      </c>
      <c r="C8738" s="72">
        <v>506.86221</v>
      </c>
      <c r="D8738" s="66"/>
    </row>
    <row r="8739" spans="1:4" ht="15" hidden="1" x14ac:dyDescent="0.2">
      <c r="A8739" s="65">
        <f t="shared" si="136"/>
        <v>0</v>
      </c>
      <c r="B8739" s="85" t="s">
        <v>4</v>
      </c>
      <c r="C8739" s="92">
        <v>0</v>
      </c>
      <c r="D8739" s="96">
        <f>IF(C8778+C8783=0,1,2)</f>
        <v>2</v>
      </c>
    </row>
    <row r="8740" spans="1:4" ht="15" x14ac:dyDescent="0.2">
      <c r="B8740" s="85" t="s">
        <v>5</v>
      </c>
      <c r="C8740" s="92">
        <v>506.86221</v>
      </c>
      <c r="D8740" s="96"/>
    </row>
    <row r="8741" spans="1:4" ht="15" hidden="1" x14ac:dyDescent="0.2">
      <c r="A8741" s="65">
        <v>0</v>
      </c>
      <c r="B8741" s="102" t="s">
        <v>796</v>
      </c>
      <c r="C8741" s="103">
        <v>349.88648999999998</v>
      </c>
      <c r="D8741" s="96">
        <f>IF(C8778+C8783=0,1,2)</f>
        <v>2</v>
      </c>
    </row>
    <row r="8742" spans="1:4" ht="15" hidden="1" x14ac:dyDescent="0.2">
      <c r="A8742" s="65">
        <v>0</v>
      </c>
      <c r="B8742" s="102" t="s">
        <v>797</v>
      </c>
      <c r="C8742" s="103">
        <v>2.4630000000000001</v>
      </c>
      <c r="D8742" s="96">
        <f>IF(C8778+C8783=0,1,2)</f>
        <v>2</v>
      </c>
    </row>
    <row r="8743" spans="1:4" ht="15" hidden="1" x14ac:dyDescent="0.2">
      <c r="A8743" s="65">
        <v>0</v>
      </c>
      <c r="B8743" s="102" t="s">
        <v>798</v>
      </c>
      <c r="C8743" s="103">
        <v>12.57493</v>
      </c>
      <c r="D8743" s="96">
        <f>IF(C8778+C8783=0,1,2)</f>
        <v>2</v>
      </c>
    </row>
    <row r="8744" spans="1:4" ht="15" hidden="1" x14ac:dyDescent="0.2">
      <c r="A8744" s="65">
        <v>0</v>
      </c>
      <c r="B8744" s="102" t="s">
        <v>799</v>
      </c>
      <c r="C8744" s="103">
        <v>0</v>
      </c>
      <c r="D8744" s="96">
        <f>IF(C8778+C8783=0,1,2)</f>
        <v>2</v>
      </c>
    </row>
    <row r="8745" spans="1:4" ht="15" hidden="1" x14ac:dyDescent="0.2">
      <c r="A8745" s="65">
        <v>0</v>
      </c>
      <c r="B8745" s="102" t="s">
        <v>800</v>
      </c>
      <c r="C8745" s="103">
        <v>0</v>
      </c>
      <c r="D8745" s="96">
        <f>IF(C8778+C8783=0,1,2)</f>
        <v>2</v>
      </c>
    </row>
    <row r="8746" spans="1:4" ht="15" hidden="1" x14ac:dyDescent="0.2">
      <c r="A8746" s="65">
        <v>0</v>
      </c>
      <c r="B8746" s="102" t="s">
        <v>801</v>
      </c>
      <c r="C8746" s="103">
        <v>1.4651000000000001</v>
      </c>
      <c r="D8746" s="96">
        <f>IF(C8778+C8783=0,1,2)</f>
        <v>2</v>
      </c>
    </row>
    <row r="8747" spans="1:4" ht="30" hidden="1" x14ac:dyDescent="0.2">
      <c r="A8747" s="65">
        <v>0</v>
      </c>
      <c r="B8747" s="102" t="s">
        <v>802</v>
      </c>
      <c r="C8747" s="103">
        <v>0</v>
      </c>
      <c r="D8747" s="96">
        <f>IF(C8778+C8783=0,1,2)</f>
        <v>2</v>
      </c>
    </row>
    <row r="8748" spans="1:4" ht="30" hidden="1" x14ac:dyDescent="0.2">
      <c r="A8748" s="65">
        <v>0</v>
      </c>
      <c r="B8748" s="102" t="s">
        <v>803</v>
      </c>
      <c r="C8748" s="103">
        <v>2.6875200000000001</v>
      </c>
      <c r="D8748" s="96">
        <f>IF(C8778+C8783=0,1,2)</f>
        <v>2</v>
      </c>
    </row>
    <row r="8749" spans="1:4" ht="15" hidden="1" x14ac:dyDescent="0.2">
      <c r="A8749" s="65">
        <v>0</v>
      </c>
      <c r="B8749" s="102" t="s">
        <v>804</v>
      </c>
      <c r="C8749" s="103">
        <v>0</v>
      </c>
      <c r="D8749" s="96">
        <f>IF(C8778+C8783=0,1,2)</f>
        <v>2</v>
      </c>
    </row>
    <row r="8750" spans="1:4" ht="15" hidden="1" x14ac:dyDescent="0.2">
      <c r="A8750" s="65">
        <v>0</v>
      </c>
      <c r="B8750" s="102" t="s">
        <v>805</v>
      </c>
      <c r="C8750" s="103">
        <v>137.78516999999999</v>
      </c>
      <c r="D8750" s="96">
        <f>IF(C8778+C8783=0,1,2)</f>
        <v>2</v>
      </c>
    </row>
    <row r="8751" spans="1:4" ht="15" hidden="1" x14ac:dyDescent="0.2">
      <c r="A8751" s="65">
        <f t="shared" si="136"/>
        <v>0</v>
      </c>
      <c r="B8751" s="85" t="s">
        <v>806</v>
      </c>
      <c r="C8751" s="92">
        <v>0</v>
      </c>
      <c r="D8751" s="96">
        <f>IF(C8778+C8783=0,1,2)</f>
        <v>2</v>
      </c>
    </row>
    <row r="8752" spans="1:4" ht="15" hidden="1" x14ac:dyDescent="0.2">
      <c r="A8752" s="65">
        <f t="shared" si="136"/>
        <v>0</v>
      </c>
      <c r="B8752" s="85" t="s">
        <v>6</v>
      </c>
      <c r="C8752" s="92">
        <v>0</v>
      </c>
      <c r="D8752" s="96">
        <f>IF(C8778+C8783=0,1,2)</f>
        <v>2</v>
      </c>
    </row>
    <row r="8753" spans="1:4" ht="15" hidden="1" x14ac:dyDescent="0.2">
      <c r="A8753" s="65">
        <f t="shared" si="136"/>
        <v>0</v>
      </c>
      <c r="B8753" s="73" t="s">
        <v>7</v>
      </c>
      <c r="C8753" s="76">
        <v>0</v>
      </c>
      <c r="D8753" s="96">
        <f>IF(C8778+C8783=0,1,2)</f>
        <v>2</v>
      </c>
    </row>
    <row r="8754" spans="1:4" ht="15" hidden="1" x14ac:dyDescent="0.2">
      <c r="A8754" s="65">
        <f t="shared" si="136"/>
        <v>0</v>
      </c>
      <c r="B8754" s="85" t="s">
        <v>8</v>
      </c>
      <c r="C8754" s="92">
        <v>0</v>
      </c>
      <c r="D8754" s="96">
        <f>IF(C8778+C8783=0,1,2)</f>
        <v>2</v>
      </c>
    </row>
    <row r="8755" spans="1:4" ht="15" hidden="1" x14ac:dyDescent="0.2">
      <c r="A8755" s="65">
        <f t="shared" si="136"/>
        <v>0</v>
      </c>
      <c r="B8755" s="85" t="s">
        <v>9</v>
      </c>
      <c r="C8755" s="92">
        <v>0</v>
      </c>
      <c r="D8755" s="96">
        <f>IF(C8778+C8783=0,1,2)</f>
        <v>2</v>
      </c>
    </row>
    <row r="8756" spans="1:4" ht="15" hidden="1" x14ac:dyDescent="0.2">
      <c r="A8756" s="65">
        <f t="shared" si="136"/>
        <v>0</v>
      </c>
      <c r="B8756" s="85" t="s">
        <v>10</v>
      </c>
      <c r="C8756" s="92">
        <v>0</v>
      </c>
      <c r="D8756" s="96">
        <f>IF(C8778+C8783=0,1,2)</f>
        <v>2</v>
      </c>
    </row>
    <row r="8757" spans="1:4" ht="15" x14ac:dyDescent="0.2">
      <c r="B8757" s="81" t="s">
        <v>11</v>
      </c>
      <c r="C8757" s="76">
        <v>1144.0795499999999</v>
      </c>
      <c r="D8757" s="66"/>
    </row>
    <row r="8758" spans="1:4" ht="15" hidden="1" x14ac:dyDescent="0.2">
      <c r="A8758" s="65">
        <f t="shared" si="136"/>
        <v>0</v>
      </c>
      <c r="B8758" s="81" t="s">
        <v>12</v>
      </c>
      <c r="C8758" s="76">
        <v>0</v>
      </c>
      <c r="D8758" s="96">
        <f>IF(C8778+C8783=0,1,2)</f>
        <v>2</v>
      </c>
    </row>
    <row r="8759" spans="1:4" ht="15" hidden="1" x14ac:dyDescent="0.2">
      <c r="A8759" s="65">
        <v>0</v>
      </c>
      <c r="B8759" s="104" t="s">
        <v>784</v>
      </c>
      <c r="C8759" s="105">
        <v>0</v>
      </c>
      <c r="D8759" s="96">
        <f>IF(C8778+C8783=0,1,2)</f>
        <v>2</v>
      </c>
    </row>
    <row r="8760" spans="1:4" ht="15" hidden="1" x14ac:dyDescent="0.2">
      <c r="A8760" s="65">
        <v>0</v>
      </c>
      <c r="B8760" s="102" t="s">
        <v>785</v>
      </c>
      <c r="C8760" s="103">
        <v>0</v>
      </c>
      <c r="D8760" s="96">
        <f>IF(C8778+C8783=0,1,2)</f>
        <v>2</v>
      </c>
    </row>
    <row r="8761" spans="1:4" ht="15" hidden="1" x14ac:dyDescent="0.2">
      <c r="A8761" s="65">
        <v>0</v>
      </c>
      <c r="B8761" s="102" t="s">
        <v>807</v>
      </c>
      <c r="C8761" s="103">
        <v>0</v>
      </c>
      <c r="D8761" s="96">
        <f>IF(C8778+C8783=0,1,2)</f>
        <v>2</v>
      </c>
    </row>
    <row r="8762" spans="1:4" ht="15" hidden="1" x14ac:dyDescent="0.2">
      <c r="A8762" s="65">
        <v>0</v>
      </c>
      <c r="B8762" s="106" t="s">
        <v>734</v>
      </c>
      <c r="C8762" s="92">
        <v>0</v>
      </c>
      <c r="D8762" s="96">
        <f>IF(C8778+C8783=0,1,2)</f>
        <v>2</v>
      </c>
    </row>
    <row r="8763" spans="1:4" ht="15" hidden="1" x14ac:dyDescent="0.2">
      <c r="A8763" s="65">
        <v>0</v>
      </c>
      <c r="B8763" s="77" t="s">
        <v>808</v>
      </c>
      <c r="C8763" s="76">
        <v>0</v>
      </c>
      <c r="D8763" s="96">
        <f>IF(C8778+C8783=0,1,2)</f>
        <v>2</v>
      </c>
    </row>
    <row r="8764" spans="1:4" ht="15" hidden="1" x14ac:dyDescent="0.2">
      <c r="A8764" s="65">
        <f t="shared" si="136"/>
        <v>0</v>
      </c>
      <c r="B8764" s="81" t="s">
        <v>13</v>
      </c>
      <c r="C8764" s="76">
        <v>0</v>
      </c>
      <c r="D8764" s="96">
        <f>IF(C8778+C8783=0,1,2)</f>
        <v>2</v>
      </c>
    </row>
    <row r="8765" spans="1:4" ht="15" hidden="1" x14ac:dyDescent="0.2">
      <c r="A8765" s="65">
        <v>0</v>
      </c>
      <c r="B8765" s="104" t="s">
        <v>788</v>
      </c>
      <c r="C8765" s="105">
        <v>0</v>
      </c>
      <c r="D8765" s="96">
        <f>IF(C8778+C8783=0,1,2)</f>
        <v>2</v>
      </c>
    </row>
    <row r="8766" spans="1:4" ht="15" hidden="1" x14ac:dyDescent="0.2">
      <c r="A8766" s="65">
        <v>0</v>
      </c>
      <c r="B8766" s="102" t="s">
        <v>785</v>
      </c>
      <c r="C8766" s="103">
        <v>0</v>
      </c>
      <c r="D8766" s="96">
        <f>IF(C8778+C8783=0,1,2)</f>
        <v>2</v>
      </c>
    </row>
    <row r="8767" spans="1:4" ht="15" hidden="1" x14ac:dyDescent="0.2">
      <c r="A8767" s="65">
        <v>0</v>
      </c>
      <c r="B8767" s="102" t="s">
        <v>733</v>
      </c>
      <c r="C8767" s="103">
        <v>0</v>
      </c>
      <c r="D8767" s="96">
        <f>IF(C8778+C8783=0,1,2)</f>
        <v>2</v>
      </c>
    </row>
    <row r="8768" spans="1:4" ht="30" hidden="1" x14ac:dyDescent="0.2">
      <c r="A8768" s="65">
        <f t="shared" si="136"/>
        <v>0</v>
      </c>
      <c r="B8768" s="106" t="s">
        <v>809</v>
      </c>
      <c r="C8768" s="92">
        <v>0</v>
      </c>
      <c r="D8768" s="96">
        <f>IF(C8778+C8783=0,1,2)</f>
        <v>2</v>
      </c>
    </row>
    <row r="8769" spans="1:4" ht="15" hidden="1" x14ac:dyDescent="0.2">
      <c r="A8769" s="65">
        <v>0</v>
      </c>
      <c r="B8769" s="77" t="s">
        <v>738</v>
      </c>
      <c r="C8769" s="76">
        <v>0</v>
      </c>
      <c r="D8769" s="96">
        <f>IF(C8778+C8783=0,1,2)</f>
        <v>2</v>
      </c>
    </row>
    <row r="8770" spans="1:4" ht="15" hidden="1" x14ac:dyDescent="0.2">
      <c r="A8770" s="65">
        <v>0</v>
      </c>
      <c r="B8770" s="104" t="s">
        <v>789</v>
      </c>
      <c r="C8770" s="105">
        <v>0</v>
      </c>
      <c r="D8770" s="96">
        <f>IF(C8778+C8783=0,1,2)</f>
        <v>2</v>
      </c>
    </row>
    <row r="8771" spans="1:4" ht="15" hidden="1" x14ac:dyDescent="0.2">
      <c r="A8771" s="65">
        <v>0</v>
      </c>
      <c r="B8771" s="102" t="s">
        <v>732</v>
      </c>
      <c r="C8771" s="103">
        <v>0</v>
      </c>
      <c r="D8771" s="96">
        <f>IF(C8778+C8783=0,1,2)</f>
        <v>2</v>
      </c>
    </row>
    <row r="8772" spans="1:4" ht="15" hidden="1" x14ac:dyDescent="0.2">
      <c r="A8772" s="65">
        <v>0</v>
      </c>
      <c r="B8772" s="102" t="s">
        <v>737</v>
      </c>
      <c r="C8772" s="103">
        <v>0</v>
      </c>
      <c r="D8772" s="96">
        <f>IF(C8778+C8783=0,1,2)</f>
        <v>2</v>
      </c>
    </row>
    <row r="8773" spans="1:4" ht="15" hidden="1" x14ac:dyDescent="0.2">
      <c r="A8773" s="65">
        <v>0</v>
      </c>
      <c r="B8773" s="102" t="s">
        <v>733</v>
      </c>
      <c r="C8773" s="103">
        <v>0</v>
      </c>
      <c r="D8773" s="96">
        <f>IF(C8778+C8783=0,1,2)</f>
        <v>2</v>
      </c>
    </row>
    <row r="8774" spans="1:4" ht="15" hidden="1" x14ac:dyDescent="0.2">
      <c r="A8774" s="65">
        <v>0</v>
      </c>
      <c r="B8774" s="106" t="s">
        <v>734</v>
      </c>
      <c r="C8774" s="92">
        <v>0</v>
      </c>
      <c r="D8774" s="96">
        <f>IF(C8778+C8783=0,1,2)</f>
        <v>2</v>
      </c>
    </row>
    <row r="8775" spans="1:4" ht="15" hidden="1" x14ac:dyDescent="0.2">
      <c r="A8775" s="65">
        <v>0</v>
      </c>
      <c r="B8775" s="77" t="s">
        <v>738</v>
      </c>
      <c r="C8775" s="76">
        <v>0</v>
      </c>
      <c r="D8775" s="96">
        <f>IF(C8778+C8783=0,1,2)</f>
        <v>2</v>
      </c>
    </row>
    <row r="8776" spans="1:4" ht="15" hidden="1" x14ac:dyDescent="0.2">
      <c r="A8776" s="65">
        <f t="shared" ref="A8776:A8839" si="137">C8776</f>
        <v>0</v>
      </c>
      <c r="B8776" s="97"/>
      <c r="C8776" s="98"/>
      <c r="D8776" s="96">
        <f>IF(C8778+C8783=0,1,2)</f>
        <v>2</v>
      </c>
    </row>
    <row r="8777" spans="1:4" ht="15" hidden="1" x14ac:dyDescent="0.2">
      <c r="A8777" s="65">
        <f t="shared" si="137"/>
        <v>0</v>
      </c>
      <c r="B8777" s="99" t="s">
        <v>817</v>
      </c>
      <c r="C8777" s="100"/>
      <c r="D8777" s="96">
        <f>IF(C8778+C8783=0,1,2)</f>
        <v>2</v>
      </c>
    </row>
    <row r="8778" spans="1:4" ht="15" x14ac:dyDescent="0.2">
      <c r="B8778" s="79" t="s">
        <v>741</v>
      </c>
      <c r="C8778" s="80">
        <v>744.03274999999996</v>
      </c>
      <c r="D8778" s="96"/>
    </row>
    <row r="8779" spans="1:4" ht="15" x14ac:dyDescent="0.2">
      <c r="B8779" s="113" t="s">
        <v>721</v>
      </c>
      <c r="C8779" s="72">
        <v>744.03274999999996</v>
      </c>
      <c r="D8779" s="66"/>
    </row>
    <row r="8780" spans="1:4" ht="15" hidden="1" x14ac:dyDescent="0.2">
      <c r="A8780" s="65">
        <f t="shared" si="137"/>
        <v>0</v>
      </c>
      <c r="B8780" s="85" t="s">
        <v>742</v>
      </c>
      <c r="C8780" s="92">
        <v>0</v>
      </c>
      <c r="D8780" s="96">
        <f>IF(C8778+C8783=0,1,2)</f>
        <v>2</v>
      </c>
    </row>
    <row r="8781" spans="1:4" ht="15" hidden="1" x14ac:dyDescent="0.2">
      <c r="A8781" s="65">
        <f t="shared" si="137"/>
        <v>0</v>
      </c>
      <c r="B8781" s="85" t="s">
        <v>743</v>
      </c>
      <c r="C8781" s="92">
        <v>0</v>
      </c>
      <c r="D8781" s="96">
        <f>IF(C8778+C8783=0,1,2)</f>
        <v>2</v>
      </c>
    </row>
    <row r="8782" spans="1:4" ht="15" hidden="1" x14ac:dyDescent="0.2">
      <c r="A8782" s="65">
        <f t="shared" si="137"/>
        <v>0</v>
      </c>
      <c r="B8782" s="85" t="s">
        <v>744</v>
      </c>
      <c r="C8782" s="92">
        <v>0</v>
      </c>
      <c r="D8782" s="96">
        <f>IF(C8778+C8783=0,1,2)</f>
        <v>2</v>
      </c>
    </row>
    <row r="8783" spans="1:4" ht="15" x14ac:dyDescent="0.2">
      <c r="B8783" s="79" t="s">
        <v>745</v>
      </c>
      <c r="C8783" s="80">
        <v>1650.9417599999999</v>
      </c>
      <c r="D8783" s="96"/>
    </row>
    <row r="8784" spans="1:4" ht="15" x14ac:dyDescent="0.2">
      <c r="B8784" s="113" t="s">
        <v>3</v>
      </c>
      <c r="C8784" s="72">
        <v>506.86221</v>
      </c>
      <c r="D8784" s="66"/>
    </row>
    <row r="8785" spans="1:4" ht="15" x14ac:dyDescent="0.2">
      <c r="B8785" s="85" t="s">
        <v>11</v>
      </c>
      <c r="C8785" s="92">
        <v>1144.0795499999999</v>
      </c>
      <c r="D8785" s="66"/>
    </row>
    <row r="8786" spans="1:4" ht="15" hidden="1" x14ac:dyDescent="0.2">
      <c r="A8786" s="65">
        <f t="shared" si="137"/>
        <v>0</v>
      </c>
      <c r="B8786" s="85" t="s">
        <v>746</v>
      </c>
      <c r="C8786" s="92">
        <v>0</v>
      </c>
      <c r="D8786" s="96">
        <f>IF(C8778+C8783=0,1,2)</f>
        <v>2</v>
      </c>
    </row>
    <row r="8787" spans="1:4" ht="15" hidden="1" x14ac:dyDescent="0.2">
      <c r="A8787" s="65">
        <f t="shared" si="137"/>
        <v>0</v>
      </c>
      <c r="B8787" s="85" t="s">
        <v>13</v>
      </c>
      <c r="C8787" s="92">
        <v>0</v>
      </c>
      <c r="D8787" s="96">
        <f>IF(C8778+C8783=0,1,2)</f>
        <v>2</v>
      </c>
    </row>
    <row r="8788" spans="1:4" ht="15" hidden="1" x14ac:dyDescent="0.2">
      <c r="A8788" s="65">
        <f t="shared" si="137"/>
        <v>-906.90900999999997</v>
      </c>
      <c r="B8788" s="94" t="s">
        <v>747</v>
      </c>
      <c r="C8788" s="95">
        <v>-906.90900999999997</v>
      </c>
      <c r="D8788" s="65">
        <f>IF(C8778+C8783=0,1,2)</f>
        <v>2</v>
      </c>
    </row>
    <row r="8789" spans="1:4" ht="15" hidden="1" x14ac:dyDescent="0.2">
      <c r="A8789" s="65">
        <f t="shared" si="137"/>
        <v>2093.48531</v>
      </c>
      <c r="B8789" s="94" t="s">
        <v>812</v>
      </c>
      <c r="C8789" s="95">
        <v>2093.48531</v>
      </c>
      <c r="D8789" s="65">
        <f>IF(C8778+C8783=0,1,2)</f>
        <v>2</v>
      </c>
    </row>
    <row r="8790" spans="1:4" ht="15" hidden="1" x14ac:dyDescent="0.2">
      <c r="A8790" s="65">
        <f t="shared" si="137"/>
        <v>1186.5762999999999</v>
      </c>
      <c r="B8790" s="94" t="s">
        <v>813</v>
      </c>
      <c r="C8790" s="95">
        <v>1186.5762999999999</v>
      </c>
      <c r="D8790" s="65">
        <f>IF(C8778+C8783=0,1,2)</f>
        <v>2</v>
      </c>
    </row>
    <row r="8791" spans="1:4" ht="15" hidden="1" x14ac:dyDescent="0.2">
      <c r="A8791" s="65">
        <f t="shared" si="137"/>
        <v>0</v>
      </c>
      <c r="B8791" s="108"/>
      <c r="C8791" s="109"/>
      <c r="D8791" s="96">
        <f>IF(C8778+C8783=0,1,2)</f>
        <v>2</v>
      </c>
    </row>
    <row r="8792" spans="1:4" ht="15" hidden="1" x14ac:dyDescent="0.2">
      <c r="A8792" s="65">
        <f t="shared" si="137"/>
        <v>0</v>
      </c>
      <c r="B8792" s="82" t="s">
        <v>791</v>
      </c>
      <c r="C8792" s="100"/>
      <c r="D8792" s="96">
        <f>IF(C8778+C8783=0,1,2)</f>
        <v>2</v>
      </c>
    </row>
    <row r="8793" spans="1:4" ht="15" x14ac:dyDescent="0.2">
      <c r="B8793" s="107" t="s">
        <v>792</v>
      </c>
      <c r="C8793" s="114">
        <v>114</v>
      </c>
      <c r="D8793" s="96"/>
    </row>
    <row r="8794" spans="1:4" ht="15" x14ac:dyDescent="0.2">
      <c r="B8794" s="81" t="s">
        <v>793</v>
      </c>
      <c r="C8794" s="110">
        <v>26</v>
      </c>
      <c r="D8794" s="96"/>
    </row>
    <row r="8795" spans="1:4" ht="15" x14ac:dyDescent="0.2">
      <c r="B8795" s="81" t="s">
        <v>794</v>
      </c>
      <c r="C8795" s="110">
        <v>88</v>
      </c>
      <c r="D8795" s="96"/>
    </row>
    <row r="8796" spans="1:4" ht="15" hidden="1" x14ac:dyDescent="0.2">
      <c r="A8796" s="65">
        <f t="shared" si="137"/>
        <v>0</v>
      </c>
      <c r="B8796" s="111"/>
      <c r="C8796" s="109"/>
      <c r="D8796" s="96">
        <f>IF(C8778+C8783=0,1,2)</f>
        <v>2</v>
      </c>
    </row>
    <row r="8797" spans="1:4" ht="30" customHeight="1" x14ac:dyDescent="0.2">
      <c r="B8797" s="117" t="s">
        <v>922</v>
      </c>
      <c r="C8797" s="118"/>
      <c r="D8797" s="96"/>
    </row>
    <row r="8798" spans="1:4" ht="15" hidden="1" x14ac:dyDescent="0.2">
      <c r="A8798" s="65">
        <f t="shared" si="137"/>
        <v>0</v>
      </c>
      <c r="B8798" s="97"/>
      <c r="C8798" s="98"/>
      <c r="D8798" s="96">
        <f>IF(C8861+C8866=0,1,2)</f>
        <v>2</v>
      </c>
    </row>
    <row r="8799" spans="1:4" ht="15" hidden="1" x14ac:dyDescent="0.2">
      <c r="A8799" s="65">
        <f t="shared" si="137"/>
        <v>0</v>
      </c>
      <c r="B8799" s="99" t="s">
        <v>815</v>
      </c>
      <c r="C8799" s="100"/>
      <c r="D8799" s="96">
        <f>IF(C8861+C8866=0,1,2)</f>
        <v>2</v>
      </c>
    </row>
    <row r="8800" spans="1:4" ht="15" x14ac:dyDescent="0.2">
      <c r="B8800" s="112" t="s">
        <v>721</v>
      </c>
      <c r="C8800" s="72">
        <v>134.13225</v>
      </c>
      <c r="D8800" s="66"/>
    </row>
    <row r="8801" spans="1:4" ht="15" hidden="1" x14ac:dyDescent="0.2">
      <c r="A8801" s="65">
        <f t="shared" si="137"/>
        <v>0</v>
      </c>
      <c r="B8801" s="73" t="s">
        <v>722</v>
      </c>
      <c r="C8801" s="76"/>
      <c r="D8801" s="96">
        <f>IF(C8861+C8866=0,1,2)</f>
        <v>2</v>
      </c>
    </row>
    <row r="8802" spans="1:4" ht="15" hidden="1" x14ac:dyDescent="0.2">
      <c r="A8802" s="65">
        <f t="shared" si="137"/>
        <v>0</v>
      </c>
      <c r="B8802" s="73" t="s">
        <v>783</v>
      </c>
      <c r="C8802" s="76"/>
      <c r="D8802" s="96">
        <f>IF(C8861+C8866=0,1,2)</f>
        <v>2</v>
      </c>
    </row>
    <row r="8803" spans="1:4" ht="15" hidden="1" x14ac:dyDescent="0.2">
      <c r="A8803" s="65">
        <f t="shared" si="137"/>
        <v>0</v>
      </c>
      <c r="B8803" s="73" t="s">
        <v>8</v>
      </c>
      <c r="C8803" s="76">
        <v>0</v>
      </c>
      <c r="D8803" s="96">
        <f>IF(C8861+C8866=0,1,2)</f>
        <v>2</v>
      </c>
    </row>
    <row r="8804" spans="1:4" ht="15" x14ac:dyDescent="0.2">
      <c r="B8804" s="113" t="s">
        <v>723</v>
      </c>
      <c r="C8804" s="72">
        <v>134.13225</v>
      </c>
      <c r="D8804" s="96"/>
    </row>
    <row r="8805" spans="1:4" ht="15" hidden="1" x14ac:dyDescent="0.2">
      <c r="A8805" s="65">
        <f t="shared" si="137"/>
        <v>0</v>
      </c>
      <c r="B8805" s="81" t="s">
        <v>742</v>
      </c>
      <c r="C8805" s="76">
        <v>0</v>
      </c>
      <c r="D8805" s="96">
        <f>IF(C8861+C8866=0,1,2)</f>
        <v>2</v>
      </c>
    </row>
    <row r="8806" spans="1:4" ht="15" hidden="1" x14ac:dyDescent="0.2">
      <c r="A8806" s="65">
        <f t="shared" si="137"/>
        <v>0</v>
      </c>
      <c r="B8806" s="81" t="s">
        <v>748</v>
      </c>
      <c r="C8806" s="76">
        <v>0</v>
      </c>
      <c r="D8806" s="96">
        <f>IF(C8861+C8866=0,1,2)</f>
        <v>2</v>
      </c>
    </row>
    <row r="8807" spans="1:4" ht="15" hidden="1" x14ac:dyDescent="0.2">
      <c r="A8807" s="65">
        <v>0</v>
      </c>
      <c r="B8807" s="73" t="s">
        <v>784</v>
      </c>
      <c r="C8807" s="76">
        <v>0</v>
      </c>
      <c r="D8807" s="96">
        <f>IF(C8861+C8866=0,1,2)</f>
        <v>2</v>
      </c>
    </row>
    <row r="8808" spans="1:4" ht="15" hidden="1" x14ac:dyDescent="0.2">
      <c r="A8808" s="65">
        <v>0</v>
      </c>
      <c r="B8808" s="77" t="s">
        <v>785</v>
      </c>
      <c r="C8808" s="76">
        <v>0</v>
      </c>
      <c r="D8808" s="96">
        <f>IF(C8861+C8866=0,1,2)</f>
        <v>2</v>
      </c>
    </row>
    <row r="8809" spans="1:4" ht="15" hidden="1" x14ac:dyDescent="0.2">
      <c r="A8809" s="65">
        <v>0</v>
      </c>
      <c r="B8809" s="77" t="s">
        <v>733</v>
      </c>
      <c r="C8809" s="76">
        <v>0</v>
      </c>
      <c r="D8809" s="96">
        <f>IF(C8861+C8866=0,1,2)</f>
        <v>2</v>
      </c>
    </row>
    <row r="8810" spans="1:4" ht="15" hidden="1" x14ac:dyDescent="0.2">
      <c r="A8810" s="65">
        <v>0</v>
      </c>
      <c r="B8810" s="77" t="s">
        <v>786</v>
      </c>
      <c r="C8810" s="76">
        <v>0</v>
      </c>
      <c r="D8810" s="96">
        <f>IF(C8861+C8866=0,1,2)</f>
        <v>2</v>
      </c>
    </row>
    <row r="8811" spans="1:4" ht="15" hidden="1" x14ac:dyDescent="0.2">
      <c r="A8811" s="65">
        <v>0</v>
      </c>
      <c r="B8811" s="77" t="s">
        <v>787</v>
      </c>
      <c r="C8811" s="76">
        <v>0</v>
      </c>
      <c r="D8811" s="96">
        <f>IF(C8861+C8866=0,1,2)</f>
        <v>2</v>
      </c>
    </row>
    <row r="8812" spans="1:4" ht="15" hidden="1" x14ac:dyDescent="0.2">
      <c r="A8812" s="65">
        <f t="shared" si="137"/>
        <v>0</v>
      </c>
      <c r="B8812" s="81" t="s">
        <v>744</v>
      </c>
      <c r="C8812" s="76">
        <v>0</v>
      </c>
      <c r="D8812" s="96">
        <f>IF(C8861+C8866=0,1,2)</f>
        <v>2</v>
      </c>
    </row>
    <row r="8813" spans="1:4" ht="15" hidden="1" x14ac:dyDescent="0.2">
      <c r="A8813" s="65">
        <v>0</v>
      </c>
      <c r="B8813" s="73" t="s">
        <v>788</v>
      </c>
      <c r="C8813" s="76">
        <v>0</v>
      </c>
      <c r="D8813" s="96">
        <f>IF(C8861+C8866=0,1,2)</f>
        <v>2</v>
      </c>
    </row>
    <row r="8814" spans="1:4" ht="15" hidden="1" x14ac:dyDescent="0.2">
      <c r="A8814" s="65">
        <v>0</v>
      </c>
      <c r="B8814" s="77" t="s">
        <v>737</v>
      </c>
      <c r="C8814" s="76">
        <v>0</v>
      </c>
      <c r="D8814" s="96">
        <f>IF(C8861+C8866=0,1,2)</f>
        <v>2</v>
      </c>
    </row>
    <row r="8815" spans="1:4" ht="15" hidden="1" x14ac:dyDescent="0.2">
      <c r="A8815" s="65">
        <v>0</v>
      </c>
      <c r="B8815" s="77" t="s">
        <v>733</v>
      </c>
      <c r="C8815" s="76">
        <v>0</v>
      </c>
      <c r="D8815" s="96">
        <f>IF(C8861+C8866=0,1,2)</f>
        <v>2</v>
      </c>
    </row>
    <row r="8816" spans="1:4" ht="15" hidden="1" x14ac:dyDescent="0.2">
      <c r="A8816" s="65">
        <v>0</v>
      </c>
      <c r="B8816" s="77" t="s">
        <v>738</v>
      </c>
      <c r="C8816" s="76">
        <v>0</v>
      </c>
      <c r="D8816" s="96">
        <f>IF(C8861+C8866=0,1,2)</f>
        <v>2</v>
      </c>
    </row>
    <row r="8817" spans="1:4" ht="15" hidden="1" x14ac:dyDescent="0.2">
      <c r="A8817" s="65">
        <v>0</v>
      </c>
      <c r="B8817" s="73" t="s">
        <v>789</v>
      </c>
      <c r="C8817" s="76">
        <v>0</v>
      </c>
      <c r="D8817" s="96">
        <f>IF(C8861+C8866=0,1,2)</f>
        <v>2</v>
      </c>
    </row>
    <row r="8818" spans="1:4" ht="15" hidden="1" x14ac:dyDescent="0.2">
      <c r="A8818" s="65">
        <v>0</v>
      </c>
      <c r="B8818" s="77" t="s">
        <v>790</v>
      </c>
      <c r="C8818" s="76">
        <v>0</v>
      </c>
      <c r="D8818" s="96">
        <f>IF(C8861+C8866=0,1,2)</f>
        <v>2</v>
      </c>
    </row>
    <row r="8819" spans="1:4" ht="15" hidden="1" x14ac:dyDescent="0.2">
      <c r="A8819" s="65">
        <f t="shared" si="137"/>
        <v>0</v>
      </c>
      <c r="B8819" s="97"/>
      <c r="C8819" s="98"/>
      <c r="D8819" s="96">
        <f>IF(C8861+C8866=0,1,2)</f>
        <v>2</v>
      </c>
    </row>
    <row r="8820" spans="1:4" ht="15" hidden="1" x14ac:dyDescent="0.2">
      <c r="A8820" s="65">
        <f t="shared" si="137"/>
        <v>0</v>
      </c>
      <c r="B8820" s="99" t="s">
        <v>816</v>
      </c>
      <c r="C8820" s="100"/>
      <c r="D8820" s="96">
        <f>IF(C8861+C8866=0,1,2)</f>
        <v>2</v>
      </c>
    </row>
    <row r="8821" spans="1:4" ht="15" x14ac:dyDescent="0.2">
      <c r="B8821" s="112" t="s">
        <v>3</v>
      </c>
      <c r="C8821" s="72">
        <v>48.935000000000002</v>
      </c>
      <c r="D8821" s="66"/>
    </row>
    <row r="8822" spans="1:4" ht="15" hidden="1" x14ac:dyDescent="0.2">
      <c r="A8822" s="65">
        <f t="shared" si="137"/>
        <v>0</v>
      </c>
      <c r="B8822" s="85" t="s">
        <v>4</v>
      </c>
      <c r="C8822" s="92">
        <v>0</v>
      </c>
      <c r="D8822" s="96">
        <f>IF(C8861+C8866=0,1,2)</f>
        <v>2</v>
      </c>
    </row>
    <row r="8823" spans="1:4" ht="15" x14ac:dyDescent="0.2">
      <c r="B8823" s="85" t="s">
        <v>5</v>
      </c>
      <c r="C8823" s="92">
        <v>48.935000000000002</v>
      </c>
      <c r="D8823" s="96"/>
    </row>
    <row r="8824" spans="1:4" ht="15" hidden="1" x14ac:dyDescent="0.2">
      <c r="A8824" s="65">
        <v>0</v>
      </c>
      <c r="B8824" s="102" t="s">
        <v>796</v>
      </c>
      <c r="C8824" s="103">
        <v>48.935000000000002</v>
      </c>
      <c r="D8824" s="96">
        <f>IF(C8861+C8866=0,1,2)</f>
        <v>2</v>
      </c>
    </row>
    <row r="8825" spans="1:4" ht="15" hidden="1" x14ac:dyDescent="0.2">
      <c r="A8825" s="65">
        <v>0</v>
      </c>
      <c r="B8825" s="102" t="s">
        <v>797</v>
      </c>
      <c r="C8825" s="103">
        <v>0</v>
      </c>
      <c r="D8825" s="96">
        <f>IF(C8861+C8866=0,1,2)</f>
        <v>2</v>
      </c>
    </row>
    <row r="8826" spans="1:4" ht="15" hidden="1" x14ac:dyDescent="0.2">
      <c r="A8826" s="65">
        <v>0</v>
      </c>
      <c r="B8826" s="102" t="s">
        <v>798</v>
      </c>
      <c r="C8826" s="103">
        <v>0</v>
      </c>
      <c r="D8826" s="96">
        <f>IF(C8861+C8866=0,1,2)</f>
        <v>2</v>
      </c>
    </row>
    <row r="8827" spans="1:4" ht="15" hidden="1" x14ac:dyDescent="0.2">
      <c r="A8827" s="65">
        <v>0</v>
      </c>
      <c r="B8827" s="102" t="s">
        <v>799</v>
      </c>
      <c r="C8827" s="103">
        <v>0</v>
      </c>
      <c r="D8827" s="96">
        <f>IF(C8861+C8866=0,1,2)</f>
        <v>2</v>
      </c>
    </row>
    <row r="8828" spans="1:4" ht="15" hidden="1" x14ac:dyDescent="0.2">
      <c r="A8828" s="65">
        <v>0</v>
      </c>
      <c r="B8828" s="102" t="s">
        <v>800</v>
      </c>
      <c r="C8828" s="103">
        <v>0</v>
      </c>
      <c r="D8828" s="96">
        <f>IF(C8861+C8866=0,1,2)</f>
        <v>2</v>
      </c>
    </row>
    <row r="8829" spans="1:4" ht="15" hidden="1" x14ac:dyDescent="0.2">
      <c r="A8829" s="65">
        <v>0</v>
      </c>
      <c r="B8829" s="102" t="s">
        <v>801</v>
      </c>
      <c r="C8829" s="103">
        <v>0</v>
      </c>
      <c r="D8829" s="96">
        <f>IF(C8861+C8866=0,1,2)</f>
        <v>2</v>
      </c>
    </row>
    <row r="8830" spans="1:4" ht="30" hidden="1" x14ac:dyDescent="0.2">
      <c r="A8830" s="65">
        <v>0</v>
      </c>
      <c r="B8830" s="102" t="s">
        <v>802</v>
      </c>
      <c r="C8830" s="103">
        <v>0</v>
      </c>
      <c r="D8830" s="96">
        <f>IF(C8861+C8866=0,1,2)</f>
        <v>2</v>
      </c>
    </row>
    <row r="8831" spans="1:4" ht="30" hidden="1" x14ac:dyDescent="0.2">
      <c r="A8831" s="65">
        <v>0</v>
      </c>
      <c r="B8831" s="102" t="s">
        <v>803</v>
      </c>
      <c r="C8831" s="103">
        <v>0</v>
      </c>
      <c r="D8831" s="96">
        <f>IF(C8861+C8866=0,1,2)</f>
        <v>2</v>
      </c>
    </row>
    <row r="8832" spans="1:4" ht="15" hidden="1" x14ac:dyDescent="0.2">
      <c r="A8832" s="65">
        <v>0</v>
      </c>
      <c r="B8832" s="102" t="s">
        <v>804</v>
      </c>
      <c r="C8832" s="103">
        <v>0</v>
      </c>
      <c r="D8832" s="96">
        <f>IF(C8861+C8866=0,1,2)</f>
        <v>2</v>
      </c>
    </row>
    <row r="8833" spans="1:4" ht="15" hidden="1" x14ac:dyDescent="0.2">
      <c r="A8833" s="65">
        <v>0</v>
      </c>
      <c r="B8833" s="102" t="s">
        <v>805</v>
      </c>
      <c r="C8833" s="103">
        <v>0</v>
      </c>
      <c r="D8833" s="96">
        <f>IF(C8861+C8866=0,1,2)</f>
        <v>2</v>
      </c>
    </row>
    <row r="8834" spans="1:4" ht="15" hidden="1" x14ac:dyDescent="0.2">
      <c r="A8834" s="65">
        <f t="shared" si="137"/>
        <v>0</v>
      </c>
      <c r="B8834" s="85" t="s">
        <v>806</v>
      </c>
      <c r="C8834" s="92">
        <v>0</v>
      </c>
      <c r="D8834" s="96">
        <f>IF(C8861+C8866=0,1,2)</f>
        <v>2</v>
      </c>
    </row>
    <row r="8835" spans="1:4" ht="15" hidden="1" x14ac:dyDescent="0.2">
      <c r="A8835" s="65">
        <f t="shared" si="137"/>
        <v>0</v>
      </c>
      <c r="B8835" s="85" t="s">
        <v>6</v>
      </c>
      <c r="C8835" s="92">
        <v>0</v>
      </c>
      <c r="D8835" s="96">
        <f>IF(C8861+C8866=0,1,2)</f>
        <v>2</v>
      </c>
    </row>
    <row r="8836" spans="1:4" ht="15" hidden="1" x14ac:dyDescent="0.2">
      <c r="A8836" s="65">
        <f t="shared" si="137"/>
        <v>0</v>
      </c>
      <c r="B8836" s="73" t="s">
        <v>7</v>
      </c>
      <c r="C8836" s="76">
        <v>0</v>
      </c>
      <c r="D8836" s="96">
        <f>IF(C8861+C8866=0,1,2)</f>
        <v>2</v>
      </c>
    </row>
    <row r="8837" spans="1:4" ht="15" hidden="1" x14ac:dyDescent="0.2">
      <c r="A8837" s="65">
        <f t="shared" si="137"/>
        <v>0</v>
      </c>
      <c r="B8837" s="85" t="s">
        <v>8</v>
      </c>
      <c r="C8837" s="92">
        <v>0</v>
      </c>
      <c r="D8837" s="96">
        <f>IF(C8861+C8866=0,1,2)</f>
        <v>2</v>
      </c>
    </row>
    <row r="8838" spans="1:4" ht="15" hidden="1" x14ac:dyDescent="0.2">
      <c r="A8838" s="65">
        <f t="shared" si="137"/>
        <v>0</v>
      </c>
      <c r="B8838" s="85" t="s">
        <v>9</v>
      </c>
      <c r="C8838" s="92">
        <v>0</v>
      </c>
      <c r="D8838" s="96">
        <f>IF(C8861+C8866=0,1,2)</f>
        <v>2</v>
      </c>
    </row>
    <row r="8839" spans="1:4" ht="15" hidden="1" x14ac:dyDescent="0.2">
      <c r="A8839" s="65">
        <f t="shared" si="137"/>
        <v>0</v>
      </c>
      <c r="B8839" s="85" t="s">
        <v>10</v>
      </c>
      <c r="C8839" s="92">
        <v>0</v>
      </c>
      <c r="D8839" s="96">
        <f>IF(C8861+C8866=0,1,2)</f>
        <v>2</v>
      </c>
    </row>
    <row r="8840" spans="1:4" ht="15" hidden="1" x14ac:dyDescent="0.2">
      <c r="A8840" s="65">
        <f t="shared" ref="A8840:A8895" si="138">C8840</f>
        <v>0</v>
      </c>
      <c r="B8840" s="81" t="s">
        <v>11</v>
      </c>
      <c r="C8840" s="76">
        <v>0</v>
      </c>
      <c r="D8840" s="96">
        <f>IF(C8861+C8866=0,1,2)</f>
        <v>2</v>
      </c>
    </row>
    <row r="8841" spans="1:4" ht="15" hidden="1" x14ac:dyDescent="0.2">
      <c r="A8841" s="65">
        <f t="shared" si="138"/>
        <v>0</v>
      </c>
      <c r="B8841" s="81" t="s">
        <v>12</v>
      </c>
      <c r="C8841" s="76">
        <v>0</v>
      </c>
      <c r="D8841" s="96">
        <f>IF(C8861+C8866=0,1,2)</f>
        <v>2</v>
      </c>
    </row>
    <row r="8842" spans="1:4" ht="15" hidden="1" x14ac:dyDescent="0.2">
      <c r="A8842" s="65">
        <v>0</v>
      </c>
      <c r="B8842" s="104" t="s">
        <v>784</v>
      </c>
      <c r="C8842" s="105">
        <v>0</v>
      </c>
      <c r="D8842" s="96">
        <f>IF(C8861+C8866=0,1,2)</f>
        <v>2</v>
      </c>
    </row>
    <row r="8843" spans="1:4" ht="15" hidden="1" x14ac:dyDescent="0.2">
      <c r="A8843" s="65">
        <v>0</v>
      </c>
      <c r="B8843" s="102" t="s">
        <v>785</v>
      </c>
      <c r="C8843" s="103">
        <v>0</v>
      </c>
      <c r="D8843" s="96">
        <f>IF(C8861+C8866=0,1,2)</f>
        <v>2</v>
      </c>
    </row>
    <row r="8844" spans="1:4" ht="15" hidden="1" x14ac:dyDescent="0.2">
      <c r="A8844" s="65">
        <v>0</v>
      </c>
      <c r="B8844" s="102" t="s">
        <v>807</v>
      </c>
      <c r="C8844" s="103">
        <v>0</v>
      </c>
      <c r="D8844" s="96">
        <f>IF(C8861+C8866=0,1,2)</f>
        <v>2</v>
      </c>
    </row>
    <row r="8845" spans="1:4" ht="15" hidden="1" x14ac:dyDescent="0.2">
      <c r="A8845" s="65">
        <v>0</v>
      </c>
      <c r="B8845" s="106" t="s">
        <v>734</v>
      </c>
      <c r="C8845" s="92">
        <v>0</v>
      </c>
      <c r="D8845" s="96">
        <f>IF(C8861+C8866=0,1,2)</f>
        <v>2</v>
      </c>
    </row>
    <row r="8846" spans="1:4" ht="15" hidden="1" x14ac:dyDescent="0.2">
      <c r="A8846" s="65">
        <v>0</v>
      </c>
      <c r="B8846" s="77" t="s">
        <v>808</v>
      </c>
      <c r="C8846" s="76">
        <v>0</v>
      </c>
      <c r="D8846" s="96">
        <f>IF(C8861+C8866=0,1,2)</f>
        <v>2</v>
      </c>
    </row>
    <row r="8847" spans="1:4" ht="15" hidden="1" x14ac:dyDescent="0.2">
      <c r="A8847" s="65">
        <f t="shared" si="138"/>
        <v>0</v>
      </c>
      <c r="B8847" s="81" t="s">
        <v>13</v>
      </c>
      <c r="C8847" s="76">
        <v>0</v>
      </c>
      <c r="D8847" s="96">
        <f>IF(C8861+C8866=0,1,2)</f>
        <v>2</v>
      </c>
    </row>
    <row r="8848" spans="1:4" ht="15" hidden="1" x14ac:dyDescent="0.2">
      <c r="A8848" s="65">
        <v>0</v>
      </c>
      <c r="B8848" s="104" t="s">
        <v>788</v>
      </c>
      <c r="C8848" s="105">
        <v>0</v>
      </c>
      <c r="D8848" s="96">
        <f>IF(C8861+C8866=0,1,2)</f>
        <v>2</v>
      </c>
    </row>
    <row r="8849" spans="1:4" ht="15" hidden="1" x14ac:dyDescent="0.2">
      <c r="A8849" s="65">
        <v>0</v>
      </c>
      <c r="B8849" s="102" t="s">
        <v>785</v>
      </c>
      <c r="C8849" s="103">
        <v>0</v>
      </c>
      <c r="D8849" s="96">
        <f>IF(C8861+C8866=0,1,2)</f>
        <v>2</v>
      </c>
    </row>
    <row r="8850" spans="1:4" ht="15" hidden="1" x14ac:dyDescent="0.2">
      <c r="A8850" s="65">
        <v>0</v>
      </c>
      <c r="B8850" s="102" t="s">
        <v>733</v>
      </c>
      <c r="C8850" s="103">
        <v>0</v>
      </c>
      <c r="D8850" s="96">
        <f>IF(C8861+C8866=0,1,2)</f>
        <v>2</v>
      </c>
    </row>
    <row r="8851" spans="1:4" ht="30" hidden="1" x14ac:dyDescent="0.2">
      <c r="A8851" s="65">
        <f t="shared" si="138"/>
        <v>0</v>
      </c>
      <c r="B8851" s="106" t="s">
        <v>809</v>
      </c>
      <c r="C8851" s="92">
        <v>0</v>
      </c>
      <c r="D8851" s="96">
        <f>IF(C8861+C8866=0,1,2)</f>
        <v>2</v>
      </c>
    </row>
    <row r="8852" spans="1:4" ht="15" hidden="1" x14ac:dyDescent="0.2">
      <c r="A8852" s="65">
        <v>0</v>
      </c>
      <c r="B8852" s="77" t="s">
        <v>738</v>
      </c>
      <c r="C8852" s="76">
        <v>0</v>
      </c>
      <c r="D8852" s="96">
        <f>IF(C8861+C8866=0,1,2)</f>
        <v>2</v>
      </c>
    </row>
    <row r="8853" spans="1:4" ht="15" hidden="1" x14ac:dyDescent="0.2">
      <c r="A8853" s="65">
        <v>0</v>
      </c>
      <c r="B8853" s="104" t="s">
        <v>789</v>
      </c>
      <c r="C8853" s="105">
        <v>0</v>
      </c>
      <c r="D8853" s="96">
        <f>IF(C8861+C8866=0,1,2)</f>
        <v>2</v>
      </c>
    </row>
    <row r="8854" spans="1:4" ht="15" hidden="1" x14ac:dyDescent="0.2">
      <c r="A8854" s="65">
        <v>0</v>
      </c>
      <c r="B8854" s="102" t="s">
        <v>732</v>
      </c>
      <c r="C8854" s="103">
        <v>0</v>
      </c>
      <c r="D8854" s="96">
        <f>IF(C8861+C8866=0,1,2)</f>
        <v>2</v>
      </c>
    </row>
    <row r="8855" spans="1:4" ht="15" hidden="1" x14ac:dyDescent="0.2">
      <c r="A8855" s="65">
        <v>0</v>
      </c>
      <c r="B8855" s="102" t="s">
        <v>737</v>
      </c>
      <c r="C8855" s="103">
        <v>0</v>
      </c>
      <c r="D8855" s="96">
        <f>IF(C8861+C8866=0,1,2)</f>
        <v>2</v>
      </c>
    </row>
    <row r="8856" spans="1:4" ht="15" hidden="1" x14ac:dyDescent="0.2">
      <c r="A8856" s="65">
        <v>0</v>
      </c>
      <c r="B8856" s="102" t="s">
        <v>733</v>
      </c>
      <c r="C8856" s="103">
        <v>0</v>
      </c>
      <c r="D8856" s="96">
        <f>IF(C8861+C8866=0,1,2)</f>
        <v>2</v>
      </c>
    </row>
    <row r="8857" spans="1:4" ht="15" hidden="1" x14ac:dyDescent="0.2">
      <c r="A8857" s="65">
        <v>0</v>
      </c>
      <c r="B8857" s="106" t="s">
        <v>734</v>
      </c>
      <c r="C8857" s="92">
        <v>0</v>
      </c>
      <c r="D8857" s="96">
        <f>IF(C8861+C8866=0,1,2)</f>
        <v>2</v>
      </c>
    </row>
    <row r="8858" spans="1:4" ht="15" hidden="1" x14ac:dyDescent="0.2">
      <c r="A8858" s="65">
        <v>0</v>
      </c>
      <c r="B8858" s="77" t="s">
        <v>738</v>
      </c>
      <c r="C8858" s="76">
        <v>0</v>
      </c>
      <c r="D8858" s="96">
        <f>IF(C8861+C8866=0,1,2)</f>
        <v>2</v>
      </c>
    </row>
    <row r="8859" spans="1:4" ht="15" hidden="1" x14ac:dyDescent="0.2">
      <c r="A8859" s="65">
        <f t="shared" si="138"/>
        <v>0</v>
      </c>
      <c r="B8859" s="97"/>
      <c r="C8859" s="98"/>
      <c r="D8859" s="96">
        <f>IF(C8861+C8866=0,1,2)</f>
        <v>2</v>
      </c>
    </row>
    <row r="8860" spans="1:4" ht="15" hidden="1" x14ac:dyDescent="0.2">
      <c r="A8860" s="65">
        <f t="shared" si="138"/>
        <v>0</v>
      </c>
      <c r="B8860" s="99" t="s">
        <v>817</v>
      </c>
      <c r="C8860" s="100"/>
      <c r="D8860" s="96">
        <f>IF(C8861+C8866=0,1,2)</f>
        <v>2</v>
      </c>
    </row>
    <row r="8861" spans="1:4" ht="15" x14ac:dyDescent="0.2">
      <c r="B8861" s="79" t="s">
        <v>741</v>
      </c>
      <c r="C8861" s="80">
        <v>134.13225</v>
      </c>
      <c r="D8861" s="96"/>
    </row>
    <row r="8862" spans="1:4" ht="15" x14ac:dyDescent="0.2">
      <c r="B8862" s="113" t="s">
        <v>721</v>
      </c>
      <c r="C8862" s="72">
        <v>134.13225</v>
      </c>
      <c r="D8862" s="66"/>
    </row>
    <row r="8863" spans="1:4" ht="15" hidden="1" x14ac:dyDescent="0.2">
      <c r="A8863" s="65">
        <f t="shared" si="138"/>
        <v>0</v>
      </c>
      <c r="B8863" s="85" t="s">
        <v>742</v>
      </c>
      <c r="C8863" s="92">
        <v>0</v>
      </c>
      <c r="D8863" s="96">
        <f>IF(C8861+C8866=0,1,2)</f>
        <v>2</v>
      </c>
    </row>
    <row r="8864" spans="1:4" ht="15" hidden="1" x14ac:dyDescent="0.2">
      <c r="A8864" s="65">
        <f t="shared" si="138"/>
        <v>0</v>
      </c>
      <c r="B8864" s="85" t="s">
        <v>743</v>
      </c>
      <c r="C8864" s="92">
        <v>0</v>
      </c>
      <c r="D8864" s="96">
        <f>IF(C8861+C8866=0,1,2)</f>
        <v>2</v>
      </c>
    </row>
    <row r="8865" spans="1:4" ht="15" hidden="1" x14ac:dyDescent="0.2">
      <c r="A8865" s="65">
        <f t="shared" si="138"/>
        <v>0</v>
      </c>
      <c r="B8865" s="85" t="s">
        <v>744</v>
      </c>
      <c r="C8865" s="92">
        <v>0</v>
      </c>
      <c r="D8865" s="96">
        <f>IF(C8861+C8866=0,1,2)</f>
        <v>2</v>
      </c>
    </row>
    <row r="8866" spans="1:4" ht="15" x14ac:dyDescent="0.2">
      <c r="B8866" s="79" t="s">
        <v>745</v>
      </c>
      <c r="C8866" s="80">
        <v>48.935000000000002</v>
      </c>
      <c r="D8866" s="96"/>
    </row>
    <row r="8867" spans="1:4" ht="15" x14ac:dyDescent="0.2">
      <c r="B8867" s="113" t="s">
        <v>3</v>
      </c>
      <c r="C8867" s="72">
        <v>48.935000000000002</v>
      </c>
      <c r="D8867" s="66"/>
    </row>
    <row r="8868" spans="1:4" ht="15" hidden="1" x14ac:dyDescent="0.2">
      <c r="A8868" s="65">
        <f t="shared" si="138"/>
        <v>0</v>
      </c>
      <c r="B8868" s="85" t="s">
        <v>11</v>
      </c>
      <c r="C8868" s="92">
        <v>0</v>
      </c>
      <c r="D8868" s="96">
        <f>IF(C8861+C8866=0,1,2)</f>
        <v>2</v>
      </c>
    </row>
    <row r="8869" spans="1:4" ht="15" hidden="1" x14ac:dyDescent="0.2">
      <c r="A8869" s="65">
        <f t="shared" si="138"/>
        <v>0</v>
      </c>
      <c r="B8869" s="85" t="s">
        <v>746</v>
      </c>
      <c r="C8869" s="92">
        <v>0</v>
      </c>
      <c r="D8869" s="96">
        <f>IF(C8861+C8866=0,1,2)</f>
        <v>2</v>
      </c>
    </row>
    <row r="8870" spans="1:4" ht="15" hidden="1" x14ac:dyDescent="0.2">
      <c r="A8870" s="65">
        <f t="shared" si="138"/>
        <v>0</v>
      </c>
      <c r="B8870" s="85" t="s">
        <v>13</v>
      </c>
      <c r="C8870" s="92">
        <v>0</v>
      </c>
      <c r="D8870" s="96">
        <f>IF(C8861+C8866=0,1,2)</f>
        <v>2</v>
      </c>
    </row>
    <row r="8871" spans="1:4" ht="15" hidden="1" x14ac:dyDescent="0.2">
      <c r="A8871" s="65">
        <f t="shared" si="138"/>
        <v>85.197249999999997</v>
      </c>
      <c r="B8871" s="94" t="s">
        <v>747</v>
      </c>
      <c r="C8871" s="95">
        <v>85.197249999999997</v>
      </c>
      <c r="D8871" s="65">
        <f>IF(C8861+C8866=0,1,2)</f>
        <v>2</v>
      </c>
    </row>
    <row r="8872" spans="1:4" ht="15" hidden="1" x14ac:dyDescent="0.2">
      <c r="A8872" s="65">
        <f t="shared" si="138"/>
        <v>167.29931999999999</v>
      </c>
      <c r="B8872" s="94" t="s">
        <v>812</v>
      </c>
      <c r="C8872" s="95">
        <v>167.29931999999999</v>
      </c>
      <c r="D8872" s="65">
        <f>IF(C8861+C8866=0,1,2)</f>
        <v>2</v>
      </c>
    </row>
    <row r="8873" spans="1:4" ht="15" hidden="1" x14ac:dyDescent="0.2">
      <c r="A8873" s="65">
        <f t="shared" si="138"/>
        <v>252.49656999999999</v>
      </c>
      <c r="B8873" s="94" t="s">
        <v>813</v>
      </c>
      <c r="C8873" s="95">
        <v>252.49656999999999</v>
      </c>
      <c r="D8873" s="65">
        <f>IF(C8861+C8866=0,1,2)</f>
        <v>2</v>
      </c>
    </row>
    <row r="8874" spans="1:4" ht="15" hidden="1" x14ac:dyDescent="0.2">
      <c r="A8874" s="65">
        <f t="shared" si="138"/>
        <v>0</v>
      </c>
      <c r="B8874" s="108"/>
      <c r="C8874" s="109"/>
      <c r="D8874" s="96">
        <f>IF(C8861+C8866=0,1,2)</f>
        <v>2</v>
      </c>
    </row>
    <row r="8875" spans="1:4" ht="15" hidden="1" x14ac:dyDescent="0.2">
      <c r="A8875" s="65">
        <f t="shared" si="138"/>
        <v>0</v>
      </c>
      <c r="B8875" s="82" t="s">
        <v>791</v>
      </c>
      <c r="C8875" s="100"/>
      <c r="D8875" s="96">
        <f>IF(C8861+C8866=0,1,2)</f>
        <v>2</v>
      </c>
    </row>
    <row r="8876" spans="1:4" ht="15" x14ac:dyDescent="0.2">
      <c r="B8876" s="107" t="s">
        <v>792</v>
      </c>
      <c r="C8876" s="114">
        <v>43</v>
      </c>
      <c r="D8876" s="96"/>
    </row>
    <row r="8877" spans="1:4" ht="15" x14ac:dyDescent="0.2">
      <c r="B8877" s="81" t="s">
        <v>793</v>
      </c>
      <c r="C8877" s="110">
        <v>12</v>
      </c>
      <c r="D8877" s="96"/>
    </row>
    <row r="8878" spans="1:4" ht="15" x14ac:dyDescent="0.2">
      <c r="B8878" s="81" t="s">
        <v>794</v>
      </c>
      <c r="C8878" s="110">
        <v>31</v>
      </c>
      <c r="D8878" s="96"/>
    </row>
    <row r="8879" spans="1:4" ht="15" hidden="1" x14ac:dyDescent="0.2">
      <c r="A8879" s="65">
        <f t="shared" si="138"/>
        <v>0</v>
      </c>
      <c r="B8879" s="111"/>
      <c r="C8879" s="109"/>
      <c r="D8879" s="96">
        <f>IF(C8861+C8866=0,1,2)</f>
        <v>2</v>
      </c>
    </row>
    <row r="8880" spans="1:4" ht="30" customHeight="1" x14ac:dyDescent="0.2">
      <c r="B8880" s="117" t="s">
        <v>923</v>
      </c>
      <c r="C8880" s="118"/>
      <c r="D8880" s="96"/>
    </row>
    <row r="8881" spans="1:4" ht="15" hidden="1" x14ac:dyDescent="0.2">
      <c r="A8881" s="65">
        <f t="shared" si="138"/>
        <v>0</v>
      </c>
      <c r="B8881" s="97"/>
      <c r="C8881" s="98"/>
      <c r="D8881" s="96">
        <f>IF(C8944+C8949=0,1,2)</f>
        <v>2</v>
      </c>
    </row>
    <row r="8882" spans="1:4" ht="15" hidden="1" x14ac:dyDescent="0.2">
      <c r="A8882" s="65">
        <f t="shared" si="138"/>
        <v>0</v>
      </c>
      <c r="B8882" s="99" t="s">
        <v>815</v>
      </c>
      <c r="C8882" s="100"/>
      <c r="D8882" s="96">
        <f>IF(C8944+C8949=0,1,2)</f>
        <v>2</v>
      </c>
    </row>
    <row r="8883" spans="1:4" ht="15" x14ac:dyDescent="0.2">
      <c r="B8883" s="112" t="s">
        <v>721</v>
      </c>
      <c r="C8883" s="72">
        <v>1085.4587999999999</v>
      </c>
      <c r="D8883" s="96"/>
    </row>
    <row r="8884" spans="1:4" ht="15" hidden="1" x14ac:dyDescent="0.2">
      <c r="A8884" s="65">
        <f t="shared" si="138"/>
        <v>0</v>
      </c>
      <c r="B8884" s="73" t="s">
        <v>722</v>
      </c>
      <c r="C8884" s="76"/>
      <c r="D8884" s="96">
        <f>IF(C8944+C8949=0,1,2)</f>
        <v>2</v>
      </c>
    </row>
    <row r="8885" spans="1:4" ht="15" hidden="1" x14ac:dyDescent="0.2">
      <c r="A8885" s="65">
        <f t="shared" si="138"/>
        <v>0</v>
      </c>
      <c r="B8885" s="73" t="s">
        <v>783</v>
      </c>
      <c r="C8885" s="76"/>
      <c r="D8885" s="96">
        <f>IF(C8944+C8949=0,1,2)</f>
        <v>2</v>
      </c>
    </row>
    <row r="8886" spans="1:4" ht="15" x14ac:dyDescent="0.2">
      <c r="B8886" s="73" t="s">
        <v>8</v>
      </c>
      <c r="C8886" s="76">
        <v>84.691149999999993</v>
      </c>
      <c r="D8886" s="96"/>
    </row>
    <row r="8887" spans="1:4" ht="15" x14ac:dyDescent="0.2">
      <c r="B8887" s="113" t="s">
        <v>723</v>
      </c>
      <c r="C8887" s="72">
        <v>1000.76765</v>
      </c>
      <c r="D8887" s="96"/>
    </row>
    <row r="8888" spans="1:4" ht="15" hidden="1" x14ac:dyDescent="0.2">
      <c r="A8888" s="65">
        <f t="shared" si="138"/>
        <v>0</v>
      </c>
      <c r="B8888" s="81" t="s">
        <v>742</v>
      </c>
      <c r="C8888" s="76">
        <v>0</v>
      </c>
      <c r="D8888" s="96">
        <f>IF(C8944+C8949=0,1,2)</f>
        <v>2</v>
      </c>
    </row>
    <row r="8889" spans="1:4" ht="15" hidden="1" x14ac:dyDescent="0.2">
      <c r="A8889" s="65">
        <f t="shared" si="138"/>
        <v>0</v>
      </c>
      <c r="B8889" s="81" t="s">
        <v>748</v>
      </c>
      <c r="C8889" s="76">
        <v>0</v>
      </c>
      <c r="D8889" s="96">
        <f>IF(C8944+C8949=0,1,2)</f>
        <v>2</v>
      </c>
    </row>
    <row r="8890" spans="1:4" ht="15" hidden="1" x14ac:dyDescent="0.2">
      <c r="A8890" s="65">
        <v>0</v>
      </c>
      <c r="B8890" s="73" t="s">
        <v>784</v>
      </c>
      <c r="C8890" s="76">
        <v>0</v>
      </c>
      <c r="D8890" s="96">
        <f>IF(C8944+C8949=0,1,2)</f>
        <v>2</v>
      </c>
    </row>
    <row r="8891" spans="1:4" ht="15" hidden="1" x14ac:dyDescent="0.2">
      <c r="A8891" s="65">
        <v>0</v>
      </c>
      <c r="B8891" s="77" t="s">
        <v>785</v>
      </c>
      <c r="C8891" s="76">
        <v>0</v>
      </c>
      <c r="D8891" s="96">
        <f>IF(C8944+C8949=0,1,2)</f>
        <v>2</v>
      </c>
    </row>
    <row r="8892" spans="1:4" ht="15" hidden="1" x14ac:dyDescent="0.2">
      <c r="A8892" s="65">
        <v>0</v>
      </c>
      <c r="B8892" s="77" t="s">
        <v>733</v>
      </c>
      <c r="C8892" s="76">
        <v>0</v>
      </c>
      <c r="D8892" s="96">
        <f>IF(C8944+C8949=0,1,2)</f>
        <v>2</v>
      </c>
    </row>
    <row r="8893" spans="1:4" ht="15" hidden="1" x14ac:dyDescent="0.2">
      <c r="A8893" s="65">
        <v>0</v>
      </c>
      <c r="B8893" s="77" t="s">
        <v>786</v>
      </c>
      <c r="C8893" s="76">
        <v>0</v>
      </c>
      <c r="D8893" s="96">
        <f>IF(C8944+C8949=0,1,2)</f>
        <v>2</v>
      </c>
    </row>
    <row r="8894" spans="1:4" ht="15" hidden="1" x14ac:dyDescent="0.2">
      <c r="A8894" s="65">
        <v>0</v>
      </c>
      <c r="B8894" s="77" t="s">
        <v>787</v>
      </c>
      <c r="C8894" s="76">
        <v>0</v>
      </c>
      <c r="D8894" s="96">
        <f>IF(C8944+C8949=0,1,2)</f>
        <v>2</v>
      </c>
    </row>
    <row r="8895" spans="1:4" ht="15" hidden="1" x14ac:dyDescent="0.2">
      <c r="A8895" s="65">
        <f t="shared" si="138"/>
        <v>0</v>
      </c>
      <c r="B8895" s="81" t="s">
        <v>744</v>
      </c>
      <c r="C8895" s="76">
        <v>0</v>
      </c>
      <c r="D8895" s="96">
        <f>IF(C8944+C8949=0,1,2)</f>
        <v>2</v>
      </c>
    </row>
    <row r="8896" spans="1:4" ht="15" hidden="1" x14ac:dyDescent="0.2">
      <c r="A8896" s="65">
        <v>0</v>
      </c>
      <c r="B8896" s="73" t="s">
        <v>788</v>
      </c>
      <c r="C8896" s="76">
        <v>0</v>
      </c>
      <c r="D8896" s="96">
        <f>IF(C8944+C8949=0,1,2)</f>
        <v>2</v>
      </c>
    </row>
    <row r="8897" spans="1:4" ht="15" hidden="1" x14ac:dyDescent="0.2">
      <c r="A8897" s="65">
        <v>0</v>
      </c>
      <c r="B8897" s="77" t="s">
        <v>737</v>
      </c>
      <c r="C8897" s="76">
        <v>0</v>
      </c>
      <c r="D8897" s="96">
        <f>IF(C8944+C8949=0,1,2)</f>
        <v>2</v>
      </c>
    </row>
    <row r="8898" spans="1:4" ht="15" hidden="1" x14ac:dyDescent="0.2">
      <c r="A8898" s="65">
        <v>0</v>
      </c>
      <c r="B8898" s="77" t="s">
        <v>733</v>
      </c>
      <c r="C8898" s="76">
        <v>0</v>
      </c>
      <c r="D8898" s="96">
        <f>IF(C8944+C8949=0,1,2)</f>
        <v>2</v>
      </c>
    </row>
    <row r="8899" spans="1:4" ht="15" hidden="1" x14ac:dyDescent="0.2">
      <c r="A8899" s="65">
        <v>0</v>
      </c>
      <c r="B8899" s="77" t="s">
        <v>738</v>
      </c>
      <c r="C8899" s="76">
        <v>0</v>
      </c>
      <c r="D8899" s="96">
        <f>IF(C8944+C8949=0,1,2)</f>
        <v>2</v>
      </c>
    </row>
    <row r="8900" spans="1:4" ht="15" hidden="1" x14ac:dyDescent="0.2">
      <c r="A8900" s="65">
        <v>0</v>
      </c>
      <c r="B8900" s="73" t="s">
        <v>789</v>
      </c>
      <c r="C8900" s="76">
        <v>0</v>
      </c>
      <c r="D8900" s="96">
        <f>IF(C8944+C8949=0,1,2)</f>
        <v>2</v>
      </c>
    </row>
    <row r="8901" spans="1:4" ht="15" hidden="1" x14ac:dyDescent="0.2">
      <c r="A8901" s="65">
        <v>0</v>
      </c>
      <c r="B8901" s="77" t="s">
        <v>790</v>
      </c>
      <c r="C8901" s="76">
        <v>0</v>
      </c>
      <c r="D8901" s="96">
        <f>IF(C8944+C8949=0,1,2)</f>
        <v>2</v>
      </c>
    </row>
    <row r="8902" spans="1:4" ht="15" hidden="1" x14ac:dyDescent="0.2">
      <c r="A8902" s="65">
        <f t="shared" ref="A8902:A8965" si="139">C8902</f>
        <v>0</v>
      </c>
      <c r="B8902" s="97"/>
      <c r="C8902" s="98"/>
      <c r="D8902" s="96">
        <f>IF(C8944+C8949=0,1,2)</f>
        <v>2</v>
      </c>
    </row>
    <row r="8903" spans="1:4" ht="15" hidden="1" x14ac:dyDescent="0.2">
      <c r="A8903" s="65">
        <f t="shared" si="139"/>
        <v>0</v>
      </c>
      <c r="B8903" s="99" t="s">
        <v>816</v>
      </c>
      <c r="C8903" s="100"/>
      <c r="D8903" s="96">
        <f>IF(C8944+C8949=0,1,2)</f>
        <v>2</v>
      </c>
    </row>
    <row r="8904" spans="1:4" ht="15" x14ac:dyDescent="0.2">
      <c r="B8904" s="112" t="s">
        <v>3</v>
      </c>
      <c r="C8904" s="72">
        <v>949.73131000000001</v>
      </c>
      <c r="D8904" s="96"/>
    </row>
    <row r="8905" spans="1:4" ht="15" hidden="1" x14ac:dyDescent="0.2">
      <c r="A8905" s="65">
        <f t="shared" si="139"/>
        <v>0</v>
      </c>
      <c r="B8905" s="85" t="s">
        <v>4</v>
      </c>
      <c r="C8905" s="92">
        <v>0</v>
      </c>
      <c r="D8905" s="96">
        <f>IF(C8944+C8949=0,1,2)</f>
        <v>2</v>
      </c>
    </row>
    <row r="8906" spans="1:4" ht="15" x14ac:dyDescent="0.2">
      <c r="B8906" s="85" t="s">
        <v>5</v>
      </c>
      <c r="C8906" s="92">
        <v>948.57334000000003</v>
      </c>
      <c r="D8906" s="96"/>
    </row>
    <row r="8907" spans="1:4" ht="15" hidden="1" x14ac:dyDescent="0.2">
      <c r="A8907" s="65">
        <v>0</v>
      </c>
      <c r="B8907" s="102" t="s">
        <v>796</v>
      </c>
      <c r="C8907" s="103">
        <v>872.64297999999997</v>
      </c>
      <c r="D8907" s="96">
        <f>IF(C8944+C8949=0,1,2)</f>
        <v>2</v>
      </c>
    </row>
    <row r="8908" spans="1:4" ht="15" hidden="1" x14ac:dyDescent="0.2">
      <c r="A8908" s="65">
        <v>0</v>
      </c>
      <c r="B8908" s="102" t="s">
        <v>797</v>
      </c>
      <c r="C8908" s="103">
        <v>0</v>
      </c>
      <c r="D8908" s="96">
        <f>IF(C8944+C8949=0,1,2)</f>
        <v>2</v>
      </c>
    </row>
    <row r="8909" spans="1:4" ht="15" hidden="1" x14ac:dyDescent="0.2">
      <c r="A8909" s="65">
        <v>0</v>
      </c>
      <c r="B8909" s="102" t="s">
        <v>798</v>
      </c>
      <c r="C8909" s="103">
        <v>16.15034</v>
      </c>
      <c r="D8909" s="96">
        <f>IF(C8944+C8949=0,1,2)</f>
        <v>2</v>
      </c>
    </row>
    <row r="8910" spans="1:4" ht="15" hidden="1" x14ac:dyDescent="0.2">
      <c r="A8910" s="65">
        <v>0</v>
      </c>
      <c r="B8910" s="102" t="s">
        <v>799</v>
      </c>
      <c r="C8910" s="103">
        <v>2.2440099999999998</v>
      </c>
      <c r="D8910" s="96">
        <f>IF(C8944+C8949=0,1,2)</f>
        <v>2</v>
      </c>
    </row>
    <row r="8911" spans="1:4" ht="15" hidden="1" x14ac:dyDescent="0.2">
      <c r="A8911" s="65">
        <v>0</v>
      </c>
      <c r="B8911" s="102" t="s">
        <v>800</v>
      </c>
      <c r="C8911" s="103">
        <v>0</v>
      </c>
      <c r="D8911" s="96">
        <f>IF(C8944+C8949=0,1,2)</f>
        <v>2</v>
      </c>
    </row>
    <row r="8912" spans="1:4" ht="15" hidden="1" x14ac:dyDescent="0.2">
      <c r="A8912" s="65">
        <v>0</v>
      </c>
      <c r="B8912" s="102" t="s">
        <v>801</v>
      </c>
      <c r="C8912" s="103">
        <v>0</v>
      </c>
      <c r="D8912" s="96">
        <f>IF(C8944+C8949=0,1,2)</f>
        <v>2</v>
      </c>
    </row>
    <row r="8913" spans="1:4" ht="30" hidden="1" x14ac:dyDescent="0.2">
      <c r="A8913" s="65">
        <v>0</v>
      </c>
      <c r="B8913" s="102" t="s">
        <v>802</v>
      </c>
      <c r="C8913" s="103">
        <v>0</v>
      </c>
      <c r="D8913" s="96">
        <f>IF(C8944+C8949=0,1,2)</f>
        <v>2</v>
      </c>
    </row>
    <row r="8914" spans="1:4" ht="30" hidden="1" x14ac:dyDescent="0.2">
      <c r="A8914" s="65">
        <v>0</v>
      </c>
      <c r="B8914" s="102" t="s">
        <v>803</v>
      </c>
      <c r="C8914" s="103">
        <v>16.6995</v>
      </c>
      <c r="D8914" s="96">
        <f>IF(C8944+C8949=0,1,2)</f>
        <v>2</v>
      </c>
    </row>
    <row r="8915" spans="1:4" ht="15" hidden="1" x14ac:dyDescent="0.2">
      <c r="A8915" s="65">
        <v>0</v>
      </c>
      <c r="B8915" s="102" t="s">
        <v>804</v>
      </c>
      <c r="C8915" s="103">
        <v>0</v>
      </c>
      <c r="D8915" s="96">
        <f>IF(C8944+C8949=0,1,2)</f>
        <v>2</v>
      </c>
    </row>
    <row r="8916" spans="1:4" ht="15" hidden="1" x14ac:dyDescent="0.2">
      <c r="A8916" s="65">
        <v>0</v>
      </c>
      <c r="B8916" s="102" t="s">
        <v>805</v>
      </c>
      <c r="C8916" s="103">
        <v>40.836509999999997</v>
      </c>
      <c r="D8916" s="96">
        <f>IF(C8944+C8949=0,1,2)</f>
        <v>2</v>
      </c>
    </row>
    <row r="8917" spans="1:4" ht="15" hidden="1" x14ac:dyDescent="0.2">
      <c r="A8917" s="65">
        <f t="shared" si="139"/>
        <v>0</v>
      </c>
      <c r="B8917" s="85" t="s">
        <v>806</v>
      </c>
      <c r="C8917" s="92">
        <v>0</v>
      </c>
      <c r="D8917" s="96">
        <f>IF(C8944+C8949=0,1,2)</f>
        <v>2</v>
      </c>
    </row>
    <row r="8918" spans="1:4" ht="15" hidden="1" x14ac:dyDescent="0.2">
      <c r="A8918" s="65">
        <f t="shared" si="139"/>
        <v>0</v>
      </c>
      <c r="B8918" s="85" t="s">
        <v>6</v>
      </c>
      <c r="C8918" s="92">
        <v>0</v>
      </c>
      <c r="D8918" s="96">
        <f>IF(C8944+C8949=0,1,2)</f>
        <v>2</v>
      </c>
    </row>
    <row r="8919" spans="1:4" ht="15" hidden="1" x14ac:dyDescent="0.2">
      <c r="A8919" s="65">
        <f t="shared" si="139"/>
        <v>0</v>
      </c>
      <c r="B8919" s="73" t="s">
        <v>7</v>
      </c>
      <c r="C8919" s="76">
        <v>0</v>
      </c>
      <c r="D8919" s="96">
        <f>IF(C8944+C8949=0,1,2)</f>
        <v>2</v>
      </c>
    </row>
    <row r="8920" spans="1:4" ht="15" hidden="1" x14ac:dyDescent="0.2">
      <c r="A8920" s="65">
        <f t="shared" si="139"/>
        <v>0</v>
      </c>
      <c r="B8920" s="85" t="s">
        <v>8</v>
      </c>
      <c r="C8920" s="92">
        <v>0</v>
      </c>
      <c r="D8920" s="96">
        <f>IF(C8944+C8949=0,1,2)</f>
        <v>2</v>
      </c>
    </row>
    <row r="8921" spans="1:4" ht="15" hidden="1" x14ac:dyDescent="0.2">
      <c r="A8921" s="65">
        <f t="shared" si="139"/>
        <v>0</v>
      </c>
      <c r="B8921" s="85" t="s">
        <v>9</v>
      </c>
      <c r="C8921" s="92">
        <v>0</v>
      </c>
      <c r="D8921" s="96">
        <f>IF(C8944+C8949=0,1,2)</f>
        <v>2</v>
      </c>
    </row>
    <row r="8922" spans="1:4" ht="15" x14ac:dyDescent="0.2">
      <c r="B8922" s="85" t="s">
        <v>10</v>
      </c>
      <c r="C8922" s="92">
        <v>1.1579699999999999</v>
      </c>
      <c r="D8922" s="96"/>
    </row>
    <row r="8923" spans="1:4" ht="15" x14ac:dyDescent="0.2">
      <c r="B8923" s="81" t="s">
        <v>11</v>
      </c>
      <c r="C8923" s="76">
        <v>9.8864999999999998</v>
      </c>
      <c r="D8923" s="96"/>
    </row>
    <row r="8924" spans="1:4" ht="15" hidden="1" x14ac:dyDescent="0.2">
      <c r="A8924" s="65">
        <f t="shared" si="139"/>
        <v>0</v>
      </c>
      <c r="B8924" s="81" t="s">
        <v>12</v>
      </c>
      <c r="C8924" s="76">
        <v>0</v>
      </c>
      <c r="D8924" s="96">
        <f>IF(C8944+C8949=0,1,2)</f>
        <v>2</v>
      </c>
    </row>
    <row r="8925" spans="1:4" ht="15" hidden="1" x14ac:dyDescent="0.2">
      <c r="A8925" s="65">
        <v>0</v>
      </c>
      <c r="B8925" s="104" t="s">
        <v>784</v>
      </c>
      <c r="C8925" s="105">
        <v>0</v>
      </c>
      <c r="D8925" s="96">
        <f>IF(C8944+C8949=0,1,2)</f>
        <v>2</v>
      </c>
    </row>
    <row r="8926" spans="1:4" ht="15" hidden="1" x14ac:dyDescent="0.2">
      <c r="A8926" s="65">
        <v>0</v>
      </c>
      <c r="B8926" s="102" t="s">
        <v>785</v>
      </c>
      <c r="C8926" s="103">
        <v>0</v>
      </c>
      <c r="D8926" s="96">
        <f>IF(C8944+C8949=0,1,2)</f>
        <v>2</v>
      </c>
    </row>
    <row r="8927" spans="1:4" ht="15" hidden="1" x14ac:dyDescent="0.2">
      <c r="A8927" s="65">
        <v>0</v>
      </c>
      <c r="B8927" s="102" t="s">
        <v>807</v>
      </c>
      <c r="C8927" s="103">
        <v>0</v>
      </c>
      <c r="D8927" s="96">
        <f>IF(C8944+C8949=0,1,2)</f>
        <v>2</v>
      </c>
    </row>
    <row r="8928" spans="1:4" ht="15" hidden="1" x14ac:dyDescent="0.2">
      <c r="A8928" s="65">
        <v>0</v>
      </c>
      <c r="B8928" s="106" t="s">
        <v>734</v>
      </c>
      <c r="C8928" s="92">
        <v>0</v>
      </c>
      <c r="D8928" s="96">
        <f>IF(C8944+C8949=0,1,2)</f>
        <v>2</v>
      </c>
    </row>
    <row r="8929" spans="1:4" ht="15" hidden="1" x14ac:dyDescent="0.2">
      <c r="A8929" s="65">
        <v>0</v>
      </c>
      <c r="B8929" s="77" t="s">
        <v>808</v>
      </c>
      <c r="C8929" s="76">
        <v>0</v>
      </c>
      <c r="D8929" s="96">
        <f>IF(C8944+C8949=0,1,2)</f>
        <v>2</v>
      </c>
    </row>
    <row r="8930" spans="1:4" ht="15" hidden="1" x14ac:dyDescent="0.2">
      <c r="A8930" s="65">
        <f t="shared" si="139"/>
        <v>0</v>
      </c>
      <c r="B8930" s="81" t="s">
        <v>13</v>
      </c>
      <c r="C8930" s="76">
        <v>0</v>
      </c>
      <c r="D8930" s="96">
        <f>IF(C8944+C8949=0,1,2)</f>
        <v>2</v>
      </c>
    </row>
    <row r="8931" spans="1:4" ht="15" hidden="1" x14ac:dyDescent="0.2">
      <c r="A8931" s="65">
        <v>0</v>
      </c>
      <c r="B8931" s="104" t="s">
        <v>788</v>
      </c>
      <c r="C8931" s="105">
        <v>0</v>
      </c>
      <c r="D8931" s="96">
        <f>IF(C8944+C8949=0,1,2)</f>
        <v>2</v>
      </c>
    </row>
    <row r="8932" spans="1:4" ht="15" hidden="1" x14ac:dyDescent="0.2">
      <c r="A8932" s="65">
        <v>0</v>
      </c>
      <c r="B8932" s="102" t="s">
        <v>785</v>
      </c>
      <c r="C8932" s="103">
        <v>0</v>
      </c>
      <c r="D8932" s="96">
        <f>IF(C8944+C8949=0,1,2)</f>
        <v>2</v>
      </c>
    </row>
    <row r="8933" spans="1:4" ht="15" hidden="1" x14ac:dyDescent="0.2">
      <c r="A8933" s="65">
        <v>0</v>
      </c>
      <c r="B8933" s="102" t="s">
        <v>733</v>
      </c>
      <c r="C8933" s="103">
        <v>0</v>
      </c>
      <c r="D8933" s="96">
        <f>IF(C8944+C8949=0,1,2)</f>
        <v>2</v>
      </c>
    </row>
    <row r="8934" spans="1:4" ht="30" hidden="1" x14ac:dyDescent="0.2">
      <c r="A8934" s="65">
        <f t="shared" si="139"/>
        <v>0</v>
      </c>
      <c r="B8934" s="106" t="s">
        <v>809</v>
      </c>
      <c r="C8934" s="92">
        <v>0</v>
      </c>
      <c r="D8934" s="96">
        <f>IF(C8944+C8949=0,1,2)</f>
        <v>2</v>
      </c>
    </row>
    <row r="8935" spans="1:4" ht="15" hidden="1" x14ac:dyDescent="0.2">
      <c r="A8935" s="65">
        <v>0</v>
      </c>
      <c r="B8935" s="77" t="s">
        <v>738</v>
      </c>
      <c r="C8935" s="76">
        <v>0</v>
      </c>
      <c r="D8935" s="96">
        <f>IF(C8944+C8949=0,1,2)</f>
        <v>2</v>
      </c>
    </row>
    <row r="8936" spans="1:4" ht="15" hidden="1" x14ac:dyDescent="0.2">
      <c r="A8936" s="65">
        <v>0</v>
      </c>
      <c r="B8936" s="104" t="s">
        <v>789</v>
      </c>
      <c r="C8936" s="105">
        <v>0</v>
      </c>
      <c r="D8936" s="96">
        <f>IF(C8944+C8949=0,1,2)</f>
        <v>2</v>
      </c>
    </row>
    <row r="8937" spans="1:4" ht="15" hidden="1" x14ac:dyDescent="0.2">
      <c r="A8937" s="65">
        <v>0</v>
      </c>
      <c r="B8937" s="102" t="s">
        <v>732</v>
      </c>
      <c r="C8937" s="103">
        <v>0</v>
      </c>
      <c r="D8937" s="96">
        <f>IF(C8944+C8949=0,1,2)</f>
        <v>2</v>
      </c>
    </row>
    <row r="8938" spans="1:4" ht="15" hidden="1" x14ac:dyDescent="0.2">
      <c r="A8938" s="65">
        <v>0</v>
      </c>
      <c r="B8938" s="102" t="s">
        <v>737</v>
      </c>
      <c r="C8938" s="103">
        <v>0</v>
      </c>
      <c r="D8938" s="96">
        <f>IF(C8944+C8949=0,1,2)</f>
        <v>2</v>
      </c>
    </row>
    <row r="8939" spans="1:4" ht="15" hidden="1" x14ac:dyDescent="0.2">
      <c r="A8939" s="65">
        <v>0</v>
      </c>
      <c r="B8939" s="102" t="s">
        <v>733</v>
      </c>
      <c r="C8939" s="103">
        <v>0</v>
      </c>
      <c r="D8939" s="96">
        <f>IF(C8944+C8949=0,1,2)</f>
        <v>2</v>
      </c>
    </row>
    <row r="8940" spans="1:4" ht="15" hidden="1" x14ac:dyDescent="0.2">
      <c r="A8940" s="65">
        <v>0</v>
      </c>
      <c r="B8940" s="106" t="s">
        <v>734</v>
      </c>
      <c r="C8940" s="92">
        <v>0</v>
      </c>
      <c r="D8940" s="96">
        <f>IF(C8944+C8949=0,1,2)</f>
        <v>2</v>
      </c>
    </row>
    <row r="8941" spans="1:4" ht="15" hidden="1" x14ac:dyDescent="0.2">
      <c r="A8941" s="65">
        <v>0</v>
      </c>
      <c r="B8941" s="77" t="s">
        <v>738</v>
      </c>
      <c r="C8941" s="76">
        <v>0</v>
      </c>
      <c r="D8941" s="96">
        <f>IF(C8944+C8949=0,1,2)</f>
        <v>2</v>
      </c>
    </row>
    <row r="8942" spans="1:4" ht="15" hidden="1" x14ac:dyDescent="0.2">
      <c r="A8942" s="65">
        <f t="shared" si="139"/>
        <v>0</v>
      </c>
      <c r="B8942" s="97"/>
      <c r="C8942" s="98"/>
      <c r="D8942" s="96">
        <f>IF(C8944+C8949=0,1,2)</f>
        <v>2</v>
      </c>
    </row>
    <row r="8943" spans="1:4" ht="15" hidden="1" x14ac:dyDescent="0.2">
      <c r="A8943" s="65">
        <f t="shared" si="139"/>
        <v>0</v>
      </c>
      <c r="B8943" s="99" t="s">
        <v>817</v>
      </c>
      <c r="C8943" s="100"/>
      <c r="D8943" s="96">
        <f>IF(C8944+C8949=0,1,2)</f>
        <v>2</v>
      </c>
    </row>
    <row r="8944" spans="1:4" ht="15" x14ac:dyDescent="0.2">
      <c r="B8944" s="79" t="s">
        <v>741</v>
      </c>
      <c r="C8944" s="80">
        <v>1085.4588000000001</v>
      </c>
      <c r="D8944" s="96"/>
    </row>
    <row r="8945" spans="1:4" ht="15" x14ac:dyDescent="0.2">
      <c r="B8945" s="113" t="s">
        <v>721</v>
      </c>
      <c r="C8945" s="72">
        <v>1085.4588000000001</v>
      </c>
      <c r="D8945" s="96"/>
    </row>
    <row r="8946" spans="1:4" ht="15" hidden="1" x14ac:dyDescent="0.2">
      <c r="A8946" s="65">
        <f t="shared" si="139"/>
        <v>0</v>
      </c>
      <c r="B8946" s="85" t="s">
        <v>742</v>
      </c>
      <c r="C8946" s="92">
        <v>0</v>
      </c>
      <c r="D8946" s="96">
        <f>IF(C8944+C8949=0,1,2)</f>
        <v>2</v>
      </c>
    </row>
    <row r="8947" spans="1:4" ht="15" hidden="1" x14ac:dyDescent="0.2">
      <c r="A8947" s="65">
        <f t="shared" si="139"/>
        <v>0</v>
      </c>
      <c r="B8947" s="85" t="s">
        <v>743</v>
      </c>
      <c r="C8947" s="92">
        <v>0</v>
      </c>
      <c r="D8947" s="96">
        <f>IF(C8944+C8949=0,1,2)</f>
        <v>2</v>
      </c>
    </row>
    <row r="8948" spans="1:4" ht="15" hidden="1" x14ac:dyDescent="0.2">
      <c r="A8948" s="65">
        <f t="shared" si="139"/>
        <v>0</v>
      </c>
      <c r="B8948" s="85" t="s">
        <v>744</v>
      </c>
      <c r="C8948" s="92">
        <v>0</v>
      </c>
      <c r="D8948" s="96">
        <f>IF(C8944+C8949=0,1,2)</f>
        <v>2</v>
      </c>
    </row>
    <row r="8949" spans="1:4" ht="15" x14ac:dyDescent="0.2">
      <c r="B8949" s="79" t="s">
        <v>745</v>
      </c>
      <c r="C8949" s="80">
        <v>959.61780999999996</v>
      </c>
      <c r="D8949" s="96"/>
    </row>
    <row r="8950" spans="1:4" ht="15" x14ac:dyDescent="0.2">
      <c r="B8950" s="113" t="s">
        <v>3</v>
      </c>
      <c r="C8950" s="72">
        <v>949.73131000000001</v>
      </c>
      <c r="D8950" s="96"/>
    </row>
    <row r="8951" spans="1:4" ht="15" x14ac:dyDescent="0.2">
      <c r="B8951" s="85" t="s">
        <v>11</v>
      </c>
      <c r="C8951" s="92">
        <v>9.8864999999999998</v>
      </c>
      <c r="D8951" s="96"/>
    </row>
    <row r="8952" spans="1:4" ht="15" hidden="1" x14ac:dyDescent="0.2">
      <c r="A8952" s="65">
        <f t="shared" si="139"/>
        <v>0</v>
      </c>
      <c r="B8952" s="85" t="s">
        <v>746</v>
      </c>
      <c r="C8952" s="92">
        <v>0</v>
      </c>
      <c r="D8952" s="96">
        <f>IF(C8944+C8949=0,1,2)</f>
        <v>2</v>
      </c>
    </row>
    <row r="8953" spans="1:4" ht="15" hidden="1" x14ac:dyDescent="0.2">
      <c r="A8953" s="65">
        <f t="shared" si="139"/>
        <v>0</v>
      </c>
      <c r="B8953" s="85" t="s">
        <v>13</v>
      </c>
      <c r="C8953" s="92">
        <v>0</v>
      </c>
      <c r="D8953" s="96">
        <f>IF(C8944+C8949=0,1,2)</f>
        <v>2</v>
      </c>
    </row>
    <row r="8954" spans="1:4" ht="15" hidden="1" x14ac:dyDescent="0.2">
      <c r="A8954" s="65">
        <f t="shared" si="139"/>
        <v>125.84099000000001</v>
      </c>
      <c r="B8954" s="94" t="s">
        <v>747</v>
      </c>
      <c r="C8954" s="95">
        <v>125.84099000000001</v>
      </c>
      <c r="D8954" s="65">
        <f>IF(C8944+C8949=0,1,2)</f>
        <v>2</v>
      </c>
    </row>
    <row r="8955" spans="1:4" ht="15" hidden="1" x14ac:dyDescent="0.2">
      <c r="A8955" s="65">
        <f t="shared" si="139"/>
        <v>861.19906000000003</v>
      </c>
      <c r="B8955" s="94" t="s">
        <v>812</v>
      </c>
      <c r="C8955" s="95">
        <v>861.19906000000003</v>
      </c>
      <c r="D8955" s="65">
        <f>IF(C8944+C8949=0,1,2)</f>
        <v>2</v>
      </c>
    </row>
    <row r="8956" spans="1:4" ht="15" hidden="1" x14ac:dyDescent="0.2">
      <c r="A8956" s="65">
        <f t="shared" si="139"/>
        <v>987.04004999999995</v>
      </c>
      <c r="B8956" s="94" t="s">
        <v>813</v>
      </c>
      <c r="C8956" s="95">
        <v>987.04004999999995</v>
      </c>
      <c r="D8956" s="65">
        <f>IF(C8944+C8949=0,1,2)</f>
        <v>2</v>
      </c>
    </row>
    <row r="8957" spans="1:4" ht="15" hidden="1" x14ac:dyDescent="0.2">
      <c r="A8957" s="65">
        <f t="shared" si="139"/>
        <v>0</v>
      </c>
      <c r="B8957" s="108"/>
      <c r="C8957" s="109"/>
      <c r="D8957" s="96">
        <f>IF(C8944+C8949=0,1,2)</f>
        <v>2</v>
      </c>
    </row>
    <row r="8958" spans="1:4" ht="15" hidden="1" x14ac:dyDescent="0.2">
      <c r="A8958" s="65">
        <f t="shared" si="139"/>
        <v>0</v>
      </c>
      <c r="B8958" s="82" t="s">
        <v>791</v>
      </c>
      <c r="C8958" s="100"/>
      <c r="D8958" s="96">
        <f>IF(C8944+C8949=0,1,2)</f>
        <v>2</v>
      </c>
    </row>
    <row r="8959" spans="1:4" ht="15" x14ac:dyDescent="0.2">
      <c r="B8959" s="107" t="s">
        <v>792</v>
      </c>
      <c r="C8959" s="114">
        <v>144</v>
      </c>
      <c r="D8959" s="96"/>
    </row>
    <row r="8960" spans="1:4" ht="15" x14ac:dyDescent="0.2">
      <c r="B8960" s="81" t="s">
        <v>793</v>
      </c>
      <c r="C8960" s="110">
        <v>34</v>
      </c>
      <c r="D8960" s="96"/>
    </row>
    <row r="8961" spans="1:4" ht="15" x14ac:dyDescent="0.2">
      <c r="B8961" s="81" t="s">
        <v>794</v>
      </c>
      <c r="C8961" s="110">
        <v>110</v>
      </c>
      <c r="D8961" s="96"/>
    </row>
    <row r="8962" spans="1:4" ht="15" hidden="1" x14ac:dyDescent="0.2">
      <c r="A8962" s="65">
        <f t="shared" si="139"/>
        <v>0</v>
      </c>
      <c r="B8962" s="111"/>
      <c r="C8962" s="109"/>
      <c r="D8962" s="96">
        <f>IF(C8944+C8949=0,1,2)</f>
        <v>2</v>
      </c>
    </row>
    <row r="8963" spans="1:4" ht="30" customHeight="1" x14ac:dyDescent="0.2">
      <c r="B8963" s="117" t="s">
        <v>924</v>
      </c>
      <c r="C8963" s="118"/>
      <c r="D8963" s="96"/>
    </row>
    <row r="8964" spans="1:4" ht="15" hidden="1" x14ac:dyDescent="0.2">
      <c r="A8964" s="65">
        <f t="shared" si="139"/>
        <v>0</v>
      </c>
      <c r="B8964" s="97"/>
      <c r="C8964" s="98"/>
      <c r="D8964" s="96">
        <f>IF(C9027+C9032=0,1,2)</f>
        <v>2</v>
      </c>
    </row>
    <row r="8965" spans="1:4" ht="15" hidden="1" x14ac:dyDescent="0.2">
      <c r="A8965" s="65">
        <f t="shared" si="139"/>
        <v>0</v>
      </c>
      <c r="B8965" s="99" t="s">
        <v>815</v>
      </c>
      <c r="C8965" s="100"/>
      <c r="D8965" s="96">
        <f>IF(C9027+C9032=0,1,2)</f>
        <v>2</v>
      </c>
    </row>
    <row r="8966" spans="1:4" ht="15" x14ac:dyDescent="0.2">
      <c r="B8966" s="112" t="s">
        <v>721</v>
      </c>
      <c r="C8966" s="72">
        <v>2537.2868199999998</v>
      </c>
      <c r="D8966" s="96"/>
    </row>
    <row r="8967" spans="1:4" ht="15" hidden="1" x14ac:dyDescent="0.2">
      <c r="A8967" s="65">
        <f t="shared" ref="A8967:A9026" si="140">C8967</f>
        <v>0</v>
      </c>
      <c r="B8967" s="73" t="s">
        <v>722</v>
      </c>
      <c r="C8967" s="76"/>
      <c r="D8967" s="96">
        <f>IF(C9027+C9032=0,1,2)</f>
        <v>2</v>
      </c>
    </row>
    <row r="8968" spans="1:4" ht="15" hidden="1" x14ac:dyDescent="0.2">
      <c r="A8968" s="65">
        <f t="shared" si="140"/>
        <v>0</v>
      </c>
      <c r="B8968" s="73" t="s">
        <v>783</v>
      </c>
      <c r="C8968" s="76"/>
      <c r="D8968" s="96">
        <f>IF(C9027+C9032=0,1,2)</f>
        <v>2</v>
      </c>
    </row>
    <row r="8969" spans="1:4" ht="15" x14ac:dyDescent="0.2">
      <c r="B8969" s="73" t="s">
        <v>8</v>
      </c>
      <c r="C8969" s="76">
        <v>53.337870000000002</v>
      </c>
      <c r="D8969" s="96"/>
    </row>
    <row r="8970" spans="1:4" ht="15" x14ac:dyDescent="0.2">
      <c r="B8970" s="113" t="s">
        <v>723</v>
      </c>
      <c r="C8970" s="72">
        <v>2483.94895</v>
      </c>
      <c r="D8970" s="96"/>
    </row>
    <row r="8971" spans="1:4" ht="15" hidden="1" x14ac:dyDescent="0.2">
      <c r="A8971" s="65">
        <f t="shared" si="140"/>
        <v>0</v>
      </c>
      <c r="B8971" s="81" t="s">
        <v>742</v>
      </c>
      <c r="C8971" s="76">
        <v>0</v>
      </c>
      <c r="D8971" s="96">
        <f>IF(C9027+C9032=0,1,2)</f>
        <v>2</v>
      </c>
    </row>
    <row r="8972" spans="1:4" ht="15" hidden="1" x14ac:dyDescent="0.2">
      <c r="A8972" s="65">
        <f t="shared" si="140"/>
        <v>0</v>
      </c>
      <c r="B8972" s="81" t="s">
        <v>748</v>
      </c>
      <c r="C8972" s="76">
        <v>0</v>
      </c>
      <c r="D8972" s="96">
        <f>IF(C9027+C9032=0,1,2)</f>
        <v>2</v>
      </c>
    </row>
    <row r="8973" spans="1:4" ht="15" hidden="1" x14ac:dyDescent="0.2">
      <c r="A8973" s="65">
        <v>0</v>
      </c>
      <c r="B8973" s="73" t="s">
        <v>784</v>
      </c>
      <c r="C8973" s="76">
        <v>0</v>
      </c>
      <c r="D8973" s="96">
        <f>IF(C9027+C9032=0,1,2)</f>
        <v>2</v>
      </c>
    </row>
    <row r="8974" spans="1:4" ht="15" hidden="1" x14ac:dyDescent="0.2">
      <c r="A8974" s="65">
        <v>0</v>
      </c>
      <c r="B8974" s="77" t="s">
        <v>785</v>
      </c>
      <c r="C8974" s="76">
        <v>0</v>
      </c>
      <c r="D8974" s="96">
        <f>IF(C9027+C9032=0,1,2)</f>
        <v>2</v>
      </c>
    </row>
    <row r="8975" spans="1:4" ht="15" hidden="1" x14ac:dyDescent="0.2">
      <c r="A8975" s="65">
        <v>0</v>
      </c>
      <c r="B8975" s="77" t="s">
        <v>733</v>
      </c>
      <c r="C8975" s="76">
        <v>0</v>
      </c>
      <c r="D8975" s="96">
        <f>IF(C9027+C9032=0,1,2)</f>
        <v>2</v>
      </c>
    </row>
    <row r="8976" spans="1:4" ht="15" hidden="1" x14ac:dyDescent="0.2">
      <c r="A8976" s="65">
        <v>0</v>
      </c>
      <c r="B8976" s="77" t="s">
        <v>786</v>
      </c>
      <c r="C8976" s="76">
        <v>0</v>
      </c>
      <c r="D8976" s="96">
        <f>IF(C9027+C9032=0,1,2)</f>
        <v>2</v>
      </c>
    </row>
    <row r="8977" spans="1:4" ht="15" hidden="1" x14ac:dyDescent="0.2">
      <c r="A8977" s="65">
        <v>0</v>
      </c>
      <c r="B8977" s="77" t="s">
        <v>787</v>
      </c>
      <c r="C8977" s="76">
        <v>0</v>
      </c>
      <c r="D8977" s="96">
        <f>IF(C9027+C9032=0,1,2)</f>
        <v>2</v>
      </c>
    </row>
    <row r="8978" spans="1:4" ht="15" hidden="1" x14ac:dyDescent="0.2">
      <c r="A8978" s="65">
        <f t="shared" si="140"/>
        <v>0</v>
      </c>
      <c r="B8978" s="81" t="s">
        <v>744</v>
      </c>
      <c r="C8978" s="76">
        <v>0</v>
      </c>
      <c r="D8978" s="96">
        <f>IF(C9027+C9032=0,1,2)</f>
        <v>2</v>
      </c>
    </row>
    <row r="8979" spans="1:4" ht="15" hidden="1" x14ac:dyDescent="0.2">
      <c r="A8979" s="65">
        <v>0</v>
      </c>
      <c r="B8979" s="73" t="s">
        <v>788</v>
      </c>
      <c r="C8979" s="76">
        <v>0</v>
      </c>
      <c r="D8979" s="96">
        <f>IF(C9027+C9032=0,1,2)</f>
        <v>2</v>
      </c>
    </row>
    <row r="8980" spans="1:4" ht="15" hidden="1" x14ac:dyDescent="0.2">
      <c r="A8980" s="65">
        <v>0</v>
      </c>
      <c r="B8980" s="77" t="s">
        <v>737</v>
      </c>
      <c r="C8980" s="76">
        <v>0</v>
      </c>
      <c r="D8980" s="96">
        <f>IF(C9027+C9032=0,1,2)</f>
        <v>2</v>
      </c>
    </row>
    <row r="8981" spans="1:4" ht="15" hidden="1" x14ac:dyDescent="0.2">
      <c r="A8981" s="65">
        <v>0</v>
      </c>
      <c r="B8981" s="77" t="s">
        <v>733</v>
      </c>
      <c r="C8981" s="76">
        <v>0</v>
      </c>
      <c r="D8981" s="96">
        <f>IF(C9027+C9032=0,1,2)</f>
        <v>2</v>
      </c>
    </row>
    <row r="8982" spans="1:4" ht="15" hidden="1" x14ac:dyDescent="0.2">
      <c r="A8982" s="65">
        <v>0</v>
      </c>
      <c r="B8982" s="77" t="s">
        <v>738</v>
      </c>
      <c r="C8982" s="76">
        <v>0</v>
      </c>
      <c r="D8982" s="96">
        <f>IF(C9027+C9032=0,1,2)</f>
        <v>2</v>
      </c>
    </row>
    <row r="8983" spans="1:4" ht="15" hidden="1" x14ac:dyDescent="0.2">
      <c r="A8983" s="65">
        <v>0</v>
      </c>
      <c r="B8983" s="73" t="s">
        <v>789</v>
      </c>
      <c r="C8983" s="76">
        <v>0</v>
      </c>
      <c r="D8983" s="96">
        <f>IF(C9027+C9032=0,1,2)</f>
        <v>2</v>
      </c>
    </row>
    <row r="8984" spans="1:4" ht="15" hidden="1" x14ac:dyDescent="0.2">
      <c r="A8984" s="65">
        <v>0</v>
      </c>
      <c r="B8984" s="77" t="s">
        <v>790</v>
      </c>
      <c r="C8984" s="76">
        <v>0</v>
      </c>
      <c r="D8984" s="96">
        <f>IF(C9027+C9032=0,1,2)</f>
        <v>2</v>
      </c>
    </row>
    <row r="8985" spans="1:4" ht="15" hidden="1" x14ac:dyDescent="0.2">
      <c r="A8985" s="65">
        <f t="shared" si="140"/>
        <v>0</v>
      </c>
      <c r="B8985" s="97"/>
      <c r="C8985" s="98"/>
      <c r="D8985" s="96">
        <f>IF(C9027+C9032=0,1,2)</f>
        <v>2</v>
      </c>
    </row>
    <row r="8986" spans="1:4" ht="15" hidden="1" x14ac:dyDescent="0.2">
      <c r="A8986" s="65">
        <f t="shared" si="140"/>
        <v>0</v>
      </c>
      <c r="B8986" s="99" t="s">
        <v>816</v>
      </c>
      <c r="C8986" s="100"/>
      <c r="D8986" s="96">
        <f>IF(C9027+C9032=0,1,2)</f>
        <v>2</v>
      </c>
    </row>
    <row r="8987" spans="1:4" ht="15" x14ac:dyDescent="0.2">
      <c r="B8987" s="112" t="s">
        <v>3</v>
      </c>
      <c r="C8987" s="72">
        <v>2646.5025500000002</v>
      </c>
      <c r="D8987" s="96"/>
    </row>
    <row r="8988" spans="1:4" ht="15" x14ac:dyDescent="0.2">
      <c r="B8988" s="85" t="s">
        <v>4</v>
      </c>
      <c r="C8988" s="92">
        <v>1107.71912</v>
      </c>
      <c r="D8988" s="96"/>
    </row>
    <row r="8989" spans="1:4" ht="15" x14ac:dyDescent="0.2">
      <c r="B8989" s="85" t="s">
        <v>5</v>
      </c>
      <c r="C8989" s="92">
        <v>1517.6671400000005</v>
      </c>
      <c r="D8989" s="96"/>
    </row>
    <row r="8990" spans="1:4" ht="15" hidden="1" x14ac:dyDescent="0.2">
      <c r="A8990" s="65">
        <v>0</v>
      </c>
      <c r="B8990" s="102" t="s">
        <v>796</v>
      </c>
      <c r="C8990" s="103">
        <v>1176.1785500000001</v>
      </c>
      <c r="D8990" s="96">
        <f>IF(C9027+C9032=0,1,2)</f>
        <v>2</v>
      </c>
    </row>
    <row r="8991" spans="1:4" ht="15" hidden="1" x14ac:dyDescent="0.2">
      <c r="A8991" s="65">
        <v>0</v>
      </c>
      <c r="B8991" s="102" t="s">
        <v>797</v>
      </c>
      <c r="C8991" s="103">
        <v>58.198270000000001</v>
      </c>
      <c r="D8991" s="96">
        <f>IF(C9027+C9032=0,1,2)</f>
        <v>2</v>
      </c>
    </row>
    <row r="8992" spans="1:4" ht="15" hidden="1" x14ac:dyDescent="0.2">
      <c r="A8992" s="65">
        <v>0</v>
      </c>
      <c r="B8992" s="102" t="s">
        <v>798</v>
      </c>
      <c r="C8992" s="103">
        <v>140.38451000000001</v>
      </c>
      <c r="D8992" s="96">
        <f>IF(C9027+C9032=0,1,2)</f>
        <v>2</v>
      </c>
    </row>
    <row r="8993" spans="1:4" ht="15" hidden="1" x14ac:dyDescent="0.2">
      <c r="A8993" s="65">
        <v>0</v>
      </c>
      <c r="B8993" s="102" t="s">
        <v>799</v>
      </c>
      <c r="C8993" s="103">
        <v>10.614269999999999</v>
      </c>
      <c r="D8993" s="96">
        <f>IF(C9027+C9032=0,1,2)</f>
        <v>2</v>
      </c>
    </row>
    <row r="8994" spans="1:4" ht="15" hidden="1" x14ac:dyDescent="0.2">
      <c r="A8994" s="65">
        <v>0</v>
      </c>
      <c r="B8994" s="102" t="s">
        <v>800</v>
      </c>
      <c r="C8994" s="103">
        <v>0</v>
      </c>
      <c r="D8994" s="96">
        <f>IF(C9027+C9032=0,1,2)</f>
        <v>2</v>
      </c>
    </row>
    <row r="8995" spans="1:4" ht="15" hidden="1" x14ac:dyDescent="0.2">
      <c r="A8995" s="65">
        <v>0</v>
      </c>
      <c r="B8995" s="102" t="s">
        <v>801</v>
      </c>
      <c r="C8995" s="103">
        <v>0.41</v>
      </c>
      <c r="D8995" s="96">
        <f>IF(C9027+C9032=0,1,2)</f>
        <v>2</v>
      </c>
    </row>
    <row r="8996" spans="1:4" ht="30" hidden="1" x14ac:dyDescent="0.2">
      <c r="A8996" s="65">
        <v>0</v>
      </c>
      <c r="B8996" s="102" t="s">
        <v>802</v>
      </c>
      <c r="C8996" s="103">
        <v>16.170190000000002</v>
      </c>
      <c r="D8996" s="96">
        <f>IF(C9027+C9032=0,1,2)</f>
        <v>2</v>
      </c>
    </row>
    <row r="8997" spans="1:4" ht="30" hidden="1" x14ac:dyDescent="0.2">
      <c r="A8997" s="65">
        <v>0</v>
      </c>
      <c r="B8997" s="102" t="s">
        <v>803</v>
      </c>
      <c r="C8997" s="103">
        <v>28.100819999999999</v>
      </c>
      <c r="D8997" s="96">
        <f>IF(C9027+C9032=0,1,2)</f>
        <v>2</v>
      </c>
    </row>
    <row r="8998" spans="1:4" ht="15" hidden="1" x14ac:dyDescent="0.2">
      <c r="A8998" s="65">
        <v>0</v>
      </c>
      <c r="B8998" s="102" t="s">
        <v>804</v>
      </c>
      <c r="C8998" s="103">
        <v>0</v>
      </c>
      <c r="D8998" s="96">
        <f>IF(C9027+C9032=0,1,2)</f>
        <v>2</v>
      </c>
    </row>
    <row r="8999" spans="1:4" ht="15" hidden="1" x14ac:dyDescent="0.2">
      <c r="A8999" s="65">
        <v>0</v>
      </c>
      <c r="B8999" s="102" t="s">
        <v>805</v>
      </c>
      <c r="C8999" s="103">
        <v>87.610529999999997</v>
      </c>
      <c r="D8999" s="96">
        <f>IF(C9027+C9032=0,1,2)</f>
        <v>2</v>
      </c>
    </row>
    <row r="9000" spans="1:4" ht="15" hidden="1" x14ac:dyDescent="0.2">
      <c r="A9000" s="65">
        <f t="shared" si="140"/>
        <v>0</v>
      </c>
      <c r="B9000" s="85" t="s">
        <v>806</v>
      </c>
      <c r="C9000" s="92">
        <v>0</v>
      </c>
      <c r="D9000" s="96">
        <f>IF(C9027+C9032=0,1,2)</f>
        <v>2</v>
      </c>
    </row>
    <row r="9001" spans="1:4" ht="15" hidden="1" x14ac:dyDescent="0.2">
      <c r="A9001" s="65">
        <f t="shared" si="140"/>
        <v>0</v>
      </c>
      <c r="B9001" s="85" t="s">
        <v>6</v>
      </c>
      <c r="C9001" s="92">
        <v>0</v>
      </c>
      <c r="D9001" s="96">
        <f>IF(C9027+C9032=0,1,2)</f>
        <v>2</v>
      </c>
    </row>
    <row r="9002" spans="1:4" ht="15" hidden="1" x14ac:dyDescent="0.2">
      <c r="A9002" s="65">
        <f t="shared" si="140"/>
        <v>0</v>
      </c>
      <c r="B9002" s="73" t="s">
        <v>7</v>
      </c>
      <c r="C9002" s="76">
        <v>0</v>
      </c>
      <c r="D9002" s="96">
        <f>IF(C9027+C9032=0,1,2)</f>
        <v>2</v>
      </c>
    </row>
    <row r="9003" spans="1:4" ht="15" x14ac:dyDescent="0.2">
      <c r="B9003" s="85" t="s">
        <v>8</v>
      </c>
      <c r="C9003" s="92">
        <v>1.85232</v>
      </c>
      <c r="D9003" s="96"/>
    </row>
    <row r="9004" spans="1:4" ht="15" hidden="1" x14ac:dyDescent="0.2">
      <c r="A9004" s="65">
        <f t="shared" si="140"/>
        <v>0</v>
      </c>
      <c r="B9004" s="85" t="s">
        <v>9</v>
      </c>
      <c r="C9004" s="92">
        <v>0</v>
      </c>
      <c r="D9004" s="96">
        <f>IF(C9027+C9032=0,1,2)</f>
        <v>2</v>
      </c>
    </row>
    <row r="9005" spans="1:4" ht="15" x14ac:dyDescent="0.2">
      <c r="B9005" s="85" t="s">
        <v>10</v>
      </c>
      <c r="C9005" s="92">
        <v>19.26397</v>
      </c>
      <c r="D9005" s="96"/>
    </row>
    <row r="9006" spans="1:4" ht="15" x14ac:dyDescent="0.2">
      <c r="B9006" s="81" t="s">
        <v>11</v>
      </c>
      <c r="C9006" s="76">
        <v>317.26191999999998</v>
      </c>
      <c r="D9006" s="96"/>
    </row>
    <row r="9007" spans="1:4" ht="15" hidden="1" x14ac:dyDescent="0.2">
      <c r="A9007" s="65">
        <f t="shared" si="140"/>
        <v>0</v>
      </c>
      <c r="B9007" s="81" t="s">
        <v>12</v>
      </c>
      <c r="C9007" s="76">
        <v>0</v>
      </c>
      <c r="D9007" s="96">
        <f>IF(C9027+C9032=0,1,2)</f>
        <v>2</v>
      </c>
    </row>
    <row r="9008" spans="1:4" ht="15" hidden="1" x14ac:dyDescent="0.2">
      <c r="A9008" s="65">
        <v>0</v>
      </c>
      <c r="B9008" s="104" t="s">
        <v>784</v>
      </c>
      <c r="C9008" s="105">
        <v>0</v>
      </c>
      <c r="D9008" s="96">
        <f>IF(C9027+C9032=0,1,2)</f>
        <v>2</v>
      </c>
    </row>
    <row r="9009" spans="1:4" ht="15" hidden="1" x14ac:dyDescent="0.2">
      <c r="A9009" s="65">
        <v>0</v>
      </c>
      <c r="B9009" s="102" t="s">
        <v>785</v>
      </c>
      <c r="C9009" s="103">
        <v>0</v>
      </c>
      <c r="D9009" s="96">
        <f>IF(C9027+C9032=0,1,2)</f>
        <v>2</v>
      </c>
    </row>
    <row r="9010" spans="1:4" ht="15" hidden="1" x14ac:dyDescent="0.2">
      <c r="A9010" s="65">
        <v>0</v>
      </c>
      <c r="B9010" s="102" t="s">
        <v>807</v>
      </c>
      <c r="C9010" s="103">
        <v>0</v>
      </c>
      <c r="D9010" s="96">
        <f>IF(C9027+C9032=0,1,2)</f>
        <v>2</v>
      </c>
    </row>
    <row r="9011" spans="1:4" ht="15" hidden="1" x14ac:dyDescent="0.2">
      <c r="A9011" s="65">
        <v>0</v>
      </c>
      <c r="B9011" s="106" t="s">
        <v>734</v>
      </c>
      <c r="C9011" s="92">
        <v>0</v>
      </c>
      <c r="D9011" s="96">
        <f>IF(C9027+C9032=0,1,2)</f>
        <v>2</v>
      </c>
    </row>
    <row r="9012" spans="1:4" ht="15" hidden="1" x14ac:dyDescent="0.2">
      <c r="A9012" s="65">
        <v>0</v>
      </c>
      <c r="B9012" s="77" t="s">
        <v>808</v>
      </c>
      <c r="C9012" s="76">
        <v>0</v>
      </c>
      <c r="D9012" s="96">
        <f>IF(C9027+C9032=0,1,2)</f>
        <v>2</v>
      </c>
    </row>
    <row r="9013" spans="1:4" ht="15" hidden="1" x14ac:dyDescent="0.2">
      <c r="A9013" s="65">
        <f t="shared" si="140"/>
        <v>0</v>
      </c>
      <c r="B9013" s="81" t="s">
        <v>13</v>
      </c>
      <c r="C9013" s="76">
        <v>0</v>
      </c>
      <c r="D9013" s="96">
        <f>IF(C9027+C9032=0,1,2)</f>
        <v>2</v>
      </c>
    </row>
    <row r="9014" spans="1:4" ht="15" hidden="1" x14ac:dyDescent="0.2">
      <c r="A9014" s="65">
        <v>0</v>
      </c>
      <c r="B9014" s="104" t="s">
        <v>788</v>
      </c>
      <c r="C9014" s="105">
        <v>0</v>
      </c>
      <c r="D9014" s="96">
        <f>IF(C9027+C9032=0,1,2)</f>
        <v>2</v>
      </c>
    </row>
    <row r="9015" spans="1:4" ht="15" hidden="1" x14ac:dyDescent="0.2">
      <c r="A9015" s="65">
        <v>0</v>
      </c>
      <c r="B9015" s="102" t="s">
        <v>785</v>
      </c>
      <c r="C9015" s="103">
        <v>0</v>
      </c>
      <c r="D9015" s="96">
        <f>IF(C9027+C9032=0,1,2)</f>
        <v>2</v>
      </c>
    </row>
    <row r="9016" spans="1:4" ht="15" hidden="1" x14ac:dyDescent="0.2">
      <c r="A9016" s="65">
        <v>0</v>
      </c>
      <c r="B9016" s="102" t="s">
        <v>733</v>
      </c>
      <c r="C9016" s="103">
        <v>0</v>
      </c>
      <c r="D9016" s="96">
        <f>IF(C9027+C9032=0,1,2)</f>
        <v>2</v>
      </c>
    </row>
    <row r="9017" spans="1:4" ht="30" hidden="1" x14ac:dyDescent="0.2">
      <c r="A9017" s="65">
        <f t="shared" si="140"/>
        <v>0</v>
      </c>
      <c r="B9017" s="106" t="s">
        <v>809</v>
      </c>
      <c r="C9017" s="92">
        <v>0</v>
      </c>
      <c r="D9017" s="96">
        <f>IF(C9027+C9032=0,1,2)</f>
        <v>2</v>
      </c>
    </row>
    <row r="9018" spans="1:4" ht="15" hidden="1" x14ac:dyDescent="0.2">
      <c r="A9018" s="65">
        <v>0</v>
      </c>
      <c r="B9018" s="77" t="s">
        <v>738</v>
      </c>
      <c r="C9018" s="76">
        <v>0</v>
      </c>
      <c r="D9018" s="96">
        <f>IF(C9027+C9032=0,1,2)</f>
        <v>2</v>
      </c>
    </row>
    <row r="9019" spans="1:4" ht="15" hidden="1" x14ac:dyDescent="0.2">
      <c r="A9019" s="65">
        <v>0</v>
      </c>
      <c r="B9019" s="104" t="s">
        <v>789</v>
      </c>
      <c r="C9019" s="105">
        <v>0</v>
      </c>
      <c r="D9019" s="96">
        <f>IF(C9027+C9032=0,1,2)</f>
        <v>2</v>
      </c>
    </row>
    <row r="9020" spans="1:4" ht="15" hidden="1" x14ac:dyDescent="0.2">
      <c r="A9020" s="65">
        <v>0</v>
      </c>
      <c r="B9020" s="102" t="s">
        <v>732</v>
      </c>
      <c r="C9020" s="103">
        <v>0</v>
      </c>
      <c r="D9020" s="96">
        <f>IF(C9027+C9032=0,1,2)</f>
        <v>2</v>
      </c>
    </row>
    <row r="9021" spans="1:4" ht="15" hidden="1" x14ac:dyDescent="0.2">
      <c r="A9021" s="65">
        <v>0</v>
      </c>
      <c r="B9021" s="102" t="s">
        <v>737</v>
      </c>
      <c r="C9021" s="103">
        <v>0</v>
      </c>
      <c r="D9021" s="96">
        <f>IF(C9027+C9032=0,1,2)</f>
        <v>2</v>
      </c>
    </row>
    <row r="9022" spans="1:4" ht="15" hidden="1" x14ac:dyDescent="0.2">
      <c r="A9022" s="65">
        <v>0</v>
      </c>
      <c r="B9022" s="102" t="s">
        <v>733</v>
      </c>
      <c r="C9022" s="103">
        <v>0</v>
      </c>
      <c r="D9022" s="96">
        <f>IF(C9027+C9032=0,1,2)</f>
        <v>2</v>
      </c>
    </row>
    <row r="9023" spans="1:4" ht="15" hidden="1" x14ac:dyDescent="0.2">
      <c r="A9023" s="65">
        <v>0</v>
      </c>
      <c r="B9023" s="106" t="s">
        <v>734</v>
      </c>
      <c r="C9023" s="92">
        <v>0</v>
      </c>
      <c r="D9023" s="96">
        <f>IF(C9027+C9032=0,1,2)</f>
        <v>2</v>
      </c>
    </row>
    <row r="9024" spans="1:4" ht="15" hidden="1" x14ac:dyDescent="0.2">
      <c r="A9024" s="65">
        <v>0</v>
      </c>
      <c r="B9024" s="77" t="s">
        <v>738</v>
      </c>
      <c r="C9024" s="76">
        <v>0</v>
      </c>
      <c r="D9024" s="96">
        <f>IF(C9027+C9032=0,1,2)</f>
        <v>2</v>
      </c>
    </row>
    <row r="9025" spans="1:4" ht="15" hidden="1" x14ac:dyDescent="0.2">
      <c r="A9025" s="65">
        <f t="shared" si="140"/>
        <v>0</v>
      </c>
      <c r="B9025" s="97"/>
      <c r="C9025" s="98"/>
      <c r="D9025" s="96">
        <f>IF(C9027+C9032=0,1,2)</f>
        <v>2</v>
      </c>
    </row>
    <row r="9026" spans="1:4" ht="15" hidden="1" x14ac:dyDescent="0.2">
      <c r="A9026" s="65">
        <f t="shared" si="140"/>
        <v>0</v>
      </c>
      <c r="B9026" s="99" t="s">
        <v>817</v>
      </c>
      <c r="C9026" s="100"/>
      <c r="D9026" s="96">
        <f>IF(C9027+C9032=0,1,2)</f>
        <v>2</v>
      </c>
    </row>
    <row r="9027" spans="1:4" ht="15" x14ac:dyDescent="0.2">
      <c r="B9027" s="79" t="s">
        <v>741</v>
      </c>
      <c r="C9027" s="80">
        <v>2537.2868199999998</v>
      </c>
      <c r="D9027" s="96"/>
    </row>
    <row r="9028" spans="1:4" ht="15" x14ac:dyDescent="0.2">
      <c r="B9028" s="113" t="s">
        <v>721</v>
      </c>
      <c r="C9028" s="72">
        <v>2537.2868199999998</v>
      </c>
      <c r="D9028" s="96"/>
    </row>
    <row r="9029" spans="1:4" ht="15" hidden="1" x14ac:dyDescent="0.2">
      <c r="A9029" s="65">
        <f t="shared" ref="A9029:A9090" si="141">C9029</f>
        <v>0</v>
      </c>
      <c r="B9029" s="85" t="s">
        <v>742</v>
      </c>
      <c r="C9029" s="92">
        <v>0</v>
      </c>
      <c r="D9029" s="96">
        <f>IF(C9027+C9032=0,1,2)</f>
        <v>2</v>
      </c>
    </row>
    <row r="9030" spans="1:4" ht="15" hidden="1" x14ac:dyDescent="0.2">
      <c r="A9030" s="65">
        <f t="shared" si="141"/>
        <v>0</v>
      </c>
      <c r="B9030" s="85" t="s">
        <v>743</v>
      </c>
      <c r="C9030" s="92">
        <v>0</v>
      </c>
      <c r="D9030" s="96">
        <f>IF(C9027+C9032=0,1,2)</f>
        <v>2</v>
      </c>
    </row>
    <row r="9031" spans="1:4" ht="15" hidden="1" x14ac:dyDescent="0.2">
      <c r="A9031" s="65">
        <f t="shared" si="141"/>
        <v>0</v>
      </c>
      <c r="B9031" s="85" t="s">
        <v>744</v>
      </c>
      <c r="C9031" s="92">
        <v>0</v>
      </c>
      <c r="D9031" s="96">
        <f>IF(C9027+C9032=0,1,2)</f>
        <v>2</v>
      </c>
    </row>
    <row r="9032" spans="1:4" ht="15" x14ac:dyDescent="0.2">
      <c r="B9032" s="79" t="s">
        <v>745</v>
      </c>
      <c r="C9032" s="80">
        <v>2963.7644700000001</v>
      </c>
      <c r="D9032" s="96"/>
    </row>
    <row r="9033" spans="1:4" ht="15" x14ac:dyDescent="0.2">
      <c r="B9033" s="113" t="s">
        <v>3</v>
      </c>
      <c r="C9033" s="72">
        <v>2646.5025500000002</v>
      </c>
      <c r="D9033" s="96"/>
    </row>
    <row r="9034" spans="1:4" ht="15" x14ac:dyDescent="0.2">
      <c r="B9034" s="85" t="s">
        <v>11</v>
      </c>
      <c r="C9034" s="92">
        <v>317.26191999999998</v>
      </c>
      <c r="D9034" s="96"/>
    </row>
    <row r="9035" spans="1:4" ht="15" hidden="1" x14ac:dyDescent="0.2">
      <c r="A9035" s="65">
        <f t="shared" si="141"/>
        <v>0</v>
      </c>
      <c r="B9035" s="85" t="s">
        <v>746</v>
      </c>
      <c r="C9035" s="92">
        <v>0</v>
      </c>
      <c r="D9035" s="96">
        <f>IF(C9027+C9032=0,1,2)</f>
        <v>2</v>
      </c>
    </row>
    <row r="9036" spans="1:4" ht="15" hidden="1" x14ac:dyDescent="0.2">
      <c r="A9036" s="65">
        <f t="shared" si="141"/>
        <v>0</v>
      </c>
      <c r="B9036" s="85" t="s">
        <v>13</v>
      </c>
      <c r="C9036" s="92">
        <v>0</v>
      </c>
      <c r="D9036" s="96">
        <f>IF(C9027+C9032=0,1,2)</f>
        <v>2</v>
      </c>
    </row>
    <row r="9037" spans="1:4" ht="15" hidden="1" x14ac:dyDescent="0.2">
      <c r="A9037" s="65">
        <f t="shared" si="141"/>
        <v>-426.47764999999998</v>
      </c>
      <c r="B9037" s="94" t="s">
        <v>747</v>
      </c>
      <c r="C9037" s="95">
        <v>-426.47764999999998</v>
      </c>
      <c r="D9037" s="65">
        <f>IF(C9027+C9032=0,1,2)</f>
        <v>2</v>
      </c>
    </row>
    <row r="9038" spans="1:4" ht="15" hidden="1" x14ac:dyDescent="0.2">
      <c r="A9038" s="65">
        <f t="shared" si="141"/>
        <v>2092.3771499999998</v>
      </c>
      <c r="B9038" s="94" t="s">
        <v>812</v>
      </c>
      <c r="C9038" s="95">
        <v>2092.3771499999998</v>
      </c>
      <c r="D9038" s="65">
        <f>IF(C9027+C9032=0,1,2)</f>
        <v>2</v>
      </c>
    </row>
    <row r="9039" spans="1:4" ht="15" hidden="1" x14ac:dyDescent="0.2">
      <c r="A9039" s="65">
        <f t="shared" si="141"/>
        <v>1665.8995</v>
      </c>
      <c r="B9039" s="94" t="s">
        <v>813</v>
      </c>
      <c r="C9039" s="95">
        <v>1665.8995</v>
      </c>
      <c r="D9039" s="65">
        <f>IF(C9027+C9032=0,1,2)</f>
        <v>2</v>
      </c>
    </row>
    <row r="9040" spans="1:4" ht="15" hidden="1" x14ac:dyDescent="0.2">
      <c r="A9040" s="65">
        <f t="shared" si="141"/>
        <v>0</v>
      </c>
      <c r="B9040" s="108"/>
      <c r="C9040" s="109"/>
      <c r="D9040" s="96">
        <f>IF(C9027+C9032=0,1,2)</f>
        <v>2</v>
      </c>
    </row>
    <row r="9041" spans="1:4" ht="15" hidden="1" x14ac:dyDescent="0.2">
      <c r="A9041" s="65">
        <f t="shared" si="141"/>
        <v>0</v>
      </c>
      <c r="B9041" s="82" t="s">
        <v>791</v>
      </c>
      <c r="C9041" s="100"/>
      <c r="D9041" s="96">
        <f>IF(C9027+C9032=0,1,2)</f>
        <v>2</v>
      </c>
    </row>
    <row r="9042" spans="1:4" ht="15" x14ac:dyDescent="0.2">
      <c r="B9042" s="107" t="s">
        <v>792</v>
      </c>
      <c r="C9042" s="114">
        <v>292</v>
      </c>
      <c r="D9042" s="96"/>
    </row>
    <row r="9043" spans="1:4" ht="15" x14ac:dyDescent="0.2">
      <c r="B9043" s="81" t="s">
        <v>793</v>
      </c>
      <c r="C9043" s="110">
        <v>136</v>
      </c>
      <c r="D9043" s="96"/>
    </row>
    <row r="9044" spans="1:4" ht="15" x14ac:dyDescent="0.2">
      <c r="B9044" s="81" t="s">
        <v>794</v>
      </c>
      <c r="C9044" s="110">
        <v>156</v>
      </c>
      <c r="D9044" s="96"/>
    </row>
    <row r="9045" spans="1:4" ht="15" hidden="1" x14ac:dyDescent="0.2">
      <c r="A9045" s="65">
        <f t="shared" si="141"/>
        <v>0</v>
      </c>
      <c r="B9045" s="111"/>
      <c r="C9045" s="109"/>
      <c r="D9045" s="96">
        <f>IF(C9027+C9032=0,1,2)</f>
        <v>2</v>
      </c>
    </row>
    <row r="9046" spans="1:4" ht="30" customHeight="1" x14ac:dyDescent="0.2">
      <c r="B9046" s="117" t="s">
        <v>925</v>
      </c>
      <c r="C9046" s="118"/>
      <c r="D9046" s="96"/>
    </row>
    <row r="9047" spans="1:4" ht="15" hidden="1" x14ac:dyDescent="0.2">
      <c r="A9047" s="65">
        <f t="shared" si="141"/>
        <v>0</v>
      </c>
      <c r="B9047" s="97"/>
      <c r="C9047" s="98"/>
      <c r="D9047" s="96">
        <f>IF(C9110+C9115=0,1,2)</f>
        <v>2</v>
      </c>
    </row>
    <row r="9048" spans="1:4" ht="15" hidden="1" x14ac:dyDescent="0.2">
      <c r="A9048" s="65">
        <f t="shared" si="141"/>
        <v>0</v>
      </c>
      <c r="B9048" s="99" t="s">
        <v>815</v>
      </c>
      <c r="C9048" s="100"/>
      <c r="D9048" s="96">
        <f>IF(C9110+C9115=0,1,2)</f>
        <v>2</v>
      </c>
    </row>
    <row r="9049" spans="1:4" ht="15" x14ac:dyDescent="0.2">
      <c r="B9049" s="112" t="s">
        <v>721</v>
      </c>
      <c r="C9049" s="72">
        <v>1866.8004799999999</v>
      </c>
      <c r="D9049" s="66"/>
    </row>
    <row r="9050" spans="1:4" ht="15" hidden="1" x14ac:dyDescent="0.2">
      <c r="A9050" s="65">
        <f t="shared" si="141"/>
        <v>0</v>
      </c>
      <c r="B9050" s="73" t="s">
        <v>722</v>
      </c>
      <c r="C9050" s="76"/>
      <c r="D9050" s="96">
        <f>IF(C9110+C9115=0,1,2)</f>
        <v>2</v>
      </c>
    </row>
    <row r="9051" spans="1:4" ht="15" hidden="1" x14ac:dyDescent="0.2">
      <c r="A9051" s="65">
        <f t="shared" si="141"/>
        <v>0</v>
      </c>
      <c r="B9051" s="73" t="s">
        <v>783</v>
      </c>
      <c r="C9051" s="76"/>
      <c r="D9051" s="96">
        <f>IF(C9110+C9115=0,1,2)</f>
        <v>2</v>
      </c>
    </row>
    <row r="9052" spans="1:4" ht="15" x14ac:dyDescent="0.2">
      <c r="B9052" s="73" t="s">
        <v>8</v>
      </c>
      <c r="C9052" s="76">
        <v>162.72427999999999</v>
      </c>
      <c r="D9052" s="96"/>
    </row>
    <row r="9053" spans="1:4" ht="15" x14ac:dyDescent="0.2">
      <c r="B9053" s="113" t="s">
        <v>723</v>
      </c>
      <c r="C9053" s="72">
        <v>1704.0762</v>
      </c>
      <c r="D9053" s="96"/>
    </row>
    <row r="9054" spans="1:4" ht="15" hidden="1" x14ac:dyDescent="0.2">
      <c r="A9054" s="65">
        <f t="shared" si="141"/>
        <v>0</v>
      </c>
      <c r="B9054" s="81" t="s">
        <v>742</v>
      </c>
      <c r="C9054" s="76">
        <v>0</v>
      </c>
      <c r="D9054" s="96">
        <f>IF(C9110+C9115=0,1,2)</f>
        <v>2</v>
      </c>
    </row>
    <row r="9055" spans="1:4" ht="15" hidden="1" x14ac:dyDescent="0.2">
      <c r="A9055" s="65">
        <f t="shared" si="141"/>
        <v>0</v>
      </c>
      <c r="B9055" s="81" t="s">
        <v>748</v>
      </c>
      <c r="C9055" s="76">
        <v>0</v>
      </c>
      <c r="D9055" s="96">
        <f>IF(C9110+C9115=0,1,2)</f>
        <v>2</v>
      </c>
    </row>
    <row r="9056" spans="1:4" ht="15" hidden="1" x14ac:dyDescent="0.2">
      <c r="A9056" s="65">
        <v>0</v>
      </c>
      <c r="B9056" s="73" t="s">
        <v>784</v>
      </c>
      <c r="C9056" s="76">
        <v>0</v>
      </c>
      <c r="D9056" s="96">
        <f>IF(C9110+C9115=0,1,2)</f>
        <v>2</v>
      </c>
    </row>
    <row r="9057" spans="1:4" ht="15" hidden="1" x14ac:dyDescent="0.2">
      <c r="A9057" s="65">
        <v>0</v>
      </c>
      <c r="B9057" s="77" t="s">
        <v>785</v>
      </c>
      <c r="C9057" s="76">
        <v>0</v>
      </c>
      <c r="D9057" s="96">
        <f>IF(C9110+C9115=0,1,2)</f>
        <v>2</v>
      </c>
    </row>
    <row r="9058" spans="1:4" ht="15" hidden="1" x14ac:dyDescent="0.2">
      <c r="A9058" s="65">
        <v>0</v>
      </c>
      <c r="B9058" s="77" t="s">
        <v>733</v>
      </c>
      <c r="C9058" s="76">
        <v>0</v>
      </c>
      <c r="D9058" s="96">
        <f>IF(C9110+C9115=0,1,2)</f>
        <v>2</v>
      </c>
    </row>
    <row r="9059" spans="1:4" ht="15" hidden="1" x14ac:dyDescent="0.2">
      <c r="A9059" s="65">
        <v>0</v>
      </c>
      <c r="B9059" s="77" t="s">
        <v>786</v>
      </c>
      <c r="C9059" s="76">
        <v>0</v>
      </c>
      <c r="D9059" s="96">
        <f>IF(C9110+C9115=0,1,2)</f>
        <v>2</v>
      </c>
    </row>
    <row r="9060" spans="1:4" ht="15" hidden="1" x14ac:dyDescent="0.2">
      <c r="A9060" s="65">
        <v>0</v>
      </c>
      <c r="B9060" s="77" t="s">
        <v>787</v>
      </c>
      <c r="C9060" s="76">
        <v>0</v>
      </c>
      <c r="D9060" s="96">
        <f>IF(C9110+C9115=0,1,2)</f>
        <v>2</v>
      </c>
    </row>
    <row r="9061" spans="1:4" ht="15" hidden="1" x14ac:dyDescent="0.2">
      <c r="A9061" s="65">
        <f t="shared" si="141"/>
        <v>0</v>
      </c>
      <c r="B9061" s="81" t="s">
        <v>744</v>
      </c>
      <c r="C9061" s="76">
        <v>0</v>
      </c>
      <c r="D9061" s="96">
        <f>IF(C9110+C9115=0,1,2)</f>
        <v>2</v>
      </c>
    </row>
    <row r="9062" spans="1:4" ht="15" hidden="1" x14ac:dyDescent="0.2">
      <c r="A9062" s="65">
        <v>0</v>
      </c>
      <c r="B9062" s="73" t="s">
        <v>788</v>
      </c>
      <c r="C9062" s="76">
        <v>0</v>
      </c>
      <c r="D9062" s="96">
        <f>IF(C9110+C9115=0,1,2)</f>
        <v>2</v>
      </c>
    </row>
    <row r="9063" spans="1:4" ht="15" hidden="1" x14ac:dyDescent="0.2">
      <c r="A9063" s="65">
        <v>0</v>
      </c>
      <c r="B9063" s="77" t="s">
        <v>737</v>
      </c>
      <c r="C9063" s="76">
        <v>0</v>
      </c>
      <c r="D9063" s="96">
        <f>IF(C9110+C9115=0,1,2)</f>
        <v>2</v>
      </c>
    </row>
    <row r="9064" spans="1:4" ht="15" hidden="1" x14ac:dyDescent="0.2">
      <c r="A9064" s="65">
        <v>0</v>
      </c>
      <c r="B9064" s="77" t="s">
        <v>733</v>
      </c>
      <c r="C9064" s="76">
        <v>0</v>
      </c>
      <c r="D9064" s="96">
        <f>IF(C9110+C9115=0,1,2)</f>
        <v>2</v>
      </c>
    </row>
    <row r="9065" spans="1:4" ht="15" hidden="1" x14ac:dyDescent="0.2">
      <c r="A9065" s="65">
        <v>0</v>
      </c>
      <c r="B9065" s="77" t="s">
        <v>738</v>
      </c>
      <c r="C9065" s="76">
        <v>0</v>
      </c>
      <c r="D9065" s="96">
        <f>IF(C9110+C9115=0,1,2)</f>
        <v>2</v>
      </c>
    </row>
    <row r="9066" spans="1:4" ht="15" hidden="1" x14ac:dyDescent="0.2">
      <c r="A9066" s="65">
        <v>0</v>
      </c>
      <c r="B9066" s="73" t="s">
        <v>789</v>
      </c>
      <c r="C9066" s="76">
        <v>0</v>
      </c>
      <c r="D9066" s="96">
        <f>IF(C9110+C9115=0,1,2)</f>
        <v>2</v>
      </c>
    </row>
    <row r="9067" spans="1:4" ht="15" hidden="1" x14ac:dyDescent="0.2">
      <c r="A9067" s="65">
        <v>0</v>
      </c>
      <c r="B9067" s="77" t="s">
        <v>790</v>
      </c>
      <c r="C9067" s="76">
        <v>0</v>
      </c>
      <c r="D9067" s="96">
        <f>IF(C9110+C9115=0,1,2)</f>
        <v>2</v>
      </c>
    </row>
    <row r="9068" spans="1:4" ht="15" hidden="1" x14ac:dyDescent="0.2">
      <c r="A9068" s="65">
        <f t="shared" si="141"/>
        <v>0</v>
      </c>
      <c r="B9068" s="97"/>
      <c r="C9068" s="98"/>
      <c r="D9068" s="96">
        <f>IF(C9110+C9115=0,1,2)</f>
        <v>2</v>
      </c>
    </row>
    <row r="9069" spans="1:4" ht="15" hidden="1" x14ac:dyDescent="0.2">
      <c r="A9069" s="65">
        <f t="shared" si="141"/>
        <v>0</v>
      </c>
      <c r="B9069" s="99" t="s">
        <v>816</v>
      </c>
      <c r="C9069" s="100"/>
      <c r="D9069" s="96">
        <f>IF(C9110+C9115=0,1,2)</f>
        <v>2</v>
      </c>
    </row>
    <row r="9070" spans="1:4" ht="15" x14ac:dyDescent="0.2">
      <c r="B9070" s="112" t="s">
        <v>3</v>
      </c>
      <c r="C9070" s="72">
        <v>2255.8285700000001</v>
      </c>
      <c r="D9070" s="66"/>
    </row>
    <row r="9071" spans="1:4" ht="15" x14ac:dyDescent="0.2">
      <c r="B9071" s="85" t="s">
        <v>4</v>
      </c>
      <c r="C9071" s="92">
        <v>1234.56566</v>
      </c>
      <c r="D9071" s="96"/>
    </row>
    <row r="9072" spans="1:4" ht="15" x14ac:dyDescent="0.2">
      <c r="B9072" s="85" t="s">
        <v>5</v>
      </c>
      <c r="C9072" s="92">
        <v>871.77654000000007</v>
      </c>
      <c r="D9072" s="96"/>
    </row>
    <row r="9073" spans="1:4" ht="15" hidden="1" x14ac:dyDescent="0.2">
      <c r="A9073" s="65">
        <v>0</v>
      </c>
      <c r="B9073" s="102" t="s">
        <v>796</v>
      </c>
      <c r="C9073" s="103">
        <v>569.58223999999996</v>
      </c>
      <c r="D9073" s="96">
        <f>IF(C9110+C9115=0,1,2)</f>
        <v>2</v>
      </c>
    </row>
    <row r="9074" spans="1:4" ht="15" hidden="1" x14ac:dyDescent="0.2">
      <c r="A9074" s="65">
        <v>0</v>
      </c>
      <c r="B9074" s="102" t="s">
        <v>797</v>
      </c>
      <c r="C9074" s="103">
        <v>71.470849999999999</v>
      </c>
      <c r="D9074" s="96">
        <f>IF(C9110+C9115=0,1,2)</f>
        <v>2</v>
      </c>
    </row>
    <row r="9075" spans="1:4" ht="15" hidden="1" x14ac:dyDescent="0.2">
      <c r="A9075" s="65">
        <v>0</v>
      </c>
      <c r="B9075" s="102" t="s">
        <v>798</v>
      </c>
      <c r="C9075" s="103">
        <v>139.04505</v>
      </c>
      <c r="D9075" s="96">
        <f>IF(C9110+C9115=0,1,2)</f>
        <v>2</v>
      </c>
    </row>
    <row r="9076" spans="1:4" ht="15" hidden="1" x14ac:dyDescent="0.2">
      <c r="A9076" s="65">
        <v>0</v>
      </c>
      <c r="B9076" s="102" t="s">
        <v>799</v>
      </c>
      <c r="C9076" s="103">
        <v>15.88818</v>
      </c>
      <c r="D9076" s="96">
        <f>IF(C9110+C9115=0,1,2)</f>
        <v>2</v>
      </c>
    </row>
    <row r="9077" spans="1:4" ht="15" hidden="1" x14ac:dyDescent="0.2">
      <c r="A9077" s="65">
        <v>0</v>
      </c>
      <c r="B9077" s="102" t="s">
        <v>800</v>
      </c>
      <c r="C9077" s="103">
        <v>0</v>
      </c>
      <c r="D9077" s="96">
        <f>IF(C9110+C9115=0,1,2)</f>
        <v>2</v>
      </c>
    </row>
    <row r="9078" spans="1:4" ht="15" hidden="1" x14ac:dyDescent="0.2">
      <c r="A9078" s="65">
        <v>0</v>
      </c>
      <c r="B9078" s="102" t="s">
        <v>801</v>
      </c>
      <c r="C9078" s="103">
        <v>0.4</v>
      </c>
      <c r="D9078" s="96">
        <f>IF(C9110+C9115=0,1,2)</f>
        <v>2</v>
      </c>
    </row>
    <row r="9079" spans="1:4" ht="30" hidden="1" x14ac:dyDescent="0.2">
      <c r="A9079" s="65">
        <v>0</v>
      </c>
      <c r="B9079" s="102" t="s">
        <v>802</v>
      </c>
      <c r="C9079" s="103">
        <v>4.0060000000000002</v>
      </c>
      <c r="D9079" s="96">
        <f>IF(C9110+C9115=0,1,2)</f>
        <v>2</v>
      </c>
    </row>
    <row r="9080" spans="1:4" ht="30" hidden="1" x14ac:dyDescent="0.2">
      <c r="A9080" s="65">
        <v>0</v>
      </c>
      <c r="B9080" s="102" t="s">
        <v>803</v>
      </c>
      <c r="C9080" s="103">
        <v>22.416180000000001</v>
      </c>
      <c r="D9080" s="96">
        <f>IF(C9110+C9115=0,1,2)</f>
        <v>2</v>
      </c>
    </row>
    <row r="9081" spans="1:4" ht="15" hidden="1" x14ac:dyDescent="0.2">
      <c r="A9081" s="65">
        <v>0</v>
      </c>
      <c r="B9081" s="102" t="s">
        <v>804</v>
      </c>
      <c r="C9081" s="103">
        <v>0</v>
      </c>
      <c r="D9081" s="96">
        <f>IF(C9110+C9115=0,1,2)</f>
        <v>2</v>
      </c>
    </row>
    <row r="9082" spans="1:4" ht="15" hidden="1" x14ac:dyDescent="0.2">
      <c r="A9082" s="65">
        <v>0</v>
      </c>
      <c r="B9082" s="102" t="s">
        <v>805</v>
      </c>
      <c r="C9082" s="103">
        <v>48.968040000000002</v>
      </c>
      <c r="D9082" s="96">
        <f>IF(C9110+C9115=0,1,2)</f>
        <v>2</v>
      </c>
    </row>
    <row r="9083" spans="1:4" ht="15" hidden="1" x14ac:dyDescent="0.2">
      <c r="A9083" s="65">
        <f t="shared" si="141"/>
        <v>0</v>
      </c>
      <c r="B9083" s="85" t="s">
        <v>806</v>
      </c>
      <c r="C9083" s="92">
        <v>0</v>
      </c>
      <c r="D9083" s="96">
        <f>IF(C9110+C9115=0,1,2)</f>
        <v>2</v>
      </c>
    </row>
    <row r="9084" spans="1:4" ht="15" hidden="1" x14ac:dyDescent="0.2">
      <c r="A9084" s="65">
        <f t="shared" si="141"/>
        <v>0</v>
      </c>
      <c r="B9084" s="85" t="s">
        <v>6</v>
      </c>
      <c r="C9084" s="92">
        <v>0</v>
      </c>
      <c r="D9084" s="96">
        <f>IF(C9110+C9115=0,1,2)</f>
        <v>2</v>
      </c>
    </row>
    <row r="9085" spans="1:4" ht="15" hidden="1" x14ac:dyDescent="0.2">
      <c r="A9085" s="65">
        <f t="shared" si="141"/>
        <v>0</v>
      </c>
      <c r="B9085" s="73" t="s">
        <v>7</v>
      </c>
      <c r="C9085" s="76">
        <v>0</v>
      </c>
      <c r="D9085" s="96">
        <f>IF(C9110+C9115=0,1,2)</f>
        <v>2</v>
      </c>
    </row>
    <row r="9086" spans="1:4" ht="15" x14ac:dyDescent="0.2">
      <c r="B9086" s="85" t="s">
        <v>8</v>
      </c>
      <c r="C9086" s="92">
        <v>17.330500000000001</v>
      </c>
      <c r="D9086" s="96"/>
    </row>
    <row r="9087" spans="1:4" ht="15" hidden="1" x14ac:dyDescent="0.2">
      <c r="A9087" s="65">
        <f t="shared" si="141"/>
        <v>0</v>
      </c>
      <c r="B9087" s="85" t="s">
        <v>9</v>
      </c>
      <c r="C9087" s="92">
        <v>0</v>
      </c>
      <c r="D9087" s="96">
        <f>IF(C9110+C9115=0,1,2)</f>
        <v>2</v>
      </c>
    </row>
    <row r="9088" spans="1:4" ht="15" x14ac:dyDescent="0.2">
      <c r="B9088" s="85" t="s">
        <v>10</v>
      </c>
      <c r="C9088" s="92">
        <v>132.15586999999999</v>
      </c>
      <c r="D9088" s="96"/>
    </row>
    <row r="9089" spans="1:4" ht="15" x14ac:dyDescent="0.2">
      <c r="B9089" s="81" t="s">
        <v>11</v>
      </c>
      <c r="C9089" s="76">
        <v>98.801000000000002</v>
      </c>
      <c r="D9089" s="66"/>
    </row>
    <row r="9090" spans="1:4" ht="15" hidden="1" x14ac:dyDescent="0.2">
      <c r="A9090" s="65">
        <f t="shared" si="141"/>
        <v>0</v>
      </c>
      <c r="B9090" s="81" t="s">
        <v>12</v>
      </c>
      <c r="C9090" s="76">
        <v>0</v>
      </c>
      <c r="D9090" s="96">
        <f>IF(C9110+C9115=0,1,2)</f>
        <v>2</v>
      </c>
    </row>
    <row r="9091" spans="1:4" ht="15" hidden="1" x14ac:dyDescent="0.2">
      <c r="A9091" s="65">
        <v>0</v>
      </c>
      <c r="B9091" s="104" t="s">
        <v>784</v>
      </c>
      <c r="C9091" s="105">
        <v>0</v>
      </c>
      <c r="D9091" s="96">
        <f>IF(C9110+C9115=0,1,2)</f>
        <v>2</v>
      </c>
    </row>
    <row r="9092" spans="1:4" ht="15" hidden="1" x14ac:dyDescent="0.2">
      <c r="A9092" s="65">
        <v>0</v>
      </c>
      <c r="B9092" s="102" t="s">
        <v>785</v>
      </c>
      <c r="C9092" s="103">
        <v>0</v>
      </c>
      <c r="D9092" s="96">
        <f>IF(C9110+C9115=0,1,2)</f>
        <v>2</v>
      </c>
    </row>
    <row r="9093" spans="1:4" ht="15" hidden="1" x14ac:dyDescent="0.2">
      <c r="A9093" s="65">
        <v>0</v>
      </c>
      <c r="B9093" s="102" t="s">
        <v>807</v>
      </c>
      <c r="C9093" s="103">
        <v>0</v>
      </c>
      <c r="D9093" s="96">
        <f>IF(C9110+C9115=0,1,2)</f>
        <v>2</v>
      </c>
    </row>
    <row r="9094" spans="1:4" ht="15" hidden="1" x14ac:dyDescent="0.2">
      <c r="A9094" s="65">
        <v>0</v>
      </c>
      <c r="B9094" s="106" t="s">
        <v>734</v>
      </c>
      <c r="C9094" s="92">
        <v>0</v>
      </c>
      <c r="D9094" s="96">
        <f>IF(C9110+C9115=0,1,2)</f>
        <v>2</v>
      </c>
    </row>
    <row r="9095" spans="1:4" ht="15" hidden="1" x14ac:dyDescent="0.2">
      <c r="A9095" s="65">
        <v>0</v>
      </c>
      <c r="B9095" s="77" t="s">
        <v>808</v>
      </c>
      <c r="C9095" s="76">
        <v>0</v>
      </c>
      <c r="D9095" s="96">
        <f>IF(C9110+C9115=0,1,2)</f>
        <v>2</v>
      </c>
    </row>
    <row r="9096" spans="1:4" ht="15" hidden="1" x14ac:dyDescent="0.2">
      <c r="A9096" s="65">
        <f t="shared" ref="A9096:A9154" si="142">C9096</f>
        <v>0</v>
      </c>
      <c r="B9096" s="81" t="s">
        <v>13</v>
      </c>
      <c r="C9096" s="76">
        <v>0</v>
      </c>
      <c r="D9096" s="96">
        <f>IF(C9110+C9115=0,1,2)</f>
        <v>2</v>
      </c>
    </row>
    <row r="9097" spans="1:4" ht="15" hidden="1" x14ac:dyDescent="0.2">
      <c r="A9097" s="65">
        <v>0</v>
      </c>
      <c r="B9097" s="104" t="s">
        <v>788</v>
      </c>
      <c r="C9097" s="105">
        <v>0</v>
      </c>
      <c r="D9097" s="96">
        <f>IF(C9110+C9115=0,1,2)</f>
        <v>2</v>
      </c>
    </row>
    <row r="9098" spans="1:4" ht="15" hidden="1" x14ac:dyDescent="0.2">
      <c r="A9098" s="65">
        <v>0</v>
      </c>
      <c r="B9098" s="102" t="s">
        <v>785</v>
      </c>
      <c r="C9098" s="103">
        <v>0</v>
      </c>
      <c r="D9098" s="96">
        <f>IF(C9110+C9115=0,1,2)</f>
        <v>2</v>
      </c>
    </row>
    <row r="9099" spans="1:4" ht="15" hidden="1" x14ac:dyDescent="0.2">
      <c r="A9099" s="65">
        <v>0</v>
      </c>
      <c r="B9099" s="102" t="s">
        <v>733</v>
      </c>
      <c r="C9099" s="103">
        <v>0</v>
      </c>
      <c r="D9099" s="96">
        <f>IF(C9110+C9115=0,1,2)</f>
        <v>2</v>
      </c>
    </row>
    <row r="9100" spans="1:4" ht="30" hidden="1" x14ac:dyDescent="0.2">
      <c r="A9100" s="65">
        <f t="shared" si="142"/>
        <v>0</v>
      </c>
      <c r="B9100" s="106" t="s">
        <v>809</v>
      </c>
      <c r="C9100" s="92">
        <v>0</v>
      </c>
      <c r="D9100" s="96">
        <f>IF(C9110+C9115=0,1,2)</f>
        <v>2</v>
      </c>
    </row>
    <row r="9101" spans="1:4" ht="15" hidden="1" x14ac:dyDescent="0.2">
      <c r="A9101" s="65">
        <v>0</v>
      </c>
      <c r="B9101" s="77" t="s">
        <v>738</v>
      </c>
      <c r="C9101" s="76">
        <v>0</v>
      </c>
      <c r="D9101" s="96">
        <f>IF(C9110+C9115=0,1,2)</f>
        <v>2</v>
      </c>
    </row>
    <row r="9102" spans="1:4" ht="15" hidden="1" x14ac:dyDescent="0.2">
      <c r="A9102" s="65">
        <v>0</v>
      </c>
      <c r="B9102" s="104" t="s">
        <v>789</v>
      </c>
      <c r="C9102" s="105">
        <v>0</v>
      </c>
      <c r="D9102" s="96">
        <f>IF(C9110+C9115=0,1,2)</f>
        <v>2</v>
      </c>
    </row>
    <row r="9103" spans="1:4" ht="15" hidden="1" x14ac:dyDescent="0.2">
      <c r="A9103" s="65">
        <v>0</v>
      </c>
      <c r="B9103" s="102" t="s">
        <v>732</v>
      </c>
      <c r="C9103" s="103">
        <v>0</v>
      </c>
      <c r="D9103" s="96">
        <f>IF(C9110+C9115=0,1,2)</f>
        <v>2</v>
      </c>
    </row>
    <row r="9104" spans="1:4" ht="15" hidden="1" x14ac:dyDescent="0.2">
      <c r="A9104" s="65">
        <v>0</v>
      </c>
      <c r="B9104" s="102" t="s">
        <v>737</v>
      </c>
      <c r="C9104" s="103">
        <v>0</v>
      </c>
      <c r="D9104" s="96">
        <f>IF(C9110+C9115=0,1,2)</f>
        <v>2</v>
      </c>
    </row>
    <row r="9105" spans="1:4" ht="15" hidden="1" x14ac:dyDescent="0.2">
      <c r="A9105" s="65">
        <v>0</v>
      </c>
      <c r="B9105" s="102" t="s">
        <v>733</v>
      </c>
      <c r="C9105" s="103">
        <v>0</v>
      </c>
      <c r="D9105" s="96">
        <f>IF(C9110+C9115=0,1,2)</f>
        <v>2</v>
      </c>
    </row>
    <row r="9106" spans="1:4" ht="15" hidden="1" x14ac:dyDescent="0.2">
      <c r="A9106" s="65">
        <v>0</v>
      </c>
      <c r="B9106" s="106" t="s">
        <v>734</v>
      </c>
      <c r="C9106" s="92">
        <v>0</v>
      </c>
      <c r="D9106" s="96">
        <f>IF(C9110+C9115=0,1,2)</f>
        <v>2</v>
      </c>
    </row>
    <row r="9107" spans="1:4" ht="15" hidden="1" x14ac:dyDescent="0.2">
      <c r="A9107" s="65">
        <v>0</v>
      </c>
      <c r="B9107" s="77" t="s">
        <v>738</v>
      </c>
      <c r="C9107" s="76">
        <v>0</v>
      </c>
      <c r="D9107" s="96">
        <f>IF(C9110+C9115=0,1,2)</f>
        <v>2</v>
      </c>
    </row>
    <row r="9108" spans="1:4" ht="15" hidden="1" x14ac:dyDescent="0.2">
      <c r="A9108" s="65">
        <f t="shared" si="142"/>
        <v>0</v>
      </c>
      <c r="B9108" s="97"/>
      <c r="C9108" s="98"/>
      <c r="D9108" s="96">
        <f>IF(C9110+C9115=0,1,2)</f>
        <v>2</v>
      </c>
    </row>
    <row r="9109" spans="1:4" ht="15" hidden="1" x14ac:dyDescent="0.2">
      <c r="A9109" s="65">
        <f t="shared" si="142"/>
        <v>0</v>
      </c>
      <c r="B9109" s="99" t="s">
        <v>817</v>
      </c>
      <c r="C9109" s="100"/>
      <c r="D9109" s="96">
        <f>IF(C9110+C9115=0,1,2)</f>
        <v>2</v>
      </c>
    </row>
    <row r="9110" spans="1:4" ht="15" x14ac:dyDescent="0.2">
      <c r="B9110" s="79" t="s">
        <v>741</v>
      </c>
      <c r="C9110" s="80">
        <v>1866.8004800000001</v>
      </c>
      <c r="D9110" s="96"/>
    </row>
    <row r="9111" spans="1:4" ht="15" x14ac:dyDescent="0.2">
      <c r="B9111" s="113" t="s">
        <v>721</v>
      </c>
      <c r="C9111" s="72">
        <v>1866.8004800000001</v>
      </c>
      <c r="D9111" s="66"/>
    </row>
    <row r="9112" spans="1:4" ht="15" hidden="1" x14ac:dyDescent="0.2">
      <c r="A9112" s="65">
        <f t="shared" si="142"/>
        <v>0</v>
      </c>
      <c r="B9112" s="85" t="s">
        <v>742</v>
      </c>
      <c r="C9112" s="92">
        <v>0</v>
      </c>
      <c r="D9112" s="96">
        <f>IF(C9110+C9115=0,1,2)</f>
        <v>2</v>
      </c>
    </row>
    <row r="9113" spans="1:4" ht="15" hidden="1" x14ac:dyDescent="0.2">
      <c r="A9113" s="65">
        <f t="shared" si="142"/>
        <v>0</v>
      </c>
      <c r="B9113" s="85" t="s">
        <v>743</v>
      </c>
      <c r="C9113" s="92">
        <v>0</v>
      </c>
      <c r="D9113" s="96">
        <f>IF(C9110+C9115=0,1,2)</f>
        <v>2</v>
      </c>
    </row>
    <row r="9114" spans="1:4" ht="15" hidden="1" x14ac:dyDescent="0.2">
      <c r="A9114" s="65">
        <f t="shared" si="142"/>
        <v>0</v>
      </c>
      <c r="B9114" s="85" t="s">
        <v>744</v>
      </c>
      <c r="C9114" s="92">
        <v>0</v>
      </c>
      <c r="D9114" s="96">
        <f>IF(C9110+C9115=0,1,2)</f>
        <v>2</v>
      </c>
    </row>
    <row r="9115" spans="1:4" ht="15" x14ac:dyDescent="0.2">
      <c r="B9115" s="79" t="s">
        <v>745</v>
      </c>
      <c r="C9115" s="80">
        <v>2354.6295700000001</v>
      </c>
      <c r="D9115" s="96"/>
    </row>
    <row r="9116" spans="1:4" ht="15" x14ac:dyDescent="0.2">
      <c r="B9116" s="113" t="s">
        <v>3</v>
      </c>
      <c r="C9116" s="72">
        <v>2255.8285700000001</v>
      </c>
      <c r="D9116" s="66"/>
    </row>
    <row r="9117" spans="1:4" ht="15" x14ac:dyDescent="0.2">
      <c r="B9117" s="85" t="s">
        <v>11</v>
      </c>
      <c r="C9117" s="92">
        <v>98.801000000000002</v>
      </c>
      <c r="D9117" s="66"/>
    </row>
    <row r="9118" spans="1:4" ht="15" hidden="1" x14ac:dyDescent="0.2">
      <c r="A9118" s="65">
        <f t="shared" si="142"/>
        <v>0</v>
      </c>
      <c r="B9118" s="85" t="s">
        <v>746</v>
      </c>
      <c r="C9118" s="92">
        <v>0</v>
      </c>
      <c r="D9118" s="96">
        <f>IF(C9110+C9115=0,1,2)</f>
        <v>2</v>
      </c>
    </row>
    <row r="9119" spans="1:4" ht="15" hidden="1" x14ac:dyDescent="0.2">
      <c r="A9119" s="65">
        <f t="shared" si="142"/>
        <v>0</v>
      </c>
      <c r="B9119" s="85" t="s">
        <v>13</v>
      </c>
      <c r="C9119" s="92">
        <v>0</v>
      </c>
      <c r="D9119" s="96">
        <f>IF(C9110+C9115=0,1,2)</f>
        <v>2</v>
      </c>
    </row>
    <row r="9120" spans="1:4" ht="15" hidden="1" x14ac:dyDescent="0.2">
      <c r="A9120" s="65">
        <f t="shared" si="142"/>
        <v>-487.82909000000001</v>
      </c>
      <c r="B9120" s="94" t="s">
        <v>747</v>
      </c>
      <c r="C9120" s="95">
        <v>-487.82909000000001</v>
      </c>
      <c r="D9120" s="65">
        <f>IF(C9110+C9115=0,1,2)</f>
        <v>2</v>
      </c>
    </row>
    <row r="9121" spans="1:4" ht="15" hidden="1" x14ac:dyDescent="0.2">
      <c r="A9121" s="65">
        <f t="shared" si="142"/>
        <v>2493.1280099999999</v>
      </c>
      <c r="B9121" s="94" t="s">
        <v>812</v>
      </c>
      <c r="C9121" s="95">
        <v>2493.1280099999999</v>
      </c>
      <c r="D9121" s="65">
        <f>IF(C9110+C9115=0,1,2)</f>
        <v>2</v>
      </c>
    </row>
    <row r="9122" spans="1:4" ht="15" hidden="1" x14ac:dyDescent="0.2">
      <c r="A9122" s="65">
        <f t="shared" si="142"/>
        <v>2005.29892</v>
      </c>
      <c r="B9122" s="94" t="s">
        <v>813</v>
      </c>
      <c r="C9122" s="95">
        <v>2005.29892</v>
      </c>
      <c r="D9122" s="65">
        <f>IF(C9110+C9115=0,1,2)</f>
        <v>2</v>
      </c>
    </row>
    <row r="9123" spans="1:4" ht="15" hidden="1" x14ac:dyDescent="0.2">
      <c r="A9123" s="65">
        <f t="shared" si="142"/>
        <v>0</v>
      </c>
      <c r="B9123" s="108"/>
      <c r="C9123" s="109"/>
      <c r="D9123" s="96">
        <f>IF(C9110+C9115=0,1,2)</f>
        <v>2</v>
      </c>
    </row>
    <row r="9124" spans="1:4" ht="15" hidden="1" x14ac:dyDescent="0.2">
      <c r="A9124" s="65">
        <f t="shared" si="142"/>
        <v>0</v>
      </c>
      <c r="B9124" s="82" t="s">
        <v>791</v>
      </c>
      <c r="C9124" s="100"/>
      <c r="D9124" s="96">
        <f>IF(C9110+C9115=0,1,2)</f>
        <v>2</v>
      </c>
    </row>
    <row r="9125" spans="1:4" ht="15" x14ac:dyDescent="0.2">
      <c r="B9125" s="107" t="s">
        <v>792</v>
      </c>
      <c r="C9125" s="114">
        <v>280</v>
      </c>
      <c r="D9125" s="96"/>
    </row>
    <row r="9126" spans="1:4" ht="15" x14ac:dyDescent="0.2">
      <c r="B9126" s="81" t="s">
        <v>793</v>
      </c>
      <c r="C9126" s="110">
        <v>153</v>
      </c>
      <c r="D9126" s="96"/>
    </row>
    <row r="9127" spans="1:4" ht="15" x14ac:dyDescent="0.2">
      <c r="B9127" s="81" t="s">
        <v>794</v>
      </c>
      <c r="C9127" s="110">
        <v>127</v>
      </c>
      <c r="D9127" s="96"/>
    </row>
    <row r="9128" spans="1:4" ht="15" hidden="1" x14ac:dyDescent="0.2">
      <c r="A9128" s="65">
        <f t="shared" si="142"/>
        <v>0</v>
      </c>
      <c r="B9128" s="111"/>
      <c r="C9128" s="109"/>
      <c r="D9128" s="96">
        <f>IF(C9110+C9115=0,1,2)</f>
        <v>2</v>
      </c>
    </row>
    <row r="9129" spans="1:4" ht="30" customHeight="1" x14ac:dyDescent="0.2">
      <c r="B9129" s="117" t="s">
        <v>926</v>
      </c>
      <c r="C9129" s="118"/>
      <c r="D9129" s="96"/>
    </row>
    <row r="9130" spans="1:4" ht="15" hidden="1" x14ac:dyDescent="0.2">
      <c r="A9130" s="65">
        <f t="shared" si="142"/>
        <v>0</v>
      </c>
      <c r="B9130" s="97"/>
      <c r="C9130" s="98"/>
      <c r="D9130" s="96">
        <f>IF(C9193+C9198=0,1,2)</f>
        <v>2</v>
      </c>
    </row>
    <row r="9131" spans="1:4" ht="15" hidden="1" x14ac:dyDescent="0.2">
      <c r="A9131" s="65">
        <f t="shared" si="142"/>
        <v>0</v>
      </c>
      <c r="B9131" s="99" t="s">
        <v>815</v>
      </c>
      <c r="C9131" s="100"/>
      <c r="D9131" s="96">
        <f>IF(C9193+C9198=0,1,2)</f>
        <v>2</v>
      </c>
    </row>
    <row r="9132" spans="1:4" ht="15" x14ac:dyDescent="0.2">
      <c r="B9132" s="112" t="s">
        <v>721</v>
      </c>
      <c r="C9132" s="72">
        <v>140.26495999999997</v>
      </c>
      <c r="D9132" s="66"/>
    </row>
    <row r="9133" spans="1:4" ht="15" hidden="1" x14ac:dyDescent="0.2">
      <c r="A9133" s="65">
        <f t="shared" si="142"/>
        <v>0</v>
      </c>
      <c r="B9133" s="73" t="s">
        <v>722</v>
      </c>
      <c r="C9133" s="76"/>
      <c r="D9133" s="96">
        <f>IF(C9193+C9198=0,1,2)</f>
        <v>2</v>
      </c>
    </row>
    <row r="9134" spans="1:4" ht="15" hidden="1" x14ac:dyDescent="0.2">
      <c r="A9134" s="65">
        <f t="shared" si="142"/>
        <v>0</v>
      </c>
      <c r="B9134" s="73" t="s">
        <v>783</v>
      </c>
      <c r="C9134" s="76"/>
      <c r="D9134" s="96">
        <f>IF(C9193+C9198=0,1,2)</f>
        <v>2</v>
      </c>
    </row>
    <row r="9135" spans="1:4" ht="15" x14ac:dyDescent="0.2">
      <c r="B9135" s="73" t="s">
        <v>8</v>
      </c>
      <c r="C9135" s="76">
        <v>-0.50380000000000003</v>
      </c>
      <c r="D9135" s="96"/>
    </row>
    <row r="9136" spans="1:4" ht="15" x14ac:dyDescent="0.2">
      <c r="B9136" s="113" t="s">
        <v>723</v>
      </c>
      <c r="C9136" s="72">
        <v>140.76875999999999</v>
      </c>
      <c r="D9136" s="96"/>
    </row>
    <row r="9137" spans="1:4" ht="15" hidden="1" x14ac:dyDescent="0.2">
      <c r="A9137" s="65">
        <f t="shared" si="142"/>
        <v>0</v>
      </c>
      <c r="B9137" s="81" t="s">
        <v>742</v>
      </c>
      <c r="C9137" s="76">
        <v>0</v>
      </c>
      <c r="D9137" s="96">
        <f>IF(C9193+C9198=0,1,2)</f>
        <v>2</v>
      </c>
    </row>
    <row r="9138" spans="1:4" ht="15" hidden="1" x14ac:dyDescent="0.2">
      <c r="A9138" s="65">
        <f t="shared" si="142"/>
        <v>0</v>
      </c>
      <c r="B9138" s="81" t="s">
        <v>748</v>
      </c>
      <c r="C9138" s="76">
        <v>0</v>
      </c>
      <c r="D9138" s="96">
        <f>IF(C9193+C9198=0,1,2)</f>
        <v>2</v>
      </c>
    </row>
    <row r="9139" spans="1:4" ht="15" hidden="1" x14ac:dyDescent="0.2">
      <c r="A9139" s="65">
        <v>0</v>
      </c>
      <c r="B9139" s="73" t="s">
        <v>784</v>
      </c>
      <c r="C9139" s="76">
        <v>0</v>
      </c>
      <c r="D9139" s="96">
        <f>IF(C9193+C9198=0,1,2)</f>
        <v>2</v>
      </c>
    </row>
    <row r="9140" spans="1:4" ht="15" hidden="1" x14ac:dyDescent="0.2">
      <c r="A9140" s="65">
        <v>0</v>
      </c>
      <c r="B9140" s="77" t="s">
        <v>785</v>
      </c>
      <c r="C9140" s="76">
        <v>0</v>
      </c>
      <c r="D9140" s="96">
        <f>IF(C9193+C9198=0,1,2)</f>
        <v>2</v>
      </c>
    </row>
    <row r="9141" spans="1:4" ht="15" hidden="1" x14ac:dyDescent="0.2">
      <c r="A9141" s="65">
        <v>0</v>
      </c>
      <c r="B9141" s="77" t="s">
        <v>733</v>
      </c>
      <c r="C9141" s="76">
        <v>0</v>
      </c>
      <c r="D9141" s="96">
        <f>IF(C9193+C9198=0,1,2)</f>
        <v>2</v>
      </c>
    </row>
    <row r="9142" spans="1:4" ht="15" hidden="1" x14ac:dyDescent="0.2">
      <c r="A9142" s="65">
        <v>0</v>
      </c>
      <c r="B9142" s="77" t="s">
        <v>786</v>
      </c>
      <c r="C9142" s="76">
        <v>0</v>
      </c>
      <c r="D9142" s="96">
        <f>IF(C9193+C9198=0,1,2)</f>
        <v>2</v>
      </c>
    </row>
    <row r="9143" spans="1:4" ht="15" hidden="1" x14ac:dyDescent="0.2">
      <c r="A9143" s="65">
        <v>0</v>
      </c>
      <c r="B9143" s="77" t="s">
        <v>787</v>
      </c>
      <c r="C9143" s="76">
        <v>0</v>
      </c>
      <c r="D9143" s="96">
        <f>IF(C9193+C9198=0,1,2)</f>
        <v>2</v>
      </c>
    </row>
    <row r="9144" spans="1:4" ht="15" hidden="1" x14ac:dyDescent="0.2">
      <c r="A9144" s="65">
        <f t="shared" si="142"/>
        <v>0</v>
      </c>
      <c r="B9144" s="81" t="s">
        <v>744</v>
      </c>
      <c r="C9144" s="76">
        <v>0</v>
      </c>
      <c r="D9144" s="96">
        <f>IF(C9193+C9198=0,1,2)</f>
        <v>2</v>
      </c>
    </row>
    <row r="9145" spans="1:4" ht="15" hidden="1" x14ac:dyDescent="0.2">
      <c r="A9145" s="65">
        <v>0</v>
      </c>
      <c r="B9145" s="73" t="s">
        <v>788</v>
      </c>
      <c r="C9145" s="76">
        <v>0</v>
      </c>
      <c r="D9145" s="96">
        <f>IF(C9193+C9198=0,1,2)</f>
        <v>2</v>
      </c>
    </row>
    <row r="9146" spans="1:4" ht="15" hidden="1" x14ac:dyDescent="0.2">
      <c r="A9146" s="65">
        <v>0</v>
      </c>
      <c r="B9146" s="77" t="s">
        <v>737</v>
      </c>
      <c r="C9146" s="76">
        <v>0</v>
      </c>
      <c r="D9146" s="96">
        <f>IF(C9193+C9198=0,1,2)</f>
        <v>2</v>
      </c>
    </row>
    <row r="9147" spans="1:4" ht="15" hidden="1" x14ac:dyDescent="0.2">
      <c r="A9147" s="65">
        <v>0</v>
      </c>
      <c r="B9147" s="77" t="s">
        <v>733</v>
      </c>
      <c r="C9147" s="76">
        <v>0</v>
      </c>
      <c r="D9147" s="96">
        <f>IF(C9193+C9198=0,1,2)</f>
        <v>2</v>
      </c>
    </row>
    <row r="9148" spans="1:4" ht="15" hidden="1" x14ac:dyDescent="0.2">
      <c r="A9148" s="65">
        <v>0</v>
      </c>
      <c r="B9148" s="77" t="s">
        <v>738</v>
      </c>
      <c r="C9148" s="76">
        <v>0</v>
      </c>
      <c r="D9148" s="96">
        <f>IF(C9193+C9198=0,1,2)</f>
        <v>2</v>
      </c>
    </row>
    <row r="9149" spans="1:4" ht="15" hidden="1" x14ac:dyDescent="0.2">
      <c r="A9149" s="65">
        <v>0</v>
      </c>
      <c r="B9149" s="73" t="s">
        <v>789</v>
      </c>
      <c r="C9149" s="76">
        <v>0</v>
      </c>
      <c r="D9149" s="96">
        <f>IF(C9193+C9198=0,1,2)</f>
        <v>2</v>
      </c>
    </row>
    <row r="9150" spans="1:4" ht="15" hidden="1" x14ac:dyDescent="0.2">
      <c r="A9150" s="65">
        <v>0</v>
      </c>
      <c r="B9150" s="77" t="s">
        <v>790</v>
      </c>
      <c r="C9150" s="76">
        <v>0</v>
      </c>
      <c r="D9150" s="96">
        <f>IF(C9193+C9198=0,1,2)</f>
        <v>2</v>
      </c>
    </row>
    <row r="9151" spans="1:4" ht="15" hidden="1" x14ac:dyDescent="0.2">
      <c r="A9151" s="65">
        <f t="shared" si="142"/>
        <v>0</v>
      </c>
      <c r="B9151" s="97"/>
      <c r="C9151" s="98"/>
      <c r="D9151" s="96">
        <f>IF(C9193+C9198=0,1,2)</f>
        <v>2</v>
      </c>
    </row>
    <row r="9152" spans="1:4" ht="15" hidden="1" x14ac:dyDescent="0.2">
      <c r="A9152" s="65">
        <f t="shared" si="142"/>
        <v>0</v>
      </c>
      <c r="B9152" s="99" t="s">
        <v>816</v>
      </c>
      <c r="C9152" s="100"/>
      <c r="D9152" s="96">
        <f>IF(C9193+C9198=0,1,2)</f>
        <v>2</v>
      </c>
    </row>
    <row r="9153" spans="1:4" ht="15" x14ac:dyDescent="0.2">
      <c r="B9153" s="112" t="s">
        <v>3</v>
      </c>
      <c r="C9153" s="72">
        <v>102.18087000000001</v>
      </c>
      <c r="D9153" s="66"/>
    </row>
    <row r="9154" spans="1:4" ht="15" hidden="1" x14ac:dyDescent="0.2">
      <c r="A9154" s="65">
        <f t="shared" si="142"/>
        <v>0</v>
      </c>
      <c r="B9154" s="85" t="s">
        <v>4</v>
      </c>
      <c r="C9154" s="92">
        <v>0</v>
      </c>
      <c r="D9154" s="96">
        <f>IF(C9193+C9198=0,1,2)</f>
        <v>2</v>
      </c>
    </row>
    <row r="9155" spans="1:4" ht="15" x14ac:dyDescent="0.2">
      <c r="B9155" s="85" t="s">
        <v>5</v>
      </c>
      <c r="C9155" s="92">
        <v>101.24780000000001</v>
      </c>
      <c r="D9155" s="96"/>
    </row>
    <row r="9156" spans="1:4" ht="15" hidden="1" x14ac:dyDescent="0.2">
      <c r="A9156" s="65">
        <v>0</v>
      </c>
      <c r="B9156" s="102" t="s">
        <v>796</v>
      </c>
      <c r="C9156" s="103">
        <v>71.901600000000002</v>
      </c>
      <c r="D9156" s="96">
        <f>IF(C9193+C9198=0,1,2)</f>
        <v>2</v>
      </c>
    </row>
    <row r="9157" spans="1:4" ht="15" hidden="1" x14ac:dyDescent="0.2">
      <c r="A9157" s="65">
        <v>0</v>
      </c>
      <c r="B9157" s="102" t="s">
        <v>797</v>
      </c>
      <c r="C9157" s="103">
        <v>0</v>
      </c>
      <c r="D9157" s="96">
        <f>IF(C9193+C9198=0,1,2)</f>
        <v>2</v>
      </c>
    </row>
    <row r="9158" spans="1:4" ht="15" hidden="1" x14ac:dyDescent="0.2">
      <c r="A9158" s="65">
        <v>0</v>
      </c>
      <c r="B9158" s="102" t="s">
        <v>798</v>
      </c>
      <c r="C9158" s="103">
        <v>1.7820100000000001</v>
      </c>
      <c r="D9158" s="96">
        <f>IF(C9193+C9198=0,1,2)</f>
        <v>2</v>
      </c>
    </row>
    <row r="9159" spans="1:4" ht="15" hidden="1" x14ac:dyDescent="0.2">
      <c r="A9159" s="65">
        <v>0</v>
      </c>
      <c r="B9159" s="102" t="s">
        <v>799</v>
      </c>
      <c r="C9159" s="103">
        <v>0</v>
      </c>
      <c r="D9159" s="96">
        <f>IF(C9193+C9198=0,1,2)</f>
        <v>2</v>
      </c>
    </row>
    <row r="9160" spans="1:4" ht="15" hidden="1" x14ac:dyDescent="0.2">
      <c r="A9160" s="65">
        <v>0</v>
      </c>
      <c r="B9160" s="102" t="s">
        <v>800</v>
      </c>
      <c r="C9160" s="103">
        <v>0</v>
      </c>
      <c r="D9160" s="96">
        <f>IF(C9193+C9198=0,1,2)</f>
        <v>2</v>
      </c>
    </row>
    <row r="9161" spans="1:4" ht="15" hidden="1" x14ac:dyDescent="0.2">
      <c r="A9161" s="65">
        <v>0</v>
      </c>
      <c r="B9161" s="102" t="s">
        <v>801</v>
      </c>
      <c r="C9161" s="103">
        <v>0</v>
      </c>
      <c r="D9161" s="96">
        <f>IF(C9193+C9198=0,1,2)</f>
        <v>2</v>
      </c>
    </row>
    <row r="9162" spans="1:4" ht="30" hidden="1" x14ac:dyDescent="0.2">
      <c r="A9162" s="65">
        <v>0</v>
      </c>
      <c r="B9162" s="102" t="s">
        <v>802</v>
      </c>
      <c r="C9162" s="103">
        <v>0</v>
      </c>
      <c r="D9162" s="96">
        <f>IF(C9193+C9198=0,1,2)</f>
        <v>2</v>
      </c>
    </row>
    <row r="9163" spans="1:4" ht="30" hidden="1" x14ac:dyDescent="0.2">
      <c r="A9163" s="65">
        <v>0</v>
      </c>
      <c r="B9163" s="102" t="s">
        <v>803</v>
      </c>
      <c r="C9163" s="103">
        <v>1.0087900000000001</v>
      </c>
      <c r="D9163" s="96">
        <f>IF(C9193+C9198=0,1,2)</f>
        <v>2</v>
      </c>
    </row>
    <row r="9164" spans="1:4" ht="15" hidden="1" x14ac:dyDescent="0.2">
      <c r="A9164" s="65">
        <v>0</v>
      </c>
      <c r="B9164" s="102" t="s">
        <v>804</v>
      </c>
      <c r="C9164" s="103">
        <v>0</v>
      </c>
      <c r="D9164" s="96">
        <f>IF(C9193+C9198=0,1,2)</f>
        <v>2</v>
      </c>
    </row>
    <row r="9165" spans="1:4" ht="15" hidden="1" x14ac:dyDescent="0.2">
      <c r="A9165" s="65">
        <v>0</v>
      </c>
      <c r="B9165" s="102" t="s">
        <v>805</v>
      </c>
      <c r="C9165" s="103">
        <v>26.555399999999999</v>
      </c>
      <c r="D9165" s="96">
        <f>IF(C9193+C9198=0,1,2)</f>
        <v>2</v>
      </c>
    </row>
    <row r="9166" spans="1:4" ht="15" hidden="1" x14ac:dyDescent="0.2">
      <c r="A9166" s="65">
        <f t="shared" ref="A9166:A9227" si="143">C9166</f>
        <v>0</v>
      </c>
      <c r="B9166" s="85" t="s">
        <v>806</v>
      </c>
      <c r="C9166" s="92">
        <v>0</v>
      </c>
      <c r="D9166" s="96">
        <f>IF(C9193+C9198=0,1,2)</f>
        <v>2</v>
      </c>
    </row>
    <row r="9167" spans="1:4" ht="15" hidden="1" x14ac:dyDescent="0.2">
      <c r="A9167" s="65">
        <f t="shared" si="143"/>
        <v>0</v>
      </c>
      <c r="B9167" s="85" t="s">
        <v>6</v>
      </c>
      <c r="C9167" s="92">
        <v>0</v>
      </c>
      <c r="D9167" s="96">
        <f>IF(C9193+C9198=0,1,2)</f>
        <v>2</v>
      </c>
    </row>
    <row r="9168" spans="1:4" ht="15" hidden="1" x14ac:dyDescent="0.2">
      <c r="A9168" s="65">
        <f t="shared" si="143"/>
        <v>0</v>
      </c>
      <c r="B9168" s="73" t="s">
        <v>7</v>
      </c>
      <c r="C9168" s="76">
        <v>0</v>
      </c>
      <c r="D9168" s="96">
        <f>IF(C9193+C9198=0,1,2)</f>
        <v>2</v>
      </c>
    </row>
    <row r="9169" spans="1:4" ht="15" hidden="1" x14ac:dyDescent="0.2">
      <c r="A9169" s="65">
        <f t="shared" si="143"/>
        <v>0</v>
      </c>
      <c r="B9169" s="85" t="s">
        <v>8</v>
      </c>
      <c r="C9169" s="92">
        <v>0</v>
      </c>
      <c r="D9169" s="96">
        <f>IF(C9193+C9198=0,1,2)</f>
        <v>2</v>
      </c>
    </row>
    <row r="9170" spans="1:4" ht="15" x14ac:dyDescent="0.2">
      <c r="B9170" s="85" t="s">
        <v>9</v>
      </c>
      <c r="C9170" s="92">
        <v>0.93306999999999995</v>
      </c>
      <c r="D9170" s="96"/>
    </row>
    <row r="9171" spans="1:4" ht="15" hidden="1" x14ac:dyDescent="0.2">
      <c r="A9171" s="65">
        <f t="shared" si="143"/>
        <v>0</v>
      </c>
      <c r="B9171" s="85" t="s">
        <v>10</v>
      </c>
      <c r="C9171" s="92">
        <v>0</v>
      </c>
      <c r="D9171" s="96">
        <f>IF(C9193+C9198=0,1,2)</f>
        <v>2</v>
      </c>
    </row>
    <row r="9172" spans="1:4" ht="15" x14ac:dyDescent="0.2">
      <c r="B9172" s="81" t="s">
        <v>11</v>
      </c>
      <c r="C9172" s="76">
        <v>0.81499999999999995</v>
      </c>
      <c r="D9172" s="66"/>
    </row>
    <row r="9173" spans="1:4" ht="15" hidden="1" x14ac:dyDescent="0.2">
      <c r="A9173" s="65">
        <f t="shared" si="143"/>
        <v>0</v>
      </c>
      <c r="B9173" s="81" t="s">
        <v>12</v>
      </c>
      <c r="C9173" s="76">
        <v>0</v>
      </c>
      <c r="D9173" s="96">
        <f>IF(C9193+C9198=0,1,2)</f>
        <v>2</v>
      </c>
    </row>
    <row r="9174" spans="1:4" ht="15" hidden="1" x14ac:dyDescent="0.2">
      <c r="A9174" s="65">
        <v>0</v>
      </c>
      <c r="B9174" s="104" t="s">
        <v>784</v>
      </c>
      <c r="C9174" s="105">
        <v>0</v>
      </c>
      <c r="D9174" s="96">
        <f>IF(C9193+C9198=0,1,2)</f>
        <v>2</v>
      </c>
    </row>
    <row r="9175" spans="1:4" ht="15" hidden="1" x14ac:dyDescent="0.2">
      <c r="A9175" s="65">
        <v>0</v>
      </c>
      <c r="B9175" s="102" t="s">
        <v>785</v>
      </c>
      <c r="C9175" s="103">
        <v>0</v>
      </c>
      <c r="D9175" s="96">
        <f>IF(C9193+C9198=0,1,2)</f>
        <v>2</v>
      </c>
    </row>
    <row r="9176" spans="1:4" ht="15" hidden="1" x14ac:dyDescent="0.2">
      <c r="A9176" s="65">
        <v>0</v>
      </c>
      <c r="B9176" s="102" t="s">
        <v>807</v>
      </c>
      <c r="C9176" s="103">
        <v>0</v>
      </c>
      <c r="D9176" s="96">
        <f>IF(C9193+C9198=0,1,2)</f>
        <v>2</v>
      </c>
    </row>
    <row r="9177" spans="1:4" ht="15" hidden="1" x14ac:dyDescent="0.2">
      <c r="A9177" s="65">
        <v>0</v>
      </c>
      <c r="B9177" s="106" t="s">
        <v>734</v>
      </c>
      <c r="C9177" s="92">
        <v>0</v>
      </c>
      <c r="D9177" s="96">
        <f>IF(C9193+C9198=0,1,2)</f>
        <v>2</v>
      </c>
    </row>
    <row r="9178" spans="1:4" ht="15" hidden="1" x14ac:dyDescent="0.2">
      <c r="A9178" s="65">
        <v>0</v>
      </c>
      <c r="B9178" s="77" t="s">
        <v>808</v>
      </c>
      <c r="C9178" s="76">
        <v>0</v>
      </c>
      <c r="D9178" s="96">
        <f>IF(C9193+C9198=0,1,2)</f>
        <v>2</v>
      </c>
    </row>
    <row r="9179" spans="1:4" ht="15" hidden="1" x14ac:dyDescent="0.2">
      <c r="A9179" s="65">
        <f t="shared" si="143"/>
        <v>0</v>
      </c>
      <c r="B9179" s="81" t="s">
        <v>13</v>
      </c>
      <c r="C9179" s="76">
        <v>0</v>
      </c>
      <c r="D9179" s="96">
        <f>IF(C9193+C9198=0,1,2)</f>
        <v>2</v>
      </c>
    </row>
    <row r="9180" spans="1:4" ht="15" hidden="1" x14ac:dyDescent="0.2">
      <c r="A9180" s="65">
        <v>0</v>
      </c>
      <c r="B9180" s="104" t="s">
        <v>788</v>
      </c>
      <c r="C9180" s="105">
        <v>0</v>
      </c>
      <c r="D9180" s="96">
        <f>IF(C9193+C9198=0,1,2)</f>
        <v>2</v>
      </c>
    </row>
    <row r="9181" spans="1:4" ht="15" hidden="1" x14ac:dyDescent="0.2">
      <c r="A9181" s="65">
        <v>0</v>
      </c>
      <c r="B9181" s="102" t="s">
        <v>785</v>
      </c>
      <c r="C9181" s="103">
        <v>0</v>
      </c>
      <c r="D9181" s="96">
        <f>IF(C9193+C9198=0,1,2)</f>
        <v>2</v>
      </c>
    </row>
    <row r="9182" spans="1:4" ht="15" hidden="1" x14ac:dyDescent="0.2">
      <c r="A9182" s="65">
        <v>0</v>
      </c>
      <c r="B9182" s="102" t="s">
        <v>733</v>
      </c>
      <c r="C9182" s="103">
        <v>0</v>
      </c>
      <c r="D9182" s="96">
        <f>IF(C9193+C9198=0,1,2)</f>
        <v>2</v>
      </c>
    </row>
    <row r="9183" spans="1:4" ht="30" hidden="1" x14ac:dyDescent="0.2">
      <c r="A9183" s="65">
        <f t="shared" si="143"/>
        <v>0</v>
      </c>
      <c r="B9183" s="106" t="s">
        <v>809</v>
      </c>
      <c r="C9183" s="92">
        <v>0</v>
      </c>
      <c r="D9183" s="96">
        <f>IF(C9193+C9198=0,1,2)</f>
        <v>2</v>
      </c>
    </row>
    <row r="9184" spans="1:4" ht="15" hidden="1" x14ac:dyDescent="0.2">
      <c r="A9184" s="65">
        <v>0</v>
      </c>
      <c r="B9184" s="77" t="s">
        <v>738</v>
      </c>
      <c r="C9184" s="76">
        <v>0</v>
      </c>
      <c r="D9184" s="96">
        <f>IF(C9193+C9198=0,1,2)</f>
        <v>2</v>
      </c>
    </row>
    <row r="9185" spans="1:4" ht="15" hidden="1" x14ac:dyDescent="0.2">
      <c r="A9185" s="65">
        <v>0</v>
      </c>
      <c r="B9185" s="104" t="s">
        <v>789</v>
      </c>
      <c r="C9185" s="105">
        <v>0</v>
      </c>
      <c r="D9185" s="96">
        <f>IF(C9193+C9198=0,1,2)</f>
        <v>2</v>
      </c>
    </row>
    <row r="9186" spans="1:4" ht="15" hidden="1" x14ac:dyDescent="0.2">
      <c r="A9186" s="65">
        <v>0</v>
      </c>
      <c r="B9186" s="102" t="s">
        <v>732</v>
      </c>
      <c r="C9186" s="103">
        <v>0</v>
      </c>
      <c r="D9186" s="96">
        <f>IF(C9193+C9198=0,1,2)</f>
        <v>2</v>
      </c>
    </row>
    <row r="9187" spans="1:4" ht="15" hidden="1" x14ac:dyDescent="0.2">
      <c r="A9187" s="65">
        <v>0</v>
      </c>
      <c r="B9187" s="102" t="s">
        <v>737</v>
      </c>
      <c r="C9187" s="103">
        <v>0</v>
      </c>
      <c r="D9187" s="96">
        <f>IF(C9193+C9198=0,1,2)</f>
        <v>2</v>
      </c>
    </row>
    <row r="9188" spans="1:4" ht="15" hidden="1" x14ac:dyDescent="0.2">
      <c r="A9188" s="65">
        <v>0</v>
      </c>
      <c r="B9188" s="102" t="s">
        <v>733</v>
      </c>
      <c r="C9188" s="103">
        <v>0</v>
      </c>
      <c r="D9188" s="96">
        <f>IF(C9193+C9198=0,1,2)</f>
        <v>2</v>
      </c>
    </row>
    <row r="9189" spans="1:4" ht="15" hidden="1" x14ac:dyDescent="0.2">
      <c r="A9189" s="65">
        <v>0</v>
      </c>
      <c r="B9189" s="106" t="s">
        <v>734</v>
      </c>
      <c r="C9189" s="92">
        <v>0</v>
      </c>
      <c r="D9189" s="96">
        <f>IF(C9193+C9198=0,1,2)</f>
        <v>2</v>
      </c>
    </row>
    <row r="9190" spans="1:4" ht="15" hidden="1" x14ac:dyDescent="0.2">
      <c r="A9190" s="65">
        <v>0</v>
      </c>
      <c r="B9190" s="77" t="s">
        <v>738</v>
      </c>
      <c r="C9190" s="76">
        <v>0</v>
      </c>
      <c r="D9190" s="96">
        <f>IF(C9193+C9198=0,1,2)</f>
        <v>2</v>
      </c>
    </row>
    <row r="9191" spans="1:4" ht="15" hidden="1" x14ac:dyDescent="0.2">
      <c r="A9191" s="65">
        <f t="shared" si="143"/>
        <v>0</v>
      </c>
      <c r="B9191" s="97"/>
      <c r="C9191" s="98"/>
      <c r="D9191" s="96">
        <f>IF(C9193+C9198=0,1,2)</f>
        <v>2</v>
      </c>
    </row>
    <row r="9192" spans="1:4" ht="15" hidden="1" x14ac:dyDescent="0.2">
      <c r="A9192" s="65">
        <f t="shared" si="143"/>
        <v>0</v>
      </c>
      <c r="B9192" s="99" t="s">
        <v>817</v>
      </c>
      <c r="C9192" s="100"/>
      <c r="D9192" s="96">
        <f>IF(C9193+C9198=0,1,2)</f>
        <v>2</v>
      </c>
    </row>
    <row r="9193" spans="1:4" ht="15" x14ac:dyDescent="0.2">
      <c r="B9193" s="79" t="s">
        <v>741</v>
      </c>
      <c r="C9193" s="80">
        <v>140.26496</v>
      </c>
      <c r="D9193" s="96"/>
    </row>
    <row r="9194" spans="1:4" ht="15" x14ac:dyDescent="0.2">
      <c r="B9194" s="113" t="s">
        <v>721</v>
      </c>
      <c r="C9194" s="72">
        <v>140.26496</v>
      </c>
      <c r="D9194" s="66"/>
    </row>
    <row r="9195" spans="1:4" ht="15" hidden="1" x14ac:dyDescent="0.2">
      <c r="A9195" s="65">
        <f t="shared" si="143"/>
        <v>0</v>
      </c>
      <c r="B9195" s="85" t="s">
        <v>742</v>
      </c>
      <c r="C9195" s="92">
        <v>0</v>
      </c>
      <c r="D9195" s="96">
        <f>IF(C9193+C9198=0,1,2)</f>
        <v>2</v>
      </c>
    </row>
    <row r="9196" spans="1:4" ht="15" hidden="1" x14ac:dyDescent="0.2">
      <c r="A9196" s="65">
        <f t="shared" si="143"/>
        <v>0</v>
      </c>
      <c r="B9196" s="85" t="s">
        <v>743</v>
      </c>
      <c r="C9196" s="92">
        <v>0</v>
      </c>
      <c r="D9196" s="96">
        <f>IF(C9193+C9198=0,1,2)</f>
        <v>2</v>
      </c>
    </row>
    <row r="9197" spans="1:4" ht="15" hidden="1" x14ac:dyDescent="0.2">
      <c r="A9197" s="65">
        <f t="shared" si="143"/>
        <v>0</v>
      </c>
      <c r="B9197" s="85" t="s">
        <v>744</v>
      </c>
      <c r="C9197" s="92">
        <v>0</v>
      </c>
      <c r="D9197" s="96">
        <f>IF(C9193+C9198=0,1,2)</f>
        <v>2</v>
      </c>
    </row>
    <row r="9198" spans="1:4" ht="15" x14ac:dyDescent="0.2">
      <c r="B9198" s="79" t="s">
        <v>745</v>
      </c>
      <c r="C9198" s="80">
        <v>102.99587</v>
      </c>
      <c r="D9198" s="96"/>
    </row>
    <row r="9199" spans="1:4" ht="15" x14ac:dyDescent="0.2">
      <c r="B9199" s="113" t="s">
        <v>3</v>
      </c>
      <c r="C9199" s="72">
        <v>102.18087</v>
      </c>
      <c r="D9199" s="66"/>
    </row>
    <row r="9200" spans="1:4" ht="15" x14ac:dyDescent="0.2">
      <c r="B9200" s="85" t="s">
        <v>11</v>
      </c>
      <c r="C9200" s="92">
        <v>0.81499999999999995</v>
      </c>
      <c r="D9200" s="66"/>
    </row>
    <row r="9201" spans="1:4" ht="15" hidden="1" x14ac:dyDescent="0.2">
      <c r="A9201" s="65">
        <f t="shared" si="143"/>
        <v>0</v>
      </c>
      <c r="B9201" s="85" t="s">
        <v>746</v>
      </c>
      <c r="C9201" s="92">
        <v>0</v>
      </c>
      <c r="D9201" s="96">
        <f>IF(C9193+C9198=0,1,2)</f>
        <v>2</v>
      </c>
    </row>
    <row r="9202" spans="1:4" ht="15" hidden="1" x14ac:dyDescent="0.2">
      <c r="A9202" s="65">
        <f t="shared" si="143"/>
        <v>0</v>
      </c>
      <c r="B9202" s="85" t="s">
        <v>13</v>
      </c>
      <c r="C9202" s="92">
        <v>0</v>
      </c>
      <c r="D9202" s="96">
        <f>IF(C9193+C9198=0,1,2)</f>
        <v>2</v>
      </c>
    </row>
    <row r="9203" spans="1:4" ht="15" hidden="1" x14ac:dyDescent="0.2">
      <c r="A9203" s="65">
        <f t="shared" si="143"/>
        <v>37.269089999999998</v>
      </c>
      <c r="B9203" s="94" t="s">
        <v>747</v>
      </c>
      <c r="C9203" s="95">
        <v>37.269089999999998</v>
      </c>
      <c r="D9203" s="65">
        <f>IF(C9193+C9198=0,1,2)</f>
        <v>2</v>
      </c>
    </row>
    <row r="9204" spans="1:4" ht="15" hidden="1" x14ac:dyDescent="0.2">
      <c r="A9204" s="65">
        <f t="shared" si="143"/>
        <v>132.03360000000001</v>
      </c>
      <c r="B9204" s="94" t="s">
        <v>812</v>
      </c>
      <c r="C9204" s="95">
        <v>132.03360000000001</v>
      </c>
      <c r="D9204" s="65">
        <f>IF(C9193+C9198=0,1,2)</f>
        <v>2</v>
      </c>
    </row>
    <row r="9205" spans="1:4" ht="15" hidden="1" x14ac:dyDescent="0.2">
      <c r="A9205" s="65">
        <f t="shared" si="143"/>
        <v>169.30269000000001</v>
      </c>
      <c r="B9205" s="94" t="s">
        <v>813</v>
      </c>
      <c r="C9205" s="95">
        <v>169.30269000000001</v>
      </c>
      <c r="D9205" s="65">
        <f>IF(C9193+C9198=0,1,2)</f>
        <v>2</v>
      </c>
    </row>
    <row r="9206" spans="1:4" ht="15" hidden="1" x14ac:dyDescent="0.2">
      <c r="A9206" s="65">
        <f t="shared" si="143"/>
        <v>0</v>
      </c>
      <c r="B9206" s="108"/>
      <c r="C9206" s="109"/>
      <c r="D9206" s="96">
        <f>IF(C9193+C9198=0,1,2)</f>
        <v>2</v>
      </c>
    </row>
    <row r="9207" spans="1:4" ht="15" hidden="1" x14ac:dyDescent="0.2">
      <c r="A9207" s="65">
        <f t="shared" si="143"/>
        <v>0</v>
      </c>
      <c r="B9207" s="82" t="s">
        <v>791</v>
      </c>
      <c r="C9207" s="100"/>
      <c r="D9207" s="96">
        <f>IF(C9193+C9198=0,1,2)</f>
        <v>2</v>
      </c>
    </row>
    <row r="9208" spans="1:4" ht="15" x14ac:dyDescent="0.2">
      <c r="B9208" s="107" t="s">
        <v>792</v>
      </c>
      <c r="C9208" s="114">
        <v>34</v>
      </c>
      <c r="D9208" s="96"/>
    </row>
    <row r="9209" spans="1:4" ht="15" x14ac:dyDescent="0.2">
      <c r="B9209" s="81" t="s">
        <v>793</v>
      </c>
      <c r="C9209" s="110">
        <v>22</v>
      </c>
      <c r="D9209" s="96"/>
    </row>
    <row r="9210" spans="1:4" ht="15" x14ac:dyDescent="0.2">
      <c r="B9210" s="81" t="s">
        <v>794</v>
      </c>
      <c r="C9210" s="110">
        <v>12</v>
      </c>
      <c r="D9210" s="96"/>
    </row>
    <row r="9211" spans="1:4" ht="15" hidden="1" x14ac:dyDescent="0.2">
      <c r="A9211" s="65">
        <f t="shared" si="143"/>
        <v>0</v>
      </c>
      <c r="B9211" s="111"/>
      <c r="C9211" s="109"/>
      <c r="D9211" s="96">
        <f>IF(C9193+C9198=0,1,2)</f>
        <v>2</v>
      </c>
    </row>
    <row r="9212" spans="1:4" ht="30" customHeight="1" x14ac:dyDescent="0.2">
      <c r="B9212" s="117" t="s">
        <v>927</v>
      </c>
      <c r="C9212" s="118"/>
      <c r="D9212" s="96"/>
    </row>
    <row r="9213" spans="1:4" ht="15" hidden="1" x14ac:dyDescent="0.2">
      <c r="A9213" s="65">
        <f t="shared" si="143"/>
        <v>0</v>
      </c>
      <c r="B9213" s="97"/>
      <c r="C9213" s="98"/>
      <c r="D9213" s="96">
        <f>IF(C9276+C9281=0,1,2)</f>
        <v>2</v>
      </c>
    </row>
    <row r="9214" spans="1:4" ht="15" hidden="1" x14ac:dyDescent="0.2">
      <c r="A9214" s="65">
        <f t="shared" si="143"/>
        <v>0</v>
      </c>
      <c r="B9214" s="99" t="s">
        <v>815</v>
      </c>
      <c r="C9214" s="100"/>
      <c r="D9214" s="96">
        <f>IF(C9276+C9281=0,1,2)</f>
        <v>2</v>
      </c>
    </row>
    <row r="9215" spans="1:4" ht="15" x14ac:dyDescent="0.2">
      <c r="B9215" s="112" t="s">
        <v>721</v>
      </c>
      <c r="C9215" s="72">
        <v>4814.2736500000001</v>
      </c>
      <c r="D9215" s="66"/>
    </row>
    <row r="9216" spans="1:4" ht="15" hidden="1" x14ac:dyDescent="0.2">
      <c r="A9216" s="65">
        <f t="shared" si="143"/>
        <v>0</v>
      </c>
      <c r="B9216" s="73" t="s">
        <v>722</v>
      </c>
      <c r="C9216" s="76"/>
      <c r="D9216" s="96">
        <f>IF(C9276+C9281=0,1,2)</f>
        <v>2</v>
      </c>
    </row>
    <row r="9217" spans="1:4" ht="15" hidden="1" x14ac:dyDescent="0.2">
      <c r="A9217" s="65">
        <f t="shared" si="143"/>
        <v>0</v>
      </c>
      <c r="B9217" s="73" t="s">
        <v>783</v>
      </c>
      <c r="C9217" s="76"/>
      <c r="D9217" s="96">
        <f>IF(C9276+C9281=0,1,2)</f>
        <v>2</v>
      </c>
    </row>
    <row r="9218" spans="1:4" ht="15" x14ac:dyDescent="0.2">
      <c r="B9218" s="73" t="s">
        <v>8</v>
      </c>
      <c r="C9218" s="76">
        <v>55.4251</v>
      </c>
      <c r="D9218" s="96"/>
    </row>
    <row r="9219" spans="1:4" ht="15" x14ac:dyDescent="0.2">
      <c r="B9219" s="113" t="s">
        <v>723</v>
      </c>
      <c r="C9219" s="72">
        <v>4758.8485499999997</v>
      </c>
      <c r="D9219" s="96"/>
    </row>
    <row r="9220" spans="1:4" ht="15" hidden="1" x14ac:dyDescent="0.2">
      <c r="A9220" s="65">
        <f t="shared" si="143"/>
        <v>0</v>
      </c>
      <c r="B9220" s="81" t="s">
        <v>742</v>
      </c>
      <c r="C9220" s="76">
        <v>0</v>
      </c>
      <c r="D9220" s="96">
        <f>IF(C9276+C9281=0,1,2)</f>
        <v>2</v>
      </c>
    </row>
    <row r="9221" spans="1:4" ht="15" hidden="1" x14ac:dyDescent="0.2">
      <c r="A9221" s="65">
        <f t="shared" si="143"/>
        <v>0</v>
      </c>
      <c r="B9221" s="81" t="s">
        <v>748</v>
      </c>
      <c r="C9221" s="76">
        <v>0</v>
      </c>
      <c r="D9221" s="96">
        <f>IF(C9276+C9281=0,1,2)</f>
        <v>2</v>
      </c>
    </row>
    <row r="9222" spans="1:4" ht="15" hidden="1" x14ac:dyDescent="0.2">
      <c r="A9222" s="65">
        <v>0</v>
      </c>
      <c r="B9222" s="73" t="s">
        <v>784</v>
      </c>
      <c r="C9222" s="76">
        <v>0</v>
      </c>
      <c r="D9222" s="96">
        <f>IF(C9276+C9281=0,1,2)</f>
        <v>2</v>
      </c>
    </row>
    <row r="9223" spans="1:4" ht="15" hidden="1" x14ac:dyDescent="0.2">
      <c r="A9223" s="65">
        <v>0</v>
      </c>
      <c r="B9223" s="77" t="s">
        <v>785</v>
      </c>
      <c r="C9223" s="76">
        <v>0</v>
      </c>
      <c r="D9223" s="96">
        <f>IF(C9276+C9281=0,1,2)</f>
        <v>2</v>
      </c>
    </row>
    <row r="9224" spans="1:4" ht="15" hidden="1" x14ac:dyDescent="0.2">
      <c r="A9224" s="65">
        <v>0</v>
      </c>
      <c r="B9224" s="77" t="s">
        <v>733</v>
      </c>
      <c r="C9224" s="76">
        <v>0</v>
      </c>
      <c r="D9224" s="96">
        <f>IF(C9276+C9281=0,1,2)</f>
        <v>2</v>
      </c>
    </row>
    <row r="9225" spans="1:4" ht="15" hidden="1" x14ac:dyDescent="0.2">
      <c r="A9225" s="65">
        <v>0</v>
      </c>
      <c r="B9225" s="77" t="s">
        <v>786</v>
      </c>
      <c r="C9225" s="76">
        <v>0</v>
      </c>
      <c r="D9225" s="96">
        <f>IF(C9276+C9281=0,1,2)</f>
        <v>2</v>
      </c>
    </row>
    <row r="9226" spans="1:4" ht="15" hidden="1" x14ac:dyDescent="0.2">
      <c r="A9226" s="65">
        <v>0</v>
      </c>
      <c r="B9226" s="77" t="s">
        <v>787</v>
      </c>
      <c r="C9226" s="76">
        <v>0</v>
      </c>
      <c r="D9226" s="96">
        <f>IF(C9276+C9281=0,1,2)</f>
        <v>2</v>
      </c>
    </row>
    <row r="9227" spans="1:4" ht="15" hidden="1" x14ac:dyDescent="0.2">
      <c r="A9227" s="65">
        <f t="shared" si="143"/>
        <v>0</v>
      </c>
      <c r="B9227" s="81" t="s">
        <v>744</v>
      </c>
      <c r="C9227" s="76">
        <v>0</v>
      </c>
      <c r="D9227" s="96">
        <f>IF(C9276+C9281=0,1,2)</f>
        <v>2</v>
      </c>
    </row>
    <row r="9228" spans="1:4" ht="15" hidden="1" x14ac:dyDescent="0.2">
      <c r="A9228" s="65">
        <v>0</v>
      </c>
      <c r="B9228" s="73" t="s">
        <v>788</v>
      </c>
      <c r="C9228" s="76">
        <v>0</v>
      </c>
      <c r="D9228" s="96">
        <f>IF(C9276+C9281=0,1,2)</f>
        <v>2</v>
      </c>
    </row>
    <row r="9229" spans="1:4" ht="15" hidden="1" x14ac:dyDescent="0.2">
      <c r="A9229" s="65">
        <v>0</v>
      </c>
      <c r="B9229" s="77" t="s">
        <v>737</v>
      </c>
      <c r="C9229" s="76">
        <v>0</v>
      </c>
      <c r="D9229" s="96">
        <f>IF(C9276+C9281=0,1,2)</f>
        <v>2</v>
      </c>
    </row>
    <row r="9230" spans="1:4" ht="15" hidden="1" x14ac:dyDescent="0.2">
      <c r="A9230" s="65">
        <v>0</v>
      </c>
      <c r="B9230" s="77" t="s">
        <v>733</v>
      </c>
      <c r="C9230" s="76">
        <v>0</v>
      </c>
      <c r="D9230" s="96">
        <f>IF(C9276+C9281=0,1,2)</f>
        <v>2</v>
      </c>
    </row>
    <row r="9231" spans="1:4" ht="15" hidden="1" x14ac:dyDescent="0.2">
      <c r="A9231" s="65">
        <v>0</v>
      </c>
      <c r="B9231" s="77" t="s">
        <v>738</v>
      </c>
      <c r="C9231" s="76">
        <v>0</v>
      </c>
      <c r="D9231" s="96">
        <f>IF(C9276+C9281=0,1,2)</f>
        <v>2</v>
      </c>
    </row>
    <row r="9232" spans="1:4" ht="15" hidden="1" x14ac:dyDescent="0.2">
      <c r="A9232" s="65">
        <v>0</v>
      </c>
      <c r="B9232" s="73" t="s">
        <v>789</v>
      </c>
      <c r="C9232" s="76">
        <v>0</v>
      </c>
      <c r="D9232" s="96">
        <f>IF(C9276+C9281=0,1,2)</f>
        <v>2</v>
      </c>
    </row>
    <row r="9233" spans="1:4" ht="15" hidden="1" x14ac:dyDescent="0.2">
      <c r="A9233" s="65">
        <v>0</v>
      </c>
      <c r="B9233" s="77" t="s">
        <v>790</v>
      </c>
      <c r="C9233" s="76">
        <v>0</v>
      </c>
      <c r="D9233" s="96">
        <f>IF(C9276+C9281=0,1,2)</f>
        <v>2</v>
      </c>
    </row>
    <row r="9234" spans="1:4" ht="15" hidden="1" x14ac:dyDescent="0.2">
      <c r="A9234" s="65">
        <f t="shared" ref="A9234:A9297" si="144">C9234</f>
        <v>0</v>
      </c>
      <c r="B9234" s="97"/>
      <c r="C9234" s="98"/>
      <c r="D9234" s="96">
        <f>IF(C9276+C9281=0,1,2)</f>
        <v>2</v>
      </c>
    </row>
    <row r="9235" spans="1:4" ht="15" hidden="1" x14ac:dyDescent="0.2">
      <c r="A9235" s="65">
        <f t="shared" si="144"/>
        <v>0</v>
      </c>
      <c r="B9235" s="99" t="s">
        <v>816</v>
      </c>
      <c r="C9235" s="100"/>
      <c r="D9235" s="96">
        <f>IF(C9276+C9281=0,1,2)</f>
        <v>2</v>
      </c>
    </row>
    <row r="9236" spans="1:4" ht="15" x14ac:dyDescent="0.2">
      <c r="B9236" s="112" t="s">
        <v>3</v>
      </c>
      <c r="C9236" s="72">
        <v>4241.5982800000002</v>
      </c>
      <c r="D9236" s="66"/>
    </row>
    <row r="9237" spans="1:4" ht="15" x14ac:dyDescent="0.2">
      <c r="B9237" s="85" t="s">
        <v>4</v>
      </c>
      <c r="C9237" s="92">
        <v>3012.8800500000002</v>
      </c>
      <c r="D9237" s="96"/>
    </row>
    <row r="9238" spans="1:4" ht="15" x14ac:dyDescent="0.2">
      <c r="B9238" s="85" t="s">
        <v>5</v>
      </c>
      <c r="C9238" s="92">
        <v>1178.9821400000001</v>
      </c>
      <c r="D9238" s="96"/>
    </row>
    <row r="9239" spans="1:4" ht="15" hidden="1" x14ac:dyDescent="0.2">
      <c r="A9239" s="65">
        <v>0</v>
      </c>
      <c r="B9239" s="102" t="s">
        <v>796</v>
      </c>
      <c r="C9239" s="103">
        <v>844.20510000000002</v>
      </c>
      <c r="D9239" s="96">
        <f>IF(C9276+C9281=0,1,2)</f>
        <v>2</v>
      </c>
    </row>
    <row r="9240" spans="1:4" ht="15" hidden="1" x14ac:dyDescent="0.2">
      <c r="A9240" s="65">
        <v>0</v>
      </c>
      <c r="B9240" s="102" t="s">
        <v>797</v>
      </c>
      <c r="C9240" s="103">
        <v>25.331959999999999</v>
      </c>
      <c r="D9240" s="96">
        <f>IF(C9276+C9281=0,1,2)</f>
        <v>2</v>
      </c>
    </row>
    <row r="9241" spans="1:4" ht="15" hidden="1" x14ac:dyDescent="0.2">
      <c r="A9241" s="65">
        <v>0</v>
      </c>
      <c r="B9241" s="102" t="s">
        <v>798</v>
      </c>
      <c r="C9241" s="103">
        <v>197.56031999999999</v>
      </c>
      <c r="D9241" s="96">
        <f>IF(C9276+C9281=0,1,2)</f>
        <v>2</v>
      </c>
    </row>
    <row r="9242" spans="1:4" ht="15" hidden="1" x14ac:dyDescent="0.2">
      <c r="A9242" s="65">
        <v>0</v>
      </c>
      <c r="B9242" s="102" t="s">
        <v>799</v>
      </c>
      <c r="C9242" s="103">
        <v>21.952480000000001</v>
      </c>
      <c r="D9242" s="96">
        <f>IF(C9276+C9281=0,1,2)</f>
        <v>2</v>
      </c>
    </row>
    <row r="9243" spans="1:4" ht="15" hidden="1" x14ac:dyDescent="0.2">
      <c r="A9243" s="65">
        <v>0</v>
      </c>
      <c r="B9243" s="102" t="s">
        <v>800</v>
      </c>
      <c r="C9243" s="103">
        <v>0</v>
      </c>
      <c r="D9243" s="96">
        <f>IF(C9276+C9281=0,1,2)</f>
        <v>2</v>
      </c>
    </row>
    <row r="9244" spans="1:4" ht="15" hidden="1" x14ac:dyDescent="0.2">
      <c r="A9244" s="65">
        <v>0</v>
      </c>
      <c r="B9244" s="102" t="s">
        <v>801</v>
      </c>
      <c r="C9244" s="103">
        <v>3.036</v>
      </c>
      <c r="D9244" s="96">
        <f>IF(C9276+C9281=0,1,2)</f>
        <v>2</v>
      </c>
    </row>
    <row r="9245" spans="1:4" ht="30" hidden="1" x14ac:dyDescent="0.2">
      <c r="A9245" s="65">
        <v>0</v>
      </c>
      <c r="B9245" s="102" t="s">
        <v>802</v>
      </c>
      <c r="C9245" s="103">
        <v>4.6536</v>
      </c>
      <c r="D9245" s="96">
        <f>IF(C9276+C9281=0,1,2)</f>
        <v>2</v>
      </c>
    </row>
    <row r="9246" spans="1:4" ht="30" hidden="1" x14ac:dyDescent="0.2">
      <c r="A9246" s="65">
        <v>0</v>
      </c>
      <c r="B9246" s="102" t="s">
        <v>803</v>
      </c>
      <c r="C9246" s="103">
        <v>38.576180000000001</v>
      </c>
      <c r="D9246" s="96">
        <f>IF(C9276+C9281=0,1,2)</f>
        <v>2</v>
      </c>
    </row>
    <row r="9247" spans="1:4" ht="15" hidden="1" x14ac:dyDescent="0.2">
      <c r="A9247" s="65">
        <v>0</v>
      </c>
      <c r="B9247" s="102" t="s">
        <v>804</v>
      </c>
      <c r="C9247" s="103">
        <v>0</v>
      </c>
      <c r="D9247" s="96">
        <f>IF(C9276+C9281=0,1,2)</f>
        <v>2</v>
      </c>
    </row>
    <row r="9248" spans="1:4" ht="15" hidden="1" x14ac:dyDescent="0.2">
      <c r="A9248" s="65">
        <v>0</v>
      </c>
      <c r="B9248" s="102" t="s">
        <v>805</v>
      </c>
      <c r="C9248" s="103">
        <v>43.666499999999999</v>
      </c>
      <c r="D9248" s="96">
        <f>IF(C9276+C9281=0,1,2)</f>
        <v>2</v>
      </c>
    </row>
    <row r="9249" spans="1:4" ht="15" hidden="1" x14ac:dyDescent="0.2">
      <c r="A9249" s="65">
        <f t="shared" si="144"/>
        <v>0</v>
      </c>
      <c r="B9249" s="85" t="s">
        <v>806</v>
      </c>
      <c r="C9249" s="92">
        <v>0</v>
      </c>
      <c r="D9249" s="96">
        <f>IF(C9276+C9281=0,1,2)</f>
        <v>2</v>
      </c>
    </row>
    <row r="9250" spans="1:4" ht="15" hidden="1" x14ac:dyDescent="0.2">
      <c r="A9250" s="65">
        <f t="shared" si="144"/>
        <v>0</v>
      </c>
      <c r="B9250" s="85" t="s">
        <v>6</v>
      </c>
      <c r="C9250" s="92">
        <v>0</v>
      </c>
      <c r="D9250" s="96">
        <f>IF(C9276+C9281=0,1,2)</f>
        <v>2</v>
      </c>
    </row>
    <row r="9251" spans="1:4" ht="15" hidden="1" x14ac:dyDescent="0.2">
      <c r="A9251" s="65">
        <f t="shared" si="144"/>
        <v>0</v>
      </c>
      <c r="B9251" s="73" t="s">
        <v>7</v>
      </c>
      <c r="C9251" s="76">
        <v>0</v>
      </c>
      <c r="D9251" s="96">
        <f>IF(C9276+C9281=0,1,2)</f>
        <v>2</v>
      </c>
    </row>
    <row r="9252" spans="1:4" ht="15" hidden="1" x14ac:dyDescent="0.2">
      <c r="A9252" s="65">
        <f t="shared" si="144"/>
        <v>0</v>
      </c>
      <c r="B9252" s="85" t="s">
        <v>8</v>
      </c>
      <c r="C9252" s="92">
        <v>0</v>
      </c>
      <c r="D9252" s="96">
        <f>IF(C9276+C9281=0,1,2)</f>
        <v>2</v>
      </c>
    </row>
    <row r="9253" spans="1:4" ht="15" hidden="1" x14ac:dyDescent="0.2">
      <c r="A9253" s="65">
        <f t="shared" si="144"/>
        <v>0</v>
      </c>
      <c r="B9253" s="85" t="s">
        <v>9</v>
      </c>
      <c r="C9253" s="92">
        <v>0</v>
      </c>
      <c r="D9253" s="96">
        <f>IF(C9276+C9281=0,1,2)</f>
        <v>2</v>
      </c>
    </row>
    <row r="9254" spans="1:4" ht="15" x14ac:dyDescent="0.2">
      <c r="B9254" s="85" t="s">
        <v>10</v>
      </c>
      <c r="C9254" s="92">
        <v>49.736089999999997</v>
      </c>
      <c r="D9254" s="96"/>
    </row>
    <row r="9255" spans="1:4" ht="15" x14ac:dyDescent="0.2">
      <c r="B9255" s="81" t="s">
        <v>11</v>
      </c>
      <c r="C9255" s="76">
        <v>466.10786999999999</v>
      </c>
      <c r="D9255" s="66"/>
    </row>
    <row r="9256" spans="1:4" ht="15" hidden="1" x14ac:dyDescent="0.2">
      <c r="A9256" s="65">
        <f t="shared" si="144"/>
        <v>0</v>
      </c>
      <c r="B9256" s="81" t="s">
        <v>12</v>
      </c>
      <c r="C9256" s="76">
        <v>0</v>
      </c>
      <c r="D9256" s="96">
        <f>IF(C9276+C9281=0,1,2)</f>
        <v>2</v>
      </c>
    </row>
    <row r="9257" spans="1:4" ht="15" hidden="1" x14ac:dyDescent="0.2">
      <c r="A9257" s="65">
        <v>0</v>
      </c>
      <c r="B9257" s="104" t="s">
        <v>784</v>
      </c>
      <c r="C9257" s="105">
        <v>0</v>
      </c>
      <c r="D9257" s="96">
        <f>IF(C9276+C9281=0,1,2)</f>
        <v>2</v>
      </c>
    </row>
    <row r="9258" spans="1:4" ht="15" hidden="1" x14ac:dyDescent="0.2">
      <c r="A9258" s="65">
        <v>0</v>
      </c>
      <c r="B9258" s="102" t="s">
        <v>785</v>
      </c>
      <c r="C9258" s="103">
        <v>0</v>
      </c>
      <c r="D9258" s="96">
        <f>IF(C9276+C9281=0,1,2)</f>
        <v>2</v>
      </c>
    </row>
    <row r="9259" spans="1:4" ht="15" hidden="1" x14ac:dyDescent="0.2">
      <c r="A9259" s="65">
        <v>0</v>
      </c>
      <c r="B9259" s="102" t="s">
        <v>807</v>
      </c>
      <c r="C9259" s="103">
        <v>0</v>
      </c>
      <c r="D9259" s="96">
        <f>IF(C9276+C9281=0,1,2)</f>
        <v>2</v>
      </c>
    </row>
    <row r="9260" spans="1:4" ht="15" hidden="1" x14ac:dyDescent="0.2">
      <c r="A9260" s="65">
        <v>0</v>
      </c>
      <c r="B9260" s="106" t="s">
        <v>734</v>
      </c>
      <c r="C9260" s="92">
        <v>0</v>
      </c>
      <c r="D9260" s="96">
        <f>IF(C9276+C9281=0,1,2)</f>
        <v>2</v>
      </c>
    </row>
    <row r="9261" spans="1:4" ht="15" hidden="1" x14ac:dyDescent="0.2">
      <c r="A9261" s="65">
        <v>0</v>
      </c>
      <c r="B9261" s="77" t="s">
        <v>808</v>
      </c>
      <c r="C9261" s="76">
        <v>0</v>
      </c>
      <c r="D9261" s="96">
        <f>IF(C9276+C9281=0,1,2)</f>
        <v>2</v>
      </c>
    </row>
    <row r="9262" spans="1:4" ht="15" hidden="1" x14ac:dyDescent="0.2">
      <c r="A9262" s="65">
        <f t="shared" si="144"/>
        <v>0</v>
      </c>
      <c r="B9262" s="81" t="s">
        <v>13</v>
      </c>
      <c r="C9262" s="76">
        <v>0</v>
      </c>
      <c r="D9262" s="96">
        <f>IF(C9276+C9281=0,1,2)</f>
        <v>2</v>
      </c>
    </row>
    <row r="9263" spans="1:4" ht="15" hidden="1" x14ac:dyDescent="0.2">
      <c r="A9263" s="65">
        <v>0</v>
      </c>
      <c r="B9263" s="104" t="s">
        <v>788</v>
      </c>
      <c r="C9263" s="105">
        <v>0</v>
      </c>
      <c r="D9263" s="96">
        <f>IF(C9276+C9281=0,1,2)</f>
        <v>2</v>
      </c>
    </row>
    <row r="9264" spans="1:4" ht="15" hidden="1" x14ac:dyDescent="0.2">
      <c r="A9264" s="65">
        <v>0</v>
      </c>
      <c r="B9264" s="102" t="s">
        <v>785</v>
      </c>
      <c r="C9264" s="103">
        <v>0</v>
      </c>
      <c r="D9264" s="96">
        <f>IF(C9276+C9281=0,1,2)</f>
        <v>2</v>
      </c>
    </row>
    <row r="9265" spans="1:4" ht="15" hidden="1" x14ac:dyDescent="0.2">
      <c r="A9265" s="65">
        <v>0</v>
      </c>
      <c r="B9265" s="102" t="s">
        <v>733</v>
      </c>
      <c r="C9265" s="103">
        <v>0</v>
      </c>
      <c r="D9265" s="96">
        <f>IF(C9276+C9281=0,1,2)</f>
        <v>2</v>
      </c>
    </row>
    <row r="9266" spans="1:4" ht="30" hidden="1" x14ac:dyDescent="0.2">
      <c r="A9266" s="65">
        <f t="shared" si="144"/>
        <v>0</v>
      </c>
      <c r="B9266" s="106" t="s">
        <v>809</v>
      </c>
      <c r="C9266" s="92">
        <v>0</v>
      </c>
      <c r="D9266" s="96">
        <f>IF(C9276+C9281=0,1,2)</f>
        <v>2</v>
      </c>
    </row>
    <row r="9267" spans="1:4" ht="15" hidden="1" x14ac:dyDescent="0.2">
      <c r="A9267" s="65">
        <v>0</v>
      </c>
      <c r="B9267" s="77" t="s">
        <v>738</v>
      </c>
      <c r="C9267" s="76">
        <v>0</v>
      </c>
      <c r="D9267" s="96">
        <f>IF(C9276+C9281=0,1,2)</f>
        <v>2</v>
      </c>
    </row>
    <row r="9268" spans="1:4" ht="15" hidden="1" x14ac:dyDescent="0.2">
      <c r="A9268" s="65">
        <v>0</v>
      </c>
      <c r="B9268" s="104" t="s">
        <v>789</v>
      </c>
      <c r="C9268" s="105">
        <v>0</v>
      </c>
      <c r="D9268" s="96">
        <f>IF(C9276+C9281=0,1,2)</f>
        <v>2</v>
      </c>
    </row>
    <row r="9269" spans="1:4" ht="15" hidden="1" x14ac:dyDescent="0.2">
      <c r="A9269" s="65">
        <v>0</v>
      </c>
      <c r="B9269" s="102" t="s">
        <v>732</v>
      </c>
      <c r="C9269" s="103">
        <v>0</v>
      </c>
      <c r="D9269" s="96">
        <f>IF(C9276+C9281=0,1,2)</f>
        <v>2</v>
      </c>
    </row>
    <row r="9270" spans="1:4" ht="15" hidden="1" x14ac:dyDescent="0.2">
      <c r="A9270" s="65">
        <v>0</v>
      </c>
      <c r="B9270" s="102" t="s">
        <v>737</v>
      </c>
      <c r="C9270" s="103">
        <v>0</v>
      </c>
      <c r="D9270" s="96">
        <f>IF(C9276+C9281=0,1,2)</f>
        <v>2</v>
      </c>
    </row>
    <row r="9271" spans="1:4" ht="15" hidden="1" x14ac:dyDescent="0.2">
      <c r="A9271" s="65">
        <v>0</v>
      </c>
      <c r="B9271" s="102" t="s">
        <v>733</v>
      </c>
      <c r="C9271" s="103">
        <v>0</v>
      </c>
      <c r="D9271" s="96">
        <f>IF(C9276+C9281=0,1,2)</f>
        <v>2</v>
      </c>
    </row>
    <row r="9272" spans="1:4" ht="15" hidden="1" x14ac:dyDescent="0.2">
      <c r="A9272" s="65">
        <v>0</v>
      </c>
      <c r="B9272" s="106" t="s">
        <v>734</v>
      </c>
      <c r="C9272" s="92">
        <v>0</v>
      </c>
      <c r="D9272" s="96">
        <f>IF(C9276+C9281=0,1,2)</f>
        <v>2</v>
      </c>
    </row>
    <row r="9273" spans="1:4" ht="15" hidden="1" x14ac:dyDescent="0.2">
      <c r="A9273" s="65">
        <v>0</v>
      </c>
      <c r="B9273" s="77" t="s">
        <v>738</v>
      </c>
      <c r="C9273" s="76">
        <v>0</v>
      </c>
      <c r="D9273" s="96">
        <f>IF(C9276+C9281=0,1,2)</f>
        <v>2</v>
      </c>
    </row>
    <row r="9274" spans="1:4" ht="15" hidden="1" x14ac:dyDescent="0.2">
      <c r="A9274" s="65">
        <f t="shared" si="144"/>
        <v>0</v>
      </c>
      <c r="B9274" s="97"/>
      <c r="C9274" s="98"/>
      <c r="D9274" s="96">
        <f>IF(C9276+C9281=0,1,2)</f>
        <v>2</v>
      </c>
    </row>
    <row r="9275" spans="1:4" ht="15" hidden="1" x14ac:dyDescent="0.2">
      <c r="A9275" s="65">
        <f t="shared" si="144"/>
        <v>0</v>
      </c>
      <c r="B9275" s="99" t="s">
        <v>817</v>
      </c>
      <c r="C9275" s="100"/>
      <c r="D9275" s="96">
        <f>IF(C9276+C9281=0,1,2)</f>
        <v>2</v>
      </c>
    </row>
    <row r="9276" spans="1:4" ht="15" x14ac:dyDescent="0.2">
      <c r="B9276" s="79" t="s">
        <v>741</v>
      </c>
      <c r="C9276" s="80">
        <v>4814.2736500000001</v>
      </c>
      <c r="D9276" s="96"/>
    </row>
    <row r="9277" spans="1:4" ht="15" x14ac:dyDescent="0.2">
      <c r="B9277" s="113" t="s">
        <v>721</v>
      </c>
      <c r="C9277" s="72">
        <v>4814.2736500000001</v>
      </c>
      <c r="D9277" s="66"/>
    </row>
    <row r="9278" spans="1:4" ht="15" hidden="1" x14ac:dyDescent="0.2">
      <c r="A9278" s="65">
        <f t="shared" si="144"/>
        <v>0</v>
      </c>
      <c r="B9278" s="85" t="s">
        <v>742</v>
      </c>
      <c r="C9278" s="92">
        <v>0</v>
      </c>
      <c r="D9278" s="96">
        <f>IF(C9276+C9281=0,1,2)</f>
        <v>2</v>
      </c>
    </row>
    <row r="9279" spans="1:4" ht="15" hidden="1" x14ac:dyDescent="0.2">
      <c r="A9279" s="65">
        <f t="shared" si="144"/>
        <v>0</v>
      </c>
      <c r="B9279" s="85" t="s">
        <v>743</v>
      </c>
      <c r="C9279" s="92">
        <v>0</v>
      </c>
      <c r="D9279" s="96">
        <f>IF(C9276+C9281=0,1,2)</f>
        <v>2</v>
      </c>
    </row>
    <row r="9280" spans="1:4" ht="15" hidden="1" x14ac:dyDescent="0.2">
      <c r="A9280" s="65">
        <f t="shared" si="144"/>
        <v>0</v>
      </c>
      <c r="B9280" s="85" t="s">
        <v>744</v>
      </c>
      <c r="C9280" s="92">
        <v>0</v>
      </c>
      <c r="D9280" s="96">
        <f>IF(C9276+C9281=0,1,2)</f>
        <v>2</v>
      </c>
    </row>
    <row r="9281" spans="1:4" ht="15" x14ac:dyDescent="0.2">
      <c r="B9281" s="79" t="s">
        <v>745</v>
      </c>
      <c r="C9281" s="80">
        <v>4707.70615</v>
      </c>
      <c r="D9281" s="96"/>
    </row>
    <row r="9282" spans="1:4" ht="15" x14ac:dyDescent="0.2">
      <c r="B9282" s="113" t="s">
        <v>3</v>
      </c>
      <c r="C9282" s="72">
        <v>4241.5982800000002</v>
      </c>
      <c r="D9282" s="66"/>
    </row>
    <row r="9283" spans="1:4" ht="15" x14ac:dyDescent="0.2">
      <c r="B9283" s="85" t="s">
        <v>11</v>
      </c>
      <c r="C9283" s="92">
        <v>466.10786999999999</v>
      </c>
      <c r="D9283" s="66"/>
    </row>
    <row r="9284" spans="1:4" ht="15" hidden="1" x14ac:dyDescent="0.2">
      <c r="A9284" s="65">
        <f t="shared" si="144"/>
        <v>0</v>
      </c>
      <c r="B9284" s="85" t="s">
        <v>746</v>
      </c>
      <c r="C9284" s="92">
        <v>0</v>
      </c>
      <c r="D9284" s="96">
        <f>IF(C9276+C9281=0,1,2)</f>
        <v>2</v>
      </c>
    </row>
    <row r="9285" spans="1:4" ht="15" hidden="1" x14ac:dyDescent="0.2">
      <c r="A9285" s="65">
        <f t="shared" si="144"/>
        <v>0</v>
      </c>
      <c r="B9285" s="85" t="s">
        <v>13</v>
      </c>
      <c r="C9285" s="92">
        <v>0</v>
      </c>
      <c r="D9285" s="96">
        <f>IF(C9276+C9281=0,1,2)</f>
        <v>2</v>
      </c>
    </row>
    <row r="9286" spans="1:4" ht="15" hidden="1" x14ac:dyDescent="0.2">
      <c r="A9286" s="65">
        <f t="shared" si="144"/>
        <v>106.5675</v>
      </c>
      <c r="B9286" s="94" t="s">
        <v>747</v>
      </c>
      <c r="C9286" s="95">
        <v>106.5675</v>
      </c>
      <c r="D9286" s="65">
        <f>IF(C9276+C9281=0,1,2)</f>
        <v>2</v>
      </c>
    </row>
    <row r="9287" spans="1:4" ht="15" hidden="1" x14ac:dyDescent="0.2">
      <c r="A9287" s="65">
        <f t="shared" si="144"/>
        <v>3587.5524300000002</v>
      </c>
      <c r="B9287" s="94" t="s">
        <v>812</v>
      </c>
      <c r="C9287" s="95">
        <v>3587.5524300000002</v>
      </c>
      <c r="D9287" s="65">
        <f>IF(C9276+C9281=0,1,2)</f>
        <v>2</v>
      </c>
    </row>
    <row r="9288" spans="1:4" ht="15" hidden="1" x14ac:dyDescent="0.2">
      <c r="A9288" s="65">
        <f t="shared" si="144"/>
        <v>3694.1199299999998</v>
      </c>
      <c r="B9288" s="94" t="s">
        <v>813</v>
      </c>
      <c r="C9288" s="95">
        <v>3694.1199299999998</v>
      </c>
      <c r="D9288" s="65">
        <f>IF(C9276+C9281=0,1,2)</f>
        <v>2</v>
      </c>
    </row>
    <row r="9289" spans="1:4" ht="15" hidden="1" x14ac:dyDescent="0.2">
      <c r="A9289" s="65">
        <f t="shared" si="144"/>
        <v>0</v>
      </c>
      <c r="B9289" s="108"/>
      <c r="C9289" s="109"/>
      <c r="D9289" s="96">
        <f>IF(C9276+C9281=0,1,2)</f>
        <v>2</v>
      </c>
    </row>
    <row r="9290" spans="1:4" ht="15" hidden="1" x14ac:dyDescent="0.2">
      <c r="A9290" s="65">
        <f t="shared" si="144"/>
        <v>0</v>
      </c>
      <c r="B9290" s="82" t="s">
        <v>791</v>
      </c>
      <c r="C9290" s="100"/>
      <c r="D9290" s="96">
        <f>IF(C9276+C9281=0,1,2)</f>
        <v>2</v>
      </c>
    </row>
    <row r="9291" spans="1:4" ht="15" x14ac:dyDescent="0.2">
      <c r="B9291" s="107" t="s">
        <v>792</v>
      </c>
      <c r="C9291" s="114">
        <v>526</v>
      </c>
      <c r="D9291" s="96"/>
    </row>
    <row r="9292" spans="1:4" ht="15" x14ac:dyDescent="0.2">
      <c r="B9292" s="81" t="s">
        <v>793</v>
      </c>
      <c r="C9292" s="110">
        <v>358</v>
      </c>
      <c r="D9292" s="96"/>
    </row>
    <row r="9293" spans="1:4" ht="15" x14ac:dyDescent="0.2">
      <c r="B9293" s="81" t="s">
        <v>794</v>
      </c>
      <c r="C9293" s="110">
        <v>168</v>
      </c>
      <c r="D9293" s="96"/>
    </row>
    <row r="9294" spans="1:4" ht="15" hidden="1" x14ac:dyDescent="0.2">
      <c r="A9294" s="65">
        <f t="shared" si="144"/>
        <v>0</v>
      </c>
      <c r="B9294" s="111"/>
      <c r="C9294" s="109"/>
      <c r="D9294" s="96">
        <f>IF(C9276+C9281=0,1,2)</f>
        <v>2</v>
      </c>
    </row>
    <row r="9295" spans="1:4" ht="30" customHeight="1" x14ac:dyDescent="0.2">
      <c r="B9295" s="117" t="s">
        <v>928</v>
      </c>
      <c r="C9295" s="118"/>
      <c r="D9295" s="96"/>
    </row>
    <row r="9296" spans="1:4" ht="15" hidden="1" x14ac:dyDescent="0.2">
      <c r="A9296" s="65">
        <f t="shared" si="144"/>
        <v>0</v>
      </c>
      <c r="B9296" s="97"/>
      <c r="C9296" s="98"/>
      <c r="D9296" s="96">
        <f>IF(C9359+C9364=0,1,2)</f>
        <v>2</v>
      </c>
    </row>
    <row r="9297" spans="1:4" ht="15" hidden="1" x14ac:dyDescent="0.2">
      <c r="A9297" s="65">
        <f t="shared" si="144"/>
        <v>0</v>
      </c>
      <c r="B9297" s="99" t="s">
        <v>815</v>
      </c>
      <c r="C9297" s="100"/>
      <c r="D9297" s="96">
        <f>IF(C9359+C9364=0,1,2)</f>
        <v>2</v>
      </c>
    </row>
    <row r="9298" spans="1:4" ht="15" x14ac:dyDescent="0.2">
      <c r="B9298" s="112" t="s">
        <v>721</v>
      </c>
      <c r="C9298" s="72">
        <v>734.64287999999999</v>
      </c>
      <c r="D9298" s="66"/>
    </row>
    <row r="9299" spans="1:4" ht="15" hidden="1" x14ac:dyDescent="0.2">
      <c r="A9299" s="65">
        <f t="shared" ref="A9299:A9345" si="145">C9299</f>
        <v>0</v>
      </c>
      <c r="B9299" s="73" t="s">
        <v>722</v>
      </c>
      <c r="C9299" s="76"/>
      <c r="D9299" s="96">
        <f>IF(C9359+C9364=0,1,2)</f>
        <v>2</v>
      </c>
    </row>
    <row r="9300" spans="1:4" ht="15" hidden="1" x14ac:dyDescent="0.2">
      <c r="A9300" s="65">
        <f t="shared" si="145"/>
        <v>0</v>
      </c>
      <c r="B9300" s="73" t="s">
        <v>783</v>
      </c>
      <c r="C9300" s="76"/>
      <c r="D9300" s="96">
        <f>IF(C9359+C9364=0,1,2)</f>
        <v>2</v>
      </c>
    </row>
    <row r="9301" spans="1:4" ht="15" x14ac:dyDescent="0.2">
      <c r="B9301" s="73" t="s">
        <v>8</v>
      </c>
      <c r="C9301" s="76">
        <v>32.368510000000001</v>
      </c>
      <c r="D9301" s="96"/>
    </row>
    <row r="9302" spans="1:4" ht="15" x14ac:dyDescent="0.2">
      <c r="B9302" s="113" t="s">
        <v>723</v>
      </c>
      <c r="C9302" s="72">
        <v>702.27436999999998</v>
      </c>
      <c r="D9302" s="96"/>
    </row>
    <row r="9303" spans="1:4" ht="15" hidden="1" x14ac:dyDescent="0.2">
      <c r="A9303" s="65">
        <f t="shared" si="145"/>
        <v>0</v>
      </c>
      <c r="B9303" s="81" t="s">
        <v>742</v>
      </c>
      <c r="C9303" s="76">
        <v>0</v>
      </c>
      <c r="D9303" s="96">
        <f>IF(C9359+C9364=0,1,2)</f>
        <v>2</v>
      </c>
    </row>
    <row r="9304" spans="1:4" ht="15" hidden="1" x14ac:dyDescent="0.2">
      <c r="A9304" s="65">
        <f t="shared" si="145"/>
        <v>0</v>
      </c>
      <c r="B9304" s="81" t="s">
        <v>748</v>
      </c>
      <c r="C9304" s="76">
        <v>0</v>
      </c>
      <c r="D9304" s="96">
        <f>IF(C9359+C9364=0,1,2)</f>
        <v>2</v>
      </c>
    </row>
    <row r="9305" spans="1:4" ht="15" hidden="1" x14ac:dyDescent="0.2">
      <c r="A9305" s="65">
        <v>0</v>
      </c>
      <c r="B9305" s="73" t="s">
        <v>784</v>
      </c>
      <c r="C9305" s="76">
        <v>0</v>
      </c>
      <c r="D9305" s="96">
        <f>IF(C9359+C9364=0,1,2)</f>
        <v>2</v>
      </c>
    </row>
    <row r="9306" spans="1:4" ht="15" hidden="1" x14ac:dyDescent="0.2">
      <c r="A9306" s="65">
        <v>0</v>
      </c>
      <c r="B9306" s="77" t="s">
        <v>785</v>
      </c>
      <c r="C9306" s="76">
        <v>0</v>
      </c>
      <c r="D9306" s="96">
        <f>IF(C9359+C9364=0,1,2)</f>
        <v>2</v>
      </c>
    </row>
    <row r="9307" spans="1:4" ht="15" hidden="1" x14ac:dyDescent="0.2">
      <c r="A9307" s="65">
        <v>0</v>
      </c>
      <c r="B9307" s="77" t="s">
        <v>733</v>
      </c>
      <c r="C9307" s="76">
        <v>0</v>
      </c>
      <c r="D9307" s="96">
        <f>IF(C9359+C9364=0,1,2)</f>
        <v>2</v>
      </c>
    </row>
    <row r="9308" spans="1:4" ht="15" hidden="1" x14ac:dyDescent="0.2">
      <c r="A9308" s="65">
        <v>0</v>
      </c>
      <c r="B9308" s="77" t="s">
        <v>786</v>
      </c>
      <c r="C9308" s="76">
        <v>0</v>
      </c>
      <c r="D9308" s="96">
        <f>IF(C9359+C9364=0,1,2)</f>
        <v>2</v>
      </c>
    </row>
    <row r="9309" spans="1:4" ht="15" hidden="1" x14ac:dyDescent="0.2">
      <c r="A9309" s="65">
        <v>0</v>
      </c>
      <c r="B9309" s="77" t="s">
        <v>787</v>
      </c>
      <c r="C9309" s="76">
        <v>0</v>
      </c>
      <c r="D9309" s="96">
        <f>IF(C9359+C9364=0,1,2)</f>
        <v>2</v>
      </c>
    </row>
    <row r="9310" spans="1:4" ht="15" hidden="1" x14ac:dyDescent="0.2">
      <c r="A9310" s="65">
        <f t="shared" si="145"/>
        <v>0</v>
      </c>
      <c r="B9310" s="81" t="s">
        <v>744</v>
      </c>
      <c r="C9310" s="76">
        <v>0</v>
      </c>
      <c r="D9310" s="96">
        <f>IF(C9359+C9364=0,1,2)</f>
        <v>2</v>
      </c>
    </row>
    <row r="9311" spans="1:4" ht="15" hidden="1" x14ac:dyDescent="0.2">
      <c r="A9311" s="65">
        <v>0</v>
      </c>
      <c r="B9311" s="73" t="s">
        <v>788</v>
      </c>
      <c r="C9311" s="76">
        <v>0</v>
      </c>
      <c r="D9311" s="96">
        <f>IF(C9359+C9364=0,1,2)</f>
        <v>2</v>
      </c>
    </row>
    <row r="9312" spans="1:4" ht="15" hidden="1" x14ac:dyDescent="0.2">
      <c r="A9312" s="65">
        <v>0</v>
      </c>
      <c r="B9312" s="77" t="s">
        <v>737</v>
      </c>
      <c r="C9312" s="76">
        <v>0</v>
      </c>
      <c r="D9312" s="96">
        <f>IF(C9359+C9364=0,1,2)</f>
        <v>2</v>
      </c>
    </row>
    <row r="9313" spans="1:4" ht="15" hidden="1" x14ac:dyDescent="0.2">
      <c r="A9313" s="65">
        <v>0</v>
      </c>
      <c r="B9313" s="77" t="s">
        <v>733</v>
      </c>
      <c r="C9313" s="76">
        <v>0</v>
      </c>
      <c r="D9313" s="96">
        <f>IF(C9359+C9364=0,1,2)</f>
        <v>2</v>
      </c>
    </row>
    <row r="9314" spans="1:4" ht="15" hidden="1" x14ac:dyDescent="0.2">
      <c r="A9314" s="65">
        <v>0</v>
      </c>
      <c r="B9314" s="77" t="s">
        <v>738</v>
      </c>
      <c r="C9314" s="76">
        <v>0</v>
      </c>
      <c r="D9314" s="96">
        <f>IF(C9359+C9364=0,1,2)</f>
        <v>2</v>
      </c>
    </row>
    <row r="9315" spans="1:4" ht="15" hidden="1" x14ac:dyDescent="0.2">
      <c r="A9315" s="65">
        <v>0</v>
      </c>
      <c r="B9315" s="73" t="s">
        <v>789</v>
      </c>
      <c r="C9315" s="76">
        <v>0</v>
      </c>
      <c r="D9315" s="96">
        <f>IF(C9359+C9364=0,1,2)</f>
        <v>2</v>
      </c>
    </row>
    <row r="9316" spans="1:4" ht="15" hidden="1" x14ac:dyDescent="0.2">
      <c r="A9316" s="65">
        <v>0</v>
      </c>
      <c r="B9316" s="77" t="s">
        <v>790</v>
      </c>
      <c r="C9316" s="76">
        <v>0</v>
      </c>
      <c r="D9316" s="96">
        <f>IF(C9359+C9364=0,1,2)</f>
        <v>2</v>
      </c>
    </row>
    <row r="9317" spans="1:4" ht="15" hidden="1" x14ac:dyDescent="0.2">
      <c r="A9317" s="65">
        <f t="shared" si="145"/>
        <v>0</v>
      </c>
      <c r="B9317" s="97"/>
      <c r="C9317" s="98"/>
      <c r="D9317" s="96">
        <f>IF(C9359+C9364=0,1,2)</f>
        <v>2</v>
      </c>
    </row>
    <row r="9318" spans="1:4" ht="15" hidden="1" x14ac:dyDescent="0.2">
      <c r="A9318" s="65">
        <f t="shared" si="145"/>
        <v>0</v>
      </c>
      <c r="B9318" s="99" t="s">
        <v>816</v>
      </c>
      <c r="C9318" s="100"/>
      <c r="D9318" s="96">
        <f>IF(C9359+C9364=0,1,2)</f>
        <v>2</v>
      </c>
    </row>
    <row r="9319" spans="1:4" ht="15" x14ac:dyDescent="0.2">
      <c r="B9319" s="112" t="s">
        <v>3</v>
      </c>
      <c r="C9319" s="72">
        <v>605.74958000000004</v>
      </c>
      <c r="D9319" s="66"/>
    </row>
    <row r="9320" spans="1:4" ht="15" hidden="1" x14ac:dyDescent="0.2">
      <c r="A9320" s="65">
        <f t="shared" si="145"/>
        <v>0</v>
      </c>
      <c r="B9320" s="85" t="s">
        <v>4</v>
      </c>
      <c r="C9320" s="92">
        <v>0</v>
      </c>
      <c r="D9320" s="96">
        <f>IF(C9359+C9364=0,1,2)</f>
        <v>2</v>
      </c>
    </row>
    <row r="9321" spans="1:4" ht="15" x14ac:dyDescent="0.2">
      <c r="B9321" s="85" t="s">
        <v>5</v>
      </c>
      <c r="C9321" s="92">
        <v>605.16057999999998</v>
      </c>
      <c r="D9321" s="96"/>
    </row>
    <row r="9322" spans="1:4" ht="15" hidden="1" x14ac:dyDescent="0.2">
      <c r="A9322" s="65">
        <v>0</v>
      </c>
      <c r="B9322" s="102" t="s">
        <v>796</v>
      </c>
      <c r="C9322" s="103">
        <v>363.63341000000003</v>
      </c>
      <c r="D9322" s="96">
        <f>IF(C9359+C9364=0,1,2)</f>
        <v>2</v>
      </c>
    </row>
    <row r="9323" spans="1:4" ht="15" hidden="1" x14ac:dyDescent="0.2">
      <c r="A9323" s="65">
        <v>0</v>
      </c>
      <c r="B9323" s="102" t="s">
        <v>797</v>
      </c>
      <c r="C9323" s="103">
        <v>5.3550000000000004</v>
      </c>
      <c r="D9323" s="96">
        <f>IF(C9359+C9364=0,1,2)</f>
        <v>2</v>
      </c>
    </row>
    <row r="9324" spans="1:4" ht="15" hidden="1" x14ac:dyDescent="0.2">
      <c r="A9324" s="65">
        <v>0</v>
      </c>
      <c r="B9324" s="102" t="s">
        <v>798</v>
      </c>
      <c r="C9324" s="103">
        <v>33.532110000000003</v>
      </c>
      <c r="D9324" s="96">
        <f>IF(C9359+C9364=0,1,2)</f>
        <v>2</v>
      </c>
    </row>
    <row r="9325" spans="1:4" ht="15" hidden="1" x14ac:dyDescent="0.2">
      <c r="A9325" s="65">
        <v>0</v>
      </c>
      <c r="B9325" s="102" t="s">
        <v>799</v>
      </c>
      <c r="C9325" s="103">
        <v>4.1159999999999997</v>
      </c>
      <c r="D9325" s="96">
        <f>IF(C9359+C9364=0,1,2)</f>
        <v>2</v>
      </c>
    </row>
    <row r="9326" spans="1:4" ht="15" hidden="1" x14ac:dyDescent="0.2">
      <c r="A9326" s="65">
        <v>0</v>
      </c>
      <c r="B9326" s="102" t="s">
        <v>800</v>
      </c>
      <c r="C9326" s="103">
        <v>0</v>
      </c>
      <c r="D9326" s="96">
        <f>IF(C9359+C9364=0,1,2)</f>
        <v>2</v>
      </c>
    </row>
    <row r="9327" spans="1:4" ht="15" hidden="1" x14ac:dyDescent="0.2">
      <c r="A9327" s="65">
        <v>0</v>
      </c>
      <c r="B9327" s="102" t="s">
        <v>801</v>
      </c>
      <c r="C9327" s="103">
        <v>1.50024</v>
      </c>
      <c r="D9327" s="96">
        <f>IF(C9359+C9364=0,1,2)</f>
        <v>2</v>
      </c>
    </row>
    <row r="9328" spans="1:4" ht="30" hidden="1" x14ac:dyDescent="0.2">
      <c r="A9328" s="65">
        <v>0</v>
      </c>
      <c r="B9328" s="102" t="s">
        <v>802</v>
      </c>
      <c r="C9328" s="103">
        <v>0.9</v>
      </c>
      <c r="D9328" s="96">
        <f>IF(C9359+C9364=0,1,2)</f>
        <v>2</v>
      </c>
    </row>
    <row r="9329" spans="1:4" ht="30" hidden="1" x14ac:dyDescent="0.2">
      <c r="A9329" s="65">
        <v>0</v>
      </c>
      <c r="B9329" s="102" t="s">
        <v>803</v>
      </c>
      <c r="C9329" s="103">
        <v>23.486540000000002</v>
      </c>
      <c r="D9329" s="96">
        <f>IF(C9359+C9364=0,1,2)</f>
        <v>2</v>
      </c>
    </row>
    <row r="9330" spans="1:4" ht="15" hidden="1" x14ac:dyDescent="0.2">
      <c r="A9330" s="65">
        <v>0</v>
      </c>
      <c r="B9330" s="102" t="s">
        <v>804</v>
      </c>
      <c r="C9330" s="103">
        <v>0</v>
      </c>
      <c r="D9330" s="96">
        <f>IF(C9359+C9364=0,1,2)</f>
        <v>2</v>
      </c>
    </row>
    <row r="9331" spans="1:4" ht="15" hidden="1" x14ac:dyDescent="0.2">
      <c r="A9331" s="65">
        <v>0</v>
      </c>
      <c r="B9331" s="102" t="s">
        <v>805</v>
      </c>
      <c r="C9331" s="103">
        <v>172.63728</v>
      </c>
      <c r="D9331" s="96">
        <f>IF(C9359+C9364=0,1,2)</f>
        <v>2</v>
      </c>
    </row>
    <row r="9332" spans="1:4" ht="15" hidden="1" x14ac:dyDescent="0.2">
      <c r="A9332" s="65">
        <f t="shared" si="145"/>
        <v>0</v>
      </c>
      <c r="B9332" s="85" t="s">
        <v>806</v>
      </c>
      <c r="C9332" s="92">
        <v>0</v>
      </c>
      <c r="D9332" s="96">
        <f>IF(C9359+C9364=0,1,2)</f>
        <v>2</v>
      </c>
    </row>
    <row r="9333" spans="1:4" ht="15" hidden="1" x14ac:dyDescent="0.2">
      <c r="A9333" s="65">
        <f t="shared" si="145"/>
        <v>0</v>
      </c>
      <c r="B9333" s="85" t="s">
        <v>6</v>
      </c>
      <c r="C9333" s="92">
        <v>0</v>
      </c>
      <c r="D9333" s="96">
        <f>IF(C9359+C9364=0,1,2)</f>
        <v>2</v>
      </c>
    </row>
    <row r="9334" spans="1:4" ht="15" hidden="1" x14ac:dyDescent="0.2">
      <c r="A9334" s="65">
        <f t="shared" si="145"/>
        <v>0</v>
      </c>
      <c r="B9334" s="73" t="s">
        <v>7</v>
      </c>
      <c r="C9334" s="76">
        <v>0</v>
      </c>
      <c r="D9334" s="96">
        <f>IF(C9359+C9364=0,1,2)</f>
        <v>2</v>
      </c>
    </row>
    <row r="9335" spans="1:4" ht="15" hidden="1" x14ac:dyDescent="0.2">
      <c r="A9335" s="65">
        <f t="shared" si="145"/>
        <v>0</v>
      </c>
      <c r="B9335" s="85" t="s">
        <v>8</v>
      </c>
      <c r="C9335" s="92">
        <v>0</v>
      </c>
      <c r="D9335" s="96">
        <f>IF(C9359+C9364=0,1,2)</f>
        <v>2</v>
      </c>
    </row>
    <row r="9336" spans="1:4" ht="15" x14ac:dyDescent="0.2">
      <c r="B9336" s="85" t="s">
        <v>9</v>
      </c>
      <c r="C9336" s="92">
        <v>0.58899999999999997</v>
      </c>
      <c r="D9336" s="96"/>
    </row>
    <row r="9337" spans="1:4" ht="15" hidden="1" x14ac:dyDescent="0.2">
      <c r="A9337" s="65">
        <f t="shared" si="145"/>
        <v>0</v>
      </c>
      <c r="B9337" s="85" t="s">
        <v>10</v>
      </c>
      <c r="C9337" s="92">
        <v>0</v>
      </c>
      <c r="D9337" s="96">
        <f>IF(C9359+C9364=0,1,2)</f>
        <v>2</v>
      </c>
    </row>
    <row r="9338" spans="1:4" ht="15" x14ac:dyDescent="0.2">
      <c r="B9338" s="81" t="s">
        <v>11</v>
      </c>
      <c r="C9338" s="76">
        <v>198.76501999999999</v>
      </c>
      <c r="D9338" s="66"/>
    </row>
    <row r="9339" spans="1:4" ht="15" hidden="1" x14ac:dyDescent="0.2">
      <c r="A9339" s="65">
        <f t="shared" si="145"/>
        <v>0</v>
      </c>
      <c r="B9339" s="81" t="s">
        <v>12</v>
      </c>
      <c r="C9339" s="76">
        <v>0</v>
      </c>
      <c r="D9339" s="96">
        <f>IF(C9359+C9364=0,1,2)</f>
        <v>2</v>
      </c>
    </row>
    <row r="9340" spans="1:4" ht="15" hidden="1" x14ac:dyDescent="0.2">
      <c r="A9340" s="65">
        <v>0</v>
      </c>
      <c r="B9340" s="104" t="s">
        <v>784</v>
      </c>
      <c r="C9340" s="105">
        <v>0</v>
      </c>
      <c r="D9340" s="96">
        <f>IF(C9359+C9364=0,1,2)</f>
        <v>2</v>
      </c>
    </row>
    <row r="9341" spans="1:4" ht="15" hidden="1" x14ac:dyDescent="0.2">
      <c r="A9341" s="65">
        <v>0</v>
      </c>
      <c r="B9341" s="102" t="s">
        <v>785</v>
      </c>
      <c r="C9341" s="103">
        <v>0</v>
      </c>
      <c r="D9341" s="96">
        <f>IF(C9359+C9364=0,1,2)</f>
        <v>2</v>
      </c>
    </row>
    <row r="9342" spans="1:4" ht="15" hidden="1" x14ac:dyDescent="0.2">
      <c r="A9342" s="65">
        <v>0</v>
      </c>
      <c r="B9342" s="102" t="s">
        <v>807</v>
      </c>
      <c r="C9342" s="103">
        <v>0</v>
      </c>
      <c r="D9342" s="96">
        <f>IF(C9359+C9364=0,1,2)</f>
        <v>2</v>
      </c>
    </row>
    <row r="9343" spans="1:4" ht="15" hidden="1" x14ac:dyDescent="0.2">
      <c r="A9343" s="65">
        <v>0</v>
      </c>
      <c r="B9343" s="106" t="s">
        <v>734</v>
      </c>
      <c r="C9343" s="92">
        <v>0</v>
      </c>
      <c r="D9343" s="96">
        <f>IF(C9359+C9364=0,1,2)</f>
        <v>2</v>
      </c>
    </row>
    <row r="9344" spans="1:4" ht="15" hidden="1" x14ac:dyDescent="0.2">
      <c r="A9344" s="65">
        <v>0</v>
      </c>
      <c r="B9344" s="77" t="s">
        <v>808</v>
      </c>
      <c r="C9344" s="76">
        <v>0</v>
      </c>
      <c r="D9344" s="96">
        <f>IF(C9359+C9364=0,1,2)</f>
        <v>2</v>
      </c>
    </row>
    <row r="9345" spans="1:4" ht="15" hidden="1" x14ac:dyDescent="0.2">
      <c r="A9345" s="65">
        <f t="shared" si="145"/>
        <v>0</v>
      </c>
      <c r="B9345" s="81" t="s">
        <v>13</v>
      </c>
      <c r="C9345" s="76">
        <v>0</v>
      </c>
      <c r="D9345" s="96">
        <f>IF(C9359+C9364=0,1,2)</f>
        <v>2</v>
      </c>
    </row>
    <row r="9346" spans="1:4" ht="15" hidden="1" x14ac:dyDescent="0.2">
      <c r="A9346" s="65">
        <v>0</v>
      </c>
      <c r="B9346" s="104" t="s">
        <v>788</v>
      </c>
      <c r="C9346" s="105">
        <v>0</v>
      </c>
      <c r="D9346" s="96">
        <f>IF(C9359+C9364=0,1,2)</f>
        <v>2</v>
      </c>
    </row>
    <row r="9347" spans="1:4" ht="15" hidden="1" x14ac:dyDescent="0.2">
      <c r="A9347" s="65">
        <v>0</v>
      </c>
      <c r="B9347" s="102" t="s">
        <v>785</v>
      </c>
      <c r="C9347" s="103">
        <v>0</v>
      </c>
      <c r="D9347" s="96">
        <f>IF(C9359+C9364=0,1,2)</f>
        <v>2</v>
      </c>
    </row>
    <row r="9348" spans="1:4" ht="15" hidden="1" x14ac:dyDescent="0.2">
      <c r="A9348" s="65">
        <v>0</v>
      </c>
      <c r="B9348" s="102" t="s">
        <v>733</v>
      </c>
      <c r="C9348" s="103">
        <v>0</v>
      </c>
      <c r="D9348" s="96">
        <f>IF(C9359+C9364=0,1,2)</f>
        <v>2</v>
      </c>
    </row>
    <row r="9349" spans="1:4" ht="30" hidden="1" x14ac:dyDescent="0.2">
      <c r="A9349" s="65">
        <f t="shared" ref="A9349:A9401" si="146">C9349</f>
        <v>0</v>
      </c>
      <c r="B9349" s="106" t="s">
        <v>809</v>
      </c>
      <c r="C9349" s="92">
        <v>0</v>
      </c>
      <c r="D9349" s="96">
        <f>IF(C9359+C9364=0,1,2)</f>
        <v>2</v>
      </c>
    </row>
    <row r="9350" spans="1:4" ht="15" hidden="1" x14ac:dyDescent="0.2">
      <c r="A9350" s="65">
        <v>0</v>
      </c>
      <c r="B9350" s="77" t="s">
        <v>738</v>
      </c>
      <c r="C9350" s="76">
        <v>0</v>
      </c>
      <c r="D9350" s="96">
        <f>IF(C9359+C9364=0,1,2)</f>
        <v>2</v>
      </c>
    </row>
    <row r="9351" spans="1:4" ht="15" hidden="1" x14ac:dyDescent="0.2">
      <c r="A9351" s="65">
        <v>0</v>
      </c>
      <c r="B9351" s="104" t="s">
        <v>789</v>
      </c>
      <c r="C9351" s="105">
        <v>0</v>
      </c>
      <c r="D9351" s="96">
        <f>IF(C9359+C9364=0,1,2)</f>
        <v>2</v>
      </c>
    </row>
    <row r="9352" spans="1:4" ht="15" hidden="1" x14ac:dyDescent="0.2">
      <c r="A9352" s="65">
        <v>0</v>
      </c>
      <c r="B9352" s="102" t="s">
        <v>732</v>
      </c>
      <c r="C9352" s="103">
        <v>0</v>
      </c>
      <c r="D9352" s="96">
        <f>IF(C9359+C9364=0,1,2)</f>
        <v>2</v>
      </c>
    </row>
    <row r="9353" spans="1:4" ht="15" hidden="1" x14ac:dyDescent="0.2">
      <c r="A9353" s="65">
        <v>0</v>
      </c>
      <c r="B9353" s="102" t="s">
        <v>737</v>
      </c>
      <c r="C9353" s="103">
        <v>0</v>
      </c>
      <c r="D9353" s="96">
        <f>IF(C9359+C9364=0,1,2)</f>
        <v>2</v>
      </c>
    </row>
    <row r="9354" spans="1:4" ht="15" hidden="1" x14ac:dyDescent="0.2">
      <c r="A9354" s="65">
        <v>0</v>
      </c>
      <c r="B9354" s="102" t="s">
        <v>733</v>
      </c>
      <c r="C9354" s="103">
        <v>0</v>
      </c>
      <c r="D9354" s="96">
        <f>IF(C9359+C9364=0,1,2)</f>
        <v>2</v>
      </c>
    </row>
    <row r="9355" spans="1:4" ht="15" hidden="1" x14ac:dyDescent="0.2">
      <c r="A9355" s="65">
        <v>0</v>
      </c>
      <c r="B9355" s="106" t="s">
        <v>734</v>
      </c>
      <c r="C9355" s="92">
        <v>0</v>
      </c>
      <c r="D9355" s="96">
        <f>IF(C9359+C9364=0,1,2)</f>
        <v>2</v>
      </c>
    </row>
    <row r="9356" spans="1:4" ht="15" hidden="1" x14ac:dyDescent="0.2">
      <c r="A9356" s="65">
        <v>0</v>
      </c>
      <c r="B9356" s="77" t="s">
        <v>738</v>
      </c>
      <c r="C9356" s="76">
        <v>0</v>
      </c>
      <c r="D9356" s="96">
        <f>IF(C9359+C9364=0,1,2)</f>
        <v>2</v>
      </c>
    </row>
    <row r="9357" spans="1:4" ht="15" hidden="1" x14ac:dyDescent="0.2">
      <c r="A9357" s="65">
        <f t="shared" si="146"/>
        <v>0</v>
      </c>
      <c r="B9357" s="97"/>
      <c r="C9357" s="98"/>
      <c r="D9357" s="96">
        <f>IF(C9359+C9364=0,1,2)</f>
        <v>2</v>
      </c>
    </row>
    <row r="9358" spans="1:4" ht="15" hidden="1" x14ac:dyDescent="0.2">
      <c r="A9358" s="65">
        <f t="shared" si="146"/>
        <v>0</v>
      </c>
      <c r="B9358" s="99" t="s">
        <v>817</v>
      </c>
      <c r="C9358" s="100"/>
      <c r="D9358" s="96">
        <f>IF(C9359+C9364=0,1,2)</f>
        <v>2</v>
      </c>
    </row>
    <row r="9359" spans="1:4" ht="15" x14ac:dyDescent="0.2">
      <c r="B9359" s="79" t="s">
        <v>741</v>
      </c>
      <c r="C9359" s="80">
        <v>734.64287999999999</v>
      </c>
      <c r="D9359" s="96"/>
    </row>
    <row r="9360" spans="1:4" ht="15" x14ac:dyDescent="0.2">
      <c r="B9360" s="113" t="s">
        <v>721</v>
      </c>
      <c r="C9360" s="72">
        <v>734.64287999999999</v>
      </c>
      <c r="D9360" s="66"/>
    </row>
    <row r="9361" spans="1:4" ht="15" hidden="1" x14ac:dyDescent="0.2">
      <c r="A9361" s="65">
        <f t="shared" si="146"/>
        <v>0</v>
      </c>
      <c r="B9361" s="85" t="s">
        <v>742</v>
      </c>
      <c r="C9361" s="92">
        <v>0</v>
      </c>
      <c r="D9361" s="96">
        <f>IF(C9359+C9364=0,1,2)</f>
        <v>2</v>
      </c>
    </row>
    <row r="9362" spans="1:4" ht="15" hidden="1" x14ac:dyDescent="0.2">
      <c r="A9362" s="65">
        <f t="shared" si="146"/>
        <v>0</v>
      </c>
      <c r="B9362" s="85" t="s">
        <v>743</v>
      </c>
      <c r="C9362" s="92">
        <v>0</v>
      </c>
      <c r="D9362" s="96">
        <f>IF(C9359+C9364=0,1,2)</f>
        <v>2</v>
      </c>
    </row>
    <row r="9363" spans="1:4" ht="15" hidden="1" x14ac:dyDescent="0.2">
      <c r="A9363" s="65">
        <f t="shared" si="146"/>
        <v>0</v>
      </c>
      <c r="B9363" s="85" t="s">
        <v>744</v>
      </c>
      <c r="C9363" s="92">
        <v>0</v>
      </c>
      <c r="D9363" s="96">
        <f>IF(C9359+C9364=0,1,2)</f>
        <v>2</v>
      </c>
    </row>
    <row r="9364" spans="1:4" ht="15" x14ac:dyDescent="0.2">
      <c r="B9364" s="79" t="s">
        <v>745</v>
      </c>
      <c r="C9364" s="80">
        <v>804.51459999999997</v>
      </c>
      <c r="D9364" s="96"/>
    </row>
    <row r="9365" spans="1:4" ht="15" x14ac:dyDescent="0.2">
      <c r="B9365" s="113" t="s">
        <v>3</v>
      </c>
      <c r="C9365" s="72">
        <v>605.74958000000004</v>
      </c>
      <c r="D9365" s="66"/>
    </row>
    <row r="9366" spans="1:4" ht="15" x14ac:dyDescent="0.2">
      <c r="B9366" s="85" t="s">
        <v>11</v>
      </c>
      <c r="C9366" s="92">
        <v>198.76501999999999</v>
      </c>
      <c r="D9366" s="66"/>
    </row>
    <row r="9367" spans="1:4" ht="15" hidden="1" x14ac:dyDescent="0.2">
      <c r="A9367" s="65">
        <f t="shared" si="146"/>
        <v>0</v>
      </c>
      <c r="B9367" s="85" t="s">
        <v>746</v>
      </c>
      <c r="C9367" s="92">
        <v>0</v>
      </c>
      <c r="D9367" s="96">
        <f>IF(C9359+C9364=0,1,2)</f>
        <v>2</v>
      </c>
    </row>
    <row r="9368" spans="1:4" ht="15" hidden="1" x14ac:dyDescent="0.2">
      <c r="A9368" s="65">
        <f t="shared" si="146"/>
        <v>0</v>
      </c>
      <c r="B9368" s="85" t="s">
        <v>13</v>
      </c>
      <c r="C9368" s="92">
        <v>0</v>
      </c>
      <c r="D9368" s="96">
        <f>IF(C9359+C9364=0,1,2)</f>
        <v>2</v>
      </c>
    </row>
    <row r="9369" spans="1:4" ht="15" hidden="1" x14ac:dyDescent="0.2">
      <c r="A9369" s="65">
        <f t="shared" si="146"/>
        <v>-69.871719999999996</v>
      </c>
      <c r="B9369" s="94" t="s">
        <v>747</v>
      </c>
      <c r="C9369" s="95">
        <v>-69.871719999999996</v>
      </c>
      <c r="D9369" s="65">
        <f>IF(C9359+C9364=0,1,2)</f>
        <v>2</v>
      </c>
    </row>
    <row r="9370" spans="1:4" ht="15" hidden="1" x14ac:dyDescent="0.2">
      <c r="A9370" s="65">
        <f t="shared" si="146"/>
        <v>889.73833999999999</v>
      </c>
      <c r="B9370" s="94" t="s">
        <v>812</v>
      </c>
      <c r="C9370" s="95">
        <v>889.73833999999999</v>
      </c>
      <c r="D9370" s="65">
        <f>IF(C9359+C9364=0,1,2)</f>
        <v>2</v>
      </c>
    </row>
    <row r="9371" spans="1:4" ht="15" hidden="1" x14ac:dyDescent="0.2">
      <c r="A9371" s="65">
        <f t="shared" si="146"/>
        <v>819.86662000000001</v>
      </c>
      <c r="B9371" s="94" t="s">
        <v>813</v>
      </c>
      <c r="C9371" s="95">
        <v>819.86662000000001</v>
      </c>
      <c r="D9371" s="65">
        <f>IF(C9359+C9364=0,1,2)</f>
        <v>2</v>
      </c>
    </row>
    <row r="9372" spans="1:4" ht="15" hidden="1" x14ac:dyDescent="0.2">
      <c r="A9372" s="65">
        <f t="shared" si="146"/>
        <v>0</v>
      </c>
      <c r="B9372" s="108"/>
      <c r="C9372" s="109"/>
      <c r="D9372" s="96">
        <f>IF(C9359+C9364=0,1,2)</f>
        <v>2</v>
      </c>
    </row>
    <row r="9373" spans="1:4" ht="15" hidden="1" x14ac:dyDescent="0.2">
      <c r="A9373" s="65">
        <f t="shared" si="146"/>
        <v>0</v>
      </c>
      <c r="B9373" s="82" t="s">
        <v>791</v>
      </c>
      <c r="C9373" s="100"/>
      <c r="D9373" s="96">
        <f>IF(C9359+C9364=0,1,2)</f>
        <v>2</v>
      </c>
    </row>
    <row r="9374" spans="1:4" ht="15" x14ac:dyDescent="0.2">
      <c r="B9374" s="107" t="s">
        <v>792</v>
      </c>
      <c r="C9374" s="114">
        <v>73</v>
      </c>
      <c r="D9374" s="96"/>
    </row>
    <row r="9375" spans="1:4" ht="15" x14ac:dyDescent="0.2">
      <c r="B9375" s="81" t="s">
        <v>793</v>
      </c>
      <c r="C9375" s="110">
        <v>68</v>
      </c>
      <c r="D9375" s="96"/>
    </row>
    <row r="9376" spans="1:4" ht="15" x14ac:dyDescent="0.2">
      <c r="B9376" s="81" t="s">
        <v>794</v>
      </c>
      <c r="C9376" s="110">
        <v>5</v>
      </c>
      <c r="D9376" s="96"/>
    </row>
    <row r="9377" spans="1:4" ht="15" hidden="1" x14ac:dyDescent="0.2">
      <c r="A9377" s="65">
        <f t="shared" si="146"/>
        <v>0</v>
      </c>
      <c r="B9377" s="111"/>
      <c r="C9377" s="109"/>
      <c r="D9377" s="96">
        <f>IF(C9359+C9364=0,1,2)</f>
        <v>2</v>
      </c>
    </row>
    <row r="9378" spans="1:4" ht="30" customHeight="1" x14ac:dyDescent="0.2">
      <c r="B9378" s="117" t="s">
        <v>929</v>
      </c>
      <c r="C9378" s="118"/>
      <c r="D9378" s="96"/>
    </row>
    <row r="9379" spans="1:4" ht="15" hidden="1" x14ac:dyDescent="0.2">
      <c r="A9379" s="65">
        <f t="shared" si="146"/>
        <v>0</v>
      </c>
      <c r="B9379" s="97"/>
      <c r="C9379" s="98"/>
      <c r="D9379" s="96">
        <f>IF(C9442+C9447=0,1,2)</f>
        <v>2</v>
      </c>
    </row>
    <row r="9380" spans="1:4" ht="15" hidden="1" x14ac:dyDescent="0.2">
      <c r="A9380" s="65">
        <f t="shared" si="146"/>
        <v>0</v>
      </c>
      <c r="B9380" s="99" t="s">
        <v>815</v>
      </c>
      <c r="C9380" s="100"/>
      <c r="D9380" s="96">
        <f>IF(C9442+C9447=0,1,2)</f>
        <v>2</v>
      </c>
    </row>
    <row r="9381" spans="1:4" ht="15" x14ac:dyDescent="0.2">
      <c r="B9381" s="112" t="s">
        <v>721</v>
      </c>
      <c r="C9381" s="72">
        <v>40296.799289999995</v>
      </c>
      <c r="D9381" s="66"/>
    </row>
    <row r="9382" spans="1:4" ht="15" hidden="1" x14ac:dyDescent="0.2">
      <c r="A9382" s="65">
        <f t="shared" si="146"/>
        <v>0</v>
      </c>
      <c r="B9382" s="73" t="s">
        <v>722</v>
      </c>
      <c r="C9382" s="76"/>
      <c r="D9382" s="96">
        <f>IF(C9442+C9447=0,1,2)</f>
        <v>2</v>
      </c>
    </row>
    <row r="9383" spans="1:4" ht="15" hidden="1" x14ac:dyDescent="0.2">
      <c r="A9383" s="65">
        <f t="shared" si="146"/>
        <v>0</v>
      </c>
      <c r="B9383" s="73" t="s">
        <v>783</v>
      </c>
      <c r="C9383" s="76"/>
      <c r="D9383" s="96">
        <f>IF(C9442+C9447=0,1,2)</f>
        <v>2</v>
      </c>
    </row>
    <row r="9384" spans="1:4" ht="15" x14ac:dyDescent="0.2">
      <c r="B9384" s="73" t="s">
        <v>8</v>
      </c>
      <c r="C9384" s="76">
        <v>2189.0485199999998</v>
      </c>
      <c r="D9384" s="96"/>
    </row>
    <row r="9385" spans="1:4" ht="15" x14ac:dyDescent="0.2">
      <c r="B9385" s="113" t="s">
        <v>723</v>
      </c>
      <c r="C9385" s="72">
        <v>38107.750769999999</v>
      </c>
      <c r="D9385" s="96"/>
    </row>
    <row r="9386" spans="1:4" ht="15" hidden="1" x14ac:dyDescent="0.2">
      <c r="A9386" s="65">
        <f t="shared" si="146"/>
        <v>0</v>
      </c>
      <c r="B9386" s="81" t="s">
        <v>742</v>
      </c>
      <c r="C9386" s="76">
        <v>0</v>
      </c>
      <c r="D9386" s="96">
        <f>IF(C9442+C9447=0,1,2)</f>
        <v>2</v>
      </c>
    </row>
    <row r="9387" spans="1:4" ht="15" hidden="1" x14ac:dyDescent="0.2">
      <c r="A9387" s="65">
        <f t="shared" si="146"/>
        <v>0</v>
      </c>
      <c r="B9387" s="81" t="s">
        <v>748</v>
      </c>
      <c r="C9387" s="76">
        <v>0</v>
      </c>
      <c r="D9387" s="96">
        <f>IF(C9442+C9447=0,1,2)</f>
        <v>2</v>
      </c>
    </row>
    <row r="9388" spans="1:4" ht="15" hidden="1" x14ac:dyDescent="0.2">
      <c r="A9388" s="65">
        <v>0</v>
      </c>
      <c r="B9388" s="73" t="s">
        <v>784</v>
      </c>
      <c r="C9388" s="76">
        <v>0</v>
      </c>
      <c r="D9388" s="96">
        <f>IF(C9442+C9447=0,1,2)</f>
        <v>2</v>
      </c>
    </row>
    <row r="9389" spans="1:4" ht="15" hidden="1" x14ac:dyDescent="0.2">
      <c r="A9389" s="65">
        <v>0</v>
      </c>
      <c r="B9389" s="77" t="s">
        <v>785</v>
      </c>
      <c r="C9389" s="76">
        <v>0</v>
      </c>
      <c r="D9389" s="96">
        <f>IF(C9442+C9447=0,1,2)</f>
        <v>2</v>
      </c>
    </row>
    <row r="9390" spans="1:4" ht="15" hidden="1" x14ac:dyDescent="0.2">
      <c r="A9390" s="65">
        <v>0</v>
      </c>
      <c r="B9390" s="77" t="s">
        <v>733</v>
      </c>
      <c r="C9390" s="76">
        <v>0</v>
      </c>
      <c r="D9390" s="96">
        <f>IF(C9442+C9447=0,1,2)</f>
        <v>2</v>
      </c>
    </row>
    <row r="9391" spans="1:4" ht="15" hidden="1" x14ac:dyDescent="0.2">
      <c r="A9391" s="65">
        <v>0</v>
      </c>
      <c r="B9391" s="77" t="s">
        <v>786</v>
      </c>
      <c r="C9391" s="76">
        <v>0</v>
      </c>
      <c r="D9391" s="96">
        <f>IF(C9442+C9447=0,1,2)</f>
        <v>2</v>
      </c>
    </row>
    <row r="9392" spans="1:4" ht="15" hidden="1" x14ac:dyDescent="0.2">
      <c r="A9392" s="65">
        <v>0</v>
      </c>
      <c r="B9392" s="77" t="s">
        <v>787</v>
      </c>
      <c r="C9392" s="76">
        <v>0</v>
      </c>
      <c r="D9392" s="96">
        <f>IF(C9442+C9447=0,1,2)</f>
        <v>2</v>
      </c>
    </row>
    <row r="9393" spans="1:4" ht="15" hidden="1" x14ac:dyDescent="0.2">
      <c r="A9393" s="65">
        <f t="shared" si="146"/>
        <v>0</v>
      </c>
      <c r="B9393" s="81" t="s">
        <v>744</v>
      </c>
      <c r="C9393" s="76">
        <v>0</v>
      </c>
      <c r="D9393" s="96">
        <f>IF(C9442+C9447=0,1,2)</f>
        <v>2</v>
      </c>
    </row>
    <row r="9394" spans="1:4" ht="15" hidden="1" x14ac:dyDescent="0.2">
      <c r="A9394" s="65">
        <v>0</v>
      </c>
      <c r="B9394" s="73" t="s">
        <v>788</v>
      </c>
      <c r="C9394" s="76">
        <v>0</v>
      </c>
      <c r="D9394" s="96">
        <f>IF(C9442+C9447=0,1,2)</f>
        <v>2</v>
      </c>
    </row>
    <row r="9395" spans="1:4" ht="15" hidden="1" x14ac:dyDescent="0.2">
      <c r="A9395" s="65">
        <v>0</v>
      </c>
      <c r="B9395" s="77" t="s">
        <v>737</v>
      </c>
      <c r="C9395" s="76">
        <v>0</v>
      </c>
      <c r="D9395" s="96">
        <f>IF(C9442+C9447=0,1,2)</f>
        <v>2</v>
      </c>
    </row>
    <row r="9396" spans="1:4" ht="15" hidden="1" x14ac:dyDescent="0.2">
      <c r="A9396" s="65">
        <v>0</v>
      </c>
      <c r="B9396" s="77" t="s">
        <v>733</v>
      </c>
      <c r="C9396" s="76">
        <v>0</v>
      </c>
      <c r="D9396" s="96">
        <f>IF(C9442+C9447=0,1,2)</f>
        <v>2</v>
      </c>
    </row>
    <row r="9397" spans="1:4" ht="15" hidden="1" x14ac:dyDescent="0.2">
      <c r="A9397" s="65">
        <v>0</v>
      </c>
      <c r="B9397" s="77" t="s">
        <v>738</v>
      </c>
      <c r="C9397" s="76">
        <v>0</v>
      </c>
      <c r="D9397" s="96">
        <f>IF(C9442+C9447=0,1,2)</f>
        <v>2</v>
      </c>
    </row>
    <row r="9398" spans="1:4" ht="15" hidden="1" x14ac:dyDescent="0.2">
      <c r="A9398" s="65">
        <v>0</v>
      </c>
      <c r="B9398" s="73" t="s">
        <v>789</v>
      </c>
      <c r="C9398" s="76">
        <v>0</v>
      </c>
      <c r="D9398" s="96">
        <f>IF(C9442+C9447=0,1,2)</f>
        <v>2</v>
      </c>
    </row>
    <row r="9399" spans="1:4" ht="15" hidden="1" x14ac:dyDescent="0.2">
      <c r="A9399" s="65">
        <v>0</v>
      </c>
      <c r="B9399" s="77" t="s">
        <v>790</v>
      </c>
      <c r="C9399" s="76">
        <v>0</v>
      </c>
      <c r="D9399" s="96">
        <f>IF(C9442+C9447=0,1,2)</f>
        <v>2</v>
      </c>
    </row>
    <row r="9400" spans="1:4" ht="15" hidden="1" x14ac:dyDescent="0.2">
      <c r="A9400" s="65">
        <f t="shared" si="146"/>
        <v>0</v>
      </c>
      <c r="B9400" s="97"/>
      <c r="C9400" s="98"/>
      <c r="D9400" s="96">
        <f>IF(C9442+C9447=0,1,2)</f>
        <v>2</v>
      </c>
    </row>
    <row r="9401" spans="1:4" ht="15" hidden="1" x14ac:dyDescent="0.2">
      <c r="A9401" s="65">
        <f t="shared" si="146"/>
        <v>0</v>
      </c>
      <c r="B9401" s="99" t="s">
        <v>816</v>
      </c>
      <c r="C9401" s="100"/>
      <c r="D9401" s="96">
        <f>IF(C9442+C9447=0,1,2)</f>
        <v>2</v>
      </c>
    </row>
    <row r="9402" spans="1:4" ht="15" x14ac:dyDescent="0.2">
      <c r="B9402" s="112" t="s">
        <v>3</v>
      </c>
      <c r="C9402" s="72">
        <v>39614.961499999998</v>
      </c>
      <c r="D9402" s="66"/>
    </row>
    <row r="9403" spans="1:4" ht="15" x14ac:dyDescent="0.2">
      <c r="B9403" s="85" t="s">
        <v>4</v>
      </c>
      <c r="C9403" s="92">
        <v>22118.510340000001</v>
      </c>
      <c r="D9403" s="96"/>
    </row>
    <row r="9404" spans="1:4" ht="15" x14ac:dyDescent="0.2">
      <c r="B9404" s="85" t="s">
        <v>5</v>
      </c>
      <c r="C9404" s="92">
        <v>15316.013210000001</v>
      </c>
      <c r="D9404" s="96"/>
    </row>
    <row r="9405" spans="1:4" ht="15" hidden="1" x14ac:dyDescent="0.2">
      <c r="A9405" s="65">
        <v>0</v>
      </c>
      <c r="B9405" s="102" t="s">
        <v>796</v>
      </c>
      <c r="C9405" s="103">
        <v>7805.02549</v>
      </c>
      <c r="D9405" s="96">
        <f>IF(C9442+C9447=0,1,2)</f>
        <v>2</v>
      </c>
    </row>
    <row r="9406" spans="1:4" ht="15" hidden="1" x14ac:dyDescent="0.2">
      <c r="A9406" s="65">
        <v>0</v>
      </c>
      <c r="B9406" s="102" t="s">
        <v>797</v>
      </c>
      <c r="C9406" s="103">
        <v>365.90021000000002</v>
      </c>
      <c r="D9406" s="96">
        <f>IF(C9442+C9447=0,1,2)</f>
        <v>2</v>
      </c>
    </row>
    <row r="9407" spans="1:4" ht="15" hidden="1" x14ac:dyDescent="0.2">
      <c r="A9407" s="65">
        <v>0</v>
      </c>
      <c r="B9407" s="102" t="s">
        <v>798</v>
      </c>
      <c r="C9407" s="103">
        <v>6268.4501399999999</v>
      </c>
      <c r="D9407" s="96">
        <f>IF(C9442+C9447=0,1,2)</f>
        <v>2</v>
      </c>
    </row>
    <row r="9408" spans="1:4" ht="15" hidden="1" x14ac:dyDescent="0.2">
      <c r="A9408" s="65">
        <v>0</v>
      </c>
      <c r="B9408" s="102" t="s">
        <v>799</v>
      </c>
      <c r="C9408" s="103">
        <v>71.661259999999999</v>
      </c>
      <c r="D9408" s="96">
        <f>IF(C9442+C9447=0,1,2)</f>
        <v>2</v>
      </c>
    </row>
    <row r="9409" spans="1:4" ht="15" hidden="1" x14ac:dyDescent="0.2">
      <c r="A9409" s="65">
        <v>0</v>
      </c>
      <c r="B9409" s="102" t="s">
        <v>800</v>
      </c>
      <c r="C9409" s="103">
        <v>0</v>
      </c>
      <c r="D9409" s="96">
        <f>IF(C9442+C9447=0,1,2)</f>
        <v>2</v>
      </c>
    </row>
    <row r="9410" spans="1:4" ht="15" hidden="1" x14ac:dyDescent="0.2">
      <c r="A9410" s="65">
        <v>0</v>
      </c>
      <c r="B9410" s="102" t="s">
        <v>801</v>
      </c>
      <c r="C9410" s="103">
        <v>0</v>
      </c>
      <c r="D9410" s="96">
        <f>IF(C9442+C9447=0,1,2)</f>
        <v>2</v>
      </c>
    </row>
    <row r="9411" spans="1:4" ht="30" hidden="1" x14ac:dyDescent="0.2">
      <c r="A9411" s="65">
        <v>0</v>
      </c>
      <c r="B9411" s="102" t="s">
        <v>802</v>
      </c>
      <c r="C9411" s="103">
        <v>29.465900000000001</v>
      </c>
      <c r="D9411" s="96">
        <f>IF(C9442+C9447=0,1,2)</f>
        <v>2</v>
      </c>
    </row>
    <row r="9412" spans="1:4" ht="30" hidden="1" x14ac:dyDescent="0.2">
      <c r="A9412" s="65">
        <v>0</v>
      </c>
      <c r="B9412" s="102" t="s">
        <v>803</v>
      </c>
      <c r="C9412" s="103">
        <v>119.59312</v>
      </c>
      <c r="D9412" s="96">
        <f>IF(C9442+C9447=0,1,2)</f>
        <v>2</v>
      </c>
    </row>
    <row r="9413" spans="1:4" ht="15" hidden="1" x14ac:dyDescent="0.2">
      <c r="A9413" s="65">
        <v>0</v>
      </c>
      <c r="B9413" s="102" t="s">
        <v>804</v>
      </c>
      <c r="C9413" s="103">
        <v>0</v>
      </c>
      <c r="D9413" s="96">
        <f>IF(C9442+C9447=0,1,2)</f>
        <v>2</v>
      </c>
    </row>
    <row r="9414" spans="1:4" ht="15" hidden="1" x14ac:dyDescent="0.2">
      <c r="A9414" s="65">
        <v>0</v>
      </c>
      <c r="B9414" s="102" t="s">
        <v>805</v>
      </c>
      <c r="C9414" s="103">
        <v>655.91709000000003</v>
      </c>
      <c r="D9414" s="96">
        <f>IF(C9442+C9447=0,1,2)</f>
        <v>2</v>
      </c>
    </row>
    <row r="9415" spans="1:4" ht="15" hidden="1" x14ac:dyDescent="0.2">
      <c r="A9415" s="65">
        <f t="shared" ref="A9415:A9476" si="147">C9415</f>
        <v>0</v>
      </c>
      <c r="B9415" s="85" t="s">
        <v>806</v>
      </c>
      <c r="C9415" s="92">
        <v>0</v>
      </c>
      <c r="D9415" s="96">
        <f>IF(C9442+C9447=0,1,2)</f>
        <v>2</v>
      </c>
    </row>
    <row r="9416" spans="1:4" ht="15" hidden="1" x14ac:dyDescent="0.2">
      <c r="A9416" s="65">
        <f t="shared" si="147"/>
        <v>0</v>
      </c>
      <c r="B9416" s="85" t="s">
        <v>6</v>
      </c>
      <c r="C9416" s="92">
        <v>0</v>
      </c>
      <c r="D9416" s="96">
        <f>IF(C9442+C9447=0,1,2)</f>
        <v>2</v>
      </c>
    </row>
    <row r="9417" spans="1:4" ht="15" hidden="1" x14ac:dyDescent="0.2">
      <c r="A9417" s="65">
        <f t="shared" si="147"/>
        <v>0</v>
      </c>
      <c r="B9417" s="73" t="s">
        <v>7</v>
      </c>
      <c r="C9417" s="76">
        <v>0</v>
      </c>
      <c r="D9417" s="96">
        <f>IF(C9442+C9447=0,1,2)</f>
        <v>2</v>
      </c>
    </row>
    <row r="9418" spans="1:4" ht="15" x14ac:dyDescent="0.2">
      <c r="B9418" s="85" t="s">
        <v>8</v>
      </c>
      <c r="C9418" s="92">
        <v>2.13124</v>
      </c>
      <c r="D9418" s="96"/>
    </row>
    <row r="9419" spans="1:4" ht="15" x14ac:dyDescent="0.2">
      <c r="B9419" s="85" t="s">
        <v>9</v>
      </c>
      <c r="C9419" s="92">
        <v>13.950950000000001</v>
      </c>
      <c r="D9419" s="96"/>
    </row>
    <row r="9420" spans="1:4" ht="15" x14ac:dyDescent="0.2">
      <c r="B9420" s="85" t="s">
        <v>10</v>
      </c>
      <c r="C9420" s="92">
        <v>2164.3557599999999</v>
      </c>
      <c r="D9420" s="96"/>
    </row>
    <row r="9421" spans="1:4" ht="15" x14ac:dyDescent="0.2">
      <c r="B9421" s="81" t="s">
        <v>11</v>
      </c>
      <c r="C9421" s="76">
        <v>2359.6739699999998</v>
      </c>
      <c r="D9421" s="66"/>
    </row>
    <row r="9422" spans="1:4" ht="15" hidden="1" x14ac:dyDescent="0.2">
      <c r="A9422" s="65">
        <f t="shared" si="147"/>
        <v>0</v>
      </c>
      <c r="B9422" s="81" t="s">
        <v>12</v>
      </c>
      <c r="C9422" s="76">
        <v>0</v>
      </c>
      <c r="D9422" s="96">
        <f>IF(C9442+C9447=0,1,2)</f>
        <v>2</v>
      </c>
    </row>
    <row r="9423" spans="1:4" ht="15" hidden="1" x14ac:dyDescent="0.2">
      <c r="A9423" s="65">
        <v>0</v>
      </c>
      <c r="B9423" s="104" t="s">
        <v>784</v>
      </c>
      <c r="C9423" s="105">
        <v>0</v>
      </c>
      <c r="D9423" s="96">
        <f>IF(C9442+C9447=0,1,2)</f>
        <v>2</v>
      </c>
    </row>
    <row r="9424" spans="1:4" ht="15" hidden="1" x14ac:dyDescent="0.2">
      <c r="A9424" s="65">
        <v>0</v>
      </c>
      <c r="B9424" s="102" t="s">
        <v>785</v>
      </c>
      <c r="C9424" s="103">
        <v>0</v>
      </c>
      <c r="D9424" s="96">
        <f>IF(C9442+C9447=0,1,2)</f>
        <v>2</v>
      </c>
    </row>
    <row r="9425" spans="1:4" ht="15" hidden="1" x14ac:dyDescent="0.2">
      <c r="A9425" s="65">
        <v>0</v>
      </c>
      <c r="B9425" s="102" t="s">
        <v>807</v>
      </c>
      <c r="C9425" s="103">
        <v>0</v>
      </c>
      <c r="D9425" s="96">
        <f>IF(C9442+C9447=0,1,2)</f>
        <v>2</v>
      </c>
    </row>
    <row r="9426" spans="1:4" ht="15" hidden="1" x14ac:dyDescent="0.2">
      <c r="A9426" s="65">
        <v>0</v>
      </c>
      <c r="B9426" s="106" t="s">
        <v>734</v>
      </c>
      <c r="C9426" s="92">
        <v>0</v>
      </c>
      <c r="D9426" s="96">
        <f>IF(C9442+C9447=0,1,2)</f>
        <v>2</v>
      </c>
    </row>
    <row r="9427" spans="1:4" ht="15" hidden="1" x14ac:dyDescent="0.2">
      <c r="A9427" s="65">
        <v>0</v>
      </c>
      <c r="B9427" s="77" t="s">
        <v>808</v>
      </c>
      <c r="C9427" s="76">
        <v>0</v>
      </c>
      <c r="D9427" s="96">
        <f>IF(C9442+C9447=0,1,2)</f>
        <v>2</v>
      </c>
    </row>
    <row r="9428" spans="1:4" ht="15" hidden="1" x14ac:dyDescent="0.2">
      <c r="A9428" s="65">
        <f t="shared" si="147"/>
        <v>0</v>
      </c>
      <c r="B9428" s="81" t="s">
        <v>13</v>
      </c>
      <c r="C9428" s="76">
        <v>0</v>
      </c>
      <c r="D9428" s="96">
        <f>IF(C9442+C9447=0,1,2)</f>
        <v>2</v>
      </c>
    </row>
    <row r="9429" spans="1:4" ht="15" hidden="1" x14ac:dyDescent="0.2">
      <c r="A9429" s="65">
        <v>0</v>
      </c>
      <c r="B9429" s="104" t="s">
        <v>788</v>
      </c>
      <c r="C9429" s="105">
        <v>0</v>
      </c>
      <c r="D9429" s="96">
        <f>IF(C9442+C9447=0,1,2)</f>
        <v>2</v>
      </c>
    </row>
    <row r="9430" spans="1:4" ht="15" hidden="1" x14ac:dyDescent="0.2">
      <c r="A9430" s="65">
        <v>0</v>
      </c>
      <c r="B9430" s="102" t="s">
        <v>785</v>
      </c>
      <c r="C9430" s="103">
        <v>0</v>
      </c>
      <c r="D9430" s="96">
        <f>IF(C9442+C9447=0,1,2)</f>
        <v>2</v>
      </c>
    </row>
    <row r="9431" spans="1:4" ht="15" hidden="1" x14ac:dyDescent="0.2">
      <c r="A9431" s="65">
        <v>0</v>
      </c>
      <c r="B9431" s="102" t="s">
        <v>733</v>
      </c>
      <c r="C9431" s="103">
        <v>0</v>
      </c>
      <c r="D9431" s="96">
        <f>IF(C9442+C9447=0,1,2)</f>
        <v>2</v>
      </c>
    </row>
    <row r="9432" spans="1:4" ht="30" hidden="1" x14ac:dyDescent="0.2">
      <c r="A9432" s="65">
        <f t="shared" si="147"/>
        <v>0</v>
      </c>
      <c r="B9432" s="106" t="s">
        <v>809</v>
      </c>
      <c r="C9432" s="92">
        <v>0</v>
      </c>
      <c r="D9432" s="96">
        <f>IF(C9442+C9447=0,1,2)</f>
        <v>2</v>
      </c>
    </row>
    <row r="9433" spans="1:4" ht="15" hidden="1" x14ac:dyDescent="0.2">
      <c r="A9433" s="65">
        <v>0</v>
      </c>
      <c r="B9433" s="77" t="s">
        <v>738</v>
      </c>
      <c r="C9433" s="76">
        <v>0</v>
      </c>
      <c r="D9433" s="96">
        <f>IF(C9442+C9447=0,1,2)</f>
        <v>2</v>
      </c>
    </row>
    <row r="9434" spans="1:4" ht="15" hidden="1" x14ac:dyDescent="0.2">
      <c r="A9434" s="65">
        <v>0</v>
      </c>
      <c r="B9434" s="104" t="s">
        <v>789</v>
      </c>
      <c r="C9434" s="105">
        <v>0</v>
      </c>
      <c r="D9434" s="96">
        <f>IF(C9442+C9447=0,1,2)</f>
        <v>2</v>
      </c>
    </row>
    <row r="9435" spans="1:4" ht="15" hidden="1" x14ac:dyDescent="0.2">
      <c r="A9435" s="65">
        <v>0</v>
      </c>
      <c r="B9435" s="102" t="s">
        <v>732</v>
      </c>
      <c r="C9435" s="103">
        <v>0</v>
      </c>
      <c r="D9435" s="96">
        <f>IF(C9442+C9447=0,1,2)</f>
        <v>2</v>
      </c>
    </row>
    <row r="9436" spans="1:4" ht="15" hidden="1" x14ac:dyDescent="0.2">
      <c r="A9436" s="65">
        <v>0</v>
      </c>
      <c r="B9436" s="102" t="s">
        <v>737</v>
      </c>
      <c r="C9436" s="103">
        <v>0</v>
      </c>
      <c r="D9436" s="96">
        <f>IF(C9442+C9447=0,1,2)</f>
        <v>2</v>
      </c>
    </row>
    <row r="9437" spans="1:4" ht="15" hidden="1" x14ac:dyDescent="0.2">
      <c r="A9437" s="65">
        <v>0</v>
      </c>
      <c r="B9437" s="102" t="s">
        <v>733</v>
      </c>
      <c r="C9437" s="103">
        <v>0</v>
      </c>
      <c r="D9437" s="96">
        <f>IF(C9442+C9447=0,1,2)</f>
        <v>2</v>
      </c>
    </row>
    <row r="9438" spans="1:4" ht="15" hidden="1" x14ac:dyDescent="0.2">
      <c r="A9438" s="65">
        <v>0</v>
      </c>
      <c r="B9438" s="106" t="s">
        <v>734</v>
      </c>
      <c r="C9438" s="92">
        <v>0</v>
      </c>
      <c r="D9438" s="96">
        <f>IF(C9442+C9447=0,1,2)</f>
        <v>2</v>
      </c>
    </row>
    <row r="9439" spans="1:4" ht="15" hidden="1" x14ac:dyDescent="0.2">
      <c r="A9439" s="65">
        <v>0</v>
      </c>
      <c r="B9439" s="77" t="s">
        <v>738</v>
      </c>
      <c r="C9439" s="76">
        <v>0</v>
      </c>
      <c r="D9439" s="96">
        <f>IF(C9442+C9447=0,1,2)</f>
        <v>2</v>
      </c>
    </row>
    <row r="9440" spans="1:4" ht="15" hidden="1" x14ac:dyDescent="0.2">
      <c r="A9440" s="65">
        <f t="shared" si="147"/>
        <v>0</v>
      </c>
      <c r="B9440" s="97"/>
      <c r="C9440" s="98"/>
      <c r="D9440" s="96">
        <f>IF(C9442+C9447=0,1,2)</f>
        <v>2</v>
      </c>
    </row>
    <row r="9441" spans="1:4" ht="15" hidden="1" x14ac:dyDescent="0.2">
      <c r="A9441" s="65">
        <f t="shared" si="147"/>
        <v>0</v>
      </c>
      <c r="B9441" s="99" t="s">
        <v>817</v>
      </c>
      <c r="C9441" s="100"/>
      <c r="D9441" s="96">
        <f>IF(C9442+C9447=0,1,2)</f>
        <v>2</v>
      </c>
    </row>
    <row r="9442" spans="1:4" ht="15" x14ac:dyDescent="0.2">
      <c r="B9442" s="79" t="s">
        <v>741</v>
      </c>
      <c r="C9442" s="80">
        <v>40296.799290000003</v>
      </c>
      <c r="D9442" s="96"/>
    </row>
    <row r="9443" spans="1:4" ht="15" x14ac:dyDescent="0.2">
      <c r="B9443" s="113" t="s">
        <v>721</v>
      </c>
      <c r="C9443" s="72">
        <v>40296.799290000003</v>
      </c>
      <c r="D9443" s="66"/>
    </row>
    <row r="9444" spans="1:4" ht="15" hidden="1" x14ac:dyDescent="0.2">
      <c r="A9444" s="65">
        <f t="shared" si="147"/>
        <v>0</v>
      </c>
      <c r="B9444" s="85" t="s">
        <v>742</v>
      </c>
      <c r="C9444" s="92">
        <v>0</v>
      </c>
      <c r="D9444" s="96">
        <f>IF(C9442+C9447=0,1,2)</f>
        <v>2</v>
      </c>
    </row>
    <row r="9445" spans="1:4" ht="15" hidden="1" x14ac:dyDescent="0.2">
      <c r="A9445" s="65">
        <f t="shared" si="147"/>
        <v>0</v>
      </c>
      <c r="B9445" s="85" t="s">
        <v>743</v>
      </c>
      <c r="C9445" s="92">
        <v>0</v>
      </c>
      <c r="D9445" s="96">
        <f>IF(C9442+C9447=0,1,2)</f>
        <v>2</v>
      </c>
    </row>
    <row r="9446" spans="1:4" ht="15" hidden="1" x14ac:dyDescent="0.2">
      <c r="A9446" s="65">
        <f t="shared" si="147"/>
        <v>0</v>
      </c>
      <c r="B9446" s="85" t="s">
        <v>744</v>
      </c>
      <c r="C9446" s="92">
        <v>0</v>
      </c>
      <c r="D9446" s="96">
        <f>IF(C9442+C9447=0,1,2)</f>
        <v>2</v>
      </c>
    </row>
    <row r="9447" spans="1:4" ht="15" x14ac:dyDescent="0.2">
      <c r="B9447" s="79" t="s">
        <v>745</v>
      </c>
      <c r="C9447" s="80">
        <v>41974.635469999994</v>
      </c>
      <c r="D9447" s="96"/>
    </row>
    <row r="9448" spans="1:4" ht="15" x14ac:dyDescent="0.2">
      <c r="B9448" s="113" t="s">
        <v>3</v>
      </c>
      <c r="C9448" s="72">
        <v>39614.961499999998</v>
      </c>
      <c r="D9448" s="66"/>
    </row>
    <row r="9449" spans="1:4" ht="15" x14ac:dyDescent="0.2">
      <c r="B9449" s="85" t="s">
        <v>11</v>
      </c>
      <c r="C9449" s="92">
        <v>2359.6739699999998</v>
      </c>
      <c r="D9449" s="66"/>
    </row>
    <row r="9450" spans="1:4" ht="15" hidden="1" x14ac:dyDescent="0.2">
      <c r="A9450" s="65">
        <f t="shared" si="147"/>
        <v>0</v>
      </c>
      <c r="B9450" s="85" t="s">
        <v>746</v>
      </c>
      <c r="C9450" s="92">
        <v>0</v>
      </c>
      <c r="D9450" s="96">
        <f>IF(C9442+C9447=0,1,2)</f>
        <v>2</v>
      </c>
    </row>
    <row r="9451" spans="1:4" ht="15" hidden="1" x14ac:dyDescent="0.2">
      <c r="A9451" s="65">
        <f t="shared" si="147"/>
        <v>0</v>
      </c>
      <c r="B9451" s="85" t="s">
        <v>13</v>
      </c>
      <c r="C9451" s="92">
        <v>0</v>
      </c>
      <c r="D9451" s="96">
        <f>IF(C9442+C9447=0,1,2)</f>
        <v>2</v>
      </c>
    </row>
    <row r="9452" spans="1:4" ht="15" hidden="1" x14ac:dyDescent="0.2">
      <c r="A9452" s="65">
        <f t="shared" si="147"/>
        <v>-1677.83618</v>
      </c>
      <c r="B9452" s="94" t="s">
        <v>747</v>
      </c>
      <c r="C9452" s="95">
        <v>-1677.83618</v>
      </c>
      <c r="D9452" s="65">
        <f>IF(C9442+C9447=0,1,2)</f>
        <v>2</v>
      </c>
    </row>
    <row r="9453" spans="1:4" ht="15" hidden="1" x14ac:dyDescent="0.2">
      <c r="A9453" s="65">
        <f t="shared" si="147"/>
        <v>5151.8854199999996</v>
      </c>
      <c r="B9453" s="94" t="s">
        <v>812</v>
      </c>
      <c r="C9453" s="95">
        <v>5151.8854199999996</v>
      </c>
      <c r="D9453" s="65">
        <f>IF(C9442+C9447=0,1,2)</f>
        <v>2</v>
      </c>
    </row>
    <row r="9454" spans="1:4" ht="15" hidden="1" x14ac:dyDescent="0.2">
      <c r="A9454" s="65">
        <f t="shared" si="147"/>
        <v>3474.0492399999998</v>
      </c>
      <c r="B9454" s="94" t="s">
        <v>813</v>
      </c>
      <c r="C9454" s="95">
        <v>3474.0492399999998</v>
      </c>
      <c r="D9454" s="65">
        <f>IF(C9442+C9447=0,1,2)</f>
        <v>2</v>
      </c>
    </row>
    <row r="9455" spans="1:4" ht="15" hidden="1" x14ac:dyDescent="0.2">
      <c r="A9455" s="65">
        <f t="shared" si="147"/>
        <v>0</v>
      </c>
      <c r="B9455" s="108"/>
      <c r="C9455" s="109"/>
      <c r="D9455" s="96">
        <f>IF(C9442+C9447=0,1,2)</f>
        <v>2</v>
      </c>
    </row>
    <row r="9456" spans="1:4" ht="15" hidden="1" x14ac:dyDescent="0.2">
      <c r="A9456" s="65">
        <f t="shared" si="147"/>
        <v>0</v>
      </c>
      <c r="B9456" s="82" t="s">
        <v>791</v>
      </c>
      <c r="C9456" s="100"/>
      <c r="D9456" s="96">
        <f>IF(C9442+C9447=0,1,2)</f>
        <v>2</v>
      </c>
    </row>
    <row r="9457" spans="1:4" ht="15" x14ac:dyDescent="0.2">
      <c r="B9457" s="107" t="s">
        <v>792</v>
      </c>
      <c r="C9457" s="114">
        <v>3848</v>
      </c>
      <c r="D9457" s="96"/>
    </row>
    <row r="9458" spans="1:4" ht="15" x14ac:dyDescent="0.2">
      <c r="B9458" s="81" t="s">
        <v>793</v>
      </c>
      <c r="C9458" s="110">
        <v>2899</v>
      </c>
      <c r="D9458" s="96"/>
    </row>
    <row r="9459" spans="1:4" ht="15" x14ac:dyDescent="0.2">
      <c r="B9459" s="81" t="s">
        <v>794</v>
      </c>
      <c r="C9459" s="110">
        <v>949</v>
      </c>
      <c r="D9459" s="96"/>
    </row>
    <row r="9460" spans="1:4" ht="15" hidden="1" x14ac:dyDescent="0.2">
      <c r="A9460" s="65">
        <f t="shared" si="147"/>
        <v>0</v>
      </c>
      <c r="B9460" s="111"/>
      <c r="C9460" s="109"/>
      <c r="D9460" s="96">
        <f>IF(C9442+C9447=0,1,2)</f>
        <v>2</v>
      </c>
    </row>
    <row r="9461" spans="1:4" ht="30" customHeight="1" x14ac:dyDescent="0.2">
      <c r="B9461" s="117" t="s">
        <v>930</v>
      </c>
      <c r="C9461" s="118"/>
      <c r="D9461" s="96"/>
    </row>
    <row r="9462" spans="1:4" ht="15" hidden="1" x14ac:dyDescent="0.2">
      <c r="A9462" s="65">
        <f t="shared" si="147"/>
        <v>0</v>
      </c>
      <c r="B9462" s="97"/>
      <c r="C9462" s="98"/>
      <c r="D9462" s="96">
        <f>IF(C9525+C9530=0,1,2)</f>
        <v>2</v>
      </c>
    </row>
    <row r="9463" spans="1:4" ht="15" hidden="1" x14ac:dyDescent="0.2">
      <c r="A9463" s="65">
        <f t="shared" si="147"/>
        <v>0</v>
      </c>
      <c r="B9463" s="99" t="s">
        <v>815</v>
      </c>
      <c r="C9463" s="100"/>
      <c r="D9463" s="96">
        <f>IF(C9525+C9530=0,1,2)</f>
        <v>2</v>
      </c>
    </row>
    <row r="9464" spans="1:4" ht="15" x14ac:dyDescent="0.2">
      <c r="B9464" s="112" t="s">
        <v>721</v>
      </c>
      <c r="C9464" s="72">
        <v>2605.7520500000001</v>
      </c>
      <c r="D9464" s="66"/>
    </row>
    <row r="9465" spans="1:4" ht="15" hidden="1" x14ac:dyDescent="0.2">
      <c r="A9465" s="65">
        <f t="shared" si="147"/>
        <v>0</v>
      </c>
      <c r="B9465" s="73" t="s">
        <v>722</v>
      </c>
      <c r="C9465" s="76"/>
      <c r="D9465" s="96">
        <f>IF(C9525+C9530=0,1,2)</f>
        <v>2</v>
      </c>
    </row>
    <row r="9466" spans="1:4" ht="15" hidden="1" x14ac:dyDescent="0.2">
      <c r="A9466" s="65">
        <f t="shared" si="147"/>
        <v>0</v>
      </c>
      <c r="B9466" s="73" t="s">
        <v>783</v>
      </c>
      <c r="C9466" s="76"/>
      <c r="D9466" s="96">
        <f>IF(C9525+C9530=0,1,2)</f>
        <v>2</v>
      </c>
    </row>
    <row r="9467" spans="1:4" ht="15" x14ac:dyDescent="0.2">
      <c r="B9467" s="73" t="s">
        <v>8</v>
      </c>
      <c r="C9467" s="76">
        <v>27.9</v>
      </c>
      <c r="D9467" s="96"/>
    </row>
    <row r="9468" spans="1:4" ht="15" x14ac:dyDescent="0.2">
      <c r="B9468" s="113" t="s">
        <v>723</v>
      </c>
      <c r="C9468" s="72">
        <v>2577.85205</v>
      </c>
      <c r="D9468" s="96"/>
    </row>
    <row r="9469" spans="1:4" ht="15" hidden="1" x14ac:dyDescent="0.2">
      <c r="A9469" s="65">
        <f t="shared" si="147"/>
        <v>0</v>
      </c>
      <c r="B9469" s="81" t="s">
        <v>742</v>
      </c>
      <c r="C9469" s="76">
        <v>0</v>
      </c>
      <c r="D9469" s="96">
        <f>IF(C9525+C9530=0,1,2)</f>
        <v>2</v>
      </c>
    </row>
    <row r="9470" spans="1:4" ht="15" hidden="1" x14ac:dyDescent="0.2">
      <c r="A9470" s="65">
        <f t="shared" si="147"/>
        <v>0</v>
      </c>
      <c r="B9470" s="81" t="s">
        <v>748</v>
      </c>
      <c r="C9470" s="76">
        <v>0</v>
      </c>
      <c r="D9470" s="96">
        <f>IF(C9525+C9530=0,1,2)</f>
        <v>2</v>
      </c>
    </row>
    <row r="9471" spans="1:4" ht="15" hidden="1" x14ac:dyDescent="0.2">
      <c r="A9471" s="65">
        <v>0</v>
      </c>
      <c r="B9471" s="73" t="s">
        <v>784</v>
      </c>
      <c r="C9471" s="76">
        <v>0</v>
      </c>
      <c r="D9471" s="96">
        <f>IF(C9525+C9530=0,1,2)</f>
        <v>2</v>
      </c>
    </row>
    <row r="9472" spans="1:4" ht="15" hidden="1" x14ac:dyDescent="0.2">
      <c r="A9472" s="65">
        <v>0</v>
      </c>
      <c r="B9472" s="77" t="s">
        <v>785</v>
      </c>
      <c r="C9472" s="76">
        <v>0</v>
      </c>
      <c r="D9472" s="96">
        <f>IF(C9525+C9530=0,1,2)</f>
        <v>2</v>
      </c>
    </row>
    <row r="9473" spans="1:4" ht="15" hidden="1" x14ac:dyDescent="0.2">
      <c r="A9473" s="65">
        <v>0</v>
      </c>
      <c r="B9473" s="77" t="s">
        <v>733</v>
      </c>
      <c r="C9473" s="76">
        <v>0</v>
      </c>
      <c r="D9473" s="96">
        <f>IF(C9525+C9530=0,1,2)</f>
        <v>2</v>
      </c>
    </row>
    <row r="9474" spans="1:4" ht="15" hidden="1" x14ac:dyDescent="0.2">
      <c r="A9474" s="65">
        <v>0</v>
      </c>
      <c r="B9474" s="77" t="s">
        <v>786</v>
      </c>
      <c r="C9474" s="76">
        <v>0</v>
      </c>
      <c r="D9474" s="96">
        <f>IF(C9525+C9530=0,1,2)</f>
        <v>2</v>
      </c>
    </row>
    <row r="9475" spans="1:4" ht="15" hidden="1" x14ac:dyDescent="0.2">
      <c r="A9475" s="65">
        <v>0</v>
      </c>
      <c r="B9475" s="77" t="s">
        <v>787</v>
      </c>
      <c r="C9475" s="76">
        <v>0</v>
      </c>
      <c r="D9475" s="96">
        <f>IF(C9525+C9530=0,1,2)</f>
        <v>2</v>
      </c>
    </row>
    <row r="9476" spans="1:4" ht="15" hidden="1" x14ac:dyDescent="0.2">
      <c r="A9476" s="65">
        <f t="shared" si="147"/>
        <v>0</v>
      </c>
      <c r="B9476" s="81" t="s">
        <v>744</v>
      </c>
      <c r="C9476" s="76">
        <v>0</v>
      </c>
      <c r="D9476" s="96">
        <f>IF(C9525+C9530=0,1,2)</f>
        <v>2</v>
      </c>
    </row>
    <row r="9477" spans="1:4" ht="15" hidden="1" x14ac:dyDescent="0.2">
      <c r="A9477" s="65">
        <v>0</v>
      </c>
      <c r="B9477" s="73" t="s">
        <v>788</v>
      </c>
      <c r="C9477" s="76">
        <v>0</v>
      </c>
      <c r="D9477" s="96">
        <f>IF(C9525+C9530=0,1,2)</f>
        <v>2</v>
      </c>
    </row>
    <row r="9478" spans="1:4" ht="15" hidden="1" x14ac:dyDescent="0.2">
      <c r="A9478" s="65">
        <v>0</v>
      </c>
      <c r="B9478" s="77" t="s">
        <v>737</v>
      </c>
      <c r="C9478" s="76">
        <v>0</v>
      </c>
      <c r="D9478" s="96">
        <f>IF(C9525+C9530=0,1,2)</f>
        <v>2</v>
      </c>
    </row>
    <row r="9479" spans="1:4" ht="15" hidden="1" x14ac:dyDescent="0.2">
      <c r="A9479" s="65">
        <v>0</v>
      </c>
      <c r="B9479" s="77" t="s">
        <v>733</v>
      </c>
      <c r="C9479" s="76">
        <v>0</v>
      </c>
      <c r="D9479" s="96">
        <f>IF(C9525+C9530=0,1,2)</f>
        <v>2</v>
      </c>
    </row>
    <row r="9480" spans="1:4" ht="15" hidden="1" x14ac:dyDescent="0.2">
      <c r="A9480" s="65">
        <v>0</v>
      </c>
      <c r="B9480" s="77" t="s">
        <v>738</v>
      </c>
      <c r="C9480" s="76">
        <v>0</v>
      </c>
      <c r="D9480" s="96">
        <f>IF(C9525+C9530=0,1,2)</f>
        <v>2</v>
      </c>
    </row>
    <row r="9481" spans="1:4" ht="15" hidden="1" x14ac:dyDescent="0.2">
      <c r="A9481" s="65">
        <v>0</v>
      </c>
      <c r="B9481" s="73" t="s">
        <v>789</v>
      </c>
      <c r="C9481" s="76">
        <v>0</v>
      </c>
      <c r="D9481" s="96">
        <f>IF(C9525+C9530=0,1,2)</f>
        <v>2</v>
      </c>
    </row>
    <row r="9482" spans="1:4" ht="15" hidden="1" x14ac:dyDescent="0.2">
      <c r="A9482" s="65">
        <v>0</v>
      </c>
      <c r="B9482" s="77" t="s">
        <v>790</v>
      </c>
      <c r="C9482" s="76">
        <v>0</v>
      </c>
      <c r="D9482" s="96">
        <f>IF(C9525+C9530=0,1,2)</f>
        <v>2</v>
      </c>
    </row>
    <row r="9483" spans="1:4" ht="15" hidden="1" x14ac:dyDescent="0.2">
      <c r="A9483" s="65">
        <f t="shared" ref="A9483:A9539" si="148">C9483</f>
        <v>0</v>
      </c>
      <c r="B9483" s="97"/>
      <c r="C9483" s="98"/>
      <c r="D9483" s="96">
        <f>IF(C9525+C9530=0,1,2)</f>
        <v>2</v>
      </c>
    </row>
    <row r="9484" spans="1:4" ht="15" hidden="1" x14ac:dyDescent="0.2">
      <c r="A9484" s="65">
        <f t="shared" si="148"/>
        <v>0</v>
      </c>
      <c r="B9484" s="99" t="s">
        <v>816</v>
      </c>
      <c r="C9484" s="100"/>
      <c r="D9484" s="96">
        <f>IF(C9525+C9530=0,1,2)</f>
        <v>2</v>
      </c>
    </row>
    <row r="9485" spans="1:4" ht="15" x14ac:dyDescent="0.2">
      <c r="B9485" s="112" t="s">
        <v>3</v>
      </c>
      <c r="C9485" s="72">
        <v>2459.1015200000002</v>
      </c>
      <c r="D9485" s="66"/>
    </row>
    <row r="9486" spans="1:4" ht="15" x14ac:dyDescent="0.2">
      <c r="B9486" s="85" t="s">
        <v>4</v>
      </c>
      <c r="C9486" s="92">
        <v>827.97806000000003</v>
      </c>
      <c r="D9486" s="96"/>
    </row>
    <row r="9487" spans="1:4" ht="15" x14ac:dyDescent="0.2">
      <c r="B9487" s="85" t="s">
        <v>5</v>
      </c>
      <c r="C9487" s="92">
        <v>1585.1887599999998</v>
      </c>
      <c r="D9487" s="96"/>
    </row>
    <row r="9488" spans="1:4" ht="15" hidden="1" x14ac:dyDescent="0.2">
      <c r="A9488" s="65">
        <v>0</v>
      </c>
      <c r="B9488" s="102" t="s">
        <v>796</v>
      </c>
      <c r="C9488" s="103">
        <v>1211.4189799999999</v>
      </c>
      <c r="D9488" s="96">
        <f>IF(C9525+C9530=0,1,2)</f>
        <v>2</v>
      </c>
    </row>
    <row r="9489" spans="1:4" ht="15" hidden="1" x14ac:dyDescent="0.2">
      <c r="A9489" s="65">
        <v>0</v>
      </c>
      <c r="B9489" s="102" t="s">
        <v>797</v>
      </c>
      <c r="C9489" s="103">
        <v>2.51152</v>
      </c>
      <c r="D9489" s="96">
        <f>IF(C9525+C9530=0,1,2)</f>
        <v>2</v>
      </c>
    </row>
    <row r="9490" spans="1:4" ht="15" hidden="1" x14ac:dyDescent="0.2">
      <c r="A9490" s="65">
        <v>0</v>
      </c>
      <c r="B9490" s="102" t="s">
        <v>798</v>
      </c>
      <c r="C9490" s="103">
        <v>268.13792999999998</v>
      </c>
      <c r="D9490" s="96">
        <f>IF(C9525+C9530=0,1,2)</f>
        <v>2</v>
      </c>
    </row>
    <row r="9491" spans="1:4" ht="15" hidden="1" x14ac:dyDescent="0.2">
      <c r="A9491" s="65">
        <v>0</v>
      </c>
      <c r="B9491" s="102" t="s">
        <v>799</v>
      </c>
      <c r="C9491" s="103">
        <v>10.392110000000001</v>
      </c>
      <c r="D9491" s="96">
        <f>IF(C9525+C9530=0,1,2)</f>
        <v>2</v>
      </c>
    </row>
    <row r="9492" spans="1:4" ht="15" hidden="1" x14ac:dyDescent="0.2">
      <c r="A9492" s="65">
        <v>0</v>
      </c>
      <c r="B9492" s="102" t="s">
        <v>800</v>
      </c>
      <c r="C9492" s="103">
        <v>0</v>
      </c>
      <c r="D9492" s="96">
        <f>IF(C9525+C9530=0,1,2)</f>
        <v>2</v>
      </c>
    </row>
    <row r="9493" spans="1:4" ht="15" hidden="1" x14ac:dyDescent="0.2">
      <c r="A9493" s="65">
        <v>0</v>
      </c>
      <c r="B9493" s="102" t="s">
        <v>801</v>
      </c>
      <c r="C9493" s="103">
        <v>1.14724</v>
      </c>
      <c r="D9493" s="96">
        <f>IF(C9525+C9530=0,1,2)</f>
        <v>2</v>
      </c>
    </row>
    <row r="9494" spans="1:4" ht="30" hidden="1" x14ac:dyDescent="0.2">
      <c r="A9494" s="65">
        <v>0</v>
      </c>
      <c r="B9494" s="102" t="s">
        <v>802</v>
      </c>
      <c r="C9494" s="103">
        <v>1.9179999999999999</v>
      </c>
      <c r="D9494" s="96">
        <f>IF(C9525+C9530=0,1,2)</f>
        <v>2</v>
      </c>
    </row>
    <row r="9495" spans="1:4" ht="30" hidden="1" x14ac:dyDescent="0.2">
      <c r="A9495" s="65">
        <v>0</v>
      </c>
      <c r="B9495" s="102" t="s">
        <v>803</v>
      </c>
      <c r="C9495" s="103">
        <v>16.860240000000001</v>
      </c>
      <c r="D9495" s="96">
        <f>IF(C9525+C9530=0,1,2)</f>
        <v>2</v>
      </c>
    </row>
    <row r="9496" spans="1:4" ht="15" hidden="1" x14ac:dyDescent="0.2">
      <c r="A9496" s="65">
        <v>0</v>
      </c>
      <c r="B9496" s="102" t="s">
        <v>804</v>
      </c>
      <c r="C9496" s="103">
        <v>0</v>
      </c>
      <c r="D9496" s="96">
        <f>IF(C9525+C9530=0,1,2)</f>
        <v>2</v>
      </c>
    </row>
    <row r="9497" spans="1:4" ht="15" hidden="1" x14ac:dyDescent="0.2">
      <c r="A9497" s="65">
        <v>0</v>
      </c>
      <c r="B9497" s="102" t="s">
        <v>805</v>
      </c>
      <c r="C9497" s="103">
        <v>72.80274</v>
      </c>
      <c r="D9497" s="96">
        <f>IF(C9525+C9530=0,1,2)</f>
        <v>2</v>
      </c>
    </row>
    <row r="9498" spans="1:4" ht="15" hidden="1" x14ac:dyDescent="0.2">
      <c r="A9498" s="65">
        <f t="shared" si="148"/>
        <v>0</v>
      </c>
      <c r="B9498" s="85" t="s">
        <v>806</v>
      </c>
      <c r="C9498" s="92">
        <v>0</v>
      </c>
      <c r="D9498" s="96">
        <f>IF(C9525+C9530=0,1,2)</f>
        <v>2</v>
      </c>
    </row>
    <row r="9499" spans="1:4" ht="15" hidden="1" x14ac:dyDescent="0.2">
      <c r="A9499" s="65">
        <f t="shared" si="148"/>
        <v>0</v>
      </c>
      <c r="B9499" s="85" t="s">
        <v>6</v>
      </c>
      <c r="C9499" s="92">
        <v>0</v>
      </c>
      <c r="D9499" s="96">
        <f>IF(C9525+C9530=0,1,2)</f>
        <v>2</v>
      </c>
    </row>
    <row r="9500" spans="1:4" ht="15" hidden="1" x14ac:dyDescent="0.2">
      <c r="A9500" s="65">
        <f t="shared" si="148"/>
        <v>0</v>
      </c>
      <c r="B9500" s="73" t="s">
        <v>7</v>
      </c>
      <c r="C9500" s="76">
        <v>0</v>
      </c>
      <c r="D9500" s="96">
        <f>IF(C9525+C9530=0,1,2)</f>
        <v>2</v>
      </c>
    </row>
    <row r="9501" spans="1:4" ht="15" hidden="1" x14ac:dyDescent="0.2">
      <c r="A9501" s="65">
        <f t="shared" si="148"/>
        <v>0</v>
      </c>
      <c r="B9501" s="85" t="s">
        <v>8</v>
      </c>
      <c r="C9501" s="92">
        <v>0</v>
      </c>
      <c r="D9501" s="96">
        <f>IF(C9525+C9530=0,1,2)</f>
        <v>2</v>
      </c>
    </row>
    <row r="9502" spans="1:4" ht="15" x14ac:dyDescent="0.2">
      <c r="B9502" s="85" t="s">
        <v>9</v>
      </c>
      <c r="C9502" s="92">
        <v>18.247800000000002</v>
      </c>
      <c r="D9502" s="96"/>
    </row>
    <row r="9503" spans="1:4" ht="15" x14ac:dyDescent="0.2">
      <c r="B9503" s="85" t="s">
        <v>10</v>
      </c>
      <c r="C9503" s="92">
        <v>27.686900000000001</v>
      </c>
      <c r="D9503" s="96"/>
    </row>
    <row r="9504" spans="1:4" ht="15" x14ac:dyDescent="0.2">
      <c r="B9504" s="81" t="s">
        <v>11</v>
      </c>
      <c r="C9504" s="76">
        <v>47.79562</v>
      </c>
      <c r="D9504" s="96"/>
    </row>
    <row r="9505" spans="1:4" ht="15" hidden="1" x14ac:dyDescent="0.2">
      <c r="A9505" s="65">
        <f t="shared" si="148"/>
        <v>0</v>
      </c>
      <c r="B9505" s="81" t="s">
        <v>12</v>
      </c>
      <c r="C9505" s="76">
        <v>0</v>
      </c>
      <c r="D9505" s="96">
        <f>IF(C9525+C9530=0,1,2)</f>
        <v>2</v>
      </c>
    </row>
    <row r="9506" spans="1:4" ht="15" hidden="1" x14ac:dyDescent="0.2">
      <c r="A9506" s="65">
        <v>0</v>
      </c>
      <c r="B9506" s="104" t="s">
        <v>784</v>
      </c>
      <c r="C9506" s="105">
        <v>0</v>
      </c>
      <c r="D9506" s="96">
        <f>IF(C9525+C9530=0,1,2)</f>
        <v>2</v>
      </c>
    </row>
    <row r="9507" spans="1:4" ht="15" hidden="1" x14ac:dyDescent="0.2">
      <c r="A9507" s="65">
        <v>0</v>
      </c>
      <c r="B9507" s="102" t="s">
        <v>785</v>
      </c>
      <c r="C9507" s="103">
        <v>0</v>
      </c>
      <c r="D9507" s="96">
        <f>IF(C9525+C9530=0,1,2)</f>
        <v>2</v>
      </c>
    </row>
    <row r="9508" spans="1:4" ht="15" hidden="1" x14ac:dyDescent="0.2">
      <c r="A9508" s="65">
        <v>0</v>
      </c>
      <c r="B9508" s="102" t="s">
        <v>807</v>
      </c>
      <c r="C9508" s="103">
        <v>0</v>
      </c>
      <c r="D9508" s="96">
        <f>IF(C9525+C9530=0,1,2)</f>
        <v>2</v>
      </c>
    </row>
    <row r="9509" spans="1:4" ht="15" hidden="1" x14ac:dyDescent="0.2">
      <c r="A9509" s="65">
        <v>0</v>
      </c>
      <c r="B9509" s="106" t="s">
        <v>734</v>
      </c>
      <c r="C9509" s="92">
        <v>0</v>
      </c>
      <c r="D9509" s="96">
        <f>IF(C9525+C9530=0,1,2)</f>
        <v>2</v>
      </c>
    </row>
    <row r="9510" spans="1:4" ht="15" hidden="1" x14ac:dyDescent="0.2">
      <c r="A9510" s="65">
        <v>0</v>
      </c>
      <c r="B9510" s="77" t="s">
        <v>808</v>
      </c>
      <c r="C9510" s="76">
        <v>0</v>
      </c>
      <c r="D9510" s="96">
        <f>IF(C9525+C9530=0,1,2)</f>
        <v>2</v>
      </c>
    </row>
    <row r="9511" spans="1:4" ht="15" hidden="1" x14ac:dyDescent="0.2">
      <c r="A9511" s="65">
        <f t="shared" si="148"/>
        <v>0</v>
      </c>
      <c r="B9511" s="81" t="s">
        <v>13</v>
      </c>
      <c r="C9511" s="76">
        <v>0</v>
      </c>
      <c r="D9511" s="96">
        <f>IF(C9525+C9530=0,1,2)</f>
        <v>2</v>
      </c>
    </row>
    <row r="9512" spans="1:4" ht="15" hidden="1" x14ac:dyDescent="0.2">
      <c r="A9512" s="65">
        <v>0</v>
      </c>
      <c r="B9512" s="104" t="s">
        <v>788</v>
      </c>
      <c r="C9512" s="105">
        <v>0</v>
      </c>
      <c r="D9512" s="96">
        <f>IF(C9525+C9530=0,1,2)</f>
        <v>2</v>
      </c>
    </row>
    <row r="9513" spans="1:4" ht="15" hidden="1" x14ac:dyDescent="0.2">
      <c r="A9513" s="65">
        <v>0</v>
      </c>
      <c r="B9513" s="102" t="s">
        <v>785</v>
      </c>
      <c r="C9513" s="103">
        <v>0</v>
      </c>
      <c r="D9513" s="96">
        <f>IF(C9525+C9530=0,1,2)</f>
        <v>2</v>
      </c>
    </row>
    <row r="9514" spans="1:4" ht="15" hidden="1" x14ac:dyDescent="0.2">
      <c r="A9514" s="65">
        <v>0</v>
      </c>
      <c r="B9514" s="102" t="s">
        <v>733</v>
      </c>
      <c r="C9514" s="103">
        <v>0</v>
      </c>
      <c r="D9514" s="96">
        <f>IF(C9525+C9530=0,1,2)</f>
        <v>2</v>
      </c>
    </row>
    <row r="9515" spans="1:4" ht="30" hidden="1" x14ac:dyDescent="0.2">
      <c r="A9515" s="65">
        <f t="shared" si="148"/>
        <v>0</v>
      </c>
      <c r="B9515" s="106" t="s">
        <v>809</v>
      </c>
      <c r="C9515" s="92">
        <v>0</v>
      </c>
      <c r="D9515" s="96">
        <f>IF(C9525+C9530=0,1,2)</f>
        <v>2</v>
      </c>
    </row>
    <row r="9516" spans="1:4" ht="15" hidden="1" x14ac:dyDescent="0.2">
      <c r="A9516" s="65">
        <v>0</v>
      </c>
      <c r="B9516" s="77" t="s">
        <v>738</v>
      </c>
      <c r="C9516" s="76">
        <v>0</v>
      </c>
      <c r="D9516" s="96">
        <f>IF(C9525+C9530=0,1,2)</f>
        <v>2</v>
      </c>
    </row>
    <row r="9517" spans="1:4" ht="15" hidden="1" x14ac:dyDescent="0.2">
      <c r="A9517" s="65">
        <v>0</v>
      </c>
      <c r="B9517" s="104" t="s">
        <v>789</v>
      </c>
      <c r="C9517" s="105">
        <v>0</v>
      </c>
      <c r="D9517" s="96">
        <f>IF(C9525+C9530=0,1,2)</f>
        <v>2</v>
      </c>
    </row>
    <row r="9518" spans="1:4" ht="15" hidden="1" x14ac:dyDescent="0.2">
      <c r="A9518" s="65">
        <v>0</v>
      </c>
      <c r="B9518" s="102" t="s">
        <v>732</v>
      </c>
      <c r="C9518" s="103">
        <v>0</v>
      </c>
      <c r="D9518" s="96">
        <f>IF(C9525+C9530=0,1,2)</f>
        <v>2</v>
      </c>
    </row>
    <row r="9519" spans="1:4" ht="15" hidden="1" x14ac:dyDescent="0.2">
      <c r="A9519" s="65">
        <v>0</v>
      </c>
      <c r="B9519" s="102" t="s">
        <v>737</v>
      </c>
      <c r="C9519" s="103">
        <v>0</v>
      </c>
      <c r="D9519" s="96">
        <f>IF(C9525+C9530=0,1,2)</f>
        <v>2</v>
      </c>
    </row>
    <row r="9520" spans="1:4" ht="15" hidden="1" x14ac:dyDescent="0.2">
      <c r="A9520" s="65">
        <v>0</v>
      </c>
      <c r="B9520" s="102" t="s">
        <v>733</v>
      </c>
      <c r="C9520" s="103">
        <v>0</v>
      </c>
      <c r="D9520" s="96">
        <f>IF(C9525+C9530=0,1,2)</f>
        <v>2</v>
      </c>
    </row>
    <row r="9521" spans="1:4" ht="15" hidden="1" x14ac:dyDescent="0.2">
      <c r="A9521" s="65">
        <v>0</v>
      </c>
      <c r="B9521" s="106" t="s">
        <v>734</v>
      </c>
      <c r="C9521" s="92">
        <v>0</v>
      </c>
      <c r="D9521" s="96">
        <f>IF(C9525+C9530=0,1,2)</f>
        <v>2</v>
      </c>
    </row>
    <row r="9522" spans="1:4" ht="15" hidden="1" x14ac:dyDescent="0.2">
      <c r="A9522" s="65">
        <v>0</v>
      </c>
      <c r="B9522" s="77" t="s">
        <v>738</v>
      </c>
      <c r="C9522" s="76">
        <v>0</v>
      </c>
      <c r="D9522" s="96">
        <f>IF(C9525+C9530=0,1,2)</f>
        <v>2</v>
      </c>
    </row>
    <row r="9523" spans="1:4" ht="15" hidden="1" x14ac:dyDescent="0.2">
      <c r="A9523" s="65">
        <f t="shared" si="148"/>
        <v>0</v>
      </c>
      <c r="B9523" s="97"/>
      <c r="C9523" s="98"/>
      <c r="D9523" s="96">
        <f>IF(C9525+C9530=0,1,2)</f>
        <v>2</v>
      </c>
    </row>
    <row r="9524" spans="1:4" ht="15" hidden="1" x14ac:dyDescent="0.2">
      <c r="A9524" s="65">
        <f t="shared" si="148"/>
        <v>0</v>
      </c>
      <c r="B9524" s="99" t="s">
        <v>817</v>
      </c>
      <c r="C9524" s="100"/>
      <c r="D9524" s="96">
        <f>IF(C9525+C9530=0,1,2)</f>
        <v>2</v>
      </c>
    </row>
    <row r="9525" spans="1:4" ht="15" x14ac:dyDescent="0.2">
      <c r="B9525" s="79" t="s">
        <v>741</v>
      </c>
      <c r="C9525" s="80">
        <v>2605.7520500000001</v>
      </c>
      <c r="D9525" s="96"/>
    </row>
    <row r="9526" spans="1:4" ht="15" x14ac:dyDescent="0.2">
      <c r="B9526" s="113" t="s">
        <v>721</v>
      </c>
      <c r="C9526" s="72">
        <v>2605.7520500000001</v>
      </c>
      <c r="D9526" s="66"/>
    </row>
    <row r="9527" spans="1:4" ht="15" hidden="1" x14ac:dyDescent="0.2">
      <c r="A9527" s="65">
        <f t="shared" si="148"/>
        <v>0</v>
      </c>
      <c r="B9527" s="85" t="s">
        <v>742</v>
      </c>
      <c r="C9527" s="92">
        <v>0</v>
      </c>
      <c r="D9527" s="96">
        <f>IF(C9525+C9530=0,1,2)</f>
        <v>2</v>
      </c>
    </row>
    <row r="9528" spans="1:4" ht="15" hidden="1" x14ac:dyDescent="0.2">
      <c r="A9528" s="65">
        <f t="shared" si="148"/>
        <v>0</v>
      </c>
      <c r="B9528" s="85" t="s">
        <v>743</v>
      </c>
      <c r="C9528" s="92">
        <v>0</v>
      </c>
      <c r="D9528" s="96">
        <f>IF(C9525+C9530=0,1,2)</f>
        <v>2</v>
      </c>
    </row>
    <row r="9529" spans="1:4" ht="15" hidden="1" x14ac:dyDescent="0.2">
      <c r="A9529" s="65">
        <f t="shared" si="148"/>
        <v>0</v>
      </c>
      <c r="B9529" s="85" t="s">
        <v>744</v>
      </c>
      <c r="C9529" s="92">
        <v>0</v>
      </c>
      <c r="D9529" s="96">
        <f>IF(C9525+C9530=0,1,2)</f>
        <v>2</v>
      </c>
    </row>
    <row r="9530" spans="1:4" ht="15" x14ac:dyDescent="0.2">
      <c r="B9530" s="79" t="s">
        <v>745</v>
      </c>
      <c r="C9530" s="80">
        <v>2506.89714</v>
      </c>
      <c r="D9530" s="96"/>
    </row>
    <row r="9531" spans="1:4" ht="15" x14ac:dyDescent="0.2">
      <c r="B9531" s="113" t="s">
        <v>3</v>
      </c>
      <c r="C9531" s="72">
        <v>2459.1015200000002</v>
      </c>
      <c r="D9531" s="66"/>
    </row>
    <row r="9532" spans="1:4" ht="15" x14ac:dyDescent="0.2">
      <c r="B9532" s="85" t="s">
        <v>11</v>
      </c>
      <c r="C9532" s="92">
        <v>47.79562</v>
      </c>
      <c r="D9532" s="96"/>
    </row>
    <row r="9533" spans="1:4" ht="15" hidden="1" x14ac:dyDescent="0.2">
      <c r="A9533" s="65">
        <f t="shared" si="148"/>
        <v>0</v>
      </c>
      <c r="B9533" s="85" t="s">
        <v>746</v>
      </c>
      <c r="C9533" s="92">
        <v>0</v>
      </c>
      <c r="D9533" s="96">
        <f>IF(C9525+C9530=0,1,2)</f>
        <v>2</v>
      </c>
    </row>
    <row r="9534" spans="1:4" ht="15" hidden="1" x14ac:dyDescent="0.2">
      <c r="A9534" s="65">
        <f t="shared" si="148"/>
        <v>0</v>
      </c>
      <c r="B9534" s="85" t="s">
        <v>13</v>
      </c>
      <c r="C9534" s="92">
        <v>0</v>
      </c>
      <c r="D9534" s="96">
        <f>IF(C9525+C9530=0,1,2)</f>
        <v>2</v>
      </c>
    </row>
    <row r="9535" spans="1:4" ht="15" hidden="1" x14ac:dyDescent="0.2">
      <c r="A9535" s="65">
        <f t="shared" si="148"/>
        <v>98.854910000000004</v>
      </c>
      <c r="B9535" s="94" t="s">
        <v>747</v>
      </c>
      <c r="C9535" s="95">
        <v>98.854910000000004</v>
      </c>
      <c r="D9535" s="65">
        <f>IF(C9525+C9530=0,1,2)</f>
        <v>2</v>
      </c>
    </row>
    <row r="9536" spans="1:4" ht="15" hidden="1" x14ac:dyDescent="0.2">
      <c r="A9536" s="65">
        <f t="shared" si="148"/>
        <v>674.98145</v>
      </c>
      <c r="B9536" s="94" t="s">
        <v>812</v>
      </c>
      <c r="C9536" s="95">
        <v>674.98145</v>
      </c>
      <c r="D9536" s="65">
        <f>IF(C9525+C9530=0,1,2)</f>
        <v>2</v>
      </c>
    </row>
    <row r="9537" spans="1:4" ht="15" hidden="1" x14ac:dyDescent="0.2">
      <c r="A9537" s="65">
        <f t="shared" si="148"/>
        <v>773.83636000000001</v>
      </c>
      <c r="B9537" s="94" t="s">
        <v>813</v>
      </c>
      <c r="C9537" s="95">
        <v>773.83636000000001</v>
      </c>
      <c r="D9537" s="65">
        <f>IF(C9525+C9530=0,1,2)</f>
        <v>2</v>
      </c>
    </row>
    <row r="9538" spans="1:4" ht="15" hidden="1" x14ac:dyDescent="0.2">
      <c r="A9538" s="65">
        <f t="shared" si="148"/>
        <v>0</v>
      </c>
      <c r="B9538" s="108"/>
      <c r="C9538" s="109"/>
      <c r="D9538" s="96">
        <f>IF(C9525+C9530=0,1,2)</f>
        <v>2</v>
      </c>
    </row>
    <row r="9539" spans="1:4" ht="15" hidden="1" x14ac:dyDescent="0.2">
      <c r="A9539" s="65">
        <f t="shared" si="148"/>
        <v>0</v>
      </c>
      <c r="B9539" s="82" t="s">
        <v>791</v>
      </c>
      <c r="C9539" s="100"/>
      <c r="D9539" s="96">
        <f>IF(C9525+C9530=0,1,2)</f>
        <v>2</v>
      </c>
    </row>
    <row r="9540" spans="1:4" ht="15" x14ac:dyDescent="0.2">
      <c r="B9540" s="107" t="s">
        <v>792</v>
      </c>
      <c r="C9540" s="114">
        <v>425</v>
      </c>
      <c r="D9540" s="96"/>
    </row>
    <row r="9541" spans="1:4" ht="15" x14ac:dyDescent="0.2">
      <c r="B9541" s="81" t="s">
        <v>793</v>
      </c>
      <c r="C9541" s="110">
        <v>260</v>
      </c>
      <c r="D9541" s="96"/>
    </row>
    <row r="9542" spans="1:4" ht="15" x14ac:dyDescent="0.2">
      <c r="B9542" s="81" t="s">
        <v>794</v>
      </c>
      <c r="C9542" s="110">
        <v>165</v>
      </c>
      <c r="D9542" s="96"/>
    </row>
    <row r="9543" spans="1:4" ht="15" hidden="1" x14ac:dyDescent="0.2">
      <c r="A9543" s="65">
        <f t="shared" ref="A9543:A9598" si="149">C9543</f>
        <v>0</v>
      </c>
      <c r="B9543" s="111"/>
      <c r="C9543" s="109"/>
      <c r="D9543" s="96">
        <f>IF(C9525+C9530=0,1,2)</f>
        <v>2</v>
      </c>
    </row>
    <row r="9544" spans="1:4" ht="30" customHeight="1" x14ac:dyDescent="0.2">
      <c r="B9544" s="117" t="s">
        <v>931</v>
      </c>
      <c r="C9544" s="118"/>
      <c r="D9544" s="96"/>
    </row>
    <row r="9545" spans="1:4" ht="15" hidden="1" x14ac:dyDescent="0.2">
      <c r="A9545" s="65">
        <f t="shared" si="149"/>
        <v>0</v>
      </c>
      <c r="B9545" s="97"/>
      <c r="C9545" s="98"/>
      <c r="D9545" s="96">
        <f>IF(C9608+C9613=0,1,2)</f>
        <v>2</v>
      </c>
    </row>
    <row r="9546" spans="1:4" ht="15" hidden="1" x14ac:dyDescent="0.2">
      <c r="A9546" s="65">
        <f t="shared" si="149"/>
        <v>0</v>
      </c>
      <c r="B9546" s="99" t="s">
        <v>815</v>
      </c>
      <c r="C9546" s="100"/>
      <c r="D9546" s="96">
        <f>IF(C9608+C9613=0,1,2)</f>
        <v>2</v>
      </c>
    </row>
    <row r="9547" spans="1:4" ht="15" x14ac:dyDescent="0.2">
      <c r="B9547" s="112" t="s">
        <v>721</v>
      </c>
      <c r="C9547" s="72">
        <v>700</v>
      </c>
      <c r="D9547" s="66"/>
    </row>
    <row r="9548" spans="1:4" ht="15" hidden="1" x14ac:dyDescent="0.2">
      <c r="A9548" s="65">
        <f t="shared" si="149"/>
        <v>0</v>
      </c>
      <c r="B9548" s="73" t="s">
        <v>722</v>
      </c>
      <c r="C9548" s="76"/>
      <c r="D9548" s="96">
        <f>IF(C9608+C9613=0,1,2)</f>
        <v>2</v>
      </c>
    </row>
    <row r="9549" spans="1:4" ht="15" hidden="1" x14ac:dyDescent="0.2">
      <c r="A9549" s="65">
        <f t="shared" si="149"/>
        <v>0</v>
      </c>
      <c r="B9549" s="73" t="s">
        <v>783</v>
      </c>
      <c r="C9549" s="76"/>
      <c r="D9549" s="96">
        <f>IF(C9608+C9613=0,1,2)</f>
        <v>2</v>
      </c>
    </row>
    <row r="9550" spans="1:4" ht="15" x14ac:dyDescent="0.2">
      <c r="B9550" s="73" t="s">
        <v>8</v>
      </c>
      <c r="C9550" s="76">
        <v>300</v>
      </c>
      <c r="D9550" s="96"/>
    </row>
    <row r="9551" spans="1:4" ht="15" x14ac:dyDescent="0.2">
      <c r="B9551" s="113" t="s">
        <v>723</v>
      </c>
      <c r="C9551" s="72">
        <v>400</v>
      </c>
      <c r="D9551" s="96"/>
    </row>
    <row r="9552" spans="1:4" ht="15" hidden="1" x14ac:dyDescent="0.2">
      <c r="A9552" s="65">
        <f t="shared" si="149"/>
        <v>0</v>
      </c>
      <c r="B9552" s="81" t="s">
        <v>742</v>
      </c>
      <c r="C9552" s="76">
        <v>0</v>
      </c>
      <c r="D9552" s="96">
        <f>IF(C9608+C9613=0,1,2)</f>
        <v>2</v>
      </c>
    </row>
    <row r="9553" spans="1:4" ht="15" hidden="1" x14ac:dyDescent="0.2">
      <c r="A9553" s="65">
        <f t="shared" si="149"/>
        <v>0</v>
      </c>
      <c r="B9553" s="81" t="s">
        <v>748</v>
      </c>
      <c r="C9553" s="76">
        <v>0</v>
      </c>
      <c r="D9553" s="96">
        <f>IF(C9608+C9613=0,1,2)</f>
        <v>2</v>
      </c>
    </row>
    <row r="9554" spans="1:4" ht="15" hidden="1" x14ac:dyDescent="0.2">
      <c r="A9554" s="65">
        <v>0</v>
      </c>
      <c r="B9554" s="73" t="s">
        <v>784</v>
      </c>
      <c r="C9554" s="76">
        <v>0</v>
      </c>
      <c r="D9554" s="96">
        <f>IF(C9608+C9613=0,1,2)</f>
        <v>2</v>
      </c>
    </row>
    <row r="9555" spans="1:4" ht="15" hidden="1" x14ac:dyDescent="0.2">
      <c r="A9555" s="65">
        <v>0</v>
      </c>
      <c r="B9555" s="77" t="s">
        <v>785</v>
      </c>
      <c r="C9555" s="76">
        <v>0</v>
      </c>
      <c r="D9555" s="96">
        <f>IF(C9608+C9613=0,1,2)</f>
        <v>2</v>
      </c>
    </row>
    <row r="9556" spans="1:4" ht="15" hidden="1" x14ac:dyDescent="0.2">
      <c r="A9556" s="65">
        <v>0</v>
      </c>
      <c r="B9556" s="77" t="s">
        <v>733</v>
      </c>
      <c r="C9556" s="76">
        <v>0</v>
      </c>
      <c r="D9556" s="96">
        <f>IF(C9608+C9613=0,1,2)</f>
        <v>2</v>
      </c>
    </row>
    <row r="9557" spans="1:4" ht="15" hidden="1" x14ac:dyDescent="0.2">
      <c r="A9557" s="65">
        <v>0</v>
      </c>
      <c r="B9557" s="77" t="s">
        <v>786</v>
      </c>
      <c r="C9557" s="76">
        <v>0</v>
      </c>
      <c r="D9557" s="96">
        <f>IF(C9608+C9613=0,1,2)</f>
        <v>2</v>
      </c>
    </row>
    <row r="9558" spans="1:4" ht="15" hidden="1" x14ac:dyDescent="0.2">
      <c r="A9558" s="65">
        <v>0</v>
      </c>
      <c r="B9558" s="77" t="s">
        <v>787</v>
      </c>
      <c r="C9558" s="76">
        <v>0</v>
      </c>
      <c r="D9558" s="96">
        <f>IF(C9608+C9613=0,1,2)</f>
        <v>2</v>
      </c>
    </row>
    <row r="9559" spans="1:4" ht="15" hidden="1" x14ac:dyDescent="0.2">
      <c r="A9559" s="65">
        <f t="shared" si="149"/>
        <v>0</v>
      </c>
      <c r="B9559" s="81" t="s">
        <v>744</v>
      </c>
      <c r="C9559" s="76">
        <v>0</v>
      </c>
      <c r="D9559" s="96">
        <f>IF(C9608+C9613=0,1,2)</f>
        <v>2</v>
      </c>
    </row>
    <row r="9560" spans="1:4" ht="15" hidden="1" x14ac:dyDescent="0.2">
      <c r="A9560" s="65">
        <v>0</v>
      </c>
      <c r="B9560" s="73" t="s">
        <v>788</v>
      </c>
      <c r="C9560" s="76">
        <v>0</v>
      </c>
      <c r="D9560" s="96">
        <f>IF(C9608+C9613=0,1,2)</f>
        <v>2</v>
      </c>
    </row>
    <row r="9561" spans="1:4" ht="15" hidden="1" x14ac:dyDescent="0.2">
      <c r="A9561" s="65">
        <v>0</v>
      </c>
      <c r="B9561" s="77" t="s">
        <v>737</v>
      </c>
      <c r="C9561" s="76">
        <v>0</v>
      </c>
      <c r="D9561" s="96">
        <f>IF(C9608+C9613=0,1,2)</f>
        <v>2</v>
      </c>
    </row>
    <row r="9562" spans="1:4" ht="15" hidden="1" x14ac:dyDescent="0.2">
      <c r="A9562" s="65">
        <v>0</v>
      </c>
      <c r="B9562" s="77" t="s">
        <v>733</v>
      </c>
      <c r="C9562" s="76">
        <v>0</v>
      </c>
      <c r="D9562" s="96">
        <f>IF(C9608+C9613=0,1,2)</f>
        <v>2</v>
      </c>
    </row>
    <row r="9563" spans="1:4" ht="15" hidden="1" x14ac:dyDescent="0.2">
      <c r="A9563" s="65">
        <v>0</v>
      </c>
      <c r="B9563" s="77" t="s">
        <v>738</v>
      </c>
      <c r="C9563" s="76">
        <v>0</v>
      </c>
      <c r="D9563" s="96">
        <f>IF(C9608+C9613=0,1,2)</f>
        <v>2</v>
      </c>
    </row>
    <row r="9564" spans="1:4" ht="15" hidden="1" x14ac:dyDescent="0.2">
      <c r="A9564" s="65">
        <v>0</v>
      </c>
      <c r="B9564" s="73" t="s">
        <v>789</v>
      </c>
      <c r="C9564" s="76">
        <v>0</v>
      </c>
      <c r="D9564" s="96">
        <f>IF(C9608+C9613=0,1,2)</f>
        <v>2</v>
      </c>
    </row>
    <row r="9565" spans="1:4" ht="15" hidden="1" x14ac:dyDescent="0.2">
      <c r="A9565" s="65">
        <v>0</v>
      </c>
      <c r="B9565" s="77" t="s">
        <v>790</v>
      </c>
      <c r="C9565" s="76">
        <v>0</v>
      </c>
      <c r="D9565" s="96">
        <f>IF(C9608+C9613=0,1,2)</f>
        <v>2</v>
      </c>
    </row>
    <row r="9566" spans="1:4" ht="15" hidden="1" x14ac:dyDescent="0.2">
      <c r="A9566" s="65">
        <f t="shared" si="149"/>
        <v>0</v>
      </c>
      <c r="B9566" s="97"/>
      <c r="C9566" s="98"/>
      <c r="D9566" s="96">
        <f>IF(C9608+C9613=0,1,2)</f>
        <v>2</v>
      </c>
    </row>
    <row r="9567" spans="1:4" ht="15" hidden="1" x14ac:dyDescent="0.2">
      <c r="A9567" s="65">
        <f t="shared" si="149"/>
        <v>0</v>
      </c>
      <c r="B9567" s="99" t="s">
        <v>816</v>
      </c>
      <c r="C9567" s="100"/>
      <c r="D9567" s="96">
        <f>IF(C9608+C9613=0,1,2)</f>
        <v>2</v>
      </c>
    </row>
    <row r="9568" spans="1:4" ht="15" x14ac:dyDescent="0.2">
      <c r="B9568" s="112" t="s">
        <v>3</v>
      </c>
      <c r="C9568" s="72">
        <v>669.08834000000002</v>
      </c>
      <c r="D9568" s="66"/>
    </row>
    <row r="9569" spans="1:4" ht="15" hidden="1" x14ac:dyDescent="0.2">
      <c r="A9569" s="65">
        <f t="shared" si="149"/>
        <v>0</v>
      </c>
      <c r="B9569" s="85" t="s">
        <v>4</v>
      </c>
      <c r="C9569" s="92">
        <v>0</v>
      </c>
      <c r="D9569" s="96">
        <f>IF(C9608+C9613=0,1,2)</f>
        <v>2</v>
      </c>
    </row>
    <row r="9570" spans="1:4" ht="15" x14ac:dyDescent="0.2">
      <c r="B9570" s="85" t="s">
        <v>5</v>
      </c>
      <c r="C9570" s="92">
        <v>668.98833999999999</v>
      </c>
      <c r="D9570" s="96"/>
    </row>
    <row r="9571" spans="1:4" ht="15" hidden="1" x14ac:dyDescent="0.2">
      <c r="A9571" s="65">
        <v>0</v>
      </c>
      <c r="B9571" s="102" t="s">
        <v>796</v>
      </c>
      <c r="C9571" s="103">
        <v>554.84199000000001</v>
      </c>
      <c r="D9571" s="96">
        <f>IF(C9608+C9613=0,1,2)</f>
        <v>2</v>
      </c>
    </row>
    <row r="9572" spans="1:4" ht="15" hidden="1" x14ac:dyDescent="0.2">
      <c r="A9572" s="65">
        <v>0</v>
      </c>
      <c r="B9572" s="102" t="s">
        <v>797</v>
      </c>
      <c r="C9572" s="103">
        <v>5.61</v>
      </c>
      <c r="D9572" s="96">
        <f>IF(C9608+C9613=0,1,2)</f>
        <v>2</v>
      </c>
    </row>
    <row r="9573" spans="1:4" ht="15" hidden="1" x14ac:dyDescent="0.2">
      <c r="A9573" s="65">
        <v>0</v>
      </c>
      <c r="B9573" s="102" t="s">
        <v>798</v>
      </c>
      <c r="C9573" s="103">
        <v>0</v>
      </c>
      <c r="D9573" s="96">
        <f>IF(C9608+C9613=0,1,2)</f>
        <v>2</v>
      </c>
    </row>
    <row r="9574" spans="1:4" ht="15" hidden="1" x14ac:dyDescent="0.2">
      <c r="A9574" s="65">
        <v>0</v>
      </c>
      <c r="B9574" s="102" t="s">
        <v>799</v>
      </c>
      <c r="C9574" s="103">
        <v>21.637</v>
      </c>
      <c r="D9574" s="96">
        <f>IF(C9608+C9613=0,1,2)</f>
        <v>2</v>
      </c>
    </row>
    <row r="9575" spans="1:4" ht="15" hidden="1" x14ac:dyDescent="0.2">
      <c r="A9575" s="65">
        <v>0</v>
      </c>
      <c r="B9575" s="102" t="s">
        <v>800</v>
      </c>
      <c r="C9575" s="103">
        <v>0</v>
      </c>
      <c r="D9575" s="96">
        <f>IF(C9608+C9613=0,1,2)</f>
        <v>2</v>
      </c>
    </row>
    <row r="9576" spans="1:4" ht="15" hidden="1" x14ac:dyDescent="0.2">
      <c r="A9576" s="65">
        <v>0</v>
      </c>
      <c r="B9576" s="102" t="s">
        <v>801</v>
      </c>
      <c r="C9576" s="103">
        <v>4</v>
      </c>
      <c r="D9576" s="96">
        <f>IF(C9608+C9613=0,1,2)</f>
        <v>2</v>
      </c>
    </row>
    <row r="9577" spans="1:4" ht="30" hidden="1" x14ac:dyDescent="0.2">
      <c r="A9577" s="65">
        <v>0</v>
      </c>
      <c r="B9577" s="102" t="s">
        <v>802</v>
      </c>
      <c r="C9577" s="103">
        <v>0</v>
      </c>
      <c r="D9577" s="96">
        <f>IF(C9608+C9613=0,1,2)</f>
        <v>2</v>
      </c>
    </row>
    <row r="9578" spans="1:4" ht="30" hidden="1" x14ac:dyDescent="0.2">
      <c r="A9578" s="65">
        <v>0</v>
      </c>
      <c r="B9578" s="102" t="s">
        <v>803</v>
      </c>
      <c r="C9578" s="103">
        <v>0</v>
      </c>
      <c r="D9578" s="96">
        <f>IF(C9608+C9613=0,1,2)</f>
        <v>2</v>
      </c>
    </row>
    <row r="9579" spans="1:4" ht="15" hidden="1" x14ac:dyDescent="0.2">
      <c r="A9579" s="65">
        <v>0</v>
      </c>
      <c r="B9579" s="102" t="s">
        <v>804</v>
      </c>
      <c r="C9579" s="103">
        <v>0</v>
      </c>
      <c r="D9579" s="96">
        <f>IF(C9608+C9613=0,1,2)</f>
        <v>2</v>
      </c>
    </row>
    <row r="9580" spans="1:4" ht="15" hidden="1" x14ac:dyDescent="0.2">
      <c r="A9580" s="65">
        <v>0</v>
      </c>
      <c r="B9580" s="102" t="s">
        <v>805</v>
      </c>
      <c r="C9580" s="103">
        <v>82.899349999999998</v>
      </c>
      <c r="D9580" s="96">
        <f>IF(C9608+C9613=0,1,2)</f>
        <v>2</v>
      </c>
    </row>
    <row r="9581" spans="1:4" ht="15" hidden="1" x14ac:dyDescent="0.2">
      <c r="A9581" s="65">
        <f t="shared" si="149"/>
        <v>0</v>
      </c>
      <c r="B9581" s="85" t="s">
        <v>806</v>
      </c>
      <c r="C9581" s="92">
        <v>0</v>
      </c>
      <c r="D9581" s="96">
        <f>IF(C9608+C9613=0,1,2)</f>
        <v>2</v>
      </c>
    </row>
    <row r="9582" spans="1:4" ht="15" hidden="1" x14ac:dyDescent="0.2">
      <c r="A9582" s="65">
        <f t="shared" si="149"/>
        <v>0</v>
      </c>
      <c r="B9582" s="85" t="s">
        <v>6</v>
      </c>
      <c r="C9582" s="92">
        <v>0</v>
      </c>
      <c r="D9582" s="96">
        <f>IF(C9608+C9613=0,1,2)</f>
        <v>2</v>
      </c>
    </row>
    <row r="9583" spans="1:4" ht="15" hidden="1" x14ac:dyDescent="0.2">
      <c r="A9583" s="65">
        <f t="shared" si="149"/>
        <v>0</v>
      </c>
      <c r="B9583" s="73" t="s">
        <v>7</v>
      </c>
      <c r="C9583" s="76">
        <v>0</v>
      </c>
      <c r="D9583" s="96">
        <f>IF(C9608+C9613=0,1,2)</f>
        <v>2</v>
      </c>
    </row>
    <row r="9584" spans="1:4" ht="15" hidden="1" x14ac:dyDescent="0.2">
      <c r="A9584" s="65">
        <f t="shared" si="149"/>
        <v>0</v>
      </c>
      <c r="B9584" s="85" t="s">
        <v>8</v>
      </c>
      <c r="C9584" s="92">
        <v>0</v>
      </c>
      <c r="D9584" s="96">
        <f>IF(C9608+C9613=0,1,2)</f>
        <v>2</v>
      </c>
    </row>
    <row r="9585" spans="1:4" ht="15" hidden="1" x14ac:dyDescent="0.2">
      <c r="A9585" s="65">
        <f t="shared" si="149"/>
        <v>0</v>
      </c>
      <c r="B9585" s="85" t="s">
        <v>9</v>
      </c>
      <c r="C9585" s="92">
        <v>0</v>
      </c>
      <c r="D9585" s="96">
        <f>IF(C9608+C9613=0,1,2)</f>
        <v>2</v>
      </c>
    </row>
    <row r="9586" spans="1:4" ht="15" x14ac:dyDescent="0.2">
      <c r="B9586" s="85" t="s">
        <v>10</v>
      </c>
      <c r="C9586" s="92">
        <v>0.1</v>
      </c>
      <c r="D9586" s="96"/>
    </row>
    <row r="9587" spans="1:4" ht="15" hidden="1" x14ac:dyDescent="0.2">
      <c r="A9587" s="65">
        <f t="shared" si="149"/>
        <v>0</v>
      </c>
      <c r="B9587" s="81" t="s">
        <v>11</v>
      </c>
      <c r="C9587" s="76">
        <v>0</v>
      </c>
      <c r="D9587" s="66">
        <f>IF(C9608+C9613=0,1,2)</f>
        <v>2</v>
      </c>
    </row>
    <row r="9588" spans="1:4" ht="15" hidden="1" x14ac:dyDescent="0.2">
      <c r="A9588" s="65">
        <f t="shared" si="149"/>
        <v>0</v>
      </c>
      <c r="B9588" s="81" t="s">
        <v>12</v>
      </c>
      <c r="C9588" s="76">
        <v>0</v>
      </c>
      <c r="D9588" s="96">
        <f>IF(C9608+C9613=0,1,2)</f>
        <v>2</v>
      </c>
    </row>
    <row r="9589" spans="1:4" ht="15" hidden="1" x14ac:dyDescent="0.2">
      <c r="A9589" s="65">
        <v>0</v>
      </c>
      <c r="B9589" s="104" t="s">
        <v>784</v>
      </c>
      <c r="C9589" s="105">
        <v>0</v>
      </c>
      <c r="D9589" s="96">
        <f>IF(C9608+C9613=0,1,2)</f>
        <v>2</v>
      </c>
    </row>
    <row r="9590" spans="1:4" ht="15" hidden="1" x14ac:dyDescent="0.2">
      <c r="A9590" s="65">
        <v>0</v>
      </c>
      <c r="B9590" s="102" t="s">
        <v>785</v>
      </c>
      <c r="C9590" s="103">
        <v>0</v>
      </c>
      <c r="D9590" s="96">
        <f>IF(C9608+C9613=0,1,2)</f>
        <v>2</v>
      </c>
    </row>
    <row r="9591" spans="1:4" ht="15" hidden="1" x14ac:dyDescent="0.2">
      <c r="A9591" s="65">
        <v>0</v>
      </c>
      <c r="B9591" s="102" t="s">
        <v>807</v>
      </c>
      <c r="C9591" s="103">
        <v>0</v>
      </c>
      <c r="D9591" s="96">
        <f>IF(C9608+C9613=0,1,2)</f>
        <v>2</v>
      </c>
    </row>
    <row r="9592" spans="1:4" ht="15" hidden="1" x14ac:dyDescent="0.2">
      <c r="A9592" s="65">
        <v>0</v>
      </c>
      <c r="B9592" s="106" t="s">
        <v>734</v>
      </c>
      <c r="C9592" s="92">
        <v>0</v>
      </c>
      <c r="D9592" s="96">
        <f>IF(C9608+C9613=0,1,2)</f>
        <v>2</v>
      </c>
    </row>
    <row r="9593" spans="1:4" ht="15" hidden="1" x14ac:dyDescent="0.2">
      <c r="A9593" s="65">
        <v>0</v>
      </c>
      <c r="B9593" s="77" t="s">
        <v>808</v>
      </c>
      <c r="C9593" s="76">
        <v>0</v>
      </c>
      <c r="D9593" s="96">
        <f>IF(C9608+C9613=0,1,2)</f>
        <v>2</v>
      </c>
    </row>
    <row r="9594" spans="1:4" ht="15" hidden="1" x14ac:dyDescent="0.2">
      <c r="A9594" s="65">
        <f t="shared" si="149"/>
        <v>0</v>
      </c>
      <c r="B9594" s="81" t="s">
        <v>13</v>
      </c>
      <c r="C9594" s="76">
        <v>0</v>
      </c>
      <c r="D9594" s="96">
        <f>IF(C9608+C9613=0,1,2)</f>
        <v>2</v>
      </c>
    </row>
    <row r="9595" spans="1:4" ht="15" hidden="1" x14ac:dyDescent="0.2">
      <c r="A9595" s="65">
        <v>0</v>
      </c>
      <c r="B9595" s="104" t="s">
        <v>788</v>
      </c>
      <c r="C9595" s="105">
        <v>0</v>
      </c>
      <c r="D9595" s="96">
        <f>IF(C9608+C9613=0,1,2)</f>
        <v>2</v>
      </c>
    </row>
    <row r="9596" spans="1:4" ht="15" hidden="1" x14ac:dyDescent="0.2">
      <c r="A9596" s="65">
        <v>0</v>
      </c>
      <c r="B9596" s="102" t="s">
        <v>785</v>
      </c>
      <c r="C9596" s="103">
        <v>0</v>
      </c>
      <c r="D9596" s="96">
        <f>IF(C9608+C9613=0,1,2)</f>
        <v>2</v>
      </c>
    </row>
    <row r="9597" spans="1:4" ht="15" hidden="1" x14ac:dyDescent="0.2">
      <c r="A9597" s="65">
        <v>0</v>
      </c>
      <c r="B9597" s="102" t="s">
        <v>733</v>
      </c>
      <c r="C9597" s="103">
        <v>0</v>
      </c>
      <c r="D9597" s="96">
        <f>IF(C9608+C9613=0,1,2)</f>
        <v>2</v>
      </c>
    </row>
    <row r="9598" spans="1:4" ht="30" hidden="1" x14ac:dyDescent="0.2">
      <c r="A9598" s="65">
        <f t="shared" si="149"/>
        <v>0</v>
      </c>
      <c r="B9598" s="106" t="s">
        <v>809</v>
      </c>
      <c r="C9598" s="92">
        <v>0</v>
      </c>
      <c r="D9598" s="96">
        <f>IF(C9608+C9613=0,1,2)</f>
        <v>2</v>
      </c>
    </row>
    <row r="9599" spans="1:4" ht="15" hidden="1" x14ac:dyDescent="0.2">
      <c r="A9599" s="65">
        <v>0</v>
      </c>
      <c r="B9599" s="77" t="s">
        <v>738</v>
      </c>
      <c r="C9599" s="76">
        <v>0</v>
      </c>
      <c r="D9599" s="96">
        <f>IF(C9608+C9613=0,1,2)</f>
        <v>2</v>
      </c>
    </row>
    <row r="9600" spans="1:4" ht="15" hidden="1" x14ac:dyDescent="0.2">
      <c r="A9600" s="65">
        <v>0</v>
      </c>
      <c r="B9600" s="104" t="s">
        <v>789</v>
      </c>
      <c r="C9600" s="105">
        <v>0</v>
      </c>
      <c r="D9600" s="96">
        <f>IF(C9608+C9613=0,1,2)</f>
        <v>2</v>
      </c>
    </row>
    <row r="9601" spans="1:4" ht="15" hidden="1" x14ac:dyDescent="0.2">
      <c r="A9601" s="65">
        <v>0</v>
      </c>
      <c r="B9601" s="102" t="s">
        <v>732</v>
      </c>
      <c r="C9601" s="103">
        <v>0</v>
      </c>
      <c r="D9601" s="96">
        <f>IF(C9608+C9613=0,1,2)</f>
        <v>2</v>
      </c>
    </row>
    <row r="9602" spans="1:4" ht="15" hidden="1" x14ac:dyDescent="0.2">
      <c r="A9602" s="65">
        <v>0</v>
      </c>
      <c r="B9602" s="102" t="s">
        <v>737</v>
      </c>
      <c r="C9602" s="103">
        <v>0</v>
      </c>
      <c r="D9602" s="96">
        <f>IF(C9608+C9613=0,1,2)</f>
        <v>2</v>
      </c>
    </row>
    <row r="9603" spans="1:4" ht="15" hidden="1" x14ac:dyDescent="0.2">
      <c r="A9603" s="65">
        <v>0</v>
      </c>
      <c r="B9603" s="102" t="s">
        <v>733</v>
      </c>
      <c r="C9603" s="103">
        <v>0</v>
      </c>
      <c r="D9603" s="96">
        <f>IF(C9608+C9613=0,1,2)</f>
        <v>2</v>
      </c>
    </row>
    <row r="9604" spans="1:4" ht="15" hidden="1" x14ac:dyDescent="0.2">
      <c r="A9604" s="65">
        <v>0</v>
      </c>
      <c r="B9604" s="106" t="s">
        <v>734</v>
      </c>
      <c r="C9604" s="92">
        <v>0</v>
      </c>
      <c r="D9604" s="96">
        <f>IF(C9608+C9613=0,1,2)</f>
        <v>2</v>
      </c>
    </row>
    <row r="9605" spans="1:4" ht="15" hidden="1" x14ac:dyDescent="0.2">
      <c r="A9605" s="65">
        <v>0</v>
      </c>
      <c r="B9605" s="77" t="s">
        <v>738</v>
      </c>
      <c r="C9605" s="76">
        <v>0</v>
      </c>
      <c r="D9605" s="96">
        <f>IF(C9608+C9613=0,1,2)</f>
        <v>2</v>
      </c>
    </row>
    <row r="9606" spans="1:4" ht="15" hidden="1" x14ac:dyDescent="0.2">
      <c r="A9606" s="65">
        <f t="shared" ref="A9606:A9669" si="150">C9606</f>
        <v>0</v>
      </c>
      <c r="B9606" s="97"/>
      <c r="C9606" s="98"/>
      <c r="D9606" s="96">
        <f>IF(C9608+C9613=0,1,2)</f>
        <v>2</v>
      </c>
    </row>
    <row r="9607" spans="1:4" ht="15" hidden="1" x14ac:dyDescent="0.2">
      <c r="A9607" s="65">
        <f t="shared" si="150"/>
        <v>0</v>
      </c>
      <c r="B9607" s="99" t="s">
        <v>817</v>
      </c>
      <c r="C9607" s="100"/>
      <c r="D9607" s="96">
        <f>IF(C9608+C9613=0,1,2)</f>
        <v>2</v>
      </c>
    </row>
    <row r="9608" spans="1:4" ht="15" x14ac:dyDescent="0.2">
      <c r="B9608" s="79" t="s">
        <v>741</v>
      </c>
      <c r="C9608" s="80">
        <v>700</v>
      </c>
      <c r="D9608" s="96"/>
    </row>
    <row r="9609" spans="1:4" ht="15" x14ac:dyDescent="0.2">
      <c r="B9609" s="113" t="s">
        <v>721</v>
      </c>
      <c r="C9609" s="72">
        <v>700</v>
      </c>
      <c r="D9609" s="66"/>
    </row>
    <row r="9610" spans="1:4" ht="15" hidden="1" x14ac:dyDescent="0.2">
      <c r="A9610" s="65">
        <f t="shared" si="150"/>
        <v>0</v>
      </c>
      <c r="B9610" s="85" t="s">
        <v>742</v>
      </c>
      <c r="C9610" s="92">
        <v>0</v>
      </c>
      <c r="D9610" s="96">
        <f>IF(C9608+C9613=0,1,2)</f>
        <v>2</v>
      </c>
    </row>
    <row r="9611" spans="1:4" ht="15" hidden="1" x14ac:dyDescent="0.2">
      <c r="A9611" s="65">
        <f t="shared" si="150"/>
        <v>0</v>
      </c>
      <c r="B9611" s="85" t="s">
        <v>743</v>
      </c>
      <c r="C9611" s="92">
        <v>0</v>
      </c>
      <c r="D9611" s="96">
        <f>IF(C9608+C9613=0,1,2)</f>
        <v>2</v>
      </c>
    </row>
    <row r="9612" spans="1:4" ht="15" hidden="1" x14ac:dyDescent="0.2">
      <c r="A9612" s="65">
        <f t="shared" si="150"/>
        <v>0</v>
      </c>
      <c r="B9612" s="85" t="s">
        <v>744</v>
      </c>
      <c r="C9612" s="92">
        <v>0</v>
      </c>
      <c r="D9612" s="96">
        <f>IF(C9608+C9613=0,1,2)</f>
        <v>2</v>
      </c>
    </row>
    <row r="9613" spans="1:4" ht="15" x14ac:dyDescent="0.2">
      <c r="B9613" s="79" t="s">
        <v>745</v>
      </c>
      <c r="C9613" s="80">
        <v>669.08834000000002</v>
      </c>
      <c r="D9613" s="96"/>
    </row>
    <row r="9614" spans="1:4" ht="15" x14ac:dyDescent="0.2">
      <c r="B9614" s="113" t="s">
        <v>3</v>
      </c>
      <c r="C9614" s="72">
        <v>669.08834000000002</v>
      </c>
      <c r="D9614" s="66"/>
    </row>
    <row r="9615" spans="1:4" ht="15" hidden="1" x14ac:dyDescent="0.2">
      <c r="A9615" s="65">
        <f t="shared" si="150"/>
        <v>0</v>
      </c>
      <c r="B9615" s="85" t="s">
        <v>11</v>
      </c>
      <c r="C9615" s="92">
        <v>0</v>
      </c>
      <c r="D9615" s="66">
        <f>IF(C9608+C9613=0,1,2)</f>
        <v>2</v>
      </c>
    </row>
    <row r="9616" spans="1:4" ht="15" hidden="1" x14ac:dyDescent="0.2">
      <c r="A9616" s="65">
        <f t="shared" si="150"/>
        <v>0</v>
      </c>
      <c r="B9616" s="85" t="s">
        <v>746</v>
      </c>
      <c r="C9616" s="92">
        <v>0</v>
      </c>
      <c r="D9616" s="96">
        <f>IF(C9608+C9613=0,1,2)</f>
        <v>2</v>
      </c>
    </row>
    <row r="9617" spans="1:4" ht="15" hidden="1" x14ac:dyDescent="0.2">
      <c r="A9617" s="65">
        <f t="shared" si="150"/>
        <v>0</v>
      </c>
      <c r="B9617" s="85" t="s">
        <v>13</v>
      </c>
      <c r="C9617" s="92">
        <v>0</v>
      </c>
      <c r="D9617" s="96">
        <f>IF(C9608+C9613=0,1,2)</f>
        <v>2</v>
      </c>
    </row>
    <row r="9618" spans="1:4" ht="15" hidden="1" x14ac:dyDescent="0.2">
      <c r="A9618" s="65">
        <f t="shared" si="150"/>
        <v>30.911660000000001</v>
      </c>
      <c r="B9618" s="94" t="s">
        <v>747</v>
      </c>
      <c r="C9618" s="95">
        <v>30.911660000000001</v>
      </c>
      <c r="D9618" s="65">
        <f>IF(C9608+C9613=0,1,2)</f>
        <v>2</v>
      </c>
    </row>
    <row r="9619" spans="1:4" ht="15" hidden="1" x14ac:dyDescent="0.2">
      <c r="A9619" s="65">
        <f t="shared" si="150"/>
        <v>0.84692000000000001</v>
      </c>
      <c r="B9619" s="94" t="s">
        <v>812</v>
      </c>
      <c r="C9619" s="95">
        <v>0.84692000000000001</v>
      </c>
      <c r="D9619" s="65">
        <f>IF(C9608+C9613=0,1,2)</f>
        <v>2</v>
      </c>
    </row>
    <row r="9620" spans="1:4" ht="15" hidden="1" x14ac:dyDescent="0.2">
      <c r="A9620" s="65">
        <f t="shared" si="150"/>
        <v>31.758579999999998</v>
      </c>
      <c r="B9620" s="94" t="s">
        <v>813</v>
      </c>
      <c r="C9620" s="95">
        <v>31.758579999999998</v>
      </c>
      <c r="D9620" s="65">
        <f>IF(C9608+C9613=0,1,2)</f>
        <v>2</v>
      </c>
    </row>
    <row r="9621" spans="1:4" ht="15" hidden="1" x14ac:dyDescent="0.2">
      <c r="A9621" s="65">
        <f t="shared" si="150"/>
        <v>0</v>
      </c>
      <c r="B9621" s="108"/>
      <c r="C9621" s="109"/>
      <c r="D9621" s="96">
        <f>IF(C9608+C9613=0,1,2)</f>
        <v>2</v>
      </c>
    </row>
    <row r="9622" spans="1:4" ht="15" hidden="1" x14ac:dyDescent="0.2">
      <c r="A9622" s="65">
        <f t="shared" si="150"/>
        <v>0</v>
      </c>
      <c r="B9622" s="82" t="s">
        <v>791</v>
      </c>
      <c r="C9622" s="100"/>
      <c r="D9622" s="96">
        <f>IF(C9608+C9613=0,1,2)</f>
        <v>2</v>
      </c>
    </row>
    <row r="9623" spans="1:4" ht="15" x14ac:dyDescent="0.2">
      <c r="B9623" s="107" t="s">
        <v>792</v>
      </c>
      <c r="C9623" s="114">
        <v>26</v>
      </c>
      <c r="D9623" s="96"/>
    </row>
    <row r="9624" spans="1:4" ht="15" x14ac:dyDescent="0.2">
      <c r="B9624" s="81" t="s">
        <v>793</v>
      </c>
      <c r="C9624" s="110">
        <v>3</v>
      </c>
      <c r="D9624" s="96"/>
    </row>
    <row r="9625" spans="1:4" ht="15" x14ac:dyDescent="0.2">
      <c r="B9625" s="81" t="s">
        <v>794</v>
      </c>
      <c r="C9625" s="110">
        <v>23</v>
      </c>
      <c r="D9625" s="96"/>
    </row>
    <row r="9626" spans="1:4" ht="15" hidden="1" x14ac:dyDescent="0.2">
      <c r="A9626" s="65">
        <f t="shared" si="150"/>
        <v>0</v>
      </c>
      <c r="B9626" s="111"/>
      <c r="C9626" s="109"/>
      <c r="D9626" s="96">
        <f>IF(C9608+C9613=0,1,2)</f>
        <v>2</v>
      </c>
    </row>
    <row r="9627" spans="1:4" ht="30" hidden="1" customHeight="1" x14ac:dyDescent="0.2">
      <c r="A9627" s="65">
        <v>1</v>
      </c>
      <c r="B9627" s="117" t="s">
        <v>932</v>
      </c>
      <c r="C9627" s="118"/>
      <c r="D9627" s="96">
        <f>IF(C9691+C9696=0,1,2)</f>
        <v>1</v>
      </c>
    </row>
    <row r="9628" spans="1:4" ht="15" hidden="1" x14ac:dyDescent="0.2">
      <c r="A9628" s="65">
        <f t="shared" si="150"/>
        <v>0</v>
      </c>
      <c r="B9628" s="97"/>
      <c r="C9628" s="98"/>
      <c r="D9628" s="96">
        <f>IF(C9691+C9696=0,1,2)</f>
        <v>1</v>
      </c>
    </row>
    <row r="9629" spans="1:4" ht="15" hidden="1" x14ac:dyDescent="0.2">
      <c r="A9629" s="65">
        <f t="shared" si="150"/>
        <v>0</v>
      </c>
      <c r="B9629" s="99" t="s">
        <v>815</v>
      </c>
      <c r="C9629" s="100"/>
      <c r="D9629" s="96">
        <f>IF(C9691+C9696=0,1,2)</f>
        <v>1</v>
      </c>
    </row>
    <row r="9630" spans="1:4" ht="15" hidden="1" x14ac:dyDescent="0.2">
      <c r="A9630" s="65">
        <f t="shared" si="150"/>
        <v>0</v>
      </c>
      <c r="B9630" s="101" t="s">
        <v>721</v>
      </c>
      <c r="C9630" s="76">
        <v>0</v>
      </c>
      <c r="D9630" s="66">
        <f>IF(C9691+C9696=0,1,2)</f>
        <v>1</v>
      </c>
    </row>
    <row r="9631" spans="1:4" ht="15" hidden="1" x14ac:dyDescent="0.2">
      <c r="A9631" s="65">
        <f t="shared" si="150"/>
        <v>0</v>
      </c>
      <c r="B9631" s="73" t="s">
        <v>722</v>
      </c>
      <c r="C9631" s="76"/>
      <c r="D9631" s="96">
        <f>IF(C9691+C9696=0,1,2)</f>
        <v>1</v>
      </c>
    </row>
    <row r="9632" spans="1:4" ht="15" hidden="1" x14ac:dyDescent="0.2">
      <c r="A9632" s="65">
        <f t="shared" si="150"/>
        <v>0</v>
      </c>
      <c r="B9632" s="73" t="s">
        <v>783</v>
      </c>
      <c r="C9632" s="76"/>
      <c r="D9632" s="96">
        <f>IF(C9691+C9696=0,1,2)</f>
        <v>1</v>
      </c>
    </row>
    <row r="9633" spans="1:4" ht="15" hidden="1" x14ac:dyDescent="0.2">
      <c r="A9633" s="65">
        <f t="shared" si="150"/>
        <v>0</v>
      </c>
      <c r="B9633" s="73" t="s">
        <v>8</v>
      </c>
      <c r="C9633" s="76">
        <v>0</v>
      </c>
      <c r="D9633" s="96">
        <f>IF(C9691+C9696=0,1,2)</f>
        <v>1</v>
      </c>
    </row>
    <row r="9634" spans="1:4" ht="15" hidden="1" x14ac:dyDescent="0.2">
      <c r="A9634" s="65">
        <f t="shared" si="150"/>
        <v>0</v>
      </c>
      <c r="B9634" s="73" t="s">
        <v>723</v>
      </c>
      <c r="C9634" s="76">
        <v>0</v>
      </c>
      <c r="D9634" s="96">
        <f>IF(C9691+C9696=0,1,2)</f>
        <v>1</v>
      </c>
    </row>
    <row r="9635" spans="1:4" ht="15" hidden="1" x14ac:dyDescent="0.2">
      <c r="A9635" s="65">
        <f t="shared" si="150"/>
        <v>0</v>
      </c>
      <c r="B9635" s="81" t="s">
        <v>742</v>
      </c>
      <c r="C9635" s="76">
        <v>0</v>
      </c>
      <c r="D9635" s="96">
        <f>IF(C9691+C9696=0,1,2)</f>
        <v>1</v>
      </c>
    </row>
    <row r="9636" spans="1:4" ht="15" hidden="1" x14ac:dyDescent="0.2">
      <c r="A9636" s="65">
        <f t="shared" si="150"/>
        <v>0</v>
      </c>
      <c r="B9636" s="81" t="s">
        <v>748</v>
      </c>
      <c r="C9636" s="76">
        <v>0</v>
      </c>
      <c r="D9636" s="96">
        <f>IF(C9691+C9696=0,1,2)</f>
        <v>1</v>
      </c>
    </row>
    <row r="9637" spans="1:4" ht="15" hidden="1" x14ac:dyDescent="0.2">
      <c r="A9637" s="65">
        <v>0</v>
      </c>
      <c r="B9637" s="73" t="s">
        <v>784</v>
      </c>
      <c r="C9637" s="76">
        <v>0</v>
      </c>
      <c r="D9637" s="96">
        <f>IF(C9691+C9696=0,1,2)</f>
        <v>1</v>
      </c>
    </row>
    <row r="9638" spans="1:4" ht="15" hidden="1" x14ac:dyDescent="0.2">
      <c r="A9638" s="65">
        <v>0</v>
      </c>
      <c r="B9638" s="77" t="s">
        <v>785</v>
      </c>
      <c r="C9638" s="76">
        <v>0</v>
      </c>
      <c r="D9638" s="96">
        <f>IF(C9691+C9696=0,1,2)</f>
        <v>1</v>
      </c>
    </row>
    <row r="9639" spans="1:4" ht="15" hidden="1" x14ac:dyDescent="0.2">
      <c r="A9639" s="65">
        <v>0</v>
      </c>
      <c r="B9639" s="77" t="s">
        <v>733</v>
      </c>
      <c r="C9639" s="76">
        <v>0</v>
      </c>
      <c r="D9639" s="96">
        <f>IF(C9691+C9696=0,1,2)</f>
        <v>1</v>
      </c>
    </row>
    <row r="9640" spans="1:4" ht="15" hidden="1" x14ac:dyDescent="0.2">
      <c r="A9640" s="65">
        <v>0</v>
      </c>
      <c r="B9640" s="77" t="s">
        <v>786</v>
      </c>
      <c r="C9640" s="76">
        <v>0</v>
      </c>
      <c r="D9640" s="96">
        <f>IF(C9691+C9696=0,1,2)</f>
        <v>1</v>
      </c>
    </row>
    <row r="9641" spans="1:4" ht="15" hidden="1" x14ac:dyDescent="0.2">
      <c r="A9641" s="65">
        <v>0</v>
      </c>
      <c r="B9641" s="77" t="s">
        <v>787</v>
      </c>
      <c r="C9641" s="76">
        <v>0</v>
      </c>
      <c r="D9641" s="96">
        <f>IF(C9691+C9696=0,1,2)</f>
        <v>1</v>
      </c>
    </row>
    <row r="9642" spans="1:4" ht="15" hidden="1" x14ac:dyDescent="0.2">
      <c r="A9642" s="65">
        <f t="shared" si="150"/>
        <v>0</v>
      </c>
      <c r="B9642" s="81" t="s">
        <v>744</v>
      </c>
      <c r="C9642" s="76">
        <v>0</v>
      </c>
      <c r="D9642" s="96">
        <f>IF(C9691+C9696=0,1,2)</f>
        <v>1</v>
      </c>
    </row>
    <row r="9643" spans="1:4" ht="15" hidden="1" x14ac:dyDescent="0.2">
      <c r="A9643" s="65">
        <v>0</v>
      </c>
      <c r="B9643" s="73" t="s">
        <v>788</v>
      </c>
      <c r="C9643" s="76">
        <v>0</v>
      </c>
      <c r="D9643" s="96">
        <f>IF(C9691+C9696=0,1,2)</f>
        <v>1</v>
      </c>
    </row>
    <row r="9644" spans="1:4" ht="15" hidden="1" x14ac:dyDescent="0.2">
      <c r="A9644" s="65">
        <v>0</v>
      </c>
      <c r="B9644" s="77" t="s">
        <v>737</v>
      </c>
      <c r="C9644" s="76">
        <v>0</v>
      </c>
      <c r="D9644" s="96">
        <f>IF(C9691+C9696=0,1,2)</f>
        <v>1</v>
      </c>
    </row>
    <row r="9645" spans="1:4" ht="15" hidden="1" x14ac:dyDescent="0.2">
      <c r="A9645" s="65">
        <v>0</v>
      </c>
      <c r="B9645" s="77" t="s">
        <v>733</v>
      </c>
      <c r="C9645" s="76">
        <v>0</v>
      </c>
      <c r="D9645" s="96">
        <f>IF(C9691+C9696=0,1,2)</f>
        <v>1</v>
      </c>
    </row>
    <row r="9646" spans="1:4" ht="15" hidden="1" x14ac:dyDescent="0.2">
      <c r="A9646" s="65">
        <v>0</v>
      </c>
      <c r="B9646" s="77" t="s">
        <v>738</v>
      </c>
      <c r="C9646" s="76">
        <v>0</v>
      </c>
      <c r="D9646" s="96">
        <f>IF(C9691+C9696=0,1,2)</f>
        <v>1</v>
      </c>
    </row>
    <row r="9647" spans="1:4" ht="15" hidden="1" x14ac:dyDescent="0.2">
      <c r="A9647" s="65">
        <v>0</v>
      </c>
      <c r="B9647" s="73" t="s">
        <v>789</v>
      </c>
      <c r="C9647" s="76">
        <v>0</v>
      </c>
      <c r="D9647" s="96">
        <f>IF(C9691+C9696=0,1,2)</f>
        <v>1</v>
      </c>
    </row>
    <row r="9648" spans="1:4" ht="15" hidden="1" x14ac:dyDescent="0.2">
      <c r="A9648" s="65">
        <v>0</v>
      </c>
      <c r="B9648" s="77" t="s">
        <v>790</v>
      </c>
      <c r="C9648" s="76">
        <v>0</v>
      </c>
      <c r="D9648" s="96">
        <f>IF(C9691+C9696=0,1,2)</f>
        <v>1</v>
      </c>
    </row>
    <row r="9649" spans="1:4" ht="15" hidden="1" x14ac:dyDescent="0.2">
      <c r="A9649" s="65">
        <f t="shared" si="150"/>
        <v>0</v>
      </c>
      <c r="B9649" s="97"/>
      <c r="C9649" s="98"/>
      <c r="D9649" s="96">
        <f>IF(C9691+C9696=0,1,2)</f>
        <v>1</v>
      </c>
    </row>
    <row r="9650" spans="1:4" ht="15" hidden="1" x14ac:dyDescent="0.2">
      <c r="A9650" s="65">
        <f t="shared" si="150"/>
        <v>0</v>
      </c>
      <c r="B9650" s="99" t="s">
        <v>816</v>
      </c>
      <c r="C9650" s="100"/>
      <c r="D9650" s="96">
        <f>IF(C9691+C9696=0,1,2)</f>
        <v>1</v>
      </c>
    </row>
    <row r="9651" spans="1:4" ht="15" hidden="1" x14ac:dyDescent="0.2">
      <c r="A9651" s="65">
        <f t="shared" si="150"/>
        <v>0</v>
      </c>
      <c r="B9651" s="101" t="s">
        <v>3</v>
      </c>
      <c r="C9651" s="76">
        <v>0</v>
      </c>
      <c r="D9651" s="66">
        <f>IF(C9691+C9696=0,1,2)</f>
        <v>1</v>
      </c>
    </row>
    <row r="9652" spans="1:4" ht="15" hidden="1" x14ac:dyDescent="0.2">
      <c r="A9652" s="65">
        <f t="shared" si="150"/>
        <v>0</v>
      </c>
      <c r="B9652" s="85" t="s">
        <v>4</v>
      </c>
      <c r="C9652" s="92">
        <v>0</v>
      </c>
      <c r="D9652" s="96">
        <f>IF(C9691+C9696=0,1,2)</f>
        <v>1</v>
      </c>
    </row>
    <row r="9653" spans="1:4" ht="15" hidden="1" x14ac:dyDescent="0.2">
      <c r="A9653" s="65">
        <f t="shared" si="150"/>
        <v>0</v>
      </c>
      <c r="B9653" s="85" t="s">
        <v>5</v>
      </c>
      <c r="C9653" s="92">
        <v>0</v>
      </c>
      <c r="D9653" s="96">
        <f>IF(C9691+C9696=0,1,2)</f>
        <v>1</v>
      </c>
    </row>
    <row r="9654" spans="1:4" ht="15" hidden="1" x14ac:dyDescent="0.2">
      <c r="A9654" s="65">
        <v>0</v>
      </c>
      <c r="B9654" s="102" t="s">
        <v>796</v>
      </c>
      <c r="C9654" s="103">
        <v>0</v>
      </c>
      <c r="D9654" s="96">
        <f>IF(C9691+C9696=0,1,2)</f>
        <v>1</v>
      </c>
    </row>
    <row r="9655" spans="1:4" ht="15" hidden="1" x14ac:dyDescent="0.2">
      <c r="A9655" s="65">
        <v>0</v>
      </c>
      <c r="B9655" s="102" t="s">
        <v>797</v>
      </c>
      <c r="C9655" s="103">
        <v>0</v>
      </c>
      <c r="D9655" s="96">
        <f>IF(C9691+C9696=0,1,2)</f>
        <v>1</v>
      </c>
    </row>
    <row r="9656" spans="1:4" ht="15" hidden="1" x14ac:dyDescent="0.2">
      <c r="A9656" s="65">
        <v>0</v>
      </c>
      <c r="B9656" s="102" t="s">
        <v>798</v>
      </c>
      <c r="C9656" s="103">
        <v>0</v>
      </c>
      <c r="D9656" s="96">
        <f>IF(C9691+C9696=0,1,2)</f>
        <v>1</v>
      </c>
    </row>
    <row r="9657" spans="1:4" ht="15" hidden="1" x14ac:dyDescent="0.2">
      <c r="A9657" s="65">
        <v>0</v>
      </c>
      <c r="B9657" s="102" t="s">
        <v>799</v>
      </c>
      <c r="C9657" s="103">
        <v>0</v>
      </c>
      <c r="D9657" s="96">
        <f>IF(C9691+C9696=0,1,2)</f>
        <v>1</v>
      </c>
    </row>
    <row r="9658" spans="1:4" ht="15" hidden="1" x14ac:dyDescent="0.2">
      <c r="A9658" s="65">
        <v>0</v>
      </c>
      <c r="B9658" s="102" t="s">
        <v>800</v>
      </c>
      <c r="C9658" s="103">
        <v>0</v>
      </c>
      <c r="D9658" s="96">
        <f>IF(C9691+C9696=0,1,2)</f>
        <v>1</v>
      </c>
    </row>
    <row r="9659" spans="1:4" ht="15" hidden="1" x14ac:dyDescent="0.2">
      <c r="A9659" s="65">
        <v>0</v>
      </c>
      <c r="B9659" s="102" t="s">
        <v>801</v>
      </c>
      <c r="C9659" s="103">
        <v>0</v>
      </c>
      <c r="D9659" s="96">
        <f>IF(C9691+C9696=0,1,2)</f>
        <v>1</v>
      </c>
    </row>
    <row r="9660" spans="1:4" ht="30" hidden="1" x14ac:dyDescent="0.2">
      <c r="A9660" s="65">
        <v>0</v>
      </c>
      <c r="B9660" s="102" t="s">
        <v>802</v>
      </c>
      <c r="C9660" s="103">
        <v>0</v>
      </c>
      <c r="D9660" s="96">
        <f>IF(C9691+C9696=0,1,2)</f>
        <v>1</v>
      </c>
    </row>
    <row r="9661" spans="1:4" ht="30" hidden="1" x14ac:dyDescent="0.2">
      <c r="A9661" s="65">
        <v>0</v>
      </c>
      <c r="B9661" s="102" t="s">
        <v>803</v>
      </c>
      <c r="C9661" s="103">
        <v>0</v>
      </c>
      <c r="D9661" s="96">
        <f>IF(C9691+C9696=0,1,2)</f>
        <v>1</v>
      </c>
    </row>
    <row r="9662" spans="1:4" ht="15" hidden="1" x14ac:dyDescent="0.2">
      <c r="A9662" s="65">
        <v>0</v>
      </c>
      <c r="B9662" s="102" t="s">
        <v>804</v>
      </c>
      <c r="C9662" s="103">
        <v>0</v>
      </c>
      <c r="D9662" s="96">
        <f>IF(C9691+C9696=0,1,2)</f>
        <v>1</v>
      </c>
    </row>
    <row r="9663" spans="1:4" ht="15" hidden="1" x14ac:dyDescent="0.2">
      <c r="A9663" s="65">
        <v>0</v>
      </c>
      <c r="B9663" s="102" t="s">
        <v>805</v>
      </c>
      <c r="C9663" s="103">
        <v>0</v>
      </c>
      <c r="D9663" s="96">
        <f>IF(C9691+C9696=0,1,2)</f>
        <v>1</v>
      </c>
    </row>
    <row r="9664" spans="1:4" ht="15" hidden="1" x14ac:dyDescent="0.2">
      <c r="A9664" s="65">
        <f t="shared" si="150"/>
        <v>0</v>
      </c>
      <c r="B9664" s="85" t="s">
        <v>806</v>
      </c>
      <c r="C9664" s="92">
        <v>0</v>
      </c>
      <c r="D9664" s="96">
        <f>IF(C9691+C9696=0,1,2)</f>
        <v>1</v>
      </c>
    </row>
    <row r="9665" spans="1:4" ht="15" hidden="1" x14ac:dyDescent="0.2">
      <c r="A9665" s="65">
        <f t="shared" si="150"/>
        <v>0</v>
      </c>
      <c r="B9665" s="85" t="s">
        <v>6</v>
      </c>
      <c r="C9665" s="92">
        <v>0</v>
      </c>
      <c r="D9665" s="96">
        <f>IF(C9691+C9696=0,1,2)</f>
        <v>1</v>
      </c>
    </row>
    <row r="9666" spans="1:4" ht="15" hidden="1" x14ac:dyDescent="0.2">
      <c r="A9666" s="65">
        <f t="shared" si="150"/>
        <v>0</v>
      </c>
      <c r="B9666" s="73" t="s">
        <v>7</v>
      </c>
      <c r="C9666" s="76">
        <v>0</v>
      </c>
      <c r="D9666" s="96">
        <f>IF(C9691+C9696=0,1,2)</f>
        <v>1</v>
      </c>
    </row>
    <row r="9667" spans="1:4" ht="15" hidden="1" x14ac:dyDescent="0.2">
      <c r="A9667" s="65">
        <f t="shared" si="150"/>
        <v>0</v>
      </c>
      <c r="B9667" s="85" t="s">
        <v>8</v>
      </c>
      <c r="C9667" s="92">
        <v>0</v>
      </c>
      <c r="D9667" s="96">
        <f>IF(C9691+C9696=0,1,2)</f>
        <v>1</v>
      </c>
    </row>
    <row r="9668" spans="1:4" ht="15" hidden="1" x14ac:dyDescent="0.2">
      <c r="A9668" s="65">
        <f t="shared" si="150"/>
        <v>0</v>
      </c>
      <c r="B9668" s="85" t="s">
        <v>9</v>
      </c>
      <c r="C9668" s="92">
        <v>0</v>
      </c>
      <c r="D9668" s="96">
        <f>IF(C9691+C9696=0,1,2)</f>
        <v>1</v>
      </c>
    </row>
    <row r="9669" spans="1:4" ht="15" hidden="1" x14ac:dyDescent="0.2">
      <c r="A9669" s="65">
        <f t="shared" si="150"/>
        <v>0</v>
      </c>
      <c r="B9669" s="85" t="s">
        <v>10</v>
      </c>
      <c r="C9669" s="92">
        <v>0</v>
      </c>
      <c r="D9669" s="96">
        <f>IF(C9691+C9696=0,1,2)</f>
        <v>1</v>
      </c>
    </row>
    <row r="9670" spans="1:4" ht="15" hidden="1" x14ac:dyDescent="0.2">
      <c r="A9670" s="65">
        <f t="shared" ref="A9670:A9733" si="151">C9670</f>
        <v>0</v>
      </c>
      <c r="B9670" s="81" t="s">
        <v>11</v>
      </c>
      <c r="C9670" s="76">
        <v>0</v>
      </c>
      <c r="D9670" s="66">
        <f>IF(C9691+C9696=0,1,2)</f>
        <v>1</v>
      </c>
    </row>
    <row r="9671" spans="1:4" ht="15" hidden="1" x14ac:dyDescent="0.2">
      <c r="A9671" s="65">
        <f t="shared" si="151"/>
        <v>0</v>
      </c>
      <c r="B9671" s="81" t="s">
        <v>12</v>
      </c>
      <c r="C9671" s="76">
        <v>0</v>
      </c>
      <c r="D9671" s="96">
        <f>IF(C9691+C9696=0,1,2)</f>
        <v>1</v>
      </c>
    </row>
    <row r="9672" spans="1:4" ht="15" hidden="1" x14ac:dyDescent="0.2">
      <c r="A9672" s="65">
        <v>0</v>
      </c>
      <c r="B9672" s="104" t="s">
        <v>784</v>
      </c>
      <c r="C9672" s="105">
        <v>0</v>
      </c>
      <c r="D9672" s="96">
        <f>IF(C9691+C9696=0,1,2)</f>
        <v>1</v>
      </c>
    </row>
    <row r="9673" spans="1:4" ht="15" hidden="1" x14ac:dyDescent="0.2">
      <c r="A9673" s="65">
        <v>0</v>
      </c>
      <c r="B9673" s="102" t="s">
        <v>785</v>
      </c>
      <c r="C9673" s="103">
        <v>0</v>
      </c>
      <c r="D9673" s="96">
        <f>IF(C9691+C9696=0,1,2)</f>
        <v>1</v>
      </c>
    </row>
    <row r="9674" spans="1:4" ht="15" hidden="1" x14ac:dyDescent="0.2">
      <c r="A9674" s="65">
        <v>0</v>
      </c>
      <c r="B9674" s="102" t="s">
        <v>807</v>
      </c>
      <c r="C9674" s="103">
        <v>0</v>
      </c>
      <c r="D9674" s="96">
        <f>IF(C9691+C9696=0,1,2)</f>
        <v>1</v>
      </c>
    </row>
    <row r="9675" spans="1:4" ht="15" hidden="1" x14ac:dyDescent="0.2">
      <c r="A9675" s="65">
        <v>0</v>
      </c>
      <c r="B9675" s="106" t="s">
        <v>734</v>
      </c>
      <c r="C9675" s="92">
        <v>0</v>
      </c>
      <c r="D9675" s="96">
        <f>IF(C9691+C9696=0,1,2)</f>
        <v>1</v>
      </c>
    </row>
    <row r="9676" spans="1:4" ht="15" hidden="1" x14ac:dyDescent="0.2">
      <c r="A9676" s="65">
        <v>0</v>
      </c>
      <c r="B9676" s="77" t="s">
        <v>808</v>
      </c>
      <c r="C9676" s="76">
        <v>0</v>
      </c>
      <c r="D9676" s="96">
        <f>IF(C9691+C9696=0,1,2)</f>
        <v>1</v>
      </c>
    </row>
    <row r="9677" spans="1:4" ht="15" hidden="1" x14ac:dyDescent="0.2">
      <c r="A9677" s="65">
        <f t="shared" si="151"/>
        <v>0</v>
      </c>
      <c r="B9677" s="81" t="s">
        <v>13</v>
      </c>
      <c r="C9677" s="76">
        <v>0</v>
      </c>
      <c r="D9677" s="96">
        <f>IF(C9691+C9696=0,1,2)</f>
        <v>1</v>
      </c>
    </row>
    <row r="9678" spans="1:4" ht="15" hidden="1" x14ac:dyDescent="0.2">
      <c r="A9678" s="65">
        <v>0</v>
      </c>
      <c r="B9678" s="104" t="s">
        <v>788</v>
      </c>
      <c r="C9678" s="105">
        <v>0</v>
      </c>
      <c r="D9678" s="96">
        <f>IF(C9691+C9696=0,1,2)</f>
        <v>1</v>
      </c>
    </row>
    <row r="9679" spans="1:4" ht="15" hidden="1" x14ac:dyDescent="0.2">
      <c r="A9679" s="65">
        <v>0</v>
      </c>
      <c r="B9679" s="102" t="s">
        <v>785</v>
      </c>
      <c r="C9679" s="103">
        <v>0</v>
      </c>
      <c r="D9679" s="96">
        <f>IF(C9691+C9696=0,1,2)</f>
        <v>1</v>
      </c>
    </row>
    <row r="9680" spans="1:4" ht="15" hidden="1" x14ac:dyDescent="0.2">
      <c r="A9680" s="65">
        <v>0</v>
      </c>
      <c r="B9680" s="102" t="s">
        <v>733</v>
      </c>
      <c r="C9680" s="103">
        <v>0</v>
      </c>
      <c r="D9680" s="96">
        <f>IF(C9691+C9696=0,1,2)</f>
        <v>1</v>
      </c>
    </row>
    <row r="9681" spans="1:4" ht="30" hidden="1" x14ac:dyDescent="0.2">
      <c r="A9681" s="65">
        <f t="shared" si="151"/>
        <v>0</v>
      </c>
      <c r="B9681" s="106" t="s">
        <v>809</v>
      </c>
      <c r="C9681" s="92">
        <v>0</v>
      </c>
      <c r="D9681" s="96">
        <f>IF(C9691+C9696=0,1,2)</f>
        <v>1</v>
      </c>
    </row>
    <row r="9682" spans="1:4" ht="15" hidden="1" x14ac:dyDescent="0.2">
      <c r="A9682" s="65">
        <v>0</v>
      </c>
      <c r="B9682" s="77" t="s">
        <v>738</v>
      </c>
      <c r="C9682" s="76">
        <v>0</v>
      </c>
      <c r="D9682" s="96">
        <f>IF(C9691+C9696=0,1,2)</f>
        <v>1</v>
      </c>
    </row>
    <row r="9683" spans="1:4" ht="15" hidden="1" x14ac:dyDescent="0.2">
      <c r="A9683" s="65">
        <v>0</v>
      </c>
      <c r="B9683" s="104" t="s">
        <v>789</v>
      </c>
      <c r="C9683" s="105">
        <v>0</v>
      </c>
      <c r="D9683" s="96">
        <f>IF(C9691+C9696=0,1,2)</f>
        <v>1</v>
      </c>
    </row>
    <row r="9684" spans="1:4" ht="15" hidden="1" x14ac:dyDescent="0.2">
      <c r="A9684" s="65">
        <v>0</v>
      </c>
      <c r="B9684" s="102" t="s">
        <v>732</v>
      </c>
      <c r="C9684" s="103">
        <v>0</v>
      </c>
      <c r="D9684" s="96">
        <f>IF(C9691+C9696=0,1,2)</f>
        <v>1</v>
      </c>
    </row>
    <row r="9685" spans="1:4" ht="15" hidden="1" x14ac:dyDescent="0.2">
      <c r="A9685" s="65">
        <v>0</v>
      </c>
      <c r="B9685" s="102" t="s">
        <v>737</v>
      </c>
      <c r="C9685" s="103">
        <v>0</v>
      </c>
      <c r="D9685" s="96">
        <f>IF(C9691+C9696=0,1,2)</f>
        <v>1</v>
      </c>
    </row>
    <row r="9686" spans="1:4" ht="15" hidden="1" x14ac:dyDescent="0.2">
      <c r="A9686" s="65">
        <v>0</v>
      </c>
      <c r="B9686" s="102" t="s">
        <v>733</v>
      </c>
      <c r="C9686" s="103">
        <v>0</v>
      </c>
      <c r="D9686" s="96">
        <f>IF(C9691+C9696=0,1,2)</f>
        <v>1</v>
      </c>
    </row>
    <row r="9687" spans="1:4" ht="15" hidden="1" x14ac:dyDescent="0.2">
      <c r="A9687" s="65">
        <v>0</v>
      </c>
      <c r="B9687" s="106" t="s">
        <v>734</v>
      </c>
      <c r="C9687" s="92">
        <v>0</v>
      </c>
      <c r="D9687" s="96">
        <f>IF(C9691+C9696=0,1,2)</f>
        <v>1</v>
      </c>
    </row>
    <row r="9688" spans="1:4" ht="15" hidden="1" x14ac:dyDescent="0.2">
      <c r="A9688" s="65">
        <v>0</v>
      </c>
      <c r="B9688" s="77" t="s">
        <v>738</v>
      </c>
      <c r="C9688" s="76">
        <v>0</v>
      </c>
      <c r="D9688" s="96">
        <f>IF(C9691+C9696=0,1,2)</f>
        <v>1</v>
      </c>
    </row>
    <row r="9689" spans="1:4" ht="15" hidden="1" x14ac:dyDescent="0.2">
      <c r="A9689" s="65">
        <f t="shared" si="151"/>
        <v>0</v>
      </c>
      <c r="B9689" s="97"/>
      <c r="C9689" s="98"/>
      <c r="D9689" s="96">
        <f>IF(C9691+C9696=0,1,2)</f>
        <v>1</v>
      </c>
    </row>
    <row r="9690" spans="1:4" ht="15" hidden="1" x14ac:dyDescent="0.2">
      <c r="A9690" s="65">
        <f t="shared" si="151"/>
        <v>0</v>
      </c>
      <c r="B9690" s="99" t="s">
        <v>817</v>
      </c>
      <c r="C9690" s="100"/>
      <c r="D9690" s="96">
        <f>IF(C9691+C9696=0,1,2)</f>
        <v>1</v>
      </c>
    </row>
    <row r="9691" spans="1:4" ht="15" hidden="1" x14ac:dyDescent="0.2">
      <c r="A9691" s="65">
        <f t="shared" si="151"/>
        <v>0</v>
      </c>
      <c r="B9691" s="107" t="s">
        <v>741</v>
      </c>
      <c r="C9691" s="92">
        <v>0</v>
      </c>
      <c r="D9691" s="96">
        <f>IF(C9691+C9696=0,1,2)</f>
        <v>1</v>
      </c>
    </row>
    <row r="9692" spans="1:4" ht="15" hidden="1" x14ac:dyDescent="0.2">
      <c r="A9692" s="65">
        <f t="shared" si="151"/>
        <v>0</v>
      </c>
      <c r="B9692" s="85" t="s">
        <v>721</v>
      </c>
      <c r="C9692" s="92">
        <v>0</v>
      </c>
      <c r="D9692" s="66">
        <f>IF(C9691+C9696=0,1,2)</f>
        <v>1</v>
      </c>
    </row>
    <row r="9693" spans="1:4" ht="15" hidden="1" x14ac:dyDescent="0.2">
      <c r="A9693" s="65">
        <f t="shared" si="151"/>
        <v>0</v>
      </c>
      <c r="B9693" s="85" t="s">
        <v>742</v>
      </c>
      <c r="C9693" s="92">
        <v>0</v>
      </c>
      <c r="D9693" s="96">
        <f>IF(C9691+C9696=0,1,2)</f>
        <v>1</v>
      </c>
    </row>
    <row r="9694" spans="1:4" ht="15" hidden="1" x14ac:dyDescent="0.2">
      <c r="A9694" s="65">
        <f t="shared" si="151"/>
        <v>0</v>
      </c>
      <c r="B9694" s="85" t="s">
        <v>743</v>
      </c>
      <c r="C9694" s="92">
        <v>0</v>
      </c>
      <c r="D9694" s="96">
        <f>IF(C9691+C9696=0,1,2)</f>
        <v>1</v>
      </c>
    </row>
    <row r="9695" spans="1:4" ht="15" hidden="1" x14ac:dyDescent="0.2">
      <c r="A9695" s="65">
        <f t="shared" si="151"/>
        <v>0</v>
      </c>
      <c r="B9695" s="85" t="s">
        <v>744</v>
      </c>
      <c r="C9695" s="92">
        <v>0</v>
      </c>
      <c r="D9695" s="96">
        <f>IF(C9691+C9696=0,1,2)</f>
        <v>1</v>
      </c>
    </row>
    <row r="9696" spans="1:4" ht="15" hidden="1" x14ac:dyDescent="0.2">
      <c r="A9696" s="65">
        <f t="shared" si="151"/>
        <v>0</v>
      </c>
      <c r="B9696" s="107" t="s">
        <v>745</v>
      </c>
      <c r="C9696" s="92">
        <v>0</v>
      </c>
      <c r="D9696" s="96">
        <f>IF(C9691+C9696=0,1,2)</f>
        <v>1</v>
      </c>
    </row>
    <row r="9697" spans="1:4" ht="15" hidden="1" x14ac:dyDescent="0.2">
      <c r="A9697" s="65">
        <f t="shared" si="151"/>
        <v>0</v>
      </c>
      <c r="B9697" s="85" t="s">
        <v>3</v>
      </c>
      <c r="C9697" s="92">
        <v>0</v>
      </c>
      <c r="D9697" s="66">
        <f>IF(C9691+C9696=0,1,2)</f>
        <v>1</v>
      </c>
    </row>
    <row r="9698" spans="1:4" ht="15" hidden="1" x14ac:dyDescent="0.2">
      <c r="A9698" s="65">
        <f t="shared" si="151"/>
        <v>0</v>
      </c>
      <c r="B9698" s="85" t="s">
        <v>11</v>
      </c>
      <c r="C9698" s="92">
        <v>0</v>
      </c>
      <c r="D9698" s="66">
        <f>IF(C9691+C9696=0,1,2)</f>
        <v>1</v>
      </c>
    </row>
    <row r="9699" spans="1:4" ht="15" hidden="1" x14ac:dyDescent="0.2">
      <c r="A9699" s="65">
        <f t="shared" si="151"/>
        <v>0</v>
      </c>
      <c r="B9699" s="85" t="s">
        <v>746</v>
      </c>
      <c r="C9699" s="92">
        <v>0</v>
      </c>
      <c r="D9699" s="96">
        <f>IF(C9691+C9696=0,1,2)</f>
        <v>1</v>
      </c>
    </row>
    <row r="9700" spans="1:4" ht="15" hidden="1" x14ac:dyDescent="0.2">
      <c r="A9700" s="65">
        <f t="shared" si="151"/>
        <v>0</v>
      </c>
      <c r="B9700" s="85" t="s">
        <v>13</v>
      </c>
      <c r="C9700" s="92">
        <v>0</v>
      </c>
      <c r="D9700" s="96">
        <f>IF(C9691+C9696=0,1,2)</f>
        <v>1</v>
      </c>
    </row>
    <row r="9701" spans="1:4" ht="15" hidden="1" x14ac:dyDescent="0.2">
      <c r="A9701" s="65">
        <f t="shared" si="151"/>
        <v>0</v>
      </c>
      <c r="B9701" s="107" t="s">
        <v>747</v>
      </c>
      <c r="C9701" s="92">
        <v>0</v>
      </c>
      <c r="D9701" s="96">
        <f>IF(C9691+C9696=0,1,2)</f>
        <v>1</v>
      </c>
    </row>
    <row r="9702" spans="1:4" ht="15" hidden="1" x14ac:dyDescent="0.2">
      <c r="A9702" s="65">
        <f t="shared" si="151"/>
        <v>0</v>
      </c>
      <c r="B9702" s="107" t="s">
        <v>812</v>
      </c>
      <c r="C9702" s="92">
        <v>0</v>
      </c>
      <c r="D9702" s="96">
        <f>IF(C9691+C9696=0,1,2)</f>
        <v>1</v>
      </c>
    </row>
    <row r="9703" spans="1:4" ht="15" hidden="1" x14ac:dyDescent="0.2">
      <c r="A9703" s="65">
        <f t="shared" si="151"/>
        <v>0</v>
      </c>
      <c r="B9703" s="107" t="s">
        <v>813</v>
      </c>
      <c r="C9703" s="92">
        <v>0</v>
      </c>
      <c r="D9703" s="96">
        <f>IF(C9691+C9696=0,1,2)</f>
        <v>1</v>
      </c>
    </row>
    <row r="9704" spans="1:4" ht="15" hidden="1" x14ac:dyDescent="0.2">
      <c r="A9704" s="65">
        <f t="shared" si="151"/>
        <v>0</v>
      </c>
      <c r="B9704" s="108"/>
      <c r="C9704" s="109"/>
      <c r="D9704" s="96">
        <f>IF(C9691+C9696=0,1,2)</f>
        <v>1</v>
      </c>
    </row>
    <row r="9705" spans="1:4" ht="15" hidden="1" x14ac:dyDescent="0.2">
      <c r="A9705" s="65">
        <f t="shared" si="151"/>
        <v>0</v>
      </c>
      <c r="B9705" s="82" t="s">
        <v>791</v>
      </c>
      <c r="C9705" s="100"/>
      <c r="D9705" s="96">
        <f>IF(C9691+C9696=0,1,2)</f>
        <v>1</v>
      </c>
    </row>
    <row r="9706" spans="1:4" ht="15" hidden="1" x14ac:dyDescent="0.2">
      <c r="A9706" s="65">
        <f t="shared" si="151"/>
        <v>0</v>
      </c>
      <c r="B9706" s="79" t="s">
        <v>818</v>
      </c>
      <c r="C9706" s="110">
        <v>0</v>
      </c>
      <c r="D9706" s="96">
        <f>IF(C9691+C9696=0,1,2)</f>
        <v>1</v>
      </c>
    </row>
    <row r="9707" spans="1:4" ht="15" hidden="1" x14ac:dyDescent="0.2">
      <c r="A9707" s="65">
        <f t="shared" si="151"/>
        <v>0</v>
      </c>
      <c r="B9707" s="81" t="s">
        <v>793</v>
      </c>
      <c r="C9707" s="110">
        <v>0</v>
      </c>
      <c r="D9707" s="96">
        <f>IF(C9691+C9696=0,1,2)</f>
        <v>1</v>
      </c>
    </row>
    <row r="9708" spans="1:4" ht="15" hidden="1" x14ac:dyDescent="0.2">
      <c r="A9708" s="65">
        <f t="shared" si="151"/>
        <v>0</v>
      </c>
      <c r="B9708" s="81" t="s">
        <v>794</v>
      </c>
      <c r="C9708" s="110">
        <v>0</v>
      </c>
      <c r="D9708" s="96">
        <f>IF(C9691+C9696=0,1,2)</f>
        <v>1</v>
      </c>
    </row>
    <row r="9709" spans="1:4" ht="15" hidden="1" x14ac:dyDescent="0.2">
      <c r="A9709" s="65">
        <f t="shared" si="151"/>
        <v>0</v>
      </c>
      <c r="B9709" s="111"/>
      <c r="C9709" s="109"/>
      <c r="D9709" s="96">
        <f>IF(C9691+C9696=0,1,2)</f>
        <v>1</v>
      </c>
    </row>
    <row r="9710" spans="1:4" ht="30" hidden="1" customHeight="1" x14ac:dyDescent="0.2">
      <c r="A9710" s="65">
        <v>1</v>
      </c>
      <c r="B9710" s="117" t="s">
        <v>933</v>
      </c>
      <c r="C9710" s="118"/>
      <c r="D9710" s="96">
        <f>IF(C9774+C9779=0,1,2)</f>
        <v>1</v>
      </c>
    </row>
    <row r="9711" spans="1:4" ht="15" hidden="1" x14ac:dyDescent="0.2">
      <c r="A9711" s="65">
        <f t="shared" si="151"/>
        <v>0</v>
      </c>
      <c r="B9711" s="97"/>
      <c r="C9711" s="98"/>
      <c r="D9711" s="96">
        <f>IF(C9774+C9779=0,1,2)</f>
        <v>1</v>
      </c>
    </row>
    <row r="9712" spans="1:4" ht="15" hidden="1" x14ac:dyDescent="0.2">
      <c r="A9712" s="65">
        <f t="shared" si="151"/>
        <v>0</v>
      </c>
      <c r="B9712" s="99" t="s">
        <v>815</v>
      </c>
      <c r="C9712" s="100"/>
      <c r="D9712" s="96">
        <f>IF(C9774+C9779=0,1,2)</f>
        <v>1</v>
      </c>
    </row>
    <row r="9713" spans="1:4" ht="15" hidden="1" x14ac:dyDescent="0.2">
      <c r="A9713" s="65">
        <f t="shared" si="151"/>
        <v>0</v>
      </c>
      <c r="B9713" s="101" t="s">
        <v>721</v>
      </c>
      <c r="C9713" s="76">
        <v>0</v>
      </c>
      <c r="D9713" s="66">
        <f>IF(C9774+C9779=0,1,2)</f>
        <v>1</v>
      </c>
    </row>
    <row r="9714" spans="1:4" ht="15" hidden="1" x14ac:dyDescent="0.2">
      <c r="A9714" s="65">
        <f t="shared" si="151"/>
        <v>0</v>
      </c>
      <c r="B9714" s="73" t="s">
        <v>722</v>
      </c>
      <c r="C9714" s="76"/>
      <c r="D9714" s="96">
        <f>IF(C9774+C9779=0,1,2)</f>
        <v>1</v>
      </c>
    </row>
    <row r="9715" spans="1:4" ht="15" hidden="1" x14ac:dyDescent="0.2">
      <c r="A9715" s="65">
        <f t="shared" si="151"/>
        <v>0</v>
      </c>
      <c r="B9715" s="73" t="s">
        <v>783</v>
      </c>
      <c r="C9715" s="76"/>
      <c r="D9715" s="96">
        <f>IF(C9774+C9779=0,1,2)</f>
        <v>1</v>
      </c>
    </row>
    <row r="9716" spans="1:4" ht="15" hidden="1" x14ac:dyDescent="0.2">
      <c r="A9716" s="65">
        <f t="shared" si="151"/>
        <v>0</v>
      </c>
      <c r="B9716" s="73" t="s">
        <v>8</v>
      </c>
      <c r="C9716" s="76">
        <v>0</v>
      </c>
      <c r="D9716" s="96">
        <f>IF(C9774+C9779=0,1,2)</f>
        <v>1</v>
      </c>
    </row>
    <row r="9717" spans="1:4" ht="15" hidden="1" x14ac:dyDescent="0.2">
      <c r="A9717" s="65">
        <f t="shared" si="151"/>
        <v>0</v>
      </c>
      <c r="B9717" s="73" t="s">
        <v>723</v>
      </c>
      <c r="C9717" s="76">
        <v>0</v>
      </c>
      <c r="D9717" s="96">
        <f>IF(C9774+C9779=0,1,2)</f>
        <v>1</v>
      </c>
    </row>
    <row r="9718" spans="1:4" ht="15" hidden="1" x14ac:dyDescent="0.2">
      <c r="A9718" s="65">
        <f t="shared" si="151"/>
        <v>0</v>
      </c>
      <c r="B9718" s="81" t="s">
        <v>742</v>
      </c>
      <c r="C9718" s="76">
        <v>0</v>
      </c>
      <c r="D9718" s="96">
        <f>IF(C9774+C9779=0,1,2)</f>
        <v>1</v>
      </c>
    </row>
    <row r="9719" spans="1:4" ht="15" hidden="1" x14ac:dyDescent="0.2">
      <c r="A9719" s="65">
        <f t="shared" si="151"/>
        <v>0</v>
      </c>
      <c r="B9719" s="81" t="s">
        <v>748</v>
      </c>
      <c r="C9719" s="76">
        <v>0</v>
      </c>
      <c r="D9719" s="96">
        <f>IF(C9774+C9779=0,1,2)</f>
        <v>1</v>
      </c>
    </row>
    <row r="9720" spans="1:4" ht="15" hidden="1" x14ac:dyDescent="0.2">
      <c r="A9720" s="65">
        <v>0</v>
      </c>
      <c r="B9720" s="73" t="s">
        <v>784</v>
      </c>
      <c r="C9720" s="76">
        <v>0</v>
      </c>
      <c r="D9720" s="96">
        <f>IF(C9774+C9779=0,1,2)</f>
        <v>1</v>
      </c>
    </row>
    <row r="9721" spans="1:4" ht="15" hidden="1" x14ac:dyDescent="0.2">
      <c r="A9721" s="65">
        <v>0</v>
      </c>
      <c r="B9721" s="77" t="s">
        <v>785</v>
      </c>
      <c r="C9721" s="76">
        <v>0</v>
      </c>
      <c r="D9721" s="96">
        <f>IF(C9774+C9779=0,1,2)</f>
        <v>1</v>
      </c>
    </row>
    <row r="9722" spans="1:4" ht="15" hidden="1" x14ac:dyDescent="0.2">
      <c r="A9722" s="65">
        <v>0</v>
      </c>
      <c r="B9722" s="77" t="s">
        <v>733</v>
      </c>
      <c r="C9722" s="76">
        <v>0</v>
      </c>
      <c r="D9722" s="96">
        <f>IF(C9774+C9779=0,1,2)</f>
        <v>1</v>
      </c>
    </row>
    <row r="9723" spans="1:4" ht="15" hidden="1" x14ac:dyDescent="0.2">
      <c r="A9723" s="65">
        <v>0</v>
      </c>
      <c r="B9723" s="77" t="s">
        <v>786</v>
      </c>
      <c r="C9723" s="76">
        <v>0</v>
      </c>
      <c r="D9723" s="96">
        <f>IF(C9774+C9779=0,1,2)</f>
        <v>1</v>
      </c>
    </row>
    <row r="9724" spans="1:4" ht="15" hidden="1" x14ac:dyDescent="0.2">
      <c r="A9724" s="65">
        <v>0</v>
      </c>
      <c r="B9724" s="77" t="s">
        <v>787</v>
      </c>
      <c r="C9724" s="76">
        <v>0</v>
      </c>
      <c r="D9724" s="96">
        <f>IF(C9774+C9779=0,1,2)</f>
        <v>1</v>
      </c>
    </row>
    <row r="9725" spans="1:4" ht="15" hidden="1" x14ac:dyDescent="0.2">
      <c r="A9725" s="65">
        <f t="shared" si="151"/>
        <v>0</v>
      </c>
      <c r="B9725" s="81" t="s">
        <v>744</v>
      </c>
      <c r="C9725" s="76">
        <v>0</v>
      </c>
      <c r="D9725" s="96">
        <f>IF(C9774+C9779=0,1,2)</f>
        <v>1</v>
      </c>
    </row>
    <row r="9726" spans="1:4" ht="15" hidden="1" x14ac:dyDescent="0.2">
      <c r="A9726" s="65">
        <v>0</v>
      </c>
      <c r="B9726" s="73" t="s">
        <v>788</v>
      </c>
      <c r="C9726" s="76">
        <v>0</v>
      </c>
      <c r="D9726" s="96">
        <f>IF(C9774+C9779=0,1,2)</f>
        <v>1</v>
      </c>
    </row>
    <row r="9727" spans="1:4" ht="15" hidden="1" x14ac:dyDescent="0.2">
      <c r="A9727" s="65">
        <v>0</v>
      </c>
      <c r="B9727" s="77" t="s">
        <v>737</v>
      </c>
      <c r="C9727" s="76">
        <v>0</v>
      </c>
      <c r="D9727" s="96">
        <f>IF(C9774+C9779=0,1,2)</f>
        <v>1</v>
      </c>
    </row>
    <row r="9728" spans="1:4" ht="15" hidden="1" x14ac:dyDescent="0.2">
      <c r="A9728" s="65">
        <v>0</v>
      </c>
      <c r="B9728" s="77" t="s">
        <v>733</v>
      </c>
      <c r="C9728" s="76">
        <v>0</v>
      </c>
      <c r="D9728" s="96">
        <f>IF(C9774+C9779=0,1,2)</f>
        <v>1</v>
      </c>
    </row>
    <row r="9729" spans="1:4" ht="15" hidden="1" x14ac:dyDescent="0.2">
      <c r="A9729" s="65">
        <v>0</v>
      </c>
      <c r="B9729" s="77" t="s">
        <v>738</v>
      </c>
      <c r="C9729" s="76">
        <v>0</v>
      </c>
      <c r="D9729" s="96">
        <f>IF(C9774+C9779=0,1,2)</f>
        <v>1</v>
      </c>
    </row>
    <row r="9730" spans="1:4" ht="15" hidden="1" x14ac:dyDescent="0.2">
      <c r="A9730" s="65">
        <v>0</v>
      </c>
      <c r="B9730" s="73" t="s">
        <v>789</v>
      </c>
      <c r="C9730" s="76">
        <v>0</v>
      </c>
      <c r="D9730" s="96">
        <f>IF(C9774+C9779=0,1,2)</f>
        <v>1</v>
      </c>
    </row>
    <row r="9731" spans="1:4" ht="15" hidden="1" x14ac:dyDescent="0.2">
      <c r="A9731" s="65">
        <v>0</v>
      </c>
      <c r="B9731" s="77" t="s">
        <v>790</v>
      </c>
      <c r="C9731" s="76">
        <v>0</v>
      </c>
      <c r="D9731" s="96">
        <f>IF(C9774+C9779=0,1,2)</f>
        <v>1</v>
      </c>
    </row>
    <row r="9732" spans="1:4" ht="15" hidden="1" x14ac:dyDescent="0.2">
      <c r="A9732" s="65">
        <f t="shared" si="151"/>
        <v>0</v>
      </c>
      <c r="B9732" s="97"/>
      <c r="C9732" s="98"/>
      <c r="D9732" s="96">
        <f>IF(C9774+C9779=0,1,2)</f>
        <v>1</v>
      </c>
    </row>
    <row r="9733" spans="1:4" ht="15" hidden="1" x14ac:dyDescent="0.2">
      <c r="A9733" s="65">
        <f t="shared" si="151"/>
        <v>0</v>
      </c>
      <c r="B9733" s="99" t="s">
        <v>816</v>
      </c>
      <c r="C9733" s="100"/>
      <c r="D9733" s="96">
        <f>IF(C9774+C9779=0,1,2)</f>
        <v>1</v>
      </c>
    </row>
    <row r="9734" spans="1:4" ht="15" hidden="1" x14ac:dyDescent="0.2">
      <c r="A9734" s="65">
        <f t="shared" ref="A9734:A9795" si="152">C9734</f>
        <v>0</v>
      </c>
      <c r="B9734" s="101" t="s">
        <v>3</v>
      </c>
      <c r="C9734" s="76">
        <v>0</v>
      </c>
      <c r="D9734" s="66">
        <f>IF(C9774+C9779=0,1,2)</f>
        <v>1</v>
      </c>
    </row>
    <row r="9735" spans="1:4" ht="15" hidden="1" x14ac:dyDescent="0.2">
      <c r="A9735" s="65">
        <f t="shared" si="152"/>
        <v>0</v>
      </c>
      <c r="B9735" s="85" t="s">
        <v>4</v>
      </c>
      <c r="C9735" s="92">
        <v>0</v>
      </c>
      <c r="D9735" s="96">
        <f>IF(C9774+C9779=0,1,2)</f>
        <v>1</v>
      </c>
    </row>
    <row r="9736" spans="1:4" ht="15" hidden="1" x14ac:dyDescent="0.2">
      <c r="A9736" s="65">
        <f t="shared" si="152"/>
        <v>0</v>
      </c>
      <c r="B9736" s="85" t="s">
        <v>5</v>
      </c>
      <c r="C9736" s="92">
        <v>0</v>
      </c>
      <c r="D9736" s="96">
        <f>IF(C9774+C9779=0,1,2)</f>
        <v>1</v>
      </c>
    </row>
    <row r="9737" spans="1:4" ht="15" hidden="1" x14ac:dyDescent="0.2">
      <c r="A9737" s="65">
        <v>0</v>
      </c>
      <c r="B9737" s="102" t="s">
        <v>796</v>
      </c>
      <c r="C9737" s="103">
        <v>0</v>
      </c>
      <c r="D9737" s="96">
        <f>IF(C9774+C9779=0,1,2)</f>
        <v>1</v>
      </c>
    </row>
    <row r="9738" spans="1:4" ht="15" hidden="1" x14ac:dyDescent="0.2">
      <c r="A9738" s="65">
        <v>0</v>
      </c>
      <c r="B9738" s="102" t="s">
        <v>797</v>
      </c>
      <c r="C9738" s="103">
        <v>0</v>
      </c>
      <c r="D9738" s="96">
        <f>IF(C9774+C9779=0,1,2)</f>
        <v>1</v>
      </c>
    </row>
    <row r="9739" spans="1:4" ht="15" hidden="1" x14ac:dyDescent="0.2">
      <c r="A9739" s="65">
        <v>0</v>
      </c>
      <c r="B9739" s="102" t="s">
        <v>798</v>
      </c>
      <c r="C9739" s="103">
        <v>0</v>
      </c>
      <c r="D9739" s="96">
        <f>IF(C9774+C9779=0,1,2)</f>
        <v>1</v>
      </c>
    </row>
    <row r="9740" spans="1:4" ht="15" hidden="1" x14ac:dyDescent="0.2">
      <c r="A9740" s="65">
        <v>0</v>
      </c>
      <c r="B9740" s="102" t="s">
        <v>799</v>
      </c>
      <c r="C9740" s="103">
        <v>0</v>
      </c>
      <c r="D9740" s="96">
        <f>IF(C9774+C9779=0,1,2)</f>
        <v>1</v>
      </c>
    </row>
    <row r="9741" spans="1:4" ht="15" hidden="1" x14ac:dyDescent="0.2">
      <c r="A9741" s="65">
        <v>0</v>
      </c>
      <c r="B9741" s="102" t="s">
        <v>800</v>
      </c>
      <c r="C9741" s="103">
        <v>0</v>
      </c>
      <c r="D9741" s="96">
        <f>IF(C9774+C9779=0,1,2)</f>
        <v>1</v>
      </c>
    </row>
    <row r="9742" spans="1:4" ht="15" hidden="1" x14ac:dyDescent="0.2">
      <c r="A9742" s="65">
        <v>0</v>
      </c>
      <c r="B9742" s="102" t="s">
        <v>801</v>
      </c>
      <c r="C9742" s="103">
        <v>0</v>
      </c>
      <c r="D9742" s="96">
        <f>IF(C9774+C9779=0,1,2)</f>
        <v>1</v>
      </c>
    </row>
    <row r="9743" spans="1:4" ht="30" hidden="1" x14ac:dyDescent="0.2">
      <c r="A9743" s="65">
        <v>0</v>
      </c>
      <c r="B9743" s="102" t="s">
        <v>802</v>
      </c>
      <c r="C9743" s="103">
        <v>0</v>
      </c>
      <c r="D9743" s="96">
        <f>IF(C9774+C9779=0,1,2)</f>
        <v>1</v>
      </c>
    </row>
    <row r="9744" spans="1:4" ht="30" hidden="1" x14ac:dyDescent="0.2">
      <c r="A9744" s="65">
        <v>0</v>
      </c>
      <c r="B9744" s="102" t="s">
        <v>803</v>
      </c>
      <c r="C9744" s="103">
        <v>0</v>
      </c>
      <c r="D9744" s="96">
        <f>IF(C9774+C9779=0,1,2)</f>
        <v>1</v>
      </c>
    </row>
    <row r="9745" spans="1:4" ht="15" hidden="1" x14ac:dyDescent="0.2">
      <c r="A9745" s="65">
        <v>0</v>
      </c>
      <c r="B9745" s="102" t="s">
        <v>804</v>
      </c>
      <c r="C9745" s="103">
        <v>0</v>
      </c>
      <c r="D9745" s="96">
        <f>IF(C9774+C9779=0,1,2)</f>
        <v>1</v>
      </c>
    </row>
    <row r="9746" spans="1:4" ht="15" hidden="1" x14ac:dyDescent="0.2">
      <c r="A9746" s="65">
        <v>0</v>
      </c>
      <c r="B9746" s="102" t="s">
        <v>805</v>
      </c>
      <c r="C9746" s="103">
        <v>0</v>
      </c>
      <c r="D9746" s="96">
        <f>IF(C9774+C9779=0,1,2)</f>
        <v>1</v>
      </c>
    </row>
    <row r="9747" spans="1:4" ht="15" hidden="1" x14ac:dyDescent="0.2">
      <c r="A9747" s="65">
        <f t="shared" si="152"/>
        <v>0</v>
      </c>
      <c r="B9747" s="85" t="s">
        <v>806</v>
      </c>
      <c r="C9747" s="92">
        <v>0</v>
      </c>
      <c r="D9747" s="96">
        <f>IF(C9774+C9779=0,1,2)</f>
        <v>1</v>
      </c>
    </row>
    <row r="9748" spans="1:4" ht="15" hidden="1" x14ac:dyDescent="0.2">
      <c r="A9748" s="65">
        <f t="shared" si="152"/>
        <v>0</v>
      </c>
      <c r="B9748" s="85" t="s">
        <v>6</v>
      </c>
      <c r="C9748" s="92">
        <v>0</v>
      </c>
      <c r="D9748" s="96">
        <f>IF(C9774+C9779=0,1,2)</f>
        <v>1</v>
      </c>
    </row>
    <row r="9749" spans="1:4" ht="15" hidden="1" x14ac:dyDescent="0.2">
      <c r="A9749" s="65">
        <f t="shared" si="152"/>
        <v>0</v>
      </c>
      <c r="B9749" s="73" t="s">
        <v>7</v>
      </c>
      <c r="C9749" s="76">
        <v>0</v>
      </c>
      <c r="D9749" s="96">
        <f>IF(C9774+C9779=0,1,2)</f>
        <v>1</v>
      </c>
    </row>
    <row r="9750" spans="1:4" ht="15" hidden="1" x14ac:dyDescent="0.2">
      <c r="A9750" s="65">
        <f t="shared" si="152"/>
        <v>0</v>
      </c>
      <c r="B9750" s="85" t="s">
        <v>8</v>
      </c>
      <c r="C9750" s="92">
        <v>0</v>
      </c>
      <c r="D9750" s="96">
        <f>IF(C9774+C9779=0,1,2)</f>
        <v>1</v>
      </c>
    </row>
    <row r="9751" spans="1:4" ht="15" hidden="1" x14ac:dyDescent="0.2">
      <c r="A9751" s="65">
        <f t="shared" si="152"/>
        <v>0</v>
      </c>
      <c r="B9751" s="85" t="s">
        <v>9</v>
      </c>
      <c r="C9751" s="92">
        <v>0</v>
      </c>
      <c r="D9751" s="96">
        <f>IF(C9774+C9779=0,1,2)</f>
        <v>1</v>
      </c>
    </row>
    <row r="9752" spans="1:4" ht="15" hidden="1" x14ac:dyDescent="0.2">
      <c r="A9752" s="65">
        <f t="shared" si="152"/>
        <v>0</v>
      </c>
      <c r="B9752" s="85" t="s">
        <v>10</v>
      </c>
      <c r="C9752" s="92">
        <v>0</v>
      </c>
      <c r="D9752" s="96">
        <f>IF(C9774+C9779=0,1,2)</f>
        <v>1</v>
      </c>
    </row>
    <row r="9753" spans="1:4" ht="15" hidden="1" x14ac:dyDescent="0.2">
      <c r="A9753" s="65">
        <f t="shared" si="152"/>
        <v>0</v>
      </c>
      <c r="B9753" s="81" t="s">
        <v>11</v>
      </c>
      <c r="C9753" s="76">
        <v>0</v>
      </c>
      <c r="D9753" s="66">
        <f>IF(C9774+C9779=0,1,2)</f>
        <v>1</v>
      </c>
    </row>
    <row r="9754" spans="1:4" ht="15" hidden="1" x14ac:dyDescent="0.2">
      <c r="A9754" s="65">
        <f t="shared" si="152"/>
        <v>0</v>
      </c>
      <c r="B9754" s="81" t="s">
        <v>12</v>
      </c>
      <c r="C9754" s="76">
        <v>0</v>
      </c>
      <c r="D9754" s="96">
        <f>IF(C9774+C9779=0,1,2)</f>
        <v>1</v>
      </c>
    </row>
    <row r="9755" spans="1:4" ht="15" hidden="1" x14ac:dyDescent="0.2">
      <c r="A9755" s="65">
        <v>0</v>
      </c>
      <c r="B9755" s="104" t="s">
        <v>784</v>
      </c>
      <c r="C9755" s="105">
        <v>0</v>
      </c>
      <c r="D9755" s="96">
        <f>IF(C9774+C9779=0,1,2)</f>
        <v>1</v>
      </c>
    </row>
    <row r="9756" spans="1:4" ht="15" hidden="1" x14ac:dyDescent="0.2">
      <c r="A9756" s="65">
        <v>0</v>
      </c>
      <c r="B9756" s="102" t="s">
        <v>785</v>
      </c>
      <c r="C9756" s="103">
        <v>0</v>
      </c>
      <c r="D9756" s="96">
        <f>IF(C9774+C9779=0,1,2)</f>
        <v>1</v>
      </c>
    </row>
    <row r="9757" spans="1:4" ht="15" hidden="1" x14ac:dyDescent="0.2">
      <c r="A9757" s="65">
        <v>0</v>
      </c>
      <c r="B9757" s="102" t="s">
        <v>807</v>
      </c>
      <c r="C9757" s="103">
        <v>0</v>
      </c>
      <c r="D9757" s="96">
        <f>IF(C9774+C9779=0,1,2)</f>
        <v>1</v>
      </c>
    </row>
    <row r="9758" spans="1:4" ht="15" hidden="1" x14ac:dyDescent="0.2">
      <c r="A9758" s="65">
        <v>0</v>
      </c>
      <c r="B9758" s="106" t="s">
        <v>734</v>
      </c>
      <c r="C9758" s="92">
        <v>0</v>
      </c>
      <c r="D9758" s="96">
        <f>IF(C9774+C9779=0,1,2)</f>
        <v>1</v>
      </c>
    </row>
    <row r="9759" spans="1:4" ht="15" hidden="1" x14ac:dyDescent="0.2">
      <c r="A9759" s="65">
        <v>0</v>
      </c>
      <c r="B9759" s="77" t="s">
        <v>808</v>
      </c>
      <c r="C9759" s="76">
        <v>0</v>
      </c>
      <c r="D9759" s="96">
        <f>IF(C9774+C9779=0,1,2)</f>
        <v>1</v>
      </c>
    </row>
    <row r="9760" spans="1:4" ht="15" hidden="1" x14ac:dyDescent="0.2">
      <c r="A9760" s="65">
        <f t="shared" si="152"/>
        <v>0</v>
      </c>
      <c r="B9760" s="81" t="s">
        <v>13</v>
      </c>
      <c r="C9760" s="76">
        <v>0</v>
      </c>
      <c r="D9760" s="96">
        <f>IF(C9774+C9779=0,1,2)</f>
        <v>1</v>
      </c>
    </row>
    <row r="9761" spans="1:4" ht="15" hidden="1" x14ac:dyDescent="0.2">
      <c r="A9761" s="65">
        <v>0</v>
      </c>
      <c r="B9761" s="104" t="s">
        <v>788</v>
      </c>
      <c r="C9761" s="105">
        <v>0</v>
      </c>
      <c r="D9761" s="96">
        <f>IF(C9774+C9779=0,1,2)</f>
        <v>1</v>
      </c>
    </row>
    <row r="9762" spans="1:4" ht="15" hidden="1" x14ac:dyDescent="0.2">
      <c r="A9762" s="65">
        <v>0</v>
      </c>
      <c r="B9762" s="102" t="s">
        <v>785</v>
      </c>
      <c r="C9762" s="103">
        <v>0</v>
      </c>
      <c r="D9762" s="96">
        <f>IF(C9774+C9779=0,1,2)</f>
        <v>1</v>
      </c>
    </row>
    <row r="9763" spans="1:4" ht="15" hidden="1" x14ac:dyDescent="0.2">
      <c r="A9763" s="65">
        <v>0</v>
      </c>
      <c r="B9763" s="102" t="s">
        <v>733</v>
      </c>
      <c r="C9763" s="103">
        <v>0</v>
      </c>
      <c r="D9763" s="96">
        <f>IF(C9774+C9779=0,1,2)</f>
        <v>1</v>
      </c>
    </row>
    <row r="9764" spans="1:4" ht="30" hidden="1" x14ac:dyDescent="0.2">
      <c r="A9764" s="65">
        <f t="shared" si="152"/>
        <v>0</v>
      </c>
      <c r="B9764" s="106" t="s">
        <v>809</v>
      </c>
      <c r="C9764" s="92">
        <v>0</v>
      </c>
      <c r="D9764" s="96">
        <f>IF(C9774+C9779=0,1,2)</f>
        <v>1</v>
      </c>
    </row>
    <row r="9765" spans="1:4" ht="15" hidden="1" x14ac:dyDescent="0.2">
      <c r="A9765" s="65">
        <v>0</v>
      </c>
      <c r="B9765" s="77" t="s">
        <v>738</v>
      </c>
      <c r="C9765" s="76">
        <v>0</v>
      </c>
      <c r="D9765" s="96">
        <f>IF(C9774+C9779=0,1,2)</f>
        <v>1</v>
      </c>
    </row>
    <row r="9766" spans="1:4" ht="15" hidden="1" x14ac:dyDescent="0.2">
      <c r="A9766" s="65">
        <v>0</v>
      </c>
      <c r="B9766" s="104" t="s">
        <v>789</v>
      </c>
      <c r="C9766" s="105">
        <v>0</v>
      </c>
      <c r="D9766" s="96">
        <f>IF(C9774+C9779=0,1,2)</f>
        <v>1</v>
      </c>
    </row>
    <row r="9767" spans="1:4" ht="15" hidden="1" x14ac:dyDescent="0.2">
      <c r="A9767" s="65">
        <v>0</v>
      </c>
      <c r="B9767" s="102" t="s">
        <v>732</v>
      </c>
      <c r="C9767" s="103">
        <v>0</v>
      </c>
      <c r="D9767" s="96">
        <f>IF(C9774+C9779=0,1,2)</f>
        <v>1</v>
      </c>
    </row>
    <row r="9768" spans="1:4" ht="15" hidden="1" x14ac:dyDescent="0.2">
      <c r="A9768" s="65">
        <v>0</v>
      </c>
      <c r="B9768" s="102" t="s">
        <v>737</v>
      </c>
      <c r="C9768" s="103">
        <v>0</v>
      </c>
      <c r="D9768" s="96">
        <f>IF(C9774+C9779=0,1,2)</f>
        <v>1</v>
      </c>
    </row>
    <row r="9769" spans="1:4" ht="15" hidden="1" x14ac:dyDescent="0.2">
      <c r="A9769" s="65">
        <v>0</v>
      </c>
      <c r="B9769" s="102" t="s">
        <v>733</v>
      </c>
      <c r="C9769" s="103">
        <v>0</v>
      </c>
      <c r="D9769" s="96">
        <f>IF(C9774+C9779=0,1,2)</f>
        <v>1</v>
      </c>
    </row>
    <row r="9770" spans="1:4" ht="15" hidden="1" x14ac:dyDescent="0.2">
      <c r="A9770" s="65">
        <v>0</v>
      </c>
      <c r="B9770" s="106" t="s">
        <v>734</v>
      </c>
      <c r="C9770" s="92">
        <v>0</v>
      </c>
      <c r="D9770" s="96">
        <f>IF(C9774+C9779=0,1,2)</f>
        <v>1</v>
      </c>
    </row>
    <row r="9771" spans="1:4" ht="15" hidden="1" x14ac:dyDescent="0.2">
      <c r="A9771" s="65">
        <v>0</v>
      </c>
      <c r="B9771" s="77" t="s">
        <v>738</v>
      </c>
      <c r="C9771" s="76">
        <v>0</v>
      </c>
      <c r="D9771" s="96">
        <f>IF(C9774+C9779=0,1,2)</f>
        <v>1</v>
      </c>
    </row>
    <row r="9772" spans="1:4" ht="15" hidden="1" x14ac:dyDescent="0.2">
      <c r="A9772" s="65">
        <f t="shared" si="152"/>
        <v>0</v>
      </c>
      <c r="B9772" s="97"/>
      <c r="C9772" s="98"/>
      <c r="D9772" s="96">
        <f>IF(C9774+C9779=0,1,2)</f>
        <v>1</v>
      </c>
    </row>
    <row r="9773" spans="1:4" ht="15" hidden="1" x14ac:dyDescent="0.2">
      <c r="A9773" s="65">
        <f t="shared" si="152"/>
        <v>0</v>
      </c>
      <c r="B9773" s="99" t="s">
        <v>817</v>
      </c>
      <c r="C9773" s="100"/>
      <c r="D9773" s="96">
        <f>IF(C9774+C9779=0,1,2)</f>
        <v>1</v>
      </c>
    </row>
    <row r="9774" spans="1:4" ht="15" hidden="1" x14ac:dyDescent="0.2">
      <c r="A9774" s="65">
        <f t="shared" si="152"/>
        <v>0</v>
      </c>
      <c r="B9774" s="107" t="s">
        <v>741</v>
      </c>
      <c r="C9774" s="92">
        <v>0</v>
      </c>
      <c r="D9774" s="96">
        <f>IF(C9774+C9779=0,1,2)</f>
        <v>1</v>
      </c>
    </row>
    <row r="9775" spans="1:4" ht="15" hidden="1" x14ac:dyDescent="0.2">
      <c r="A9775" s="65">
        <f t="shared" si="152"/>
        <v>0</v>
      </c>
      <c r="B9775" s="85" t="s">
        <v>721</v>
      </c>
      <c r="C9775" s="92">
        <v>0</v>
      </c>
      <c r="D9775" s="66">
        <f>IF(C9774+C9779=0,1,2)</f>
        <v>1</v>
      </c>
    </row>
    <row r="9776" spans="1:4" ht="15" hidden="1" x14ac:dyDescent="0.2">
      <c r="A9776" s="65">
        <f t="shared" si="152"/>
        <v>0</v>
      </c>
      <c r="B9776" s="85" t="s">
        <v>742</v>
      </c>
      <c r="C9776" s="92">
        <v>0</v>
      </c>
      <c r="D9776" s="96">
        <f>IF(C9774+C9779=0,1,2)</f>
        <v>1</v>
      </c>
    </row>
    <row r="9777" spans="1:4" ht="15" hidden="1" x14ac:dyDescent="0.2">
      <c r="A9777" s="65">
        <f t="shared" si="152"/>
        <v>0</v>
      </c>
      <c r="B9777" s="85" t="s">
        <v>743</v>
      </c>
      <c r="C9777" s="92">
        <v>0</v>
      </c>
      <c r="D9777" s="96">
        <f>IF(C9774+C9779=0,1,2)</f>
        <v>1</v>
      </c>
    </row>
    <row r="9778" spans="1:4" ht="15" hidden="1" x14ac:dyDescent="0.2">
      <c r="A9778" s="65">
        <f t="shared" si="152"/>
        <v>0</v>
      </c>
      <c r="B9778" s="85" t="s">
        <v>744</v>
      </c>
      <c r="C9778" s="92">
        <v>0</v>
      </c>
      <c r="D9778" s="96">
        <f>IF(C9774+C9779=0,1,2)</f>
        <v>1</v>
      </c>
    </row>
    <row r="9779" spans="1:4" ht="15" hidden="1" x14ac:dyDescent="0.2">
      <c r="A9779" s="65">
        <f t="shared" si="152"/>
        <v>0</v>
      </c>
      <c r="B9779" s="107" t="s">
        <v>745</v>
      </c>
      <c r="C9779" s="92">
        <v>0</v>
      </c>
      <c r="D9779" s="96">
        <f>IF(C9774+C9779=0,1,2)</f>
        <v>1</v>
      </c>
    </row>
    <row r="9780" spans="1:4" ht="15" hidden="1" x14ac:dyDescent="0.2">
      <c r="A9780" s="65">
        <f t="shared" si="152"/>
        <v>0</v>
      </c>
      <c r="B9780" s="85" t="s">
        <v>3</v>
      </c>
      <c r="C9780" s="92">
        <v>0</v>
      </c>
      <c r="D9780" s="66">
        <f>IF(C9774+C9779=0,1,2)</f>
        <v>1</v>
      </c>
    </row>
    <row r="9781" spans="1:4" ht="15" hidden="1" x14ac:dyDescent="0.2">
      <c r="A9781" s="65">
        <f t="shared" si="152"/>
        <v>0</v>
      </c>
      <c r="B9781" s="85" t="s">
        <v>11</v>
      </c>
      <c r="C9781" s="92">
        <v>0</v>
      </c>
      <c r="D9781" s="66">
        <f>IF(C9774+C9779=0,1,2)</f>
        <v>1</v>
      </c>
    </row>
    <row r="9782" spans="1:4" ht="15" hidden="1" x14ac:dyDescent="0.2">
      <c r="A9782" s="65">
        <f t="shared" si="152"/>
        <v>0</v>
      </c>
      <c r="B9782" s="85" t="s">
        <v>746</v>
      </c>
      <c r="C9782" s="92">
        <v>0</v>
      </c>
      <c r="D9782" s="96">
        <f>IF(C9774+C9779=0,1,2)</f>
        <v>1</v>
      </c>
    </row>
    <row r="9783" spans="1:4" ht="15" hidden="1" x14ac:dyDescent="0.2">
      <c r="A9783" s="65">
        <f t="shared" si="152"/>
        <v>0</v>
      </c>
      <c r="B9783" s="85" t="s">
        <v>13</v>
      </c>
      <c r="C9783" s="92">
        <v>0</v>
      </c>
      <c r="D9783" s="96">
        <f>IF(C9774+C9779=0,1,2)</f>
        <v>1</v>
      </c>
    </row>
    <row r="9784" spans="1:4" ht="15" hidden="1" x14ac:dyDescent="0.2">
      <c r="A9784" s="65">
        <f t="shared" si="152"/>
        <v>0</v>
      </c>
      <c r="B9784" s="107" t="s">
        <v>747</v>
      </c>
      <c r="C9784" s="92">
        <v>0</v>
      </c>
      <c r="D9784" s="96">
        <f>IF(C9774+C9779=0,1,2)</f>
        <v>1</v>
      </c>
    </row>
    <row r="9785" spans="1:4" ht="15" hidden="1" x14ac:dyDescent="0.2">
      <c r="A9785" s="65">
        <f t="shared" si="152"/>
        <v>67.601399999999998</v>
      </c>
      <c r="B9785" s="107" t="s">
        <v>812</v>
      </c>
      <c r="C9785" s="92">
        <v>67.601399999999998</v>
      </c>
      <c r="D9785" s="96">
        <f>IF(C9774+C9779=0,1,2)</f>
        <v>1</v>
      </c>
    </row>
    <row r="9786" spans="1:4" ht="15" hidden="1" x14ac:dyDescent="0.2">
      <c r="A9786" s="65">
        <f t="shared" si="152"/>
        <v>67.601399999999998</v>
      </c>
      <c r="B9786" s="107" t="s">
        <v>813</v>
      </c>
      <c r="C9786" s="92">
        <v>67.601399999999998</v>
      </c>
      <c r="D9786" s="96">
        <f>IF(C9774+C9779=0,1,2)</f>
        <v>1</v>
      </c>
    </row>
    <row r="9787" spans="1:4" ht="15" hidden="1" x14ac:dyDescent="0.2">
      <c r="A9787" s="65">
        <f t="shared" si="152"/>
        <v>0</v>
      </c>
      <c r="B9787" s="108"/>
      <c r="C9787" s="109"/>
      <c r="D9787" s="96">
        <f>IF(C9774+C9779=0,1,2)</f>
        <v>1</v>
      </c>
    </row>
    <row r="9788" spans="1:4" ht="15" hidden="1" x14ac:dyDescent="0.2">
      <c r="A9788" s="65">
        <f t="shared" si="152"/>
        <v>0</v>
      </c>
      <c r="B9788" s="82" t="s">
        <v>791</v>
      </c>
      <c r="C9788" s="100"/>
      <c r="D9788" s="96">
        <f>IF(C9774+C9779=0,1,2)</f>
        <v>1</v>
      </c>
    </row>
    <row r="9789" spans="1:4" ht="15" hidden="1" x14ac:dyDescent="0.2">
      <c r="A9789" s="65">
        <f t="shared" si="152"/>
        <v>104</v>
      </c>
      <c r="B9789" s="79" t="s">
        <v>818</v>
      </c>
      <c r="C9789" s="110">
        <v>104</v>
      </c>
      <c r="D9789" s="96">
        <f>IF(C9774+C9779=0,1,2)</f>
        <v>1</v>
      </c>
    </row>
    <row r="9790" spans="1:4" ht="15" hidden="1" x14ac:dyDescent="0.2">
      <c r="A9790" s="65">
        <f t="shared" si="152"/>
        <v>22</v>
      </c>
      <c r="B9790" s="81" t="s">
        <v>793</v>
      </c>
      <c r="C9790" s="110">
        <v>22</v>
      </c>
      <c r="D9790" s="96">
        <f>IF(C9774+C9779=0,1,2)</f>
        <v>1</v>
      </c>
    </row>
    <row r="9791" spans="1:4" ht="15" hidden="1" x14ac:dyDescent="0.2">
      <c r="A9791" s="65">
        <f t="shared" si="152"/>
        <v>82</v>
      </c>
      <c r="B9791" s="81" t="s">
        <v>794</v>
      </c>
      <c r="C9791" s="110">
        <v>82</v>
      </c>
      <c r="D9791" s="96">
        <f>IF(C9774+C9779=0,1,2)</f>
        <v>1</v>
      </c>
    </row>
    <row r="9792" spans="1:4" ht="15" hidden="1" x14ac:dyDescent="0.2">
      <c r="A9792" s="65">
        <f t="shared" si="152"/>
        <v>0</v>
      </c>
      <c r="B9792" s="111"/>
      <c r="C9792" s="109"/>
      <c r="D9792" s="96">
        <f>IF(C9774+C9779=0,1,2)</f>
        <v>1</v>
      </c>
    </row>
    <row r="9793" spans="1:4" ht="30" customHeight="1" x14ac:dyDescent="0.2">
      <c r="B9793" s="117" t="s">
        <v>934</v>
      </c>
      <c r="C9793" s="118"/>
      <c r="D9793" s="96"/>
    </row>
    <row r="9794" spans="1:4" ht="15" hidden="1" x14ac:dyDescent="0.2">
      <c r="A9794" s="65">
        <f t="shared" si="152"/>
        <v>0</v>
      </c>
      <c r="B9794" s="97"/>
      <c r="C9794" s="98"/>
      <c r="D9794" s="96">
        <f>IF(C9857+C9862=0,1,2)</f>
        <v>2</v>
      </c>
    </row>
    <row r="9795" spans="1:4" ht="15" hidden="1" x14ac:dyDescent="0.2">
      <c r="A9795" s="65">
        <f t="shared" si="152"/>
        <v>0</v>
      </c>
      <c r="B9795" s="99" t="s">
        <v>815</v>
      </c>
      <c r="C9795" s="100"/>
      <c r="D9795" s="96">
        <f>IF(C9857+C9862=0,1,2)</f>
        <v>2</v>
      </c>
    </row>
    <row r="9796" spans="1:4" ht="15" x14ac:dyDescent="0.2">
      <c r="B9796" s="112" t="s">
        <v>721</v>
      </c>
      <c r="C9796" s="72">
        <v>1072.0160699999999</v>
      </c>
      <c r="D9796" s="66"/>
    </row>
    <row r="9797" spans="1:4" ht="15" hidden="1" x14ac:dyDescent="0.2">
      <c r="A9797" s="65">
        <f t="shared" ref="A9797:A9860" si="153">C9797</f>
        <v>0</v>
      </c>
      <c r="B9797" s="73" t="s">
        <v>722</v>
      </c>
      <c r="C9797" s="76"/>
      <c r="D9797" s="96">
        <f>IF(C9857+C9862=0,1,2)</f>
        <v>2</v>
      </c>
    </row>
    <row r="9798" spans="1:4" ht="15" hidden="1" x14ac:dyDescent="0.2">
      <c r="A9798" s="65">
        <f t="shared" si="153"/>
        <v>0</v>
      </c>
      <c r="B9798" s="73" t="s">
        <v>783</v>
      </c>
      <c r="C9798" s="76"/>
      <c r="D9798" s="96">
        <f>IF(C9857+C9862=0,1,2)</f>
        <v>2</v>
      </c>
    </row>
    <row r="9799" spans="1:4" ht="15" hidden="1" x14ac:dyDescent="0.2">
      <c r="A9799" s="65">
        <f t="shared" si="153"/>
        <v>0</v>
      </c>
      <c r="B9799" s="73" t="s">
        <v>8</v>
      </c>
      <c r="C9799" s="76">
        <v>0</v>
      </c>
      <c r="D9799" s="96">
        <f>IF(C9857+C9862=0,1,2)</f>
        <v>2</v>
      </c>
    </row>
    <row r="9800" spans="1:4" ht="15" x14ac:dyDescent="0.2">
      <c r="B9800" s="113" t="s">
        <v>723</v>
      </c>
      <c r="C9800" s="72">
        <v>1072.0160699999999</v>
      </c>
      <c r="D9800" s="96"/>
    </row>
    <row r="9801" spans="1:4" ht="15" hidden="1" x14ac:dyDescent="0.2">
      <c r="A9801" s="65">
        <f t="shared" si="153"/>
        <v>0</v>
      </c>
      <c r="B9801" s="81" t="s">
        <v>742</v>
      </c>
      <c r="C9801" s="76">
        <v>0</v>
      </c>
      <c r="D9801" s="96">
        <f>IF(C9857+C9862=0,1,2)</f>
        <v>2</v>
      </c>
    </row>
    <row r="9802" spans="1:4" ht="15" hidden="1" x14ac:dyDescent="0.2">
      <c r="A9802" s="65">
        <f t="shared" si="153"/>
        <v>0</v>
      </c>
      <c r="B9802" s="81" t="s">
        <v>748</v>
      </c>
      <c r="C9802" s="76">
        <v>0</v>
      </c>
      <c r="D9802" s="96">
        <f>IF(C9857+C9862=0,1,2)</f>
        <v>2</v>
      </c>
    </row>
    <row r="9803" spans="1:4" ht="15" hidden="1" x14ac:dyDescent="0.2">
      <c r="A9803" s="65">
        <v>0</v>
      </c>
      <c r="B9803" s="73" t="s">
        <v>784</v>
      </c>
      <c r="C9803" s="76">
        <v>0</v>
      </c>
      <c r="D9803" s="96">
        <f>IF(C9857+C9862=0,1,2)</f>
        <v>2</v>
      </c>
    </row>
    <row r="9804" spans="1:4" ht="15" hidden="1" x14ac:dyDescent="0.2">
      <c r="A9804" s="65">
        <v>0</v>
      </c>
      <c r="B9804" s="77" t="s">
        <v>785</v>
      </c>
      <c r="C9804" s="76">
        <v>0</v>
      </c>
      <c r="D9804" s="96">
        <f>IF(C9857+C9862=0,1,2)</f>
        <v>2</v>
      </c>
    </row>
    <row r="9805" spans="1:4" ht="15" hidden="1" x14ac:dyDescent="0.2">
      <c r="A9805" s="65">
        <v>0</v>
      </c>
      <c r="B9805" s="77" t="s">
        <v>733</v>
      </c>
      <c r="C9805" s="76">
        <v>0</v>
      </c>
      <c r="D9805" s="96">
        <f>IF(C9857+C9862=0,1,2)</f>
        <v>2</v>
      </c>
    </row>
    <row r="9806" spans="1:4" ht="15" hidden="1" x14ac:dyDescent="0.2">
      <c r="A9806" s="65">
        <v>0</v>
      </c>
      <c r="B9806" s="77" t="s">
        <v>786</v>
      </c>
      <c r="C9806" s="76">
        <v>0</v>
      </c>
      <c r="D9806" s="96">
        <f>IF(C9857+C9862=0,1,2)</f>
        <v>2</v>
      </c>
    </row>
    <row r="9807" spans="1:4" ht="15" hidden="1" x14ac:dyDescent="0.2">
      <c r="A9807" s="65">
        <v>0</v>
      </c>
      <c r="B9807" s="77" t="s">
        <v>787</v>
      </c>
      <c r="C9807" s="76">
        <v>0</v>
      </c>
      <c r="D9807" s="96">
        <f>IF(C9857+C9862=0,1,2)</f>
        <v>2</v>
      </c>
    </row>
    <row r="9808" spans="1:4" ht="15" hidden="1" x14ac:dyDescent="0.2">
      <c r="A9808" s="65">
        <f t="shared" si="153"/>
        <v>0</v>
      </c>
      <c r="B9808" s="81" t="s">
        <v>744</v>
      </c>
      <c r="C9808" s="76">
        <v>0</v>
      </c>
      <c r="D9808" s="96">
        <f>IF(C9857+C9862=0,1,2)</f>
        <v>2</v>
      </c>
    </row>
    <row r="9809" spans="1:4" ht="15" hidden="1" x14ac:dyDescent="0.2">
      <c r="A9809" s="65">
        <v>0</v>
      </c>
      <c r="B9809" s="73" t="s">
        <v>788</v>
      </c>
      <c r="C9809" s="76">
        <v>0</v>
      </c>
      <c r="D9809" s="96">
        <f>IF(C9857+C9862=0,1,2)</f>
        <v>2</v>
      </c>
    </row>
    <row r="9810" spans="1:4" ht="15" hidden="1" x14ac:dyDescent="0.2">
      <c r="A9810" s="65">
        <v>0</v>
      </c>
      <c r="B9810" s="77" t="s">
        <v>737</v>
      </c>
      <c r="C9810" s="76">
        <v>0</v>
      </c>
      <c r="D9810" s="96">
        <f>IF(C9857+C9862=0,1,2)</f>
        <v>2</v>
      </c>
    </row>
    <row r="9811" spans="1:4" ht="15" hidden="1" x14ac:dyDescent="0.2">
      <c r="A9811" s="65">
        <v>0</v>
      </c>
      <c r="B9811" s="77" t="s">
        <v>733</v>
      </c>
      <c r="C9811" s="76">
        <v>0</v>
      </c>
      <c r="D9811" s="96">
        <f>IF(C9857+C9862=0,1,2)</f>
        <v>2</v>
      </c>
    </row>
    <row r="9812" spans="1:4" ht="15" hidden="1" x14ac:dyDescent="0.2">
      <c r="A9812" s="65">
        <v>0</v>
      </c>
      <c r="B9812" s="77" t="s">
        <v>738</v>
      </c>
      <c r="C9812" s="76">
        <v>0</v>
      </c>
      <c r="D9812" s="96">
        <f>IF(C9857+C9862=0,1,2)</f>
        <v>2</v>
      </c>
    </row>
    <row r="9813" spans="1:4" ht="15" hidden="1" x14ac:dyDescent="0.2">
      <c r="A9813" s="65">
        <v>0</v>
      </c>
      <c r="B9813" s="73" t="s">
        <v>789</v>
      </c>
      <c r="C9813" s="76">
        <v>0</v>
      </c>
      <c r="D9813" s="96">
        <f>IF(C9857+C9862=0,1,2)</f>
        <v>2</v>
      </c>
    </row>
    <row r="9814" spans="1:4" ht="15" hidden="1" x14ac:dyDescent="0.2">
      <c r="A9814" s="65">
        <v>0</v>
      </c>
      <c r="B9814" s="77" t="s">
        <v>790</v>
      </c>
      <c r="C9814" s="76">
        <v>0</v>
      </c>
      <c r="D9814" s="96">
        <f>IF(C9857+C9862=0,1,2)</f>
        <v>2</v>
      </c>
    </row>
    <row r="9815" spans="1:4" ht="15" hidden="1" x14ac:dyDescent="0.2">
      <c r="A9815" s="65">
        <f t="shared" si="153"/>
        <v>0</v>
      </c>
      <c r="B9815" s="97"/>
      <c r="C9815" s="98"/>
      <c r="D9815" s="96">
        <f>IF(C9857+C9862=0,1,2)</f>
        <v>2</v>
      </c>
    </row>
    <row r="9816" spans="1:4" ht="15" hidden="1" x14ac:dyDescent="0.2">
      <c r="A9816" s="65">
        <f t="shared" si="153"/>
        <v>0</v>
      </c>
      <c r="B9816" s="99" t="s">
        <v>816</v>
      </c>
      <c r="C9816" s="100"/>
      <c r="D9816" s="96">
        <f>IF(C9857+C9862=0,1,2)</f>
        <v>2</v>
      </c>
    </row>
    <row r="9817" spans="1:4" ht="15" x14ac:dyDescent="0.2">
      <c r="B9817" s="112" t="s">
        <v>3</v>
      </c>
      <c r="C9817" s="72">
        <v>551.70580000000007</v>
      </c>
      <c r="D9817" s="66"/>
    </row>
    <row r="9818" spans="1:4" ht="15" hidden="1" x14ac:dyDescent="0.2">
      <c r="A9818" s="65">
        <f t="shared" si="153"/>
        <v>0</v>
      </c>
      <c r="B9818" s="85" t="s">
        <v>4</v>
      </c>
      <c r="C9818" s="92">
        <v>0</v>
      </c>
      <c r="D9818" s="96">
        <f>IF(C9857+C9862=0,1,2)</f>
        <v>2</v>
      </c>
    </row>
    <row r="9819" spans="1:4" ht="15" x14ac:dyDescent="0.2">
      <c r="B9819" s="85" t="s">
        <v>5</v>
      </c>
      <c r="C9819" s="92">
        <v>551.70580000000007</v>
      </c>
      <c r="D9819" s="96"/>
    </row>
    <row r="9820" spans="1:4" ht="15" hidden="1" x14ac:dyDescent="0.2">
      <c r="A9820" s="65">
        <v>0</v>
      </c>
      <c r="B9820" s="102" t="s">
        <v>796</v>
      </c>
      <c r="C9820" s="103">
        <v>413.0736</v>
      </c>
      <c r="D9820" s="96">
        <f>IF(C9857+C9862=0,1,2)</f>
        <v>2</v>
      </c>
    </row>
    <row r="9821" spans="1:4" ht="15" hidden="1" x14ac:dyDescent="0.2">
      <c r="A9821" s="65">
        <v>0</v>
      </c>
      <c r="B9821" s="102" t="s">
        <v>797</v>
      </c>
      <c r="C9821" s="103">
        <v>0</v>
      </c>
      <c r="D9821" s="96">
        <f>IF(C9857+C9862=0,1,2)</f>
        <v>2</v>
      </c>
    </row>
    <row r="9822" spans="1:4" ht="15" hidden="1" x14ac:dyDescent="0.2">
      <c r="A9822" s="65">
        <v>0</v>
      </c>
      <c r="B9822" s="102" t="s">
        <v>798</v>
      </c>
      <c r="C9822" s="103">
        <v>33.625</v>
      </c>
      <c r="D9822" s="96">
        <f>IF(C9857+C9862=0,1,2)</f>
        <v>2</v>
      </c>
    </row>
    <row r="9823" spans="1:4" ht="15" hidden="1" x14ac:dyDescent="0.2">
      <c r="A9823" s="65">
        <v>0</v>
      </c>
      <c r="B9823" s="102" t="s">
        <v>799</v>
      </c>
      <c r="C9823" s="103">
        <v>0</v>
      </c>
      <c r="D9823" s="96">
        <f>IF(C9857+C9862=0,1,2)</f>
        <v>2</v>
      </c>
    </row>
    <row r="9824" spans="1:4" ht="15" hidden="1" x14ac:dyDescent="0.2">
      <c r="A9824" s="65">
        <v>0</v>
      </c>
      <c r="B9824" s="102" t="s">
        <v>800</v>
      </c>
      <c r="C9824" s="103">
        <v>0</v>
      </c>
      <c r="D9824" s="96">
        <f>IF(C9857+C9862=0,1,2)</f>
        <v>2</v>
      </c>
    </row>
    <row r="9825" spans="1:4" ht="15" hidden="1" x14ac:dyDescent="0.2">
      <c r="A9825" s="65">
        <v>0</v>
      </c>
      <c r="B9825" s="102" t="s">
        <v>801</v>
      </c>
      <c r="C9825" s="103">
        <v>0</v>
      </c>
      <c r="D9825" s="96">
        <f>IF(C9857+C9862=0,1,2)</f>
        <v>2</v>
      </c>
    </row>
    <row r="9826" spans="1:4" ht="30" hidden="1" x14ac:dyDescent="0.2">
      <c r="A9826" s="65">
        <v>0</v>
      </c>
      <c r="B9826" s="102" t="s">
        <v>802</v>
      </c>
      <c r="C9826" s="103">
        <v>0</v>
      </c>
      <c r="D9826" s="96">
        <f>IF(C9857+C9862=0,1,2)</f>
        <v>2</v>
      </c>
    </row>
    <row r="9827" spans="1:4" ht="30" hidden="1" x14ac:dyDescent="0.2">
      <c r="A9827" s="65">
        <v>0</v>
      </c>
      <c r="B9827" s="102" t="s">
        <v>803</v>
      </c>
      <c r="C9827" s="103">
        <v>2.04</v>
      </c>
      <c r="D9827" s="96">
        <f>IF(C9857+C9862=0,1,2)</f>
        <v>2</v>
      </c>
    </row>
    <row r="9828" spans="1:4" ht="15" hidden="1" x14ac:dyDescent="0.2">
      <c r="A9828" s="65">
        <v>0</v>
      </c>
      <c r="B9828" s="102" t="s">
        <v>804</v>
      </c>
      <c r="C9828" s="103">
        <v>0</v>
      </c>
      <c r="D9828" s="96">
        <f>IF(C9857+C9862=0,1,2)</f>
        <v>2</v>
      </c>
    </row>
    <row r="9829" spans="1:4" ht="15" hidden="1" x14ac:dyDescent="0.2">
      <c r="A9829" s="65">
        <v>0</v>
      </c>
      <c r="B9829" s="102" t="s">
        <v>805</v>
      </c>
      <c r="C9829" s="103">
        <v>102.96720000000001</v>
      </c>
      <c r="D9829" s="96">
        <f>IF(C9857+C9862=0,1,2)</f>
        <v>2</v>
      </c>
    </row>
    <row r="9830" spans="1:4" ht="15" hidden="1" x14ac:dyDescent="0.2">
      <c r="A9830" s="65">
        <f t="shared" si="153"/>
        <v>0</v>
      </c>
      <c r="B9830" s="85" t="s">
        <v>806</v>
      </c>
      <c r="C9830" s="92">
        <v>0</v>
      </c>
      <c r="D9830" s="96">
        <f>IF(C9857+C9862=0,1,2)</f>
        <v>2</v>
      </c>
    </row>
    <row r="9831" spans="1:4" ht="15" hidden="1" x14ac:dyDescent="0.2">
      <c r="A9831" s="65">
        <f t="shared" si="153"/>
        <v>0</v>
      </c>
      <c r="B9831" s="85" t="s">
        <v>6</v>
      </c>
      <c r="C9831" s="92">
        <v>0</v>
      </c>
      <c r="D9831" s="96">
        <f>IF(C9857+C9862=0,1,2)</f>
        <v>2</v>
      </c>
    </row>
    <row r="9832" spans="1:4" ht="15" hidden="1" x14ac:dyDescent="0.2">
      <c r="A9832" s="65">
        <f t="shared" si="153"/>
        <v>0</v>
      </c>
      <c r="B9832" s="73" t="s">
        <v>7</v>
      </c>
      <c r="C9832" s="76">
        <v>0</v>
      </c>
      <c r="D9832" s="96">
        <f>IF(C9857+C9862=0,1,2)</f>
        <v>2</v>
      </c>
    </row>
    <row r="9833" spans="1:4" ht="15" hidden="1" x14ac:dyDescent="0.2">
      <c r="A9833" s="65">
        <f t="shared" si="153"/>
        <v>0</v>
      </c>
      <c r="B9833" s="85" t="s">
        <v>8</v>
      </c>
      <c r="C9833" s="92">
        <v>0</v>
      </c>
      <c r="D9833" s="96">
        <f>IF(C9857+C9862=0,1,2)</f>
        <v>2</v>
      </c>
    </row>
    <row r="9834" spans="1:4" ht="15" hidden="1" x14ac:dyDescent="0.2">
      <c r="A9834" s="65">
        <f t="shared" si="153"/>
        <v>0</v>
      </c>
      <c r="B9834" s="85" t="s">
        <v>9</v>
      </c>
      <c r="C9834" s="92">
        <v>0</v>
      </c>
      <c r="D9834" s="96">
        <f>IF(C9857+C9862=0,1,2)</f>
        <v>2</v>
      </c>
    </row>
    <row r="9835" spans="1:4" ht="15" hidden="1" x14ac:dyDescent="0.2">
      <c r="A9835" s="65">
        <f t="shared" si="153"/>
        <v>0</v>
      </c>
      <c r="B9835" s="85" t="s">
        <v>10</v>
      </c>
      <c r="C9835" s="92">
        <v>0</v>
      </c>
      <c r="D9835" s="96">
        <f>IF(C9857+C9862=0,1,2)</f>
        <v>2</v>
      </c>
    </row>
    <row r="9836" spans="1:4" ht="15" x14ac:dyDescent="0.2">
      <c r="B9836" s="81" t="s">
        <v>11</v>
      </c>
      <c r="C9836" s="76">
        <v>114.875</v>
      </c>
      <c r="D9836" s="66"/>
    </row>
    <row r="9837" spans="1:4" ht="15" hidden="1" x14ac:dyDescent="0.2">
      <c r="A9837" s="65">
        <f t="shared" si="153"/>
        <v>0</v>
      </c>
      <c r="B9837" s="81" t="s">
        <v>12</v>
      </c>
      <c r="C9837" s="76">
        <v>0</v>
      </c>
      <c r="D9837" s="96">
        <f>IF(C9857+C9862=0,1,2)</f>
        <v>2</v>
      </c>
    </row>
    <row r="9838" spans="1:4" ht="15" hidden="1" x14ac:dyDescent="0.2">
      <c r="A9838" s="65">
        <v>0</v>
      </c>
      <c r="B9838" s="104" t="s">
        <v>784</v>
      </c>
      <c r="C9838" s="105">
        <v>0</v>
      </c>
      <c r="D9838" s="96">
        <f>IF(C9857+C9862=0,1,2)</f>
        <v>2</v>
      </c>
    </row>
    <row r="9839" spans="1:4" ht="15" hidden="1" x14ac:dyDescent="0.2">
      <c r="A9839" s="65">
        <v>0</v>
      </c>
      <c r="B9839" s="102" t="s">
        <v>785</v>
      </c>
      <c r="C9839" s="103">
        <v>0</v>
      </c>
      <c r="D9839" s="96">
        <f>IF(C9857+C9862=0,1,2)</f>
        <v>2</v>
      </c>
    </row>
    <row r="9840" spans="1:4" ht="15" hidden="1" x14ac:dyDescent="0.2">
      <c r="A9840" s="65">
        <v>0</v>
      </c>
      <c r="B9840" s="102" t="s">
        <v>807</v>
      </c>
      <c r="C9840" s="103">
        <v>0</v>
      </c>
      <c r="D9840" s="96">
        <f>IF(C9857+C9862=0,1,2)</f>
        <v>2</v>
      </c>
    </row>
    <row r="9841" spans="1:4" ht="15" hidden="1" x14ac:dyDescent="0.2">
      <c r="A9841" s="65">
        <v>0</v>
      </c>
      <c r="B9841" s="106" t="s">
        <v>734</v>
      </c>
      <c r="C9841" s="92">
        <v>0</v>
      </c>
      <c r="D9841" s="96">
        <f>IF(C9857+C9862=0,1,2)</f>
        <v>2</v>
      </c>
    </row>
    <row r="9842" spans="1:4" ht="15" hidden="1" x14ac:dyDescent="0.2">
      <c r="A9842" s="65">
        <v>0</v>
      </c>
      <c r="B9842" s="77" t="s">
        <v>808</v>
      </c>
      <c r="C9842" s="76">
        <v>0</v>
      </c>
      <c r="D9842" s="96">
        <f>IF(C9857+C9862=0,1,2)</f>
        <v>2</v>
      </c>
    </row>
    <row r="9843" spans="1:4" ht="15" hidden="1" x14ac:dyDescent="0.2">
      <c r="A9843" s="65">
        <f t="shared" si="153"/>
        <v>0</v>
      </c>
      <c r="B9843" s="81" t="s">
        <v>13</v>
      </c>
      <c r="C9843" s="76">
        <v>0</v>
      </c>
      <c r="D9843" s="96">
        <f>IF(C9857+C9862=0,1,2)</f>
        <v>2</v>
      </c>
    </row>
    <row r="9844" spans="1:4" ht="15" hidden="1" x14ac:dyDescent="0.2">
      <c r="A9844" s="65">
        <v>0</v>
      </c>
      <c r="B9844" s="104" t="s">
        <v>788</v>
      </c>
      <c r="C9844" s="105">
        <v>0</v>
      </c>
      <c r="D9844" s="96">
        <f>IF(C9857+C9862=0,1,2)</f>
        <v>2</v>
      </c>
    </row>
    <row r="9845" spans="1:4" ht="15" hidden="1" x14ac:dyDescent="0.2">
      <c r="A9845" s="65">
        <v>0</v>
      </c>
      <c r="B9845" s="102" t="s">
        <v>785</v>
      </c>
      <c r="C9845" s="103">
        <v>0</v>
      </c>
      <c r="D9845" s="96">
        <f>IF(C9857+C9862=0,1,2)</f>
        <v>2</v>
      </c>
    </row>
    <row r="9846" spans="1:4" ht="15" hidden="1" x14ac:dyDescent="0.2">
      <c r="A9846" s="65">
        <v>0</v>
      </c>
      <c r="B9846" s="102" t="s">
        <v>733</v>
      </c>
      <c r="C9846" s="103">
        <v>0</v>
      </c>
      <c r="D9846" s="96">
        <f>IF(C9857+C9862=0,1,2)</f>
        <v>2</v>
      </c>
    </row>
    <row r="9847" spans="1:4" ht="30" hidden="1" x14ac:dyDescent="0.2">
      <c r="A9847" s="65">
        <f t="shared" si="153"/>
        <v>0</v>
      </c>
      <c r="B9847" s="106" t="s">
        <v>809</v>
      </c>
      <c r="C9847" s="92">
        <v>0</v>
      </c>
      <c r="D9847" s="96">
        <f>IF(C9857+C9862=0,1,2)</f>
        <v>2</v>
      </c>
    </row>
    <row r="9848" spans="1:4" ht="15" hidden="1" x14ac:dyDescent="0.2">
      <c r="A9848" s="65">
        <v>0</v>
      </c>
      <c r="B9848" s="77" t="s">
        <v>738</v>
      </c>
      <c r="C9848" s="76">
        <v>0</v>
      </c>
      <c r="D9848" s="96">
        <f>IF(C9857+C9862=0,1,2)</f>
        <v>2</v>
      </c>
    </row>
    <row r="9849" spans="1:4" ht="15" hidden="1" x14ac:dyDescent="0.2">
      <c r="A9849" s="65">
        <v>0</v>
      </c>
      <c r="B9849" s="104" t="s">
        <v>789</v>
      </c>
      <c r="C9849" s="105">
        <v>0</v>
      </c>
      <c r="D9849" s="96">
        <f>IF(C9857+C9862=0,1,2)</f>
        <v>2</v>
      </c>
    </row>
    <row r="9850" spans="1:4" ht="15" hidden="1" x14ac:dyDescent="0.2">
      <c r="A9850" s="65">
        <v>0</v>
      </c>
      <c r="B9850" s="102" t="s">
        <v>732</v>
      </c>
      <c r="C9850" s="103">
        <v>0</v>
      </c>
      <c r="D9850" s="96">
        <f>IF(C9857+C9862=0,1,2)</f>
        <v>2</v>
      </c>
    </row>
    <row r="9851" spans="1:4" ht="15" hidden="1" x14ac:dyDescent="0.2">
      <c r="A9851" s="65">
        <v>0</v>
      </c>
      <c r="B9851" s="102" t="s">
        <v>737</v>
      </c>
      <c r="C9851" s="103">
        <v>0</v>
      </c>
      <c r="D9851" s="96">
        <f>IF(C9857+C9862=0,1,2)</f>
        <v>2</v>
      </c>
    </row>
    <row r="9852" spans="1:4" ht="15" hidden="1" x14ac:dyDescent="0.2">
      <c r="A9852" s="65">
        <v>0</v>
      </c>
      <c r="B9852" s="102" t="s">
        <v>733</v>
      </c>
      <c r="C9852" s="103">
        <v>0</v>
      </c>
      <c r="D9852" s="96">
        <f>IF(C9857+C9862=0,1,2)</f>
        <v>2</v>
      </c>
    </row>
    <row r="9853" spans="1:4" ht="15" hidden="1" x14ac:dyDescent="0.2">
      <c r="A9853" s="65">
        <v>0</v>
      </c>
      <c r="B9853" s="106" t="s">
        <v>734</v>
      </c>
      <c r="C9853" s="92">
        <v>0</v>
      </c>
      <c r="D9853" s="96">
        <f>IF(C9857+C9862=0,1,2)</f>
        <v>2</v>
      </c>
    </row>
    <row r="9854" spans="1:4" ht="15" hidden="1" x14ac:dyDescent="0.2">
      <c r="A9854" s="65">
        <v>0</v>
      </c>
      <c r="B9854" s="77" t="s">
        <v>738</v>
      </c>
      <c r="C9854" s="76">
        <v>0</v>
      </c>
      <c r="D9854" s="96">
        <f>IF(C9857+C9862=0,1,2)</f>
        <v>2</v>
      </c>
    </row>
    <row r="9855" spans="1:4" ht="15" hidden="1" x14ac:dyDescent="0.2">
      <c r="A9855" s="65">
        <f t="shared" si="153"/>
        <v>0</v>
      </c>
      <c r="B9855" s="97"/>
      <c r="C9855" s="98"/>
      <c r="D9855" s="96">
        <f>IF(C9857+C9862=0,1,2)</f>
        <v>2</v>
      </c>
    </row>
    <row r="9856" spans="1:4" ht="15" hidden="1" x14ac:dyDescent="0.2">
      <c r="A9856" s="65">
        <f t="shared" si="153"/>
        <v>0</v>
      </c>
      <c r="B9856" s="99" t="s">
        <v>817</v>
      </c>
      <c r="C9856" s="100"/>
      <c r="D9856" s="96">
        <f>IF(C9857+C9862=0,1,2)</f>
        <v>2</v>
      </c>
    </row>
    <row r="9857" spans="1:4" ht="15" x14ac:dyDescent="0.2">
      <c r="B9857" s="79" t="s">
        <v>741</v>
      </c>
      <c r="C9857" s="80">
        <v>1072.0160699999999</v>
      </c>
      <c r="D9857" s="96"/>
    </row>
    <row r="9858" spans="1:4" ht="15" x14ac:dyDescent="0.2">
      <c r="B9858" s="113" t="s">
        <v>721</v>
      </c>
      <c r="C9858" s="72">
        <v>1072.0160699999999</v>
      </c>
      <c r="D9858" s="66"/>
    </row>
    <row r="9859" spans="1:4" ht="15" hidden="1" x14ac:dyDescent="0.2">
      <c r="A9859" s="65">
        <f t="shared" si="153"/>
        <v>0</v>
      </c>
      <c r="B9859" s="85" t="s">
        <v>742</v>
      </c>
      <c r="C9859" s="92">
        <v>0</v>
      </c>
      <c r="D9859" s="96">
        <f>IF(C9857+C9862=0,1,2)</f>
        <v>2</v>
      </c>
    </row>
    <row r="9860" spans="1:4" ht="15" hidden="1" x14ac:dyDescent="0.2">
      <c r="A9860" s="65">
        <f t="shared" si="153"/>
        <v>0</v>
      </c>
      <c r="B9860" s="85" t="s">
        <v>743</v>
      </c>
      <c r="C9860" s="92">
        <v>0</v>
      </c>
      <c r="D9860" s="96">
        <f>IF(C9857+C9862=0,1,2)</f>
        <v>2</v>
      </c>
    </row>
    <row r="9861" spans="1:4" ht="15" hidden="1" x14ac:dyDescent="0.2">
      <c r="A9861" s="65">
        <f t="shared" ref="A9861:A9920" si="154">C9861</f>
        <v>0</v>
      </c>
      <c r="B9861" s="85" t="s">
        <v>744</v>
      </c>
      <c r="C9861" s="92">
        <v>0</v>
      </c>
      <c r="D9861" s="96">
        <f>IF(C9857+C9862=0,1,2)</f>
        <v>2</v>
      </c>
    </row>
    <row r="9862" spans="1:4" ht="15" x14ac:dyDescent="0.2">
      <c r="B9862" s="79" t="s">
        <v>745</v>
      </c>
      <c r="C9862" s="80">
        <v>666.58079999999995</v>
      </c>
      <c r="D9862" s="96"/>
    </row>
    <row r="9863" spans="1:4" ht="15" x14ac:dyDescent="0.2">
      <c r="B9863" s="113" t="s">
        <v>3</v>
      </c>
      <c r="C9863" s="72">
        <v>551.70579999999995</v>
      </c>
      <c r="D9863" s="66"/>
    </row>
    <row r="9864" spans="1:4" ht="15" x14ac:dyDescent="0.2">
      <c r="B9864" s="85" t="s">
        <v>11</v>
      </c>
      <c r="C9864" s="92">
        <v>114.875</v>
      </c>
      <c r="D9864" s="66"/>
    </row>
    <row r="9865" spans="1:4" ht="15" hidden="1" x14ac:dyDescent="0.2">
      <c r="A9865" s="65">
        <f t="shared" si="154"/>
        <v>0</v>
      </c>
      <c r="B9865" s="85" t="s">
        <v>746</v>
      </c>
      <c r="C9865" s="92">
        <v>0</v>
      </c>
      <c r="D9865" s="96">
        <f>IF(C9857+C9862=0,1,2)</f>
        <v>2</v>
      </c>
    </row>
    <row r="9866" spans="1:4" ht="15" hidden="1" x14ac:dyDescent="0.2">
      <c r="A9866" s="65">
        <f t="shared" si="154"/>
        <v>0</v>
      </c>
      <c r="B9866" s="85" t="s">
        <v>13</v>
      </c>
      <c r="C9866" s="92">
        <v>0</v>
      </c>
      <c r="D9866" s="96">
        <f>IF(C9857+C9862=0,1,2)</f>
        <v>2</v>
      </c>
    </row>
    <row r="9867" spans="1:4" ht="15" hidden="1" x14ac:dyDescent="0.2">
      <c r="A9867" s="65">
        <f t="shared" si="154"/>
        <v>405.43527</v>
      </c>
      <c r="B9867" s="94" t="s">
        <v>747</v>
      </c>
      <c r="C9867" s="95">
        <v>405.43527</v>
      </c>
      <c r="D9867" s="65">
        <f>IF(C9857+C9862=0,1,2)</f>
        <v>2</v>
      </c>
    </row>
    <row r="9868" spans="1:4" ht="15" hidden="1" x14ac:dyDescent="0.2">
      <c r="A9868" s="65">
        <f t="shared" si="154"/>
        <v>1986.51584</v>
      </c>
      <c r="B9868" s="94" t="s">
        <v>812</v>
      </c>
      <c r="C9868" s="95">
        <v>1986.51584</v>
      </c>
      <c r="D9868" s="65">
        <f>IF(C9857+C9862=0,1,2)</f>
        <v>2</v>
      </c>
    </row>
    <row r="9869" spans="1:4" ht="15" hidden="1" x14ac:dyDescent="0.2">
      <c r="A9869" s="65">
        <f t="shared" si="154"/>
        <v>2391.95111</v>
      </c>
      <c r="B9869" s="94" t="s">
        <v>813</v>
      </c>
      <c r="C9869" s="95">
        <v>2391.95111</v>
      </c>
      <c r="D9869" s="65">
        <f>IF(C9857+C9862=0,1,2)</f>
        <v>2</v>
      </c>
    </row>
    <row r="9870" spans="1:4" ht="15" hidden="1" x14ac:dyDescent="0.2">
      <c r="A9870" s="65">
        <f t="shared" si="154"/>
        <v>0</v>
      </c>
      <c r="B9870" s="108"/>
      <c r="C9870" s="109"/>
      <c r="D9870" s="96">
        <f>IF(C9857+C9862=0,1,2)</f>
        <v>2</v>
      </c>
    </row>
    <row r="9871" spans="1:4" ht="15" hidden="1" x14ac:dyDescent="0.2">
      <c r="A9871" s="65">
        <f t="shared" si="154"/>
        <v>0</v>
      </c>
      <c r="B9871" s="82" t="s">
        <v>791</v>
      </c>
      <c r="C9871" s="100"/>
      <c r="D9871" s="96">
        <f>IF(C9857+C9862=0,1,2)</f>
        <v>2</v>
      </c>
    </row>
    <row r="9872" spans="1:4" ht="15" x14ac:dyDescent="0.2">
      <c r="B9872" s="107" t="s">
        <v>792</v>
      </c>
      <c r="C9872" s="114">
        <v>104</v>
      </c>
      <c r="D9872" s="96"/>
    </row>
    <row r="9873" spans="1:4" ht="15" x14ac:dyDescent="0.2">
      <c r="B9873" s="81" t="s">
        <v>793</v>
      </c>
      <c r="C9873" s="110">
        <v>32</v>
      </c>
      <c r="D9873" s="96"/>
    </row>
    <row r="9874" spans="1:4" ht="15" x14ac:dyDescent="0.2">
      <c r="B9874" s="81" t="s">
        <v>794</v>
      </c>
      <c r="C9874" s="110">
        <v>72</v>
      </c>
      <c r="D9874" s="96"/>
    </row>
    <row r="9875" spans="1:4" ht="15" hidden="1" x14ac:dyDescent="0.2">
      <c r="A9875" s="65">
        <f t="shared" si="154"/>
        <v>0</v>
      </c>
      <c r="B9875" s="111"/>
      <c r="C9875" s="109"/>
      <c r="D9875" s="96">
        <f>IF(C9857+C9862=0,1,2)</f>
        <v>2</v>
      </c>
    </row>
    <row r="9876" spans="1:4" ht="30" customHeight="1" x14ac:dyDescent="0.2">
      <c r="B9876" s="117" t="s">
        <v>935</v>
      </c>
      <c r="C9876" s="118"/>
      <c r="D9876" s="96"/>
    </row>
    <row r="9877" spans="1:4" ht="15" hidden="1" x14ac:dyDescent="0.2">
      <c r="A9877" s="65">
        <f t="shared" si="154"/>
        <v>0</v>
      </c>
      <c r="B9877" s="97"/>
      <c r="C9877" s="98"/>
      <c r="D9877" s="96">
        <f>IF(C9940+C9945=0,1,2)</f>
        <v>2</v>
      </c>
    </row>
    <row r="9878" spans="1:4" ht="15" hidden="1" x14ac:dyDescent="0.2">
      <c r="A9878" s="65">
        <f t="shared" si="154"/>
        <v>0</v>
      </c>
      <c r="B9878" s="99" t="s">
        <v>815</v>
      </c>
      <c r="C9878" s="100"/>
      <c r="D9878" s="96">
        <f>IF(C9940+C9945=0,1,2)</f>
        <v>2</v>
      </c>
    </row>
    <row r="9879" spans="1:4" ht="15" x14ac:dyDescent="0.2">
      <c r="B9879" s="112" t="s">
        <v>721</v>
      </c>
      <c r="C9879" s="72">
        <v>865.78267000000005</v>
      </c>
      <c r="D9879" s="66"/>
    </row>
    <row r="9880" spans="1:4" ht="15" hidden="1" x14ac:dyDescent="0.2">
      <c r="A9880" s="65">
        <f t="shared" si="154"/>
        <v>0</v>
      </c>
      <c r="B9880" s="73" t="s">
        <v>722</v>
      </c>
      <c r="C9880" s="76"/>
      <c r="D9880" s="96">
        <f>IF(C9940+C9945=0,1,2)</f>
        <v>2</v>
      </c>
    </row>
    <row r="9881" spans="1:4" ht="15" hidden="1" x14ac:dyDescent="0.2">
      <c r="A9881" s="65">
        <f t="shared" si="154"/>
        <v>0</v>
      </c>
      <c r="B9881" s="73" t="s">
        <v>783</v>
      </c>
      <c r="C9881" s="76"/>
      <c r="D9881" s="96">
        <f>IF(C9940+C9945=0,1,2)</f>
        <v>2</v>
      </c>
    </row>
    <row r="9882" spans="1:4" ht="15" x14ac:dyDescent="0.2">
      <c r="B9882" s="73" t="s">
        <v>8</v>
      </c>
      <c r="C9882" s="76">
        <v>40.717170000000003</v>
      </c>
      <c r="D9882" s="96"/>
    </row>
    <row r="9883" spans="1:4" ht="15" x14ac:dyDescent="0.2">
      <c r="B9883" s="113" t="s">
        <v>723</v>
      </c>
      <c r="C9883" s="72">
        <v>825.06550000000004</v>
      </c>
      <c r="D9883" s="96"/>
    </row>
    <row r="9884" spans="1:4" ht="15" hidden="1" x14ac:dyDescent="0.2">
      <c r="A9884" s="65">
        <f t="shared" si="154"/>
        <v>0</v>
      </c>
      <c r="B9884" s="81" t="s">
        <v>742</v>
      </c>
      <c r="C9884" s="76">
        <v>0</v>
      </c>
      <c r="D9884" s="96">
        <f>IF(C9940+C9945=0,1,2)</f>
        <v>2</v>
      </c>
    </row>
    <row r="9885" spans="1:4" ht="15" hidden="1" x14ac:dyDescent="0.2">
      <c r="A9885" s="65">
        <f t="shared" si="154"/>
        <v>0</v>
      </c>
      <c r="B9885" s="81" t="s">
        <v>748</v>
      </c>
      <c r="C9885" s="76">
        <v>0</v>
      </c>
      <c r="D9885" s="96">
        <f>IF(C9940+C9945=0,1,2)</f>
        <v>2</v>
      </c>
    </row>
    <row r="9886" spans="1:4" ht="15" hidden="1" x14ac:dyDescent="0.2">
      <c r="A9886" s="65">
        <v>0</v>
      </c>
      <c r="B9886" s="73" t="s">
        <v>784</v>
      </c>
      <c r="C9886" s="76">
        <v>0</v>
      </c>
      <c r="D9886" s="96">
        <f>IF(C9940+C9945=0,1,2)</f>
        <v>2</v>
      </c>
    </row>
    <row r="9887" spans="1:4" ht="15" hidden="1" x14ac:dyDescent="0.2">
      <c r="A9887" s="65">
        <v>0</v>
      </c>
      <c r="B9887" s="77" t="s">
        <v>785</v>
      </c>
      <c r="C9887" s="76">
        <v>0</v>
      </c>
      <c r="D9887" s="96">
        <f>IF(C9940+C9945=0,1,2)</f>
        <v>2</v>
      </c>
    </row>
    <row r="9888" spans="1:4" ht="15" hidden="1" x14ac:dyDescent="0.2">
      <c r="A9888" s="65">
        <v>0</v>
      </c>
      <c r="B9888" s="77" t="s">
        <v>733</v>
      </c>
      <c r="C9888" s="76">
        <v>0</v>
      </c>
      <c r="D9888" s="96">
        <f>IF(C9940+C9945=0,1,2)</f>
        <v>2</v>
      </c>
    </row>
    <row r="9889" spans="1:4" ht="15" hidden="1" x14ac:dyDescent="0.2">
      <c r="A9889" s="65">
        <v>0</v>
      </c>
      <c r="B9889" s="77" t="s">
        <v>786</v>
      </c>
      <c r="C9889" s="76">
        <v>0</v>
      </c>
      <c r="D9889" s="96">
        <f>IF(C9940+C9945=0,1,2)</f>
        <v>2</v>
      </c>
    </row>
    <row r="9890" spans="1:4" ht="15" hidden="1" x14ac:dyDescent="0.2">
      <c r="A9890" s="65">
        <v>0</v>
      </c>
      <c r="B9890" s="77" t="s">
        <v>787</v>
      </c>
      <c r="C9890" s="76">
        <v>0</v>
      </c>
      <c r="D9890" s="96">
        <f>IF(C9940+C9945=0,1,2)</f>
        <v>2</v>
      </c>
    </row>
    <row r="9891" spans="1:4" ht="15" hidden="1" x14ac:dyDescent="0.2">
      <c r="A9891" s="65">
        <f t="shared" si="154"/>
        <v>0</v>
      </c>
      <c r="B9891" s="81" t="s">
        <v>744</v>
      </c>
      <c r="C9891" s="76">
        <v>0</v>
      </c>
      <c r="D9891" s="96">
        <f>IF(C9940+C9945=0,1,2)</f>
        <v>2</v>
      </c>
    </row>
    <row r="9892" spans="1:4" ht="15" hidden="1" x14ac:dyDescent="0.2">
      <c r="A9892" s="65">
        <v>0</v>
      </c>
      <c r="B9892" s="73" t="s">
        <v>788</v>
      </c>
      <c r="C9892" s="76">
        <v>0</v>
      </c>
      <c r="D9892" s="96">
        <f>IF(C9940+C9945=0,1,2)</f>
        <v>2</v>
      </c>
    </row>
    <row r="9893" spans="1:4" ht="15" hidden="1" x14ac:dyDescent="0.2">
      <c r="A9893" s="65">
        <v>0</v>
      </c>
      <c r="B9893" s="77" t="s">
        <v>737</v>
      </c>
      <c r="C9893" s="76">
        <v>0</v>
      </c>
      <c r="D9893" s="96">
        <f>IF(C9940+C9945=0,1,2)</f>
        <v>2</v>
      </c>
    </row>
    <row r="9894" spans="1:4" ht="15" hidden="1" x14ac:dyDescent="0.2">
      <c r="A9894" s="65">
        <v>0</v>
      </c>
      <c r="B9894" s="77" t="s">
        <v>733</v>
      </c>
      <c r="C9894" s="76">
        <v>0</v>
      </c>
      <c r="D9894" s="96">
        <f>IF(C9940+C9945=0,1,2)</f>
        <v>2</v>
      </c>
    </row>
    <row r="9895" spans="1:4" ht="15" hidden="1" x14ac:dyDescent="0.2">
      <c r="A9895" s="65">
        <v>0</v>
      </c>
      <c r="B9895" s="77" t="s">
        <v>738</v>
      </c>
      <c r="C9895" s="76">
        <v>0</v>
      </c>
      <c r="D9895" s="96">
        <f>IF(C9940+C9945=0,1,2)</f>
        <v>2</v>
      </c>
    </row>
    <row r="9896" spans="1:4" ht="15" hidden="1" x14ac:dyDescent="0.2">
      <c r="A9896" s="65">
        <v>0</v>
      </c>
      <c r="B9896" s="73" t="s">
        <v>789</v>
      </c>
      <c r="C9896" s="76">
        <v>0</v>
      </c>
      <c r="D9896" s="96">
        <f>IF(C9940+C9945=0,1,2)</f>
        <v>2</v>
      </c>
    </row>
    <row r="9897" spans="1:4" ht="15" hidden="1" x14ac:dyDescent="0.2">
      <c r="A9897" s="65">
        <v>0</v>
      </c>
      <c r="B9897" s="77" t="s">
        <v>790</v>
      </c>
      <c r="C9897" s="76">
        <v>0</v>
      </c>
      <c r="D9897" s="96">
        <f>IF(C9940+C9945=0,1,2)</f>
        <v>2</v>
      </c>
    </row>
    <row r="9898" spans="1:4" ht="15" hidden="1" x14ac:dyDescent="0.2">
      <c r="A9898" s="65">
        <f t="shared" si="154"/>
        <v>0</v>
      </c>
      <c r="B9898" s="97"/>
      <c r="C9898" s="98"/>
      <c r="D9898" s="96">
        <f>IF(C9940+C9945=0,1,2)</f>
        <v>2</v>
      </c>
    </row>
    <row r="9899" spans="1:4" ht="15" hidden="1" x14ac:dyDescent="0.2">
      <c r="A9899" s="65">
        <f t="shared" si="154"/>
        <v>0</v>
      </c>
      <c r="B9899" s="99" t="s">
        <v>816</v>
      </c>
      <c r="C9899" s="100"/>
      <c r="D9899" s="96">
        <f>IF(C9940+C9945=0,1,2)</f>
        <v>2</v>
      </c>
    </row>
    <row r="9900" spans="1:4" ht="15" x14ac:dyDescent="0.2">
      <c r="B9900" s="112" t="s">
        <v>3</v>
      </c>
      <c r="C9900" s="72">
        <v>308.29965000000004</v>
      </c>
      <c r="D9900" s="66"/>
    </row>
    <row r="9901" spans="1:4" ht="15" x14ac:dyDescent="0.2">
      <c r="B9901" s="85" t="s">
        <v>4</v>
      </c>
      <c r="C9901" s="92">
        <v>106.52285999999999</v>
      </c>
      <c r="D9901" s="96"/>
    </row>
    <row r="9902" spans="1:4" ht="15" x14ac:dyDescent="0.2">
      <c r="B9902" s="85" t="s">
        <v>5</v>
      </c>
      <c r="C9902" s="92">
        <v>102.59644</v>
      </c>
      <c r="D9902" s="96"/>
    </row>
    <row r="9903" spans="1:4" ht="15" hidden="1" x14ac:dyDescent="0.2">
      <c r="A9903" s="65">
        <v>0</v>
      </c>
      <c r="B9903" s="102" t="s">
        <v>796</v>
      </c>
      <c r="C9903" s="103">
        <v>41.527500000000003</v>
      </c>
      <c r="D9903" s="96">
        <f>IF(C9940+C9945=0,1,2)</f>
        <v>2</v>
      </c>
    </row>
    <row r="9904" spans="1:4" ht="15" hidden="1" x14ac:dyDescent="0.2">
      <c r="A9904" s="65">
        <v>0</v>
      </c>
      <c r="B9904" s="102" t="s">
        <v>797</v>
      </c>
      <c r="C9904" s="103">
        <v>2.38212</v>
      </c>
      <c r="D9904" s="96">
        <f>IF(C9940+C9945=0,1,2)</f>
        <v>2</v>
      </c>
    </row>
    <row r="9905" spans="1:4" ht="15" hidden="1" x14ac:dyDescent="0.2">
      <c r="A9905" s="65">
        <v>0</v>
      </c>
      <c r="B9905" s="102" t="s">
        <v>798</v>
      </c>
      <c r="C9905" s="103">
        <v>46.109720000000003</v>
      </c>
      <c r="D9905" s="96">
        <f>IF(C9940+C9945=0,1,2)</f>
        <v>2</v>
      </c>
    </row>
    <row r="9906" spans="1:4" ht="15" hidden="1" x14ac:dyDescent="0.2">
      <c r="A9906" s="65">
        <v>0</v>
      </c>
      <c r="B9906" s="102" t="s">
        <v>799</v>
      </c>
      <c r="C9906" s="103">
        <v>2.5011000000000001</v>
      </c>
      <c r="D9906" s="96">
        <f>IF(C9940+C9945=0,1,2)</f>
        <v>2</v>
      </c>
    </row>
    <row r="9907" spans="1:4" ht="15" hidden="1" x14ac:dyDescent="0.2">
      <c r="A9907" s="65">
        <v>0</v>
      </c>
      <c r="B9907" s="102" t="s">
        <v>800</v>
      </c>
      <c r="C9907" s="103">
        <v>0</v>
      </c>
      <c r="D9907" s="96">
        <f>IF(C9940+C9945=0,1,2)</f>
        <v>2</v>
      </c>
    </row>
    <row r="9908" spans="1:4" ht="15" hidden="1" x14ac:dyDescent="0.2">
      <c r="A9908" s="65">
        <v>0</v>
      </c>
      <c r="B9908" s="102" t="s">
        <v>801</v>
      </c>
      <c r="C9908" s="103">
        <v>0</v>
      </c>
      <c r="D9908" s="96">
        <f>IF(C9940+C9945=0,1,2)</f>
        <v>2</v>
      </c>
    </row>
    <row r="9909" spans="1:4" ht="30" hidden="1" x14ac:dyDescent="0.2">
      <c r="A9909" s="65">
        <v>0</v>
      </c>
      <c r="B9909" s="102" t="s">
        <v>802</v>
      </c>
      <c r="C9909" s="103">
        <v>0</v>
      </c>
      <c r="D9909" s="96">
        <f>IF(C9940+C9945=0,1,2)</f>
        <v>2</v>
      </c>
    </row>
    <row r="9910" spans="1:4" ht="30" hidden="1" x14ac:dyDescent="0.2">
      <c r="A9910" s="65">
        <v>0</v>
      </c>
      <c r="B9910" s="102" t="s">
        <v>803</v>
      </c>
      <c r="C9910" s="103">
        <v>1</v>
      </c>
      <c r="D9910" s="96">
        <f>IF(C9940+C9945=0,1,2)</f>
        <v>2</v>
      </c>
    </row>
    <row r="9911" spans="1:4" ht="15" hidden="1" x14ac:dyDescent="0.2">
      <c r="A9911" s="65">
        <v>0</v>
      </c>
      <c r="B9911" s="102" t="s">
        <v>804</v>
      </c>
      <c r="C9911" s="103">
        <v>0</v>
      </c>
      <c r="D9911" s="96">
        <f>IF(C9940+C9945=0,1,2)</f>
        <v>2</v>
      </c>
    </row>
    <row r="9912" spans="1:4" ht="15" hidden="1" x14ac:dyDescent="0.2">
      <c r="A9912" s="65">
        <v>0</v>
      </c>
      <c r="B9912" s="102" t="s">
        <v>805</v>
      </c>
      <c r="C9912" s="103">
        <v>9.0760000000000005</v>
      </c>
      <c r="D9912" s="96">
        <f>IF(C9940+C9945=0,1,2)</f>
        <v>2</v>
      </c>
    </row>
    <row r="9913" spans="1:4" ht="15" hidden="1" x14ac:dyDescent="0.2">
      <c r="A9913" s="65">
        <f t="shared" si="154"/>
        <v>0</v>
      </c>
      <c r="B9913" s="85" t="s">
        <v>806</v>
      </c>
      <c r="C9913" s="92">
        <v>0</v>
      </c>
      <c r="D9913" s="96">
        <f>IF(C9940+C9945=0,1,2)</f>
        <v>2</v>
      </c>
    </row>
    <row r="9914" spans="1:4" ht="15" hidden="1" x14ac:dyDescent="0.2">
      <c r="A9914" s="65">
        <f t="shared" si="154"/>
        <v>0</v>
      </c>
      <c r="B9914" s="85" t="s">
        <v>6</v>
      </c>
      <c r="C9914" s="92">
        <v>0</v>
      </c>
      <c r="D9914" s="96">
        <f>IF(C9940+C9945=0,1,2)</f>
        <v>2</v>
      </c>
    </row>
    <row r="9915" spans="1:4" ht="15" hidden="1" x14ac:dyDescent="0.2">
      <c r="A9915" s="65">
        <f t="shared" si="154"/>
        <v>0</v>
      </c>
      <c r="B9915" s="73" t="s">
        <v>7</v>
      </c>
      <c r="C9915" s="76">
        <v>0</v>
      </c>
      <c r="D9915" s="96">
        <f>IF(C9940+C9945=0,1,2)</f>
        <v>2</v>
      </c>
    </row>
    <row r="9916" spans="1:4" ht="15" hidden="1" x14ac:dyDescent="0.2">
      <c r="A9916" s="65">
        <f t="shared" si="154"/>
        <v>0</v>
      </c>
      <c r="B9916" s="85" t="s">
        <v>8</v>
      </c>
      <c r="C9916" s="92">
        <v>0</v>
      </c>
      <c r="D9916" s="96">
        <f>IF(C9940+C9945=0,1,2)</f>
        <v>2</v>
      </c>
    </row>
    <row r="9917" spans="1:4" ht="15" hidden="1" x14ac:dyDescent="0.2">
      <c r="A9917" s="65">
        <f t="shared" si="154"/>
        <v>0</v>
      </c>
      <c r="B9917" s="85" t="s">
        <v>9</v>
      </c>
      <c r="C9917" s="92">
        <v>0</v>
      </c>
      <c r="D9917" s="96">
        <f>IF(C9940+C9945=0,1,2)</f>
        <v>2</v>
      </c>
    </row>
    <row r="9918" spans="1:4" ht="15" x14ac:dyDescent="0.2">
      <c r="B9918" s="85" t="s">
        <v>10</v>
      </c>
      <c r="C9918" s="92">
        <v>99.180350000000004</v>
      </c>
      <c r="D9918" s="96"/>
    </row>
    <row r="9919" spans="1:4" ht="15" x14ac:dyDescent="0.2">
      <c r="B9919" s="81" t="s">
        <v>11</v>
      </c>
      <c r="C9919" s="76">
        <v>7.8029999999999999</v>
      </c>
      <c r="D9919" s="96"/>
    </row>
    <row r="9920" spans="1:4" ht="15" hidden="1" x14ac:dyDescent="0.2">
      <c r="A9920" s="65">
        <f t="shared" si="154"/>
        <v>0</v>
      </c>
      <c r="B9920" s="81" t="s">
        <v>12</v>
      </c>
      <c r="C9920" s="76">
        <v>0</v>
      </c>
      <c r="D9920" s="96">
        <f>IF(C9940+C9945=0,1,2)</f>
        <v>2</v>
      </c>
    </row>
    <row r="9921" spans="1:4" ht="15" hidden="1" x14ac:dyDescent="0.2">
      <c r="A9921" s="65">
        <v>0</v>
      </c>
      <c r="B9921" s="104" t="s">
        <v>784</v>
      </c>
      <c r="C9921" s="105">
        <v>0</v>
      </c>
      <c r="D9921" s="96">
        <f>IF(C9940+C9945=0,1,2)</f>
        <v>2</v>
      </c>
    </row>
    <row r="9922" spans="1:4" ht="15" hidden="1" x14ac:dyDescent="0.2">
      <c r="A9922" s="65">
        <v>0</v>
      </c>
      <c r="B9922" s="102" t="s">
        <v>785</v>
      </c>
      <c r="C9922" s="103">
        <v>0</v>
      </c>
      <c r="D9922" s="96">
        <f>IF(C9940+C9945=0,1,2)</f>
        <v>2</v>
      </c>
    </row>
    <row r="9923" spans="1:4" ht="15" hidden="1" x14ac:dyDescent="0.2">
      <c r="A9923" s="65">
        <v>0</v>
      </c>
      <c r="B9923" s="102" t="s">
        <v>807</v>
      </c>
      <c r="C9923" s="103">
        <v>0</v>
      </c>
      <c r="D9923" s="96">
        <f>IF(C9940+C9945=0,1,2)</f>
        <v>2</v>
      </c>
    </row>
    <row r="9924" spans="1:4" ht="15" hidden="1" x14ac:dyDescent="0.2">
      <c r="A9924" s="65">
        <v>0</v>
      </c>
      <c r="B9924" s="106" t="s">
        <v>734</v>
      </c>
      <c r="C9924" s="92">
        <v>0</v>
      </c>
      <c r="D9924" s="96">
        <f>IF(C9940+C9945=0,1,2)</f>
        <v>2</v>
      </c>
    </row>
    <row r="9925" spans="1:4" ht="15" hidden="1" x14ac:dyDescent="0.2">
      <c r="A9925" s="65">
        <v>0</v>
      </c>
      <c r="B9925" s="77" t="s">
        <v>808</v>
      </c>
      <c r="C9925" s="76">
        <v>0</v>
      </c>
      <c r="D9925" s="96">
        <f>IF(C9940+C9945=0,1,2)</f>
        <v>2</v>
      </c>
    </row>
    <row r="9926" spans="1:4" ht="15" hidden="1" x14ac:dyDescent="0.2">
      <c r="A9926" s="65">
        <f t="shared" ref="A9926:A9982" si="155">C9926</f>
        <v>0</v>
      </c>
      <c r="B9926" s="81" t="s">
        <v>13</v>
      </c>
      <c r="C9926" s="76">
        <v>0</v>
      </c>
      <c r="D9926" s="96">
        <f>IF(C9940+C9945=0,1,2)</f>
        <v>2</v>
      </c>
    </row>
    <row r="9927" spans="1:4" ht="15" hidden="1" x14ac:dyDescent="0.2">
      <c r="A9927" s="65">
        <v>0</v>
      </c>
      <c r="B9927" s="104" t="s">
        <v>788</v>
      </c>
      <c r="C9927" s="105">
        <v>0</v>
      </c>
      <c r="D9927" s="96">
        <f>IF(C9940+C9945=0,1,2)</f>
        <v>2</v>
      </c>
    </row>
    <row r="9928" spans="1:4" ht="15" hidden="1" x14ac:dyDescent="0.2">
      <c r="A9928" s="65">
        <v>0</v>
      </c>
      <c r="B9928" s="102" t="s">
        <v>785</v>
      </c>
      <c r="C9928" s="103">
        <v>0</v>
      </c>
      <c r="D9928" s="96">
        <f>IF(C9940+C9945=0,1,2)</f>
        <v>2</v>
      </c>
    </row>
    <row r="9929" spans="1:4" ht="15" hidden="1" x14ac:dyDescent="0.2">
      <c r="A9929" s="65">
        <v>0</v>
      </c>
      <c r="B9929" s="102" t="s">
        <v>733</v>
      </c>
      <c r="C9929" s="103">
        <v>0</v>
      </c>
      <c r="D9929" s="96">
        <f>IF(C9940+C9945=0,1,2)</f>
        <v>2</v>
      </c>
    </row>
    <row r="9930" spans="1:4" ht="30" hidden="1" x14ac:dyDescent="0.2">
      <c r="A9930" s="65">
        <f t="shared" si="155"/>
        <v>0</v>
      </c>
      <c r="B9930" s="106" t="s">
        <v>809</v>
      </c>
      <c r="C9930" s="92">
        <v>0</v>
      </c>
      <c r="D9930" s="96">
        <f>IF(C9940+C9945=0,1,2)</f>
        <v>2</v>
      </c>
    </row>
    <row r="9931" spans="1:4" ht="15" hidden="1" x14ac:dyDescent="0.2">
      <c r="A9931" s="65">
        <v>0</v>
      </c>
      <c r="B9931" s="77" t="s">
        <v>738</v>
      </c>
      <c r="C9931" s="76">
        <v>0</v>
      </c>
      <c r="D9931" s="96">
        <f>IF(C9940+C9945=0,1,2)</f>
        <v>2</v>
      </c>
    </row>
    <row r="9932" spans="1:4" ht="15" hidden="1" x14ac:dyDescent="0.2">
      <c r="A9932" s="65">
        <v>0</v>
      </c>
      <c r="B9932" s="104" t="s">
        <v>789</v>
      </c>
      <c r="C9932" s="105">
        <v>0</v>
      </c>
      <c r="D9932" s="96">
        <f>IF(C9940+C9945=0,1,2)</f>
        <v>2</v>
      </c>
    </row>
    <row r="9933" spans="1:4" ht="15" hidden="1" x14ac:dyDescent="0.2">
      <c r="A9933" s="65">
        <v>0</v>
      </c>
      <c r="B9933" s="102" t="s">
        <v>732</v>
      </c>
      <c r="C9933" s="103">
        <v>0</v>
      </c>
      <c r="D9933" s="96">
        <f>IF(C9940+C9945=0,1,2)</f>
        <v>2</v>
      </c>
    </row>
    <row r="9934" spans="1:4" ht="15" hidden="1" x14ac:dyDescent="0.2">
      <c r="A9934" s="65">
        <v>0</v>
      </c>
      <c r="B9934" s="102" t="s">
        <v>737</v>
      </c>
      <c r="C9934" s="103">
        <v>0</v>
      </c>
      <c r="D9934" s="96">
        <f>IF(C9940+C9945=0,1,2)</f>
        <v>2</v>
      </c>
    </row>
    <row r="9935" spans="1:4" ht="15" hidden="1" x14ac:dyDescent="0.2">
      <c r="A9935" s="65">
        <v>0</v>
      </c>
      <c r="B9935" s="102" t="s">
        <v>733</v>
      </c>
      <c r="C9935" s="103">
        <v>0</v>
      </c>
      <c r="D9935" s="96">
        <f>IF(C9940+C9945=0,1,2)</f>
        <v>2</v>
      </c>
    </row>
    <row r="9936" spans="1:4" ht="15" hidden="1" x14ac:dyDescent="0.2">
      <c r="A9936" s="65">
        <v>0</v>
      </c>
      <c r="B9936" s="106" t="s">
        <v>734</v>
      </c>
      <c r="C9936" s="92">
        <v>0</v>
      </c>
      <c r="D9936" s="96">
        <f>IF(C9940+C9945=0,1,2)</f>
        <v>2</v>
      </c>
    </row>
    <row r="9937" spans="1:4" ht="15" hidden="1" x14ac:dyDescent="0.2">
      <c r="A9937" s="65">
        <v>0</v>
      </c>
      <c r="B9937" s="77" t="s">
        <v>738</v>
      </c>
      <c r="C9937" s="76">
        <v>0</v>
      </c>
      <c r="D9937" s="96">
        <f>IF(C9940+C9945=0,1,2)</f>
        <v>2</v>
      </c>
    </row>
    <row r="9938" spans="1:4" ht="15" hidden="1" x14ac:dyDescent="0.2">
      <c r="A9938" s="65">
        <f t="shared" si="155"/>
        <v>0</v>
      </c>
      <c r="B9938" s="97"/>
      <c r="C9938" s="98"/>
      <c r="D9938" s="96">
        <f>IF(C9940+C9945=0,1,2)</f>
        <v>2</v>
      </c>
    </row>
    <row r="9939" spans="1:4" ht="15" hidden="1" x14ac:dyDescent="0.2">
      <c r="A9939" s="65">
        <f t="shared" si="155"/>
        <v>0</v>
      </c>
      <c r="B9939" s="99" t="s">
        <v>817</v>
      </c>
      <c r="C9939" s="100"/>
      <c r="D9939" s="96">
        <f>IF(C9940+C9945=0,1,2)</f>
        <v>2</v>
      </c>
    </row>
    <row r="9940" spans="1:4" ht="15" x14ac:dyDescent="0.2">
      <c r="B9940" s="79" t="s">
        <v>741</v>
      </c>
      <c r="C9940" s="80">
        <v>865.78267000000005</v>
      </c>
      <c r="D9940" s="96"/>
    </row>
    <row r="9941" spans="1:4" ht="15" x14ac:dyDescent="0.2">
      <c r="B9941" s="113" t="s">
        <v>721</v>
      </c>
      <c r="C9941" s="72">
        <v>865.78267000000005</v>
      </c>
      <c r="D9941" s="66"/>
    </row>
    <row r="9942" spans="1:4" ht="15" hidden="1" x14ac:dyDescent="0.2">
      <c r="A9942" s="65">
        <f t="shared" si="155"/>
        <v>0</v>
      </c>
      <c r="B9942" s="85" t="s">
        <v>742</v>
      </c>
      <c r="C9942" s="92">
        <v>0</v>
      </c>
      <c r="D9942" s="96">
        <f>IF(C9940+C9945=0,1,2)</f>
        <v>2</v>
      </c>
    </row>
    <row r="9943" spans="1:4" ht="15" hidden="1" x14ac:dyDescent="0.2">
      <c r="A9943" s="65">
        <f t="shared" si="155"/>
        <v>0</v>
      </c>
      <c r="B9943" s="85" t="s">
        <v>743</v>
      </c>
      <c r="C9943" s="92">
        <v>0</v>
      </c>
      <c r="D9943" s="96">
        <f>IF(C9940+C9945=0,1,2)</f>
        <v>2</v>
      </c>
    </row>
    <row r="9944" spans="1:4" ht="15" hidden="1" x14ac:dyDescent="0.2">
      <c r="A9944" s="65">
        <f t="shared" si="155"/>
        <v>0</v>
      </c>
      <c r="B9944" s="85" t="s">
        <v>744</v>
      </c>
      <c r="C9944" s="92">
        <v>0</v>
      </c>
      <c r="D9944" s="96">
        <f>IF(C9940+C9945=0,1,2)</f>
        <v>2</v>
      </c>
    </row>
    <row r="9945" spans="1:4" ht="15" x14ac:dyDescent="0.2">
      <c r="B9945" s="79" t="s">
        <v>745</v>
      </c>
      <c r="C9945" s="80">
        <v>316.10264999999998</v>
      </c>
      <c r="D9945" s="96"/>
    </row>
    <row r="9946" spans="1:4" ht="15" x14ac:dyDescent="0.2">
      <c r="B9946" s="113" t="s">
        <v>3</v>
      </c>
      <c r="C9946" s="72">
        <v>308.29964999999999</v>
      </c>
      <c r="D9946" s="66"/>
    </row>
    <row r="9947" spans="1:4" ht="15" x14ac:dyDescent="0.2">
      <c r="B9947" s="85" t="s">
        <v>11</v>
      </c>
      <c r="C9947" s="92">
        <v>7.8029999999999999</v>
      </c>
      <c r="D9947" s="96"/>
    </row>
    <row r="9948" spans="1:4" ht="15" hidden="1" x14ac:dyDescent="0.2">
      <c r="A9948" s="65">
        <f t="shared" si="155"/>
        <v>0</v>
      </c>
      <c r="B9948" s="85" t="s">
        <v>746</v>
      </c>
      <c r="C9948" s="92">
        <v>0</v>
      </c>
      <c r="D9948" s="96">
        <f>IF(C9940+C9945=0,1,2)</f>
        <v>2</v>
      </c>
    </row>
    <row r="9949" spans="1:4" ht="15" hidden="1" x14ac:dyDescent="0.2">
      <c r="A9949" s="65">
        <f t="shared" si="155"/>
        <v>0</v>
      </c>
      <c r="B9949" s="85" t="s">
        <v>13</v>
      </c>
      <c r="C9949" s="92">
        <v>0</v>
      </c>
      <c r="D9949" s="96">
        <f>IF(C9940+C9945=0,1,2)</f>
        <v>2</v>
      </c>
    </row>
    <row r="9950" spans="1:4" ht="15" hidden="1" x14ac:dyDescent="0.2">
      <c r="A9950" s="65">
        <f t="shared" si="155"/>
        <v>549.68002000000001</v>
      </c>
      <c r="B9950" s="94" t="s">
        <v>747</v>
      </c>
      <c r="C9950" s="95">
        <v>549.68002000000001</v>
      </c>
      <c r="D9950" s="65">
        <f>IF(C9940+C9945=0,1,2)</f>
        <v>2</v>
      </c>
    </row>
    <row r="9951" spans="1:4" ht="15" hidden="1" x14ac:dyDescent="0.2">
      <c r="A9951" s="65">
        <f t="shared" si="155"/>
        <v>1130.6350299999999</v>
      </c>
      <c r="B9951" s="94" t="s">
        <v>812</v>
      </c>
      <c r="C9951" s="95">
        <v>1130.6350299999999</v>
      </c>
      <c r="D9951" s="65">
        <f>IF(C9940+C9945=0,1,2)</f>
        <v>2</v>
      </c>
    </row>
    <row r="9952" spans="1:4" ht="15" hidden="1" x14ac:dyDescent="0.2">
      <c r="A9952" s="65">
        <f t="shared" si="155"/>
        <v>1680.3150499999999</v>
      </c>
      <c r="B9952" s="94" t="s">
        <v>813</v>
      </c>
      <c r="C9952" s="95">
        <v>1680.3150499999999</v>
      </c>
      <c r="D9952" s="65">
        <f>IF(C9940+C9945=0,1,2)</f>
        <v>2</v>
      </c>
    </row>
    <row r="9953" spans="1:4" ht="15" hidden="1" x14ac:dyDescent="0.2">
      <c r="A9953" s="65">
        <f t="shared" si="155"/>
        <v>0</v>
      </c>
      <c r="B9953" s="108"/>
      <c r="C9953" s="109"/>
      <c r="D9953" s="96">
        <f>IF(C9940+C9945=0,1,2)</f>
        <v>2</v>
      </c>
    </row>
    <row r="9954" spans="1:4" ht="15" hidden="1" x14ac:dyDescent="0.2">
      <c r="A9954" s="65">
        <f t="shared" si="155"/>
        <v>0</v>
      </c>
      <c r="B9954" s="82" t="s">
        <v>791</v>
      </c>
      <c r="C9954" s="100"/>
      <c r="D9954" s="96">
        <f>IF(C9940+C9945=0,1,2)</f>
        <v>2</v>
      </c>
    </row>
    <row r="9955" spans="1:4" ht="15" x14ac:dyDescent="0.2">
      <c r="B9955" s="107" t="s">
        <v>792</v>
      </c>
      <c r="C9955" s="114">
        <v>560</v>
      </c>
      <c r="D9955" s="96"/>
    </row>
    <row r="9956" spans="1:4" ht="15" x14ac:dyDescent="0.2">
      <c r="B9956" s="81" t="s">
        <v>793</v>
      </c>
      <c r="C9956" s="110">
        <v>18</v>
      </c>
      <c r="D9956" s="96"/>
    </row>
    <row r="9957" spans="1:4" ht="15" x14ac:dyDescent="0.2">
      <c r="B9957" s="81" t="s">
        <v>794</v>
      </c>
      <c r="C9957" s="110">
        <v>542</v>
      </c>
      <c r="D9957" s="96"/>
    </row>
    <row r="9958" spans="1:4" ht="15" hidden="1" x14ac:dyDescent="0.2">
      <c r="A9958" s="65">
        <f t="shared" si="155"/>
        <v>0</v>
      </c>
      <c r="B9958" s="111"/>
      <c r="C9958" s="109"/>
      <c r="D9958" s="96">
        <f>IF(C9940+C9945=0,1,2)</f>
        <v>2</v>
      </c>
    </row>
    <row r="9959" spans="1:4" ht="30" customHeight="1" x14ac:dyDescent="0.2">
      <c r="B9959" s="117" t="s">
        <v>936</v>
      </c>
      <c r="C9959" s="118"/>
      <c r="D9959" s="96"/>
    </row>
    <row r="9960" spans="1:4" ht="15" hidden="1" x14ac:dyDescent="0.2">
      <c r="A9960" s="65">
        <f t="shared" si="155"/>
        <v>0</v>
      </c>
      <c r="B9960" s="97"/>
      <c r="C9960" s="98"/>
      <c r="D9960" s="96">
        <f>IF(C10023+C10028=0,1,2)</f>
        <v>2</v>
      </c>
    </row>
    <row r="9961" spans="1:4" ht="15" hidden="1" x14ac:dyDescent="0.2">
      <c r="A9961" s="65">
        <f t="shared" si="155"/>
        <v>0</v>
      </c>
      <c r="B9961" s="99" t="s">
        <v>815</v>
      </c>
      <c r="C9961" s="100"/>
      <c r="D9961" s="96">
        <f>IF(C10023+C10028=0,1,2)</f>
        <v>2</v>
      </c>
    </row>
    <row r="9962" spans="1:4" ht="15" x14ac:dyDescent="0.2">
      <c r="B9962" s="112" t="s">
        <v>721</v>
      </c>
      <c r="C9962" s="72">
        <v>896.54582000000005</v>
      </c>
      <c r="D9962" s="66"/>
    </row>
    <row r="9963" spans="1:4" ht="15" hidden="1" x14ac:dyDescent="0.2">
      <c r="A9963" s="65">
        <f t="shared" si="155"/>
        <v>0</v>
      </c>
      <c r="B9963" s="73" t="s">
        <v>722</v>
      </c>
      <c r="C9963" s="76"/>
      <c r="D9963" s="96">
        <f>IF(C10023+C10028=0,1,2)</f>
        <v>2</v>
      </c>
    </row>
    <row r="9964" spans="1:4" ht="15" hidden="1" x14ac:dyDescent="0.2">
      <c r="A9964" s="65">
        <f t="shared" si="155"/>
        <v>0</v>
      </c>
      <c r="B9964" s="73" t="s">
        <v>783</v>
      </c>
      <c r="C9964" s="76"/>
      <c r="D9964" s="96">
        <f>IF(C10023+C10028=0,1,2)</f>
        <v>2</v>
      </c>
    </row>
    <row r="9965" spans="1:4" ht="15" x14ac:dyDescent="0.2">
      <c r="B9965" s="73" t="s">
        <v>8</v>
      </c>
      <c r="C9965" s="76">
        <v>142.065</v>
      </c>
      <c r="D9965" s="96"/>
    </row>
    <row r="9966" spans="1:4" ht="15" x14ac:dyDescent="0.2">
      <c r="B9966" s="113" t="s">
        <v>723</v>
      </c>
      <c r="C9966" s="72">
        <v>754.48081999999999</v>
      </c>
      <c r="D9966" s="96"/>
    </row>
    <row r="9967" spans="1:4" ht="15" hidden="1" x14ac:dyDescent="0.2">
      <c r="A9967" s="65">
        <f t="shared" si="155"/>
        <v>0</v>
      </c>
      <c r="B9967" s="81" t="s">
        <v>742</v>
      </c>
      <c r="C9967" s="76">
        <v>0</v>
      </c>
      <c r="D9967" s="96">
        <f>IF(C10023+C10028=0,1,2)</f>
        <v>2</v>
      </c>
    </row>
    <row r="9968" spans="1:4" ht="15" hidden="1" x14ac:dyDescent="0.2">
      <c r="A9968" s="65">
        <f t="shared" si="155"/>
        <v>0</v>
      </c>
      <c r="B9968" s="81" t="s">
        <v>748</v>
      </c>
      <c r="C9968" s="76">
        <v>0</v>
      </c>
      <c r="D9968" s="96">
        <f>IF(C10023+C10028=0,1,2)</f>
        <v>2</v>
      </c>
    </row>
    <row r="9969" spans="1:4" ht="15" hidden="1" x14ac:dyDescent="0.2">
      <c r="A9969" s="65">
        <v>0</v>
      </c>
      <c r="B9969" s="73" t="s">
        <v>784</v>
      </c>
      <c r="C9969" s="76">
        <v>0</v>
      </c>
      <c r="D9969" s="96">
        <f>IF(C10023+C10028=0,1,2)</f>
        <v>2</v>
      </c>
    </row>
    <row r="9970" spans="1:4" ht="15" hidden="1" x14ac:dyDescent="0.2">
      <c r="A9970" s="65">
        <v>0</v>
      </c>
      <c r="B9970" s="77" t="s">
        <v>785</v>
      </c>
      <c r="C9970" s="76">
        <v>0</v>
      </c>
      <c r="D9970" s="96">
        <f>IF(C10023+C10028=0,1,2)</f>
        <v>2</v>
      </c>
    </row>
    <row r="9971" spans="1:4" ht="15" hidden="1" x14ac:dyDescent="0.2">
      <c r="A9971" s="65">
        <v>0</v>
      </c>
      <c r="B9971" s="77" t="s">
        <v>733</v>
      </c>
      <c r="C9971" s="76">
        <v>0</v>
      </c>
      <c r="D9971" s="96">
        <f>IF(C10023+C10028=0,1,2)</f>
        <v>2</v>
      </c>
    </row>
    <row r="9972" spans="1:4" ht="15" hidden="1" x14ac:dyDescent="0.2">
      <c r="A9972" s="65">
        <v>0</v>
      </c>
      <c r="B9972" s="77" t="s">
        <v>786</v>
      </c>
      <c r="C9972" s="76">
        <v>0</v>
      </c>
      <c r="D9972" s="96">
        <f>IF(C10023+C10028=0,1,2)</f>
        <v>2</v>
      </c>
    </row>
    <row r="9973" spans="1:4" ht="15" hidden="1" x14ac:dyDescent="0.2">
      <c r="A9973" s="65">
        <v>0</v>
      </c>
      <c r="B9973" s="77" t="s">
        <v>787</v>
      </c>
      <c r="C9973" s="76">
        <v>0</v>
      </c>
      <c r="D9973" s="96">
        <f>IF(C10023+C10028=0,1,2)</f>
        <v>2</v>
      </c>
    </row>
    <row r="9974" spans="1:4" ht="15" hidden="1" x14ac:dyDescent="0.2">
      <c r="A9974" s="65">
        <f t="shared" si="155"/>
        <v>0</v>
      </c>
      <c r="B9974" s="81" t="s">
        <v>744</v>
      </c>
      <c r="C9974" s="76">
        <v>0</v>
      </c>
      <c r="D9974" s="96">
        <f>IF(C10023+C10028=0,1,2)</f>
        <v>2</v>
      </c>
    </row>
    <row r="9975" spans="1:4" ht="15" hidden="1" x14ac:dyDescent="0.2">
      <c r="A9975" s="65">
        <v>0</v>
      </c>
      <c r="B9975" s="73" t="s">
        <v>788</v>
      </c>
      <c r="C9975" s="76">
        <v>0</v>
      </c>
      <c r="D9975" s="96">
        <f>IF(C10023+C10028=0,1,2)</f>
        <v>2</v>
      </c>
    </row>
    <row r="9976" spans="1:4" ht="15" hidden="1" x14ac:dyDescent="0.2">
      <c r="A9976" s="65">
        <v>0</v>
      </c>
      <c r="B9976" s="77" t="s">
        <v>737</v>
      </c>
      <c r="C9976" s="76">
        <v>0</v>
      </c>
      <c r="D9976" s="96">
        <f>IF(C10023+C10028=0,1,2)</f>
        <v>2</v>
      </c>
    </row>
    <row r="9977" spans="1:4" ht="15" hidden="1" x14ac:dyDescent="0.2">
      <c r="A9977" s="65">
        <v>0</v>
      </c>
      <c r="B9977" s="77" t="s">
        <v>733</v>
      </c>
      <c r="C9977" s="76">
        <v>0</v>
      </c>
      <c r="D9977" s="96">
        <f>IF(C10023+C10028=0,1,2)</f>
        <v>2</v>
      </c>
    </row>
    <row r="9978" spans="1:4" ht="15" hidden="1" x14ac:dyDescent="0.2">
      <c r="A9978" s="65">
        <v>0</v>
      </c>
      <c r="B9978" s="77" t="s">
        <v>738</v>
      </c>
      <c r="C9978" s="76">
        <v>0</v>
      </c>
      <c r="D9978" s="96">
        <f>IF(C10023+C10028=0,1,2)</f>
        <v>2</v>
      </c>
    </row>
    <row r="9979" spans="1:4" ht="15" hidden="1" x14ac:dyDescent="0.2">
      <c r="A9979" s="65">
        <v>0</v>
      </c>
      <c r="B9979" s="73" t="s">
        <v>789</v>
      </c>
      <c r="C9979" s="76">
        <v>0</v>
      </c>
      <c r="D9979" s="96">
        <f>IF(C10023+C10028=0,1,2)</f>
        <v>2</v>
      </c>
    </row>
    <row r="9980" spans="1:4" ht="15" hidden="1" x14ac:dyDescent="0.2">
      <c r="A9980" s="65">
        <v>0</v>
      </c>
      <c r="B9980" s="77" t="s">
        <v>790</v>
      </c>
      <c r="C9980" s="76">
        <v>0</v>
      </c>
      <c r="D9980" s="96">
        <f>IF(C10023+C10028=0,1,2)</f>
        <v>2</v>
      </c>
    </row>
    <row r="9981" spans="1:4" ht="15" hidden="1" x14ac:dyDescent="0.2">
      <c r="A9981" s="65">
        <f t="shared" si="155"/>
        <v>0</v>
      </c>
      <c r="B9981" s="97"/>
      <c r="C9981" s="98"/>
      <c r="D9981" s="96">
        <f>IF(C10023+C10028=0,1,2)</f>
        <v>2</v>
      </c>
    </row>
    <row r="9982" spans="1:4" ht="15" hidden="1" x14ac:dyDescent="0.2">
      <c r="A9982" s="65">
        <f t="shared" si="155"/>
        <v>0</v>
      </c>
      <c r="B9982" s="99" t="s">
        <v>816</v>
      </c>
      <c r="C9982" s="100"/>
      <c r="D9982" s="96">
        <f>IF(C10023+C10028=0,1,2)</f>
        <v>2</v>
      </c>
    </row>
    <row r="9983" spans="1:4" ht="15" x14ac:dyDescent="0.2">
      <c r="B9983" s="112" t="s">
        <v>3</v>
      </c>
      <c r="C9983" s="72">
        <v>661.48232999999993</v>
      </c>
      <c r="D9983" s="66"/>
    </row>
    <row r="9984" spans="1:4" ht="15" x14ac:dyDescent="0.2">
      <c r="B9984" s="85" t="s">
        <v>4</v>
      </c>
      <c r="C9984" s="92">
        <v>284.52499999999998</v>
      </c>
      <c r="D9984" s="96"/>
    </row>
    <row r="9985" spans="1:4" ht="15" x14ac:dyDescent="0.2">
      <c r="B9985" s="85" t="s">
        <v>5</v>
      </c>
      <c r="C9985" s="92">
        <v>207.80391</v>
      </c>
      <c r="D9985" s="96"/>
    </row>
    <row r="9986" spans="1:4" ht="15" hidden="1" x14ac:dyDescent="0.2">
      <c r="A9986" s="65">
        <v>0</v>
      </c>
      <c r="B9986" s="102" t="s">
        <v>796</v>
      </c>
      <c r="C9986" s="103">
        <v>45.694600000000001</v>
      </c>
      <c r="D9986" s="96">
        <f>IF(C10023+C10028=0,1,2)</f>
        <v>2</v>
      </c>
    </row>
    <row r="9987" spans="1:4" ht="15" hidden="1" x14ac:dyDescent="0.2">
      <c r="A9987" s="65">
        <v>0</v>
      </c>
      <c r="B9987" s="102" t="s">
        <v>797</v>
      </c>
      <c r="C9987" s="103">
        <v>5.0995400000000002</v>
      </c>
      <c r="D9987" s="96">
        <f>IF(C10023+C10028=0,1,2)</f>
        <v>2</v>
      </c>
    </row>
    <row r="9988" spans="1:4" ht="15" hidden="1" x14ac:dyDescent="0.2">
      <c r="A9988" s="65">
        <v>0</v>
      </c>
      <c r="B9988" s="102" t="s">
        <v>798</v>
      </c>
      <c r="C9988" s="103">
        <v>112.54558</v>
      </c>
      <c r="D9988" s="96">
        <f>IF(C10023+C10028=0,1,2)</f>
        <v>2</v>
      </c>
    </row>
    <row r="9989" spans="1:4" ht="15" hidden="1" x14ac:dyDescent="0.2">
      <c r="A9989" s="65">
        <v>0</v>
      </c>
      <c r="B9989" s="102" t="s">
        <v>799</v>
      </c>
      <c r="C9989" s="103">
        <v>0.63009999999999999</v>
      </c>
      <c r="D9989" s="96">
        <f>IF(C10023+C10028=0,1,2)</f>
        <v>2</v>
      </c>
    </row>
    <row r="9990" spans="1:4" ht="15" hidden="1" x14ac:dyDescent="0.2">
      <c r="A9990" s="65">
        <v>0</v>
      </c>
      <c r="B9990" s="102" t="s">
        <v>800</v>
      </c>
      <c r="C9990" s="103">
        <v>0</v>
      </c>
      <c r="D9990" s="96">
        <f>IF(C10023+C10028=0,1,2)</f>
        <v>2</v>
      </c>
    </row>
    <row r="9991" spans="1:4" ht="15" hidden="1" x14ac:dyDescent="0.2">
      <c r="A9991" s="65">
        <v>0</v>
      </c>
      <c r="B9991" s="102" t="s">
        <v>801</v>
      </c>
      <c r="C9991" s="103">
        <v>0</v>
      </c>
      <c r="D9991" s="96">
        <f>IF(C10023+C10028=0,1,2)</f>
        <v>2</v>
      </c>
    </row>
    <row r="9992" spans="1:4" ht="30" hidden="1" x14ac:dyDescent="0.2">
      <c r="A9992" s="65">
        <v>0</v>
      </c>
      <c r="B9992" s="102" t="s">
        <v>802</v>
      </c>
      <c r="C9992" s="103">
        <v>0.42299999999999999</v>
      </c>
      <c r="D9992" s="96">
        <f>IF(C10023+C10028=0,1,2)</f>
        <v>2</v>
      </c>
    </row>
    <row r="9993" spans="1:4" ht="30" hidden="1" x14ac:dyDescent="0.2">
      <c r="A9993" s="65">
        <v>0</v>
      </c>
      <c r="B9993" s="102" t="s">
        <v>803</v>
      </c>
      <c r="C9993" s="103">
        <v>0.65</v>
      </c>
      <c r="D9993" s="96">
        <f>IF(C10023+C10028=0,1,2)</f>
        <v>2</v>
      </c>
    </row>
    <row r="9994" spans="1:4" ht="15" hidden="1" x14ac:dyDescent="0.2">
      <c r="A9994" s="65">
        <v>0</v>
      </c>
      <c r="B9994" s="102" t="s">
        <v>804</v>
      </c>
      <c r="C9994" s="103">
        <v>0</v>
      </c>
      <c r="D9994" s="96">
        <f>IF(C10023+C10028=0,1,2)</f>
        <v>2</v>
      </c>
    </row>
    <row r="9995" spans="1:4" ht="15" hidden="1" x14ac:dyDescent="0.2">
      <c r="A9995" s="65">
        <v>0</v>
      </c>
      <c r="B9995" s="102" t="s">
        <v>805</v>
      </c>
      <c r="C9995" s="103">
        <v>42.761090000000003</v>
      </c>
      <c r="D9995" s="96">
        <f>IF(C10023+C10028=0,1,2)</f>
        <v>2</v>
      </c>
    </row>
    <row r="9996" spans="1:4" ht="15" hidden="1" x14ac:dyDescent="0.2">
      <c r="A9996" s="65">
        <f t="shared" ref="A9996:A10051" si="156">C9996</f>
        <v>0</v>
      </c>
      <c r="B9996" s="85" t="s">
        <v>806</v>
      </c>
      <c r="C9996" s="92">
        <v>0</v>
      </c>
      <c r="D9996" s="96">
        <f>IF(C10023+C10028=0,1,2)</f>
        <v>2</v>
      </c>
    </row>
    <row r="9997" spans="1:4" ht="15" hidden="1" x14ac:dyDescent="0.2">
      <c r="A9997" s="65">
        <f t="shared" si="156"/>
        <v>0</v>
      </c>
      <c r="B9997" s="85" t="s">
        <v>6</v>
      </c>
      <c r="C9997" s="92">
        <v>0</v>
      </c>
      <c r="D9997" s="96">
        <f>IF(C10023+C10028=0,1,2)</f>
        <v>2</v>
      </c>
    </row>
    <row r="9998" spans="1:4" ht="15" hidden="1" x14ac:dyDescent="0.2">
      <c r="A9998" s="65">
        <f t="shared" si="156"/>
        <v>0</v>
      </c>
      <c r="B9998" s="73" t="s">
        <v>7</v>
      </c>
      <c r="C9998" s="76">
        <v>0</v>
      </c>
      <c r="D9998" s="96">
        <f>IF(C10023+C10028=0,1,2)</f>
        <v>2</v>
      </c>
    </row>
    <row r="9999" spans="1:4" ht="15" hidden="1" x14ac:dyDescent="0.2">
      <c r="A9999" s="65">
        <f t="shared" si="156"/>
        <v>0</v>
      </c>
      <c r="B9999" s="85" t="s">
        <v>8</v>
      </c>
      <c r="C9999" s="92">
        <v>0</v>
      </c>
      <c r="D9999" s="96">
        <f>IF(C10023+C10028=0,1,2)</f>
        <v>2</v>
      </c>
    </row>
    <row r="10000" spans="1:4" ht="15" hidden="1" x14ac:dyDescent="0.2">
      <c r="A10000" s="65">
        <f t="shared" si="156"/>
        <v>0</v>
      </c>
      <c r="B10000" s="85" t="s">
        <v>9</v>
      </c>
      <c r="C10000" s="92">
        <v>0</v>
      </c>
      <c r="D10000" s="96">
        <f>IF(C10023+C10028=0,1,2)</f>
        <v>2</v>
      </c>
    </row>
    <row r="10001" spans="1:4" ht="15" x14ac:dyDescent="0.2">
      <c r="B10001" s="85" t="s">
        <v>10</v>
      </c>
      <c r="C10001" s="92">
        <v>169.15342000000001</v>
      </c>
      <c r="D10001" s="96"/>
    </row>
    <row r="10002" spans="1:4" ht="15" x14ac:dyDescent="0.2">
      <c r="B10002" s="81" t="s">
        <v>11</v>
      </c>
      <c r="C10002" s="76">
        <v>24.0562</v>
      </c>
      <c r="D10002" s="66"/>
    </row>
    <row r="10003" spans="1:4" ht="15" hidden="1" x14ac:dyDescent="0.2">
      <c r="A10003" s="65">
        <f t="shared" si="156"/>
        <v>0</v>
      </c>
      <c r="B10003" s="81" t="s">
        <v>12</v>
      </c>
      <c r="C10003" s="76">
        <v>0</v>
      </c>
      <c r="D10003" s="96">
        <f>IF(C10023+C10028=0,1,2)</f>
        <v>2</v>
      </c>
    </row>
    <row r="10004" spans="1:4" ht="15" hidden="1" x14ac:dyDescent="0.2">
      <c r="A10004" s="65">
        <v>0</v>
      </c>
      <c r="B10004" s="104" t="s">
        <v>784</v>
      </c>
      <c r="C10004" s="105">
        <v>0</v>
      </c>
      <c r="D10004" s="96">
        <f>IF(C10023+C10028=0,1,2)</f>
        <v>2</v>
      </c>
    </row>
    <row r="10005" spans="1:4" ht="15" hidden="1" x14ac:dyDescent="0.2">
      <c r="A10005" s="65">
        <v>0</v>
      </c>
      <c r="B10005" s="102" t="s">
        <v>785</v>
      </c>
      <c r="C10005" s="103">
        <v>0</v>
      </c>
      <c r="D10005" s="96">
        <f>IF(C10023+C10028=0,1,2)</f>
        <v>2</v>
      </c>
    </row>
    <row r="10006" spans="1:4" ht="15" hidden="1" x14ac:dyDescent="0.2">
      <c r="A10006" s="65">
        <v>0</v>
      </c>
      <c r="B10006" s="102" t="s">
        <v>807</v>
      </c>
      <c r="C10006" s="103">
        <v>0</v>
      </c>
      <c r="D10006" s="96">
        <f>IF(C10023+C10028=0,1,2)</f>
        <v>2</v>
      </c>
    </row>
    <row r="10007" spans="1:4" ht="15" hidden="1" x14ac:dyDescent="0.2">
      <c r="A10007" s="65">
        <v>0</v>
      </c>
      <c r="B10007" s="106" t="s">
        <v>734</v>
      </c>
      <c r="C10007" s="92">
        <v>0</v>
      </c>
      <c r="D10007" s="96">
        <f>IF(C10023+C10028=0,1,2)</f>
        <v>2</v>
      </c>
    </row>
    <row r="10008" spans="1:4" ht="15" hidden="1" x14ac:dyDescent="0.2">
      <c r="A10008" s="65">
        <v>0</v>
      </c>
      <c r="B10008" s="77" t="s">
        <v>808</v>
      </c>
      <c r="C10008" s="76">
        <v>0</v>
      </c>
      <c r="D10008" s="96">
        <f>IF(C10023+C10028=0,1,2)</f>
        <v>2</v>
      </c>
    </row>
    <row r="10009" spans="1:4" ht="15" hidden="1" x14ac:dyDescent="0.2">
      <c r="A10009" s="65">
        <f t="shared" si="156"/>
        <v>0</v>
      </c>
      <c r="B10009" s="81" t="s">
        <v>13</v>
      </c>
      <c r="C10009" s="76">
        <v>0</v>
      </c>
      <c r="D10009" s="96">
        <f>IF(C10023+C10028=0,1,2)</f>
        <v>2</v>
      </c>
    </row>
    <row r="10010" spans="1:4" ht="15" hidden="1" x14ac:dyDescent="0.2">
      <c r="A10010" s="65">
        <v>0</v>
      </c>
      <c r="B10010" s="104" t="s">
        <v>788</v>
      </c>
      <c r="C10010" s="105">
        <v>0</v>
      </c>
      <c r="D10010" s="96">
        <f>IF(C10023+C10028=0,1,2)</f>
        <v>2</v>
      </c>
    </row>
    <row r="10011" spans="1:4" ht="15" hidden="1" x14ac:dyDescent="0.2">
      <c r="A10011" s="65">
        <v>0</v>
      </c>
      <c r="B10011" s="102" t="s">
        <v>785</v>
      </c>
      <c r="C10011" s="103">
        <v>0</v>
      </c>
      <c r="D10011" s="96">
        <f>IF(C10023+C10028=0,1,2)</f>
        <v>2</v>
      </c>
    </row>
    <row r="10012" spans="1:4" ht="15" hidden="1" x14ac:dyDescent="0.2">
      <c r="A10012" s="65">
        <v>0</v>
      </c>
      <c r="B10012" s="102" t="s">
        <v>733</v>
      </c>
      <c r="C10012" s="103">
        <v>0</v>
      </c>
      <c r="D10012" s="96">
        <f>IF(C10023+C10028=0,1,2)</f>
        <v>2</v>
      </c>
    </row>
    <row r="10013" spans="1:4" ht="30" hidden="1" x14ac:dyDescent="0.2">
      <c r="A10013" s="65">
        <f t="shared" si="156"/>
        <v>0</v>
      </c>
      <c r="B10013" s="106" t="s">
        <v>809</v>
      </c>
      <c r="C10013" s="92">
        <v>0</v>
      </c>
      <c r="D10013" s="96">
        <f>IF(C10023+C10028=0,1,2)</f>
        <v>2</v>
      </c>
    </row>
    <row r="10014" spans="1:4" ht="15" hidden="1" x14ac:dyDescent="0.2">
      <c r="A10014" s="65">
        <v>0</v>
      </c>
      <c r="B10014" s="77" t="s">
        <v>738</v>
      </c>
      <c r="C10014" s="76">
        <v>0</v>
      </c>
      <c r="D10014" s="96">
        <f>IF(C10023+C10028=0,1,2)</f>
        <v>2</v>
      </c>
    </row>
    <row r="10015" spans="1:4" ht="15" hidden="1" x14ac:dyDescent="0.2">
      <c r="A10015" s="65">
        <v>0</v>
      </c>
      <c r="B10015" s="104" t="s">
        <v>789</v>
      </c>
      <c r="C10015" s="105">
        <v>0</v>
      </c>
      <c r="D10015" s="96">
        <f>IF(C10023+C10028=0,1,2)</f>
        <v>2</v>
      </c>
    </row>
    <row r="10016" spans="1:4" ht="15" hidden="1" x14ac:dyDescent="0.2">
      <c r="A10016" s="65">
        <v>0</v>
      </c>
      <c r="B10016" s="102" t="s">
        <v>732</v>
      </c>
      <c r="C10016" s="103">
        <v>0</v>
      </c>
      <c r="D10016" s="96">
        <f>IF(C10023+C10028=0,1,2)</f>
        <v>2</v>
      </c>
    </row>
    <row r="10017" spans="1:4" ht="15" hidden="1" x14ac:dyDescent="0.2">
      <c r="A10017" s="65">
        <v>0</v>
      </c>
      <c r="B10017" s="102" t="s">
        <v>737</v>
      </c>
      <c r="C10017" s="103">
        <v>0</v>
      </c>
      <c r="D10017" s="96">
        <f>IF(C10023+C10028=0,1,2)</f>
        <v>2</v>
      </c>
    </row>
    <row r="10018" spans="1:4" ht="15" hidden="1" x14ac:dyDescent="0.2">
      <c r="A10018" s="65">
        <v>0</v>
      </c>
      <c r="B10018" s="102" t="s">
        <v>733</v>
      </c>
      <c r="C10018" s="103">
        <v>0</v>
      </c>
      <c r="D10018" s="96">
        <f>IF(C10023+C10028=0,1,2)</f>
        <v>2</v>
      </c>
    </row>
    <row r="10019" spans="1:4" ht="15" hidden="1" x14ac:dyDescent="0.2">
      <c r="A10019" s="65">
        <v>0</v>
      </c>
      <c r="B10019" s="106" t="s">
        <v>734</v>
      </c>
      <c r="C10019" s="92">
        <v>0</v>
      </c>
      <c r="D10019" s="96">
        <f>IF(C10023+C10028=0,1,2)</f>
        <v>2</v>
      </c>
    </row>
    <row r="10020" spans="1:4" ht="15" hidden="1" x14ac:dyDescent="0.2">
      <c r="A10020" s="65">
        <v>0</v>
      </c>
      <c r="B10020" s="77" t="s">
        <v>738</v>
      </c>
      <c r="C10020" s="76">
        <v>0</v>
      </c>
      <c r="D10020" s="96">
        <f>IF(C10023+C10028=0,1,2)</f>
        <v>2</v>
      </c>
    </row>
    <row r="10021" spans="1:4" ht="15" hidden="1" x14ac:dyDescent="0.2">
      <c r="A10021" s="65">
        <f t="shared" si="156"/>
        <v>0</v>
      </c>
      <c r="B10021" s="97"/>
      <c r="C10021" s="98"/>
      <c r="D10021" s="96">
        <f>IF(C10023+C10028=0,1,2)</f>
        <v>2</v>
      </c>
    </row>
    <row r="10022" spans="1:4" ht="15" hidden="1" x14ac:dyDescent="0.2">
      <c r="A10022" s="65">
        <f t="shared" si="156"/>
        <v>0</v>
      </c>
      <c r="B10022" s="99" t="s">
        <v>817</v>
      </c>
      <c r="C10022" s="100"/>
      <c r="D10022" s="96">
        <f>IF(C10023+C10028=0,1,2)</f>
        <v>2</v>
      </c>
    </row>
    <row r="10023" spans="1:4" ht="15" x14ac:dyDescent="0.2">
      <c r="B10023" s="79" t="s">
        <v>741</v>
      </c>
      <c r="C10023" s="80">
        <v>896.54582000000005</v>
      </c>
      <c r="D10023" s="96"/>
    </row>
    <row r="10024" spans="1:4" ht="15" x14ac:dyDescent="0.2">
      <c r="B10024" s="113" t="s">
        <v>721</v>
      </c>
      <c r="C10024" s="72">
        <v>896.54582000000005</v>
      </c>
      <c r="D10024" s="66"/>
    </row>
    <row r="10025" spans="1:4" ht="15" hidden="1" x14ac:dyDescent="0.2">
      <c r="A10025" s="65">
        <f t="shared" si="156"/>
        <v>0</v>
      </c>
      <c r="B10025" s="85" t="s">
        <v>742</v>
      </c>
      <c r="C10025" s="92">
        <v>0</v>
      </c>
      <c r="D10025" s="96">
        <f>IF(C10023+C10028=0,1,2)</f>
        <v>2</v>
      </c>
    </row>
    <row r="10026" spans="1:4" ht="15" hidden="1" x14ac:dyDescent="0.2">
      <c r="A10026" s="65">
        <f t="shared" si="156"/>
        <v>0</v>
      </c>
      <c r="B10026" s="85" t="s">
        <v>743</v>
      </c>
      <c r="C10026" s="92">
        <v>0</v>
      </c>
      <c r="D10026" s="96">
        <f>IF(C10023+C10028=0,1,2)</f>
        <v>2</v>
      </c>
    </row>
    <row r="10027" spans="1:4" ht="15" hidden="1" x14ac:dyDescent="0.2">
      <c r="A10027" s="65">
        <f t="shared" si="156"/>
        <v>0</v>
      </c>
      <c r="B10027" s="85" t="s">
        <v>744</v>
      </c>
      <c r="C10027" s="92">
        <v>0</v>
      </c>
      <c r="D10027" s="96">
        <f>IF(C10023+C10028=0,1,2)</f>
        <v>2</v>
      </c>
    </row>
    <row r="10028" spans="1:4" ht="15" x14ac:dyDescent="0.2">
      <c r="B10028" s="79" t="s">
        <v>745</v>
      </c>
      <c r="C10028" s="80">
        <v>685.53853000000004</v>
      </c>
      <c r="D10028" s="96"/>
    </row>
    <row r="10029" spans="1:4" ht="15" x14ac:dyDescent="0.2">
      <c r="B10029" s="113" t="s">
        <v>3</v>
      </c>
      <c r="C10029" s="72">
        <v>661.48233000000005</v>
      </c>
      <c r="D10029" s="66"/>
    </row>
    <row r="10030" spans="1:4" ht="15" x14ac:dyDescent="0.2">
      <c r="B10030" s="85" t="s">
        <v>11</v>
      </c>
      <c r="C10030" s="92">
        <v>24.0562</v>
      </c>
      <c r="D10030" s="66"/>
    </row>
    <row r="10031" spans="1:4" ht="15" hidden="1" x14ac:dyDescent="0.2">
      <c r="A10031" s="65">
        <f t="shared" si="156"/>
        <v>0</v>
      </c>
      <c r="B10031" s="85" t="s">
        <v>746</v>
      </c>
      <c r="C10031" s="92">
        <v>0</v>
      </c>
      <c r="D10031" s="96">
        <f>IF(C10023+C10028=0,1,2)</f>
        <v>2</v>
      </c>
    </row>
    <row r="10032" spans="1:4" ht="15" hidden="1" x14ac:dyDescent="0.2">
      <c r="A10032" s="65">
        <f t="shared" si="156"/>
        <v>0</v>
      </c>
      <c r="B10032" s="85" t="s">
        <v>13</v>
      </c>
      <c r="C10032" s="92">
        <v>0</v>
      </c>
      <c r="D10032" s="96">
        <f>IF(C10023+C10028=0,1,2)</f>
        <v>2</v>
      </c>
    </row>
    <row r="10033" spans="1:4" ht="15" hidden="1" x14ac:dyDescent="0.2">
      <c r="A10033" s="65">
        <f t="shared" si="156"/>
        <v>211.00729000000001</v>
      </c>
      <c r="B10033" s="94" t="s">
        <v>747</v>
      </c>
      <c r="C10033" s="95">
        <v>211.00729000000001</v>
      </c>
      <c r="D10033" s="65">
        <f>IF(C10023+C10028=0,1,2)</f>
        <v>2</v>
      </c>
    </row>
    <row r="10034" spans="1:4" ht="15" hidden="1" x14ac:dyDescent="0.2">
      <c r="A10034" s="65">
        <f t="shared" si="156"/>
        <v>1083.0124499999999</v>
      </c>
      <c r="B10034" s="94" t="s">
        <v>812</v>
      </c>
      <c r="C10034" s="95">
        <v>1083.0124499999999</v>
      </c>
      <c r="D10034" s="65">
        <f>IF(C10023+C10028=0,1,2)</f>
        <v>2</v>
      </c>
    </row>
    <row r="10035" spans="1:4" ht="15" hidden="1" x14ac:dyDescent="0.2">
      <c r="A10035" s="65">
        <f t="shared" si="156"/>
        <v>1294.01974</v>
      </c>
      <c r="B10035" s="94" t="s">
        <v>813</v>
      </c>
      <c r="C10035" s="95">
        <v>1294.01974</v>
      </c>
      <c r="D10035" s="65">
        <f>IF(C10023+C10028=0,1,2)</f>
        <v>2</v>
      </c>
    </row>
    <row r="10036" spans="1:4" ht="15" hidden="1" x14ac:dyDescent="0.2">
      <c r="A10036" s="65">
        <f t="shared" si="156"/>
        <v>0</v>
      </c>
      <c r="B10036" s="108"/>
      <c r="C10036" s="109"/>
      <c r="D10036" s="96">
        <f>IF(C10023+C10028=0,1,2)</f>
        <v>2</v>
      </c>
    </row>
    <row r="10037" spans="1:4" ht="15" hidden="1" x14ac:dyDescent="0.2">
      <c r="A10037" s="65">
        <f t="shared" si="156"/>
        <v>0</v>
      </c>
      <c r="B10037" s="82" t="s">
        <v>791</v>
      </c>
      <c r="C10037" s="100"/>
      <c r="D10037" s="96">
        <f>IF(C10023+C10028=0,1,2)</f>
        <v>2</v>
      </c>
    </row>
    <row r="10038" spans="1:4" ht="15" x14ac:dyDescent="0.2">
      <c r="B10038" s="107" t="s">
        <v>792</v>
      </c>
      <c r="C10038" s="114">
        <v>94</v>
      </c>
      <c r="D10038" s="96"/>
    </row>
    <row r="10039" spans="1:4" ht="15" x14ac:dyDescent="0.2">
      <c r="B10039" s="81" t="s">
        <v>793</v>
      </c>
      <c r="C10039" s="110">
        <v>70</v>
      </c>
      <c r="D10039" s="96"/>
    </row>
    <row r="10040" spans="1:4" ht="15" x14ac:dyDescent="0.2">
      <c r="B10040" s="81" t="s">
        <v>794</v>
      </c>
      <c r="C10040" s="110">
        <v>24</v>
      </c>
      <c r="D10040" s="96"/>
    </row>
    <row r="10041" spans="1:4" ht="15" hidden="1" x14ac:dyDescent="0.2">
      <c r="A10041" s="65">
        <f t="shared" si="156"/>
        <v>0</v>
      </c>
      <c r="B10041" s="111"/>
      <c r="C10041" s="109"/>
      <c r="D10041" s="96">
        <f>IF(C10023+C10028=0,1,2)</f>
        <v>2</v>
      </c>
    </row>
    <row r="10042" spans="1:4" ht="30" customHeight="1" x14ac:dyDescent="0.2">
      <c r="B10042" s="117" t="s">
        <v>937</v>
      </c>
      <c r="C10042" s="118"/>
      <c r="D10042" s="96"/>
    </row>
    <row r="10043" spans="1:4" ht="15" hidden="1" x14ac:dyDescent="0.2">
      <c r="A10043" s="65">
        <f t="shared" si="156"/>
        <v>0</v>
      </c>
      <c r="B10043" s="97"/>
      <c r="C10043" s="98"/>
      <c r="D10043" s="96">
        <f>IF(C10106+C10111=0,1,2)</f>
        <v>2</v>
      </c>
    </row>
    <row r="10044" spans="1:4" ht="15" hidden="1" x14ac:dyDescent="0.2">
      <c r="A10044" s="65">
        <f t="shared" si="156"/>
        <v>0</v>
      </c>
      <c r="B10044" s="99" t="s">
        <v>815</v>
      </c>
      <c r="C10044" s="100"/>
      <c r="D10044" s="96">
        <f>IF(C10106+C10111=0,1,2)</f>
        <v>2</v>
      </c>
    </row>
    <row r="10045" spans="1:4" ht="15" x14ac:dyDescent="0.2">
      <c r="B10045" s="112" t="s">
        <v>721</v>
      </c>
      <c r="C10045" s="72">
        <v>266.51499999999999</v>
      </c>
      <c r="D10045" s="66"/>
    </row>
    <row r="10046" spans="1:4" ht="15" hidden="1" x14ac:dyDescent="0.2">
      <c r="A10046" s="65">
        <f t="shared" si="156"/>
        <v>0</v>
      </c>
      <c r="B10046" s="73" t="s">
        <v>722</v>
      </c>
      <c r="C10046" s="76"/>
      <c r="D10046" s="96">
        <f>IF(C10106+C10111=0,1,2)</f>
        <v>2</v>
      </c>
    </row>
    <row r="10047" spans="1:4" ht="15" hidden="1" x14ac:dyDescent="0.2">
      <c r="A10047" s="65">
        <f t="shared" si="156"/>
        <v>0</v>
      </c>
      <c r="B10047" s="73" t="s">
        <v>783</v>
      </c>
      <c r="C10047" s="76"/>
      <c r="D10047" s="96">
        <f>IF(C10106+C10111=0,1,2)</f>
        <v>2</v>
      </c>
    </row>
    <row r="10048" spans="1:4" ht="15" x14ac:dyDescent="0.2">
      <c r="B10048" s="73" t="s">
        <v>8</v>
      </c>
      <c r="C10048" s="76">
        <v>263.46402</v>
      </c>
      <c r="D10048" s="96"/>
    </row>
    <row r="10049" spans="1:4" ht="15" x14ac:dyDescent="0.2">
      <c r="B10049" s="113" t="s">
        <v>723</v>
      </c>
      <c r="C10049" s="72">
        <v>3.05098</v>
      </c>
      <c r="D10049" s="96"/>
    </row>
    <row r="10050" spans="1:4" ht="15" hidden="1" x14ac:dyDescent="0.2">
      <c r="A10050" s="65">
        <f t="shared" si="156"/>
        <v>0</v>
      </c>
      <c r="B10050" s="81" t="s">
        <v>742</v>
      </c>
      <c r="C10050" s="76">
        <v>0</v>
      </c>
      <c r="D10050" s="96">
        <f>IF(C10106+C10111=0,1,2)</f>
        <v>2</v>
      </c>
    </row>
    <row r="10051" spans="1:4" ht="15" hidden="1" x14ac:dyDescent="0.2">
      <c r="A10051" s="65">
        <f t="shared" si="156"/>
        <v>0</v>
      </c>
      <c r="B10051" s="81" t="s">
        <v>748</v>
      </c>
      <c r="C10051" s="76">
        <v>0</v>
      </c>
      <c r="D10051" s="96">
        <f>IF(C10106+C10111=0,1,2)</f>
        <v>2</v>
      </c>
    </row>
    <row r="10052" spans="1:4" ht="15" hidden="1" x14ac:dyDescent="0.2">
      <c r="A10052" s="65">
        <v>0</v>
      </c>
      <c r="B10052" s="73" t="s">
        <v>784</v>
      </c>
      <c r="C10052" s="76">
        <v>0</v>
      </c>
      <c r="D10052" s="96">
        <f>IF(C10106+C10111=0,1,2)</f>
        <v>2</v>
      </c>
    </row>
    <row r="10053" spans="1:4" ht="15" hidden="1" x14ac:dyDescent="0.2">
      <c r="A10053" s="65">
        <v>0</v>
      </c>
      <c r="B10053" s="77" t="s">
        <v>785</v>
      </c>
      <c r="C10053" s="76">
        <v>0</v>
      </c>
      <c r="D10053" s="96">
        <f>IF(C10106+C10111=0,1,2)</f>
        <v>2</v>
      </c>
    </row>
    <row r="10054" spans="1:4" ht="15" hidden="1" x14ac:dyDescent="0.2">
      <c r="A10054" s="65">
        <v>0</v>
      </c>
      <c r="B10054" s="77" t="s">
        <v>733</v>
      </c>
      <c r="C10054" s="76">
        <v>0</v>
      </c>
      <c r="D10054" s="96">
        <f>IF(C10106+C10111=0,1,2)</f>
        <v>2</v>
      </c>
    </row>
    <row r="10055" spans="1:4" ht="15" hidden="1" x14ac:dyDescent="0.2">
      <c r="A10055" s="65">
        <v>0</v>
      </c>
      <c r="B10055" s="77" t="s">
        <v>786</v>
      </c>
      <c r="C10055" s="76">
        <v>0</v>
      </c>
      <c r="D10055" s="96">
        <f>IF(C10106+C10111=0,1,2)</f>
        <v>2</v>
      </c>
    </row>
    <row r="10056" spans="1:4" ht="15" hidden="1" x14ac:dyDescent="0.2">
      <c r="A10056" s="65">
        <v>0</v>
      </c>
      <c r="B10056" s="77" t="s">
        <v>787</v>
      </c>
      <c r="C10056" s="76">
        <v>0</v>
      </c>
      <c r="D10056" s="96">
        <f>IF(C10106+C10111=0,1,2)</f>
        <v>2</v>
      </c>
    </row>
    <row r="10057" spans="1:4" ht="15" hidden="1" x14ac:dyDescent="0.2">
      <c r="A10057" s="65">
        <f t="shared" ref="A10057:A10120" si="157">C10057</f>
        <v>0</v>
      </c>
      <c r="B10057" s="81" t="s">
        <v>744</v>
      </c>
      <c r="C10057" s="76">
        <v>0</v>
      </c>
      <c r="D10057" s="96">
        <f>IF(C10106+C10111=0,1,2)</f>
        <v>2</v>
      </c>
    </row>
    <row r="10058" spans="1:4" ht="15" hidden="1" x14ac:dyDescent="0.2">
      <c r="A10058" s="65">
        <v>0</v>
      </c>
      <c r="B10058" s="73" t="s">
        <v>788</v>
      </c>
      <c r="C10058" s="76">
        <v>0</v>
      </c>
      <c r="D10058" s="96">
        <f>IF(C10106+C10111=0,1,2)</f>
        <v>2</v>
      </c>
    </row>
    <row r="10059" spans="1:4" ht="15" hidden="1" x14ac:dyDescent="0.2">
      <c r="A10059" s="65">
        <v>0</v>
      </c>
      <c r="B10059" s="77" t="s">
        <v>737</v>
      </c>
      <c r="C10059" s="76">
        <v>0</v>
      </c>
      <c r="D10059" s="96">
        <f>IF(C10106+C10111=0,1,2)</f>
        <v>2</v>
      </c>
    </row>
    <row r="10060" spans="1:4" ht="15" hidden="1" x14ac:dyDescent="0.2">
      <c r="A10060" s="65">
        <v>0</v>
      </c>
      <c r="B10060" s="77" t="s">
        <v>733</v>
      </c>
      <c r="C10060" s="76">
        <v>0</v>
      </c>
      <c r="D10060" s="96">
        <f>IF(C10106+C10111=0,1,2)</f>
        <v>2</v>
      </c>
    </row>
    <row r="10061" spans="1:4" ht="15" hidden="1" x14ac:dyDescent="0.2">
      <c r="A10061" s="65">
        <v>0</v>
      </c>
      <c r="B10061" s="77" t="s">
        <v>738</v>
      </c>
      <c r="C10061" s="76">
        <v>0</v>
      </c>
      <c r="D10061" s="96">
        <f>IF(C10106+C10111=0,1,2)</f>
        <v>2</v>
      </c>
    </row>
    <row r="10062" spans="1:4" ht="15" hidden="1" x14ac:dyDescent="0.2">
      <c r="A10062" s="65">
        <v>0</v>
      </c>
      <c r="B10062" s="73" t="s">
        <v>789</v>
      </c>
      <c r="C10062" s="76">
        <v>0</v>
      </c>
      <c r="D10062" s="96">
        <f>IF(C10106+C10111=0,1,2)</f>
        <v>2</v>
      </c>
    </row>
    <row r="10063" spans="1:4" ht="15" hidden="1" x14ac:dyDescent="0.2">
      <c r="A10063" s="65">
        <v>0</v>
      </c>
      <c r="B10063" s="77" t="s">
        <v>790</v>
      </c>
      <c r="C10063" s="76">
        <v>0</v>
      </c>
      <c r="D10063" s="96">
        <f>IF(C10106+C10111=0,1,2)</f>
        <v>2</v>
      </c>
    </row>
    <row r="10064" spans="1:4" ht="15" hidden="1" x14ac:dyDescent="0.2">
      <c r="A10064" s="65">
        <f t="shared" si="157"/>
        <v>0</v>
      </c>
      <c r="B10064" s="97"/>
      <c r="C10064" s="98"/>
      <c r="D10064" s="96">
        <f>IF(C10106+C10111=0,1,2)</f>
        <v>2</v>
      </c>
    </row>
    <row r="10065" spans="1:4" ht="15" hidden="1" x14ac:dyDescent="0.2">
      <c r="A10065" s="65">
        <f t="shared" si="157"/>
        <v>0</v>
      </c>
      <c r="B10065" s="99" t="s">
        <v>816</v>
      </c>
      <c r="C10065" s="100"/>
      <c r="D10065" s="96">
        <f>IF(C10106+C10111=0,1,2)</f>
        <v>2</v>
      </c>
    </row>
    <row r="10066" spans="1:4" ht="15" x14ac:dyDescent="0.2">
      <c r="B10066" s="112" t="s">
        <v>3</v>
      </c>
      <c r="C10066" s="72">
        <v>208.63544999999999</v>
      </c>
      <c r="D10066" s="66"/>
    </row>
    <row r="10067" spans="1:4" ht="15" hidden="1" x14ac:dyDescent="0.2">
      <c r="A10067" s="65">
        <f t="shared" si="157"/>
        <v>0</v>
      </c>
      <c r="B10067" s="85" t="s">
        <v>4</v>
      </c>
      <c r="C10067" s="92">
        <v>0</v>
      </c>
      <c r="D10067" s="96">
        <f>IF(C10106+C10111=0,1,2)</f>
        <v>2</v>
      </c>
    </row>
    <row r="10068" spans="1:4" ht="15" x14ac:dyDescent="0.2">
      <c r="B10068" s="85" t="s">
        <v>5</v>
      </c>
      <c r="C10068" s="92">
        <v>76.174449999999993</v>
      </c>
      <c r="D10068" s="96"/>
    </row>
    <row r="10069" spans="1:4" ht="15" hidden="1" x14ac:dyDescent="0.2">
      <c r="A10069" s="65">
        <v>0</v>
      </c>
      <c r="B10069" s="102" t="s">
        <v>796</v>
      </c>
      <c r="C10069" s="103">
        <v>37.669199999999996</v>
      </c>
      <c r="D10069" s="96">
        <f>IF(C10106+C10111=0,1,2)</f>
        <v>2</v>
      </c>
    </row>
    <row r="10070" spans="1:4" ht="15" hidden="1" x14ac:dyDescent="0.2">
      <c r="A10070" s="65">
        <v>0</v>
      </c>
      <c r="B10070" s="102" t="s">
        <v>797</v>
      </c>
      <c r="C10070" s="103">
        <v>16.680260000000001</v>
      </c>
      <c r="D10070" s="96">
        <f>IF(C10106+C10111=0,1,2)</f>
        <v>2</v>
      </c>
    </row>
    <row r="10071" spans="1:4" ht="15" hidden="1" x14ac:dyDescent="0.2">
      <c r="A10071" s="65">
        <v>0</v>
      </c>
      <c r="B10071" s="102" t="s">
        <v>798</v>
      </c>
      <c r="C10071" s="103">
        <v>3.5129100000000002</v>
      </c>
      <c r="D10071" s="96">
        <f>IF(C10106+C10111=0,1,2)</f>
        <v>2</v>
      </c>
    </row>
    <row r="10072" spans="1:4" ht="15" hidden="1" x14ac:dyDescent="0.2">
      <c r="A10072" s="65">
        <v>0</v>
      </c>
      <c r="B10072" s="102" t="s">
        <v>799</v>
      </c>
      <c r="C10072" s="103">
        <v>0</v>
      </c>
      <c r="D10072" s="96">
        <f>IF(C10106+C10111=0,1,2)</f>
        <v>2</v>
      </c>
    </row>
    <row r="10073" spans="1:4" ht="15" hidden="1" x14ac:dyDescent="0.2">
      <c r="A10073" s="65">
        <v>0</v>
      </c>
      <c r="B10073" s="102" t="s">
        <v>800</v>
      </c>
      <c r="C10073" s="103">
        <v>0.79</v>
      </c>
      <c r="D10073" s="96">
        <f>IF(C10106+C10111=0,1,2)</f>
        <v>2</v>
      </c>
    </row>
    <row r="10074" spans="1:4" ht="15" hidden="1" x14ac:dyDescent="0.2">
      <c r="A10074" s="65">
        <v>0</v>
      </c>
      <c r="B10074" s="102" t="s">
        <v>801</v>
      </c>
      <c r="C10074" s="103">
        <v>1.24718</v>
      </c>
      <c r="D10074" s="96">
        <f>IF(C10106+C10111=0,1,2)</f>
        <v>2</v>
      </c>
    </row>
    <row r="10075" spans="1:4" ht="30" hidden="1" x14ac:dyDescent="0.2">
      <c r="A10075" s="65">
        <v>0</v>
      </c>
      <c r="B10075" s="102" t="s">
        <v>802</v>
      </c>
      <c r="C10075" s="103">
        <v>0.33350000000000002</v>
      </c>
      <c r="D10075" s="96">
        <f>IF(C10106+C10111=0,1,2)</f>
        <v>2</v>
      </c>
    </row>
    <row r="10076" spans="1:4" ht="30" hidden="1" x14ac:dyDescent="0.2">
      <c r="A10076" s="65">
        <v>0</v>
      </c>
      <c r="B10076" s="102" t="s">
        <v>803</v>
      </c>
      <c r="C10076" s="103">
        <v>0</v>
      </c>
      <c r="D10076" s="96">
        <f>IF(C10106+C10111=0,1,2)</f>
        <v>2</v>
      </c>
    </row>
    <row r="10077" spans="1:4" ht="15" hidden="1" x14ac:dyDescent="0.2">
      <c r="A10077" s="65">
        <v>0</v>
      </c>
      <c r="B10077" s="102" t="s">
        <v>804</v>
      </c>
      <c r="C10077" s="103">
        <v>0</v>
      </c>
      <c r="D10077" s="96">
        <f>IF(C10106+C10111=0,1,2)</f>
        <v>2</v>
      </c>
    </row>
    <row r="10078" spans="1:4" ht="15" hidden="1" x14ac:dyDescent="0.2">
      <c r="A10078" s="65">
        <v>0</v>
      </c>
      <c r="B10078" s="102" t="s">
        <v>805</v>
      </c>
      <c r="C10078" s="103">
        <v>15.9414</v>
      </c>
      <c r="D10078" s="96">
        <f>IF(C10106+C10111=0,1,2)</f>
        <v>2</v>
      </c>
    </row>
    <row r="10079" spans="1:4" ht="15" hidden="1" x14ac:dyDescent="0.2">
      <c r="A10079" s="65">
        <f t="shared" si="157"/>
        <v>0</v>
      </c>
      <c r="B10079" s="85" t="s">
        <v>806</v>
      </c>
      <c r="C10079" s="92">
        <v>0</v>
      </c>
      <c r="D10079" s="96">
        <f>IF(C10106+C10111=0,1,2)</f>
        <v>2</v>
      </c>
    </row>
    <row r="10080" spans="1:4" ht="15" hidden="1" x14ac:dyDescent="0.2">
      <c r="A10080" s="65">
        <f t="shared" si="157"/>
        <v>0</v>
      </c>
      <c r="B10080" s="85" t="s">
        <v>6</v>
      </c>
      <c r="C10080" s="92">
        <v>0</v>
      </c>
      <c r="D10080" s="96">
        <f>IF(C10106+C10111=0,1,2)</f>
        <v>2</v>
      </c>
    </row>
    <row r="10081" spans="1:4" ht="15" hidden="1" x14ac:dyDescent="0.2">
      <c r="A10081" s="65">
        <f t="shared" si="157"/>
        <v>0</v>
      </c>
      <c r="B10081" s="73" t="s">
        <v>7</v>
      </c>
      <c r="C10081" s="76">
        <v>0</v>
      </c>
      <c r="D10081" s="96">
        <f>IF(C10106+C10111=0,1,2)</f>
        <v>2</v>
      </c>
    </row>
    <row r="10082" spans="1:4" ht="15" hidden="1" x14ac:dyDescent="0.2">
      <c r="A10082" s="65">
        <f t="shared" si="157"/>
        <v>0</v>
      </c>
      <c r="B10082" s="85" t="s">
        <v>8</v>
      </c>
      <c r="C10082" s="92">
        <v>0</v>
      </c>
      <c r="D10082" s="96">
        <f>IF(C10106+C10111=0,1,2)</f>
        <v>2</v>
      </c>
    </row>
    <row r="10083" spans="1:4" ht="15" hidden="1" x14ac:dyDescent="0.2">
      <c r="A10083" s="65">
        <f t="shared" si="157"/>
        <v>0</v>
      </c>
      <c r="B10083" s="85" t="s">
        <v>9</v>
      </c>
      <c r="C10083" s="92">
        <v>0</v>
      </c>
      <c r="D10083" s="96">
        <f>IF(C10106+C10111=0,1,2)</f>
        <v>2</v>
      </c>
    </row>
    <row r="10084" spans="1:4" ht="15" x14ac:dyDescent="0.2">
      <c r="B10084" s="85" t="s">
        <v>10</v>
      </c>
      <c r="C10084" s="92">
        <v>132.46100000000001</v>
      </c>
      <c r="D10084" s="96"/>
    </row>
    <row r="10085" spans="1:4" ht="15" x14ac:dyDescent="0.2">
      <c r="B10085" s="81" t="s">
        <v>11</v>
      </c>
      <c r="C10085" s="76">
        <v>10.4</v>
      </c>
      <c r="D10085" s="96"/>
    </row>
    <row r="10086" spans="1:4" ht="15" hidden="1" x14ac:dyDescent="0.2">
      <c r="A10086" s="65">
        <f t="shared" si="157"/>
        <v>0</v>
      </c>
      <c r="B10086" s="81" t="s">
        <v>12</v>
      </c>
      <c r="C10086" s="76">
        <v>0</v>
      </c>
      <c r="D10086" s="96">
        <f>IF(C10106+C10111=0,1,2)</f>
        <v>2</v>
      </c>
    </row>
    <row r="10087" spans="1:4" ht="15" hidden="1" x14ac:dyDescent="0.2">
      <c r="A10087" s="65">
        <v>0</v>
      </c>
      <c r="B10087" s="104" t="s">
        <v>784</v>
      </c>
      <c r="C10087" s="105">
        <v>0</v>
      </c>
      <c r="D10087" s="96">
        <f>IF(C10106+C10111=0,1,2)</f>
        <v>2</v>
      </c>
    </row>
    <row r="10088" spans="1:4" ht="15" hidden="1" x14ac:dyDescent="0.2">
      <c r="A10088" s="65">
        <v>0</v>
      </c>
      <c r="B10088" s="102" t="s">
        <v>785</v>
      </c>
      <c r="C10088" s="103">
        <v>0</v>
      </c>
      <c r="D10088" s="96">
        <f>IF(C10106+C10111=0,1,2)</f>
        <v>2</v>
      </c>
    </row>
    <row r="10089" spans="1:4" ht="15" hidden="1" x14ac:dyDescent="0.2">
      <c r="A10089" s="65">
        <v>0</v>
      </c>
      <c r="B10089" s="102" t="s">
        <v>807</v>
      </c>
      <c r="C10089" s="103">
        <v>0</v>
      </c>
      <c r="D10089" s="96">
        <f>IF(C10106+C10111=0,1,2)</f>
        <v>2</v>
      </c>
    </row>
    <row r="10090" spans="1:4" ht="15" hidden="1" x14ac:dyDescent="0.2">
      <c r="A10090" s="65">
        <v>0</v>
      </c>
      <c r="B10090" s="106" t="s">
        <v>734</v>
      </c>
      <c r="C10090" s="92">
        <v>0</v>
      </c>
      <c r="D10090" s="96">
        <f>IF(C10106+C10111=0,1,2)</f>
        <v>2</v>
      </c>
    </row>
    <row r="10091" spans="1:4" ht="15" hidden="1" x14ac:dyDescent="0.2">
      <c r="A10091" s="65">
        <v>0</v>
      </c>
      <c r="B10091" s="77" t="s">
        <v>808</v>
      </c>
      <c r="C10091" s="76">
        <v>0</v>
      </c>
      <c r="D10091" s="96">
        <f>IF(C10106+C10111=0,1,2)</f>
        <v>2</v>
      </c>
    </row>
    <row r="10092" spans="1:4" ht="15" hidden="1" x14ac:dyDescent="0.2">
      <c r="A10092" s="65">
        <f t="shared" si="157"/>
        <v>0</v>
      </c>
      <c r="B10092" s="81" t="s">
        <v>13</v>
      </c>
      <c r="C10092" s="76">
        <v>0</v>
      </c>
      <c r="D10092" s="96">
        <f>IF(C10106+C10111=0,1,2)</f>
        <v>2</v>
      </c>
    </row>
    <row r="10093" spans="1:4" ht="15" hidden="1" x14ac:dyDescent="0.2">
      <c r="A10093" s="65">
        <v>0</v>
      </c>
      <c r="B10093" s="104" t="s">
        <v>788</v>
      </c>
      <c r="C10093" s="105">
        <v>0</v>
      </c>
      <c r="D10093" s="96">
        <f>IF(C10106+C10111=0,1,2)</f>
        <v>2</v>
      </c>
    </row>
    <row r="10094" spans="1:4" ht="15" hidden="1" x14ac:dyDescent="0.2">
      <c r="A10094" s="65">
        <v>0</v>
      </c>
      <c r="B10094" s="102" t="s">
        <v>785</v>
      </c>
      <c r="C10094" s="103">
        <v>0</v>
      </c>
      <c r="D10094" s="96">
        <f>IF(C10106+C10111=0,1,2)</f>
        <v>2</v>
      </c>
    </row>
    <row r="10095" spans="1:4" ht="15" hidden="1" x14ac:dyDescent="0.2">
      <c r="A10095" s="65">
        <v>0</v>
      </c>
      <c r="B10095" s="102" t="s">
        <v>733</v>
      </c>
      <c r="C10095" s="103">
        <v>0</v>
      </c>
      <c r="D10095" s="96">
        <f>IF(C10106+C10111=0,1,2)</f>
        <v>2</v>
      </c>
    </row>
    <row r="10096" spans="1:4" ht="30" hidden="1" x14ac:dyDescent="0.2">
      <c r="A10096" s="65">
        <f t="shared" si="157"/>
        <v>0</v>
      </c>
      <c r="B10096" s="106" t="s">
        <v>809</v>
      </c>
      <c r="C10096" s="92">
        <v>0</v>
      </c>
      <c r="D10096" s="96">
        <f>IF(C10106+C10111=0,1,2)</f>
        <v>2</v>
      </c>
    </row>
    <row r="10097" spans="1:4" ht="15" hidden="1" x14ac:dyDescent="0.2">
      <c r="A10097" s="65">
        <v>0</v>
      </c>
      <c r="B10097" s="77" t="s">
        <v>738</v>
      </c>
      <c r="C10097" s="76">
        <v>0</v>
      </c>
      <c r="D10097" s="96">
        <f>IF(C10106+C10111=0,1,2)</f>
        <v>2</v>
      </c>
    </row>
    <row r="10098" spans="1:4" ht="15" hidden="1" x14ac:dyDescent="0.2">
      <c r="A10098" s="65">
        <v>0</v>
      </c>
      <c r="B10098" s="104" t="s">
        <v>789</v>
      </c>
      <c r="C10098" s="105">
        <v>0</v>
      </c>
      <c r="D10098" s="96">
        <f>IF(C10106+C10111=0,1,2)</f>
        <v>2</v>
      </c>
    </row>
    <row r="10099" spans="1:4" ht="15" hidden="1" x14ac:dyDescent="0.2">
      <c r="A10099" s="65">
        <v>0</v>
      </c>
      <c r="B10099" s="102" t="s">
        <v>732</v>
      </c>
      <c r="C10099" s="103">
        <v>0</v>
      </c>
      <c r="D10099" s="96">
        <f>IF(C10106+C10111=0,1,2)</f>
        <v>2</v>
      </c>
    </row>
    <row r="10100" spans="1:4" ht="15" hidden="1" x14ac:dyDescent="0.2">
      <c r="A10100" s="65">
        <v>0</v>
      </c>
      <c r="B10100" s="102" t="s">
        <v>737</v>
      </c>
      <c r="C10100" s="103">
        <v>0</v>
      </c>
      <c r="D10100" s="96">
        <f>IF(C10106+C10111=0,1,2)</f>
        <v>2</v>
      </c>
    </row>
    <row r="10101" spans="1:4" ht="15" hidden="1" x14ac:dyDescent="0.2">
      <c r="A10101" s="65">
        <v>0</v>
      </c>
      <c r="B10101" s="102" t="s">
        <v>733</v>
      </c>
      <c r="C10101" s="103">
        <v>0</v>
      </c>
      <c r="D10101" s="96">
        <f>IF(C10106+C10111=0,1,2)</f>
        <v>2</v>
      </c>
    </row>
    <row r="10102" spans="1:4" ht="15" hidden="1" x14ac:dyDescent="0.2">
      <c r="A10102" s="65">
        <v>0</v>
      </c>
      <c r="B10102" s="106" t="s">
        <v>734</v>
      </c>
      <c r="C10102" s="92">
        <v>0</v>
      </c>
      <c r="D10102" s="96">
        <f>IF(C10106+C10111=0,1,2)</f>
        <v>2</v>
      </c>
    </row>
    <row r="10103" spans="1:4" ht="15" hidden="1" x14ac:dyDescent="0.2">
      <c r="A10103" s="65">
        <v>0</v>
      </c>
      <c r="B10103" s="77" t="s">
        <v>738</v>
      </c>
      <c r="C10103" s="76">
        <v>0</v>
      </c>
      <c r="D10103" s="96">
        <f>IF(C10106+C10111=0,1,2)</f>
        <v>2</v>
      </c>
    </row>
    <row r="10104" spans="1:4" ht="15" hidden="1" x14ac:dyDescent="0.2">
      <c r="A10104" s="65">
        <f t="shared" si="157"/>
        <v>0</v>
      </c>
      <c r="B10104" s="97"/>
      <c r="C10104" s="98"/>
      <c r="D10104" s="96">
        <f>IF(C10106+C10111=0,1,2)</f>
        <v>2</v>
      </c>
    </row>
    <row r="10105" spans="1:4" ht="15" hidden="1" x14ac:dyDescent="0.2">
      <c r="A10105" s="65">
        <f t="shared" si="157"/>
        <v>0</v>
      </c>
      <c r="B10105" s="99" t="s">
        <v>817</v>
      </c>
      <c r="C10105" s="100"/>
      <c r="D10105" s="96">
        <f>IF(C10106+C10111=0,1,2)</f>
        <v>2</v>
      </c>
    </row>
    <row r="10106" spans="1:4" ht="15" x14ac:dyDescent="0.2">
      <c r="B10106" s="79" t="s">
        <v>741</v>
      </c>
      <c r="C10106" s="80">
        <v>266.51499999999999</v>
      </c>
      <c r="D10106" s="96"/>
    </row>
    <row r="10107" spans="1:4" ht="15" x14ac:dyDescent="0.2">
      <c r="B10107" s="113" t="s">
        <v>721</v>
      </c>
      <c r="C10107" s="72">
        <v>266.51499999999999</v>
      </c>
      <c r="D10107" s="66"/>
    </row>
    <row r="10108" spans="1:4" ht="15" hidden="1" x14ac:dyDescent="0.2">
      <c r="A10108" s="65">
        <f t="shared" si="157"/>
        <v>0</v>
      </c>
      <c r="B10108" s="85" t="s">
        <v>742</v>
      </c>
      <c r="C10108" s="92">
        <v>0</v>
      </c>
      <c r="D10108" s="96">
        <f>IF(C10106+C10111=0,1,2)</f>
        <v>2</v>
      </c>
    </row>
    <row r="10109" spans="1:4" ht="15" hidden="1" x14ac:dyDescent="0.2">
      <c r="A10109" s="65">
        <f t="shared" si="157"/>
        <v>0</v>
      </c>
      <c r="B10109" s="85" t="s">
        <v>743</v>
      </c>
      <c r="C10109" s="92">
        <v>0</v>
      </c>
      <c r="D10109" s="96">
        <f>IF(C10106+C10111=0,1,2)</f>
        <v>2</v>
      </c>
    </row>
    <row r="10110" spans="1:4" ht="15" hidden="1" x14ac:dyDescent="0.2">
      <c r="A10110" s="65">
        <f t="shared" si="157"/>
        <v>0</v>
      </c>
      <c r="B10110" s="85" t="s">
        <v>744</v>
      </c>
      <c r="C10110" s="92">
        <v>0</v>
      </c>
      <c r="D10110" s="96">
        <f>IF(C10106+C10111=0,1,2)</f>
        <v>2</v>
      </c>
    </row>
    <row r="10111" spans="1:4" ht="15" x14ac:dyDescent="0.2">
      <c r="B10111" s="79" t="s">
        <v>745</v>
      </c>
      <c r="C10111" s="80">
        <v>219.03545</v>
      </c>
      <c r="D10111" s="96"/>
    </row>
    <row r="10112" spans="1:4" ht="15" x14ac:dyDescent="0.2">
      <c r="B10112" s="113" t="s">
        <v>3</v>
      </c>
      <c r="C10112" s="72">
        <v>208.63544999999999</v>
      </c>
      <c r="D10112" s="66"/>
    </row>
    <row r="10113" spans="1:4" ht="15" x14ac:dyDescent="0.2">
      <c r="B10113" s="85" t="s">
        <v>11</v>
      </c>
      <c r="C10113" s="92">
        <v>10.4</v>
      </c>
      <c r="D10113" s="96"/>
    </row>
    <row r="10114" spans="1:4" ht="15" hidden="1" x14ac:dyDescent="0.2">
      <c r="A10114" s="65">
        <f t="shared" si="157"/>
        <v>0</v>
      </c>
      <c r="B10114" s="85" t="s">
        <v>746</v>
      </c>
      <c r="C10114" s="92">
        <v>0</v>
      </c>
      <c r="D10114" s="96">
        <f>IF(C10106+C10111=0,1,2)</f>
        <v>2</v>
      </c>
    </row>
    <row r="10115" spans="1:4" ht="15" hidden="1" x14ac:dyDescent="0.2">
      <c r="A10115" s="65">
        <f t="shared" si="157"/>
        <v>0</v>
      </c>
      <c r="B10115" s="85" t="s">
        <v>13</v>
      </c>
      <c r="C10115" s="92">
        <v>0</v>
      </c>
      <c r="D10115" s="96">
        <f>IF(C10106+C10111=0,1,2)</f>
        <v>2</v>
      </c>
    </row>
    <row r="10116" spans="1:4" ht="15" hidden="1" x14ac:dyDescent="0.2">
      <c r="A10116" s="65">
        <f t="shared" si="157"/>
        <v>47.479550000000003</v>
      </c>
      <c r="B10116" s="94" t="s">
        <v>747</v>
      </c>
      <c r="C10116" s="95">
        <v>47.479550000000003</v>
      </c>
      <c r="D10116" s="65">
        <f>IF(C10106+C10111=0,1,2)</f>
        <v>2</v>
      </c>
    </row>
    <row r="10117" spans="1:4" ht="15" hidden="1" x14ac:dyDescent="0.2">
      <c r="A10117" s="65">
        <f t="shared" si="157"/>
        <v>209.01569000000001</v>
      </c>
      <c r="B10117" s="94" t="s">
        <v>812</v>
      </c>
      <c r="C10117" s="95">
        <v>209.01569000000001</v>
      </c>
      <c r="D10117" s="65">
        <f>IF(C10106+C10111=0,1,2)</f>
        <v>2</v>
      </c>
    </row>
    <row r="10118" spans="1:4" ht="15" hidden="1" x14ac:dyDescent="0.2">
      <c r="A10118" s="65">
        <f t="shared" si="157"/>
        <v>256.49524000000002</v>
      </c>
      <c r="B10118" s="94" t="s">
        <v>813</v>
      </c>
      <c r="C10118" s="95">
        <v>256.49524000000002</v>
      </c>
      <c r="D10118" s="65">
        <f>IF(C10106+C10111=0,1,2)</f>
        <v>2</v>
      </c>
    </row>
    <row r="10119" spans="1:4" ht="15" hidden="1" x14ac:dyDescent="0.2">
      <c r="A10119" s="65">
        <f t="shared" si="157"/>
        <v>0</v>
      </c>
      <c r="B10119" s="108"/>
      <c r="C10119" s="109"/>
      <c r="D10119" s="96">
        <f>IF(C10106+C10111=0,1,2)</f>
        <v>2</v>
      </c>
    </row>
    <row r="10120" spans="1:4" ht="15" hidden="1" x14ac:dyDescent="0.2">
      <c r="A10120" s="65">
        <f t="shared" si="157"/>
        <v>0</v>
      </c>
      <c r="B10120" s="82" t="s">
        <v>791</v>
      </c>
      <c r="C10120" s="100"/>
      <c r="D10120" s="96">
        <f>IF(C10106+C10111=0,1,2)</f>
        <v>2</v>
      </c>
    </row>
    <row r="10121" spans="1:4" ht="15" x14ac:dyDescent="0.2">
      <c r="B10121" s="107" t="s">
        <v>792</v>
      </c>
      <c r="C10121" s="114">
        <v>212</v>
      </c>
      <c r="D10121" s="96"/>
    </row>
    <row r="10122" spans="1:4" ht="15" x14ac:dyDescent="0.2">
      <c r="B10122" s="81" t="s">
        <v>793</v>
      </c>
      <c r="C10122" s="110">
        <v>192</v>
      </c>
      <c r="D10122" s="96"/>
    </row>
    <row r="10123" spans="1:4" ht="15" x14ac:dyDescent="0.2">
      <c r="B10123" s="81" t="s">
        <v>794</v>
      </c>
      <c r="C10123" s="110">
        <v>20</v>
      </c>
      <c r="D10123" s="96"/>
    </row>
    <row r="10124" spans="1:4" ht="15" hidden="1" x14ac:dyDescent="0.2">
      <c r="A10124" s="65">
        <f t="shared" ref="A10124:A10179" si="158">C10124</f>
        <v>0</v>
      </c>
      <c r="B10124" s="111"/>
      <c r="C10124" s="109"/>
      <c r="D10124" s="96">
        <f>IF(C10106+C10111=0,1,2)</f>
        <v>2</v>
      </c>
    </row>
    <row r="10125" spans="1:4" ht="30" customHeight="1" x14ac:dyDescent="0.2">
      <c r="B10125" s="117" t="s">
        <v>938</v>
      </c>
      <c r="C10125" s="118"/>
      <c r="D10125" s="96"/>
    </row>
    <row r="10126" spans="1:4" ht="15" hidden="1" x14ac:dyDescent="0.2">
      <c r="A10126" s="65">
        <f t="shared" si="158"/>
        <v>0</v>
      </c>
      <c r="B10126" s="97"/>
      <c r="C10126" s="98"/>
      <c r="D10126" s="96">
        <f>IF(C10189+C10194=0,1,2)</f>
        <v>2</v>
      </c>
    </row>
    <row r="10127" spans="1:4" ht="15" hidden="1" x14ac:dyDescent="0.2">
      <c r="A10127" s="65">
        <f t="shared" si="158"/>
        <v>0</v>
      </c>
      <c r="B10127" s="99" t="s">
        <v>815</v>
      </c>
      <c r="C10127" s="100"/>
      <c r="D10127" s="96">
        <f>IF(C10189+C10194=0,1,2)</f>
        <v>2</v>
      </c>
    </row>
    <row r="10128" spans="1:4" ht="15" x14ac:dyDescent="0.2">
      <c r="B10128" s="112" t="s">
        <v>721</v>
      </c>
      <c r="C10128" s="72">
        <v>1187.02314</v>
      </c>
      <c r="D10128" s="66"/>
    </row>
    <row r="10129" spans="1:4" ht="15" hidden="1" x14ac:dyDescent="0.2">
      <c r="A10129" s="65">
        <f t="shared" si="158"/>
        <v>0</v>
      </c>
      <c r="B10129" s="73" t="s">
        <v>722</v>
      </c>
      <c r="C10129" s="76"/>
      <c r="D10129" s="96">
        <f>IF(C10189+C10194=0,1,2)</f>
        <v>2</v>
      </c>
    </row>
    <row r="10130" spans="1:4" ht="15" hidden="1" x14ac:dyDescent="0.2">
      <c r="A10130" s="65">
        <f t="shared" si="158"/>
        <v>0</v>
      </c>
      <c r="B10130" s="73" t="s">
        <v>783</v>
      </c>
      <c r="C10130" s="76"/>
      <c r="D10130" s="96">
        <f>IF(C10189+C10194=0,1,2)</f>
        <v>2</v>
      </c>
    </row>
    <row r="10131" spans="1:4" ht="15" x14ac:dyDescent="0.2">
      <c r="B10131" s="73" t="s">
        <v>8</v>
      </c>
      <c r="C10131" s="76">
        <v>59.636650000000003</v>
      </c>
      <c r="D10131" s="96"/>
    </row>
    <row r="10132" spans="1:4" ht="15" x14ac:dyDescent="0.2">
      <c r="B10132" s="113" t="s">
        <v>723</v>
      </c>
      <c r="C10132" s="72">
        <v>1127.3864900000001</v>
      </c>
      <c r="D10132" s="96"/>
    </row>
    <row r="10133" spans="1:4" ht="15" hidden="1" x14ac:dyDescent="0.2">
      <c r="A10133" s="65">
        <f t="shared" si="158"/>
        <v>0</v>
      </c>
      <c r="B10133" s="81" t="s">
        <v>742</v>
      </c>
      <c r="C10133" s="76">
        <v>0</v>
      </c>
      <c r="D10133" s="96">
        <f>IF(C10189+C10194=0,1,2)</f>
        <v>2</v>
      </c>
    </row>
    <row r="10134" spans="1:4" ht="15" hidden="1" x14ac:dyDescent="0.2">
      <c r="A10134" s="65">
        <f t="shared" si="158"/>
        <v>0</v>
      </c>
      <c r="B10134" s="81" t="s">
        <v>748</v>
      </c>
      <c r="C10134" s="76">
        <v>0</v>
      </c>
      <c r="D10134" s="96">
        <f>IF(C10189+C10194=0,1,2)</f>
        <v>2</v>
      </c>
    </row>
    <row r="10135" spans="1:4" ht="15" hidden="1" x14ac:dyDescent="0.2">
      <c r="A10135" s="65">
        <v>0</v>
      </c>
      <c r="B10135" s="73" t="s">
        <v>784</v>
      </c>
      <c r="C10135" s="76">
        <v>0</v>
      </c>
      <c r="D10135" s="96">
        <f>IF(C10189+C10194=0,1,2)</f>
        <v>2</v>
      </c>
    </row>
    <row r="10136" spans="1:4" ht="15" hidden="1" x14ac:dyDescent="0.2">
      <c r="A10136" s="65">
        <v>0</v>
      </c>
      <c r="B10136" s="77" t="s">
        <v>785</v>
      </c>
      <c r="C10136" s="76">
        <v>0</v>
      </c>
      <c r="D10136" s="96">
        <f>IF(C10189+C10194=0,1,2)</f>
        <v>2</v>
      </c>
    </row>
    <row r="10137" spans="1:4" ht="15" hidden="1" x14ac:dyDescent="0.2">
      <c r="A10137" s="65">
        <v>0</v>
      </c>
      <c r="B10137" s="77" t="s">
        <v>733</v>
      </c>
      <c r="C10137" s="76">
        <v>0</v>
      </c>
      <c r="D10137" s="96">
        <f>IF(C10189+C10194=0,1,2)</f>
        <v>2</v>
      </c>
    </row>
    <row r="10138" spans="1:4" ht="15" hidden="1" x14ac:dyDescent="0.2">
      <c r="A10138" s="65">
        <v>0</v>
      </c>
      <c r="B10138" s="77" t="s">
        <v>786</v>
      </c>
      <c r="C10138" s="76">
        <v>0</v>
      </c>
      <c r="D10138" s="96">
        <f>IF(C10189+C10194=0,1,2)</f>
        <v>2</v>
      </c>
    </row>
    <row r="10139" spans="1:4" ht="15" hidden="1" x14ac:dyDescent="0.2">
      <c r="A10139" s="65">
        <v>0</v>
      </c>
      <c r="B10139" s="77" t="s">
        <v>787</v>
      </c>
      <c r="C10139" s="76">
        <v>0</v>
      </c>
      <c r="D10139" s="96">
        <f>IF(C10189+C10194=0,1,2)</f>
        <v>2</v>
      </c>
    </row>
    <row r="10140" spans="1:4" ht="15" hidden="1" x14ac:dyDescent="0.2">
      <c r="A10140" s="65">
        <f t="shared" si="158"/>
        <v>0</v>
      </c>
      <c r="B10140" s="81" t="s">
        <v>744</v>
      </c>
      <c r="C10140" s="76">
        <v>0</v>
      </c>
      <c r="D10140" s="96">
        <f>IF(C10189+C10194=0,1,2)</f>
        <v>2</v>
      </c>
    </row>
    <row r="10141" spans="1:4" ht="15" hidden="1" x14ac:dyDescent="0.2">
      <c r="A10141" s="65">
        <v>0</v>
      </c>
      <c r="B10141" s="73" t="s">
        <v>788</v>
      </c>
      <c r="C10141" s="76">
        <v>0</v>
      </c>
      <c r="D10141" s="96">
        <f>IF(C10189+C10194=0,1,2)</f>
        <v>2</v>
      </c>
    </row>
    <row r="10142" spans="1:4" ht="15" hidden="1" x14ac:dyDescent="0.2">
      <c r="A10142" s="65">
        <v>0</v>
      </c>
      <c r="B10142" s="77" t="s">
        <v>737</v>
      </c>
      <c r="C10142" s="76">
        <v>0</v>
      </c>
      <c r="D10142" s="96">
        <f>IF(C10189+C10194=0,1,2)</f>
        <v>2</v>
      </c>
    </row>
    <row r="10143" spans="1:4" ht="15" hidden="1" x14ac:dyDescent="0.2">
      <c r="A10143" s="65">
        <v>0</v>
      </c>
      <c r="B10143" s="77" t="s">
        <v>733</v>
      </c>
      <c r="C10143" s="76">
        <v>0</v>
      </c>
      <c r="D10143" s="96">
        <f>IF(C10189+C10194=0,1,2)</f>
        <v>2</v>
      </c>
    </row>
    <row r="10144" spans="1:4" ht="15" hidden="1" x14ac:dyDescent="0.2">
      <c r="A10144" s="65">
        <v>0</v>
      </c>
      <c r="B10144" s="77" t="s">
        <v>738</v>
      </c>
      <c r="C10144" s="76">
        <v>0</v>
      </c>
      <c r="D10144" s="96">
        <f>IF(C10189+C10194=0,1,2)</f>
        <v>2</v>
      </c>
    </row>
    <row r="10145" spans="1:4" ht="15" hidden="1" x14ac:dyDescent="0.2">
      <c r="A10145" s="65">
        <v>0</v>
      </c>
      <c r="B10145" s="73" t="s">
        <v>789</v>
      </c>
      <c r="C10145" s="76">
        <v>0</v>
      </c>
      <c r="D10145" s="96">
        <f>IF(C10189+C10194=0,1,2)</f>
        <v>2</v>
      </c>
    </row>
    <row r="10146" spans="1:4" ht="15" hidden="1" x14ac:dyDescent="0.2">
      <c r="A10146" s="65">
        <v>0</v>
      </c>
      <c r="B10146" s="77" t="s">
        <v>790</v>
      </c>
      <c r="C10146" s="76">
        <v>0</v>
      </c>
      <c r="D10146" s="96">
        <f>IF(C10189+C10194=0,1,2)</f>
        <v>2</v>
      </c>
    </row>
    <row r="10147" spans="1:4" ht="15" hidden="1" x14ac:dyDescent="0.2">
      <c r="A10147" s="65">
        <f t="shared" si="158"/>
        <v>0</v>
      </c>
      <c r="B10147" s="97"/>
      <c r="C10147" s="98"/>
      <c r="D10147" s="96">
        <f>IF(C10189+C10194=0,1,2)</f>
        <v>2</v>
      </c>
    </row>
    <row r="10148" spans="1:4" ht="15" hidden="1" x14ac:dyDescent="0.2">
      <c r="A10148" s="65">
        <f t="shared" si="158"/>
        <v>0</v>
      </c>
      <c r="B10148" s="99" t="s">
        <v>816</v>
      </c>
      <c r="C10148" s="100"/>
      <c r="D10148" s="96">
        <f>IF(C10189+C10194=0,1,2)</f>
        <v>2</v>
      </c>
    </row>
    <row r="10149" spans="1:4" ht="15" x14ac:dyDescent="0.2">
      <c r="B10149" s="112" t="s">
        <v>3</v>
      </c>
      <c r="C10149" s="72">
        <v>821.3189799999999</v>
      </c>
      <c r="D10149" s="66"/>
    </row>
    <row r="10150" spans="1:4" ht="15" hidden="1" x14ac:dyDescent="0.2">
      <c r="A10150" s="65">
        <f t="shared" si="158"/>
        <v>0</v>
      </c>
      <c r="B10150" s="85" t="s">
        <v>4</v>
      </c>
      <c r="C10150" s="92">
        <v>0</v>
      </c>
      <c r="D10150" s="96">
        <f>IF(C10189+C10194=0,1,2)</f>
        <v>2</v>
      </c>
    </row>
    <row r="10151" spans="1:4" ht="15" x14ac:dyDescent="0.2">
      <c r="B10151" s="85" t="s">
        <v>5</v>
      </c>
      <c r="C10151" s="92">
        <v>816.61885999999993</v>
      </c>
      <c r="D10151" s="96"/>
    </row>
    <row r="10152" spans="1:4" ht="15" hidden="1" x14ac:dyDescent="0.2">
      <c r="A10152" s="65">
        <v>0</v>
      </c>
      <c r="B10152" s="102" t="s">
        <v>796</v>
      </c>
      <c r="C10152" s="103">
        <v>637.18526999999995</v>
      </c>
      <c r="D10152" s="96">
        <f>IF(C10189+C10194=0,1,2)</f>
        <v>2</v>
      </c>
    </row>
    <row r="10153" spans="1:4" ht="15" hidden="1" x14ac:dyDescent="0.2">
      <c r="A10153" s="65">
        <v>0</v>
      </c>
      <c r="B10153" s="102" t="s">
        <v>797</v>
      </c>
      <c r="C10153" s="103">
        <v>2.4900000000000002</v>
      </c>
      <c r="D10153" s="96">
        <f>IF(C10189+C10194=0,1,2)</f>
        <v>2</v>
      </c>
    </row>
    <row r="10154" spans="1:4" ht="15" hidden="1" x14ac:dyDescent="0.2">
      <c r="A10154" s="65">
        <v>0</v>
      </c>
      <c r="B10154" s="102" t="s">
        <v>798</v>
      </c>
      <c r="C10154" s="103">
        <v>21.875109999999999</v>
      </c>
      <c r="D10154" s="96">
        <f>IF(C10189+C10194=0,1,2)</f>
        <v>2</v>
      </c>
    </row>
    <row r="10155" spans="1:4" ht="15" hidden="1" x14ac:dyDescent="0.2">
      <c r="A10155" s="65">
        <v>0</v>
      </c>
      <c r="B10155" s="102" t="s">
        <v>799</v>
      </c>
      <c r="C10155" s="103">
        <v>0</v>
      </c>
      <c r="D10155" s="96">
        <f>IF(C10189+C10194=0,1,2)</f>
        <v>2</v>
      </c>
    </row>
    <row r="10156" spans="1:4" ht="15" hidden="1" x14ac:dyDescent="0.2">
      <c r="A10156" s="65">
        <v>0</v>
      </c>
      <c r="B10156" s="102" t="s">
        <v>800</v>
      </c>
      <c r="C10156" s="103">
        <v>0</v>
      </c>
      <c r="D10156" s="96">
        <f>IF(C10189+C10194=0,1,2)</f>
        <v>2</v>
      </c>
    </row>
    <row r="10157" spans="1:4" ht="15" hidden="1" x14ac:dyDescent="0.2">
      <c r="A10157" s="65">
        <v>0</v>
      </c>
      <c r="B10157" s="102" t="s">
        <v>801</v>
      </c>
      <c r="C10157" s="103">
        <v>0</v>
      </c>
      <c r="D10157" s="96">
        <f>IF(C10189+C10194=0,1,2)</f>
        <v>2</v>
      </c>
    </row>
    <row r="10158" spans="1:4" ht="30" hidden="1" x14ac:dyDescent="0.2">
      <c r="A10158" s="65">
        <v>0</v>
      </c>
      <c r="B10158" s="102" t="s">
        <v>802</v>
      </c>
      <c r="C10158" s="103">
        <v>0</v>
      </c>
      <c r="D10158" s="96">
        <f>IF(C10189+C10194=0,1,2)</f>
        <v>2</v>
      </c>
    </row>
    <row r="10159" spans="1:4" ht="30" hidden="1" x14ac:dyDescent="0.2">
      <c r="A10159" s="65">
        <v>0</v>
      </c>
      <c r="B10159" s="102" t="s">
        <v>803</v>
      </c>
      <c r="C10159" s="103">
        <v>9.9826999999999995</v>
      </c>
      <c r="D10159" s="96">
        <f>IF(C10189+C10194=0,1,2)</f>
        <v>2</v>
      </c>
    </row>
    <row r="10160" spans="1:4" ht="15" hidden="1" x14ac:dyDescent="0.2">
      <c r="A10160" s="65">
        <v>0</v>
      </c>
      <c r="B10160" s="102" t="s">
        <v>804</v>
      </c>
      <c r="C10160" s="103">
        <v>0</v>
      </c>
      <c r="D10160" s="96">
        <f>IF(C10189+C10194=0,1,2)</f>
        <v>2</v>
      </c>
    </row>
    <row r="10161" spans="1:4" ht="15" hidden="1" x14ac:dyDescent="0.2">
      <c r="A10161" s="65">
        <v>0</v>
      </c>
      <c r="B10161" s="102" t="s">
        <v>805</v>
      </c>
      <c r="C10161" s="103">
        <v>145.08578</v>
      </c>
      <c r="D10161" s="96">
        <f>IF(C10189+C10194=0,1,2)</f>
        <v>2</v>
      </c>
    </row>
    <row r="10162" spans="1:4" ht="15" hidden="1" x14ac:dyDescent="0.2">
      <c r="A10162" s="65">
        <f t="shared" si="158"/>
        <v>0</v>
      </c>
      <c r="B10162" s="85" t="s">
        <v>806</v>
      </c>
      <c r="C10162" s="92">
        <v>0</v>
      </c>
      <c r="D10162" s="96">
        <f>IF(C10189+C10194=0,1,2)</f>
        <v>2</v>
      </c>
    </row>
    <row r="10163" spans="1:4" ht="15" hidden="1" x14ac:dyDescent="0.2">
      <c r="A10163" s="65">
        <f t="shared" si="158"/>
        <v>0</v>
      </c>
      <c r="B10163" s="85" t="s">
        <v>6</v>
      </c>
      <c r="C10163" s="92">
        <v>0</v>
      </c>
      <c r="D10163" s="96">
        <f>IF(C10189+C10194=0,1,2)</f>
        <v>2</v>
      </c>
    </row>
    <row r="10164" spans="1:4" ht="15" hidden="1" x14ac:dyDescent="0.2">
      <c r="A10164" s="65">
        <f t="shared" si="158"/>
        <v>0</v>
      </c>
      <c r="B10164" s="73" t="s">
        <v>7</v>
      </c>
      <c r="C10164" s="76">
        <v>0</v>
      </c>
      <c r="D10164" s="96">
        <f>IF(C10189+C10194=0,1,2)</f>
        <v>2</v>
      </c>
    </row>
    <row r="10165" spans="1:4" ht="15" hidden="1" x14ac:dyDescent="0.2">
      <c r="A10165" s="65">
        <f t="shared" si="158"/>
        <v>0</v>
      </c>
      <c r="B10165" s="85" t="s">
        <v>8</v>
      </c>
      <c r="C10165" s="92">
        <v>0</v>
      </c>
      <c r="D10165" s="96">
        <f>IF(C10189+C10194=0,1,2)</f>
        <v>2</v>
      </c>
    </row>
    <row r="10166" spans="1:4" ht="15" x14ac:dyDescent="0.2">
      <c r="B10166" s="85" t="s">
        <v>9</v>
      </c>
      <c r="C10166" s="92">
        <v>4.4473700000000003</v>
      </c>
      <c r="D10166" s="96"/>
    </row>
    <row r="10167" spans="1:4" ht="15" x14ac:dyDescent="0.2">
      <c r="B10167" s="85" t="s">
        <v>10</v>
      </c>
      <c r="C10167" s="92">
        <v>0.25274999999999997</v>
      </c>
      <c r="D10167" s="96"/>
    </row>
    <row r="10168" spans="1:4" ht="15" x14ac:dyDescent="0.2">
      <c r="B10168" s="81" t="s">
        <v>11</v>
      </c>
      <c r="C10168" s="76">
        <v>64.796980000000005</v>
      </c>
      <c r="D10168" s="66"/>
    </row>
    <row r="10169" spans="1:4" ht="15" hidden="1" x14ac:dyDescent="0.2">
      <c r="A10169" s="65">
        <f t="shared" si="158"/>
        <v>0</v>
      </c>
      <c r="B10169" s="81" t="s">
        <v>12</v>
      </c>
      <c r="C10169" s="76">
        <v>0</v>
      </c>
      <c r="D10169" s="96">
        <f>IF(C10189+C10194=0,1,2)</f>
        <v>2</v>
      </c>
    </row>
    <row r="10170" spans="1:4" ht="15" hidden="1" x14ac:dyDescent="0.2">
      <c r="A10170" s="65">
        <v>0</v>
      </c>
      <c r="B10170" s="104" t="s">
        <v>784</v>
      </c>
      <c r="C10170" s="105">
        <v>0</v>
      </c>
      <c r="D10170" s="96">
        <f>IF(C10189+C10194=0,1,2)</f>
        <v>2</v>
      </c>
    </row>
    <row r="10171" spans="1:4" ht="15" hidden="1" x14ac:dyDescent="0.2">
      <c r="A10171" s="65">
        <v>0</v>
      </c>
      <c r="B10171" s="102" t="s">
        <v>785</v>
      </c>
      <c r="C10171" s="103">
        <v>0</v>
      </c>
      <c r="D10171" s="96">
        <f>IF(C10189+C10194=0,1,2)</f>
        <v>2</v>
      </c>
    </row>
    <row r="10172" spans="1:4" ht="15" hidden="1" x14ac:dyDescent="0.2">
      <c r="A10172" s="65">
        <v>0</v>
      </c>
      <c r="B10172" s="102" t="s">
        <v>807</v>
      </c>
      <c r="C10172" s="103">
        <v>0</v>
      </c>
      <c r="D10172" s="96">
        <f>IF(C10189+C10194=0,1,2)</f>
        <v>2</v>
      </c>
    </row>
    <row r="10173" spans="1:4" ht="15" hidden="1" x14ac:dyDescent="0.2">
      <c r="A10173" s="65">
        <v>0</v>
      </c>
      <c r="B10173" s="106" t="s">
        <v>734</v>
      </c>
      <c r="C10173" s="92">
        <v>0</v>
      </c>
      <c r="D10173" s="96">
        <f>IF(C10189+C10194=0,1,2)</f>
        <v>2</v>
      </c>
    </row>
    <row r="10174" spans="1:4" ht="15" hidden="1" x14ac:dyDescent="0.2">
      <c r="A10174" s="65">
        <v>0</v>
      </c>
      <c r="B10174" s="77" t="s">
        <v>808</v>
      </c>
      <c r="C10174" s="76">
        <v>0</v>
      </c>
      <c r="D10174" s="96">
        <f>IF(C10189+C10194=0,1,2)</f>
        <v>2</v>
      </c>
    </row>
    <row r="10175" spans="1:4" ht="15" hidden="1" x14ac:dyDescent="0.2">
      <c r="A10175" s="65">
        <f t="shared" si="158"/>
        <v>0</v>
      </c>
      <c r="B10175" s="81" t="s">
        <v>13</v>
      </c>
      <c r="C10175" s="76">
        <v>0</v>
      </c>
      <c r="D10175" s="96">
        <f>IF(C10189+C10194=0,1,2)</f>
        <v>2</v>
      </c>
    </row>
    <row r="10176" spans="1:4" ht="15" hidden="1" x14ac:dyDescent="0.2">
      <c r="A10176" s="65">
        <v>0</v>
      </c>
      <c r="B10176" s="104" t="s">
        <v>788</v>
      </c>
      <c r="C10176" s="105">
        <v>0</v>
      </c>
      <c r="D10176" s="96">
        <f>IF(C10189+C10194=0,1,2)</f>
        <v>2</v>
      </c>
    </row>
    <row r="10177" spans="1:4" ht="15" hidden="1" x14ac:dyDescent="0.2">
      <c r="A10177" s="65">
        <v>0</v>
      </c>
      <c r="B10177" s="102" t="s">
        <v>785</v>
      </c>
      <c r="C10177" s="103">
        <v>0</v>
      </c>
      <c r="D10177" s="96">
        <f>IF(C10189+C10194=0,1,2)</f>
        <v>2</v>
      </c>
    </row>
    <row r="10178" spans="1:4" ht="15" hidden="1" x14ac:dyDescent="0.2">
      <c r="A10178" s="65">
        <v>0</v>
      </c>
      <c r="B10178" s="102" t="s">
        <v>733</v>
      </c>
      <c r="C10178" s="103">
        <v>0</v>
      </c>
      <c r="D10178" s="96">
        <f>IF(C10189+C10194=0,1,2)</f>
        <v>2</v>
      </c>
    </row>
    <row r="10179" spans="1:4" ht="30" hidden="1" x14ac:dyDescent="0.2">
      <c r="A10179" s="65">
        <f t="shared" si="158"/>
        <v>0</v>
      </c>
      <c r="B10179" s="106" t="s">
        <v>809</v>
      </c>
      <c r="C10179" s="92">
        <v>0</v>
      </c>
      <c r="D10179" s="96">
        <f>IF(C10189+C10194=0,1,2)</f>
        <v>2</v>
      </c>
    </row>
    <row r="10180" spans="1:4" ht="15" hidden="1" x14ac:dyDescent="0.2">
      <c r="A10180" s="65">
        <v>0</v>
      </c>
      <c r="B10180" s="77" t="s">
        <v>738</v>
      </c>
      <c r="C10180" s="76">
        <v>0</v>
      </c>
      <c r="D10180" s="96">
        <f>IF(C10189+C10194=0,1,2)</f>
        <v>2</v>
      </c>
    </row>
    <row r="10181" spans="1:4" ht="15" hidden="1" x14ac:dyDescent="0.2">
      <c r="A10181" s="65">
        <v>0</v>
      </c>
      <c r="B10181" s="104" t="s">
        <v>789</v>
      </c>
      <c r="C10181" s="105">
        <v>0</v>
      </c>
      <c r="D10181" s="96">
        <f>IF(C10189+C10194=0,1,2)</f>
        <v>2</v>
      </c>
    </row>
    <row r="10182" spans="1:4" ht="15" hidden="1" x14ac:dyDescent="0.2">
      <c r="A10182" s="65">
        <v>0</v>
      </c>
      <c r="B10182" s="102" t="s">
        <v>732</v>
      </c>
      <c r="C10182" s="103">
        <v>0</v>
      </c>
      <c r="D10182" s="96">
        <f>IF(C10189+C10194=0,1,2)</f>
        <v>2</v>
      </c>
    </row>
    <row r="10183" spans="1:4" ht="15" hidden="1" x14ac:dyDescent="0.2">
      <c r="A10183" s="65">
        <v>0</v>
      </c>
      <c r="B10183" s="102" t="s">
        <v>737</v>
      </c>
      <c r="C10183" s="103">
        <v>0</v>
      </c>
      <c r="D10183" s="96">
        <f>IF(C10189+C10194=0,1,2)</f>
        <v>2</v>
      </c>
    </row>
    <row r="10184" spans="1:4" ht="15" hidden="1" x14ac:dyDescent="0.2">
      <c r="A10184" s="65">
        <v>0</v>
      </c>
      <c r="B10184" s="102" t="s">
        <v>733</v>
      </c>
      <c r="C10184" s="103">
        <v>0</v>
      </c>
      <c r="D10184" s="96">
        <f>IF(C10189+C10194=0,1,2)</f>
        <v>2</v>
      </c>
    </row>
    <row r="10185" spans="1:4" ht="15" hidden="1" x14ac:dyDescent="0.2">
      <c r="A10185" s="65">
        <v>0</v>
      </c>
      <c r="B10185" s="106" t="s">
        <v>734</v>
      </c>
      <c r="C10185" s="92">
        <v>0</v>
      </c>
      <c r="D10185" s="96">
        <f>IF(C10189+C10194=0,1,2)</f>
        <v>2</v>
      </c>
    </row>
    <row r="10186" spans="1:4" ht="15" hidden="1" x14ac:dyDescent="0.2">
      <c r="A10186" s="65">
        <v>0</v>
      </c>
      <c r="B10186" s="77" t="s">
        <v>738</v>
      </c>
      <c r="C10186" s="76">
        <v>0</v>
      </c>
      <c r="D10186" s="96">
        <f>IF(C10189+C10194=0,1,2)</f>
        <v>2</v>
      </c>
    </row>
    <row r="10187" spans="1:4" ht="15" hidden="1" x14ac:dyDescent="0.2">
      <c r="A10187" s="65">
        <f t="shared" ref="A10187:A10234" si="159">C10187</f>
        <v>0</v>
      </c>
      <c r="B10187" s="97"/>
      <c r="C10187" s="98"/>
      <c r="D10187" s="96">
        <f>IF(C10189+C10194=0,1,2)</f>
        <v>2</v>
      </c>
    </row>
    <row r="10188" spans="1:4" ht="15" hidden="1" x14ac:dyDescent="0.2">
      <c r="A10188" s="65">
        <f t="shared" si="159"/>
        <v>0</v>
      </c>
      <c r="B10188" s="99" t="s">
        <v>817</v>
      </c>
      <c r="C10188" s="100"/>
      <c r="D10188" s="96">
        <f>IF(C10189+C10194=0,1,2)</f>
        <v>2</v>
      </c>
    </row>
    <row r="10189" spans="1:4" ht="15" x14ac:dyDescent="0.2">
      <c r="B10189" s="79" t="s">
        <v>741</v>
      </c>
      <c r="C10189" s="80">
        <v>1187.02314</v>
      </c>
      <c r="D10189" s="96"/>
    </row>
    <row r="10190" spans="1:4" ht="15" x14ac:dyDescent="0.2">
      <c r="B10190" s="113" t="s">
        <v>721</v>
      </c>
      <c r="C10190" s="72">
        <v>1187.02314</v>
      </c>
      <c r="D10190" s="66"/>
    </row>
    <row r="10191" spans="1:4" ht="15" hidden="1" x14ac:dyDescent="0.2">
      <c r="A10191" s="65">
        <f t="shared" si="159"/>
        <v>0</v>
      </c>
      <c r="B10191" s="85" t="s">
        <v>742</v>
      </c>
      <c r="C10191" s="92">
        <v>0</v>
      </c>
      <c r="D10191" s="96">
        <f>IF(C10189+C10194=0,1,2)</f>
        <v>2</v>
      </c>
    </row>
    <row r="10192" spans="1:4" ht="15" hidden="1" x14ac:dyDescent="0.2">
      <c r="A10192" s="65">
        <f t="shared" si="159"/>
        <v>0</v>
      </c>
      <c r="B10192" s="85" t="s">
        <v>743</v>
      </c>
      <c r="C10192" s="92">
        <v>0</v>
      </c>
      <c r="D10192" s="96">
        <f>IF(C10189+C10194=0,1,2)</f>
        <v>2</v>
      </c>
    </row>
    <row r="10193" spans="1:4" ht="15" hidden="1" x14ac:dyDescent="0.2">
      <c r="A10193" s="65">
        <f t="shared" si="159"/>
        <v>0</v>
      </c>
      <c r="B10193" s="85" t="s">
        <v>744</v>
      </c>
      <c r="C10193" s="92">
        <v>0</v>
      </c>
      <c r="D10193" s="96">
        <f>IF(C10189+C10194=0,1,2)</f>
        <v>2</v>
      </c>
    </row>
    <row r="10194" spans="1:4" ht="15" x14ac:dyDescent="0.2">
      <c r="B10194" s="79" t="s">
        <v>745</v>
      </c>
      <c r="C10194" s="80">
        <v>886.11595999999997</v>
      </c>
      <c r="D10194" s="96"/>
    </row>
    <row r="10195" spans="1:4" ht="15" x14ac:dyDescent="0.2">
      <c r="B10195" s="113" t="s">
        <v>3</v>
      </c>
      <c r="C10195" s="72">
        <v>821.31898000000001</v>
      </c>
      <c r="D10195" s="66"/>
    </row>
    <row r="10196" spans="1:4" ht="15" x14ac:dyDescent="0.2">
      <c r="B10196" s="85" t="s">
        <v>11</v>
      </c>
      <c r="C10196" s="92">
        <v>64.796980000000005</v>
      </c>
      <c r="D10196" s="66"/>
    </row>
    <row r="10197" spans="1:4" ht="15" hidden="1" x14ac:dyDescent="0.2">
      <c r="A10197" s="65">
        <f t="shared" si="159"/>
        <v>0</v>
      </c>
      <c r="B10197" s="85" t="s">
        <v>746</v>
      </c>
      <c r="C10197" s="92">
        <v>0</v>
      </c>
      <c r="D10197" s="96">
        <f>IF(C10189+C10194=0,1,2)</f>
        <v>2</v>
      </c>
    </row>
    <row r="10198" spans="1:4" ht="15" hidden="1" x14ac:dyDescent="0.2">
      <c r="A10198" s="65">
        <f t="shared" si="159"/>
        <v>0</v>
      </c>
      <c r="B10198" s="85" t="s">
        <v>13</v>
      </c>
      <c r="C10198" s="92">
        <v>0</v>
      </c>
      <c r="D10198" s="96">
        <f>IF(C10189+C10194=0,1,2)</f>
        <v>2</v>
      </c>
    </row>
    <row r="10199" spans="1:4" ht="15" hidden="1" x14ac:dyDescent="0.2">
      <c r="A10199" s="65">
        <f t="shared" si="159"/>
        <v>300.90717999999998</v>
      </c>
      <c r="B10199" s="94" t="s">
        <v>747</v>
      </c>
      <c r="C10199" s="95">
        <v>300.90717999999998</v>
      </c>
      <c r="D10199" s="65">
        <f>IF(C10189+C10194=0,1,2)</f>
        <v>2</v>
      </c>
    </row>
    <row r="10200" spans="1:4" ht="15" hidden="1" x14ac:dyDescent="0.2">
      <c r="A10200" s="65">
        <f t="shared" si="159"/>
        <v>2596.02628</v>
      </c>
      <c r="B10200" s="94" t="s">
        <v>812</v>
      </c>
      <c r="C10200" s="95">
        <v>2596.02628</v>
      </c>
      <c r="D10200" s="65">
        <f>IF(C10189+C10194=0,1,2)</f>
        <v>2</v>
      </c>
    </row>
    <row r="10201" spans="1:4" ht="15" hidden="1" x14ac:dyDescent="0.2">
      <c r="A10201" s="65">
        <f t="shared" si="159"/>
        <v>2896.9334600000002</v>
      </c>
      <c r="B10201" s="94" t="s">
        <v>813</v>
      </c>
      <c r="C10201" s="95">
        <v>2896.9334600000002</v>
      </c>
      <c r="D10201" s="65">
        <f>IF(C10189+C10194=0,1,2)</f>
        <v>2</v>
      </c>
    </row>
    <row r="10202" spans="1:4" ht="15" hidden="1" x14ac:dyDescent="0.2">
      <c r="A10202" s="65">
        <f t="shared" si="159"/>
        <v>0</v>
      </c>
      <c r="B10202" s="108"/>
      <c r="C10202" s="109"/>
      <c r="D10202" s="96">
        <f>IF(C10189+C10194=0,1,2)</f>
        <v>2</v>
      </c>
    </row>
    <row r="10203" spans="1:4" ht="15" hidden="1" x14ac:dyDescent="0.2">
      <c r="A10203" s="65">
        <f t="shared" si="159"/>
        <v>0</v>
      </c>
      <c r="B10203" s="82" t="s">
        <v>791</v>
      </c>
      <c r="C10203" s="100"/>
      <c r="D10203" s="96">
        <f>IF(C10189+C10194=0,1,2)</f>
        <v>2</v>
      </c>
    </row>
    <row r="10204" spans="1:4" ht="15" x14ac:dyDescent="0.2">
      <c r="B10204" s="107" t="s">
        <v>792</v>
      </c>
      <c r="C10204" s="114">
        <v>115</v>
      </c>
      <c r="D10204" s="96"/>
    </row>
    <row r="10205" spans="1:4" ht="15" x14ac:dyDescent="0.2">
      <c r="B10205" s="81" t="s">
        <v>793</v>
      </c>
      <c r="C10205" s="110">
        <v>35</v>
      </c>
      <c r="D10205" s="96"/>
    </row>
    <row r="10206" spans="1:4" ht="15" x14ac:dyDescent="0.2">
      <c r="B10206" s="81" t="s">
        <v>794</v>
      </c>
      <c r="C10206" s="110">
        <v>80</v>
      </c>
      <c r="D10206" s="96"/>
    </row>
    <row r="10207" spans="1:4" ht="15" hidden="1" x14ac:dyDescent="0.2">
      <c r="A10207" s="65">
        <f t="shared" si="159"/>
        <v>0</v>
      </c>
      <c r="B10207" s="111"/>
      <c r="C10207" s="109"/>
      <c r="D10207" s="96">
        <f>IF(C10189+C10194=0,1,2)</f>
        <v>2</v>
      </c>
    </row>
    <row r="10208" spans="1:4" ht="30" hidden="1" customHeight="1" x14ac:dyDescent="0.2">
      <c r="A10208" s="65">
        <v>1</v>
      </c>
      <c r="B10208" s="117" t="s">
        <v>939</v>
      </c>
      <c r="C10208" s="118"/>
      <c r="D10208" s="96">
        <f>IF(C10272+C10277=0,1,2)</f>
        <v>1</v>
      </c>
    </row>
    <row r="10209" spans="1:4" ht="15" hidden="1" x14ac:dyDescent="0.2">
      <c r="A10209" s="65">
        <f t="shared" si="159"/>
        <v>0</v>
      </c>
      <c r="B10209" s="97"/>
      <c r="C10209" s="98"/>
      <c r="D10209" s="96">
        <f>IF(C10272+C10277=0,1,2)</f>
        <v>1</v>
      </c>
    </row>
    <row r="10210" spans="1:4" ht="15" hidden="1" x14ac:dyDescent="0.2">
      <c r="A10210" s="65">
        <f t="shared" si="159"/>
        <v>0</v>
      </c>
      <c r="B10210" s="99" t="s">
        <v>815</v>
      </c>
      <c r="C10210" s="100"/>
      <c r="D10210" s="96">
        <f>IF(C10272+C10277=0,1,2)</f>
        <v>1</v>
      </c>
    </row>
    <row r="10211" spans="1:4" ht="15" hidden="1" x14ac:dyDescent="0.2">
      <c r="A10211" s="65">
        <f t="shared" si="159"/>
        <v>0</v>
      </c>
      <c r="B10211" s="101" t="s">
        <v>721</v>
      </c>
      <c r="C10211" s="76">
        <v>0</v>
      </c>
      <c r="D10211" s="96">
        <f>IF(C10272+C10277=0,1,2)</f>
        <v>1</v>
      </c>
    </row>
    <row r="10212" spans="1:4" ht="15" hidden="1" x14ac:dyDescent="0.2">
      <c r="A10212" s="65">
        <f t="shared" si="159"/>
        <v>0</v>
      </c>
      <c r="B10212" s="73" t="s">
        <v>722</v>
      </c>
      <c r="C10212" s="76"/>
      <c r="D10212" s="96">
        <f>IF(C10272+C10277=0,1,2)</f>
        <v>1</v>
      </c>
    </row>
    <row r="10213" spans="1:4" ht="15" hidden="1" x14ac:dyDescent="0.2">
      <c r="A10213" s="65">
        <f t="shared" si="159"/>
        <v>0</v>
      </c>
      <c r="B10213" s="73" t="s">
        <v>783</v>
      </c>
      <c r="C10213" s="76"/>
      <c r="D10213" s="96">
        <f>IF(C10272+C10277=0,1,2)</f>
        <v>1</v>
      </c>
    </row>
    <row r="10214" spans="1:4" ht="15" hidden="1" x14ac:dyDescent="0.2">
      <c r="A10214" s="65">
        <f t="shared" si="159"/>
        <v>0</v>
      </c>
      <c r="B10214" s="73" t="s">
        <v>8</v>
      </c>
      <c r="C10214" s="76">
        <v>0</v>
      </c>
      <c r="D10214" s="96">
        <f>IF(C10272+C10277=0,1,2)</f>
        <v>1</v>
      </c>
    </row>
    <row r="10215" spans="1:4" ht="15" hidden="1" x14ac:dyDescent="0.2">
      <c r="A10215" s="65">
        <f t="shared" si="159"/>
        <v>0</v>
      </c>
      <c r="B10215" s="73" t="s">
        <v>723</v>
      </c>
      <c r="C10215" s="76">
        <v>0</v>
      </c>
      <c r="D10215" s="96">
        <f>IF(C10272+C10277=0,1,2)</f>
        <v>1</v>
      </c>
    </row>
    <row r="10216" spans="1:4" ht="15" hidden="1" x14ac:dyDescent="0.2">
      <c r="A10216" s="65">
        <f t="shared" si="159"/>
        <v>0</v>
      </c>
      <c r="B10216" s="81" t="s">
        <v>742</v>
      </c>
      <c r="C10216" s="76">
        <v>0</v>
      </c>
      <c r="D10216" s="96">
        <f>IF(C10272+C10277=0,1,2)</f>
        <v>1</v>
      </c>
    </row>
    <row r="10217" spans="1:4" ht="15" hidden="1" x14ac:dyDescent="0.2">
      <c r="A10217" s="65">
        <f t="shared" si="159"/>
        <v>0</v>
      </c>
      <c r="B10217" s="81" t="s">
        <v>748</v>
      </c>
      <c r="C10217" s="76">
        <v>0</v>
      </c>
      <c r="D10217" s="96">
        <f>IF(C10272+C10277=0,1,2)</f>
        <v>1</v>
      </c>
    </row>
    <row r="10218" spans="1:4" ht="15" hidden="1" x14ac:dyDescent="0.2">
      <c r="A10218" s="65">
        <v>0</v>
      </c>
      <c r="B10218" s="73" t="s">
        <v>784</v>
      </c>
      <c r="C10218" s="76">
        <v>0</v>
      </c>
      <c r="D10218" s="96">
        <f>IF(C10272+C10277=0,1,2)</f>
        <v>1</v>
      </c>
    </row>
    <row r="10219" spans="1:4" ht="15" hidden="1" x14ac:dyDescent="0.2">
      <c r="A10219" s="65">
        <v>0</v>
      </c>
      <c r="B10219" s="77" t="s">
        <v>785</v>
      </c>
      <c r="C10219" s="76">
        <v>0</v>
      </c>
      <c r="D10219" s="96">
        <f>IF(C10272+C10277=0,1,2)</f>
        <v>1</v>
      </c>
    </row>
    <row r="10220" spans="1:4" ht="15" hidden="1" x14ac:dyDescent="0.2">
      <c r="A10220" s="65">
        <v>0</v>
      </c>
      <c r="B10220" s="77" t="s">
        <v>733</v>
      </c>
      <c r="C10220" s="76">
        <v>0</v>
      </c>
      <c r="D10220" s="96">
        <f>IF(C10272+C10277=0,1,2)</f>
        <v>1</v>
      </c>
    </row>
    <row r="10221" spans="1:4" ht="15" hidden="1" x14ac:dyDescent="0.2">
      <c r="A10221" s="65">
        <v>0</v>
      </c>
      <c r="B10221" s="77" t="s">
        <v>786</v>
      </c>
      <c r="C10221" s="76">
        <v>0</v>
      </c>
      <c r="D10221" s="96">
        <f>IF(C10272+C10277=0,1,2)</f>
        <v>1</v>
      </c>
    </row>
    <row r="10222" spans="1:4" ht="15" hidden="1" x14ac:dyDescent="0.2">
      <c r="A10222" s="65">
        <v>0</v>
      </c>
      <c r="B10222" s="77" t="s">
        <v>787</v>
      </c>
      <c r="C10222" s="76">
        <v>0</v>
      </c>
      <c r="D10222" s="96">
        <f>IF(C10272+C10277=0,1,2)</f>
        <v>1</v>
      </c>
    </row>
    <row r="10223" spans="1:4" ht="15" hidden="1" x14ac:dyDescent="0.2">
      <c r="A10223" s="65">
        <f t="shared" si="159"/>
        <v>0</v>
      </c>
      <c r="B10223" s="81" t="s">
        <v>744</v>
      </c>
      <c r="C10223" s="76">
        <v>0</v>
      </c>
      <c r="D10223" s="96">
        <f>IF(C10272+C10277=0,1,2)</f>
        <v>1</v>
      </c>
    </row>
    <row r="10224" spans="1:4" ht="15" hidden="1" x14ac:dyDescent="0.2">
      <c r="A10224" s="65">
        <v>0</v>
      </c>
      <c r="B10224" s="73" t="s">
        <v>788</v>
      </c>
      <c r="C10224" s="76">
        <v>0</v>
      </c>
      <c r="D10224" s="96">
        <f>IF(C10272+C10277=0,1,2)</f>
        <v>1</v>
      </c>
    </row>
    <row r="10225" spans="1:4" ht="15" hidden="1" x14ac:dyDescent="0.2">
      <c r="A10225" s="65">
        <v>0</v>
      </c>
      <c r="B10225" s="77" t="s">
        <v>737</v>
      </c>
      <c r="C10225" s="76">
        <v>0</v>
      </c>
      <c r="D10225" s="96">
        <f>IF(C10272+C10277=0,1,2)</f>
        <v>1</v>
      </c>
    </row>
    <row r="10226" spans="1:4" ht="15" hidden="1" x14ac:dyDescent="0.2">
      <c r="A10226" s="65">
        <v>0</v>
      </c>
      <c r="B10226" s="77" t="s">
        <v>733</v>
      </c>
      <c r="C10226" s="76">
        <v>0</v>
      </c>
      <c r="D10226" s="96">
        <f>IF(C10272+C10277=0,1,2)</f>
        <v>1</v>
      </c>
    </row>
    <row r="10227" spans="1:4" ht="15" hidden="1" x14ac:dyDescent="0.2">
      <c r="A10227" s="65">
        <v>0</v>
      </c>
      <c r="B10227" s="77" t="s">
        <v>738</v>
      </c>
      <c r="C10227" s="76">
        <v>0</v>
      </c>
      <c r="D10227" s="96">
        <f>IF(C10272+C10277=0,1,2)</f>
        <v>1</v>
      </c>
    </row>
    <row r="10228" spans="1:4" ht="15" hidden="1" x14ac:dyDescent="0.2">
      <c r="A10228" s="65">
        <v>0</v>
      </c>
      <c r="B10228" s="73" t="s">
        <v>789</v>
      </c>
      <c r="C10228" s="76">
        <v>0</v>
      </c>
      <c r="D10228" s="96">
        <f>IF(C10272+C10277=0,1,2)</f>
        <v>1</v>
      </c>
    </row>
    <row r="10229" spans="1:4" ht="15" hidden="1" x14ac:dyDescent="0.2">
      <c r="A10229" s="65">
        <v>0</v>
      </c>
      <c r="B10229" s="77" t="s">
        <v>790</v>
      </c>
      <c r="C10229" s="76">
        <v>0</v>
      </c>
      <c r="D10229" s="96">
        <f>IF(C10272+C10277=0,1,2)</f>
        <v>1</v>
      </c>
    </row>
    <row r="10230" spans="1:4" ht="15" hidden="1" x14ac:dyDescent="0.2">
      <c r="A10230" s="65">
        <f t="shared" si="159"/>
        <v>0</v>
      </c>
      <c r="B10230" s="97"/>
      <c r="C10230" s="98"/>
      <c r="D10230" s="96">
        <f>IF(C10272+C10277=0,1,2)</f>
        <v>1</v>
      </c>
    </row>
    <row r="10231" spans="1:4" ht="15" hidden="1" x14ac:dyDescent="0.2">
      <c r="A10231" s="65">
        <f t="shared" si="159"/>
        <v>0</v>
      </c>
      <c r="B10231" s="99" t="s">
        <v>816</v>
      </c>
      <c r="C10231" s="100"/>
      <c r="D10231" s="96">
        <f>IF(C10272+C10277=0,1,2)</f>
        <v>1</v>
      </c>
    </row>
    <row r="10232" spans="1:4" ht="15" hidden="1" x14ac:dyDescent="0.2">
      <c r="A10232" s="65">
        <f t="shared" si="159"/>
        <v>0</v>
      </c>
      <c r="B10232" s="101" t="s">
        <v>3</v>
      </c>
      <c r="C10232" s="76">
        <v>0</v>
      </c>
      <c r="D10232" s="96">
        <f>IF(C10272+C10277=0,1,2)</f>
        <v>1</v>
      </c>
    </row>
    <row r="10233" spans="1:4" ht="15" hidden="1" x14ac:dyDescent="0.2">
      <c r="A10233" s="65">
        <f t="shared" si="159"/>
        <v>0</v>
      </c>
      <c r="B10233" s="85" t="s">
        <v>4</v>
      </c>
      <c r="C10233" s="92">
        <v>0</v>
      </c>
      <c r="D10233" s="96">
        <f>IF(C10272+C10277=0,1,2)</f>
        <v>1</v>
      </c>
    </row>
    <row r="10234" spans="1:4" ht="15" hidden="1" x14ac:dyDescent="0.2">
      <c r="A10234" s="65">
        <f t="shared" si="159"/>
        <v>0</v>
      </c>
      <c r="B10234" s="85" t="s">
        <v>5</v>
      </c>
      <c r="C10234" s="92">
        <v>0</v>
      </c>
      <c r="D10234" s="96">
        <f>IF(C10272+C10277=0,1,2)</f>
        <v>1</v>
      </c>
    </row>
    <row r="10235" spans="1:4" ht="15" hidden="1" x14ac:dyDescent="0.2">
      <c r="A10235" s="65">
        <v>0</v>
      </c>
      <c r="B10235" s="102" t="s">
        <v>796</v>
      </c>
      <c r="C10235" s="103">
        <v>0</v>
      </c>
      <c r="D10235" s="96">
        <f>IF(C10272+C10277=0,1,2)</f>
        <v>1</v>
      </c>
    </row>
    <row r="10236" spans="1:4" ht="15" hidden="1" x14ac:dyDescent="0.2">
      <c r="A10236" s="65">
        <v>0</v>
      </c>
      <c r="B10236" s="102" t="s">
        <v>797</v>
      </c>
      <c r="C10236" s="103">
        <v>0</v>
      </c>
      <c r="D10236" s="96">
        <f>IF(C10272+C10277=0,1,2)</f>
        <v>1</v>
      </c>
    </row>
    <row r="10237" spans="1:4" ht="15" hidden="1" x14ac:dyDescent="0.2">
      <c r="A10237" s="65">
        <v>0</v>
      </c>
      <c r="B10237" s="102" t="s">
        <v>798</v>
      </c>
      <c r="C10237" s="103">
        <v>0</v>
      </c>
      <c r="D10237" s="96">
        <f>IF(C10272+C10277=0,1,2)</f>
        <v>1</v>
      </c>
    </row>
    <row r="10238" spans="1:4" ht="15" hidden="1" x14ac:dyDescent="0.2">
      <c r="A10238" s="65">
        <v>0</v>
      </c>
      <c r="B10238" s="102" t="s">
        <v>799</v>
      </c>
      <c r="C10238" s="103">
        <v>0</v>
      </c>
      <c r="D10238" s="96">
        <f>IF(C10272+C10277=0,1,2)</f>
        <v>1</v>
      </c>
    </row>
    <row r="10239" spans="1:4" ht="15" hidden="1" x14ac:dyDescent="0.2">
      <c r="A10239" s="65">
        <v>0</v>
      </c>
      <c r="B10239" s="102" t="s">
        <v>800</v>
      </c>
      <c r="C10239" s="103">
        <v>0</v>
      </c>
      <c r="D10239" s="96">
        <f>IF(C10272+C10277=0,1,2)</f>
        <v>1</v>
      </c>
    </row>
    <row r="10240" spans="1:4" ht="15" hidden="1" x14ac:dyDescent="0.2">
      <c r="A10240" s="65">
        <v>0</v>
      </c>
      <c r="B10240" s="102" t="s">
        <v>801</v>
      </c>
      <c r="C10240" s="103">
        <v>0</v>
      </c>
      <c r="D10240" s="96">
        <f>IF(C10272+C10277=0,1,2)</f>
        <v>1</v>
      </c>
    </row>
    <row r="10241" spans="1:4" ht="30" hidden="1" x14ac:dyDescent="0.2">
      <c r="A10241" s="65">
        <v>0</v>
      </c>
      <c r="B10241" s="102" t="s">
        <v>802</v>
      </c>
      <c r="C10241" s="103">
        <v>0</v>
      </c>
      <c r="D10241" s="96">
        <f>IF(C10272+C10277=0,1,2)</f>
        <v>1</v>
      </c>
    </row>
    <row r="10242" spans="1:4" ht="30" hidden="1" x14ac:dyDescent="0.2">
      <c r="A10242" s="65">
        <v>0</v>
      </c>
      <c r="B10242" s="102" t="s">
        <v>803</v>
      </c>
      <c r="C10242" s="103">
        <v>0</v>
      </c>
      <c r="D10242" s="96">
        <f>IF(C10272+C10277=0,1,2)</f>
        <v>1</v>
      </c>
    </row>
    <row r="10243" spans="1:4" ht="15" hidden="1" x14ac:dyDescent="0.2">
      <c r="A10243" s="65">
        <v>0</v>
      </c>
      <c r="B10243" s="102" t="s">
        <v>804</v>
      </c>
      <c r="C10243" s="103">
        <v>0</v>
      </c>
      <c r="D10243" s="96">
        <f>IF(C10272+C10277=0,1,2)</f>
        <v>1</v>
      </c>
    </row>
    <row r="10244" spans="1:4" ht="15" hidden="1" x14ac:dyDescent="0.2">
      <c r="A10244" s="65">
        <v>0</v>
      </c>
      <c r="B10244" s="102" t="s">
        <v>805</v>
      </c>
      <c r="C10244" s="103">
        <v>0</v>
      </c>
      <c r="D10244" s="96">
        <f>IF(C10272+C10277=0,1,2)</f>
        <v>1</v>
      </c>
    </row>
    <row r="10245" spans="1:4" ht="15" hidden="1" x14ac:dyDescent="0.2">
      <c r="A10245" s="65">
        <f t="shared" ref="A10245:A10306" si="160">C10245</f>
        <v>0</v>
      </c>
      <c r="B10245" s="85" t="s">
        <v>806</v>
      </c>
      <c r="C10245" s="92">
        <v>0</v>
      </c>
      <c r="D10245" s="96">
        <f>IF(C10272+C10277=0,1,2)</f>
        <v>1</v>
      </c>
    </row>
    <row r="10246" spans="1:4" ht="15" hidden="1" x14ac:dyDescent="0.2">
      <c r="A10246" s="65">
        <f t="shared" si="160"/>
        <v>0</v>
      </c>
      <c r="B10246" s="85" t="s">
        <v>6</v>
      </c>
      <c r="C10246" s="92">
        <v>0</v>
      </c>
      <c r="D10246" s="96">
        <f>IF(C10272+C10277=0,1,2)</f>
        <v>1</v>
      </c>
    </row>
    <row r="10247" spans="1:4" ht="15" hidden="1" x14ac:dyDescent="0.2">
      <c r="A10247" s="65">
        <f t="shared" si="160"/>
        <v>0</v>
      </c>
      <c r="B10247" s="73" t="s">
        <v>7</v>
      </c>
      <c r="C10247" s="76">
        <v>0</v>
      </c>
      <c r="D10247" s="96">
        <f>IF(C10272+C10277=0,1,2)</f>
        <v>1</v>
      </c>
    </row>
    <row r="10248" spans="1:4" ht="15" hidden="1" x14ac:dyDescent="0.2">
      <c r="A10248" s="65">
        <f t="shared" si="160"/>
        <v>0</v>
      </c>
      <c r="B10248" s="85" t="s">
        <v>8</v>
      </c>
      <c r="C10248" s="92">
        <v>0</v>
      </c>
      <c r="D10248" s="96">
        <f>IF(C10272+C10277=0,1,2)</f>
        <v>1</v>
      </c>
    </row>
    <row r="10249" spans="1:4" ht="15" hidden="1" x14ac:dyDescent="0.2">
      <c r="A10249" s="65">
        <f t="shared" si="160"/>
        <v>0</v>
      </c>
      <c r="B10249" s="85" t="s">
        <v>9</v>
      </c>
      <c r="C10249" s="92">
        <v>0</v>
      </c>
      <c r="D10249" s="96">
        <f>IF(C10272+C10277=0,1,2)</f>
        <v>1</v>
      </c>
    </row>
    <row r="10250" spans="1:4" ht="15" hidden="1" x14ac:dyDescent="0.2">
      <c r="A10250" s="65">
        <f t="shared" si="160"/>
        <v>0</v>
      </c>
      <c r="B10250" s="85" t="s">
        <v>10</v>
      </c>
      <c r="C10250" s="92">
        <v>0</v>
      </c>
      <c r="D10250" s="96">
        <f>IF(C10272+C10277=0,1,2)</f>
        <v>1</v>
      </c>
    </row>
    <row r="10251" spans="1:4" ht="15" hidden="1" x14ac:dyDescent="0.2">
      <c r="A10251" s="65">
        <f t="shared" si="160"/>
        <v>0</v>
      </c>
      <c r="B10251" s="81" t="s">
        <v>11</v>
      </c>
      <c r="C10251" s="76">
        <v>0</v>
      </c>
      <c r="D10251" s="96">
        <f>IF(C10272+C10277=0,1,2)</f>
        <v>1</v>
      </c>
    </row>
    <row r="10252" spans="1:4" ht="15" hidden="1" x14ac:dyDescent="0.2">
      <c r="A10252" s="65">
        <f t="shared" si="160"/>
        <v>0</v>
      </c>
      <c r="B10252" s="81" t="s">
        <v>12</v>
      </c>
      <c r="C10252" s="76">
        <v>0</v>
      </c>
      <c r="D10252" s="96">
        <f>IF(C10272+C10277=0,1,2)</f>
        <v>1</v>
      </c>
    </row>
    <row r="10253" spans="1:4" ht="15" hidden="1" x14ac:dyDescent="0.2">
      <c r="A10253" s="65">
        <v>0</v>
      </c>
      <c r="B10253" s="104" t="s">
        <v>784</v>
      </c>
      <c r="C10253" s="105">
        <v>0</v>
      </c>
      <c r="D10253" s="96">
        <f>IF(C10272+C10277=0,1,2)</f>
        <v>1</v>
      </c>
    </row>
    <row r="10254" spans="1:4" ht="15" hidden="1" x14ac:dyDescent="0.2">
      <c r="A10254" s="65">
        <v>0</v>
      </c>
      <c r="B10254" s="102" t="s">
        <v>785</v>
      </c>
      <c r="C10254" s="103">
        <v>0</v>
      </c>
      <c r="D10254" s="96">
        <f>IF(C10272+C10277=0,1,2)</f>
        <v>1</v>
      </c>
    </row>
    <row r="10255" spans="1:4" ht="15" hidden="1" x14ac:dyDescent="0.2">
      <c r="A10255" s="65">
        <v>0</v>
      </c>
      <c r="B10255" s="102" t="s">
        <v>807</v>
      </c>
      <c r="C10255" s="103">
        <v>0</v>
      </c>
      <c r="D10255" s="96">
        <f>IF(C10272+C10277=0,1,2)</f>
        <v>1</v>
      </c>
    </row>
    <row r="10256" spans="1:4" ht="15" hidden="1" x14ac:dyDescent="0.2">
      <c r="A10256" s="65">
        <v>0</v>
      </c>
      <c r="B10256" s="106" t="s">
        <v>734</v>
      </c>
      <c r="C10256" s="92">
        <v>0</v>
      </c>
      <c r="D10256" s="96">
        <f>IF(C10272+C10277=0,1,2)</f>
        <v>1</v>
      </c>
    </row>
    <row r="10257" spans="1:4" ht="15" hidden="1" x14ac:dyDescent="0.2">
      <c r="A10257" s="65">
        <v>0</v>
      </c>
      <c r="B10257" s="77" t="s">
        <v>808</v>
      </c>
      <c r="C10257" s="76">
        <v>0</v>
      </c>
      <c r="D10257" s="96">
        <f>IF(C10272+C10277=0,1,2)</f>
        <v>1</v>
      </c>
    </row>
    <row r="10258" spans="1:4" ht="15" hidden="1" x14ac:dyDescent="0.2">
      <c r="A10258" s="65">
        <f t="shared" si="160"/>
        <v>0</v>
      </c>
      <c r="B10258" s="81" t="s">
        <v>13</v>
      </c>
      <c r="C10258" s="76">
        <v>0</v>
      </c>
      <c r="D10258" s="96">
        <f>IF(C10272+C10277=0,1,2)</f>
        <v>1</v>
      </c>
    </row>
    <row r="10259" spans="1:4" ht="15" hidden="1" x14ac:dyDescent="0.2">
      <c r="A10259" s="65">
        <v>0</v>
      </c>
      <c r="B10259" s="104" t="s">
        <v>788</v>
      </c>
      <c r="C10259" s="105">
        <v>0</v>
      </c>
      <c r="D10259" s="96">
        <f>IF(C10272+C10277=0,1,2)</f>
        <v>1</v>
      </c>
    </row>
    <row r="10260" spans="1:4" ht="15" hidden="1" x14ac:dyDescent="0.2">
      <c r="A10260" s="65">
        <v>0</v>
      </c>
      <c r="B10260" s="102" t="s">
        <v>785</v>
      </c>
      <c r="C10260" s="103">
        <v>0</v>
      </c>
      <c r="D10260" s="96">
        <f>IF(C10272+C10277=0,1,2)</f>
        <v>1</v>
      </c>
    </row>
    <row r="10261" spans="1:4" ht="15" hidden="1" x14ac:dyDescent="0.2">
      <c r="A10261" s="65">
        <v>0</v>
      </c>
      <c r="B10261" s="102" t="s">
        <v>733</v>
      </c>
      <c r="C10261" s="103">
        <v>0</v>
      </c>
      <c r="D10261" s="96">
        <f>IF(C10272+C10277=0,1,2)</f>
        <v>1</v>
      </c>
    </row>
    <row r="10262" spans="1:4" ht="30" hidden="1" x14ac:dyDescent="0.2">
      <c r="A10262" s="65">
        <f t="shared" si="160"/>
        <v>0</v>
      </c>
      <c r="B10262" s="106" t="s">
        <v>809</v>
      </c>
      <c r="C10262" s="92">
        <v>0</v>
      </c>
      <c r="D10262" s="96">
        <f>IF(C10272+C10277=0,1,2)</f>
        <v>1</v>
      </c>
    </row>
    <row r="10263" spans="1:4" ht="15" hidden="1" x14ac:dyDescent="0.2">
      <c r="A10263" s="65">
        <v>0</v>
      </c>
      <c r="B10263" s="77" t="s">
        <v>738</v>
      </c>
      <c r="C10263" s="76">
        <v>0</v>
      </c>
      <c r="D10263" s="96">
        <f>IF(C10272+C10277=0,1,2)</f>
        <v>1</v>
      </c>
    </row>
    <row r="10264" spans="1:4" ht="15" hidden="1" x14ac:dyDescent="0.2">
      <c r="A10264" s="65">
        <v>0</v>
      </c>
      <c r="B10264" s="104" t="s">
        <v>789</v>
      </c>
      <c r="C10264" s="105">
        <v>0</v>
      </c>
      <c r="D10264" s="96">
        <f>IF(C10272+C10277=0,1,2)</f>
        <v>1</v>
      </c>
    </row>
    <row r="10265" spans="1:4" ht="15" hidden="1" x14ac:dyDescent="0.2">
      <c r="A10265" s="65">
        <v>0</v>
      </c>
      <c r="B10265" s="102" t="s">
        <v>732</v>
      </c>
      <c r="C10265" s="103">
        <v>0</v>
      </c>
      <c r="D10265" s="96">
        <f>IF(C10272+C10277=0,1,2)</f>
        <v>1</v>
      </c>
    </row>
    <row r="10266" spans="1:4" ht="15" hidden="1" x14ac:dyDescent="0.2">
      <c r="A10266" s="65">
        <v>0</v>
      </c>
      <c r="B10266" s="102" t="s">
        <v>737</v>
      </c>
      <c r="C10266" s="103">
        <v>0</v>
      </c>
      <c r="D10266" s="96">
        <f>IF(C10272+C10277=0,1,2)</f>
        <v>1</v>
      </c>
    </row>
    <row r="10267" spans="1:4" ht="15" hidden="1" x14ac:dyDescent="0.2">
      <c r="A10267" s="65">
        <v>0</v>
      </c>
      <c r="B10267" s="102" t="s">
        <v>733</v>
      </c>
      <c r="C10267" s="103">
        <v>0</v>
      </c>
      <c r="D10267" s="96">
        <f>IF(C10272+C10277=0,1,2)</f>
        <v>1</v>
      </c>
    </row>
    <row r="10268" spans="1:4" ht="15" hidden="1" x14ac:dyDescent="0.2">
      <c r="A10268" s="65">
        <v>0</v>
      </c>
      <c r="B10268" s="106" t="s">
        <v>734</v>
      </c>
      <c r="C10268" s="92">
        <v>0</v>
      </c>
      <c r="D10268" s="96">
        <f>IF(C10272+C10277=0,1,2)</f>
        <v>1</v>
      </c>
    </row>
    <row r="10269" spans="1:4" ht="15" hidden="1" x14ac:dyDescent="0.2">
      <c r="A10269" s="65">
        <v>0</v>
      </c>
      <c r="B10269" s="77" t="s">
        <v>738</v>
      </c>
      <c r="C10269" s="76">
        <v>0</v>
      </c>
      <c r="D10269" s="96">
        <f>IF(C10272+C10277=0,1,2)</f>
        <v>1</v>
      </c>
    </row>
    <row r="10270" spans="1:4" ht="15" hidden="1" x14ac:dyDescent="0.2">
      <c r="A10270" s="65">
        <f t="shared" si="160"/>
        <v>0</v>
      </c>
      <c r="B10270" s="97"/>
      <c r="C10270" s="98"/>
      <c r="D10270" s="96">
        <f>IF(C10272+C10277=0,1,2)</f>
        <v>1</v>
      </c>
    </row>
    <row r="10271" spans="1:4" ht="15" hidden="1" x14ac:dyDescent="0.2">
      <c r="A10271" s="65">
        <f t="shared" si="160"/>
        <v>0</v>
      </c>
      <c r="B10271" s="99" t="s">
        <v>817</v>
      </c>
      <c r="C10271" s="100"/>
      <c r="D10271" s="96">
        <f>IF(C10272+C10277=0,1,2)</f>
        <v>1</v>
      </c>
    </row>
    <row r="10272" spans="1:4" ht="15" hidden="1" x14ac:dyDescent="0.2">
      <c r="A10272" s="65">
        <f t="shared" si="160"/>
        <v>0</v>
      </c>
      <c r="B10272" s="107" t="s">
        <v>741</v>
      </c>
      <c r="C10272" s="92">
        <v>0</v>
      </c>
      <c r="D10272" s="96">
        <f>IF(C10272+C10277=0,1,2)</f>
        <v>1</v>
      </c>
    </row>
    <row r="10273" spans="1:4" ht="15" hidden="1" x14ac:dyDescent="0.2">
      <c r="A10273" s="65">
        <f t="shared" si="160"/>
        <v>0</v>
      </c>
      <c r="B10273" s="85" t="s">
        <v>721</v>
      </c>
      <c r="C10273" s="92">
        <v>0</v>
      </c>
      <c r="D10273" s="96">
        <f>IF(C10272+C10277=0,1,2)</f>
        <v>1</v>
      </c>
    </row>
    <row r="10274" spans="1:4" ht="15" hidden="1" x14ac:dyDescent="0.2">
      <c r="A10274" s="65">
        <f t="shared" si="160"/>
        <v>0</v>
      </c>
      <c r="B10274" s="85" t="s">
        <v>742</v>
      </c>
      <c r="C10274" s="92">
        <v>0</v>
      </c>
      <c r="D10274" s="96">
        <f>IF(C10272+C10277=0,1,2)</f>
        <v>1</v>
      </c>
    </row>
    <row r="10275" spans="1:4" ht="15" hidden="1" x14ac:dyDescent="0.2">
      <c r="A10275" s="65">
        <f t="shared" si="160"/>
        <v>0</v>
      </c>
      <c r="B10275" s="85" t="s">
        <v>743</v>
      </c>
      <c r="C10275" s="92">
        <v>0</v>
      </c>
      <c r="D10275" s="96">
        <f>IF(C10272+C10277=0,1,2)</f>
        <v>1</v>
      </c>
    </row>
    <row r="10276" spans="1:4" ht="15" hidden="1" x14ac:dyDescent="0.2">
      <c r="A10276" s="65">
        <f t="shared" si="160"/>
        <v>0</v>
      </c>
      <c r="B10276" s="85" t="s">
        <v>744</v>
      </c>
      <c r="C10276" s="92">
        <v>0</v>
      </c>
      <c r="D10276" s="96">
        <f>IF(C10272+C10277=0,1,2)</f>
        <v>1</v>
      </c>
    </row>
    <row r="10277" spans="1:4" ht="15" hidden="1" x14ac:dyDescent="0.2">
      <c r="A10277" s="65">
        <f t="shared" si="160"/>
        <v>0</v>
      </c>
      <c r="B10277" s="107" t="s">
        <v>745</v>
      </c>
      <c r="C10277" s="92">
        <v>0</v>
      </c>
      <c r="D10277" s="96">
        <f>IF(C10272+C10277=0,1,2)</f>
        <v>1</v>
      </c>
    </row>
    <row r="10278" spans="1:4" ht="15" hidden="1" x14ac:dyDescent="0.2">
      <c r="A10278" s="65">
        <f t="shared" si="160"/>
        <v>0</v>
      </c>
      <c r="B10278" s="85" t="s">
        <v>3</v>
      </c>
      <c r="C10278" s="92">
        <v>0</v>
      </c>
      <c r="D10278" s="96">
        <f>IF(C10272+C10277=0,1,2)</f>
        <v>1</v>
      </c>
    </row>
    <row r="10279" spans="1:4" ht="15" hidden="1" x14ac:dyDescent="0.2">
      <c r="A10279" s="65">
        <f t="shared" si="160"/>
        <v>0</v>
      </c>
      <c r="B10279" s="85" t="s">
        <v>11</v>
      </c>
      <c r="C10279" s="92">
        <v>0</v>
      </c>
      <c r="D10279" s="96">
        <f>IF(C10272+C10277=0,1,2)</f>
        <v>1</v>
      </c>
    </row>
    <row r="10280" spans="1:4" ht="15" hidden="1" x14ac:dyDescent="0.2">
      <c r="A10280" s="65">
        <f t="shared" si="160"/>
        <v>0</v>
      </c>
      <c r="B10280" s="85" t="s">
        <v>746</v>
      </c>
      <c r="C10280" s="92">
        <v>0</v>
      </c>
      <c r="D10280" s="96">
        <f>IF(C10272+C10277=0,1,2)</f>
        <v>1</v>
      </c>
    </row>
    <row r="10281" spans="1:4" ht="15" hidden="1" x14ac:dyDescent="0.2">
      <c r="A10281" s="65">
        <f t="shared" si="160"/>
        <v>0</v>
      </c>
      <c r="B10281" s="85" t="s">
        <v>13</v>
      </c>
      <c r="C10281" s="92">
        <v>0</v>
      </c>
      <c r="D10281" s="96">
        <f>IF(C10272+C10277=0,1,2)</f>
        <v>1</v>
      </c>
    </row>
    <row r="10282" spans="1:4" ht="15" hidden="1" x14ac:dyDescent="0.2">
      <c r="A10282" s="65">
        <f t="shared" si="160"/>
        <v>0</v>
      </c>
      <c r="B10282" s="107" t="s">
        <v>747</v>
      </c>
      <c r="C10282" s="92">
        <v>0</v>
      </c>
      <c r="D10282" s="96">
        <f>IF(C10272+C10277=0,1,2)</f>
        <v>1</v>
      </c>
    </row>
    <row r="10283" spans="1:4" ht="15" hidden="1" x14ac:dyDescent="0.2">
      <c r="A10283" s="65">
        <f t="shared" si="160"/>
        <v>0</v>
      </c>
      <c r="B10283" s="107" t="s">
        <v>812</v>
      </c>
      <c r="C10283" s="92">
        <v>0</v>
      </c>
      <c r="D10283" s="96">
        <f>IF(C10272+C10277=0,1,2)</f>
        <v>1</v>
      </c>
    </row>
    <row r="10284" spans="1:4" ht="15" hidden="1" x14ac:dyDescent="0.2">
      <c r="A10284" s="65">
        <f t="shared" si="160"/>
        <v>0</v>
      </c>
      <c r="B10284" s="107" t="s">
        <v>813</v>
      </c>
      <c r="C10284" s="92">
        <v>0</v>
      </c>
      <c r="D10284" s="96">
        <f>IF(C10272+C10277=0,1,2)</f>
        <v>1</v>
      </c>
    </row>
    <row r="10285" spans="1:4" ht="15" hidden="1" x14ac:dyDescent="0.2">
      <c r="A10285" s="65">
        <f t="shared" si="160"/>
        <v>0</v>
      </c>
      <c r="B10285" s="108"/>
      <c r="C10285" s="109"/>
      <c r="D10285" s="96">
        <f>IF(C10272+C10277=0,1,2)</f>
        <v>1</v>
      </c>
    </row>
    <row r="10286" spans="1:4" ht="15" hidden="1" x14ac:dyDescent="0.2">
      <c r="A10286" s="65">
        <f t="shared" si="160"/>
        <v>0</v>
      </c>
      <c r="B10286" s="82" t="s">
        <v>791</v>
      </c>
      <c r="C10286" s="100"/>
      <c r="D10286" s="96">
        <f>IF(C10272+C10277=0,1,2)</f>
        <v>1</v>
      </c>
    </row>
    <row r="10287" spans="1:4" ht="15" hidden="1" x14ac:dyDescent="0.2">
      <c r="A10287" s="65">
        <f t="shared" si="160"/>
        <v>2850</v>
      </c>
      <c r="B10287" s="79" t="s">
        <v>818</v>
      </c>
      <c r="C10287" s="110">
        <v>2850</v>
      </c>
      <c r="D10287" s="96">
        <f>IF(C10272+C10277=0,1,2)</f>
        <v>1</v>
      </c>
    </row>
    <row r="10288" spans="1:4" ht="15" hidden="1" x14ac:dyDescent="0.2">
      <c r="A10288" s="65">
        <f t="shared" si="160"/>
        <v>683</v>
      </c>
      <c r="B10288" s="81" t="s">
        <v>793</v>
      </c>
      <c r="C10288" s="110">
        <v>683</v>
      </c>
      <c r="D10288" s="96">
        <f>IF(C10272+C10277=0,1,2)</f>
        <v>1</v>
      </c>
    </row>
    <row r="10289" spans="1:4" ht="15" hidden="1" x14ac:dyDescent="0.2">
      <c r="A10289" s="65">
        <f t="shared" si="160"/>
        <v>2167</v>
      </c>
      <c r="B10289" s="81" t="s">
        <v>794</v>
      </c>
      <c r="C10289" s="110">
        <v>2167</v>
      </c>
      <c r="D10289" s="96">
        <f>IF(C10272+C10277=0,1,2)</f>
        <v>1</v>
      </c>
    </row>
    <row r="10290" spans="1:4" ht="15" hidden="1" x14ac:dyDescent="0.2">
      <c r="A10290" s="65">
        <f t="shared" si="160"/>
        <v>0</v>
      </c>
      <c r="B10290" s="111"/>
      <c r="C10290" s="109"/>
      <c r="D10290" s="96">
        <f>IF(C10272+C10277=0,1,2)</f>
        <v>1</v>
      </c>
    </row>
    <row r="10291" spans="1:4" ht="30" customHeight="1" x14ac:dyDescent="0.2">
      <c r="B10291" s="117" t="s">
        <v>940</v>
      </c>
      <c r="C10291" s="118"/>
      <c r="D10291" s="96"/>
    </row>
    <row r="10292" spans="1:4" ht="15" hidden="1" x14ac:dyDescent="0.2">
      <c r="A10292" s="65">
        <f t="shared" si="160"/>
        <v>0</v>
      </c>
      <c r="B10292" s="97"/>
      <c r="C10292" s="98"/>
      <c r="D10292" s="96">
        <f>IF(C10355+C10360=0,1,2)</f>
        <v>2</v>
      </c>
    </row>
    <row r="10293" spans="1:4" ht="15" hidden="1" x14ac:dyDescent="0.2">
      <c r="A10293" s="65">
        <f t="shared" si="160"/>
        <v>0</v>
      </c>
      <c r="B10293" s="99" t="s">
        <v>815</v>
      </c>
      <c r="C10293" s="100"/>
      <c r="D10293" s="96">
        <f>IF(C10355+C10360=0,1,2)</f>
        <v>2</v>
      </c>
    </row>
    <row r="10294" spans="1:4" ht="15" x14ac:dyDescent="0.2">
      <c r="B10294" s="112" t="s">
        <v>721</v>
      </c>
      <c r="C10294" s="72">
        <v>244.99889000000002</v>
      </c>
      <c r="D10294" s="66"/>
    </row>
    <row r="10295" spans="1:4" ht="15" hidden="1" x14ac:dyDescent="0.2">
      <c r="A10295" s="65">
        <f t="shared" si="160"/>
        <v>0</v>
      </c>
      <c r="B10295" s="73" t="s">
        <v>722</v>
      </c>
      <c r="C10295" s="76"/>
      <c r="D10295" s="96">
        <f>IF(C10355+C10360=0,1,2)</f>
        <v>2</v>
      </c>
    </row>
    <row r="10296" spans="1:4" ht="15" hidden="1" x14ac:dyDescent="0.2">
      <c r="A10296" s="65">
        <f t="shared" si="160"/>
        <v>0</v>
      </c>
      <c r="B10296" s="73" t="s">
        <v>783</v>
      </c>
      <c r="C10296" s="76"/>
      <c r="D10296" s="96">
        <f>IF(C10355+C10360=0,1,2)</f>
        <v>2</v>
      </c>
    </row>
    <row r="10297" spans="1:4" ht="15" x14ac:dyDescent="0.2">
      <c r="B10297" s="73" t="s">
        <v>8</v>
      </c>
      <c r="C10297" s="76">
        <v>96.083250000000007</v>
      </c>
      <c r="D10297" s="96"/>
    </row>
    <row r="10298" spans="1:4" ht="15" x14ac:dyDescent="0.2">
      <c r="B10298" s="113" t="s">
        <v>723</v>
      </c>
      <c r="C10298" s="72">
        <v>148.91564</v>
      </c>
      <c r="D10298" s="96"/>
    </row>
    <row r="10299" spans="1:4" ht="15" hidden="1" x14ac:dyDescent="0.2">
      <c r="A10299" s="65">
        <f t="shared" si="160"/>
        <v>0</v>
      </c>
      <c r="B10299" s="81" t="s">
        <v>742</v>
      </c>
      <c r="C10299" s="76">
        <v>0</v>
      </c>
      <c r="D10299" s="96">
        <f>IF(C10355+C10360=0,1,2)</f>
        <v>2</v>
      </c>
    </row>
    <row r="10300" spans="1:4" ht="15" hidden="1" x14ac:dyDescent="0.2">
      <c r="A10300" s="65">
        <f t="shared" si="160"/>
        <v>0</v>
      </c>
      <c r="B10300" s="81" t="s">
        <v>748</v>
      </c>
      <c r="C10300" s="76">
        <v>0</v>
      </c>
      <c r="D10300" s="96">
        <f>IF(C10355+C10360=0,1,2)</f>
        <v>2</v>
      </c>
    </row>
    <row r="10301" spans="1:4" ht="15" hidden="1" x14ac:dyDescent="0.2">
      <c r="A10301" s="65">
        <v>0</v>
      </c>
      <c r="B10301" s="73" t="s">
        <v>784</v>
      </c>
      <c r="C10301" s="76">
        <v>0</v>
      </c>
      <c r="D10301" s="96">
        <f>IF(C10355+C10360=0,1,2)</f>
        <v>2</v>
      </c>
    </row>
    <row r="10302" spans="1:4" ht="15" hidden="1" x14ac:dyDescent="0.2">
      <c r="A10302" s="65">
        <v>0</v>
      </c>
      <c r="B10302" s="77" t="s">
        <v>785</v>
      </c>
      <c r="C10302" s="76">
        <v>0</v>
      </c>
      <c r="D10302" s="96">
        <f>IF(C10355+C10360=0,1,2)</f>
        <v>2</v>
      </c>
    </row>
    <row r="10303" spans="1:4" ht="15" hidden="1" x14ac:dyDescent="0.2">
      <c r="A10303" s="65">
        <v>0</v>
      </c>
      <c r="B10303" s="77" t="s">
        <v>733</v>
      </c>
      <c r="C10303" s="76">
        <v>0</v>
      </c>
      <c r="D10303" s="96">
        <f>IF(C10355+C10360=0,1,2)</f>
        <v>2</v>
      </c>
    </row>
    <row r="10304" spans="1:4" ht="15" hidden="1" x14ac:dyDescent="0.2">
      <c r="A10304" s="65">
        <v>0</v>
      </c>
      <c r="B10304" s="77" t="s">
        <v>786</v>
      </c>
      <c r="C10304" s="76">
        <v>0</v>
      </c>
      <c r="D10304" s="96">
        <f>IF(C10355+C10360=0,1,2)</f>
        <v>2</v>
      </c>
    </row>
    <row r="10305" spans="1:4" ht="15" hidden="1" x14ac:dyDescent="0.2">
      <c r="A10305" s="65">
        <v>0</v>
      </c>
      <c r="B10305" s="77" t="s">
        <v>787</v>
      </c>
      <c r="C10305" s="76">
        <v>0</v>
      </c>
      <c r="D10305" s="96">
        <f>IF(C10355+C10360=0,1,2)</f>
        <v>2</v>
      </c>
    </row>
    <row r="10306" spans="1:4" ht="15" hidden="1" x14ac:dyDescent="0.2">
      <c r="A10306" s="65">
        <f t="shared" si="160"/>
        <v>0</v>
      </c>
      <c r="B10306" s="81" t="s">
        <v>744</v>
      </c>
      <c r="C10306" s="76">
        <v>0</v>
      </c>
      <c r="D10306" s="96">
        <f>IF(C10355+C10360=0,1,2)</f>
        <v>2</v>
      </c>
    </row>
    <row r="10307" spans="1:4" ht="15" hidden="1" x14ac:dyDescent="0.2">
      <c r="A10307" s="65">
        <v>0</v>
      </c>
      <c r="B10307" s="73" t="s">
        <v>788</v>
      </c>
      <c r="C10307" s="76">
        <v>0</v>
      </c>
      <c r="D10307" s="96">
        <f>IF(C10355+C10360=0,1,2)</f>
        <v>2</v>
      </c>
    </row>
    <row r="10308" spans="1:4" ht="15" hidden="1" x14ac:dyDescent="0.2">
      <c r="A10308" s="65">
        <v>0</v>
      </c>
      <c r="B10308" s="77" t="s">
        <v>737</v>
      </c>
      <c r="C10308" s="76">
        <v>0</v>
      </c>
      <c r="D10308" s="96">
        <f>IF(C10355+C10360=0,1,2)</f>
        <v>2</v>
      </c>
    </row>
    <row r="10309" spans="1:4" ht="15" hidden="1" x14ac:dyDescent="0.2">
      <c r="A10309" s="65">
        <v>0</v>
      </c>
      <c r="B10309" s="77" t="s">
        <v>733</v>
      </c>
      <c r="C10309" s="76">
        <v>0</v>
      </c>
      <c r="D10309" s="96">
        <f>IF(C10355+C10360=0,1,2)</f>
        <v>2</v>
      </c>
    </row>
    <row r="10310" spans="1:4" ht="15" hidden="1" x14ac:dyDescent="0.2">
      <c r="A10310" s="65">
        <v>0</v>
      </c>
      <c r="B10310" s="77" t="s">
        <v>738</v>
      </c>
      <c r="C10310" s="76">
        <v>0</v>
      </c>
      <c r="D10310" s="96">
        <f>IF(C10355+C10360=0,1,2)</f>
        <v>2</v>
      </c>
    </row>
    <row r="10311" spans="1:4" ht="15" hidden="1" x14ac:dyDescent="0.2">
      <c r="A10311" s="65">
        <v>0</v>
      </c>
      <c r="B10311" s="73" t="s">
        <v>789</v>
      </c>
      <c r="C10311" s="76">
        <v>0</v>
      </c>
      <c r="D10311" s="96">
        <f>IF(C10355+C10360=0,1,2)</f>
        <v>2</v>
      </c>
    </row>
    <row r="10312" spans="1:4" ht="15" hidden="1" x14ac:dyDescent="0.2">
      <c r="A10312" s="65">
        <v>0</v>
      </c>
      <c r="B10312" s="77" t="s">
        <v>790</v>
      </c>
      <c r="C10312" s="76">
        <v>0</v>
      </c>
      <c r="D10312" s="96">
        <f>IF(C10355+C10360=0,1,2)</f>
        <v>2</v>
      </c>
    </row>
    <row r="10313" spans="1:4" ht="15" hidden="1" x14ac:dyDescent="0.2">
      <c r="A10313" s="65">
        <f t="shared" ref="A10313:A10369" si="161">C10313</f>
        <v>0</v>
      </c>
      <c r="B10313" s="97"/>
      <c r="C10313" s="98"/>
      <c r="D10313" s="96">
        <f>IF(C10355+C10360=0,1,2)</f>
        <v>2</v>
      </c>
    </row>
    <row r="10314" spans="1:4" ht="15" hidden="1" x14ac:dyDescent="0.2">
      <c r="A10314" s="65">
        <f t="shared" si="161"/>
        <v>0</v>
      </c>
      <c r="B10314" s="99" t="s">
        <v>816</v>
      </c>
      <c r="C10314" s="100"/>
      <c r="D10314" s="96">
        <f>IF(C10355+C10360=0,1,2)</f>
        <v>2</v>
      </c>
    </row>
    <row r="10315" spans="1:4" ht="15" x14ac:dyDescent="0.2">
      <c r="B10315" s="112" t="s">
        <v>3</v>
      </c>
      <c r="C10315" s="72">
        <v>166.87095000000002</v>
      </c>
      <c r="D10315" s="66"/>
    </row>
    <row r="10316" spans="1:4" ht="15" hidden="1" x14ac:dyDescent="0.2">
      <c r="A10316" s="65">
        <f t="shared" si="161"/>
        <v>0</v>
      </c>
      <c r="B10316" s="85" t="s">
        <v>4</v>
      </c>
      <c r="C10316" s="92">
        <v>0</v>
      </c>
      <c r="D10316" s="96">
        <f>IF(C10355+C10360=0,1,2)</f>
        <v>2</v>
      </c>
    </row>
    <row r="10317" spans="1:4" ht="15" x14ac:dyDescent="0.2">
      <c r="B10317" s="85" t="s">
        <v>5</v>
      </c>
      <c r="C10317" s="92">
        <v>166.35420000000002</v>
      </c>
      <c r="D10317" s="96"/>
    </row>
    <row r="10318" spans="1:4" ht="15" hidden="1" x14ac:dyDescent="0.2">
      <c r="A10318" s="65">
        <v>0</v>
      </c>
      <c r="B10318" s="102" t="s">
        <v>796</v>
      </c>
      <c r="C10318" s="103">
        <v>163.82</v>
      </c>
      <c r="D10318" s="96">
        <f>IF(C10355+C10360=0,1,2)</f>
        <v>2</v>
      </c>
    </row>
    <row r="10319" spans="1:4" ht="15" hidden="1" x14ac:dyDescent="0.2">
      <c r="A10319" s="65">
        <v>0</v>
      </c>
      <c r="B10319" s="102" t="s">
        <v>797</v>
      </c>
      <c r="C10319" s="103">
        <v>0</v>
      </c>
      <c r="D10319" s="96">
        <f>IF(C10355+C10360=0,1,2)</f>
        <v>2</v>
      </c>
    </row>
    <row r="10320" spans="1:4" ht="15" hidden="1" x14ac:dyDescent="0.2">
      <c r="A10320" s="65">
        <v>0</v>
      </c>
      <c r="B10320" s="102" t="s">
        <v>798</v>
      </c>
      <c r="C10320" s="103">
        <v>0</v>
      </c>
      <c r="D10320" s="96">
        <f>IF(C10355+C10360=0,1,2)</f>
        <v>2</v>
      </c>
    </row>
    <row r="10321" spans="1:4" ht="15" hidden="1" x14ac:dyDescent="0.2">
      <c r="A10321" s="65">
        <v>0</v>
      </c>
      <c r="B10321" s="102" t="s">
        <v>799</v>
      </c>
      <c r="C10321" s="103">
        <v>0</v>
      </c>
      <c r="D10321" s="96">
        <f>IF(C10355+C10360=0,1,2)</f>
        <v>2</v>
      </c>
    </row>
    <row r="10322" spans="1:4" ht="15" hidden="1" x14ac:dyDescent="0.2">
      <c r="A10322" s="65">
        <v>0</v>
      </c>
      <c r="B10322" s="102" t="s">
        <v>800</v>
      </c>
      <c r="C10322" s="103">
        <v>5.7599999999999998E-2</v>
      </c>
      <c r="D10322" s="96">
        <f>IF(C10355+C10360=0,1,2)</f>
        <v>2</v>
      </c>
    </row>
    <row r="10323" spans="1:4" ht="15" hidden="1" x14ac:dyDescent="0.2">
      <c r="A10323" s="65">
        <v>0</v>
      </c>
      <c r="B10323" s="102" t="s">
        <v>801</v>
      </c>
      <c r="C10323" s="103">
        <v>0</v>
      </c>
      <c r="D10323" s="96">
        <f>IF(C10355+C10360=0,1,2)</f>
        <v>2</v>
      </c>
    </row>
    <row r="10324" spans="1:4" ht="30" hidden="1" x14ac:dyDescent="0.2">
      <c r="A10324" s="65">
        <v>0</v>
      </c>
      <c r="B10324" s="102" t="s">
        <v>802</v>
      </c>
      <c r="C10324" s="103">
        <v>0</v>
      </c>
      <c r="D10324" s="96">
        <f>IF(C10355+C10360=0,1,2)</f>
        <v>2</v>
      </c>
    </row>
    <row r="10325" spans="1:4" ht="30" hidden="1" x14ac:dyDescent="0.2">
      <c r="A10325" s="65">
        <v>0</v>
      </c>
      <c r="B10325" s="102" t="s">
        <v>803</v>
      </c>
      <c r="C10325" s="103">
        <v>0.9</v>
      </c>
      <c r="D10325" s="96">
        <f>IF(C10355+C10360=0,1,2)</f>
        <v>2</v>
      </c>
    </row>
    <row r="10326" spans="1:4" ht="15" hidden="1" x14ac:dyDescent="0.2">
      <c r="A10326" s="65">
        <v>0</v>
      </c>
      <c r="B10326" s="102" t="s">
        <v>804</v>
      </c>
      <c r="C10326" s="103">
        <v>0</v>
      </c>
      <c r="D10326" s="96">
        <f>IF(C10355+C10360=0,1,2)</f>
        <v>2</v>
      </c>
    </row>
    <row r="10327" spans="1:4" ht="15" hidden="1" x14ac:dyDescent="0.2">
      <c r="A10327" s="65">
        <v>0</v>
      </c>
      <c r="B10327" s="102" t="s">
        <v>805</v>
      </c>
      <c r="C10327" s="103">
        <v>1.5766</v>
      </c>
      <c r="D10327" s="96">
        <f>IF(C10355+C10360=0,1,2)</f>
        <v>2</v>
      </c>
    </row>
    <row r="10328" spans="1:4" ht="15" hidden="1" x14ac:dyDescent="0.2">
      <c r="A10328" s="65">
        <f t="shared" si="161"/>
        <v>0</v>
      </c>
      <c r="B10328" s="85" t="s">
        <v>806</v>
      </c>
      <c r="C10328" s="92">
        <v>0</v>
      </c>
      <c r="D10328" s="96">
        <f>IF(C10355+C10360=0,1,2)</f>
        <v>2</v>
      </c>
    </row>
    <row r="10329" spans="1:4" ht="15" hidden="1" x14ac:dyDescent="0.2">
      <c r="A10329" s="65">
        <f t="shared" si="161"/>
        <v>0</v>
      </c>
      <c r="B10329" s="85" t="s">
        <v>6</v>
      </c>
      <c r="C10329" s="92">
        <v>0</v>
      </c>
      <c r="D10329" s="96">
        <f>IF(C10355+C10360=0,1,2)</f>
        <v>2</v>
      </c>
    </row>
    <row r="10330" spans="1:4" ht="15" hidden="1" x14ac:dyDescent="0.2">
      <c r="A10330" s="65">
        <f t="shared" si="161"/>
        <v>0</v>
      </c>
      <c r="B10330" s="73" t="s">
        <v>7</v>
      </c>
      <c r="C10330" s="76">
        <v>0</v>
      </c>
      <c r="D10330" s="96">
        <f>IF(C10355+C10360=0,1,2)</f>
        <v>2</v>
      </c>
    </row>
    <row r="10331" spans="1:4" ht="15" hidden="1" x14ac:dyDescent="0.2">
      <c r="A10331" s="65">
        <f t="shared" si="161"/>
        <v>0</v>
      </c>
      <c r="B10331" s="85" t="s">
        <v>8</v>
      </c>
      <c r="C10331" s="92">
        <v>0</v>
      </c>
      <c r="D10331" s="96">
        <f>IF(C10355+C10360=0,1,2)</f>
        <v>2</v>
      </c>
    </row>
    <row r="10332" spans="1:4" ht="15" x14ac:dyDescent="0.2">
      <c r="B10332" s="85" t="s">
        <v>9</v>
      </c>
      <c r="C10332" s="92">
        <v>0.51675000000000004</v>
      </c>
      <c r="D10332" s="96"/>
    </row>
    <row r="10333" spans="1:4" ht="15" hidden="1" x14ac:dyDescent="0.2">
      <c r="A10333" s="65">
        <f t="shared" si="161"/>
        <v>0</v>
      </c>
      <c r="B10333" s="85" t="s">
        <v>10</v>
      </c>
      <c r="C10333" s="92">
        <v>0</v>
      </c>
      <c r="D10333" s="96">
        <f>IF(C10355+C10360=0,1,2)</f>
        <v>2</v>
      </c>
    </row>
    <row r="10334" spans="1:4" ht="15" hidden="1" x14ac:dyDescent="0.2">
      <c r="A10334" s="65">
        <f t="shared" si="161"/>
        <v>0</v>
      </c>
      <c r="B10334" s="81" t="s">
        <v>11</v>
      </c>
      <c r="C10334" s="76">
        <v>0</v>
      </c>
      <c r="D10334" s="96">
        <f>IF(C10355+C10360=0,1,2)</f>
        <v>2</v>
      </c>
    </row>
    <row r="10335" spans="1:4" ht="15" hidden="1" x14ac:dyDescent="0.2">
      <c r="A10335" s="65">
        <f t="shared" si="161"/>
        <v>0</v>
      </c>
      <c r="B10335" s="81" t="s">
        <v>12</v>
      </c>
      <c r="C10335" s="76">
        <v>0</v>
      </c>
      <c r="D10335" s="96">
        <f>IF(C10355+C10360=0,1,2)</f>
        <v>2</v>
      </c>
    </row>
    <row r="10336" spans="1:4" ht="15" hidden="1" x14ac:dyDescent="0.2">
      <c r="A10336" s="65">
        <v>0</v>
      </c>
      <c r="B10336" s="104" t="s">
        <v>784</v>
      </c>
      <c r="C10336" s="105">
        <v>0</v>
      </c>
      <c r="D10336" s="96">
        <f>IF(C10355+C10360=0,1,2)</f>
        <v>2</v>
      </c>
    </row>
    <row r="10337" spans="1:4" ht="15" hidden="1" x14ac:dyDescent="0.2">
      <c r="A10337" s="65">
        <v>0</v>
      </c>
      <c r="B10337" s="102" t="s">
        <v>785</v>
      </c>
      <c r="C10337" s="103">
        <v>0</v>
      </c>
      <c r="D10337" s="96">
        <f>IF(C10355+C10360=0,1,2)</f>
        <v>2</v>
      </c>
    </row>
    <row r="10338" spans="1:4" ht="15" hidden="1" x14ac:dyDescent="0.2">
      <c r="A10338" s="65">
        <v>0</v>
      </c>
      <c r="B10338" s="102" t="s">
        <v>807</v>
      </c>
      <c r="C10338" s="103">
        <v>0</v>
      </c>
      <c r="D10338" s="96">
        <f>IF(C10355+C10360=0,1,2)</f>
        <v>2</v>
      </c>
    </row>
    <row r="10339" spans="1:4" ht="15" hidden="1" x14ac:dyDescent="0.2">
      <c r="A10339" s="65">
        <v>0</v>
      </c>
      <c r="B10339" s="106" t="s">
        <v>734</v>
      </c>
      <c r="C10339" s="92">
        <v>0</v>
      </c>
      <c r="D10339" s="96">
        <f>IF(C10355+C10360=0,1,2)</f>
        <v>2</v>
      </c>
    </row>
    <row r="10340" spans="1:4" ht="15" hidden="1" x14ac:dyDescent="0.2">
      <c r="A10340" s="65">
        <v>0</v>
      </c>
      <c r="B10340" s="77" t="s">
        <v>808</v>
      </c>
      <c r="C10340" s="76">
        <v>0</v>
      </c>
      <c r="D10340" s="96">
        <f>IF(C10355+C10360=0,1,2)</f>
        <v>2</v>
      </c>
    </row>
    <row r="10341" spans="1:4" ht="15" hidden="1" x14ac:dyDescent="0.2">
      <c r="A10341" s="65">
        <f t="shared" si="161"/>
        <v>0</v>
      </c>
      <c r="B10341" s="81" t="s">
        <v>13</v>
      </c>
      <c r="C10341" s="76">
        <v>0</v>
      </c>
      <c r="D10341" s="96">
        <f>IF(C10355+C10360=0,1,2)</f>
        <v>2</v>
      </c>
    </row>
    <row r="10342" spans="1:4" ht="15" hidden="1" x14ac:dyDescent="0.2">
      <c r="A10342" s="65">
        <v>0</v>
      </c>
      <c r="B10342" s="104" t="s">
        <v>788</v>
      </c>
      <c r="C10342" s="105">
        <v>0</v>
      </c>
      <c r="D10342" s="96">
        <f>IF(C10355+C10360=0,1,2)</f>
        <v>2</v>
      </c>
    </row>
    <row r="10343" spans="1:4" ht="15" hidden="1" x14ac:dyDescent="0.2">
      <c r="A10343" s="65">
        <v>0</v>
      </c>
      <c r="B10343" s="102" t="s">
        <v>785</v>
      </c>
      <c r="C10343" s="103">
        <v>0</v>
      </c>
      <c r="D10343" s="96">
        <f>IF(C10355+C10360=0,1,2)</f>
        <v>2</v>
      </c>
    </row>
    <row r="10344" spans="1:4" ht="15" hidden="1" x14ac:dyDescent="0.2">
      <c r="A10344" s="65">
        <v>0</v>
      </c>
      <c r="B10344" s="102" t="s">
        <v>733</v>
      </c>
      <c r="C10344" s="103">
        <v>0</v>
      </c>
      <c r="D10344" s="96">
        <f>IF(C10355+C10360=0,1,2)</f>
        <v>2</v>
      </c>
    </row>
    <row r="10345" spans="1:4" ht="30" hidden="1" x14ac:dyDescent="0.2">
      <c r="A10345" s="65">
        <f t="shared" si="161"/>
        <v>0</v>
      </c>
      <c r="B10345" s="106" t="s">
        <v>809</v>
      </c>
      <c r="C10345" s="92">
        <v>0</v>
      </c>
      <c r="D10345" s="96">
        <f>IF(C10355+C10360=0,1,2)</f>
        <v>2</v>
      </c>
    </row>
    <row r="10346" spans="1:4" ht="15" hidden="1" x14ac:dyDescent="0.2">
      <c r="A10346" s="65">
        <v>0</v>
      </c>
      <c r="B10346" s="77" t="s">
        <v>738</v>
      </c>
      <c r="C10346" s="76">
        <v>0</v>
      </c>
      <c r="D10346" s="96">
        <f>IF(C10355+C10360=0,1,2)</f>
        <v>2</v>
      </c>
    </row>
    <row r="10347" spans="1:4" ht="15" hidden="1" x14ac:dyDescent="0.2">
      <c r="A10347" s="65">
        <v>0</v>
      </c>
      <c r="B10347" s="104" t="s">
        <v>789</v>
      </c>
      <c r="C10347" s="105">
        <v>0</v>
      </c>
      <c r="D10347" s="96">
        <f>IF(C10355+C10360=0,1,2)</f>
        <v>2</v>
      </c>
    </row>
    <row r="10348" spans="1:4" ht="15" hidden="1" x14ac:dyDescent="0.2">
      <c r="A10348" s="65">
        <v>0</v>
      </c>
      <c r="B10348" s="102" t="s">
        <v>732</v>
      </c>
      <c r="C10348" s="103">
        <v>0</v>
      </c>
      <c r="D10348" s="96">
        <f>IF(C10355+C10360=0,1,2)</f>
        <v>2</v>
      </c>
    </row>
    <row r="10349" spans="1:4" ht="15" hidden="1" x14ac:dyDescent="0.2">
      <c r="A10349" s="65">
        <v>0</v>
      </c>
      <c r="B10349" s="102" t="s">
        <v>737</v>
      </c>
      <c r="C10349" s="103">
        <v>0</v>
      </c>
      <c r="D10349" s="96">
        <f>IF(C10355+C10360=0,1,2)</f>
        <v>2</v>
      </c>
    </row>
    <row r="10350" spans="1:4" ht="15" hidden="1" x14ac:dyDescent="0.2">
      <c r="A10350" s="65">
        <v>0</v>
      </c>
      <c r="B10350" s="102" t="s">
        <v>733</v>
      </c>
      <c r="C10350" s="103">
        <v>0</v>
      </c>
      <c r="D10350" s="96">
        <f>IF(C10355+C10360=0,1,2)</f>
        <v>2</v>
      </c>
    </row>
    <row r="10351" spans="1:4" ht="15" hidden="1" x14ac:dyDescent="0.2">
      <c r="A10351" s="65">
        <v>0</v>
      </c>
      <c r="B10351" s="106" t="s">
        <v>734</v>
      </c>
      <c r="C10351" s="92">
        <v>0</v>
      </c>
      <c r="D10351" s="96">
        <f>IF(C10355+C10360=0,1,2)</f>
        <v>2</v>
      </c>
    </row>
    <row r="10352" spans="1:4" ht="15" hidden="1" x14ac:dyDescent="0.2">
      <c r="A10352" s="65">
        <v>0</v>
      </c>
      <c r="B10352" s="77" t="s">
        <v>738</v>
      </c>
      <c r="C10352" s="76">
        <v>0</v>
      </c>
      <c r="D10352" s="96">
        <f>IF(C10355+C10360=0,1,2)</f>
        <v>2</v>
      </c>
    </row>
    <row r="10353" spans="1:4" ht="15" hidden="1" x14ac:dyDescent="0.2">
      <c r="A10353" s="65">
        <f t="shared" si="161"/>
        <v>0</v>
      </c>
      <c r="B10353" s="97"/>
      <c r="C10353" s="98"/>
      <c r="D10353" s="96">
        <f>IF(C10355+C10360=0,1,2)</f>
        <v>2</v>
      </c>
    </row>
    <row r="10354" spans="1:4" ht="15" hidden="1" x14ac:dyDescent="0.2">
      <c r="A10354" s="65">
        <f t="shared" si="161"/>
        <v>0</v>
      </c>
      <c r="B10354" s="99" t="s">
        <v>817</v>
      </c>
      <c r="C10354" s="100"/>
      <c r="D10354" s="96">
        <f>IF(C10355+C10360=0,1,2)</f>
        <v>2</v>
      </c>
    </row>
    <row r="10355" spans="1:4" ht="15" x14ac:dyDescent="0.2">
      <c r="B10355" s="79" t="s">
        <v>741</v>
      </c>
      <c r="C10355" s="80">
        <v>244.99888999999999</v>
      </c>
      <c r="D10355" s="96"/>
    </row>
    <row r="10356" spans="1:4" ht="15" x14ac:dyDescent="0.2">
      <c r="B10356" s="113" t="s">
        <v>721</v>
      </c>
      <c r="C10356" s="72">
        <v>244.99888999999999</v>
      </c>
      <c r="D10356" s="66"/>
    </row>
    <row r="10357" spans="1:4" ht="15" hidden="1" x14ac:dyDescent="0.2">
      <c r="A10357" s="65">
        <f t="shared" si="161"/>
        <v>0</v>
      </c>
      <c r="B10357" s="85" t="s">
        <v>742</v>
      </c>
      <c r="C10357" s="92">
        <v>0</v>
      </c>
      <c r="D10357" s="96">
        <f>IF(C10355+C10360=0,1,2)</f>
        <v>2</v>
      </c>
    </row>
    <row r="10358" spans="1:4" ht="15" hidden="1" x14ac:dyDescent="0.2">
      <c r="A10358" s="65">
        <f t="shared" si="161"/>
        <v>0</v>
      </c>
      <c r="B10358" s="85" t="s">
        <v>743</v>
      </c>
      <c r="C10358" s="92">
        <v>0</v>
      </c>
      <c r="D10358" s="96">
        <f>IF(C10355+C10360=0,1,2)</f>
        <v>2</v>
      </c>
    </row>
    <row r="10359" spans="1:4" ht="15" hidden="1" x14ac:dyDescent="0.2">
      <c r="A10359" s="65">
        <f t="shared" si="161"/>
        <v>0</v>
      </c>
      <c r="B10359" s="85" t="s">
        <v>744</v>
      </c>
      <c r="C10359" s="92">
        <v>0</v>
      </c>
      <c r="D10359" s="96">
        <f>IF(C10355+C10360=0,1,2)</f>
        <v>2</v>
      </c>
    </row>
    <row r="10360" spans="1:4" ht="15" x14ac:dyDescent="0.2">
      <c r="B10360" s="79" t="s">
        <v>745</v>
      </c>
      <c r="C10360" s="80">
        <v>166.87094999999999</v>
      </c>
      <c r="D10360" s="96"/>
    </row>
    <row r="10361" spans="1:4" ht="15" x14ac:dyDescent="0.2">
      <c r="B10361" s="113" t="s">
        <v>3</v>
      </c>
      <c r="C10361" s="72">
        <v>166.87094999999999</v>
      </c>
      <c r="D10361" s="66"/>
    </row>
    <row r="10362" spans="1:4" ht="15" hidden="1" x14ac:dyDescent="0.2">
      <c r="A10362" s="65">
        <f t="shared" si="161"/>
        <v>0</v>
      </c>
      <c r="B10362" s="85" t="s">
        <v>11</v>
      </c>
      <c r="C10362" s="92">
        <v>0</v>
      </c>
      <c r="D10362" s="96">
        <f>IF(C10355+C10360=0,1,2)</f>
        <v>2</v>
      </c>
    </row>
    <row r="10363" spans="1:4" ht="15" hidden="1" x14ac:dyDescent="0.2">
      <c r="A10363" s="65">
        <f t="shared" si="161"/>
        <v>0</v>
      </c>
      <c r="B10363" s="85" t="s">
        <v>746</v>
      </c>
      <c r="C10363" s="92">
        <v>0</v>
      </c>
      <c r="D10363" s="96">
        <f>IF(C10355+C10360=0,1,2)</f>
        <v>2</v>
      </c>
    </row>
    <row r="10364" spans="1:4" ht="15" hidden="1" x14ac:dyDescent="0.2">
      <c r="A10364" s="65">
        <f t="shared" si="161"/>
        <v>0</v>
      </c>
      <c r="B10364" s="85" t="s">
        <v>13</v>
      </c>
      <c r="C10364" s="92">
        <v>0</v>
      </c>
      <c r="D10364" s="96">
        <f>IF(C10355+C10360=0,1,2)</f>
        <v>2</v>
      </c>
    </row>
    <row r="10365" spans="1:4" ht="15" hidden="1" x14ac:dyDescent="0.2">
      <c r="A10365" s="65">
        <f t="shared" si="161"/>
        <v>78.127939999999995</v>
      </c>
      <c r="B10365" s="94" t="s">
        <v>747</v>
      </c>
      <c r="C10365" s="95">
        <v>78.127939999999995</v>
      </c>
      <c r="D10365" s="65">
        <f>IF(C10355+C10360=0,1,2)</f>
        <v>2</v>
      </c>
    </row>
    <row r="10366" spans="1:4" ht="15" hidden="1" x14ac:dyDescent="0.2">
      <c r="A10366" s="65">
        <f t="shared" si="161"/>
        <v>120.70533</v>
      </c>
      <c r="B10366" s="94" t="s">
        <v>812</v>
      </c>
      <c r="C10366" s="95">
        <v>120.70533</v>
      </c>
      <c r="D10366" s="65">
        <f>IF(C10355+C10360=0,1,2)</f>
        <v>2</v>
      </c>
    </row>
    <row r="10367" spans="1:4" ht="15" hidden="1" x14ac:dyDescent="0.2">
      <c r="A10367" s="65">
        <f t="shared" si="161"/>
        <v>198.83327</v>
      </c>
      <c r="B10367" s="94" t="s">
        <v>813</v>
      </c>
      <c r="C10367" s="95">
        <v>198.83327</v>
      </c>
      <c r="D10367" s="65">
        <f>IF(C10355+C10360=0,1,2)</f>
        <v>2</v>
      </c>
    </row>
    <row r="10368" spans="1:4" ht="15" hidden="1" x14ac:dyDescent="0.2">
      <c r="A10368" s="65">
        <f t="shared" si="161"/>
        <v>0</v>
      </c>
      <c r="B10368" s="108"/>
      <c r="C10368" s="109"/>
      <c r="D10368" s="96">
        <f>IF(C10355+C10360=0,1,2)</f>
        <v>2</v>
      </c>
    </row>
    <row r="10369" spans="1:4" ht="15" hidden="1" x14ac:dyDescent="0.2">
      <c r="A10369" s="65">
        <f t="shared" si="161"/>
        <v>0</v>
      </c>
      <c r="B10369" s="82" t="s">
        <v>791</v>
      </c>
      <c r="C10369" s="100"/>
      <c r="D10369" s="96">
        <f>IF(C10355+C10360=0,1,2)</f>
        <v>2</v>
      </c>
    </row>
    <row r="10370" spans="1:4" ht="15" x14ac:dyDescent="0.2">
      <c r="B10370" s="107" t="s">
        <v>792</v>
      </c>
      <c r="C10370" s="114">
        <v>89</v>
      </c>
      <c r="D10370" s="96"/>
    </row>
    <row r="10371" spans="1:4" ht="15" x14ac:dyDescent="0.2">
      <c r="B10371" s="81" t="s">
        <v>793</v>
      </c>
      <c r="C10371" s="110">
        <v>12</v>
      </c>
      <c r="D10371" s="96"/>
    </row>
    <row r="10372" spans="1:4" ht="15" x14ac:dyDescent="0.2">
      <c r="B10372" s="81" t="s">
        <v>794</v>
      </c>
      <c r="C10372" s="110">
        <v>77</v>
      </c>
      <c r="D10372" s="96"/>
    </row>
    <row r="10373" spans="1:4" ht="15" hidden="1" x14ac:dyDescent="0.2">
      <c r="A10373" s="65">
        <f t="shared" ref="A10373:A10436" si="162">C10373</f>
        <v>0</v>
      </c>
      <c r="B10373" s="111"/>
      <c r="C10373" s="109"/>
      <c r="D10373" s="96">
        <f>IF(C10355+C10360=0,1,2)</f>
        <v>2</v>
      </c>
    </row>
    <row r="10374" spans="1:4" ht="30" customHeight="1" x14ac:dyDescent="0.2">
      <c r="B10374" s="117" t="s">
        <v>941</v>
      </c>
      <c r="C10374" s="118"/>
      <c r="D10374" s="96"/>
    </row>
    <row r="10375" spans="1:4" ht="15" hidden="1" x14ac:dyDescent="0.2">
      <c r="A10375" s="65">
        <f t="shared" si="162"/>
        <v>0</v>
      </c>
      <c r="B10375" s="97"/>
      <c r="C10375" s="98"/>
      <c r="D10375" s="96">
        <f>IF(C10438+C10443=0,1,2)</f>
        <v>2</v>
      </c>
    </row>
    <row r="10376" spans="1:4" ht="15" hidden="1" x14ac:dyDescent="0.2">
      <c r="A10376" s="65">
        <f t="shared" si="162"/>
        <v>0</v>
      </c>
      <c r="B10376" s="99" t="s">
        <v>815</v>
      </c>
      <c r="C10376" s="100"/>
      <c r="D10376" s="96">
        <f>IF(C10438+C10443=0,1,2)</f>
        <v>2</v>
      </c>
    </row>
    <row r="10377" spans="1:4" ht="15" x14ac:dyDescent="0.2">
      <c r="B10377" s="112" t="s">
        <v>721</v>
      </c>
      <c r="C10377" s="72">
        <v>350.50128000000001</v>
      </c>
      <c r="D10377" s="66"/>
    </row>
    <row r="10378" spans="1:4" ht="15" hidden="1" x14ac:dyDescent="0.2">
      <c r="A10378" s="65">
        <f t="shared" si="162"/>
        <v>0</v>
      </c>
      <c r="B10378" s="73" t="s">
        <v>722</v>
      </c>
      <c r="C10378" s="76"/>
      <c r="D10378" s="96">
        <f>IF(C10438+C10443=0,1,2)</f>
        <v>2</v>
      </c>
    </row>
    <row r="10379" spans="1:4" ht="15" hidden="1" x14ac:dyDescent="0.2">
      <c r="A10379" s="65">
        <f t="shared" si="162"/>
        <v>0</v>
      </c>
      <c r="B10379" s="73" t="s">
        <v>783</v>
      </c>
      <c r="C10379" s="76"/>
      <c r="D10379" s="96">
        <f>IF(C10438+C10443=0,1,2)</f>
        <v>2</v>
      </c>
    </row>
    <row r="10380" spans="1:4" ht="15" x14ac:dyDescent="0.2">
      <c r="B10380" s="73" t="s">
        <v>8</v>
      </c>
      <c r="C10380" s="76">
        <v>10.66</v>
      </c>
      <c r="D10380" s="96"/>
    </row>
    <row r="10381" spans="1:4" ht="15" x14ac:dyDescent="0.2">
      <c r="B10381" s="113" t="s">
        <v>723</v>
      </c>
      <c r="C10381" s="72">
        <v>339.84127999999998</v>
      </c>
      <c r="D10381" s="96"/>
    </row>
    <row r="10382" spans="1:4" ht="15" hidden="1" x14ac:dyDescent="0.2">
      <c r="A10382" s="65">
        <f t="shared" si="162"/>
        <v>0</v>
      </c>
      <c r="B10382" s="81" t="s">
        <v>742</v>
      </c>
      <c r="C10382" s="76">
        <v>0</v>
      </c>
      <c r="D10382" s="96">
        <f>IF(C10438+C10443=0,1,2)</f>
        <v>2</v>
      </c>
    </row>
    <row r="10383" spans="1:4" ht="15" hidden="1" x14ac:dyDescent="0.2">
      <c r="A10383" s="65">
        <f t="shared" si="162"/>
        <v>0</v>
      </c>
      <c r="B10383" s="81" t="s">
        <v>748</v>
      </c>
      <c r="C10383" s="76">
        <v>0</v>
      </c>
      <c r="D10383" s="96">
        <f>IF(C10438+C10443=0,1,2)</f>
        <v>2</v>
      </c>
    </row>
    <row r="10384" spans="1:4" ht="15" hidden="1" x14ac:dyDescent="0.2">
      <c r="A10384" s="65">
        <v>0</v>
      </c>
      <c r="B10384" s="73" t="s">
        <v>784</v>
      </c>
      <c r="C10384" s="76">
        <v>0</v>
      </c>
      <c r="D10384" s="96">
        <f>IF(C10438+C10443=0,1,2)</f>
        <v>2</v>
      </c>
    </row>
    <row r="10385" spans="1:4" ht="15" hidden="1" x14ac:dyDescent="0.2">
      <c r="A10385" s="65">
        <v>0</v>
      </c>
      <c r="B10385" s="77" t="s">
        <v>785</v>
      </c>
      <c r="C10385" s="76">
        <v>0</v>
      </c>
      <c r="D10385" s="96">
        <f>IF(C10438+C10443=0,1,2)</f>
        <v>2</v>
      </c>
    </row>
    <row r="10386" spans="1:4" ht="15" hidden="1" x14ac:dyDescent="0.2">
      <c r="A10386" s="65">
        <v>0</v>
      </c>
      <c r="B10386" s="77" t="s">
        <v>733</v>
      </c>
      <c r="C10386" s="76">
        <v>0</v>
      </c>
      <c r="D10386" s="96">
        <f>IF(C10438+C10443=0,1,2)</f>
        <v>2</v>
      </c>
    </row>
    <row r="10387" spans="1:4" ht="15" hidden="1" x14ac:dyDescent="0.2">
      <c r="A10387" s="65">
        <v>0</v>
      </c>
      <c r="B10387" s="77" t="s">
        <v>786</v>
      </c>
      <c r="C10387" s="76">
        <v>0</v>
      </c>
      <c r="D10387" s="96">
        <f>IF(C10438+C10443=0,1,2)</f>
        <v>2</v>
      </c>
    </row>
    <row r="10388" spans="1:4" ht="15" hidden="1" x14ac:dyDescent="0.2">
      <c r="A10388" s="65">
        <v>0</v>
      </c>
      <c r="B10388" s="77" t="s">
        <v>787</v>
      </c>
      <c r="C10388" s="76">
        <v>0</v>
      </c>
      <c r="D10388" s="96">
        <f>IF(C10438+C10443=0,1,2)</f>
        <v>2</v>
      </c>
    </row>
    <row r="10389" spans="1:4" ht="15" hidden="1" x14ac:dyDescent="0.2">
      <c r="A10389" s="65">
        <f t="shared" si="162"/>
        <v>0</v>
      </c>
      <c r="B10389" s="81" t="s">
        <v>744</v>
      </c>
      <c r="C10389" s="76">
        <v>0</v>
      </c>
      <c r="D10389" s="96">
        <f>IF(C10438+C10443=0,1,2)</f>
        <v>2</v>
      </c>
    </row>
    <row r="10390" spans="1:4" ht="15" hidden="1" x14ac:dyDescent="0.2">
      <c r="A10390" s="65">
        <v>0</v>
      </c>
      <c r="B10390" s="73" t="s">
        <v>788</v>
      </c>
      <c r="C10390" s="76">
        <v>0</v>
      </c>
      <c r="D10390" s="96">
        <f>IF(C10438+C10443=0,1,2)</f>
        <v>2</v>
      </c>
    </row>
    <row r="10391" spans="1:4" ht="15" hidden="1" x14ac:dyDescent="0.2">
      <c r="A10391" s="65">
        <v>0</v>
      </c>
      <c r="B10391" s="77" t="s">
        <v>737</v>
      </c>
      <c r="C10391" s="76">
        <v>0</v>
      </c>
      <c r="D10391" s="96">
        <f>IF(C10438+C10443=0,1,2)</f>
        <v>2</v>
      </c>
    </row>
    <row r="10392" spans="1:4" ht="15" hidden="1" x14ac:dyDescent="0.2">
      <c r="A10392" s="65">
        <v>0</v>
      </c>
      <c r="B10392" s="77" t="s">
        <v>733</v>
      </c>
      <c r="C10392" s="76">
        <v>0</v>
      </c>
      <c r="D10392" s="96">
        <f>IF(C10438+C10443=0,1,2)</f>
        <v>2</v>
      </c>
    </row>
    <row r="10393" spans="1:4" ht="15" hidden="1" x14ac:dyDescent="0.2">
      <c r="A10393" s="65">
        <v>0</v>
      </c>
      <c r="B10393" s="77" t="s">
        <v>738</v>
      </c>
      <c r="C10393" s="76">
        <v>0</v>
      </c>
      <c r="D10393" s="96">
        <f>IF(C10438+C10443=0,1,2)</f>
        <v>2</v>
      </c>
    </row>
    <row r="10394" spans="1:4" ht="15" hidden="1" x14ac:dyDescent="0.2">
      <c r="A10394" s="65">
        <v>0</v>
      </c>
      <c r="B10394" s="73" t="s">
        <v>789</v>
      </c>
      <c r="C10394" s="76">
        <v>0</v>
      </c>
      <c r="D10394" s="96">
        <f>IF(C10438+C10443=0,1,2)</f>
        <v>2</v>
      </c>
    </row>
    <row r="10395" spans="1:4" ht="15" hidden="1" x14ac:dyDescent="0.2">
      <c r="A10395" s="65">
        <v>0</v>
      </c>
      <c r="B10395" s="77" t="s">
        <v>790</v>
      </c>
      <c r="C10395" s="76">
        <v>0</v>
      </c>
      <c r="D10395" s="96">
        <f>IF(C10438+C10443=0,1,2)</f>
        <v>2</v>
      </c>
    </row>
    <row r="10396" spans="1:4" ht="15" hidden="1" x14ac:dyDescent="0.2">
      <c r="A10396" s="65">
        <f t="shared" si="162"/>
        <v>0</v>
      </c>
      <c r="B10396" s="97"/>
      <c r="C10396" s="98"/>
      <c r="D10396" s="96">
        <f>IF(C10438+C10443=0,1,2)</f>
        <v>2</v>
      </c>
    </row>
    <row r="10397" spans="1:4" ht="15" hidden="1" x14ac:dyDescent="0.2">
      <c r="A10397" s="65">
        <f t="shared" si="162"/>
        <v>0</v>
      </c>
      <c r="B10397" s="99" t="s">
        <v>816</v>
      </c>
      <c r="C10397" s="100"/>
      <c r="D10397" s="96">
        <f>IF(C10438+C10443=0,1,2)</f>
        <v>2</v>
      </c>
    </row>
    <row r="10398" spans="1:4" ht="15" x14ac:dyDescent="0.2">
      <c r="B10398" s="112" t="s">
        <v>3</v>
      </c>
      <c r="C10398" s="72">
        <v>221.47597999999999</v>
      </c>
      <c r="D10398" s="66"/>
    </row>
    <row r="10399" spans="1:4" ht="15" hidden="1" x14ac:dyDescent="0.2">
      <c r="A10399" s="65">
        <f t="shared" si="162"/>
        <v>0</v>
      </c>
      <c r="B10399" s="85" t="s">
        <v>4</v>
      </c>
      <c r="C10399" s="92">
        <v>0</v>
      </c>
      <c r="D10399" s="96">
        <f>IF(C10438+C10443=0,1,2)</f>
        <v>2</v>
      </c>
    </row>
    <row r="10400" spans="1:4" ht="15" x14ac:dyDescent="0.2">
      <c r="B10400" s="85" t="s">
        <v>5</v>
      </c>
      <c r="C10400" s="92">
        <v>221.47597999999999</v>
      </c>
      <c r="D10400" s="96"/>
    </row>
    <row r="10401" spans="1:4" ht="15" hidden="1" x14ac:dyDescent="0.2">
      <c r="A10401" s="65">
        <v>0</v>
      </c>
      <c r="B10401" s="102" t="s">
        <v>796</v>
      </c>
      <c r="C10401" s="103">
        <v>168.38499999999999</v>
      </c>
      <c r="D10401" s="96">
        <f>IF(C10438+C10443=0,1,2)</f>
        <v>2</v>
      </c>
    </row>
    <row r="10402" spans="1:4" ht="15" hidden="1" x14ac:dyDescent="0.2">
      <c r="A10402" s="65">
        <v>0</v>
      </c>
      <c r="B10402" s="102" t="s">
        <v>797</v>
      </c>
      <c r="C10402" s="103">
        <v>0.99</v>
      </c>
      <c r="D10402" s="96">
        <f>IF(C10438+C10443=0,1,2)</f>
        <v>2</v>
      </c>
    </row>
    <row r="10403" spans="1:4" ht="15" hidden="1" x14ac:dyDescent="0.2">
      <c r="A10403" s="65">
        <v>0</v>
      </c>
      <c r="B10403" s="102" t="s">
        <v>798</v>
      </c>
      <c r="C10403" s="103">
        <v>0.76</v>
      </c>
      <c r="D10403" s="96">
        <f>IF(C10438+C10443=0,1,2)</f>
        <v>2</v>
      </c>
    </row>
    <row r="10404" spans="1:4" ht="15" hidden="1" x14ac:dyDescent="0.2">
      <c r="A10404" s="65">
        <v>0</v>
      </c>
      <c r="B10404" s="102" t="s">
        <v>799</v>
      </c>
      <c r="C10404" s="103">
        <v>0</v>
      </c>
      <c r="D10404" s="96">
        <f>IF(C10438+C10443=0,1,2)</f>
        <v>2</v>
      </c>
    </row>
    <row r="10405" spans="1:4" ht="15" hidden="1" x14ac:dyDescent="0.2">
      <c r="A10405" s="65">
        <v>0</v>
      </c>
      <c r="B10405" s="102" t="s">
        <v>800</v>
      </c>
      <c r="C10405" s="103">
        <v>0</v>
      </c>
      <c r="D10405" s="96">
        <f>IF(C10438+C10443=0,1,2)</f>
        <v>2</v>
      </c>
    </row>
    <row r="10406" spans="1:4" ht="15" hidden="1" x14ac:dyDescent="0.2">
      <c r="A10406" s="65">
        <v>0</v>
      </c>
      <c r="B10406" s="102" t="s">
        <v>801</v>
      </c>
      <c r="C10406" s="103">
        <v>0</v>
      </c>
      <c r="D10406" s="96">
        <f>IF(C10438+C10443=0,1,2)</f>
        <v>2</v>
      </c>
    </row>
    <row r="10407" spans="1:4" ht="30" hidden="1" x14ac:dyDescent="0.2">
      <c r="A10407" s="65">
        <v>0</v>
      </c>
      <c r="B10407" s="102" t="s">
        <v>802</v>
      </c>
      <c r="C10407" s="103">
        <v>0</v>
      </c>
      <c r="D10407" s="96">
        <f>IF(C10438+C10443=0,1,2)</f>
        <v>2</v>
      </c>
    </row>
    <row r="10408" spans="1:4" ht="30" hidden="1" x14ac:dyDescent="0.2">
      <c r="A10408" s="65">
        <v>0</v>
      </c>
      <c r="B10408" s="102" t="s">
        <v>803</v>
      </c>
      <c r="C10408" s="103">
        <v>0.26</v>
      </c>
      <c r="D10408" s="96">
        <f>IF(C10438+C10443=0,1,2)</f>
        <v>2</v>
      </c>
    </row>
    <row r="10409" spans="1:4" ht="15" hidden="1" x14ac:dyDescent="0.2">
      <c r="A10409" s="65">
        <v>0</v>
      </c>
      <c r="B10409" s="102" t="s">
        <v>804</v>
      </c>
      <c r="C10409" s="103">
        <v>0</v>
      </c>
      <c r="D10409" s="96">
        <f>IF(C10438+C10443=0,1,2)</f>
        <v>2</v>
      </c>
    </row>
    <row r="10410" spans="1:4" ht="15" hidden="1" x14ac:dyDescent="0.2">
      <c r="A10410" s="65">
        <v>0</v>
      </c>
      <c r="B10410" s="102" t="s">
        <v>805</v>
      </c>
      <c r="C10410" s="103">
        <v>51.080979999999997</v>
      </c>
      <c r="D10410" s="96">
        <f>IF(C10438+C10443=0,1,2)</f>
        <v>2</v>
      </c>
    </row>
    <row r="10411" spans="1:4" ht="15" hidden="1" x14ac:dyDescent="0.2">
      <c r="A10411" s="65">
        <f t="shared" si="162"/>
        <v>0</v>
      </c>
      <c r="B10411" s="85" t="s">
        <v>806</v>
      </c>
      <c r="C10411" s="92">
        <v>0</v>
      </c>
      <c r="D10411" s="96">
        <f>IF(C10438+C10443=0,1,2)</f>
        <v>2</v>
      </c>
    </row>
    <row r="10412" spans="1:4" ht="15" hidden="1" x14ac:dyDescent="0.2">
      <c r="A10412" s="65">
        <f t="shared" si="162"/>
        <v>0</v>
      </c>
      <c r="B10412" s="85" t="s">
        <v>6</v>
      </c>
      <c r="C10412" s="92">
        <v>0</v>
      </c>
      <c r="D10412" s="96">
        <f>IF(C10438+C10443=0,1,2)</f>
        <v>2</v>
      </c>
    </row>
    <row r="10413" spans="1:4" ht="15" hidden="1" x14ac:dyDescent="0.2">
      <c r="A10413" s="65">
        <f t="shared" si="162"/>
        <v>0</v>
      </c>
      <c r="B10413" s="73" t="s">
        <v>7</v>
      </c>
      <c r="C10413" s="76">
        <v>0</v>
      </c>
      <c r="D10413" s="96">
        <f>IF(C10438+C10443=0,1,2)</f>
        <v>2</v>
      </c>
    </row>
    <row r="10414" spans="1:4" ht="15" hidden="1" x14ac:dyDescent="0.2">
      <c r="A10414" s="65">
        <f t="shared" si="162"/>
        <v>0</v>
      </c>
      <c r="B10414" s="85" t="s">
        <v>8</v>
      </c>
      <c r="C10414" s="92">
        <v>0</v>
      </c>
      <c r="D10414" s="96">
        <f>IF(C10438+C10443=0,1,2)</f>
        <v>2</v>
      </c>
    </row>
    <row r="10415" spans="1:4" ht="15" hidden="1" x14ac:dyDescent="0.2">
      <c r="A10415" s="65">
        <f t="shared" si="162"/>
        <v>0</v>
      </c>
      <c r="B10415" s="85" t="s">
        <v>9</v>
      </c>
      <c r="C10415" s="92">
        <v>0</v>
      </c>
      <c r="D10415" s="96">
        <f>IF(C10438+C10443=0,1,2)</f>
        <v>2</v>
      </c>
    </row>
    <row r="10416" spans="1:4" ht="15" hidden="1" x14ac:dyDescent="0.2">
      <c r="A10416" s="65">
        <f t="shared" si="162"/>
        <v>0</v>
      </c>
      <c r="B10416" s="85" t="s">
        <v>10</v>
      </c>
      <c r="C10416" s="92">
        <v>0</v>
      </c>
      <c r="D10416" s="96">
        <f>IF(C10438+C10443=0,1,2)</f>
        <v>2</v>
      </c>
    </row>
    <row r="10417" spans="1:4" ht="15" hidden="1" x14ac:dyDescent="0.2">
      <c r="A10417" s="65">
        <f t="shared" si="162"/>
        <v>0</v>
      </c>
      <c r="B10417" s="81" t="s">
        <v>11</v>
      </c>
      <c r="C10417" s="76">
        <v>0</v>
      </c>
      <c r="D10417" s="96">
        <f>IF(C10438+C10443=0,1,2)</f>
        <v>2</v>
      </c>
    </row>
    <row r="10418" spans="1:4" ht="15" hidden="1" x14ac:dyDescent="0.2">
      <c r="A10418" s="65">
        <f t="shared" si="162"/>
        <v>0</v>
      </c>
      <c r="B10418" s="81" t="s">
        <v>12</v>
      </c>
      <c r="C10418" s="76">
        <v>0</v>
      </c>
      <c r="D10418" s="96">
        <f>IF(C10438+C10443=0,1,2)</f>
        <v>2</v>
      </c>
    </row>
    <row r="10419" spans="1:4" ht="15" hidden="1" x14ac:dyDescent="0.2">
      <c r="A10419" s="65">
        <v>0</v>
      </c>
      <c r="B10419" s="104" t="s">
        <v>784</v>
      </c>
      <c r="C10419" s="105">
        <v>0</v>
      </c>
      <c r="D10419" s="96">
        <f>IF(C10438+C10443=0,1,2)</f>
        <v>2</v>
      </c>
    </row>
    <row r="10420" spans="1:4" ht="15" hidden="1" x14ac:dyDescent="0.2">
      <c r="A10420" s="65">
        <v>0</v>
      </c>
      <c r="B10420" s="102" t="s">
        <v>785</v>
      </c>
      <c r="C10420" s="103">
        <v>0</v>
      </c>
      <c r="D10420" s="96">
        <f>IF(C10438+C10443=0,1,2)</f>
        <v>2</v>
      </c>
    </row>
    <row r="10421" spans="1:4" ht="15" hidden="1" x14ac:dyDescent="0.2">
      <c r="A10421" s="65">
        <v>0</v>
      </c>
      <c r="B10421" s="102" t="s">
        <v>807</v>
      </c>
      <c r="C10421" s="103">
        <v>0</v>
      </c>
      <c r="D10421" s="96">
        <f>IF(C10438+C10443=0,1,2)</f>
        <v>2</v>
      </c>
    </row>
    <row r="10422" spans="1:4" ht="15" hidden="1" x14ac:dyDescent="0.2">
      <c r="A10422" s="65">
        <v>0</v>
      </c>
      <c r="B10422" s="106" t="s">
        <v>734</v>
      </c>
      <c r="C10422" s="92">
        <v>0</v>
      </c>
      <c r="D10422" s="96">
        <f>IF(C10438+C10443=0,1,2)</f>
        <v>2</v>
      </c>
    </row>
    <row r="10423" spans="1:4" ht="15" hidden="1" x14ac:dyDescent="0.2">
      <c r="A10423" s="65">
        <v>0</v>
      </c>
      <c r="B10423" s="77" t="s">
        <v>808</v>
      </c>
      <c r="C10423" s="76">
        <v>0</v>
      </c>
      <c r="D10423" s="96">
        <f>IF(C10438+C10443=0,1,2)</f>
        <v>2</v>
      </c>
    </row>
    <row r="10424" spans="1:4" ht="15" hidden="1" x14ac:dyDescent="0.2">
      <c r="A10424" s="65">
        <f t="shared" si="162"/>
        <v>0</v>
      </c>
      <c r="B10424" s="81" t="s">
        <v>13</v>
      </c>
      <c r="C10424" s="76">
        <v>0</v>
      </c>
      <c r="D10424" s="96">
        <f>IF(C10438+C10443=0,1,2)</f>
        <v>2</v>
      </c>
    </row>
    <row r="10425" spans="1:4" ht="15" hidden="1" x14ac:dyDescent="0.2">
      <c r="A10425" s="65">
        <v>0</v>
      </c>
      <c r="B10425" s="104" t="s">
        <v>788</v>
      </c>
      <c r="C10425" s="105">
        <v>0</v>
      </c>
      <c r="D10425" s="96">
        <f>IF(C10438+C10443=0,1,2)</f>
        <v>2</v>
      </c>
    </row>
    <row r="10426" spans="1:4" ht="15" hidden="1" x14ac:dyDescent="0.2">
      <c r="A10426" s="65">
        <v>0</v>
      </c>
      <c r="B10426" s="102" t="s">
        <v>785</v>
      </c>
      <c r="C10426" s="103">
        <v>0</v>
      </c>
      <c r="D10426" s="96">
        <f>IF(C10438+C10443=0,1,2)</f>
        <v>2</v>
      </c>
    </row>
    <row r="10427" spans="1:4" ht="15" hidden="1" x14ac:dyDescent="0.2">
      <c r="A10427" s="65">
        <v>0</v>
      </c>
      <c r="B10427" s="102" t="s">
        <v>733</v>
      </c>
      <c r="C10427" s="103">
        <v>0</v>
      </c>
      <c r="D10427" s="96">
        <f>IF(C10438+C10443=0,1,2)</f>
        <v>2</v>
      </c>
    </row>
    <row r="10428" spans="1:4" ht="30" hidden="1" x14ac:dyDescent="0.2">
      <c r="A10428" s="65">
        <f t="shared" si="162"/>
        <v>0</v>
      </c>
      <c r="B10428" s="106" t="s">
        <v>809</v>
      </c>
      <c r="C10428" s="92">
        <v>0</v>
      </c>
      <c r="D10428" s="96">
        <f>IF(C10438+C10443=0,1,2)</f>
        <v>2</v>
      </c>
    </row>
    <row r="10429" spans="1:4" ht="15" hidden="1" x14ac:dyDescent="0.2">
      <c r="A10429" s="65">
        <v>0</v>
      </c>
      <c r="B10429" s="77" t="s">
        <v>738</v>
      </c>
      <c r="C10429" s="76">
        <v>0</v>
      </c>
      <c r="D10429" s="96">
        <f>IF(C10438+C10443=0,1,2)</f>
        <v>2</v>
      </c>
    </row>
    <row r="10430" spans="1:4" ht="15" hidden="1" x14ac:dyDescent="0.2">
      <c r="A10430" s="65">
        <v>0</v>
      </c>
      <c r="B10430" s="104" t="s">
        <v>789</v>
      </c>
      <c r="C10430" s="105">
        <v>0</v>
      </c>
      <c r="D10430" s="96">
        <f>IF(C10438+C10443=0,1,2)</f>
        <v>2</v>
      </c>
    </row>
    <row r="10431" spans="1:4" ht="15" hidden="1" x14ac:dyDescent="0.2">
      <c r="A10431" s="65">
        <v>0</v>
      </c>
      <c r="B10431" s="102" t="s">
        <v>732</v>
      </c>
      <c r="C10431" s="103">
        <v>0</v>
      </c>
      <c r="D10431" s="96">
        <f>IF(C10438+C10443=0,1,2)</f>
        <v>2</v>
      </c>
    </row>
    <row r="10432" spans="1:4" ht="15" hidden="1" x14ac:dyDescent="0.2">
      <c r="A10432" s="65">
        <v>0</v>
      </c>
      <c r="B10432" s="102" t="s">
        <v>737</v>
      </c>
      <c r="C10432" s="103">
        <v>0</v>
      </c>
      <c r="D10432" s="96">
        <f>IF(C10438+C10443=0,1,2)</f>
        <v>2</v>
      </c>
    </row>
    <row r="10433" spans="1:4" ht="15" hidden="1" x14ac:dyDescent="0.2">
      <c r="A10433" s="65">
        <v>0</v>
      </c>
      <c r="B10433" s="102" t="s">
        <v>733</v>
      </c>
      <c r="C10433" s="103">
        <v>0</v>
      </c>
      <c r="D10433" s="96">
        <f>IF(C10438+C10443=0,1,2)</f>
        <v>2</v>
      </c>
    </row>
    <row r="10434" spans="1:4" ht="15" hidden="1" x14ac:dyDescent="0.2">
      <c r="A10434" s="65">
        <v>0</v>
      </c>
      <c r="B10434" s="106" t="s">
        <v>734</v>
      </c>
      <c r="C10434" s="92">
        <v>0</v>
      </c>
      <c r="D10434" s="96">
        <f>IF(C10438+C10443=0,1,2)</f>
        <v>2</v>
      </c>
    </row>
    <row r="10435" spans="1:4" ht="15" hidden="1" x14ac:dyDescent="0.2">
      <c r="A10435" s="65">
        <v>0</v>
      </c>
      <c r="B10435" s="77" t="s">
        <v>738</v>
      </c>
      <c r="C10435" s="76">
        <v>0</v>
      </c>
      <c r="D10435" s="96">
        <f>IF(C10438+C10443=0,1,2)</f>
        <v>2</v>
      </c>
    </row>
    <row r="10436" spans="1:4" ht="15" hidden="1" x14ac:dyDescent="0.2">
      <c r="A10436" s="65">
        <f t="shared" si="162"/>
        <v>0</v>
      </c>
      <c r="B10436" s="97"/>
      <c r="C10436" s="98"/>
      <c r="D10436" s="96">
        <f>IF(C10438+C10443=0,1,2)</f>
        <v>2</v>
      </c>
    </row>
    <row r="10437" spans="1:4" ht="15" hidden="1" x14ac:dyDescent="0.2">
      <c r="A10437" s="65">
        <f t="shared" ref="A10437:A10499" si="163">C10437</f>
        <v>0</v>
      </c>
      <c r="B10437" s="99" t="s">
        <v>817</v>
      </c>
      <c r="C10437" s="100"/>
      <c r="D10437" s="96">
        <f>IF(C10438+C10443=0,1,2)</f>
        <v>2</v>
      </c>
    </row>
    <row r="10438" spans="1:4" ht="15" x14ac:dyDescent="0.2">
      <c r="B10438" s="79" t="s">
        <v>741</v>
      </c>
      <c r="C10438" s="80">
        <v>350.50128000000001</v>
      </c>
      <c r="D10438" s="96"/>
    </row>
    <row r="10439" spans="1:4" ht="15" x14ac:dyDescent="0.2">
      <c r="B10439" s="113" t="s">
        <v>721</v>
      </c>
      <c r="C10439" s="72">
        <v>350.50128000000001</v>
      </c>
      <c r="D10439" s="66"/>
    </row>
    <row r="10440" spans="1:4" ht="15" hidden="1" x14ac:dyDescent="0.2">
      <c r="A10440" s="65">
        <f t="shared" si="163"/>
        <v>0</v>
      </c>
      <c r="B10440" s="85" t="s">
        <v>742</v>
      </c>
      <c r="C10440" s="92">
        <v>0</v>
      </c>
      <c r="D10440" s="96">
        <f>IF(C10438+C10443=0,1,2)</f>
        <v>2</v>
      </c>
    </row>
    <row r="10441" spans="1:4" ht="15" hidden="1" x14ac:dyDescent="0.2">
      <c r="A10441" s="65">
        <f t="shared" si="163"/>
        <v>0</v>
      </c>
      <c r="B10441" s="85" t="s">
        <v>743</v>
      </c>
      <c r="C10441" s="92">
        <v>0</v>
      </c>
      <c r="D10441" s="96">
        <f>IF(C10438+C10443=0,1,2)</f>
        <v>2</v>
      </c>
    </row>
    <row r="10442" spans="1:4" ht="15" hidden="1" x14ac:dyDescent="0.2">
      <c r="A10442" s="65">
        <f t="shared" si="163"/>
        <v>0</v>
      </c>
      <c r="B10442" s="85" t="s">
        <v>744</v>
      </c>
      <c r="C10442" s="92">
        <v>0</v>
      </c>
      <c r="D10442" s="96">
        <f>IF(C10438+C10443=0,1,2)</f>
        <v>2</v>
      </c>
    </row>
    <row r="10443" spans="1:4" ht="15" x14ac:dyDescent="0.2">
      <c r="B10443" s="79" t="s">
        <v>745</v>
      </c>
      <c r="C10443" s="80">
        <v>221.47597999999999</v>
      </c>
      <c r="D10443" s="96"/>
    </row>
    <row r="10444" spans="1:4" ht="15" x14ac:dyDescent="0.2">
      <c r="B10444" s="113" t="s">
        <v>3</v>
      </c>
      <c r="C10444" s="72">
        <v>221.47597999999999</v>
      </c>
      <c r="D10444" s="66"/>
    </row>
    <row r="10445" spans="1:4" ht="15" hidden="1" x14ac:dyDescent="0.2">
      <c r="A10445" s="65">
        <f t="shared" si="163"/>
        <v>0</v>
      </c>
      <c r="B10445" s="85" t="s">
        <v>11</v>
      </c>
      <c r="C10445" s="92">
        <v>0</v>
      </c>
      <c r="D10445" s="96">
        <f>IF(C10438+C10443=0,1,2)</f>
        <v>2</v>
      </c>
    </row>
    <row r="10446" spans="1:4" ht="15" hidden="1" x14ac:dyDescent="0.2">
      <c r="A10446" s="65">
        <f t="shared" si="163"/>
        <v>0</v>
      </c>
      <c r="B10446" s="85" t="s">
        <v>746</v>
      </c>
      <c r="C10446" s="92">
        <v>0</v>
      </c>
      <c r="D10446" s="96">
        <f>IF(C10438+C10443=0,1,2)</f>
        <v>2</v>
      </c>
    </row>
    <row r="10447" spans="1:4" ht="15" hidden="1" x14ac:dyDescent="0.2">
      <c r="A10447" s="65">
        <f t="shared" si="163"/>
        <v>0</v>
      </c>
      <c r="B10447" s="85" t="s">
        <v>13</v>
      </c>
      <c r="C10447" s="92">
        <v>0</v>
      </c>
      <c r="D10447" s="96">
        <f>IF(C10438+C10443=0,1,2)</f>
        <v>2</v>
      </c>
    </row>
    <row r="10448" spans="1:4" ht="15" hidden="1" x14ac:dyDescent="0.2">
      <c r="A10448" s="65">
        <f t="shared" si="163"/>
        <v>129.02529999999999</v>
      </c>
      <c r="B10448" s="94" t="s">
        <v>747</v>
      </c>
      <c r="C10448" s="95">
        <v>129.02529999999999</v>
      </c>
      <c r="D10448" s="65">
        <f>IF(C10438+C10443=0,1,2)</f>
        <v>2</v>
      </c>
    </row>
    <row r="10449" spans="1:4" ht="15" hidden="1" x14ac:dyDescent="0.2">
      <c r="A10449" s="65">
        <f t="shared" si="163"/>
        <v>55.293810000000001</v>
      </c>
      <c r="B10449" s="94" t="s">
        <v>812</v>
      </c>
      <c r="C10449" s="95">
        <v>55.293810000000001</v>
      </c>
      <c r="D10449" s="65">
        <f>IF(C10438+C10443=0,1,2)</f>
        <v>2</v>
      </c>
    </row>
    <row r="10450" spans="1:4" ht="15" hidden="1" x14ac:dyDescent="0.2">
      <c r="A10450" s="65">
        <f t="shared" si="163"/>
        <v>184.31910999999999</v>
      </c>
      <c r="B10450" s="94" t="s">
        <v>813</v>
      </c>
      <c r="C10450" s="95">
        <v>184.31910999999999</v>
      </c>
      <c r="D10450" s="65">
        <f>IF(C10438+C10443=0,1,2)</f>
        <v>2</v>
      </c>
    </row>
    <row r="10451" spans="1:4" ht="15" hidden="1" x14ac:dyDescent="0.2">
      <c r="A10451" s="65">
        <f t="shared" si="163"/>
        <v>0</v>
      </c>
      <c r="B10451" s="108"/>
      <c r="C10451" s="109"/>
      <c r="D10451" s="96">
        <f>IF(C10438+C10443=0,1,2)</f>
        <v>2</v>
      </c>
    </row>
    <row r="10452" spans="1:4" ht="15" hidden="1" x14ac:dyDescent="0.2">
      <c r="A10452" s="65">
        <f t="shared" si="163"/>
        <v>0</v>
      </c>
      <c r="B10452" s="82" t="s">
        <v>791</v>
      </c>
      <c r="C10452" s="100"/>
      <c r="D10452" s="96">
        <f>IF(C10438+C10443=0,1,2)</f>
        <v>2</v>
      </c>
    </row>
    <row r="10453" spans="1:4" ht="15" x14ac:dyDescent="0.2">
      <c r="B10453" s="107" t="s">
        <v>792</v>
      </c>
      <c r="C10453" s="114">
        <v>74</v>
      </c>
      <c r="D10453" s="96"/>
    </row>
    <row r="10454" spans="1:4" ht="15" x14ac:dyDescent="0.2">
      <c r="B10454" s="81" t="s">
        <v>793</v>
      </c>
      <c r="C10454" s="110">
        <v>28</v>
      </c>
      <c r="D10454" s="96"/>
    </row>
    <row r="10455" spans="1:4" ht="15" x14ac:dyDescent="0.2">
      <c r="B10455" s="81" t="s">
        <v>794</v>
      </c>
      <c r="C10455" s="110">
        <v>46</v>
      </c>
      <c r="D10455" s="96"/>
    </row>
    <row r="10456" spans="1:4" ht="15" hidden="1" x14ac:dyDescent="0.2">
      <c r="A10456" s="65">
        <f t="shared" si="163"/>
        <v>0</v>
      </c>
      <c r="B10456" s="111"/>
      <c r="C10456" s="109"/>
      <c r="D10456" s="96">
        <f>IF(C10438+C10443=0,1,2)</f>
        <v>2</v>
      </c>
    </row>
    <row r="10457" spans="1:4" ht="30" customHeight="1" x14ac:dyDescent="0.2">
      <c r="B10457" s="117" t="s">
        <v>942</v>
      </c>
      <c r="C10457" s="118"/>
      <c r="D10457" s="96"/>
    </row>
    <row r="10458" spans="1:4" ht="15" hidden="1" x14ac:dyDescent="0.2">
      <c r="A10458" s="65">
        <f t="shared" si="163"/>
        <v>0</v>
      </c>
      <c r="B10458" s="97"/>
      <c r="C10458" s="98"/>
      <c r="D10458" s="96">
        <f>IF(C10521+C10526=0,1,2)</f>
        <v>2</v>
      </c>
    </row>
    <row r="10459" spans="1:4" ht="15" hidden="1" x14ac:dyDescent="0.2">
      <c r="A10459" s="65">
        <f t="shared" si="163"/>
        <v>0</v>
      </c>
      <c r="B10459" s="99" t="s">
        <v>815</v>
      </c>
      <c r="C10459" s="100"/>
      <c r="D10459" s="96">
        <f>IF(C10521+C10526=0,1,2)</f>
        <v>2</v>
      </c>
    </row>
    <row r="10460" spans="1:4" ht="15" x14ac:dyDescent="0.2">
      <c r="B10460" s="112" t="s">
        <v>721</v>
      </c>
      <c r="C10460" s="72">
        <v>1798.1822200000001</v>
      </c>
      <c r="D10460" s="66"/>
    </row>
    <row r="10461" spans="1:4" ht="15" hidden="1" x14ac:dyDescent="0.2">
      <c r="A10461" s="65">
        <f t="shared" si="163"/>
        <v>0</v>
      </c>
      <c r="B10461" s="73" t="s">
        <v>722</v>
      </c>
      <c r="C10461" s="76"/>
      <c r="D10461" s="96">
        <f>IF(C10521+C10526=0,1,2)</f>
        <v>2</v>
      </c>
    </row>
    <row r="10462" spans="1:4" ht="15" hidden="1" x14ac:dyDescent="0.2">
      <c r="A10462" s="65">
        <f t="shared" si="163"/>
        <v>0</v>
      </c>
      <c r="B10462" s="73" t="s">
        <v>783</v>
      </c>
      <c r="C10462" s="76"/>
      <c r="D10462" s="96">
        <f>IF(C10521+C10526=0,1,2)</f>
        <v>2</v>
      </c>
    </row>
    <row r="10463" spans="1:4" ht="15" x14ac:dyDescent="0.2">
      <c r="B10463" s="73" t="s">
        <v>8</v>
      </c>
      <c r="C10463" s="76">
        <v>986.31817000000001</v>
      </c>
      <c r="D10463" s="96"/>
    </row>
    <row r="10464" spans="1:4" ht="15" x14ac:dyDescent="0.2">
      <c r="B10464" s="113" t="s">
        <v>723</v>
      </c>
      <c r="C10464" s="72">
        <v>811.86405000000002</v>
      </c>
      <c r="D10464" s="96"/>
    </row>
    <row r="10465" spans="1:4" ht="15" hidden="1" x14ac:dyDescent="0.2">
      <c r="A10465" s="65">
        <f t="shared" si="163"/>
        <v>0</v>
      </c>
      <c r="B10465" s="81" t="s">
        <v>742</v>
      </c>
      <c r="C10465" s="76">
        <v>0</v>
      </c>
      <c r="D10465" s="96">
        <f>IF(C10521+C10526=0,1,2)</f>
        <v>2</v>
      </c>
    </row>
    <row r="10466" spans="1:4" ht="15" hidden="1" x14ac:dyDescent="0.2">
      <c r="A10466" s="65">
        <f t="shared" si="163"/>
        <v>0</v>
      </c>
      <c r="B10466" s="81" t="s">
        <v>748</v>
      </c>
      <c r="C10466" s="76">
        <v>0</v>
      </c>
      <c r="D10466" s="96">
        <f>IF(C10521+C10526=0,1,2)</f>
        <v>2</v>
      </c>
    </row>
    <row r="10467" spans="1:4" ht="15" hidden="1" x14ac:dyDescent="0.2">
      <c r="A10467" s="65">
        <v>0</v>
      </c>
      <c r="B10467" s="73" t="s">
        <v>784</v>
      </c>
      <c r="C10467" s="76">
        <v>0</v>
      </c>
      <c r="D10467" s="96">
        <f>IF(C10521+C10526=0,1,2)</f>
        <v>2</v>
      </c>
    </row>
    <row r="10468" spans="1:4" ht="15" hidden="1" x14ac:dyDescent="0.2">
      <c r="A10468" s="65">
        <v>0</v>
      </c>
      <c r="B10468" s="77" t="s">
        <v>785</v>
      </c>
      <c r="C10468" s="76">
        <v>0</v>
      </c>
      <c r="D10468" s="96">
        <f>IF(C10521+C10526=0,1,2)</f>
        <v>2</v>
      </c>
    </row>
    <row r="10469" spans="1:4" ht="15" hidden="1" x14ac:dyDescent="0.2">
      <c r="A10469" s="65">
        <v>0</v>
      </c>
      <c r="B10469" s="77" t="s">
        <v>733</v>
      </c>
      <c r="C10469" s="76">
        <v>0</v>
      </c>
      <c r="D10469" s="96">
        <f>IF(C10521+C10526=0,1,2)</f>
        <v>2</v>
      </c>
    </row>
    <row r="10470" spans="1:4" ht="15" hidden="1" x14ac:dyDescent="0.2">
      <c r="A10470" s="65">
        <v>0</v>
      </c>
      <c r="B10470" s="77" t="s">
        <v>786</v>
      </c>
      <c r="C10470" s="76">
        <v>0</v>
      </c>
      <c r="D10470" s="96">
        <f>IF(C10521+C10526=0,1,2)</f>
        <v>2</v>
      </c>
    </row>
    <row r="10471" spans="1:4" ht="15" hidden="1" x14ac:dyDescent="0.2">
      <c r="A10471" s="65">
        <v>0</v>
      </c>
      <c r="B10471" s="77" t="s">
        <v>787</v>
      </c>
      <c r="C10471" s="76">
        <v>0</v>
      </c>
      <c r="D10471" s="96">
        <f>IF(C10521+C10526=0,1,2)</f>
        <v>2</v>
      </c>
    </row>
    <row r="10472" spans="1:4" ht="15" hidden="1" x14ac:dyDescent="0.2">
      <c r="A10472" s="65">
        <f t="shared" si="163"/>
        <v>0</v>
      </c>
      <c r="B10472" s="81" t="s">
        <v>744</v>
      </c>
      <c r="C10472" s="76">
        <v>0</v>
      </c>
      <c r="D10472" s="96">
        <f>IF(C10521+C10526=0,1,2)</f>
        <v>2</v>
      </c>
    </row>
    <row r="10473" spans="1:4" ht="15" hidden="1" x14ac:dyDescent="0.2">
      <c r="A10473" s="65">
        <v>0</v>
      </c>
      <c r="B10473" s="73" t="s">
        <v>788</v>
      </c>
      <c r="C10473" s="76">
        <v>0</v>
      </c>
      <c r="D10473" s="96">
        <f>IF(C10521+C10526=0,1,2)</f>
        <v>2</v>
      </c>
    </row>
    <row r="10474" spans="1:4" ht="15" hidden="1" x14ac:dyDescent="0.2">
      <c r="A10474" s="65">
        <v>0</v>
      </c>
      <c r="B10474" s="77" t="s">
        <v>737</v>
      </c>
      <c r="C10474" s="76">
        <v>0</v>
      </c>
      <c r="D10474" s="96">
        <f>IF(C10521+C10526=0,1,2)</f>
        <v>2</v>
      </c>
    </row>
    <row r="10475" spans="1:4" ht="15" hidden="1" x14ac:dyDescent="0.2">
      <c r="A10475" s="65">
        <v>0</v>
      </c>
      <c r="B10475" s="77" t="s">
        <v>733</v>
      </c>
      <c r="C10475" s="76">
        <v>0</v>
      </c>
      <c r="D10475" s="96">
        <f>IF(C10521+C10526=0,1,2)</f>
        <v>2</v>
      </c>
    </row>
    <row r="10476" spans="1:4" ht="15" hidden="1" x14ac:dyDescent="0.2">
      <c r="A10476" s="65">
        <v>0</v>
      </c>
      <c r="B10476" s="77" t="s">
        <v>738</v>
      </c>
      <c r="C10476" s="76">
        <v>0</v>
      </c>
      <c r="D10476" s="96">
        <f>IF(C10521+C10526=0,1,2)</f>
        <v>2</v>
      </c>
    </row>
    <row r="10477" spans="1:4" ht="15" hidden="1" x14ac:dyDescent="0.2">
      <c r="A10477" s="65">
        <v>0</v>
      </c>
      <c r="B10477" s="73" t="s">
        <v>789</v>
      </c>
      <c r="C10477" s="76">
        <v>0</v>
      </c>
      <c r="D10477" s="96">
        <f>IF(C10521+C10526=0,1,2)</f>
        <v>2</v>
      </c>
    </row>
    <row r="10478" spans="1:4" ht="15" hidden="1" x14ac:dyDescent="0.2">
      <c r="A10478" s="65">
        <v>0</v>
      </c>
      <c r="B10478" s="77" t="s">
        <v>790</v>
      </c>
      <c r="C10478" s="76">
        <v>0</v>
      </c>
      <c r="D10478" s="96">
        <f>IF(C10521+C10526=0,1,2)</f>
        <v>2</v>
      </c>
    </row>
    <row r="10479" spans="1:4" ht="15" hidden="1" x14ac:dyDescent="0.2">
      <c r="A10479" s="65">
        <f t="shared" si="163"/>
        <v>0</v>
      </c>
      <c r="B10479" s="97"/>
      <c r="C10479" s="98"/>
      <c r="D10479" s="96">
        <f>IF(C10521+C10526=0,1,2)</f>
        <v>2</v>
      </c>
    </row>
    <row r="10480" spans="1:4" ht="15" hidden="1" x14ac:dyDescent="0.2">
      <c r="A10480" s="65">
        <f t="shared" si="163"/>
        <v>0</v>
      </c>
      <c r="B10480" s="99" t="s">
        <v>816</v>
      </c>
      <c r="C10480" s="100"/>
      <c r="D10480" s="96">
        <f>IF(C10521+C10526=0,1,2)</f>
        <v>2</v>
      </c>
    </row>
    <row r="10481" spans="1:4" ht="15" x14ac:dyDescent="0.2">
      <c r="B10481" s="112" t="s">
        <v>3</v>
      </c>
      <c r="C10481" s="72">
        <v>647.54799000000014</v>
      </c>
      <c r="D10481" s="66"/>
    </row>
    <row r="10482" spans="1:4" ht="15" hidden="1" x14ac:dyDescent="0.2">
      <c r="A10482" s="65">
        <f t="shared" si="163"/>
        <v>0</v>
      </c>
      <c r="B10482" s="85" t="s">
        <v>4</v>
      </c>
      <c r="C10482" s="92">
        <v>0</v>
      </c>
      <c r="D10482" s="96">
        <f>IF(C10521+C10526=0,1,2)</f>
        <v>2</v>
      </c>
    </row>
    <row r="10483" spans="1:4" ht="15" x14ac:dyDescent="0.2">
      <c r="B10483" s="85" t="s">
        <v>5</v>
      </c>
      <c r="C10483" s="92">
        <v>645.54799000000014</v>
      </c>
      <c r="D10483" s="96"/>
    </row>
    <row r="10484" spans="1:4" ht="15" hidden="1" x14ac:dyDescent="0.2">
      <c r="A10484" s="65">
        <v>0</v>
      </c>
      <c r="B10484" s="102" t="s">
        <v>796</v>
      </c>
      <c r="C10484" s="103">
        <v>435.31589000000002</v>
      </c>
      <c r="D10484" s="96">
        <f>IF(C10521+C10526=0,1,2)</f>
        <v>2</v>
      </c>
    </row>
    <row r="10485" spans="1:4" ht="15" hidden="1" x14ac:dyDescent="0.2">
      <c r="A10485" s="65">
        <v>0</v>
      </c>
      <c r="B10485" s="102" t="s">
        <v>797</v>
      </c>
      <c r="C10485" s="103">
        <v>0</v>
      </c>
      <c r="D10485" s="96">
        <f>IF(C10521+C10526=0,1,2)</f>
        <v>2</v>
      </c>
    </row>
    <row r="10486" spans="1:4" ht="15" hidden="1" x14ac:dyDescent="0.2">
      <c r="A10486" s="65">
        <v>0</v>
      </c>
      <c r="B10486" s="102" t="s">
        <v>798</v>
      </c>
      <c r="C10486" s="103">
        <v>152.63888</v>
      </c>
      <c r="D10486" s="96">
        <f>IF(C10521+C10526=0,1,2)</f>
        <v>2</v>
      </c>
    </row>
    <row r="10487" spans="1:4" ht="15" hidden="1" x14ac:dyDescent="0.2">
      <c r="A10487" s="65">
        <v>0</v>
      </c>
      <c r="B10487" s="102" t="s">
        <v>799</v>
      </c>
      <c r="C10487" s="103">
        <v>1.56799</v>
      </c>
      <c r="D10487" s="96">
        <f>IF(C10521+C10526=0,1,2)</f>
        <v>2</v>
      </c>
    </row>
    <row r="10488" spans="1:4" ht="15" hidden="1" x14ac:dyDescent="0.2">
      <c r="A10488" s="65">
        <v>0</v>
      </c>
      <c r="B10488" s="102" t="s">
        <v>800</v>
      </c>
      <c r="C10488" s="103">
        <v>0</v>
      </c>
      <c r="D10488" s="96">
        <f>IF(C10521+C10526=0,1,2)</f>
        <v>2</v>
      </c>
    </row>
    <row r="10489" spans="1:4" ht="15" hidden="1" x14ac:dyDescent="0.2">
      <c r="A10489" s="65">
        <v>0</v>
      </c>
      <c r="B10489" s="102" t="s">
        <v>801</v>
      </c>
      <c r="C10489" s="103">
        <v>0.72521999999999998</v>
      </c>
      <c r="D10489" s="96">
        <f>IF(C10521+C10526=0,1,2)</f>
        <v>2</v>
      </c>
    </row>
    <row r="10490" spans="1:4" ht="30" hidden="1" x14ac:dyDescent="0.2">
      <c r="A10490" s="65">
        <v>0</v>
      </c>
      <c r="B10490" s="102" t="s">
        <v>802</v>
      </c>
      <c r="C10490" s="103">
        <v>9.6308600000000002</v>
      </c>
      <c r="D10490" s="96">
        <f>IF(C10521+C10526=0,1,2)</f>
        <v>2</v>
      </c>
    </row>
    <row r="10491" spans="1:4" ht="30" hidden="1" x14ac:dyDescent="0.2">
      <c r="A10491" s="65">
        <v>0</v>
      </c>
      <c r="B10491" s="102" t="s">
        <v>803</v>
      </c>
      <c r="C10491" s="103">
        <v>9.8454499999999996</v>
      </c>
      <c r="D10491" s="96">
        <f>IF(C10521+C10526=0,1,2)</f>
        <v>2</v>
      </c>
    </row>
    <row r="10492" spans="1:4" ht="15" hidden="1" x14ac:dyDescent="0.2">
      <c r="A10492" s="65">
        <v>0</v>
      </c>
      <c r="B10492" s="102" t="s">
        <v>804</v>
      </c>
      <c r="C10492" s="103">
        <v>0</v>
      </c>
      <c r="D10492" s="96">
        <f>IF(C10521+C10526=0,1,2)</f>
        <v>2</v>
      </c>
    </row>
    <row r="10493" spans="1:4" ht="15" hidden="1" x14ac:dyDescent="0.2">
      <c r="A10493" s="65">
        <v>0</v>
      </c>
      <c r="B10493" s="102" t="s">
        <v>805</v>
      </c>
      <c r="C10493" s="103">
        <v>35.823700000000002</v>
      </c>
      <c r="D10493" s="96">
        <f>IF(C10521+C10526=0,1,2)</f>
        <v>2</v>
      </c>
    </row>
    <row r="10494" spans="1:4" ht="15" hidden="1" x14ac:dyDescent="0.2">
      <c r="A10494" s="65">
        <f t="shared" si="163"/>
        <v>0</v>
      </c>
      <c r="B10494" s="85" t="s">
        <v>806</v>
      </c>
      <c r="C10494" s="92">
        <v>0</v>
      </c>
      <c r="D10494" s="96">
        <f>IF(C10521+C10526=0,1,2)</f>
        <v>2</v>
      </c>
    </row>
    <row r="10495" spans="1:4" ht="15" hidden="1" x14ac:dyDescent="0.2">
      <c r="A10495" s="65">
        <f t="shared" si="163"/>
        <v>0</v>
      </c>
      <c r="B10495" s="85" t="s">
        <v>6</v>
      </c>
      <c r="C10495" s="92">
        <v>0</v>
      </c>
      <c r="D10495" s="96">
        <f>IF(C10521+C10526=0,1,2)</f>
        <v>2</v>
      </c>
    </row>
    <row r="10496" spans="1:4" ht="15" hidden="1" x14ac:dyDescent="0.2">
      <c r="A10496" s="65">
        <f t="shared" si="163"/>
        <v>0</v>
      </c>
      <c r="B10496" s="73" t="s">
        <v>7</v>
      </c>
      <c r="C10496" s="76">
        <v>0</v>
      </c>
      <c r="D10496" s="96">
        <f>IF(C10521+C10526=0,1,2)</f>
        <v>2</v>
      </c>
    </row>
    <row r="10497" spans="1:4" ht="15" hidden="1" x14ac:dyDescent="0.2">
      <c r="A10497" s="65">
        <f t="shared" si="163"/>
        <v>0</v>
      </c>
      <c r="B10497" s="85" t="s">
        <v>8</v>
      </c>
      <c r="C10497" s="92">
        <v>0</v>
      </c>
      <c r="D10497" s="96">
        <f>IF(C10521+C10526=0,1,2)</f>
        <v>2</v>
      </c>
    </row>
    <row r="10498" spans="1:4" ht="15" x14ac:dyDescent="0.2">
      <c r="B10498" s="85" t="s">
        <v>9</v>
      </c>
      <c r="C10498" s="92">
        <v>2</v>
      </c>
      <c r="D10498" s="96"/>
    </row>
    <row r="10499" spans="1:4" ht="15" hidden="1" x14ac:dyDescent="0.2">
      <c r="A10499" s="65">
        <f t="shared" si="163"/>
        <v>0</v>
      </c>
      <c r="B10499" s="85" t="s">
        <v>10</v>
      </c>
      <c r="C10499" s="92">
        <v>0</v>
      </c>
      <c r="D10499" s="96">
        <f>IF(C10521+C10526=0,1,2)</f>
        <v>2</v>
      </c>
    </row>
    <row r="10500" spans="1:4" ht="15" x14ac:dyDescent="0.2">
      <c r="B10500" s="81" t="s">
        <v>11</v>
      </c>
      <c r="C10500" s="76">
        <v>591.51188999999999</v>
      </c>
      <c r="D10500" s="66"/>
    </row>
    <row r="10501" spans="1:4" ht="15" hidden="1" x14ac:dyDescent="0.2">
      <c r="A10501" s="65">
        <f t="shared" ref="A10501:A10563" si="164">C10501</f>
        <v>0</v>
      </c>
      <c r="B10501" s="81" t="s">
        <v>12</v>
      </c>
      <c r="C10501" s="76">
        <v>0</v>
      </c>
      <c r="D10501" s="96">
        <f>IF(C10521+C10526=0,1,2)</f>
        <v>2</v>
      </c>
    </row>
    <row r="10502" spans="1:4" ht="15" hidden="1" x14ac:dyDescent="0.2">
      <c r="A10502" s="65">
        <v>0</v>
      </c>
      <c r="B10502" s="104" t="s">
        <v>784</v>
      </c>
      <c r="C10502" s="105">
        <v>0</v>
      </c>
      <c r="D10502" s="96">
        <f>IF(C10521+C10526=0,1,2)</f>
        <v>2</v>
      </c>
    </row>
    <row r="10503" spans="1:4" ht="15" hidden="1" x14ac:dyDescent="0.2">
      <c r="A10503" s="65">
        <v>0</v>
      </c>
      <c r="B10503" s="102" t="s">
        <v>785</v>
      </c>
      <c r="C10503" s="103">
        <v>0</v>
      </c>
      <c r="D10503" s="96">
        <f>IF(C10521+C10526=0,1,2)</f>
        <v>2</v>
      </c>
    </row>
    <row r="10504" spans="1:4" ht="15" hidden="1" x14ac:dyDescent="0.2">
      <c r="A10504" s="65">
        <v>0</v>
      </c>
      <c r="B10504" s="102" t="s">
        <v>807</v>
      </c>
      <c r="C10504" s="103">
        <v>0</v>
      </c>
      <c r="D10504" s="96">
        <f>IF(C10521+C10526=0,1,2)</f>
        <v>2</v>
      </c>
    </row>
    <row r="10505" spans="1:4" ht="15" hidden="1" x14ac:dyDescent="0.2">
      <c r="A10505" s="65">
        <v>0</v>
      </c>
      <c r="B10505" s="106" t="s">
        <v>734</v>
      </c>
      <c r="C10505" s="92">
        <v>0</v>
      </c>
      <c r="D10505" s="96">
        <f>IF(C10521+C10526=0,1,2)</f>
        <v>2</v>
      </c>
    </row>
    <row r="10506" spans="1:4" ht="15" hidden="1" x14ac:dyDescent="0.2">
      <c r="A10506" s="65">
        <v>0</v>
      </c>
      <c r="B10506" s="77" t="s">
        <v>808</v>
      </c>
      <c r="C10506" s="76">
        <v>0</v>
      </c>
      <c r="D10506" s="96">
        <f>IF(C10521+C10526=0,1,2)</f>
        <v>2</v>
      </c>
    </row>
    <row r="10507" spans="1:4" ht="15" hidden="1" x14ac:dyDescent="0.2">
      <c r="A10507" s="65">
        <f t="shared" si="164"/>
        <v>0</v>
      </c>
      <c r="B10507" s="81" t="s">
        <v>13</v>
      </c>
      <c r="C10507" s="76">
        <v>0</v>
      </c>
      <c r="D10507" s="96">
        <f>IF(C10521+C10526=0,1,2)</f>
        <v>2</v>
      </c>
    </row>
    <row r="10508" spans="1:4" ht="15" hidden="1" x14ac:dyDescent="0.2">
      <c r="A10508" s="65">
        <v>0</v>
      </c>
      <c r="B10508" s="104" t="s">
        <v>788</v>
      </c>
      <c r="C10508" s="105">
        <v>0</v>
      </c>
      <c r="D10508" s="96">
        <f>IF(C10521+C10526=0,1,2)</f>
        <v>2</v>
      </c>
    </row>
    <row r="10509" spans="1:4" ht="15" hidden="1" x14ac:dyDescent="0.2">
      <c r="A10509" s="65">
        <v>0</v>
      </c>
      <c r="B10509" s="102" t="s">
        <v>785</v>
      </c>
      <c r="C10509" s="103">
        <v>0</v>
      </c>
      <c r="D10509" s="96">
        <f>IF(C10521+C10526=0,1,2)</f>
        <v>2</v>
      </c>
    </row>
    <row r="10510" spans="1:4" ht="15" hidden="1" x14ac:dyDescent="0.2">
      <c r="A10510" s="65">
        <v>0</v>
      </c>
      <c r="B10510" s="102" t="s">
        <v>733</v>
      </c>
      <c r="C10510" s="103">
        <v>0</v>
      </c>
      <c r="D10510" s="96">
        <f>IF(C10521+C10526=0,1,2)</f>
        <v>2</v>
      </c>
    </row>
    <row r="10511" spans="1:4" ht="30" hidden="1" x14ac:dyDescent="0.2">
      <c r="A10511" s="65">
        <f t="shared" si="164"/>
        <v>0</v>
      </c>
      <c r="B10511" s="106" t="s">
        <v>809</v>
      </c>
      <c r="C10511" s="92">
        <v>0</v>
      </c>
      <c r="D10511" s="96">
        <f>IF(C10521+C10526=0,1,2)</f>
        <v>2</v>
      </c>
    </row>
    <row r="10512" spans="1:4" ht="15" hidden="1" x14ac:dyDescent="0.2">
      <c r="A10512" s="65">
        <v>0</v>
      </c>
      <c r="B10512" s="77" t="s">
        <v>738</v>
      </c>
      <c r="C10512" s="76">
        <v>0</v>
      </c>
      <c r="D10512" s="96">
        <f>IF(C10521+C10526=0,1,2)</f>
        <v>2</v>
      </c>
    </row>
    <row r="10513" spans="1:4" ht="15" hidden="1" x14ac:dyDescent="0.2">
      <c r="A10513" s="65">
        <v>0</v>
      </c>
      <c r="B10513" s="104" t="s">
        <v>789</v>
      </c>
      <c r="C10513" s="105">
        <v>0</v>
      </c>
      <c r="D10513" s="96">
        <f>IF(C10521+C10526=0,1,2)</f>
        <v>2</v>
      </c>
    </row>
    <row r="10514" spans="1:4" ht="15" hidden="1" x14ac:dyDescent="0.2">
      <c r="A10514" s="65">
        <v>0</v>
      </c>
      <c r="B10514" s="102" t="s">
        <v>732</v>
      </c>
      <c r="C10514" s="103">
        <v>0</v>
      </c>
      <c r="D10514" s="96">
        <f>IF(C10521+C10526=0,1,2)</f>
        <v>2</v>
      </c>
    </row>
    <row r="10515" spans="1:4" ht="15" hidden="1" x14ac:dyDescent="0.2">
      <c r="A10515" s="65">
        <v>0</v>
      </c>
      <c r="B10515" s="102" t="s">
        <v>737</v>
      </c>
      <c r="C10515" s="103">
        <v>0</v>
      </c>
      <c r="D10515" s="96">
        <f>IF(C10521+C10526=0,1,2)</f>
        <v>2</v>
      </c>
    </row>
    <row r="10516" spans="1:4" ht="15" hidden="1" x14ac:dyDescent="0.2">
      <c r="A10516" s="65">
        <v>0</v>
      </c>
      <c r="B10516" s="102" t="s">
        <v>733</v>
      </c>
      <c r="C10516" s="103">
        <v>0</v>
      </c>
      <c r="D10516" s="96">
        <f>IF(C10521+C10526=0,1,2)</f>
        <v>2</v>
      </c>
    </row>
    <row r="10517" spans="1:4" ht="15" hidden="1" x14ac:dyDescent="0.2">
      <c r="A10517" s="65">
        <v>0</v>
      </c>
      <c r="B10517" s="106" t="s">
        <v>734</v>
      </c>
      <c r="C10517" s="92">
        <v>0</v>
      </c>
      <c r="D10517" s="96">
        <f>IF(C10521+C10526=0,1,2)</f>
        <v>2</v>
      </c>
    </row>
    <row r="10518" spans="1:4" ht="15" hidden="1" x14ac:dyDescent="0.2">
      <c r="A10518" s="65">
        <v>0</v>
      </c>
      <c r="B10518" s="77" t="s">
        <v>738</v>
      </c>
      <c r="C10518" s="76">
        <v>0</v>
      </c>
      <c r="D10518" s="96">
        <f>IF(C10521+C10526=0,1,2)</f>
        <v>2</v>
      </c>
    </row>
    <row r="10519" spans="1:4" ht="15" hidden="1" x14ac:dyDescent="0.2">
      <c r="A10519" s="65">
        <f t="shared" si="164"/>
        <v>0</v>
      </c>
      <c r="B10519" s="97"/>
      <c r="C10519" s="98"/>
      <c r="D10519" s="96">
        <f>IF(C10521+C10526=0,1,2)</f>
        <v>2</v>
      </c>
    </row>
    <row r="10520" spans="1:4" ht="15" hidden="1" x14ac:dyDescent="0.2">
      <c r="A10520" s="65">
        <f t="shared" si="164"/>
        <v>0</v>
      </c>
      <c r="B10520" s="99" t="s">
        <v>817</v>
      </c>
      <c r="C10520" s="100"/>
      <c r="D10520" s="96">
        <f>IF(C10521+C10526=0,1,2)</f>
        <v>2</v>
      </c>
    </row>
    <row r="10521" spans="1:4" ht="15" x14ac:dyDescent="0.2">
      <c r="B10521" s="79" t="s">
        <v>741</v>
      </c>
      <c r="C10521" s="80">
        <v>1798.1822199999999</v>
      </c>
      <c r="D10521" s="96"/>
    </row>
    <row r="10522" spans="1:4" ht="15" x14ac:dyDescent="0.2">
      <c r="B10522" s="113" t="s">
        <v>721</v>
      </c>
      <c r="C10522" s="72">
        <v>1798.1822199999999</v>
      </c>
      <c r="D10522" s="66"/>
    </row>
    <row r="10523" spans="1:4" ht="15" hidden="1" x14ac:dyDescent="0.2">
      <c r="A10523" s="65">
        <f t="shared" si="164"/>
        <v>0</v>
      </c>
      <c r="B10523" s="85" t="s">
        <v>742</v>
      </c>
      <c r="C10523" s="92">
        <v>0</v>
      </c>
      <c r="D10523" s="96">
        <f>IF(C10521+C10526=0,1,2)</f>
        <v>2</v>
      </c>
    </row>
    <row r="10524" spans="1:4" ht="15" hidden="1" x14ac:dyDescent="0.2">
      <c r="A10524" s="65">
        <f t="shared" si="164"/>
        <v>0</v>
      </c>
      <c r="B10524" s="85" t="s">
        <v>743</v>
      </c>
      <c r="C10524" s="92">
        <v>0</v>
      </c>
      <c r="D10524" s="96">
        <f>IF(C10521+C10526=0,1,2)</f>
        <v>2</v>
      </c>
    </row>
    <row r="10525" spans="1:4" ht="15" hidden="1" x14ac:dyDescent="0.2">
      <c r="A10525" s="65">
        <f t="shared" si="164"/>
        <v>0</v>
      </c>
      <c r="B10525" s="85" t="s">
        <v>744</v>
      </c>
      <c r="C10525" s="92">
        <v>0</v>
      </c>
      <c r="D10525" s="96">
        <f>IF(C10521+C10526=0,1,2)</f>
        <v>2</v>
      </c>
    </row>
    <row r="10526" spans="1:4" ht="15" x14ac:dyDescent="0.2">
      <c r="B10526" s="79" t="s">
        <v>745</v>
      </c>
      <c r="C10526" s="80">
        <v>1239.05988</v>
      </c>
      <c r="D10526" s="96"/>
    </row>
    <row r="10527" spans="1:4" ht="15" x14ac:dyDescent="0.2">
      <c r="B10527" s="113" t="s">
        <v>3</v>
      </c>
      <c r="C10527" s="72">
        <v>647.54799000000003</v>
      </c>
      <c r="D10527" s="66"/>
    </row>
    <row r="10528" spans="1:4" ht="15" x14ac:dyDescent="0.2">
      <c r="B10528" s="85" t="s">
        <v>11</v>
      </c>
      <c r="C10528" s="92">
        <v>591.51188999999999</v>
      </c>
      <c r="D10528" s="66"/>
    </row>
    <row r="10529" spans="1:4" ht="15" hidden="1" x14ac:dyDescent="0.2">
      <c r="A10529" s="65">
        <f t="shared" si="164"/>
        <v>0</v>
      </c>
      <c r="B10529" s="85" t="s">
        <v>746</v>
      </c>
      <c r="C10529" s="92">
        <v>0</v>
      </c>
      <c r="D10529" s="96">
        <f>IF(C10521+C10526=0,1,2)</f>
        <v>2</v>
      </c>
    </row>
    <row r="10530" spans="1:4" ht="15" hidden="1" x14ac:dyDescent="0.2">
      <c r="A10530" s="65">
        <f t="shared" si="164"/>
        <v>0</v>
      </c>
      <c r="B10530" s="85" t="s">
        <v>13</v>
      </c>
      <c r="C10530" s="92">
        <v>0</v>
      </c>
      <c r="D10530" s="96">
        <f>IF(C10521+C10526=0,1,2)</f>
        <v>2</v>
      </c>
    </row>
    <row r="10531" spans="1:4" ht="15" hidden="1" x14ac:dyDescent="0.2">
      <c r="A10531" s="65">
        <f t="shared" si="164"/>
        <v>559.12234000000001</v>
      </c>
      <c r="B10531" s="94" t="s">
        <v>747</v>
      </c>
      <c r="C10531" s="95">
        <v>559.12234000000001</v>
      </c>
      <c r="D10531" s="65">
        <f>IF(C10521+C10526=0,1,2)</f>
        <v>2</v>
      </c>
    </row>
    <row r="10532" spans="1:4" ht="15" hidden="1" x14ac:dyDescent="0.2">
      <c r="A10532" s="65">
        <f t="shared" si="164"/>
        <v>1244.0897</v>
      </c>
      <c r="B10532" s="94" t="s">
        <v>812</v>
      </c>
      <c r="C10532" s="95">
        <v>1244.0897</v>
      </c>
      <c r="D10532" s="65">
        <f>IF(C10521+C10526=0,1,2)</f>
        <v>2</v>
      </c>
    </row>
    <row r="10533" spans="1:4" ht="15" hidden="1" x14ac:dyDescent="0.2">
      <c r="A10533" s="65">
        <f t="shared" si="164"/>
        <v>1803.2120399999999</v>
      </c>
      <c r="B10533" s="94" t="s">
        <v>813</v>
      </c>
      <c r="C10533" s="95">
        <v>1803.2120399999999</v>
      </c>
      <c r="D10533" s="65">
        <f>IF(C10521+C10526=0,1,2)</f>
        <v>2</v>
      </c>
    </row>
    <row r="10534" spans="1:4" ht="15" hidden="1" x14ac:dyDescent="0.2">
      <c r="A10534" s="65">
        <f t="shared" si="164"/>
        <v>0</v>
      </c>
      <c r="B10534" s="108"/>
      <c r="C10534" s="109"/>
      <c r="D10534" s="96">
        <f>IF(C10521+C10526=0,1,2)</f>
        <v>2</v>
      </c>
    </row>
    <row r="10535" spans="1:4" ht="15" hidden="1" x14ac:dyDescent="0.2">
      <c r="A10535" s="65">
        <f t="shared" si="164"/>
        <v>0</v>
      </c>
      <c r="B10535" s="82" t="s">
        <v>791</v>
      </c>
      <c r="C10535" s="100"/>
      <c r="D10535" s="96">
        <f>IF(C10521+C10526=0,1,2)</f>
        <v>2</v>
      </c>
    </row>
    <row r="10536" spans="1:4" ht="15" x14ac:dyDescent="0.2">
      <c r="B10536" s="107" t="s">
        <v>792</v>
      </c>
      <c r="C10536" s="114">
        <v>120</v>
      </c>
      <c r="D10536" s="96"/>
    </row>
    <row r="10537" spans="1:4" ht="15" x14ac:dyDescent="0.2">
      <c r="B10537" s="81" t="s">
        <v>793</v>
      </c>
      <c r="C10537" s="110">
        <v>47</v>
      </c>
      <c r="D10537" s="96"/>
    </row>
    <row r="10538" spans="1:4" ht="15" x14ac:dyDescent="0.2">
      <c r="B10538" s="81" t="s">
        <v>794</v>
      </c>
      <c r="C10538" s="110">
        <v>73</v>
      </c>
      <c r="D10538" s="96"/>
    </row>
    <row r="10539" spans="1:4" ht="15" hidden="1" x14ac:dyDescent="0.2">
      <c r="A10539" s="65">
        <f t="shared" si="164"/>
        <v>0</v>
      </c>
      <c r="B10539" s="111"/>
      <c r="C10539" s="109"/>
      <c r="D10539" s="96">
        <f>IF(C10521+C10526=0,1,2)</f>
        <v>2</v>
      </c>
    </row>
    <row r="10540" spans="1:4" ht="30" customHeight="1" x14ac:dyDescent="0.2">
      <c r="B10540" s="117" t="s">
        <v>943</v>
      </c>
      <c r="C10540" s="118"/>
      <c r="D10540" s="96"/>
    </row>
    <row r="10541" spans="1:4" ht="15" hidden="1" x14ac:dyDescent="0.2">
      <c r="A10541" s="65">
        <f t="shared" si="164"/>
        <v>0</v>
      </c>
      <c r="B10541" s="97"/>
      <c r="C10541" s="98"/>
      <c r="D10541" s="96">
        <f>IF(C10604+C10609=0,1,2)</f>
        <v>2</v>
      </c>
    </row>
    <row r="10542" spans="1:4" ht="15" hidden="1" x14ac:dyDescent="0.2">
      <c r="A10542" s="65">
        <f t="shared" si="164"/>
        <v>0</v>
      </c>
      <c r="B10542" s="99" t="s">
        <v>815</v>
      </c>
      <c r="C10542" s="100"/>
      <c r="D10542" s="96">
        <f>IF(C10604+C10609=0,1,2)</f>
        <v>2</v>
      </c>
    </row>
    <row r="10543" spans="1:4" ht="15" x14ac:dyDescent="0.2">
      <c r="B10543" s="112" t="s">
        <v>721</v>
      </c>
      <c r="C10543" s="72">
        <v>1172.4565600000001</v>
      </c>
      <c r="D10543" s="66"/>
    </row>
    <row r="10544" spans="1:4" ht="15" hidden="1" x14ac:dyDescent="0.2">
      <c r="A10544" s="65">
        <f t="shared" si="164"/>
        <v>0</v>
      </c>
      <c r="B10544" s="73" t="s">
        <v>722</v>
      </c>
      <c r="C10544" s="76"/>
      <c r="D10544" s="96">
        <f>IF(C10604+C10609=0,1,2)</f>
        <v>2</v>
      </c>
    </row>
    <row r="10545" spans="1:4" ht="15" hidden="1" x14ac:dyDescent="0.2">
      <c r="A10545" s="65">
        <f t="shared" si="164"/>
        <v>0</v>
      </c>
      <c r="B10545" s="73" t="s">
        <v>783</v>
      </c>
      <c r="C10545" s="76"/>
      <c r="D10545" s="96">
        <f>IF(C10604+C10609=0,1,2)</f>
        <v>2</v>
      </c>
    </row>
    <row r="10546" spans="1:4" ht="15" x14ac:dyDescent="0.2">
      <c r="B10546" s="73" t="s">
        <v>8</v>
      </c>
      <c r="C10546" s="76">
        <v>189.74954</v>
      </c>
      <c r="D10546" s="96"/>
    </row>
    <row r="10547" spans="1:4" ht="15" x14ac:dyDescent="0.2">
      <c r="B10547" s="113" t="s">
        <v>723</v>
      </c>
      <c r="C10547" s="72">
        <v>982.70702000000006</v>
      </c>
      <c r="D10547" s="96"/>
    </row>
    <row r="10548" spans="1:4" ht="15" hidden="1" x14ac:dyDescent="0.2">
      <c r="A10548" s="65">
        <f t="shared" si="164"/>
        <v>0</v>
      </c>
      <c r="B10548" s="81" t="s">
        <v>742</v>
      </c>
      <c r="C10548" s="76">
        <v>0</v>
      </c>
      <c r="D10548" s="96">
        <f>IF(C10604+C10609=0,1,2)</f>
        <v>2</v>
      </c>
    </row>
    <row r="10549" spans="1:4" ht="15" hidden="1" x14ac:dyDescent="0.2">
      <c r="A10549" s="65">
        <f t="shared" si="164"/>
        <v>0</v>
      </c>
      <c r="B10549" s="81" t="s">
        <v>748</v>
      </c>
      <c r="C10549" s="76">
        <v>0</v>
      </c>
      <c r="D10549" s="96">
        <f>IF(C10604+C10609=0,1,2)</f>
        <v>2</v>
      </c>
    </row>
    <row r="10550" spans="1:4" ht="15" hidden="1" x14ac:dyDescent="0.2">
      <c r="A10550" s="65">
        <v>0</v>
      </c>
      <c r="B10550" s="73" t="s">
        <v>784</v>
      </c>
      <c r="C10550" s="76">
        <v>0</v>
      </c>
      <c r="D10550" s="96">
        <f>IF(C10604+C10609=0,1,2)</f>
        <v>2</v>
      </c>
    </row>
    <row r="10551" spans="1:4" ht="15" hidden="1" x14ac:dyDescent="0.2">
      <c r="A10551" s="65">
        <v>0</v>
      </c>
      <c r="B10551" s="77" t="s">
        <v>785</v>
      </c>
      <c r="C10551" s="76">
        <v>0</v>
      </c>
      <c r="D10551" s="96">
        <f>IF(C10604+C10609=0,1,2)</f>
        <v>2</v>
      </c>
    </row>
    <row r="10552" spans="1:4" ht="15" hidden="1" x14ac:dyDescent="0.2">
      <c r="A10552" s="65">
        <v>0</v>
      </c>
      <c r="B10552" s="77" t="s">
        <v>733</v>
      </c>
      <c r="C10552" s="76">
        <v>0</v>
      </c>
      <c r="D10552" s="96">
        <f>IF(C10604+C10609=0,1,2)</f>
        <v>2</v>
      </c>
    </row>
    <row r="10553" spans="1:4" ht="15" hidden="1" x14ac:dyDescent="0.2">
      <c r="A10553" s="65">
        <v>0</v>
      </c>
      <c r="B10553" s="77" t="s">
        <v>786</v>
      </c>
      <c r="C10553" s="76">
        <v>0</v>
      </c>
      <c r="D10553" s="96">
        <f>IF(C10604+C10609=0,1,2)</f>
        <v>2</v>
      </c>
    </row>
    <row r="10554" spans="1:4" ht="15" hidden="1" x14ac:dyDescent="0.2">
      <c r="A10554" s="65">
        <v>0</v>
      </c>
      <c r="B10554" s="77" t="s">
        <v>787</v>
      </c>
      <c r="C10554" s="76">
        <v>0</v>
      </c>
      <c r="D10554" s="96">
        <f>IF(C10604+C10609=0,1,2)</f>
        <v>2</v>
      </c>
    </row>
    <row r="10555" spans="1:4" ht="15" hidden="1" x14ac:dyDescent="0.2">
      <c r="A10555" s="65">
        <f t="shared" si="164"/>
        <v>0</v>
      </c>
      <c r="B10555" s="81" t="s">
        <v>744</v>
      </c>
      <c r="C10555" s="76">
        <v>0</v>
      </c>
      <c r="D10555" s="96">
        <f>IF(C10604+C10609=0,1,2)</f>
        <v>2</v>
      </c>
    </row>
    <row r="10556" spans="1:4" ht="15" hidden="1" x14ac:dyDescent="0.2">
      <c r="A10556" s="65">
        <v>0</v>
      </c>
      <c r="B10556" s="73" t="s">
        <v>788</v>
      </c>
      <c r="C10556" s="76">
        <v>0</v>
      </c>
      <c r="D10556" s="96">
        <f>IF(C10604+C10609=0,1,2)</f>
        <v>2</v>
      </c>
    </row>
    <row r="10557" spans="1:4" ht="15" hidden="1" x14ac:dyDescent="0.2">
      <c r="A10557" s="65">
        <v>0</v>
      </c>
      <c r="B10557" s="77" t="s">
        <v>737</v>
      </c>
      <c r="C10557" s="76">
        <v>0</v>
      </c>
      <c r="D10557" s="96">
        <f>IF(C10604+C10609=0,1,2)</f>
        <v>2</v>
      </c>
    </row>
    <row r="10558" spans="1:4" ht="15" hidden="1" x14ac:dyDescent="0.2">
      <c r="A10558" s="65">
        <v>0</v>
      </c>
      <c r="B10558" s="77" t="s">
        <v>733</v>
      </c>
      <c r="C10558" s="76">
        <v>0</v>
      </c>
      <c r="D10558" s="96">
        <f>IF(C10604+C10609=0,1,2)</f>
        <v>2</v>
      </c>
    </row>
    <row r="10559" spans="1:4" ht="15" hidden="1" x14ac:dyDescent="0.2">
      <c r="A10559" s="65">
        <v>0</v>
      </c>
      <c r="B10559" s="77" t="s">
        <v>738</v>
      </c>
      <c r="C10559" s="76">
        <v>0</v>
      </c>
      <c r="D10559" s="96">
        <f>IF(C10604+C10609=0,1,2)</f>
        <v>2</v>
      </c>
    </row>
    <row r="10560" spans="1:4" ht="15" hidden="1" x14ac:dyDescent="0.2">
      <c r="A10560" s="65">
        <v>0</v>
      </c>
      <c r="B10560" s="73" t="s">
        <v>789</v>
      </c>
      <c r="C10560" s="76">
        <v>0</v>
      </c>
      <c r="D10560" s="96">
        <f>IF(C10604+C10609=0,1,2)</f>
        <v>2</v>
      </c>
    </row>
    <row r="10561" spans="1:4" ht="15" hidden="1" x14ac:dyDescent="0.2">
      <c r="A10561" s="65">
        <v>0</v>
      </c>
      <c r="B10561" s="77" t="s">
        <v>790</v>
      </c>
      <c r="C10561" s="76">
        <v>0</v>
      </c>
      <c r="D10561" s="96">
        <f>IF(C10604+C10609=0,1,2)</f>
        <v>2</v>
      </c>
    </row>
    <row r="10562" spans="1:4" ht="15" hidden="1" x14ac:dyDescent="0.2">
      <c r="A10562" s="65">
        <f t="shared" si="164"/>
        <v>0</v>
      </c>
      <c r="B10562" s="97"/>
      <c r="C10562" s="98"/>
      <c r="D10562" s="96">
        <f>IF(C10604+C10609=0,1,2)</f>
        <v>2</v>
      </c>
    </row>
    <row r="10563" spans="1:4" ht="15" hidden="1" x14ac:dyDescent="0.2">
      <c r="A10563" s="65">
        <f t="shared" si="164"/>
        <v>0</v>
      </c>
      <c r="B10563" s="99" t="s">
        <v>816</v>
      </c>
      <c r="C10563" s="100"/>
      <c r="D10563" s="96">
        <f>IF(C10604+C10609=0,1,2)</f>
        <v>2</v>
      </c>
    </row>
    <row r="10564" spans="1:4" ht="15" x14ac:dyDescent="0.2">
      <c r="B10564" s="112" t="s">
        <v>3</v>
      </c>
      <c r="C10564" s="72">
        <v>1328.6034500000001</v>
      </c>
      <c r="D10564" s="66"/>
    </row>
    <row r="10565" spans="1:4" ht="15" hidden="1" x14ac:dyDescent="0.2">
      <c r="A10565" s="65">
        <f t="shared" ref="A10565:A10628" si="165">C10565</f>
        <v>0</v>
      </c>
      <c r="B10565" s="85" t="s">
        <v>4</v>
      </c>
      <c r="C10565" s="92">
        <v>0</v>
      </c>
      <c r="D10565" s="96">
        <f>IF(C10604+C10609=0,1,2)</f>
        <v>2</v>
      </c>
    </row>
    <row r="10566" spans="1:4" ht="15" x14ac:dyDescent="0.2">
      <c r="B10566" s="85" t="s">
        <v>5</v>
      </c>
      <c r="C10566" s="92">
        <v>1328.6034500000001</v>
      </c>
      <c r="D10566" s="96"/>
    </row>
    <row r="10567" spans="1:4" ht="15" hidden="1" x14ac:dyDescent="0.2">
      <c r="A10567" s="65">
        <v>0</v>
      </c>
      <c r="B10567" s="102" t="s">
        <v>796</v>
      </c>
      <c r="C10567" s="103">
        <v>852.90963999999997</v>
      </c>
      <c r="D10567" s="96">
        <f>IF(C10604+C10609=0,1,2)</f>
        <v>2</v>
      </c>
    </row>
    <row r="10568" spans="1:4" ht="15" hidden="1" x14ac:dyDescent="0.2">
      <c r="A10568" s="65">
        <v>0</v>
      </c>
      <c r="B10568" s="102" t="s">
        <v>797</v>
      </c>
      <c r="C10568" s="103">
        <v>34.565840000000001</v>
      </c>
      <c r="D10568" s="96">
        <f>IF(C10604+C10609=0,1,2)</f>
        <v>2</v>
      </c>
    </row>
    <row r="10569" spans="1:4" ht="15" hidden="1" x14ac:dyDescent="0.2">
      <c r="A10569" s="65">
        <v>0</v>
      </c>
      <c r="B10569" s="102" t="s">
        <v>798</v>
      </c>
      <c r="C10569" s="103">
        <v>63.64931</v>
      </c>
      <c r="D10569" s="96">
        <f>IF(C10604+C10609=0,1,2)</f>
        <v>2</v>
      </c>
    </row>
    <row r="10570" spans="1:4" ht="15" hidden="1" x14ac:dyDescent="0.2">
      <c r="A10570" s="65">
        <v>0</v>
      </c>
      <c r="B10570" s="102" t="s">
        <v>799</v>
      </c>
      <c r="C10570" s="103">
        <v>1.61</v>
      </c>
      <c r="D10570" s="96">
        <f>IF(C10604+C10609=0,1,2)</f>
        <v>2</v>
      </c>
    </row>
    <row r="10571" spans="1:4" ht="15" hidden="1" x14ac:dyDescent="0.2">
      <c r="A10571" s="65">
        <v>0</v>
      </c>
      <c r="B10571" s="102" t="s">
        <v>800</v>
      </c>
      <c r="C10571" s="103">
        <v>0</v>
      </c>
      <c r="D10571" s="96">
        <f>IF(C10604+C10609=0,1,2)</f>
        <v>2</v>
      </c>
    </row>
    <row r="10572" spans="1:4" ht="15" hidden="1" x14ac:dyDescent="0.2">
      <c r="A10572" s="65">
        <v>0</v>
      </c>
      <c r="B10572" s="102" t="s">
        <v>801</v>
      </c>
      <c r="C10572" s="103">
        <v>3.8639999999999999</v>
      </c>
      <c r="D10572" s="96">
        <f>IF(C10604+C10609=0,1,2)</f>
        <v>2</v>
      </c>
    </row>
    <row r="10573" spans="1:4" ht="30" hidden="1" x14ac:dyDescent="0.2">
      <c r="A10573" s="65">
        <v>0</v>
      </c>
      <c r="B10573" s="102" t="s">
        <v>802</v>
      </c>
      <c r="C10573" s="103">
        <v>16.771000000000001</v>
      </c>
      <c r="D10573" s="96">
        <f>IF(C10604+C10609=0,1,2)</f>
        <v>2</v>
      </c>
    </row>
    <row r="10574" spans="1:4" ht="30" hidden="1" x14ac:dyDescent="0.2">
      <c r="A10574" s="65">
        <v>0</v>
      </c>
      <c r="B10574" s="102" t="s">
        <v>803</v>
      </c>
      <c r="C10574" s="103">
        <v>3.1911</v>
      </c>
      <c r="D10574" s="96">
        <f>IF(C10604+C10609=0,1,2)</f>
        <v>2</v>
      </c>
    </row>
    <row r="10575" spans="1:4" ht="15" hidden="1" x14ac:dyDescent="0.2">
      <c r="A10575" s="65">
        <v>0</v>
      </c>
      <c r="B10575" s="102" t="s">
        <v>804</v>
      </c>
      <c r="C10575" s="103">
        <v>0</v>
      </c>
      <c r="D10575" s="96">
        <f>IF(C10604+C10609=0,1,2)</f>
        <v>2</v>
      </c>
    </row>
    <row r="10576" spans="1:4" ht="15" hidden="1" x14ac:dyDescent="0.2">
      <c r="A10576" s="65">
        <v>0</v>
      </c>
      <c r="B10576" s="102" t="s">
        <v>805</v>
      </c>
      <c r="C10576" s="103">
        <v>352.04255999999998</v>
      </c>
      <c r="D10576" s="96">
        <f>IF(C10604+C10609=0,1,2)</f>
        <v>2</v>
      </c>
    </row>
    <row r="10577" spans="1:4" ht="15" hidden="1" x14ac:dyDescent="0.2">
      <c r="A10577" s="65">
        <f t="shared" si="165"/>
        <v>0</v>
      </c>
      <c r="B10577" s="85" t="s">
        <v>806</v>
      </c>
      <c r="C10577" s="92">
        <v>0</v>
      </c>
      <c r="D10577" s="96">
        <f>IF(C10604+C10609=0,1,2)</f>
        <v>2</v>
      </c>
    </row>
    <row r="10578" spans="1:4" ht="15" hidden="1" x14ac:dyDescent="0.2">
      <c r="A10578" s="65">
        <f t="shared" si="165"/>
        <v>0</v>
      </c>
      <c r="B10578" s="85" t="s">
        <v>6</v>
      </c>
      <c r="C10578" s="92">
        <v>0</v>
      </c>
      <c r="D10578" s="96">
        <f>IF(C10604+C10609=0,1,2)</f>
        <v>2</v>
      </c>
    </row>
    <row r="10579" spans="1:4" ht="15" hidden="1" x14ac:dyDescent="0.2">
      <c r="A10579" s="65">
        <f t="shared" si="165"/>
        <v>0</v>
      </c>
      <c r="B10579" s="73" t="s">
        <v>7</v>
      </c>
      <c r="C10579" s="76">
        <v>0</v>
      </c>
      <c r="D10579" s="96">
        <f>IF(C10604+C10609=0,1,2)</f>
        <v>2</v>
      </c>
    </row>
    <row r="10580" spans="1:4" ht="15" hidden="1" x14ac:dyDescent="0.2">
      <c r="A10580" s="65">
        <f t="shared" si="165"/>
        <v>0</v>
      </c>
      <c r="B10580" s="85" t="s">
        <v>8</v>
      </c>
      <c r="C10580" s="92">
        <v>0</v>
      </c>
      <c r="D10580" s="96">
        <f>IF(C10604+C10609=0,1,2)</f>
        <v>2</v>
      </c>
    </row>
    <row r="10581" spans="1:4" ht="15" hidden="1" x14ac:dyDescent="0.2">
      <c r="A10581" s="65">
        <f t="shared" si="165"/>
        <v>0</v>
      </c>
      <c r="B10581" s="85" t="s">
        <v>9</v>
      </c>
      <c r="C10581" s="92">
        <v>0</v>
      </c>
      <c r="D10581" s="96">
        <f>IF(C10604+C10609=0,1,2)</f>
        <v>2</v>
      </c>
    </row>
    <row r="10582" spans="1:4" ht="15" hidden="1" x14ac:dyDescent="0.2">
      <c r="A10582" s="65">
        <f t="shared" si="165"/>
        <v>0</v>
      </c>
      <c r="B10582" s="85" t="s">
        <v>10</v>
      </c>
      <c r="C10582" s="92">
        <v>0</v>
      </c>
      <c r="D10582" s="96">
        <f>IF(C10604+C10609=0,1,2)</f>
        <v>2</v>
      </c>
    </row>
    <row r="10583" spans="1:4" ht="15" x14ac:dyDescent="0.2">
      <c r="B10583" s="81" t="s">
        <v>11</v>
      </c>
      <c r="C10583" s="76">
        <v>192.47300000000001</v>
      </c>
      <c r="D10583" s="66"/>
    </row>
    <row r="10584" spans="1:4" ht="15" hidden="1" x14ac:dyDescent="0.2">
      <c r="A10584" s="65">
        <f t="shared" si="165"/>
        <v>0</v>
      </c>
      <c r="B10584" s="81" t="s">
        <v>12</v>
      </c>
      <c r="C10584" s="76">
        <v>0</v>
      </c>
      <c r="D10584" s="96">
        <f>IF(C10604+C10609=0,1,2)</f>
        <v>2</v>
      </c>
    </row>
    <row r="10585" spans="1:4" ht="15" hidden="1" x14ac:dyDescent="0.2">
      <c r="A10585" s="65">
        <v>0</v>
      </c>
      <c r="B10585" s="104" t="s">
        <v>784</v>
      </c>
      <c r="C10585" s="105">
        <v>0</v>
      </c>
      <c r="D10585" s="96">
        <f>IF(C10604+C10609=0,1,2)</f>
        <v>2</v>
      </c>
    </row>
    <row r="10586" spans="1:4" ht="15" hidden="1" x14ac:dyDescent="0.2">
      <c r="A10586" s="65">
        <v>0</v>
      </c>
      <c r="B10586" s="102" t="s">
        <v>785</v>
      </c>
      <c r="C10586" s="103">
        <v>0</v>
      </c>
      <c r="D10586" s="96">
        <f>IF(C10604+C10609=0,1,2)</f>
        <v>2</v>
      </c>
    </row>
    <row r="10587" spans="1:4" ht="15" hidden="1" x14ac:dyDescent="0.2">
      <c r="A10587" s="65">
        <v>0</v>
      </c>
      <c r="B10587" s="102" t="s">
        <v>807</v>
      </c>
      <c r="C10587" s="103">
        <v>0</v>
      </c>
      <c r="D10587" s="96">
        <f>IF(C10604+C10609=0,1,2)</f>
        <v>2</v>
      </c>
    </row>
    <row r="10588" spans="1:4" ht="15" hidden="1" x14ac:dyDescent="0.2">
      <c r="A10588" s="65">
        <v>0</v>
      </c>
      <c r="B10588" s="106" t="s">
        <v>734</v>
      </c>
      <c r="C10588" s="92">
        <v>0</v>
      </c>
      <c r="D10588" s="96">
        <f>IF(C10604+C10609=0,1,2)</f>
        <v>2</v>
      </c>
    </row>
    <row r="10589" spans="1:4" ht="15" hidden="1" x14ac:dyDescent="0.2">
      <c r="A10589" s="65">
        <v>0</v>
      </c>
      <c r="B10589" s="77" t="s">
        <v>808</v>
      </c>
      <c r="C10589" s="76">
        <v>0</v>
      </c>
      <c r="D10589" s="96">
        <f>IF(C10604+C10609=0,1,2)</f>
        <v>2</v>
      </c>
    </row>
    <row r="10590" spans="1:4" ht="15" hidden="1" x14ac:dyDescent="0.2">
      <c r="A10590" s="65">
        <f t="shared" si="165"/>
        <v>0</v>
      </c>
      <c r="B10590" s="81" t="s">
        <v>13</v>
      </c>
      <c r="C10590" s="76">
        <v>0</v>
      </c>
      <c r="D10590" s="96">
        <f>IF(C10604+C10609=0,1,2)</f>
        <v>2</v>
      </c>
    </row>
    <row r="10591" spans="1:4" ht="15" hidden="1" x14ac:dyDescent="0.2">
      <c r="A10591" s="65">
        <v>0</v>
      </c>
      <c r="B10591" s="104" t="s">
        <v>788</v>
      </c>
      <c r="C10591" s="105">
        <v>0</v>
      </c>
      <c r="D10591" s="96">
        <f>IF(C10604+C10609=0,1,2)</f>
        <v>2</v>
      </c>
    </row>
    <row r="10592" spans="1:4" ht="15" hidden="1" x14ac:dyDescent="0.2">
      <c r="A10592" s="65">
        <v>0</v>
      </c>
      <c r="B10592" s="102" t="s">
        <v>785</v>
      </c>
      <c r="C10592" s="103">
        <v>0</v>
      </c>
      <c r="D10592" s="96">
        <f>IF(C10604+C10609=0,1,2)</f>
        <v>2</v>
      </c>
    </row>
    <row r="10593" spans="1:4" ht="15" hidden="1" x14ac:dyDescent="0.2">
      <c r="A10593" s="65">
        <v>0</v>
      </c>
      <c r="B10593" s="102" t="s">
        <v>733</v>
      </c>
      <c r="C10593" s="103">
        <v>0</v>
      </c>
      <c r="D10593" s="96">
        <f>IF(C10604+C10609=0,1,2)</f>
        <v>2</v>
      </c>
    </row>
    <row r="10594" spans="1:4" ht="30" hidden="1" x14ac:dyDescent="0.2">
      <c r="A10594" s="65">
        <f t="shared" si="165"/>
        <v>0</v>
      </c>
      <c r="B10594" s="106" t="s">
        <v>809</v>
      </c>
      <c r="C10594" s="92">
        <v>0</v>
      </c>
      <c r="D10594" s="96">
        <f>IF(C10604+C10609=0,1,2)</f>
        <v>2</v>
      </c>
    </row>
    <row r="10595" spans="1:4" ht="15" hidden="1" x14ac:dyDescent="0.2">
      <c r="A10595" s="65">
        <v>0</v>
      </c>
      <c r="B10595" s="77" t="s">
        <v>738</v>
      </c>
      <c r="C10595" s="76">
        <v>0</v>
      </c>
      <c r="D10595" s="96">
        <f>IF(C10604+C10609=0,1,2)</f>
        <v>2</v>
      </c>
    </row>
    <row r="10596" spans="1:4" ht="15" hidden="1" x14ac:dyDescent="0.2">
      <c r="A10596" s="65">
        <v>0</v>
      </c>
      <c r="B10596" s="104" t="s">
        <v>789</v>
      </c>
      <c r="C10596" s="105">
        <v>0</v>
      </c>
      <c r="D10596" s="96">
        <f>IF(C10604+C10609=0,1,2)</f>
        <v>2</v>
      </c>
    </row>
    <row r="10597" spans="1:4" ht="15" hidden="1" x14ac:dyDescent="0.2">
      <c r="A10597" s="65">
        <v>0</v>
      </c>
      <c r="B10597" s="102" t="s">
        <v>732</v>
      </c>
      <c r="C10597" s="103">
        <v>0</v>
      </c>
      <c r="D10597" s="96">
        <f>IF(C10604+C10609=0,1,2)</f>
        <v>2</v>
      </c>
    </row>
    <row r="10598" spans="1:4" ht="15" hidden="1" x14ac:dyDescent="0.2">
      <c r="A10598" s="65">
        <v>0</v>
      </c>
      <c r="B10598" s="102" t="s">
        <v>737</v>
      </c>
      <c r="C10598" s="103">
        <v>0</v>
      </c>
      <c r="D10598" s="96">
        <f>IF(C10604+C10609=0,1,2)</f>
        <v>2</v>
      </c>
    </row>
    <row r="10599" spans="1:4" ht="15" hidden="1" x14ac:dyDescent="0.2">
      <c r="A10599" s="65">
        <v>0</v>
      </c>
      <c r="B10599" s="102" t="s">
        <v>733</v>
      </c>
      <c r="C10599" s="103">
        <v>0</v>
      </c>
      <c r="D10599" s="96">
        <f>IF(C10604+C10609=0,1,2)</f>
        <v>2</v>
      </c>
    </row>
    <row r="10600" spans="1:4" ht="15" hidden="1" x14ac:dyDescent="0.2">
      <c r="A10600" s="65">
        <v>0</v>
      </c>
      <c r="B10600" s="106" t="s">
        <v>734</v>
      </c>
      <c r="C10600" s="92">
        <v>0</v>
      </c>
      <c r="D10600" s="96">
        <f>IF(C10604+C10609=0,1,2)</f>
        <v>2</v>
      </c>
    </row>
    <row r="10601" spans="1:4" ht="15" hidden="1" x14ac:dyDescent="0.2">
      <c r="A10601" s="65">
        <v>0</v>
      </c>
      <c r="B10601" s="77" t="s">
        <v>738</v>
      </c>
      <c r="C10601" s="76">
        <v>0</v>
      </c>
      <c r="D10601" s="96">
        <f>IF(C10604+C10609=0,1,2)</f>
        <v>2</v>
      </c>
    </row>
    <row r="10602" spans="1:4" ht="15" hidden="1" x14ac:dyDescent="0.2">
      <c r="A10602" s="65">
        <f t="shared" si="165"/>
        <v>0</v>
      </c>
      <c r="B10602" s="97"/>
      <c r="C10602" s="98"/>
      <c r="D10602" s="96">
        <f>IF(C10604+C10609=0,1,2)</f>
        <v>2</v>
      </c>
    </row>
    <row r="10603" spans="1:4" ht="15" hidden="1" x14ac:dyDescent="0.2">
      <c r="A10603" s="65">
        <f t="shared" si="165"/>
        <v>0</v>
      </c>
      <c r="B10603" s="99" t="s">
        <v>817</v>
      </c>
      <c r="C10603" s="100"/>
      <c r="D10603" s="96">
        <f>IF(C10604+C10609=0,1,2)</f>
        <v>2</v>
      </c>
    </row>
    <row r="10604" spans="1:4" ht="15" x14ac:dyDescent="0.2">
      <c r="B10604" s="79" t="s">
        <v>741</v>
      </c>
      <c r="C10604" s="80">
        <v>1172.4565600000001</v>
      </c>
      <c r="D10604" s="96"/>
    </row>
    <row r="10605" spans="1:4" ht="15" x14ac:dyDescent="0.2">
      <c r="B10605" s="113" t="s">
        <v>721</v>
      </c>
      <c r="C10605" s="72">
        <v>1172.4565600000001</v>
      </c>
      <c r="D10605" s="66"/>
    </row>
    <row r="10606" spans="1:4" ht="15" hidden="1" x14ac:dyDescent="0.2">
      <c r="A10606" s="65">
        <f t="shared" si="165"/>
        <v>0</v>
      </c>
      <c r="B10606" s="85" t="s">
        <v>742</v>
      </c>
      <c r="C10606" s="92">
        <v>0</v>
      </c>
      <c r="D10606" s="96">
        <f>IF(C10604+C10609=0,1,2)</f>
        <v>2</v>
      </c>
    </row>
    <row r="10607" spans="1:4" ht="15" hidden="1" x14ac:dyDescent="0.2">
      <c r="A10607" s="65">
        <f t="shared" si="165"/>
        <v>0</v>
      </c>
      <c r="B10607" s="85" t="s">
        <v>743</v>
      </c>
      <c r="C10607" s="92">
        <v>0</v>
      </c>
      <c r="D10607" s="96">
        <f>IF(C10604+C10609=0,1,2)</f>
        <v>2</v>
      </c>
    </row>
    <row r="10608" spans="1:4" ht="15" hidden="1" x14ac:dyDescent="0.2">
      <c r="A10608" s="65">
        <f t="shared" si="165"/>
        <v>0</v>
      </c>
      <c r="B10608" s="85" t="s">
        <v>744</v>
      </c>
      <c r="C10608" s="92">
        <v>0</v>
      </c>
      <c r="D10608" s="96">
        <f>IF(C10604+C10609=0,1,2)</f>
        <v>2</v>
      </c>
    </row>
    <row r="10609" spans="1:4" ht="15" x14ac:dyDescent="0.2">
      <c r="B10609" s="79" t="s">
        <v>745</v>
      </c>
      <c r="C10609" s="80">
        <v>1521.07645</v>
      </c>
      <c r="D10609" s="96"/>
    </row>
    <row r="10610" spans="1:4" ht="15" x14ac:dyDescent="0.2">
      <c r="B10610" s="113" t="s">
        <v>3</v>
      </c>
      <c r="C10610" s="72">
        <v>1328.6034500000001</v>
      </c>
      <c r="D10610" s="66"/>
    </row>
    <row r="10611" spans="1:4" ht="15" x14ac:dyDescent="0.2">
      <c r="B10611" s="85" t="s">
        <v>11</v>
      </c>
      <c r="C10611" s="92">
        <v>192.47300000000001</v>
      </c>
      <c r="D10611" s="66"/>
    </row>
    <row r="10612" spans="1:4" ht="15" hidden="1" x14ac:dyDescent="0.2">
      <c r="A10612" s="65">
        <f t="shared" si="165"/>
        <v>0</v>
      </c>
      <c r="B10612" s="85" t="s">
        <v>746</v>
      </c>
      <c r="C10612" s="92">
        <v>0</v>
      </c>
      <c r="D10612" s="96">
        <f>IF(C10604+C10609=0,1,2)</f>
        <v>2</v>
      </c>
    </row>
    <row r="10613" spans="1:4" ht="15" hidden="1" x14ac:dyDescent="0.2">
      <c r="A10613" s="65">
        <f t="shared" si="165"/>
        <v>0</v>
      </c>
      <c r="B10613" s="85" t="s">
        <v>13</v>
      </c>
      <c r="C10613" s="92">
        <v>0</v>
      </c>
      <c r="D10613" s="96">
        <f>IF(C10604+C10609=0,1,2)</f>
        <v>2</v>
      </c>
    </row>
    <row r="10614" spans="1:4" ht="15" hidden="1" x14ac:dyDescent="0.2">
      <c r="A10614" s="65">
        <f t="shared" si="165"/>
        <v>-348.61989</v>
      </c>
      <c r="B10614" s="94" t="s">
        <v>747</v>
      </c>
      <c r="C10614" s="95">
        <v>-348.61989</v>
      </c>
      <c r="D10614" s="65">
        <f>IF(C10604+C10609=0,1,2)</f>
        <v>2</v>
      </c>
    </row>
    <row r="10615" spans="1:4" ht="15" hidden="1" x14ac:dyDescent="0.2">
      <c r="A10615" s="65">
        <f t="shared" si="165"/>
        <v>772.69568000000004</v>
      </c>
      <c r="B10615" s="94" t="s">
        <v>812</v>
      </c>
      <c r="C10615" s="95">
        <v>772.69568000000004</v>
      </c>
      <c r="D10615" s="65">
        <f>IF(C10604+C10609=0,1,2)</f>
        <v>2</v>
      </c>
    </row>
    <row r="10616" spans="1:4" ht="15" hidden="1" x14ac:dyDescent="0.2">
      <c r="A10616" s="65">
        <f t="shared" si="165"/>
        <v>424.07578999999998</v>
      </c>
      <c r="B10616" s="94" t="s">
        <v>813</v>
      </c>
      <c r="C10616" s="95">
        <v>424.07578999999998</v>
      </c>
      <c r="D10616" s="65">
        <f>IF(C10604+C10609=0,1,2)</f>
        <v>2</v>
      </c>
    </row>
    <row r="10617" spans="1:4" ht="15" hidden="1" x14ac:dyDescent="0.2">
      <c r="A10617" s="65">
        <f t="shared" si="165"/>
        <v>0</v>
      </c>
      <c r="B10617" s="108"/>
      <c r="C10617" s="109"/>
      <c r="D10617" s="96">
        <f>IF(C10604+C10609=0,1,2)</f>
        <v>2</v>
      </c>
    </row>
    <row r="10618" spans="1:4" ht="15" hidden="1" x14ac:dyDescent="0.2">
      <c r="A10618" s="65">
        <f t="shared" si="165"/>
        <v>0</v>
      </c>
      <c r="B10618" s="82" t="s">
        <v>791</v>
      </c>
      <c r="C10618" s="100"/>
      <c r="D10618" s="96">
        <f>IF(C10604+C10609=0,1,2)</f>
        <v>2</v>
      </c>
    </row>
    <row r="10619" spans="1:4" ht="15" x14ac:dyDescent="0.2">
      <c r="B10619" s="107" t="s">
        <v>792</v>
      </c>
      <c r="C10619" s="114">
        <v>106</v>
      </c>
      <c r="D10619" s="96"/>
    </row>
    <row r="10620" spans="1:4" ht="15" x14ac:dyDescent="0.2">
      <c r="B10620" s="81" t="s">
        <v>793</v>
      </c>
      <c r="C10620" s="110">
        <v>36</v>
      </c>
      <c r="D10620" s="96"/>
    </row>
    <row r="10621" spans="1:4" ht="15" x14ac:dyDescent="0.2">
      <c r="B10621" s="81" t="s">
        <v>794</v>
      </c>
      <c r="C10621" s="110">
        <v>70</v>
      </c>
      <c r="D10621" s="96"/>
    </row>
    <row r="10622" spans="1:4" ht="15" hidden="1" x14ac:dyDescent="0.2">
      <c r="A10622" s="65">
        <f t="shared" si="165"/>
        <v>0</v>
      </c>
      <c r="B10622" s="111"/>
      <c r="C10622" s="109"/>
      <c r="D10622" s="96">
        <f>IF(C10604+C10609=0,1,2)</f>
        <v>2</v>
      </c>
    </row>
    <row r="10623" spans="1:4" ht="30" customHeight="1" x14ac:dyDescent="0.2">
      <c r="B10623" s="117" t="s">
        <v>944</v>
      </c>
      <c r="C10623" s="118"/>
      <c r="D10623" s="96"/>
    </row>
    <row r="10624" spans="1:4" ht="15" hidden="1" x14ac:dyDescent="0.2">
      <c r="A10624" s="65">
        <f t="shared" si="165"/>
        <v>0</v>
      </c>
      <c r="B10624" s="97"/>
      <c r="C10624" s="98"/>
      <c r="D10624" s="96">
        <f>IF(C10687+C10692=0,1,2)</f>
        <v>2</v>
      </c>
    </row>
    <row r="10625" spans="1:4" ht="15" hidden="1" x14ac:dyDescent="0.2">
      <c r="A10625" s="65">
        <f t="shared" si="165"/>
        <v>0</v>
      </c>
      <c r="B10625" s="99" t="s">
        <v>815</v>
      </c>
      <c r="C10625" s="100"/>
      <c r="D10625" s="96">
        <f>IF(C10687+C10692=0,1,2)</f>
        <v>2</v>
      </c>
    </row>
    <row r="10626" spans="1:4" ht="15" x14ac:dyDescent="0.2">
      <c r="B10626" s="112" t="s">
        <v>721</v>
      </c>
      <c r="C10626" s="72">
        <v>5017.2605800000001</v>
      </c>
      <c r="D10626" s="66"/>
    </row>
    <row r="10627" spans="1:4" ht="15" hidden="1" x14ac:dyDescent="0.2">
      <c r="A10627" s="65">
        <f t="shared" si="165"/>
        <v>0</v>
      </c>
      <c r="B10627" s="73" t="s">
        <v>722</v>
      </c>
      <c r="C10627" s="76"/>
      <c r="D10627" s="96">
        <f>IF(C10687+C10692=0,1,2)</f>
        <v>2</v>
      </c>
    </row>
    <row r="10628" spans="1:4" ht="15" hidden="1" x14ac:dyDescent="0.2">
      <c r="A10628" s="65">
        <f t="shared" si="165"/>
        <v>0</v>
      </c>
      <c r="B10628" s="73" t="s">
        <v>783</v>
      </c>
      <c r="C10628" s="76"/>
      <c r="D10628" s="96">
        <f>IF(C10687+C10692=0,1,2)</f>
        <v>2</v>
      </c>
    </row>
    <row r="10629" spans="1:4" ht="15" hidden="1" x14ac:dyDescent="0.2">
      <c r="A10629" s="65">
        <f t="shared" ref="A10629:A10691" si="166">C10629</f>
        <v>0</v>
      </c>
      <c r="B10629" s="73" t="s">
        <v>8</v>
      </c>
      <c r="C10629" s="76">
        <v>0</v>
      </c>
      <c r="D10629" s="96">
        <f>IF(C10687+C10692=0,1,2)</f>
        <v>2</v>
      </c>
    </row>
    <row r="10630" spans="1:4" ht="15" x14ac:dyDescent="0.2">
      <c r="B10630" s="113" t="s">
        <v>723</v>
      </c>
      <c r="C10630" s="72">
        <v>5017.2605800000001</v>
      </c>
      <c r="D10630" s="96"/>
    </row>
    <row r="10631" spans="1:4" ht="15" hidden="1" x14ac:dyDescent="0.2">
      <c r="A10631" s="65">
        <f t="shared" si="166"/>
        <v>0</v>
      </c>
      <c r="B10631" s="81" t="s">
        <v>742</v>
      </c>
      <c r="C10631" s="76">
        <v>0</v>
      </c>
      <c r="D10631" s="96">
        <f>IF(C10687+C10692=0,1,2)</f>
        <v>2</v>
      </c>
    </row>
    <row r="10632" spans="1:4" ht="15" hidden="1" x14ac:dyDescent="0.2">
      <c r="A10632" s="65">
        <f t="shared" si="166"/>
        <v>0</v>
      </c>
      <c r="B10632" s="81" t="s">
        <v>748</v>
      </c>
      <c r="C10632" s="76">
        <v>0</v>
      </c>
      <c r="D10632" s="96">
        <f>IF(C10687+C10692=0,1,2)</f>
        <v>2</v>
      </c>
    </row>
    <row r="10633" spans="1:4" ht="15" hidden="1" x14ac:dyDescent="0.2">
      <c r="A10633" s="65">
        <v>0</v>
      </c>
      <c r="B10633" s="73" t="s">
        <v>784</v>
      </c>
      <c r="C10633" s="76">
        <v>0</v>
      </c>
      <c r="D10633" s="96">
        <f>IF(C10687+C10692=0,1,2)</f>
        <v>2</v>
      </c>
    </row>
    <row r="10634" spans="1:4" ht="15" hidden="1" x14ac:dyDescent="0.2">
      <c r="A10634" s="65">
        <v>0</v>
      </c>
      <c r="B10634" s="77" t="s">
        <v>785</v>
      </c>
      <c r="C10634" s="76">
        <v>0</v>
      </c>
      <c r="D10634" s="96">
        <f>IF(C10687+C10692=0,1,2)</f>
        <v>2</v>
      </c>
    </row>
    <row r="10635" spans="1:4" ht="15" hidden="1" x14ac:dyDescent="0.2">
      <c r="A10635" s="65">
        <v>0</v>
      </c>
      <c r="B10635" s="77" t="s">
        <v>733</v>
      </c>
      <c r="C10635" s="76">
        <v>0</v>
      </c>
      <c r="D10635" s="96">
        <f>IF(C10687+C10692=0,1,2)</f>
        <v>2</v>
      </c>
    </row>
    <row r="10636" spans="1:4" ht="15" hidden="1" x14ac:dyDescent="0.2">
      <c r="A10636" s="65">
        <v>0</v>
      </c>
      <c r="B10636" s="77" t="s">
        <v>786</v>
      </c>
      <c r="C10636" s="76">
        <v>0</v>
      </c>
      <c r="D10636" s="96">
        <f>IF(C10687+C10692=0,1,2)</f>
        <v>2</v>
      </c>
    </row>
    <row r="10637" spans="1:4" ht="15" hidden="1" x14ac:dyDescent="0.2">
      <c r="A10637" s="65">
        <v>0</v>
      </c>
      <c r="B10637" s="77" t="s">
        <v>787</v>
      </c>
      <c r="C10637" s="76">
        <v>0</v>
      </c>
      <c r="D10637" s="96">
        <f>IF(C10687+C10692=0,1,2)</f>
        <v>2</v>
      </c>
    </row>
    <row r="10638" spans="1:4" ht="15" hidden="1" x14ac:dyDescent="0.2">
      <c r="A10638" s="65">
        <f t="shared" si="166"/>
        <v>0</v>
      </c>
      <c r="B10638" s="81" t="s">
        <v>744</v>
      </c>
      <c r="C10638" s="76">
        <v>0</v>
      </c>
      <c r="D10638" s="96">
        <f>IF(C10687+C10692=0,1,2)</f>
        <v>2</v>
      </c>
    </row>
    <row r="10639" spans="1:4" ht="15" hidden="1" x14ac:dyDescent="0.2">
      <c r="A10639" s="65">
        <v>0</v>
      </c>
      <c r="B10639" s="73" t="s">
        <v>788</v>
      </c>
      <c r="C10639" s="76">
        <v>0</v>
      </c>
      <c r="D10639" s="96">
        <f>IF(C10687+C10692=0,1,2)</f>
        <v>2</v>
      </c>
    </row>
    <row r="10640" spans="1:4" ht="15" hidden="1" x14ac:dyDescent="0.2">
      <c r="A10640" s="65">
        <v>0</v>
      </c>
      <c r="B10640" s="77" t="s">
        <v>737</v>
      </c>
      <c r="C10640" s="76">
        <v>0</v>
      </c>
      <c r="D10640" s="96">
        <f>IF(C10687+C10692=0,1,2)</f>
        <v>2</v>
      </c>
    </row>
    <row r="10641" spans="1:4" ht="15" hidden="1" x14ac:dyDescent="0.2">
      <c r="A10641" s="65">
        <v>0</v>
      </c>
      <c r="B10641" s="77" t="s">
        <v>733</v>
      </c>
      <c r="C10641" s="76">
        <v>0</v>
      </c>
      <c r="D10641" s="96">
        <f>IF(C10687+C10692=0,1,2)</f>
        <v>2</v>
      </c>
    </row>
    <row r="10642" spans="1:4" ht="15" hidden="1" x14ac:dyDescent="0.2">
      <c r="A10642" s="65">
        <v>0</v>
      </c>
      <c r="B10642" s="77" t="s">
        <v>738</v>
      </c>
      <c r="C10642" s="76">
        <v>0</v>
      </c>
      <c r="D10642" s="96">
        <f>IF(C10687+C10692=0,1,2)</f>
        <v>2</v>
      </c>
    </row>
    <row r="10643" spans="1:4" ht="15" hidden="1" x14ac:dyDescent="0.2">
      <c r="A10643" s="65">
        <v>0</v>
      </c>
      <c r="B10643" s="73" t="s">
        <v>789</v>
      </c>
      <c r="C10643" s="76">
        <v>0</v>
      </c>
      <c r="D10643" s="96">
        <f>IF(C10687+C10692=0,1,2)</f>
        <v>2</v>
      </c>
    </row>
    <row r="10644" spans="1:4" ht="15" hidden="1" x14ac:dyDescent="0.2">
      <c r="A10644" s="65">
        <v>0</v>
      </c>
      <c r="B10644" s="77" t="s">
        <v>790</v>
      </c>
      <c r="C10644" s="76">
        <v>0</v>
      </c>
      <c r="D10644" s="96">
        <f>IF(C10687+C10692=0,1,2)</f>
        <v>2</v>
      </c>
    </row>
    <row r="10645" spans="1:4" ht="15" hidden="1" x14ac:dyDescent="0.2">
      <c r="A10645" s="65">
        <f t="shared" si="166"/>
        <v>0</v>
      </c>
      <c r="B10645" s="97"/>
      <c r="C10645" s="98"/>
      <c r="D10645" s="96">
        <f>IF(C10687+C10692=0,1,2)</f>
        <v>2</v>
      </c>
    </row>
    <row r="10646" spans="1:4" ht="15" hidden="1" x14ac:dyDescent="0.2">
      <c r="A10646" s="65">
        <f t="shared" si="166"/>
        <v>0</v>
      </c>
      <c r="B10646" s="99" t="s">
        <v>816</v>
      </c>
      <c r="C10646" s="100"/>
      <c r="D10646" s="96">
        <f>IF(C10687+C10692=0,1,2)</f>
        <v>2</v>
      </c>
    </row>
    <row r="10647" spans="1:4" ht="15" x14ac:dyDescent="0.2">
      <c r="B10647" s="112" t="s">
        <v>3</v>
      </c>
      <c r="C10647" s="72">
        <v>2796.6300300000003</v>
      </c>
      <c r="D10647" s="66"/>
    </row>
    <row r="10648" spans="1:4" ht="15" x14ac:dyDescent="0.2">
      <c r="B10648" s="85" t="s">
        <v>4</v>
      </c>
      <c r="C10648" s="92">
        <v>623.71409000000006</v>
      </c>
      <c r="D10648" s="96"/>
    </row>
    <row r="10649" spans="1:4" ht="15" x14ac:dyDescent="0.2">
      <c r="B10649" s="85" t="s">
        <v>5</v>
      </c>
      <c r="C10649" s="92">
        <v>1450.53115</v>
      </c>
      <c r="D10649" s="96"/>
    </row>
    <row r="10650" spans="1:4" ht="15" hidden="1" x14ac:dyDescent="0.2">
      <c r="A10650" s="65">
        <v>0</v>
      </c>
      <c r="B10650" s="102" t="s">
        <v>796</v>
      </c>
      <c r="C10650" s="103">
        <v>1241.4861900000001</v>
      </c>
      <c r="D10650" s="96">
        <f>IF(C10687+C10692=0,1,2)</f>
        <v>2</v>
      </c>
    </row>
    <row r="10651" spans="1:4" ht="15" hidden="1" x14ac:dyDescent="0.2">
      <c r="A10651" s="65">
        <v>0</v>
      </c>
      <c r="B10651" s="102" t="s">
        <v>797</v>
      </c>
      <c r="C10651" s="103">
        <v>159.86199999999999</v>
      </c>
      <c r="D10651" s="96">
        <f>IF(C10687+C10692=0,1,2)</f>
        <v>2</v>
      </c>
    </row>
    <row r="10652" spans="1:4" ht="15" hidden="1" x14ac:dyDescent="0.2">
      <c r="A10652" s="65">
        <v>0</v>
      </c>
      <c r="B10652" s="102" t="s">
        <v>798</v>
      </c>
      <c r="C10652" s="103">
        <v>28.186240000000002</v>
      </c>
      <c r="D10652" s="96">
        <f>IF(C10687+C10692=0,1,2)</f>
        <v>2</v>
      </c>
    </row>
    <row r="10653" spans="1:4" ht="15" hidden="1" x14ac:dyDescent="0.2">
      <c r="A10653" s="65">
        <v>0</v>
      </c>
      <c r="B10653" s="102" t="s">
        <v>799</v>
      </c>
      <c r="C10653" s="103">
        <v>0.32074000000000003</v>
      </c>
      <c r="D10653" s="96">
        <f>IF(C10687+C10692=0,1,2)</f>
        <v>2</v>
      </c>
    </row>
    <row r="10654" spans="1:4" ht="15" hidden="1" x14ac:dyDescent="0.2">
      <c r="A10654" s="65">
        <v>0</v>
      </c>
      <c r="B10654" s="102" t="s">
        <v>800</v>
      </c>
      <c r="C10654" s="103">
        <v>0</v>
      </c>
      <c r="D10654" s="96">
        <f>IF(C10687+C10692=0,1,2)</f>
        <v>2</v>
      </c>
    </row>
    <row r="10655" spans="1:4" ht="15" hidden="1" x14ac:dyDescent="0.2">
      <c r="A10655" s="65">
        <v>0</v>
      </c>
      <c r="B10655" s="102" t="s">
        <v>801</v>
      </c>
      <c r="C10655" s="103">
        <v>0</v>
      </c>
      <c r="D10655" s="96">
        <f>IF(C10687+C10692=0,1,2)</f>
        <v>2</v>
      </c>
    </row>
    <row r="10656" spans="1:4" ht="30" hidden="1" x14ac:dyDescent="0.2">
      <c r="A10656" s="65">
        <v>0</v>
      </c>
      <c r="B10656" s="102" t="s">
        <v>802</v>
      </c>
      <c r="C10656" s="103">
        <v>0</v>
      </c>
      <c r="D10656" s="96">
        <f>IF(C10687+C10692=0,1,2)</f>
        <v>2</v>
      </c>
    </row>
    <row r="10657" spans="1:4" ht="30" hidden="1" x14ac:dyDescent="0.2">
      <c r="A10657" s="65">
        <v>0</v>
      </c>
      <c r="B10657" s="102" t="s">
        <v>803</v>
      </c>
      <c r="C10657" s="103">
        <v>7.1676099999999998</v>
      </c>
      <c r="D10657" s="96">
        <f>IF(C10687+C10692=0,1,2)</f>
        <v>2</v>
      </c>
    </row>
    <row r="10658" spans="1:4" ht="15" hidden="1" x14ac:dyDescent="0.2">
      <c r="A10658" s="65">
        <v>0</v>
      </c>
      <c r="B10658" s="102" t="s">
        <v>804</v>
      </c>
      <c r="C10658" s="103">
        <v>0</v>
      </c>
      <c r="D10658" s="96">
        <f>IF(C10687+C10692=0,1,2)</f>
        <v>2</v>
      </c>
    </row>
    <row r="10659" spans="1:4" ht="15" hidden="1" x14ac:dyDescent="0.2">
      <c r="A10659" s="65">
        <v>0</v>
      </c>
      <c r="B10659" s="102" t="s">
        <v>805</v>
      </c>
      <c r="C10659" s="103">
        <v>13.508369999999999</v>
      </c>
      <c r="D10659" s="96">
        <f>IF(C10687+C10692=0,1,2)</f>
        <v>2</v>
      </c>
    </row>
    <row r="10660" spans="1:4" ht="15" hidden="1" x14ac:dyDescent="0.2">
      <c r="A10660" s="65">
        <f t="shared" si="166"/>
        <v>0</v>
      </c>
      <c r="B10660" s="85" t="s">
        <v>806</v>
      </c>
      <c r="C10660" s="92">
        <v>0</v>
      </c>
      <c r="D10660" s="96">
        <f>IF(C10687+C10692=0,1,2)</f>
        <v>2</v>
      </c>
    </row>
    <row r="10661" spans="1:4" ht="15" hidden="1" x14ac:dyDescent="0.2">
      <c r="A10661" s="65">
        <f t="shared" si="166"/>
        <v>0</v>
      </c>
      <c r="B10661" s="85" t="s">
        <v>6</v>
      </c>
      <c r="C10661" s="92">
        <v>0</v>
      </c>
      <c r="D10661" s="96">
        <f>IF(C10687+C10692=0,1,2)</f>
        <v>2</v>
      </c>
    </row>
    <row r="10662" spans="1:4" ht="15" hidden="1" x14ac:dyDescent="0.2">
      <c r="A10662" s="65">
        <f t="shared" si="166"/>
        <v>0</v>
      </c>
      <c r="B10662" s="73" t="s">
        <v>7</v>
      </c>
      <c r="C10662" s="76">
        <v>0</v>
      </c>
      <c r="D10662" s="96">
        <f>IF(C10687+C10692=0,1,2)</f>
        <v>2</v>
      </c>
    </row>
    <row r="10663" spans="1:4" ht="15" x14ac:dyDescent="0.2">
      <c r="B10663" s="85" t="s">
        <v>8</v>
      </c>
      <c r="C10663" s="92">
        <v>506</v>
      </c>
      <c r="D10663" s="96"/>
    </row>
    <row r="10664" spans="1:4" ht="15" x14ac:dyDescent="0.2">
      <c r="B10664" s="85" t="s">
        <v>9</v>
      </c>
      <c r="C10664" s="92">
        <v>38.781260000000003</v>
      </c>
      <c r="D10664" s="96"/>
    </row>
    <row r="10665" spans="1:4" ht="15" x14ac:dyDescent="0.2">
      <c r="B10665" s="85" t="s">
        <v>10</v>
      </c>
      <c r="C10665" s="92">
        <v>177.60353000000001</v>
      </c>
      <c r="D10665" s="96"/>
    </row>
    <row r="10666" spans="1:4" ht="15" x14ac:dyDescent="0.2">
      <c r="B10666" s="81" t="s">
        <v>11</v>
      </c>
      <c r="C10666" s="76">
        <v>9.6940000000000008</v>
      </c>
      <c r="D10666" s="96"/>
    </row>
    <row r="10667" spans="1:4" ht="15" hidden="1" x14ac:dyDescent="0.2">
      <c r="A10667" s="65">
        <f t="shared" si="166"/>
        <v>0</v>
      </c>
      <c r="B10667" s="81" t="s">
        <v>12</v>
      </c>
      <c r="C10667" s="76">
        <v>0</v>
      </c>
      <c r="D10667" s="96">
        <f>IF(C10687+C10692=0,1,2)</f>
        <v>2</v>
      </c>
    </row>
    <row r="10668" spans="1:4" ht="15" hidden="1" x14ac:dyDescent="0.2">
      <c r="A10668" s="65">
        <v>0</v>
      </c>
      <c r="B10668" s="104" t="s">
        <v>784</v>
      </c>
      <c r="C10668" s="105">
        <v>0</v>
      </c>
      <c r="D10668" s="96">
        <f>IF(C10687+C10692=0,1,2)</f>
        <v>2</v>
      </c>
    </row>
    <row r="10669" spans="1:4" ht="15" hidden="1" x14ac:dyDescent="0.2">
      <c r="A10669" s="65">
        <v>0</v>
      </c>
      <c r="B10669" s="102" t="s">
        <v>785</v>
      </c>
      <c r="C10669" s="103">
        <v>0</v>
      </c>
      <c r="D10669" s="96">
        <f>IF(C10687+C10692=0,1,2)</f>
        <v>2</v>
      </c>
    </row>
    <row r="10670" spans="1:4" ht="15" hidden="1" x14ac:dyDescent="0.2">
      <c r="A10670" s="65">
        <v>0</v>
      </c>
      <c r="B10670" s="102" t="s">
        <v>807</v>
      </c>
      <c r="C10670" s="103">
        <v>0</v>
      </c>
      <c r="D10670" s="96">
        <f>IF(C10687+C10692=0,1,2)</f>
        <v>2</v>
      </c>
    </row>
    <row r="10671" spans="1:4" ht="15" hidden="1" x14ac:dyDescent="0.2">
      <c r="A10671" s="65">
        <v>0</v>
      </c>
      <c r="B10671" s="106" t="s">
        <v>734</v>
      </c>
      <c r="C10671" s="92">
        <v>0</v>
      </c>
      <c r="D10671" s="96">
        <f>IF(C10687+C10692=0,1,2)</f>
        <v>2</v>
      </c>
    </row>
    <row r="10672" spans="1:4" ht="15" hidden="1" x14ac:dyDescent="0.2">
      <c r="A10672" s="65">
        <v>0</v>
      </c>
      <c r="B10672" s="77" t="s">
        <v>808</v>
      </c>
      <c r="C10672" s="76">
        <v>0</v>
      </c>
      <c r="D10672" s="96">
        <f>IF(C10687+C10692=0,1,2)</f>
        <v>2</v>
      </c>
    </row>
    <row r="10673" spans="1:4" ht="15" hidden="1" x14ac:dyDescent="0.2">
      <c r="A10673" s="65">
        <f t="shared" si="166"/>
        <v>0</v>
      </c>
      <c r="B10673" s="81" t="s">
        <v>13</v>
      </c>
      <c r="C10673" s="76">
        <v>0</v>
      </c>
      <c r="D10673" s="96">
        <f>IF(C10687+C10692=0,1,2)</f>
        <v>2</v>
      </c>
    </row>
    <row r="10674" spans="1:4" ht="15" hidden="1" x14ac:dyDescent="0.2">
      <c r="A10674" s="65">
        <v>0</v>
      </c>
      <c r="B10674" s="104" t="s">
        <v>788</v>
      </c>
      <c r="C10674" s="105">
        <v>0</v>
      </c>
      <c r="D10674" s="96">
        <f>IF(C10687+C10692=0,1,2)</f>
        <v>2</v>
      </c>
    </row>
    <row r="10675" spans="1:4" ht="15" hidden="1" x14ac:dyDescent="0.2">
      <c r="A10675" s="65">
        <v>0</v>
      </c>
      <c r="B10675" s="102" t="s">
        <v>785</v>
      </c>
      <c r="C10675" s="103">
        <v>0</v>
      </c>
      <c r="D10675" s="96">
        <f>IF(C10687+C10692=0,1,2)</f>
        <v>2</v>
      </c>
    </row>
    <row r="10676" spans="1:4" ht="15" hidden="1" x14ac:dyDescent="0.2">
      <c r="A10676" s="65">
        <v>0</v>
      </c>
      <c r="B10676" s="102" t="s">
        <v>733</v>
      </c>
      <c r="C10676" s="103">
        <v>0</v>
      </c>
      <c r="D10676" s="96">
        <f>IF(C10687+C10692=0,1,2)</f>
        <v>2</v>
      </c>
    </row>
    <row r="10677" spans="1:4" ht="30" hidden="1" x14ac:dyDescent="0.2">
      <c r="A10677" s="65">
        <f t="shared" si="166"/>
        <v>0</v>
      </c>
      <c r="B10677" s="106" t="s">
        <v>809</v>
      </c>
      <c r="C10677" s="92">
        <v>0</v>
      </c>
      <c r="D10677" s="96">
        <f>IF(C10687+C10692=0,1,2)</f>
        <v>2</v>
      </c>
    </row>
    <row r="10678" spans="1:4" ht="15" hidden="1" x14ac:dyDescent="0.2">
      <c r="A10678" s="65">
        <v>0</v>
      </c>
      <c r="B10678" s="77" t="s">
        <v>738</v>
      </c>
      <c r="C10678" s="76">
        <v>0</v>
      </c>
      <c r="D10678" s="96">
        <f>IF(C10687+C10692=0,1,2)</f>
        <v>2</v>
      </c>
    </row>
    <row r="10679" spans="1:4" ht="15" hidden="1" x14ac:dyDescent="0.2">
      <c r="A10679" s="65">
        <v>0</v>
      </c>
      <c r="B10679" s="104" t="s">
        <v>789</v>
      </c>
      <c r="C10679" s="105">
        <v>0</v>
      </c>
      <c r="D10679" s="96">
        <f>IF(C10687+C10692=0,1,2)</f>
        <v>2</v>
      </c>
    </row>
    <row r="10680" spans="1:4" ht="15" hidden="1" x14ac:dyDescent="0.2">
      <c r="A10680" s="65">
        <v>0</v>
      </c>
      <c r="B10680" s="102" t="s">
        <v>732</v>
      </c>
      <c r="C10680" s="103">
        <v>0</v>
      </c>
      <c r="D10680" s="96">
        <f>IF(C10687+C10692=0,1,2)</f>
        <v>2</v>
      </c>
    </row>
    <row r="10681" spans="1:4" ht="15" hidden="1" x14ac:dyDescent="0.2">
      <c r="A10681" s="65">
        <v>0</v>
      </c>
      <c r="B10681" s="102" t="s">
        <v>737</v>
      </c>
      <c r="C10681" s="103">
        <v>0</v>
      </c>
      <c r="D10681" s="96">
        <f>IF(C10687+C10692=0,1,2)</f>
        <v>2</v>
      </c>
    </row>
    <row r="10682" spans="1:4" ht="15" hidden="1" x14ac:dyDescent="0.2">
      <c r="A10682" s="65">
        <v>0</v>
      </c>
      <c r="B10682" s="102" t="s">
        <v>733</v>
      </c>
      <c r="C10682" s="103">
        <v>0</v>
      </c>
      <c r="D10682" s="96">
        <f>IF(C10687+C10692=0,1,2)</f>
        <v>2</v>
      </c>
    </row>
    <row r="10683" spans="1:4" ht="15" hidden="1" x14ac:dyDescent="0.2">
      <c r="A10683" s="65">
        <v>0</v>
      </c>
      <c r="B10683" s="106" t="s">
        <v>734</v>
      </c>
      <c r="C10683" s="92">
        <v>0</v>
      </c>
      <c r="D10683" s="96">
        <f>IF(C10687+C10692=0,1,2)</f>
        <v>2</v>
      </c>
    </row>
    <row r="10684" spans="1:4" ht="15" hidden="1" x14ac:dyDescent="0.2">
      <c r="A10684" s="65">
        <v>0</v>
      </c>
      <c r="B10684" s="77" t="s">
        <v>738</v>
      </c>
      <c r="C10684" s="76">
        <v>0</v>
      </c>
      <c r="D10684" s="96">
        <f>IF(C10687+C10692=0,1,2)</f>
        <v>2</v>
      </c>
    </row>
    <row r="10685" spans="1:4" ht="15" hidden="1" x14ac:dyDescent="0.2">
      <c r="A10685" s="65">
        <f t="shared" si="166"/>
        <v>0</v>
      </c>
      <c r="B10685" s="97"/>
      <c r="C10685" s="98"/>
      <c r="D10685" s="96">
        <f>IF(C10687+C10692=0,1,2)</f>
        <v>2</v>
      </c>
    </row>
    <row r="10686" spans="1:4" ht="15" hidden="1" x14ac:dyDescent="0.2">
      <c r="A10686" s="65">
        <f t="shared" si="166"/>
        <v>0</v>
      </c>
      <c r="B10686" s="99" t="s">
        <v>817</v>
      </c>
      <c r="C10686" s="100"/>
      <c r="D10686" s="96">
        <f>IF(C10687+C10692=0,1,2)</f>
        <v>2</v>
      </c>
    </row>
    <row r="10687" spans="1:4" ht="15" x14ac:dyDescent="0.2">
      <c r="B10687" s="79" t="s">
        <v>741</v>
      </c>
      <c r="C10687" s="80">
        <v>5017.2605800000001</v>
      </c>
      <c r="D10687" s="96"/>
    </row>
    <row r="10688" spans="1:4" ht="15" x14ac:dyDescent="0.2">
      <c r="B10688" s="113" t="s">
        <v>721</v>
      </c>
      <c r="C10688" s="72">
        <v>5017.2605800000001</v>
      </c>
      <c r="D10688" s="66"/>
    </row>
    <row r="10689" spans="1:4" ht="15" hidden="1" x14ac:dyDescent="0.2">
      <c r="A10689" s="65">
        <f t="shared" si="166"/>
        <v>0</v>
      </c>
      <c r="B10689" s="85" t="s">
        <v>742</v>
      </c>
      <c r="C10689" s="92">
        <v>0</v>
      </c>
      <c r="D10689" s="96">
        <f>IF(C10687+C10692=0,1,2)</f>
        <v>2</v>
      </c>
    </row>
    <row r="10690" spans="1:4" ht="15" hidden="1" x14ac:dyDescent="0.2">
      <c r="A10690" s="65">
        <f t="shared" si="166"/>
        <v>0</v>
      </c>
      <c r="B10690" s="85" t="s">
        <v>743</v>
      </c>
      <c r="C10690" s="92">
        <v>0</v>
      </c>
      <c r="D10690" s="96">
        <f>IF(C10687+C10692=0,1,2)</f>
        <v>2</v>
      </c>
    </row>
    <row r="10691" spans="1:4" ht="15" hidden="1" x14ac:dyDescent="0.2">
      <c r="A10691" s="65">
        <f t="shared" si="166"/>
        <v>0</v>
      </c>
      <c r="B10691" s="85" t="s">
        <v>744</v>
      </c>
      <c r="C10691" s="92">
        <v>0</v>
      </c>
      <c r="D10691" s="96">
        <f>IF(C10687+C10692=0,1,2)</f>
        <v>2</v>
      </c>
    </row>
    <row r="10692" spans="1:4" ht="15" x14ac:dyDescent="0.2">
      <c r="B10692" s="79" t="s">
        <v>745</v>
      </c>
      <c r="C10692" s="80">
        <v>2806.3240299999998</v>
      </c>
      <c r="D10692" s="96"/>
    </row>
    <row r="10693" spans="1:4" ht="15" x14ac:dyDescent="0.2">
      <c r="B10693" s="113" t="s">
        <v>3</v>
      </c>
      <c r="C10693" s="72">
        <v>2796.6300299999998</v>
      </c>
      <c r="D10693" s="66"/>
    </row>
    <row r="10694" spans="1:4" ht="15" x14ac:dyDescent="0.2">
      <c r="B10694" s="85" t="s">
        <v>11</v>
      </c>
      <c r="C10694" s="92">
        <v>9.6940000000000008</v>
      </c>
      <c r="D10694" s="96"/>
    </row>
    <row r="10695" spans="1:4" ht="15" hidden="1" x14ac:dyDescent="0.2">
      <c r="A10695" s="65">
        <f t="shared" ref="A10695:A10756" si="167">C10695</f>
        <v>0</v>
      </c>
      <c r="B10695" s="85" t="s">
        <v>746</v>
      </c>
      <c r="C10695" s="92">
        <v>0</v>
      </c>
      <c r="D10695" s="96">
        <f>IF(C10687+C10692=0,1,2)</f>
        <v>2</v>
      </c>
    </row>
    <row r="10696" spans="1:4" ht="15" hidden="1" x14ac:dyDescent="0.2">
      <c r="A10696" s="65">
        <f t="shared" si="167"/>
        <v>0</v>
      </c>
      <c r="B10696" s="85" t="s">
        <v>13</v>
      </c>
      <c r="C10696" s="92">
        <v>0</v>
      </c>
      <c r="D10696" s="96">
        <f>IF(C10687+C10692=0,1,2)</f>
        <v>2</v>
      </c>
    </row>
    <row r="10697" spans="1:4" ht="15" hidden="1" x14ac:dyDescent="0.2">
      <c r="A10697" s="65">
        <f t="shared" si="167"/>
        <v>2210.9365499999999</v>
      </c>
      <c r="B10697" s="94" t="s">
        <v>747</v>
      </c>
      <c r="C10697" s="95">
        <v>2210.9365499999999</v>
      </c>
      <c r="D10697" s="65">
        <f>IF(C10687+C10692=0,1,2)</f>
        <v>2</v>
      </c>
    </row>
    <row r="10698" spans="1:4" ht="15" hidden="1" x14ac:dyDescent="0.2">
      <c r="A10698" s="65">
        <f t="shared" si="167"/>
        <v>4568.7839599999998</v>
      </c>
      <c r="B10698" s="94" t="s">
        <v>812</v>
      </c>
      <c r="C10698" s="95">
        <v>4568.7839599999998</v>
      </c>
      <c r="D10698" s="65">
        <f>IF(C10687+C10692=0,1,2)</f>
        <v>2</v>
      </c>
    </row>
    <row r="10699" spans="1:4" ht="15" hidden="1" x14ac:dyDescent="0.2">
      <c r="A10699" s="65">
        <f t="shared" si="167"/>
        <v>6779.7205100000001</v>
      </c>
      <c r="B10699" s="94" t="s">
        <v>813</v>
      </c>
      <c r="C10699" s="95">
        <v>6779.7205100000001</v>
      </c>
      <c r="D10699" s="65">
        <f>IF(C10687+C10692=0,1,2)</f>
        <v>2</v>
      </c>
    </row>
    <row r="10700" spans="1:4" ht="15" hidden="1" x14ac:dyDescent="0.2">
      <c r="A10700" s="65">
        <f t="shared" si="167"/>
        <v>0</v>
      </c>
      <c r="B10700" s="108"/>
      <c r="C10700" s="109"/>
      <c r="D10700" s="96">
        <f>IF(C10687+C10692=0,1,2)</f>
        <v>2</v>
      </c>
    </row>
    <row r="10701" spans="1:4" ht="15" hidden="1" x14ac:dyDescent="0.2">
      <c r="A10701" s="65">
        <f t="shared" si="167"/>
        <v>0</v>
      </c>
      <c r="B10701" s="82" t="s">
        <v>791</v>
      </c>
      <c r="C10701" s="100"/>
      <c r="D10701" s="96">
        <f>IF(C10687+C10692=0,1,2)</f>
        <v>2</v>
      </c>
    </row>
    <row r="10702" spans="1:4" ht="15" x14ac:dyDescent="0.2">
      <c r="B10702" s="107" t="s">
        <v>792</v>
      </c>
      <c r="C10702" s="114">
        <v>604</v>
      </c>
      <c r="D10702" s="96"/>
    </row>
    <row r="10703" spans="1:4" ht="15" x14ac:dyDescent="0.2">
      <c r="B10703" s="81" t="s">
        <v>793</v>
      </c>
      <c r="C10703" s="110">
        <v>45</v>
      </c>
      <c r="D10703" s="96"/>
    </row>
    <row r="10704" spans="1:4" ht="15" x14ac:dyDescent="0.2">
      <c r="B10704" s="81" t="s">
        <v>794</v>
      </c>
      <c r="C10704" s="110">
        <v>559</v>
      </c>
      <c r="D10704" s="96"/>
    </row>
    <row r="10705" spans="1:4" ht="15" hidden="1" x14ac:dyDescent="0.2">
      <c r="A10705" s="65">
        <f t="shared" si="167"/>
        <v>0</v>
      </c>
      <c r="B10705" s="111"/>
      <c r="C10705" s="109"/>
      <c r="D10705" s="96">
        <f>IF(C10687+C10692=0,1,2)</f>
        <v>2</v>
      </c>
    </row>
    <row r="10706" spans="1:4" ht="30" customHeight="1" x14ac:dyDescent="0.2">
      <c r="B10706" s="117" t="s">
        <v>945</v>
      </c>
      <c r="C10706" s="118"/>
      <c r="D10706" s="96"/>
    </row>
    <row r="10707" spans="1:4" ht="15" hidden="1" x14ac:dyDescent="0.2">
      <c r="A10707" s="65">
        <f t="shared" si="167"/>
        <v>0</v>
      </c>
      <c r="B10707" s="97"/>
      <c r="C10707" s="98"/>
      <c r="D10707" s="96">
        <f>IF(C10770+C10775=0,1,2)</f>
        <v>2</v>
      </c>
    </row>
    <row r="10708" spans="1:4" ht="15" hidden="1" x14ac:dyDescent="0.2">
      <c r="A10708" s="65">
        <f t="shared" si="167"/>
        <v>0</v>
      </c>
      <c r="B10708" s="99" t="s">
        <v>815</v>
      </c>
      <c r="C10708" s="100"/>
      <c r="D10708" s="96">
        <f>IF(C10770+C10775=0,1,2)</f>
        <v>2</v>
      </c>
    </row>
    <row r="10709" spans="1:4" ht="15" x14ac:dyDescent="0.2">
      <c r="B10709" s="112" t="s">
        <v>721</v>
      </c>
      <c r="C10709" s="72">
        <v>768.33381000000008</v>
      </c>
      <c r="D10709" s="66"/>
    </row>
    <row r="10710" spans="1:4" ht="15" hidden="1" x14ac:dyDescent="0.2">
      <c r="A10710" s="65">
        <f t="shared" si="167"/>
        <v>0</v>
      </c>
      <c r="B10710" s="73" t="s">
        <v>722</v>
      </c>
      <c r="C10710" s="76"/>
      <c r="D10710" s="96">
        <f>IF(C10770+C10775=0,1,2)</f>
        <v>2</v>
      </c>
    </row>
    <row r="10711" spans="1:4" ht="15" hidden="1" x14ac:dyDescent="0.2">
      <c r="A10711" s="65">
        <f t="shared" si="167"/>
        <v>0</v>
      </c>
      <c r="B10711" s="73" t="s">
        <v>783</v>
      </c>
      <c r="C10711" s="76"/>
      <c r="D10711" s="96">
        <f>IF(C10770+C10775=0,1,2)</f>
        <v>2</v>
      </c>
    </row>
    <row r="10712" spans="1:4" ht="15" x14ac:dyDescent="0.2">
      <c r="B10712" s="73" t="s">
        <v>8</v>
      </c>
      <c r="C10712" s="76">
        <v>111.48157</v>
      </c>
      <c r="D10712" s="96"/>
    </row>
    <row r="10713" spans="1:4" ht="15" x14ac:dyDescent="0.2">
      <c r="B10713" s="113" t="s">
        <v>723</v>
      </c>
      <c r="C10713" s="72">
        <v>656.85224000000005</v>
      </c>
      <c r="D10713" s="96"/>
    </row>
    <row r="10714" spans="1:4" ht="15" hidden="1" x14ac:dyDescent="0.2">
      <c r="A10714" s="65">
        <f t="shared" si="167"/>
        <v>0</v>
      </c>
      <c r="B10714" s="81" t="s">
        <v>742</v>
      </c>
      <c r="C10714" s="76">
        <v>0</v>
      </c>
      <c r="D10714" s="96">
        <f>IF(C10770+C10775=0,1,2)</f>
        <v>2</v>
      </c>
    </row>
    <row r="10715" spans="1:4" ht="15" hidden="1" x14ac:dyDescent="0.2">
      <c r="A10715" s="65">
        <f t="shared" si="167"/>
        <v>0</v>
      </c>
      <c r="B10715" s="81" t="s">
        <v>748</v>
      </c>
      <c r="C10715" s="76">
        <v>0</v>
      </c>
      <c r="D10715" s="96">
        <f>IF(C10770+C10775=0,1,2)</f>
        <v>2</v>
      </c>
    </row>
    <row r="10716" spans="1:4" ht="15" hidden="1" x14ac:dyDescent="0.2">
      <c r="A10716" s="65">
        <v>0</v>
      </c>
      <c r="B10716" s="73" t="s">
        <v>784</v>
      </c>
      <c r="C10716" s="76">
        <v>0</v>
      </c>
      <c r="D10716" s="96">
        <f>IF(C10770+C10775=0,1,2)</f>
        <v>2</v>
      </c>
    </row>
    <row r="10717" spans="1:4" ht="15" hidden="1" x14ac:dyDescent="0.2">
      <c r="A10717" s="65">
        <v>0</v>
      </c>
      <c r="B10717" s="77" t="s">
        <v>785</v>
      </c>
      <c r="C10717" s="76">
        <v>0</v>
      </c>
      <c r="D10717" s="96">
        <f>IF(C10770+C10775=0,1,2)</f>
        <v>2</v>
      </c>
    </row>
    <row r="10718" spans="1:4" ht="15" hidden="1" x14ac:dyDescent="0.2">
      <c r="A10718" s="65">
        <v>0</v>
      </c>
      <c r="B10718" s="77" t="s">
        <v>733</v>
      </c>
      <c r="C10718" s="76">
        <v>0</v>
      </c>
      <c r="D10718" s="96">
        <f>IF(C10770+C10775=0,1,2)</f>
        <v>2</v>
      </c>
    </row>
    <row r="10719" spans="1:4" ht="15" hidden="1" x14ac:dyDescent="0.2">
      <c r="A10719" s="65">
        <v>0</v>
      </c>
      <c r="B10719" s="77" t="s">
        <v>786</v>
      </c>
      <c r="C10719" s="76">
        <v>0</v>
      </c>
      <c r="D10719" s="96">
        <f>IF(C10770+C10775=0,1,2)</f>
        <v>2</v>
      </c>
    </row>
    <row r="10720" spans="1:4" ht="15" hidden="1" x14ac:dyDescent="0.2">
      <c r="A10720" s="65">
        <v>0</v>
      </c>
      <c r="B10720" s="77" t="s">
        <v>787</v>
      </c>
      <c r="C10720" s="76">
        <v>0</v>
      </c>
      <c r="D10720" s="96">
        <f>IF(C10770+C10775=0,1,2)</f>
        <v>2</v>
      </c>
    </row>
    <row r="10721" spans="1:4" ht="15" hidden="1" x14ac:dyDescent="0.2">
      <c r="A10721" s="65">
        <f t="shared" si="167"/>
        <v>0</v>
      </c>
      <c r="B10721" s="81" t="s">
        <v>744</v>
      </c>
      <c r="C10721" s="76">
        <v>0</v>
      </c>
      <c r="D10721" s="96">
        <f>IF(C10770+C10775=0,1,2)</f>
        <v>2</v>
      </c>
    </row>
    <row r="10722" spans="1:4" ht="15" hidden="1" x14ac:dyDescent="0.2">
      <c r="A10722" s="65">
        <v>0</v>
      </c>
      <c r="B10722" s="73" t="s">
        <v>788</v>
      </c>
      <c r="C10722" s="76">
        <v>0</v>
      </c>
      <c r="D10722" s="96">
        <f>IF(C10770+C10775=0,1,2)</f>
        <v>2</v>
      </c>
    </row>
    <row r="10723" spans="1:4" ht="15" hidden="1" x14ac:dyDescent="0.2">
      <c r="A10723" s="65">
        <v>0</v>
      </c>
      <c r="B10723" s="77" t="s">
        <v>737</v>
      </c>
      <c r="C10723" s="76">
        <v>0</v>
      </c>
      <c r="D10723" s="96">
        <f>IF(C10770+C10775=0,1,2)</f>
        <v>2</v>
      </c>
    </row>
    <row r="10724" spans="1:4" ht="15" hidden="1" x14ac:dyDescent="0.2">
      <c r="A10724" s="65">
        <v>0</v>
      </c>
      <c r="B10724" s="77" t="s">
        <v>733</v>
      </c>
      <c r="C10724" s="76">
        <v>0</v>
      </c>
      <c r="D10724" s="96">
        <f>IF(C10770+C10775=0,1,2)</f>
        <v>2</v>
      </c>
    </row>
    <row r="10725" spans="1:4" ht="15" hidden="1" x14ac:dyDescent="0.2">
      <c r="A10725" s="65">
        <v>0</v>
      </c>
      <c r="B10725" s="77" t="s">
        <v>738</v>
      </c>
      <c r="C10725" s="76">
        <v>0</v>
      </c>
      <c r="D10725" s="96">
        <f>IF(C10770+C10775=0,1,2)</f>
        <v>2</v>
      </c>
    </row>
    <row r="10726" spans="1:4" ht="15" hidden="1" x14ac:dyDescent="0.2">
      <c r="A10726" s="65">
        <v>0</v>
      </c>
      <c r="B10726" s="73" t="s">
        <v>789</v>
      </c>
      <c r="C10726" s="76">
        <v>0</v>
      </c>
      <c r="D10726" s="96">
        <f>IF(C10770+C10775=0,1,2)</f>
        <v>2</v>
      </c>
    </row>
    <row r="10727" spans="1:4" ht="15" hidden="1" x14ac:dyDescent="0.2">
      <c r="A10727" s="65">
        <v>0</v>
      </c>
      <c r="B10727" s="77" t="s">
        <v>790</v>
      </c>
      <c r="C10727" s="76">
        <v>0</v>
      </c>
      <c r="D10727" s="96">
        <f>IF(C10770+C10775=0,1,2)</f>
        <v>2</v>
      </c>
    </row>
    <row r="10728" spans="1:4" ht="15" hidden="1" x14ac:dyDescent="0.2">
      <c r="A10728" s="65">
        <f t="shared" si="167"/>
        <v>0</v>
      </c>
      <c r="B10728" s="97"/>
      <c r="C10728" s="98"/>
      <c r="D10728" s="96">
        <f>IF(C10770+C10775=0,1,2)</f>
        <v>2</v>
      </c>
    </row>
    <row r="10729" spans="1:4" ht="15" hidden="1" x14ac:dyDescent="0.2">
      <c r="A10729" s="65">
        <f t="shared" si="167"/>
        <v>0</v>
      </c>
      <c r="B10729" s="99" t="s">
        <v>816</v>
      </c>
      <c r="C10729" s="100"/>
      <c r="D10729" s="96">
        <f>IF(C10770+C10775=0,1,2)</f>
        <v>2</v>
      </c>
    </row>
    <row r="10730" spans="1:4" ht="15" x14ac:dyDescent="0.2">
      <c r="B10730" s="112" t="s">
        <v>3</v>
      </c>
      <c r="C10730" s="72">
        <v>779.47826999999995</v>
      </c>
      <c r="D10730" s="66"/>
    </row>
    <row r="10731" spans="1:4" ht="15" x14ac:dyDescent="0.2">
      <c r="B10731" s="85" t="s">
        <v>4</v>
      </c>
      <c r="C10731" s="92">
        <v>333.11786000000001</v>
      </c>
      <c r="D10731" s="96"/>
    </row>
    <row r="10732" spans="1:4" ht="15" x14ac:dyDescent="0.2">
      <c r="B10732" s="85" t="s">
        <v>5</v>
      </c>
      <c r="C10732" s="92">
        <v>360.51403999999997</v>
      </c>
      <c r="D10732" s="96"/>
    </row>
    <row r="10733" spans="1:4" ht="15" hidden="1" x14ac:dyDescent="0.2">
      <c r="A10733" s="65">
        <v>0</v>
      </c>
      <c r="B10733" s="102" t="s">
        <v>796</v>
      </c>
      <c r="C10733" s="103">
        <v>168.63412</v>
      </c>
      <c r="D10733" s="96">
        <f>IF(C10770+C10775=0,1,2)</f>
        <v>2</v>
      </c>
    </row>
    <row r="10734" spans="1:4" ht="15" hidden="1" x14ac:dyDescent="0.2">
      <c r="A10734" s="65">
        <v>0</v>
      </c>
      <c r="B10734" s="102" t="s">
        <v>797</v>
      </c>
      <c r="C10734" s="103">
        <v>34.978769999999997</v>
      </c>
      <c r="D10734" s="96">
        <f>IF(C10770+C10775=0,1,2)</f>
        <v>2</v>
      </c>
    </row>
    <row r="10735" spans="1:4" ht="15" hidden="1" x14ac:dyDescent="0.2">
      <c r="A10735" s="65">
        <v>0</v>
      </c>
      <c r="B10735" s="102" t="s">
        <v>798</v>
      </c>
      <c r="C10735" s="103">
        <v>63.343510000000002</v>
      </c>
      <c r="D10735" s="96">
        <f>IF(C10770+C10775=0,1,2)</f>
        <v>2</v>
      </c>
    </row>
    <row r="10736" spans="1:4" ht="15" hidden="1" x14ac:dyDescent="0.2">
      <c r="A10736" s="65">
        <v>0</v>
      </c>
      <c r="B10736" s="102" t="s">
        <v>799</v>
      </c>
      <c r="C10736" s="103">
        <v>18.193180000000002</v>
      </c>
      <c r="D10736" s="96">
        <f>IF(C10770+C10775=0,1,2)</f>
        <v>2</v>
      </c>
    </row>
    <row r="10737" spans="1:4" ht="15" hidden="1" x14ac:dyDescent="0.2">
      <c r="A10737" s="65">
        <v>0</v>
      </c>
      <c r="B10737" s="102" t="s">
        <v>800</v>
      </c>
      <c r="C10737" s="103">
        <v>0</v>
      </c>
      <c r="D10737" s="96">
        <f>IF(C10770+C10775=0,1,2)</f>
        <v>2</v>
      </c>
    </row>
    <row r="10738" spans="1:4" ht="15" hidden="1" x14ac:dyDescent="0.2">
      <c r="A10738" s="65">
        <v>0</v>
      </c>
      <c r="B10738" s="102" t="s">
        <v>801</v>
      </c>
      <c r="C10738" s="103">
        <v>1.331</v>
      </c>
      <c r="D10738" s="96">
        <f>IF(C10770+C10775=0,1,2)</f>
        <v>2</v>
      </c>
    </row>
    <row r="10739" spans="1:4" ht="30" hidden="1" x14ac:dyDescent="0.2">
      <c r="A10739" s="65">
        <v>0</v>
      </c>
      <c r="B10739" s="102" t="s">
        <v>802</v>
      </c>
      <c r="C10739" s="103">
        <v>15.837</v>
      </c>
      <c r="D10739" s="96">
        <f>IF(C10770+C10775=0,1,2)</f>
        <v>2</v>
      </c>
    </row>
    <row r="10740" spans="1:4" ht="30" hidden="1" x14ac:dyDescent="0.2">
      <c r="A10740" s="65">
        <v>0</v>
      </c>
      <c r="B10740" s="102" t="s">
        <v>803</v>
      </c>
      <c r="C10740" s="103">
        <v>5.5372000000000003</v>
      </c>
      <c r="D10740" s="96">
        <f>IF(C10770+C10775=0,1,2)</f>
        <v>2</v>
      </c>
    </row>
    <row r="10741" spans="1:4" ht="15" hidden="1" x14ac:dyDescent="0.2">
      <c r="A10741" s="65">
        <v>0</v>
      </c>
      <c r="B10741" s="102" t="s">
        <v>804</v>
      </c>
      <c r="C10741" s="103">
        <v>0</v>
      </c>
      <c r="D10741" s="96">
        <f>IF(C10770+C10775=0,1,2)</f>
        <v>2</v>
      </c>
    </row>
    <row r="10742" spans="1:4" ht="15" hidden="1" x14ac:dyDescent="0.2">
      <c r="A10742" s="65">
        <v>0</v>
      </c>
      <c r="B10742" s="102" t="s">
        <v>805</v>
      </c>
      <c r="C10742" s="103">
        <v>52.659260000000003</v>
      </c>
      <c r="D10742" s="96">
        <f>IF(C10770+C10775=0,1,2)</f>
        <v>2</v>
      </c>
    </row>
    <row r="10743" spans="1:4" ht="15" hidden="1" x14ac:dyDescent="0.2">
      <c r="A10743" s="65">
        <f t="shared" si="167"/>
        <v>0</v>
      </c>
      <c r="B10743" s="85" t="s">
        <v>806</v>
      </c>
      <c r="C10743" s="92">
        <v>0</v>
      </c>
      <c r="D10743" s="96">
        <f>IF(C10770+C10775=0,1,2)</f>
        <v>2</v>
      </c>
    </row>
    <row r="10744" spans="1:4" ht="15" hidden="1" x14ac:dyDescent="0.2">
      <c r="A10744" s="65">
        <f t="shared" si="167"/>
        <v>0</v>
      </c>
      <c r="B10744" s="85" t="s">
        <v>6</v>
      </c>
      <c r="C10744" s="92">
        <v>0</v>
      </c>
      <c r="D10744" s="96">
        <f>IF(C10770+C10775=0,1,2)</f>
        <v>2</v>
      </c>
    </row>
    <row r="10745" spans="1:4" ht="15" hidden="1" x14ac:dyDescent="0.2">
      <c r="A10745" s="65">
        <f t="shared" si="167"/>
        <v>0</v>
      </c>
      <c r="B10745" s="73" t="s">
        <v>7</v>
      </c>
      <c r="C10745" s="76">
        <v>0</v>
      </c>
      <c r="D10745" s="96">
        <f>IF(C10770+C10775=0,1,2)</f>
        <v>2</v>
      </c>
    </row>
    <row r="10746" spans="1:4" ht="15" x14ac:dyDescent="0.2">
      <c r="B10746" s="85" t="s">
        <v>8</v>
      </c>
      <c r="C10746" s="92">
        <v>3.5781299999999998</v>
      </c>
      <c r="D10746" s="96"/>
    </row>
    <row r="10747" spans="1:4" ht="15" hidden="1" x14ac:dyDescent="0.2">
      <c r="A10747" s="65">
        <f t="shared" si="167"/>
        <v>0</v>
      </c>
      <c r="B10747" s="85" t="s">
        <v>9</v>
      </c>
      <c r="C10747" s="92">
        <v>0</v>
      </c>
      <c r="D10747" s="96">
        <f>IF(C10770+C10775=0,1,2)</f>
        <v>2</v>
      </c>
    </row>
    <row r="10748" spans="1:4" ht="15" x14ac:dyDescent="0.2">
      <c r="B10748" s="85" t="s">
        <v>10</v>
      </c>
      <c r="C10748" s="92">
        <v>82.268240000000006</v>
      </c>
      <c r="D10748" s="96"/>
    </row>
    <row r="10749" spans="1:4" ht="15" x14ac:dyDescent="0.2">
      <c r="B10749" s="81" t="s">
        <v>11</v>
      </c>
      <c r="C10749" s="76">
        <v>37.954099999999997</v>
      </c>
      <c r="D10749" s="66"/>
    </row>
    <row r="10750" spans="1:4" ht="15" hidden="1" x14ac:dyDescent="0.2">
      <c r="A10750" s="65">
        <f t="shared" si="167"/>
        <v>0</v>
      </c>
      <c r="B10750" s="81" t="s">
        <v>12</v>
      </c>
      <c r="C10750" s="76">
        <v>0</v>
      </c>
      <c r="D10750" s="96">
        <f>IF(C10770+C10775=0,1,2)</f>
        <v>2</v>
      </c>
    </row>
    <row r="10751" spans="1:4" ht="15" hidden="1" x14ac:dyDescent="0.2">
      <c r="A10751" s="65">
        <v>0</v>
      </c>
      <c r="B10751" s="104" t="s">
        <v>784</v>
      </c>
      <c r="C10751" s="105">
        <v>0</v>
      </c>
      <c r="D10751" s="96">
        <f>IF(C10770+C10775=0,1,2)</f>
        <v>2</v>
      </c>
    </row>
    <row r="10752" spans="1:4" ht="15" hidden="1" x14ac:dyDescent="0.2">
      <c r="A10752" s="65">
        <v>0</v>
      </c>
      <c r="B10752" s="102" t="s">
        <v>785</v>
      </c>
      <c r="C10752" s="103">
        <v>0</v>
      </c>
      <c r="D10752" s="96">
        <f>IF(C10770+C10775=0,1,2)</f>
        <v>2</v>
      </c>
    </row>
    <row r="10753" spans="1:4" ht="15" hidden="1" x14ac:dyDescent="0.2">
      <c r="A10753" s="65">
        <v>0</v>
      </c>
      <c r="B10753" s="102" t="s">
        <v>807</v>
      </c>
      <c r="C10753" s="103">
        <v>0</v>
      </c>
      <c r="D10753" s="96">
        <f>IF(C10770+C10775=0,1,2)</f>
        <v>2</v>
      </c>
    </row>
    <row r="10754" spans="1:4" ht="15" hidden="1" x14ac:dyDescent="0.2">
      <c r="A10754" s="65">
        <v>0</v>
      </c>
      <c r="B10754" s="106" t="s">
        <v>734</v>
      </c>
      <c r="C10754" s="92">
        <v>0</v>
      </c>
      <c r="D10754" s="96">
        <f>IF(C10770+C10775=0,1,2)</f>
        <v>2</v>
      </c>
    </row>
    <row r="10755" spans="1:4" ht="15" hidden="1" x14ac:dyDescent="0.2">
      <c r="A10755" s="65">
        <v>0</v>
      </c>
      <c r="B10755" s="77" t="s">
        <v>808</v>
      </c>
      <c r="C10755" s="76">
        <v>0</v>
      </c>
      <c r="D10755" s="96">
        <f>IF(C10770+C10775=0,1,2)</f>
        <v>2</v>
      </c>
    </row>
    <row r="10756" spans="1:4" ht="15" hidden="1" x14ac:dyDescent="0.2">
      <c r="A10756" s="65">
        <f t="shared" si="167"/>
        <v>0</v>
      </c>
      <c r="B10756" s="81" t="s">
        <v>13</v>
      </c>
      <c r="C10756" s="76">
        <v>0</v>
      </c>
      <c r="D10756" s="96">
        <f>IF(C10770+C10775=0,1,2)</f>
        <v>2</v>
      </c>
    </row>
    <row r="10757" spans="1:4" ht="15" hidden="1" x14ac:dyDescent="0.2">
      <c r="A10757" s="65">
        <v>0</v>
      </c>
      <c r="B10757" s="104" t="s">
        <v>788</v>
      </c>
      <c r="C10757" s="105">
        <v>0</v>
      </c>
      <c r="D10757" s="96">
        <f>IF(C10770+C10775=0,1,2)</f>
        <v>2</v>
      </c>
    </row>
    <row r="10758" spans="1:4" ht="15" hidden="1" x14ac:dyDescent="0.2">
      <c r="A10758" s="65">
        <v>0</v>
      </c>
      <c r="B10758" s="102" t="s">
        <v>785</v>
      </c>
      <c r="C10758" s="103">
        <v>0</v>
      </c>
      <c r="D10758" s="96">
        <f>IF(C10770+C10775=0,1,2)</f>
        <v>2</v>
      </c>
    </row>
    <row r="10759" spans="1:4" ht="15" hidden="1" x14ac:dyDescent="0.2">
      <c r="A10759" s="65">
        <v>0</v>
      </c>
      <c r="B10759" s="102" t="s">
        <v>733</v>
      </c>
      <c r="C10759" s="103">
        <v>0</v>
      </c>
      <c r="D10759" s="96">
        <f>IF(C10770+C10775=0,1,2)</f>
        <v>2</v>
      </c>
    </row>
    <row r="10760" spans="1:4" ht="30" hidden="1" x14ac:dyDescent="0.2">
      <c r="A10760" s="65">
        <f t="shared" ref="A10760:A10812" si="168">C10760</f>
        <v>0</v>
      </c>
      <c r="B10760" s="106" t="s">
        <v>809</v>
      </c>
      <c r="C10760" s="92">
        <v>0</v>
      </c>
      <c r="D10760" s="96">
        <f>IF(C10770+C10775=0,1,2)</f>
        <v>2</v>
      </c>
    </row>
    <row r="10761" spans="1:4" ht="15" hidden="1" x14ac:dyDescent="0.2">
      <c r="A10761" s="65">
        <v>0</v>
      </c>
      <c r="B10761" s="77" t="s">
        <v>738</v>
      </c>
      <c r="C10761" s="76">
        <v>0</v>
      </c>
      <c r="D10761" s="96">
        <f>IF(C10770+C10775=0,1,2)</f>
        <v>2</v>
      </c>
    </row>
    <row r="10762" spans="1:4" ht="15" hidden="1" x14ac:dyDescent="0.2">
      <c r="A10762" s="65">
        <v>0</v>
      </c>
      <c r="B10762" s="104" t="s">
        <v>789</v>
      </c>
      <c r="C10762" s="105">
        <v>0</v>
      </c>
      <c r="D10762" s="96">
        <f>IF(C10770+C10775=0,1,2)</f>
        <v>2</v>
      </c>
    </row>
    <row r="10763" spans="1:4" ht="15" hidden="1" x14ac:dyDescent="0.2">
      <c r="A10763" s="65">
        <v>0</v>
      </c>
      <c r="B10763" s="102" t="s">
        <v>732</v>
      </c>
      <c r="C10763" s="103">
        <v>0</v>
      </c>
      <c r="D10763" s="96">
        <f>IF(C10770+C10775=0,1,2)</f>
        <v>2</v>
      </c>
    </row>
    <row r="10764" spans="1:4" ht="15" hidden="1" x14ac:dyDescent="0.2">
      <c r="A10764" s="65">
        <v>0</v>
      </c>
      <c r="B10764" s="102" t="s">
        <v>737</v>
      </c>
      <c r="C10764" s="103">
        <v>0</v>
      </c>
      <c r="D10764" s="96">
        <f>IF(C10770+C10775=0,1,2)</f>
        <v>2</v>
      </c>
    </row>
    <row r="10765" spans="1:4" ht="15" hidden="1" x14ac:dyDescent="0.2">
      <c r="A10765" s="65">
        <v>0</v>
      </c>
      <c r="B10765" s="102" t="s">
        <v>733</v>
      </c>
      <c r="C10765" s="103">
        <v>0</v>
      </c>
      <c r="D10765" s="96">
        <f>IF(C10770+C10775=0,1,2)</f>
        <v>2</v>
      </c>
    </row>
    <row r="10766" spans="1:4" ht="15" hidden="1" x14ac:dyDescent="0.2">
      <c r="A10766" s="65">
        <v>0</v>
      </c>
      <c r="B10766" s="106" t="s">
        <v>734</v>
      </c>
      <c r="C10766" s="92">
        <v>0</v>
      </c>
      <c r="D10766" s="96">
        <f>IF(C10770+C10775=0,1,2)</f>
        <v>2</v>
      </c>
    </row>
    <row r="10767" spans="1:4" ht="15" hidden="1" x14ac:dyDescent="0.2">
      <c r="A10767" s="65">
        <v>0</v>
      </c>
      <c r="B10767" s="77" t="s">
        <v>738</v>
      </c>
      <c r="C10767" s="76">
        <v>0</v>
      </c>
      <c r="D10767" s="96">
        <f>IF(C10770+C10775=0,1,2)</f>
        <v>2</v>
      </c>
    </row>
    <row r="10768" spans="1:4" ht="15" hidden="1" x14ac:dyDescent="0.2">
      <c r="A10768" s="65">
        <f t="shared" si="168"/>
        <v>0</v>
      </c>
      <c r="B10768" s="97"/>
      <c r="C10768" s="98"/>
      <c r="D10768" s="96">
        <f>IF(C10770+C10775=0,1,2)</f>
        <v>2</v>
      </c>
    </row>
    <row r="10769" spans="1:4" ht="15" hidden="1" x14ac:dyDescent="0.2">
      <c r="A10769" s="65">
        <f t="shared" si="168"/>
        <v>0</v>
      </c>
      <c r="B10769" s="99" t="s">
        <v>817</v>
      </c>
      <c r="C10769" s="100"/>
      <c r="D10769" s="96">
        <f>IF(C10770+C10775=0,1,2)</f>
        <v>2</v>
      </c>
    </row>
    <row r="10770" spans="1:4" ht="15" x14ac:dyDescent="0.2">
      <c r="B10770" s="79" t="s">
        <v>741</v>
      </c>
      <c r="C10770" s="80">
        <v>768.33380999999997</v>
      </c>
      <c r="D10770" s="96"/>
    </row>
    <row r="10771" spans="1:4" ht="15" x14ac:dyDescent="0.2">
      <c r="B10771" s="113" t="s">
        <v>721</v>
      </c>
      <c r="C10771" s="72">
        <v>768.33380999999997</v>
      </c>
      <c r="D10771" s="66"/>
    </row>
    <row r="10772" spans="1:4" ht="15" hidden="1" x14ac:dyDescent="0.2">
      <c r="A10772" s="65">
        <f t="shared" si="168"/>
        <v>0</v>
      </c>
      <c r="B10772" s="85" t="s">
        <v>742</v>
      </c>
      <c r="C10772" s="92">
        <v>0</v>
      </c>
      <c r="D10772" s="96">
        <f>IF(C10770+C10775=0,1,2)</f>
        <v>2</v>
      </c>
    </row>
    <row r="10773" spans="1:4" ht="15" hidden="1" x14ac:dyDescent="0.2">
      <c r="A10773" s="65">
        <f t="shared" si="168"/>
        <v>0</v>
      </c>
      <c r="B10773" s="85" t="s">
        <v>743</v>
      </c>
      <c r="C10773" s="92">
        <v>0</v>
      </c>
      <c r="D10773" s="96">
        <f>IF(C10770+C10775=0,1,2)</f>
        <v>2</v>
      </c>
    </row>
    <row r="10774" spans="1:4" ht="15" hidden="1" x14ac:dyDescent="0.2">
      <c r="A10774" s="65">
        <f t="shared" si="168"/>
        <v>0</v>
      </c>
      <c r="B10774" s="85" t="s">
        <v>744</v>
      </c>
      <c r="C10774" s="92">
        <v>0</v>
      </c>
      <c r="D10774" s="96">
        <f>IF(C10770+C10775=0,1,2)</f>
        <v>2</v>
      </c>
    </row>
    <row r="10775" spans="1:4" ht="15" x14ac:dyDescent="0.2">
      <c r="B10775" s="79" t="s">
        <v>745</v>
      </c>
      <c r="C10775" s="80">
        <v>817.43236999999999</v>
      </c>
      <c r="D10775" s="96"/>
    </row>
    <row r="10776" spans="1:4" ht="15" x14ac:dyDescent="0.2">
      <c r="B10776" s="113" t="s">
        <v>3</v>
      </c>
      <c r="C10776" s="72">
        <v>779.47826999999995</v>
      </c>
      <c r="D10776" s="66"/>
    </row>
    <row r="10777" spans="1:4" ht="15" x14ac:dyDescent="0.2">
      <c r="B10777" s="85" t="s">
        <v>11</v>
      </c>
      <c r="C10777" s="92">
        <v>37.954099999999997</v>
      </c>
      <c r="D10777" s="66"/>
    </row>
    <row r="10778" spans="1:4" ht="15" hidden="1" x14ac:dyDescent="0.2">
      <c r="A10778" s="65">
        <f t="shared" si="168"/>
        <v>0</v>
      </c>
      <c r="B10778" s="85" t="s">
        <v>746</v>
      </c>
      <c r="C10778" s="92">
        <v>0</v>
      </c>
      <c r="D10778" s="96">
        <f>IF(C10770+C10775=0,1,2)</f>
        <v>2</v>
      </c>
    </row>
    <row r="10779" spans="1:4" ht="15" hidden="1" x14ac:dyDescent="0.2">
      <c r="A10779" s="65">
        <f t="shared" si="168"/>
        <v>0</v>
      </c>
      <c r="B10779" s="85" t="s">
        <v>13</v>
      </c>
      <c r="C10779" s="92">
        <v>0</v>
      </c>
      <c r="D10779" s="96">
        <f>IF(C10770+C10775=0,1,2)</f>
        <v>2</v>
      </c>
    </row>
    <row r="10780" spans="1:4" ht="15" hidden="1" x14ac:dyDescent="0.2">
      <c r="A10780" s="65">
        <f t="shared" si="168"/>
        <v>-49.098559999999999</v>
      </c>
      <c r="B10780" s="94" t="s">
        <v>747</v>
      </c>
      <c r="C10780" s="95">
        <v>-49.098559999999999</v>
      </c>
      <c r="D10780" s="65">
        <f>IF(C10770+C10775=0,1,2)</f>
        <v>2</v>
      </c>
    </row>
    <row r="10781" spans="1:4" ht="15" hidden="1" x14ac:dyDescent="0.2">
      <c r="A10781" s="65">
        <f t="shared" si="168"/>
        <v>529.60536999999999</v>
      </c>
      <c r="B10781" s="94" t="s">
        <v>812</v>
      </c>
      <c r="C10781" s="95">
        <v>529.60536999999999</v>
      </c>
      <c r="D10781" s="65">
        <f>IF(C10770+C10775=0,1,2)</f>
        <v>2</v>
      </c>
    </row>
    <row r="10782" spans="1:4" ht="15" hidden="1" x14ac:dyDescent="0.2">
      <c r="A10782" s="65">
        <f t="shared" si="168"/>
        <v>480.50680999999997</v>
      </c>
      <c r="B10782" s="94" t="s">
        <v>813</v>
      </c>
      <c r="C10782" s="95">
        <v>480.50680999999997</v>
      </c>
      <c r="D10782" s="65">
        <f>IF(C10770+C10775=0,1,2)</f>
        <v>2</v>
      </c>
    </row>
    <row r="10783" spans="1:4" ht="15" hidden="1" x14ac:dyDescent="0.2">
      <c r="A10783" s="65">
        <f t="shared" si="168"/>
        <v>0</v>
      </c>
      <c r="B10783" s="108"/>
      <c r="C10783" s="109"/>
      <c r="D10783" s="96">
        <f>IF(C10770+C10775=0,1,2)</f>
        <v>2</v>
      </c>
    </row>
    <row r="10784" spans="1:4" ht="15" hidden="1" x14ac:dyDescent="0.2">
      <c r="A10784" s="65">
        <f t="shared" si="168"/>
        <v>0</v>
      </c>
      <c r="B10784" s="82" t="s">
        <v>791</v>
      </c>
      <c r="C10784" s="100"/>
      <c r="D10784" s="96">
        <f>IF(C10770+C10775=0,1,2)</f>
        <v>2</v>
      </c>
    </row>
    <row r="10785" spans="1:4" ht="15" x14ac:dyDescent="0.2">
      <c r="B10785" s="107" t="s">
        <v>792</v>
      </c>
      <c r="C10785" s="114">
        <v>525</v>
      </c>
      <c r="D10785" s="96"/>
    </row>
    <row r="10786" spans="1:4" ht="15" x14ac:dyDescent="0.2">
      <c r="B10786" s="81" t="s">
        <v>793</v>
      </c>
      <c r="C10786" s="110">
        <v>403</v>
      </c>
      <c r="D10786" s="96"/>
    </row>
    <row r="10787" spans="1:4" ht="15" x14ac:dyDescent="0.2">
      <c r="B10787" s="81" t="s">
        <v>794</v>
      </c>
      <c r="C10787" s="110">
        <v>122</v>
      </c>
      <c r="D10787" s="96"/>
    </row>
    <row r="10788" spans="1:4" ht="15" hidden="1" x14ac:dyDescent="0.2">
      <c r="A10788" s="65">
        <f t="shared" si="168"/>
        <v>0</v>
      </c>
      <c r="B10788" s="111"/>
      <c r="C10788" s="109"/>
      <c r="D10788" s="96">
        <f>IF(C10770+C10775=0,1,2)</f>
        <v>2</v>
      </c>
    </row>
    <row r="10789" spans="1:4" ht="30" customHeight="1" x14ac:dyDescent="0.2">
      <c r="B10789" s="117" t="s">
        <v>946</v>
      </c>
      <c r="C10789" s="118"/>
      <c r="D10789" s="96"/>
    </row>
    <row r="10790" spans="1:4" ht="15" hidden="1" x14ac:dyDescent="0.2">
      <c r="A10790" s="65">
        <f t="shared" si="168"/>
        <v>0</v>
      </c>
      <c r="B10790" s="97"/>
      <c r="C10790" s="98"/>
      <c r="D10790" s="96">
        <f>IF(C10853+C10858=0,1,2)</f>
        <v>2</v>
      </c>
    </row>
    <row r="10791" spans="1:4" ht="15" hidden="1" x14ac:dyDescent="0.2">
      <c r="A10791" s="65">
        <f t="shared" si="168"/>
        <v>0</v>
      </c>
      <c r="B10791" s="99" t="s">
        <v>815</v>
      </c>
      <c r="C10791" s="100"/>
      <c r="D10791" s="96">
        <f>IF(C10853+C10858=0,1,2)</f>
        <v>2</v>
      </c>
    </row>
    <row r="10792" spans="1:4" ht="15" x14ac:dyDescent="0.2">
      <c r="B10792" s="112" t="s">
        <v>721</v>
      </c>
      <c r="C10792" s="72">
        <v>328.59014999999999</v>
      </c>
      <c r="D10792" s="66"/>
    </row>
    <row r="10793" spans="1:4" ht="15" hidden="1" x14ac:dyDescent="0.2">
      <c r="A10793" s="65">
        <f t="shared" si="168"/>
        <v>0</v>
      </c>
      <c r="B10793" s="73" t="s">
        <v>722</v>
      </c>
      <c r="C10793" s="76"/>
      <c r="D10793" s="96">
        <f>IF(C10853+C10858=0,1,2)</f>
        <v>2</v>
      </c>
    </row>
    <row r="10794" spans="1:4" ht="15" hidden="1" x14ac:dyDescent="0.2">
      <c r="A10794" s="65">
        <f t="shared" si="168"/>
        <v>0</v>
      </c>
      <c r="B10794" s="73" t="s">
        <v>783</v>
      </c>
      <c r="C10794" s="76"/>
      <c r="D10794" s="96">
        <f>IF(C10853+C10858=0,1,2)</f>
        <v>2</v>
      </c>
    </row>
    <row r="10795" spans="1:4" ht="15" x14ac:dyDescent="0.2">
      <c r="B10795" s="73" t="s">
        <v>8</v>
      </c>
      <c r="C10795" s="76">
        <v>158.048</v>
      </c>
      <c r="D10795" s="96"/>
    </row>
    <row r="10796" spans="1:4" ht="15" x14ac:dyDescent="0.2">
      <c r="B10796" s="113" t="s">
        <v>723</v>
      </c>
      <c r="C10796" s="72">
        <v>170.54214999999999</v>
      </c>
      <c r="D10796" s="96"/>
    </row>
    <row r="10797" spans="1:4" ht="15" hidden="1" x14ac:dyDescent="0.2">
      <c r="A10797" s="65">
        <f t="shared" si="168"/>
        <v>0</v>
      </c>
      <c r="B10797" s="81" t="s">
        <v>742</v>
      </c>
      <c r="C10797" s="76">
        <v>0</v>
      </c>
      <c r="D10797" s="96">
        <f>IF(C10853+C10858=0,1,2)</f>
        <v>2</v>
      </c>
    </row>
    <row r="10798" spans="1:4" ht="15" hidden="1" x14ac:dyDescent="0.2">
      <c r="A10798" s="65">
        <f t="shared" si="168"/>
        <v>0</v>
      </c>
      <c r="B10798" s="81" t="s">
        <v>748</v>
      </c>
      <c r="C10798" s="76">
        <v>0</v>
      </c>
      <c r="D10798" s="96">
        <f>IF(C10853+C10858=0,1,2)</f>
        <v>2</v>
      </c>
    </row>
    <row r="10799" spans="1:4" ht="15" hidden="1" x14ac:dyDescent="0.2">
      <c r="A10799" s="65">
        <v>0</v>
      </c>
      <c r="B10799" s="73" t="s">
        <v>784</v>
      </c>
      <c r="C10799" s="76">
        <v>0</v>
      </c>
      <c r="D10799" s="96">
        <f>IF(C10853+C10858=0,1,2)</f>
        <v>2</v>
      </c>
    </row>
    <row r="10800" spans="1:4" ht="15" hidden="1" x14ac:dyDescent="0.2">
      <c r="A10800" s="65">
        <v>0</v>
      </c>
      <c r="B10800" s="77" t="s">
        <v>785</v>
      </c>
      <c r="C10800" s="76">
        <v>0</v>
      </c>
      <c r="D10800" s="96">
        <f>IF(C10853+C10858=0,1,2)</f>
        <v>2</v>
      </c>
    </row>
    <row r="10801" spans="1:4" ht="15" hidden="1" x14ac:dyDescent="0.2">
      <c r="A10801" s="65">
        <v>0</v>
      </c>
      <c r="B10801" s="77" t="s">
        <v>733</v>
      </c>
      <c r="C10801" s="76">
        <v>0</v>
      </c>
      <c r="D10801" s="96">
        <f>IF(C10853+C10858=0,1,2)</f>
        <v>2</v>
      </c>
    </row>
    <row r="10802" spans="1:4" ht="15" hidden="1" x14ac:dyDescent="0.2">
      <c r="A10802" s="65">
        <v>0</v>
      </c>
      <c r="B10802" s="77" t="s">
        <v>786</v>
      </c>
      <c r="C10802" s="76">
        <v>0</v>
      </c>
      <c r="D10802" s="96">
        <f>IF(C10853+C10858=0,1,2)</f>
        <v>2</v>
      </c>
    </row>
    <row r="10803" spans="1:4" ht="15" hidden="1" x14ac:dyDescent="0.2">
      <c r="A10803" s="65">
        <v>0</v>
      </c>
      <c r="B10803" s="77" t="s">
        <v>787</v>
      </c>
      <c r="C10803" s="76">
        <v>0</v>
      </c>
      <c r="D10803" s="96">
        <f>IF(C10853+C10858=0,1,2)</f>
        <v>2</v>
      </c>
    </row>
    <row r="10804" spans="1:4" ht="15" hidden="1" x14ac:dyDescent="0.2">
      <c r="A10804" s="65">
        <f t="shared" si="168"/>
        <v>0</v>
      </c>
      <c r="B10804" s="81" t="s">
        <v>744</v>
      </c>
      <c r="C10804" s="76">
        <v>0</v>
      </c>
      <c r="D10804" s="96">
        <f>IF(C10853+C10858=0,1,2)</f>
        <v>2</v>
      </c>
    </row>
    <row r="10805" spans="1:4" ht="15" hidden="1" x14ac:dyDescent="0.2">
      <c r="A10805" s="65">
        <v>0</v>
      </c>
      <c r="B10805" s="73" t="s">
        <v>788</v>
      </c>
      <c r="C10805" s="76">
        <v>0</v>
      </c>
      <c r="D10805" s="96">
        <f>IF(C10853+C10858=0,1,2)</f>
        <v>2</v>
      </c>
    </row>
    <row r="10806" spans="1:4" ht="15" hidden="1" x14ac:dyDescent="0.2">
      <c r="A10806" s="65">
        <v>0</v>
      </c>
      <c r="B10806" s="77" t="s">
        <v>737</v>
      </c>
      <c r="C10806" s="76">
        <v>0</v>
      </c>
      <c r="D10806" s="96">
        <f>IF(C10853+C10858=0,1,2)</f>
        <v>2</v>
      </c>
    </row>
    <row r="10807" spans="1:4" ht="15" hidden="1" x14ac:dyDescent="0.2">
      <c r="A10807" s="65">
        <v>0</v>
      </c>
      <c r="B10807" s="77" t="s">
        <v>733</v>
      </c>
      <c r="C10807" s="76">
        <v>0</v>
      </c>
      <c r="D10807" s="96">
        <f>IF(C10853+C10858=0,1,2)</f>
        <v>2</v>
      </c>
    </row>
    <row r="10808" spans="1:4" ht="15" hidden="1" x14ac:dyDescent="0.2">
      <c r="A10808" s="65">
        <v>0</v>
      </c>
      <c r="B10808" s="77" t="s">
        <v>738</v>
      </c>
      <c r="C10808" s="76">
        <v>0</v>
      </c>
      <c r="D10808" s="96">
        <f>IF(C10853+C10858=0,1,2)</f>
        <v>2</v>
      </c>
    </row>
    <row r="10809" spans="1:4" ht="15" hidden="1" x14ac:dyDescent="0.2">
      <c r="A10809" s="65">
        <v>0</v>
      </c>
      <c r="B10809" s="73" t="s">
        <v>789</v>
      </c>
      <c r="C10809" s="76">
        <v>0</v>
      </c>
      <c r="D10809" s="96">
        <f>IF(C10853+C10858=0,1,2)</f>
        <v>2</v>
      </c>
    </row>
    <row r="10810" spans="1:4" ht="15" hidden="1" x14ac:dyDescent="0.2">
      <c r="A10810" s="65">
        <v>0</v>
      </c>
      <c r="B10810" s="77" t="s">
        <v>790</v>
      </c>
      <c r="C10810" s="76">
        <v>0</v>
      </c>
      <c r="D10810" s="96">
        <f>IF(C10853+C10858=0,1,2)</f>
        <v>2</v>
      </c>
    </row>
    <row r="10811" spans="1:4" ht="15" hidden="1" x14ac:dyDescent="0.2">
      <c r="A10811" s="65">
        <f t="shared" si="168"/>
        <v>0</v>
      </c>
      <c r="B10811" s="97"/>
      <c r="C10811" s="98"/>
      <c r="D10811" s="96">
        <f>IF(C10853+C10858=0,1,2)</f>
        <v>2</v>
      </c>
    </row>
    <row r="10812" spans="1:4" ht="15" hidden="1" x14ac:dyDescent="0.2">
      <c r="A10812" s="65">
        <f t="shared" si="168"/>
        <v>0</v>
      </c>
      <c r="B10812" s="99" t="s">
        <v>816</v>
      </c>
      <c r="C10812" s="100"/>
      <c r="D10812" s="96">
        <f>IF(C10853+C10858=0,1,2)</f>
        <v>2</v>
      </c>
    </row>
    <row r="10813" spans="1:4" ht="15" x14ac:dyDescent="0.2">
      <c r="B10813" s="112" t="s">
        <v>3</v>
      </c>
      <c r="C10813" s="72">
        <v>160.20666</v>
      </c>
      <c r="D10813" s="66"/>
    </row>
    <row r="10814" spans="1:4" ht="15" x14ac:dyDescent="0.2">
      <c r="B10814" s="85" t="s">
        <v>4</v>
      </c>
      <c r="C10814" s="92">
        <v>25.2</v>
      </c>
      <c r="D10814" s="96"/>
    </row>
    <row r="10815" spans="1:4" ht="15" x14ac:dyDescent="0.2">
      <c r="B10815" s="85" t="s">
        <v>5</v>
      </c>
      <c r="C10815" s="92">
        <v>134.96025</v>
      </c>
      <c r="D10815" s="96"/>
    </row>
    <row r="10816" spans="1:4" ht="15" hidden="1" x14ac:dyDescent="0.2">
      <c r="A10816" s="65">
        <v>0</v>
      </c>
      <c r="B10816" s="102" t="s">
        <v>796</v>
      </c>
      <c r="C10816" s="103">
        <v>105.503</v>
      </c>
      <c r="D10816" s="96">
        <f>IF(C10853+C10858=0,1,2)</f>
        <v>2</v>
      </c>
    </row>
    <row r="10817" spans="1:4" ht="15" hidden="1" x14ac:dyDescent="0.2">
      <c r="A10817" s="65">
        <v>0</v>
      </c>
      <c r="B10817" s="102" t="s">
        <v>797</v>
      </c>
      <c r="C10817" s="103">
        <v>0</v>
      </c>
      <c r="D10817" s="96">
        <f>IF(C10853+C10858=0,1,2)</f>
        <v>2</v>
      </c>
    </row>
    <row r="10818" spans="1:4" ht="15" hidden="1" x14ac:dyDescent="0.2">
      <c r="A10818" s="65">
        <v>0</v>
      </c>
      <c r="B10818" s="102" t="s">
        <v>798</v>
      </c>
      <c r="C10818" s="103">
        <v>4.5220000000000002</v>
      </c>
      <c r="D10818" s="96">
        <f>IF(C10853+C10858=0,1,2)</f>
        <v>2</v>
      </c>
    </row>
    <row r="10819" spans="1:4" ht="15" hidden="1" x14ac:dyDescent="0.2">
      <c r="A10819" s="65">
        <v>0</v>
      </c>
      <c r="B10819" s="102" t="s">
        <v>799</v>
      </c>
      <c r="C10819" s="103">
        <v>0</v>
      </c>
      <c r="D10819" s="96">
        <f>IF(C10853+C10858=0,1,2)</f>
        <v>2</v>
      </c>
    </row>
    <row r="10820" spans="1:4" ht="15" hidden="1" x14ac:dyDescent="0.2">
      <c r="A10820" s="65">
        <v>0</v>
      </c>
      <c r="B10820" s="102" t="s">
        <v>800</v>
      </c>
      <c r="C10820" s="103">
        <v>0</v>
      </c>
      <c r="D10820" s="96">
        <f>IF(C10853+C10858=0,1,2)</f>
        <v>2</v>
      </c>
    </row>
    <row r="10821" spans="1:4" ht="15" hidden="1" x14ac:dyDescent="0.2">
      <c r="A10821" s="65">
        <v>0</v>
      </c>
      <c r="B10821" s="102" t="s">
        <v>801</v>
      </c>
      <c r="C10821" s="103">
        <v>0</v>
      </c>
      <c r="D10821" s="96">
        <f>IF(C10853+C10858=0,1,2)</f>
        <v>2</v>
      </c>
    </row>
    <row r="10822" spans="1:4" ht="30" hidden="1" x14ac:dyDescent="0.2">
      <c r="A10822" s="65">
        <v>0</v>
      </c>
      <c r="B10822" s="102" t="s">
        <v>802</v>
      </c>
      <c r="C10822" s="103">
        <v>0</v>
      </c>
      <c r="D10822" s="96">
        <f>IF(C10853+C10858=0,1,2)</f>
        <v>2</v>
      </c>
    </row>
    <row r="10823" spans="1:4" ht="30" hidden="1" x14ac:dyDescent="0.2">
      <c r="A10823" s="65">
        <v>0</v>
      </c>
      <c r="B10823" s="102" t="s">
        <v>803</v>
      </c>
      <c r="C10823" s="103">
        <v>0.6</v>
      </c>
      <c r="D10823" s="96">
        <f>IF(C10853+C10858=0,1,2)</f>
        <v>2</v>
      </c>
    </row>
    <row r="10824" spans="1:4" ht="15" hidden="1" x14ac:dyDescent="0.2">
      <c r="A10824" s="65">
        <v>0</v>
      </c>
      <c r="B10824" s="102" t="s">
        <v>804</v>
      </c>
      <c r="C10824" s="103">
        <v>0</v>
      </c>
      <c r="D10824" s="96">
        <f>IF(C10853+C10858=0,1,2)</f>
        <v>2</v>
      </c>
    </row>
    <row r="10825" spans="1:4" ht="15" hidden="1" x14ac:dyDescent="0.2">
      <c r="A10825" s="65">
        <v>0</v>
      </c>
      <c r="B10825" s="102" t="s">
        <v>805</v>
      </c>
      <c r="C10825" s="103">
        <v>24.335249999999998</v>
      </c>
      <c r="D10825" s="96">
        <f>IF(C10853+C10858=0,1,2)</f>
        <v>2</v>
      </c>
    </row>
    <row r="10826" spans="1:4" ht="15" hidden="1" x14ac:dyDescent="0.2">
      <c r="A10826" s="65">
        <f t="shared" ref="A10826:A10881" si="169">C10826</f>
        <v>0</v>
      </c>
      <c r="B10826" s="85" t="s">
        <v>806</v>
      </c>
      <c r="C10826" s="92">
        <v>0</v>
      </c>
      <c r="D10826" s="96">
        <f>IF(C10853+C10858=0,1,2)</f>
        <v>2</v>
      </c>
    </row>
    <row r="10827" spans="1:4" ht="15" hidden="1" x14ac:dyDescent="0.2">
      <c r="A10827" s="65">
        <f t="shared" si="169"/>
        <v>0</v>
      </c>
      <c r="B10827" s="85" t="s">
        <v>6</v>
      </c>
      <c r="C10827" s="92">
        <v>0</v>
      </c>
      <c r="D10827" s="96">
        <f>IF(C10853+C10858=0,1,2)</f>
        <v>2</v>
      </c>
    </row>
    <row r="10828" spans="1:4" ht="15" hidden="1" x14ac:dyDescent="0.2">
      <c r="A10828" s="65">
        <f t="shared" si="169"/>
        <v>0</v>
      </c>
      <c r="B10828" s="73" t="s">
        <v>7</v>
      </c>
      <c r="C10828" s="76">
        <v>0</v>
      </c>
      <c r="D10828" s="96">
        <f>IF(C10853+C10858=0,1,2)</f>
        <v>2</v>
      </c>
    </row>
    <row r="10829" spans="1:4" ht="15" hidden="1" x14ac:dyDescent="0.2">
      <c r="A10829" s="65">
        <f t="shared" si="169"/>
        <v>0</v>
      </c>
      <c r="B10829" s="85" t="s">
        <v>8</v>
      </c>
      <c r="C10829" s="92">
        <v>0</v>
      </c>
      <c r="D10829" s="96">
        <f>IF(C10853+C10858=0,1,2)</f>
        <v>2</v>
      </c>
    </row>
    <row r="10830" spans="1:4" ht="15" hidden="1" x14ac:dyDescent="0.2">
      <c r="A10830" s="65">
        <f t="shared" si="169"/>
        <v>0</v>
      </c>
      <c r="B10830" s="85" t="s">
        <v>9</v>
      </c>
      <c r="C10830" s="92">
        <v>0</v>
      </c>
      <c r="D10830" s="96">
        <f>IF(C10853+C10858=0,1,2)</f>
        <v>2</v>
      </c>
    </row>
    <row r="10831" spans="1:4" ht="15" x14ac:dyDescent="0.2">
      <c r="B10831" s="85" t="s">
        <v>10</v>
      </c>
      <c r="C10831" s="92">
        <v>4.641E-2</v>
      </c>
      <c r="D10831" s="96"/>
    </row>
    <row r="10832" spans="1:4" ht="15" x14ac:dyDescent="0.2">
      <c r="B10832" s="81" t="s">
        <v>11</v>
      </c>
      <c r="C10832" s="76">
        <v>188.41399999999999</v>
      </c>
      <c r="D10832" s="66"/>
    </row>
    <row r="10833" spans="1:4" ht="15" hidden="1" x14ac:dyDescent="0.2">
      <c r="A10833" s="65">
        <f t="shared" si="169"/>
        <v>0</v>
      </c>
      <c r="B10833" s="81" t="s">
        <v>12</v>
      </c>
      <c r="C10833" s="76">
        <v>0</v>
      </c>
      <c r="D10833" s="96">
        <f>IF(C10853+C10858=0,1,2)</f>
        <v>2</v>
      </c>
    </row>
    <row r="10834" spans="1:4" ht="15" hidden="1" x14ac:dyDescent="0.2">
      <c r="A10834" s="65">
        <v>0</v>
      </c>
      <c r="B10834" s="104" t="s">
        <v>784</v>
      </c>
      <c r="C10834" s="105">
        <v>0</v>
      </c>
      <c r="D10834" s="96">
        <f>IF(C10853+C10858=0,1,2)</f>
        <v>2</v>
      </c>
    </row>
    <row r="10835" spans="1:4" ht="15" hidden="1" x14ac:dyDescent="0.2">
      <c r="A10835" s="65">
        <v>0</v>
      </c>
      <c r="B10835" s="102" t="s">
        <v>785</v>
      </c>
      <c r="C10835" s="103">
        <v>0</v>
      </c>
      <c r="D10835" s="96">
        <f>IF(C10853+C10858=0,1,2)</f>
        <v>2</v>
      </c>
    </row>
    <row r="10836" spans="1:4" ht="15" hidden="1" x14ac:dyDescent="0.2">
      <c r="A10836" s="65">
        <v>0</v>
      </c>
      <c r="B10836" s="102" t="s">
        <v>807</v>
      </c>
      <c r="C10836" s="103">
        <v>0</v>
      </c>
      <c r="D10836" s="96">
        <f>IF(C10853+C10858=0,1,2)</f>
        <v>2</v>
      </c>
    </row>
    <row r="10837" spans="1:4" ht="15" hidden="1" x14ac:dyDescent="0.2">
      <c r="A10837" s="65">
        <v>0</v>
      </c>
      <c r="B10837" s="106" t="s">
        <v>734</v>
      </c>
      <c r="C10837" s="92">
        <v>0</v>
      </c>
      <c r="D10837" s="96">
        <f>IF(C10853+C10858=0,1,2)</f>
        <v>2</v>
      </c>
    </row>
    <row r="10838" spans="1:4" ht="15" hidden="1" x14ac:dyDescent="0.2">
      <c r="A10838" s="65">
        <v>0</v>
      </c>
      <c r="B10838" s="77" t="s">
        <v>808</v>
      </c>
      <c r="C10838" s="76">
        <v>0</v>
      </c>
      <c r="D10838" s="96">
        <f>IF(C10853+C10858=0,1,2)</f>
        <v>2</v>
      </c>
    </row>
    <row r="10839" spans="1:4" ht="15" hidden="1" x14ac:dyDescent="0.2">
      <c r="A10839" s="65">
        <f t="shared" si="169"/>
        <v>0</v>
      </c>
      <c r="B10839" s="81" t="s">
        <v>13</v>
      </c>
      <c r="C10839" s="76">
        <v>0</v>
      </c>
      <c r="D10839" s="96">
        <f>IF(C10853+C10858=0,1,2)</f>
        <v>2</v>
      </c>
    </row>
    <row r="10840" spans="1:4" ht="15" hidden="1" x14ac:dyDescent="0.2">
      <c r="A10840" s="65">
        <v>0</v>
      </c>
      <c r="B10840" s="104" t="s">
        <v>788</v>
      </c>
      <c r="C10840" s="105">
        <v>0</v>
      </c>
      <c r="D10840" s="96">
        <f>IF(C10853+C10858=0,1,2)</f>
        <v>2</v>
      </c>
    </row>
    <row r="10841" spans="1:4" ht="15" hidden="1" x14ac:dyDescent="0.2">
      <c r="A10841" s="65">
        <v>0</v>
      </c>
      <c r="B10841" s="102" t="s">
        <v>785</v>
      </c>
      <c r="C10841" s="103">
        <v>0</v>
      </c>
      <c r="D10841" s="96">
        <f>IF(C10853+C10858=0,1,2)</f>
        <v>2</v>
      </c>
    </row>
    <row r="10842" spans="1:4" ht="15" hidden="1" x14ac:dyDescent="0.2">
      <c r="A10842" s="65">
        <v>0</v>
      </c>
      <c r="B10842" s="102" t="s">
        <v>733</v>
      </c>
      <c r="C10842" s="103">
        <v>0</v>
      </c>
      <c r="D10842" s="96">
        <f>IF(C10853+C10858=0,1,2)</f>
        <v>2</v>
      </c>
    </row>
    <row r="10843" spans="1:4" ht="30" hidden="1" x14ac:dyDescent="0.2">
      <c r="A10843" s="65">
        <f t="shared" si="169"/>
        <v>0</v>
      </c>
      <c r="B10843" s="106" t="s">
        <v>809</v>
      </c>
      <c r="C10843" s="92">
        <v>0</v>
      </c>
      <c r="D10843" s="96">
        <f>IF(C10853+C10858=0,1,2)</f>
        <v>2</v>
      </c>
    </row>
    <row r="10844" spans="1:4" ht="15" hidden="1" x14ac:dyDescent="0.2">
      <c r="A10844" s="65">
        <v>0</v>
      </c>
      <c r="B10844" s="77" t="s">
        <v>738</v>
      </c>
      <c r="C10844" s="76">
        <v>0</v>
      </c>
      <c r="D10844" s="96">
        <f>IF(C10853+C10858=0,1,2)</f>
        <v>2</v>
      </c>
    </row>
    <row r="10845" spans="1:4" ht="15" hidden="1" x14ac:dyDescent="0.2">
      <c r="A10845" s="65">
        <v>0</v>
      </c>
      <c r="B10845" s="104" t="s">
        <v>789</v>
      </c>
      <c r="C10845" s="105">
        <v>0</v>
      </c>
      <c r="D10845" s="96">
        <f>IF(C10853+C10858=0,1,2)</f>
        <v>2</v>
      </c>
    </row>
    <row r="10846" spans="1:4" ht="15" hidden="1" x14ac:dyDescent="0.2">
      <c r="A10846" s="65">
        <v>0</v>
      </c>
      <c r="B10846" s="102" t="s">
        <v>732</v>
      </c>
      <c r="C10846" s="103">
        <v>0</v>
      </c>
      <c r="D10846" s="96">
        <f>IF(C10853+C10858=0,1,2)</f>
        <v>2</v>
      </c>
    </row>
    <row r="10847" spans="1:4" ht="15" hidden="1" x14ac:dyDescent="0.2">
      <c r="A10847" s="65">
        <v>0</v>
      </c>
      <c r="B10847" s="102" t="s">
        <v>737</v>
      </c>
      <c r="C10847" s="103">
        <v>0</v>
      </c>
      <c r="D10847" s="96">
        <f>IF(C10853+C10858=0,1,2)</f>
        <v>2</v>
      </c>
    </row>
    <row r="10848" spans="1:4" ht="15" hidden="1" x14ac:dyDescent="0.2">
      <c r="A10848" s="65">
        <v>0</v>
      </c>
      <c r="B10848" s="102" t="s">
        <v>733</v>
      </c>
      <c r="C10848" s="103">
        <v>0</v>
      </c>
      <c r="D10848" s="96">
        <f>IF(C10853+C10858=0,1,2)</f>
        <v>2</v>
      </c>
    </row>
    <row r="10849" spans="1:4" ht="15" hidden="1" x14ac:dyDescent="0.2">
      <c r="A10849" s="65">
        <v>0</v>
      </c>
      <c r="B10849" s="106" t="s">
        <v>734</v>
      </c>
      <c r="C10849" s="92">
        <v>0</v>
      </c>
      <c r="D10849" s="96">
        <f>IF(C10853+C10858=0,1,2)</f>
        <v>2</v>
      </c>
    </row>
    <row r="10850" spans="1:4" ht="15" hidden="1" x14ac:dyDescent="0.2">
      <c r="A10850" s="65">
        <v>0</v>
      </c>
      <c r="B10850" s="77" t="s">
        <v>738</v>
      </c>
      <c r="C10850" s="76">
        <v>0</v>
      </c>
      <c r="D10850" s="96">
        <f>IF(C10853+C10858=0,1,2)</f>
        <v>2</v>
      </c>
    </row>
    <row r="10851" spans="1:4" ht="15" hidden="1" x14ac:dyDescent="0.2">
      <c r="A10851" s="65">
        <f t="shared" si="169"/>
        <v>0</v>
      </c>
      <c r="B10851" s="97"/>
      <c r="C10851" s="98"/>
      <c r="D10851" s="96">
        <f>IF(C10853+C10858=0,1,2)</f>
        <v>2</v>
      </c>
    </row>
    <row r="10852" spans="1:4" ht="15" hidden="1" x14ac:dyDescent="0.2">
      <c r="A10852" s="65">
        <f t="shared" si="169"/>
        <v>0</v>
      </c>
      <c r="B10852" s="99" t="s">
        <v>817</v>
      </c>
      <c r="C10852" s="100"/>
      <c r="D10852" s="96">
        <f>IF(C10853+C10858=0,1,2)</f>
        <v>2</v>
      </c>
    </row>
    <row r="10853" spans="1:4" ht="15" x14ac:dyDescent="0.2">
      <c r="B10853" s="79" t="s">
        <v>741</v>
      </c>
      <c r="C10853" s="80">
        <v>328.59014999999999</v>
      </c>
      <c r="D10853" s="96"/>
    </row>
    <row r="10854" spans="1:4" ht="15" x14ac:dyDescent="0.2">
      <c r="B10854" s="113" t="s">
        <v>721</v>
      </c>
      <c r="C10854" s="72">
        <v>328.59014999999999</v>
      </c>
      <c r="D10854" s="66"/>
    </row>
    <row r="10855" spans="1:4" ht="15" hidden="1" x14ac:dyDescent="0.2">
      <c r="A10855" s="65">
        <f t="shared" si="169"/>
        <v>0</v>
      </c>
      <c r="B10855" s="85" t="s">
        <v>742</v>
      </c>
      <c r="C10855" s="92">
        <v>0</v>
      </c>
      <c r="D10855" s="96">
        <f>IF(C10853+C10858=0,1,2)</f>
        <v>2</v>
      </c>
    </row>
    <row r="10856" spans="1:4" ht="15" hidden="1" x14ac:dyDescent="0.2">
      <c r="A10856" s="65">
        <f t="shared" si="169"/>
        <v>0</v>
      </c>
      <c r="B10856" s="85" t="s">
        <v>743</v>
      </c>
      <c r="C10856" s="92">
        <v>0</v>
      </c>
      <c r="D10856" s="96">
        <f>IF(C10853+C10858=0,1,2)</f>
        <v>2</v>
      </c>
    </row>
    <row r="10857" spans="1:4" ht="15" hidden="1" x14ac:dyDescent="0.2">
      <c r="A10857" s="65">
        <f t="shared" si="169"/>
        <v>0</v>
      </c>
      <c r="B10857" s="85" t="s">
        <v>744</v>
      </c>
      <c r="C10857" s="92">
        <v>0</v>
      </c>
      <c r="D10857" s="96">
        <f>IF(C10853+C10858=0,1,2)</f>
        <v>2</v>
      </c>
    </row>
    <row r="10858" spans="1:4" ht="15" x14ac:dyDescent="0.2">
      <c r="B10858" s="79" t="s">
        <v>745</v>
      </c>
      <c r="C10858" s="80">
        <v>348.62065999999999</v>
      </c>
      <c r="D10858" s="96"/>
    </row>
    <row r="10859" spans="1:4" ht="15" x14ac:dyDescent="0.2">
      <c r="B10859" s="113" t="s">
        <v>3</v>
      </c>
      <c r="C10859" s="72">
        <v>160.20666</v>
      </c>
      <c r="D10859" s="66"/>
    </row>
    <row r="10860" spans="1:4" ht="15" x14ac:dyDescent="0.2">
      <c r="B10860" s="85" t="s">
        <v>11</v>
      </c>
      <c r="C10860" s="92">
        <v>188.41399999999999</v>
      </c>
      <c r="D10860" s="66"/>
    </row>
    <row r="10861" spans="1:4" ht="15" hidden="1" x14ac:dyDescent="0.2">
      <c r="A10861" s="65">
        <f t="shared" si="169"/>
        <v>0</v>
      </c>
      <c r="B10861" s="85" t="s">
        <v>746</v>
      </c>
      <c r="C10861" s="92">
        <v>0</v>
      </c>
      <c r="D10861" s="96">
        <f>IF(C10853+C10858=0,1,2)</f>
        <v>2</v>
      </c>
    </row>
    <row r="10862" spans="1:4" ht="15" hidden="1" x14ac:dyDescent="0.2">
      <c r="A10862" s="65">
        <f t="shared" si="169"/>
        <v>0</v>
      </c>
      <c r="B10862" s="85" t="s">
        <v>13</v>
      </c>
      <c r="C10862" s="92">
        <v>0</v>
      </c>
      <c r="D10862" s="96">
        <f>IF(C10853+C10858=0,1,2)</f>
        <v>2</v>
      </c>
    </row>
    <row r="10863" spans="1:4" ht="15" hidden="1" x14ac:dyDescent="0.2">
      <c r="A10863" s="65">
        <f t="shared" si="169"/>
        <v>-20.03051</v>
      </c>
      <c r="B10863" s="94" t="s">
        <v>747</v>
      </c>
      <c r="C10863" s="95">
        <v>-20.03051</v>
      </c>
      <c r="D10863" s="65">
        <f>IF(C10853+C10858=0,1,2)</f>
        <v>2</v>
      </c>
    </row>
    <row r="10864" spans="1:4" ht="15" hidden="1" x14ac:dyDescent="0.2">
      <c r="A10864" s="65">
        <f t="shared" si="169"/>
        <v>270.55936000000003</v>
      </c>
      <c r="B10864" s="94" t="s">
        <v>812</v>
      </c>
      <c r="C10864" s="95">
        <v>270.55936000000003</v>
      </c>
      <c r="D10864" s="65">
        <f>IF(C10853+C10858=0,1,2)</f>
        <v>2</v>
      </c>
    </row>
    <row r="10865" spans="1:4" ht="15" hidden="1" x14ac:dyDescent="0.2">
      <c r="A10865" s="65">
        <f t="shared" si="169"/>
        <v>250.52885000000001</v>
      </c>
      <c r="B10865" s="94" t="s">
        <v>813</v>
      </c>
      <c r="C10865" s="95">
        <v>250.52885000000001</v>
      </c>
      <c r="D10865" s="65">
        <f>IF(C10853+C10858=0,1,2)</f>
        <v>2</v>
      </c>
    </row>
    <row r="10866" spans="1:4" ht="15" hidden="1" x14ac:dyDescent="0.2">
      <c r="A10866" s="65">
        <f t="shared" si="169"/>
        <v>0</v>
      </c>
      <c r="B10866" s="108"/>
      <c r="C10866" s="109"/>
      <c r="D10866" s="96">
        <f>IF(C10853+C10858=0,1,2)</f>
        <v>2</v>
      </c>
    </row>
    <row r="10867" spans="1:4" ht="15" hidden="1" x14ac:dyDescent="0.2">
      <c r="A10867" s="65">
        <f t="shared" si="169"/>
        <v>0</v>
      </c>
      <c r="B10867" s="82" t="s">
        <v>791</v>
      </c>
      <c r="C10867" s="100"/>
      <c r="D10867" s="96">
        <f>IF(C10853+C10858=0,1,2)</f>
        <v>2</v>
      </c>
    </row>
    <row r="10868" spans="1:4" ht="15" x14ac:dyDescent="0.2">
      <c r="B10868" s="107" t="s">
        <v>792</v>
      </c>
      <c r="C10868" s="114">
        <v>96</v>
      </c>
      <c r="D10868" s="96"/>
    </row>
    <row r="10869" spans="1:4" ht="15" x14ac:dyDescent="0.2">
      <c r="B10869" s="81" t="s">
        <v>793</v>
      </c>
      <c r="C10869" s="110">
        <v>34</v>
      </c>
      <c r="D10869" s="96"/>
    </row>
    <row r="10870" spans="1:4" ht="15" x14ac:dyDescent="0.2">
      <c r="B10870" s="81" t="s">
        <v>794</v>
      </c>
      <c r="C10870" s="110">
        <v>62</v>
      </c>
      <c r="D10870" s="96"/>
    </row>
    <row r="10871" spans="1:4" ht="15" hidden="1" x14ac:dyDescent="0.2">
      <c r="A10871" s="65">
        <f t="shared" si="169"/>
        <v>0</v>
      </c>
      <c r="B10871" s="111"/>
      <c r="C10871" s="109"/>
      <c r="D10871" s="96">
        <f>IF(C10853+C10858=0,1,2)</f>
        <v>2</v>
      </c>
    </row>
    <row r="10872" spans="1:4" ht="30" hidden="1" customHeight="1" x14ac:dyDescent="0.2">
      <c r="A10872" s="65">
        <v>1</v>
      </c>
      <c r="B10872" s="117" t="s">
        <v>947</v>
      </c>
      <c r="C10872" s="118"/>
      <c r="D10872" s="96">
        <f>IF(C10936+C10941=0,1,2)</f>
        <v>1</v>
      </c>
    </row>
    <row r="10873" spans="1:4" ht="15" hidden="1" x14ac:dyDescent="0.2">
      <c r="A10873" s="65">
        <f t="shared" si="169"/>
        <v>0</v>
      </c>
      <c r="B10873" s="97"/>
      <c r="C10873" s="98"/>
      <c r="D10873" s="96">
        <f>IF(C10936+C10941=0,1,2)</f>
        <v>1</v>
      </c>
    </row>
    <row r="10874" spans="1:4" ht="15" hidden="1" x14ac:dyDescent="0.2">
      <c r="A10874" s="65">
        <f t="shared" si="169"/>
        <v>0</v>
      </c>
      <c r="B10874" s="99" t="s">
        <v>815</v>
      </c>
      <c r="C10874" s="100"/>
      <c r="D10874" s="96">
        <f>IF(C10936+C10941=0,1,2)</f>
        <v>1</v>
      </c>
    </row>
    <row r="10875" spans="1:4" ht="15" hidden="1" x14ac:dyDescent="0.2">
      <c r="A10875" s="65">
        <f t="shared" si="169"/>
        <v>0</v>
      </c>
      <c r="B10875" s="101" t="s">
        <v>721</v>
      </c>
      <c r="C10875" s="76">
        <v>0</v>
      </c>
      <c r="D10875" s="66">
        <f>IF(C10936+C10941=0,1,2)</f>
        <v>1</v>
      </c>
    </row>
    <row r="10876" spans="1:4" ht="15" hidden="1" x14ac:dyDescent="0.2">
      <c r="A10876" s="65">
        <f t="shared" si="169"/>
        <v>0</v>
      </c>
      <c r="B10876" s="73" t="s">
        <v>722</v>
      </c>
      <c r="C10876" s="76"/>
      <c r="D10876" s="96">
        <f>IF(C10936+C10941=0,1,2)</f>
        <v>1</v>
      </c>
    </row>
    <row r="10877" spans="1:4" ht="15" hidden="1" x14ac:dyDescent="0.2">
      <c r="A10877" s="65">
        <f t="shared" si="169"/>
        <v>0</v>
      </c>
      <c r="B10877" s="73" t="s">
        <v>783</v>
      </c>
      <c r="C10877" s="76"/>
      <c r="D10877" s="96">
        <f>IF(C10936+C10941=0,1,2)</f>
        <v>1</v>
      </c>
    </row>
    <row r="10878" spans="1:4" ht="15" hidden="1" x14ac:dyDescent="0.2">
      <c r="A10878" s="65">
        <f t="shared" si="169"/>
        <v>0</v>
      </c>
      <c r="B10878" s="73" t="s">
        <v>8</v>
      </c>
      <c r="C10878" s="76">
        <v>0</v>
      </c>
      <c r="D10878" s="96">
        <f>IF(C10936+C10941=0,1,2)</f>
        <v>1</v>
      </c>
    </row>
    <row r="10879" spans="1:4" ht="15" hidden="1" x14ac:dyDescent="0.2">
      <c r="A10879" s="65">
        <f t="shared" si="169"/>
        <v>0</v>
      </c>
      <c r="B10879" s="73" t="s">
        <v>723</v>
      </c>
      <c r="C10879" s="76">
        <v>0</v>
      </c>
      <c r="D10879" s="96">
        <f>IF(C10936+C10941=0,1,2)</f>
        <v>1</v>
      </c>
    </row>
    <row r="10880" spans="1:4" ht="15" hidden="1" x14ac:dyDescent="0.2">
      <c r="A10880" s="65">
        <f t="shared" si="169"/>
        <v>0</v>
      </c>
      <c r="B10880" s="81" t="s">
        <v>742</v>
      </c>
      <c r="C10880" s="76">
        <v>0</v>
      </c>
      <c r="D10880" s="96">
        <f>IF(C10936+C10941=0,1,2)</f>
        <v>1</v>
      </c>
    </row>
    <row r="10881" spans="1:4" ht="15" hidden="1" x14ac:dyDescent="0.2">
      <c r="A10881" s="65">
        <f t="shared" si="169"/>
        <v>0</v>
      </c>
      <c r="B10881" s="81" t="s">
        <v>748</v>
      </c>
      <c r="C10881" s="76">
        <v>0</v>
      </c>
      <c r="D10881" s="96">
        <f>IF(C10936+C10941=0,1,2)</f>
        <v>1</v>
      </c>
    </row>
    <row r="10882" spans="1:4" ht="15" hidden="1" x14ac:dyDescent="0.2">
      <c r="A10882" s="65">
        <v>0</v>
      </c>
      <c r="B10882" s="73" t="s">
        <v>784</v>
      </c>
      <c r="C10882" s="76">
        <v>0</v>
      </c>
      <c r="D10882" s="96">
        <f>IF(C10936+C10941=0,1,2)</f>
        <v>1</v>
      </c>
    </row>
    <row r="10883" spans="1:4" ht="15" hidden="1" x14ac:dyDescent="0.2">
      <c r="A10883" s="65">
        <v>0</v>
      </c>
      <c r="B10883" s="77" t="s">
        <v>785</v>
      </c>
      <c r="C10883" s="76">
        <v>0</v>
      </c>
      <c r="D10883" s="96">
        <f>IF(C10936+C10941=0,1,2)</f>
        <v>1</v>
      </c>
    </row>
    <row r="10884" spans="1:4" ht="15" hidden="1" x14ac:dyDescent="0.2">
      <c r="A10884" s="65">
        <v>0</v>
      </c>
      <c r="B10884" s="77" t="s">
        <v>733</v>
      </c>
      <c r="C10884" s="76">
        <v>0</v>
      </c>
      <c r="D10884" s="96">
        <f>IF(C10936+C10941=0,1,2)</f>
        <v>1</v>
      </c>
    </row>
    <row r="10885" spans="1:4" ht="15" hidden="1" x14ac:dyDescent="0.2">
      <c r="A10885" s="65">
        <v>0</v>
      </c>
      <c r="B10885" s="77" t="s">
        <v>786</v>
      </c>
      <c r="C10885" s="76">
        <v>0</v>
      </c>
      <c r="D10885" s="96">
        <f>IF(C10936+C10941=0,1,2)</f>
        <v>1</v>
      </c>
    </row>
    <row r="10886" spans="1:4" ht="15" hidden="1" x14ac:dyDescent="0.2">
      <c r="A10886" s="65">
        <v>0</v>
      </c>
      <c r="B10886" s="77" t="s">
        <v>787</v>
      </c>
      <c r="C10886" s="76">
        <v>0</v>
      </c>
      <c r="D10886" s="96">
        <f>IF(C10936+C10941=0,1,2)</f>
        <v>1</v>
      </c>
    </row>
    <row r="10887" spans="1:4" ht="15" hidden="1" x14ac:dyDescent="0.2">
      <c r="A10887" s="65">
        <f t="shared" ref="A10887:A10950" si="170">C10887</f>
        <v>0</v>
      </c>
      <c r="B10887" s="81" t="s">
        <v>744</v>
      </c>
      <c r="C10887" s="76">
        <v>0</v>
      </c>
      <c r="D10887" s="96">
        <f>IF(C10936+C10941=0,1,2)</f>
        <v>1</v>
      </c>
    </row>
    <row r="10888" spans="1:4" ht="15" hidden="1" x14ac:dyDescent="0.2">
      <c r="A10888" s="65">
        <v>0</v>
      </c>
      <c r="B10888" s="73" t="s">
        <v>788</v>
      </c>
      <c r="C10888" s="76">
        <v>0</v>
      </c>
      <c r="D10888" s="96">
        <f>IF(C10936+C10941=0,1,2)</f>
        <v>1</v>
      </c>
    </row>
    <row r="10889" spans="1:4" ht="15" hidden="1" x14ac:dyDescent="0.2">
      <c r="A10889" s="65">
        <v>0</v>
      </c>
      <c r="B10889" s="77" t="s">
        <v>737</v>
      </c>
      <c r="C10889" s="76">
        <v>0</v>
      </c>
      <c r="D10889" s="96">
        <f>IF(C10936+C10941=0,1,2)</f>
        <v>1</v>
      </c>
    </row>
    <row r="10890" spans="1:4" ht="15" hidden="1" x14ac:dyDescent="0.2">
      <c r="A10890" s="65">
        <v>0</v>
      </c>
      <c r="B10890" s="77" t="s">
        <v>733</v>
      </c>
      <c r="C10890" s="76">
        <v>0</v>
      </c>
      <c r="D10890" s="96">
        <f>IF(C10936+C10941=0,1,2)</f>
        <v>1</v>
      </c>
    </row>
    <row r="10891" spans="1:4" ht="15" hidden="1" x14ac:dyDescent="0.2">
      <c r="A10891" s="65">
        <v>0</v>
      </c>
      <c r="B10891" s="77" t="s">
        <v>738</v>
      </c>
      <c r="C10891" s="76">
        <v>0</v>
      </c>
      <c r="D10891" s="96">
        <f>IF(C10936+C10941=0,1,2)</f>
        <v>1</v>
      </c>
    </row>
    <row r="10892" spans="1:4" ht="15" hidden="1" x14ac:dyDescent="0.2">
      <c r="A10892" s="65">
        <v>0</v>
      </c>
      <c r="B10892" s="73" t="s">
        <v>789</v>
      </c>
      <c r="C10892" s="76">
        <v>0</v>
      </c>
      <c r="D10892" s="96">
        <f>IF(C10936+C10941=0,1,2)</f>
        <v>1</v>
      </c>
    </row>
    <row r="10893" spans="1:4" ht="15" hidden="1" x14ac:dyDescent="0.2">
      <c r="A10893" s="65">
        <v>0</v>
      </c>
      <c r="B10893" s="77" t="s">
        <v>790</v>
      </c>
      <c r="C10893" s="76">
        <v>0</v>
      </c>
      <c r="D10893" s="96">
        <f>IF(C10936+C10941=0,1,2)</f>
        <v>1</v>
      </c>
    </row>
    <row r="10894" spans="1:4" ht="15" hidden="1" x14ac:dyDescent="0.2">
      <c r="A10894" s="65">
        <f t="shared" si="170"/>
        <v>0</v>
      </c>
      <c r="B10894" s="97"/>
      <c r="C10894" s="98"/>
      <c r="D10894" s="96">
        <f>IF(C10936+C10941=0,1,2)</f>
        <v>1</v>
      </c>
    </row>
    <row r="10895" spans="1:4" ht="15" hidden="1" x14ac:dyDescent="0.2">
      <c r="A10895" s="65">
        <f t="shared" si="170"/>
        <v>0</v>
      </c>
      <c r="B10895" s="99" t="s">
        <v>816</v>
      </c>
      <c r="C10895" s="100"/>
      <c r="D10895" s="96">
        <f>IF(C10936+C10941=0,1,2)</f>
        <v>1</v>
      </c>
    </row>
    <row r="10896" spans="1:4" ht="15" hidden="1" x14ac:dyDescent="0.2">
      <c r="A10896" s="65">
        <f t="shared" si="170"/>
        <v>0</v>
      </c>
      <c r="B10896" s="101" t="s">
        <v>3</v>
      </c>
      <c r="C10896" s="76">
        <v>0</v>
      </c>
      <c r="D10896" s="96">
        <f>IF(C10936+C10941=0,1,2)</f>
        <v>1</v>
      </c>
    </row>
    <row r="10897" spans="1:4" ht="15" hidden="1" x14ac:dyDescent="0.2">
      <c r="A10897" s="65">
        <f t="shared" si="170"/>
        <v>0</v>
      </c>
      <c r="B10897" s="85" t="s">
        <v>4</v>
      </c>
      <c r="C10897" s="92">
        <v>0</v>
      </c>
      <c r="D10897" s="96">
        <f>IF(C10936+C10941=0,1,2)</f>
        <v>1</v>
      </c>
    </row>
    <row r="10898" spans="1:4" ht="15" hidden="1" x14ac:dyDescent="0.2">
      <c r="A10898" s="65">
        <f t="shared" si="170"/>
        <v>0</v>
      </c>
      <c r="B10898" s="85" t="s">
        <v>5</v>
      </c>
      <c r="C10898" s="92">
        <v>0</v>
      </c>
      <c r="D10898" s="96">
        <f>IF(C10936+C10941=0,1,2)</f>
        <v>1</v>
      </c>
    </row>
    <row r="10899" spans="1:4" ht="15" hidden="1" x14ac:dyDescent="0.2">
      <c r="A10899" s="65">
        <v>0</v>
      </c>
      <c r="B10899" s="102" t="s">
        <v>796</v>
      </c>
      <c r="C10899" s="103">
        <v>0</v>
      </c>
      <c r="D10899" s="96">
        <f>IF(C10936+C10941=0,1,2)</f>
        <v>1</v>
      </c>
    </row>
    <row r="10900" spans="1:4" ht="15" hidden="1" x14ac:dyDescent="0.2">
      <c r="A10900" s="65">
        <v>0</v>
      </c>
      <c r="B10900" s="102" t="s">
        <v>797</v>
      </c>
      <c r="C10900" s="103">
        <v>0</v>
      </c>
      <c r="D10900" s="96">
        <f>IF(C10936+C10941=0,1,2)</f>
        <v>1</v>
      </c>
    </row>
    <row r="10901" spans="1:4" ht="15" hidden="1" x14ac:dyDescent="0.2">
      <c r="A10901" s="65">
        <v>0</v>
      </c>
      <c r="B10901" s="102" t="s">
        <v>798</v>
      </c>
      <c r="C10901" s="103">
        <v>0</v>
      </c>
      <c r="D10901" s="96">
        <f>IF(C10936+C10941=0,1,2)</f>
        <v>1</v>
      </c>
    </row>
    <row r="10902" spans="1:4" ht="15" hidden="1" x14ac:dyDescent="0.2">
      <c r="A10902" s="65">
        <v>0</v>
      </c>
      <c r="B10902" s="102" t="s">
        <v>799</v>
      </c>
      <c r="C10902" s="103">
        <v>0</v>
      </c>
      <c r="D10902" s="96">
        <f>IF(C10936+C10941=0,1,2)</f>
        <v>1</v>
      </c>
    </row>
    <row r="10903" spans="1:4" ht="15" hidden="1" x14ac:dyDescent="0.2">
      <c r="A10903" s="65">
        <v>0</v>
      </c>
      <c r="B10903" s="102" t="s">
        <v>800</v>
      </c>
      <c r="C10903" s="103">
        <v>0</v>
      </c>
      <c r="D10903" s="96">
        <f>IF(C10936+C10941=0,1,2)</f>
        <v>1</v>
      </c>
    </row>
    <row r="10904" spans="1:4" ht="15" hidden="1" x14ac:dyDescent="0.2">
      <c r="A10904" s="65">
        <v>0</v>
      </c>
      <c r="B10904" s="102" t="s">
        <v>801</v>
      </c>
      <c r="C10904" s="103">
        <v>0</v>
      </c>
      <c r="D10904" s="96">
        <f>IF(C10936+C10941=0,1,2)</f>
        <v>1</v>
      </c>
    </row>
    <row r="10905" spans="1:4" ht="30" hidden="1" x14ac:dyDescent="0.2">
      <c r="A10905" s="65">
        <v>0</v>
      </c>
      <c r="B10905" s="102" t="s">
        <v>802</v>
      </c>
      <c r="C10905" s="103">
        <v>0</v>
      </c>
      <c r="D10905" s="96">
        <f>IF(C10936+C10941=0,1,2)</f>
        <v>1</v>
      </c>
    </row>
    <row r="10906" spans="1:4" ht="30" hidden="1" x14ac:dyDescent="0.2">
      <c r="A10906" s="65">
        <v>0</v>
      </c>
      <c r="B10906" s="102" t="s">
        <v>803</v>
      </c>
      <c r="C10906" s="103">
        <v>0</v>
      </c>
      <c r="D10906" s="96">
        <f>IF(C10936+C10941=0,1,2)</f>
        <v>1</v>
      </c>
    </row>
    <row r="10907" spans="1:4" ht="15" hidden="1" x14ac:dyDescent="0.2">
      <c r="A10907" s="65">
        <v>0</v>
      </c>
      <c r="B10907" s="102" t="s">
        <v>804</v>
      </c>
      <c r="C10907" s="103">
        <v>0</v>
      </c>
      <c r="D10907" s="96">
        <f>IF(C10936+C10941=0,1,2)</f>
        <v>1</v>
      </c>
    </row>
    <row r="10908" spans="1:4" ht="15" hidden="1" x14ac:dyDescent="0.2">
      <c r="A10908" s="65">
        <v>0</v>
      </c>
      <c r="B10908" s="102" t="s">
        <v>805</v>
      </c>
      <c r="C10908" s="103">
        <v>0</v>
      </c>
      <c r="D10908" s="96">
        <f>IF(C10936+C10941=0,1,2)</f>
        <v>1</v>
      </c>
    </row>
    <row r="10909" spans="1:4" ht="15" hidden="1" x14ac:dyDescent="0.2">
      <c r="A10909" s="65">
        <f t="shared" si="170"/>
        <v>0</v>
      </c>
      <c r="B10909" s="85" t="s">
        <v>806</v>
      </c>
      <c r="C10909" s="92">
        <v>0</v>
      </c>
      <c r="D10909" s="96">
        <f>IF(C10936+C10941=0,1,2)</f>
        <v>1</v>
      </c>
    </row>
    <row r="10910" spans="1:4" ht="15" hidden="1" x14ac:dyDescent="0.2">
      <c r="A10910" s="65">
        <f t="shared" si="170"/>
        <v>0</v>
      </c>
      <c r="B10910" s="85" t="s">
        <v>6</v>
      </c>
      <c r="C10910" s="92">
        <v>0</v>
      </c>
      <c r="D10910" s="96">
        <f>IF(C10936+C10941=0,1,2)</f>
        <v>1</v>
      </c>
    </row>
    <row r="10911" spans="1:4" ht="15" hidden="1" x14ac:dyDescent="0.2">
      <c r="A10911" s="65">
        <f t="shared" si="170"/>
        <v>0</v>
      </c>
      <c r="B10911" s="73" t="s">
        <v>7</v>
      </c>
      <c r="C10911" s="76">
        <v>0</v>
      </c>
      <c r="D10911" s="96">
        <f>IF(C10936+C10941=0,1,2)</f>
        <v>1</v>
      </c>
    </row>
    <row r="10912" spans="1:4" ht="15" hidden="1" x14ac:dyDescent="0.2">
      <c r="A10912" s="65">
        <f t="shared" si="170"/>
        <v>0</v>
      </c>
      <c r="B10912" s="85" t="s">
        <v>8</v>
      </c>
      <c r="C10912" s="92">
        <v>0</v>
      </c>
      <c r="D10912" s="96">
        <f>IF(C10936+C10941=0,1,2)</f>
        <v>1</v>
      </c>
    </row>
    <row r="10913" spans="1:4" ht="15" hidden="1" x14ac:dyDescent="0.2">
      <c r="A10913" s="65">
        <f t="shared" si="170"/>
        <v>0</v>
      </c>
      <c r="B10913" s="85" t="s">
        <v>9</v>
      </c>
      <c r="C10913" s="92">
        <v>0</v>
      </c>
      <c r="D10913" s="96">
        <f>IF(C10936+C10941=0,1,2)</f>
        <v>1</v>
      </c>
    </row>
    <row r="10914" spans="1:4" ht="15" hidden="1" x14ac:dyDescent="0.2">
      <c r="A10914" s="65">
        <f t="shared" si="170"/>
        <v>0</v>
      </c>
      <c r="B10914" s="85" t="s">
        <v>10</v>
      </c>
      <c r="C10914" s="92">
        <v>0</v>
      </c>
      <c r="D10914" s="96">
        <f>IF(C10936+C10941=0,1,2)</f>
        <v>1</v>
      </c>
    </row>
    <row r="10915" spans="1:4" ht="15" hidden="1" x14ac:dyDescent="0.2">
      <c r="A10915" s="65">
        <f t="shared" si="170"/>
        <v>0</v>
      </c>
      <c r="B10915" s="81" t="s">
        <v>11</v>
      </c>
      <c r="C10915" s="76">
        <v>0</v>
      </c>
      <c r="D10915" s="96">
        <f>IF(C10936+C10941=0,1,2)</f>
        <v>1</v>
      </c>
    </row>
    <row r="10916" spans="1:4" ht="15" hidden="1" x14ac:dyDescent="0.2">
      <c r="A10916" s="65">
        <f t="shared" si="170"/>
        <v>0</v>
      </c>
      <c r="B10916" s="81" t="s">
        <v>12</v>
      </c>
      <c r="C10916" s="76">
        <v>0</v>
      </c>
      <c r="D10916" s="96">
        <f>IF(C10936+C10941=0,1,2)</f>
        <v>1</v>
      </c>
    </row>
    <row r="10917" spans="1:4" ht="15" hidden="1" x14ac:dyDescent="0.2">
      <c r="A10917" s="65">
        <v>0</v>
      </c>
      <c r="B10917" s="104" t="s">
        <v>784</v>
      </c>
      <c r="C10917" s="105">
        <v>0</v>
      </c>
      <c r="D10917" s="96">
        <f>IF(C10936+C10941=0,1,2)</f>
        <v>1</v>
      </c>
    </row>
    <row r="10918" spans="1:4" ht="15" hidden="1" x14ac:dyDescent="0.2">
      <c r="A10918" s="65">
        <v>0</v>
      </c>
      <c r="B10918" s="102" t="s">
        <v>785</v>
      </c>
      <c r="C10918" s="103">
        <v>0</v>
      </c>
      <c r="D10918" s="96">
        <f>IF(C10936+C10941=0,1,2)</f>
        <v>1</v>
      </c>
    </row>
    <row r="10919" spans="1:4" ht="15" hidden="1" x14ac:dyDescent="0.2">
      <c r="A10919" s="65">
        <v>0</v>
      </c>
      <c r="B10919" s="102" t="s">
        <v>807</v>
      </c>
      <c r="C10919" s="103">
        <v>0</v>
      </c>
      <c r="D10919" s="96">
        <f>IF(C10936+C10941=0,1,2)</f>
        <v>1</v>
      </c>
    </row>
    <row r="10920" spans="1:4" ht="15" hidden="1" x14ac:dyDescent="0.2">
      <c r="A10920" s="65">
        <v>0</v>
      </c>
      <c r="B10920" s="106" t="s">
        <v>734</v>
      </c>
      <c r="C10920" s="92">
        <v>0</v>
      </c>
      <c r="D10920" s="96">
        <f>IF(C10936+C10941=0,1,2)</f>
        <v>1</v>
      </c>
    </row>
    <row r="10921" spans="1:4" ht="15" hidden="1" x14ac:dyDescent="0.2">
      <c r="A10921" s="65">
        <v>0</v>
      </c>
      <c r="B10921" s="77" t="s">
        <v>808</v>
      </c>
      <c r="C10921" s="76">
        <v>0</v>
      </c>
      <c r="D10921" s="96">
        <f>IF(C10936+C10941=0,1,2)</f>
        <v>1</v>
      </c>
    </row>
    <row r="10922" spans="1:4" ht="15" hidden="1" x14ac:dyDescent="0.2">
      <c r="A10922" s="65">
        <f t="shared" si="170"/>
        <v>0</v>
      </c>
      <c r="B10922" s="81" t="s">
        <v>13</v>
      </c>
      <c r="C10922" s="76">
        <v>0</v>
      </c>
      <c r="D10922" s="96">
        <f>IF(C10936+C10941=0,1,2)</f>
        <v>1</v>
      </c>
    </row>
    <row r="10923" spans="1:4" ht="15" hidden="1" x14ac:dyDescent="0.2">
      <c r="A10923" s="65">
        <v>0</v>
      </c>
      <c r="B10923" s="104" t="s">
        <v>788</v>
      </c>
      <c r="C10923" s="105">
        <v>0</v>
      </c>
      <c r="D10923" s="96">
        <f>IF(C10936+C10941=0,1,2)</f>
        <v>1</v>
      </c>
    </row>
    <row r="10924" spans="1:4" ht="15" hidden="1" x14ac:dyDescent="0.2">
      <c r="A10924" s="65">
        <v>0</v>
      </c>
      <c r="B10924" s="102" t="s">
        <v>785</v>
      </c>
      <c r="C10924" s="103">
        <v>0</v>
      </c>
      <c r="D10924" s="96">
        <f>IF(C10936+C10941=0,1,2)</f>
        <v>1</v>
      </c>
    </row>
    <row r="10925" spans="1:4" ht="15" hidden="1" x14ac:dyDescent="0.2">
      <c r="A10925" s="65">
        <v>0</v>
      </c>
      <c r="B10925" s="102" t="s">
        <v>733</v>
      </c>
      <c r="C10925" s="103">
        <v>0</v>
      </c>
      <c r="D10925" s="96">
        <f>IF(C10936+C10941=0,1,2)</f>
        <v>1</v>
      </c>
    </row>
    <row r="10926" spans="1:4" ht="30" hidden="1" x14ac:dyDescent="0.2">
      <c r="A10926" s="65">
        <f t="shared" si="170"/>
        <v>0</v>
      </c>
      <c r="B10926" s="106" t="s">
        <v>809</v>
      </c>
      <c r="C10926" s="92">
        <v>0</v>
      </c>
      <c r="D10926" s="96">
        <f>IF(C10936+C10941=0,1,2)</f>
        <v>1</v>
      </c>
    </row>
    <row r="10927" spans="1:4" ht="15" hidden="1" x14ac:dyDescent="0.2">
      <c r="A10927" s="65">
        <v>0</v>
      </c>
      <c r="B10927" s="77" t="s">
        <v>738</v>
      </c>
      <c r="C10927" s="76">
        <v>0</v>
      </c>
      <c r="D10927" s="96">
        <f>IF(C10936+C10941=0,1,2)</f>
        <v>1</v>
      </c>
    </row>
    <row r="10928" spans="1:4" ht="15" hidden="1" x14ac:dyDescent="0.2">
      <c r="A10928" s="65">
        <v>0</v>
      </c>
      <c r="B10928" s="104" t="s">
        <v>789</v>
      </c>
      <c r="C10928" s="105">
        <v>0</v>
      </c>
      <c r="D10928" s="96">
        <f>IF(C10936+C10941=0,1,2)</f>
        <v>1</v>
      </c>
    </row>
    <row r="10929" spans="1:4" ht="15" hidden="1" x14ac:dyDescent="0.2">
      <c r="A10929" s="65">
        <v>0</v>
      </c>
      <c r="B10929" s="102" t="s">
        <v>732</v>
      </c>
      <c r="C10929" s="103">
        <v>0</v>
      </c>
      <c r="D10929" s="96">
        <f>IF(C10936+C10941=0,1,2)</f>
        <v>1</v>
      </c>
    </row>
    <row r="10930" spans="1:4" ht="15" hidden="1" x14ac:dyDescent="0.2">
      <c r="A10930" s="65">
        <v>0</v>
      </c>
      <c r="B10930" s="102" t="s">
        <v>737</v>
      </c>
      <c r="C10930" s="103">
        <v>0</v>
      </c>
      <c r="D10930" s="96">
        <f>IF(C10936+C10941=0,1,2)</f>
        <v>1</v>
      </c>
    </row>
    <row r="10931" spans="1:4" ht="15" hidden="1" x14ac:dyDescent="0.2">
      <c r="A10931" s="65">
        <v>0</v>
      </c>
      <c r="B10931" s="102" t="s">
        <v>733</v>
      </c>
      <c r="C10931" s="103">
        <v>0</v>
      </c>
      <c r="D10931" s="96">
        <f>IF(C10936+C10941=0,1,2)</f>
        <v>1</v>
      </c>
    </row>
    <row r="10932" spans="1:4" ht="15" hidden="1" x14ac:dyDescent="0.2">
      <c r="A10932" s="65">
        <v>0</v>
      </c>
      <c r="B10932" s="106" t="s">
        <v>734</v>
      </c>
      <c r="C10932" s="92">
        <v>0</v>
      </c>
      <c r="D10932" s="96">
        <f>IF(C10936+C10941=0,1,2)</f>
        <v>1</v>
      </c>
    </row>
    <row r="10933" spans="1:4" ht="15" hidden="1" x14ac:dyDescent="0.2">
      <c r="A10933" s="65">
        <v>0</v>
      </c>
      <c r="B10933" s="77" t="s">
        <v>738</v>
      </c>
      <c r="C10933" s="76">
        <v>0</v>
      </c>
      <c r="D10933" s="96">
        <f>IF(C10936+C10941=0,1,2)</f>
        <v>1</v>
      </c>
    </row>
    <row r="10934" spans="1:4" ht="15" hidden="1" x14ac:dyDescent="0.2">
      <c r="A10934" s="65">
        <f t="shared" si="170"/>
        <v>0</v>
      </c>
      <c r="B10934" s="97"/>
      <c r="C10934" s="98"/>
      <c r="D10934" s="96">
        <f>IF(C10936+C10941=0,1,2)</f>
        <v>1</v>
      </c>
    </row>
    <row r="10935" spans="1:4" ht="15" hidden="1" x14ac:dyDescent="0.2">
      <c r="A10935" s="65">
        <f t="shared" si="170"/>
        <v>0</v>
      </c>
      <c r="B10935" s="99" t="s">
        <v>817</v>
      </c>
      <c r="C10935" s="100"/>
      <c r="D10935" s="96">
        <f>IF(C10936+C10941=0,1,2)</f>
        <v>1</v>
      </c>
    </row>
    <row r="10936" spans="1:4" ht="15" hidden="1" x14ac:dyDescent="0.2">
      <c r="A10936" s="65">
        <f t="shared" si="170"/>
        <v>0</v>
      </c>
      <c r="B10936" s="107" t="s">
        <v>741</v>
      </c>
      <c r="C10936" s="92">
        <v>0</v>
      </c>
      <c r="D10936" s="96">
        <f>IF(C10936+C10941=0,1,2)</f>
        <v>1</v>
      </c>
    </row>
    <row r="10937" spans="1:4" ht="15" hidden="1" x14ac:dyDescent="0.2">
      <c r="A10937" s="65">
        <f t="shared" si="170"/>
        <v>0</v>
      </c>
      <c r="B10937" s="85" t="s">
        <v>721</v>
      </c>
      <c r="C10937" s="92">
        <v>0</v>
      </c>
      <c r="D10937" s="66">
        <f>IF(C10936+C10941=0,1,2)</f>
        <v>1</v>
      </c>
    </row>
    <row r="10938" spans="1:4" ht="15" hidden="1" x14ac:dyDescent="0.2">
      <c r="A10938" s="65">
        <f t="shared" si="170"/>
        <v>0</v>
      </c>
      <c r="B10938" s="85" t="s">
        <v>742</v>
      </c>
      <c r="C10938" s="92">
        <v>0</v>
      </c>
      <c r="D10938" s="96">
        <f>IF(C10936+C10941=0,1,2)</f>
        <v>1</v>
      </c>
    </row>
    <row r="10939" spans="1:4" ht="15" hidden="1" x14ac:dyDescent="0.2">
      <c r="A10939" s="65">
        <f t="shared" si="170"/>
        <v>0</v>
      </c>
      <c r="B10939" s="85" t="s">
        <v>743</v>
      </c>
      <c r="C10939" s="92">
        <v>0</v>
      </c>
      <c r="D10939" s="96">
        <f>IF(C10936+C10941=0,1,2)</f>
        <v>1</v>
      </c>
    </row>
    <row r="10940" spans="1:4" ht="15" hidden="1" x14ac:dyDescent="0.2">
      <c r="A10940" s="65">
        <f t="shared" si="170"/>
        <v>0</v>
      </c>
      <c r="B10940" s="85" t="s">
        <v>744</v>
      </c>
      <c r="C10940" s="92">
        <v>0</v>
      </c>
      <c r="D10940" s="96">
        <f>IF(C10936+C10941=0,1,2)</f>
        <v>1</v>
      </c>
    </row>
    <row r="10941" spans="1:4" ht="15" hidden="1" x14ac:dyDescent="0.2">
      <c r="A10941" s="65">
        <f t="shared" si="170"/>
        <v>0</v>
      </c>
      <c r="B10941" s="107" t="s">
        <v>745</v>
      </c>
      <c r="C10941" s="92">
        <v>0</v>
      </c>
      <c r="D10941" s="96">
        <f>IF(C10936+C10941=0,1,2)</f>
        <v>1</v>
      </c>
    </row>
    <row r="10942" spans="1:4" ht="15" hidden="1" x14ac:dyDescent="0.2">
      <c r="A10942" s="65">
        <f t="shared" si="170"/>
        <v>0</v>
      </c>
      <c r="B10942" s="85" t="s">
        <v>3</v>
      </c>
      <c r="C10942" s="92">
        <v>0</v>
      </c>
      <c r="D10942" s="96">
        <f>IF(C10936+C10941=0,1,2)</f>
        <v>1</v>
      </c>
    </row>
    <row r="10943" spans="1:4" ht="15" hidden="1" x14ac:dyDescent="0.2">
      <c r="A10943" s="65">
        <f t="shared" si="170"/>
        <v>0</v>
      </c>
      <c r="B10943" s="85" t="s">
        <v>11</v>
      </c>
      <c r="C10943" s="92">
        <v>0</v>
      </c>
      <c r="D10943" s="96">
        <f>IF(C10936+C10941=0,1,2)</f>
        <v>1</v>
      </c>
    </row>
    <row r="10944" spans="1:4" ht="15" hidden="1" x14ac:dyDescent="0.2">
      <c r="A10944" s="65">
        <f t="shared" si="170"/>
        <v>0</v>
      </c>
      <c r="B10944" s="85" t="s">
        <v>746</v>
      </c>
      <c r="C10944" s="92">
        <v>0</v>
      </c>
      <c r="D10944" s="96">
        <f>IF(C10936+C10941=0,1,2)</f>
        <v>1</v>
      </c>
    </row>
    <row r="10945" spans="1:4" ht="15" hidden="1" x14ac:dyDescent="0.2">
      <c r="A10945" s="65">
        <f t="shared" si="170"/>
        <v>0</v>
      </c>
      <c r="B10945" s="85" t="s">
        <v>13</v>
      </c>
      <c r="C10945" s="92">
        <v>0</v>
      </c>
      <c r="D10945" s="96">
        <f>IF(C10936+C10941=0,1,2)</f>
        <v>1</v>
      </c>
    </row>
    <row r="10946" spans="1:4" ht="15" hidden="1" x14ac:dyDescent="0.2">
      <c r="A10946" s="65">
        <f t="shared" si="170"/>
        <v>0</v>
      </c>
      <c r="B10946" s="107" t="s">
        <v>747</v>
      </c>
      <c r="C10946" s="92">
        <v>0</v>
      </c>
      <c r="D10946" s="96">
        <f>IF(C10936+C10941=0,1,2)</f>
        <v>1</v>
      </c>
    </row>
    <row r="10947" spans="1:4" ht="15" hidden="1" x14ac:dyDescent="0.2">
      <c r="A10947" s="65">
        <f t="shared" si="170"/>
        <v>0</v>
      </c>
      <c r="B10947" s="107" t="s">
        <v>812</v>
      </c>
      <c r="C10947" s="92">
        <v>0</v>
      </c>
      <c r="D10947" s="96">
        <f>IF(C10936+C10941=0,1,2)</f>
        <v>1</v>
      </c>
    </row>
    <row r="10948" spans="1:4" ht="15" hidden="1" x14ac:dyDescent="0.2">
      <c r="A10948" s="65">
        <f t="shared" si="170"/>
        <v>0</v>
      </c>
      <c r="B10948" s="107" t="s">
        <v>813</v>
      </c>
      <c r="C10948" s="92">
        <v>0</v>
      </c>
      <c r="D10948" s="96">
        <f>IF(C10936+C10941=0,1,2)</f>
        <v>1</v>
      </c>
    </row>
    <row r="10949" spans="1:4" ht="15" hidden="1" x14ac:dyDescent="0.2">
      <c r="A10949" s="65">
        <f t="shared" si="170"/>
        <v>0</v>
      </c>
      <c r="B10949" s="108"/>
      <c r="C10949" s="109"/>
      <c r="D10949" s="96">
        <f>IF(C10936+C10941=0,1,2)</f>
        <v>1</v>
      </c>
    </row>
    <row r="10950" spans="1:4" ht="15" hidden="1" x14ac:dyDescent="0.2">
      <c r="A10950" s="65">
        <f t="shared" si="170"/>
        <v>0</v>
      </c>
      <c r="B10950" s="82" t="s">
        <v>791</v>
      </c>
      <c r="C10950" s="100"/>
      <c r="D10950" s="96">
        <f>IF(C10936+C10941=0,1,2)</f>
        <v>1</v>
      </c>
    </row>
    <row r="10951" spans="1:4" ht="15" hidden="1" x14ac:dyDescent="0.2">
      <c r="A10951" s="65">
        <f t="shared" ref="A10951:A11009" si="171">C10951</f>
        <v>0</v>
      </c>
      <c r="B10951" s="79" t="s">
        <v>818</v>
      </c>
      <c r="C10951" s="110">
        <v>0</v>
      </c>
      <c r="D10951" s="96">
        <f>IF(C10936+C10941=0,1,2)</f>
        <v>1</v>
      </c>
    </row>
    <row r="10952" spans="1:4" ht="15" hidden="1" x14ac:dyDescent="0.2">
      <c r="A10952" s="65">
        <f t="shared" si="171"/>
        <v>0</v>
      </c>
      <c r="B10952" s="81" t="s">
        <v>793</v>
      </c>
      <c r="C10952" s="110">
        <v>0</v>
      </c>
      <c r="D10952" s="96">
        <f>IF(C10936+C10941=0,1,2)</f>
        <v>1</v>
      </c>
    </row>
    <row r="10953" spans="1:4" ht="15" hidden="1" x14ac:dyDescent="0.2">
      <c r="A10953" s="65">
        <f t="shared" si="171"/>
        <v>0</v>
      </c>
      <c r="B10953" s="81" t="s">
        <v>794</v>
      </c>
      <c r="C10953" s="110">
        <v>0</v>
      </c>
      <c r="D10953" s="96">
        <f>IF(C10936+C10941=0,1,2)</f>
        <v>1</v>
      </c>
    </row>
    <row r="10954" spans="1:4" ht="15" hidden="1" x14ac:dyDescent="0.2">
      <c r="A10954" s="65">
        <f t="shared" si="171"/>
        <v>0</v>
      </c>
      <c r="B10954" s="111"/>
      <c r="C10954" s="109"/>
      <c r="D10954" s="96">
        <f>IF(C10936+C10941=0,1,2)</f>
        <v>1</v>
      </c>
    </row>
    <row r="10955" spans="1:4" ht="30" customHeight="1" x14ac:dyDescent="0.2">
      <c r="B10955" s="117" t="s">
        <v>948</v>
      </c>
      <c r="C10955" s="118"/>
      <c r="D10955" s="96"/>
    </row>
    <row r="10956" spans="1:4" ht="15" hidden="1" x14ac:dyDescent="0.2">
      <c r="A10956" s="65">
        <f t="shared" si="171"/>
        <v>0</v>
      </c>
      <c r="B10956" s="97"/>
      <c r="C10956" s="98"/>
      <c r="D10956" s="96">
        <f>IF(C11019+C11024=0,1,2)</f>
        <v>2</v>
      </c>
    </row>
    <row r="10957" spans="1:4" ht="15" hidden="1" x14ac:dyDescent="0.2">
      <c r="A10957" s="65">
        <f t="shared" si="171"/>
        <v>0</v>
      </c>
      <c r="B10957" s="99" t="s">
        <v>815</v>
      </c>
      <c r="C10957" s="100"/>
      <c r="D10957" s="96">
        <f>IF(C11019+C11024=0,1,2)</f>
        <v>2</v>
      </c>
    </row>
    <row r="10958" spans="1:4" ht="15" x14ac:dyDescent="0.2">
      <c r="B10958" s="112" t="s">
        <v>721</v>
      </c>
      <c r="C10958" s="72">
        <v>3.6629999999999998</v>
      </c>
      <c r="D10958" s="96"/>
    </row>
    <row r="10959" spans="1:4" ht="15" hidden="1" x14ac:dyDescent="0.2">
      <c r="A10959" s="65">
        <f t="shared" si="171"/>
        <v>0</v>
      </c>
      <c r="B10959" s="73" t="s">
        <v>722</v>
      </c>
      <c r="C10959" s="76"/>
      <c r="D10959" s="96">
        <f>IF(C11019+C11024=0,1,2)</f>
        <v>2</v>
      </c>
    </row>
    <row r="10960" spans="1:4" ht="15" hidden="1" x14ac:dyDescent="0.2">
      <c r="A10960" s="65">
        <f t="shared" si="171"/>
        <v>0</v>
      </c>
      <c r="B10960" s="73" t="s">
        <v>783</v>
      </c>
      <c r="C10960" s="76"/>
      <c r="D10960" s="96">
        <f>IF(C11019+C11024=0,1,2)</f>
        <v>2</v>
      </c>
    </row>
    <row r="10961" spans="1:4" ht="15" hidden="1" x14ac:dyDescent="0.2">
      <c r="A10961" s="65">
        <f t="shared" si="171"/>
        <v>0</v>
      </c>
      <c r="B10961" s="73" t="s">
        <v>8</v>
      </c>
      <c r="C10961" s="76">
        <v>0</v>
      </c>
      <c r="D10961" s="96">
        <f>IF(C11019+C11024=0,1,2)</f>
        <v>2</v>
      </c>
    </row>
    <row r="10962" spans="1:4" ht="15" x14ac:dyDescent="0.2">
      <c r="B10962" s="113" t="s">
        <v>723</v>
      </c>
      <c r="C10962" s="72">
        <v>3.6629999999999998</v>
      </c>
      <c r="D10962" s="96"/>
    </row>
    <row r="10963" spans="1:4" ht="15" hidden="1" x14ac:dyDescent="0.2">
      <c r="A10963" s="65">
        <f t="shared" si="171"/>
        <v>0</v>
      </c>
      <c r="B10963" s="81" t="s">
        <v>742</v>
      </c>
      <c r="C10963" s="76">
        <v>0</v>
      </c>
      <c r="D10963" s="96">
        <f>IF(C11019+C11024=0,1,2)</f>
        <v>2</v>
      </c>
    </row>
    <row r="10964" spans="1:4" ht="15" hidden="1" x14ac:dyDescent="0.2">
      <c r="A10964" s="65">
        <f t="shared" si="171"/>
        <v>0</v>
      </c>
      <c r="B10964" s="81" t="s">
        <v>748</v>
      </c>
      <c r="C10964" s="76">
        <v>0</v>
      </c>
      <c r="D10964" s="96">
        <f>IF(C11019+C11024=0,1,2)</f>
        <v>2</v>
      </c>
    </row>
    <row r="10965" spans="1:4" ht="15" hidden="1" x14ac:dyDescent="0.2">
      <c r="A10965" s="65">
        <v>0</v>
      </c>
      <c r="B10965" s="73" t="s">
        <v>784</v>
      </c>
      <c r="C10965" s="76">
        <v>0</v>
      </c>
      <c r="D10965" s="96">
        <f>IF(C11019+C11024=0,1,2)</f>
        <v>2</v>
      </c>
    </row>
    <row r="10966" spans="1:4" ht="15" hidden="1" x14ac:dyDescent="0.2">
      <c r="A10966" s="65">
        <v>0</v>
      </c>
      <c r="B10966" s="77" t="s">
        <v>785</v>
      </c>
      <c r="C10966" s="76">
        <v>0</v>
      </c>
      <c r="D10966" s="96">
        <f>IF(C11019+C11024=0,1,2)</f>
        <v>2</v>
      </c>
    </row>
    <row r="10967" spans="1:4" ht="15" hidden="1" x14ac:dyDescent="0.2">
      <c r="A10967" s="65">
        <v>0</v>
      </c>
      <c r="B10967" s="77" t="s">
        <v>733</v>
      </c>
      <c r="C10967" s="76">
        <v>0</v>
      </c>
      <c r="D10967" s="96">
        <f>IF(C11019+C11024=0,1,2)</f>
        <v>2</v>
      </c>
    </row>
    <row r="10968" spans="1:4" ht="15" hidden="1" x14ac:dyDescent="0.2">
      <c r="A10968" s="65">
        <v>0</v>
      </c>
      <c r="B10968" s="77" t="s">
        <v>786</v>
      </c>
      <c r="C10968" s="76">
        <v>0</v>
      </c>
      <c r="D10968" s="96">
        <f>IF(C11019+C11024=0,1,2)</f>
        <v>2</v>
      </c>
    </row>
    <row r="10969" spans="1:4" ht="15" hidden="1" x14ac:dyDescent="0.2">
      <c r="A10969" s="65">
        <v>0</v>
      </c>
      <c r="B10969" s="77" t="s">
        <v>787</v>
      </c>
      <c r="C10969" s="76">
        <v>0</v>
      </c>
      <c r="D10969" s="96">
        <f>IF(C11019+C11024=0,1,2)</f>
        <v>2</v>
      </c>
    </row>
    <row r="10970" spans="1:4" ht="15" hidden="1" x14ac:dyDescent="0.2">
      <c r="A10970" s="65">
        <f t="shared" si="171"/>
        <v>0</v>
      </c>
      <c r="B10970" s="81" t="s">
        <v>744</v>
      </c>
      <c r="C10970" s="76">
        <v>0</v>
      </c>
      <c r="D10970" s="96">
        <f>IF(C11019+C11024=0,1,2)</f>
        <v>2</v>
      </c>
    </row>
    <row r="10971" spans="1:4" ht="15" hidden="1" x14ac:dyDescent="0.2">
      <c r="A10971" s="65">
        <v>0</v>
      </c>
      <c r="B10971" s="73" t="s">
        <v>788</v>
      </c>
      <c r="C10971" s="76">
        <v>0</v>
      </c>
      <c r="D10971" s="96">
        <f>IF(C11019+C11024=0,1,2)</f>
        <v>2</v>
      </c>
    </row>
    <row r="10972" spans="1:4" ht="15" hidden="1" x14ac:dyDescent="0.2">
      <c r="A10972" s="65">
        <v>0</v>
      </c>
      <c r="B10972" s="77" t="s">
        <v>737</v>
      </c>
      <c r="C10972" s="76">
        <v>0</v>
      </c>
      <c r="D10972" s="96">
        <f>IF(C11019+C11024=0,1,2)</f>
        <v>2</v>
      </c>
    </row>
    <row r="10973" spans="1:4" ht="15" hidden="1" x14ac:dyDescent="0.2">
      <c r="A10973" s="65">
        <v>0</v>
      </c>
      <c r="B10973" s="77" t="s">
        <v>733</v>
      </c>
      <c r="C10973" s="76">
        <v>0</v>
      </c>
      <c r="D10973" s="96">
        <f>IF(C11019+C11024=0,1,2)</f>
        <v>2</v>
      </c>
    </row>
    <row r="10974" spans="1:4" ht="15" hidden="1" x14ac:dyDescent="0.2">
      <c r="A10974" s="65">
        <v>0</v>
      </c>
      <c r="B10974" s="77" t="s">
        <v>738</v>
      </c>
      <c r="C10974" s="76">
        <v>0</v>
      </c>
      <c r="D10974" s="96">
        <f>IF(C11019+C11024=0,1,2)</f>
        <v>2</v>
      </c>
    </row>
    <row r="10975" spans="1:4" ht="15" hidden="1" x14ac:dyDescent="0.2">
      <c r="A10975" s="65">
        <v>0</v>
      </c>
      <c r="B10975" s="73" t="s">
        <v>789</v>
      </c>
      <c r="C10975" s="76">
        <v>0</v>
      </c>
      <c r="D10975" s="96">
        <f>IF(C11019+C11024=0,1,2)</f>
        <v>2</v>
      </c>
    </row>
    <row r="10976" spans="1:4" ht="15" hidden="1" x14ac:dyDescent="0.2">
      <c r="A10976" s="65">
        <v>0</v>
      </c>
      <c r="B10976" s="77" t="s">
        <v>790</v>
      </c>
      <c r="C10976" s="76">
        <v>0</v>
      </c>
      <c r="D10976" s="96">
        <f>IF(C11019+C11024=0,1,2)</f>
        <v>2</v>
      </c>
    </row>
    <row r="10977" spans="1:4" ht="15" hidden="1" x14ac:dyDescent="0.2">
      <c r="A10977" s="65">
        <f t="shared" si="171"/>
        <v>0</v>
      </c>
      <c r="B10977" s="97"/>
      <c r="C10977" s="98"/>
      <c r="D10977" s="96">
        <f>IF(C11019+C11024=0,1,2)</f>
        <v>2</v>
      </c>
    </row>
    <row r="10978" spans="1:4" ht="15" hidden="1" x14ac:dyDescent="0.2">
      <c r="A10978" s="65">
        <f t="shared" si="171"/>
        <v>0</v>
      </c>
      <c r="B10978" s="99" t="s">
        <v>816</v>
      </c>
      <c r="C10978" s="100"/>
      <c r="D10978" s="96">
        <f>IF(C11019+C11024=0,1,2)</f>
        <v>2</v>
      </c>
    </row>
    <row r="10979" spans="1:4" ht="15" hidden="1" x14ac:dyDescent="0.2">
      <c r="A10979" s="65">
        <f t="shared" si="171"/>
        <v>0</v>
      </c>
      <c r="B10979" s="101" t="s">
        <v>3</v>
      </c>
      <c r="C10979" s="76">
        <v>0</v>
      </c>
      <c r="D10979" s="96">
        <f>IF(C11019+C11024=0,1,2)</f>
        <v>2</v>
      </c>
    </row>
    <row r="10980" spans="1:4" ht="15" hidden="1" x14ac:dyDescent="0.2">
      <c r="A10980" s="65">
        <f t="shared" si="171"/>
        <v>0</v>
      </c>
      <c r="B10980" s="85" t="s">
        <v>4</v>
      </c>
      <c r="C10980" s="92">
        <v>0</v>
      </c>
      <c r="D10980" s="96">
        <f>IF(C11019+C11024=0,1,2)</f>
        <v>2</v>
      </c>
    </row>
    <row r="10981" spans="1:4" ht="15" hidden="1" x14ac:dyDescent="0.2">
      <c r="A10981" s="65">
        <f t="shared" si="171"/>
        <v>0</v>
      </c>
      <c r="B10981" s="85" t="s">
        <v>5</v>
      </c>
      <c r="C10981" s="92">
        <v>0</v>
      </c>
      <c r="D10981" s="96">
        <f>IF(C11019+C11024=0,1,2)</f>
        <v>2</v>
      </c>
    </row>
    <row r="10982" spans="1:4" ht="15" hidden="1" x14ac:dyDescent="0.2">
      <c r="A10982" s="65">
        <v>0</v>
      </c>
      <c r="B10982" s="102" t="s">
        <v>796</v>
      </c>
      <c r="C10982" s="103">
        <v>0</v>
      </c>
      <c r="D10982" s="96">
        <f>IF(C11019+C11024=0,1,2)</f>
        <v>2</v>
      </c>
    </row>
    <row r="10983" spans="1:4" ht="15" hidden="1" x14ac:dyDescent="0.2">
      <c r="A10983" s="65">
        <v>0</v>
      </c>
      <c r="B10983" s="102" t="s">
        <v>797</v>
      </c>
      <c r="C10983" s="103">
        <v>0</v>
      </c>
      <c r="D10983" s="96">
        <f>IF(C11019+C11024=0,1,2)</f>
        <v>2</v>
      </c>
    </row>
    <row r="10984" spans="1:4" ht="15" hidden="1" x14ac:dyDescent="0.2">
      <c r="A10984" s="65">
        <v>0</v>
      </c>
      <c r="B10984" s="102" t="s">
        <v>798</v>
      </c>
      <c r="C10984" s="103">
        <v>0</v>
      </c>
      <c r="D10984" s="96">
        <f>IF(C11019+C11024=0,1,2)</f>
        <v>2</v>
      </c>
    </row>
    <row r="10985" spans="1:4" ht="15" hidden="1" x14ac:dyDescent="0.2">
      <c r="A10985" s="65">
        <v>0</v>
      </c>
      <c r="B10985" s="102" t="s">
        <v>799</v>
      </c>
      <c r="C10985" s="103">
        <v>0</v>
      </c>
      <c r="D10985" s="96">
        <f>IF(C11019+C11024=0,1,2)</f>
        <v>2</v>
      </c>
    </row>
    <row r="10986" spans="1:4" ht="15" hidden="1" x14ac:dyDescent="0.2">
      <c r="A10986" s="65">
        <v>0</v>
      </c>
      <c r="B10986" s="102" t="s">
        <v>800</v>
      </c>
      <c r="C10986" s="103">
        <v>0</v>
      </c>
      <c r="D10986" s="96">
        <f>IF(C11019+C11024=0,1,2)</f>
        <v>2</v>
      </c>
    </row>
    <row r="10987" spans="1:4" ht="15" hidden="1" x14ac:dyDescent="0.2">
      <c r="A10987" s="65">
        <v>0</v>
      </c>
      <c r="B10987" s="102" t="s">
        <v>801</v>
      </c>
      <c r="C10987" s="103">
        <v>0</v>
      </c>
      <c r="D10987" s="96">
        <f>IF(C11019+C11024=0,1,2)</f>
        <v>2</v>
      </c>
    </row>
    <row r="10988" spans="1:4" ht="30" hidden="1" x14ac:dyDescent="0.2">
      <c r="A10988" s="65">
        <v>0</v>
      </c>
      <c r="B10988" s="102" t="s">
        <v>802</v>
      </c>
      <c r="C10988" s="103">
        <v>0</v>
      </c>
      <c r="D10988" s="96">
        <f>IF(C11019+C11024=0,1,2)</f>
        <v>2</v>
      </c>
    </row>
    <row r="10989" spans="1:4" ht="30" hidden="1" x14ac:dyDescent="0.2">
      <c r="A10989" s="65">
        <v>0</v>
      </c>
      <c r="B10989" s="102" t="s">
        <v>803</v>
      </c>
      <c r="C10989" s="103">
        <v>0</v>
      </c>
      <c r="D10989" s="96">
        <f>IF(C11019+C11024=0,1,2)</f>
        <v>2</v>
      </c>
    </row>
    <row r="10990" spans="1:4" ht="15" hidden="1" x14ac:dyDescent="0.2">
      <c r="A10990" s="65">
        <v>0</v>
      </c>
      <c r="B10990" s="102" t="s">
        <v>804</v>
      </c>
      <c r="C10990" s="103">
        <v>0</v>
      </c>
      <c r="D10990" s="96">
        <f>IF(C11019+C11024=0,1,2)</f>
        <v>2</v>
      </c>
    </row>
    <row r="10991" spans="1:4" ht="15" hidden="1" x14ac:dyDescent="0.2">
      <c r="A10991" s="65">
        <v>0</v>
      </c>
      <c r="B10991" s="102" t="s">
        <v>805</v>
      </c>
      <c r="C10991" s="103">
        <v>0</v>
      </c>
      <c r="D10991" s="96">
        <f>IF(C11019+C11024=0,1,2)</f>
        <v>2</v>
      </c>
    </row>
    <row r="10992" spans="1:4" ht="15" hidden="1" x14ac:dyDescent="0.2">
      <c r="A10992" s="65">
        <f t="shared" si="171"/>
        <v>0</v>
      </c>
      <c r="B10992" s="85" t="s">
        <v>806</v>
      </c>
      <c r="C10992" s="92">
        <v>0</v>
      </c>
      <c r="D10992" s="96">
        <f>IF(C11019+C11024=0,1,2)</f>
        <v>2</v>
      </c>
    </row>
    <row r="10993" spans="1:4" ht="15" hidden="1" x14ac:dyDescent="0.2">
      <c r="A10993" s="65">
        <f t="shared" si="171"/>
        <v>0</v>
      </c>
      <c r="B10993" s="85" t="s">
        <v>6</v>
      </c>
      <c r="C10993" s="92">
        <v>0</v>
      </c>
      <c r="D10993" s="96">
        <f>IF(C11019+C11024=0,1,2)</f>
        <v>2</v>
      </c>
    </row>
    <row r="10994" spans="1:4" ht="15" hidden="1" x14ac:dyDescent="0.2">
      <c r="A10994" s="65">
        <f t="shared" si="171"/>
        <v>0</v>
      </c>
      <c r="B10994" s="73" t="s">
        <v>7</v>
      </c>
      <c r="C10994" s="76">
        <v>0</v>
      </c>
      <c r="D10994" s="96">
        <f>IF(C11019+C11024=0,1,2)</f>
        <v>2</v>
      </c>
    </row>
    <row r="10995" spans="1:4" ht="15" hidden="1" x14ac:dyDescent="0.2">
      <c r="A10995" s="65">
        <f t="shared" si="171"/>
        <v>0</v>
      </c>
      <c r="B10995" s="85" t="s">
        <v>8</v>
      </c>
      <c r="C10995" s="92">
        <v>0</v>
      </c>
      <c r="D10995" s="96">
        <f>IF(C11019+C11024=0,1,2)</f>
        <v>2</v>
      </c>
    </row>
    <row r="10996" spans="1:4" ht="15" hidden="1" x14ac:dyDescent="0.2">
      <c r="A10996" s="65">
        <f t="shared" si="171"/>
        <v>0</v>
      </c>
      <c r="B10996" s="85" t="s">
        <v>9</v>
      </c>
      <c r="C10996" s="92">
        <v>0</v>
      </c>
      <c r="D10996" s="96">
        <f>IF(C11019+C11024=0,1,2)</f>
        <v>2</v>
      </c>
    </row>
    <row r="10997" spans="1:4" ht="15" hidden="1" x14ac:dyDescent="0.2">
      <c r="A10997" s="65">
        <f t="shared" si="171"/>
        <v>0</v>
      </c>
      <c r="B10997" s="85" t="s">
        <v>10</v>
      </c>
      <c r="C10997" s="92">
        <v>0</v>
      </c>
      <c r="D10997" s="96">
        <f>IF(C11019+C11024=0,1,2)</f>
        <v>2</v>
      </c>
    </row>
    <row r="10998" spans="1:4" ht="15" hidden="1" x14ac:dyDescent="0.2">
      <c r="A10998" s="65">
        <f t="shared" si="171"/>
        <v>0</v>
      </c>
      <c r="B10998" s="81" t="s">
        <v>11</v>
      </c>
      <c r="C10998" s="76">
        <v>0</v>
      </c>
      <c r="D10998" s="96">
        <f>IF(C11019+C11024=0,1,2)</f>
        <v>2</v>
      </c>
    </row>
    <row r="10999" spans="1:4" ht="15" hidden="1" x14ac:dyDescent="0.2">
      <c r="A10999" s="65">
        <f t="shared" si="171"/>
        <v>0</v>
      </c>
      <c r="B10999" s="81" t="s">
        <v>12</v>
      </c>
      <c r="C10999" s="76">
        <v>0</v>
      </c>
      <c r="D10999" s="96">
        <f>IF(C11019+C11024=0,1,2)</f>
        <v>2</v>
      </c>
    </row>
    <row r="11000" spans="1:4" ht="15" hidden="1" x14ac:dyDescent="0.2">
      <c r="A11000" s="65">
        <v>0</v>
      </c>
      <c r="B11000" s="104" t="s">
        <v>784</v>
      </c>
      <c r="C11000" s="105">
        <v>0</v>
      </c>
      <c r="D11000" s="96">
        <f>IF(C11019+C11024=0,1,2)</f>
        <v>2</v>
      </c>
    </row>
    <row r="11001" spans="1:4" ht="15" hidden="1" x14ac:dyDescent="0.2">
      <c r="A11001" s="65">
        <v>0</v>
      </c>
      <c r="B11001" s="102" t="s">
        <v>785</v>
      </c>
      <c r="C11001" s="103">
        <v>0</v>
      </c>
      <c r="D11001" s="96">
        <f>IF(C11019+C11024=0,1,2)</f>
        <v>2</v>
      </c>
    </row>
    <row r="11002" spans="1:4" ht="15" hidden="1" x14ac:dyDescent="0.2">
      <c r="A11002" s="65">
        <v>0</v>
      </c>
      <c r="B11002" s="102" t="s">
        <v>807</v>
      </c>
      <c r="C11002" s="103">
        <v>0</v>
      </c>
      <c r="D11002" s="96">
        <f>IF(C11019+C11024=0,1,2)</f>
        <v>2</v>
      </c>
    </row>
    <row r="11003" spans="1:4" ht="15" hidden="1" x14ac:dyDescent="0.2">
      <c r="A11003" s="65">
        <v>0</v>
      </c>
      <c r="B11003" s="106" t="s">
        <v>734</v>
      </c>
      <c r="C11003" s="92">
        <v>0</v>
      </c>
      <c r="D11003" s="96">
        <f>IF(C11019+C11024=0,1,2)</f>
        <v>2</v>
      </c>
    </row>
    <row r="11004" spans="1:4" ht="15" hidden="1" x14ac:dyDescent="0.2">
      <c r="A11004" s="65">
        <v>0</v>
      </c>
      <c r="B11004" s="77" t="s">
        <v>808</v>
      </c>
      <c r="C11004" s="76">
        <v>0</v>
      </c>
      <c r="D11004" s="96">
        <f>IF(C11019+C11024=0,1,2)</f>
        <v>2</v>
      </c>
    </row>
    <row r="11005" spans="1:4" ht="15" hidden="1" x14ac:dyDescent="0.2">
      <c r="A11005" s="65">
        <f t="shared" si="171"/>
        <v>0</v>
      </c>
      <c r="B11005" s="81" t="s">
        <v>13</v>
      </c>
      <c r="C11005" s="76">
        <v>0</v>
      </c>
      <c r="D11005" s="96">
        <f>IF(C11019+C11024=0,1,2)</f>
        <v>2</v>
      </c>
    </row>
    <row r="11006" spans="1:4" ht="15" hidden="1" x14ac:dyDescent="0.2">
      <c r="A11006" s="65">
        <v>0</v>
      </c>
      <c r="B11006" s="104" t="s">
        <v>788</v>
      </c>
      <c r="C11006" s="105">
        <v>0</v>
      </c>
      <c r="D11006" s="96">
        <f>IF(C11019+C11024=0,1,2)</f>
        <v>2</v>
      </c>
    </row>
    <row r="11007" spans="1:4" ht="15" hidden="1" x14ac:dyDescent="0.2">
      <c r="A11007" s="65">
        <v>0</v>
      </c>
      <c r="B11007" s="102" t="s">
        <v>785</v>
      </c>
      <c r="C11007" s="103">
        <v>0</v>
      </c>
      <c r="D11007" s="96">
        <f>IF(C11019+C11024=0,1,2)</f>
        <v>2</v>
      </c>
    </row>
    <row r="11008" spans="1:4" ht="15" hidden="1" x14ac:dyDescent="0.2">
      <c r="A11008" s="65">
        <v>0</v>
      </c>
      <c r="B11008" s="102" t="s">
        <v>733</v>
      </c>
      <c r="C11008" s="103">
        <v>0</v>
      </c>
      <c r="D11008" s="96">
        <f>IF(C11019+C11024=0,1,2)</f>
        <v>2</v>
      </c>
    </row>
    <row r="11009" spans="1:4" ht="30" hidden="1" x14ac:dyDescent="0.2">
      <c r="A11009" s="65">
        <f t="shared" si="171"/>
        <v>0</v>
      </c>
      <c r="B11009" s="106" t="s">
        <v>809</v>
      </c>
      <c r="C11009" s="92">
        <v>0</v>
      </c>
      <c r="D11009" s="96">
        <f>IF(C11019+C11024=0,1,2)</f>
        <v>2</v>
      </c>
    </row>
    <row r="11010" spans="1:4" ht="15" hidden="1" x14ac:dyDescent="0.2">
      <c r="A11010" s="65">
        <v>0</v>
      </c>
      <c r="B11010" s="77" t="s">
        <v>738</v>
      </c>
      <c r="C11010" s="76">
        <v>0</v>
      </c>
      <c r="D11010" s="96">
        <f>IF(C11019+C11024=0,1,2)</f>
        <v>2</v>
      </c>
    </row>
    <row r="11011" spans="1:4" ht="15" hidden="1" x14ac:dyDescent="0.2">
      <c r="A11011" s="65">
        <v>0</v>
      </c>
      <c r="B11011" s="104" t="s">
        <v>789</v>
      </c>
      <c r="C11011" s="105">
        <v>0</v>
      </c>
      <c r="D11011" s="96">
        <f>IF(C11019+C11024=0,1,2)</f>
        <v>2</v>
      </c>
    </row>
    <row r="11012" spans="1:4" ht="15" hidden="1" x14ac:dyDescent="0.2">
      <c r="A11012" s="65">
        <v>0</v>
      </c>
      <c r="B11012" s="102" t="s">
        <v>732</v>
      </c>
      <c r="C11012" s="103">
        <v>0</v>
      </c>
      <c r="D11012" s="96">
        <f>IF(C11019+C11024=0,1,2)</f>
        <v>2</v>
      </c>
    </row>
    <row r="11013" spans="1:4" ht="15" hidden="1" x14ac:dyDescent="0.2">
      <c r="A11013" s="65">
        <v>0</v>
      </c>
      <c r="B11013" s="102" t="s">
        <v>737</v>
      </c>
      <c r="C11013" s="103">
        <v>0</v>
      </c>
      <c r="D11013" s="96">
        <f>IF(C11019+C11024=0,1,2)</f>
        <v>2</v>
      </c>
    </row>
    <row r="11014" spans="1:4" ht="15" hidden="1" x14ac:dyDescent="0.2">
      <c r="A11014" s="65">
        <v>0</v>
      </c>
      <c r="B11014" s="102" t="s">
        <v>733</v>
      </c>
      <c r="C11014" s="103">
        <v>0</v>
      </c>
      <c r="D11014" s="96">
        <f>IF(C11019+C11024=0,1,2)</f>
        <v>2</v>
      </c>
    </row>
    <row r="11015" spans="1:4" ht="15" hidden="1" x14ac:dyDescent="0.2">
      <c r="A11015" s="65">
        <v>0</v>
      </c>
      <c r="B11015" s="106" t="s">
        <v>734</v>
      </c>
      <c r="C11015" s="92">
        <v>0</v>
      </c>
      <c r="D11015" s="96">
        <f>IF(C11019+C11024=0,1,2)</f>
        <v>2</v>
      </c>
    </row>
    <row r="11016" spans="1:4" ht="15" hidden="1" x14ac:dyDescent="0.2">
      <c r="A11016" s="65">
        <v>0</v>
      </c>
      <c r="B11016" s="77" t="s">
        <v>738</v>
      </c>
      <c r="C11016" s="76">
        <v>0</v>
      </c>
      <c r="D11016" s="96">
        <f>IF(C11019+C11024=0,1,2)</f>
        <v>2</v>
      </c>
    </row>
    <row r="11017" spans="1:4" ht="15" hidden="1" x14ac:dyDescent="0.2">
      <c r="A11017" s="65">
        <f t="shared" ref="A11017:A11080" si="172">C11017</f>
        <v>0</v>
      </c>
      <c r="B11017" s="97"/>
      <c r="C11017" s="98"/>
      <c r="D11017" s="96">
        <f>IF(C11019+C11024=0,1,2)</f>
        <v>2</v>
      </c>
    </row>
    <row r="11018" spans="1:4" ht="15" hidden="1" x14ac:dyDescent="0.2">
      <c r="A11018" s="65">
        <f t="shared" si="172"/>
        <v>0</v>
      </c>
      <c r="B11018" s="99" t="s">
        <v>817</v>
      </c>
      <c r="C11018" s="100"/>
      <c r="D11018" s="96">
        <f>IF(C11019+C11024=0,1,2)</f>
        <v>2</v>
      </c>
    </row>
    <row r="11019" spans="1:4" ht="15" x14ac:dyDescent="0.2">
      <c r="B11019" s="79" t="s">
        <v>741</v>
      </c>
      <c r="C11019" s="80">
        <v>3.6629999999999998</v>
      </c>
      <c r="D11019" s="96"/>
    </row>
    <row r="11020" spans="1:4" ht="15" x14ac:dyDescent="0.2">
      <c r="B11020" s="113" t="s">
        <v>721</v>
      </c>
      <c r="C11020" s="72">
        <v>3.6629999999999998</v>
      </c>
      <c r="D11020" s="96"/>
    </row>
    <row r="11021" spans="1:4" ht="15" hidden="1" x14ac:dyDescent="0.2">
      <c r="A11021" s="65">
        <f t="shared" si="172"/>
        <v>0</v>
      </c>
      <c r="B11021" s="85" t="s">
        <v>742</v>
      </c>
      <c r="C11021" s="92">
        <v>0</v>
      </c>
      <c r="D11021" s="96">
        <f>IF(C11019+C11024=0,1,2)</f>
        <v>2</v>
      </c>
    </row>
    <row r="11022" spans="1:4" ht="15" hidden="1" x14ac:dyDescent="0.2">
      <c r="A11022" s="65">
        <f t="shared" si="172"/>
        <v>0</v>
      </c>
      <c r="B11022" s="85" t="s">
        <v>743</v>
      </c>
      <c r="C11022" s="92">
        <v>0</v>
      </c>
      <c r="D11022" s="96">
        <f>IF(C11019+C11024=0,1,2)</f>
        <v>2</v>
      </c>
    </row>
    <row r="11023" spans="1:4" ht="15" hidden="1" x14ac:dyDescent="0.2">
      <c r="A11023" s="65">
        <f t="shared" si="172"/>
        <v>0</v>
      </c>
      <c r="B11023" s="85" t="s">
        <v>744</v>
      </c>
      <c r="C11023" s="92">
        <v>0</v>
      </c>
      <c r="D11023" s="96">
        <f>IF(C11019+C11024=0,1,2)</f>
        <v>2</v>
      </c>
    </row>
    <row r="11024" spans="1:4" ht="15" hidden="1" x14ac:dyDescent="0.2">
      <c r="A11024" s="65">
        <f t="shared" si="172"/>
        <v>0</v>
      </c>
      <c r="B11024" s="107" t="s">
        <v>745</v>
      </c>
      <c r="C11024" s="92">
        <v>0</v>
      </c>
      <c r="D11024" s="96">
        <f>IF(C11019+C11024=0,1,2)</f>
        <v>2</v>
      </c>
    </row>
    <row r="11025" spans="1:4" ht="15" hidden="1" x14ac:dyDescent="0.2">
      <c r="A11025" s="65">
        <f t="shared" si="172"/>
        <v>0</v>
      </c>
      <c r="B11025" s="85" t="s">
        <v>3</v>
      </c>
      <c r="C11025" s="92">
        <v>0</v>
      </c>
      <c r="D11025" s="96">
        <f>IF(C11019+C11024=0,1,2)</f>
        <v>2</v>
      </c>
    </row>
    <row r="11026" spans="1:4" ht="15" hidden="1" x14ac:dyDescent="0.2">
      <c r="A11026" s="65">
        <f t="shared" si="172"/>
        <v>0</v>
      </c>
      <c r="B11026" s="85" t="s">
        <v>11</v>
      </c>
      <c r="C11026" s="92">
        <v>0</v>
      </c>
      <c r="D11026" s="96">
        <f>IF(C11019+C11024=0,1,2)</f>
        <v>2</v>
      </c>
    </row>
    <row r="11027" spans="1:4" ht="15" hidden="1" x14ac:dyDescent="0.2">
      <c r="A11027" s="65">
        <f t="shared" si="172"/>
        <v>0</v>
      </c>
      <c r="B11027" s="85" t="s">
        <v>746</v>
      </c>
      <c r="C11027" s="92">
        <v>0</v>
      </c>
      <c r="D11027" s="96">
        <f>IF(C11019+C11024=0,1,2)</f>
        <v>2</v>
      </c>
    </row>
    <row r="11028" spans="1:4" ht="15" hidden="1" x14ac:dyDescent="0.2">
      <c r="A11028" s="65">
        <f t="shared" si="172"/>
        <v>0</v>
      </c>
      <c r="B11028" s="85" t="s">
        <v>13</v>
      </c>
      <c r="C11028" s="92">
        <v>0</v>
      </c>
      <c r="D11028" s="96">
        <f>IF(C11019+C11024=0,1,2)</f>
        <v>2</v>
      </c>
    </row>
    <row r="11029" spans="1:4" ht="15" hidden="1" x14ac:dyDescent="0.2">
      <c r="A11029" s="65">
        <f t="shared" si="172"/>
        <v>3.6629999999999998</v>
      </c>
      <c r="B11029" s="94" t="s">
        <v>747</v>
      </c>
      <c r="C11029" s="95">
        <v>3.6629999999999998</v>
      </c>
      <c r="D11029" s="65">
        <f>IF(C11019+C11024=0,1,2)</f>
        <v>2</v>
      </c>
    </row>
    <row r="11030" spans="1:4" ht="15" hidden="1" x14ac:dyDescent="0.2">
      <c r="A11030" s="65">
        <f t="shared" si="172"/>
        <v>7.5060000000000002</v>
      </c>
      <c r="B11030" s="94" t="s">
        <v>812</v>
      </c>
      <c r="C11030" s="95">
        <v>7.5060000000000002</v>
      </c>
      <c r="D11030" s="65">
        <f>IF(C11019+C11024=0,1,2)</f>
        <v>2</v>
      </c>
    </row>
    <row r="11031" spans="1:4" ht="15" hidden="1" x14ac:dyDescent="0.2">
      <c r="A11031" s="65">
        <f t="shared" si="172"/>
        <v>11.169</v>
      </c>
      <c r="B11031" s="94" t="s">
        <v>813</v>
      </c>
      <c r="C11031" s="95">
        <v>11.169</v>
      </c>
      <c r="D11031" s="65">
        <f>IF(C11019+C11024=0,1,2)</f>
        <v>2</v>
      </c>
    </row>
    <row r="11032" spans="1:4" ht="15" hidden="1" x14ac:dyDescent="0.2">
      <c r="A11032" s="65">
        <f t="shared" si="172"/>
        <v>0</v>
      </c>
      <c r="B11032" s="108"/>
      <c r="C11032" s="109"/>
      <c r="D11032" s="96">
        <f>IF(C11019+C11024=0,1,2)</f>
        <v>2</v>
      </c>
    </row>
    <row r="11033" spans="1:4" ht="15" hidden="1" x14ac:dyDescent="0.2">
      <c r="A11033" s="65">
        <f t="shared" si="172"/>
        <v>0</v>
      </c>
      <c r="B11033" s="82" t="s">
        <v>791</v>
      </c>
      <c r="C11033" s="100"/>
      <c r="D11033" s="96">
        <f>IF(C11019+C11024=0,1,2)</f>
        <v>2</v>
      </c>
    </row>
    <row r="11034" spans="1:4" ht="15" hidden="1" x14ac:dyDescent="0.2">
      <c r="A11034" s="65">
        <f t="shared" si="172"/>
        <v>0</v>
      </c>
      <c r="B11034" s="79" t="s">
        <v>818</v>
      </c>
      <c r="C11034" s="110">
        <v>0</v>
      </c>
      <c r="D11034" s="96">
        <f>IF(C11019+C11024=0,1,2)</f>
        <v>2</v>
      </c>
    </row>
    <row r="11035" spans="1:4" ht="15" hidden="1" x14ac:dyDescent="0.2">
      <c r="A11035" s="65">
        <f t="shared" si="172"/>
        <v>0</v>
      </c>
      <c r="B11035" s="81" t="s">
        <v>793</v>
      </c>
      <c r="C11035" s="110">
        <v>0</v>
      </c>
      <c r="D11035" s="96">
        <f>IF(C11019+C11024=0,1,2)</f>
        <v>2</v>
      </c>
    </row>
    <row r="11036" spans="1:4" ht="15" hidden="1" x14ac:dyDescent="0.2">
      <c r="A11036" s="65">
        <f t="shared" si="172"/>
        <v>0</v>
      </c>
      <c r="B11036" s="81" t="s">
        <v>794</v>
      </c>
      <c r="C11036" s="110">
        <v>0</v>
      </c>
      <c r="D11036" s="96">
        <f>IF(C11019+C11024=0,1,2)</f>
        <v>2</v>
      </c>
    </row>
    <row r="11037" spans="1:4" ht="15" hidden="1" x14ac:dyDescent="0.2">
      <c r="A11037" s="65">
        <f t="shared" si="172"/>
        <v>0</v>
      </c>
      <c r="B11037" s="111"/>
      <c r="C11037" s="109"/>
      <c r="D11037" s="96">
        <f>IF(C11019+C11024=0,1,2)</f>
        <v>2</v>
      </c>
    </row>
    <row r="11038" spans="1:4" ht="30" hidden="1" customHeight="1" x14ac:dyDescent="0.2">
      <c r="A11038" s="65">
        <v>1</v>
      </c>
      <c r="B11038" s="117" t="s">
        <v>949</v>
      </c>
      <c r="C11038" s="118"/>
      <c r="D11038" s="96">
        <f>IF(C11102+C11107=0,1,2)</f>
        <v>1</v>
      </c>
    </row>
    <row r="11039" spans="1:4" ht="15" hidden="1" x14ac:dyDescent="0.2">
      <c r="A11039" s="65">
        <f t="shared" si="172"/>
        <v>0</v>
      </c>
      <c r="B11039" s="97"/>
      <c r="C11039" s="98"/>
      <c r="D11039" s="96">
        <f>IF(C11102+C11107=0,1,2)</f>
        <v>1</v>
      </c>
    </row>
    <row r="11040" spans="1:4" ht="15" hidden="1" x14ac:dyDescent="0.2">
      <c r="A11040" s="65">
        <f t="shared" si="172"/>
        <v>0</v>
      </c>
      <c r="B11040" s="99" t="s">
        <v>815</v>
      </c>
      <c r="C11040" s="100"/>
      <c r="D11040" s="96">
        <f>IF(C11102+C11107=0,1,2)</f>
        <v>1</v>
      </c>
    </row>
    <row r="11041" spans="1:4" ht="15" hidden="1" x14ac:dyDescent="0.2">
      <c r="A11041" s="65">
        <f t="shared" si="172"/>
        <v>0</v>
      </c>
      <c r="B11041" s="101" t="s">
        <v>721</v>
      </c>
      <c r="C11041" s="76">
        <v>0</v>
      </c>
      <c r="D11041" s="66">
        <f>IF(C11102+C11107=0,1,2)</f>
        <v>1</v>
      </c>
    </row>
    <row r="11042" spans="1:4" ht="15" hidden="1" x14ac:dyDescent="0.2">
      <c r="A11042" s="65">
        <f t="shared" si="172"/>
        <v>0</v>
      </c>
      <c r="B11042" s="73" t="s">
        <v>722</v>
      </c>
      <c r="C11042" s="76"/>
      <c r="D11042" s="96">
        <f>IF(C11102+C11107=0,1,2)</f>
        <v>1</v>
      </c>
    </row>
    <row r="11043" spans="1:4" ht="15" hidden="1" x14ac:dyDescent="0.2">
      <c r="A11043" s="65">
        <f t="shared" si="172"/>
        <v>0</v>
      </c>
      <c r="B11043" s="73" t="s">
        <v>783</v>
      </c>
      <c r="C11043" s="76"/>
      <c r="D11043" s="96">
        <f>IF(C11102+C11107=0,1,2)</f>
        <v>1</v>
      </c>
    </row>
    <row r="11044" spans="1:4" ht="15" hidden="1" x14ac:dyDescent="0.2">
      <c r="A11044" s="65">
        <f t="shared" si="172"/>
        <v>0</v>
      </c>
      <c r="B11044" s="73" t="s">
        <v>8</v>
      </c>
      <c r="C11044" s="76">
        <v>0</v>
      </c>
      <c r="D11044" s="96">
        <f>IF(C11102+C11107=0,1,2)</f>
        <v>1</v>
      </c>
    </row>
    <row r="11045" spans="1:4" ht="15" hidden="1" x14ac:dyDescent="0.2">
      <c r="A11045" s="65">
        <f t="shared" si="172"/>
        <v>0</v>
      </c>
      <c r="B11045" s="73" t="s">
        <v>723</v>
      </c>
      <c r="C11045" s="76">
        <v>0</v>
      </c>
      <c r="D11045" s="96">
        <f>IF(C11102+C11107=0,1,2)</f>
        <v>1</v>
      </c>
    </row>
    <row r="11046" spans="1:4" ht="15" hidden="1" x14ac:dyDescent="0.2">
      <c r="A11046" s="65">
        <f t="shared" si="172"/>
        <v>0</v>
      </c>
      <c r="B11046" s="81" t="s">
        <v>742</v>
      </c>
      <c r="C11046" s="76">
        <v>0</v>
      </c>
      <c r="D11046" s="96">
        <f>IF(C11102+C11107=0,1,2)</f>
        <v>1</v>
      </c>
    </row>
    <row r="11047" spans="1:4" ht="15" hidden="1" x14ac:dyDescent="0.2">
      <c r="A11047" s="65">
        <f t="shared" si="172"/>
        <v>0</v>
      </c>
      <c r="B11047" s="81" t="s">
        <v>748</v>
      </c>
      <c r="C11047" s="76">
        <v>0</v>
      </c>
      <c r="D11047" s="96">
        <f>IF(C11102+C11107=0,1,2)</f>
        <v>1</v>
      </c>
    </row>
    <row r="11048" spans="1:4" ht="15" hidden="1" x14ac:dyDescent="0.2">
      <c r="A11048" s="65">
        <v>0</v>
      </c>
      <c r="B11048" s="73" t="s">
        <v>784</v>
      </c>
      <c r="C11048" s="76">
        <v>0</v>
      </c>
      <c r="D11048" s="96">
        <f>IF(C11102+C11107=0,1,2)</f>
        <v>1</v>
      </c>
    </row>
    <row r="11049" spans="1:4" ht="15" hidden="1" x14ac:dyDescent="0.2">
      <c r="A11049" s="65">
        <v>0</v>
      </c>
      <c r="B11049" s="77" t="s">
        <v>785</v>
      </c>
      <c r="C11049" s="76">
        <v>0</v>
      </c>
      <c r="D11049" s="96">
        <f>IF(C11102+C11107=0,1,2)</f>
        <v>1</v>
      </c>
    </row>
    <row r="11050" spans="1:4" ht="15" hidden="1" x14ac:dyDescent="0.2">
      <c r="A11050" s="65">
        <v>0</v>
      </c>
      <c r="B11050" s="77" t="s">
        <v>733</v>
      </c>
      <c r="C11050" s="76">
        <v>0</v>
      </c>
      <c r="D11050" s="96">
        <f>IF(C11102+C11107=0,1,2)</f>
        <v>1</v>
      </c>
    </row>
    <row r="11051" spans="1:4" ht="15" hidden="1" x14ac:dyDescent="0.2">
      <c r="A11051" s="65">
        <v>0</v>
      </c>
      <c r="B11051" s="77" t="s">
        <v>786</v>
      </c>
      <c r="C11051" s="76">
        <v>0</v>
      </c>
      <c r="D11051" s="96">
        <f>IF(C11102+C11107=0,1,2)</f>
        <v>1</v>
      </c>
    </row>
    <row r="11052" spans="1:4" ht="15" hidden="1" x14ac:dyDescent="0.2">
      <c r="A11052" s="65">
        <v>0</v>
      </c>
      <c r="B11052" s="77" t="s">
        <v>787</v>
      </c>
      <c r="C11052" s="76">
        <v>0</v>
      </c>
      <c r="D11052" s="96">
        <f>IF(C11102+C11107=0,1,2)</f>
        <v>1</v>
      </c>
    </row>
    <row r="11053" spans="1:4" ht="15" hidden="1" x14ac:dyDescent="0.2">
      <c r="A11053" s="65">
        <f t="shared" si="172"/>
        <v>0</v>
      </c>
      <c r="B11053" s="81" t="s">
        <v>744</v>
      </c>
      <c r="C11053" s="76">
        <v>0</v>
      </c>
      <c r="D11053" s="96">
        <f>IF(C11102+C11107=0,1,2)</f>
        <v>1</v>
      </c>
    </row>
    <row r="11054" spans="1:4" ht="15" hidden="1" x14ac:dyDescent="0.2">
      <c r="A11054" s="65">
        <v>0</v>
      </c>
      <c r="B11054" s="73" t="s">
        <v>788</v>
      </c>
      <c r="C11054" s="76">
        <v>0</v>
      </c>
      <c r="D11054" s="96">
        <f>IF(C11102+C11107=0,1,2)</f>
        <v>1</v>
      </c>
    </row>
    <row r="11055" spans="1:4" ht="15" hidden="1" x14ac:dyDescent="0.2">
      <c r="A11055" s="65">
        <v>0</v>
      </c>
      <c r="B11055" s="77" t="s">
        <v>737</v>
      </c>
      <c r="C11055" s="76">
        <v>0</v>
      </c>
      <c r="D11055" s="96">
        <f>IF(C11102+C11107=0,1,2)</f>
        <v>1</v>
      </c>
    </row>
    <row r="11056" spans="1:4" ht="15" hidden="1" x14ac:dyDescent="0.2">
      <c r="A11056" s="65">
        <v>0</v>
      </c>
      <c r="B11056" s="77" t="s">
        <v>733</v>
      </c>
      <c r="C11056" s="76">
        <v>0</v>
      </c>
      <c r="D11056" s="96">
        <f>IF(C11102+C11107=0,1,2)</f>
        <v>1</v>
      </c>
    </row>
    <row r="11057" spans="1:4" ht="15" hidden="1" x14ac:dyDescent="0.2">
      <c r="A11057" s="65">
        <v>0</v>
      </c>
      <c r="B11057" s="77" t="s">
        <v>738</v>
      </c>
      <c r="C11057" s="76">
        <v>0</v>
      </c>
      <c r="D11057" s="96">
        <f>IF(C11102+C11107=0,1,2)</f>
        <v>1</v>
      </c>
    </row>
    <row r="11058" spans="1:4" ht="15" hidden="1" x14ac:dyDescent="0.2">
      <c r="A11058" s="65">
        <v>0</v>
      </c>
      <c r="B11058" s="73" t="s">
        <v>789</v>
      </c>
      <c r="C11058" s="76">
        <v>0</v>
      </c>
      <c r="D11058" s="96">
        <f>IF(C11102+C11107=0,1,2)</f>
        <v>1</v>
      </c>
    </row>
    <row r="11059" spans="1:4" ht="15" hidden="1" x14ac:dyDescent="0.2">
      <c r="A11059" s="65">
        <v>0</v>
      </c>
      <c r="B11059" s="77" t="s">
        <v>790</v>
      </c>
      <c r="C11059" s="76">
        <v>0</v>
      </c>
      <c r="D11059" s="96">
        <f>IF(C11102+C11107=0,1,2)</f>
        <v>1</v>
      </c>
    </row>
    <row r="11060" spans="1:4" ht="15" hidden="1" x14ac:dyDescent="0.2">
      <c r="A11060" s="65">
        <f t="shared" si="172"/>
        <v>0</v>
      </c>
      <c r="B11060" s="97"/>
      <c r="C11060" s="98"/>
      <c r="D11060" s="96">
        <f>IF(C11102+C11107=0,1,2)</f>
        <v>1</v>
      </c>
    </row>
    <row r="11061" spans="1:4" ht="15" hidden="1" x14ac:dyDescent="0.2">
      <c r="A11061" s="65">
        <f t="shared" si="172"/>
        <v>0</v>
      </c>
      <c r="B11061" s="99" t="s">
        <v>816</v>
      </c>
      <c r="C11061" s="100"/>
      <c r="D11061" s="96">
        <f>IF(C11102+C11107=0,1,2)</f>
        <v>1</v>
      </c>
    </row>
    <row r="11062" spans="1:4" ht="15" hidden="1" x14ac:dyDescent="0.2">
      <c r="A11062" s="65">
        <f t="shared" si="172"/>
        <v>0</v>
      </c>
      <c r="B11062" s="101" t="s">
        <v>3</v>
      </c>
      <c r="C11062" s="76">
        <v>0</v>
      </c>
      <c r="D11062" s="66">
        <f>IF(C11102+C11107=0,1,2)</f>
        <v>1</v>
      </c>
    </row>
    <row r="11063" spans="1:4" ht="15" hidden="1" x14ac:dyDescent="0.2">
      <c r="A11063" s="65">
        <f t="shared" si="172"/>
        <v>0</v>
      </c>
      <c r="B11063" s="85" t="s">
        <v>4</v>
      </c>
      <c r="C11063" s="92">
        <v>0</v>
      </c>
      <c r="D11063" s="96">
        <f>IF(C11102+C11107=0,1,2)</f>
        <v>1</v>
      </c>
    </row>
    <row r="11064" spans="1:4" ht="15" hidden="1" x14ac:dyDescent="0.2">
      <c r="A11064" s="65">
        <f t="shared" si="172"/>
        <v>0</v>
      </c>
      <c r="B11064" s="85" t="s">
        <v>5</v>
      </c>
      <c r="C11064" s="92">
        <v>0</v>
      </c>
      <c r="D11064" s="96">
        <f>IF(C11102+C11107=0,1,2)</f>
        <v>1</v>
      </c>
    </row>
    <row r="11065" spans="1:4" ht="15" hidden="1" x14ac:dyDescent="0.2">
      <c r="A11065" s="65">
        <v>0</v>
      </c>
      <c r="B11065" s="102" t="s">
        <v>796</v>
      </c>
      <c r="C11065" s="103">
        <v>0</v>
      </c>
      <c r="D11065" s="96">
        <f>IF(C11102+C11107=0,1,2)</f>
        <v>1</v>
      </c>
    </row>
    <row r="11066" spans="1:4" ht="15" hidden="1" x14ac:dyDescent="0.2">
      <c r="A11066" s="65">
        <v>0</v>
      </c>
      <c r="B11066" s="102" t="s">
        <v>797</v>
      </c>
      <c r="C11066" s="103">
        <v>0</v>
      </c>
      <c r="D11066" s="96">
        <f>IF(C11102+C11107=0,1,2)</f>
        <v>1</v>
      </c>
    </row>
    <row r="11067" spans="1:4" ht="15" hidden="1" x14ac:dyDescent="0.2">
      <c r="A11067" s="65">
        <v>0</v>
      </c>
      <c r="B11067" s="102" t="s">
        <v>798</v>
      </c>
      <c r="C11067" s="103">
        <v>0</v>
      </c>
      <c r="D11067" s="96">
        <f>IF(C11102+C11107=0,1,2)</f>
        <v>1</v>
      </c>
    </row>
    <row r="11068" spans="1:4" ht="15" hidden="1" x14ac:dyDescent="0.2">
      <c r="A11068" s="65">
        <v>0</v>
      </c>
      <c r="B11068" s="102" t="s">
        <v>799</v>
      </c>
      <c r="C11068" s="103">
        <v>0</v>
      </c>
      <c r="D11068" s="96">
        <f>IF(C11102+C11107=0,1,2)</f>
        <v>1</v>
      </c>
    </row>
    <row r="11069" spans="1:4" ht="15" hidden="1" x14ac:dyDescent="0.2">
      <c r="A11069" s="65">
        <v>0</v>
      </c>
      <c r="B11069" s="102" t="s">
        <v>800</v>
      </c>
      <c r="C11069" s="103">
        <v>0</v>
      </c>
      <c r="D11069" s="96">
        <f>IF(C11102+C11107=0,1,2)</f>
        <v>1</v>
      </c>
    </row>
    <row r="11070" spans="1:4" ht="15" hidden="1" x14ac:dyDescent="0.2">
      <c r="A11070" s="65">
        <v>0</v>
      </c>
      <c r="B11070" s="102" t="s">
        <v>801</v>
      </c>
      <c r="C11070" s="103">
        <v>0</v>
      </c>
      <c r="D11070" s="96">
        <f>IF(C11102+C11107=0,1,2)</f>
        <v>1</v>
      </c>
    </row>
    <row r="11071" spans="1:4" ht="30" hidden="1" x14ac:dyDescent="0.2">
      <c r="A11071" s="65">
        <v>0</v>
      </c>
      <c r="B11071" s="102" t="s">
        <v>802</v>
      </c>
      <c r="C11071" s="103">
        <v>0</v>
      </c>
      <c r="D11071" s="96">
        <f>IF(C11102+C11107=0,1,2)</f>
        <v>1</v>
      </c>
    </row>
    <row r="11072" spans="1:4" ht="30" hidden="1" x14ac:dyDescent="0.2">
      <c r="A11072" s="65">
        <v>0</v>
      </c>
      <c r="B11072" s="102" t="s">
        <v>803</v>
      </c>
      <c r="C11072" s="103">
        <v>0</v>
      </c>
      <c r="D11072" s="96">
        <f>IF(C11102+C11107=0,1,2)</f>
        <v>1</v>
      </c>
    </row>
    <row r="11073" spans="1:4" ht="15" hidden="1" x14ac:dyDescent="0.2">
      <c r="A11073" s="65">
        <v>0</v>
      </c>
      <c r="B11073" s="102" t="s">
        <v>804</v>
      </c>
      <c r="C11073" s="103">
        <v>0</v>
      </c>
      <c r="D11073" s="96">
        <f>IF(C11102+C11107=0,1,2)</f>
        <v>1</v>
      </c>
    </row>
    <row r="11074" spans="1:4" ht="15" hidden="1" x14ac:dyDescent="0.2">
      <c r="A11074" s="65">
        <v>0</v>
      </c>
      <c r="B11074" s="102" t="s">
        <v>805</v>
      </c>
      <c r="C11074" s="103">
        <v>0</v>
      </c>
      <c r="D11074" s="96">
        <f>IF(C11102+C11107=0,1,2)</f>
        <v>1</v>
      </c>
    </row>
    <row r="11075" spans="1:4" ht="15" hidden="1" x14ac:dyDescent="0.2">
      <c r="A11075" s="65">
        <f t="shared" si="172"/>
        <v>0</v>
      </c>
      <c r="B11075" s="85" t="s">
        <v>806</v>
      </c>
      <c r="C11075" s="92">
        <v>0</v>
      </c>
      <c r="D11075" s="96">
        <f>IF(C11102+C11107=0,1,2)</f>
        <v>1</v>
      </c>
    </row>
    <row r="11076" spans="1:4" ht="15" hidden="1" x14ac:dyDescent="0.2">
      <c r="A11076" s="65">
        <f t="shared" si="172"/>
        <v>0</v>
      </c>
      <c r="B11076" s="85" t="s">
        <v>6</v>
      </c>
      <c r="C11076" s="92">
        <v>0</v>
      </c>
      <c r="D11076" s="96">
        <f>IF(C11102+C11107=0,1,2)</f>
        <v>1</v>
      </c>
    </row>
    <row r="11077" spans="1:4" ht="15" hidden="1" x14ac:dyDescent="0.2">
      <c r="A11077" s="65">
        <f t="shared" si="172"/>
        <v>0</v>
      </c>
      <c r="B11077" s="73" t="s">
        <v>7</v>
      </c>
      <c r="C11077" s="76">
        <v>0</v>
      </c>
      <c r="D11077" s="96">
        <f>IF(C11102+C11107=0,1,2)</f>
        <v>1</v>
      </c>
    </row>
    <row r="11078" spans="1:4" ht="15" hidden="1" x14ac:dyDescent="0.2">
      <c r="A11078" s="65">
        <f t="shared" si="172"/>
        <v>0</v>
      </c>
      <c r="B11078" s="85" t="s">
        <v>8</v>
      </c>
      <c r="C11078" s="92">
        <v>0</v>
      </c>
      <c r="D11078" s="96">
        <f>IF(C11102+C11107=0,1,2)</f>
        <v>1</v>
      </c>
    </row>
    <row r="11079" spans="1:4" ht="15" hidden="1" x14ac:dyDescent="0.2">
      <c r="A11079" s="65">
        <f t="shared" si="172"/>
        <v>0</v>
      </c>
      <c r="B11079" s="85" t="s">
        <v>9</v>
      </c>
      <c r="C11079" s="92">
        <v>0</v>
      </c>
      <c r="D11079" s="96">
        <f>IF(C11102+C11107=0,1,2)</f>
        <v>1</v>
      </c>
    </row>
    <row r="11080" spans="1:4" ht="15" hidden="1" x14ac:dyDescent="0.2">
      <c r="A11080" s="65">
        <f t="shared" si="172"/>
        <v>0</v>
      </c>
      <c r="B11080" s="85" t="s">
        <v>10</v>
      </c>
      <c r="C11080" s="92">
        <v>0</v>
      </c>
      <c r="D11080" s="96">
        <f>IF(C11102+C11107=0,1,2)</f>
        <v>1</v>
      </c>
    </row>
    <row r="11081" spans="1:4" ht="15" hidden="1" x14ac:dyDescent="0.2">
      <c r="A11081" s="65">
        <f t="shared" ref="A11081:A11136" si="173">C11081</f>
        <v>0</v>
      </c>
      <c r="B11081" s="81" t="s">
        <v>11</v>
      </c>
      <c r="C11081" s="76">
        <v>0</v>
      </c>
      <c r="D11081" s="66">
        <f>IF(C11102+C11107=0,1,2)</f>
        <v>1</v>
      </c>
    </row>
    <row r="11082" spans="1:4" ht="15" hidden="1" x14ac:dyDescent="0.2">
      <c r="A11082" s="65">
        <f t="shared" si="173"/>
        <v>0</v>
      </c>
      <c r="B11082" s="81" t="s">
        <v>12</v>
      </c>
      <c r="C11082" s="76">
        <v>0</v>
      </c>
      <c r="D11082" s="96">
        <f>IF(C11102+C11107=0,1,2)</f>
        <v>1</v>
      </c>
    </row>
    <row r="11083" spans="1:4" ht="15" hidden="1" x14ac:dyDescent="0.2">
      <c r="A11083" s="65">
        <v>0</v>
      </c>
      <c r="B11083" s="104" t="s">
        <v>784</v>
      </c>
      <c r="C11083" s="105">
        <v>0</v>
      </c>
      <c r="D11083" s="96">
        <f>IF(C11102+C11107=0,1,2)</f>
        <v>1</v>
      </c>
    </row>
    <row r="11084" spans="1:4" ht="15" hidden="1" x14ac:dyDescent="0.2">
      <c r="A11084" s="65">
        <v>0</v>
      </c>
      <c r="B11084" s="102" t="s">
        <v>785</v>
      </c>
      <c r="C11084" s="103">
        <v>0</v>
      </c>
      <c r="D11084" s="96">
        <f>IF(C11102+C11107=0,1,2)</f>
        <v>1</v>
      </c>
    </row>
    <row r="11085" spans="1:4" ht="15" hidden="1" x14ac:dyDescent="0.2">
      <c r="A11085" s="65">
        <v>0</v>
      </c>
      <c r="B11085" s="102" t="s">
        <v>807</v>
      </c>
      <c r="C11085" s="103">
        <v>0</v>
      </c>
      <c r="D11085" s="96">
        <f>IF(C11102+C11107=0,1,2)</f>
        <v>1</v>
      </c>
    </row>
    <row r="11086" spans="1:4" ht="15" hidden="1" x14ac:dyDescent="0.2">
      <c r="A11086" s="65">
        <v>0</v>
      </c>
      <c r="B11086" s="106" t="s">
        <v>734</v>
      </c>
      <c r="C11086" s="92">
        <v>0</v>
      </c>
      <c r="D11086" s="96">
        <f>IF(C11102+C11107=0,1,2)</f>
        <v>1</v>
      </c>
    </row>
    <row r="11087" spans="1:4" ht="15" hidden="1" x14ac:dyDescent="0.2">
      <c r="A11087" s="65">
        <v>0</v>
      </c>
      <c r="B11087" s="77" t="s">
        <v>808</v>
      </c>
      <c r="C11087" s="76">
        <v>0</v>
      </c>
      <c r="D11087" s="96">
        <f>IF(C11102+C11107=0,1,2)</f>
        <v>1</v>
      </c>
    </row>
    <row r="11088" spans="1:4" ht="15" hidden="1" x14ac:dyDescent="0.2">
      <c r="A11088" s="65">
        <f t="shared" si="173"/>
        <v>0</v>
      </c>
      <c r="B11088" s="81" t="s">
        <v>13</v>
      </c>
      <c r="C11088" s="76">
        <v>0</v>
      </c>
      <c r="D11088" s="96">
        <f>IF(C11102+C11107=0,1,2)</f>
        <v>1</v>
      </c>
    </row>
    <row r="11089" spans="1:4" ht="15" hidden="1" x14ac:dyDescent="0.2">
      <c r="A11089" s="65">
        <v>0</v>
      </c>
      <c r="B11089" s="104" t="s">
        <v>788</v>
      </c>
      <c r="C11089" s="105">
        <v>0</v>
      </c>
      <c r="D11089" s="96">
        <f>IF(C11102+C11107=0,1,2)</f>
        <v>1</v>
      </c>
    </row>
    <row r="11090" spans="1:4" ht="15" hidden="1" x14ac:dyDescent="0.2">
      <c r="A11090" s="65">
        <v>0</v>
      </c>
      <c r="B11090" s="102" t="s">
        <v>785</v>
      </c>
      <c r="C11090" s="103">
        <v>0</v>
      </c>
      <c r="D11090" s="96">
        <f>IF(C11102+C11107=0,1,2)</f>
        <v>1</v>
      </c>
    </row>
    <row r="11091" spans="1:4" ht="15" hidden="1" x14ac:dyDescent="0.2">
      <c r="A11091" s="65">
        <v>0</v>
      </c>
      <c r="B11091" s="102" t="s">
        <v>733</v>
      </c>
      <c r="C11091" s="103">
        <v>0</v>
      </c>
      <c r="D11091" s="96">
        <f>IF(C11102+C11107=0,1,2)</f>
        <v>1</v>
      </c>
    </row>
    <row r="11092" spans="1:4" ht="30" hidden="1" x14ac:dyDescent="0.2">
      <c r="A11092" s="65">
        <f t="shared" si="173"/>
        <v>0</v>
      </c>
      <c r="B11092" s="106" t="s">
        <v>809</v>
      </c>
      <c r="C11092" s="92">
        <v>0</v>
      </c>
      <c r="D11092" s="96">
        <f>IF(C11102+C11107=0,1,2)</f>
        <v>1</v>
      </c>
    </row>
    <row r="11093" spans="1:4" ht="15" hidden="1" x14ac:dyDescent="0.2">
      <c r="A11093" s="65">
        <v>0</v>
      </c>
      <c r="B11093" s="77" t="s">
        <v>738</v>
      </c>
      <c r="C11093" s="76">
        <v>0</v>
      </c>
      <c r="D11093" s="96">
        <f>IF(C11102+C11107=0,1,2)</f>
        <v>1</v>
      </c>
    </row>
    <row r="11094" spans="1:4" ht="15" hidden="1" x14ac:dyDescent="0.2">
      <c r="A11094" s="65">
        <v>0</v>
      </c>
      <c r="B11094" s="104" t="s">
        <v>789</v>
      </c>
      <c r="C11094" s="105">
        <v>0</v>
      </c>
      <c r="D11094" s="96">
        <f>IF(C11102+C11107=0,1,2)</f>
        <v>1</v>
      </c>
    </row>
    <row r="11095" spans="1:4" ht="15" hidden="1" x14ac:dyDescent="0.2">
      <c r="A11095" s="65">
        <v>0</v>
      </c>
      <c r="B11095" s="102" t="s">
        <v>732</v>
      </c>
      <c r="C11095" s="103">
        <v>0</v>
      </c>
      <c r="D11095" s="96">
        <f>IF(C11102+C11107=0,1,2)</f>
        <v>1</v>
      </c>
    </row>
    <row r="11096" spans="1:4" ht="15" hidden="1" x14ac:dyDescent="0.2">
      <c r="A11096" s="65">
        <v>0</v>
      </c>
      <c r="B11096" s="102" t="s">
        <v>737</v>
      </c>
      <c r="C11096" s="103">
        <v>0</v>
      </c>
      <c r="D11096" s="96">
        <f>IF(C11102+C11107=0,1,2)</f>
        <v>1</v>
      </c>
    </row>
    <row r="11097" spans="1:4" ht="15" hidden="1" x14ac:dyDescent="0.2">
      <c r="A11097" s="65">
        <v>0</v>
      </c>
      <c r="B11097" s="102" t="s">
        <v>733</v>
      </c>
      <c r="C11097" s="103">
        <v>0</v>
      </c>
      <c r="D11097" s="96">
        <f>IF(C11102+C11107=0,1,2)</f>
        <v>1</v>
      </c>
    </row>
    <row r="11098" spans="1:4" ht="15" hidden="1" x14ac:dyDescent="0.2">
      <c r="A11098" s="65">
        <v>0</v>
      </c>
      <c r="B11098" s="106" t="s">
        <v>734</v>
      </c>
      <c r="C11098" s="92">
        <v>0</v>
      </c>
      <c r="D11098" s="96">
        <f>IF(C11102+C11107=0,1,2)</f>
        <v>1</v>
      </c>
    </row>
    <row r="11099" spans="1:4" ht="15" hidden="1" x14ac:dyDescent="0.2">
      <c r="A11099" s="65">
        <v>0</v>
      </c>
      <c r="B11099" s="77" t="s">
        <v>738</v>
      </c>
      <c r="C11099" s="76">
        <v>0</v>
      </c>
      <c r="D11099" s="96">
        <f>IF(C11102+C11107=0,1,2)</f>
        <v>1</v>
      </c>
    </row>
    <row r="11100" spans="1:4" ht="15" hidden="1" x14ac:dyDescent="0.2">
      <c r="A11100" s="65">
        <f t="shared" si="173"/>
        <v>0</v>
      </c>
      <c r="B11100" s="97"/>
      <c r="C11100" s="98"/>
      <c r="D11100" s="96">
        <f>IF(C11102+C11107=0,1,2)</f>
        <v>1</v>
      </c>
    </row>
    <row r="11101" spans="1:4" ht="15" hidden="1" x14ac:dyDescent="0.2">
      <c r="A11101" s="65">
        <f t="shared" si="173"/>
        <v>0</v>
      </c>
      <c r="B11101" s="99" t="s">
        <v>817</v>
      </c>
      <c r="C11101" s="100"/>
      <c r="D11101" s="96">
        <f>IF(C11102+C11107=0,1,2)</f>
        <v>1</v>
      </c>
    </row>
    <row r="11102" spans="1:4" ht="15" hidden="1" x14ac:dyDescent="0.2">
      <c r="A11102" s="65">
        <f t="shared" si="173"/>
        <v>0</v>
      </c>
      <c r="B11102" s="107" t="s">
        <v>741</v>
      </c>
      <c r="C11102" s="92">
        <v>0</v>
      </c>
      <c r="D11102" s="96">
        <f>IF(C11102+C11107=0,1,2)</f>
        <v>1</v>
      </c>
    </row>
    <row r="11103" spans="1:4" ht="15" hidden="1" x14ac:dyDescent="0.2">
      <c r="A11103" s="65">
        <f t="shared" si="173"/>
        <v>0</v>
      </c>
      <c r="B11103" s="85" t="s">
        <v>721</v>
      </c>
      <c r="C11103" s="92">
        <v>0</v>
      </c>
      <c r="D11103" s="66">
        <f>IF(C11102+C11107=0,1,2)</f>
        <v>1</v>
      </c>
    </row>
    <row r="11104" spans="1:4" ht="15" hidden="1" x14ac:dyDescent="0.2">
      <c r="A11104" s="65">
        <f t="shared" si="173"/>
        <v>0</v>
      </c>
      <c r="B11104" s="85" t="s">
        <v>742</v>
      </c>
      <c r="C11104" s="92">
        <v>0</v>
      </c>
      <c r="D11104" s="96">
        <f>IF(C11102+C11107=0,1,2)</f>
        <v>1</v>
      </c>
    </row>
    <row r="11105" spans="1:4" ht="15" hidden="1" x14ac:dyDescent="0.2">
      <c r="A11105" s="65">
        <f t="shared" si="173"/>
        <v>0</v>
      </c>
      <c r="B11105" s="85" t="s">
        <v>743</v>
      </c>
      <c r="C11105" s="92">
        <v>0</v>
      </c>
      <c r="D11105" s="96">
        <f>IF(C11102+C11107=0,1,2)</f>
        <v>1</v>
      </c>
    </row>
    <row r="11106" spans="1:4" ht="15" hidden="1" x14ac:dyDescent="0.2">
      <c r="A11106" s="65">
        <f t="shared" si="173"/>
        <v>0</v>
      </c>
      <c r="B11106" s="85" t="s">
        <v>744</v>
      </c>
      <c r="C11106" s="92">
        <v>0</v>
      </c>
      <c r="D11106" s="96">
        <f>IF(C11102+C11107=0,1,2)</f>
        <v>1</v>
      </c>
    </row>
    <row r="11107" spans="1:4" ht="15" hidden="1" x14ac:dyDescent="0.2">
      <c r="A11107" s="65">
        <f t="shared" si="173"/>
        <v>0</v>
      </c>
      <c r="B11107" s="107" t="s">
        <v>745</v>
      </c>
      <c r="C11107" s="92">
        <v>0</v>
      </c>
      <c r="D11107" s="96">
        <f>IF(C11102+C11107=0,1,2)</f>
        <v>1</v>
      </c>
    </row>
    <row r="11108" spans="1:4" ht="15" hidden="1" x14ac:dyDescent="0.2">
      <c r="A11108" s="65">
        <f t="shared" si="173"/>
        <v>0</v>
      </c>
      <c r="B11108" s="85" t="s">
        <v>3</v>
      </c>
      <c r="C11108" s="92">
        <v>0</v>
      </c>
      <c r="D11108" s="66">
        <f>IF(C11102+C11107=0,1,2)</f>
        <v>1</v>
      </c>
    </row>
    <row r="11109" spans="1:4" ht="15" hidden="1" x14ac:dyDescent="0.2">
      <c r="A11109" s="65">
        <f t="shared" si="173"/>
        <v>0</v>
      </c>
      <c r="B11109" s="85" t="s">
        <v>11</v>
      </c>
      <c r="C11109" s="92">
        <v>0</v>
      </c>
      <c r="D11109" s="66">
        <f>IF(C11102+C11107=0,1,2)</f>
        <v>1</v>
      </c>
    </row>
    <row r="11110" spans="1:4" ht="15" hidden="1" x14ac:dyDescent="0.2">
      <c r="A11110" s="65">
        <f t="shared" si="173"/>
        <v>0</v>
      </c>
      <c r="B11110" s="85" t="s">
        <v>746</v>
      </c>
      <c r="C11110" s="92">
        <v>0</v>
      </c>
      <c r="D11110" s="96">
        <f>IF(C11102+C11107=0,1,2)</f>
        <v>1</v>
      </c>
    </row>
    <row r="11111" spans="1:4" ht="15" hidden="1" x14ac:dyDescent="0.2">
      <c r="A11111" s="65">
        <f t="shared" si="173"/>
        <v>0</v>
      </c>
      <c r="B11111" s="85" t="s">
        <v>13</v>
      </c>
      <c r="C11111" s="92">
        <v>0</v>
      </c>
      <c r="D11111" s="96">
        <f>IF(C11102+C11107=0,1,2)</f>
        <v>1</v>
      </c>
    </row>
    <row r="11112" spans="1:4" ht="15" hidden="1" x14ac:dyDescent="0.2">
      <c r="A11112" s="65">
        <f t="shared" si="173"/>
        <v>0</v>
      </c>
      <c r="B11112" s="107" t="s">
        <v>747</v>
      </c>
      <c r="C11112" s="92">
        <v>0</v>
      </c>
      <c r="D11112" s="96">
        <f>IF(C11102+C11107=0,1,2)</f>
        <v>1</v>
      </c>
    </row>
    <row r="11113" spans="1:4" ht="15" hidden="1" x14ac:dyDescent="0.2">
      <c r="A11113" s="65">
        <f t="shared" si="173"/>
        <v>2778.9364700000001</v>
      </c>
      <c r="B11113" s="107" t="s">
        <v>812</v>
      </c>
      <c r="C11113" s="92">
        <v>2778.9364700000001</v>
      </c>
      <c r="D11113" s="96">
        <f>IF(C11102+C11107=0,1,2)</f>
        <v>1</v>
      </c>
    </row>
    <row r="11114" spans="1:4" ht="15" hidden="1" x14ac:dyDescent="0.2">
      <c r="A11114" s="65">
        <f t="shared" si="173"/>
        <v>2778.9364700000001</v>
      </c>
      <c r="B11114" s="107" t="s">
        <v>813</v>
      </c>
      <c r="C11114" s="92">
        <v>2778.9364700000001</v>
      </c>
      <c r="D11114" s="96">
        <f>IF(C11102+C11107=0,1,2)</f>
        <v>1</v>
      </c>
    </row>
    <row r="11115" spans="1:4" ht="15" hidden="1" x14ac:dyDescent="0.2">
      <c r="A11115" s="65">
        <f t="shared" si="173"/>
        <v>0</v>
      </c>
      <c r="B11115" s="108"/>
      <c r="C11115" s="109"/>
      <c r="D11115" s="96">
        <f>IF(C11102+C11107=0,1,2)</f>
        <v>1</v>
      </c>
    </row>
    <row r="11116" spans="1:4" ht="15" hidden="1" x14ac:dyDescent="0.2">
      <c r="A11116" s="65">
        <f t="shared" si="173"/>
        <v>0</v>
      </c>
      <c r="B11116" s="82" t="s">
        <v>791</v>
      </c>
      <c r="C11116" s="100"/>
      <c r="D11116" s="96">
        <f>IF(C11102+C11107=0,1,2)</f>
        <v>1</v>
      </c>
    </row>
    <row r="11117" spans="1:4" ht="15" hidden="1" x14ac:dyDescent="0.2">
      <c r="A11117" s="65">
        <f t="shared" si="173"/>
        <v>144</v>
      </c>
      <c r="B11117" s="79" t="s">
        <v>818</v>
      </c>
      <c r="C11117" s="110">
        <v>144</v>
      </c>
      <c r="D11117" s="96">
        <f>IF(C11102+C11107=0,1,2)</f>
        <v>1</v>
      </c>
    </row>
    <row r="11118" spans="1:4" ht="15" hidden="1" x14ac:dyDescent="0.2">
      <c r="A11118" s="65">
        <f t="shared" si="173"/>
        <v>29</v>
      </c>
      <c r="B11118" s="81" t="s">
        <v>793</v>
      </c>
      <c r="C11118" s="110">
        <v>29</v>
      </c>
      <c r="D11118" s="96">
        <f>IF(C11102+C11107=0,1,2)</f>
        <v>1</v>
      </c>
    </row>
    <row r="11119" spans="1:4" ht="15" hidden="1" x14ac:dyDescent="0.2">
      <c r="A11119" s="65">
        <f t="shared" si="173"/>
        <v>115</v>
      </c>
      <c r="B11119" s="81" t="s">
        <v>794</v>
      </c>
      <c r="C11119" s="110">
        <v>115</v>
      </c>
      <c r="D11119" s="96">
        <f>IF(C11102+C11107=0,1,2)</f>
        <v>1</v>
      </c>
    </row>
    <row r="11120" spans="1:4" ht="15" hidden="1" x14ac:dyDescent="0.2">
      <c r="A11120" s="65">
        <f t="shared" si="173"/>
        <v>0</v>
      </c>
      <c r="B11120" s="111"/>
      <c r="C11120" s="109"/>
      <c r="D11120" s="96">
        <f>IF(C11102+C11107=0,1,2)</f>
        <v>1</v>
      </c>
    </row>
    <row r="11121" spans="1:4" ht="30" customHeight="1" x14ac:dyDescent="0.2">
      <c r="B11121" s="117" t="s">
        <v>950</v>
      </c>
      <c r="C11121" s="118"/>
      <c r="D11121" s="96"/>
    </row>
    <row r="11122" spans="1:4" ht="15" hidden="1" x14ac:dyDescent="0.2">
      <c r="A11122" s="65">
        <f t="shared" si="173"/>
        <v>0</v>
      </c>
      <c r="B11122" s="97"/>
      <c r="C11122" s="98"/>
      <c r="D11122" s="96">
        <f>IF(C11185+C11190=0,1,2)</f>
        <v>2</v>
      </c>
    </row>
    <row r="11123" spans="1:4" ht="15" hidden="1" x14ac:dyDescent="0.2">
      <c r="A11123" s="65">
        <f t="shared" si="173"/>
        <v>0</v>
      </c>
      <c r="B11123" s="99" t="s">
        <v>815</v>
      </c>
      <c r="C11123" s="100"/>
      <c r="D11123" s="96">
        <f>IF(C11185+C11190=0,1,2)</f>
        <v>2</v>
      </c>
    </row>
    <row r="11124" spans="1:4" ht="15" x14ac:dyDescent="0.2">
      <c r="B11124" s="112" t="s">
        <v>721</v>
      </c>
      <c r="C11124" s="72">
        <v>552.85966999999994</v>
      </c>
      <c r="D11124" s="66"/>
    </row>
    <row r="11125" spans="1:4" ht="15" hidden="1" x14ac:dyDescent="0.2">
      <c r="A11125" s="65">
        <f t="shared" si="173"/>
        <v>0</v>
      </c>
      <c r="B11125" s="73" t="s">
        <v>722</v>
      </c>
      <c r="C11125" s="76"/>
      <c r="D11125" s="96">
        <f>IF(C11185+C11190=0,1,2)</f>
        <v>2</v>
      </c>
    </row>
    <row r="11126" spans="1:4" ht="15" hidden="1" x14ac:dyDescent="0.2">
      <c r="A11126" s="65">
        <f t="shared" si="173"/>
        <v>0</v>
      </c>
      <c r="B11126" s="73" t="s">
        <v>783</v>
      </c>
      <c r="C11126" s="76"/>
      <c r="D11126" s="96">
        <f>IF(C11185+C11190=0,1,2)</f>
        <v>2</v>
      </c>
    </row>
    <row r="11127" spans="1:4" ht="15" x14ac:dyDescent="0.2">
      <c r="B11127" s="73" t="s">
        <v>8</v>
      </c>
      <c r="C11127" s="76">
        <v>2.3687499999999999</v>
      </c>
      <c r="D11127" s="96"/>
    </row>
    <row r="11128" spans="1:4" ht="15" x14ac:dyDescent="0.2">
      <c r="B11128" s="113" t="s">
        <v>723</v>
      </c>
      <c r="C11128" s="72">
        <v>550.49091999999996</v>
      </c>
      <c r="D11128" s="96"/>
    </row>
    <row r="11129" spans="1:4" ht="15" hidden="1" x14ac:dyDescent="0.2">
      <c r="A11129" s="65">
        <f t="shared" si="173"/>
        <v>0</v>
      </c>
      <c r="B11129" s="81" t="s">
        <v>742</v>
      </c>
      <c r="C11129" s="76">
        <v>0</v>
      </c>
      <c r="D11129" s="96">
        <f>IF(C11185+C11190=0,1,2)</f>
        <v>2</v>
      </c>
    </row>
    <row r="11130" spans="1:4" ht="15" hidden="1" x14ac:dyDescent="0.2">
      <c r="A11130" s="65">
        <f t="shared" si="173"/>
        <v>0</v>
      </c>
      <c r="B11130" s="81" t="s">
        <v>748</v>
      </c>
      <c r="C11130" s="76">
        <v>0</v>
      </c>
      <c r="D11130" s="96">
        <f>IF(C11185+C11190=0,1,2)</f>
        <v>2</v>
      </c>
    </row>
    <row r="11131" spans="1:4" ht="15" hidden="1" x14ac:dyDescent="0.2">
      <c r="A11131" s="65">
        <v>0</v>
      </c>
      <c r="B11131" s="73" t="s">
        <v>784</v>
      </c>
      <c r="C11131" s="76">
        <v>0</v>
      </c>
      <c r="D11131" s="96">
        <f>IF(C11185+C11190=0,1,2)</f>
        <v>2</v>
      </c>
    </row>
    <row r="11132" spans="1:4" ht="15" hidden="1" x14ac:dyDescent="0.2">
      <c r="A11132" s="65">
        <v>0</v>
      </c>
      <c r="B11132" s="77" t="s">
        <v>785</v>
      </c>
      <c r="C11132" s="76">
        <v>0</v>
      </c>
      <c r="D11132" s="96">
        <f>IF(C11185+C11190=0,1,2)</f>
        <v>2</v>
      </c>
    </row>
    <row r="11133" spans="1:4" ht="15" hidden="1" x14ac:dyDescent="0.2">
      <c r="A11133" s="65">
        <v>0</v>
      </c>
      <c r="B11133" s="77" t="s">
        <v>733</v>
      </c>
      <c r="C11133" s="76">
        <v>0</v>
      </c>
      <c r="D11133" s="96">
        <f>IF(C11185+C11190=0,1,2)</f>
        <v>2</v>
      </c>
    </row>
    <row r="11134" spans="1:4" ht="15" hidden="1" x14ac:dyDescent="0.2">
      <c r="A11134" s="65">
        <v>0</v>
      </c>
      <c r="B11134" s="77" t="s">
        <v>786</v>
      </c>
      <c r="C11134" s="76">
        <v>0</v>
      </c>
      <c r="D11134" s="96">
        <f>IF(C11185+C11190=0,1,2)</f>
        <v>2</v>
      </c>
    </row>
    <row r="11135" spans="1:4" ht="15" hidden="1" x14ac:dyDescent="0.2">
      <c r="A11135" s="65">
        <v>0</v>
      </c>
      <c r="B11135" s="77" t="s">
        <v>787</v>
      </c>
      <c r="C11135" s="76">
        <v>0</v>
      </c>
      <c r="D11135" s="96">
        <f>IF(C11185+C11190=0,1,2)</f>
        <v>2</v>
      </c>
    </row>
    <row r="11136" spans="1:4" ht="15" hidden="1" x14ac:dyDescent="0.2">
      <c r="A11136" s="65">
        <f t="shared" si="173"/>
        <v>0</v>
      </c>
      <c r="B11136" s="81" t="s">
        <v>744</v>
      </c>
      <c r="C11136" s="76">
        <v>0</v>
      </c>
      <c r="D11136" s="96">
        <f>IF(C11185+C11190=0,1,2)</f>
        <v>2</v>
      </c>
    </row>
    <row r="11137" spans="1:4" ht="15" hidden="1" x14ac:dyDescent="0.2">
      <c r="A11137" s="65">
        <v>0</v>
      </c>
      <c r="B11137" s="73" t="s">
        <v>788</v>
      </c>
      <c r="C11137" s="76">
        <v>0</v>
      </c>
      <c r="D11137" s="96">
        <f>IF(C11185+C11190=0,1,2)</f>
        <v>2</v>
      </c>
    </row>
    <row r="11138" spans="1:4" ht="15" hidden="1" x14ac:dyDescent="0.2">
      <c r="A11138" s="65">
        <v>0</v>
      </c>
      <c r="B11138" s="77" t="s">
        <v>737</v>
      </c>
      <c r="C11138" s="76">
        <v>0</v>
      </c>
      <c r="D11138" s="96">
        <f>IF(C11185+C11190=0,1,2)</f>
        <v>2</v>
      </c>
    </row>
    <row r="11139" spans="1:4" ht="15" hidden="1" x14ac:dyDescent="0.2">
      <c r="A11139" s="65">
        <v>0</v>
      </c>
      <c r="B11139" s="77" t="s">
        <v>733</v>
      </c>
      <c r="C11139" s="76">
        <v>0</v>
      </c>
      <c r="D11139" s="96">
        <f>IF(C11185+C11190=0,1,2)</f>
        <v>2</v>
      </c>
    </row>
    <row r="11140" spans="1:4" ht="15" hidden="1" x14ac:dyDescent="0.2">
      <c r="A11140" s="65">
        <v>0</v>
      </c>
      <c r="B11140" s="77" t="s">
        <v>738</v>
      </c>
      <c r="C11140" s="76">
        <v>0</v>
      </c>
      <c r="D11140" s="96">
        <f>IF(C11185+C11190=0,1,2)</f>
        <v>2</v>
      </c>
    </row>
    <row r="11141" spans="1:4" ht="15" hidden="1" x14ac:dyDescent="0.2">
      <c r="A11141" s="65">
        <v>0</v>
      </c>
      <c r="B11141" s="73" t="s">
        <v>789</v>
      </c>
      <c r="C11141" s="76">
        <v>0</v>
      </c>
      <c r="D11141" s="96">
        <f>IF(C11185+C11190=0,1,2)</f>
        <v>2</v>
      </c>
    </row>
    <row r="11142" spans="1:4" ht="15" hidden="1" x14ac:dyDescent="0.2">
      <c r="A11142" s="65">
        <v>0</v>
      </c>
      <c r="B11142" s="77" t="s">
        <v>790</v>
      </c>
      <c r="C11142" s="76">
        <v>0</v>
      </c>
      <c r="D11142" s="96">
        <f>IF(C11185+C11190=0,1,2)</f>
        <v>2</v>
      </c>
    </row>
    <row r="11143" spans="1:4" ht="15" hidden="1" x14ac:dyDescent="0.2">
      <c r="A11143" s="65">
        <f t="shared" ref="A11143:A11203" si="174">C11143</f>
        <v>0</v>
      </c>
      <c r="B11143" s="97"/>
      <c r="C11143" s="98"/>
      <c r="D11143" s="96">
        <f>IF(C11185+C11190=0,1,2)</f>
        <v>2</v>
      </c>
    </row>
    <row r="11144" spans="1:4" ht="15" hidden="1" x14ac:dyDescent="0.2">
      <c r="A11144" s="65">
        <f t="shared" si="174"/>
        <v>0</v>
      </c>
      <c r="B11144" s="99" t="s">
        <v>816</v>
      </c>
      <c r="C11144" s="100"/>
      <c r="D11144" s="96">
        <f>IF(C11185+C11190=0,1,2)</f>
        <v>2</v>
      </c>
    </row>
    <row r="11145" spans="1:4" ht="15" x14ac:dyDescent="0.2">
      <c r="B11145" s="112" t="s">
        <v>3</v>
      </c>
      <c r="C11145" s="72">
        <v>300.75705000000005</v>
      </c>
      <c r="D11145" s="66"/>
    </row>
    <row r="11146" spans="1:4" ht="15" hidden="1" x14ac:dyDescent="0.2">
      <c r="A11146" s="65">
        <f t="shared" si="174"/>
        <v>0</v>
      </c>
      <c r="B11146" s="85" t="s">
        <v>4</v>
      </c>
      <c r="C11146" s="92">
        <v>0</v>
      </c>
      <c r="D11146" s="96">
        <f>IF(C11185+C11190=0,1,2)</f>
        <v>2</v>
      </c>
    </row>
    <row r="11147" spans="1:4" ht="15" x14ac:dyDescent="0.2">
      <c r="B11147" s="85" t="s">
        <v>5</v>
      </c>
      <c r="C11147" s="92">
        <v>300.75705000000005</v>
      </c>
      <c r="D11147" s="96"/>
    </row>
    <row r="11148" spans="1:4" ht="15" hidden="1" x14ac:dyDescent="0.2">
      <c r="A11148" s="65">
        <v>0</v>
      </c>
      <c r="B11148" s="102" t="s">
        <v>796</v>
      </c>
      <c r="C11148" s="103">
        <v>271.24425000000002</v>
      </c>
      <c r="D11148" s="96">
        <f>IF(C11185+C11190=0,1,2)</f>
        <v>2</v>
      </c>
    </row>
    <row r="11149" spans="1:4" ht="15" hidden="1" x14ac:dyDescent="0.2">
      <c r="A11149" s="65">
        <v>0</v>
      </c>
      <c r="B11149" s="102" t="s">
        <v>797</v>
      </c>
      <c r="C11149" s="103">
        <v>0.20200000000000001</v>
      </c>
      <c r="D11149" s="96">
        <f>IF(C11185+C11190=0,1,2)</f>
        <v>2</v>
      </c>
    </row>
    <row r="11150" spans="1:4" ht="15" hidden="1" x14ac:dyDescent="0.2">
      <c r="A11150" s="65">
        <v>0</v>
      </c>
      <c r="B11150" s="102" t="s">
        <v>798</v>
      </c>
      <c r="C11150" s="103">
        <v>4.1760999999999999</v>
      </c>
      <c r="D11150" s="96">
        <f>IF(C11185+C11190=0,1,2)</f>
        <v>2</v>
      </c>
    </row>
    <row r="11151" spans="1:4" ht="15" hidden="1" x14ac:dyDescent="0.2">
      <c r="A11151" s="65">
        <v>0</v>
      </c>
      <c r="B11151" s="102" t="s">
        <v>799</v>
      </c>
      <c r="C11151" s="103">
        <v>0</v>
      </c>
      <c r="D11151" s="96">
        <f>IF(C11185+C11190=0,1,2)</f>
        <v>2</v>
      </c>
    </row>
    <row r="11152" spans="1:4" ht="15" hidden="1" x14ac:dyDescent="0.2">
      <c r="A11152" s="65">
        <v>0</v>
      </c>
      <c r="B11152" s="102" t="s">
        <v>800</v>
      </c>
      <c r="C11152" s="103">
        <v>0</v>
      </c>
      <c r="D11152" s="96">
        <f>IF(C11185+C11190=0,1,2)</f>
        <v>2</v>
      </c>
    </row>
    <row r="11153" spans="1:4" ht="15" hidden="1" x14ac:dyDescent="0.2">
      <c r="A11153" s="65">
        <v>0</v>
      </c>
      <c r="B11153" s="102" t="s">
        <v>801</v>
      </c>
      <c r="C11153" s="103">
        <v>0</v>
      </c>
      <c r="D11153" s="96">
        <f>IF(C11185+C11190=0,1,2)</f>
        <v>2</v>
      </c>
    </row>
    <row r="11154" spans="1:4" ht="30" hidden="1" x14ac:dyDescent="0.2">
      <c r="A11154" s="65">
        <v>0</v>
      </c>
      <c r="B11154" s="102" t="s">
        <v>802</v>
      </c>
      <c r="C11154" s="103">
        <v>0</v>
      </c>
      <c r="D11154" s="96">
        <f>IF(C11185+C11190=0,1,2)</f>
        <v>2</v>
      </c>
    </row>
    <row r="11155" spans="1:4" ht="30" hidden="1" x14ac:dyDescent="0.2">
      <c r="A11155" s="65">
        <v>0</v>
      </c>
      <c r="B11155" s="102" t="s">
        <v>803</v>
      </c>
      <c r="C11155" s="103">
        <v>0.8</v>
      </c>
      <c r="D11155" s="96">
        <f>IF(C11185+C11190=0,1,2)</f>
        <v>2</v>
      </c>
    </row>
    <row r="11156" spans="1:4" ht="15" hidden="1" x14ac:dyDescent="0.2">
      <c r="A11156" s="65">
        <v>0</v>
      </c>
      <c r="B11156" s="102" t="s">
        <v>804</v>
      </c>
      <c r="C11156" s="103">
        <v>0</v>
      </c>
      <c r="D11156" s="96">
        <f>IF(C11185+C11190=0,1,2)</f>
        <v>2</v>
      </c>
    </row>
    <row r="11157" spans="1:4" ht="15" hidden="1" x14ac:dyDescent="0.2">
      <c r="A11157" s="65">
        <v>0</v>
      </c>
      <c r="B11157" s="102" t="s">
        <v>805</v>
      </c>
      <c r="C11157" s="103">
        <v>24.334700000000002</v>
      </c>
      <c r="D11157" s="96">
        <f>IF(C11185+C11190=0,1,2)</f>
        <v>2</v>
      </c>
    </row>
    <row r="11158" spans="1:4" ht="15" hidden="1" x14ac:dyDescent="0.2">
      <c r="A11158" s="65">
        <f t="shared" si="174"/>
        <v>0</v>
      </c>
      <c r="B11158" s="85" t="s">
        <v>806</v>
      </c>
      <c r="C11158" s="92">
        <v>0</v>
      </c>
      <c r="D11158" s="96">
        <f>IF(C11185+C11190=0,1,2)</f>
        <v>2</v>
      </c>
    </row>
    <row r="11159" spans="1:4" ht="15" hidden="1" x14ac:dyDescent="0.2">
      <c r="A11159" s="65">
        <f t="shared" si="174"/>
        <v>0</v>
      </c>
      <c r="B11159" s="85" t="s">
        <v>6</v>
      </c>
      <c r="C11159" s="92">
        <v>0</v>
      </c>
      <c r="D11159" s="96">
        <f>IF(C11185+C11190=0,1,2)</f>
        <v>2</v>
      </c>
    </row>
    <row r="11160" spans="1:4" ht="15" hidden="1" x14ac:dyDescent="0.2">
      <c r="A11160" s="65">
        <f t="shared" si="174"/>
        <v>0</v>
      </c>
      <c r="B11160" s="73" t="s">
        <v>7</v>
      </c>
      <c r="C11160" s="76">
        <v>0</v>
      </c>
      <c r="D11160" s="96">
        <f>IF(C11185+C11190=0,1,2)</f>
        <v>2</v>
      </c>
    </row>
    <row r="11161" spans="1:4" ht="15" hidden="1" x14ac:dyDescent="0.2">
      <c r="A11161" s="65">
        <f t="shared" si="174"/>
        <v>0</v>
      </c>
      <c r="B11161" s="85" t="s">
        <v>8</v>
      </c>
      <c r="C11161" s="92">
        <v>0</v>
      </c>
      <c r="D11161" s="96">
        <f>IF(C11185+C11190=0,1,2)</f>
        <v>2</v>
      </c>
    </row>
    <row r="11162" spans="1:4" ht="15" hidden="1" x14ac:dyDescent="0.2">
      <c r="A11162" s="65">
        <f t="shared" si="174"/>
        <v>0</v>
      </c>
      <c r="B11162" s="85" t="s">
        <v>9</v>
      </c>
      <c r="C11162" s="92">
        <v>0</v>
      </c>
      <c r="D11162" s="96">
        <f>IF(C11185+C11190=0,1,2)</f>
        <v>2</v>
      </c>
    </row>
    <row r="11163" spans="1:4" ht="15" hidden="1" x14ac:dyDescent="0.2">
      <c r="A11163" s="65">
        <f t="shared" si="174"/>
        <v>0</v>
      </c>
      <c r="B11163" s="85" t="s">
        <v>10</v>
      </c>
      <c r="C11163" s="92">
        <v>0</v>
      </c>
      <c r="D11163" s="96">
        <f>IF(C11185+C11190=0,1,2)</f>
        <v>2</v>
      </c>
    </row>
    <row r="11164" spans="1:4" ht="15" x14ac:dyDescent="0.2">
      <c r="B11164" s="81" t="s">
        <v>11</v>
      </c>
      <c r="C11164" s="76">
        <v>18.568370000000002</v>
      </c>
      <c r="D11164" s="66"/>
    </row>
    <row r="11165" spans="1:4" ht="15" hidden="1" x14ac:dyDescent="0.2">
      <c r="A11165" s="65">
        <f t="shared" si="174"/>
        <v>0</v>
      </c>
      <c r="B11165" s="81" t="s">
        <v>12</v>
      </c>
      <c r="C11165" s="76">
        <v>0</v>
      </c>
      <c r="D11165" s="96">
        <f>IF(C11185+C11190=0,1,2)</f>
        <v>2</v>
      </c>
    </row>
    <row r="11166" spans="1:4" ht="15" hidden="1" x14ac:dyDescent="0.2">
      <c r="A11166" s="65">
        <v>0</v>
      </c>
      <c r="B11166" s="104" t="s">
        <v>784</v>
      </c>
      <c r="C11166" s="105">
        <v>0</v>
      </c>
      <c r="D11166" s="96">
        <f>IF(C11185+C11190=0,1,2)</f>
        <v>2</v>
      </c>
    </row>
    <row r="11167" spans="1:4" ht="15" hidden="1" x14ac:dyDescent="0.2">
      <c r="A11167" s="65">
        <v>0</v>
      </c>
      <c r="B11167" s="102" t="s">
        <v>785</v>
      </c>
      <c r="C11167" s="103">
        <v>0</v>
      </c>
      <c r="D11167" s="96">
        <f>IF(C11185+C11190=0,1,2)</f>
        <v>2</v>
      </c>
    </row>
    <row r="11168" spans="1:4" ht="15" hidden="1" x14ac:dyDescent="0.2">
      <c r="A11168" s="65">
        <v>0</v>
      </c>
      <c r="B11168" s="102" t="s">
        <v>807</v>
      </c>
      <c r="C11168" s="103">
        <v>0</v>
      </c>
      <c r="D11168" s="96">
        <f>IF(C11185+C11190=0,1,2)</f>
        <v>2</v>
      </c>
    </row>
    <row r="11169" spans="1:4" ht="15" hidden="1" x14ac:dyDescent="0.2">
      <c r="A11169" s="65">
        <v>0</v>
      </c>
      <c r="B11169" s="106" t="s">
        <v>734</v>
      </c>
      <c r="C11169" s="92">
        <v>0</v>
      </c>
      <c r="D11169" s="96">
        <f>IF(C11185+C11190=0,1,2)</f>
        <v>2</v>
      </c>
    </row>
    <row r="11170" spans="1:4" ht="15" hidden="1" x14ac:dyDescent="0.2">
      <c r="A11170" s="65">
        <v>0</v>
      </c>
      <c r="B11170" s="77" t="s">
        <v>808</v>
      </c>
      <c r="C11170" s="76">
        <v>0</v>
      </c>
      <c r="D11170" s="96">
        <f>IF(C11185+C11190=0,1,2)</f>
        <v>2</v>
      </c>
    </row>
    <row r="11171" spans="1:4" ht="15" hidden="1" x14ac:dyDescent="0.2">
      <c r="A11171" s="65">
        <f t="shared" si="174"/>
        <v>0</v>
      </c>
      <c r="B11171" s="81" t="s">
        <v>13</v>
      </c>
      <c r="C11171" s="76">
        <v>0</v>
      </c>
      <c r="D11171" s="96">
        <f>IF(C11185+C11190=0,1,2)</f>
        <v>2</v>
      </c>
    </row>
    <row r="11172" spans="1:4" ht="15" hidden="1" x14ac:dyDescent="0.2">
      <c r="A11172" s="65">
        <v>0</v>
      </c>
      <c r="B11172" s="104" t="s">
        <v>788</v>
      </c>
      <c r="C11172" s="105">
        <v>0</v>
      </c>
      <c r="D11172" s="96">
        <f>IF(C11185+C11190=0,1,2)</f>
        <v>2</v>
      </c>
    </row>
    <row r="11173" spans="1:4" ht="15" hidden="1" x14ac:dyDescent="0.2">
      <c r="A11173" s="65">
        <v>0</v>
      </c>
      <c r="B11173" s="102" t="s">
        <v>785</v>
      </c>
      <c r="C11173" s="103">
        <v>0</v>
      </c>
      <c r="D11173" s="96">
        <f>IF(C11185+C11190=0,1,2)</f>
        <v>2</v>
      </c>
    </row>
    <row r="11174" spans="1:4" ht="15" hidden="1" x14ac:dyDescent="0.2">
      <c r="A11174" s="65">
        <v>0</v>
      </c>
      <c r="B11174" s="102" t="s">
        <v>733</v>
      </c>
      <c r="C11174" s="103">
        <v>0</v>
      </c>
      <c r="D11174" s="96">
        <f>IF(C11185+C11190=0,1,2)</f>
        <v>2</v>
      </c>
    </row>
    <row r="11175" spans="1:4" ht="30" hidden="1" x14ac:dyDescent="0.2">
      <c r="A11175" s="65">
        <f t="shared" si="174"/>
        <v>0</v>
      </c>
      <c r="B11175" s="106" t="s">
        <v>809</v>
      </c>
      <c r="C11175" s="92">
        <v>0</v>
      </c>
      <c r="D11175" s="96">
        <f>IF(C11185+C11190=0,1,2)</f>
        <v>2</v>
      </c>
    </row>
    <row r="11176" spans="1:4" ht="15" hidden="1" x14ac:dyDescent="0.2">
      <c r="A11176" s="65">
        <v>0</v>
      </c>
      <c r="B11176" s="77" t="s">
        <v>738</v>
      </c>
      <c r="C11176" s="76">
        <v>0</v>
      </c>
      <c r="D11176" s="96">
        <f>IF(C11185+C11190=0,1,2)</f>
        <v>2</v>
      </c>
    </row>
    <row r="11177" spans="1:4" ht="15" hidden="1" x14ac:dyDescent="0.2">
      <c r="A11177" s="65">
        <v>0</v>
      </c>
      <c r="B11177" s="104" t="s">
        <v>789</v>
      </c>
      <c r="C11177" s="105">
        <v>0</v>
      </c>
      <c r="D11177" s="96">
        <f>IF(C11185+C11190=0,1,2)</f>
        <v>2</v>
      </c>
    </row>
    <row r="11178" spans="1:4" ht="15" hidden="1" x14ac:dyDescent="0.2">
      <c r="A11178" s="65">
        <v>0</v>
      </c>
      <c r="B11178" s="102" t="s">
        <v>732</v>
      </c>
      <c r="C11178" s="103">
        <v>0</v>
      </c>
      <c r="D11178" s="96">
        <f>IF(C11185+C11190=0,1,2)</f>
        <v>2</v>
      </c>
    </row>
    <row r="11179" spans="1:4" ht="15" hidden="1" x14ac:dyDescent="0.2">
      <c r="A11179" s="65">
        <v>0</v>
      </c>
      <c r="B11179" s="102" t="s">
        <v>737</v>
      </c>
      <c r="C11179" s="103">
        <v>0</v>
      </c>
      <c r="D11179" s="96">
        <f>IF(C11185+C11190=0,1,2)</f>
        <v>2</v>
      </c>
    </row>
    <row r="11180" spans="1:4" ht="15" hidden="1" x14ac:dyDescent="0.2">
      <c r="A11180" s="65">
        <v>0</v>
      </c>
      <c r="B11180" s="102" t="s">
        <v>733</v>
      </c>
      <c r="C11180" s="103">
        <v>0</v>
      </c>
      <c r="D11180" s="96">
        <f>IF(C11185+C11190=0,1,2)</f>
        <v>2</v>
      </c>
    </row>
    <row r="11181" spans="1:4" ht="15" hidden="1" x14ac:dyDescent="0.2">
      <c r="A11181" s="65">
        <v>0</v>
      </c>
      <c r="B11181" s="106" t="s">
        <v>734</v>
      </c>
      <c r="C11181" s="92">
        <v>0</v>
      </c>
      <c r="D11181" s="96">
        <f>IF(C11185+C11190=0,1,2)</f>
        <v>2</v>
      </c>
    </row>
    <row r="11182" spans="1:4" ht="15" hidden="1" x14ac:dyDescent="0.2">
      <c r="A11182" s="65">
        <v>0</v>
      </c>
      <c r="B11182" s="77" t="s">
        <v>738</v>
      </c>
      <c r="C11182" s="76">
        <v>0</v>
      </c>
      <c r="D11182" s="96">
        <f>IF(C11185+C11190=0,1,2)</f>
        <v>2</v>
      </c>
    </row>
    <row r="11183" spans="1:4" ht="15" hidden="1" x14ac:dyDescent="0.2">
      <c r="A11183" s="65">
        <f t="shared" si="174"/>
        <v>0</v>
      </c>
      <c r="B11183" s="97"/>
      <c r="C11183" s="98"/>
      <c r="D11183" s="96">
        <f>IF(C11185+C11190=0,1,2)</f>
        <v>2</v>
      </c>
    </row>
    <row r="11184" spans="1:4" ht="15" hidden="1" x14ac:dyDescent="0.2">
      <c r="A11184" s="65">
        <f t="shared" si="174"/>
        <v>0</v>
      </c>
      <c r="B11184" s="99" t="s">
        <v>817</v>
      </c>
      <c r="C11184" s="100"/>
      <c r="D11184" s="96">
        <f>IF(C11185+C11190=0,1,2)</f>
        <v>2</v>
      </c>
    </row>
    <row r="11185" spans="1:4" ht="15" x14ac:dyDescent="0.2">
      <c r="B11185" s="79" t="s">
        <v>741</v>
      </c>
      <c r="C11185" s="80">
        <v>552.85967000000005</v>
      </c>
      <c r="D11185" s="96"/>
    </row>
    <row r="11186" spans="1:4" ht="15" x14ac:dyDescent="0.2">
      <c r="B11186" s="113" t="s">
        <v>721</v>
      </c>
      <c r="C11186" s="72">
        <v>552.85967000000005</v>
      </c>
      <c r="D11186" s="66"/>
    </row>
    <row r="11187" spans="1:4" ht="15" hidden="1" x14ac:dyDescent="0.2">
      <c r="A11187" s="65">
        <f t="shared" si="174"/>
        <v>0</v>
      </c>
      <c r="B11187" s="85" t="s">
        <v>742</v>
      </c>
      <c r="C11187" s="92">
        <v>0</v>
      </c>
      <c r="D11187" s="96">
        <f>IF(C11185+C11190=0,1,2)</f>
        <v>2</v>
      </c>
    </row>
    <row r="11188" spans="1:4" ht="15" hidden="1" x14ac:dyDescent="0.2">
      <c r="A11188" s="65">
        <f t="shared" si="174"/>
        <v>0</v>
      </c>
      <c r="B11188" s="85" t="s">
        <v>743</v>
      </c>
      <c r="C11188" s="92">
        <v>0</v>
      </c>
      <c r="D11188" s="96">
        <f>IF(C11185+C11190=0,1,2)</f>
        <v>2</v>
      </c>
    </row>
    <row r="11189" spans="1:4" ht="15" hidden="1" x14ac:dyDescent="0.2">
      <c r="A11189" s="65">
        <f t="shared" si="174"/>
        <v>0</v>
      </c>
      <c r="B11189" s="85" t="s">
        <v>744</v>
      </c>
      <c r="C11189" s="92">
        <v>0</v>
      </c>
      <c r="D11189" s="96">
        <f>IF(C11185+C11190=0,1,2)</f>
        <v>2</v>
      </c>
    </row>
    <row r="11190" spans="1:4" ht="15" x14ac:dyDescent="0.2">
      <c r="B11190" s="79" t="s">
        <v>745</v>
      </c>
      <c r="C11190" s="80">
        <v>319.32542000000001</v>
      </c>
      <c r="D11190" s="96"/>
    </row>
    <row r="11191" spans="1:4" ht="15" x14ac:dyDescent="0.2">
      <c r="B11191" s="113" t="s">
        <v>3</v>
      </c>
      <c r="C11191" s="72">
        <v>300.75704999999999</v>
      </c>
      <c r="D11191" s="66"/>
    </row>
    <row r="11192" spans="1:4" ht="15" x14ac:dyDescent="0.2">
      <c r="B11192" s="85" t="s">
        <v>11</v>
      </c>
      <c r="C11192" s="92">
        <v>18.568370000000002</v>
      </c>
      <c r="D11192" s="66"/>
    </row>
    <row r="11193" spans="1:4" ht="15" hidden="1" x14ac:dyDescent="0.2">
      <c r="A11193" s="65">
        <f t="shared" si="174"/>
        <v>0</v>
      </c>
      <c r="B11193" s="85" t="s">
        <v>746</v>
      </c>
      <c r="C11193" s="92">
        <v>0</v>
      </c>
      <c r="D11193" s="96">
        <f>IF(C11185+C11190=0,1,2)</f>
        <v>2</v>
      </c>
    </row>
    <row r="11194" spans="1:4" ht="15" hidden="1" x14ac:dyDescent="0.2">
      <c r="A11194" s="65">
        <f t="shared" si="174"/>
        <v>0</v>
      </c>
      <c r="B11194" s="85" t="s">
        <v>13</v>
      </c>
      <c r="C11194" s="92">
        <v>0</v>
      </c>
      <c r="D11194" s="96">
        <f>IF(C11185+C11190=0,1,2)</f>
        <v>2</v>
      </c>
    </row>
    <row r="11195" spans="1:4" ht="15" hidden="1" x14ac:dyDescent="0.2">
      <c r="A11195" s="65">
        <f t="shared" si="174"/>
        <v>233.53424999999999</v>
      </c>
      <c r="B11195" s="94" t="s">
        <v>747</v>
      </c>
      <c r="C11195" s="95">
        <v>233.53424999999999</v>
      </c>
      <c r="D11195" s="65">
        <f>IF(C11185+C11190=0,1,2)</f>
        <v>2</v>
      </c>
    </row>
    <row r="11196" spans="1:4" ht="15" hidden="1" x14ac:dyDescent="0.2">
      <c r="A11196" s="65">
        <f t="shared" si="174"/>
        <v>546.34316999999999</v>
      </c>
      <c r="B11196" s="94" t="s">
        <v>812</v>
      </c>
      <c r="C11196" s="95">
        <v>546.34316999999999</v>
      </c>
      <c r="D11196" s="65">
        <f>IF(C11185+C11190=0,1,2)</f>
        <v>2</v>
      </c>
    </row>
    <row r="11197" spans="1:4" ht="15" hidden="1" x14ac:dyDescent="0.2">
      <c r="A11197" s="65">
        <f t="shared" si="174"/>
        <v>779.87742000000003</v>
      </c>
      <c r="B11197" s="94" t="s">
        <v>813</v>
      </c>
      <c r="C11197" s="95">
        <v>779.87742000000003</v>
      </c>
      <c r="D11197" s="65">
        <f>IF(C11185+C11190=0,1,2)</f>
        <v>2</v>
      </c>
    </row>
    <row r="11198" spans="1:4" ht="15" hidden="1" x14ac:dyDescent="0.2">
      <c r="A11198" s="65">
        <f t="shared" si="174"/>
        <v>0</v>
      </c>
      <c r="B11198" s="108"/>
      <c r="C11198" s="109"/>
      <c r="D11198" s="96">
        <f>IF(C11185+C11190=0,1,2)</f>
        <v>2</v>
      </c>
    </row>
    <row r="11199" spans="1:4" ht="15" hidden="1" x14ac:dyDescent="0.2">
      <c r="A11199" s="65">
        <f t="shared" si="174"/>
        <v>0</v>
      </c>
      <c r="B11199" s="82" t="s">
        <v>791</v>
      </c>
      <c r="C11199" s="100"/>
      <c r="D11199" s="96">
        <f>IF(C11185+C11190=0,1,2)</f>
        <v>2</v>
      </c>
    </row>
    <row r="11200" spans="1:4" ht="15" x14ac:dyDescent="0.2">
      <c r="B11200" s="107" t="s">
        <v>792</v>
      </c>
      <c r="C11200" s="114">
        <v>68</v>
      </c>
      <c r="D11200" s="96"/>
    </row>
    <row r="11201" spans="1:4" ht="15" x14ac:dyDescent="0.2">
      <c r="B11201" s="81" t="s">
        <v>793</v>
      </c>
      <c r="C11201" s="110">
        <v>27</v>
      </c>
      <c r="D11201" s="96"/>
    </row>
    <row r="11202" spans="1:4" ht="15" x14ac:dyDescent="0.2">
      <c r="B11202" s="81" t="s">
        <v>794</v>
      </c>
      <c r="C11202" s="110">
        <v>41</v>
      </c>
      <c r="D11202" s="96"/>
    </row>
    <row r="11203" spans="1:4" ht="15" hidden="1" x14ac:dyDescent="0.2">
      <c r="A11203" s="65">
        <f t="shared" si="174"/>
        <v>0</v>
      </c>
      <c r="B11203" s="111"/>
      <c r="C11203" s="109"/>
      <c r="D11203" s="96">
        <f>IF(C11185+C11190=0,1,2)</f>
        <v>2</v>
      </c>
    </row>
    <row r="11204" spans="1:4" ht="30" customHeight="1" x14ac:dyDescent="0.2">
      <c r="B11204" s="117" t="s">
        <v>951</v>
      </c>
      <c r="C11204" s="118"/>
      <c r="D11204" s="96"/>
    </row>
    <row r="11205" spans="1:4" ht="15" hidden="1" x14ac:dyDescent="0.2">
      <c r="A11205" s="65">
        <f t="shared" ref="A11205:A11267" si="175">C11205</f>
        <v>0</v>
      </c>
      <c r="B11205" s="97"/>
      <c r="C11205" s="98"/>
      <c r="D11205" s="96">
        <f>IF(C11268+C11273=0,1,2)</f>
        <v>2</v>
      </c>
    </row>
    <row r="11206" spans="1:4" ht="15" hidden="1" x14ac:dyDescent="0.2">
      <c r="A11206" s="65">
        <f t="shared" si="175"/>
        <v>0</v>
      </c>
      <c r="B11206" s="99" t="s">
        <v>815</v>
      </c>
      <c r="C11206" s="100"/>
      <c r="D11206" s="96">
        <f>IF(C11268+C11273=0,1,2)</f>
        <v>2</v>
      </c>
    </row>
    <row r="11207" spans="1:4" ht="15" x14ac:dyDescent="0.2">
      <c r="B11207" s="112" t="s">
        <v>721</v>
      </c>
      <c r="C11207" s="72">
        <v>993.99561999999992</v>
      </c>
      <c r="D11207" s="66"/>
    </row>
    <row r="11208" spans="1:4" ht="15" hidden="1" x14ac:dyDescent="0.2">
      <c r="A11208" s="65">
        <f t="shared" si="175"/>
        <v>0</v>
      </c>
      <c r="B11208" s="73" t="s">
        <v>722</v>
      </c>
      <c r="C11208" s="76"/>
      <c r="D11208" s="96">
        <f>IF(C11268+C11273=0,1,2)</f>
        <v>2</v>
      </c>
    </row>
    <row r="11209" spans="1:4" ht="15" hidden="1" x14ac:dyDescent="0.2">
      <c r="A11209" s="65">
        <f t="shared" si="175"/>
        <v>0</v>
      </c>
      <c r="B11209" s="73" t="s">
        <v>783</v>
      </c>
      <c r="C11209" s="76"/>
      <c r="D11209" s="96">
        <f>IF(C11268+C11273=0,1,2)</f>
        <v>2</v>
      </c>
    </row>
    <row r="11210" spans="1:4" ht="15" x14ac:dyDescent="0.2">
      <c r="B11210" s="73" t="s">
        <v>8</v>
      </c>
      <c r="C11210" s="76">
        <v>751.76761999999997</v>
      </c>
      <c r="D11210" s="96"/>
    </row>
    <row r="11211" spans="1:4" ht="15" x14ac:dyDescent="0.2">
      <c r="B11211" s="113" t="s">
        <v>723</v>
      </c>
      <c r="C11211" s="72">
        <v>242.22800000000001</v>
      </c>
      <c r="D11211" s="96"/>
    </row>
    <row r="11212" spans="1:4" ht="15" hidden="1" x14ac:dyDescent="0.2">
      <c r="A11212" s="65">
        <f t="shared" si="175"/>
        <v>0</v>
      </c>
      <c r="B11212" s="81" t="s">
        <v>742</v>
      </c>
      <c r="C11212" s="76">
        <v>0</v>
      </c>
      <c r="D11212" s="96">
        <f>IF(C11268+C11273=0,1,2)</f>
        <v>2</v>
      </c>
    </row>
    <row r="11213" spans="1:4" ht="15" hidden="1" x14ac:dyDescent="0.2">
      <c r="A11213" s="65">
        <f t="shared" si="175"/>
        <v>0</v>
      </c>
      <c r="B11213" s="81" t="s">
        <v>748</v>
      </c>
      <c r="C11213" s="76">
        <v>0</v>
      </c>
      <c r="D11213" s="96">
        <f>IF(C11268+C11273=0,1,2)</f>
        <v>2</v>
      </c>
    </row>
    <row r="11214" spans="1:4" ht="15" hidden="1" x14ac:dyDescent="0.2">
      <c r="A11214" s="65">
        <v>0</v>
      </c>
      <c r="B11214" s="73" t="s">
        <v>784</v>
      </c>
      <c r="C11214" s="76">
        <v>0</v>
      </c>
      <c r="D11214" s="96">
        <f>IF(C11268+C11273=0,1,2)</f>
        <v>2</v>
      </c>
    </row>
    <row r="11215" spans="1:4" ht="15" hidden="1" x14ac:dyDescent="0.2">
      <c r="A11215" s="65">
        <v>0</v>
      </c>
      <c r="B11215" s="77" t="s">
        <v>785</v>
      </c>
      <c r="C11215" s="76">
        <v>0</v>
      </c>
      <c r="D11215" s="96">
        <f>IF(C11268+C11273=0,1,2)</f>
        <v>2</v>
      </c>
    </row>
    <row r="11216" spans="1:4" ht="15" hidden="1" x14ac:dyDescent="0.2">
      <c r="A11216" s="65">
        <v>0</v>
      </c>
      <c r="B11216" s="77" t="s">
        <v>733</v>
      </c>
      <c r="C11216" s="76">
        <v>0</v>
      </c>
      <c r="D11216" s="96">
        <f>IF(C11268+C11273=0,1,2)</f>
        <v>2</v>
      </c>
    </row>
    <row r="11217" spans="1:4" ht="15" hidden="1" x14ac:dyDescent="0.2">
      <c r="A11217" s="65">
        <v>0</v>
      </c>
      <c r="B11217" s="77" t="s">
        <v>786</v>
      </c>
      <c r="C11217" s="76">
        <v>0</v>
      </c>
      <c r="D11217" s="96">
        <f>IF(C11268+C11273=0,1,2)</f>
        <v>2</v>
      </c>
    </row>
    <row r="11218" spans="1:4" ht="15" hidden="1" x14ac:dyDescent="0.2">
      <c r="A11218" s="65">
        <v>0</v>
      </c>
      <c r="B11218" s="77" t="s">
        <v>787</v>
      </c>
      <c r="C11218" s="76">
        <v>0</v>
      </c>
      <c r="D11218" s="96">
        <f>IF(C11268+C11273=0,1,2)</f>
        <v>2</v>
      </c>
    </row>
    <row r="11219" spans="1:4" ht="15" hidden="1" x14ac:dyDescent="0.2">
      <c r="A11219" s="65">
        <f t="shared" si="175"/>
        <v>0</v>
      </c>
      <c r="B11219" s="81" t="s">
        <v>744</v>
      </c>
      <c r="C11219" s="76">
        <v>0</v>
      </c>
      <c r="D11219" s="96">
        <f>IF(C11268+C11273=0,1,2)</f>
        <v>2</v>
      </c>
    </row>
    <row r="11220" spans="1:4" ht="15" hidden="1" x14ac:dyDescent="0.2">
      <c r="A11220" s="65">
        <v>0</v>
      </c>
      <c r="B11220" s="73" t="s">
        <v>788</v>
      </c>
      <c r="C11220" s="76">
        <v>0</v>
      </c>
      <c r="D11220" s="96">
        <f>IF(C11268+C11273=0,1,2)</f>
        <v>2</v>
      </c>
    </row>
    <row r="11221" spans="1:4" ht="15" hidden="1" x14ac:dyDescent="0.2">
      <c r="A11221" s="65">
        <v>0</v>
      </c>
      <c r="B11221" s="77" t="s">
        <v>737</v>
      </c>
      <c r="C11221" s="76">
        <v>0</v>
      </c>
      <c r="D11221" s="96">
        <f>IF(C11268+C11273=0,1,2)</f>
        <v>2</v>
      </c>
    </row>
    <row r="11222" spans="1:4" ht="15" hidden="1" x14ac:dyDescent="0.2">
      <c r="A11222" s="65">
        <v>0</v>
      </c>
      <c r="B11222" s="77" t="s">
        <v>733</v>
      </c>
      <c r="C11222" s="76">
        <v>0</v>
      </c>
      <c r="D11222" s="96">
        <f>IF(C11268+C11273=0,1,2)</f>
        <v>2</v>
      </c>
    </row>
    <row r="11223" spans="1:4" ht="15" hidden="1" x14ac:dyDescent="0.2">
      <c r="A11223" s="65">
        <v>0</v>
      </c>
      <c r="B11223" s="77" t="s">
        <v>738</v>
      </c>
      <c r="C11223" s="76">
        <v>0</v>
      </c>
      <c r="D11223" s="96">
        <f>IF(C11268+C11273=0,1,2)</f>
        <v>2</v>
      </c>
    </row>
    <row r="11224" spans="1:4" ht="15" hidden="1" x14ac:dyDescent="0.2">
      <c r="A11224" s="65">
        <v>0</v>
      </c>
      <c r="B11224" s="73" t="s">
        <v>789</v>
      </c>
      <c r="C11224" s="76">
        <v>0</v>
      </c>
      <c r="D11224" s="96">
        <f>IF(C11268+C11273=0,1,2)</f>
        <v>2</v>
      </c>
    </row>
    <row r="11225" spans="1:4" ht="15" hidden="1" x14ac:dyDescent="0.2">
      <c r="A11225" s="65">
        <v>0</v>
      </c>
      <c r="B11225" s="77" t="s">
        <v>790</v>
      </c>
      <c r="C11225" s="76">
        <v>0</v>
      </c>
      <c r="D11225" s="96">
        <f>IF(C11268+C11273=0,1,2)</f>
        <v>2</v>
      </c>
    </row>
    <row r="11226" spans="1:4" ht="15" hidden="1" x14ac:dyDescent="0.2">
      <c r="A11226" s="65">
        <f t="shared" si="175"/>
        <v>0</v>
      </c>
      <c r="B11226" s="97"/>
      <c r="C11226" s="98"/>
      <c r="D11226" s="96">
        <f>IF(C11268+C11273=0,1,2)</f>
        <v>2</v>
      </c>
    </row>
    <row r="11227" spans="1:4" ht="15" hidden="1" x14ac:dyDescent="0.2">
      <c r="A11227" s="65">
        <f t="shared" si="175"/>
        <v>0</v>
      </c>
      <c r="B11227" s="99" t="s">
        <v>816</v>
      </c>
      <c r="C11227" s="100"/>
      <c r="D11227" s="96">
        <f>IF(C11268+C11273=0,1,2)</f>
        <v>2</v>
      </c>
    </row>
    <row r="11228" spans="1:4" ht="15" x14ac:dyDescent="0.2">
      <c r="B11228" s="112" t="s">
        <v>3</v>
      </c>
      <c r="C11228" s="72">
        <v>944.17732000000001</v>
      </c>
      <c r="D11228" s="66"/>
    </row>
    <row r="11229" spans="1:4" ht="15" x14ac:dyDescent="0.2">
      <c r="B11229" s="85" t="s">
        <v>4</v>
      </c>
      <c r="C11229" s="92">
        <v>681.15875000000005</v>
      </c>
      <c r="D11229" s="96"/>
    </row>
    <row r="11230" spans="1:4" ht="15" x14ac:dyDescent="0.2">
      <c r="B11230" s="85" t="s">
        <v>5</v>
      </c>
      <c r="C11230" s="92">
        <v>262.49011999999999</v>
      </c>
      <c r="D11230" s="96"/>
    </row>
    <row r="11231" spans="1:4" ht="15" hidden="1" x14ac:dyDescent="0.2">
      <c r="A11231" s="65">
        <v>0</v>
      </c>
      <c r="B11231" s="102" t="s">
        <v>796</v>
      </c>
      <c r="C11231" s="103">
        <v>128.11091999999999</v>
      </c>
      <c r="D11231" s="96">
        <f>IF(C11268+C11273=0,1,2)</f>
        <v>2</v>
      </c>
    </row>
    <row r="11232" spans="1:4" ht="15" hidden="1" x14ac:dyDescent="0.2">
      <c r="A11232" s="65">
        <v>0</v>
      </c>
      <c r="B11232" s="102" t="s">
        <v>797</v>
      </c>
      <c r="C11232" s="103">
        <v>48.472909999999999</v>
      </c>
      <c r="D11232" s="96">
        <f>IF(C11268+C11273=0,1,2)</f>
        <v>2</v>
      </c>
    </row>
    <row r="11233" spans="1:4" ht="15" hidden="1" x14ac:dyDescent="0.2">
      <c r="A11233" s="65">
        <v>0</v>
      </c>
      <c r="B11233" s="102" t="s">
        <v>798</v>
      </c>
      <c r="C11233" s="103">
        <v>53.89423</v>
      </c>
      <c r="D11233" s="96">
        <f>IF(C11268+C11273=0,1,2)</f>
        <v>2</v>
      </c>
    </row>
    <row r="11234" spans="1:4" ht="15" hidden="1" x14ac:dyDescent="0.2">
      <c r="A11234" s="65">
        <v>0</v>
      </c>
      <c r="B11234" s="102" t="s">
        <v>799</v>
      </c>
      <c r="C11234" s="103">
        <v>4.6260000000000003</v>
      </c>
      <c r="D11234" s="96">
        <f>IF(C11268+C11273=0,1,2)</f>
        <v>2</v>
      </c>
    </row>
    <row r="11235" spans="1:4" ht="15" hidden="1" x14ac:dyDescent="0.2">
      <c r="A11235" s="65">
        <v>0</v>
      </c>
      <c r="B11235" s="102" t="s">
        <v>800</v>
      </c>
      <c r="C11235" s="103">
        <v>0</v>
      </c>
      <c r="D11235" s="96">
        <f>IF(C11268+C11273=0,1,2)</f>
        <v>2</v>
      </c>
    </row>
    <row r="11236" spans="1:4" ht="15" hidden="1" x14ac:dyDescent="0.2">
      <c r="A11236" s="65">
        <v>0</v>
      </c>
      <c r="B11236" s="102" t="s">
        <v>801</v>
      </c>
      <c r="C11236" s="103">
        <v>0</v>
      </c>
      <c r="D11236" s="96">
        <f>IF(C11268+C11273=0,1,2)</f>
        <v>2</v>
      </c>
    </row>
    <row r="11237" spans="1:4" ht="30" hidden="1" x14ac:dyDescent="0.2">
      <c r="A11237" s="65">
        <v>0</v>
      </c>
      <c r="B11237" s="102" t="s">
        <v>802</v>
      </c>
      <c r="C11237" s="103">
        <v>0</v>
      </c>
      <c r="D11237" s="96">
        <f>IF(C11268+C11273=0,1,2)</f>
        <v>2</v>
      </c>
    </row>
    <row r="11238" spans="1:4" ht="30" hidden="1" x14ac:dyDescent="0.2">
      <c r="A11238" s="65">
        <v>0</v>
      </c>
      <c r="B11238" s="102" t="s">
        <v>803</v>
      </c>
      <c r="C11238" s="103">
        <v>4.3749099999999999</v>
      </c>
      <c r="D11238" s="96">
        <f>IF(C11268+C11273=0,1,2)</f>
        <v>2</v>
      </c>
    </row>
    <row r="11239" spans="1:4" ht="15" hidden="1" x14ac:dyDescent="0.2">
      <c r="A11239" s="65">
        <v>0</v>
      </c>
      <c r="B11239" s="102" t="s">
        <v>804</v>
      </c>
      <c r="C11239" s="103">
        <v>0</v>
      </c>
      <c r="D11239" s="96">
        <f>IF(C11268+C11273=0,1,2)</f>
        <v>2</v>
      </c>
    </row>
    <row r="11240" spans="1:4" ht="15" hidden="1" x14ac:dyDescent="0.2">
      <c r="A11240" s="65">
        <v>0</v>
      </c>
      <c r="B11240" s="102" t="s">
        <v>805</v>
      </c>
      <c r="C11240" s="103">
        <v>23.011150000000001</v>
      </c>
      <c r="D11240" s="96">
        <f>IF(C11268+C11273=0,1,2)</f>
        <v>2</v>
      </c>
    </row>
    <row r="11241" spans="1:4" ht="15" hidden="1" x14ac:dyDescent="0.2">
      <c r="A11241" s="65">
        <f t="shared" si="175"/>
        <v>0</v>
      </c>
      <c r="B11241" s="85" t="s">
        <v>806</v>
      </c>
      <c r="C11241" s="92">
        <v>0</v>
      </c>
      <c r="D11241" s="96">
        <f>IF(C11268+C11273=0,1,2)</f>
        <v>2</v>
      </c>
    </row>
    <row r="11242" spans="1:4" ht="15" hidden="1" x14ac:dyDescent="0.2">
      <c r="A11242" s="65">
        <f t="shared" si="175"/>
        <v>0</v>
      </c>
      <c r="B11242" s="85" t="s">
        <v>6</v>
      </c>
      <c r="C11242" s="92">
        <v>0</v>
      </c>
      <c r="D11242" s="96">
        <f>IF(C11268+C11273=0,1,2)</f>
        <v>2</v>
      </c>
    </row>
    <row r="11243" spans="1:4" ht="15" hidden="1" x14ac:dyDescent="0.2">
      <c r="A11243" s="65">
        <f t="shared" si="175"/>
        <v>0</v>
      </c>
      <c r="B11243" s="73" t="s">
        <v>7</v>
      </c>
      <c r="C11243" s="76">
        <v>0</v>
      </c>
      <c r="D11243" s="96">
        <f>IF(C11268+C11273=0,1,2)</f>
        <v>2</v>
      </c>
    </row>
    <row r="11244" spans="1:4" ht="15" hidden="1" x14ac:dyDescent="0.2">
      <c r="A11244" s="65">
        <f t="shared" si="175"/>
        <v>0</v>
      </c>
      <c r="B11244" s="85" t="s">
        <v>8</v>
      </c>
      <c r="C11244" s="92">
        <v>0</v>
      </c>
      <c r="D11244" s="96">
        <f>IF(C11268+C11273=0,1,2)</f>
        <v>2</v>
      </c>
    </row>
    <row r="11245" spans="1:4" ht="15" hidden="1" x14ac:dyDescent="0.2">
      <c r="A11245" s="65">
        <f t="shared" si="175"/>
        <v>0</v>
      </c>
      <c r="B11245" s="85" t="s">
        <v>9</v>
      </c>
      <c r="C11245" s="92">
        <v>0</v>
      </c>
      <c r="D11245" s="96">
        <f>IF(C11268+C11273=0,1,2)</f>
        <v>2</v>
      </c>
    </row>
    <row r="11246" spans="1:4" ht="15" x14ac:dyDescent="0.2">
      <c r="B11246" s="85" t="s">
        <v>10</v>
      </c>
      <c r="C11246" s="92">
        <v>0.52844999999999998</v>
      </c>
      <c r="D11246" s="96"/>
    </row>
    <row r="11247" spans="1:4" ht="15" x14ac:dyDescent="0.2">
      <c r="B11247" s="81" t="s">
        <v>11</v>
      </c>
      <c r="C11247" s="76">
        <v>28.841999999999999</v>
      </c>
      <c r="D11247" s="66"/>
    </row>
    <row r="11248" spans="1:4" ht="15" hidden="1" x14ac:dyDescent="0.2">
      <c r="A11248" s="65">
        <f t="shared" si="175"/>
        <v>0</v>
      </c>
      <c r="B11248" s="81" t="s">
        <v>12</v>
      </c>
      <c r="C11248" s="76">
        <v>0</v>
      </c>
      <c r="D11248" s="96">
        <f>IF(C11268+C11273=0,1,2)</f>
        <v>2</v>
      </c>
    </row>
    <row r="11249" spans="1:4" ht="15" hidden="1" x14ac:dyDescent="0.2">
      <c r="A11249" s="65">
        <v>0</v>
      </c>
      <c r="B11249" s="104" t="s">
        <v>784</v>
      </c>
      <c r="C11249" s="105">
        <v>0</v>
      </c>
      <c r="D11249" s="96">
        <f>IF(C11268+C11273=0,1,2)</f>
        <v>2</v>
      </c>
    </row>
    <row r="11250" spans="1:4" ht="15" hidden="1" x14ac:dyDescent="0.2">
      <c r="A11250" s="65">
        <v>0</v>
      </c>
      <c r="B11250" s="102" t="s">
        <v>785</v>
      </c>
      <c r="C11250" s="103">
        <v>0</v>
      </c>
      <c r="D11250" s="96">
        <f>IF(C11268+C11273=0,1,2)</f>
        <v>2</v>
      </c>
    </row>
    <row r="11251" spans="1:4" ht="15" hidden="1" x14ac:dyDescent="0.2">
      <c r="A11251" s="65">
        <v>0</v>
      </c>
      <c r="B11251" s="102" t="s">
        <v>807</v>
      </c>
      <c r="C11251" s="103">
        <v>0</v>
      </c>
      <c r="D11251" s="96">
        <f>IF(C11268+C11273=0,1,2)</f>
        <v>2</v>
      </c>
    </row>
    <row r="11252" spans="1:4" ht="15" hidden="1" x14ac:dyDescent="0.2">
      <c r="A11252" s="65">
        <v>0</v>
      </c>
      <c r="B11252" s="106" t="s">
        <v>734</v>
      </c>
      <c r="C11252" s="92">
        <v>0</v>
      </c>
      <c r="D11252" s="96">
        <f>IF(C11268+C11273=0,1,2)</f>
        <v>2</v>
      </c>
    </row>
    <row r="11253" spans="1:4" ht="15" hidden="1" x14ac:dyDescent="0.2">
      <c r="A11253" s="65">
        <v>0</v>
      </c>
      <c r="B11253" s="77" t="s">
        <v>808</v>
      </c>
      <c r="C11253" s="76">
        <v>0</v>
      </c>
      <c r="D11253" s="96">
        <f>IF(C11268+C11273=0,1,2)</f>
        <v>2</v>
      </c>
    </row>
    <row r="11254" spans="1:4" ht="15" hidden="1" x14ac:dyDescent="0.2">
      <c r="A11254" s="65">
        <f t="shared" si="175"/>
        <v>0</v>
      </c>
      <c r="B11254" s="81" t="s">
        <v>13</v>
      </c>
      <c r="C11254" s="76">
        <v>0</v>
      </c>
      <c r="D11254" s="96">
        <f>IF(C11268+C11273=0,1,2)</f>
        <v>2</v>
      </c>
    </row>
    <row r="11255" spans="1:4" ht="15" hidden="1" x14ac:dyDescent="0.2">
      <c r="A11255" s="65">
        <v>0</v>
      </c>
      <c r="B11255" s="104" t="s">
        <v>788</v>
      </c>
      <c r="C11255" s="105">
        <v>0</v>
      </c>
      <c r="D11255" s="96">
        <f>IF(C11268+C11273=0,1,2)</f>
        <v>2</v>
      </c>
    </row>
    <row r="11256" spans="1:4" ht="15" hidden="1" x14ac:dyDescent="0.2">
      <c r="A11256" s="65">
        <v>0</v>
      </c>
      <c r="B11256" s="102" t="s">
        <v>785</v>
      </c>
      <c r="C11256" s="103">
        <v>0</v>
      </c>
      <c r="D11256" s="96">
        <f>IF(C11268+C11273=0,1,2)</f>
        <v>2</v>
      </c>
    </row>
    <row r="11257" spans="1:4" ht="15" hidden="1" x14ac:dyDescent="0.2">
      <c r="A11257" s="65">
        <v>0</v>
      </c>
      <c r="B11257" s="102" t="s">
        <v>733</v>
      </c>
      <c r="C11257" s="103">
        <v>0</v>
      </c>
      <c r="D11257" s="96">
        <f>IF(C11268+C11273=0,1,2)</f>
        <v>2</v>
      </c>
    </row>
    <row r="11258" spans="1:4" ht="30" hidden="1" x14ac:dyDescent="0.2">
      <c r="A11258" s="65">
        <f t="shared" si="175"/>
        <v>0</v>
      </c>
      <c r="B11258" s="106" t="s">
        <v>809</v>
      </c>
      <c r="C11258" s="92">
        <v>0</v>
      </c>
      <c r="D11258" s="96">
        <f>IF(C11268+C11273=0,1,2)</f>
        <v>2</v>
      </c>
    </row>
    <row r="11259" spans="1:4" ht="15" hidden="1" x14ac:dyDescent="0.2">
      <c r="A11259" s="65">
        <v>0</v>
      </c>
      <c r="B11259" s="77" t="s">
        <v>738</v>
      </c>
      <c r="C11259" s="76">
        <v>0</v>
      </c>
      <c r="D11259" s="96">
        <f>IF(C11268+C11273=0,1,2)</f>
        <v>2</v>
      </c>
    </row>
    <row r="11260" spans="1:4" ht="15" hidden="1" x14ac:dyDescent="0.2">
      <c r="A11260" s="65">
        <v>0</v>
      </c>
      <c r="B11260" s="104" t="s">
        <v>789</v>
      </c>
      <c r="C11260" s="105">
        <v>0</v>
      </c>
      <c r="D11260" s="96">
        <f>IF(C11268+C11273=0,1,2)</f>
        <v>2</v>
      </c>
    </row>
    <row r="11261" spans="1:4" ht="15" hidden="1" x14ac:dyDescent="0.2">
      <c r="A11261" s="65">
        <v>0</v>
      </c>
      <c r="B11261" s="102" t="s">
        <v>732</v>
      </c>
      <c r="C11261" s="103">
        <v>0</v>
      </c>
      <c r="D11261" s="96">
        <f>IF(C11268+C11273=0,1,2)</f>
        <v>2</v>
      </c>
    </row>
    <row r="11262" spans="1:4" ht="15" hidden="1" x14ac:dyDescent="0.2">
      <c r="A11262" s="65">
        <v>0</v>
      </c>
      <c r="B11262" s="102" t="s">
        <v>737</v>
      </c>
      <c r="C11262" s="103">
        <v>0</v>
      </c>
      <c r="D11262" s="96">
        <f>IF(C11268+C11273=0,1,2)</f>
        <v>2</v>
      </c>
    </row>
    <row r="11263" spans="1:4" ht="15" hidden="1" x14ac:dyDescent="0.2">
      <c r="A11263" s="65">
        <v>0</v>
      </c>
      <c r="B11263" s="102" t="s">
        <v>733</v>
      </c>
      <c r="C11263" s="103">
        <v>0</v>
      </c>
      <c r="D11263" s="96">
        <f>IF(C11268+C11273=0,1,2)</f>
        <v>2</v>
      </c>
    </row>
    <row r="11264" spans="1:4" ht="15" hidden="1" x14ac:dyDescent="0.2">
      <c r="A11264" s="65">
        <v>0</v>
      </c>
      <c r="B11264" s="106" t="s">
        <v>734</v>
      </c>
      <c r="C11264" s="92">
        <v>0</v>
      </c>
      <c r="D11264" s="96">
        <f>IF(C11268+C11273=0,1,2)</f>
        <v>2</v>
      </c>
    </row>
    <row r="11265" spans="1:4" ht="15" hidden="1" x14ac:dyDescent="0.2">
      <c r="A11265" s="65">
        <v>0</v>
      </c>
      <c r="B11265" s="77" t="s">
        <v>738</v>
      </c>
      <c r="C11265" s="76">
        <v>0</v>
      </c>
      <c r="D11265" s="96">
        <f>IF(C11268+C11273=0,1,2)</f>
        <v>2</v>
      </c>
    </row>
    <row r="11266" spans="1:4" ht="15" hidden="1" x14ac:dyDescent="0.2">
      <c r="A11266" s="65">
        <f t="shared" si="175"/>
        <v>0</v>
      </c>
      <c r="B11266" s="97"/>
      <c r="C11266" s="98"/>
      <c r="D11266" s="96">
        <f>IF(C11268+C11273=0,1,2)</f>
        <v>2</v>
      </c>
    </row>
    <row r="11267" spans="1:4" ht="15" hidden="1" x14ac:dyDescent="0.2">
      <c r="A11267" s="65">
        <f t="shared" si="175"/>
        <v>0</v>
      </c>
      <c r="B11267" s="99" t="s">
        <v>817</v>
      </c>
      <c r="C11267" s="100"/>
      <c r="D11267" s="96">
        <f>IF(C11268+C11273=0,1,2)</f>
        <v>2</v>
      </c>
    </row>
    <row r="11268" spans="1:4" ht="15" x14ac:dyDescent="0.2">
      <c r="B11268" s="79" t="s">
        <v>741</v>
      </c>
      <c r="C11268" s="80">
        <v>993.99562000000003</v>
      </c>
      <c r="D11268" s="96"/>
    </row>
    <row r="11269" spans="1:4" ht="15" x14ac:dyDescent="0.2">
      <c r="B11269" s="113" t="s">
        <v>721</v>
      </c>
      <c r="C11269" s="72">
        <v>993.99562000000003</v>
      </c>
      <c r="D11269" s="66"/>
    </row>
    <row r="11270" spans="1:4" ht="15" hidden="1" x14ac:dyDescent="0.2">
      <c r="A11270" s="65">
        <f t="shared" ref="A11270:A11331" si="176">C11270</f>
        <v>0</v>
      </c>
      <c r="B11270" s="85" t="s">
        <v>742</v>
      </c>
      <c r="C11270" s="92">
        <v>0</v>
      </c>
      <c r="D11270" s="96">
        <f>IF(C11268+C11273=0,1,2)</f>
        <v>2</v>
      </c>
    </row>
    <row r="11271" spans="1:4" ht="15" hidden="1" x14ac:dyDescent="0.2">
      <c r="A11271" s="65">
        <f t="shared" si="176"/>
        <v>0</v>
      </c>
      <c r="B11271" s="85" t="s">
        <v>743</v>
      </c>
      <c r="C11271" s="92">
        <v>0</v>
      </c>
      <c r="D11271" s="96">
        <f>IF(C11268+C11273=0,1,2)</f>
        <v>2</v>
      </c>
    </row>
    <row r="11272" spans="1:4" ht="15" hidden="1" x14ac:dyDescent="0.2">
      <c r="A11272" s="65">
        <f t="shared" si="176"/>
        <v>0</v>
      </c>
      <c r="B11272" s="85" t="s">
        <v>744</v>
      </c>
      <c r="C11272" s="92">
        <v>0</v>
      </c>
      <c r="D11272" s="96">
        <f>IF(C11268+C11273=0,1,2)</f>
        <v>2</v>
      </c>
    </row>
    <row r="11273" spans="1:4" ht="15" x14ac:dyDescent="0.2">
      <c r="B11273" s="79" t="s">
        <v>745</v>
      </c>
      <c r="C11273" s="80">
        <v>973.01931999999999</v>
      </c>
      <c r="D11273" s="96"/>
    </row>
    <row r="11274" spans="1:4" ht="15" x14ac:dyDescent="0.2">
      <c r="B11274" s="113" t="s">
        <v>3</v>
      </c>
      <c r="C11274" s="72">
        <v>944.17732000000001</v>
      </c>
      <c r="D11274" s="66"/>
    </row>
    <row r="11275" spans="1:4" ht="15" x14ac:dyDescent="0.2">
      <c r="B11275" s="85" t="s">
        <v>11</v>
      </c>
      <c r="C11275" s="92">
        <v>28.841999999999999</v>
      </c>
      <c r="D11275" s="66"/>
    </row>
    <row r="11276" spans="1:4" ht="15" hidden="1" x14ac:dyDescent="0.2">
      <c r="A11276" s="65">
        <f t="shared" si="176"/>
        <v>0</v>
      </c>
      <c r="B11276" s="85" t="s">
        <v>746</v>
      </c>
      <c r="C11276" s="92">
        <v>0</v>
      </c>
      <c r="D11276" s="96">
        <f>IF(C11268+C11273=0,1,2)</f>
        <v>2</v>
      </c>
    </row>
    <row r="11277" spans="1:4" ht="15" hidden="1" x14ac:dyDescent="0.2">
      <c r="A11277" s="65">
        <f t="shared" si="176"/>
        <v>0</v>
      </c>
      <c r="B11277" s="85" t="s">
        <v>13</v>
      </c>
      <c r="C11277" s="92">
        <v>0</v>
      </c>
      <c r="D11277" s="96">
        <f>IF(C11268+C11273=0,1,2)</f>
        <v>2</v>
      </c>
    </row>
    <row r="11278" spans="1:4" ht="15" hidden="1" x14ac:dyDescent="0.2">
      <c r="A11278" s="65">
        <f t="shared" si="176"/>
        <v>20.976299999999998</v>
      </c>
      <c r="B11278" s="94" t="s">
        <v>747</v>
      </c>
      <c r="C11278" s="95">
        <v>20.976299999999998</v>
      </c>
      <c r="D11278" s="65">
        <f>IF(C11268+C11273=0,1,2)</f>
        <v>2</v>
      </c>
    </row>
    <row r="11279" spans="1:4" ht="15" hidden="1" x14ac:dyDescent="0.2">
      <c r="A11279" s="65">
        <f t="shared" si="176"/>
        <v>115.7354</v>
      </c>
      <c r="B11279" s="94" t="s">
        <v>812</v>
      </c>
      <c r="C11279" s="95">
        <v>115.7354</v>
      </c>
      <c r="D11279" s="65">
        <f>IF(C11268+C11273=0,1,2)</f>
        <v>2</v>
      </c>
    </row>
    <row r="11280" spans="1:4" ht="15" hidden="1" x14ac:dyDescent="0.2">
      <c r="A11280" s="65">
        <f t="shared" si="176"/>
        <v>136.71170000000001</v>
      </c>
      <c r="B11280" s="94" t="s">
        <v>813</v>
      </c>
      <c r="C11280" s="95">
        <v>136.71170000000001</v>
      </c>
      <c r="D11280" s="65">
        <f>IF(C11268+C11273=0,1,2)</f>
        <v>2</v>
      </c>
    </row>
    <row r="11281" spans="1:4" ht="15" hidden="1" x14ac:dyDescent="0.2">
      <c r="A11281" s="65">
        <f t="shared" si="176"/>
        <v>0</v>
      </c>
      <c r="B11281" s="108"/>
      <c r="C11281" s="109"/>
      <c r="D11281" s="96">
        <f>IF(C11268+C11273=0,1,2)</f>
        <v>2</v>
      </c>
    </row>
    <row r="11282" spans="1:4" ht="15" hidden="1" x14ac:dyDescent="0.2">
      <c r="A11282" s="65">
        <f t="shared" si="176"/>
        <v>0</v>
      </c>
      <c r="B11282" s="82" t="s">
        <v>791</v>
      </c>
      <c r="C11282" s="100"/>
      <c r="D11282" s="96">
        <f>IF(C11268+C11273=0,1,2)</f>
        <v>2</v>
      </c>
    </row>
    <row r="11283" spans="1:4" ht="15" x14ac:dyDescent="0.2">
      <c r="B11283" s="107" t="s">
        <v>792</v>
      </c>
      <c r="C11283" s="114">
        <v>190</v>
      </c>
      <c r="D11283" s="96"/>
    </row>
    <row r="11284" spans="1:4" ht="15" x14ac:dyDescent="0.2">
      <c r="B11284" s="81" t="s">
        <v>793</v>
      </c>
      <c r="C11284" s="110">
        <v>131</v>
      </c>
      <c r="D11284" s="96"/>
    </row>
    <row r="11285" spans="1:4" ht="15" x14ac:dyDescent="0.2">
      <c r="B11285" s="81" t="s">
        <v>794</v>
      </c>
      <c r="C11285" s="110">
        <v>59</v>
      </c>
      <c r="D11285" s="96"/>
    </row>
    <row r="11286" spans="1:4" ht="15" hidden="1" x14ac:dyDescent="0.2">
      <c r="A11286" s="65">
        <f t="shared" si="176"/>
        <v>0</v>
      </c>
      <c r="B11286" s="111"/>
      <c r="C11286" s="109"/>
      <c r="D11286" s="96">
        <f>IF(C11268+C11273=0,1,2)</f>
        <v>2</v>
      </c>
    </row>
    <row r="11287" spans="1:4" ht="30" customHeight="1" x14ac:dyDescent="0.2">
      <c r="B11287" s="117" t="s">
        <v>952</v>
      </c>
      <c r="C11287" s="118"/>
      <c r="D11287" s="96"/>
    </row>
    <row r="11288" spans="1:4" ht="15" hidden="1" x14ac:dyDescent="0.2">
      <c r="A11288" s="65">
        <f t="shared" si="176"/>
        <v>0</v>
      </c>
      <c r="B11288" s="97"/>
      <c r="C11288" s="98"/>
      <c r="D11288" s="96">
        <f>IF(C11351+C11356=0,1,2)</f>
        <v>2</v>
      </c>
    </row>
    <row r="11289" spans="1:4" ht="15" hidden="1" x14ac:dyDescent="0.2">
      <c r="A11289" s="65">
        <f t="shared" si="176"/>
        <v>0</v>
      </c>
      <c r="B11289" s="99" t="s">
        <v>815</v>
      </c>
      <c r="C11289" s="100"/>
      <c r="D11289" s="96">
        <f>IF(C11351+C11356=0,1,2)</f>
        <v>2</v>
      </c>
    </row>
    <row r="11290" spans="1:4" ht="15" x14ac:dyDescent="0.2">
      <c r="B11290" s="112" t="s">
        <v>721</v>
      </c>
      <c r="C11290" s="72">
        <v>56.688959999999994</v>
      </c>
      <c r="D11290" s="96"/>
    </row>
    <row r="11291" spans="1:4" ht="15" hidden="1" x14ac:dyDescent="0.2">
      <c r="A11291" s="65">
        <f t="shared" si="176"/>
        <v>0</v>
      </c>
      <c r="B11291" s="73" t="s">
        <v>722</v>
      </c>
      <c r="C11291" s="76"/>
      <c r="D11291" s="96">
        <f>IF(C11351+C11356=0,1,2)</f>
        <v>2</v>
      </c>
    </row>
    <row r="11292" spans="1:4" ht="15" hidden="1" x14ac:dyDescent="0.2">
      <c r="A11292" s="65">
        <f t="shared" si="176"/>
        <v>0</v>
      </c>
      <c r="B11292" s="73" t="s">
        <v>783</v>
      </c>
      <c r="C11292" s="76"/>
      <c r="D11292" s="96">
        <f>IF(C11351+C11356=0,1,2)</f>
        <v>2</v>
      </c>
    </row>
    <row r="11293" spans="1:4" ht="15" x14ac:dyDescent="0.2">
      <c r="B11293" s="73" t="s">
        <v>8</v>
      </c>
      <c r="C11293" s="76">
        <v>-4.3073399999999999</v>
      </c>
      <c r="D11293" s="96"/>
    </row>
    <row r="11294" spans="1:4" ht="15" x14ac:dyDescent="0.2">
      <c r="B11294" s="113" t="s">
        <v>723</v>
      </c>
      <c r="C11294" s="72">
        <v>60.996299999999998</v>
      </c>
      <c r="D11294" s="96"/>
    </row>
    <row r="11295" spans="1:4" ht="15" hidden="1" x14ac:dyDescent="0.2">
      <c r="A11295" s="65">
        <f t="shared" si="176"/>
        <v>0</v>
      </c>
      <c r="B11295" s="81" t="s">
        <v>742</v>
      </c>
      <c r="C11295" s="76">
        <v>0</v>
      </c>
      <c r="D11295" s="96">
        <f>IF(C11351+C11356=0,1,2)</f>
        <v>2</v>
      </c>
    </row>
    <row r="11296" spans="1:4" ht="15" hidden="1" x14ac:dyDescent="0.2">
      <c r="A11296" s="65">
        <f t="shared" si="176"/>
        <v>0</v>
      </c>
      <c r="B11296" s="81" t="s">
        <v>748</v>
      </c>
      <c r="C11296" s="76">
        <v>0</v>
      </c>
      <c r="D11296" s="96">
        <f>IF(C11351+C11356=0,1,2)</f>
        <v>2</v>
      </c>
    </row>
    <row r="11297" spans="1:4" ht="15" hidden="1" x14ac:dyDescent="0.2">
      <c r="A11297" s="65">
        <v>0</v>
      </c>
      <c r="B11297" s="73" t="s">
        <v>784</v>
      </c>
      <c r="C11297" s="76">
        <v>0</v>
      </c>
      <c r="D11297" s="96">
        <f>IF(C11351+C11356=0,1,2)</f>
        <v>2</v>
      </c>
    </row>
    <row r="11298" spans="1:4" ht="15" hidden="1" x14ac:dyDescent="0.2">
      <c r="A11298" s="65">
        <v>0</v>
      </c>
      <c r="B11298" s="77" t="s">
        <v>785</v>
      </c>
      <c r="C11298" s="76">
        <v>0</v>
      </c>
      <c r="D11298" s="96">
        <f>IF(C11351+C11356=0,1,2)</f>
        <v>2</v>
      </c>
    </row>
    <row r="11299" spans="1:4" ht="15" hidden="1" x14ac:dyDescent="0.2">
      <c r="A11299" s="65">
        <v>0</v>
      </c>
      <c r="B11299" s="77" t="s">
        <v>733</v>
      </c>
      <c r="C11299" s="76">
        <v>0</v>
      </c>
      <c r="D11299" s="96">
        <f>IF(C11351+C11356=0,1,2)</f>
        <v>2</v>
      </c>
    </row>
    <row r="11300" spans="1:4" ht="15" hidden="1" x14ac:dyDescent="0.2">
      <c r="A11300" s="65">
        <v>0</v>
      </c>
      <c r="B11300" s="77" t="s">
        <v>786</v>
      </c>
      <c r="C11300" s="76">
        <v>0</v>
      </c>
      <c r="D11300" s="96">
        <f>IF(C11351+C11356=0,1,2)</f>
        <v>2</v>
      </c>
    </row>
    <row r="11301" spans="1:4" ht="15" hidden="1" x14ac:dyDescent="0.2">
      <c r="A11301" s="65">
        <v>0</v>
      </c>
      <c r="B11301" s="77" t="s">
        <v>787</v>
      </c>
      <c r="C11301" s="76">
        <v>0</v>
      </c>
      <c r="D11301" s="96">
        <f>IF(C11351+C11356=0,1,2)</f>
        <v>2</v>
      </c>
    </row>
    <row r="11302" spans="1:4" ht="15" hidden="1" x14ac:dyDescent="0.2">
      <c r="A11302" s="65">
        <f t="shared" si="176"/>
        <v>0</v>
      </c>
      <c r="B11302" s="81" t="s">
        <v>744</v>
      </c>
      <c r="C11302" s="76">
        <v>0</v>
      </c>
      <c r="D11302" s="96">
        <f>IF(C11351+C11356=0,1,2)</f>
        <v>2</v>
      </c>
    </row>
    <row r="11303" spans="1:4" ht="15" hidden="1" x14ac:dyDescent="0.2">
      <c r="A11303" s="65">
        <v>0</v>
      </c>
      <c r="B11303" s="73" t="s">
        <v>788</v>
      </c>
      <c r="C11303" s="76">
        <v>0</v>
      </c>
      <c r="D11303" s="96">
        <f>IF(C11351+C11356=0,1,2)</f>
        <v>2</v>
      </c>
    </row>
    <row r="11304" spans="1:4" ht="15" hidden="1" x14ac:dyDescent="0.2">
      <c r="A11304" s="65">
        <v>0</v>
      </c>
      <c r="B11304" s="77" t="s">
        <v>737</v>
      </c>
      <c r="C11304" s="76">
        <v>0</v>
      </c>
      <c r="D11304" s="96">
        <f>IF(C11351+C11356=0,1,2)</f>
        <v>2</v>
      </c>
    </row>
    <row r="11305" spans="1:4" ht="15" hidden="1" x14ac:dyDescent="0.2">
      <c r="A11305" s="65">
        <v>0</v>
      </c>
      <c r="B11305" s="77" t="s">
        <v>733</v>
      </c>
      <c r="C11305" s="76">
        <v>0</v>
      </c>
      <c r="D11305" s="96">
        <f>IF(C11351+C11356=0,1,2)</f>
        <v>2</v>
      </c>
    </row>
    <row r="11306" spans="1:4" ht="15" hidden="1" x14ac:dyDescent="0.2">
      <c r="A11306" s="65">
        <v>0</v>
      </c>
      <c r="B11306" s="77" t="s">
        <v>738</v>
      </c>
      <c r="C11306" s="76">
        <v>0</v>
      </c>
      <c r="D11306" s="96">
        <f>IF(C11351+C11356=0,1,2)</f>
        <v>2</v>
      </c>
    </row>
    <row r="11307" spans="1:4" ht="15" hidden="1" x14ac:dyDescent="0.2">
      <c r="A11307" s="65">
        <v>0</v>
      </c>
      <c r="B11307" s="73" t="s">
        <v>789</v>
      </c>
      <c r="C11307" s="76">
        <v>0</v>
      </c>
      <c r="D11307" s="96">
        <f>IF(C11351+C11356=0,1,2)</f>
        <v>2</v>
      </c>
    </row>
    <row r="11308" spans="1:4" ht="15" hidden="1" x14ac:dyDescent="0.2">
      <c r="A11308" s="65">
        <v>0</v>
      </c>
      <c r="B11308" s="77" t="s">
        <v>790</v>
      </c>
      <c r="C11308" s="76">
        <v>0</v>
      </c>
      <c r="D11308" s="96">
        <f>IF(C11351+C11356=0,1,2)</f>
        <v>2</v>
      </c>
    </row>
    <row r="11309" spans="1:4" ht="15" hidden="1" x14ac:dyDescent="0.2">
      <c r="A11309" s="65">
        <f t="shared" si="176"/>
        <v>0</v>
      </c>
      <c r="B11309" s="97"/>
      <c r="C11309" s="98"/>
      <c r="D11309" s="96">
        <f>IF(C11351+C11356=0,1,2)</f>
        <v>2</v>
      </c>
    </row>
    <row r="11310" spans="1:4" ht="15" hidden="1" x14ac:dyDescent="0.2">
      <c r="A11310" s="65">
        <f t="shared" si="176"/>
        <v>0</v>
      </c>
      <c r="B11310" s="99" t="s">
        <v>816</v>
      </c>
      <c r="C11310" s="100"/>
      <c r="D11310" s="96">
        <f>IF(C11351+C11356=0,1,2)</f>
        <v>2</v>
      </c>
    </row>
    <row r="11311" spans="1:4" ht="15" x14ac:dyDescent="0.2">
      <c r="B11311" s="112" t="s">
        <v>3</v>
      </c>
      <c r="C11311" s="72">
        <v>37.358450000000005</v>
      </c>
      <c r="D11311" s="96"/>
    </row>
    <row r="11312" spans="1:4" ht="15" hidden="1" x14ac:dyDescent="0.2">
      <c r="A11312" s="65">
        <f t="shared" si="176"/>
        <v>0</v>
      </c>
      <c r="B11312" s="85" t="s">
        <v>4</v>
      </c>
      <c r="C11312" s="92">
        <v>0</v>
      </c>
      <c r="D11312" s="96">
        <f>IF(C11351+C11356=0,1,2)</f>
        <v>2</v>
      </c>
    </row>
    <row r="11313" spans="1:4" ht="15" x14ac:dyDescent="0.2">
      <c r="B11313" s="85" t="s">
        <v>5</v>
      </c>
      <c r="C11313" s="92">
        <v>36.997100000000003</v>
      </c>
      <c r="D11313" s="96"/>
    </row>
    <row r="11314" spans="1:4" ht="15" hidden="1" x14ac:dyDescent="0.2">
      <c r="A11314" s="65">
        <v>0</v>
      </c>
      <c r="B11314" s="102" t="s">
        <v>796</v>
      </c>
      <c r="C11314" s="103">
        <v>0</v>
      </c>
      <c r="D11314" s="96">
        <f>IF(C11351+C11356=0,1,2)</f>
        <v>2</v>
      </c>
    </row>
    <row r="11315" spans="1:4" ht="15" hidden="1" x14ac:dyDescent="0.2">
      <c r="A11315" s="65">
        <v>0</v>
      </c>
      <c r="B11315" s="102" t="s">
        <v>797</v>
      </c>
      <c r="C11315" s="103">
        <v>0</v>
      </c>
      <c r="D11315" s="96">
        <f>IF(C11351+C11356=0,1,2)</f>
        <v>2</v>
      </c>
    </row>
    <row r="11316" spans="1:4" ht="15" hidden="1" x14ac:dyDescent="0.2">
      <c r="A11316" s="65">
        <v>0</v>
      </c>
      <c r="B11316" s="102" t="s">
        <v>798</v>
      </c>
      <c r="C11316" s="103">
        <v>22.347100000000001</v>
      </c>
      <c r="D11316" s="96">
        <f>IF(C11351+C11356=0,1,2)</f>
        <v>2</v>
      </c>
    </row>
    <row r="11317" spans="1:4" ht="15" hidden="1" x14ac:dyDescent="0.2">
      <c r="A11317" s="65">
        <v>0</v>
      </c>
      <c r="B11317" s="102" t="s">
        <v>799</v>
      </c>
      <c r="C11317" s="103">
        <v>2.375</v>
      </c>
      <c r="D11317" s="96">
        <f>IF(C11351+C11356=0,1,2)</f>
        <v>2</v>
      </c>
    </row>
    <row r="11318" spans="1:4" ht="15" hidden="1" x14ac:dyDescent="0.2">
      <c r="A11318" s="65">
        <v>0</v>
      </c>
      <c r="B11318" s="102" t="s">
        <v>800</v>
      </c>
      <c r="C11318" s="103">
        <v>0</v>
      </c>
      <c r="D11318" s="96">
        <f>IF(C11351+C11356=0,1,2)</f>
        <v>2</v>
      </c>
    </row>
    <row r="11319" spans="1:4" ht="15" hidden="1" x14ac:dyDescent="0.2">
      <c r="A11319" s="65">
        <v>0</v>
      </c>
      <c r="B11319" s="102" t="s">
        <v>801</v>
      </c>
      <c r="C11319" s="103">
        <v>0</v>
      </c>
      <c r="D11319" s="96">
        <f>IF(C11351+C11356=0,1,2)</f>
        <v>2</v>
      </c>
    </row>
    <row r="11320" spans="1:4" ht="30" hidden="1" x14ac:dyDescent="0.2">
      <c r="A11320" s="65">
        <v>0</v>
      </c>
      <c r="B11320" s="102" t="s">
        <v>802</v>
      </c>
      <c r="C11320" s="103">
        <v>0.17</v>
      </c>
      <c r="D11320" s="96">
        <f>IF(C11351+C11356=0,1,2)</f>
        <v>2</v>
      </c>
    </row>
    <row r="11321" spans="1:4" ht="30" hidden="1" x14ac:dyDescent="0.2">
      <c r="A11321" s="65">
        <v>0</v>
      </c>
      <c r="B11321" s="102" t="s">
        <v>803</v>
      </c>
      <c r="C11321" s="103">
        <v>7.7249999999999996</v>
      </c>
      <c r="D11321" s="96">
        <f>IF(C11351+C11356=0,1,2)</f>
        <v>2</v>
      </c>
    </row>
    <row r="11322" spans="1:4" ht="15" hidden="1" x14ac:dyDescent="0.2">
      <c r="A11322" s="65">
        <v>0</v>
      </c>
      <c r="B11322" s="102" t="s">
        <v>804</v>
      </c>
      <c r="C11322" s="103">
        <v>0</v>
      </c>
      <c r="D11322" s="96">
        <f>IF(C11351+C11356=0,1,2)</f>
        <v>2</v>
      </c>
    </row>
    <row r="11323" spans="1:4" ht="15" hidden="1" x14ac:dyDescent="0.2">
      <c r="A11323" s="65">
        <v>0</v>
      </c>
      <c r="B11323" s="102" t="s">
        <v>805</v>
      </c>
      <c r="C11323" s="103">
        <v>4.38</v>
      </c>
      <c r="D11323" s="96">
        <f>IF(C11351+C11356=0,1,2)</f>
        <v>2</v>
      </c>
    </row>
    <row r="11324" spans="1:4" ht="15" hidden="1" x14ac:dyDescent="0.2">
      <c r="A11324" s="65">
        <f t="shared" si="176"/>
        <v>0</v>
      </c>
      <c r="B11324" s="85" t="s">
        <v>806</v>
      </c>
      <c r="C11324" s="92">
        <v>0</v>
      </c>
      <c r="D11324" s="96">
        <f>IF(C11351+C11356=0,1,2)</f>
        <v>2</v>
      </c>
    </row>
    <row r="11325" spans="1:4" ht="15" hidden="1" x14ac:dyDescent="0.2">
      <c r="A11325" s="65">
        <f t="shared" si="176"/>
        <v>0</v>
      </c>
      <c r="B11325" s="85" t="s">
        <v>6</v>
      </c>
      <c r="C11325" s="92">
        <v>0</v>
      </c>
      <c r="D11325" s="96">
        <f>IF(C11351+C11356=0,1,2)</f>
        <v>2</v>
      </c>
    </row>
    <row r="11326" spans="1:4" ht="15" hidden="1" x14ac:dyDescent="0.2">
      <c r="A11326" s="65">
        <f t="shared" si="176"/>
        <v>0</v>
      </c>
      <c r="B11326" s="73" t="s">
        <v>7</v>
      </c>
      <c r="C11326" s="76">
        <v>0</v>
      </c>
      <c r="D11326" s="96">
        <f>IF(C11351+C11356=0,1,2)</f>
        <v>2</v>
      </c>
    </row>
    <row r="11327" spans="1:4" ht="15" hidden="1" x14ac:dyDescent="0.2">
      <c r="A11327" s="65">
        <f t="shared" si="176"/>
        <v>0</v>
      </c>
      <c r="B11327" s="85" t="s">
        <v>8</v>
      </c>
      <c r="C11327" s="92">
        <v>0</v>
      </c>
      <c r="D11327" s="96">
        <f>IF(C11351+C11356=0,1,2)</f>
        <v>2</v>
      </c>
    </row>
    <row r="11328" spans="1:4" ht="15" hidden="1" x14ac:dyDescent="0.2">
      <c r="A11328" s="65">
        <f t="shared" si="176"/>
        <v>0</v>
      </c>
      <c r="B11328" s="85" t="s">
        <v>9</v>
      </c>
      <c r="C11328" s="92">
        <v>0</v>
      </c>
      <c r="D11328" s="96">
        <f>IF(C11351+C11356=0,1,2)</f>
        <v>2</v>
      </c>
    </row>
    <row r="11329" spans="1:4" ht="15" x14ac:dyDescent="0.2">
      <c r="B11329" s="85" t="s">
        <v>10</v>
      </c>
      <c r="C11329" s="92">
        <v>0.36135</v>
      </c>
      <c r="D11329" s="96"/>
    </row>
    <row r="11330" spans="1:4" ht="15" x14ac:dyDescent="0.2">
      <c r="B11330" s="81" t="s">
        <v>11</v>
      </c>
      <c r="C11330" s="76">
        <v>7.4963600000000001</v>
      </c>
      <c r="D11330" s="96"/>
    </row>
    <row r="11331" spans="1:4" ht="15" hidden="1" x14ac:dyDescent="0.2">
      <c r="A11331" s="65">
        <f t="shared" si="176"/>
        <v>0</v>
      </c>
      <c r="B11331" s="81" t="s">
        <v>12</v>
      </c>
      <c r="C11331" s="76">
        <v>0</v>
      </c>
      <c r="D11331" s="96">
        <f>IF(C11351+C11356=0,1,2)</f>
        <v>2</v>
      </c>
    </row>
    <row r="11332" spans="1:4" ht="15" hidden="1" x14ac:dyDescent="0.2">
      <c r="A11332" s="65">
        <v>0</v>
      </c>
      <c r="B11332" s="104" t="s">
        <v>784</v>
      </c>
      <c r="C11332" s="105">
        <v>0</v>
      </c>
      <c r="D11332" s="96">
        <f>IF(C11351+C11356=0,1,2)</f>
        <v>2</v>
      </c>
    </row>
    <row r="11333" spans="1:4" ht="15" hidden="1" x14ac:dyDescent="0.2">
      <c r="A11333" s="65">
        <v>0</v>
      </c>
      <c r="B11333" s="102" t="s">
        <v>785</v>
      </c>
      <c r="C11333" s="103">
        <v>0</v>
      </c>
      <c r="D11333" s="96">
        <f>IF(C11351+C11356=0,1,2)</f>
        <v>2</v>
      </c>
    </row>
    <row r="11334" spans="1:4" ht="15" hidden="1" x14ac:dyDescent="0.2">
      <c r="A11334" s="65">
        <v>0</v>
      </c>
      <c r="B11334" s="102" t="s">
        <v>807</v>
      </c>
      <c r="C11334" s="103">
        <v>0</v>
      </c>
      <c r="D11334" s="96">
        <f>IF(C11351+C11356=0,1,2)</f>
        <v>2</v>
      </c>
    </row>
    <row r="11335" spans="1:4" ht="15" hidden="1" x14ac:dyDescent="0.2">
      <c r="A11335" s="65">
        <v>0</v>
      </c>
      <c r="B11335" s="106" t="s">
        <v>734</v>
      </c>
      <c r="C11335" s="92">
        <v>0</v>
      </c>
      <c r="D11335" s="96">
        <f>IF(C11351+C11356=0,1,2)</f>
        <v>2</v>
      </c>
    </row>
    <row r="11336" spans="1:4" ht="15" hidden="1" x14ac:dyDescent="0.2">
      <c r="A11336" s="65">
        <v>0</v>
      </c>
      <c r="B11336" s="77" t="s">
        <v>808</v>
      </c>
      <c r="C11336" s="76">
        <v>0</v>
      </c>
      <c r="D11336" s="96">
        <f>IF(C11351+C11356=0,1,2)</f>
        <v>2</v>
      </c>
    </row>
    <row r="11337" spans="1:4" ht="15" hidden="1" x14ac:dyDescent="0.2">
      <c r="A11337" s="65">
        <f t="shared" ref="A11337:A11393" si="177">C11337</f>
        <v>0</v>
      </c>
      <c r="B11337" s="81" t="s">
        <v>13</v>
      </c>
      <c r="C11337" s="76">
        <v>0</v>
      </c>
      <c r="D11337" s="96">
        <f>IF(C11351+C11356=0,1,2)</f>
        <v>2</v>
      </c>
    </row>
    <row r="11338" spans="1:4" ht="15" hidden="1" x14ac:dyDescent="0.2">
      <c r="A11338" s="65">
        <v>0</v>
      </c>
      <c r="B11338" s="104" t="s">
        <v>788</v>
      </c>
      <c r="C11338" s="105">
        <v>0</v>
      </c>
      <c r="D11338" s="96">
        <f>IF(C11351+C11356=0,1,2)</f>
        <v>2</v>
      </c>
    </row>
    <row r="11339" spans="1:4" ht="15" hidden="1" x14ac:dyDescent="0.2">
      <c r="A11339" s="65">
        <v>0</v>
      </c>
      <c r="B11339" s="102" t="s">
        <v>785</v>
      </c>
      <c r="C11339" s="103">
        <v>0</v>
      </c>
      <c r="D11339" s="96">
        <f>IF(C11351+C11356=0,1,2)</f>
        <v>2</v>
      </c>
    </row>
    <row r="11340" spans="1:4" ht="15" hidden="1" x14ac:dyDescent="0.2">
      <c r="A11340" s="65">
        <v>0</v>
      </c>
      <c r="B11340" s="102" t="s">
        <v>733</v>
      </c>
      <c r="C11340" s="103">
        <v>0</v>
      </c>
      <c r="D11340" s="96">
        <f>IF(C11351+C11356=0,1,2)</f>
        <v>2</v>
      </c>
    </row>
    <row r="11341" spans="1:4" ht="30" hidden="1" x14ac:dyDescent="0.2">
      <c r="A11341" s="65">
        <f t="shared" si="177"/>
        <v>0</v>
      </c>
      <c r="B11341" s="106" t="s">
        <v>809</v>
      </c>
      <c r="C11341" s="92">
        <v>0</v>
      </c>
      <c r="D11341" s="96">
        <f>IF(C11351+C11356=0,1,2)</f>
        <v>2</v>
      </c>
    </row>
    <row r="11342" spans="1:4" ht="15" hidden="1" x14ac:dyDescent="0.2">
      <c r="A11342" s="65">
        <v>0</v>
      </c>
      <c r="B11342" s="77" t="s">
        <v>738</v>
      </c>
      <c r="C11342" s="76">
        <v>0</v>
      </c>
      <c r="D11342" s="96">
        <f>IF(C11351+C11356=0,1,2)</f>
        <v>2</v>
      </c>
    </row>
    <row r="11343" spans="1:4" ht="15" hidden="1" x14ac:dyDescent="0.2">
      <c r="A11343" s="65">
        <v>0</v>
      </c>
      <c r="B11343" s="104" t="s">
        <v>789</v>
      </c>
      <c r="C11343" s="105">
        <v>0</v>
      </c>
      <c r="D11343" s="96">
        <f>IF(C11351+C11356=0,1,2)</f>
        <v>2</v>
      </c>
    </row>
    <row r="11344" spans="1:4" ht="15" hidden="1" x14ac:dyDescent="0.2">
      <c r="A11344" s="65">
        <v>0</v>
      </c>
      <c r="B11344" s="102" t="s">
        <v>732</v>
      </c>
      <c r="C11344" s="103">
        <v>0</v>
      </c>
      <c r="D11344" s="96">
        <f>IF(C11351+C11356=0,1,2)</f>
        <v>2</v>
      </c>
    </row>
    <row r="11345" spans="1:4" ht="15" hidden="1" x14ac:dyDescent="0.2">
      <c r="A11345" s="65">
        <v>0</v>
      </c>
      <c r="B11345" s="102" t="s">
        <v>737</v>
      </c>
      <c r="C11345" s="103">
        <v>0</v>
      </c>
      <c r="D11345" s="96">
        <f>IF(C11351+C11356=0,1,2)</f>
        <v>2</v>
      </c>
    </row>
    <row r="11346" spans="1:4" ht="15" hidden="1" x14ac:dyDescent="0.2">
      <c r="A11346" s="65">
        <v>0</v>
      </c>
      <c r="B11346" s="102" t="s">
        <v>733</v>
      </c>
      <c r="C11346" s="103">
        <v>0</v>
      </c>
      <c r="D11346" s="96">
        <f>IF(C11351+C11356=0,1,2)</f>
        <v>2</v>
      </c>
    </row>
    <row r="11347" spans="1:4" ht="15" hidden="1" x14ac:dyDescent="0.2">
      <c r="A11347" s="65">
        <v>0</v>
      </c>
      <c r="B11347" s="106" t="s">
        <v>734</v>
      </c>
      <c r="C11347" s="92">
        <v>0</v>
      </c>
      <c r="D11347" s="96">
        <f>IF(C11351+C11356=0,1,2)</f>
        <v>2</v>
      </c>
    </row>
    <row r="11348" spans="1:4" ht="15" hidden="1" x14ac:dyDescent="0.2">
      <c r="A11348" s="65">
        <v>0</v>
      </c>
      <c r="B11348" s="77" t="s">
        <v>738</v>
      </c>
      <c r="C11348" s="76">
        <v>0</v>
      </c>
      <c r="D11348" s="96">
        <f>IF(C11351+C11356=0,1,2)</f>
        <v>2</v>
      </c>
    </row>
    <row r="11349" spans="1:4" ht="15" hidden="1" x14ac:dyDescent="0.2">
      <c r="A11349" s="65">
        <f t="shared" si="177"/>
        <v>0</v>
      </c>
      <c r="B11349" s="97"/>
      <c r="C11349" s="98"/>
      <c r="D11349" s="96">
        <f>IF(C11351+C11356=0,1,2)</f>
        <v>2</v>
      </c>
    </row>
    <row r="11350" spans="1:4" ht="15" hidden="1" x14ac:dyDescent="0.2">
      <c r="A11350" s="65">
        <f t="shared" si="177"/>
        <v>0</v>
      </c>
      <c r="B11350" s="99" t="s">
        <v>817</v>
      </c>
      <c r="C11350" s="100"/>
      <c r="D11350" s="96">
        <f>IF(C11351+C11356=0,1,2)</f>
        <v>2</v>
      </c>
    </row>
    <row r="11351" spans="1:4" ht="15" x14ac:dyDescent="0.2">
      <c r="B11351" s="79" t="s">
        <v>741</v>
      </c>
      <c r="C11351" s="80">
        <v>56.688960000000002</v>
      </c>
      <c r="D11351" s="96"/>
    </row>
    <row r="11352" spans="1:4" ht="15" x14ac:dyDescent="0.2">
      <c r="B11352" s="113" t="s">
        <v>721</v>
      </c>
      <c r="C11352" s="72">
        <v>56.688960000000002</v>
      </c>
      <c r="D11352" s="96"/>
    </row>
    <row r="11353" spans="1:4" ht="15" hidden="1" x14ac:dyDescent="0.2">
      <c r="A11353" s="65">
        <f t="shared" si="177"/>
        <v>0</v>
      </c>
      <c r="B11353" s="85" t="s">
        <v>742</v>
      </c>
      <c r="C11353" s="92">
        <v>0</v>
      </c>
      <c r="D11353" s="96">
        <f>IF(C11351+C11356=0,1,2)</f>
        <v>2</v>
      </c>
    </row>
    <row r="11354" spans="1:4" ht="15" hidden="1" x14ac:dyDescent="0.2">
      <c r="A11354" s="65">
        <f t="shared" si="177"/>
        <v>0</v>
      </c>
      <c r="B11354" s="85" t="s">
        <v>743</v>
      </c>
      <c r="C11354" s="92">
        <v>0</v>
      </c>
      <c r="D11354" s="96">
        <f>IF(C11351+C11356=0,1,2)</f>
        <v>2</v>
      </c>
    </row>
    <row r="11355" spans="1:4" ht="15" hidden="1" x14ac:dyDescent="0.2">
      <c r="A11355" s="65">
        <f t="shared" si="177"/>
        <v>0</v>
      </c>
      <c r="B11355" s="85" t="s">
        <v>744</v>
      </c>
      <c r="C11355" s="92">
        <v>0</v>
      </c>
      <c r="D11355" s="96">
        <f>IF(C11351+C11356=0,1,2)</f>
        <v>2</v>
      </c>
    </row>
    <row r="11356" spans="1:4" ht="15" x14ac:dyDescent="0.2">
      <c r="B11356" s="79" t="s">
        <v>745</v>
      </c>
      <c r="C11356" s="80">
        <v>44.854810000000001</v>
      </c>
      <c r="D11356" s="96"/>
    </row>
    <row r="11357" spans="1:4" ht="15" x14ac:dyDescent="0.2">
      <c r="B11357" s="113" t="s">
        <v>3</v>
      </c>
      <c r="C11357" s="72">
        <v>37.358449999999998</v>
      </c>
      <c r="D11357" s="96"/>
    </row>
    <row r="11358" spans="1:4" ht="15" x14ac:dyDescent="0.2">
      <c r="B11358" s="85" t="s">
        <v>11</v>
      </c>
      <c r="C11358" s="92">
        <v>7.4963600000000001</v>
      </c>
      <c r="D11358" s="96"/>
    </row>
    <row r="11359" spans="1:4" ht="15" hidden="1" x14ac:dyDescent="0.2">
      <c r="A11359" s="65">
        <f t="shared" si="177"/>
        <v>0</v>
      </c>
      <c r="B11359" s="85" t="s">
        <v>746</v>
      </c>
      <c r="C11359" s="92">
        <v>0</v>
      </c>
      <c r="D11359" s="96">
        <f>IF(C11351+C11356=0,1,2)</f>
        <v>2</v>
      </c>
    </row>
    <row r="11360" spans="1:4" ht="15" hidden="1" x14ac:dyDescent="0.2">
      <c r="A11360" s="65">
        <f t="shared" si="177"/>
        <v>0</v>
      </c>
      <c r="B11360" s="85" t="s">
        <v>13</v>
      </c>
      <c r="C11360" s="92">
        <v>0</v>
      </c>
      <c r="D11360" s="96">
        <f>IF(C11351+C11356=0,1,2)</f>
        <v>2</v>
      </c>
    </row>
    <row r="11361" spans="1:4" ht="15" hidden="1" x14ac:dyDescent="0.2">
      <c r="A11361" s="65">
        <f t="shared" si="177"/>
        <v>11.834149999999999</v>
      </c>
      <c r="B11361" s="94" t="s">
        <v>747</v>
      </c>
      <c r="C11361" s="95">
        <v>11.834149999999999</v>
      </c>
      <c r="D11361" s="65">
        <f>IF(C11351+C11356=0,1,2)</f>
        <v>2</v>
      </c>
    </row>
    <row r="11362" spans="1:4" ht="15" hidden="1" x14ac:dyDescent="0.2">
      <c r="A11362" s="65">
        <f t="shared" si="177"/>
        <v>17.19172</v>
      </c>
      <c r="B11362" s="94" t="s">
        <v>812</v>
      </c>
      <c r="C11362" s="95">
        <v>17.19172</v>
      </c>
      <c r="D11362" s="65">
        <f>IF(C11351+C11356=0,1,2)</f>
        <v>2</v>
      </c>
    </row>
    <row r="11363" spans="1:4" ht="15" hidden="1" x14ac:dyDescent="0.2">
      <c r="A11363" s="65">
        <f t="shared" si="177"/>
        <v>29.025870000000001</v>
      </c>
      <c r="B11363" s="94" t="s">
        <v>813</v>
      </c>
      <c r="C11363" s="95">
        <v>29.025870000000001</v>
      </c>
      <c r="D11363" s="65">
        <f>IF(C11351+C11356=0,1,2)</f>
        <v>2</v>
      </c>
    </row>
    <row r="11364" spans="1:4" ht="15" hidden="1" x14ac:dyDescent="0.2">
      <c r="A11364" s="65">
        <f t="shared" si="177"/>
        <v>0</v>
      </c>
      <c r="B11364" s="108"/>
      <c r="C11364" s="109"/>
      <c r="D11364" s="96">
        <f>IF(C11351+C11356=0,1,2)</f>
        <v>2</v>
      </c>
    </row>
    <row r="11365" spans="1:4" ht="15" hidden="1" x14ac:dyDescent="0.2">
      <c r="A11365" s="65">
        <f t="shared" si="177"/>
        <v>0</v>
      </c>
      <c r="B11365" s="82" t="s">
        <v>791</v>
      </c>
      <c r="C11365" s="100"/>
      <c r="D11365" s="96">
        <f>IF(C11351+C11356=0,1,2)</f>
        <v>2</v>
      </c>
    </row>
    <row r="11366" spans="1:4" ht="15" x14ac:dyDescent="0.2">
      <c r="B11366" s="107" t="s">
        <v>792</v>
      </c>
      <c r="C11366" s="114">
        <v>1832</v>
      </c>
      <c r="D11366" s="96"/>
    </row>
    <row r="11367" spans="1:4" ht="15" x14ac:dyDescent="0.2">
      <c r="B11367" s="81" t="s">
        <v>793</v>
      </c>
      <c r="C11367" s="110">
        <v>72</v>
      </c>
      <c r="D11367" s="96"/>
    </row>
    <row r="11368" spans="1:4" ht="15" x14ac:dyDescent="0.2">
      <c r="B11368" s="81" t="s">
        <v>794</v>
      </c>
      <c r="C11368" s="110">
        <v>1760</v>
      </c>
      <c r="D11368" s="96"/>
    </row>
    <row r="11369" spans="1:4" ht="15" hidden="1" x14ac:dyDescent="0.2">
      <c r="A11369" s="65">
        <f t="shared" si="177"/>
        <v>0</v>
      </c>
      <c r="B11369" s="111"/>
      <c r="C11369" s="109"/>
      <c r="D11369" s="96">
        <f>IF(C11351+C11356=0,1,2)</f>
        <v>2</v>
      </c>
    </row>
    <row r="11370" spans="1:4" ht="30" customHeight="1" x14ac:dyDescent="0.2">
      <c r="B11370" s="117" t="s">
        <v>953</v>
      </c>
      <c r="C11370" s="118"/>
      <c r="D11370" s="96"/>
    </row>
    <row r="11371" spans="1:4" ht="15" hidden="1" x14ac:dyDescent="0.2">
      <c r="A11371" s="65">
        <f t="shared" si="177"/>
        <v>0</v>
      </c>
      <c r="B11371" s="97"/>
      <c r="C11371" s="98"/>
      <c r="D11371" s="96">
        <f>IF(C11434+C11439=0,1,2)</f>
        <v>2</v>
      </c>
    </row>
    <row r="11372" spans="1:4" ht="15" hidden="1" x14ac:dyDescent="0.2">
      <c r="A11372" s="65">
        <f t="shared" si="177"/>
        <v>0</v>
      </c>
      <c r="B11372" s="99" t="s">
        <v>815</v>
      </c>
      <c r="C11372" s="100"/>
      <c r="D11372" s="96">
        <f>IF(C11434+C11439=0,1,2)</f>
        <v>2</v>
      </c>
    </row>
    <row r="11373" spans="1:4" ht="15" x14ac:dyDescent="0.2">
      <c r="B11373" s="112" t="s">
        <v>721</v>
      </c>
      <c r="C11373" s="72">
        <v>3158.4434299999998</v>
      </c>
      <c r="D11373" s="66"/>
    </row>
    <row r="11374" spans="1:4" ht="15" hidden="1" x14ac:dyDescent="0.2">
      <c r="A11374" s="65">
        <f t="shared" si="177"/>
        <v>0</v>
      </c>
      <c r="B11374" s="73" t="s">
        <v>722</v>
      </c>
      <c r="C11374" s="76"/>
      <c r="D11374" s="96">
        <f>IF(C11434+C11439=0,1,2)</f>
        <v>2</v>
      </c>
    </row>
    <row r="11375" spans="1:4" ht="15" hidden="1" x14ac:dyDescent="0.2">
      <c r="A11375" s="65">
        <f t="shared" si="177"/>
        <v>0</v>
      </c>
      <c r="B11375" s="73" t="s">
        <v>783</v>
      </c>
      <c r="C11375" s="76"/>
      <c r="D11375" s="96">
        <f>IF(C11434+C11439=0,1,2)</f>
        <v>2</v>
      </c>
    </row>
    <row r="11376" spans="1:4" ht="15" x14ac:dyDescent="0.2">
      <c r="B11376" s="73" t="s">
        <v>8</v>
      </c>
      <c r="C11376" s="76">
        <v>111.98456</v>
      </c>
      <c r="D11376" s="96"/>
    </row>
    <row r="11377" spans="1:4" ht="15" x14ac:dyDescent="0.2">
      <c r="B11377" s="113" t="s">
        <v>723</v>
      </c>
      <c r="C11377" s="72">
        <v>3046.4588699999999</v>
      </c>
      <c r="D11377" s="96"/>
    </row>
    <row r="11378" spans="1:4" ht="15" hidden="1" x14ac:dyDescent="0.2">
      <c r="A11378" s="65">
        <f t="shared" si="177"/>
        <v>0</v>
      </c>
      <c r="B11378" s="81" t="s">
        <v>742</v>
      </c>
      <c r="C11378" s="76">
        <v>0</v>
      </c>
      <c r="D11378" s="96">
        <f>IF(C11434+C11439=0,1,2)</f>
        <v>2</v>
      </c>
    </row>
    <row r="11379" spans="1:4" ht="15" hidden="1" x14ac:dyDescent="0.2">
      <c r="A11379" s="65">
        <f t="shared" si="177"/>
        <v>0</v>
      </c>
      <c r="B11379" s="81" t="s">
        <v>748</v>
      </c>
      <c r="C11379" s="76">
        <v>0</v>
      </c>
      <c r="D11379" s="96">
        <f>IF(C11434+C11439=0,1,2)</f>
        <v>2</v>
      </c>
    </row>
    <row r="11380" spans="1:4" ht="15" hidden="1" x14ac:dyDescent="0.2">
      <c r="A11380" s="65">
        <v>0</v>
      </c>
      <c r="B11380" s="73" t="s">
        <v>784</v>
      </c>
      <c r="C11380" s="76">
        <v>0</v>
      </c>
      <c r="D11380" s="96">
        <f>IF(C11434+C11439=0,1,2)</f>
        <v>2</v>
      </c>
    </row>
    <row r="11381" spans="1:4" ht="15" hidden="1" x14ac:dyDescent="0.2">
      <c r="A11381" s="65">
        <v>0</v>
      </c>
      <c r="B11381" s="77" t="s">
        <v>785</v>
      </c>
      <c r="C11381" s="76">
        <v>0</v>
      </c>
      <c r="D11381" s="96">
        <f>IF(C11434+C11439=0,1,2)</f>
        <v>2</v>
      </c>
    </row>
    <row r="11382" spans="1:4" ht="15" hidden="1" x14ac:dyDescent="0.2">
      <c r="A11382" s="65">
        <v>0</v>
      </c>
      <c r="B11382" s="77" t="s">
        <v>733</v>
      </c>
      <c r="C11382" s="76">
        <v>0</v>
      </c>
      <c r="D11382" s="96">
        <f>IF(C11434+C11439=0,1,2)</f>
        <v>2</v>
      </c>
    </row>
    <row r="11383" spans="1:4" ht="15" hidden="1" x14ac:dyDescent="0.2">
      <c r="A11383" s="65">
        <v>0</v>
      </c>
      <c r="B11383" s="77" t="s">
        <v>786</v>
      </c>
      <c r="C11383" s="76">
        <v>0</v>
      </c>
      <c r="D11383" s="96">
        <f>IF(C11434+C11439=0,1,2)</f>
        <v>2</v>
      </c>
    </row>
    <row r="11384" spans="1:4" ht="15" hidden="1" x14ac:dyDescent="0.2">
      <c r="A11384" s="65">
        <v>0</v>
      </c>
      <c r="B11384" s="77" t="s">
        <v>787</v>
      </c>
      <c r="C11384" s="76">
        <v>0</v>
      </c>
      <c r="D11384" s="96">
        <f>IF(C11434+C11439=0,1,2)</f>
        <v>2</v>
      </c>
    </row>
    <row r="11385" spans="1:4" ht="15" hidden="1" x14ac:dyDescent="0.2">
      <c r="A11385" s="65">
        <f t="shared" si="177"/>
        <v>0</v>
      </c>
      <c r="B11385" s="81" t="s">
        <v>744</v>
      </c>
      <c r="C11385" s="76">
        <v>0</v>
      </c>
      <c r="D11385" s="96">
        <f>IF(C11434+C11439=0,1,2)</f>
        <v>2</v>
      </c>
    </row>
    <row r="11386" spans="1:4" ht="15" hidden="1" x14ac:dyDescent="0.2">
      <c r="A11386" s="65">
        <v>0</v>
      </c>
      <c r="B11386" s="73" t="s">
        <v>788</v>
      </c>
      <c r="C11386" s="76">
        <v>0</v>
      </c>
      <c r="D11386" s="96">
        <f>IF(C11434+C11439=0,1,2)</f>
        <v>2</v>
      </c>
    </row>
    <row r="11387" spans="1:4" ht="15" hidden="1" x14ac:dyDescent="0.2">
      <c r="A11387" s="65">
        <v>0</v>
      </c>
      <c r="B11387" s="77" t="s">
        <v>737</v>
      </c>
      <c r="C11387" s="76">
        <v>0</v>
      </c>
      <c r="D11387" s="96">
        <f>IF(C11434+C11439=0,1,2)</f>
        <v>2</v>
      </c>
    </row>
    <row r="11388" spans="1:4" ht="15" hidden="1" x14ac:dyDescent="0.2">
      <c r="A11388" s="65">
        <v>0</v>
      </c>
      <c r="B11388" s="77" t="s">
        <v>733</v>
      </c>
      <c r="C11388" s="76">
        <v>0</v>
      </c>
      <c r="D11388" s="96">
        <f>IF(C11434+C11439=0,1,2)</f>
        <v>2</v>
      </c>
    </row>
    <row r="11389" spans="1:4" ht="15" hidden="1" x14ac:dyDescent="0.2">
      <c r="A11389" s="65">
        <v>0</v>
      </c>
      <c r="B11389" s="77" t="s">
        <v>738</v>
      </c>
      <c r="C11389" s="76">
        <v>0</v>
      </c>
      <c r="D11389" s="96">
        <f>IF(C11434+C11439=0,1,2)</f>
        <v>2</v>
      </c>
    </row>
    <row r="11390" spans="1:4" ht="15" hidden="1" x14ac:dyDescent="0.2">
      <c r="A11390" s="65">
        <v>0</v>
      </c>
      <c r="B11390" s="73" t="s">
        <v>789</v>
      </c>
      <c r="C11390" s="76">
        <v>0</v>
      </c>
      <c r="D11390" s="96">
        <f>IF(C11434+C11439=0,1,2)</f>
        <v>2</v>
      </c>
    </row>
    <row r="11391" spans="1:4" ht="15" hidden="1" x14ac:dyDescent="0.2">
      <c r="A11391" s="65">
        <v>0</v>
      </c>
      <c r="B11391" s="77" t="s">
        <v>790</v>
      </c>
      <c r="C11391" s="76">
        <v>0</v>
      </c>
      <c r="D11391" s="96">
        <f>IF(C11434+C11439=0,1,2)</f>
        <v>2</v>
      </c>
    </row>
    <row r="11392" spans="1:4" ht="15" hidden="1" x14ac:dyDescent="0.2">
      <c r="A11392" s="65">
        <f t="shared" si="177"/>
        <v>0</v>
      </c>
      <c r="B11392" s="97"/>
      <c r="C11392" s="98"/>
      <c r="D11392" s="96">
        <f>IF(C11434+C11439=0,1,2)</f>
        <v>2</v>
      </c>
    </row>
    <row r="11393" spans="1:4" ht="15" hidden="1" x14ac:dyDescent="0.2">
      <c r="A11393" s="65">
        <f t="shared" si="177"/>
        <v>0</v>
      </c>
      <c r="B11393" s="99" t="s">
        <v>816</v>
      </c>
      <c r="C11393" s="100"/>
      <c r="D11393" s="96">
        <f>IF(C11434+C11439=0,1,2)</f>
        <v>2</v>
      </c>
    </row>
    <row r="11394" spans="1:4" ht="15" x14ac:dyDescent="0.2">
      <c r="B11394" s="112" t="s">
        <v>3</v>
      </c>
      <c r="C11394" s="72">
        <v>3384.7943099999998</v>
      </c>
      <c r="D11394" s="66"/>
    </row>
    <row r="11395" spans="1:4" ht="15" x14ac:dyDescent="0.2">
      <c r="B11395" s="85" t="s">
        <v>4</v>
      </c>
      <c r="C11395" s="92">
        <v>2031.2725499999999</v>
      </c>
      <c r="D11395" s="96"/>
    </row>
    <row r="11396" spans="1:4" ht="15" x14ac:dyDescent="0.2">
      <c r="B11396" s="85" t="s">
        <v>5</v>
      </c>
      <c r="C11396" s="92">
        <v>1272.1689800000001</v>
      </c>
      <c r="D11396" s="96"/>
    </row>
    <row r="11397" spans="1:4" ht="15" hidden="1" x14ac:dyDescent="0.2">
      <c r="A11397" s="65">
        <v>0</v>
      </c>
      <c r="B11397" s="102" t="s">
        <v>796</v>
      </c>
      <c r="C11397" s="103">
        <v>780.99819000000002</v>
      </c>
      <c r="D11397" s="96">
        <f>IF(C11434+C11439=0,1,2)</f>
        <v>2</v>
      </c>
    </row>
    <row r="11398" spans="1:4" ht="15" hidden="1" x14ac:dyDescent="0.2">
      <c r="A11398" s="65">
        <v>0</v>
      </c>
      <c r="B11398" s="102" t="s">
        <v>797</v>
      </c>
      <c r="C11398" s="103">
        <v>73.302520000000001</v>
      </c>
      <c r="D11398" s="96">
        <f>IF(C11434+C11439=0,1,2)</f>
        <v>2</v>
      </c>
    </row>
    <row r="11399" spans="1:4" ht="15" hidden="1" x14ac:dyDescent="0.2">
      <c r="A11399" s="65">
        <v>0</v>
      </c>
      <c r="B11399" s="102" t="s">
        <v>798</v>
      </c>
      <c r="C11399" s="103">
        <v>281.99862999999999</v>
      </c>
      <c r="D11399" s="96">
        <f>IF(C11434+C11439=0,1,2)</f>
        <v>2</v>
      </c>
    </row>
    <row r="11400" spans="1:4" ht="15" hidden="1" x14ac:dyDescent="0.2">
      <c r="A11400" s="65">
        <v>0</v>
      </c>
      <c r="B11400" s="102" t="s">
        <v>799</v>
      </c>
      <c r="C11400" s="103">
        <v>47.886850000000003</v>
      </c>
      <c r="D11400" s="96">
        <f>IF(C11434+C11439=0,1,2)</f>
        <v>2</v>
      </c>
    </row>
    <row r="11401" spans="1:4" ht="15" hidden="1" x14ac:dyDescent="0.2">
      <c r="A11401" s="65">
        <v>0</v>
      </c>
      <c r="B11401" s="102" t="s">
        <v>800</v>
      </c>
      <c r="C11401" s="103">
        <v>0</v>
      </c>
      <c r="D11401" s="96">
        <f>IF(C11434+C11439=0,1,2)</f>
        <v>2</v>
      </c>
    </row>
    <row r="11402" spans="1:4" ht="15" hidden="1" x14ac:dyDescent="0.2">
      <c r="A11402" s="65">
        <v>0</v>
      </c>
      <c r="B11402" s="102" t="s">
        <v>801</v>
      </c>
      <c r="C11402" s="103">
        <v>1.4209499999999999</v>
      </c>
      <c r="D11402" s="96">
        <f>IF(C11434+C11439=0,1,2)</f>
        <v>2</v>
      </c>
    </row>
    <row r="11403" spans="1:4" ht="30" hidden="1" x14ac:dyDescent="0.2">
      <c r="A11403" s="65">
        <v>0</v>
      </c>
      <c r="B11403" s="102" t="s">
        <v>802</v>
      </c>
      <c r="C11403" s="103">
        <v>6.7350000000000003</v>
      </c>
      <c r="D11403" s="96">
        <f>IF(C11434+C11439=0,1,2)</f>
        <v>2</v>
      </c>
    </row>
    <row r="11404" spans="1:4" ht="30" hidden="1" x14ac:dyDescent="0.2">
      <c r="A11404" s="65">
        <v>0</v>
      </c>
      <c r="B11404" s="102" t="s">
        <v>803</v>
      </c>
      <c r="C11404" s="103">
        <v>48.806159999999998</v>
      </c>
      <c r="D11404" s="96">
        <f>IF(C11434+C11439=0,1,2)</f>
        <v>2</v>
      </c>
    </row>
    <row r="11405" spans="1:4" ht="15" hidden="1" x14ac:dyDescent="0.2">
      <c r="A11405" s="65">
        <v>0</v>
      </c>
      <c r="B11405" s="102" t="s">
        <v>804</v>
      </c>
      <c r="C11405" s="103">
        <v>0</v>
      </c>
      <c r="D11405" s="96">
        <f>IF(C11434+C11439=0,1,2)</f>
        <v>2</v>
      </c>
    </row>
    <row r="11406" spans="1:4" ht="15" hidden="1" x14ac:dyDescent="0.2">
      <c r="A11406" s="65">
        <v>0</v>
      </c>
      <c r="B11406" s="102" t="s">
        <v>805</v>
      </c>
      <c r="C11406" s="103">
        <v>31.020679999999999</v>
      </c>
      <c r="D11406" s="96">
        <f>IF(C11434+C11439=0,1,2)</f>
        <v>2</v>
      </c>
    </row>
    <row r="11407" spans="1:4" ht="15" hidden="1" x14ac:dyDescent="0.2">
      <c r="A11407" s="65">
        <f t="shared" ref="A11407:A11468" si="178">C11407</f>
        <v>0</v>
      </c>
      <c r="B11407" s="85" t="s">
        <v>806</v>
      </c>
      <c r="C11407" s="92">
        <v>0</v>
      </c>
      <c r="D11407" s="96">
        <f>IF(C11434+C11439=0,1,2)</f>
        <v>2</v>
      </c>
    </row>
    <row r="11408" spans="1:4" ht="15" hidden="1" x14ac:dyDescent="0.2">
      <c r="A11408" s="65">
        <f t="shared" si="178"/>
        <v>0</v>
      </c>
      <c r="B11408" s="85" t="s">
        <v>6</v>
      </c>
      <c r="C11408" s="92">
        <v>0</v>
      </c>
      <c r="D11408" s="96">
        <f>IF(C11434+C11439=0,1,2)</f>
        <v>2</v>
      </c>
    </row>
    <row r="11409" spans="1:4" ht="15" hidden="1" x14ac:dyDescent="0.2">
      <c r="A11409" s="65">
        <f t="shared" si="178"/>
        <v>0</v>
      </c>
      <c r="B11409" s="73" t="s">
        <v>7</v>
      </c>
      <c r="C11409" s="76">
        <v>0</v>
      </c>
      <c r="D11409" s="96">
        <f>IF(C11434+C11439=0,1,2)</f>
        <v>2</v>
      </c>
    </row>
    <row r="11410" spans="1:4" ht="15" x14ac:dyDescent="0.2">
      <c r="B11410" s="85" t="s">
        <v>8</v>
      </c>
      <c r="C11410" s="92">
        <v>0.60182000000000002</v>
      </c>
      <c r="D11410" s="96"/>
    </row>
    <row r="11411" spans="1:4" ht="15" x14ac:dyDescent="0.2">
      <c r="B11411" s="85" t="s">
        <v>9</v>
      </c>
      <c r="C11411" s="92">
        <v>5.6768999999999998</v>
      </c>
      <c r="D11411" s="96"/>
    </row>
    <row r="11412" spans="1:4" ht="15" x14ac:dyDescent="0.2">
      <c r="B11412" s="85" t="s">
        <v>10</v>
      </c>
      <c r="C11412" s="92">
        <v>75.074060000000003</v>
      </c>
      <c r="D11412" s="96"/>
    </row>
    <row r="11413" spans="1:4" ht="15" x14ac:dyDescent="0.2">
      <c r="B11413" s="81" t="s">
        <v>11</v>
      </c>
      <c r="C11413" s="76">
        <v>161.69938999999999</v>
      </c>
      <c r="D11413" s="66"/>
    </row>
    <row r="11414" spans="1:4" ht="15" hidden="1" x14ac:dyDescent="0.2">
      <c r="A11414" s="65">
        <f t="shared" si="178"/>
        <v>0</v>
      </c>
      <c r="B11414" s="81" t="s">
        <v>12</v>
      </c>
      <c r="C11414" s="76">
        <v>0</v>
      </c>
      <c r="D11414" s="96">
        <f>IF(C11434+C11439=0,1,2)</f>
        <v>2</v>
      </c>
    </row>
    <row r="11415" spans="1:4" ht="15" hidden="1" x14ac:dyDescent="0.2">
      <c r="A11415" s="65">
        <v>0</v>
      </c>
      <c r="B11415" s="104" t="s">
        <v>784</v>
      </c>
      <c r="C11415" s="105">
        <v>0</v>
      </c>
      <c r="D11415" s="96">
        <f>IF(C11434+C11439=0,1,2)</f>
        <v>2</v>
      </c>
    </row>
    <row r="11416" spans="1:4" ht="15" hidden="1" x14ac:dyDescent="0.2">
      <c r="A11416" s="65">
        <v>0</v>
      </c>
      <c r="B11416" s="102" t="s">
        <v>785</v>
      </c>
      <c r="C11416" s="103">
        <v>0</v>
      </c>
      <c r="D11416" s="96">
        <f>IF(C11434+C11439=0,1,2)</f>
        <v>2</v>
      </c>
    </row>
    <row r="11417" spans="1:4" ht="15" hidden="1" x14ac:dyDescent="0.2">
      <c r="A11417" s="65">
        <v>0</v>
      </c>
      <c r="B11417" s="102" t="s">
        <v>807</v>
      </c>
      <c r="C11417" s="103">
        <v>0</v>
      </c>
      <c r="D11417" s="96">
        <f>IF(C11434+C11439=0,1,2)</f>
        <v>2</v>
      </c>
    </row>
    <row r="11418" spans="1:4" ht="15" hidden="1" x14ac:dyDescent="0.2">
      <c r="A11418" s="65">
        <v>0</v>
      </c>
      <c r="B11418" s="106" t="s">
        <v>734</v>
      </c>
      <c r="C11418" s="92">
        <v>0</v>
      </c>
      <c r="D11418" s="96">
        <f>IF(C11434+C11439=0,1,2)</f>
        <v>2</v>
      </c>
    </row>
    <row r="11419" spans="1:4" ht="15" hidden="1" x14ac:dyDescent="0.2">
      <c r="A11419" s="65">
        <v>0</v>
      </c>
      <c r="B11419" s="77" t="s">
        <v>808</v>
      </c>
      <c r="C11419" s="76">
        <v>0</v>
      </c>
      <c r="D11419" s="96">
        <f>IF(C11434+C11439=0,1,2)</f>
        <v>2</v>
      </c>
    </row>
    <row r="11420" spans="1:4" ht="15" hidden="1" x14ac:dyDescent="0.2">
      <c r="A11420" s="65">
        <f t="shared" si="178"/>
        <v>0</v>
      </c>
      <c r="B11420" s="81" t="s">
        <v>13</v>
      </c>
      <c r="C11420" s="76">
        <v>0</v>
      </c>
      <c r="D11420" s="96">
        <f>IF(C11434+C11439=0,1,2)</f>
        <v>2</v>
      </c>
    </row>
    <row r="11421" spans="1:4" ht="15" hidden="1" x14ac:dyDescent="0.2">
      <c r="A11421" s="65">
        <v>0</v>
      </c>
      <c r="B11421" s="104" t="s">
        <v>788</v>
      </c>
      <c r="C11421" s="105">
        <v>0</v>
      </c>
      <c r="D11421" s="96">
        <f>IF(C11434+C11439=0,1,2)</f>
        <v>2</v>
      </c>
    </row>
    <row r="11422" spans="1:4" ht="15" hidden="1" x14ac:dyDescent="0.2">
      <c r="A11422" s="65">
        <v>0</v>
      </c>
      <c r="B11422" s="102" t="s">
        <v>785</v>
      </c>
      <c r="C11422" s="103">
        <v>0</v>
      </c>
      <c r="D11422" s="96">
        <f>IF(C11434+C11439=0,1,2)</f>
        <v>2</v>
      </c>
    </row>
    <row r="11423" spans="1:4" ht="15" hidden="1" x14ac:dyDescent="0.2">
      <c r="A11423" s="65">
        <v>0</v>
      </c>
      <c r="B11423" s="102" t="s">
        <v>733</v>
      </c>
      <c r="C11423" s="103">
        <v>0</v>
      </c>
      <c r="D11423" s="96">
        <f>IF(C11434+C11439=0,1,2)</f>
        <v>2</v>
      </c>
    </row>
    <row r="11424" spans="1:4" ht="30" hidden="1" x14ac:dyDescent="0.2">
      <c r="A11424" s="65">
        <f t="shared" si="178"/>
        <v>0</v>
      </c>
      <c r="B11424" s="106" t="s">
        <v>809</v>
      </c>
      <c r="C11424" s="92">
        <v>0</v>
      </c>
      <c r="D11424" s="96">
        <f>IF(C11434+C11439=0,1,2)</f>
        <v>2</v>
      </c>
    </row>
    <row r="11425" spans="1:4" ht="15" hidden="1" x14ac:dyDescent="0.2">
      <c r="A11425" s="65">
        <v>0</v>
      </c>
      <c r="B11425" s="77" t="s">
        <v>738</v>
      </c>
      <c r="C11425" s="76">
        <v>0</v>
      </c>
      <c r="D11425" s="96">
        <f>IF(C11434+C11439=0,1,2)</f>
        <v>2</v>
      </c>
    </row>
    <row r="11426" spans="1:4" ht="15" hidden="1" x14ac:dyDescent="0.2">
      <c r="A11426" s="65">
        <v>0</v>
      </c>
      <c r="B11426" s="104" t="s">
        <v>789</v>
      </c>
      <c r="C11426" s="105">
        <v>0</v>
      </c>
      <c r="D11426" s="96">
        <f>IF(C11434+C11439=0,1,2)</f>
        <v>2</v>
      </c>
    </row>
    <row r="11427" spans="1:4" ht="15" hidden="1" x14ac:dyDescent="0.2">
      <c r="A11427" s="65">
        <v>0</v>
      </c>
      <c r="B11427" s="102" t="s">
        <v>732</v>
      </c>
      <c r="C11427" s="103">
        <v>0</v>
      </c>
      <c r="D11427" s="96">
        <f>IF(C11434+C11439=0,1,2)</f>
        <v>2</v>
      </c>
    </row>
    <row r="11428" spans="1:4" ht="15" hidden="1" x14ac:dyDescent="0.2">
      <c r="A11428" s="65">
        <v>0</v>
      </c>
      <c r="B11428" s="102" t="s">
        <v>737</v>
      </c>
      <c r="C11428" s="103">
        <v>0</v>
      </c>
      <c r="D11428" s="96">
        <f>IF(C11434+C11439=0,1,2)</f>
        <v>2</v>
      </c>
    </row>
    <row r="11429" spans="1:4" ht="15" hidden="1" x14ac:dyDescent="0.2">
      <c r="A11429" s="65">
        <v>0</v>
      </c>
      <c r="B11429" s="102" t="s">
        <v>733</v>
      </c>
      <c r="C11429" s="103">
        <v>0</v>
      </c>
      <c r="D11429" s="96">
        <f>IF(C11434+C11439=0,1,2)</f>
        <v>2</v>
      </c>
    </row>
    <row r="11430" spans="1:4" ht="15" hidden="1" x14ac:dyDescent="0.2">
      <c r="A11430" s="65">
        <v>0</v>
      </c>
      <c r="B11430" s="106" t="s">
        <v>734</v>
      </c>
      <c r="C11430" s="92">
        <v>0</v>
      </c>
      <c r="D11430" s="96">
        <f>IF(C11434+C11439=0,1,2)</f>
        <v>2</v>
      </c>
    </row>
    <row r="11431" spans="1:4" ht="15" hidden="1" x14ac:dyDescent="0.2">
      <c r="A11431" s="65">
        <v>0</v>
      </c>
      <c r="B11431" s="77" t="s">
        <v>738</v>
      </c>
      <c r="C11431" s="76">
        <v>0</v>
      </c>
      <c r="D11431" s="96">
        <f>IF(C11434+C11439=0,1,2)</f>
        <v>2</v>
      </c>
    </row>
    <row r="11432" spans="1:4" ht="15" hidden="1" x14ac:dyDescent="0.2">
      <c r="A11432" s="65">
        <f t="shared" si="178"/>
        <v>0</v>
      </c>
      <c r="B11432" s="97"/>
      <c r="C11432" s="98"/>
      <c r="D11432" s="96">
        <f>IF(C11434+C11439=0,1,2)</f>
        <v>2</v>
      </c>
    </row>
    <row r="11433" spans="1:4" ht="15" hidden="1" x14ac:dyDescent="0.2">
      <c r="A11433" s="65">
        <f t="shared" si="178"/>
        <v>0</v>
      </c>
      <c r="B11433" s="99" t="s">
        <v>817</v>
      </c>
      <c r="C11433" s="100"/>
      <c r="D11433" s="96">
        <f>IF(C11434+C11439=0,1,2)</f>
        <v>2</v>
      </c>
    </row>
    <row r="11434" spans="1:4" ht="15" x14ac:dyDescent="0.2">
      <c r="B11434" s="79" t="s">
        <v>741</v>
      </c>
      <c r="C11434" s="80">
        <v>3158.4434299999998</v>
      </c>
      <c r="D11434" s="96"/>
    </row>
    <row r="11435" spans="1:4" ht="15" x14ac:dyDescent="0.2">
      <c r="B11435" s="113" t="s">
        <v>721</v>
      </c>
      <c r="C11435" s="72">
        <v>3158.4434299999998</v>
      </c>
      <c r="D11435" s="66"/>
    </row>
    <row r="11436" spans="1:4" ht="15" hidden="1" x14ac:dyDescent="0.2">
      <c r="A11436" s="65">
        <f t="shared" si="178"/>
        <v>0</v>
      </c>
      <c r="B11436" s="85" t="s">
        <v>742</v>
      </c>
      <c r="C11436" s="92">
        <v>0</v>
      </c>
      <c r="D11436" s="96">
        <f>IF(C11434+C11439=0,1,2)</f>
        <v>2</v>
      </c>
    </row>
    <row r="11437" spans="1:4" ht="15" hidden="1" x14ac:dyDescent="0.2">
      <c r="A11437" s="65">
        <f t="shared" si="178"/>
        <v>0</v>
      </c>
      <c r="B11437" s="85" t="s">
        <v>743</v>
      </c>
      <c r="C11437" s="92">
        <v>0</v>
      </c>
      <c r="D11437" s="96">
        <f>IF(C11434+C11439=0,1,2)</f>
        <v>2</v>
      </c>
    </row>
    <row r="11438" spans="1:4" ht="15" hidden="1" x14ac:dyDescent="0.2">
      <c r="A11438" s="65">
        <f t="shared" si="178"/>
        <v>0</v>
      </c>
      <c r="B11438" s="85" t="s">
        <v>744</v>
      </c>
      <c r="C11438" s="92">
        <v>0</v>
      </c>
      <c r="D11438" s="96">
        <f>IF(C11434+C11439=0,1,2)</f>
        <v>2</v>
      </c>
    </row>
    <row r="11439" spans="1:4" ht="15" x14ac:dyDescent="0.2">
      <c r="B11439" s="79" t="s">
        <v>745</v>
      </c>
      <c r="C11439" s="80">
        <v>3546.4937</v>
      </c>
      <c r="D11439" s="96"/>
    </row>
    <row r="11440" spans="1:4" ht="15" x14ac:dyDescent="0.2">
      <c r="B11440" s="113" t="s">
        <v>3</v>
      </c>
      <c r="C11440" s="72">
        <v>3384.7943100000002</v>
      </c>
      <c r="D11440" s="66"/>
    </row>
    <row r="11441" spans="1:4" ht="15" x14ac:dyDescent="0.2">
      <c r="B11441" s="85" t="s">
        <v>11</v>
      </c>
      <c r="C11441" s="92">
        <v>161.69938999999999</v>
      </c>
      <c r="D11441" s="66"/>
    </row>
    <row r="11442" spans="1:4" ht="15" hidden="1" x14ac:dyDescent="0.2">
      <c r="A11442" s="65">
        <f t="shared" si="178"/>
        <v>0</v>
      </c>
      <c r="B11442" s="85" t="s">
        <v>746</v>
      </c>
      <c r="C11442" s="92">
        <v>0</v>
      </c>
      <c r="D11442" s="96">
        <f>IF(C11434+C11439=0,1,2)</f>
        <v>2</v>
      </c>
    </row>
    <row r="11443" spans="1:4" ht="15" hidden="1" x14ac:dyDescent="0.2">
      <c r="A11443" s="65">
        <f t="shared" si="178"/>
        <v>0</v>
      </c>
      <c r="B11443" s="85" t="s">
        <v>13</v>
      </c>
      <c r="C11443" s="92">
        <v>0</v>
      </c>
      <c r="D11443" s="96">
        <f>IF(C11434+C11439=0,1,2)</f>
        <v>2</v>
      </c>
    </row>
    <row r="11444" spans="1:4" ht="15" hidden="1" x14ac:dyDescent="0.2">
      <c r="A11444" s="65">
        <f t="shared" si="178"/>
        <v>-388.05027000000001</v>
      </c>
      <c r="B11444" s="94" t="s">
        <v>747</v>
      </c>
      <c r="C11444" s="95">
        <v>-388.05027000000001</v>
      </c>
      <c r="D11444" s="65">
        <f>IF(C11434+C11439=0,1,2)</f>
        <v>2</v>
      </c>
    </row>
    <row r="11445" spans="1:4" ht="15" hidden="1" x14ac:dyDescent="0.2">
      <c r="A11445" s="65">
        <f t="shared" si="178"/>
        <v>858.39999</v>
      </c>
      <c r="B11445" s="94" t="s">
        <v>812</v>
      </c>
      <c r="C11445" s="95">
        <v>858.39999</v>
      </c>
      <c r="D11445" s="65">
        <f>IF(C11434+C11439=0,1,2)</f>
        <v>2</v>
      </c>
    </row>
    <row r="11446" spans="1:4" ht="15" hidden="1" x14ac:dyDescent="0.2">
      <c r="A11446" s="65">
        <f t="shared" si="178"/>
        <v>470.34971999999999</v>
      </c>
      <c r="B11446" s="94" t="s">
        <v>813</v>
      </c>
      <c r="C11446" s="95">
        <v>470.34971999999999</v>
      </c>
      <c r="D11446" s="65">
        <f>IF(C11434+C11439=0,1,2)</f>
        <v>2</v>
      </c>
    </row>
    <row r="11447" spans="1:4" ht="15" hidden="1" x14ac:dyDescent="0.2">
      <c r="A11447" s="65">
        <f t="shared" si="178"/>
        <v>0</v>
      </c>
      <c r="B11447" s="108"/>
      <c r="C11447" s="109"/>
      <c r="D11447" s="96">
        <f>IF(C11434+C11439=0,1,2)</f>
        <v>2</v>
      </c>
    </row>
    <row r="11448" spans="1:4" ht="15" hidden="1" x14ac:dyDescent="0.2">
      <c r="A11448" s="65">
        <f t="shared" si="178"/>
        <v>0</v>
      </c>
      <c r="B11448" s="82" t="s">
        <v>791</v>
      </c>
      <c r="C11448" s="100"/>
      <c r="D11448" s="96">
        <f>IF(C11434+C11439=0,1,2)</f>
        <v>2</v>
      </c>
    </row>
    <row r="11449" spans="1:4" ht="15" x14ac:dyDescent="0.2">
      <c r="B11449" s="107" t="s">
        <v>792</v>
      </c>
      <c r="C11449" s="114">
        <v>364</v>
      </c>
      <c r="D11449" s="96"/>
    </row>
    <row r="11450" spans="1:4" ht="15" x14ac:dyDescent="0.2">
      <c r="B11450" s="81" t="s">
        <v>793</v>
      </c>
      <c r="C11450" s="110">
        <v>233</v>
      </c>
      <c r="D11450" s="96"/>
    </row>
    <row r="11451" spans="1:4" ht="15" x14ac:dyDescent="0.2">
      <c r="B11451" s="81" t="s">
        <v>794</v>
      </c>
      <c r="C11451" s="110">
        <v>131</v>
      </c>
      <c r="D11451" s="96"/>
    </row>
    <row r="11452" spans="1:4" ht="15" hidden="1" x14ac:dyDescent="0.2">
      <c r="A11452" s="65">
        <f t="shared" si="178"/>
        <v>0</v>
      </c>
      <c r="B11452" s="111"/>
      <c r="C11452" s="109"/>
      <c r="D11452" s="96">
        <f>IF(C11434+C11439=0,1,2)</f>
        <v>2</v>
      </c>
    </row>
    <row r="11453" spans="1:4" ht="30" customHeight="1" x14ac:dyDescent="0.2">
      <c r="B11453" s="117" t="s">
        <v>954</v>
      </c>
      <c r="C11453" s="118"/>
      <c r="D11453" s="96"/>
    </row>
    <row r="11454" spans="1:4" ht="15" hidden="1" x14ac:dyDescent="0.2">
      <c r="A11454" s="65">
        <f t="shared" si="178"/>
        <v>0</v>
      </c>
      <c r="B11454" s="97"/>
      <c r="C11454" s="98"/>
      <c r="D11454" s="96">
        <f>IF(C11517+C11522=0,1,2)</f>
        <v>2</v>
      </c>
    </row>
    <row r="11455" spans="1:4" ht="15" hidden="1" x14ac:dyDescent="0.2">
      <c r="A11455" s="65">
        <f t="shared" si="178"/>
        <v>0</v>
      </c>
      <c r="B11455" s="99" t="s">
        <v>815</v>
      </c>
      <c r="C11455" s="100"/>
      <c r="D11455" s="96">
        <f>IF(C11517+C11522=0,1,2)</f>
        <v>2</v>
      </c>
    </row>
    <row r="11456" spans="1:4" ht="15" x14ac:dyDescent="0.2">
      <c r="B11456" s="112" t="s">
        <v>721</v>
      </c>
      <c r="C11456" s="72">
        <v>9.4</v>
      </c>
      <c r="D11456" s="66"/>
    </row>
    <row r="11457" spans="1:4" ht="15" hidden="1" x14ac:dyDescent="0.2">
      <c r="A11457" s="65">
        <f t="shared" si="178"/>
        <v>0</v>
      </c>
      <c r="B11457" s="73" t="s">
        <v>722</v>
      </c>
      <c r="C11457" s="76"/>
      <c r="D11457" s="96">
        <f>IF(C11517+C11522=0,1,2)</f>
        <v>2</v>
      </c>
    </row>
    <row r="11458" spans="1:4" ht="15" hidden="1" x14ac:dyDescent="0.2">
      <c r="A11458" s="65">
        <f t="shared" si="178"/>
        <v>0</v>
      </c>
      <c r="B11458" s="73" t="s">
        <v>783</v>
      </c>
      <c r="C11458" s="76"/>
      <c r="D11458" s="96">
        <f>IF(C11517+C11522=0,1,2)</f>
        <v>2</v>
      </c>
    </row>
    <row r="11459" spans="1:4" ht="15" x14ac:dyDescent="0.2">
      <c r="B11459" s="73" t="s">
        <v>8</v>
      </c>
      <c r="C11459" s="76">
        <v>9.4</v>
      </c>
      <c r="D11459" s="96"/>
    </row>
    <row r="11460" spans="1:4" ht="15" hidden="1" x14ac:dyDescent="0.2">
      <c r="A11460" s="65">
        <f t="shared" si="178"/>
        <v>0</v>
      </c>
      <c r="B11460" s="73" t="s">
        <v>723</v>
      </c>
      <c r="C11460" s="76">
        <v>0</v>
      </c>
      <c r="D11460" s="96">
        <f>IF(C11517+C11522=0,1,2)</f>
        <v>2</v>
      </c>
    </row>
    <row r="11461" spans="1:4" ht="15" hidden="1" x14ac:dyDescent="0.2">
      <c r="A11461" s="65">
        <f t="shared" si="178"/>
        <v>0</v>
      </c>
      <c r="B11461" s="81" t="s">
        <v>742</v>
      </c>
      <c r="C11461" s="76">
        <v>0</v>
      </c>
      <c r="D11461" s="96">
        <f>IF(C11517+C11522=0,1,2)</f>
        <v>2</v>
      </c>
    </row>
    <row r="11462" spans="1:4" ht="15" hidden="1" x14ac:dyDescent="0.2">
      <c r="A11462" s="65">
        <f t="shared" si="178"/>
        <v>0</v>
      </c>
      <c r="B11462" s="81" t="s">
        <v>748</v>
      </c>
      <c r="C11462" s="76">
        <v>0</v>
      </c>
      <c r="D11462" s="96">
        <f>IF(C11517+C11522=0,1,2)</f>
        <v>2</v>
      </c>
    </row>
    <row r="11463" spans="1:4" ht="15" hidden="1" x14ac:dyDescent="0.2">
      <c r="A11463" s="65">
        <v>0</v>
      </c>
      <c r="B11463" s="73" t="s">
        <v>784</v>
      </c>
      <c r="C11463" s="76">
        <v>0</v>
      </c>
      <c r="D11463" s="96">
        <f>IF(C11517+C11522=0,1,2)</f>
        <v>2</v>
      </c>
    </row>
    <row r="11464" spans="1:4" ht="15" hidden="1" x14ac:dyDescent="0.2">
      <c r="A11464" s="65">
        <v>0</v>
      </c>
      <c r="B11464" s="77" t="s">
        <v>785</v>
      </c>
      <c r="C11464" s="76">
        <v>0</v>
      </c>
      <c r="D11464" s="96">
        <f>IF(C11517+C11522=0,1,2)</f>
        <v>2</v>
      </c>
    </row>
    <row r="11465" spans="1:4" ht="15" hidden="1" x14ac:dyDescent="0.2">
      <c r="A11465" s="65">
        <v>0</v>
      </c>
      <c r="B11465" s="77" t="s">
        <v>733</v>
      </c>
      <c r="C11465" s="76">
        <v>0</v>
      </c>
      <c r="D11465" s="96">
        <f>IF(C11517+C11522=0,1,2)</f>
        <v>2</v>
      </c>
    </row>
    <row r="11466" spans="1:4" ht="15" hidden="1" x14ac:dyDescent="0.2">
      <c r="A11466" s="65">
        <v>0</v>
      </c>
      <c r="B11466" s="77" t="s">
        <v>786</v>
      </c>
      <c r="C11466" s="76">
        <v>0</v>
      </c>
      <c r="D11466" s="96">
        <f>IF(C11517+C11522=0,1,2)</f>
        <v>2</v>
      </c>
    </row>
    <row r="11467" spans="1:4" ht="15" hidden="1" x14ac:dyDescent="0.2">
      <c r="A11467" s="65">
        <v>0</v>
      </c>
      <c r="B11467" s="77" t="s">
        <v>787</v>
      </c>
      <c r="C11467" s="76">
        <v>0</v>
      </c>
      <c r="D11467" s="96">
        <f>IF(C11517+C11522=0,1,2)</f>
        <v>2</v>
      </c>
    </row>
    <row r="11468" spans="1:4" ht="15" hidden="1" x14ac:dyDescent="0.2">
      <c r="A11468" s="65">
        <f t="shared" si="178"/>
        <v>0</v>
      </c>
      <c r="B11468" s="81" t="s">
        <v>744</v>
      </c>
      <c r="C11468" s="76">
        <v>0</v>
      </c>
      <c r="D11468" s="96">
        <f>IF(C11517+C11522=0,1,2)</f>
        <v>2</v>
      </c>
    </row>
    <row r="11469" spans="1:4" ht="15" hidden="1" x14ac:dyDescent="0.2">
      <c r="A11469" s="65">
        <v>0</v>
      </c>
      <c r="B11469" s="73" t="s">
        <v>788</v>
      </c>
      <c r="C11469" s="76">
        <v>0</v>
      </c>
      <c r="D11469" s="96">
        <f>IF(C11517+C11522=0,1,2)</f>
        <v>2</v>
      </c>
    </row>
    <row r="11470" spans="1:4" ht="15" hidden="1" x14ac:dyDescent="0.2">
      <c r="A11470" s="65">
        <v>0</v>
      </c>
      <c r="B11470" s="77" t="s">
        <v>737</v>
      </c>
      <c r="C11470" s="76">
        <v>0</v>
      </c>
      <c r="D11470" s="96">
        <f>IF(C11517+C11522=0,1,2)</f>
        <v>2</v>
      </c>
    </row>
    <row r="11471" spans="1:4" ht="15" hidden="1" x14ac:dyDescent="0.2">
      <c r="A11471" s="65">
        <v>0</v>
      </c>
      <c r="B11471" s="77" t="s">
        <v>733</v>
      </c>
      <c r="C11471" s="76">
        <v>0</v>
      </c>
      <c r="D11471" s="96">
        <f>IF(C11517+C11522=0,1,2)</f>
        <v>2</v>
      </c>
    </row>
    <row r="11472" spans="1:4" ht="15" hidden="1" x14ac:dyDescent="0.2">
      <c r="A11472" s="65">
        <v>0</v>
      </c>
      <c r="B11472" s="77" t="s">
        <v>738</v>
      </c>
      <c r="C11472" s="76">
        <v>0</v>
      </c>
      <c r="D11472" s="96">
        <f>IF(C11517+C11522=0,1,2)</f>
        <v>2</v>
      </c>
    </row>
    <row r="11473" spans="1:4" ht="15" hidden="1" x14ac:dyDescent="0.2">
      <c r="A11473" s="65">
        <v>0</v>
      </c>
      <c r="B11473" s="73" t="s">
        <v>789</v>
      </c>
      <c r="C11473" s="76">
        <v>0</v>
      </c>
      <c r="D11473" s="96">
        <f>IF(C11517+C11522=0,1,2)</f>
        <v>2</v>
      </c>
    </row>
    <row r="11474" spans="1:4" ht="15" hidden="1" x14ac:dyDescent="0.2">
      <c r="A11474" s="65">
        <v>0</v>
      </c>
      <c r="B11474" s="77" t="s">
        <v>790</v>
      </c>
      <c r="C11474" s="76">
        <v>0</v>
      </c>
      <c r="D11474" s="96">
        <f>IF(C11517+C11522=0,1,2)</f>
        <v>2</v>
      </c>
    </row>
    <row r="11475" spans="1:4" ht="15" hidden="1" x14ac:dyDescent="0.2">
      <c r="A11475" s="65">
        <f t="shared" ref="A11475:A11538" si="179">C11475</f>
        <v>0</v>
      </c>
      <c r="B11475" s="97"/>
      <c r="C11475" s="98"/>
      <c r="D11475" s="96">
        <f>IF(C11517+C11522=0,1,2)</f>
        <v>2</v>
      </c>
    </row>
    <row r="11476" spans="1:4" ht="15" hidden="1" x14ac:dyDescent="0.2">
      <c r="A11476" s="65">
        <f t="shared" si="179"/>
        <v>0</v>
      </c>
      <c r="B11476" s="99" t="s">
        <v>816</v>
      </c>
      <c r="C11476" s="100"/>
      <c r="D11476" s="96">
        <f>IF(C11517+C11522=0,1,2)</f>
        <v>2</v>
      </c>
    </row>
    <row r="11477" spans="1:4" ht="15" hidden="1" x14ac:dyDescent="0.2">
      <c r="A11477" s="65">
        <f t="shared" si="179"/>
        <v>0</v>
      </c>
      <c r="B11477" s="101" t="s">
        <v>3</v>
      </c>
      <c r="C11477" s="76">
        <v>0</v>
      </c>
      <c r="D11477" s="66">
        <f>IF(C11517+C11522=0,1,2)</f>
        <v>2</v>
      </c>
    </row>
    <row r="11478" spans="1:4" ht="15" hidden="1" x14ac:dyDescent="0.2">
      <c r="A11478" s="65">
        <f t="shared" si="179"/>
        <v>0</v>
      </c>
      <c r="B11478" s="85" t="s">
        <v>4</v>
      </c>
      <c r="C11478" s="92">
        <v>0</v>
      </c>
      <c r="D11478" s="96">
        <f>IF(C11517+C11522=0,1,2)</f>
        <v>2</v>
      </c>
    </row>
    <row r="11479" spans="1:4" ht="15" hidden="1" x14ac:dyDescent="0.2">
      <c r="A11479" s="65">
        <f t="shared" si="179"/>
        <v>0</v>
      </c>
      <c r="B11479" s="85" t="s">
        <v>5</v>
      </c>
      <c r="C11479" s="92">
        <v>0</v>
      </c>
      <c r="D11479" s="96">
        <f>IF(C11517+C11522=0,1,2)</f>
        <v>2</v>
      </c>
    </row>
    <row r="11480" spans="1:4" ht="15" hidden="1" x14ac:dyDescent="0.2">
      <c r="A11480" s="65">
        <v>0</v>
      </c>
      <c r="B11480" s="102" t="s">
        <v>796</v>
      </c>
      <c r="C11480" s="103">
        <v>0</v>
      </c>
      <c r="D11480" s="96">
        <f>IF(C11517+C11522=0,1,2)</f>
        <v>2</v>
      </c>
    </row>
    <row r="11481" spans="1:4" ht="15" hidden="1" x14ac:dyDescent="0.2">
      <c r="A11481" s="65">
        <v>0</v>
      </c>
      <c r="B11481" s="102" t="s">
        <v>797</v>
      </c>
      <c r="C11481" s="103">
        <v>0</v>
      </c>
      <c r="D11481" s="96">
        <f>IF(C11517+C11522=0,1,2)</f>
        <v>2</v>
      </c>
    </row>
    <row r="11482" spans="1:4" ht="15" hidden="1" x14ac:dyDescent="0.2">
      <c r="A11482" s="65">
        <v>0</v>
      </c>
      <c r="B11482" s="102" t="s">
        <v>798</v>
      </c>
      <c r="C11482" s="103">
        <v>0</v>
      </c>
      <c r="D11482" s="96">
        <f>IF(C11517+C11522=0,1,2)</f>
        <v>2</v>
      </c>
    </row>
    <row r="11483" spans="1:4" ht="15" hidden="1" x14ac:dyDescent="0.2">
      <c r="A11483" s="65">
        <v>0</v>
      </c>
      <c r="B11483" s="102" t="s">
        <v>799</v>
      </c>
      <c r="C11483" s="103">
        <v>0</v>
      </c>
      <c r="D11483" s="96">
        <f>IF(C11517+C11522=0,1,2)</f>
        <v>2</v>
      </c>
    </row>
    <row r="11484" spans="1:4" ht="15" hidden="1" x14ac:dyDescent="0.2">
      <c r="A11484" s="65">
        <v>0</v>
      </c>
      <c r="B11484" s="102" t="s">
        <v>800</v>
      </c>
      <c r="C11484" s="103">
        <v>0</v>
      </c>
      <c r="D11484" s="96">
        <f>IF(C11517+C11522=0,1,2)</f>
        <v>2</v>
      </c>
    </row>
    <row r="11485" spans="1:4" ht="15" hidden="1" x14ac:dyDescent="0.2">
      <c r="A11485" s="65">
        <v>0</v>
      </c>
      <c r="B11485" s="102" t="s">
        <v>801</v>
      </c>
      <c r="C11485" s="103">
        <v>0</v>
      </c>
      <c r="D11485" s="96">
        <f>IF(C11517+C11522=0,1,2)</f>
        <v>2</v>
      </c>
    </row>
    <row r="11486" spans="1:4" ht="30" hidden="1" x14ac:dyDescent="0.2">
      <c r="A11486" s="65">
        <v>0</v>
      </c>
      <c r="B11486" s="102" t="s">
        <v>802</v>
      </c>
      <c r="C11486" s="103">
        <v>0</v>
      </c>
      <c r="D11486" s="96">
        <f>IF(C11517+C11522=0,1,2)</f>
        <v>2</v>
      </c>
    </row>
    <row r="11487" spans="1:4" ht="30" hidden="1" x14ac:dyDescent="0.2">
      <c r="A11487" s="65">
        <v>0</v>
      </c>
      <c r="B11487" s="102" t="s">
        <v>803</v>
      </c>
      <c r="C11487" s="103">
        <v>0</v>
      </c>
      <c r="D11487" s="96">
        <f>IF(C11517+C11522=0,1,2)</f>
        <v>2</v>
      </c>
    </row>
    <row r="11488" spans="1:4" ht="15" hidden="1" x14ac:dyDescent="0.2">
      <c r="A11488" s="65">
        <v>0</v>
      </c>
      <c r="B11488" s="102" t="s">
        <v>804</v>
      </c>
      <c r="C11488" s="103">
        <v>0</v>
      </c>
      <c r="D11488" s="96">
        <f>IF(C11517+C11522=0,1,2)</f>
        <v>2</v>
      </c>
    </row>
    <row r="11489" spans="1:4" ht="15" hidden="1" x14ac:dyDescent="0.2">
      <c r="A11489" s="65">
        <v>0</v>
      </c>
      <c r="B11489" s="102" t="s">
        <v>805</v>
      </c>
      <c r="C11489" s="103">
        <v>0</v>
      </c>
      <c r="D11489" s="96">
        <f>IF(C11517+C11522=0,1,2)</f>
        <v>2</v>
      </c>
    </row>
    <row r="11490" spans="1:4" ht="15" hidden="1" x14ac:dyDescent="0.2">
      <c r="A11490" s="65">
        <f t="shared" si="179"/>
        <v>0</v>
      </c>
      <c r="B11490" s="85" t="s">
        <v>806</v>
      </c>
      <c r="C11490" s="92">
        <v>0</v>
      </c>
      <c r="D11490" s="96">
        <f>IF(C11517+C11522=0,1,2)</f>
        <v>2</v>
      </c>
    </row>
    <row r="11491" spans="1:4" ht="15" hidden="1" x14ac:dyDescent="0.2">
      <c r="A11491" s="65">
        <f t="shared" si="179"/>
        <v>0</v>
      </c>
      <c r="B11491" s="85" t="s">
        <v>6</v>
      </c>
      <c r="C11491" s="92">
        <v>0</v>
      </c>
      <c r="D11491" s="96">
        <f>IF(C11517+C11522=0,1,2)</f>
        <v>2</v>
      </c>
    </row>
    <row r="11492" spans="1:4" ht="15" hidden="1" x14ac:dyDescent="0.2">
      <c r="A11492" s="65">
        <f t="shared" si="179"/>
        <v>0</v>
      </c>
      <c r="B11492" s="73" t="s">
        <v>7</v>
      </c>
      <c r="C11492" s="76">
        <v>0</v>
      </c>
      <c r="D11492" s="96">
        <f>IF(C11517+C11522=0,1,2)</f>
        <v>2</v>
      </c>
    </row>
    <row r="11493" spans="1:4" ht="15" hidden="1" x14ac:dyDescent="0.2">
      <c r="A11493" s="65">
        <f t="shared" si="179"/>
        <v>0</v>
      </c>
      <c r="B11493" s="85" t="s">
        <v>8</v>
      </c>
      <c r="C11493" s="92">
        <v>0</v>
      </c>
      <c r="D11493" s="96">
        <f>IF(C11517+C11522=0,1,2)</f>
        <v>2</v>
      </c>
    </row>
    <row r="11494" spans="1:4" ht="15" hidden="1" x14ac:dyDescent="0.2">
      <c r="A11494" s="65">
        <f t="shared" si="179"/>
        <v>0</v>
      </c>
      <c r="B11494" s="85" t="s">
        <v>9</v>
      </c>
      <c r="C11494" s="92">
        <v>0</v>
      </c>
      <c r="D11494" s="96">
        <f>IF(C11517+C11522=0,1,2)</f>
        <v>2</v>
      </c>
    </row>
    <row r="11495" spans="1:4" ht="15" hidden="1" x14ac:dyDescent="0.2">
      <c r="A11495" s="65">
        <f t="shared" si="179"/>
        <v>0</v>
      </c>
      <c r="B11495" s="85" t="s">
        <v>10</v>
      </c>
      <c r="C11495" s="92">
        <v>0</v>
      </c>
      <c r="D11495" s="96">
        <f>IF(C11517+C11522=0,1,2)</f>
        <v>2</v>
      </c>
    </row>
    <row r="11496" spans="1:4" ht="15" hidden="1" x14ac:dyDescent="0.2">
      <c r="A11496" s="65">
        <f t="shared" si="179"/>
        <v>0</v>
      </c>
      <c r="B11496" s="81" t="s">
        <v>11</v>
      </c>
      <c r="C11496" s="76">
        <v>0</v>
      </c>
      <c r="D11496" s="66">
        <f>IF(C11517+C11522=0,1,2)</f>
        <v>2</v>
      </c>
    </row>
    <row r="11497" spans="1:4" ht="15" hidden="1" x14ac:dyDescent="0.2">
      <c r="A11497" s="65">
        <f t="shared" si="179"/>
        <v>0</v>
      </c>
      <c r="B11497" s="81" t="s">
        <v>12</v>
      </c>
      <c r="C11497" s="76">
        <v>0</v>
      </c>
      <c r="D11497" s="96">
        <f>IF(C11517+C11522=0,1,2)</f>
        <v>2</v>
      </c>
    </row>
    <row r="11498" spans="1:4" ht="15" hidden="1" x14ac:dyDescent="0.2">
      <c r="A11498" s="65">
        <v>0</v>
      </c>
      <c r="B11498" s="104" t="s">
        <v>784</v>
      </c>
      <c r="C11498" s="105">
        <v>0</v>
      </c>
      <c r="D11498" s="96">
        <f>IF(C11517+C11522=0,1,2)</f>
        <v>2</v>
      </c>
    </row>
    <row r="11499" spans="1:4" ht="15" hidden="1" x14ac:dyDescent="0.2">
      <c r="A11499" s="65">
        <v>0</v>
      </c>
      <c r="B11499" s="102" t="s">
        <v>785</v>
      </c>
      <c r="C11499" s="103">
        <v>0</v>
      </c>
      <c r="D11499" s="96">
        <f>IF(C11517+C11522=0,1,2)</f>
        <v>2</v>
      </c>
    </row>
    <row r="11500" spans="1:4" ht="15" hidden="1" x14ac:dyDescent="0.2">
      <c r="A11500" s="65">
        <v>0</v>
      </c>
      <c r="B11500" s="102" t="s">
        <v>807</v>
      </c>
      <c r="C11500" s="103">
        <v>0</v>
      </c>
      <c r="D11500" s="96">
        <f>IF(C11517+C11522=0,1,2)</f>
        <v>2</v>
      </c>
    </row>
    <row r="11501" spans="1:4" ht="15" hidden="1" x14ac:dyDescent="0.2">
      <c r="A11501" s="65">
        <v>0</v>
      </c>
      <c r="B11501" s="106" t="s">
        <v>734</v>
      </c>
      <c r="C11501" s="92">
        <v>0</v>
      </c>
      <c r="D11501" s="96">
        <f>IF(C11517+C11522=0,1,2)</f>
        <v>2</v>
      </c>
    </row>
    <row r="11502" spans="1:4" ht="15" hidden="1" x14ac:dyDescent="0.2">
      <c r="A11502" s="65">
        <v>0</v>
      </c>
      <c r="B11502" s="77" t="s">
        <v>808</v>
      </c>
      <c r="C11502" s="76">
        <v>0</v>
      </c>
      <c r="D11502" s="96">
        <f>IF(C11517+C11522=0,1,2)</f>
        <v>2</v>
      </c>
    </row>
    <row r="11503" spans="1:4" ht="15" hidden="1" x14ac:dyDescent="0.2">
      <c r="A11503" s="65">
        <f t="shared" si="179"/>
        <v>0</v>
      </c>
      <c r="B11503" s="81" t="s">
        <v>13</v>
      </c>
      <c r="C11503" s="76">
        <v>0</v>
      </c>
      <c r="D11503" s="96">
        <f>IF(C11517+C11522=0,1,2)</f>
        <v>2</v>
      </c>
    </row>
    <row r="11504" spans="1:4" ht="15" hidden="1" x14ac:dyDescent="0.2">
      <c r="A11504" s="65">
        <v>0</v>
      </c>
      <c r="B11504" s="104" t="s">
        <v>788</v>
      </c>
      <c r="C11504" s="105">
        <v>0</v>
      </c>
      <c r="D11504" s="96">
        <f>IF(C11517+C11522=0,1,2)</f>
        <v>2</v>
      </c>
    </row>
    <row r="11505" spans="1:4" ht="15" hidden="1" x14ac:dyDescent="0.2">
      <c r="A11505" s="65">
        <v>0</v>
      </c>
      <c r="B11505" s="102" t="s">
        <v>785</v>
      </c>
      <c r="C11505" s="103">
        <v>0</v>
      </c>
      <c r="D11505" s="96">
        <f>IF(C11517+C11522=0,1,2)</f>
        <v>2</v>
      </c>
    </row>
    <row r="11506" spans="1:4" ht="15" hidden="1" x14ac:dyDescent="0.2">
      <c r="A11506" s="65">
        <v>0</v>
      </c>
      <c r="B11506" s="102" t="s">
        <v>733</v>
      </c>
      <c r="C11506" s="103">
        <v>0</v>
      </c>
      <c r="D11506" s="96">
        <f>IF(C11517+C11522=0,1,2)</f>
        <v>2</v>
      </c>
    </row>
    <row r="11507" spans="1:4" ht="30" hidden="1" x14ac:dyDescent="0.2">
      <c r="A11507" s="65">
        <f t="shared" si="179"/>
        <v>0</v>
      </c>
      <c r="B11507" s="106" t="s">
        <v>809</v>
      </c>
      <c r="C11507" s="92">
        <v>0</v>
      </c>
      <c r="D11507" s="96">
        <f>IF(C11517+C11522=0,1,2)</f>
        <v>2</v>
      </c>
    </row>
    <row r="11508" spans="1:4" ht="15" hidden="1" x14ac:dyDescent="0.2">
      <c r="A11508" s="65">
        <v>0</v>
      </c>
      <c r="B11508" s="77" t="s">
        <v>738</v>
      </c>
      <c r="C11508" s="76">
        <v>0</v>
      </c>
      <c r="D11508" s="96">
        <f>IF(C11517+C11522=0,1,2)</f>
        <v>2</v>
      </c>
    </row>
    <row r="11509" spans="1:4" ht="15" hidden="1" x14ac:dyDescent="0.2">
      <c r="A11509" s="65">
        <v>0</v>
      </c>
      <c r="B11509" s="104" t="s">
        <v>789</v>
      </c>
      <c r="C11509" s="105">
        <v>0</v>
      </c>
      <c r="D11509" s="96">
        <f>IF(C11517+C11522=0,1,2)</f>
        <v>2</v>
      </c>
    </row>
    <row r="11510" spans="1:4" ht="15" hidden="1" x14ac:dyDescent="0.2">
      <c r="A11510" s="65">
        <v>0</v>
      </c>
      <c r="B11510" s="102" t="s">
        <v>732</v>
      </c>
      <c r="C11510" s="103">
        <v>0</v>
      </c>
      <c r="D11510" s="96">
        <f>IF(C11517+C11522=0,1,2)</f>
        <v>2</v>
      </c>
    </row>
    <row r="11511" spans="1:4" ht="15" hidden="1" x14ac:dyDescent="0.2">
      <c r="A11511" s="65">
        <v>0</v>
      </c>
      <c r="B11511" s="102" t="s">
        <v>737</v>
      </c>
      <c r="C11511" s="103">
        <v>0</v>
      </c>
      <c r="D11511" s="96">
        <f>IF(C11517+C11522=0,1,2)</f>
        <v>2</v>
      </c>
    </row>
    <row r="11512" spans="1:4" ht="15" hidden="1" x14ac:dyDescent="0.2">
      <c r="A11512" s="65">
        <v>0</v>
      </c>
      <c r="B11512" s="102" t="s">
        <v>733</v>
      </c>
      <c r="C11512" s="103">
        <v>0</v>
      </c>
      <c r="D11512" s="96">
        <f>IF(C11517+C11522=0,1,2)</f>
        <v>2</v>
      </c>
    </row>
    <row r="11513" spans="1:4" ht="15" hidden="1" x14ac:dyDescent="0.2">
      <c r="A11513" s="65">
        <v>0</v>
      </c>
      <c r="B11513" s="106" t="s">
        <v>734</v>
      </c>
      <c r="C11513" s="92">
        <v>0</v>
      </c>
      <c r="D11513" s="96">
        <f>IF(C11517+C11522=0,1,2)</f>
        <v>2</v>
      </c>
    </row>
    <row r="11514" spans="1:4" ht="15" hidden="1" x14ac:dyDescent="0.2">
      <c r="A11514" s="65">
        <v>0</v>
      </c>
      <c r="B11514" s="77" t="s">
        <v>738</v>
      </c>
      <c r="C11514" s="76">
        <v>0</v>
      </c>
      <c r="D11514" s="96">
        <f>IF(C11517+C11522=0,1,2)</f>
        <v>2</v>
      </c>
    </row>
    <row r="11515" spans="1:4" ht="15" hidden="1" x14ac:dyDescent="0.2">
      <c r="A11515" s="65">
        <f t="shared" si="179"/>
        <v>0</v>
      </c>
      <c r="B11515" s="97"/>
      <c r="C11515" s="98"/>
      <c r="D11515" s="96">
        <f>IF(C11517+C11522=0,1,2)</f>
        <v>2</v>
      </c>
    </row>
    <row r="11516" spans="1:4" ht="15" hidden="1" x14ac:dyDescent="0.2">
      <c r="A11516" s="65">
        <f t="shared" si="179"/>
        <v>0</v>
      </c>
      <c r="B11516" s="99" t="s">
        <v>817</v>
      </c>
      <c r="C11516" s="100"/>
      <c r="D11516" s="96">
        <f>IF(C11517+C11522=0,1,2)</f>
        <v>2</v>
      </c>
    </row>
    <row r="11517" spans="1:4" ht="15" x14ac:dyDescent="0.2">
      <c r="B11517" s="79" t="s">
        <v>741</v>
      </c>
      <c r="C11517" s="80">
        <v>9.4</v>
      </c>
      <c r="D11517" s="96"/>
    </row>
    <row r="11518" spans="1:4" ht="15" x14ac:dyDescent="0.2">
      <c r="B11518" s="113" t="s">
        <v>721</v>
      </c>
      <c r="C11518" s="72">
        <v>9.4</v>
      </c>
      <c r="D11518" s="66"/>
    </row>
    <row r="11519" spans="1:4" ht="15" hidden="1" x14ac:dyDescent="0.2">
      <c r="A11519" s="65">
        <f t="shared" si="179"/>
        <v>0</v>
      </c>
      <c r="B11519" s="85" t="s">
        <v>742</v>
      </c>
      <c r="C11519" s="92">
        <v>0</v>
      </c>
      <c r="D11519" s="96">
        <f>IF(C11517+C11522=0,1,2)</f>
        <v>2</v>
      </c>
    </row>
    <row r="11520" spans="1:4" ht="15" hidden="1" x14ac:dyDescent="0.2">
      <c r="A11520" s="65">
        <f t="shared" si="179"/>
        <v>0</v>
      </c>
      <c r="B11520" s="85" t="s">
        <v>743</v>
      </c>
      <c r="C11520" s="92">
        <v>0</v>
      </c>
      <c r="D11520" s="96">
        <f>IF(C11517+C11522=0,1,2)</f>
        <v>2</v>
      </c>
    </row>
    <row r="11521" spans="1:4" ht="15" hidden="1" x14ac:dyDescent="0.2">
      <c r="A11521" s="65">
        <f t="shared" si="179"/>
        <v>0</v>
      </c>
      <c r="B11521" s="85" t="s">
        <v>744</v>
      </c>
      <c r="C11521" s="92">
        <v>0</v>
      </c>
      <c r="D11521" s="96">
        <f>IF(C11517+C11522=0,1,2)</f>
        <v>2</v>
      </c>
    </row>
    <row r="11522" spans="1:4" ht="15" hidden="1" x14ac:dyDescent="0.2">
      <c r="A11522" s="65">
        <f t="shared" si="179"/>
        <v>0</v>
      </c>
      <c r="B11522" s="107" t="s">
        <v>745</v>
      </c>
      <c r="C11522" s="92">
        <v>0</v>
      </c>
      <c r="D11522" s="96">
        <f>IF(C11517+C11522=0,1,2)</f>
        <v>2</v>
      </c>
    </row>
    <row r="11523" spans="1:4" ht="15" hidden="1" x14ac:dyDescent="0.2">
      <c r="A11523" s="65">
        <f t="shared" si="179"/>
        <v>0</v>
      </c>
      <c r="B11523" s="85" t="s">
        <v>3</v>
      </c>
      <c r="C11523" s="92">
        <v>0</v>
      </c>
      <c r="D11523" s="66">
        <f>IF(C11517+C11522=0,1,2)</f>
        <v>2</v>
      </c>
    </row>
    <row r="11524" spans="1:4" ht="15" hidden="1" x14ac:dyDescent="0.2">
      <c r="A11524" s="65">
        <f t="shared" si="179"/>
        <v>0</v>
      </c>
      <c r="B11524" s="85" t="s">
        <v>11</v>
      </c>
      <c r="C11524" s="92">
        <v>0</v>
      </c>
      <c r="D11524" s="66">
        <f>IF(C11517+C11522=0,1,2)</f>
        <v>2</v>
      </c>
    </row>
    <row r="11525" spans="1:4" ht="15" hidden="1" x14ac:dyDescent="0.2">
      <c r="A11525" s="65">
        <f t="shared" si="179"/>
        <v>0</v>
      </c>
      <c r="B11525" s="85" t="s">
        <v>746</v>
      </c>
      <c r="C11525" s="92">
        <v>0</v>
      </c>
      <c r="D11525" s="96">
        <f>IF(C11517+C11522=0,1,2)</f>
        <v>2</v>
      </c>
    </row>
    <row r="11526" spans="1:4" ht="15" hidden="1" x14ac:dyDescent="0.2">
      <c r="A11526" s="65">
        <f t="shared" si="179"/>
        <v>0</v>
      </c>
      <c r="B11526" s="85" t="s">
        <v>13</v>
      </c>
      <c r="C11526" s="92">
        <v>0</v>
      </c>
      <c r="D11526" s="96">
        <f>IF(C11517+C11522=0,1,2)</f>
        <v>2</v>
      </c>
    </row>
    <row r="11527" spans="1:4" ht="15" hidden="1" x14ac:dyDescent="0.2">
      <c r="A11527" s="65">
        <f t="shared" si="179"/>
        <v>9.4</v>
      </c>
      <c r="B11527" s="94" t="s">
        <v>747</v>
      </c>
      <c r="C11527" s="95">
        <v>9.4</v>
      </c>
      <c r="D11527" s="65">
        <f>IF(C11517+C11522=0,1,2)</f>
        <v>2</v>
      </c>
    </row>
    <row r="11528" spans="1:4" ht="15" hidden="1" x14ac:dyDescent="0.2">
      <c r="A11528" s="65">
        <f t="shared" si="179"/>
        <v>0</v>
      </c>
      <c r="B11528" s="107" t="s">
        <v>812</v>
      </c>
      <c r="C11528" s="92">
        <v>0</v>
      </c>
      <c r="D11528" s="96">
        <f>IF(C11517+C11522=0,1,2)</f>
        <v>2</v>
      </c>
    </row>
    <row r="11529" spans="1:4" ht="15" hidden="1" x14ac:dyDescent="0.2">
      <c r="A11529" s="65">
        <f t="shared" si="179"/>
        <v>9.4</v>
      </c>
      <c r="B11529" s="94" t="s">
        <v>813</v>
      </c>
      <c r="C11529" s="95">
        <v>9.4</v>
      </c>
      <c r="D11529" s="65">
        <f>IF(C11517+C11522=0,1,2)</f>
        <v>2</v>
      </c>
    </row>
    <row r="11530" spans="1:4" ht="15" hidden="1" x14ac:dyDescent="0.2">
      <c r="A11530" s="65">
        <f t="shared" si="179"/>
        <v>0</v>
      </c>
      <c r="B11530" s="108"/>
      <c r="C11530" s="109"/>
      <c r="D11530" s="96">
        <f>IF(C11517+C11522=0,1,2)</f>
        <v>2</v>
      </c>
    </row>
    <row r="11531" spans="1:4" ht="15" hidden="1" x14ac:dyDescent="0.2">
      <c r="A11531" s="65">
        <f t="shared" si="179"/>
        <v>0</v>
      </c>
      <c r="B11531" s="82" t="s">
        <v>791</v>
      </c>
      <c r="C11531" s="100"/>
      <c r="D11531" s="96">
        <f>IF(C11517+C11522=0,1,2)</f>
        <v>2</v>
      </c>
    </row>
    <row r="11532" spans="1:4" ht="15" x14ac:dyDescent="0.2">
      <c r="B11532" s="107" t="s">
        <v>792</v>
      </c>
      <c r="C11532" s="114">
        <v>20</v>
      </c>
      <c r="D11532" s="96"/>
    </row>
    <row r="11533" spans="1:4" ht="15" x14ac:dyDescent="0.2">
      <c r="B11533" s="81" t="s">
        <v>793</v>
      </c>
      <c r="C11533" s="110">
        <v>20</v>
      </c>
      <c r="D11533" s="96"/>
    </row>
    <row r="11534" spans="1:4" ht="15" hidden="1" x14ac:dyDescent="0.2">
      <c r="A11534" s="65">
        <f t="shared" si="179"/>
        <v>0</v>
      </c>
      <c r="B11534" s="81" t="s">
        <v>794</v>
      </c>
      <c r="C11534" s="110">
        <v>0</v>
      </c>
      <c r="D11534" s="96">
        <f>IF(C11517+C11522=0,1,2)</f>
        <v>2</v>
      </c>
    </row>
    <row r="11535" spans="1:4" ht="15" hidden="1" x14ac:dyDescent="0.2">
      <c r="A11535" s="65">
        <f t="shared" si="179"/>
        <v>0</v>
      </c>
      <c r="B11535" s="111"/>
      <c r="C11535" s="109"/>
      <c r="D11535" s="96">
        <f>IF(C11517+C11522=0,1,2)</f>
        <v>2</v>
      </c>
    </row>
    <row r="11536" spans="1:4" ht="30" customHeight="1" x14ac:dyDescent="0.2">
      <c r="B11536" s="117" t="s">
        <v>955</v>
      </c>
      <c r="C11536" s="118"/>
      <c r="D11536" s="96"/>
    </row>
    <row r="11537" spans="1:4" ht="15" hidden="1" x14ac:dyDescent="0.2">
      <c r="A11537" s="65">
        <f t="shared" si="179"/>
        <v>0</v>
      </c>
      <c r="B11537" s="97"/>
      <c r="C11537" s="98"/>
      <c r="D11537" s="96">
        <f>IF(C11600+C11605=0,1,2)</f>
        <v>2</v>
      </c>
    </row>
    <row r="11538" spans="1:4" ht="15" hidden="1" x14ac:dyDescent="0.2">
      <c r="A11538" s="65">
        <f t="shared" si="179"/>
        <v>0</v>
      </c>
      <c r="B11538" s="99" t="s">
        <v>815</v>
      </c>
      <c r="C11538" s="100"/>
      <c r="D11538" s="96">
        <f>IF(C11600+C11605=0,1,2)</f>
        <v>2</v>
      </c>
    </row>
    <row r="11539" spans="1:4" ht="15" x14ac:dyDescent="0.2">
      <c r="B11539" s="112" t="s">
        <v>721</v>
      </c>
      <c r="C11539" s="72">
        <v>384.34745000000004</v>
      </c>
      <c r="D11539" s="66"/>
    </row>
    <row r="11540" spans="1:4" ht="15" hidden="1" x14ac:dyDescent="0.2">
      <c r="A11540" s="65">
        <f t="shared" ref="A11540:A11586" si="180">C11540</f>
        <v>0</v>
      </c>
      <c r="B11540" s="73" t="s">
        <v>722</v>
      </c>
      <c r="C11540" s="76"/>
      <c r="D11540" s="96">
        <f>IF(C11600+C11605=0,1,2)</f>
        <v>2</v>
      </c>
    </row>
    <row r="11541" spans="1:4" ht="15" hidden="1" x14ac:dyDescent="0.2">
      <c r="A11541" s="65">
        <f t="shared" si="180"/>
        <v>0</v>
      </c>
      <c r="B11541" s="73" t="s">
        <v>783</v>
      </c>
      <c r="C11541" s="76"/>
      <c r="D11541" s="96">
        <f>IF(C11600+C11605=0,1,2)</f>
        <v>2</v>
      </c>
    </row>
    <row r="11542" spans="1:4" ht="15" x14ac:dyDescent="0.2">
      <c r="B11542" s="73" t="s">
        <v>8</v>
      </c>
      <c r="C11542" s="76">
        <v>-4.9724700000000004</v>
      </c>
      <c r="D11542" s="96"/>
    </row>
    <row r="11543" spans="1:4" ht="15" x14ac:dyDescent="0.2">
      <c r="B11543" s="113" t="s">
        <v>723</v>
      </c>
      <c r="C11543" s="72">
        <v>389.31992000000002</v>
      </c>
      <c r="D11543" s="96"/>
    </row>
    <row r="11544" spans="1:4" ht="15" hidden="1" x14ac:dyDescent="0.2">
      <c r="A11544" s="65">
        <f t="shared" si="180"/>
        <v>0</v>
      </c>
      <c r="B11544" s="81" t="s">
        <v>742</v>
      </c>
      <c r="C11544" s="76">
        <v>0</v>
      </c>
      <c r="D11544" s="96">
        <f>IF(C11600+C11605=0,1,2)</f>
        <v>2</v>
      </c>
    </row>
    <row r="11545" spans="1:4" ht="15" hidden="1" x14ac:dyDescent="0.2">
      <c r="A11545" s="65">
        <f t="shared" si="180"/>
        <v>0</v>
      </c>
      <c r="B11545" s="81" t="s">
        <v>748</v>
      </c>
      <c r="C11545" s="76">
        <v>0</v>
      </c>
      <c r="D11545" s="96">
        <f>IF(C11600+C11605=0,1,2)</f>
        <v>2</v>
      </c>
    </row>
    <row r="11546" spans="1:4" ht="15" hidden="1" x14ac:dyDescent="0.2">
      <c r="A11546" s="65">
        <v>0</v>
      </c>
      <c r="B11546" s="73" t="s">
        <v>784</v>
      </c>
      <c r="C11546" s="76">
        <v>0</v>
      </c>
      <c r="D11546" s="96">
        <f>IF(C11600+C11605=0,1,2)</f>
        <v>2</v>
      </c>
    </row>
    <row r="11547" spans="1:4" ht="15" hidden="1" x14ac:dyDescent="0.2">
      <c r="A11547" s="65">
        <v>0</v>
      </c>
      <c r="B11547" s="77" t="s">
        <v>785</v>
      </c>
      <c r="C11547" s="76">
        <v>0</v>
      </c>
      <c r="D11547" s="96">
        <f>IF(C11600+C11605=0,1,2)</f>
        <v>2</v>
      </c>
    </row>
    <row r="11548" spans="1:4" ht="15" hidden="1" x14ac:dyDescent="0.2">
      <c r="A11548" s="65">
        <v>0</v>
      </c>
      <c r="B11548" s="77" t="s">
        <v>733</v>
      </c>
      <c r="C11548" s="76">
        <v>0</v>
      </c>
      <c r="D11548" s="96">
        <f>IF(C11600+C11605=0,1,2)</f>
        <v>2</v>
      </c>
    </row>
    <row r="11549" spans="1:4" ht="15" hidden="1" x14ac:dyDescent="0.2">
      <c r="A11549" s="65">
        <v>0</v>
      </c>
      <c r="B11549" s="77" t="s">
        <v>786</v>
      </c>
      <c r="C11549" s="76">
        <v>0</v>
      </c>
      <c r="D11549" s="96">
        <f>IF(C11600+C11605=0,1,2)</f>
        <v>2</v>
      </c>
    </row>
    <row r="11550" spans="1:4" ht="15" hidden="1" x14ac:dyDescent="0.2">
      <c r="A11550" s="65">
        <v>0</v>
      </c>
      <c r="B11550" s="77" t="s">
        <v>787</v>
      </c>
      <c r="C11550" s="76">
        <v>0</v>
      </c>
      <c r="D11550" s="96">
        <f>IF(C11600+C11605=0,1,2)</f>
        <v>2</v>
      </c>
    </row>
    <row r="11551" spans="1:4" ht="15" hidden="1" x14ac:dyDescent="0.2">
      <c r="A11551" s="65">
        <f t="shared" si="180"/>
        <v>0</v>
      </c>
      <c r="B11551" s="81" t="s">
        <v>744</v>
      </c>
      <c r="C11551" s="76">
        <v>0</v>
      </c>
      <c r="D11551" s="96">
        <f>IF(C11600+C11605=0,1,2)</f>
        <v>2</v>
      </c>
    </row>
    <row r="11552" spans="1:4" ht="15" hidden="1" x14ac:dyDescent="0.2">
      <c r="A11552" s="65">
        <v>0</v>
      </c>
      <c r="B11552" s="73" t="s">
        <v>788</v>
      </c>
      <c r="C11552" s="76">
        <v>0</v>
      </c>
      <c r="D11552" s="96">
        <f>IF(C11600+C11605=0,1,2)</f>
        <v>2</v>
      </c>
    </row>
    <row r="11553" spans="1:4" ht="15" hidden="1" x14ac:dyDescent="0.2">
      <c r="A11553" s="65">
        <v>0</v>
      </c>
      <c r="B11553" s="77" t="s">
        <v>737</v>
      </c>
      <c r="C11553" s="76">
        <v>0</v>
      </c>
      <c r="D11553" s="96">
        <f>IF(C11600+C11605=0,1,2)</f>
        <v>2</v>
      </c>
    </row>
    <row r="11554" spans="1:4" ht="15" hidden="1" x14ac:dyDescent="0.2">
      <c r="A11554" s="65">
        <v>0</v>
      </c>
      <c r="B11554" s="77" t="s">
        <v>733</v>
      </c>
      <c r="C11554" s="76">
        <v>0</v>
      </c>
      <c r="D11554" s="96">
        <f>IF(C11600+C11605=0,1,2)</f>
        <v>2</v>
      </c>
    </row>
    <row r="11555" spans="1:4" ht="15" hidden="1" x14ac:dyDescent="0.2">
      <c r="A11555" s="65">
        <v>0</v>
      </c>
      <c r="B11555" s="77" t="s">
        <v>738</v>
      </c>
      <c r="C11555" s="76">
        <v>0</v>
      </c>
      <c r="D11555" s="96">
        <f>IF(C11600+C11605=0,1,2)</f>
        <v>2</v>
      </c>
    </row>
    <row r="11556" spans="1:4" ht="15" hidden="1" x14ac:dyDescent="0.2">
      <c r="A11556" s="65">
        <v>0</v>
      </c>
      <c r="B11556" s="73" t="s">
        <v>789</v>
      </c>
      <c r="C11556" s="76">
        <v>0</v>
      </c>
      <c r="D11556" s="96">
        <f>IF(C11600+C11605=0,1,2)</f>
        <v>2</v>
      </c>
    </row>
    <row r="11557" spans="1:4" ht="15" hidden="1" x14ac:dyDescent="0.2">
      <c r="A11557" s="65">
        <v>0</v>
      </c>
      <c r="B11557" s="77" t="s">
        <v>790</v>
      </c>
      <c r="C11557" s="76">
        <v>0</v>
      </c>
      <c r="D11557" s="96">
        <f>IF(C11600+C11605=0,1,2)</f>
        <v>2</v>
      </c>
    </row>
    <row r="11558" spans="1:4" ht="15" hidden="1" x14ac:dyDescent="0.2">
      <c r="A11558" s="65">
        <f t="shared" si="180"/>
        <v>0</v>
      </c>
      <c r="B11558" s="97"/>
      <c r="C11558" s="98"/>
      <c r="D11558" s="96">
        <f>IF(C11600+C11605=0,1,2)</f>
        <v>2</v>
      </c>
    </row>
    <row r="11559" spans="1:4" ht="15" hidden="1" x14ac:dyDescent="0.2">
      <c r="A11559" s="65">
        <f t="shared" si="180"/>
        <v>0</v>
      </c>
      <c r="B11559" s="99" t="s">
        <v>816</v>
      </c>
      <c r="C11559" s="100"/>
      <c r="D11559" s="96">
        <f>IF(C11600+C11605=0,1,2)</f>
        <v>2</v>
      </c>
    </row>
    <row r="11560" spans="1:4" ht="15" x14ac:dyDescent="0.2">
      <c r="B11560" s="112" t="s">
        <v>3</v>
      </c>
      <c r="C11560" s="72">
        <v>297.91960000000006</v>
      </c>
      <c r="D11560" s="66"/>
    </row>
    <row r="11561" spans="1:4" ht="15" hidden="1" x14ac:dyDescent="0.2">
      <c r="A11561" s="65">
        <f t="shared" si="180"/>
        <v>0</v>
      </c>
      <c r="B11561" s="85" t="s">
        <v>4</v>
      </c>
      <c r="C11561" s="92">
        <v>0</v>
      </c>
      <c r="D11561" s="96">
        <f>IF(C11600+C11605=0,1,2)</f>
        <v>2</v>
      </c>
    </row>
    <row r="11562" spans="1:4" ht="15" x14ac:dyDescent="0.2">
      <c r="B11562" s="85" t="s">
        <v>5</v>
      </c>
      <c r="C11562" s="92">
        <v>297.91960000000006</v>
      </c>
      <c r="D11562" s="96"/>
    </row>
    <row r="11563" spans="1:4" ht="15" hidden="1" x14ac:dyDescent="0.2">
      <c r="A11563" s="65">
        <v>0</v>
      </c>
      <c r="B11563" s="102" t="s">
        <v>796</v>
      </c>
      <c r="C11563" s="103">
        <v>190.18989999999999</v>
      </c>
      <c r="D11563" s="96">
        <f>IF(C11600+C11605=0,1,2)</f>
        <v>2</v>
      </c>
    </row>
    <row r="11564" spans="1:4" ht="15" hidden="1" x14ac:dyDescent="0.2">
      <c r="A11564" s="65">
        <v>0</v>
      </c>
      <c r="B11564" s="102" t="s">
        <v>797</v>
      </c>
      <c r="C11564" s="103">
        <v>0</v>
      </c>
      <c r="D11564" s="96">
        <f>IF(C11600+C11605=0,1,2)</f>
        <v>2</v>
      </c>
    </row>
    <row r="11565" spans="1:4" ht="15" hidden="1" x14ac:dyDescent="0.2">
      <c r="A11565" s="65">
        <v>0</v>
      </c>
      <c r="B11565" s="102" t="s">
        <v>798</v>
      </c>
      <c r="C11565" s="103">
        <v>0.96250000000000002</v>
      </c>
      <c r="D11565" s="96">
        <f>IF(C11600+C11605=0,1,2)</f>
        <v>2</v>
      </c>
    </row>
    <row r="11566" spans="1:4" ht="15" hidden="1" x14ac:dyDescent="0.2">
      <c r="A11566" s="65">
        <v>0</v>
      </c>
      <c r="B11566" s="102" t="s">
        <v>799</v>
      </c>
      <c r="C11566" s="103">
        <v>0</v>
      </c>
      <c r="D11566" s="96">
        <f>IF(C11600+C11605=0,1,2)</f>
        <v>2</v>
      </c>
    </row>
    <row r="11567" spans="1:4" ht="15" hidden="1" x14ac:dyDescent="0.2">
      <c r="A11567" s="65">
        <v>0</v>
      </c>
      <c r="B11567" s="102" t="s">
        <v>800</v>
      </c>
      <c r="C11567" s="103">
        <v>0</v>
      </c>
      <c r="D11567" s="96">
        <f>IF(C11600+C11605=0,1,2)</f>
        <v>2</v>
      </c>
    </row>
    <row r="11568" spans="1:4" ht="15" hidden="1" x14ac:dyDescent="0.2">
      <c r="A11568" s="65">
        <v>0</v>
      </c>
      <c r="B11568" s="102" t="s">
        <v>801</v>
      </c>
      <c r="C11568" s="103">
        <v>1.4239999999999999</v>
      </c>
      <c r="D11568" s="96">
        <f>IF(C11600+C11605=0,1,2)</f>
        <v>2</v>
      </c>
    </row>
    <row r="11569" spans="1:4" ht="30" hidden="1" x14ac:dyDescent="0.2">
      <c r="A11569" s="65">
        <v>0</v>
      </c>
      <c r="B11569" s="102" t="s">
        <v>802</v>
      </c>
      <c r="C11569" s="103">
        <v>1.8</v>
      </c>
      <c r="D11569" s="96">
        <f>IF(C11600+C11605=0,1,2)</f>
        <v>2</v>
      </c>
    </row>
    <row r="11570" spans="1:4" ht="30" hidden="1" x14ac:dyDescent="0.2">
      <c r="A11570" s="65">
        <v>0</v>
      </c>
      <c r="B11570" s="102" t="s">
        <v>803</v>
      </c>
      <c r="C11570" s="103">
        <v>4.7900499999999999</v>
      </c>
      <c r="D11570" s="96">
        <f>IF(C11600+C11605=0,1,2)</f>
        <v>2</v>
      </c>
    </row>
    <row r="11571" spans="1:4" ht="15" hidden="1" x14ac:dyDescent="0.2">
      <c r="A11571" s="65">
        <v>0</v>
      </c>
      <c r="B11571" s="102" t="s">
        <v>804</v>
      </c>
      <c r="C11571" s="103">
        <v>0</v>
      </c>
      <c r="D11571" s="96">
        <f>IF(C11600+C11605=0,1,2)</f>
        <v>2</v>
      </c>
    </row>
    <row r="11572" spans="1:4" ht="15" hidden="1" x14ac:dyDescent="0.2">
      <c r="A11572" s="65">
        <v>0</v>
      </c>
      <c r="B11572" s="102" t="s">
        <v>805</v>
      </c>
      <c r="C11572" s="103">
        <v>98.753150000000005</v>
      </c>
      <c r="D11572" s="96">
        <f>IF(C11600+C11605=0,1,2)</f>
        <v>2</v>
      </c>
    </row>
    <row r="11573" spans="1:4" ht="15" hidden="1" x14ac:dyDescent="0.2">
      <c r="A11573" s="65">
        <f t="shared" si="180"/>
        <v>0</v>
      </c>
      <c r="B11573" s="85" t="s">
        <v>806</v>
      </c>
      <c r="C11573" s="92">
        <v>0</v>
      </c>
      <c r="D11573" s="96">
        <f>IF(C11600+C11605=0,1,2)</f>
        <v>2</v>
      </c>
    </row>
    <row r="11574" spans="1:4" ht="15" hidden="1" x14ac:dyDescent="0.2">
      <c r="A11574" s="65">
        <f t="shared" si="180"/>
        <v>0</v>
      </c>
      <c r="B11574" s="85" t="s">
        <v>6</v>
      </c>
      <c r="C11574" s="92">
        <v>0</v>
      </c>
      <c r="D11574" s="96">
        <f>IF(C11600+C11605=0,1,2)</f>
        <v>2</v>
      </c>
    </row>
    <row r="11575" spans="1:4" ht="15" hidden="1" x14ac:dyDescent="0.2">
      <c r="A11575" s="65">
        <f t="shared" si="180"/>
        <v>0</v>
      </c>
      <c r="B11575" s="73" t="s">
        <v>7</v>
      </c>
      <c r="C11575" s="76">
        <v>0</v>
      </c>
      <c r="D11575" s="96">
        <f>IF(C11600+C11605=0,1,2)</f>
        <v>2</v>
      </c>
    </row>
    <row r="11576" spans="1:4" ht="15" hidden="1" x14ac:dyDescent="0.2">
      <c r="A11576" s="65">
        <f t="shared" si="180"/>
        <v>0</v>
      </c>
      <c r="B11576" s="85" t="s">
        <v>8</v>
      </c>
      <c r="C11576" s="92">
        <v>0</v>
      </c>
      <c r="D11576" s="96">
        <f>IF(C11600+C11605=0,1,2)</f>
        <v>2</v>
      </c>
    </row>
    <row r="11577" spans="1:4" ht="15" hidden="1" x14ac:dyDescent="0.2">
      <c r="A11577" s="65">
        <f t="shared" si="180"/>
        <v>0</v>
      </c>
      <c r="B11577" s="85" t="s">
        <v>9</v>
      </c>
      <c r="C11577" s="92">
        <v>0</v>
      </c>
      <c r="D11577" s="96">
        <f>IF(C11600+C11605=0,1,2)</f>
        <v>2</v>
      </c>
    </row>
    <row r="11578" spans="1:4" ht="15" hidden="1" x14ac:dyDescent="0.2">
      <c r="A11578" s="65">
        <f t="shared" si="180"/>
        <v>0</v>
      </c>
      <c r="B11578" s="85" t="s">
        <v>10</v>
      </c>
      <c r="C11578" s="92">
        <v>0</v>
      </c>
      <c r="D11578" s="96">
        <f>IF(C11600+C11605=0,1,2)</f>
        <v>2</v>
      </c>
    </row>
    <row r="11579" spans="1:4" ht="15" x14ac:dyDescent="0.2">
      <c r="B11579" s="81" t="s">
        <v>11</v>
      </c>
      <c r="C11579" s="76">
        <v>135.25</v>
      </c>
      <c r="D11579" s="66"/>
    </row>
    <row r="11580" spans="1:4" ht="15" hidden="1" x14ac:dyDescent="0.2">
      <c r="A11580" s="65">
        <f t="shared" si="180"/>
        <v>0</v>
      </c>
      <c r="B11580" s="81" t="s">
        <v>12</v>
      </c>
      <c r="C11580" s="76">
        <v>0</v>
      </c>
      <c r="D11580" s="96">
        <f>IF(C11600+C11605=0,1,2)</f>
        <v>2</v>
      </c>
    </row>
    <row r="11581" spans="1:4" ht="15" hidden="1" x14ac:dyDescent="0.2">
      <c r="A11581" s="65">
        <v>0</v>
      </c>
      <c r="B11581" s="104" t="s">
        <v>784</v>
      </c>
      <c r="C11581" s="105">
        <v>0</v>
      </c>
      <c r="D11581" s="96">
        <f>IF(C11600+C11605=0,1,2)</f>
        <v>2</v>
      </c>
    </row>
    <row r="11582" spans="1:4" ht="15" hidden="1" x14ac:dyDescent="0.2">
      <c r="A11582" s="65">
        <v>0</v>
      </c>
      <c r="B11582" s="102" t="s">
        <v>785</v>
      </c>
      <c r="C11582" s="103">
        <v>0</v>
      </c>
      <c r="D11582" s="96">
        <f>IF(C11600+C11605=0,1,2)</f>
        <v>2</v>
      </c>
    </row>
    <row r="11583" spans="1:4" ht="15" hidden="1" x14ac:dyDescent="0.2">
      <c r="A11583" s="65">
        <v>0</v>
      </c>
      <c r="B11583" s="102" t="s">
        <v>807</v>
      </c>
      <c r="C11583" s="103">
        <v>0</v>
      </c>
      <c r="D11583" s="96">
        <f>IF(C11600+C11605=0,1,2)</f>
        <v>2</v>
      </c>
    </row>
    <row r="11584" spans="1:4" ht="15" hidden="1" x14ac:dyDescent="0.2">
      <c r="A11584" s="65">
        <v>0</v>
      </c>
      <c r="B11584" s="106" t="s">
        <v>734</v>
      </c>
      <c r="C11584" s="92">
        <v>0</v>
      </c>
      <c r="D11584" s="96">
        <f>IF(C11600+C11605=0,1,2)</f>
        <v>2</v>
      </c>
    </row>
    <row r="11585" spans="1:4" ht="15" hidden="1" x14ac:dyDescent="0.2">
      <c r="A11585" s="65">
        <v>0</v>
      </c>
      <c r="B11585" s="77" t="s">
        <v>808</v>
      </c>
      <c r="C11585" s="76">
        <v>0</v>
      </c>
      <c r="D11585" s="96">
        <f>IF(C11600+C11605=0,1,2)</f>
        <v>2</v>
      </c>
    </row>
    <row r="11586" spans="1:4" ht="15" hidden="1" x14ac:dyDescent="0.2">
      <c r="A11586" s="65">
        <f t="shared" si="180"/>
        <v>0</v>
      </c>
      <c r="B11586" s="81" t="s">
        <v>13</v>
      </c>
      <c r="C11586" s="76">
        <v>0</v>
      </c>
      <c r="D11586" s="96">
        <f>IF(C11600+C11605=0,1,2)</f>
        <v>2</v>
      </c>
    </row>
    <row r="11587" spans="1:4" ht="15" hidden="1" x14ac:dyDescent="0.2">
      <c r="A11587" s="65">
        <v>0</v>
      </c>
      <c r="B11587" s="104" t="s">
        <v>788</v>
      </c>
      <c r="C11587" s="105">
        <v>0</v>
      </c>
      <c r="D11587" s="96">
        <f>IF(C11600+C11605=0,1,2)</f>
        <v>2</v>
      </c>
    </row>
    <row r="11588" spans="1:4" ht="15" hidden="1" x14ac:dyDescent="0.2">
      <c r="A11588" s="65">
        <v>0</v>
      </c>
      <c r="B11588" s="102" t="s">
        <v>785</v>
      </c>
      <c r="C11588" s="103">
        <v>0</v>
      </c>
      <c r="D11588" s="96">
        <f>IF(C11600+C11605=0,1,2)</f>
        <v>2</v>
      </c>
    </row>
    <row r="11589" spans="1:4" ht="15" hidden="1" x14ac:dyDescent="0.2">
      <c r="A11589" s="65">
        <v>0</v>
      </c>
      <c r="B11589" s="102" t="s">
        <v>733</v>
      </c>
      <c r="C11589" s="103">
        <v>0</v>
      </c>
      <c r="D11589" s="96">
        <f>IF(C11600+C11605=0,1,2)</f>
        <v>2</v>
      </c>
    </row>
    <row r="11590" spans="1:4" ht="30" hidden="1" x14ac:dyDescent="0.2">
      <c r="A11590" s="65">
        <f t="shared" ref="A11590:A11644" si="181">C11590</f>
        <v>0</v>
      </c>
      <c r="B11590" s="106" t="s">
        <v>809</v>
      </c>
      <c r="C11590" s="92">
        <v>0</v>
      </c>
      <c r="D11590" s="96">
        <f>IF(C11600+C11605=0,1,2)</f>
        <v>2</v>
      </c>
    </row>
    <row r="11591" spans="1:4" ht="15" hidden="1" x14ac:dyDescent="0.2">
      <c r="A11591" s="65">
        <v>0</v>
      </c>
      <c r="B11591" s="77" t="s">
        <v>738</v>
      </c>
      <c r="C11591" s="76">
        <v>0</v>
      </c>
      <c r="D11591" s="96">
        <f>IF(C11600+C11605=0,1,2)</f>
        <v>2</v>
      </c>
    </row>
    <row r="11592" spans="1:4" ht="15" hidden="1" x14ac:dyDescent="0.2">
      <c r="A11592" s="65">
        <v>0</v>
      </c>
      <c r="B11592" s="104" t="s">
        <v>789</v>
      </c>
      <c r="C11592" s="105">
        <v>0</v>
      </c>
      <c r="D11592" s="96">
        <f>IF(C11600+C11605=0,1,2)</f>
        <v>2</v>
      </c>
    </row>
    <row r="11593" spans="1:4" ht="15" hidden="1" x14ac:dyDescent="0.2">
      <c r="A11593" s="65">
        <v>0</v>
      </c>
      <c r="B11593" s="102" t="s">
        <v>732</v>
      </c>
      <c r="C11593" s="103">
        <v>0</v>
      </c>
      <c r="D11593" s="96">
        <f>IF(C11600+C11605=0,1,2)</f>
        <v>2</v>
      </c>
    </row>
    <row r="11594" spans="1:4" ht="15" hidden="1" x14ac:dyDescent="0.2">
      <c r="A11594" s="65">
        <v>0</v>
      </c>
      <c r="B11594" s="102" t="s">
        <v>737</v>
      </c>
      <c r="C11594" s="103">
        <v>0</v>
      </c>
      <c r="D11594" s="96">
        <f>IF(C11600+C11605=0,1,2)</f>
        <v>2</v>
      </c>
    </row>
    <row r="11595" spans="1:4" ht="15" hidden="1" x14ac:dyDescent="0.2">
      <c r="A11595" s="65">
        <v>0</v>
      </c>
      <c r="B11595" s="102" t="s">
        <v>733</v>
      </c>
      <c r="C11595" s="103">
        <v>0</v>
      </c>
      <c r="D11595" s="96">
        <f>IF(C11600+C11605=0,1,2)</f>
        <v>2</v>
      </c>
    </row>
    <row r="11596" spans="1:4" ht="15" hidden="1" x14ac:dyDescent="0.2">
      <c r="A11596" s="65">
        <v>0</v>
      </c>
      <c r="B11596" s="106" t="s">
        <v>734</v>
      </c>
      <c r="C11596" s="92">
        <v>0</v>
      </c>
      <c r="D11596" s="96">
        <f>IF(C11600+C11605=0,1,2)</f>
        <v>2</v>
      </c>
    </row>
    <row r="11597" spans="1:4" ht="15" hidden="1" x14ac:dyDescent="0.2">
      <c r="A11597" s="65">
        <v>0</v>
      </c>
      <c r="B11597" s="77" t="s">
        <v>738</v>
      </c>
      <c r="C11597" s="76">
        <v>0</v>
      </c>
      <c r="D11597" s="96">
        <f>IF(C11600+C11605=0,1,2)</f>
        <v>2</v>
      </c>
    </row>
    <row r="11598" spans="1:4" ht="15" hidden="1" x14ac:dyDescent="0.2">
      <c r="A11598" s="65">
        <f t="shared" si="181"/>
        <v>0</v>
      </c>
      <c r="B11598" s="97"/>
      <c r="C11598" s="98"/>
      <c r="D11598" s="96">
        <f>IF(C11600+C11605=0,1,2)</f>
        <v>2</v>
      </c>
    </row>
    <row r="11599" spans="1:4" ht="15" hidden="1" x14ac:dyDescent="0.2">
      <c r="A11599" s="65">
        <f t="shared" si="181"/>
        <v>0</v>
      </c>
      <c r="B11599" s="99" t="s">
        <v>817</v>
      </c>
      <c r="C11599" s="100"/>
      <c r="D11599" s="96">
        <f>IF(C11600+C11605=0,1,2)</f>
        <v>2</v>
      </c>
    </row>
    <row r="11600" spans="1:4" ht="15" x14ac:dyDescent="0.2">
      <c r="B11600" s="79" t="s">
        <v>741</v>
      </c>
      <c r="C11600" s="80">
        <v>384.34744999999998</v>
      </c>
      <c r="D11600" s="96"/>
    </row>
    <row r="11601" spans="1:4" ht="15" x14ac:dyDescent="0.2">
      <c r="B11601" s="113" t="s">
        <v>721</v>
      </c>
      <c r="C11601" s="72">
        <v>384.34744999999998</v>
      </c>
      <c r="D11601" s="66"/>
    </row>
    <row r="11602" spans="1:4" ht="15" hidden="1" x14ac:dyDescent="0.2">
      <c r="A11602" s="65">
        <f t="shared" si="181"/>
        <v>0</v>
      </c>
      <c r="B11602" s="85" t="s">
        <v>742</v>
      </c>
      <c r="C11602" s="92">
        <v>0</v>
      </c>
      <c r="D11602" s="96">
        <f>IF(C11600+C11605=0,1,2)</f>
        <v>2</v>
      </c>
    </row>
    <row r="11603" spans="1:4" ht="15" hidden="1" x14ac:dyDescent="0.2">
      <c r="A11603" s="65">
        <f t="shared" si="181"/>
        <v>0</v>
      </c>
      <c r="B11603" s="85" t="s">
        <v>743</v>
      </c>
      <c r="C11603" s="92">
        <v>0</v>
      </c>
      <c r="D11603" s="96">
        <f>IF(C11600+C11605=0,1,2)</f>
        <v>2</v>
      </c>
    </row>
    <row r="11604" spans="1:4" ht="15" hidden="1" x14ac:dyDescent="0.2">
      <c r="A11604" s="65">
        <f t="shared" si="181"/>
        <v>0</v>
      </c>
      <c r="B11604" s="85" t="s">
        <v>744</v>
      </c>
      <c r="C11604" s="92">
        <v>0</v>
      </c>
      <c r="D11604" s="96">
        <f>IF(C11600+C11605=0,1,2)</f>
        <v>2</v>
      </c>
    </row>
    <row r="11605" spans="1:4" ht="15" x14ac:dyDescent="0.2">
      <c r="B11605" s="79" t="s">
        <v>745</v>
      </c>
      <c r="C11605" s="80">
        <v>433.1696</v>
      </c>
      <c r="D11605" s="96"/>
    </row>
    <row r="11606" spans="1:4" ht="15" x14ac:dyDescent="0.2">
      <c r="B11606" s="113" t="s">
        <v>3</v>
      </c>
      <c r="C11606" s="72">
        <v>297.9196</v>
      </c>
      <c r="D11606" s="66"/>
    </row>
    <row r="11607" spans="1:4" ht="15" x14ac:dyDescent="0.2">
      <c r="B11607" s="85" t="s">
        <v>11</v>
      </c>
      <c r="C11607" s="92">
        <v>135.25</v>
      </c>
      <c r="D11607" s="66"/>
    </row>
    <row r="11608" spans="1:4" ht="15" hidden="1" x14ac:dyDescent="0.2">
      <c r="A11608" s="65">
        <f t="shared" si="181"/>
        <v>0</v>
      </c>
      <c r="B11608" s="85" t="s">
        <v>746</v>
      </c>
      <c r="C11608" s="92">
        <v>0</v>
      </c>
      <c r="D11608" s="96">
        <f>IF(C11600+C11605=0,1,2)</f>
        <v>2</v>
      </c>
    </row>
    <row r="11609" spans="1:4" ht="15" hidden="1" x14ac:dyDescent="0.2">
      <c r="A11609" s="65">
        <f t="shared" si="181"/>
        <v>0</v>
      </c>
      <c r="B11609" s="85" t="s">
        <v>13</v>
      </c>
      <c r="C11609" s="92">
        <v>0</v>
      </c>
      <c r="D11609" s="96">
        <f>IF(C11600+C11605=0,1,2)</f>
        <v>2</v>
      </c>
    </row>
    <row r="11610" spans="1:4" ht="15" hidden="1" x14ac:dyDescent="0.2">
      <c r="A11610" s="65">
        <f t="shared" si="181"/>
        <v>-48.822150000000001</v>
      </c>
      <c r="B11610" s="94" t="s">
        <v>747</v>
      </c>
      <c r="C11610" s="95">
        <v>-48.822150000000001</v>
      </c>
      <c r="D11610" s="65">
        <f>IF(C11600+C11605=0,1,2)</f>
        <v>2</v>
      </c>
    </row>
    <row r="11611" spans="1:4" ht="15" hidden="1" x14ac:dyDescent="0.2">
      <c r="A11611" s="65">
        <f t="shared" si="181"/>
        <v>1230.52818</v>
      </c>
      <c r="B11611" s="94" t="s">
        <v>812</v>
      </c>
      <c r="C11611" s="95">
        <v>1230.52818</v>
      </c>
      <c r="D11611" s="65">
        <f>IF(C11600+C11605=0,1,2)</f>
        <v>2</v>
      </c>
    </row>
    <row r="11612" spans="1:4" ht="15" hidden="1" x14ac:dyDescent="0.2">
      <c r="A11612" s="65">
        <f t="shared" si="181"/>
        <v>1181.7060300000001</v>
      </c>
      <c r="B11612" s="94" t="s">
        <v>813</v>
      </c>
      <c r="C11612" s="95">
        <v>1181.7060300000001</v>
      </c>
      <c r="D11612" s="65">
        <f>IF(C11600+C11605=0,1,2)</f>
        <v>2</v>
      </c>
    </row>
    <row r="11613" spans="1:4" ht="15" hidden="1" x14ac:dyDescent="0.2">
      <c r="A11613" s="65">
        <f t="shared" si="181"/>
        <v>0</v>
      </c>
      <c r="B11613" s="108"/>
      <c r="C11613" s="109"/>
      <c r="D11613" s="96">
        <f>IF(C11600+C11605=0,1,2)</f>
        <v>2</v>
      </c>
    </row>
    <row r="11614" spans="1:4" ht="15" hidden="1" x14ac:dyDescent="0.2">
      <c r="A11614" s="65">
        <f t="shared" si="181"/>
        <v>0</v>
      </c>
      <c r="B11614" s="82" t="s">
        <v>791</v>
      </c>
      <c r="C11614" s="100"/>
      <c r="D11614" s="96">
        <f>IF(C11600+C11605=0,1,2)</f>
        <v>2</v>
      </c>
    </row>
    <row r="11615" spans="1:4" ht="15" x14ac:dyDescent="0.2">
      <c r="B11615" s="107" t="s">
        <v>792</v>
      </c>
      <c r="C11615" s="114">
        <v>78</v>
      </c>
      <c r="D11615" s="96"/>
    </row>
    <row r="11616" spans="1:4" ht="15" x14ac:dyDescent="0.2">
      <c r="B11616" s="81" t="s">
        <v>793</v>
      </c>
      <c r="C11616" s="110">
        <v>30</v>
      </c>
      <c r="D11616" s="96"/>
    </row>
    <row r="11617" spans="1:4" ht="15" x14ac:dyDescent="0.2">
      <c r="B11617" s="81" t="s">
        <v>794</v>
      </c>
      <c r="C11617" s="110">
        <v>48</v>
      </c>
      <c r="D11617" s="96"/>
    </row>
    <row r="11618" spans="1:4" ht="15" hidden="1" x14ac:dyDescent="0.2">
      <c r="A11618" s="65">
        <f t="shared" si="181"/>
        <v>0</v>
      </c>
      <c r="B11618" s="111"/>
      <c r="C11618" s="109"/>
      <c r="D11618" s="96">
        <f>IF(C11600+C11605=0,1,2)</f>
        <v>2</v>
      </c>
    </row>
    <row r="11619" spans="1:4" ht="30" customHeight="1" x14ac:dyDescent="0.2">
      <c r="B11619" s="117" t="s">
        <v>956</v>
      </c>
      <c r="C11619" s="118"/>
      <c r="D11619" s="96"/>
    </row>
    <row r="11620" spans="1:4" ht="15" hidden="1" x14ac:dyDescent="0.2">
      <c r="A11620" s="65">
        <f t="shared" si="181"/>
        <v>0</v>
      </c>
      <c r="B11620" s="97"/>
      <c r="C11620" s="98"/>
      <c r="D11620" s="96">
        <f>IF(C11683+C11688=0,1,2)</f>
        <v>2</v>
      </c>
    </row>
    <row r="11621" spans="1:4" ht="15" hidden="1" x14ac:dyDescent="0.2">
      <c r="A11621" s="65">
        <f t="shared" si="181"/>
        <v>0</v>
      </c>
      <c r="B11621" s="99" t="s">
        <v>815</v>
      </c>
      <c r="C11621" s="100"/>
      <c r="D11621" s="96">
        <f>IF(C11683+C11688=0,1,2)</f>
        <v>2</v>
      </c>
    </row>
    <row r="11622" spans="1:4" ht="15" x14ac:dyDescent="0.2">
      <c r="B11622" s="112" t="s">
        <v>721</v>
      </c>
      <c r="C11622" s="72">
        <v>-0.2</v>
      </c>
      <c r="D11622" s="66"/>
    </row>
    <row r="11623" spans="1:4" ht="15" hidden="1" x14ac:dyDescent="0.2">
      <c r="A11623" s="65">
        <f t="shared" si="181"/>
        <v>0</v>
      </c>
      <c r="B11623" s="73" t="s">
        <v>722</v>
      </c>
      <c r="C11623" s="76"/>
      <c r="D11623" s="96">
        <f>IF(C11683+C11688=0,1,2)</f>
        <v>2</v>
      </c>
    </row>
    <row r="11624" spans="1:4" ht="15" hidden="1" x14ac:dyDescent="0.2">
      <c r="A11624" s="65">
        <f t="shared" si="181"/>
        <v>0</v>
      </c>
      <c r="B11624" s="73" t="s">
        <v>783</v>
      </c>
      <c r="C11624" s="76"/>
      <c r="D11624" s="96">
        <f>IF(C11683+C11688=0,1,2)</f>
        <v>2</v>
      </c>
    </row>
    <row r="11625" spans="1:4" ht="15" x14ac:dyDescent="0.2">
      <c r="B11625" s="73" t="s">
        <v>8</v>
      </c>
      <c r="C11625" s="76">
        <v>-0.2</v>
      </c>
      <c r="D11625" s="96"/>
    </row>
    <row r="11626" spans="1:4" ht="15" hidden="1" x14ac:dyDescent="0.2">
      <c r="A11626" s="65">
        <f t="shared" si="181"/>
        <v>0</v>
      </c>
      <c r="B11626" s="73" t="s">
        <v>723</v>
      </c>
      <c r="C11626" s="76">
        <v>0</v>
      </c>
      <c r="D11626" s="96">
        <f>IF(C11683+C11688=0,1,2)</f>
        <v>2</v>
      </c>
    </row>
    <row r="11627" spans="1:4" ht="15" hidden="1" x14ac:dyDescent="0.2">
      <c r="A11627" s="65">
        <f t="shared" si="181"/>
        <v>0</v>
      </c>
      <c r="B11627" s="81" t="s">
        <v>742</v>
      </c>
      <c r="C11627" s="76">
        <v>0</v>
      </c>
      <c r="D11627" s="96">
        <f>IF(C11683+C11688=0,1,2)</f>
        <v>2</v>
      </c>
    </row>
    <row r="11628" spans="1:4" ht="15" hidden="1" x14ac:dyDescent="0.2">
      <c r="A11628" s="65">
        <f t="shared" si="181"/>
        <v>0</v>
      </c>
      <c r="B11628" s="81" t="s">
        <v>748</v>
      </c>
      <c r="C11628" s="76">
        <v>0</v>
      </c>
      <c r="D11628" s="96">
        <f>IF(C11683+C11688=0,1,2)</f>
        <v>2</v>
      </c>
    </row>
    <row r="11629" spans="1:4" ht="15" hidden="1" x14ac:dyDescent="0.2">
      <c r="A11629" s="65">
        <v>0</v>
      </c>
      <c r="B11629" s="73" t="s">
        <v>784</v>
      </c>
      <c r="C11629" s="76">
        <v>0</v>
      </c>
      <c r="D11629" s="96">
        <f>IF(C11683+C11688=0,1,2)</f>
        <v>2</v>
      </c>
    </row>
    <row r="11630" spans="1:4" ht="15" hidden="1" x14ac:dyDescent="0.2">
      <c r="A11630" s="65">
        <v>0</v>
      </c>
      <c r="B11630" s="77" t="s">
        <v>785</v>
      </c>
      <c r="C11630" s="76">
        <v>0</v>
      </c>
      <c r="D11630" s="96">
        <f>IF(C11683+C11688=0,1,2)</f>
        <v>2</v>
      </c>
    </row>
    <row r="11631" spans="1:4" ht="15" hidden="1" x14ac:dyDescent="0.2">
      <c r="A11631" s="65">
        <v>0</v>
      </c>
      <c r="B11631" s="77" t="s">
        <v>733</v>
      </c>
      <c r="C11631" s="76">
        <v>0</v>
      </c>
      <c r="D11631" s="96">
        <f>IF(C11683+C11688=0,1,2)</f>
        <v>2</v>
      </c>
    </row>
    <row r="11632" spans="1:4" ht="15" hidden="1" x14ac:dyDescent="0.2">
      <c r="A11632" s="65">
        <v>0</v>
      </c>
      <c r="B11632" s="77" t="s">
        <v>786</v>
      </c>
      <c r="C11632" s="76">
        <v>0</v>
      </c>
      <c r="D11632" s="96">
        <f>IF(C11683+C11688=0,1,2)</f>
        <v>2</v>
      </c>
    </row>
    <row r="11633" spans="1:4" ht="15" hidden="1" x14ac:dyDescent="0.2">
      <c r="A11633" s="65">
        <v>0</v>
      </c>
      <c r="B11633" s="77" t="s">
        <v>787</v>
      </c>
      <c r="C11633" s="76">
        <v>0</v>
      </c>
      <c r="D11633" s="96">
        <f>IF(C11683+C11688=0,1,2)</f>
        <v>2</v>
      </c>
    </row>
    <row r="11634" spans="1:4" ht="15" hidden="1" x14ac:dyDescent="0.2">
      <c r="A11634" s="65">
        <f t="shared" si="181"/>
        <v>0</v>
      </c>
      <c r="B11634" s="81" t="s">
        <v>744</v>
      </c>
      <c r="C11634" s="76">
        <v>0</v>
      </c>
      <c r="D11634" s="96">
        <f>IF(C11683+C11688=0,1,2)</f>
        <v>2</v>
      </c>
    </row>
    <row r="11635" spans="1:4" ht="15" hidden="1" x14ac:dyDescent="0.2">
      <c r="A11635" s="65">
        <v>0</v>
      </c>
      <c r="B11635" s="73" t="s">
        <v>788</v>
      </c>
      <c r="C11635" s="76">
        <v>0</v>
      </c>
      <c r="D11635" s="96">
        <f>IF(C11683+C11688=0,1,2)</f>
        <v>2</v>
      </c>
    </row>
    <row r="11636" spans="1:4" ht="15" hidden="1" x14ac:dyDescent="0.2">
      <c r="A11636" s="65">
        <v>0</v>
      </c>
      <c r="B11636" s="77" t="s">
        <v>737</v>
      </c>
      <c r="C11636" s="76">
        <v>0</v>
      </c>
      <c r="D11636" s="96">
        <f>IF(C11683+C11688=0,1,2)</f>
        <v>2</v>
      </c>
    </row>
    <row r="11637" spans="1:4" ht="15" hidden="1" x14ac:dyDescent="0.2">
      <c r="A11637" s="65">
        <v>0</v>
      </c>
      <c r="B11637" s="77" t="s">
        <v>733</v>
      </c>
      <c r="C11637" s="76">
        <v>0</v>
      </c>
      <c r="D11637" s="96">
        <f>IF(C11683+C11688=0,1,2)</f>
        <v>2</v>
      </c>
    </row>
    <row r="11638" spans="1:4" ht="15" hidden="1" x14ac:dyDescent="0.2">
      <c r="A11638" s="65">
        <v>0</v>
      </c>
      <c r="B11638" s="77" t="s">
        <v>738</v>
      </c>
      <c r="C11638" s="76">
        <v>0</v>
      </c>
      <c r="D11638" s="96">
        <f>IF(C11683+C11688=0,1,2)</f>
        <v>2</v>
      </c>
    </row>
    <row r="11639" spans="1:4" ht="15" hidden="1" x14ac:dyDescent="0.2">
      <c r="A11639" s="65">
        <v>0</v>
      </c>
      <c r="B11639" s="73" t="s">
        <v>789</v>
      </c>
      <c r="C11639" s="76">
        <v>0</v>
      </c>
      <c r="D11639" s="96">
        <f>IF(C11683+C11688=0,1,2)</f>
        <v>2</v>
      </c>
    </row>
    <row r="11640" spans="1:4" ht="15" hidden="1" x14ac:dyDescent="0.2">
      <c r="A11640" s="65">
        <v>0</v>
      </c>
      <c r="B11640" s="77" t="s">
        <v>790</v>
      </c>
      <c r="C11640" s="76">
        <v>0</v>
      </c>
      <c r="D11640" s="96">
        <f>IF(C11683+C11688=0,1,2)</f>
        <v>2</v>
      </c>
    </row>
    <row r="11641" spans="1:4" ht="15" hidden="1" x14ac:dyDescent="0.2">
      <c r="A11641" s="65">
        <f t="shared" si="181"/>
        <v>0</v>
      </c>
      <c r="B11641" s="97"/>
      <c r="C11641" s="98"/>
      <c r="D11641" s="96">
        <f>IF(C11683+C11688=0,1,2)</f>
        <v>2</v>
      </c>
    </row>
    <row r="11642" spans="1:4" ht="15" hidden="1" x14ac:dyDescent="0.2">
      <c r="A11642" s="65">
        <f t="shared" si="181"/>
        <v>0</v>
      </c>
      <c r="B11642" s="99" t="s">
        <v>816</v>
      </c>
      <c r="C11642" s="100"/>
      <c r="D11642" s="96">
        <f>IF(C11683+C11688=0,1,2)</f>
        <v>2</v>
      </c>
    </row>
    <row r="11643" spans="1:4" ht="15" x14ac:dyDescent="0.2">
      <c r="B11643" s="112" t="s">
        <v>3</v>
      </c>
      <c r="C11643" s="72">
        <v>2.7</v>
      </c>
      <c r="D11643" s="66"/>
    </row>
    <row r="11644" spans="1:4" ht="15" hidden="1" x14ac:dyDescent="0.2">
      <c r="A11644" s="65">
        <f t="shared" si="181"/>
        <v>0</v>
      </c>
      <c r="B11644" s="85" t="s">
        <v>4</v>
      </c>
      <c r="C11644" s="92">
        <v>0</v>
      </c>
      <c r="D11644" s="96">
        <f>IF(C11683+C11688=0,1,2)</f>
        <v>2</v>
      </c>
    </row>
    <row r="11645" spans="1:4" ht="15" x14ac:dyDescent="0.2">
      <c r="B11645" s="85" t="s">
        <v>5</v>
      </c>
      <c r="C11645" s="92">
        <v>2.7</v>
      </c>
      <c r="D11645" s="96"/>
    </row>
    <row r="11646" spans="1:4" ht="15" hidden="1" x14ac:dyDescent="0.2">
      <c r="A11646" s="65">
        <v>0</v>
      </c>
      <c r="B11646" s="102" t="s">
        <v>796</v>
      </c>
      <c r="C11646" s="103">
        <v>0</v>
      </c>
      <c r="D11646" s="96">
        <f>IF(C11683+C11688=0,1,2)</f>
        <v>2</v>
      </c>
    </row>
    <row r="11647" spans="1:4" ht="15" hidden="1" x14ac:dyDescent="0.2">
      <c r="A11647" s="65">
        <v>0</v>
      </c>
      <c r="B11647" s="102" t="s">
        <v>797</v>
      </c>
      <c r="C11647" s="103">
        <v>0</v>
      </c>
      <c r="D11647" s="96">
        <f>IF(C11683+C11688=0,1,2)</f>
        <v>2</v>
      </c>
    </row>
    <row r="11648" spans="1:4" ht="15" hidden="1" x14ac:dyDescent="0.2">
      <c r="A11648" s="65">
        <v>0</v>
      </c>
      <c r="B11648" s="102" t="s">
        <v>798</v>
      </c>
      <c r="C11648" s="103">
        <v>2.7</v>
      </c>
      <c r="D11648" s="96">
        <f>IF(C11683+C11688=0,1,2)</f>
        <v>2</v>
      </c>
    </row>
    <row r="11649" spans="1:4" ht="15" hidden="1" x14ac:dyDescent="0.2">
      <c r="A11649" s="65">
        <v>0</v>
      </c>
      <c r="B11649" s="102" t="s">
        <v>799</v>
      </c>
      <c r="C11649" s="103">
        <v>0</v>
      </c>
      <c r="D11649" s="96">
        <f>IF(C11683+C11688=0,1,2)</f>
        <v>2</v>
      </c>
    </row>
    <row r="11650" spans="1:4" ht="15" hidden="1" x14ac:dyDescent="0.2">
      <c r="A11650" s="65">
        <v>0</v>
      </c>
      <c r="B11650" s="102" t="s">
        <v>800</v>
      </c>
      <c r="C11650" s="103">
        <v>0</v>
      </c>
      <c r="D11650" s="96">
        <f>IF(C11683+C11688=0,1,2)</f>
        <v>2</v>
      </c>
    </row>
    <row r="11651" spans="1:4" ht="15" hidden="1" x14ac:dyDescent="0.2">
      <c r="A11651" s="65">
        <v>0</v>
      </c>
      <c r="B11651" s="102" t="s">
        <v>801</v>
      </c>
      <c r="C11651" s="103">
        <v>0</v>
      </c>
      <c r="D11651" s="96">
        <f>IF(C11683+C11688=0,1,2)</f>
        <v>2</v>
      </c>
    </row>
    <row r="11652" spans="1:4" ht="30" hidden="1" x14ac:dyDescent="0.2">
      <c r="A11652" s="65">
        <v>0</v>
      </c>
      <c r="B11652" s="102" t="s">
        <v>802</v>
      </c>
      <c r="C11652" s="103">
        <v>0</v>
      </c>
      <c r="D11652" s="96">
        <f>IF(C11683+C11688=0,1,2)</f>
        <v>2</v>
      </c>
    </row>
    <row r="11653" spans="1:4" ht="30" hidden="1" x14ac:dyDescent="0.2">
      <c r="A11653" s="65">
        <v>0</v>
      </c>
      <c r="B11653" s="102" t="s">
        <v>803</v>
      </c>
      <c r="C11653" s="103">
        <v>0</v>
      </c>
      <c r="D11653" s="96">
        <f>IF(C11683+C11688=0,1,2)</f>
        <v>2</v>
      </c>
    </row>
    <row r="11654" spans="1:4" ht="15" hidden="1" x14ac:dyDescent="0.2">
      <c r="A11654" s="65">
        <v>0</v>
      </c>
      <c r="B11654" s="102" t="s">
        <v>804</v>
      </c>
      <c r="C11654" s="103">
        <v>0</v>
      </c>
      <c r="D11654" s="96">
        <f>IF(C11683+C11688=0,1,2)</f>
        <v>2</v>
      </c>
    </row>
    <row r="11655" spans="1:4" ht="15" hidden="1" x14ac:dyDescent="0.2">
      <c r="A11655" s="65">
        <v>0</v>
      </c>
      <c r="B11655" s="102" t="s">
        <v>805</v>
      </c>
      <c r="C11655" s="103">
        <v>0</v>
      </c>
      <c r="D11655" s="96">
        <f>IF(C11683+C11688=0,1,2)</f>
        <v>2</v>
      </c>
    </row>
    <row r="11656" spans="1:4" ht="15" hidden="1" x14ac:dyDescent="0.2">
      <c r="A11656" s="65">
        <f t="shared" ref="A11656:A11711" si="182">C11656</f>
        <v>0</v>
      </c>
      <c r="B11656" s="85" t="s">
        <v>806</v>
      </c>
      <c r="C11656" s="92">
        <v>0</v>
      </c>
      <c r="D11656" s="96">
        <f>IF(C11683+C11688=0,1,2)</f>
        <v>2</v>
      </c>
    </row>
    <row r="11657" spans="1:4" ht="15" hidden="1" x14ac:dyDescent="0.2">
      <c r="A11657" s="65">
        <f t="shared" si="182"/>
        <v>0</v>
      </c>
      <c r="B11657" s="85" t="s">
        <v>6</v>
      </c>
      <c r="C11657" s="92">
        <v>0</v>
      </c>
      <c r="D11657" s="96">
        <f>IF(C11683+C11688=0,1,2)</f>
        <v>2</v>
      </c>
    </row>
    <row r="11658" spans="1:4" ht="15" hidden="1" x14ac:dyDescent="0.2">
      <c r="A11658" s="65">
        <f t="shared" si="182"/>
        <v>0</v>
      </c>
      <c r="B11658" s="73" t="s">
        <v>7</v>
      </c>
      <c r="C11658" s="76">
        <v>0</v>
      </c>
      <c r="D11658" s="96">
        <f>IF(C11683+C11688=0,1,2)</f>
        <v>2</v>
      </c>
    </row>
    <row r="11659" spans="1:4" ht="15" hidden="1" x14ac:dyDescent="0.2">
      <c r="A11659" s="65">
        <f t="shared" si="182"/>
        <v>0</v>
      </c>
      <c r="B11659" s="85" t="s">
        <v>8</v>
      </c>
      <c r="C11659" s="92">
        <v>0</v>
      </c>
      <c r="D11659" s="96">
        <f>IF(C11683+C11688=0,1,2)</f>
        <v>2</v>
      </c>
    </row>
    <row r="11660" spans="1:4" ht="15" hidden="1" x14ac:dyDescent="0.2">
      <c r="A11660" s="65">
        <f t="shared" si="182"/>
        <v>0</v>
      </c>
      <c r="B11660" s="85" t="s">
        <v>9</v>
      </c>
      <c r="C11660" s="92">
        <v>0</v>
      </c>
      <c r="D11660" s="96">
        <f>IF(C11683+C11688=0,1,2)</f>
        <v>2</v>
      </c>
    </row>
    <row r="11661" spans="1:4" ht="15" hidden="1" x14ac:dyDescent="0.2">
      <c r="A11661" s="65">
        <f t="shared" si="182"/>
        <v>0</v>
      </c>
      <c r="B11661" s="85" t="s">
        <v>10</v>
      </c>
      <c r="C11661" s="92">
        <v>0</v>
      </c>
      <c r="D11661" s="96">
        <f>IF(C11683+C11688=0,1,2)</f>
        <v>2</v>
      </c>
    </row>
    <row r="11662" spans="1:4" ht="15" hidden="1" x14ac:dyDescent="0.2">
      <c r="A11662" s="65">
        <f t="shared" si="182"/>
        <v>0</v>
      </c>
      <c r="B11662" s="81" t="s">
        <v>11</v>
      </c>
      <c r="C11662" s="76">
        <v>0</v>
      </c>
      <c r="D11662" s="96">
        <f>IF(C11683+C11688=0,1,2)</f>
        <v>2</v>
      </c>
    </row>
    <row r="11663" spans="1:4" ht="15" hidden="1" x14ac:dyDescent="0.2">
      <c r="A11663" s="65">
        <f t="shared" si="182"/>
        <v>0</v>
      </c>
      <c r="B11663" s="81" t="s">
        <v>12</v>
      </c>
      <c r="C11663" s="76">
        <v>0</v>
      </c>
      <c r="D11663" s="96">
        <f>IF(C11683+C11688=0,1,2)</f>
        <v>2</v>
      </c>
    </row>
    <row r="11664" spans="1:4" ht="15" hidden="1" x14ac:dyDescent="0.2">
      <c r="A11664" s="65">
        <v>0</v>
      </c>
      <c r="B11664" s="104" t="s">
        <v>784</v>
      </c>
      <c r="C11664" s="105">
        <v>0</v>
      </c>
      <c r="D11664" s="96">
        <f>IF(C11683+C11688=0,1,2)</f>
        <v>2</v>
      </c>
    </row>
    <row r="11665" spans="1:4" ht="15" hidden="1" x14ac:dyDescent="0.2">
      <c r="A11665" s="65">
        <v>0</v>
      </c>
      <c r="B11665" s="102" t="s">
        <v>785</v>
      </c>
      <c r="C11665" s="103">
        <v>0</v>
      </c>
      <c r="D11665" s="96">
        <f>IF(C11683+C11688=0,1,2)</f>
        <v>2</v>
      </c>
    </row>
    <row r="11666" spans="1:4" ht="15" hidden="1" x14ac:dyDescent="0.2">
      <c r="A11666" s="65">
        <v>0</v>
      </c>
      <c r="B11666" s="102" t="s">
        <v>807</v>
      </c>
      <c r="C11666" s="103">
        <v>0</v>
      </c>
      <c r="D11666" s="96">
        <f>IF(C11683+C11688=0,1,2)</f>
        <v>2</v>
      </c>
    </row>
    <row r="11667" spans="1:4" ht="15" hidden="1" x14ac:dyDescent="0.2">
      <c r="A11667" s="65">
        <v>0</v>
      </c>
      <c r="B11667" s="106" t="s">
        <v>734</v>
      </c>
      <c r="C11667" s="92">
        <v>0</v>
      </c>
      <c r="D11667" s="96">
        <f>IF(C11683+C11688=0,1,2)</f>
        <v>2</v>
      </c>
    </row>
    <row r="11668" spans="1:4" ht="15" hidden="1" x14ac:dyDescent="0.2">
      <c r="A11668" s="65">
        <v>0</v>
      </c>
      <c r="B11668" s="77" t="s">
        <v>808</v>
      </c>
      <c r="C11668" s="76">
        <v>0</v>
      </c>
      <c r="D11668" s="96">
        <f>IF(C11683+C11688=0,1,2)</f>
        <v>2</v>
      </c>
    </row>
    <row r="11669" spans="1:4" ht="15" hidden="1" x14ac:dyDescent="0.2">
      <c r="A11669" s="65">
        <f t="shared" si="182"/>
        <v>0</v>
      </c>
      <c r="B11669" s="81" t="s">
        <v>13</v>
      </c>
      <c r="C11669" s="76">
        <v>0</v>
      </c>
      <c r="D11669" s="96">
        <f>IF(C11683+C11688=0,1,2)</f>
        <v>2</v>
      </c>
    </row>
    <row r="11670" spans="1:4" ht="15" hidden="1" x14ac:dyDescent="0.2">
      <c r="A11670" s="65">
        <v>0</v>
      </c>
      <c r="B11670" s="104" t="s">
        <v>788</v>
      </c>
      <c r="C11670" s="105">
        <v>0</v>
      </c>
      <c r="D11670" s="96">
        <f>IF(C11683+C11688=0,1,2)</f>
        <v>2</v>
      </c>
    </row>
    <row r="11671" spans="1:4" ht="15" hidden="1" x14ac:dyDescent="0.2">
      <c r="A11671" s="65">
        <v>0</v>
      </c>
      <c r="B11671" s="102" t="s">
        <v>785</v>
      </c>
      <c r="C11671" s="103">
        <v>0</v>
      </c>
      <c r="D11671" s="96">
        <f>IF(C11683+C11688=0,1,2)</f>
        <v>2</v>
      </c>
    </row>
    <row r="11672" spans="1:4" ht="15" hidden="1" x14ac:dyDescent="0.2">
      <c r="A11672" s="65">
        <v>0</v>
      </c>
      <c r="B11672" s="102" t="s">
        <v>733</v>
      </c>
      <c r="C11672" s="103">
        <v>0</v>
      </c>
      <c r="D11672" s="96">
        <f>IF(C11683+C11688=0,1,2)</f>
        <v>2</v>
      </c>
    </row>
    <row r="11673" spans="1:4" ht="30" hidden="1" x14ac:dyDescent="0.2">
      <c r="A11673" s="65">
        <f t="shared" si="182"/>
        <v>0</v>
      </c>
      <c r="B11673" s="106" t="s">
        <v>809</v>
      </c>
      <c r="C11673" s="92">
        <v>0</v>
      </c>
      <c r="D11673" s="96">
        <f>IF(C11683+C11688=0,1,2)</f>
        <v>2</v>
      </c>
    </row>
    <row r="11674" spans="1:4" ht="15" hidden="1" x14ac:dyDescent="0.2">
      <c r="A11674" s="65">
        <v>0</v>
      </c>
      <c r="B11674" s="77" t="s">
        <v>738</v>
      </c>
      <c r="C11674" s="76">
        <v>0</v>
      </c>
      <c r="D11674" s="96">
        <f>IF(C11683+C11688=0,1,2)</f>
        <v>2</v>
      </c>
    </row>
    <row r="11675" spans="1:4" ht="15" hidden="1" x14ac:dyDescent="0.2">
      <c r="A11675" s="65">
        <v>0</v>
      </c>
      <c r="B11675" s="104" t="s">
        <v>789</v>
      </c>
      <c r="C11675" s="105">
        <v>0</v>
      </c>
      <c r="D11675" s="96">
        <f>IF(C11683+C11688=0,1,2)</f>
        <v>2</v>
      </c>
    </row>
    <row r="11676" spans="1:4" ht="15" hidden="1" x14ac:dyDescent="0.2">
      <c r="A11676" s="65">
        <v>0</v>
      </c>
      <c r="B11676" s="102" t="s">
        <v>732</v>
      </c>
      <c r="C11676" s="103">
        <v>0</v>
      </c>
      <c r="D11676" s="96">
        <f>IF(C11683+C11688=0,1,2)</f>
        <v>2</v>
      </c>
    </row>
    <row r="11677" spans="1:4" ht="15" hidden="1" x14ac:dyDescent="0.2">
      <c r="A11677" s="65">
        <v>0</v>
      </c>
      <c r="B11677" s="102" t="s">
        <v>737</v>
      </c>
      <c r="C11677" s="103">
        <v>0</v>
      </c>
      <c r="D11677" s="96">
        <f>IF(C11683+C11688=0,1,2)</f>
        <v>2</v>
      </c>
    </row>
    <row r="11678" spans="1:4" ht="15" hidden="1" x14ac:dyDescent="0.2">
      <c r="A11678" s="65">
        <v>0</v>
      </c>
      <c r="B11678" s="102" t="s">
        <v>733</v>
      </c>
      <c r="C11678" s="103">
        <v>0</v>
      </c>
      <c r="D11678" s="96">
        <f>IF(C11683+C11688=0,1,2)</f>
        <v>2</v>
      </c>
    </row>
    <row r="11679" spans="1:4" ht="15" hidden="1" x14ac:dyDescent="0.2">
      <c r="A11679" s="65">
        <v>0</v>
      </c>
      <c r="B11679" s="106" t="s">
        <v>734</v>
      </c>
      <c r="C11679" s="92">
        <v>0</v>
      </c>
      <c r="D11679" s="96">
        <f>IF(C11683+C11688=0,1,2)</f>
        <v>2</v>
      </c>
    </row>
    <row r="11680" spans="1:4" ht="15" hidden="1" x14ac:dyDescent="0.2">
      <c r="A11680" s="65">
        <v>0</v>
      </c>
      <c r="B11680" s="77" t="s">
        <v>738</v>
      </c>
      <c r="C11680" s="76">
        <v>0</v>
      </c>
      <c r="D11680" s="96">
        <f>IF(C11683+C11688=0,1,2)</f>
        <v>2</v>
      </c>
    </row>
    <row r="11681" spans="1:4" ht="15" hidden="1" x14ac:dyDescent="0.2">
      <c r="A11681" s="65">
        <f t="shared" si="182"/>
        <v>0</v>
      </c>
      <c r="B11681" s="97"/>
      <c r="C11681" s="98"/>
      <c r="D11681" s="96">
        <f>IF(C11683+C11688=0,1,2)</f>
        <v>2</v>
      </c>
    </row>
    <row r="11682" spans="1:4" ht="15" hidden="1" x14ac:dyDescent="0.2">
      <c r="A11682" s="65">
        <f t="shared" si="182"/>
        <v>0</v>
      </c>
      <c r="B11682" s="99" t="s">
        <v>817</v>
      </c>
      <c r="C11682" s="100"/>
      <c r="D11682" s="96">
        <f>IF(C11683+C11688=0,1,2)</f>
        <v>2</v>
      </c>
    </row>
    <row r="11683" spans="1:4" ht="15" x14ac:dyDescent="0.2">
      <c r="B11683" s="79" t="s">
        <v>741</v>
      </c>
      <c r="C11683" s="80">
        <v>-0.2</v>
      </c>
      <c r="D11683" s="96"/>
    </row>
    <row r="11684" spans="1:4" ht="15" x14ac:dyDescent="0.2">
      <c r="B11684" s="113" t="s">
        <v>721</v>
      </c>
      <c r="C11684" s="72">
        <v>-0.2</v>
      </c>
      <c r="D11684" s="66"/>
    </row>
    <row r="11685" spans="1:4" ht="15" hidden="1" x14ac:dyDescent="0.2">
      <c r="A11685" s="65">
        <f t="shared" si="182"/>
        <v>0</v>
      </c>
      <c r="B11685" s="85" t="s">
        <v>742</v>
      </c>
      <c r="C11685" s="92">
        <v>0</v>
      </c>
      <c r="D11685" s="96">
        <f>IF(C11683+C11688=0,1,2)</f>
        <v>2</v>
      </c>
    </row>
    <row r="11686" spans="1:4" ht="15" hidden="1" x14ac:dyDescent="0.2">
      <c r="A11686" s="65">
        <f t="shared" si="182"/>
        <v>0</v>
      </c>
      <c r="B11686" s="85" t="s">
        <v>743</v>
      </c>
      <c r="C11686" s="92">
        <v>0</v>
      </c>
      <c r="D11686" s="96">
        <f>IF(C11683+C11688=0,1,2)</f>
        <v>2</v>
      </c>
    </row>
    <row r="11687" spans="1:4" ht="15" hidden="1" x14ac:dyDescent="0.2">
      <c r="A11687" s="65">
        <f t="shared" si="182"/>
        <v>0</v>
      </c>
      <c r="B11687" s="85" t="s">
        <v>744</v>
      </c>
      <c r="C11687" s="92">
        <v>0</v>
      </c>
      <c r="D11687" s="96">
        <f>IF(C11683+C11688=0,1,2)</f>
        <v>2</v>
      </c>
    </row>
    <row r="11688" spans="1:4" ht="15" x14ac:dyDescent="0.2">
      <c r="B11688" s="79" t="s">
        <v>745</v>
      </c>
      <c r="C11688" s="80">
        <v>2.7</v>
      </c>
      <c r="D11688" s="96"/>
    </row>
    <row r="11689" spans="1:4" ht="15" x14ac:dyDescent="0.2">
      <c r="B11689" s="113" t="s">
        <v>3</v>
      </c>
      <c r="C11689" s="72">
        <v>2.7</v>
      </c>
      <c r="D11689" s="66"/>
    </row>
    <row r="11690" spans="1:4" ht="15" hidden="1" x14ac:dyDescent="0.2">
      <c r="A11690" s="65">
        <f t="shared" si="182"/>
        <v>0</v>
      </c>
      <c r="B11690" s="85" t="s">
        <v>11</v>
      </c>
      <c r="C11690" s="92">
        <v>0</v>
      </c>
      <c r="D11690" s="96">
        <f>IF(C11683+C11688=0,1,2)</f>
        <v>2</v>
      </c>
    </row>
    <row r="11691" spans="1:4" ht="15" hidden="1" x14ac:dyDescent="0.2">
      <c r="A11691" s="65">
        <f t="shared" si="182"/>
        <v>0</v>
      </c>
      <c r="B11691" s="85" t="s">
        <v>746</v>
      </c>
      <c r="C11691" s="92">
        <v>0</v>
      </c>
      <c r="D11691" s="96">
        <f>IF(C11683+C11688=0,1,2)</f>
        <v>2</v>
      </c>
    </row>
    <row r="11692" spans="1:4" ht="15" hidden="1" x14ac:dyDescent="0.2">
      <c r="A11692" s="65">
        <f t="shared" si="182"/>
        <v>0</v>
      </c>
      <c r="B11692" s="85" t="s">
        <v>13</v>
      </c>
      <c r="C11692" s="92">
        <v>0</v>
      </c>
      <c r="D11692" s="96">
        <f>IF(C11683+C11688=0,1,2)</f>
        <v>2</v>
      </c>
    </row>
    <row r="11693" spans="1:4" ht="15" hidden="1" x14ac:dyDescent="0.2">
      <c r="A11693" s="65">
        <f t="shared" si="182"/>
        <v>-2.9</v>
      </c>
      <c r="B11693" s="94" t="s">
        <v>747</v>
      </c>
      <c r="C11693" s="95">
        <v>-2.9</v>
      </c>
      <c r="D11693" s="65">
        <f>IF(C11683+C11688=0,1,2)</f>
        <v>2</v>
      </c>
    </row>
    <row r="11694" spans="1:4" ht="15" hidden="1" x14ac:dyDescent="0.2">
      <c r="A11694" s="65">
        <f t="shared" si="182"/>
        <v>2.9375</v>
      </c>
      <c r="B11694" s="94" t="s">
        <v>812</v>
      </c>
      <c r="C11694" s="95">
        <v>2.9375</v>
      </c>
      <c r="D11694" s="65">
        <f>IF(C11683+C11688=0,1,2)</f>
        <v>2</v>
      </c>
    </row>
    <row r="11695" spans="1:4" ht="15" hidden="1" x14ac:dyDescent="0.2">
      <c r="A11695" s="65">
        <f t="shared" si="182"/>
        <v>3.7499999999999999E-2</v>
      </c>
      <c r="B11695" s="94" t="s">
        <v>813</v>
      </c>
      <c r="C11695" s="95">
        <v>3.7499999999999999E-2</v>
      </c>
      <c r="D11695" s="65">
        <f>IF(C11683+C11688=0,1,2)</f>
        <v>2</v>
      </c>
    </row>
    <row r="11696" spans="1:4" ht="15" hidden="1" x14ac:dyDescent="0.2">
      <c r="A11696" s="65">
        <f t="shared" si="182"/>
        <v>0</v>
      </c>
      <c r="B11696" s="108"/>
      <c r="C11696" s="109"/>
      <c r="D11696" s="96">
        <f>IF(C11683+C11688=0,1,2)</f>
        <v>2</v>
      </c>
    </row>
    <row r="11697" spans="1:4" ht="15" hidden="1" x14ac:dyDescent="0.2">
      <c r="A11697" s="65">
        <f t="shared" si="182"/>
        <v>0</v>
      </c>
      <c r="B11697" s="82" t="s">
        <v>791</v>
      </c>
      <c r="C11697" s="100"/>
      <c r="D11697" s="96">
        <f>IF(C11683+C11688=0,1,2)</f>
        <v>2</v>
      </c>
    </row>
    <row r="11698" spans="1:4" ht="15" x14ac:dyDescent="0.2">
      <c r="B11698" s="107" t="s">
        <v>792</v>
      </c>
      <c r="C11698" s="114">
        <v>39</v>
      </c>
      <c r="D11698" s="96"/>
    </row>
    <row r="11699" spans="1:4" ht="15" x14ac:dyDescent="0.2">
      <c r="B11699" s="81" t="s">
        <v>793</v>
      </c>
      <c r="C11699" s="110">
        <v>33</v>
      </c>
      <c r="D11699" s="96"/>
    </row>
    <row r="11700" spans="1:4" ht="15" x14ac:dyDescent="0.2">
      <c r="B11700" s="81" t="s">
        <v>794</v>
      </c>
      <c r="C11700" s="110">
        <v>6</v>
      </c>
      <c r="D11700" s="96"/>
    </row>
    <row r="11701" spans="1:4" ht="15" hidden="1" x14ac:dyDescent="0.2">
      <c r="A11701" s="65">
        <f t="shared" si="182"/>
        <v>0</v>
      </c>
      <c r="B11701" s="111"/>
      <c r="C11701" s="109"/>
      <c r="D11701" s="96">
        <f>IF(C11683+C11688=0,1,2)</f>
        <v>2</v>
      </c>
    </row>
    <row r="11702" spans="1:4" ht="30" customHeight="1" x14ac:dyDescent="0.2">
      <c r="B11702" s="117" t="s">
        <v>957</v>
      </c>
      <c r="C11702" s="118"/>
      <c r="D11702" s="96"/>
    </row>
    <row r="11703" spans="1:4" ht="15" hidden="1" x14ac:dyDescent="0.2">
      <c r="A11703" s="65">
        <f t="shared" si="182"/>
        <v>0</v>
      </c>
      <c r="B11703" s="97"/>
      <c r="C11703" s="98"/>
      <c r="D11703" s="96">
        <f>IF(C11766+C11771=0,1,2)</f>
        <v>2</v>
      </c>
    </row>
    <row r="11704" spans="1:4" ht="15" hidden="1" x14ac:dyDescent="0.2">
      <c r="A11704" s="65">
        <f t="shared" si="182"/>
        <v>0</v>
      </c>
      <c r="B11704" s="99" t="s">
        <v>815</v>
      </c>
      <c r="C11704" s="100"/>
      <c r="D11704" s="96">
        <f>IF(C11766+C11771=0,1,2)</f>
        <v>2</v>
      </c>
    </row>
    <row r="11705" spans="1:4" ht="15" x14ac:dyDescent="0.2">
      <c r="B11705" s="112" t="s">
        <v>721</v>
      </c>
      <c r="C11705" s="72">
        <v>1404.2280499999999</v>
      </c>
      <c r="D11705" s="96"/>
    </row>
    <row r="11706" spans="1:4" ht="15" hidden="1" x14ac:dyDescent="0.2">
      <c r="A11706" s="65">
        <f t="shared" si="182"/>
        <v>0</v>
      </c>
      <c r="B11706" s="73" t="s">
        <v>722</v>
      </c>
      <c r="C11706" s="76"/>
      <c r="D11706" s="96">
        <f>IF(C11766+C11771=0,1,2)</f>
        <v>2</v>
      </c>
    </row>
    <row r="11707" spans="1:4" ht="15" hidden="1" x14ac:dyDescent="0.2">
      <c r="A11707" s="65">
        <f t="shared" si="182"/>
        <v>0</v>
      </c>
      <c r="B11707" s="73" t="s">
        <v>783</v>
      </c>
      <c r="C11707" s="76"/>
      <c r="D11707" s="96">
        <f>IF(C11766+C11771=0,1,2)</f>
        <v>2</v>
      </c>
    </row>
    <row r="11708" spans="1:4" ht="15" hidden="1" x14ac:dyDescent="0.2">
      <c r="A11708" s="65">
        <f t="shared" si="182"/>
        <v>0</v>
      </c>
      <c r="B11708" s="73" t="s">
        <v>8</v>
      </c>
      <c r="C11708" s="76">
        <v>0</v>
      </c>
      <c r="D11708" s="96">
        <f>IF(C11766+C11771=0,1,2)</f>
        <v>2</v>
      </c>
    </row>
    <row r="11709" spans="1:4" ht="15" x14ac:dyDescent="0.2">
      <c r="B11709" s="113" t="s">
        <v>723</v>
      </c>
      <c r="C11709" s="72">
        <v>1404.2280499999999</v>
      </c>
      <c r="D11709" s="96"/>
    </row>
    <row r="11710" spans="1:4" ht="15" hidden="1" x14ac:dyDescent="0.2">
      <c r="A11710" s="65">
        <f t="shared" si="182"/>
        <v>0</v>
      </c>
      <c r="B11710" s="81" t="s">
        <v>742</v>
      </c>
      <c r="C11710" s="76">
        <v>0</v>
      </c>
      <c r="D11710" s="96">
        <f>IF(C11766+C11771=0,1,2)</f>
        <v>2</v>
      </c>
    </row>
    <row r="11711" spans="1:4" ht="15" hidden="1" x14ac:dyDescent="0.2">
      <c r="A11711" s="65">
        <f t="shared" si="182"/>
        <v>0</v>
      </c>
      <c r="B11711" s="81" t="s">
        <v>748</v>
      </c>
      <c r="C11711" s="76">
        <v>0</v>
      </c>
      <c r="D11711" s="96">
        <f>IF(C11766+C11771=0,1,2)</f>
        <v>2</v>
      </c>
    </row>
    <row r="11712" spans="1:4" ht="15" hidden="1" x14ac:dyDescent="0.2">
      <c r="A11712" s="65">
        <v>0</v>
      </c>
      <c r="B11712" s="73" t="s">
        <v>784</v>
      </c>
      <c r="C11712" s="76">
        <v>0</v>
      </c>
      <c r="D11712" s="96">
        <f>IF(C11766+C11771=0,1,2)</f>
        <v>2</v>
      </c>
    </row>
    <row r="11713" spans="1:4" ht="15" hidden="1" x14ac:dyDescent="0.2">
      <c r="A11713" s="65">
        <v>0</v>
      </c>
      <c r="B11713" s="77" t="s">
        <v>785</v>
      </c>
      <c r="C11713" s="76">
        <v>0</v>
      </c>
      <c r="D11713" s="96">
        <f>IF(C11766+C11771=0,1,2)</f>
        <v>2</v>
      </c>
    </row>
    <row r="11714" spans="1:4" ht="15" hidden="1" x14ac:dyDescent="0.2">
      <c r="A11714" s="65">
        <v>0</v>
      </c>
      <c r="B11714" s="77" t="s">
        <v>733</v>
      </c>
      <c r="C11714" s="76">
        <v>0</v>
      </c>
      <c r="D11714" s="96">
        <f>IF(C11766+C11771=0,1,2)</f>
        <v>2</v>
      </c>
    </row>
    <row r="11715" spans="1:4" ht="15" hidden="1" x14ac:dyDescent="0.2">
      <c r="A11715" s="65">
        <v>0</v>
      </c>
      <c r="B11715" s="77" t="s">
        <v>786</v>
      </c>
      <c r="C11715" s="76">
        <v>0</v>
      </c>
      <c r="D11715" s="96">
        <f>IF(C11766+C11771=0,1,2)</f>
        <v>2</v>
      </c>
    </row>
    <row r="11716" spans="1:4" ht="15" hidden="1" x14ac:dyDescent="0.2">
      <c r="A11716" s="65">
        <v>0</v>
      </c>
      <c r="B11716" s="77" t="s">
        <v>787</v>
      </c>
      <c r="C11716" s="76">
        <v>0</v>
      </c>
      <c r="D11716" s="96">
        <f>IF(C11766+C11771=0,1,2)</f>
        <v>2</v>
      </c>
    </row>
    <row r="11717" spans="1:4" ht="15" hidden="1" x14ac:dyDescent="0.2">
      <c r="A11717" s="65">
        <f t="shared" ref="A11717:A11780" si="183">C11717</f>
        <v>0</v>
      </c>
      <c r="B11717" s="81" t="s">
        <v>744</v>
      </c>
      <c r="C11717" s="76">
        <v>0</v>
      </c>
      <c r="D11717" s="96">
        <f>IF(C11766+C11771=0,1,2)</f>
        <v>2</v>
      </c>
    </row>
    <row r="11718" spans="1:4" ht="15" hidden="1" x14ac:dyDescent="0.2">
      <c r="A11718" s="65">
        <v>0</v>
      </c>
      <c r="B11718" s="73" t="s">
        <v>788</v>
      </c>
      <c r="C11718" s="76">
        <v>0</v>
      </c>
      <c r="D11718" s="96">
        <f>IF(C11766+C11771=0,1,2)</f>
        <v>2</v>
      </c>
    </row>
    <row r="11719" spans="1:4" ht="15" hidden="1" x14ac:dyDescent="0.2">
      <c r="A11719" s="65">
        <v>0</v>
      </c>
      <c r="B11719" s="77" t="s">
        <v>737</v>
      </c>
      <c r="C11719" s="76">
        <v>0</v>
      </c>
      <c r="D11719" s="96">
        <f>IF(C11766+C11771=0,1,2)</f>
        <v>2</v>
      </c>
    </row>
    <row r="11720" spans="1:4" ht="15" hidden="1" x14ac:dyDescent="0.2">
      <c r="A11720" s="65">
        <v>0</v>
      </c>
      <c r="B11720" s="77" t="s">
        <v>733</v>
      </c>
      <c r="C11720" s="76">
        <v>0</v>
      </c>
      <c r="D11720" s="96">
        <f>IF(C11766+C11771=0,1,2)</f>
        <v>2</v>
      </c>
    </row>
    <row r="11721" spans="1:4" ht="15" hidden="1" x14ac:dyDescent="0.2">
      <c r="A11721" s="65">
        <v>0</v>
      </c>
      <c r="B11721" s="77" t="s">
        <v>738</v>
      </c>
      <c r="C11721" s="76">
        <v>0</v>
      </c>
      <c r="D11721" s="96">
        <f>IF(C11766+C11771=0,1,2)</f>
        <v>2</v>
      </c>
    </row>
    <row r="11722" spans="1:4" ht="15" hidden="1" x14ac:dyDescent="0.2">
      <c r="A11722" s="65">
        <v>0</v>
      </c>
      <c r="B11722" s="73" t="s">
        <v>789</v>
      </c>
      <c r="C11722" s="76">
        <v>0</v>
      </c>
      <c r="D11722" s="96">
        <f>IF(C11766+C11771=0,1,2)</f>
        <v>2</v>
      </c>
    </row>
    <row r="11723" spans="1:4" ht="15" hidden="1" x14ac:dyDescent="0.2">
      <c r="A11723" s="65">
        <v>0</v>
      </c>
      <c r="B11723" s="77" t="s">
        <v>790</v>
      </c>
      <c r="C11723" s="76">
        <v>0</v>
      </c>
      <c r="D11723" s="96">
        <f>IF(C11766+C11771=0,1,2)</f>
        <v>2</v>
      </c>
    </row>
    <row r="11724" spans="1:4" ht="15" hidden="1" x14ac:dyDescent="0.2">
      <c r="A11724" s="65">
        <f t="shared" si="183"/>
        <v>0</v>
      </c>
      <c r="B11724" s="97"/>
      <c r="C11724" s="98"/>
      <c r="D11724" s="96">
        <f>IF(C11766+C11771=0,1,2)</f>
        <v>2</v>
      </c>
    </row>
    <row r="11725" spans="1:4" ht="15" hidden="1" x14ac:dyDescent="0.2">
      <c r="A11725" s="65">
        <f t="shared" si="183"/>
        <v>0</v>
      </c>
      <c r="B11725" s="99" t="s">
        <v>816</v>
      </c>
      <c r="C11725" s="100"/>
      <c r="D11725" s="96">
        <f>IF(C11766+C11771=0,1,2)</f>
        <v>2</v>
      </c>
    </row>
    <row r="11726" spans="1:4" ht="15" x14ac:dyDescent="0.2">
      <c r="B11726" s="112" t="s">
        <v>3</v>
      </c>
      <c r="C11726" s="72">
        <v>1202.34519</v>
      </c>
      <c r="D11726" s="66"/>
    </row>
    <row r="11727" spans="1:4" ht="15" x14ac:dyDescent="0.2">
      <c r="B11727" s="85" t="s">
        <v>4</v>
      </c>
      <c r="C11727" s="92">
        <v>865.60095000000001</v>
      </c>
      <c r="D11727" s="96"/>
    </row>
    <row r="11728" spans="1:4" ht="15" x14ac:dyDescent="0.2">
      <c r="B11728" s="85" t="s">
        <v>5</v>
      </c>
      <c r="C11728" s="92">
        <v>236.39506999999998</v>
      </c>
      <c r="D11728" s="96"/>
    </row>
    <row r="11729" spans="1:4" ht="15" hidden="1" x14ac:dyDescent="0.2">
      <c r="A11729" s="65">
        <v>0</v>
      </c>
      <c r="B11729" s="102" t="s">
        <v>796</v>
      </c>
      <c r="C11729" s="103">
        <v>166.55686</v>
      </c>
      <c r="D11729" s="96">
        <f>IF(C11766+C11771=0,1,2)</f>
        <v>2</v>
      </c>
    </row>
    <row r="11730" spans="1:4" ht="15" hidden="1" x14ac:dyDescent="0.2">
      <c r="A11730" s="65">
        <v>0</v>
      </c>
      <c r="B11730" s="102" t="s">
        <v>797</v>
      </c>
      <c r="C11730" s="103">
        <v>0</v>
      </c>
      <c r="D11730" s="96">
        <f>IF(C11766+C11771=0,1,2)</f>
        <v>2</v>
      </c>
    </row>
    <row r="11731" spans="1:4" ht="15" hidden="1" x14ac:dyDescent="0.2">
      <c r="A11731" s="65">
        <v>0</v>
      </c>
      <c r="B11731" s="102" t="s">
        <v>798</v>
      </c>
      <c r="C11731" s="103">
        <v>19.020869999999999</v>
      </c>
      <c r="D11731" s="96">
        <f>IF(C11766+C11771=0,1,2)</f>
        <v>2</v>
      </c>
    </row>
    <row r="11732" spans="1:4" ht="15" hidden="1" x14ac:dyDescent="0.2">
      <c r="A11732" s="65">
        <v>0</v>
      </c>
      <c r="B11732" s="102" t="s">
        <v>799</v>
      </c>
      <c r="C11732" s="103">
        <v>0.63100000000000001</v>
      </c>
      <c r="D11732" s="96">
        <f>IF(C11766+C11771=0,1,2)</f>
        <v>2</v>
      </c>
    </row>
    <row r="11733" spans="1:4" ht="15" hidden="1" x14ac:dyDescent="0.2">
      <c r="A11733" s="65">
        <v>0</v>
      </c>
      <c r="B11733" s="102" t="s">
        <v>800</v>
      </c>
      <c r="C11733" s="103">
        <v>0</v>
      </c>
      <c r="D11733" s="96">
        <f>IF(C11766+C11771=0,1,2)</f>
        <v>2</v>
      </c>
    </row>
    <row r="11734" spans="1:4" ht="15" hidden="1" x14ac:dyDescent="0.2">
      <c r="A11734" s="65">
        <v>0</v>
      </c>
      <c r="B11734" s="102" t="s">
        <v>801</v>
      </c>
      <c r="C11734" s="103">
        <v>0</v>
      </c>
      <c r="D11734" s="96">
        <f>IF(C11766+C11771=0,1,2)</f>
        <v>2</v>
      </c>
    </row>
    <row r="11735" spans="1:4" ht="30" hidden="1" x14ac:dyDescent="0.2">
      <c r="A11735" s="65">
        <v>0</v>
      </c>
      <c r="B11735" s="102" t="s">
        <v>802</v>
      </c>
      <c r="C11735" s="103">
        <v>8.8999999999999996E-2</v>
      </c>
      <c r="D11735" s="96">
        <f>IF(C11766+C11771=0,1,2)</f>
        <v>2</v>
      </c>
    </row>
    <row r="11736" spans="1:4" ht="30" hidden="1" x14ac:dyDescent="0.2">
      <c r="A11736" s="65">
        <v>0</v>
      </c>
      <c r="B11736" s="102" t="s">
        <v>803</v>
      </c>
      <c r="C11736" s="103">
        <v>3.1160999999999999</v>
      </c>
      <c r="D11736" s="96">
        <f>IF(C11766+C11771=0,1,2)</f>
        <v>2</v>
      </c>
    </row>
    <row r="11737" spans="1:4" ht="15" hidden="1" x14ac:dyDescent="0.2">
      <c r="A11737" s="65">
        <v>0</v>
      </c>
      <c r="B11737" s="102" t="s">
        <v>804</v>
      </c>
      <c r="C11737" s="103">
        <v>0</v>
      </c>
      <c r="D11737" s="96">
        <f>IF(C11766+C11771=0,1,2)</f>
        <v>2</v>
      </c>
    </row>
    <row r="11738" spans="1:4" ht="15" hidden="1" x14ac:dyDescent="0.2">
      <c r="A11738" s="65">
        <v>0</v>
      </c>
      <c r="B11738" s="102" t="s">
        <v>805</v>
      </c>
      <c r="C11738" s="103">
        <v>46.98124</v>
      </c>
      <c r="D11738" s="96">
        <f>IF(C11766+C11771=0,1,2)</f>
        <v>2</v>
      </c>
    </row>
    <row r="11739" spans="1:4" ht="15" hidden="1" x14ac:dyDescent="0.2">
      <c r="A11739" s="65">
        <f t="shared" si="183"/>
        <v>0</v>
      </c>
      <c r="B11739" s="85" t="s">
        <v>806</v>
      </c>
      <c r="C11739" s="92">
        <v>0</v>
      </c>
      <c r="D11739" s="96">
        <f>IF(C11766+C11771=0,1,2)</f>
        <v>2</v>
      </c>
    </row>
    <row r="11740" spans="1:4" ht="15" hidden="1" x14ac:dyDescent="0.2">
      <c r="A11740" s="65">
        <f t="shared" si="183"/>
        <v>0</v>
      </c>
      <c r="B11740" s="85" t="s">
        <v>6</v>
      </c>
      <c r="C11740" s="92">
        <v>0</v>
      </c>
      <c r="D11740" s="96">
        <f>IF(C11766+C11771=0,1,2)</f>
        <v>2</v>
      </c>
    </row>
    <row r="11741" spans="1:4" ht="15" hidden="1" x14ac:dyDescent="0.2">
      <c r="A11741" s="65">
        <f t="shared" si="183"/>
        <v>0</v>
      </c>
      <c r="B11741" s="73" t="s">
        <v>7</v>
      </c>
      <c r="C11741" s="76">
        <v>0</v>
      </c>
      <c r="D11741" s="96">
        <f>IF(C11766+C11771=0,1,2)</f>
        <v>2</v>
      </c>
    </row>
    <row r="11742" spans="1:4" ht="15" hidden="1" x14ac:dyDescent="0.2">
      <c r="A11742" s="65">
        <f t="shared" si="183"/>
        <v>0</v>
      </c>
      <c r="B11742" s="85" t="s">
        <v>8</v>
      </c>
      <c r="C11742" s="92">
        <v>0</v>
      </c>
      <c r="D11742" s="96">
        <f>IF(C11766+C11771=0,1,2)</f>
        <v>2</v>
      </c>
    </row>
    <row r="11743" spans="1:4" ht="15" x14ac:dyDescent="0.2">
      <c r="B11743" s="85" t="s">
        <v>9</v>
      </c>
      <c r="C11743" s="92">
        <v>14.5</v>
      </c>
      <c r="D11743" s="96"/>
    </row>
    <row r="11744" spans="1:4" ht="15" x14ac:dyDescent="0.2">
      <c r="B11744" s="85" t="s">
        <v>10</v>
      </c>
      <c r="C11744" s="92">
        <v>85.849170000000001</v>
      </c>
      <c r="D11744" s="96"/>
    </row>
    <row r="11745" spans="1:4" ht="15" x14ac:dyDescent="0.2">
      <c r="B11745" s="81" t="s">
        <v>11</v>
      </c>
      <c r="C11745" s="76">
        <v>10.256</v>
      </c>
      <c r="D11745" s="96"/>
    </row>
    <row r="11746" spans="1:4" ht="15" hidden="1" x14ac:dyDescent="0.2">
      <c r="A11746" s="65">
        <f t="shared" si="183"/>
        <v>0</v>
      </c>
      <c r="B11746" s="81" t="s">
        <v>12</v>
      </c>
      <c r="C11746" s="76">
        <v>0</v>
      </c>
      <c r="D11746" s="96">
        <f>IF(C11766+C11771=0,1,2)</f>
        <v>2</v>
      </c>
    </row>
    <row r="11747" spans="1:4" ht="15" hidden="1" x14ac:dyDescent="0.2">
      <c r="A11747" s="65">
        <v>0</v>
      </c>
      <c r="B11747" s="104" t="s">
        <v>784</v>
      </c>
      <c r="C11747" s="105">
        <v>0</v>
      </c>
      <c r="D11747" s="96">
        <f>IF(C11766+C11771=0,1,2)</f>
        <v>2</v>
      </c>
    </row>
    <row r="11748" spans="1:4" ht="15" hidden="1" x14ac:dyDescent="0.2">
      <c r="A11748" s="65">
        <v>0</v>
      </c>
      <c r="B11748" s="102" t="s">
        <v>785</v>
      </c>
      <c r="C11748" s="103">
        <v>0</v>
      </c>
      <c r="D11748" s="96">
        <f>IF(C11766+C11771=0,1,2)</f>
        <v>2</v>
      </c>
    </row>
    <row r="11749" spans="1:4" ht="15" hidden="1" x14ac:dyDescent="0.2">
      <c r="A11749" s="65">
        <v>0</v>
      </c>
      <c r="B11749" s="102" t="s">
        <v>807</v>
      </c>
      <c r="C11749" s="103">
        <v>0</v>
      </c>
      <c r="D11749" s="96">
        <f>IF(C11766+C11771=0,1,2)</f>
        <v>2</v>
      </c>
    </row>
    <row r="11750" spans="1:4" ht="15" hidden="1" x14ac:dyDescent="0.2">
      <c r="A11750" s="65">
        <v>0</v>
      </c>
      <c r="B11750" s="106" t="s">
        <v>734</v>
      </c>
      <c r="C11750" s="92">
        <v>0</v>
      </c>
      <c r="D11750" s="96">
        <f>IF(C11766+C11771=0,1,2)</f>
        <v>2</v>
      </c>
    </row>
    <row r="11751" spans="1:4" ht="15" hidden="1" x14ac:dyDescent="0.2">
      <c r="A11751" s="65">
        <v>0</v>
      </c>
      <c r="B11751" s="77" t="s">
        <v>808</v>
      </c>
      <c r="C11751" s="76">
        <v>0</v>
      </c>
      <c r="D11751" s="96">
        <f>IF(C11766+C11771=0,1,2)</f>
        <v>2</v>
      </c>
    </row>
    <row r="11752" spans="1:4" ht="15" hidden="1" x14ac:dyDescent="0.2">
      <c r="A11752" s="65">
        <f t="shared" si="183"/>
        <v>0</v>
      </c>
      <c r="B11752" s="81" t="s">
        <v>13</v>
      </c>
      <c r="C11752" s="76">
        <v>0</v>
      </c>
      <c r="D11752" s="96">
        <f>IF(C11766+C11771=0,1,2)</f>
        <v>2</v>
      </c>
    </row>
    <row r="11753" spans="1:4" ht="15" hidden="1" x14ac:dyDescent="0.2">
      <c r="A11753" s="65">
        <v>0</v>
      </c>
      <c r="B11753" s="104" t="s">
        <v>788</v>
      </c>
      <c r="C11753" s="105">
        <v>0</v>
      </c>
      <c r="D11753" s="96">
        <f>IF(C11766+C11771=0,1,2)</f>
        <v>2</v>
      </c>
    </row>
    <row r="11754" spans="1:4" ht="15" hidden="1" x14ac:dyDescent="0.2">
      <c r="A11754" s="65">
        <v>0</v>
      </c>
      <c r="B11754" s="102" t="s">
        <v>785</v>
      </c>
      <c r="C11754" s="103">
        <v>0</v>
      </c>
      <c r="D11754" s="96">
        <f>IF(C11766+C11771=0,1,2)</f>
        <v>2</v>
      </c>
    </row>
    <row r="11755" spans="1:4" ht="15" hidden="1" x14ac:dyDescent="0.2">
      <c r="A11755" s="65">
        <v>0</v>
      </c>
      <c r="B11755" s="102" t="s">
        <v>733</v>
      </c>
      <c r="C11755" s="103">
        <v>0</v>
      </c>
      <c r="D11755" s="96">
        <f>IF(C11766+C11771=0,1,2)</f>
        <v>2</v>
      </c>
    </row>
    <row r="11756" spans="1:4" ht="30" hidden="1" x14ac:dyDescent="0.2">
      <c r="A11756" s="65">
        <f t="shared" si="183"/>
        <v>0</v>
      </c>
      <c r="B11756" s="106" t="s">
        <v>809</v>
      </c>
      <c r="C11756" s="92">
        <v>0</v>
      </c>
      <c r="D11756" s="96">
        <f>IF(C11766+C11771=0,1,2)</f>
        <v>2</v>
      </c>
    </row>
    <row r="11757" spans="1:4" ht="15" hidden="1" x14ac:dyDescent="0.2">
      <c r="A11757" s="65">
        <v>0</v>
      </c>
      <c r="B11757" s="77" t="s">
        <v>738</v>
      </c>
      <c r="C11757" s="76">
        <v>0</v>
      </c>
      <c r="D11757" s="96">
        <f>IF(C11766+C11771=0,1,2)</f>
        <v>2</v>
      </c>
    </row>
    <row r="11758" spans="1:4" ht="15" hidden="1" x14ac:dyDescent="0.2">
      <c r="A11758" s="65">
        <v>0</v>
      </c>
      <c r="B11758" s="104" t="s">
        <v>789</v>
      </c>
      <c r="C11758" s="105">
        <v>0</v>
      </c>
      <c r="D11758" s="96">
        <f>IF(C11766+C11771=0,1,2)</f>
        <v>2</v>
      </c>
    </row>
    <row r="11759" spans="1:4" ht="15" hidden="1" x14ac:dyDescent="0.2">
      <c r="A11759" s="65">
        <v>0</v>
      </c>
      <c r="B11759" s="102" t="s">
        <v>732</v>
      </c>
      <c r="C11759" s="103">
        <v>0</v>
      </c>
      <c r="D11759" s="96">
        <f>IF(C11766+C11771=0,1,2)</f>
        <v>2</v>
      </c>
    </row>
    <row r="11760" spans="1:4" ht="15" hidden="1" x14ac:dyDescent="0.2">
      <c r="A11760" s="65">
        <v>0</v>
      </c>
      <c r="B11760" s="102" t="s">
        <v>737</v>
      </c>
      <c r="C11760" s="103">
        <v>0</v>
      </c>
      <c r="D11760" s="96">
        <f>IF(C11766+C11771=0,1,2)</f>
        <v>2</v>
      </c>
    </row>
    <row r="11761" spans="1:4" ht="15" hidden="1" x14ac:dyDescent="0.2">
      <c r="A11761" s="65">
        <v>0</v>
      </c>
      <c r="B11761" s="102" t="s">
        <v>733</v>
      </c>
      <c r="C11761" s="103">
        <v>0</v>
      </c>
      <c r="D11761" s="96">
        <f>IF(C11766+C11771=0,1,2)</f>
        <v>2</v>
      </c>
    </row>
    <row r="11762" spans="1:4" ht="15" hidden="1" x14ac:dyDescent="0.2">
      <c r="A11762" s="65">
        <v>0</v>
      </c>
      <c r="B11762" s="106" t="s">
        <v>734</v>
      </c>
      <c r="C11762" s="92">
        <v>0</v>
      </c>
      <c r="D11762" s="96">
        <f>IF(C11766+C11771=0,1,2)</f>
        <v>2</v>
      </c>
    </row>
    <row r="11763" spans="1:4" ht="15" hidden="1" x14ac:dyDescent="0.2">
      <c r="A11763" s="65">
        <v>0</v>
      </c>
      <c r="B11763" s="77" t="s">
        <v>738</v>
      </c>
      <c r="C11763" s="76">
        <v>0</v>
      </c>
      <c r="D11763" s="96">
        <f>IF(C11766+C11771=0,1,2)</f>
        <v>2</v>
      </c>
    </row>
    <row r="11764" spans="1:4" ht="15" hidden="1" x14ac:dyDescent="0.2">
      <c r="A11764" s="65">
        <f t="shared" si="183"/>
        <v>0</v>
      </c>
      <c r="B11764" s="97"/>
      <c r="C11764" s="98"/>
      <c r="D11764" s="96">
        <f>IF(C11766+C11771=0,1,2)</f>
        <v>2</v>
      </c>
    </row>
    <row r="11765" spans="1:4" ht="15" hidden="1" x14ac:dyDescent="0.2">
      <c r="A11765" s="65">
        <f t="shared" si="183"/>
        <v>0</v>
      </c>
      <c r="B11765" s="99" t="s">
        <v>817</v>
      </c>
      <c r="C11765" s="100"/>
      <c r="D11765" s="96">
        <f>IF(C11766+C11771=0,1,2)</f>
        <v>2</v>
      </c>
    </row>
    <row r="11766" spans="1:4" ht="15" x14ac:dyDescent="0.2">
      <c r="B11766" s="79" t="s">
        <v>741</v>
      </c>
      <c r="C11766" s="80">
        <v>1404.2280499999999</v>
      </c>
      <c r="D11766" s="96"/>
    </row>
    <row r="11767" spans="1:4" ht="15" x14ac:dyDescent="0.2">
      <c r="B11767" s="113" t="s">
        <v>721</v>
      </c>
      <c r="C11767" s="72">
        <v>1404.2280499999999</v>
      </c>
      <c r="D11767" s="96"/>
    </row>
    <row r="11768" spans="1:4" ht="15" hidden="1" x14ac:dyDescent="0.2">
      <c r="A11768" s="65">
        <f t="shared" si="183"/>
        <v>0</v>
      </c>
      <c r="B11768" s="85" t="s">
        <v>742</v>
      </c>
      <c r="C11768" s="92">
        <v>0</v>
      </c>
      <c r="D11768" s="96">
        <f>IF(C11766+C11771=0,1,2)</f>
        <v>2</v>
      </c>
    </row>
    <row r="11769" spans="1:4" ht="15" hidden="1" x14ac:dyDescent="0.2">
      <c r="A11769" s="65">
        <f t="shared" si="183"/>
        <v>0</v>
      </c>
      <c r="B11769" s="85" t="s">
        <v>743</v>
      </c>
      <c r="C11769" s="92">
        <v>0</v>
      </c>
      <c r="D11769" s="96">
        <f>IF(C11766+C11771=0,1,2)</f>
        <v>2</v>
      </c>
    </row>
    <row r="11770" spans="1:4" ht="15" hidden="1" x14ac:dyDescent="0.2">
      <c r="A11770" s="65">
        <f t="shared" si="183"/>
        <v>0</v>
      </c>
      <c r="B11770" s="85" t="s">
        <v>744</v>
      </c>
      <c r="C11770" s="92">
        <v>0</v>
      </c>
      <c r="D11770" s="96">
        <f>IF(C11766+C11771=0,1,2)</f>
        <v>2</v>
      </c>
    </row>
    <row r="11771" spans="1:4" ht="15" x14ac:dyDescent="0.2">
      <c r="B11771" s="79" t="s">
        <v>745</v>
      </c>
      <c r="C11771" s="80">
        <v>1212.6011900000001</v>
      </c>
      <c r="D11771" s="96"/>
    </row>
    <row r="11772" spans="1:4" ht="15" x14ac:dyDescent="0.2">
      <c r="B11772" s="113" t="s">
        <v>3</v>
      </c>
      <c r="C11772" s="72">
        <v>1202.34519</v>
      </c>
      <c r="D11772" s="66"/>
    </row>
    <row r="11773" spans="1:4" ht="15" x14ac:dyDescent="0.2">
      <c r="B11773" s="85" t="s">
        <v>11</v>
      </c>
      <c r="C11773" s="92">
        <v>10.256</v>
      </c>
      <c r="D11773" s="96"/>
    </row>
    <row r="11774" spans="1:4" ht="15" hidden="1" x14ac:dyDescent="0.2">
      <c r="A11774" s="65">
        <f t="shared" si="183"/>
        <v>0</v>
      </c>
      <c r="B11774" s="85" t="s">
        <v>746</v>
      </c>
      <c r="C11774" s="92">
        <v>0</v>
      </c>
      <c r="D11774" s="96">
        <f>IF(C11766+C11771=0,1,2)</f>
        <v>2</v>
      </c>
    </row>
    <row r="11775" spans="1:4" ht="15" hidden="1" x14ac:dyDescent="0.2">
      <c r="A11775" s="65">
        <f t="shared" si="183"/>
        <v>0</v>
      </c>
      <c r="B11775" s="85" t="s">
        <v>13</v>
      </c>
      <c r="C11775" s="92">
        <v>0</v>
      </c>
      <c r="D11775" s="96">
        <f>IF(C11766+C11771=0,1,2)</f>
        <v>2</v>
      </c>
    </row>
    <row r="11776" spans="1:4" ht="15" hidden="1" x14ac:dyDescent="0.2">
      <c r="A11776" s="65">
        <f t="shared" si="183"/>
        <v>191.62685999999999</v>
      </c>
      <c r="B11776" s="94" t="s">
        <v>747</v>
      </c>
      <c r="C11776" s="95">
        <v>191.62685999999999</v>
      </c>
      <c r="D11776" s="65">
        <f>IF(C11766+C11771=0,1,2)</f>
        <v>2</v>
      </c>
    </row>
    <row r="11777" spans="1:4" ht="15" hidden="1" x14ac:dyDescent="0.2">
      <c r="A11777" s="65">
        <f t="shared" si="183"/>
        <v>960.23290999999995</v>
      </c>
      <c r="B11777" s="94" t="s">
        <v>812</v>
      </c>
      <c r="C11777" s="95">
        <v>960.23290999999995</v>
      </c>
      <c r="D11777" s="65">
        <f>IF(C11766+C11771=0,1,2)</f>
        <v>2</v>
      </c>
    </row>
    <row r="11778" spans="1:4" ht="15" hidden="1" x14ac:dyDescent="0.2">
      <c r="A11778" s="65">
        <f t="shared" si="183"/>
        <v>1151.85977</v>
      </c>
      <c r="B11778" s="94" t="s">
        <v>813</v>
      </c>
      <c r="C11778" s="95">
        <v>1151.85977</v>
      </c>
      <c r="D11778" s="65">
        <f>IF(C11766+C11771=0,1,2)</f>
        <v>2</v>
      </c>
    </row>
    <row r="11779" spans="1:4" ht="15" hidden="1" x14ac:dyDescent="0.2">
      <c r="A11779" s="65">
        <f t="shared" si="183"/>
        <v>0</v>
      </c>
      <c r="B11779" s="108"/>
      <c r="C11779" s="109"/>
      <c r="D11779" s="96">
        <f>IF(C11766+C11771=0,1,2)</f>
        <v>2</v>
      </c>
    </row>
    <row r="11780" spans="1:4" ht="15" hidden="1" x14ac:dyDescent="0.2">
      <c r="A11780" s="65">
        <f t="shared" si="183"/>
        <v>0</v>
      </c>
      <c r="B11780" s="82" t="s">
        <v>791</v>
      </c>
      <c r="C11780" s="100"/>
      <c r="D11780" s="96">
        <f>IF(C11766+C11771=0,1,2)</f>
        <v>2</v>
      </c>
    </row>
    <row r="11781" spans="1:4" ht="15" x14ac:dyDescent="0.2">
      <c r="B11781" s="107" t="s">
        <v>792</v>
      </c>
      <c r="C11781" s="114">
        <v>265</v>
      </c>
      <c r="D11781" s="96"/>
    </row>
    <row r="11782" spans="1:4" ht="15" x14ac:dyDescent="0.2">
      <c r="B11782" s="81" t="s">
        <v>793</v>
      </c>
      <c r="C11782" s="110">
        <v>55</v>
      </c>
      <c r="D11782" s="96"/>
    </row>
    <row r="11783" spans="1:4" ht="15" x14ac:dyDescent="0.2">
      <c r="B11783" s="81" t="s">
        <v>794</v>
      </c>
      <c r="C11783" s="110">
        <v>210</v>
      </c>
      <c r="D11783" s="96"/>
    </row>
    <row r="11784" spans="1:4" ht="15" hidden="1" x14ac:dyDescent="0.2">
      <c r="A11784" s="65">
        <f t="shared" ref="A11784:A11839" si="184">C11784</f>
        <v>0</v>
      </c>
      <c r="B11784" s="111"/>
      <c r="C11784" s="109"/>
      <c r="D11784" s="96">
        <f>IF(C11766+C11771=0,1,2)</f>
        <v>2</v>
      </c>
    </row>
    <row r="11785" spans="1:4" ht="30" customHeight="1" x14ac:dyDescent="0.2">
      <c r="B11785" s="117" t="s">
        <v>958</v>
      </c>
      <c r="C11785" s="118"/>
      <c r="D11785" s="96"/>
    </row>
    <row r="11786" spans="1:4" ht="15" hidden="1" x14ac:dyDescent="0.2">
      <c r="A11786" s="65">
        <f t="shared" si="184"/>
        <v>0</v>
      </c>
      <c r="B11786" s="97"/>
      <c r="C11786" s="98"/>
      <c r="D11786" s="96">
        <f>IF(C11849+C11854=0,1,2)</f>
        <v>2</v>
      </c>
    </row>
    <row r="11787" spans="1:4" ht="15" hidden="1" x14ac:dyDescent="0.2">
      <c r="A11787" s="65">
        <f t="shared" si="184"/>
        <v>0</v>
      </c>
      <c r="B11787" s="99" t="s">
        <v>815</v>
      </c>
      <c r="C11787" s="100"/>
      <c r="D11787" s="96">
        <f>IF(C11849+C11854=0,1,2)</f>
        <v>2</v>
      </c>
    </row>
    <row r="11788" spans="1:4" ht="15" x14ac:dyDescent="0.2">
      <c r="B11788" s="112" t="s">
        <v>721</v>
      </c>
      <c r="C11788" s="72">
        <v>725.24267999999995</v>
      </c>
      <c r="D11788" s="66"/>
    </row>
    <row r="11789" spans="1:4" ht="15" hidden="1" x14ac:dyDescent="0.2">
      <c r="A11789" s="65">
        <f t="shared" si="184"/>
        <v>0</v>
      </c>
      <c r="B11789" s="73" t="s">
        <v>722</v>
      </c>
      <c r="C11789" s="76"/>
      <c r="D11789" s="96">
        <f>IF(C11849+C11854=0,1,2)</f>
        <v>2</v>
      </c>
    </row>
    <row r="11790" spans="1:4" ht="15" hidden="1" x14ac:dyDescent="0.2">
      <c r="A11790" s="65">
        <f t="shared" si="184"/>
        <v>0</v>
      </c>
      <c r="B11790" s="73" t="s">
        <v>783</v>
      </c>
      <c r="C11790" s="76"/>
      <c r="D11790" s="96">
        <f>IF(C11849+C11854=0,1,2)</f>
        <v>2</v>
      </c>
    </row>
    <row r="11791" spans="1:4" ht="15" x14ac:dyDescent="0.2">
      <c r="B11791" s="73" t="s">
        <v>8</v>
      </c>
      <c r="C11791" s="76">
        <v>46.803820000000002</v>
      </c>
      <c r="D11791" s="96"/>
    </row>
    <row r="11792" spans="1:4" ht="15" x14ac:dyDescent="0.2">
      <c r="B11792" s="113" t="s">
        <v>723</v>
      </c>
      <c r="C11792" s="72">
        <v>678.43885999999998</v>
      </c>
      <c r="D11792" s="96"/>
    </row>
    <row r="11793" spans="1:4" ht="15" hidden="1" x14ac:dyDescent="0.2">
      <c r="A11793" s="65">
        <f t="shared" si="184"/>
        <v>0</v>
      </c>
      <c r="B11793" s="81" t="s">
        <v>742</v>
      </c>
      <c r="C11793" s="76">
        <v>0</v>
      </c>
      <c r="D11793" s="96">
        <f>IF(C11849+C11854=0,1,2)</f>
        <v>2</v>
      </c>
    </row>
    <row r="11794" spans="1:4" ht="15" hidden="1" x14ac:dyDescent="0.2">
      <c r="A11794" s="65">
        <f t="shared" si="184"/>
        <v>0</v>
      </c>
      <c r="B11794" s="81" t="s">
        <v>748</v>
      </c>
      <c r="C11794" s="76">
        <v>0</v>
      </c>
      <c r="D11794" s="96">
        <f>IF(C11849+C11854=0,1,2)</f>
        <v>2</v>
      </c>
    </row>
    <row r="11795" spans="1:4" ht="15" hidden="1" x14ac:dyDescent="0.2">
      <c r="A11795" s="65">
        <v>0</v>
      </c>
      <c r="B11795" s="73" t="s">
        <v>784</v>
      </c>
      <c r="C11795" s="76">
        <v>0</v>
      </c>
      <c r="D11795" s="96">
        <f>IF(C11849+C11854=0,1,2)</f>
        <v>2</v>
      </c>
    </row>
    <row r="11796" spans="1:4" ht="15" hidden="1" x14ac:dyDescent="0.2">
      <c r="A11796" s="65">
        <v>0</v>
      </c>
      <c r="B11796" s="77" t="s">
        <v>785</v>
      </c>
      <c r="C11796" s="76">
        <v>0</v>
      </c>
      <c r="D11796" s="96">
        <f>IF(C11849+C11854=0,1,2)</f>
        <v>2</v>
      </c>
    </row>
    <row r="11797" spans="1:4" ht="15" hidden="1" x14ac:dyDescent="0.2">
      <c r="A11797" s="65">
        <v>0</v>
      </c>
      <c r="B11797" s="77" t="s">
        <v>733</v>
      </c>
      <c r="C11797" s="76">
        <v>0</v>
      </c>
      <c r="D11797" s="96">
        <f>IF(C11849+C11854=0,1,2)</f>
        <v>2</v>
      </c>
    </row>
    <row r="11798" spans="1:4" ht="15" hidden="1" x14ac:dyDescent="0.2">
      <c r="A11798" s="65">
        <v>0</v>
      </c>
      <c r="B11798" s="77" t="s">
        <v>786</v>
      </c>
      <c r="C11798" s="76">
        <v>0</v>
      </c>
      <c r="D11798" s="96">
        <f>IF(C11849+C11854=0,1,2)</f>
        <v>2</v>
      </c>
    </row>
    <row r="11799" spans="1:4" ht="15" hidden="1" x14ac:dyDescent="0.2">
      <c r="A11799" s="65">
        <v>0</v>
      </c>
      <c r="B11799" s="77" t="s">
        <v>787</v>
      </c>
      <c r="C11799" s="76">
        <v>0</v>
      </c>
      <c r="D11799" s="96">
        <f>IF(C11849+C11854=0,1,2)</f>
        <v>2</v>
      </c>
    </row>
    <row r="11800" spans="1:4" ht="15" hidden="1" x14ac:dyDescent="0.2">
      <c r="A11800" s="65">
        <f t="shared" si="184"/>
        <v>0</v>
      </c>
      <c r="B11800" s="81" t="s">
        <v>744</v>
      </c>
      <c r="C11800" s="76">
        <v>0</v>
      </c>
      <c r="D11800" s="96">
        <f>IF(C11849+C11854=0,1,2)</f>
        <v>2</v>
      </c>
    </row>
    <row r="11801" spans="1:4" ht="15" hidden="1" x14ac:dyDescent="0.2">
      <c r="A11801" s="65">
        <v>0</v>
      </c>
      <c r="B11801" s="73" t="s">
        <v>788</v>
      </c>
      <c r="C11801" s="76">
        <v>0</v>
      </c>
      <c r="D11801" s="96">
        <f>IF(C11849+C11854=0,1,2)</f>
        <v>2</v>
      </c>
    </row>
    <row r="11802" spans="1:4" ht="15" hidden="1" x14ac:dyDescent="0.2">
      <c r="A11802" s="65">
        <v>0</v>
      </c>
      <c r="B11802" s="77" t="s">
        <v>737</v>
      </c>
      <c r="C11802" s="76">
        <v>0</v>
      </c>
      <c r="D11802" s="96">
        <f>IF(C11849+C11854=0,1,2)</f>
        <v>2</v>
      </c>
    </row>
    <row r="11803" spans="1:4" ht="15" hidden="1" x14ac:dyDescent="0.2">
      <c r="A11803" s="65">
        <v>0</v>
      </c>
      <c r="B11803" s="77" t="s">
        <v>733</v>
      </c>
      <c r="C11803" s="76">
        <v>0</v>
      </c>
      <c r="D11803" s="96">
        <f>IF(C11849+C11854=0,1,2)</f>
        <v>2</v>
      </c>
    </row>
    <row r="11804" spans="1:4" ht="15" hidden="1" x14ac:dyDescent="0.2">
      <c r="A11804" s="65">
        <v>0</v>
      </c>
      <c r="B11804" s="77" t="s">
        <v>738</v>
      </c>
      <c r="C11804" s="76">
        <v>0</v>
      </c>
      <c r="D11804" s="96">
        <f>IF(C11849+C11854=0,1,2)</f>
        <v>2</v>
      </c>
    </row>
    <row r="11805" spans="1:4" ht="15" hidden="1" x14ac:dyDescent="0.2">
      <c r="A11805" s="65">
        <v>0</v>
      </c>
      <c r="B11805" s="73" t="s">
        <v>789</v>
      </c>
      <c r="C11805" s="76">
        <v>0</v>
      </c>
      <c r="D11805" s="96">
        <f>IF(C11849+C11854=0,1,2)</f>
        <v>2</v>
      </c>
    </row>
    <row r="11806" spans="1:4" ht="15" hidden="1" x14ac:dyDescent="0.2">
      <c r="A11806" s="65">
        <v>0</v>
      </c>
      <c r="B11806" s="77" t="s">
        <v>790</v>
      </c>
      <c r="C11806" s="76">
        <v>0</v>
      </c>
      <c r="D11806" s="96">
        <f>IF(C11849+C11854=0,1,2)</f>
        <v>2</v>
      </c>
    </row>
    <row r="11807" spans="1:4" ht="15" hidden="1" x14ac:dyDescent="0.2">
      <c r="A11807" s="65">
        <f t="shared" si="184"/>
        <v>0</v>
      </c>
      <c r="B11807" s="97"/>
      <c r="C11807" s="98"/>
      <c r="D11807" s="96">
        <f>IF(C11849+C11854=0,1,2)</f>
        <v>2</v>
      </c>
    </row>
    <row r="11808" spans="1:4" ht="15" hidden="1" x14ac:dyDescent="0.2">
      <c r="A11808" s="65">
        <f t="shared" si="184"/>
        <v>0</v>
      </c>
      <c r="B11808" s="99" t="s">
        <v>816</v>
      </c>
      <c r="C11808" s="100"/>
      <c r="D11808" s="96">
        <f>IF(C11849+C11854=0,1,2)</f>
        <v>2</v>
      </c>
    </row>
    <row r="11809" spans="1:4" ht="15" x14ac:dyDescent="0.2">
      <c r="B11809" s="112" t="s">
        <v>3</v>
      </c>
      <c r="C11809" s="72">
        <v>397.77895999999998</v>
      </c>
      <c r="D11809" s="66"/>
    </row>
    <row r="11810" spans="1:4" ht="15" hidden="1" x14ac:dyDescent="0.2">
      <c r="A11810" s="65">
        <f t="shared" si="184"/>
        <v>0</v>
      </c>
      <c r="B11810" s="85" t="s">
        <v>4</v>
      </c>
      <c r="C11810" s="92">
        <v>0</v>
      </c>
      <c r="D11810" s="96">
        <f>IF(C11849+C11854=0,1,2)</f>
        <v>2</v>
      </c>
    </row>
    <row r="11811" spans="1:4" ht="15" x14ac:dyDescent="0.2">
      <c r="B11811" s="85" t="s">
        <v>5</v>
      </c>
      <c r="C11811" s="92">
        <v>397.77895999999998</v>
      </c>
      <c r="D11811" s="96"/>
    </row>
    <row r="11812" spans="1:4" ht="15" hidden="1" x14ac:dyDescent="0.2">
      <c r="A11812" s="65">
        <v>0</v>
      </c>
      <c r="B11812" s="102" t="s">
        <v>796</v>
      </c>
      <c r="C11812" s="103">
        <v>385.84500000000003</v>
      </c>
      <c r="D11812" s="96">
        <f>IF(C11849+C11854=0,1,2)</f>
        <v>2</v>
      </c>
    </row>
    <row r="11813" spans="1:4" ht="15" hidden="1" x14ac:dyDescent="0.2">
      <c r="A11813" s="65">
        <v>0</v>
      </c>
      <c r="B11813" s="102" t="s">
        <v>797</v>
      </c>
      <c r="C11813" s="103">
        <v>0</v>
      </c>
      <c r="D11813" s="96">
        <f>IF(C11849+C11854=0,1,2)</f>
        <v>2</v>
      </c>
    </row>
    <row r="11814" spans="1:4" ht="15" hidden="1" x14ac:dyDescent="0.2">
      <c r="A11814" s="65">
        <v>0</v>
      </c>
      <c r="B11814" s="102" t="s">
        <v>798</v>
      </c>
      <c r="C11814" s="103">
        <v>4.5169600000000001</v>
      </c>
      <c r="D11814" s="96">
        <f>IF(C11849+C11854=0,1,2)</f>
        <v>2</v>
      </c>
    </row>
    <row r="11815" spans="1:4" ht="15" hidden="1" x14ac:dyDescent="0.2">
      <c r="A11815" s="65">
        <v>0</v>
      </c>
      <c r="B11815" s="102" t="s">
        <v>799</v>
      </c>
      <c r="C11815" s="103">
        <v>0</v>
      </c>
      <c r="D11815" s="96">
        <f>IF(C11849+C11854=0,1,2)</f>
        <v>2</v>
      </c>
    </row>
    <row r="11816" spans="1:4" ht="15" hidden="1" x14ac:dyDescent="0.2">
      <c r="A11816" s="65">
        <v>0</v>
      </c>
      <c r="B11816" s="102" t="s">
        <v>800</v>
      </c>
      <c r="C11816" s="103">
        <v>0</v>
      </c>
      <c r="D11816" s="96">
        <f>IF(C11849+C11854=0,1,2)</f>
        <v>2</v>
      </c>
    </row>
    <row r="11817" spans="1:4" ht="15" hidden="1" x14ac:dyDescent="0.2">
      <c r="A11817" s="65">
        <v>0</v>
      </c>
      <c r="B11817" s="102" t="s">
        <v>801</v>
      </c>
      <c r="C11817" s="103">
        <v>0</v>
      </c>
      <c r="D11817" s="96">
        <f>IF(C11849+C11854=0,1,2)</f>
        <v>2</v>
      </c>
    </row>
    <row r="11818" spans="1:4" ht="30" hidden="1" x14ac:dyDescent="0.2">
      <c r="A11818" s="65">
        <v>0</v>
      </c>
      <c r="B11818" s="102" t="s">
        <v>802</v>
      </c>
      <c r="C11818" s="103">
        <v>0</v>
      </c>
      <c r="D11818" s="96">
        <f>IF(C11849+C11854=0,1,2)</f>
        <v>2</v>
      </c>
    </row>
    <row r="11819" spans="1:4" ht="30" hidden="1" x14ac:dyDescent="0.2">
      <c r="A11819" s="65">
        <v>0</v>
      </c>
      <c r="B11819" s="102" t="s">
        <v>803</v>
      </c>
      <c r="C11819" s="103">
        <v>3.0819999999999999</v>
      </c>
      <c r="D11819" s="96">
        <f>IF(C11849+C11854=0,1,2)</f>
        <v>2</v>
      </c>
    </row>
    <row r="11820" spans="1:4" ht="15" hidden="1" x14ac:dyDescent="0.2">
      <c r="A11820" s="65">
        <v>0</v>
      </c>
      <c r="B11820" s="102" t="s">
        <v>804</v>
      </c>
      <c r="C11820" s="103">
        <v>0</v>
      </c>
      <c r="D11820" s="96">
        <f>IF(C11849+C11854=0,1,2)</f>
        <v>2</v>
      </c>
    </row>
    <row r="11821" spans="1:4" ht="15" hidden="1" x14ac:dyDescent="0.2">
      <c r="A11821" s="65">
        <v>0</v>
      </c>
      <c r="B11821" s="102" t="s">
        <v>805</v>
      </c>
      <c r="C11821" s="103">
        <v>4.335</v>
      </c>
      <c r="D11821" s="96">
        <f>IF(C11849+C11854=0,1,2)</f>
        <v>2</v>
      </c>
    </row>
    <row r="11822" spans="1:4" ht="15" hidden="1" x14ac:dyDescent="0.2">
      <c r="A11822" s="65">
        <f t="shared" si="184"/>
        <v>0</v>
      </c>
      <c r="B11822" s="85" t="s">
        <v>806</v>
      </c>
      <c r="C11822" s="92">
        <v>0</v>
      </c>
      <c r="D11822" s="96">
        <f>IF(C11849+C11854=0,1,2)</f>
        <v>2</v>
      </c>
    </row>
    <row r="11823" spans="1:4" ht="15" hidden="1" x14ac:dyDescent="0.2">
      <c r="A11823" s="65">
        <f t="shared" si="184"/>
        <v>0</v>
      </c>
      <c r="B11823" s="85" t="s">
        <v>6</v>
      </c>
      <c r="C11823" s="92">
        <v>0</v>
      </c>
      <c r="D11823" s="96">
        <f>IF(C11849+C11854=0,1,2)</f>
        <v>2</v>
      </c>
    </row>
    <row r="11824" spans="1:4" ht="15" hidden="1" x14ac:dyDescent="0.2">
      <c r="A11824" s="65">
        <f t="shared" si="184"/>
        <v>0</v>
      </c>
      <c r="B11824" s="73" t="s">
        <v>7</v>
      </c>
      <c r="C11824" s="76">
        <v>0</v>
      </c>
      <c r="D11824" s="96">
        <f>IF(C11849+C11854=0,1,2)</f>
        <v>2</v>
      </c>
    </row>
    <row r="11825" spans="1:4" ht="15" hidden="1" x14ac:dyDescent="0.2">
      <c r="A11825" s="65">
        <f t="shared" si="184"/>
        <v>0</v>
      </c>
      <c r="B11825" s="85" t="s">
        <v>8</v>
      </c>
      <c r="C11825" s="92">
        <v>0</v>
      </c>
      <c r="D11825" s="96">
        <f>IF(C11849+C11854=0,1,2)</f>
        <v>2</v>
      </c>
    </row>
    <row r="11826" spans="1:4" ht="15" hidden="1" x14ac:dyDescent="0.2">
      <c r="A11826" s="65">
        <f t="shared" si="184"/>
        <v>0</v>
      </c>
      <c r="B11826" s="85" t="s">
        <v>9</v>
      </c>
      <c r="C11826" s="92">
        <v>0</v>
      </c>
      <c r="D11826" s="96">
        <f>IF(C11849+C11854=0,1,2)</f>
        <v>2</v>
      </c>
    </row>
    <row r="11827" spans="1:4" ht="15" hidden="1" x14ac:dyDescent="0.2">
      <c r="A11827" s="65">
        <f t="shared" si="184"/>
        <v>0</v>
      </c>
      <c r="B11827" s="85" t="s">
        <v>10</v>
      </c>
      <c r="C11827" s="92">
        <v>0</v>
      </c>
      <c r="D11827" s="96">
        <f>IF(C11849+C11854=0,1,2)</f>
        <v>2</v>
      </c>
    </row>
    <row r="11828" spans="1:4" ht="15" x14ac:dyDescent="0.2">
      <c r="B11828" s="81" t="s">
        <v>11</v>
      </c>
      <c r="C11828" s="76">
        <v>19.93</v>
      </c>
      <c r="D11828" s="96"/>
    </row>
    <row r="11829" spans="1:4" ht="15" hidden="1" x14ac:dyDescent="0.2">
      <c r="A11829" s="65">
        <f t="shared" si="184"/>
        <v>0</v>
      </c>
      <c r="B11829" s="81" t="s">
        <v>12</v>
      </c>
      <c r="C11829" s="76">
        <v>0</v>
      </c>
      <c r="D11829" s="96">
        <f>IF(C11849+C11854=0,1,2)</f>
        <v>2</v>
      </c>
    </row>
    <row r="11830" spans="1:4" ht="15" hidden="1" x14ac:dyDescent="0.2">
      <c r="A11830" s="65">
        <v>0</v>
      </c>
      <c r="B11830" s="104" t="s">
        <v>784</v>
      </c>
      <c r="C11830" s="105">
        <v>0</v>
      </c>
      <c r="D11830" s="96">
        <f>IF(C11849+C11854=0,1,2)</f>
        <v>2</v>
      </c>
    </row>
    <row r="11831" spans="1:4" ht="15" hidden="1" x14ac:dyDescent="0.2">
      <c r="A11831" s="65">
        <v>0</v>
      </c>
      <c r="B11831" s="102" t="s">
        <v>785</v>
      </c>
      <c r="C11831" s="103">
        <v>0</v>
      </c>
      <c r="D11831" s="96">
        <f>IF(C11849+C11854=0,1,2)</f>
        <v>2</v>
      </c>
    </row>
    <row r="11832" spans="1:4" ht="15" hidden="1" x14ac:dyDescent="0.2">
      <c r="A11832" s="65">
        <v>0</v>
      </c>
      <c r="B11832" s="102" t="s">
        <v>807</v>
      </c>
      <c r="C11832" s="103">
        <v>0</v>
      </c>
      <c r="D11832" s="96">
        <f>IF(C11849+C11854=0,1,2)</f>
        <v>2</v>
      </c>
    </row>
    <row r="11833" spans="1:4" ht="15" hidden="1" x14ac:dyDescent="0.2">
      <c r="A11833" s="65">
        <v>0</v>
      </c>
      <c r="B11833" s="106" t="s">
        <v>734</v>
      </c>
      <c r="C11833" s="92">
        <v>0</v>
      </c>
      <c r="D11833" s="96">
        <f>IF(C11849+C11854=0,1,2)</f>
        <v>2</v>
      </c>
    </row>
    <row r="11834" spans="1:4" ht="15" hidden="1" x14ac:dyDescent="0.2">
      <c r="A11834" s="65">
        <v>0</v>
      </c>
      <c r="B11834" s="77" t="s">
        <v>808</v>
      </c>
      <c r="C11834" s="76">
        <v>0</v>
      </c>
      <c r="D11834" s="96">
        <f>IF(C11849+C11854=0,1,2)</f>
        <v>2</v>
      </c>
    </row>
    <row r="11835" spans="1:4" ht="15" hidden="1" x14ac:dyDescent="0.2">
      <c r="A11835" s="65">
        <f t="shared" si="184"/>
        <v>0</v>
      </c>
      <c r="B11835" s="81" t="s">
        <v>13</v>
      </c>
      <c r="C11835" s="76">
        <v>0</v>
      </c>
      <c r="D11835" s="96">
        <f>IF(C11849+C11854=0,1,2)</f>
        <v>2</v>
      </c>
    </row>
    <row r="11836" spans="1:4" ht="15" hidden="1" x14ac:dyDescent="0.2">
      <c r="A11836" s="65">
        <v>0</v>
      </c>
      <c r="B11836" s="104" t="s">
        <v>788</v>
      </c>
      <c r="C11836" s="105">
        <v>0</v>
      </c>
      <c r="D11836" s="96">
        <f>IF(C11849+C11854=0,1,2)</f>
        <v>2</v>
      </c>
    </row>
    <row r="11837" spans="1:4" ht="15" hidden="1" x14ac:dyDescent="0.2">
      <c r="A11837" s="65">
        <v>0</v>
      </c>
      <c r="B11837" s="102" t="s">
        <v>785</v>
      </c>
      <c r="C11837" s="103">
        <v>0</v>
      </c>
      <c r="D11837" s="96">
        <f>IF(C11849+C11854=0,1,2)</f>
        <v>2</v>
      </c>
    </row>
    <row r="11838" spans="1:4" ht="15" hidden="1" x14ac:dyDescent="0.2">
      <c r="A11838" s="65">
        <v>0</v>
      </c>
      <c r="B11838" s="102" t="s">
        <v>733</v>
      </c>
      <c r="C11838" s="103">
        <v>0</v>
      </c>
      <c r="D11838" s="96">
        <f>IF(C11849+C11854=0,1,2)</f>
        <v>2</v>
      </c>
    </row>
    <row r="11839" spans="1:4" ht="30" hidden="1" x14ac:dyDescent="0.2">
      <c r="A11839" s="65">
        <f t="shared" si="184"/>
        <v>0</v>
      </c>
      <c r="B11839" s="106" t="s">
        <v>809</v>
      </c>
      <c r="C11839" s="92">
        <v>0</v>
      </c>
      <c r="D11839" s="96">
        <f>IF(C11849+C11854=0,1,2)</f>
        <v>2</v>
      </c>
    </row>
    <row r="11840" spans="1:4" ht="15" hidden="1" x14ac:dyDescent="0.2">
      <c r="A11840" s="65">
        <v>0</v>
      </c>
      <c r="B11840" s="77" t="s">
        <v>738</v>
      </c>
      <c r="C11840" s="76">
        <v>0</v>
      </c>
      <c r="D11840" s="96">
        <f>IF(C11849+C11854=0,1,2)</f>
        <v>2</v>
      </c>
    </row>
    <row r="11841" spans="1:4" ht="15" hidden="1" x14ac:dyDescent="0.2">
      <c r="A11841" s="65">
        <v>0</v>
      </c>
      <c r="B11841" s="104" t="s">
        <v>789</v>
      </c>
      <c r="C11841" s="105">
        <v>0</v>
      </c>
      <c r="D11841" s="96">
        <f>IF(C11849+C11854=0,1,2)</f>
        <v>2</v>
      </c>
    </row>
    <row r="11842" spans="1:4" ht="15" hidden="1" x14ac:dyDescent="0.2">
      <c r="A11842" s="65">
        <v>0</v>
      </c>
      <c r="B11842" s="102" t="s">
        <v>732</v>
      </c>
      <c r="C11842" s="103">
        <v>0</v>
      </c>
      <c r="D11842" s="96">
        <f>IF(C11849+C11854=0,1,2)</f>
        <v>2</v>
      </c>
    </row>
    <row r="11843" spans="1:4" ht="15" hidden="1" x14ac:dyDescent="0.2">
      <c r="A11843" s="65">
        <v>0</v>
      </c>
      <c r="B11843" s="102" t="s">
        <v>737</v>
      </c>
      <c r="C11843" s="103">
        <v>0</v>
      </c>
      <c r="D11843" s="96">
        <f>IF(C11849+C11854=0,1,2)</f>
        <v>2</v>
      </c>
    </row>
    <row r="11844" spans="1:4" ht="15" hidden="1" x14ac:dyDescent="0.2">
      <c r="A11844" s="65">
        <v>0</v>
      </c>
      <c r="B11844" s="102" t="s">
        <v>733</v>
      </c>
      <c r="C11844" s="103">
        <v>0</v>
      </c>
      <c r="D11844" s="96">
        <f>IF(C11849+C11854=0,1,2)</f>
        <v>2</v>
      </c>
    </row>
    <row r="11845" spans="1:4" ht="15" hidden="1" x14ac:dyDescent="0.2">
      <c r="A11845" s="65">
        <v>0</v>
      </c>
      <c r="B11845" s="106" t="s">
        <v>734</v>
      </c>
      <c r="C11845" s="92">
        <v>0</v>
      </c>
      <c r="D11845" s="96">
        <f>IF(C11849+C11854=0,1,2)</f>
        <v>2</v>
      </c>
    </row>
    <row r="11846" spans="1:4" ht="15" hidden="1" x14ac:dyDescent="0.2">
      <c r="A11846" s="65">
        <v>0</v>
      </c>
      <c r="B11846" s="77" t="s">
        <v>738</v>
      </c>
      <c r="C11846" s="76">
        <v>0</v>
      </c>
      <c r="D11846" s="96">
        <f>IF(C11849+C11854=0,1,2)</f>
        <v>2</v>
      </c>
    </row>
    <row r="11847" spans="1:4" ht="15" hidden="1" x14ac:dyDescent="0.2">
      <c r="A11847" s="65">
        <f t="shared" ref="A11847:A11908" si="185">C11847</f>
        <v>0</v>
      </c>
      <c r="B11847" s="97"/>
      <c r="C11847" s="98"/>
      <c r="D11847" s="96">
        <f>IF(C11849+C11854=0,1,2)</f>
        <v>2</v>
      </c>
    </row>
    <row r="11848" spans="1:4" ht="15" hidden="1" x14ac:dyDescent="0.2">
      <c r="A11848" s="65">
        <f t="shared" si="185"/>
        <v>0</v>
      </c>
      <c r="B11848" s="99" t="s">
        <v>817</v>
      </c>
      <c r="C11848" s="100"/>
      <c r="D11848" s="96">
        <f>IF(C11849+C11854=0,1,2)</f>
        <v>2</v>
      </c>
    </row>
    <row r="11849" spans="1:4" ht="15" x14ac:dyDescent="0.2">
      <c r="B11849" s="79" t="s">
        <v>741</v>
      </c>
      <c r="C11849" s="80">
        <v>725.24267999999995</v>
      </c>
      <c r="D11849" s="96"/>
    </row>
    <row r="11850" spans="1:4" ht="15" x14ac:dyDescent="0.2">
      <c r="B11850" s="113" t="s">
        <v>721</v>
      </c>
      <c r="C11850" s="72">
        <v>725.24267999999995</v>
      </c>
      <c r="D11850" s="66"/>
    </row>
    <row r="11851" spans="1:4" ht="15" hidden="1" x14ac:dyDescent="0.2">
      <c r="A11851" s="65">
        <f t="shared" si="185"/>
        <v>0</v>
      </c>
      <c r="B11851" s="85" t="s">
        <v>742</v>
      </c>
      <c r="C11851" s="92">
        <v>0</v>
      </c>
      <c r="D11851" s="96">
        <f>IF(C11849+C11854=0,1,2)</f>
        <v>2</v>
      </c>
    </row>
    <row r="11852" spans="1:4" ht="15" hidden="1" x14ac:dyDescent="0.2">
      <c r="A11852" s="65">
        <f t="shared" si="185"/>
        <v>0</v>
      </c>
      <c r="B11852" s="85" t="s">
        <v>743</v>
      </c>
      <c r="C11852" s="92">
        <v>0</v>
      </c>
      <c r="D11852" s="96">
        <f>IF(C11849+C11854=0,1,2)</f>
        <v>2</v>
      </c>
    </row>
    <row r="11853" spans="1:4" ht="15" hidden="1" x14ac:dyDescent="0.2">
      <c r="A11853" s="65">
        <f t="shared" si="185"/>
        <v>0</v>
      </c>
      <c r="B11853" s="85" t="s">
        <v>744</v>
      </c>
      <c r="C11853" s="92">
        <v>0</v>
      </c>
      <c r="D11853" s="96">
        <f>IF(C11849+C11854=0,1,2)</f>
        <v>2</v>
      </c>
    </row>
    <row r="11854" spans="1:4" ht="15" x14ac:dyDescent="0.2">
      <c r="B11854" s="79" t="s">
        <v>745</v>
      </c>
      <c r="C11854" s="80">
        <v>417.70895999999999</v>
      </c>
      <c r="D11854" s="96"/>
    </row>
    <row r="11855" spans="1:4" ht="15" x14ac:dyDescent="0.2">
      <c r="B11855" s="113" t="s">
        <v>3</v>
      </c>
      <c r="C11855" s="72">
        <v>397.77895999999998</v>
      </c>
      <c r="D11855" s="66"/>
    </row>
    <row r="11856" spans="1:4" ht="15" x14ac:dyDescent="0.2">
      <c r="B11856" s="85" t="s">
        <v>11</v>
      </c>
      <c r="C11856" s="92">
        <v>19.93</v>
      </c>
      <c r="D11856" s="96"/>
    </row>
    <row r="11857" spans="1:4" ht="15" hidden="1" x14ac:dyDescent="0.2">
      <c r="A11857" s="65">
        <f t="shared" si="185"/>
        <v>0</v>
      </c>
      <c r="B11857" s="85" t="s">
        <v>746</v>
      </c>
      <c r="C11857" s="92">
        <v>0</v>
      </c>
      <c r="D11857" s="96">
        <f>IF(C11849+C11854=0,1,2)</f>
        <v>2</v>
      </c>
    </row>
    <row r="11858" spans="1:4" ht="15" hidden="1" x14ac:dyDescent="0.2">
      <c r="A11858" s="65">
        <f t="shared" si="185"/>
        <v>0</v>
      </c>
      <c r="B11858" s="85" t="s">
        <v>13</v>
      </c>
      <c r="C11858" s="92">
        <v>0</v>
      </c>
      <c r="D11858" s="96">
        <f>IF(C11849+C11854=0,1,2)</f>
        <v>2</v>
      </c>
    </row>
    <row r="11859" spans="1:4" ht="15" hidden="1" x14ac:dyDescent="0.2">
      <c r="A11859" s="65">
        <f t="shared" si="185"/>
        <v>307.53372000000002</v>
      </c>
      <c r="B11859" s="94" t="s">
        <v>747</v>
      </c>
      <c r="C11859" s="95">
        <v>307.53372000000002</v>
      </c>
      <c r="D11859" s="65">
        <f>IF(C11849+C11854=0,1,2)</f>
        <v>2</v>
      </c>
    </row>
    <row r="11860" spans="1:4" ht="15" hidden="1" x14ac:dyDescent="0.2">
      <c r="A11860" s="65">
        <f t="shared" si="185"/>
        <v>1539.43831</v>
      </c>
      <c r="B11860" s="94" t="s">
        <v>812</v>
      </c>
      <c r="C11860" s="95">
        <v>1539.43831</v>
      </c>
      <c r="D11860" s="65">
        <f>IF(C11849+C11854=0,1,2)</f>
        <v>2</v>
      </c>
    </row>
    <row r="11861" spans="1:4" ht="15" hidden="1" x14ac:dyDescent="0.2">
      <c r="A11861" s="65">
        <f t="shared" si="185"/>
        <v>1846.9720299999999</v>
      </c>
      <c r="B11861" s="94" t="s">
        <v>813</v>
      </c>
      <c r="C11861" s="95">
        <v>1846.9720299999999</v>
      </c>
      <c r="D11861" s="65">
        <f>IF(C11849+C11854=0,1,2)</f>
        <v>2</v>
      </c>
    </row>
    <row r="11862" spans="1:4" ht="15" hidden="1" x14ac:dyDescent="0.2">
      <c r="A11862" s="65">
        <f t="shared" si="185"/>
        <v>0</v>
      </c>
      <c r="B11862" s="108"/>
      <c r="C11862" s="109"/>
      <c r="D11862" s="96">
        <f>IF(C11849+C11854=0,1,2)</f>
        <v>2</v>
      </c>
    </row>
    <row r="11863" spans="1:4" ht="15" hidden="1" x14ac:dyDescent="0.2">
      <c r="A11863" s="65">
        <f t="shared" si="185"/>
        <v>0</v>
      </c>
      <c r="B11863" s="82" t="s">
        <v>791</v>
      </c>
      <c r="C11863" s="100"/>
      <c r="D11863" s="96">
        <f>IF(C11849+C11854=0,1,2)</f>
        <v>2</v>
      </c>
    </row>
    <row r="11864" spans="1:4" ht="15" x14ac:dyDescent="0.2">
      <c r="B11864" s="107" t="s">
        <v>792</v>
      </c>
      <c r="C11864" s="114">
        <v>81</v>
      </c>
      <c r="D11864" s="96"/>
    </row>
    <row r="11865" spans="1:4" ht="15" x14ac:dyDescent="0.2">
      <c r="B11865" s="81" t="s">
        <v>793</v>
      </c>
      <c r="C11865" s="110">
        <v>23</v>
      </c>
      <c r="D11865" s="96"/>
    </row>
    <row r="11866" spans="1:4" ht="15" x14ac:dyDescent="0.2">
      <c r="B11866" s="81" t="s">
        <v>794</v>
      </c>
      <c r="C11866" s="110">
        <v>58</v>
      </c>
      <c r="D11866" s="96"/>
    </row>
    <row r="11867" spans="1:4" ht="15" hidden="1" x14ac:dyDescent="0.2">
      <c r="A11867" s="65">
        <f t="shared" si="185"/>
        <v>0</v>
      </c>
      <c r="B11867" s="111"/>
      <c r="C11867" s="109"/>
      <c r="D11867" s="96">
        <f>IF(C11849+C11854=0,1,2)</f>
        <v>2</v>
      </c>
    </row>
    <row r="11868" spans="1:4" ht="30" customHeight="1" x14ac:dyDescent="0.2">
      <c r="B11868" s="117" t="s">
        <v>959</v>
      </c>
      <c r="C11868" s="118"/>
      <c r="D11868" s="96"/>
    </row>
    <row r="11869" spans="1:4" ht="15" hidden="1" x14ac:dyDescent="0.2">
      <c r="A11869" s="65">
        <f t="shared" si="185"/>
        <v>0</v>
      </c>
      <c r="B11869" s="97"/>
      <c r="C11869" s="98"/>
      <c r="D11869" s="96">
        <f>IF(C11932+C11937=0,1,2)</f>
        <v>2</v>
      </c>
    </row>
    <row r="11870" spans="1:4" ht="15" hidden="1" x14ac:dyDescent="0.2">
      <c r="A11870" s="65">
        <f t="shared" si="185"/>
        <v>0</v>
      </c>
      <c r="B11870" s="99" t="s">
        <v>815</v>
      </c>
      <c r="C11870" s="100"/>
      <c r="D11870" s="96">
        <f>IF(C11932+C11937=0,1,2)</f>
        <v>2</v>
      </c>
    </row>
    <row r="11871" spans="1:4" ht="15" x14ac:dyDescent="0.2">
      <c r="B11871" s="112" t="s">
        <v>721</v>
      </c>
      <c r="C11871" s="72">
        <v>600.39823000000001</v>
      </c>
      <c r="D11871" s="66"/>
    </row>
    <row r="11872" spans="1:4" ht="15" hidden="1" x14ac:dyDescent="0.2">
      <c r="A11872" s="65">
        <f t="shared" si="185"/>
        <v>0</v>
      </c>
      <c r="B11872" s="73" t="s">
        <v>722</v>
      </c>
      <c r="C11872" s="76"/>
      <c r="D11872" s="96">
        <f>IF(C11932+C11937=0,1,2)</f>
        <v>2</v>
      </c>
    </row>
    <row r="11873" spans="1:4" ht="15" hidden="1" x14ac:dyDescent="0.2">
      <c r="A11873" s="65">
        <f t="shared" si="185"/>
        <v>0</v>
      </c>
      <c r="B11873" s="73" t="s">
        <v>783</v>
      </c>
      <c r="C11873" s="76"/>
      <c r="D11873" s="96">
        <f>IF(C11932+C11937=0,1,2)</f>
        <v>2</v>
      </c>
    </row>
    <row r="11874" spans="1:4" ht="15" x14ac:dyDescent="0.2">
      <c r="B11874" s="73" t="s">
        <v>8</v>
      </c>
      <c r="C11874" s="76">
        <v>6.3895</v>
      </c>
      <c r="D11874" s="96"/>
    </row>
    <row r="11875" spans="1:4" ht="15" x14ac:dyDescent="0.2">
      <c r="B11875" s="113" t="s">
        <v>723</v>
      </c>
      <c r="C11875" s="72">
        <v>594.00873000000001</v>
      </c>
      <c r="D11875" s="96"/>
    </row>
    <row r="11876" spans="1:4" ht="15" hidden="1" x14ac:dyDescent="0.2">
      <c r="A11876" s="65">
        <f t="shared" si="185"/>
        <v>0</v>
      </c>
      <c r="B11876" s="81" t="s">
        <v>742</v>
      </c>
      <c r="C11876" s="76">
        <v>0</v>
      </c>
      <c r="D11876" s="96">
        <f>IF(C11932+C11937=0,1,2)</f>
        <v>2</v>
      </c>
    </row>
    <row r="11877" spans="1:4" ht="15" hidden="1" x14ac:dyDescent="0.2">
      <c r="A11877" s="65">
        <f t="shared" si="185"/>
        <v>0</v>
      </c>
      <c r="B11877" s="81" t="s">
        <v>748</v>
      </c>
      <c r="C11877" s="76">
        <v>0</v>
      </c>
      <c r="D11877" s="96">
        <f>IF(C11932+C11937=0,1,2)</f>
        <v>2</v>
      </c>
    </row>
    <row r="11878" spans="1:4" ht="15" hidden="1" x14ac:dyDescent="0.2">
      <c r="A11878" s="65">
        <v>0</v>
      </c>
      <c r="B11878" s="73" t="s">
        <v>784</v>
      </c>
      <c r="C11878" s="76">
        <v>0</v>
      </c>
      <c r="D11878" s="96">
        <f>IF(C11932+C11937=0,1,2)</f>
        <v>2</v>
      </c>
    </row>
    <row r="11879" spans="1:4" ht="15" hidden="1" x14ac:dyDescent="0.2">
      <c r="A11879" s="65">
        <v>0</v>
      </c>
      <c r="B11879" s="77" t="s">
        <v>785</v>
      </c>
      <c r="C11879" s="76">
        <v>0</v>
      </c>
      <c r="D11879" s="96">
        <f>IF(C11932+C11937=0,1,2)</f>
        <v>2</v>
      </c>
    </row>
    <row r="11880" spans="1:4" ht="15" hidden="1" x14ac:dyDescent="0.2">
      <c r="A11880" s="65">
        <v>0</v>
      </c>
      <c r="B11880" s="77" t="s">
        <v>733</v>
      </c>
      <c r="C11880" s="76">
        <v>0</v>
      </c>
      <c r="D11880" s="96">
        <f>IF(C11932+C11937=0,1,2)</f>
        <v>2</v>
      </c>
    </row>
    <row r="11881" spans="1:4" ht="15" hidden="1" x14ac:dyDescent="0.2">
      <c r="A11881" s="65">
        <v>0</v>
      </c>
      <c r="B11881" s="77" t="s">
        <v>786</v>
      </c>
      <c r="C11881" s="76">
        <v>0</v>
      </c>
      <c r="D11881" s="96">
        <f>IF(C11932+C11937=0,1,2)</f>
        <v>2</v>
      </c>
    </row>
    <row r="11882" spans="1:4" ht="15" hidden="1" x14ac:dyDescent="0.2">
      <c r="A11882" s="65">
        <v>0</v>
      </c>
      <c r="B11882" s="77" t="s">
        <v>787</v>
      </c>
      <c r="C11882" s="76">
        <v>0</v>
      </c>
      <c r="D11882" s="96">
        <f>IF(C11932+C11937=0,1,2)</f>
        <v>2</v>
      </c>
    </row>
    <row r="11883" spans="1:4" ht="15" hidden="1" x14ac:dyDescent="0.2">
      <c r="A11883" s="65">
        <f t="shared" si="185"/>
        <v>0</v>
      </c>
      <c r="B11883" s="81" t="s">
        <v>744</v>
      </c>
      <c r="C11883" s="76">
        <v>0</v>
      </c>
      <c r="D11883" s="96">
        <f>IF(C11932+C11937=0,1,2)</f>
        <v>2</v>
      </c>
    </row>
    <row r="11884" spans="1:4" ht="15" hidden="1" x14ac:dyDescent="0.2">
      <c r="A11884" s="65">
        <v>0</v>
      </c>
      <c r="B11884" s="73" t="s">
        <v>788</v>
      </c>
      <c r="C11884" s="76">
        <v>0</v>
      </c>
      <c r="D11884" s="96">
        <f>IF(C11932+C11937=0,1,2)</f>
        <v>2</v>
      </c>
    </row>
    <row r="11885" spans="1:4" ht="15" hidden="1" x14ac:dyDescent="0.2">
      <c r="A11885" s="65">
        <v>0</v>
      </c>
      <c r="B11885" s="77" t="s">
        <v>737</v>
      </c>
      <c r="C11885" s="76">
        <v>0</v>
      </c>
      <c r="D11885" s="96">
        <f>IF(C11932+C11937=0,1,2)</f>
        <v>2</v>
      </c>
    </row>
    <row r="11886" spans="1:4" ht="15" hidden="1" x14ac:dyDescent="0.2">
      <c r="A11886" s="65">
        <v>0</v>
      </c>
      <c r="B11886" s="77" t="s">
        <v>733</v>
      </c>
      <c r="C11886" s="76">
        <v>0</v>
      </c>
      <c r="D11886" s="96">
        <f>IF(C11932+C11937=0,1,2)</f>
        <v>2</v>
      </c>
    </row>
    <row r="11887" spans="1:4" ht="15" hidden="1" x14ac:dyDescent="0.2">
      <c r="A11887" s="65">
        <v>0</v>
      </c>
      <c r="B11887" s="77" t="s">
        <v>738</v>
      </c>
      <c r="C11887" s="76">
        <v>0</v>
      </c>
      <c r="D11887" s="96">
        <f>IF(C11932+C11937=0,1,2)</f>
        <v>2</v>
      </c>
    </row>
    <row r="11888" spans="1:4" ht="15" hidden="1" x14ac:dyDescent="0.2">
      <c r="A11888" s="65">
        <v>0</v>
      </c>
      <c r="B11888" s="73" t="s">
        <v>789</v>
      </c>
      <c r="C11888" s="76">
        <v>0</v>
      </c>
      <c r="D11888" s="96">
        <f>IF(C11932+C11937=0,1,2)</f>
        <v>2</v>
      </c>
    </row>
    <row r="11889" spans="1:4" ht="15" hidden="1" x14ac:dyDescent="0.2">
      <c r="A11889" s="65">
        <v>0</v>
      </c>
      <c r="B11889" s="77" t="s">
        <v>790</v>
      </c>
      <c r="C11889" s="76">
        <v>0</v>
      </c>
      <c r="D11889" s="96">
        <f>IF(C11932+C11937=0,1,2)</f>
        <v>2</v>
      </c>
    </row>
    <row r="11890" spans="1:4" ht="15" hidden="1" x14ac:dyDescent="0.2">
      <c r="A11890" s="65">
        <f t="shared" si="185"/>
        <v>0</v>
      </c>
      <c r="B11890" s="97"/>
      <c r="C11890" s="98"/>
      <c r="D11890" s="96">
        <f>IF(C11932+C11937=0,1,2)</f>
        <v>2</v>
      </c>
    </row>
    <row r="11891" spans="1:4" ht="15" hidden="1" x14ac:dyDescent="0.2">
      <c r="A11891" s="65">
        <f t="shared" si="185"/>
        <v>0</v>
      </c>
      <c r="B11891" s="99" t="s">
        <v>816</v>
      </c>
      <c r="C11891" s="100"/>
      <c r="D11891" s="96">
        <f>IF(C11932+C11937=0,1,2)</f>
        <v>2</v>
      </c>
    </row>
    <row r="11892" spans="1:4" ht="15" x14ac:dyDescent="0.2">
      <c r="B11892" s="112" t="s">
        <v>3</v>
      </c>
      <c r="C11892" s="72">
        <v>343.46528000000001</v>
      </c>
      <c r="D11892" s="66"/>
    </row>
    <row r="11893" spans="1:4" ht="15" hidden="1" x14ac:dyDescent="0.2">
      <c r="A11893" s="65">
        <f t="shared" si="185"/>
        <v>0</v>
      </c>
      <c r="B11893" s="85" t="s">
        <v>4</v>
      </c>
      <c r="C11893" s="92">
        <v>0</v>
      </c>
      <c r="D11893" s="96">
        <f>IF(C11932+C11937=0,1,2)</f>
        <v>2</v>
      </c>
    </row>
    <row r="11894" spans="1:4" ht="15" x14ac:dyDescent="0.2">
      <c r="B11894" s="85" t="s">
        <v>5</v>
      </c>
      <c r="C11894" s="92">
        <v>337.74527999999998</v>
      </c>
      <c r="D11894" s="96"/>
    </row>
    <row r="11895" spans="1:4" ht="15" hidden="1" x14ac:dyDescent="0.2">
      <c r="A11895" s="65">
        <v>0</v>
      </c>
      <c r="B11895" s="102" t="s">
        <v>796</v>
      </c>
      <c r="C11895" s="103">
        <v>255.98841999999999</v>
      </c>
      <c r="D11895" s="96">
        <f>IF(C11932+C11937=0,1,2)</f>
        <v>2</v>
      </c>
    </row>
    <row r="11896" spans="1:4" ht="15" hidden="1" x14ac:dyDescent="0.2">
      <c r="A11896" s="65">
        <v>0</v>
      </c>
      <c r="B11896" s="102" t="s">
        <v>797</v>
      </c>
      <c r="C11896" s="103">
        <v>0</v>
      </c>
      <c r="D11896" s="96">
        <f>IF(C11932+C11937=0,1,2)</f>
        <v>2</v>
      </c>
    </row>
    <row r="11897" spans="1:4" ht="15" hidden="1" x14ac:dyDescent="0.2">
      <c r="A11897" s="65">
        <v>0</v>
      </c>
      <c r="B11897" s="102" t="s">
        <v>798</v>
      </c>
      <c r="C11897" s="103">
        <v>14.40217</v>
      </c>
      <c r="D11897" s="96">
        <f>IF(C11932+C11937=0,1,2)</f>
        <v>2</v>
      </c>
    </row>
    <row r="11898" spans="1:4" ht="15" hidden="1" x14ac:dyDescent="0.2">
      <c r="A11898" s="65">
        <v>0</v>
      </c>
      <c r="B11898" s="102" t="s">
        <v>799</v>
      </c>
      <c r="C11898" s="103">
        <v>0</v>
      </c>
      <c r="D11898" s="96">
        <f>IF(C11932+C11937=0,1,2)</f>
        <v>2</v>
      </c>
    </row>
    <row r="11899" spans="1:4" ht="15" hidden="1" x14ac:dyDescent="0.2">
      <c r="A11899" s="65">
        <v>0</v>
      </c>
      <c r="B11899" s="102" t="s">
        <v>800</v>
      </c>
      <c r="C11899" s="103">
        <v>0</v>
      </c>
      <c r="D11899" s="96">
        <f>IF(C11932+C11937=0,1,2)</f>
        <v>2</v>
      </c>
    </row>
    <row r="11900" spans="1:4" ht="15" hidden="1" x14ac:dyDescent="0.2">
      <c r="A11900" s="65">
        <v>0</v>
      </c>
      <c r="B11900" s="102" t="s">
        <v>801</v>
      </c>
      <c r="C11900" s="103">
        <v>0</v>
      </c>
      <c r="D11900" s="96">
        <f>IF(C11932+C11937=0,1,2)</f>
        <v>2</v>
      </c>
    </row>
    <row r="11901" spans="1:4" ht="30" hidden="1" x14ac:dyDescent="0.2">
      <c r="A11901" s="65">
        <v>0</v>
      </c>
      <c r="B11901" s="102" t="s">
        <v>802</v>
      </c>
      <c r="C11901" s="103">
        <v>0.62260000000000004</v>
      </c>
      <c r="D11901" s="96">
        <f>IF(C11932+C11937=0,1,2)</f>
        <v>2</v>
      </c>
    </row>
    <row r="11902" spans="1:4" ht="30" hidden="1" x14ac:dyDescent="0.2">
      <c r="A11902" s="65">
        <v>0</v>
      </c>
      <c r="B11902" s="102" t="s">
        <v>803</v>
      </c>
      <c r="C11902" s="103">
        <v>4.6695000000000002</v>
      </c>
      <c r="D11902" s="96">
        <f>IF(C11932+C11937=0,1,2)</f>
        <v>2</v>
      </c>
    </row>
    <row r="11903" spans="1:4" ht="15" hidden="1" x14ac:dyDescent="0.2">
      <c r="A11903" s="65">
        <v>0</v>
      </c>
      <c r="B11903" s="102" t="s">
        <v>804</v>
      </c>
      <c r="C11903" s="103">
        <v>0</v>
      </c>
      <c r="D11903" s="96">
        <f>IF(C11932+C11937=0,1,2)</f>
        <v>2</v>
      </c>
    </row>
    <row r="11904" spans="1:4" ht="15" hidden="1" x14ac:dyDescent="0.2">
      <c r="A11904" s="65">
        <v>0</v>
      </c>
      <c r="B11904" s="102" t="s">
        <v>805</v>
      </c>
      <c r="C11904" s="103">
        <v>62.06259</v>
      </c>
      <c r="D11904" s="96">
        <f>IF(C11932+C11937=0,1,2)</f>
        <v>2</v>
      </c>
    </row>
    <row r="11905" spans="1:4" ht="15" hidden="1" x14ac:dyDescent="0.2">
      <c r="A11905" s="65">
        <f t="shared" si="185"/>
        <v>0</v>
      </c>
      <c r="B11905" s="85" t="s">
        <v>806</v>
      </c>
      <c r="C11905" s="92">
        <v>0</v>
      </c>
      <c r="D11905" s="96">
        <f>IF(C11932+C11937=0,1,2)</f>
        <v>2</v>
      </c>
    </row>
    <row r="11906" spans="1:4" ht="15" hidden="1" x14ac:dyDescent="0.2">
      <c r="A11906" s="65">
        <f t="shared" si="185"/>
        <v>0</v>
      </c>
      <c r="B11906" s="85" t="s">
        <v>6</v>
      </c>
      <c r="C11906" s="92">
        <v>0</v>
      </c>
      <c r="D11906" s="96">
        <f>IF(C11932+C11937=0,1,2)</f>
        <v>2</v>
      </c>
    </row>
    <row r="11907" spans="1:4" ht="15" hidden="1" x14ac:dyDescent="0.2">
      <c r="A11907" s="65">
        <f t="shared" si="185"/>
        <v>0</v>
      </c>
      <c r="B11907" s="73" t="s">
        <v>7</v>
      </c>
      <c r="C11907" s="76">
        <v>0</v>
      </c>
      <c r="D11907" s="96">
        <f>IF(C11932+C11937=0,1,2)</f>
        <v>2</v>
      </c>
    </row>
    <row r="11908" spans="1:4" ht="15" hidden="1" x14ac:dyDescent="0.2">
      <c r="A11908" s="65">
        <f t="shared" si="185"/>
        <v>0</v>
      </c>
      <c r="B11908" s="85" t="s">
        <v>8</v>
      </c>
      <c r="C11908" s="92">
        <v>0</v>
      </c>
      <c r="D11908" s="96">
        <f>IF(C11932+C11937=0,1,2)</f>
        <v>2</v>
      </c>
    </row>
    <row r="11909" spans="1:4" ht="15" x14ac:dyDescent="0.2">
      <c r="B11909" s="85" t="s">
        <v>9</v>
      </c>
      <c r="C11909" s="92">
        <v>0.72</v>
      </c>
      <c r="D11909" s="96"/>
    </row>
    <row r="11910" spans="1:4" ht="15" x14ac:dyDescent="0.2">
      <c r="B11910" s="85" t="s">
        <v>10</v>
      </c>
      <c r="C11910" s="92">
        <v>5</v>
      </c>
      <c r="D11910" s="96"/>
    </row>
    <row r="11911" spans="1:4" ht="15" x14ac:dyDescent="0.2">
      <c r="B11911" s="81" t="s">
        <v>11</v>
      </c>
      <c r="C11911" s="76">
        <v>287.72336000000001</v>
      </c>
      <c r="D11911" s="66"/>
    </row>
    <row r="11912" spans="1:4" ht="15" hidden="1" x14ac:dyDescent="0.2">
      <c r="A11912" s="65">
        <f t="shared" ref="A11912:A11966" si="186">C11912</f>
        <v>0</v>
      </c>
      <c r="B11912" s="81" t="s">
        <v>12</v>
      </c>
      <c r="C11912" s="76">
        <v>0</v>
      </c>
      <c r="D11912" s="96">
        <f>IF(C11932+C11937=0,1,2)</f>
        <v>2</v>
      </c>
    </row>
    <row r="11913" spans="1:4" ht="15" hidden="1" x14ac:dyDescent="0.2">
      <c r="A11913" s="65">
        <v>0</v>
      </c>
      <c r="B11913" s="104" t="s">
        <v>784</v>
      </c>
      <c r="C11913" s="105">
        <v>0</v>
      </c>
      <c r="D11913" s="96">
        <f>IF(C11932+C11937=0,1,2)</f>
        <v>2</v>
      </c>
    </row>
    <row r="11914" spans="1:4" ht="15" hidden="1" x14ac:dyDescent="0.2">
      <c r="A11914" s="65">
        <v>0</v>
      </c>
      <c r="B11914" s="102" t="s">
        <v>785</v>
      </c>
      <c r="C11914" s="103">
        <v>0</v>
      </c>
      <c r="D11914" s="96">
        <f>IF(C11932+C11937=0,1,2)</f>
        <v>2</v>
      </c>
    </row>
    <row r="11915" spans="1:4" ht="15" hidden="1" x14ac:dyDescent="0.2">
      <c r="A11915" s="65">
        <v>0</v>
      </c>
      <c r="B11915" s="102" t="s">
        <v>807</v>
      </c>
      <c r="C11915" s="103">
        <v>0</v>
      </c>
      <c r="D11915" s="96">
        <f>IF(C11932+C11937=0,1,2)</f>
        <v>2</v>
      </c>
    </row>
    <row r="11916" spans="1:4" ht="15" hidden="1" x14ac:dyDescent="0.2">
      <c r="A11916" s="65">
        <v>0</v>
      </c>
      <c r="B11916" s="106" t="s">
        <v>734</v>
      </c>
      <c r="C11916" s="92">
        <v>0</v>
      </c>
      <c r="D11916" s="96">
        <f>IF(C11932+C11937=0,1,2)</f>
        <v>2</v>
      </c>
    </row>
    <row r="11917" spans="1:4" ht="15" hidden="1" x14ac:dyDescent="0.2">
      <c r="A11917" s="65">
        <v>0</v>
      </c>
      <c r="B11917" s="77" t="s">
        <v>808</v>
      </c>
      <c r="C11917" s="76">
        <v>0</v>
      </c>
      <c r="D11917" s="96">
        <f>IF(C11932+C11937=0,1,2)</f>
        <v>2</v>
      </c>
    </row>
    <row r="11918" spans="1:4" ht="15" hidden="1" x14ac:dyDescent="0.2">
      <c r="A11918" s="65">
        <f t="shared" si="186"/>
        <v>0</v>
      </c>
      <c r="B11918" s="81" t="s">
        <v>13</v>
      </c>
      <c r="C11918" s="76">
        <v>0</v>
      </c>
      <c r="D11918" s="96">
        <f>IF(C11932+C11937=0,1,2)</f>
        <v>2</v>
      </c>
    </row>
    <row r="11919" spans="1:4" ht="15" hidden="1" x14ac:dyDescent="0.2">
      <c r="A11919" s="65">
        <v>0</v>
      </c>
      <c r="B11919" s="104" t="s">
        <v>788</v>
      </c>
      <c r="C11919" s="105">
        <v>0</v>
      </c>
      <c r="D11919" s="96">
        <f>IF(C11932+C11937=0,1,2)</f>
        <v>2</v>
      </c>
    </row>
    <row r="11920" spans="1:4" ht="15" hidden="1" x14ac:dyDescent="0.2">
      <c r="A11920" s="65">
        <v>0</v>
      </c>
      <c r="B11920" s="102" t="s">
        <v>785</v>
      </c>
      <c r="C11920" s="103">
        <v>0</v>
      </c>
      <c r="D11920" s="96">
        <f>IF(C11932+C11937=0,1,2)</f>
        <v>2</v>
      </c>
    </row>
    <row r="11921" spans="1:4" ht="15" hidden="1" x14ac:dyDescent="0.2">
      <c r="A11921" s="65">
        <v>0</v>
      </c>
      <c r="B11921" s="102" t="s">
        <v>733</v>
      </c>
      <c r="C11921" s="103">
        <v>0</v>
      </c>
      <c r="D11921" s="96">
        <f>IF(C11932+C11937=0,1,2)</f>
        <v>2</v>
      </c>
    </row>
    <row r="11922" spans="1:4" ht="30" hidden="1" x14ac:dyDescent="0.2">
      <c r="A11922" s="65">
        <f t="shared" si="186"/>
        <v>0</v>
      </c>
      <c r="B11922" s="106" t="s">
        <v>809</v>
      </c>
      <c r="C11922" s="92">
        <v>0</v>
      </c>
      <c r="D11922" s="96">
        <f>IF(C11932+C11937=0,1,2)</f>
        <v>2</v>
      </c>
    </row>
    <row r="11923" spans="1:4" ht="15" hidden="1" x14ac:dyDescent="0.2">
      <c r="A11923" s="65">
        <v>0</v>
      </c>
      <c r="B11923" s="77" t="s">
        <v>738</v>
      </c>
      <c r="C11923" s="76">
        <v>0</v>
      </c>
      <c r="D11923" s="96">
        <f>IF(C11932+C11937=0,1,2)</f>
        <v>2</v>
      </c>
    </row>
    <row r="11924" spans="1:4" ht="15" hidden="1" x14ac:dyDescent="0.2">
      <c r="A11924" s="65">
        <v>0</v>
      </c>
      <c r="B11924" s="104" t="s">
        <v>789</v>
      </c>
      <c r="C11924" s="105">
        <v>0</v>
      </c>
      <c r="D11924" s="96">
        <f>IF(C11932+C11937=0,1,2)</f>
        <v>2</v>
      </c>
    </row>
    <row r="11925" spans="1:4" ht="15" hidden="1" x14ac:dyDescent="0.2">
      <c r="A11925" s="65">
        <v>0</v>
      </c>
      <c r="B11925" s="102" t="s">
        <v>732</v>
      </c>
      <c r="C11925" s="103">
        <v>0</v>
      </c>
      <c r="D11925" s="96">
        <f>IF(C11932+C11937=0,1,2)</f>
        <v>2</v>
      </c>
    </row>
    <row r="11926" spans="1:4" ht="15" hidden="1" x14ac:dyDescent="0.2">
      <c r="A11926" s="65">
        <v>0</v>
      </c>
      <c r="B11926" s="102" t="s">
        <v>737</v>
      </c>
      <c r="C11926" s="103">
        <v>0</v>
      </c>
      <c r="D11926" s="96">
        <f>IF(C11932+C11937=0,1,2)</f>
        <v>2</v>
      </c>
    </row>
    <row r="11927" spans="1:4" ht="15" hidden="1" x14ac:dyDescent="0.2">
      <c r="A11927" s="65">
        <v>0</v>
      </c>
      <c r="B11927" s="102" t="s">
        <v>733</v>
      </c>
      <c r="C11927" s="103">
        <v>0</v>
      </c>
      <c r="D11927" s="96">
        <f>IF(C11932+C11937=0,1,2)</f>
        <v>2</v>
      </c>
    </row>
    <row r="11928" spans="1:4" ht="15" hidden="1" x14ac:dyDescent="0.2">
      <c r="A11928" s="65">
        <v>0</v>
      </c>
      <c r="B11928" s="106" t="s">
        <v>734</v>
      </c>
      <c r="C11928" s="92">
        <v>0</v>
      </c>
      <c r="D11928" s="96">
        <f>IF(C11932+C11937=0,1,2)</f>
        <v>2</v>
      </c>
    </row>
    <row r="11929" spans="1:4" ht="15" hidden="1" x14ac:dyDescent="0.2">
      <c r="A11929" s="65">
        <v>0</v>
      </c>
      <c r="B11929" s="77" t="s">
        <v>738</v>
      </c>
      <c r="C11929" s="76">
        <v>0</v>
      </c>
      <c r="D11929" s="96">
        <f>IF(C11932+C11937=0,1,2)</f>
        <v>2</v>
      </c>
    </row>
    <row r="11930" spans="1:4" ht="15" hidden="1" x14ac:dyDescent="0.2">
      <c r="A11930" s="65">
        <f t="shared" si="186"/>
        <v>0</v>
      </c>
      <c r="B11930" s="97"/>
      <c r="C11930" s="98"/>
      <c r="D11930" s="96">
        <f>IF(C11932+C11937=0,1,2)</f>
        <v>2</v>
      </c>
    </row>
    <row r="11931" spans="1:4" ht="15" hidden="1" x14ac:dyDescent="0.2">
      <c r="A11931" s="65">
        <f t="shared" si="186"/>
        <v>0</v>
      </c>
      <c r="B11931" s="99" t="s">
        <v>817</v>
      </c>
      <c r="C11931" s="100"/>
      <c r="D11931" s="96">
        <f>IF(C11932+C11937=0,1,2)</f>
        <v>2</v>
      </c>
    </row>
    <row r="11932" spans="1:4" ht="15" x14ac:dyDescent="0.2">
      <c r="B11932" s="79" t="s">
        <v>741</v>
      </c>
      <c r="C11932" s="80">
        <v>600.39823000000001</v>
      </c>
      <c r="D11932" s="96"/>
    </row>
    <row r="11933" spans="1:4" ht="15" x14ac:dyDescent="0.2">
      <c r="B11933" s="113" t="s">
        <v>721</v>
      </c>
      <c r="C11933" s="72">
        <v>600.39823000000001</v>
      </c>
      <c r="D11933" s="66"/>
    </row>
    <row r="11934" spans="1:4" ht="15" hidden="1" x14ac:dyDescent="0.2">
      <c r="A11934" s="65">
        <f t="shared" si="186"/>
        <v>0</v>
      </c>
      <c r="B11934" s="85" t="s">
        <v>742</v>
      </c>
      <c r="C11934" s="92">
        <v>0</v>
      </c>
      <c r="D11934" s="96">
        <f>IF(C11932+C11937=0,1,2)</f>
        <v>2</v>
      </c>
    </row>
    <row r="11935" spans="1:4" ht="15" hidden="1" x14ac:dyDescent="0.2">
      <c r="A11935" s="65">
        <f t="shared" si="186"/>
        <v>0</v>
      </c>
      <c r="B11935" s="85" t="s">
        <v>743</v>
      </c>
      <c r="C11935" s="92">
        <v>0</v>
      </c>
      <c r="D11935" s="96">
        <f>IF(C11932+C11937=0,1,2)</f>
        <v>2</v>
      </c>
    </row>
    <row r="11936" spans="1:4" ht="15" hidden="1" x14ac:dyDescent="0.2">
      <c r="A11936" s="65">
        <f t="shared" si="186"/>
        <v>0</v>
      </c>
      <c r="B11936" s="85" t="s">
        <v>744</v>
      </c>
      <c r="C11936" s="92">
        <v>0</v>
      </c>
      <c r="D11936" s="96">
        <f>IF(C11932+C11937=0,1,2)</f>
        <v>2</v>
      </c>
    </row>
    <row r="11937" spans="1:4" ht="15" x14ac:dyDescent="0.2">
      <c r="B11937" s="79" t="s">
        <v>745</v>
      </c>
      <c r="C11937" s="80">
        <v>631.18864000000008</v>
      </c>
      <c r="D11937" s="96"/>
    </row>
    <row r="11938" spans="1:4" ht="15" x14ac:dyDescent="0.2">
      <c r="B11938" s="113" t="s">
        <v>3</v>
      </c>
      <c r="C11938" s="72">
        <v>343.46528000000001</v>
      </c>
      <c r="D11938" s="66"/>
    </row>
    <row r="11939" spans="1:4" ht="15" x14ac:dyDescent="0.2">
      <c r="B11939" s="85" t="s">
        <v>11</v>
      </c>
      <c r="C11939" s="92">
        <v>287.72336000000001</v>
      </c>
      <c r="D11939" s="66"/>
    </row>
    <row r="11940" spans="1:4" ht="15" hidden="1" x14ac:dyDescent="0.2">
      <c r="A11940" s="65">
        <f t="shared" si="186"/>
        <v>0</v>
      </c>
      <c r="B11940" s="85" t="s">
        <v>746</v>
      </c>
      <c r="C11940" s="92">
        <v>0</v>
      </c>
      <c r="D11940" s="96">
        <f>IF(C11932+C11937=0,1,2)</f>
        <v>2</v>
      </c>
    </row>
    <row r="11941" spans="1:4" ht="15" hidden="1" x14ac:dyDescent="0.2">
      <c r="A11941" s="65">
        <f t="shared" si="186"/>
        <v>0</v>
      </c>
      <c r="B11941" s="85" t="s">
        <v>13</v>
      </c>
      <c r="C11941" s="92">
        <v>0</v>
      </c>
      <c r="D11941" s="96">
        <f>IF(C11932+C11937=0,1,2)</f>
        <v>2</v>
      </c>
    </row>
    <row r="11942" spans="1:4" ht="15" hidden="1" x14ac:dyDescent="0.2">
      <c r="A11942" s="65">
        <f t="shared" si="186"/>
        <v>-30.790410000000001</v>
      </c>
      <c r="B11942" s="94" t="s">
        <v>747</v>
      </c>
      <c r="C11942" s="95">
        <v>-30.790410000000001</v>
      </c>
      <c r="D11942" s="65">
        <f>IF(C11932+C11937=0,1,2)</f>
        <v>2</v>
      </c>
    </row>
    <row r="11943" spans="1:4" ht="15" hidden="1" x14ac:dyDescent="0.2">
      <c r="A11943" s="65">
        <f t="shared" si="186"/>
        <v>937.59407999999996</v>
      </c>
      <c r="B11943" s="94" t="s">
        <v>812</v>
      </c>
      <c r="C11943" s="95">
        <v>937.59407999999996</v>
      </c>
      <c r="D11943" s="65">
        <f>IF(C11932+C11937=0,1,2)</f>
        <v>2</v>
      </c>
    </row>
    <row r="11944" spans="1:4" ht="15" hidden="1" x14ac:dyDescent="0.2">
      <c r="A11944" s="65">
        <f t="shared" si="186"/>
        <v>906.80367000000001</v>
      </c>
      <c r="B11944" s="94" t="s">
        <v>813</v>
      </c>
      <c r="C11944" s="95">
        <v>906.80367000000001</v>
      </c>
      <c r="D11944" s="65">
        <f>IF(C11932+C11937=0,1,2)</f>
        <v>2</v>
      </c>
    </row>
    <row r="11945" spans="1:4" ht="15" hidden="1" x14ac:dyDescent="0.2">
      <c r="A11945" s="65">
        <f t="shared" si="186"/>
        <v>0</v>
      </c>
      <c r="B11945" s="108"/>
      <c r="C11945" s="109"/>
      <c r="D11945" s="96">
        <f>IF(C11932+C11937=0,1,2)</f>
        <v>2</v>
      </c>
    </row>
    <row r="11946" spans="1:4" ht="15" hidden="1" x14ac:dyDescent="0.2">
      <c r="A11946" s="65">
        <f t="shared" si="186"/>
        <v>0</v>
      </c>
      <c r="B11946" s="82" t="s">
        <v>791</v>
      </c>
      <c r="C11946" s="100"/>
      <c r="D11946" s="96">
        <f>IF(C11932+C11937=0,1,2)</f>
        <v>2</v>
      </c>
    </row>
    <row r="11947" spans="1:4" ht="15" x14ac:dyDescent="0.2">
      <c r="B11947" s="107" t="s">
        <v>792</v>
      </c>
      <c r="C11947" s="114">
        <v>59</v>
      </c>
      <c r="D11947" s="96"/>
    </row>
    <row r="11948" spans="1:4" ht="15" x14ac:dyDescent="0.2">
      <c r="B11948" s="81" t="s">
        <v>793</v>
      </c>
      <c r="C11948" s="110">
        <v>16</v>
      </c>
      <c r="D11948" s="96"/>
    </row>
    <row r="11949" spans="1:4" ht="15" x14ac:dyDescent="0.2">
      <c r="B11949" s="81" t="s">
        <v>794</v>
      </c>
      <c r="C11949" s="110">
        <v>43</v>
      </c>
      <c r="D11949" s="96"/>
    </row>
    <row r="11950" spans="1:4" ht="15" hidden="1" x14ac:dyDescent="0.2">
      <c r="A11950" s="65">
        <f t="shared" si="186"/>
        <v>0</v>
      </c>
      <c r="B11950" s="111"/>
      <c r="C11950" s="109"/>
      <c r="D11950" s="96">
        <f>IF(C11932+C11937=0,1,2)</f>
        <v>2</v>
      </c>
    </row>
    <row r="11951" spans="1:4" ht="30" customHeight="1" x14ac:dyDescent="0.2">
      <c r="B11951" s="117" t="s">
        <v>960</v>
      </c>
      <c r="C11951" s="118"/>
      <c r="D11951" s="96"/>
    </row>
    <row r="11952" spans="1:4" ht="15" hidden="1" x14ac:dyDescent="0.2">
      <c r="A11952" s="65">
        <f t="shared" si="186"/>
        <v>0</v>
      </c>
      <c r="B11952" s="97"/>
      <c r="C11952" s="98"/>
      <c r="D11952" s="96">
        <f>IF(C12015+C12020=0,1,2)</f>
        <v>2</v>
      </c>
    </row>
    <row r="11953" spans="1:4" ht="15" hidden="1" x14ac:dyDescent="0.2">
      <c r="A11953" s="65">
        <f t="shared" si="186"/>
        <v>0</v>
      </c>
      <c r="B11953" s="99" t="s">
        <v>815</v>
      </c>
      <c r="C11953" s="100"/>
      <c r="D11953" s="96">
        <f>IF(C12015+C12020=0,1,2)</f>
        <v>2</v>
      </c>
    </row>
    <row r="11954" spans="1:4" ht="15" x14ac:dyDescent="0.2">
      <c r="B11954" s="112" t="s">
        <v>721</v>
      </c>
      <c r="C11954" s="72">
        <v>85704.05876</v>
      </c>
      <c r="D11954" s="66"/>
    </row>
    <row r="11955" spans="1:4" ht="15" hidden="1" x14ac:dyDescent="0.2">
      <c r="A11955" s="65">
        <f t="shared" si="186"/>
        <v>0</v>
      </c>
      <c r="B11955" s="73" t="s">
        <v>722</v>
      </c>
      <c r="C11955" s="76"/>
      <c r="D11955" s="96">
        <f>IF(C12015+C12020=0,1,2)</f>
        <v>2</v>
      </c>
    </row>
    <row r="11956" spans="1:4" ht="15" hidden="1" x14ac:dyDescent="0.2">
      <c r="A11956" s="65">
        <f t="shared" si="186"/>
        <v>0</v>
      </c>
      <c r="B11956" s="73" t="s">
        <v>783</v>
      </c>
      <c r="C11956" s="76"/>
      <c r="D11956" s="96">
        <f>IF(C12015+C12020=0,1,2)</f>
        <v>2</v>
      </c>
    </row>
    <row r="11957" spans="1:4" ht="15" x14ac:dyDescent="0.2">
      <c r="B11957" s="73" t="s">
        <v>8</v>
      </c>
      <c r="C11957" s="76">
        <v>438.10257999999999</v>
      </c>
      <c r="D11957" s="96"/>
    </row>
    <row r="11958" spans="1:4" ht="15" x14ac:dyDescent="0.2">
      <c r="B11958" s="113" t="s">
        <v>723</v>
      </c>
      <c r="C11958" s="72">
        <v>85265.956179999994</v>
      </c>
      <c r="D11958" s="96"/>
    </row>
    <row r="11959" spans="1:4" ht="15" hidden="1" x14ac:dyDescent="0.2">
      <c r="A11959" s="65">
        <f t="shared" si="186"/>
        <v>0</v>
      </c>
      <c r="B11959" s="81" t="s">
        <v>742</v>
      </c>
      <c r="C11959" s="76">
        <v>0</v>
      </c>
      <c r="D11959" s="96">
        <f>IF(C12015+C12020=0,1,2)</f>
        <v>2</v>
      </c>
    </row>
    <row r="11960" spans="1:4" ht="15" hidden="1" x14ac:dyDescent="0.2">
      <c r="A11960" s="65">
        <f t="shared" si="186"/>
        <v>0</v>
      </c>
      <c r="B11960" s="81" t="s">
        <v>748</v>
      </c>
      <c r="C11960" s="76">
        <v>0</v>
      </c>
      <c r="D11960" s="96">
        <f>IF(C12015+C12020=0,1,2)</f>
        <v>2</v>
      </c>
    </row>
    <row r="11961" spans="1:4" ht="15" hidden="1" x14ac:dyDescent="0.2">
      <c r="A11961" s="65">
        <v>0</v>
      </c>
      <c r="B11961" s="73" t="s">
        <v>784</v>
      </c>
      <c r="C11961" s="76">
        <v>0</v>
      </c>
      <c r="D11961" s="96">
        <f>IF(C12015+C12020=0,1,2)</f>
        <v>2</v>
      </c>
    </row>
    <row r="11962" spans="1:4" ht="15" hidden="1" x14ac:dyDescent="0.2">
      <c r="A11962" s="65">
        <v>0</v>
      </c>
      <c r="B11962" s="77" t="s">
        <v>785</v>
      </c>
      <c r="C11962" s="76">
        <v>0</v>
      </c>
      <c r="D11962" s="96">
        <f>IF(C12015+C12020=0,1,2)</f>
        <v>2</v>
      </c>
    </row>
    <row r="11963" spans="1:4" ht="15" hidden="1" x14ac:dyDescent="0.2">
      <c r="A11963" s="65">
        <v>0</v>
      </c>
      <c r="B11963" s="77" t="s">
        <v>733</v>
      </c>
      <c r="C11963" s="76">
        <v>0</v>
      </c>
      <c r="D11963" s="96">
        <f>IF(C12015+C12020=0,1,2)</f>
        <v>2</v>
      </c>
    </row>
    <row r="11964" spans="1:4" ht="15" hidden="1" x14ac:dyDescent="0.2">
      <c r="A11964" s="65">
        <v>0</v>
      </c>
      <c r="B11964" s="77" t="s">
        <v>786</v>
      </c>
      <c r="C11964" s="76">
        <v>0</v>
      </c>
      <c r="D11964" s="96">
        <f>IF(C12015+C12020=0,1,2)</f>
        <v>2</v>
      </c>
    </row>
    <row r="11965" spans="1:4" ht="15" hidden="1" x14ac:dyDescent="0.2">
      <c r="A11965" s="65">
        <v>0</v>
      </c>
      <c r="B11965" s="77" t="s">
        <v>787</v>
      </c>
      <c r="C11965" s="76">
        <v>0</v>
      </c>
      <c r="D11965" s="96">
        <f>IF(C12015+C12020=0,1,2)</f>
        <v>2</v>
      </c>
    </row>
    <row r="11966" spans="1:4" ht="15" hidden="1" x14ac:dyDescent="0.2">
      <c r="A11966" s="65">
        <f t="shared" si="186"/>
        <v>0</v>
      </c>
      <c r="B11966" s="81" t="s">
        <v>744</v>
      </c>
      <c r="C11966" s="76">
        <v>0</v>
      </c>
      <c r="D11966" s="96">
        <f>IF(C12015+C12020=0,1,2)</f>
        <v>2</v>
      </c>
    </row>
    <row r="11967" spans="1:4" ht="15" hidden="1" x14ac:dyDescent="0.2">
      <c r="A11967" s="65">
        <v>0</v>
      </c>
      <c r="B11967" s="73" t="s">
        <v>788</v>
      </c>
      <c r="C11967" s="76">
        <v>0</v>
      </c>
      <c r="D11967" s="96">
        <f>IF(C12015+C12020=0,1,2)</f>
        <v>2</v>
      </c>
    </row>
    <row r="11968" spans="1:4" ht="15" hidden="1" x14ac:dyDescent="0.2">
      <c r="A11968" s="65">
        <v>0</v>
      </c>
      <c r="B11968" s="77" t="s">
        <v>737</v>
      </c>
      <c r="C11968" s="76">
        <v>0</v>
      </c>
      <c r="D11968" s="96">
        <f>IF(C12015+C12020=0,1,2)</f>
        <v>2</v>
      </c>
    </row>
    <row r="11969" spans="1:4" ht="15" hidden="1" x14ac:dyDescent="0.2">
      <c r="A11969" s="65">
        <v>0</v>
      </c>
      <c r="B11969" s="77" t="s">
        <v>733</v>
      </c>
      <c r="C11969" s="76">
        <v>0</v>
      </c>
      <c r="D11969" s="96">
        <f>IF(C12015+C12020=0,1,2)</f>
        <v>2</v>
      </c>
    </row>
    <row r="11970" spans="1:4" ht="15" hidden="1" x14ac:dyDescent="0.2">
      <c r="A11970" s="65">
        <v>0</v>
      </c>
      <c r="B11970" s="77" t="s">
        <v>738</v>
      </c>
      <c r="C11970" s="76">
        <v>0</v>
      </c>
      <c r="D11970" s="96">
        <f>IF(C12015+C12020=0,1,2)</f>
        <v>2</v>
      </c>
    </row>
    <row r="11971" spans="1:4" ht="15" hidden="1" x14ac:dyDescent="0.2">
      <c r="A11971" s="65">
        <v>0</v>
      </c>
      <c r="B11971" s="73" t="s">
        <v>789</v>
      </c>
      <c r="C11971" s="76">
        <v>0</v>
      </c>
      <c r="D11971" s="96">
        <f>IF(C12015+C12020=0,1,2)</f>
        <v>2</v>
      </c>
    </row>
    <row r="11972" spans="1:4" ht="15" hidden="1" x14ac:dyDescent="0.2">
      <c r="A11972" s="65">
        <v>0</v>
      </c>
      <c r="B11972" s="77" t="s">
        <v>790</v>
      </c>
      <c r="C11972" s="76">
        <v>0</v>
      </c>
      <c r="D11972" s="96">
        <f>IF(C12015+C12020=0,1,2)</f>
        <v>2</v>
      </c>
    </row>
    <row r="11973" spans="1:4" ht="15" hidden="1" x14ac:dyDescent="0.2">
      <c r="A11973" s="65">
        <f t="shared" ref="A11973:A12036" si="187">C11973</f>
        <v>0</v>
      </c>
      <c r="B11973" s="97"/>
      <c r="C11973" s="98"/>
      <c r="D11973" s="96">
        <f>IF(C12015+C12020=0,1,2)</f>
        <v>2</v>
      </c>
    </row>
    <row r="11974" spans="1:4" ht="15" hidden="1" x14ac:dyDescent="0.2">
      <c r="A11974" s="65">
        <f t="shared" si="187"/>
        <v>0</v>
      </c>
      <c r="B11974" s="99" t="s">
        <v>816</v>
      </c>
      <c r="C11974" s="100"/>
      <c r="D11974" s="96">
        <f>IF(C12015+C12020=0,1,2)</f>
        <v>2</v>
      </c>
    </row>
    <row r="11975" spans="1:4" ht="15" x14ac:dyDescent="0.2">
      <c r="B11975" s="112" t="s">
        <v>3</v>
      </c>
      <c r="C11975" s="72">
        <v>56177.583099999996</v>
      </c>
      <c r="D11975" s="66"/>
    </row>
    <row r="11976" spans="1:4" ht="15" x14ac:dyDescent="0.2">
      <c r="B11976" s="85" t="s">
        <v>4</v>
      </c>
      <c r="C11976" s="92">
        <v>27927.886129999999</v>
      </c>
      <c r="D11976" s="96"/>
    </row>
    <row r="11977" spans="1:4" ht="15" x14ac:dyDescent="0.2">
      <c r="B11977" s="85" t="s">
        <v>5</v>
      </c>
      <c r="C11977" s="92">
        <v>24928.731090000001</v>
      </c>
      <c r="D11977" s="96"/>
    </row>
    <row r="11978" spans="1:4" ht="15" hidden="1" x14ac:dyDescent="0.2">
      <c r="A11978" s="65">
        <v>0</v>
      </c>
      <c r="B11978" s="102" t="s">
        <v>796</v>
      </c>
      <c r="C11978" s="103">
        <v>11714.8943</v>
      </c>
      <c r="D11978" s="96">
        <f>IF(C12015+C12020=0,1,2)</f>
        <v>2</v>
      </c>
    </row>
    <row r="11979" spans="1:4" ht="15" hidden="1" x14ac:dyDescent="0.2">
      <c r="A11979" s="65">
        <v>0</v>
      </c>
      <c r="B11979" s="102" t="s">
        <v>797</v>
      </c>
      <c r="C11979" s="103">
        <v>201.03504000000001</v>
      </c>
      <c r="D11979" s="96">
        <f>IF(C12015+C12020=0,1,2)</f>
        <v>2</v>
      </c>
    </row>
    <row r="11980" spans="1:4" ht="15" hidden="1" x14ac:dyDescent="0.2">
      <c r="A11980" s="65">
        <v>0</v>
      </c>
      <c r="B11980" s="102" t="s">
        <v>798</v>
      </c>
      <c r="C11980" s="103">
        <v>4162.2481500000004</v>
      </c>
      <c r="D11980" s="96">
        <f>IF(C12015+C12020=0,1,2)</f>
        <v>2</v>
      </c>
    </row>
    <row r="11981" spans="1:4" ht="15" hidden="1" x14ac:dyDescent="0.2">
      <c r="A11981" s="65">
        <v>0</v>
      </c>
      <c r="B11981" s="102" t="s">
        <v>799</v>
      </c>
      <c r="C11981" s="103">
        <v>223.86377999999999</v>
      </c>
      <c r="D11981" s="96">
        <f>IF(C12015+C12020=0,1,2)</f>
        <v>2</v>
      </c>
    </row>
    <row r="11982" spans="1:4" ht="15" hidden="1" x14ac:dyDescent="0.2">
      <c r="A11982" s="65">
        <v>0</v>
      </c>
      <c r="B11982" s="102" t="s">
        <v>800</v>
      </c>
      <c r="C11982" s="103">
        <v>164.84970000000001</v>
      </c>
      <c r="D11982" s="96">
        <f>IF(C12015+C12020=0,1,2)</f>
        <v>2</v>
      </c>
    </row>
    <row r="11983" spans="1:4" ht="15" hidden="1" x14ac:dyDescent="0.2">
      <c r="A11983" s="65">
        <v>0</v>
      </c>
      <c r="B11983" s="102" t="s">
        <v>801</v>
      </c>
      <c r="C11983" s="103">
        <v>5466.4690199999995</v>
      </c>
      <c r="D11983" s="96">
        <f>IF(C12015+C12020=0,1,2)</f>
        <v>2</v>
      </c>
    </row>
    <row r="11984" spans="1:4" ht="30" hidden="1" x14ac:dyDescent="0.2">
      <c r="A11984" s="65">
        <v>0</v>
      </c>
      <c r="B11984" s="102" t="s">
        <v>802</v>
      </c>
      <c r="C11984" s="103">
        <v>265.27929</v>
      </c>
      <c r="D11984" s="96">
        <f>IF(C12015+C12020=0,1,2)</f>
        <v>2</v>
      </c>
    </row>
    <row r="11985" spans="1:4" ht="30" hidden="1" x14ac:dyDescent="0.2">
      <c r="A11985" s="65">
        <v>0</v>
      </c>
      <c r="B11985" s="102" t="s">
        <v>803</v>
      </c>
      <c r="C11985" s="103">
        <v>221.61577</v>
      </c>
      <c r="D11985" s="96">
        <f>IF(C12015+C12020=0,1,2)</f>
        <v>2</v>
      </c>
    </row>
    <row r="11986" spans="1:4" ht="15" hidden="1" x14ac:dyDescent="0.2">
      <c r="A11986" s="65">
        <v>0</v>
      </c>
      <c r="B11986" s="102" t="s">
        <v>804</v>
      </c>
      <c r="C11986" s="103">
        <v>0</v>
      </c>
      <c r="D11986" s="96">
        <f>IF(C12015+C12020=0,1,2)</f>
        <v>2</v>
      </c>
    </row>
    <row r="11987" spans="1:4" ht="15" hidden="1" x14ac:dyDescent="0.2">
      <c r="A11987" s="65">
        <v>0</v>
      </c>
      <c r="B11987" s="102" t="s">
        <v>805</v>
      </c>
      <c r="C11987" s="103">
        <v>2508.47604</v>
      </c>
      <c r="D11987" s="96">
        <f>IF(C12015+C12020=0,1,2)</f>
        <v>2</v>
      </c>
    </row>
    <row r="11988" spans="1:4" ht="15" hidden="1" x14ac:dyDescent="0.2">
      <c r="A11988" s="65">
        <f t="shared" si="187"/>
        <v>0</v>
      </c>
      <c r="B11988" s="85" t="s">
        <v>806</v>
      </c>
      <c r="C11988" s="92">
        <v>0</v>
      </c>
      <c r="D11988" s="96">
        <f>IF(C12015+C12020=0,1,2)</f>
        <v>2</v>
      </c>
    </row>
    <row r="11989" spans="1:4" ht="15" hidden="1" x14ac:dyDescent="0.2">
      <c r="A11989" s="65">
        <f t="shared" si="187"/>
        <v>0</v>
      </c>
      <c r="B11989" s="85" t="s">
        <v>6</v>
      </c>
      <c r="C11989" s="92">
        <v>0</v>
      </c>
      <c r="D11989" s="96">
        <f>IF(C12015+C12020=0,1,2)</f>
        <v>2</v>
      </c>
    </row>
    <row r="11990" spans="1:4" ht="15" x14ac:dyDescent="0.2">
      <c r="B11990" s="73" t="s">
        <v>7</v>
      </c>
      <c r="C11990" s="76">
        <v>9</v>
      </c>
      <c r="D11990" s="96"/>
    </row>
    <row r="11991" spans="1:4" ht="15" x14ac:dyDescent="0.2">
      <c r="B11991" s="85" t="s">
        <v>8</v>
      </c>
      <c r="C11991" s="92">
        <v>21.39161</v>
      </c>
      <c r="D11991" s="96"/>
    </row>
    <row r="11992" spans="1:4" ht="15" x14ac:dyDescent="0.2">
      <c r="B11992" s="85" t="s">
        <v>9</v>
      </c>
      <c r="C11992" s="92">
        <v>361.38992999999999</v>
      </c>
      <c r="D11992" s="96"/>
    </row>
    <row r="11993" spans="1:4" ht="15" x14ac:dyDescent="0.2">
      <c r="B11993" s="85" t="s">
        <v>10</v>
      </c>
      <c r="C11993" s="92">
        <v>2929.1843399999998</v>
      </c>
      <c r="D11993" s="96"/>
    </row>
    <row r="11994" spans="1:4" ht="15" x14ac:dyDescent="0.2">
      <c r="B11994" s="81" t="s">
        <v>11</v>
      </c>
      <c r="C11994" s="76">
        <v>20894.42772</v>
      </c>
      <c r="D11994" s="96"/>
    </row>
    <row r="11995" spans="1:4" ht="15" x14ac:dyDescent="0.2">
      <c r="B11995" s="81" t="s">
        <v>12</v>
      </c>
      <c r="C11995" s="76">
        <v>178</v>
      </c>
      <c r="D11995" s="96"/>
    </row>
    <row r="11996" spans="1:4" ht="15" hidden="1" x14ac:dyDescent="0.2">
      <c r="A11996" s="65">
        <v>0</v>
      </c>
      <c r="B11996" s="104" t="s">
        <v>784</v>
      </c>
      <c r="C11996" s="105">
        <v>178</v>
      </c>
      <c r="D11996" s="96">
        <f>IF(C12015+C12020=0,1,2)</f>
        <v>2</v>
      </c>
    </row>
    <row r="11997" spans="1:4" ht="15" hidden="1" x14ac:dyDescent="0.2">
      <c r="A11997" s="65">
        <v>0</v>
      </c>
      <c r="B11997" s="102" t="s">
        <v>785</v>
      </c>
      <c r="C11997" s="103">
        <v>0</v>
      </c>
      <c r="D11997" s="96">
        <f>IF(C12015+C12020=0,1,2)</f>
        <v>2</v>
      </c>
    </row>
    <row r="11998" spans="1:4" ht="15" hidden="1" x14ac:dyDescent="0.2">
      <c r="A11998" s="65">
        <v>0</v>
      </c>
      <c r="B11998" s="102" t="s">
        <v>807</v>
      </c>
      <c r="C11998" s="103">
        <v>0</v>
      </c>
      <c r="D11998" s="96">
        <f>IF(C12015+C12020=0,1,2)</f>
        <v>2</v>
      </c>
    </row>
    <row r="11999" spans="1:4" ht="15" hidden="1" x14ac:dyDescent="0.2">
      <c r="A11999" s="65">
        <v>0</v>
      </c>
      <c r="B11999" s="106" t="s">
        <v>734</v>
      </c>
      <c r="C11999" s="92">
        <v>178</v>
      </c>
      <c r="D11999" s="96">
        <f>IF(C12015+C12020=0,1,2)</f>
        <v>2</v>
      </c>
    </row>
    <row r="12000" spans="1:4" ht="15" hidden="1" x14ac:dyDescent="0.2">
      <c r="A12000" s="65">
        <v>0</v>
      </c>
      <c r="B12000" s="77" t="s">
        <v>808</v>
      </c>
      <c r="C12000" s="76">
        <v>0</v>
      </c>
      <c r="D12000" s="96">
        <f>IF(C12015+C12020=0,1,2)</f>
        <v>2</v>
      </c>
    </row>
    <row r="12001" spans="1:4" ht="15" hidden="1" x14ac:dyDescent="0.2">
      <c r="A12001" s="65">
        <f t="shared" si="187"/>
        <v>0</v>
      </c>
      <c r="B12001" s="81" t="s">
        <v>13</v>
      </c>
      <c r="C12001" s="76">
        <v>0</v>
      </c>
      <c r="D12001" s="96">
        <f>IF(C12015+C12020=0,1,2)</f>
        <v>2</v>
      </c>
    </row>
    <row r="12002" spans="1:4" ht="15" hidden="1" x14ac:dyDescent="0.2">
      <c r="A12002" s="65">
        <v>0</v>
      </c>
      <c r="B12002" s="104" t="s">
        <v>788</v>
      </c>
      <c r="C12002" s="105">
        <v>0</v>
      </c>
      <c r="D12002" s="96">
        <f>IF(C12015+C12020=0,1,2)</f>
        <v>2</v>
      </c>
    </row>
    <row r="12003" spans="1:4" ht="15" hidden="1" x14ac:dyDescent="0.2">
      <c r="A12003" s="65">
        <v>0</v>
      </c>
      <c r="B12003" s="102" t="s">
        <v>785</v>
      </c>
      <c r="C12003" s="103">
        <v>0</v>
      </c>
      <c r="D12003" s="96">
        <f>IF(C12015+C12020=0,1,2)</f>
        <v>2</v>
      </c>
    </row>
    <row r="12004" spans="1:4" ht="15" hidden="1" x14ac:dyDescent="0.2">
      <c r="A12004" s="65">
        <v>0</v>
      </c>
      <c r="B12004" s="102" t="s">
        <v>733</v>
      </c>
      <c r="C12004" s="103">
        <v>0</v>
      </c>
      <c r="D12004" s="96">
        <f>IF(C12015+C12020=0,1,2)</f>
        <v>2</v>
      </c>
    </row>
    <row r="12005" spans="1:4" ht="30" hidden="1" x14ac:dyDescent="0.2">
      <c r="A12005" s="65">
        <f t="shared" si="187"/>
        <v>0</v>
      </c>
      <c r="B12005" s="106" t="s">
        <v>809</v>
      </c>
      <c r="C12005" s="92">
        <v>0</v>
      </c>
      <c r="D12005" s="96">
        <f>IF(C12015+C12020=0,1,2)</f>
        <v>2</v>
      </c>
    </row>
    <row r="12006" spans="1:4" ht="15" hidden="1" x14ac:dyDescent="0.2">
      <c r="A12006" s="65">
        <v>0</v>
      </c>
      <c r="B12006" s="77" t="s">
        <v>738</v>
      </c>
      <c r="C12006" s="76">
        <v>0</v>
      </c>
      <c r="D12006" s="96">
        <f>IF(C12015+C12020=0,1,2)</f>
        <v>2</v>
      </c>
    </row>
    <row r="12007" spans="1:4" ht="15" hidden="1" x14ac:dyDescent="0.2">
      <c r="A12007" s="65">
        <v>0</v>
      </c>
      <c r="B12007" s="104" t="s">
        <v>789</v>
      </c>
      <c r="C12007" s="105">
        <v>0</v>
      </c>
      <c r="D12007" s="96">
        <f>IF(C12015+C12020=0,1,2)</f>
        <v>2</v>
      </c>
    </row>
    <row r="12008" spans="1:4" ht="15" hidden="1" x14ac:dyDescent="0.2">
      <c r="A12008" s="65">
        <v>0</v>
      </c>
      <c r="B12008" s="102" t="s">
        <v>732</v>
      </c>
      <c r="C12008" s="103">
        <v>0</v>
      </c>
      <c r="D12008" s="96">
        <f>IF(C12015+C12020=0,1,2)</f>
        <v>2</v>
      </c>
    </row>
    <row r="12009" spans="1:4" ht="15" hidden="1" x14ac:dyDescent="0.2">
      <c r="A12009" s="65">
        <v>0</v>
      </c>
      <c r="B12009" s="102" t="s">
        <v>737</v>
      </c>
      <c r="C12009" s="103">
        <v>0</v>
      </c>
      <c r="D12009" s="96">
        <f>IF(C12015+C12020=0,1,2)</f>
        <v>2</v>
      </c>
    </row>
    <row r="12010" spans="1:4" ht="15" hidden="1" x14ac:dyDescent="0.2">
      <c r="A12010" s="65">
        <v>0</v>
      </c>
      <c r="B12010" s="102" t="s">
        <v>733</v>
      </c>
      <c r="C12010" s="103">
        <v>0</v>
      </c>
      <c r="D12010" s="96">
        <f>IF(C12015+C12020=0,1,2)</f>
        <v>2</v>
      </c>
    </row>
    <row r="12011" spans="1:4" ht="15" hidden="1" x14ac:dyDescent="0.2">
      <c r="A12011" s="65">
        <v>0</v>
      </c>
      <c r="B12011" s="106" t="s">
        <v>734</v>
      </c>
      <c r="C12011" s="92">
        <v>0</v>
      </c>
      <c r="D12011" s="96">
        <f>IF(C12015+C12020=0,1,2)</f>
        <v>2</v>
      </c>
    </row>
    <row r="12012" spans="1:4" ht="15" hidden="1" x14ac:dyDescent="0.2">
      <c r="A12012" s="65">
        <v>0</v>
      </c>
      <c r="B12012" s="77" t="s">
        <v>738</v>
      </c>
      <c r="C12012" s="76">
        <v>0</v>
      </c>
      <c r="D12012" s="96">
        <f>IF(C12015+C12020=0,1,2)</f>
        <v>2</v>
      </c>
    </row>
    <row r="12013" spans="1:4" ht="15" hidden="1" x14ac:dyDescent="0.2">
      <c r="A12013" s="65">
        <f t="shared" si="187"/>
        <v>0</v>
      </c>
      <c r="B12013" s="97"/>
      <c r="C12013" s="98"/>
      <c r="D12013" s="96">
        <f>IF(C12015+C12020=0,1,2)</f>
        <v>2</v>
      </c>
    </row>
    <row r="12014" spans="1:4" ht="15" hidden="1" x14ac:dyDescent="0.2">
      <c r="A12014" s="65">
        <f t="shared" si="187"/>
        <v>0</v>
      </c>
      <c r="B12014" s="99" t="s">
        <v>817</v>
      </c>
      <c r="C12014" s="100"/>
      <c r="D12014" s="96">
        <f>IF(C12015+C12020=0,1,2)</f>
        <v>2</v>
      </c>
    </row>
    <row r="12015" spans="1:4" ht="15" x14ac:dyDescent="0.2">
      <c r="B12015" s="79" t="s">
        <v>741</v>
      </c>
      <c r="C12015" s="80">
        <v>85704.05876</v>
      </c>
      <c r="D12015" s="96"/>
    </row>
    <row r="12016" spans="1:4" ht="15" x14ac:dyDescent="0.2">
      <c r="B12016" s="113" t="s">
        <v>721</v>
      </c>
      <c r="C12016" s="72">
        <v>85704.05876</v>
      </c>
      <c r="D12016" s="66"/>
    </row>
    <row r="12017" spans="1:4" ht="15" hidden="1" x14ac:dyDescent="0.2">
      <c r="A12017" s="65">
        <f t="shared" si="187"/>
        <v>0</v>
      </c>
      <c r="B12017" s="85" t="s">
        <v>742</v>
      </c>
      <c r="C12017" s="92">
        <v>0</v>
      </c>
      <c r="D12017" s="96">
        <f>IF(C12015+C12020=0,1,2)</f>
        <v>2</v>
      </c>
    </row>
    <row r="12018" spans="1:4" ht="15" hidden="1" x14ac:dyDescent="0.2">
      <c r="A12018" s="65">
        <f t="shared" si="187"/>
        <v>0</v>
      </c>
      <c r="B12018" s="85" t="s">
        <v>743</v>
      </c>
      <c r="C12018" s="92">
        <v>0</v>
      </c>
      <c r="D12018" s="96">
        <f>IF(C12015+C12020=0,1,2)</f>
        <v>2</v>
      </c>
    </row>
    <row r="12019" spans="1:4" ht="15" hidden="1" x14ac:dyDescent="0.2">
      <c r="A12019" s="65">
        <f t="shared" si="187"/>
        <v>0</v>
      </c>
      <c r="B12019" s="85" t="s">
        <v>744</v>
      </c>
      <c r="C12019" s="92">
        <v>0</v>
      </c>
      <c r="D12019" s="96">
        <f>IF(C12015+C12020=0,1,2)</f>
        <v>2</v>
      </c>
    </row>
    <row r="12020" spans="1:4" ht="15" x14ac:dyDescent="0.2">
      <c r="B12020" s="79" t="s">
        <v>745</v>
      </c>
      <c r="C12020" s="80">
        <v>77250.010819999996</v>
      </c>
      <c r="D12020" s="96"/>
    </row>
    <row r="12021" spans="1:4" ht="15" x14ac:dyDescent="0.2">
      <c r="B12021" s="113" t="s">
        <v>3</v>
      </c>
      <c r="C12021" s="72">
        <v>56177.583100000003</v>
      </c>
      <c r="D12021" s="66"/>
    </row>
    <row r="12022" spans="1:4" ht="15" x14ac:dyDescent="0.2">
      <c r="B12022" s="85" t="s">
        <v>11</v>
      </c>
      <c r="C12022" s="92">
        <v>20894.42772</v>
      </c>
      <c r="D12022" s="96"/>
    </row>
    <row r="12023" spans="1:4" ht="15" x14ac:dyDescent="0.2">
      <c r="B12023" s="85" t="s">
        <v>746</v>
      </c>
      <c r="C12023" s="92">
        <v>178</v>
      </c>
      <c r="D12023" s="96"/>
    </row>
    <row r="12024" spans="1:4" ht="15" hidden="1" x14ac:dyDescent="0.2">
      <c r="A12024" s="65">
        <f t="shared" si="187"/>
        <v>0</v>
      </c>
      <c r="B12024" s="85" t="s">
        <v>13</v>
      </c>
      <c r="C12024" s="92">
        <v>0</v>
      </c>
      <c r="D12024" s="96">
        <f>IF(C12015+C12020=0,1,2)</f>
        <v>2</v>
      </c>
    </row>
    <row r="12025" spans="1:4" ht="15" hidden="1" x14ac:dyDescent="0.2">
      <c r="A12025" s="65">
        <f t="shared" si="187"/>
        <v>8454.0479400000004</v>
      </c>
      <c r="B12025" s="94" t="s">
        <v>747</v>
      </c>
      <c r="C12025" s="95">
        <v>8454.0479400000004</v>
      </c>
      <c r="D12025" s="65">
        <f>IF(C12015+C12020=0,1,2)</f>
        <v>2</v>
      </c>
    </row>
    <row r="12026" spans="1:4" ht="15" hidden="1" x14ac:dyDescent="0.2">
      <c r="A12026" s="65">
        <f t="shared" si="187"/>
        <v>9924.3082599999998</v>
      </c>
      <c r="B12026" s="94" t="s">
        <v>812</v>
      </c>
      <c r="C12026" s="95">
        <v>9924.3082599999998</v>
      </c>
      <c r="D12026" s="65">
        <f>IF(C12015+C12020=0,1,2)</f>
        <v>2</v>
      </c>
    </row>
    <row r="12027" spans="1:4" ht="15" hidden="1" x14ac:dyDescent="0.2">
      <c r="A12027" s="65">
        <f t="shared" si="187"/>
        <v>18378.356199999998</v>
      </c>
      <c r="B12027" s="94" t="s">
        <v>813</v>
      </c>
      <c r="C12027" s="95">
        <v>18378.356199999998</v>
      </c>
      <c r="D12027" s="65">
        <f>IF(C12015+C12020=0,1,2)</f>
        <v>2</v>
      </c>
    </row>
    <row r="12028" spans="1:4" ht="15" hidden="1" x14ac:dyDescent="0.2">
      <c r="A12028" s="65">
        <f t="shared" si="187"/>
        <v>0</v>
      </c>
      <c r="B12028" s="108"/>
      <c r="C12028" s="109"/>
      <c r="D12028" s="96">
        <f>IF(C12015+C12020=0,1,2)</f>
        <v>2</v>
      </c>
    </row>
    <row r="12029" spans="1:4" ht="15" hidden="1" x14ac:dyDescent="0.2">
      <c r="A12029" s="65">
        <f t="shared" si="187"/>
        <v>0</v>
      </c>
      <c r="B12029" s="82" t="s">
        <v>791</v>
      </c>
      <c r="C12029" s="100"/>
      <c r="D12029" s="96">
        <f>IF(C12015+C12020=0,1,2)</f>
        <v>2</v>
      </c>
    </row>
    <row r="12030" spans="1:4" ht="15" x14ac:dyDescent="0.2">
      <c r="B12030" s="107" t="s">
        <v>792</v>
      </c>
      <c r="C12030" s="114">
        <v>4321</v>
      </c>
      <c r="D12030" s="96"/>
    </row>
    <row r="12031" spans="1:4" ht="15" x14ac:dyDescent="0.2">
      <c r="B12031" s="81" t="s">
        <v>793</v>
      </c>
      <c r="C12031" s="110">
        <v>2215</v>
      </c>
      <c r="D12031" s="96"/>
    </row>
    <row r="12032" spans="1:4" ht="15" x14ac:dyDescent="0.2">
      <c r="B12032" s="81" t="s">
        <v>794</v>
      </c>
      <c r="C12032" s="110">
        <v>2106</v>
      </c>
      <c r="D12032" s="96"/>
    </row>
    <row r="12033" spans="1:4" ht="15" hidden="1" x14ac:dyDescent="0.2">
      <c r="A12033" s="65">
        <f t="shared" si="187"/>
        <v>0</v>
      </c>
      <c r="B12033" s="111"/>
      <c r="C12033" s="109"/>
      <c r="D12033" s="96">
        <f>IF(C12015+C12020=0,1,2)</f>
        <v>2</v>
      </c>
    </row>
    <row r="12034" spans="1:4" ht="30" hidden="1" customHeight="1" x14ac:dyDescent="0.2">
      <c r="A12034" s="65">
        <v>1</v>
      </c>
      <c r="B12034" s="117" t="s">
        <v>961</v>
      </c>
      <c r="C12034" s="118"/>
      <c r="D12034" s="96">
        <f>IF(C12098+C12103=0,1,2)</f>
        <v>1</v>
      </c>
    </row>
    <row r="12035" spans="1:4" ht="15" hidden="1" x14ac:dyDescent="0.2">
      <c r="A12035" s="65">
        <f t="shared" si="187"/>
        <v>0</v>
      </c>
      <c r="B12035" s="97"/>
      <c r="C12035" s="98"/>
      <c r="D12035" s="96">
        <f>IF(C12098+C12103=0,1,2)</f>
        <v>1</v>
      </c>
    </row>
    <row r="12036" spans="1:4" ht="15" hidden="1" x14ac:dyDescent="0.2">
      <c r="A12036" s="65">
        <f t="shared" si="187"/>
        <v>0</v>
      </c>
      <c r="B12036" s="99" t="s">
        <v>815</v>
      </c>
      <c r="C12036" s="100"/>
      <c r="D12036" s="96">
        <f>IF(C12098+C12103=0,1,2)</f>
        <v>1</v>
      </c>
    </row>
    <row r="12037" spans="1:4" ht="15" hidden="1" x14ac:dyDescent="0.2">
      <c r="A12037" s="65">
        <f t="shared" ref="A12037:A12100" si="188">C12037</f>
        <v>0</v>
      </c>
      <c r="B12037" s="101" t="s">
        <v>721</v>
      </c>
      <c r="C12037" s="76">
        <v>0</v>
      </c>
      <c r="D12037" s="66">
        <f>IF(C12098+C12103=0,1,2)</f>
        <v>1</v>
      </c>
    </row>
    <row r="12038" spans="1:4" ht="15" hidden="1" x14ac:dyDescent="0.2">
      <c r="A12038" s="65">
        <f t="shared" si="188"/>
        <v>0</v>
      </c>
      <c r="B12038" s="73" t="s">
        <v>722</v>
      </c>
      <c r="C12038" s="76"/>
      <c r="D12038" s="96">
        <f>IF(C12098+C12103=0,1,2)</f>
        <v>1</v>
      </c>
    </row>
    <row r="12039" spans="1:4" ht="15" hidden="1" x14ac:dyDescent="0.2">
      <c r="A12039" s="65">
        <f t="shared" si="188"/>
        <v>0</v>
      </c>
      <c r="B12039" s="73" t="s">
        <v>783</v>
      </c>
      <c r="C12039" s="76"/>
      <c r="D12039" s="96">
        <f>IF(C12098+C12103=0,1,2)</f>
        <v>1</v>
      </c>
    </row>
    <row r="12040" spans="1:4" ht="15" hidden="1" x14ac:dyDescent="0.2">
      <c r="A12040" s="65">
        <f t="shared" si="188"/>
        <v>0</v>
      </c>
      <c r="B12040" s="73" t="s">
        <v>8</v>
      </c>
      <c r="C12040" s="76">
        <v>0</v>
      </c>
      <c r="D12040" s="96">
        <f>IF(C12098+C12103=0,1,2)</f>
        <v>1</v>
      </c>
    </row>
    <row r="12041" spans="1:4" ht="15" hidden="1" x14ac:dyDescent="0.2">
      <c r="A12041" s="65">
        <f t="shared" si="188"/>
        <v>0</v>
      </c>
      <c r="B12041" s="73" t="s">
        <v>723</v>
      </c>
      <c r="C12041" s="76">
        <v>0</v>
      </c>
      <c r="D12041" s="96">
        <f>IF(C12098+C12103=0,1,2)</f>
        <v>1</v>
      </c>
    </row>
    <row r="12042" spans="1:4" ht="15" hidden="1" x14ac:dyDescent="0.2">
      <c r="A12042" s="65">
        <f t="shared" si="188"/>
        <v>0</v>
      </c>
      <c r="B12042" s="81" t="s">
        <v>742</v>
      </c>
      <c r="C12042" s="76">
        <v>0</v>
      </c>
      <c r="D12042" s="96">
        <f>IF(C12098+C12103=0,1,2)</f>
        <v>1</v>
      </c>
    </row>
    <row r="12043" spans="1:4" ht="15" hidden="1" x14ac:dyDescent="0.2">
      <c r="A12043" s="65">
        <f t="shared" si="188"/>
        <v>0</v>
      </c>
      <c r="B12043" s="81" t="s">
        <v>748</v>
      </c>
      <c r="C12043" s="76">
        <v>0</v>
      </c>
      <c r="D12043" s="96">
        <f>IF(C12098+C12103=0,1,2)</f>
        <v>1</v>
      </c>
    </row>
    <row r="12044" spans="1:4" ht="15" hidden="1" x14ac:dyDescent="0.2">
      <c r="A12044" s="65">
        <v>0</v>
      </c>
      <c r="B12044" s="73" t="s">
        <v>784</v>
      </c>
      <c r="C12044" s="76">
        <v>0</v>
      </c>
      <c r="D12044" s="96">
        <f>IF(C12098+C12103=0,1,2)</f>
        <v>1</v>
      </c>
    </row>
    <row r="12045" spans="1:4" ht="15" hidden="1" x14ac:dyDescent="0.2">
      <c r="A12045" s="65">
        <v>0</v>
      </c>
      <c r="B12045" s="77" t="s">
        <v>785</v>
      </c>
      <c r="C12045" s="76">
        <v>0</v>
      </c>
      <c r="D12045" s="96">
        <f>IF(C12098+C12103=0,1,2)</f>
        <v>1</v>
      </c>
    </row>
    <row r="12046" spans="1:4" ht="15" hidden="1" x14ac:dyDescent="0.2">
      <c r="A12046" s="65">
        <v>0</v>
      </c>
      <c r="B12046" s="77" t="s">
        <v>733</v>
      </c>
      <c r="C12046" s="76">
        <v>0</v>
      </c>
      <c r="D12046" s="96">
        <f>IF(C12098+C12103=0,1,2)</f>
        <v>1</v>
      </c>
    </row>
    <row r="12047" spans="1:4" ht="15" hidden="1" x14ac:dyDescent="0.2">
      <c r="A12047" s="65">
        <v>0</v>
      </c>
      <c r="B12047" s="77" t="s">
        <v>786</v>
      </c>
      <c r="C12047" s="76">
        <v>0</v>
      </c>
      <c r="D12047" s="96">
        <f>IF(C12098+C12103=0,1,2)</f>
        <v>1</v>
      </c>
    </row>
    <row r="12048" spans="1:4" ht="15" hidden="1" x14ac:dyDescent="0.2">
      <c r="A12048" s="65">
        <v>0</v>
      </c>
      <c r="B12048" s="77" t="s">
        <v>787</v>
      </c>
      <c r="C12048" s="76">
        <v>0</v>
      </c>
      <c r="D12048" s="96">
        <f>IF(C12098+C12103=0,1,2)</f>
        <v>1</v>
      </c>
    </row>
    <row r="12049" spans="1:4" ht="15" hidden="1" x14ac:dyDescent="0.2">
      <c r="A12049" s="65">
        <f t="shared" si="188"/>
        <v>0</v>
      </c>
      <c r="B12049" s="81" t="s">
        <v>744</v>
      </c>
      <c r="C12049" s="76">
        <v>0</v>
      </c>
      <c r="D12049" s="96">
        <f>IF(C12098+C12103=0,1,2)</f>
        <v>1</v>
      </c>
    </row>
    <row r="12050" spans="1:4" ht="15" hidden="1" x14ac:dyDescent="0.2">
      <c r="A12050" s="65">
        <v>0</v>
      </c>
      <c r="B12050" s="73" t="s">
        <v>788</v>
      </c>
      <c r="C12050" s="76">
        <v>0</v>
      </c>
      <c r="D12050" s="96">
        <f>IF(C12098+C12103=0,1,2)</f>
        <v>1</v>
      </c>
    </row>
    <row r="12051" spans="1:4" ht="15" hidden="1" x14ac:dyDescent="0.2">
      <c r="A12051" s="65">
        <v>0</v>
      </c>
      <c r="B12051" s="77" t="s">
        <v>737</v>
      </c>
      <c r="C12051" s="76">
        <v>0</v>
      </c>
      <c r="D12051" s="96">
        <f>IF(C12098+C12103=0,1,2)</f>
        <v>1</v>
      </c>
    </row>
    <row r="12052" spans="1:4" ht="15" hidden="1" x14ac:dyDescent="0.2">
      <c r="A12052" s="65">
        <v>0</v>
      </c>
      <c r="B12052" s="77" t="s">
        <v>733</v>
      </c>
      <c r="C12052" s="76">
        <v>0</v>
      </c>
      <c r="D12052" s="96">
        <f>IF(C12098+C12103=0,1,2)</f>
        <v>1</v>
      </c>
    </row>
    <row r="12053" spans="1:4" ht="15" hidden="1" x14ac:dyDescent="0.2">
      <c r="A12053" s="65">
        <v>0</v>
      </c>
      <c r="B12053" s="77" t="s">
        <v>738</v>
      </c>
      <c r="C12053" s="76">
        <v>0</v>
      </c>
      <c r="D12053" s="96">
        <f>IF(C12098+C12103=0,1,2)</f>
        <v>1</v>
      </c>
    </row>
    <row r="12054" spans="1:4" ht="15" hidden="1" x14ac:dyDescent="0.2">
      <c r="A12054" s="65">
        <v>0</v>
      </c>
      <c r="B12054" s="73" t="s">
        <v>789</v>
      </c>
      <c r="C12054" s="76">
        <v>0</v>
      </c>
      <c r="D12054" s="96">
        <f>IF(C12098+C12103=0,1,2)</f>
        <v>1</v>
      </c>
    </row>
    <row r="12055" spans="1:4" ht="15" hidden="1" x14ac:dyDescent="0.2">
      <c r="A12055" s="65">
        <v>0</v>
      </c>
      <c r="B12055" s="77" t="s">
        <v>790</v>
      </c>
      <c r="C12055" s="76">
        <v>0</v>
      </c>
      <c r="D12055" s="96">
        <f>IF(C12098+C12103=0,1,2)</f>
        <v>1</v>
      </c>
    </row>
    <row r="12056" spans="1:4" ht="15" hidden="1" x14ac:dyDescent="0.2">
      <c r="A12056" s="65">
        <f t="shared" si="188"/>
        <v>0</v>
      </c>
      <c r="B12056" s="97"/>
      <c r="C12056" s="98"/>
      <c r="D12056" s="96">
        <f>IF(C12098+C12103=0,1,2)</f>
        <v>1</v>
      </c>
    </row>
    <row r="12057" spans="1:4" ht="15" hidden="1" x14ac:dyDescent="0.2">
      <c r="A12057" s="65">
        <f t="shared" si="188"/>
        <v>0</v>
      </c>
      <c r="B12057" s="99" t="s">
        <v>816</v>
      </c>
      <c r="C12057" s="100"/>
      <c r="D12057" s="96">
        <f>IF(C12098+C12103=0,1,2)</f>
        <v>1</v>
      </c>
    </row>
    <row r="12058" spans="1:4" ht="15" hidden="1" x14ac:dyDescent="0.2">
      <c r="A12058" s="65">
        <f t="shared" si="188"/>
        <v>0</v>
      </c>
      <c r="B12058" s="101" t="s">
        <v>3</v>
      </c>
      <c r="C12058" s="76">
        <v>0</v>
      </c>
      <c r="D12058" s="66">
        <f>IF(C12098+C12103=0,1,2)</f>
        <v>1</v>
      </c>
    </row>
    <row r="12059" spans="1:4" ht="15" hidden="1" x14ac:dyDescent="0.2">
      <c r="A12059" s="65">
        <f t="shared" si="188"/>
        <v>0</v>
      </c>
      <c r="B12059" s="85" t="s">
        <v>4</v>
      </c>
      <c r="C12059" s="92">
        <v>0</v>
      </c>
      <c r="D12059" s="96">
        <f>IF(C12098+C12103=0,1,2)</f>
        <v>1</v>
      </c>
    </row>
    <row r="12060" spans="1:4" ht="15" hidden="1" x14ac:dyDescent="0.2">
      <c r="A12060" s="65">
        <f t="shared" si="188"/>
        <v>0</v>
      </c>
      <c r="B12060" s="85" t="s">
        <v>5</v>
      </c>
      <c r="C12060" s="92">
        <v>0</v>
      </c>
      <c r="D12060" s="96">
        <f>IF(C12098+C12103=0,1,2)</f>
        <v>1</v>
      </c>
    </row>
    <row r="12061" spans="1:4" ht="15" hidden="1" x14ac:dyDescent="0.2">
      <c r="A12061" s="65">
        <v>0</v>
      </c>
      <c r="B12061" s="102" t="s">
        <v>796</v>
      </c>
      <c r="C12061" s="103">
        <v>0</v>
      </c>
      <c r="D12061" s="96">
        <f>IF(C12098+C12103=0,1,2)</f>
        <v>1</v>
      </c>
    </row>
    <row r="12062" spans="1:4" ht="15" hidden="1" x14ac:dyDescent="0.2">
      <c r="A12062" s="65">
        <v>0</v>
      </c>
      <c r="B12062" s="102" t="s">
        <v>797</v>
      </c>
      <c r="C12062" s="103">
        <v>0</v>
      </c>
      <c r="D12062" s="96">
        <f>IF(C12098+C12103=0,1,2)</f>
        <v>1</v>
      </c>
    </row>
    <row r="12063" spans="1:4" ht="15" hidden="1" x14ac:dyDescent="0.2">
      <c r="A12063" s="65">
        <v>0</v>
      </c>
      <c r="B12063" s="102" t="s">
        <v>798</v>
      </c>
      <c r="C12063" s="103">
        <v>0</v>
      </c>
      <c r="D12063" s="96">
        <f>IF(C12098+C12103=0,1,2)</f>
        <v>1</v>
      </c>
    </row>
    <row r="12064" spans="1:4" ht="15" hidden="1" x14ac:dyDescent="0.2">
      <c r="A12064" s="65">
        <v>0</v>
      </c>
      <c r="B12064" s="102" t="s">
        <v>799</v>
      </c>
      <c r="C12064" s="103">
        <v>0</v>
      </c>
      <c r="D12064" s="96">
        <f>IF(C12098+C12103=0,1,2)</f>
        <v>1</v>
      </c>
    </row>
    <row r="12065" spans="1:4" ht="15" hidden="1" x14ac:dyDescent="0.2">
      <c r="A12065" s="65">
        <v>0</v>
      </c>
      <c r="B12065" s="102" t="s">
        <v>800</v>
      </c>
      <c r="C12065" s="103">
        <v>0</v>
      </c>
      <c r="D12065" s="96">
        <f>IF(C12098+C12103=0,1,2)</f>
        <v>1</v>
      </c>
    </row>
    <row r="12066" spans="1:4" ht="15" hidden="1" x14ac:dyDescent="0.2">
      <c r="A12066" s="65">
        <v>0</v>
      </c>
      <c r="B12066" s="102" t="s">
        <v>801</v>
      </c>
      <c r="C12066" s="103">
        <v>0</v>
      </c>
      <c r="D12066" s="96">
        <f>IF(C12098+C12103=0,1,2)</f>
        <v>1</v>
      </c>
    </row>
    <row r="12067" spans="1:4" ht="30" hidden="1" x14ac:dyDescent="0.2">
      <c r="A12067" s="65">
        <v>0</v>
      </c>
      <c r="B12067" s="102" t="s">
        <v>802</v>
      </c>
      <c r="C12067" s="103">
        <v>0</v>
      </c>
      <c r="D12067" s="96">
        <f>IF(C12098+C12103=0,1,2)</f>
        <v>1</v>
      </c>
    </row>
    <row r="12068" spans="1:4" ht="30" hidden="1" x14ac:dyDescent="0.2">
      <c r="A12068" s="65">
        <v>0</v>
      </c>
      <c r="B12068" s="102" t="s">
        <v>803</v>
      </c>
      <c r="C12068" s="103">
        <v>0</v>
      </c>
      <c r="D12068" s="96">
        <f>IF(C12098+C12103=0,1,2)</f>
        <v>1</v>
      </c>
    </row>
    <row r="12069" spans="1:4" ht="15" hidden="1" x14ac:dyDescent="0.2">
      <c r="A12069" s="65">
        <v>0</v>
      </c>
      <c r="B12069" s="102" t="s">
        <v>804</v>
      </c>
      <c r="C12069" s="103">
        <v>0</v>
      </c>
      <c r="D12069" s="96">
        <f>IF(C12098+C12103=0,1,2)</f>
        <v>1</v>
      </c>
    </row>
    <row r="12070" spans="1:4" ht="15" hidden="1" x14ac:dyDescent="0.2">
      <c r="A12070" s="65">
        <v>0</v>
      </c>
      <c r="B12070" s="102" t="s">
        <v>805</v>
      </c>
      <c r="C12070" s="103">
        <v>0</v>
      </c>
      <c r="D12070" s="96">
        <f>IF(C12098+C12103=0,1,2)</f>
        <v>1</v>
      </c>
    </row>
    <row r="12071" spans="1:4" ht="15" hidden="1" x14ac:dyDescent="0.2">
      <c r="A12071" s="65">
        <f t="shared" si="188"/>
        <v>0</v>
      </c>
      <c r="B12071" s="85" t="s">
        <v>806</v>
      </c>
      <c r="C12071" s="92">
        <v>0</v>
      </c>
      <c r="D12071" s="96">
        <f>IF(C12098+C12103=0,1,2)</f>
        <v>1</v>
      </c>
    </row>
    <row r="12072" spans="1:4" ht="15" hidden="1" x14ac:dyDescent="0.2">
      <c r="A12072" s="65">
        <f t="shared" si="188"/>
        <v>0</v>
      </c>
      <c r="B12072" s="85" t="s">
        <v>6</v>
      </c>
      <c r="C12072" s="92">
        <v>0</v>
      </c>
      <c r="D12072" s="96">
        <f>IF(C12098+C12103=0,1,2)</f>
        <v>1</v>
      </c>
    </row>
    <row r="12073" spans="1:4" ht="15" hidden="1" x14ac:dyDescent="0.2">
      <c r="A12073" s="65">
        <f t="shared" si="188"/>
        <v>0</v>
      </c>
      <c r="B12073" s="73" t="s">
        <v>7</v>
      </c>
      <c r="C12073" s="76">
        <v>0</v>
      </c>
      <c r="D12073" s="96">
        <f>IF(C12098+C12103=0,1,2)</f>
        <v>1</v>
      </c>
    </row>
    <row r="12074" spans="1:4" ht="15" hidden="1" x14ac:dyDescent="0.2">
      <c r="A12074" s="65">
        <f t="shared" si="188"/>
        <v>0</v>
      </c>
      <c r="B12074" s="85" t="s">
        <v>8</v>
      </c>
      <c r="C12074" s="92">
        <v>0</v>
      </c>
      <c r="D12074" s="96">
        <f>IF(C12098+C12103=0,1,2)</f>
        <v>1</v>
      </c>
    </row>
    <row r="12075" spans="1:4" ht="15" hidden="1" x14ac:dyDescent="0.2">
      <c r="A12075" s="65">
        <f t="shared" si="188"/>
        <v>0</v>
      </c>
      <c r="B12075" s="85" t="s">
        <v>9</v>
      </c>
      <c r="C12075" s="92">
        <v>0</v>
      </c>
      <c r="D12075" s="96">
        <f>IF(C12098+C12103=0,1,2)</f>
        <v>1</v>
      </c>
    </row>
    <row r="12076" spans="1:4" ht="15" hidden="1" x14ac:dyDescent="0.2">
      <c r="A12076" s="65">
        <f t="shared" si="188"/>
        <v>0</v>
      </c>
      <c r="B12076" s="85" t="s">
        <v>10</v>
      </c>
      <c r="C12076" s="92">
        <v>0</v>
      </c>
      <c r="D12076" s="96">
        <f>IF(C12098+C12103=0,1,2)</f>
        <v>1</v>
      </c>
    </row>
    <row r="12077" spans="1:4" ht="15" hidden="1" x14ac:dyDescent="0.2">
      <c r="A12077" s="65">
        <f t="shared" si="188"/>
        <v>0</v>
      </c>
      <c r="B12077" s="81" t="s">
        <v>11</v>
      </c>
      <c r="C12077" s="76">
        <v>0</v>
      </c>
      <c r="D12077" s="66">
        <f>IF(C12098+C12103=0,1,2)</f>
        <v>1</v>
      </c>
    </row>
    <row r="12078" spans="1:4" ht="15" hidden="1" x14ac:dyDescent="0.2">
      <c r="A12078" s="65">
        <f t="shared" si="188"/>
        <v>0</v>
      </c>
      <c r="B12078" s="81" t="s">
        <v>12</v>
      </c>
      <c r="C12078" s="76">
        <v>0</v>
      </c>
      <c r="D12078" s="96">
        <f>IF(C12098+C12103=0,1,2)</f>
        <v>1</v>
      </c>
    </row>
    <row r="12079" spans="1:4" ht="15" hidden="1" x14ac:dyDescent="0.2">
      <c r="A12079" s="65">
        <v>0</v>
      </c>
      <c r="B12079" s="104" t="s">
        <v>784</v>
      </c>
      <c r="C12079" s="105">
        <v>0</v>
      </c>
      <c r="D12079" s="96">
        <f>IF(C12098+C12103=0,1,2)</f>
        <v>1</v>
      </c>
    </row>
    <row r="12080" spans="1:4" ht="15" hidden="1" x14ac:dyDescent="0.2">
      <c r="A12080" s="65">
        <v>0</v>
      </c>
      <c r="B12080" s="102" t="s">
        <v>785</v>
      </c>
      <c r="C12080" s="103">
        <v>0</v>
      </c>
      <c r="D12080" s="96">
        <f>IF(C12098+C12103=0,1,2)</f>
        <v>1</v>
      </c>
    </row>
    <row r="12081" spans="1:4" ht="15" hidden="1" x14ac:dyDescent="0.2">
      <c r="A12081" s="65">
        <v>0</v>
      </c>
      <c r="B12081" s="102" t="s">
        <v>807</v>
      </c>
      <c r="C12081" s="103">
        <v>0</v>
      </c>
      <c r="D12081" s="96">
        <f>IF(C12098+C12103=0,1,2)</f>
        <v>1</v>
      </c>
    </row>
    <row r="12082" spans="1:4" ht="15" hidden="1" x14ac:dyDescent="0.2">
      <c r="A12082" s="65">
        <v>0</v>
      </c>
      <c r="B12082" s="106" t="s">
        <v>734</v>
      </c>
      <c r="C12082" s="92">
        <v>0</v>
      </c>
      <c r="D12082" s="96">
        <f>IF(C12098+C12103=0,1,2)</f>
        <v>1</v>
      </c>
    </row>
    <row r="12083" spans="1:4" ht="15" hidden="1" x14ac:dyDescent="0.2">
      <c r="A12083" s="65">
        <v>0</v>
      </c>
      <c r="B12083" s="77" t="s">
        <v>808</v>
      </c>
      <c r="C12083" s="76">
        <v>0</v>
      </c>
      <c r="D12083" s="96">
        <f>IF(C12098+C12103=0,1,2)</f>
        <v>1</v>
      </c>
    </row>
    <row r="12084" spans="1:4" ht="15" hidden="1" x14ac:dyDescent="0.2">
      <c r="A12084" s="65">
        <f t="shared" si="188"/>
        <v>0</v>
      </c>
      <c r="B12084" s="81" t="s">
        <v>13</v>
      </c>
      <c r="C12084" s="76">
        <v>0</v>
      </c>
      <c r="D12084" s="96">
        <f>IF(C12098+C12103=0,1,2)</f>
        <v>1</v>
      </c>
    </row>
    <row r="12085" spans="1:4" ht="15" hidden="1" x14ac:dyDescent="0.2">
      <c r="A12085" s="65">
        <v>0</v>
      </c>
      <c r="B12085" s="104" t="s">
        <v>788</v>
      </c>
      <c r="C12085" s="105">
        <v>0</v>
      </c>
      <c r="D12085" s="96">
        <f>IF(C12098+C12103=0,1,2)</f>
        <v>1</v>
      </c>
    </row>
    <row r="12086" spans="1:4" ht="15" hidden="1" x14ac:dyDescent="0.2">
      <c r="A12086" s="65">
        <v>0</v>
      </c>
      <c r="B12086" s="102" t="s">
        <v>785</v>
      </c>
      <c r="C12086" s="103">
        <v>0</v>
      </c>
      <c r="D12086" s="96">
        <f>IF(C12098+C12103=0,1,2)</f>
        <v>1</v>
      </c>
    </row>
    <row r="12087" spans="1:4" ht="15" hidden="1" x14ac:dyDescent="0.2">
      <c r="A12087" s="65">
        <v>0</v>
      </c>
      <c r="B12087" s="102" t="s">
        <v>733</v>
      </c>
      <c r="C12087" s="103">
        <v>0</v>
      </c>
      <c r="D12087" s="96">
        <f>IF(C12098+C12103=0,1,2)</f>
        <v>1</v>
      </c>
    </row>
    <row r="12088" spans="1:4" ht="30" hidden="1" x14ac:dyDescent="0.2">
      <c r="A12088" s="65">
        <f t="shared" si="188"/>
        <v>0</v>
      </c>
      <c r="B12088" s="106" t="s">
        <v>809</v>
      </c>
      <c r="C12088" s="92">
        <v>0</v>
      </c>
      <c r="D12088" s="96">
        <f>IF(C12098+C12103=0,1,2)</f>
        <v>1</v>
      </c>
    </row>
    <row r="12089" spans="1:4" ht="15" hidden="1" x14ac:dyDescent="0.2">
      <c r="A12089" s="65">
        <v>0</v>
      </c>
      <c r="B12089" s="77" t="s">
        <v>738</v>
      </c>
      <c r="C12089" s="76">
        <v>0</v>
      </c>
      <c r="D12089" s="96">
        <f>IF(C12098+C12103=0,1,2)</f>
        <v>1</v>
      </c>
    </row>
    <row r="12090" spans="1:4" ht="15" hidden="1" x14ac:dyDescent="0.2">
      <c r="A12090" s="65">
        <v>0</v>
      </c>
      <c r="B12090" s="104" t="s">
        <v>789</v>
      </c>
      <c r="C12090" s="105">
        <v>0</v>
      </c>
      <c r="D12090" s="96">
        <f>IF(C12098+C12103=0,1,2)</f>
        <v>1</v>
      </c>
    </row>
    <row r="12091" spans="1:4" ht="15" hidden="1" x14ac:dyDescent="0.2">
      <c r="A12091" s="65">
        <v>0</v>
      </c>
      <c r="B12091" s="102" t="s">
        <v>732</v>
      </c>
      <c r="C12091" s="103">
        <v>0</v>
      </c>
      <c r="D12091" s="96">
        <f>IF(C12098+C12103=0,1,2)</f>
        <v>1</v>
      </c>
    </row>
    <row r="12092" spans="1:4" ht="15" hidden="1" x14ac:dyDescent="0.2">
      <c r="A12092" s="65">
        <v>0</v>
      </c>
      <c r="B12092" s="102" t="s">
        <v>737</v>
      </c>
      <c r="C12092" s="103">
        <v>0</v>
      </c>
      <c r="D12092" s="96">
        <f>IF(C12098+C12103=0,1,2)</f>
        <v>1</v>
      </c>
    </row>
    <row r="12093" spans="1:4" ht="15" hidden="1" x14ac:dyDescent="0.2">
      <c r="A12093" s="65">
        <v>0</v>
      </c>
      <c r="B12093" s="102" t="s">
        <v>733</v>
      </c>
      <c r="C12093" s="103">
        <v>0</v>
      </c>
      <c r="D12093" s="96">
        <f>IF(C12098+C12103=0,1,2)</f>
        <v>1</v>
      </c>
    </row>
    <row r="12094" spans="1:4" ht="15" hidden="1" x14ac:dyDescent="0.2">
      <c r="A12094" s="65">
        <v>0</v>
      </c>
      <c r="B12094" s="106" t="s">
        <v>734</v>
      </c>
      <c r="C12094" s="92">
        <v>0</v>
      </c>
      <c r="D12094" s="96">
        <f>IF(C12098+C12103=0,1,2)</f>
        <v>1</v>
      </c>
    </row>
    <row r="12095" spans="1:4" ht="15" hidden="1" x14ac:dyDescent="0.2">
      <c r="A12095" s="65">
        <v>0</v>
      </c>
      <c r="B12095" s="77" t="s">
        <v>738</v>
      </c>
      <c r="C12095" s="76">
        <v>0</v>
      </c>
      <c r="D12095" s="96">
        <f>IF(C12098+C12103=0,1,2)</f>
        <v>1</v>
      </c>
    </row>
    <row r="12096" spans="1:4" ht="15" hidden="1" x14ac:dyDescent="0.2">
      <c r="A12096" s="65">
        <f t="shared" si="188"/>
        <v>0</v>
      </c>
      <c r="B12096" s="97"/>
      <c r="C12096" s="98"/>
      <c r="D12096" s="96">
        <f>IF(C12098+C12103=0,1,2)</f>
        <v>1</v>
      </c>
    </row>
    <row r="12097" spans="1:4" ht="15" hidden="1" x14ac:dyDescent="0.2">
      <c r="A12097" s="65">
        <f t="shared" si="188"/>
        <v>0</v>
      </c>
      <c r="B12097" s="99" t="s">
        <v>817</v>
      </c>
      <c r="C12097" s="100"/>
      <c r="D12097" s="96">
        <f>IF(C12098+C12103=0,1,2)</f>
        <v>1</v>
      </c>
    </row>
    <row r="12098" spans="1:4" ht="15" hidden="1" x14ac:dyDescent="0.2">
      <c r="A12098" s="65">
        <f t="shared" si="188"/>
        <v>0</v>
      </c>
      <c r="B12098" s="107" t="s">
        <v>741</v>
      </c>
      <c r="C12098" s="92">
        <v>0</v>
      </c>
      <c r="D12098" s="96">
        <f>IF(C12098+C12103=0,1,2)</f>
        <v>1</v>
      </c>
    </row>
    <row r="12099" spans="1:4" ht="15" hidden="1" x14ac:dyDescent="0.2">
      <c r="A12099" s="65">
        <f t="shared" si="188"/>
        <v>0</v>
      </c>
      <c r="B12099" s="85" t="s">
        <v>721</v>
      </c>
      <c r="C12099" s="92">
        <v>0</v>
      </c>
      <c r="D12099" s="66">
        <f>IF(C12098+C12103=0,1,2)</f>
        <v>1</v>
      </c>
    </row>
    <row r="12100" spans="1:4" ht="15" hidden="1" x14ac:dyDescent="0.2">
      <c r="A12100" s="65">
        <f t="shared" si="188"/>
        <v>0</v>
      </c>
      <c r="B12100" s="85" t="s">
        <v>742</v>
      </c>
      <c r="C12100" s="92">
        <v>0</v>
      </c>
      <c r="D12100" s="96">
        <f>IF(C12098+C12103=0,1,2)</f>
        <v>1</v>
      </c>
    </row>
    <row r="12101" spans="1:4" ht="15" hidden="1" x14ac:dyDescent="0.2">
      <c r="A12101" s="65">
        <f t="shared" ref="A12101:A12161" si="189">C12101</f>
        <v>0</v>
      </c>
      <c r="B12101" s="85" t="s">
        <v>743</v>
      </c>
      <c r="C12101" s="92">
        <v>0</v>
      </c>
      <c r="D12101" s="96">
        <f>IF(C12098+C12103=0,1,2)</f>
        <v>1</v>
      </c>
    </row>
    <row r="12102" spans="1:4" ht="15" hidden="1" x14ac:dyDescent="0.2">
      <c r="A12102" s="65">
        <f t="shared" si="189"/>
        <v>0</v>
      </c>
      <c r="B12102" s="85" t="s">
        <v>744</v>
      </c>
      <c r="C12102" s="92">
        <v>0</v>
      </c>
      <c r="D12102" s="96">
        <f>IF(C12098+C12103=0,1,2)</f>
        <v>1</v>
      </c>
    </row>
    <row r="12103" spans="1:4" ht="15" hidden="1" x14ac:dyDescent="0.2">
      <c r="A12103" s="65">
        <f t="shared" si="189"/>
        <v>0</v>
      </c>
      <c r="B12103" s="107" t="s">
        <v>745</v>
      </c>
      <c r="C12103" s="92">
        <v>0</v>
      </c>
      <c r="D12103" s="96">
        <f>IF(C12098+C12103=0,1,2)</f>
        <v>1</v>
      </c>
    </row>
    <row r="12104" spans="1:4" ht="15" hidden="1" x14ac:dyDescent="0.2">
      <c r="A12104" s="65">
        <f t="shared" si="189"/>
        <v>0</v>
      </c>
      <c r="B12104" s="85" t="s">
        <v>3</v>
      </c>
      <c r="C12104" s="92">
        <v>0</v>
      </c>
      <c r="D12104" s="66">
        <f>IF(C12098+C12103=0,1,2)</f>
        <v>1</v>
      </c>
    </row>
    <row r="12105" spans="1:4" ht="15" hidden="1" x14ac:dyDescent="0.2">
      <c r="A12105" s="65">
        <f t="shared" si="189"/>
        <v>0</v>
      </c>
      <c r="B12105" s="85" t="s">
        <v>11</v>
      </c>
      <c r="C12105" s="92">
        <v>0</v>
      </c>
      <c r="D12105" s="66">
        <f>IF(C12098+C12103=0,1,2)</f>
        <v>1</v>
      </c>
    </row>
    <row r="12106" spans="1:4" ht="15" hidden="1" x14ac:dyDescent="0.2">
      <c r="A12106" s="65">
        <f t="shared" si="189"/>
        <v>0</v>
      </c>
      <c r="B12106" s="85" t="s">
        <v>746</v>
      </c>
      <c r="C12106" s="92">
        <v>0</v>
      </c>
      <c r="D12106" s="96">
        <f>IF(C12098+C12103=0,1,2)</f>
        <v>1</v>
      </c>
    </row>
    <row r="12107" spans="1:4" ht="15" hidden="1" x14ac:dyDescent="0.2">
      <c r="A12107" s="65">
        <f t="shared" si="189"/>
        <v>0</v>
      </c>
      <c r="B12107" s="85" t="s">
        <v>13</v>
      </c>
      <c r="C12107" s="92">
        <v>0</v>
      </c>
      <c r="D12107" s="96">
        <f>IF(C12098+C12103=0,1,2)</f>
        <v>1</v>
      </c>
    </row>
    <row r="12108" spans="1:4" ht="15" hidden="1" x14ac:dyDescent="0.2">
      <c r="A12108" s="65">
        <f t="shared" si="189"/>
        <v>0</v>
      </c>
      <c r="B12108" s="107" t="s">
        <v>747</v>
      </c>
      <c r="C12108" s="92">
        <v>0</v>
      </c>
      <c r="D12108" s="96">
        <f>IF(C12098+C12103=0,1,2)</f>
        <v>1</v>
      </c>
    </row>
    <row r="12109" spans="1:4" ht="15" hidden="1" x14ac:dyDescent="0.2">
      <c r="A12109" s="65">
        <f t="shared" si="189"/>
        <v>0</v>
      </c>
      <c r="B12109" s="107" t="s">
        <v>812</v>
      </c>
      <c r="C12109" s="92">
        <v>0</v>
      </c>
      <c r="D12109" s="96">
        <f>IF(C12098+C12103=0,1,2)</f>
        <v>1</v>
      </c>
    </row>
    <row r="12110" spans="1:4" ht="15" hidden="1" x14ac:dyDescent="0.2">
      <c r="A12110" s="65">
        <f t="shared" si="189"/>
        <v>0</v>
      </c>
      <c r="B12110" s="107" t="s">
        <v>813</v>
      </c>
      <c r="C12110" s="92">
        <v>0</v>
      </c>
      <c r="D12110" s="96">
        <f>IF(C12098+C12103=0,1,2)</f>
        <v>1</v>
      </c>
    </row>
    <row r="12111" spans="1:4" ht="15" hidden="1" x14ac:dyDescent="0.2">
      <c r="A12111" s="65">
        <f t="shared" si="189"/>
        <v>0</v>
      </c>
      <c r="B12111" s="108"/>
      <c r="C12111" s="109"/>
      <c r="D12111" s="96">
        <f>IF(C12098+C12103=0,1,2)</f>
        <v>1</v>
      </c>
    </row>
    <row r="12112" spans="1:4" ht="15" hidden="1" x14ac:dyDescent="0.2">
      <c r="A12112" s="65">
        <f t="shared" si="189"/>
        <v>0</v>
      </c>
      <c r="B12112" s="82" t="s">
        <v>791</v>
      </c>
      <c r="C12112" s="100"/>
      <c r="D12112" s="96">
        <f>IF(C12098+C12103=0,1,2)</f>
        <v>1</v>
      </c>
    </row>
    <row r="12113" spans="1:4" ht="15" hidden="1" x14ac:dyDescent="0.2">
      <c r="A12113" s="65">
        <f t="shared" si="189"/>
        <v>86</v>
      </c>
      <c r="B12113" s="79" t="s">
        <v>818</v>
      </c>
      <c r="C12113" s="110">
        <v>86</v>
      </c>
      <c r="D12113" s="96">
        <f>IF(C12098+C12103=0,1,2)</f>
        <v>1</v>
      </c>
    </row>
    <row r="12114" spans="1:4" ht="15" hidden="1" x14ac:dyDescent="0.2">
      <c r="A12114" s="65">
        <f t="shared" si="189"/>
        <v>28</v>
      </c>
      <c r="B12114" s="81" t="s">
        <v>793</v>
      </c>
      <c r="C12114" s="110">
        <v>28</v>
      </c>
      <c r="D12114" s="96">
        <f>IF(C12098+C12103=0,1,2)</f>
        <v>1</v>
      </c>
    </row>
    <row r="12115" spans="1:4" ht="15" hidden="1" x14ac:dyDescent="0.2">
      <c r="A12115" s="65">
        <f t="shared" si="189"/>
        <v>58</v>
      </c>
      <c r="B12115" s="81" t="s">
        <v>794</v>
      </c>
      <c r="C12115" s="110">
        <v>58</v>
      </c>
      <c r="D12115" s="96">
        <f>IF(C12098+C12103=0,1,2)</f>
        <v>1</v>
      </c>
    </row>
    <row r="12116" spans="1:4" ht="15" hidden="1" x14ac:dyDescent="0.2">
      <c r="A12116" s="65">
        <f t="shared" si="189"/>
        <v>0</v>
      </c>
      <c r="B12116" s="111"/>
      <c r="C12116" s="109"/>
      <c r="D12116" s="96">
        <f>IF(C12098+C12103=0,1,2)</f>
        <v>1</v>
      </c>
    </row>
    <row r="12117" spans="1:4" ht="30" customHeight="1" x14ac:dyDescent="0.2">
      <c r="B12117" s="117" t="s">
        <v>962</v>
      </c>
      <c r="C12117" s="118"/>
      <c r="D12117" s="96"/>
    </row>
    <row r="12118" spans="1:4" ht="15" hidden="1" x14ac:dyDescent="0.2">
      <c r="A12118" s="65">
        <f t="shared" si="189"/>
        <v>0</v>
      </c>
      <c r="B12118" s="97"/>
      <c r="C12118" s="98"/>
      <c r="D12118" s="96">
        <f>IF(C12181+C12186=0,1,2)</f>
        <v>2</v>
      </c>
    </row>
    <row r="12119" spans="1:4" ht="15" hidden="1" x14ac:dyDescent="0.2">
      <c r="A12119" s="65">
        <f t="shared" si="189"/>
        <v>0</v>
      </c>
      <c r="B12119" s="99" t="s">
        <v>815</v>
      </c>
      <c r="C12119" s="100"/>
      <c r="D12119" s="96">
        <f>IF(C12181+C12186=0,1,2)</f>
        <v>2</v>
      </c>
    </row>
    <row r="12120" spans="1:4" ht="15" x14ac:dyDescent="0.2">
      <c r="B12120" s="112" t="s">
        <v>721</v>
      </c>
      <c r="C12120" s="72">
        <v>2413.3689199999999</v>
      </c>
      <c r="D12120" s="96"/>
    </row>
    <row r="12121" spans="1:4" ht="15" hidden="1" x14ac:dyDescent="0.2">
      <c r="A12121" s="65">
        <f t="shared" si="189"/>
        <v>0</v>
      </c>
      <c r="B12121" s="73" t="s">
        <v>722</v>
      </c>
      <c r="C12121" s="76"/>
      <c r="D12121" s="96">
        <f>IF(C12181+C12186=0,1,2)</f>
        <v>2</v>
      </c>
    </row>
    <row r="12122" spans="1:4" ht="15" hidden="1" x14ac:dyDescent="0.2">
      <c r="A12122" s="65">
        <f t="shared" si="189"/>
        <v>0</v>
      </c>
      <c r="B12122" s="73" t="s">
        <v>783</v>
      </c>
      <c r="C12122" s="76"/>
      <c r="D12122" s="96">
        <f>IF(C12181+C12186=0,1,2)</f>
        <v>2</v>
      </c>
    </row>
    <row r="12123" spans="1:4" ht="15" x14ac:dyDescent="0.2">
      <c r="B12123" s="73" t="s">
        <v>8</v>
      </c>
      <c r="C12123" s="76">
        <v>81.149029999999996</v>
      </c>
      <c r="D12123" s="96"/>
    </row>
    <row r="12124" spans="1:4" ht="15" x14ac:dyDescent="0.2">
      <c r="B12124" s="113" t="s">
        <v>723</v>
      </c>
      <c r="C12124" s="72">
        <v>2332.2198899999999</v>
      </c>
      <c r="D12124" s="96"/>
    </row>
    <row r="12125" spans="1:4" ht="15" hidden="1" x14ac:dyDescent="0.2">
      <c r="A12125" s="65">
        <f t="shared" si="189"/>
        <v>0</v>
      </c>
      <c r="B12125" s="81" t="s">
        <v>742</v>
      </c>
      <c r="C12125" s="76">
        <v>0</v>
      </c>
      <c r="D12125" s="96">
        <f>IF(C12181+C12186=0,1,2)</f>
        <v>2</v>
      </c>
    </row>
    <row r="12126" spans="1:4" ht="15" hidden="1" x14ac:dyDescent="0.2">
      <c r="A12126" s="65">
        <f t="shared" si="189"/>
        <v>0</v>
      </c>
      <c r="B12126" s="81" t="s">
        <v>748</v>
      </c>
      <c r="C12126" s="76">
        <v>0</v>
      </c>
      <c r="D12126" s="96">
        <f>IF(C12181+C12186=0,1,2)</f>
        <v>2</v>
      </c>
    </row>
    <row r="12127" spans="1:4" ht="15" hidden="1" x14ac:dyDescent="0.2">
      <c r="A12127" s="65">
        <v>0</v>
      </c>
      <c r="B12127" s="73" t="s">
        <v>784</v>
      </c>
      <c r="C12127" s="76">
        <v>0</v>
      </c>
      <c r="D12127" s="96">
        <f>IF(C12181+C12186=0,1,2)</f>
        <v>2</v>
      </c>
    </row>
    <row r="12128" spans="1:4" ht="15" hidden="1" x14ac:dyDescent="0.2">
      <c r="A12128" s="65">
        <v>0</v>
      </c>
      <c r="B12128" s="77" t="s">
        <v>785</v>
      </c>
      <c r="C12128" s="76">
        <v>0</v>
      </c>
      <c r="D12128" s="96">
        <f>IF(C12181+C12186=0,1,2)</f>
        <v>2</v>
      </c>
    </row>
    <row r="12129" spans="1:4" ht="15" hidden="1" x14ac:dyDescent="0.2">
      <c r="A12129" s="65">
        <v>0</v>
      </c>
      <c r="B12129" s="77" t="s">
        <v>733</v>
      </c>
      <c r="C12129" s="76">
        <v>0</v>
      </c>
      <c r="D12129" s="96">
        <f>IF(C12181+C12186=0,1,2)</f>
        <v>2</v>
      </c>
    </row>
    <row r="12130" spans="1:4" ht="15" hidden="1" x14ac:dyDescent="0.2">
      <c r="A12130" s="65">
        <v>0</v>
      </c>
      <c r="B12130" s="77" t="s">
        <v>786</v>
      </c>
      <c r="C12130" s="76">
        <v>0</v>
      </c>
      <c r="D12130" s="96">
        <f>IF(C12181+C12186=0,1,2)</f>
        <v>2</v>
      </c>
    </row>
    <row r="12131" spans="1:4" ht="15" hidden="1" x14ac:dyDescent="0.2">
      <c r="A12131" s="65">
        <v>0</v>
      </c>
      <c r="B12131" s="77" t="s">
        <v>787</v>
      </c>
      <c r="C12131" s="76">
        <v>0</v>
      </c>
      <c r="D12131" s="96">
        <f>IF(C12181+C12186=0,1,2)</f>
        <v>2</v>
      </c>
    </row>
    <row r="12132" spans="1:4" ht="15" hidden="1" x14ac:dyDescent="0.2">
      <c r="A12132" s="65">
        <f t="shared" si="189"/>
        <v>0</v>
      </c>
      <c r="B12132" s="81" t="s">
        <v>744</v>
      </c>
      <c r="C12132" s="76">
        <v>0</v>
      </c>
      <c r="D12132" s="96">
        <f>IF(C12181+C12186=0,1,2)</f>
        <v>2</v>
      </c>
    </row>
    <row r="12133" spans="1:4" ht="15" hidden="1" x14ac:dyDescent="0.2">
      <c r="A12133" s="65">
        <v>0</v>
      </c>
      <c r="B12133" s="73" t="s">
        <v>788</v>
      </c>
      <c r="C12133" s="76">
        <v>0</v>
      </c>
      <c r="D12133" s="96">
        <f>IF(C12181+C12186=0,1,2)</f>
        <v>2</v>
      </c>
    </row>
    <row r="12134" spans="1:4" ht="15" hidden="1" x14ac:dyDescent="0.2">
      <c r="A12134" s="65">
        <v>0</v>
      </c>
      <c r="B12134" s="77" t="s">
        <v>737</v>
      </c>
      <c r="C12134" s="76">
        <v>0</v>
      </c>
      <c r="D12134" s="96">
        <f>IF(C12181+C12186=0,1,2)</f>
        <v>2</v>
      </c>
    </row>
    <row r="12135" spans="1:4" ht="15" hidden="1" x14ac:dyDescent="0.2">
      <c r="A12135" s="65">
        <v>0</v>
      </c>
      <c r="B12135" s="77" t="s">
        <v>733</v>
      </c>
      <c r="C12135" s="76">
        <v>0</v>
      </c>
      <c r="D12135" s="96">
        <f>IF(C12181+C12186=0,1,2)</f>
        <v>2</v>
      </c>
    </row>
    <row r="12136" spans="1:4" ht="15" hidden="1" x14ac:dyDescent="0.2">
      <c r="A12136" s="65">
        <v>0</v>
      </c>
      <c r="B12136" s="77" t="s">
        <v>738</v>
      </c>
      <c r="C12136" s="76">
        <v>0</v>
      </c>
      <c r="D12136" s="96">
        <f>IF(C12181+C12186=0,1,2)</f>
        <v>2</v>
      </c>
    </row>
    <row r="12137" spans="1:4" ht="15" hidden="1" x14ac:dyDescent="0.2">
      <c r="A12137" s="65">
        <v>0</v>
      </c>
      <c r="B12137" s="73" t="s">
        <v>789</v>
      </c>
      <c r="C12137" s="76">
        <v>0</v>
      </c>
      <c r="D12137" s="96">
        <f>IF(C12181+C12186=0,1,2)</f>
        <v>2</v>
      </c>
    </row>
    <row r="12138" spans="1:4" ht="15" hidden="1" x14ac:dyDescent="0.2">
      <c r="A12138" s="65">
        <v>0</v>
      </c>
      <c r="B12138" s="77" t="s">
        <v>790</v>
      </c>
      <c r="C12138" s="76">
        <v>0</v>
      </c>
      <c r="D12138" s="96">
        <f>IF(C12181+C12186=0,1,2)</f>
        <v>2</v>
      </c>
    </row>
    <row r="12139" spans="1:4" ht="15" hidden="1" x14ac:dyDescent="0.2">
      <c r="A12139" s="65">
        <f t="shared" si="189"/>
        <v>0</v>
      </c>
      <c r="B12139" s="97"/>
      <c r="C12139" s="98"/>
      <c r="D12139" s="96">
        <f>IF(C12181+C12186=0,1,2)</f>
        <v>2</v>
      </c>
    </row>
    <row r="12140" spans="1:4" ht="15" hidden="1" x14ac:dyDescent="0.2">
      <c r="A12140" s="65">
        <f t="shared" si="189"/>
        <v>0</v>
      </c>
      <c r="B12140" s="99" t="s">
        <v>816</v>
      </c>
      <c r="C12140" s="100"/>
      <c r="D12140" s="96">
        <f>IF(C12181+C12186=0,1,2)</f>
        <v>2</v>
      </c>
    </row>
    <row r="12141" spans="1:4" ht="15" x14ac:dyDescent="0.2">
      <c r="B12141" s="112" t="s">
        <v>3</v>
      </c>
      <c r="C12141" s="72">
        <v>2765.9217600000002</v>
      </c>
      <c r="D12141" s="96"/>
    </row>
    <row r="12142" spans="1:4" ht="15" x14ac:dyDescent="0.2">
      <c r="B12142" s="85" t="s">
        <v>4</v>
      </c>
      <c r="C12142" s="92">
        <v>1521.5805800000001</v>
      </c>
      <c r="D12142" s="96"/>
    </row>
    <row r="12143" spans="1:4" ht="15" x14ac:dyDescent="0.2">
      <c r="B12143" s="85" t="s">
        <v>5</v>
      </c>
      <c r="C12143" s="92">
        <v>1205.29609</v>
      </c>
      <c r="D12143" s="96"/>
    </row>
    <row r="12144" spans="1:4" ht="15" hidden="1" x14ac:dyDescent="0.2">
      <c r="A12144" s="65">
        <v>0</v>
      </c>
      <c r="B12144" s="102" t="s">
        <v>796</v>
      </c>
      <c r="C12144" s="103">
        <v>706.22482000000002</v>
      </c>
      <c r="D12144" s="96">
        <f>IF(C12181+C12186=0,1,2)</f>
        <v>2</v>
      </c>
    </row>
    <row r="12145" spans="1:4" ht="15" hidden="1" x14ac:dyDescent="0.2">
      <c r="A12145" s="65">
        <v>0</v>
      </c>
      <c r="B12145" s="102" t="s">
        <v>797</v>
      </c>
      <c r="C12145" s="103">
        <v>61.874650000000003</v>
      </c>
      <c r="D12145" s="96">
        <f>IF(C12181+C12186=0,1,2)</f>
        <v>2</v>
      </c>
    </row>
    <row r="12146" spans="1:4" ht="15" hidden="1" x14ac:dyDescent="0.2">
      <c r="A12146" s="65">
        <v>0</v>
      </c>
      <c r="B12146" s="102" t="s">
        <v>798</v>
      </c>
      <c r="C12146" s="103">
        <v>250.56138000000001</v>
      </c>
      <c r="D12146" s="96">
        <f>IF(C12181+C12186=0,1,2)</f>
        <v>2</v>
      </c>
    </row>
    <row r="12147" spans="1:4" ht="15" hidden="1" x14ac:dyDescent="0.2">
      <c r="A12147" s="65">
        <v>0</v>
      </c>
      <c r="B12147" s="102" t="s">
        <v>799</v>
      </c>
      <c r="C12147" s="103">
        <v>6.4270300000000002</v>
      </c>
      <c r="D12147" s="96">
        <f>IF(C12181+C12186=0,1,2)</f>
        <v>2</v>
      </c>
    </row>
    <row r="12148" spans="1:4" ht="15" hidden="1" x14ac:dyDescent="0.2">
      <c r="A12148" s="65">
        <v>0</v>
      </c>
      <c r="B12148" s="102" t="s">
        <v>800</v>
      </c>
      <c r="C12148" s="103">
        <v>0</v>
      </c>
      <c r="D12148" s="96">
        <f>IF(C12181+C12186=0,1,2)</f>
        <v>2</v>
      </c>
    </row>
    <row r="12149" spans="1:4" ht="15" hidden="1" x14ac:dyDescent="0.2">
      <c r="A12149" s="65">
        <v>0</v>
      </c>
      <c r="B12149" s="102" t="s">
        <v>801</v>
      </c>
      <c r="C12149" s="103">
        <v>5.6604599999999996</v>
      </c>
      <c r="D12149" s="96">
        <f>IF(C12181+C12186=0,1,2)</f>
        <v>2</v>
      </c>
    </row>
    <row r="12150" spans="1:4" ht="30" hidden="1" x14ac:dyDescent="0.2">
      <c r="A12150" s="65">
        <v>0</v>
      </c>
      <c r="B12150" s="102" t="s">
        <v>802</v>
      </c>
      <c r="C12150" s="103">
        <v>37.012079999999997</v>
      </c>
      <c r="D12150" s="96">
        <f>IF(C12181+C12186=0,1,2)</f>
        <v>2</v>
      </c>
    </row>
    <row r="12151" spans="1:4" ht="30" hidden="1" x14ac:dyDescent="0.2">
      <c r="A12151" s="65">
        <v>0</v>
      </c>
      <c r="B12151" s="102" t="s">
        <v>803</v>
      </c>
      <c r="C12151" s="103">
        <v>26.40061</v>
      </c>
      <c r="D12151" s="96">
        <f>IF(C12181+C12186=0,1,2)</f>
        <v>2</v>
      </c>
    </row>
    <row r="12152" spans="1:4" ht="15" hidden="1" x14ac:dyDescent="0.2">
      <c r="A12152" s="65">
        <v>0</v>
      </c>
      <c r="B12152" s="102" t="s">
        <v>804</v>
      </c>
      <c r="C12152" s="103">
        <v>0</v>
      </c>
      <c r="D12152" s="96">
        <f>IF(C12181+C12186=0,1,2)</f>
        <v>2</v>
      </c>
    </row>
    <row r="12153" spans="1:4" ht="15" hidden="1" x14ac:dyDescent="0.2">
      <c r="A12153" s="65">
        <v>0</v>
      </c>
      <c r="B12153" s="102" t="s">
        <v>805</v>
      </c>
      <c r="C12153" s="103">
        <v>111.13506</v>
      </c>
      <c r="D12153" s="96">
        <f>IF(C12181+C12186=0,1,2)</f>
        <v>2</v>
      </c>
    </row>
    <row r="12154" spans="1:4" ht="15" hidden="1" x14ac:dyDescent="0.2">
      <c r="A12154" s="65">
        <f t="shared" si="189"/>
        <v>0</v>
      </c>
      <c r="B12154" s="85" t="s">
        <v>806</v>
      </c>
      <c r="C12154" s="92">
        <v>0</v>
      </c>
      <c r="D12154" s="96">
        <f>IF(C12181+C12186=0,1,2)</f>
        <v>2</v>
      </c>
    </row>
    <row r="12155" spans="1:4" ht="15" hidden="1" x14ac:dyDescent="0.2">
      <c r="A12155" s="65">
        <f t="shared" si="189"/>
        <v>0</v>
      </c>
      <c r="B12155" s="85" t="s">
        <v>6</v>
      </c>
      <c r="C12155" s="92">
        <v>0</v>
      </c>
      <c r="D12155" s="96">
        <f>IF(C12181+C12186=0,1,2)</f>
        <v>2</v>
      </c>
    </row>
    <row r="12156" spans="1:4" ht="15" hidden="1" x14ac:dyDescent="0.2">
      <c r="A12156" s="65">
        <f t="shared" si="189"/>
        <v>0</v>
      </c>
      <c r="B12156" s="73" t="s">
        <v>7</v>
      </c>
      <c r="C12156" s="76">
        <v>0</v>
      </c>
      <c r="D12156" s="96">
        <f>IF(C12181+C12186=0,1,2)</f>
        <v>2</v>
      </c>
    </row>
    <row r="12157" spans="1:4" ht="15" hidden="1" x14ac:dyDescent="0.2">
      <c r="A12157" s="65">
        <f t="shared" si="189"/>
        <v>0</v>
      </c>
      <c r="B12157" s="85" t="s">
        <v>8</v>
      </c>
      <c r="C12157" s="92">
        <v>0</v>
      </c>
      <c r="D12157" s="96">
        <f>IF(C12181+C12186=0,1,2)</f>
        <v>2</v>
      </c>
    </row>
    <row r="12158" spans="1:4" ht="15" x14ac:dyDescent="0.2">
      <c r="B12158" s="85" t="s">
        <v>9</v>
      </c>
      <c r="C12158" s="92">
        <v>1.5321800000000001</v>
      </c>
      <c r="D12158" s="96"/>
    </row>
    <row r="12159" spans="1:4" ht="15" x14ac:dyDescent="0.2">
      <c r="B12159" s="85" t="s">
        <v>10</v>
      </c>
      <c r="C12159" s="92">
        <v>37.512909999999998</v>
      </c>
      <c r="D12159" s="96"/>
    </row>
    <row r="12160" spans="1:4" ht="15" x14ac:dyDescent="0.2">
      <c r="B12160" s="81" t="s">
        <v>11</v>
      </c>
      <c r="C12160" s="76">
        <v>526.14620000000002</v>
      </c>
      <c r="D12160" s="96"/>
    </row>
    <row r="12161" spans="1:4" ht="15" hidden="1" x14ac:dyDescent="0.2">
      <c r="A12161" s="65">
        <f t="shared" si="189"/>
        <v>0</v>
      </c>
      <c r="B12161" s="81" t="s">
        <v>12</v>
      </c>
      <c r="C12161" s="76">
        <v>0</v>
      </c>
      <c r="D12161" s="96">
        <f>IF(C12181+C12186=0,1,2)</f>
        <v>2</v>
      </c>
    </row>
    <row r="12162" spans="1:4" ht="15" hidden="1" x14ac:dyDescent="0.2">
      <c r="A12162" s="65">
        <v>0</v>
      </c>
      <c r="B12162" s="104" t="s">
        <v>784</v>
      </c>
      <c r="C12162" s="105">
        <v>0</v>
      </c>
      <c r="D12162" s="96">
        <f>IF(C12181+C12186=0,1,2)</f>
        <v>2</v>
      </c>
    </row>
    <row r="12163" spans="1:4" ht="15" hidden="1" x14ac:dyDescent="0.2">
      <c r="A12163" s="65">
        <v>0</v>
      </c>
      <c r="B12163" s="102" t="s">
        <v>785</v>
      </c>
      <c r="C12163" s="103">
        <v>0</v>
      </c>
      <c r="D12163" s="96">
        <f>IF(C12181+C12186=0,1,2)</f>
        <v>2</v>
      </c>
    </row>
    <row r="12164" spans="1:4" ht="15" hidden="1" x14ac:dyDescent="0.2">
      <c r="A12164" s="65">
        <v>0</v>
      </c>
      <c r="B12164" s="102" t="s">
        <v>807</v>
      </c>
      <c r="C12164" s="103">
        <v>0</v>
      </c>
      <c r="D12164" s="96">
        <f>IF(C12181+C12186=0,1,2)</f>
        <v>2</v>
      </c>
    </row>
    <row r="12165" spans="1:4" ht="15" hidden="1" x14ac:dyDescent="0.2">
      <c r="A12165" s="65">
        <v>0</v>
      </c>
      <c r="B12165" s="106" t="s">
        <v>734</v>
      </c>
      <c r="C12165" s="92">
        <v>0</v>
      </c>
      <c r="D12165" s="96">
        <f>IF(C12181+C12186=0,1,2)</f>
        <v>2</v>
      </c>
    </row>
    <row r="12166" spans="1:4" ht="15" hidden="1" x14ac:dyDescent="0.2">
      <c r="A12166" s="65">
        <v>0</v>
      </c>
      <c r="B12166" s="77" t="s">
        <v>808</v>
      </c>
      <c r="C12166" s="76">
        <v>0</v>
      </c>
      <c r="D12166" s="96">
        <f>IF(C12181+C12186=0,1,2)</f>
        <v>2</v>
      </c>
    </row>
    <row r="12167" spans="1:4" ht="15" hidden="1" x14ac:dyDescent="0.2">
      <c r="A12167" s="65">
        <f t="shared" ref="A12167:A12225" si="190">C12167</f>
        <v>0</v>
      </c>
      <c r="B12167" s="81" t="s">
        <v>13</v>
      </c>
      <c r="C12167" s="76">
        <v>0</v>
      </c>
      <c r="D12167" s="96">
        <f>IF(C12181+C12186=0,1,2)</f>
        <v>2</v>
      </c>
    </row>
    <row r="12168" spans="1:4" ht="15" hidden="1" x14ac:dyDescent="0.2">
      <c r="A12168" s="65">
        <v>0</v>
      </c>
      <c r="B12168" s="104" t="s">
        <v>788</v>
      </c>
      <c r="C12168" s="105">
        <v>0</v>
      </c>
      <c r="D12168" s="96">
        <f>IF(C12181+C12186=0,1,2)</f>
        <v>2</v>
      </c>
    </row>
    <row r="12169" spans="1:4" ht="15" hidden="1" x14ac:dyDescent="0.2">
      <c r="A12169" s="65">
        <v>0</v>
      </c>
      <c r="B12169" s="102" t="s">
        <v>785</v>
      </c>
      <c r="C12169" s="103">
        <v>0</v>
      </c>
      <c r="D12169" s="96">
        <f>IF(C12181+C12186=0,1,2)</f>
        <v>2</v>
      </c>
    </row>
    <row r="12170" spans="1:4" ht="15" hidden="1" x14ac:dyDescent="0.2">
      <c r="A12170" s="65">
        <v>0</v>
      </c>
      <c r="B12170" s="102" t="s">
        <v>733</v>
      </c>
      <c r="C12170" s="103">
        <v>0</v>
      </c>
      <c r="D12170" s="96">
        <f>IF(C12181+C12186=0,1,2)</f>
        <v>2</v>
      </c>
    </row>
    <row r="12171" spans="1:4" ht="30" hidden="1" x14ac:dyDescent="0.2">
      <c r="A12171" s="65">
        <f t="shared" si="190"/>
        <v>0</v>
      </c>
      <c r="B12171" s="106" t="s">
        <v>809</v>
      </c>
      <c r="C12171" s="92">
        <v>0</v>
      </c>
      <c r="D12171" s="96">
        <f>IF(C12181+C12186=0,1,2)</f>
        <v>2</v>
      </c>
    </row>
    <row r="12172" spans="1:4" ht="15" hidden="1" x14ac:dyDescent="0.2">
      <c r="A12172" s="65">
        <v>0</v>
      </c>
      <c r="B12172" s="77" t="s">
        <v>738</v>
      </c>
      <c r="C12172" s="76">
        <v>0</v>
      </c>
      <c r="D12172" s="96">
        <f>IF(C12181+C12186=0,1,2)</f>
        <v>2</v>
      </c>
    </row>
    <row r="12173" spans="1:4" ht="15" hidden="1" x14ac:dyDescent="0.2">
      <c r="A12173" s="65">
        <v>0</v>
      </c>
      <c r="B12173" s="104" t="s">
        <v>789</v>
      </c>
      <c r="C12173" s="105">
        <v>0</v>
      </c>
      <c r="D12173" s="96">
        <f>IF(C12181+C12186=0,1,2)</f>
        <v>2</v>
      </c>
    </row>
    <row r="12174" spans="1:4" ht="15" hidden="1" x14ac:dyDescent="0.2">
      <c r="A12174" s="65">
        <v>0</v>
      </c>
      <c r="B12174" s="102" t="s">
        <v>732</v>
      </c>
      <c r="C12174" s="103">
        <v>0</v>
      </c>
      <c r="D12174" s="96">
        <f>IF(C12181+C12186=0,1,2)</f>
        <v>2</v>
      </c>
    </row>
    <row r="12175" spans="1:4" ht="15" hidden="1" x14ac:dyDescent="0.2">
      <c r="A12175" s="65">
        <v>0</v>
      </c>
      <c r="B12175" s="102" t="s">
        <v>737</v>
      </c>
      <c r="C12175" s="103">
        <v>0</v>
      </c>
      <c r="D12175" s="96">
        <f>IF(C12181+C12186=0,1,2)</f>
        <v>2</v>
      </c>
    </row>
    <row r="12176" spans="1:4" ht="15" hidden="1" x14ac:dyDescent="0.2">
      <c r="A12176" s="65">
        <v>0</v>
      </c>
      <c r="B12176" s="102" t="s">
        <v>733</v>
      </c>
      <c r="C12176" s="103">
        <v>0</v>
      </c>
      <c r="D12176" s="96">
        <f>IF(C12181+C12186=0,1,2)</f>
        <v>2</v>
      </c>
    </row>
    <row r="12177" spans="1:4" ht="15" hidden="1" x14ac:dyDescent="0.2">
      <c r="A12177" s="65">
        <v>0</v>
      </c>
      <c r="B12177" s="106" t="s">
        <v>734</v>
      </c>
      <c r="C12177" s="92">
        <v>0</v>
      </c>
      <c r="D12177" s="96">
        <f>IF(C12181+C12186=0,1,2)</f>
        <v>2</v>
      </c>
    </row>
    <row r="12178" spans="1:4" ht="15" hidden="1" x14ac:dyDescent="0.2">
      <c r="A12178" s="65">
        <v>0</v>
      </c>
      <c r="B12178" s="77" t="s">
        <v>738</v>
      </c>
      <c r="C12178" s="76">
        <v>0</v>
      </c>
      <c r="D12178" s="96">
        <f>IF(C12181+C12186=0,1,2)</f>
        <v>2</v>
      </c>
    </row>
    <row r="12179" spans="1:4" ht="15" hidden="1" x14ac:dyDescent="0.2">
      <c r="A12179" s="65">
        <f t="shared" si="190"/>
        <v>0</v>
      </c>
      <c r="B12179" s="97"/>
      <c r="C12179" s="98"/>
      <c r="D12179" s="96">
        <f>IF(C12181+C12186=0,1,2)</f>
        <v>2</v>
      </c>
    </row>
    <row r="12180" spans="1:4" ht="15" hidden="1" x14ac:dyDescent="0.2">
      <c r="A12180" s="65">
        <f t="shared" si="190"/>
        <v>0</v>
      </c>
      <c r="B12180" s="99" t="s">
        <v>817</v>
      </c>
      <c r="C12180" s="100"/>
      <c r="D12180" s="96">
        <f>IF(C12181+C12186=0,1,2)</f>
        <v>2</v>
      </c>
    </row>
    <row r="12181" spans="1:4" ht="15" x14ac:dyDescent="0.2">
      <c r="B12181" s="79" t="s">
        <v>741</v>
      </c>
      <c r="C12181" s="80">
        <v>2413.3689199999999</v>
      </c>
      <c r="D12181" s="96"/>
    </row>
    <row r="12182" spans="1:4" ht="15" x14ac:dyDescent="0.2">
      <c r="B12182" s="113" t="s">
        <v>721</v>
      </c>
      <c r="C12182" s="72">
        <v>2413.3689199999999</v>
      </c>
      <c r="D12182" s="96"/>
    </row>
    <row r="12183" spans="1:4" ht="15" hidden="1" x14ac:dyDescent="0.2">
      <c r="A12183" s="65">
        <f t="shared" si="190"/>
        <v>0</v>
      </c>
      <c r="B12183" s="85" t="s">
        <v>742</v>
      </c>
      <c r="C12183" s="92">
        <v>0</v>
      </c>
      <c r="D12183" s="96">
        <f>IF(C12181+C12186=0,1,2)</f>
        <v>2</v>
      </c>
    </row>
    <row r="12184" spans="1:4" ht="15" hidden="1" x14ac:dyDescent="0.2">
      <c r="A12184" s="65">
        <f t="shared" si="190"/>
        <v>0</v>
      </c>
      <c r="B12184" s="85" t="s">
        <v>743</v>
      </c>
      <c r="C12184" s="92">
        <v>0</v>
      </c>
      <c r="D12184" s="96">
        <f>IF(C12181+C12186=0,1,2)</f>
        <v>2</v>
      </c>
    </row>
    <row r="12185" spans="1:4" ht="15" hidden="1" x14ac:dyDescent="0.2">
      <c r="A12185" s="65">
        <f t="shared" si="190"/>
        <v>0</v>
      </c>
      <c r="B12185" s="85" t="s">
        <v>744</v>
      </c>
      <c r="C12185" s="92">
        <v>0</v>
      </c>
      <c r="D12185" s="96">
        <f>IF(C12181+C12186=0,1,2)</f>
        <v>2</v>
      </c>
    </row>
    <row r="12186" spans="1:4" ht="15" x14ac:dyDescent="0.2">
      <c r="B12186" s="79" t="s">
        <v>745</v>
      </c>
      <c r="C12186" s="80">
        <v>3292.0679600000003</v>
      </c>
      <c r="D12186" s="96"/>
    </row>
    <row r="12187" spans="1:4" ht="15" x14ac:dyDescent="0.2">
      <c r="B12187" s="113" t="s">
        <v>3</v>
      </c>
      <c r="C12187" s="72">
        <v>2765.9217600000002</v>
      </c>
      <c r="D12187" s="96"/>
    </row>
    <row r="12188" spans="1:4" ht="15" x14ac:dyDescent="0.2">
      <c r="B12188" s="85" t="s">
        <v>11</v>
      </c>
      <c r="C12188" s="92">
        <v>526.14620000000002</v>
      </c>
      <c r="D12188" s="96"/>
    </row>
    <row r="12189" spans="1:4" ht="15" hidden="1" x14ac:dyDescent="0.2">
      <c r="A12189" s="65">
        <f t="shared" si="190"/>
        <v>0</v>
      </c>
      <c r="B12189" s="85" t="s">
        <v>746</v>
      </c>
      <c r="C12189" s="92">
        <v>0</v>
      </c>
      <c r="D12189" s="96">
        <f>IF(C12181+C12186=0,1,2)</f>
        <v>2</v>
      </c>
    </row>
    <row r="12190" spans="1:4" ht="15" hidden="1" x14ac:dyDescent="0.2">
      <c r="A12190" s="65">
        <f t="shared" si="190"/>
        <v>0</v>
      </c>
      <c r="B12190" s="85" t="s">
        <v>13</v>
      </c>
      <c r="C12190" s="92">
        <v>0</v>
      </c>
      <c r="D12190" s="96">
        <f>IF(C12181+C12186=0,1,2)</f>
        <v>2</v>
      </c>
    </row>
    <row r="12191" spans="1:4" ht="15" hidden="1" x14ac:dyDescent="0.2">
      <c r="A12191" s="65">
        <f t="shared" si="190"/>
        <v>-878.69903999999997</v>
      </c>
      <c r="B12191" s="94" t="s">
        <v>747</v>
      </c>
      <c r="C12191" s="95">
        <v>-878.69903999999997</v>
      </c>
      <c r="D12191" s="65">
        <f>IF(C12181+C12186=0,1,2)</f>
        <v>2</v>
      </c>
    </row>
    <row r="12192" spans="1:4" ht="15" hidden="1" x14ac:dyDescent="0.2">
      <c r="A12192" s="65">
        <f t="shared" si="190"/>
        <v>2382.0346199999999</v>
      </c>
      <c r="B12192" s="94" t="s">
        <v>812</v>
      </c>
      <c r="C12192" s="95">
        <v>2382.0346199999999</v>
      </c>
      <c r="D12192" s="65">
        <f>IF(C12181+C12186=0,1,2)</f>
        <v>2</v>
      </c>
    </row>
    <row r="12193" spans="1:4" ht="15" hidden="1" x14ac:dyDescent="0.2">
      <c r="A12193" s="65">
        <f t="shared" si="190"/>
        <v>1503.3355799999999</v>
      </c>
      <c r="B12193" s="94" t="s">
        <v>813</v>
      </c>
      <c r="C12193" s="95">
        <v>1503.3355799999999</v>
      </c>
      <c r="D12193" s="65">
        <f>IF(C12181+C12186=0,1,2)</f>
        <v>2</v>
      </c>
    </row>
    <row r="12194" spans="1:4" ht="15" hidden="1" x14ac:dyDescent="0.2">
      <c r="A12194" s="65">
        <f t="shared" si="190"/>
        <v>0</v>
      </c>
      <c r="B12194" s="108"/>
      <c r="C12194" s="109"/>
      <c r="D12194" s="96">
        <f>IF(C12181+C12186=0,1,2)</f>
        <v>2</v>
      </c>
    </row>
    <row r="12195" spans="1:4" ht="15" hidden="1" x14ac:dyDescent="0.2">
      <c r="A12195" s="65">
        <f t="shared" si="190"/>
        <v>0</v>
      </c>
      <c r="B12195" s="82" t="s">
        <v>791</v>
      </c>
      <c r="C12195" s="100"/>
      <c r="D12195" s="96">
        <f>IF(C12181+C12186=0,1,2)</f>
        <v>2</v>
      </c>
    </row>
    <row r="12196" spans="1:4" ht="15" x14ac:dyDescent="0.2">
      <c r="B12196" s="107" t="s">
        <v>792</v>
      </c>
      <c r="C12196" s="114">
        <v>329</v>
      </c>
      <c r="D12196" s="96"/>
    </row>
    <row r="12197" spans="1:4" ht="15" x14ac:dyDescent="0.2">
      <c r="B12197" s="81" t="s">
        <v>793</v>
      </c>
      <c r="C12197" s="110">
        <v>148</v>
      </c>
      <c r="D12197" s="96"/>
    </row>
    <row r="12198" spans="1:4" ht="15" x14ac:dyDescent="0.2">
      <c r="B12198" s="81" t="s">
        <v>794</v>
      </c>
      <c r="C12198" s="110">
        <v>181</v>
      </c>
      <c r="D12198" s="96"/>
    </row>
    <row r="12199" spans="1:4" ht="15" hidden="1" x14ac:dyDescent="0.2">
      <c r="A12199" s="65">
        <f t="shared" si="190"/>
        <v>0</v>
      </c>
      <c r="B12199" s="111"/>
      <c r="C12199" s="109"/>
      <c r="D12199" s="96">
        <f>IF(C12181+C12186=0,1,2)</f>
        <v>2</v>
      </c>
    </row>
    <row r="12200" spans="1:4" ht="30" customHeight="1" x14ac:dyDescent="0.2">
      <c r="B12200" s="117" t="s">
        <v>963</v>
      </c>
      <c r="C12200" s="118"/>
      <c r="D12200" s="96"/>
    </row>
    <row r="12201" spans="1:4" ht="15" hidden="1" x14ac:dyDescent="0.2">
      <c r="A12201" s="65">
        <f t="shared" si="190"/>
        <v>0</v>
      </c>
      <c r="B12201" s="97"/>
      <c r="C12201" s="98"/>
      <c r="D12201" s="96">
        <f>IF(C12264+C12269=0,1,2)</f>
        <v>2</v>
      </c>
    </row>
    <row r="12202" spans="1:4" ht="15" hidden="1" x14ac:dyDescent="0.2">
      <c r="A12202" s="65">
        <f t="shared" si="190"/>
        <v>0</v>
      </c>
      <c r="B12202" s="99" t="s">
        <v>815</v>
      </c>
      <c r="C12202" s="100"/>
      <c r="D12202" s="96">
        <f>IF(C12264+C12269=0,1,2)</f>
        <v>2</v>
      </c>
    </row>
    <row r="12203" spans="1:4" ht="15" x14ac:dyDescent="0.2">
      <c r="B12203" s="112" t="s">
        <v>721</v>
      </c>
      <c r="C12203" s="72">
        <v>434.64389</v>
      </c>
      <c r="D12203" s="66"/>
    </row>
    <row r="12204" spans="1:4" ht="15" hidden="1" x14ac:dyDescent="0.2">
      <c r="A12204" s="65">
        <f t="shared" si="190"/>
        <v>0</v>
      </c>
      <c r="B12204" s="73" t="s">
        <v>722</v>
      </c>
      <c r="C12204" s="76"/>
      <c r="D12204" s="96">
        <f>IF(C12264+C12269=0,1,2)</f>
        <v>2</v>
      </c>
    </row>
    <row r="12205" spans="1:4" ht="15" hidden="1" x14ac:dyDescent="0.2">
      <c r="A12205" s="65">
        <f t="shared" si="190"/>
        <v>0</v>
      </c>
      <c r="B12205" s="73" t="s">
        <v>783</v>
      </c>
      <c r="C12205" s="76"/>
      <c r="D12205" s="96">
        <f>IF(C12264+C12269=0,1,2)</f>
        <v>2</v>
      </c>
    </row>
    <row r="12206" spans="1:4" ht="15" hidden="1" x14ac:dyDescent="0.2">
      <c r="A12206" s="65">
        <f t="shared" si="190"/>
        <v>0</v>
      </c>
      <c r="B12206" s="73" t="s">
        <v>8</v>
      </c>
      <c r="C12206" s="76">
        <v>0</v>
      </c>
      <c r="D12206" s="96">
        <f>IF(C12264+C12269=0,1,2)</f>
        <v>2</v>
      </c>
    </row>
    <row r="12207" spans="1:4" ht="15" x14ac:dyDescent="0.2">
      <c r="B12207" s="113" t="s">
        <v>723</v>
      </c>
      <c r="C12207" s="72">
        <v>434.64389</v>
      </c>
      <c r="D12207" s="96"/>
    </row>
    <row r="12208" spans="1:4" ht="15" hidden="1" x14ac:dyDescent="0.2">
      <c r="A12208" s="65">
        <f t="shared" si="190"/>
        <v>0</v>
      </c>
      <c r="B12208" s="81" t="s">
        <v>742</v>
      </c>
      <c r="C12208" s="76">
        <v>0</v>
      </c>
      <c r="D12208" s="96">
        <f>IF(C12264+C12269=0,1,2)</f>
        <v>2</v>
      </c>
    </row>
    <row r="12209" spans="1:4" ht="15" hidden="1" x14ac:dyDescent="0.2">
      <c r="A12209" s="65">
        <f t="shared" si="190"/>
        <v>0</v>
      </c>
      <c r="B12209" s="81" t="s">
        <v>748</v>
      </c>
      <c r="C12209" s="76">
        <v>0</v>
      </c>
      <c r="D12209" s="96">
        <f>IF(C12264+C12269=0,1,2)</f>
        <v>2</v>
      </c>
    </row>
    <row r="12210" spans="1:4" ht="15" hidden="1" x14ac:dyDescent="0.2">
      <c r="A12210" s="65">
        <v>0</v>
      </c>
      <c r="B12210" s="73" t="s">
        <v>784</v>
      </c>
      <c r="C12210" s="76">
        <v>0</v>
      </c>
      <c r="D12210" s="96">
        <f>IF(C12264+C12269=0,1,2)</f>
        <v>2</v>
      </c>
    </row>
    <row r="12211" spans="1:4" ht="15" hidden="1" x14ac:dyDescent="0.2">
      <c r="A12211" s="65">
        <v>0</v>
      </c>
      <c r="B12211" s="77" t="s">
        <v>785</v>
      </c>
      <c r="C12211" s="76">
        <v>0</v>
      </c>
      <c r="D12211" s="96">
        <f>IF(C12264+C12269=0,1,2)</f>
        <v>2</v>
      </c>
    </row>
    <row r="12212" spans="1:4" ht="15" hidden="1" x14ac:dyDescent="0.2">
      <c r="A12212" s="65">
        <v>0</v>
      </c>
      <c r="B12212" s="77" t="s">
        <v>733</v>
      </c>
      <c r="C12212" s="76">
        <v>0</v>
      </c>
      <c r="D12212" s="96">
        <f>IF(C12264+C12269=0,1,2)</f>
        <v>2</v>
      </c>
    </row>
    <row r="12213" spans="1:4" ht="15" hidden="1" x14ac:dyDescent="0.2">
      <c r="A12213" s="65">
        <v>0</v>
      </c>
      <c r="B12213" s="77" t="s">
        <v>786</v>
      </c>
      <c r="C12213" s="76">
        <v>0</v>
      </c>
      <c r="D12213" s="96">
        <f>IF(C12264+C12269=0,1,2)</f>
        <v>2</v>
      </c>
    </row>
    <row r="12214" spans="1:4" ht="15" hidden="1" x14ac:dyDescent="0.2">
      <c r="A12214" s="65">
        <v>0</v>
      </c>
      <c r="B12214" s="77" t="s">
        <v>787</v>
      </c>
      <c r="C12214" s="76">
        <v>0</v>
      </c>
      <c r="D12214" s="96">
        <f>IF(C12264+C12269=0,1,2)</f>
        <v>2</v>
      </c>
    </row>
    <row r="12215" spans="1:4" ht="15" hidden="1" x14ac:dyDescent="0.2">
      <c r="A12215" s="65">
        <f t="shared" si="190"/>
        <v>0</v>
      </c>
      <c r="B12215" s="81" t="s">
        <v>744</v>
      </c>
      <c r="C12215" s="76">
        <v>0</v>
      </c>
      <c r="D12215" s="96">
        <f>IF(C12264+C12269=0,1,2)</f>
        <v>2</v>
      </c>
    </row>
    <row r="12216" spans="1:4" ht="15" hidden="1" x14ac:dyDescent="0.2">
      <c r="A12216" s="65">
        <v>0</v>
      </c>
      <c r="B12216" s="73" t="s">
        <v>788</v>
      </c>
      <c r="C12216" s="76">
        <v>0</v>
      </c>
      <c r="D12216" s="96">
        <f>IF(C12264+C12269=0,1,2)</f>
        <v>2</v>
      </c>
    </row>
    <row r="12217" spans="1:4" ht="15" hidden="1" x14ac:dyDescent="0.2">
      <c r="A12217" s="65">
        <v>0</v>
      </c>
      <c r="B12217" s="77" t="s">
        <v>737</v>
      </c>
      <c r="C12217" s="76">
        <v>0</v>
      </c>
      <c r="D12217" s="96">
        <f>IF(C12264+C12269=0,1,2)</f>
        <v>2</v>
      </c>
    </row>
    <row r="12218" spans="1:4" ht="15" hidden="1" x14ac:dyDescent="0.2">
      <c r="A12218" s="65">
        <v>0</v>
      </c>
      <c r="B12218" s="77" t="s">
        <v>733</v>
      </c>
      <c r="C12218" s="76">
        <v>0</v>
      </c>
      <c r="D12218" s="96">
        <f>IF(C12264+C12269=0,1,2)</f>
        <v>2</v>
      </c>
    </row>
    <row r="12219" spans="1:4" ht="15" hidden="1" x14ac:dyDescent="0.2">
      <c r="A12219" s="65">
        <v>0</v>
      </c>
      <c r="B12219" s="77" t="s">
        <v>738</v>
      </c>
      <c r="C12219" s="76">
        <v>0</v>
      </c>
      <c r="D12219" s="96">
        <f>IF(C12264+C12269=0,1,2)</f>
        <v>2</v>
      </c>
    </row>
    <row r="12220" spans="1:4" ht="15" hidden="1" x14ac:dyDescent="0.2">
      <c r="A12220" s="65">
        <v>0</v>
      </c>
      <c r="B12220" s="73" t="s">
        <v>789</v>
      </c>
      <c r="C12220" s="76">
        <v>0</v>
      </c>
      <c r="D12220" s="96">
        <f>IF(C12264+C12269=0,1,2)</f>
        <v>2</v>
      </c>
    </row>
    <row r="12221" spans="1:4" ht="15" hidden="1" x14ac:dyDescent="0.2">
      <c r="A12221" s="65">
        <v>0</v>
      </c>
      <c r="B12221" s="77" t="s">
        <v>790</v>
      </c>
      <c r="C12221" s="76">
        <v>0</v>
      </c>
      <c r="D12221" s="96">
        <f>IF(C12264+C12269=0,1,2)</f>
        <v>2</v>
      </c>
    </row>
    <row r="12222" spans="1:4" ht="15" hidden="1" x14ac:dyDescent="0.2">
      <c r="A12222" s="65">
        <f t="shared" si="190"/>
        <v>0</v>
      </c>
      <c r="B12222" s="97"/>
      <c r="C12222" s="98"/>
      <c r="D12222" s="96">
        <f>IF(C12264+C12269=0,1,2)</f>
        <v>2</v>
      </c>
    </row>
    <row r="12223" spans="1:4" ht="15" hidden="1" x14ac:dyDescent="0.2">
      <c r="A12223" s="65">
        <f t="shared" si="190"/>
        <v>0</v>
      </c>
      <c r="B12223" s="99" t="s">
        <v>816</v>
      </c>
      <c r="C12223" s="100"/>
      <c r="D12223" s="96">
        <f>IF(C12264+C12269=0,1,2)</f>
        <v>2</v>
      </c>
    </row>
    <row r="12224" spans="1:4" ht="15" x14ac:dyDescent="0.2">
      <c r="B12224" s="112" t="s">
        <v>3</v>
      </c>
      <c r="C12224" s="72">
        <v>361.50424999999996</v>
      </c>
      <c r="D12224" s="66"/>
    </row>
    <row r="12225" spans="1:4" ht="15" hidden="1" x14ac:dyDescent="0.2">
      <c r="A12225" s="65">
        <f t="shared" si="190"/>
        <v>0</v>
      </c>
      <c r="B12225" s="85" t="s">
        <v>4</v>
      </c>
      <c r="C12225" s="92">
        <v>0</v>
      </c>
      <c r="D12225" s="96">
        <f>IF(C12264+C12269=0,1,2)</f>
        <v>2</v>
      </c>
    </row>
    <row r="12226" spans="1:4" ht="15" x14ac:dyDescent="0.2">
      <c r="B12226" s="85" t="s">
        <v>5</v>
      </c>
      <c r="C12226" s="92">
        <v>361.50424999999996</v>
      </c>
      <c r="D12226" s="96"/>
    </row>
    <row r="12227" spans="1:4" ht="15" hidden="1" x14ac:dyDescent="0.2">
      <c r="A12227" s="65">
        <v>0</v>
      </c>
      <c r="B12227" s="102" t="s">
        <v>796</v>
      </c>
      <c r="C12227" s="103">
        <v>277.55295999999998</v>
      </c>
      <c r="D12227" s="96">
        <f>IF(C12264+C12269=0,1,2)</f>
        <v>2</v>
      </c>
    </row>
    <row r="12228" spans="1:4" ht="15" hidden="1" x14ac:dyDescent="0.2">
      <c r="A12228" s="65">
        <v>0</v>
      </c>
      <c r="B12228" s="102" t="s">
        <v>797</v>
      </c>
      <c r="C12228" s="103">
        <v>0</v>
      </c>
      <c r="D12228" s="96">
        <f>IF(C12264+C12269=0,1,2)</f>
        <v>2</v>
      </c>
    </row>
    <row r="12229" spans="1:4" ht="15" hidden="1" x14ac:dyDescent="0.2">
      <c r="A12229" s="65">
        <v>0</v>
      </c>
      <c r="B12229" s="102" t="s">
        <v>798</v>
      </c>
      <c r="C12229" s="103">
        <v>30.139610000000001</v>
      </c>
      <c r="D12229" s="96">
        <f>IF(C12264+C12269=0,1,2)</f>
        <v>2</v>
      </c>
    </row>
    <row r="12230" spans="1:4" ht="15" hidden="1" x14ac:dyDescent="0.2">
      <c r="A12230" s="65">
        <v>0</v>
      </c>
      <c r="B12230" s="102" t="s">
        <v>799</v>
      </c>
      <c r="C12230" s="103">
        <v>0</v>
      </c>
      <c r="D12230" s="96">
        <f>IF(C12264+C12269=0,1,2)</f>
        <v>2</v>
      </c>
    </row>
    <row r="12231" spans="1:4" ht="15" hidden="1" x14ac:dyDescent="0.2">
      <c r="A12231" s="65">
        <v>0</v>
      </c>
      <c r="B12231" s="102" t="s">
        <v>800</v>
      </c>
      <c r="C12231" s="103">
        <v>0</v>
      </c>
      <c r="D12231" s="96">
        <f>IF(C12264+C12269=0,1,2)</f>
        <v>2</v>
      </c>
    </row>
    <row r="12232" spans="1:4" ht="15" hidden="1" x14ac:dyDescent="0.2">
      <c r="A12232" s="65">
        <v>0</v>
      </c>
      <c r="B12232" s="102" t="s">
        <v>801</v>
      </c>
      <c r="C12232" s="103">
        <v>0</v>
      </c>
      <c r="D12232" s="96">
        <f>IF(C12264+C12269=0,1,2)</f>
        <v>2</v>
      </c>
    </row>
    <row r="12233" spans="1:4" ht="30" hidden="1" x14ac:dyDescent="0.2">
      <c r="A12233" s="65">
        <v>0</v>
      </c>
      <c r="B12233" s="102" t="s">
        <v>802</v>
      </c>
      <c r="C12233" s="103">
        <v>4.95</v>
      </c>
      <c r="D12233" s="96">
        <f>IF(C12264+C12269=0,1,2)</f>
        <v>2</v>
      </c>
    </row>
    <row r="12234" spans="1:4" ht="30" hidden="1" x14ac:dyDescent="0.2">
      <c r="A12234" s="65">
        <v>0</v>
      </c>
      <c r="B12234" s="102" t="s">
        <v>803</v>
      </c>
      <c r="C12234" s="103">
        <v>0</v>
      </c>
      <c r="D12234" s="96">
        <f>IF(C12264+C12269=0,1,2)</f>
        <v>2</v>
      </c>
    </row>
    <row r="12235" spans="1:4" ht="15" hidden="1" x14ac:dyDescent="0.2">
      <c r="A12235" s="65">
        <v>0</v>
      </c>
      <c r="B12235" s="102" t="s">
        <v>804</v>
      </c>
      <c r="C12235" s="103">
        <v>0</v>
      </c>
      <c r="D12235" s="96">
        <f>IF(C12264+C12269=0,1,2)</f>
        <v>2</v>
      </c>
    </row>
    <row r="12236" spans="1:4" ht="15" hidden="1" x14ac:dyDescent="0.2">
      <c r="A12236" s="65">
        <v>0</v>
      </c>
      <c r="B12236" s="102" t="s">
        <v>805</v>
      </c>
      <c r="C12236" s="103">
        <v>48.86168</v>
      </c>
      <c r="D12236" s="96">
        <f>IF(C12264+C12269=0,1,2)</f>
        <v>2</v>
      </c>
    </row>
    <row r="12237" spans="1:4" ht="15" hidden="1" x14ac:dyDescent="0.2">
      <c r="A12237" s="65">
        <f t="shared" ref="A12237:A12292" si="191">C12237</f>
        <v>0</v>
      </c>
      <c r="B12237" s="85" t="s">
        <v>806</v>
      </c>
      <c r="C12237" s="92">
        <v>0</v>
      </c>
      <c r="D12237" s="96">
        <f>IF(C12264+C12269=0,1,2)</f>
        <v>2</v>
      </c>
    </row>
    <row r="12238" spans="1:4" ht="15" hidden="1" x14ac:dyDescent="0.2">
      <c r="A12238" s="65">
        <f t="shared" si="191"/>
        <v>0</v>
      </c>
      <c r="B12238" s="85" t="s">
        <v>6</v>
      </c>
      <c r="C12238" s="92">
        <v>0</v>
      </c>
      <c r="D12238" s="96">
        <f>IF(C12264+C12269=0,1,2)</f>
        <v>2</v>
      </c>
    </row>
    <row r="12239" spans="1:4" ht="15" hidden="1" x14ac:dyDescent="0.2">
      <c r="A12239" s="65">
        <f t="shared" si="191"/>
        <v>0</v>
      </c>
      <c r="B12239" s="73" t="s">
        <v>7</v>
      </c>
      <c r="C12239" s="76">
        <v>0</v>
      </c>
      <c r="D12239" s="96">
        <f>IF(C12264+C12269=0,1,2)</f>
        <v>2</v>
      </c>
    </row>
    <row r="12240" spans="1:4" ht="15" hidden="1" x14ac:dyDescent="0.2">
      <c r="A12240" s="65">
        <f t="shared" si="191"/>
        <v>0</v>
      </c>
      <c r="B12240" s="85" t="s">
        <v>8</v>
      </c>
      <c r="C12240" s="92">
        <v>0</v>
      </c>
      <c r="D12240" s="96">
        <f>IF(C12264+C12269=0,1,2)</f>
        <v>2</v>
      </c>
    </row>
    <row r="12241" spans="1:4" ht="15" hidden="1" x14ac:dyDescent="0.2">
      <c r="A12241" s="65">
        <f t="shared" si="191"/>
        <v>0</v>
      </c>
      <c r="B12241" s="85" t="s">
        <v>9</v>
      </c>
      <c r="C12241" s="92">
        <v>0</v>
      </c>
      <c r="D12241" s="96">
        <f>IF(C12264+C12269=0,1,2)</f>
        <v>2</v>
      </c>
    </row>
    <row r="12242" spans="1:4" ht="15" hidden="1" x14ac:dyDescent="0.2">
      <c r="A12242" s="65">
        <f t="shared" si="191"/>
        <v>0</v>
      </c>
      <c r="B12242" s="85" t="s">
        <v>10</v>
      </c>
      <c r="C12242" s="92">
        <v>0</v>
      </c>
      <c r="D12242" s="96">
        <f>IF(C12264+C12269=0,1,2)</f>
        <v>2</v>
      </c>
    </row>
    <row r="12243" spans="1:4" ht="15" x14ac:dyDescent="0.2">
      <c r="B12243" s="81" t="s">
        <v>11</v>
      </c>
      <c r="C12243" s="76">
        <v>161.41191000000001</v>
      </c>
      <c r="D12243" s="66"/>
    </row>
    <row r="12244" spans="1:4" ht="15" hidden="1" x14ac:dyDescent="0.2">
      <c r="A12244" s="65">
        <f t="shared" si="191"/>
        <v>0</v>
      </c>
      <c r="B12244" s="81" t="s">
        <v>12</v>
      </c>
      <c r="C12244" s="76">
        <v>0</v>
      </c>
      <c r="D12244" s="96">
        <f>IF(C12264+C12269=0,1,2)</f>
        <v>2</v>
      </c>
    </row>
    <row r="12245" spans="1:4" ht="15" hidden="1" x14ac:dyDescent="0.2">
      <c r="A12245" s="65">
        <v>0</v>
      </c>
      <c r="B12245" s="104" t="s">
        <v>784</v>
      </c>
      <c r="C12245" s="105">
        <v>0</v>
      </c>
      <c r="D12245" s="96">
        <f>IF(C12264+C12269=0,1,2)</f>
        <v>2</v>
      </c>
    </row>
    <row r="12246" spans="1:4" ht="15" hidden="1" x14ac:dyDescent="0.2">
      <c r="A12246" s="65">
        <v>0</v>
      </c>
      <c r="B12246" s="102" t="s">
        <v>785</v>
      </c>
      <c r="C12246" s="103">
        <v>0</v>
      </c>
      <c r="D12246" s="96">
        <f>IF(C12264+C12269=0,1,2)</f>
        <v>2</v>
      </c>
    </row>
    <row r="12247" spans="1:4" ht="15" hidden="1" x14ac:dyDescent="0.2">
      <c r="A12247" s="65">
        <v>0</v>
      </c>
      <c r="B12247" s="102" t="s">
        <v>807</v>
      </c>
      <c r="C12247" s="103">
        <v>0</v>
      </c>
      <c r="D12247" s="96">
        <f>IF(C12264+C12269=0,1,2)</f>
        <v>2</v>
      </c>
    </row>
    <row r="12248" spans="1:4" ht="15" hidden="1" x14ac:dyDescent="0.2">
      <c r="A12248" s="65">
        <v>0</v>
      </c>
      <c r="B12248" s="106" t="s">
        <v>734</v>
      </c>
      <c r="C12248" s="92">
        <v>0</v>
      </c>
      <c r="D12248" s="96">
        <f>IF(C12264+C12269=0,1,2)</f>
        <v>2</v>
      </c>
    </row>
    <row r="12249" spans="1:4" ht="15" hidden="1" x14ac:dyDescent="0.2">
      <c r="A12249" s="65">
        <v>0</v>
      </c>
      <c r="B12249" s="77" t="s">
        <v>808</v>
      </c>
      <c r="C12249" s="76">
        <v>0</v>
      </c>
      <c r="D12249" s="96">
        <f>IF(C12264+C12269=0,1,2)</f>
        <v>2</v>
      </c>
    </row>
    <row r="12250" spans="1:4" ht="15" hidden="1" x14ac:dyDescent="0.2">
      <c r="A12250" s="65">
        <f t="shared" si="191"/>
        <v>0</v>
      </c>
      <c r="B12250" s="81" t="s">
        <v>13</v>
      </c>
      <c r="C12250" s="76">
        <v>0</v>
      </c>
      <c r="D12250" s="96">
        <f>IF(C12264+C12269=0,1,2)</f>
        <v>2</v>
      </c>
    </row>
    <row r="12251" spans="1:4" ht="15" hidden="1" x14ac:dyDescent="0.2">
      <c r="A12251" s="65">
        <v>0</v>
      </c>
      <c r="B12251" s="104" t="s">
        <v>788</v>
      </c>
      <c r="C12251" s="105">
        <v>0</v>
      </c>
      <c r="D12251" s="96">
        <f>IF(C12264+C12269=0,1,2)</f>
        <v>2</v>
      </c>
    </row>
    <row r="12252" spans="1:4" ht="15" hidden="1" x14ac:dyDescent="0.2">
      <c r="A12252" s="65">
        <v>0</v>
      </c>
      <c r="B12252" s="102" t="s">
        <v>785</v>
      </c>
      <c r="C12252" s="103">
        <v>0</v>
      </c>
      <c r="D12252" s="96">
        <f>IF(C12264+C12269=0,1,2)</f>
        <v>2</v>
      </c>
    </row>
    <row r="12253" spans="1:4" ht="15" hidden="1" x14ac:dyDescent="0.2">
      <c r="A12253" s="65">
        <v>0</v>
      </c>
      <c r="B12253" s="102" t="s">
        <v>733</v>
      </c>
      <c r="C12253" s="103">
        <v>0</v>
      </c>
      <c r="D12253" s="96">
        <f>IF(C12264+C12269=0,1,2)</f>
        <v>2</v>
      </c>
    </row>
    <row r="12254" spans="1:4" ht="30" hidden="1" x14ac:dyDescent="0.2">
      <c r="A12254" s="65">
        <f t="shared" si="191"/>
        <v>0</v>
      </c>
      <c r="B12254" s="106" t="s">
        <v>809</v>
      </c>
      <c r="C12254" s="92">
        <v>0</v>
      </c>
      <c r="D12254" s="96">
        <f>IF(C12264+C12269=0,1,2)</f>
        <v>2</v>
      </c>
    </row>
    <row r="12255" spans="1:4" ht="15" hidden="1" x14ac:dyDescent="0.2">
      <c r="A12255" s="65">
        <v>0</v>
      </c>
      <c r="B12255" s="77" t="s">
        <v>738</v>
      </c>
      <c r="C12255" s="76">
        <v>0</v>
      </c>
      <c r="D12255" s="96">
        <f>IF(C12264+C12269=0,1,2)</f>
        <v>2</v>
      </c>
    </row>
    <row r="12256" spans="1:4" ht="15" hidden="1" x14ac:dyDescent="0.2">
      <c r="A12256" s="65">
        <v>0</v>
      </c>
      <c r="B12256" s="104" t="s">
        <v>789</v>
      </c>
      <c r="C12256" s="105">
        <v>0</v>
      </c>
      <c r="D12256" s="96">
        <f>IF(C12264+C12269=0,1,2)</f>
        <v>2</v>
      </c>
    </row>
    <row r="12257" spans="1:4" ht="15" hidden="1" x14ac:dyDescent="0.2">
      <c r="A12257" s="65">
        <v>0</v>
      </c>
      <c r="B12257" s="102" t="s">
        <v>732</v>
      </c>
      <c r="C12257" s="103">
        <v>0</v>
      </c>
      <c r="D12257" s="96">
        <f>IF(C12264+C12269=0,1,2)</f>
        <v>2</v>
      </c>
    </row>
    <row r="12258" spans="1:4" ht="15" hidden="1" x14ac:dyDescent="0.2">
      <c r="A12258" s="65">
        <v>0</v>
      </c>
      <c r="B12258" s="102" t="s">
        <v>737</v>
      </c>
      <c r="C12258" s="103">
        <v>0</v>
      </c>
      <c r="D12258" s="96">
        <f>IF(C12264+C12269=0,1,2)</f>
        <v>2</v>
      </c>
    </row>
    <row r="12259" spans="1:4" ht="15" hidden="1" x14ac:dyDescent="0.2">
      <c r="A12259" s="65">
        <v>0</v>
      </c>
      <c r="B12259" s="102" t="s">
        <v>733</v>
      </c>
      <c r="C12259" s="103">
        <v>0</v>
      </c>
      <c r="D12259" s="96">
        <f>IF(C12264+C12269=0,1,2)</f>
        <v>2</v>
      </c>
    </row>
    <row r="12260" spans="1:4" ht="15" hidden="1" x14ac:dyDescent="0.2">
      <c r="A12260" s="65">
        <v>0</v>
      </c>
      <c r="B12260" s="106" t="s">
        <v>734</v>
      </c>
      <c r="C12260" s="92">
        <v>0</v>
      </c>
      <c r="D12260" s="96">
        <f>IF(C12264+C12269=0,1,2)</f>
        <v>2</v>
      </c>
    </row>
    <row r="12261" spans="1:4" ht="15" hidden="1" x14ac:dyDescent="0.2">
      <c r="A12261" s="65">
        <v>0</v>
      </c>
      <c r="B12261" s="77" t="s">
        <v>738</v>
      </c>
      <c r="C12261" s="76">
        <v>0</v>
      </c>
      <c r="D12261" s="96">
        <f>IF(C12264+C12269=0,1,2)</f>
        <v>2</v>
      </c>
    </row>
    <row r="12262" spans="1:4" ht="15" hidden="1" x14ac:dyDescent="0.2">
      <c r="A12262" s="65">
        <f t="shared" si="191"/>
        <v>0</v>
      </c>
      <c r="B12262" s="97"/>
      <c r="C12262" s="98"/>
      <c r="D12262" s="96">
        <f>IF(C12264+C12269=0,1,2)</f>
        <v>2</v>
      </c>
    </row>
    <row r="12263" spans="1:4" ht="15" hidden="1" x14ac:dyDescent="0.2">
      <c r="A12263" s="65">
        <f t="shared" si="191"/>
        <v>0</v>
      </c>
      <c r="B12263" s="99" t="s">
        <v>817</v>
      </c>
      <c r="C12263" s="100"/>
      <c r="D12263" s="96">
        <f>IF(C12264+C12269=0,1,2)</f>
        <v>2</v>
      </c>
    </row>
    <row r="12264" spans="1:4" ht="15" x14ac:dyDescent="0.2">
      <c r="B12264" s="79" t="s">
        <v>741</v>
      </c>
      <c r="C12264" s="80">
        <v>434.64389</v>
      </c>
      <c r="D12264" s="96"/>
    </row>
    <row r="12265" spans="1:4" ht="15" x14ac:dyDescent="0.2">
      <c r="B12265" s="113" t="s">
        <v>721</v>
      </c>
      <c r="C12265" s="72">
        <v>434.64389</v>
      </c>
      <c r="D12265" s="66"/>
    </row>
    <row r="12266" spans="1:4" ht="15" hidden="1" x14ac:dyDescent="0.2">
      <c r="A12266" s="65">
        <f t="shared" si="191"/>
        <v>0</v>
      </c>
      <c r="B12266" s="85" t="s">
        <v>742</v>
      </c>
      <c r="C12266" s="92">
        <v>0</v>
      </c>
      <c r="D12266" s="96">
        <f>IF(C12264+C12269=0,1,2)</f>
        <v>2</v>
      </c>
    </row>
    <row r="12267" spans="1:4" ht="15" hidden="1" x14ac:dyDescent="0.2">
      <c r="A12267" s="65">
        <f t="shared" si="191"/>
        <v>0</v>
      </c>
      <c r="B12267" s="85" t="s">
        <v>743</v>
      </c>
      <c r="C12267" s="92">
        <v>0</v>
      </c>
      <c r="D12267" s="96">
        <f>IF(C12264+C12269=0,1,2)</f>
        <v>2</v>
      </c>
    </row>
    <row r="12268" spans="1:4" ht="15" hidden="1" x14ac:dyDescent="0.2">
      <c r="A12268" s="65">
        <f t="shared" si="191"/>
        <v>0</v>
      </c>
      <c r="B12268" s="85" t="s">
        <v>744</v>
      </c>
      <c r="C12268" s="92">
        <v>0</v>
      </c>
      <c r="D12268" s="96">
        <f>IF(C12264+C12269=0,1,2)</f>
        <v>2</v>
      </c>
    </row>
    <row r="12269" spans="1:4" ht="15" x14ac:dyDescent="0.2">
      <c r="B12269" s="79" t="s">
        <v>745</v>
      </c>
      <c r="C12269" s="80">
        <v>522.91615999999999</v>
      </c>
      <c r="D12269" s="96"/>
    </row>
    <row r="12270" spans="1:4" ht="15" x14ac:dyDescent="0.2">
      <c r="B12270" s="113" t="s">
        <v>3</v>
      </c>
      <c r="C12270" s="72">
        <v>361.50425000000001</v>
      </c>
      <c r="D12270" s="66"/>
    </row>
    <row r="12271" spans="1:4" ht="15" x14ac:dyDescent="0.2">
      <c r="B12271" s="85" t="s">
        <v>11</v>
      </c>
      <c r="C12271" s="92">
        <v>161.41191000000001</v>
      </c>
      <c r="D12271" s="66"/>
    </row>
    <row r="12272" spans="1:4" ht="15" hidden="1" x14ac:dyDescent="0.2">
      <c r="A12272" s="65">
        <f t="shared" si="191"/>
        <v>0</v>
      </c>
      <c r="B12272" s="85" t="s">
        <v>746</v>
      </c>
      <c r="C12272" s="92">
        <v>0</v>
      </c>
      <c r="D12272" s="96">
        <f>IF(C12264+C12269=0,1,2)</f>
        <v>2</v>
      </c>
    </row>
    <row r="12273" spans="1:4" ht="15" hidden="1" x14ac:dyDescent="0.2">
      <c r="A12273" s="65">
        <f t="shared" si="191"/>
        <v>0</v>
      </c>
      <c r="B12273" s="85" t="s">
        <v>13</v>
      </c>
      <c r="C12273" s="92">
        <v>0</v>
      </c>
      <c r="D12273" s="96">
        <f>IF(C12264+C12269=0,1,2)</f>
        <v>2</v>
      </c>
    </row>
    <row r="12274" spans="1:4" ht="15" hidden="1" x14ac:dyDescent="0.2">
      <c r="A12274" s="65">
        <f t="shared" si="191"/>
        <v>-88.272270000000006</v>
      </c>
      <c r="B12274" s="94" t="s">
        <v>747</v>
      </c>
      <c r="C12274" s="95">
        <v>-88.272270000000006</v>
      </c>
      <c r="D12274" s="65">
        <f>IF(C12264+C12269=0,1,2)</f>
        <v>2</v>
      </c>
    </row>
    <row r="12275" spans="1:4" ht="15" hidden="1" x14ac:dyDescent="0.2">
      <c r="A12275" s="65">
        <f t="shared" si="191"/>
        <v>386.59177</v>
      </c>
      <c r="B12275" s="94" t="s">
        <v>812</v>
      </c>
      <c r="C12275" s="95">
        <v>386.59177</v>
      </c>
      <c r="D12275" s="65">
        <f>IF(C12264+C12269=0,1,2)</f>
        <v>2</v>
      </c>
    </row>
    <row r="12276" spans="1:4" ht="15" hidden="1" x14ac:dyDescent="0.2">
      <c r="A12276" s="65">
        <f t="shared" si="191"/>
        <v>298.31950000000001</v>
      </c>
      <c r="B12276" s="94" t="s">
        <v>813</v>
      </c>
      <c r="C12276" s="95">
        <v>298.31950000000001</v>
      </c>
      <c r="D12276" s="65">
        <f>IF(C12264+C12269=0,1,2)</f>
        <v>2</v>
      </c>
    </row>
    <row r="12277" spans="1:4" ht="15" hidden="1" x14ac:dyDescent="0.2">
      <c r="A12277" s="65">
        <f t="shared" si="191"/>
        <v>0</v>
      </c>
      <c r="B12277" s="108"/>
      <c r="C12277" s="109"/>
      <c r="D12277" s="96">
        <f>IF(C12264+C12269=0,1,2)</f>
        <v>2</v>
      </c>
    </row>
    <row r="12278" spans="1:4" ht="15" hidden="1" x14ac:dyDescent="0.2">
      <c r="A12278" s="65">
        <f t="shared" si="191"/>
        <v>0</v>
      </c>
      <c r="B12278" s="82" t="s">
        <v>791</v>
      </c>
      <c r="C12278" s="100"/>
      <c r="D12278" s="96">
        <f>IF(C12264+C12269=0,1,2)</f>
        <v>2</v>
      </c>
    </row>
    <row r="12279" spans="1:4" ht="15" x14ac:dyDescent="0.2">
      <c r="B12279" s="107" t="s">
        <v>792</v>
      </c>
      <c r="C12279" s="114">
        <v>52</v>
      </c>
      <c r="D12279" s="96"/>
    </row>
    <row r="12280" spans="1:4" ht="15" x14ac:dyDescent="0.2">
      <c r="B12280" s="81" t="s">
        <v>793</v>
      </c>
      <c r="C12280" s="110">
        <v>24</v>
      </c>
      <c r="D12280" s="96"/>
    </row>
    <row r="12281" spans="1:4" ht="15" x14ac:dyDescent="0.2">
      <c r="B12281" s="81" t="s">
        <v>794</v>
      </c>
      <c r="C12281" s="110">
        <v>28</v>
      </c>
      <c r="D12281" s="96"/>
    </row>
    <row r="12282" spans="1:4" ht="15" hidden="1" x14ac:dyDescent="0.2">
      <c r="A12282" s="65">
        <f t="shared" si="191"/>
        <v>0</v>
      </c>
      <c r="B12282" s="111"/>
      <c r="C12282" s="109"/>
      <c r="D12282" s="96">
        <f>IF(C12264+C12269=0,1,2)</f>
        <v>2</v>
      </c>
    </row>
    <row r="12283" spans="1:4" ht="30" customHeight="1" x14ac:dyDescent="0.2">
      <c r="B12283" s="117" t="s">
        <v>964</v>
      </c>
      <c r="C12283" s="118"/>
      <c r="D12283" s="96"/>
    </row>
    <row r="12284" spans="1:4" ht="15" hidden="1" x14ac:dyDescent="0.2">
      <c r="A12284" s="65">
        <f t="shared" si="191"/>
        <v>0</v>
      </c>
      <c r="B12284" s="97"/>
      <c r="C12284" s="98"/>
      <c r="D12284" s="96">
        <f>IF(C12347+C12352=0,1,2)</f>
        <v>2</v>
      </c>
    </row>
    <row r="12285" spans="1:4" ht="15" hidden="1" x14ac:dyDescent="0.2">
      <c r="A12285" s="65">
        <f t="shared" si="191"/>
        <v>0</v>
      </c>
      <c r="B12285" s="99" t="s">
        <v>815</v>
      </c>
      <c r="C12285" s="100"/>
      <c r="D12285" s="96">
        <f>IF(C12347+C12352=0,1,2)</f>
        <v>2</v>
      </c>
    </row>
    <row r="12286" spans="1:4" ht="15" x14ac:dyDescent="0.2">
      <c r="B12286" s="112" t="s">
        <v>721</v>
      </c>
      <c r="C12286" s="72">
        <v>103.20960000000001</v>
      </c>
      <c r="D12286" s="66"/>
    </row>
    <row r="12287" spans="1:4" ht="15" hidden="1" x14ac:dyDescent="0.2">
      <c r="A12287" s="65">
        <f t="shared" si="191"/>
        <v>0</v>
      </c>
      <c r="B12287" s="73" t="s">
        <v>722</v>
      </c>
      <c r="C12287" s="76"/>
      <c r="D12287" s="96">
        <f>IF(C12347+C12352=0,1,2)</f>
        <v>2</v>
      </c>
    </row>
    <row r="12288" spans="1:4" ht="15" hidden="1" x14ac:dyDescent="0.2">
      <c r="A12288" s="65">
        <f t="shared" si="191"/>
        <v>0</v>
      </c>
      <c r="B12288" s="73" t="s">
        <v>783</v>
      </c>
      <c r="C12288" s="76"/>
      <c r="D12288" s="96">
        <f>IF(C12347+C12352=0,1,2)</f>
        <v>2</v>
      </c>
    </row>
    <row r="12289" spans="1:4" ht="15" x14ac:dyDescent="0.2">
      <c r="B12289" s="73" t="s">
        <v>8</v>
      </c>
      <c r="C12289" s="76">
        <v>103.06</v>
      </c>
      <c r="D12289" s="96"/>
    </row>
    <row r="12290" spans="1:4" ht="15" x14ac:dyDescent="0.2">
      <c r="B12290" s="113" t="s">
        <v>723</v>
      </c>
      <c r="C12290" s="72">
        <v>0.14960000000000001</v>
      </c>
      <c r="D12290" s="96"/>
    </row>
    <row r="12291" spans="1:4" ht="15" hidden="1" x14ac:dyDescent="0.2">
      <c r="A12291" s="65">
        <f t="shared" si="191"/>
        <v>0</v>
      </c>
      <c r="B12291" s="81" t="s">
        <v>742</v>
      </c>
      <c r="C12291" s="76">
        <v>0</v>
      </c>
      <c r="D12291" s="96">
        <f>IF(C12347+C12352=0,1,2)</f>
        <v>2</v>
      </c>
    </row>
    <row r="12292" spans="1:4" ht="15" hidden="1" x14ac:dyDescent="0.2">
      <c r="A12292" s="65">
        <f t="shared" si="191"/>
        <v>0</v>
      </c>
      <c r="B12292" s="81" t="s">
        <v>748</v>
      </c>
      <c r="C12292" s="76">
        <v>0</v>
      </c>
      <c r="D12292" s="96">
        <f>IF(C12347+C12352=0,1,2)</f>
        <v>2</v>
      </c>
    </row>
    <row r="12293" spans="1:4" ht="15" hidden="1" x14ac:dyDescent="0.2">
      <c r="A12293" s="65">
        <v>0</v>
      </c>
      <c r="B12293" s="73" t="s">
        <v>784</v>
      </c>
      <c r="C12293" s="76">
        <v>0</v>
      </c>
      <c r="D12293" s="96">
        <f>IF(C12347+C12352=0,1,2)</f>
        <v>2</v>
      </c>
    </row>
    <row r="12294" spans="1:4" ht="15" hidden="1" x14ac:dyDescent="0.2">
      <c r="A12294" s="65">
        <v>0</v>
      </c>
      <c r="B12294" s="77" t="s">
        <v>785</v>
      </c>
      <c r="C12294" s="76">
        <v>0</v>
      </c>
      <c r="D12294" s="96">
        <f>IF(C12347+C12352=0,1,2)</f>
        <v>2</v>
      </c>
    </row>
    <row r="12295" spans="1:4" ht="15" hidden="1" x14ac:dyDescent="0.2">
      <c r="A12295" s="65">
        <v>0</v>
      </c>
      <c r="B12295" s="77" t="s">
        <v>733</v>
      </c>
      <c r="C12295" s="76">
        <v>0</v>
      </c>
      <c r="D12295" s="96">
        <f>IF(C12347+C12352=0,1,2)</f>
        <v>2</v>
      </c>
    </row>
    <row r="12296" spans="1:4" ht="15" hidden="1" x14ac:dyDescent="0.2">
      <c r="A12296" s="65">
        <v>0</v>
      </c>
      <c r="B12296" s="77" t="s">
        <v>786</v>
      </c>
      <c r="C12296" s="76">
        <v>0</v>
      </c>
      <c r="D12296" s="96">
        <f>IF(C12347+C12352=0,1,2)</f>
        <v>2</v>
      </c>
    </row>
    <row r="12297" spans="1:4" ht="15" hidden="1" x14ac:dyDescent="0.2">
      <c r="A12297" s="65">
        <v>0</v>
      </c>
      <c r="B12297" s="77" t="s">
        <v>787</v>
      </c>
      <c r="C12297" s="76">
        <v>0</v>
      </c>
      <c r="D12297" s="96">
        <f>IF(C12347+C12352=0,1,2)</f>
        <v>2</v>
      </c>
    </row>
    <row r="12298" spans="1:4" ht="15" hidden="1" x14ac:dyDescent="0.2">
      <c r="A12298" s="65">
        <f t="shared" ref="A12298:A12361" si="192">C12298</f>
        <v>0</v>
      </c>
      <c r="B12298" s="81" t="s">
        <v>744</v>
      </c>
      <c r="C12298" s="76">
        <v>0</v>
      </c>
      <c r="D12298" s="96">
        <f>IF(C12347+C12352=0,1,2)</f>
        <v>2</v>
      </c>
    </row>
    <row r="12299" spans="1:4" ht="15" hidden="1" x14ac:dyDescent="0.2">
      <c r="A12299" s="65">
        <v>0</v>
      </c>
      <c r="B12299" s="73" t="s">
        <v>788</v>
      </c>
      <c r="C12299" s="76">
        <v>0</v>
      </c>
      <c r="D12299" s="96">
        <f>IF(C12347+C12352=0,1,2)</f>
        <v>2</v>
      </c>
    </row>
    <row r="12300" spans="1:4" ht="15" hidden="1" x14ac:dyDescent="0.2">
      <c r="A12300" s="65">
        <v>0</v>
      </c>
      <c r="B12300" s="77" t="s">
        <v>737</v>
      </c>
      <c r="C12300" s="76">
        <v>0</v>
      </c>
      <c r="D12300" s="96">
        <f>IF(C12347+C12352=0,1,2)</f>
        <v>2</v>
      </c>
    </row>
    <row r="12301" spans="1:4" ht="15" hidden="1" x14ac:dyDescent="0.2">
      <c r="A12301" s="65">
        <v>0</v>
      </c>
      <c r="B12301" s="77" t="s">
        <v>733</v>
      </c>
      <c r="C12301" s="76">
        <v>0</v>
      </c>
      <c r="D12301" s="96">
        <f>IF(C12347+C12352=0,1,2)</f>
        <v>2</v>
      </c>
    </row>
    <row r="12302" spans="1:4" ht="15" hidden="1" x14ac:dyDescent="0.2">
      <c r="A12302" s="65">
        <v>0</v>
      </c>
      <c r="B12302" s="77" t="s">
        <v>738</v>
      </c>
      <c r="C12302" s="76">
        <v>0</v>
      </c>
      <c r="D12302" s="96">
        <f>IF(C12347+C12352=0,1,2)</f>
        <v>2</v>
      </c>
    </row>
    <row r="12303" spans="1:4" ht="15" hidden="1" x14ac:dyDescent="0.2">
      <c r="A12303" s="65">
        <v>0</v>
      </c>
      <c r="B12303" s="73" t="s">
        <v>789</v>
      </c>
      <c r="C12303" s="76">
        <v>0</v>
      </c>
      <c r="D12303" s="96">
        <f>IF(C12347+C12352=0,1,2)</f>
        <v>2</v>
      </c>
    </row>
    <row r="12304" spans="1:4" ht="15" hidden="1" x14ac:dyDescent="0.2">
      <c r="A12304" s="65">
        <v>0</v>
      </c>
      <c r="B12304" s="77" t="s">
        <v>790</v>
      </c>
      <c r="C12304" s="76">
        <v>0</v>
      </c>
      <c r="D12304" s="96">
        <f>IF(C12347+C12352=0,1,2)</f>
        <v>2</v>
      </c>
    </row>
    <row r="12305" spans="1:4" ht="15" hidden="1" x14ac:dyDescent="0.2">
      <c r="A12305" s="65">
        <f t="shared" si="192"/>
        <v>0</v>
      </c>
      <c r="B12305" s="97"/>
      <c r="C12305" s="98"/>
      <c r="D12305" s="96">
        <f>IF(C12347+C12352=0,1,2)</f>
        <v>2</v>
      </c>
    </row>
    <row r="12306" spans="1:4" ht="15" hidden="1" x14ac:dyDescent="0.2">
      <c r="A12306" s="65">
        <f t="shared" si="192"/>
        <v>0</v>
      </c>
      <c r="B12306" s="99" t="s">
        <v>816</v>
      </c>
      <c r="C12306" s="100"/>
      <c r="D12306" s="96">
        <f>IF(C12347+C12352=0,1,2)</f>
        <v>2</v>
      </c>
    </row>
    <row r="12307" spans="1:4" ht="15" x14ac:dyDescent="0.2">
      <c r="B12307" s="112" t="s">
        <v>3</v>
      </c>
      <c r="C12307" s="72">
        <v>56.863860000000003</v>
      </c>
      <c r="D12307" s="66"/>
    </row>
    <row r="12308" spans="1:4" ht="15" hidden="1" x14ac:dyDescent="0.2">
      <c r="A12308" s="65">
        <f t="shared" si="192"/>
        <v>0</v>
      </c>
      <c r="B12308" s="85" t="s">
        <v>4</v>
      </c>
      <c r="C12308" s="92">
        <v>0</v>
      </c>
      <c r="D12308" s="96">
        <f>IF(C12347+C12352=0,1,2)</f>
        <v>2</v>
      </c>
    </row>
    <row r="12309" spans="1:4" ht="15" x14ac:dyDescent="0.2">
      <c r="B12309" s="85" t="s">
        <v>5</v>
      </c>
      <c r="C12309" s="92">
        <v>32.269970000000001</v>
      </c>
      <c r="D12309" s="96"/>
    </row>
    <row r="12310" spans="1:4" ht="15" hidden="1" x14ac:dyDescent="0.2">
      <c r="A12310" s="65">
        <v>0</v>
      </c>
      <c r="B12310" s="102" t="s">
        <v>796</v>
      </c>
      <c r="C12310" s="103">
        <v>1.95011</v>
      </c>
      <c r="D12310" s="96">
        <f>IF(C12347+C12352=0,1,2)</f>
        <v>2</v>
      </c>
    </row>
    <row r="12311" spans="1:4" ht="15" hidden="1" x14ac:dyDescent="0.2">
      <c r="A12311" s="65">
        <v>0</v>
      </c>
      <c r="B12311" s="102" t="s">
        <v>797</v>
      </c>
      <c r="C12311" s="103">
        <v>10.60482</v>
      </c>
      <c r="D12311" s="96">
        <f>IF(C12347+C12352=0,1,2)</f>
        <v>2</v>
      </c>
    </row>
    <row r="12312" spans="1:4" ht="15" hidden="1" x14ac:dyDescent="0.2">
      <c r="A12312" s="65">
        <v>0</v>
      </c>
      <c r="B12312" s="102" t="s">
        <v>798</v>
      </c>
      <c r="C12312" s="103">
        <v>8.4286899999999996</v>
      </c>
      <c r="D12312" s="96">
        <f>IF(C12347+C12352=0,1,2)</f>
        <v>2</v>
      </c>
    </row>
    <row r="12313" spans="1:4" ht="15" hidden="1" x14ac:dyDescent="0.2">
      <c r="A12313" s="65">
        <v>0</v>
      </c>
      <c r="B12313" s="102" t="s">
        <v>799</v>
      </c>
      <c r="C12313" s="103">
        <v>6.5107200000000001</v>
      </c>
      <c r="D12313" s="96">
        <f>IF(C12347+C12352=0,1,2)</f>
        <v>2</v>
      </c>
    </row>
    <row r="12314" spans="1:4" ht="15" hidden="1" x14ac:dyDescent="0.2">
      <c r="A12314" s="65">
        <v>0</v>
      </c>
      <c r="B12314" s="102" t="s">
        <v>800</v>
      </c>
      <c r="C12314" s="103">
        <v>0</v>
      </c>
      <c r="D12314" s="96">
        <f>IF(C12347+C12352=0,1,2)</f>
        <v>2</v>
      </c>
    </row>
    <row r="12315" spans="1:4" ht="15" hidden="1" x14ac:dyDescent="0.2">
      <c r="A12315" s="65">
        <v>0</v>
      </c>
      <c r="B12315" s="102" t="s">
        <v>801</v>
      </c>
      <c r="C12315" s="103">
        <v>0</v>
      </c>
      <c r="D12315" s="96">
        <f>IF(C12347+C12352=0,1,2)</f>
        <v>2</v>
      </c>
    </row>
    <row r="12316" spans="1:4" ht="30" hidden="1" x14ac:dyDescent="0.2">
      <c r="A12316" s="65">
        <v>0</v>
      </c>
      <c r="B12316" s="102" t="s">
        <v>802</v>
      </c>
      <c r="C12316" s="103">
        <v>0.39750000000000002</v>
      </c>
      <c r="D12316" s="96">
        <f>IF(C12347+C12352=0,1,2)</f>
        <v>2</v>
      </c>
    </row>
    <row r="12317" spans="1:4" ht="30" hidden="1" x14ac:dyDescent="0.2">
      <c r="A12317" s="65">
        <v>0</v>
      </c>
      <c r="B12317" s="102" t="s">
        <v>803</v>
      </c>
      <c r="C12317" s="103">
        <v>0</v>
      </c>
      <c r="D12317" s="96">
        <f>IF(C12347+C12352=0,1,2)</f>
        <v>2</v>
      </c>
    </row>
    <row r="12318" spans="1:4" ht="15" hidden="1" x14ac:dyDescent="0.2">
      <c r="A12318" s="65">
        <v>0</v>
      </c>
      <c r="B12318" s="102" t="s">
        <v>804</v>
      </c>
      <c r="C12318" s="103">
        <v>0</v>
      </c>
      <c r="D12318" s="96">
        <f>IF(C12347+C12352=0,1,2)</f>
        <v>2</v>
      </c>
    </row>
    <row r="12319" spans="1:4" ht="15" hidden="1" x14ac:dyDescent="0.2">
      <c r="A12319" s="65">
        <v>0</v>
      </c>
      <c r="B12319" s="102" t="s">
        <v>805</v>
      </c>
      <c r="C12319" s="103">
        <v>4.3781299999999996</v>
      </c>
      <c r="D12319" s="96">
        <f>IF(C12347+C12352=0,1,2)</f>
        <v>2</v>
      </c>
    </row>
    <row r="12320" spans="1:4" ht="15" hidden="1" x14ac:dyDescent="0.2">
      <c r="A12320" s="65">
        <f t="shared" si="192"/>
        <v>0</v>
      </c>
      <c r="B12320" s="85" t="s">
        <v>806</v>
      </c>
      <c r="C12320" s="92">
        <v>0</v>
      </c>
      <c r="D12320" s="96">
        <f>IF(C12347+C12352=0,1,2)</f>
        <v>2</v>
      </c>
    </row>
    <row r="12321" spans="1:4" ht="15" hidden="1" x14ac:dyDescent="0.2">
      <c r="A12321" s="65">
        <f t="shared" si="192"/>
        <v>0</v>
      </c>
      <c r="B12321" s="85" t="s">
        <v>6</v>
      </c>
      <c r="C12321" s="92">
        <v>0</v>
      </c>
      <c r="D12321" s="96">
        <f>IF(C12347+C12352=0,1,2)</f>
        <v>2</v>
      </c>
    </row>
    <row r="12322" spans="1:4" ht="15" hidden="1" x14ac:dyDescent="0.2">
      <c r="A12322" s="65">
        <f t="shared" si="192"/>
        <v>0</v>
      </c>
      <c r="B12322" s="73" t="s">
        <v>7</v>
      </c>
      <c r="C12322" s="76">
        <v>0</v>
      </c>
      <c r="D12322" s="96">
        <f>IF(C12347+C12352=0,1,2)</f>
        <v>2</v>
      </c>
    </row>
    <row r="12323" spans="1:4" ht="15" hidden="1" x14ac:dyDescent="0.2">
      <c r="A12323" s="65">
        <f t="shared" si="192"/>
        <v>0</v>
      </c>
      <c r="B12323" s="85" t="s">
        <v>8</v>
      </c>
      <c r="C12323" s="92">
        <v>0</v>
      </c>
      <c r="D12323" s="96">
        <f>IF(C12347+C12352=0,1,2)</f>
        <v>2</v>
      </c>
    </row>
    <row r="12324" spans="1:4" ht="15" hidden="1" x14ac:dyDescent="0.2">
      <c r="A12324" s="65">
        <f t="shared" si="192"/>
        <v>0</v>
      </c>
      <c r="B12324" s="85" t="s">
        <v>9</v>
      </c>
      <c r="C12324" s="92">
        <v>0</v>
      </c>
      <c r="D12324" s="96">
        <f>IF(C12347+C12352=0,1,2)</f>
        <v>2</v>
      </c>
    </row>
    <row r="12325" spans="1:4" ht="15" x14ac:dyDescent="0.2">
      <c r="B12325" s="85" t="s">
        <v>10</v>
      </c>
      <c r="C12325" s="92">
        <v>24.593889999999998</v>
      </c>
      <c r="D12325" s="96"/>
    </row>
    <row r="12326" spans="1:4" ht="15" hidden="1" x14ac:dyDescent="0.2">
      <c r="A12326" s="65">
        <f t="shared" si="192"/>
        <v>0</v>
      </c>
      <c r="B12326" s="81" t="s">
        <v>11</v>
      </c>
      <c r="C12326" s="76">
        <v>0</v>
      </c>
      <c r="D12326" s="66">
        <f>IF(C12347+C12352=0,1,2)</f>
        <v>2</v>
      </c>
    </row>
    <row r="12327" spans="1:4" ht="15" hidden="1" x14ac:dyDescent="0.2">
      <c r="A12327" s="65">
        <f t="shared" si="192"/>
        <v>0</v>
      </c>
      <c r="B12327" s="81" t="s">
        <v>12</v>
      </c>
      <c r="C12327" s="76">
        <v>0</v>
      </c>
      <c r="D12327" s="96">
        <f>IF(C12347+C12352=0,1,2)</f>
        <v>2</v>
      </c>
    </row>
    <row r="12328" spans="1:4" ht="15" hidden="1" x14ac:dyDescent="0.2">
      <c r="A12328" s="65">
        <v>0</v>
      </c>
      <c r="B12328" s="104" t="s">
        <v>784</v>
      </c>
      <c r="C12328" s="105">
        <v>0</v>
      </c>
      <c r="D12328" s="96">
        <f>IF(C12347+C12352=0,1,2)</f>
        <v>2</v>
      </c>
    </row>
    <row r="12329" spans="1:4" ht="15" hidden="1" x14ac:dyDescent="0.2">
      <c r="A12329" s="65">
        <v>0</v>
      </c>
      <c r="B12329" s="102" t="s">
        <v>785</v>
      </c>
      <c r="C12329" s="103">
        <v>0</v>
      </c>
      <c r="D12329" s="96">
        <f>IF(C12347+C12352=0,1,2)</f>
        <v>2</v>
      </c>
    </row>
    <row r="12330" spans="1:4" ht="15" hidden="1" x14ac:dyDescent="0.2">
      <c r="A12330" s="65">
        <v>0</v>
      </c>
      <c r="B12330" s="102" t="s">
        <v>807</v>
      </c>
      <c r="C12330" s="103">
        <v>0</v>
      </c>
      <c r="D12330" s="96">
        <f>IF(C12347+C12352=0,1,2)</f>
        <v>2</v>
      </c>
    </row>
    <row r="12331" spans="1:4" ht="15" hidden="1" x14ac:dyDescent="0.2">
      <c r="A12331" s="65">
        <v>0</v>
      </c>
      <c r="B12331" s="106" t="s">
        <v>734</v>
      </c>
      <c r="C12331" s="92">
        <v>0</v>
      </c>
      <c r="D12331" s="96">
        <f>IF(C12347+C12352=0,1,2)</f>
        <v>2</v>
      </c>
    </row>
    <row r="12332" spans="1:4" ht="15" hidden="1" x14ac:dyDescent="0.2">
      <c r="A12332" s="65">
        <v>0</v>
      </c>
      <c r="B12332" s="77" t="s">
        <v>808</v>
      </c>
      <c r="C12332" s="76">
        <v>0</v>
      </c>
      <c r="D12332" s="96">
        <f>IF(C12347+C12352=0,1,2)</f>
        <v>2</v>
      </c>
    </row>
    <row r="12333" spans="1:4" ht="15" hidden="1" x14ac:dyDescent="0.2">
      <c r="A12333" s="65">
        <f t="shared" si="192"/>
        <v>0</v>
      </c>
      <c r="B12333" s="81" t="s">
        <v>13</v>
      </c>
      <c r="C12333" s="76">
        <v>0</v>
      </c>
      <c r="D12333" s="96">
        <f>IF(C12347+C12352=0,1,2)</f>
        <v>2</v>
      </c>
    </row>
    <row r="12334" spans="1:4" ht="15" hidden="1" x14ac:dyDescent="0.2">
      <c r="A12334" s="65">
        <v>0</v>
      </c>
      <c r="B12334" s="104" t="s">
        <v>788</v>
      </c>
      <c r="C12334" s="105">
        <v>0</v>
      </c>
      <c r="D12334" s="96">
        <f>IF(C12347+C12352=0,1,2)</f>
        <v>2</v>
      </c>
    </row>
    <row r="12335" spans="1:4" ht="15" hidden="1" x14ac:dyDescent="0.2">
      <c r="A12335" s="65">
        <v>0</v>
      </c>
      <c r="B12335" s="102" t="s">
        <v>785</v>
      </c>
      <c r="C12335" s="103">
        <v>0</v>
      </c>
      <c r="D12335" s="96">
        <f>IF(C12347+C12352=0,1,2)</f>
        <v>2</v>
      </c>
    </row>
    <row r="12336" spans="1:4" ht="15" hidden="1" x14ac:dyDescent="0.2">
      <c r="A12336" s="65">
        <v>0</v>
      </c>
      <c r="B12336" s="102" t="s">
        <v>733</v>
      </c>
      <c r="C12336" s="103">
        <v>0</v>
      </c>
      <c r="D12336" s="96">
        <f>IF(C12347+C12352=0,1,2)</f>
        <v>2</v>
      </c>
    </row>
    <row r="12337" spans="1:4" ht="30" hidden="1" x14ac:dyDescent="0.2">
      <c r="A12337" s="65">
        <f t="shared" si="192"/>
        <v>0</v>
      </c>
      <c r="B12337" s="106" t="s">
        <v>809</v>
      </c>
      <c r="C12337" s="92">
        <v>0</v>
      </c>
      <c r="D12337" s="96">
        <f>IF(C12347+C12352=0,1,2)</f>
        <v>2</v>
      </c>
    </row>
    <row r="12338" spans="1:4" ht="15" hidden="1" x14ac:dyDescent="0.2">
      <c r="A12338" s="65">
        <v>0</v>
      </c>
      <c r="B12338" s="77" t="s">
        <v>738</v>
      </c>
      <c r="C12338" s="76">
        <v>0</v>
      </c>
      <c r="D12338" s="96">
        <f>IF(C12347+C12352=0,1,2)</f>
        <v>2</v>
      </c>
    </row>
    <row r="12339" spans="1:4" ht="15" hidden="1" x14ac:dyDescent="0.2">
      <c r="A12339" s="65">
        <v>0</v>
      </c>
      <c r="B12339" s="104" t="s">
        <v>789</v>
      </c>
      <c r="C12339" s="105">
        <v>0</v>
      </c>
      <c r="D12339" s="96">
        <f>IF(C12347+C12352=0,1,2)</f>
        <v>2</v>
      </c>
    </row>
    <row r="12340" spans="1:4" ht="15" hidden="1" x14ac:dyDescent="0.2">
      <c r="A12340" s="65">
        <v>0</v>
      </c>
      <c r="B12340" s="102" t="s">
        <v>732</v>
      </c>
      <c r="C12340" s="103">
        <v>0</v>
      </c>
      <c r="D12340" s="96">
        <f>IF(C12347+C12352=0,1,2)</f>
        <v>2</v>
      </c>
    </row>
    <row r="12341" spans="1:4" ht="15" hidden="1" x14ac:dyDescent="0.2">
      <c r="A12341" s="65">
        <v>0</v>
      </c>
      <c r="B12341" s="102" t="s">
        <v>737</v>
      </c>
      <c r="C12341" s="103">
        <v>0</v>
      </c>
      <c r="D12341" s="96">
        <f>IF(C12347+C12352=0,1,2)</f>
        <v>2</v>
      </c>
    </row>
    <row r="12342" spans="1:4" ht="15" hidden="1" x14ac:dyDescent="0.2">
      <c r="A12342" s="65">
        <v>0</v>
      </c>
      <c r="B12342" s="102" t="s">
        <v>733</v>
      </c>
      <c r="C12342" s="103">
        <v>0</v>
      </c>
      <c r="D12342" s="96">
        <f>IF(C12347+C12352=0,1,2)</f>
        <v>2</v>
      </c>
    </row>
    <row r="12343" spans="1:4" ht="15" hidden="1" x14ac:dyDescent="0.2">
      <c r="A12343" s="65">
        <v>0</v>
      </c>
      <c r="B12343" s="106" t="s">
        <v>734</v>
      </c>
      <c r="C12343" s="92">
        <v>0</v>
      </c>
      <c r="D12343" s="96">
        <f>IF(C12347+C12352=0,1,2)</f>
        <v>2</v>
      </c>
    </row>
    <row r="12344" spans="1:4" ht="15" hidden="1" x14ac:dyDescent="0.2">
      <c r="A12344" s="65">
        <v>0</v>
      </c>
      <c r="B12344" s="77" t="s">
        <v>738</v>
      </c>
      <c r="C12344" s="76">
        <v>0</v>
      </c>
      <c r="D12344" s="96">
        <f>IF(C12347+C12352=0,1,2)</f>
        <v>2</v>
      </c>
    </row>
    <row r="12345" spans="1:4" ht="15" hidden="1" x14ac:dyDescent="0.2">
      <c r="A12345" s="65">
        <f t="shared" si="192"/>
        <v>0</v>
      </c>
      <c r="B12345" s="97"/>
      <c r="C12345" s="98"/>
      <c r="D12345" s="96">
        <f>IF(C12347+C12352=0,1,2)</f>
        <v>2</v>
      </c>
    </row>
    <row r="12346" spans="1:4" ht="15" hidden="1" x14ac:dyDescent="0.2">
      <c r="A12346" s="65">
        <f t="shared" si="192"/>
        <v>0</v>
      </c>
      <c r="B12346" s="99" t="s">
        <v>817</v>
      </c>
      <c r="C12346" s="100"/>
      <c r="D12346" s="96">
        <f>IF(C12347+C12352=0,1,2)</f>
        <v>2</v>
      </c>
    </row>
    <row r="12347" spans="1:4" ht="15" x14ac:dyDescent="0.2">
      <c r="B12347" s="79" t="s">
        <v>741</v>
      </c>
      <c r="C12347" s="80">
        <v>103.20959999999999</v>
      </c>
      <c r="D12347" s="96"/>
    </row>
    <row r="12348" spans="1:4" ht="15" x14ac:dyDescent="0.2">
      <c r="B12348" s="113" t="s">
        <v>721</v>
      </c>
      <c r="C12348" s="72">
        <v>103.20959999999999</v>
      </c>
      <c r="D12348" s="66"/>
    </row>
    <row r="12349" spans="1:4" ht="15" hidden="1" x14ac:dyDescent="0.2">
      <c r="A12349" s="65">
        <f t="shared" si="192"/>
        <v>0</v>
      </c>
      <c r="B12349" s="85" t="s">
        <v>742</v>
      </c>
      <c r="C12349" s="92">
        <v>0</v>
      </c>
      <c r="D12349" s="96">
        <f>IF(C12347+C12352=0,1,2)</f>
        <v>2</v>
      </c>
    </row>
    <row r="12350" spans="1:4" ht="15" hidden="1" x14ac:dyDescent="0.2">
      <c r="A12350" s="65">
        <f t="shared" si="192"/>
        <v>0</v>
      </c>
      <c r="B12350" s="85" t="s">
        <v>743</v>
      </c>
      <c r="C12350" s="92">
        <v>0</v>
      </c>
      <c r="D12350" s="96">
        <f>IF(C12347+C12352=0,1,2)</f>
        <v>2</v>
      </c>
    </row>
    <row r="12351" spans="1:4" ht="15" hidden="1" x14ac:dyDescent="0.2">
      <c r="A12351" s="65">
        <f t="shared" si="192"/>
        <v>0</v>
      </c>
      <c r="B12351" s="85" t="s">
        <v>744</v>
      </c>
      <c r="C12351" s="92">
        <v>0</v>
      </c>
      <c r="D12351" s="96">
        <f>IF(C12347+C12352=0,1,2)</f>
        <v>2</v>
      </c>
    </row>
    <row r="12352" spans="1:4" ht="15" x14ac:dyDescent="0.2">
      <c r="B12352" s="79" t="s">
        <v>745</v>
      </c>
      <c r="C12352" s="80">
        <v>56.863860000000003</v>
      </c>
      <c r="D12352" s="96"/>
    </row>
    <row r="12353" spans="1:4" ht="15" x14ac:dyDescent="0.2">
      <c r="B12353" s="113" t="s">
        <v>3</v>
      </c>
      <c r="C12353" s="72">
        <v>56.863860000000003</v>
      </c>
      <c r="D12353" s="66"/>
    </row>
    <row r="12354" spans="1:4" ht="15" hidden="1" x14ac:dyDescent="0.2">
      <c r="A12354" s="65">
        <f t="shared" si="192"/>
        <v>0</v>
      </c>
      <c r="B12354" s="85" t="s">
        <v>11</v>
      </c>
      <c r="C12354" s="92">
        <v>0</v>
      </c>
      <c r="D12354" s="66">
        <f>IF(C12347+C12352=0,1,2)</f>
        <v>2</v>
      </c>
    </row>
    <row r="12355" spans="1:4" ht="15" hidden="1" x14ac:dyDescent="0.2">
      <c r="A12355" s="65">
        <f t="shared" si="192"/>
        <v>0</v>
      </c>
      <c r="B12355" s="85" t="s">
        <v>746</v>
      </c>
      <c r="C12355" s="92">
        <v>0</v>
      </c>
      <c r="D12355" s="96">
        <f>IF(C12347+C12352=0,1,2)</f>
        <v>2</v>
      </c>
    </row>
    <row r="12356" spans="1:4" ht="15" hidden="1" x14ac:dyDescent="0.2">
      <c r="A12356" s="65">
        <f t="shared" si="192"/>
        <v>0</v>
      </c>
      <c r="B12356" s="85" t="s">
        <v>13</v>
      </c>
      <c r="C12356" s="92">
        <v>0</v>
      </c>
      <c r="D12356" s="96">
        <f>IF(C12347+C12352=0,1,2)</f>
        <v>2</v>
      </c>
    </row>
    <row r="12357" spans="1:4" ht="15" hidden="1" x14ac:dyDescent="0.2">
      <c r="A12357" s="65">
        <f t="shared" si="192"/>
        <v>46.345739999999999</v>
      </c>
      <c r="B12357" s="94" t="s">
        <v>747</v>
      </c>
      <c r="C12357" s="95">
        <v>46.345739999999999</v>
      </c>
      <c r="D12357" s="65">
        <f>IF(C12347+C12352=0,1,2)</f>
        <v>2</v>
      </c>
    </row>
    <row r="12358" spans="1:4" ht="15" hidden="1" x14ac:dyDescent="0.2">
      <c r="A12358" s="65">
        <f t="shared" si="192"/>
        <v>104.66079999999999</v>
      </c>
      <c r="B12358" s="94" t="s">
        <v>812</v>
      </c>
      <c r="C12358" s="95">
        <v>104.66079999999999</v>
      </c>
      <c r="D12358" s="65">
        <f>IF(C12347+C12352=0,1,2)</f>
        <v>2</v>
      </c>
    </row>
    <row r="12359" spans="1:4" ht="15" hidden="1" x14ac:dyDescent="0.2">
      <c r="A12359" s="65">
        <f t="shared" si="192"/>
        <v>151.00654</v>
      </c>
      <c r="B12359" s="94" t="s">
        <v>813</v>
      </c>
      <c r="C12359" s="95">
        <v>151.00654</v>
      </c>
      <c r="D12359" s="65">
        <f>IF(C12347+C12352=0,1,2)</f>
        <v>2</v>
      </c>
    </row>
    <row r="12360" spans="1:4" ht="15" hidden="1" x14ac:dyDescent="0.2">
      <c r="A12360" s="65">
        <f t="shared" si="192"/>
        <v>0</v>
      </c>
      <c r="B12360" s="108"/>
      <c r="C12360" s="109"/>
      <c r="D12360" s="96">
        <f>IF(C12347+C12352=0,1,2)</f>
        <v>2</v>
      </c>
    </row>
    <row r="12361" spans="1:4" ht="15" hidden="1" x14ac:dyDescent="0.2">
      <c r="A12361" s="65">
        <f t="shared" si="192"/>
        <v>0</v>
      </c>
      <c r="B12361" s="82" t="s">
        <v>791</v>
      </c>
      <c r="C12361" s="100"/>
      <c r="D12361" s="96">
        <f>IF(C12347+C12352=0,1,2)</f>
        <v>2</v>
      </c>
    </row>
    <row r="12362" spans="1:4" ht="15" x14ac:dyDescent="0.2">
      <c r="B12362" s="107" t="s">
        <v>792</v>
      </c>
      <c r="C12362" s="114">
        <v>1449</v>
      </c>
      <c r="D12362" s="96"/>
    </row>
    <row r="12363" spans="1:4" ht="15" x14ac:dyDescent="0.2">
      <c r="B12363" s="81" t="s">
        <v>793</v>
      </c>
      <c r="C12363" s="110">
        <v>20</v>
      </c>
      <c r="D12363" s="96"/>
    </row>
    <row r="12364" spans="1:4" ht="15" x14ac:dyDescent="0.2">
      <c r="B12364" s="81" t="s">
        <v>794</v>
      </c>
      <c r="C12364" s="110">
        <v>1429</v>
      </c>
      <c r="D12364" s="96"/>
    </row>
    <row r="12365" spans="1:4" ht="15" hidden="1" x14ac:dyDescent="0.2">
      <c r="A12365" s="65">
        <f t="shared" ref="A12365:A12420" si="193">C12365</f>
        <v>0</v>
      </c>
      <c r="B12365" s="111"/>
      <c r="C12365" s="109"/>
      <c r="D12365" s="96">
        <f>IF(C12347+C12352=0,1,2)</f>
        <v>2</v>
      </c>
    </row>
    <row r="12366" spans="1:4" ht="30" customHeight="1" x14ac:dyDescent="0.2">
      <c r="B12366" s="117" t="s">
        <v>965</v>
      </c>
      <c r="C12366" s="118"/>
      <c r="D12366" s="96"/>
    </row>
    <row r="12367" spans="1:4" ht="15" hidden="1" x14ac:dyDescent="0.2">
      <c r="A12367" s="65">
        <f t="shared" si="193"/>
        <v>0</v>
      </c>
      <c r="B12367" s="97"/>
      <c r="C12367" s="98"/>
      <c r="D12367" s="96">
        <f>IF(C12430+C12435=0,1,2)</f>
        <v>2</v>
      </c>
    </row>
    <row r="12368" spans="1:4" ht="15" hidden="1" x14ac:dyDescent="0.2">
      <c r="A12368" s="65">
        <f t="shared" si="193"/>
        <v>0</v>
      </c>
      <c r="B12368" s="99" t="s">
        <v>815</v>
      </c>
      <c r="C12368" s="100"/>
      <c r="D12368" s="96">
        <f>IF(C12430+C12435=0,1,2)</f>
        <v>2</v>
      </c>
    </row>
    <row r="12369" spans="1:4" ht="15" x14ac:dyDescent="0.2">
      <c r="B12369" s="112" t="s">
        <v>721</v>
      </c>
      <c r="C12369" s="72">
        <v>266.38754</v>
      </c>
      <c r="D12369" s="66"/>
    </row>
    <row r="12370" spans="1:4" ht="15" hidden="1" x14ac:dyDescent="0.2">
      <c r="A12370" s="65">
        <f t="shared" si="193"/>
        <v>0</v>
      </c>
      <c r="B12370" s="73" t="s">
        <v>722</v>
      </c>
      <c r="C12370" s="76"/>
      <c r="D12370" s="96">
        <f>IF(C12430+C12435=0,1,2)</f>
        <v>2</v>
      </c>
    </row>
    <row r="12371" spans="1:4" ht="15" hidden="1" x14ac:dyDescent="0.2">
      <c r="A12371" s="65">
        <f t="shared" si="193"/>
        <v>0</v>
      </c>
      <c r="B12371" s="73" t="s">
        <v>783</v>
      </c>
      <c r="C12371" s="76"/>
      <c r="D12371" s="96">
        <f>IF(C12430+C12435=0,1,2)</f>
        <v>2</v>
      </c>
    </row>
    <row r="12372" spans="1:4" ht="15" x14ac:dyDescent="0.2">
      <c r="B12372" s="73" t="s">
        <v>8</v>
      </c>
      <c r="C12372" s="76">
        <v>183.6156</v>
      </c>
      <c r="D12372" s="96"/>
    </row>
    <row r="12373" spans="1:4" ht="15" x14ac:dyDescent="0.2">
      <c r="B12373" s="113" t="s">
        <v>723</v>
      </c>
      <c r="C12373" s="72">
        <v>82.771940000000001</v>
      </c>
      <c r="D12373" s="96"/>
    </row>
    <row r="12374" spans="1:4" ht="15" hidden="1" x14ac:dyDescent="0.2">
      <c r="A12374" s="65">
        <f t="shared" si="193"/>
        <v>0</v>
      </c>
      <c r="B12374" s="81" t="s">
        <v>742</v>
      </c>
      <c r="C12374" s="76">
        <v>0</v>
      </c>
      <c r="D12374" s="96">
        <f>IF(C12430+C12435=0,1,2)</f>
        <v>2</v>
      </c>
    </row>
    <row r="12375" spans="1:4" ht="15" hidden="1" x14ac:dyDescent="0.2">
      <c r="A12375" s="65">
        <f t="shared" si="193"/>
        <v>0</v>
      </c>
      <c r="B12375" s="81" t="s">
        <v>748</v>
      </c>
      <c r="C12375" s="76">
        <v>0</v>
      </c>
      <c r="D12375" s="96">
        <f>IF(C12430+C12435=0,1,2)</f>
        <v>2</v>
      </c>
    </row>
    <row r="12376" spans="1:4" ht="15" hidden="1" x14ac:dyDescent="0.2">
      <c r="A12376" s="65">
        <v>0</v>
      </c>
      <c r="B12376" s="73" t="s">
        <v>784</v>
      </c>
      <c r="C12376" s="76">
        <v>0</v>
      </c>
      <c r="D12376" s="96">
        <f>IF(C12430+C12435=0,1,2)</f>
        <v>2</v>
      </c>
    </row>
    <row r="12377" spans="1:4" ht="15" hidden="1" x14ac:dyDescent="0.2">
      <c r="A12377" s="65">
        <v>0</v>
      </c>
      <c r="B12377" s="77" t="s">
        <v>785</v>
      </c>
      <c r="C12377" s="76">
        <v>0</v>
      </c>
      <c r="D12377" s="96">
        <f>IF(C12430+C12435=0,1,2)</f>
        <v>2</v>
      </c>
    </row>
    <row r="12378" spans="1:4" ht="15" hidden="1" x14ac:dyDescent="0.2">
      <c r="A12378" s="65">
        <v>0</v>
      </c>
      <c r="B12378" s="77" t="s">
        <v>733</v>
      </c>
      <c r="C12378" s="76">
        <v>0</v>
      </c>
      <c r="D12378" s="96">
        <f>IF(C12430+C12435=0,1,2)</f>
        <v>2</v>
      </c>
    </row>
    <row r="12379" spans="1:4" ht="15" hidden="1" x14ac:dyDescent="0.2">
      <c r="A12379" s="65">
        <v>0</v>
      </c>
      <c r="B12379" s="77" t="s">
        <v>786</v>
      </c>
      <c r="C12379" s="76">
        <v>0</v>
      </c>
      <c r="D12379" s="96">
        <f>IF(C12430+C12435=0,1,2)</f>
        <v>2</v>
      </c>
    </row>
    <row r="12380" spans="1:4" ht="15" hidden="1" x14ac:dyDescent="0.2">
      <c r="A12380" s="65">
        <v>0</v>
      </c>
      <c r="B12380" s="77" t="s">
        <v>787</v>
      </c>
      <c r="C12380" s="76">
        <v>0</v>
      </c>
      <c r="D12380" s="96">
        <f>IF(C12430+C12435=0,1,2)</f>
        <v>2</v>
      </c>
    </row>
    <row r="12381" spans="1:4" ht="15" hidden="1" x14ac:dyDescent="0.2">
      <c r="A12381" s="65">
        <f t="shared" si="193"/>
        <v>0</v>
      </c>
      <c r="B12381" s="81" t="s">
        <v>744</v>
      </c>
      <c r="C12381" s="76">
        <v>0</v>
      </c>
      <c r="D12381" s="96">
        <f>IF(C12430+C12435=0,1,2)</f>
        <v>2</v>
      </c>
    </row>
    <row r="12382" spans="1:4" ht="15" hidden="1" x14ac:dyDescent="0.2">
      <c r="A12382" s="65">
        <v>0</v>
      </c>
      <c r="B12382" s="73" t="s">
        <v>788</v>
      </c>
      <c r="C12382" s="76">
        <v>0</v>
      </c>
      <c r="D12382" s="96">
        <f>IF(C12430+C12435=0,1,2)</f>
        <v>2</v>
      </c>
    </row>
    <row r="12383" spans="1:4" ht="15" hidden="1" x14ac:dyDescent="0.2">
      <c r="A12383" s="65">
        <v>0</v>
      </c>
      <c r="B12383" s="77" t="s">
        <v>737</v>
      </c>
      <c r="C12383" s="76">
        <v>0</v>
      </c>
      <c r="D12383" s="96">
        <f>IF(C12430+C12435=0,1,2)</f>
        <v>2</v>
      </c>
    </row>
    <row r="12384" spans="1:4" ht="15" hidden="1" x14ac:dyDescent="0.2">
      <c r="A12384" s="65">
        <v>0</v>
      </c>
      <c r="B12384" s="77" t="s">
        <v>733</v>
      </c>
      <c r="C12384" s="76">
        <v>0</v>
      </c>
      <c r="D12384" s="96">
        <f>IF(C12430+C12435=0,1,2)</f>
        <v>2</v>
      </c>
    </row>
    <row r="12385" spans="1:4" ht="15" hidden="1" x14ac:dyDescent="0.2">
      <c r="A12385" s="65">
        <v>0</v>
      </c>
      <c r="B12385" s="77" t="s">
        <v>738</v>
      </c>
      <c r="C12385" s="76">
        <v>0</v>
      </c>
      <c r="D12385" s="96">
        <f>IF(C12430+C12435=0,1,2)</f>
        <v>2</v>
      </c>
    </row>
    <row r="12386" spans="1:4" ht="15" hidden="1" x14ac:dyDescent="0.2">
      <c r="A12386" s="65">
        <v>0</v>
      </c>
      <c r="B12386" s="73" t="s">
        <v>789</v>
      </c>
      <c r="C12386" s="76">
        <v>0</v>
      </c>
      <c r="D12386" s="96">
        <f>IF(C12430+C12435=0,1,2)</f>
        <v>2</v>
      </c>
    </row>
    <row r="12387" spans="1:4" ht="15" hidden="1" x14ac:dyDescent="0.2">
      <c r="A12387" s="65">
        <v>0</v>
      </c>
      <c r="B12387" s="77" t="s">
        <v>790</v>
      </c>
      <c r="C12387" s="76">
        <v>0</v>
      </c>
      <c r="D12387" s="96">
        <f>IF(C12430+C12435=0,1,2)</f>
        <v>2</v>
      </c>
    </row>
    <row r="12388" spans="1:4" ht="15" hidden="1" x14ac:dyDescent="0.2">
      <c r="A12388" s="65">
        <f t="shared" si="193"/>
        <v>0</v>
      </c>
      <c r="B12388" s="97"/>
      <c r="C12388" s="98"/>
      <c r="D12388" s="96">
        <f>IF(C12430+C12435=0,1,2)</f>
        <v>2</v>
      </c>
    </row>
    <row r="12389" spans="1:4" ht="15" hidden="1" x14ac:dyDescent="0.2">
      <c r="A12389" s="65">
        <f t="shared" si="193"/>
        <v>0</v>
      </c>
      <c r="B12389" s="99" t="s">
        <v>816</v>
      </c>
      <c r="C12389" s="100"/>
      <c r="D12389" s="96">
        <f>IF(C12430+C12435=0,1,2)</f>
        <v>2</v>
      </c>
    </row>
    <row r="12390" spans="1:4" ht="15" x14ac:dyDescent="0.2">
      <c r="B12390" s="112" t="s">
        <v>3</v>
      </c>
      <c r="C12390" s="72">
        <v>132.07658000000001</v>
      </c>
      <c r="D12390" s="66"/>
    </row>
    <row r="12391" spans="1:4" ht="15" hidden="1" x14ac:dyDescent="0.2">
      <c r="A12391" s="65">
        <f t="shared" si="193"/>
        <v>0</v>
      </c>
      <c r="B12391" s="85" t="s">
        <v>4</v>
      </c>
      <c r="C12391" s="92">
        <v>0</v>
      </c>
      <c r="D12391" s="96">
        <f>IF(C12430+C12435=0,1,2)</f>
        <v>2</v>
      </c>
    </row>
    <row r="12392" spans="1:4" ht="15" x14ac:dyDescent="0.2">
      <c r="B12392" s="85" t="s">
        <v>5</v>
      </c>
      <c r="C12392" s="92">
        <v>81.862190000000012</v>
      </c>
      <c r="D12392" s="96"/>
    </row>
    <row r="12393" spans="1:4" ht="15" hidden="1" x14ac:dyDescent="0.2">
      <c r="A12393" s="65">
        <v>0</v>
      </c>
      <c r="B12393" s="102" t="s">
        <v>796</v>
      </c>
      <c r="C12393" s="103">
        <v>34.064010000000003</v>
      </c>
      <c r="D12393" s="96">
        <f>IF(C12430+C12435=0,1,2)</f>
        <v>2</v>
      </c>
    </row>
    <row r="12394" spans="1:4" ht="15" hidden="1" x14ac:dyDescent="0.2">
      <c r="A12394" s="65">
        <v>0</v>
      </c>
      <c r="B12394" s="102" t="s">
        <v>797</v>
      </c>
      <c r="C12394" s="103">
        <v>36.164180000000002</v>
      </c>
      <c r="D12394" s="96">
        <f>IF(C12430+C12435=0,1,2)</f>
        <v>2</v>
      </c>
    </row>
    <row r="12395" spans="1:4" ht="15" hidden="1" x14ac:dyDescent="0.2">
      <c r="A12395" s="65">
        <v>0</v>
      </c>
      <c r="B12395" s="102" t="s">
        <v>798</v>
      </c>
      <c r="C12395" s="103">
        <v>0.7</v>
      </c>
      <c r="D12395" s="96">
        <f>IF(C12430+C12435=0,1,2)</f>
        <v>2</v>
      </c>
    </row>
    <row r="12396" spans="1:4" ht="15" hidden="1" x14ac:dyDescent="0.2">
      <c r="A12396" s="65">
        <v>0</v>
      </c>
      <c r="B12396" s="102" t="s">
        <v>799</v>
      </c>
      <c r="C12396" s="103">
        <v>10.574</v>
      </c>
      <c r="D12396" s="96">
        <f>IF(C12430+C12435=0,1,2)</f>
        <v>2</v>
      </c>
    </row>
    <row r="12397" spans="1:4" ht="15" hidden="1" x14ac:dyDescent="0.2">
      <c r="A12397" s="65">
        <v>0</v>
      </c>
      <c r="B12397" s="102" t="s">
        <v>800</v>
      </c>
      <c r="C12397" s="103">
        <v>0</v>
      </c>
      <c r="D12397" s="96">
        <f>IF(C12430+C12435=0,1,2)</f>
        <v>2</v>
      </c>
    </row>
    <row r="12398" spans="1:4" ht="15" hidden="1" x14ac:dyDescent="0.2">
      <c r="A12398" s="65">
        <v>0</v>
      </c>
      <c r="B12398" s="102" t="s">
        <v>801</v>
      </c>
      <c r="C12398" s="103">
        <v>0</v>
      </c>
      <c r="D12398" s="96">
        <f>IF(C12430+C12435=0,1,2)</f>
        <v>2</v>
      </c>
    </row>
    <row r="12399" spans="1:4" ht="30" hidden="1" x14ac:dyDescent="0.2">
      <c r="A12399" s="65">
        <v>0</v>
      </c>
      <c r="B12399" s="102" t="s">
        <v>802</v>
      </c>
      <c r="C12399" s="103">
        <v>0</v>
      </c>
      <c r="D12399" s="96">
        <f>IF(C12430+C12435=0,1,2)</f>
        <v>2</v>
      </c>
    </row>
    <row r="12400" spans="1:4" ht="30" hidden="1" x14ac:dyDescent="0.2">
      <c r="A12400" s="65">
        <v>0</v>
      </c>
      <c r="B12400" s="102" t="s">
        <v>803</v>
      </c>
      <c r="C12400" s="103">
        <v>0</v>
      </c>
      <c r="D12400" s="96">
        <f>IF(C12430+C12435=0,1,2)</f>
        <v>2</v>
      </c>
    </row>
    <row r="12401" spans="1:4" ht="15" hidden="1" x14ac:dyDescent="0.2">
      <c r="A12401" s="65">
        <v>0</v>
      </c>
      <c r="B12401" s="102" t="s">
        <v>804</v>
      </c>
      <c r="C12401" s="103">
        <v>0</v>
      </c>
      <c r="D12401" s="96">
        <f>IF(C12430+C12435=0,1,2)</f>
        <v>2</v>
      </c>
    </row>
    <row r="12402" spans="1:4" ht="15" hidden="1" x14ac:dyDescent="0.2">
      <c r="A12402" s="65">
        <v>0</v>
      </c>
      <c r="B12402" s="102" t="s">
        <v>805</v>
      </c>
      <c r="C12402" s="103">
        <v>0.36</v>
      </c>
      <c r="D12402" s="96">
        <f>IF(C12430+C12435=0,1,2)</f>
        <v>2</v>
      </c>
    </row>
    <row r="12403" spans="1:4" ht="15" hidden="1" x14ac:dyDescent="0.2">
      <c r="A12403" s="65">
        <f t="shared" si="193"/>
        <v>0</v>
      </c>
      <c r="B12403" s="85" t="s">
        <v>806</v>
      </c>
      <c r="C12403" s="92">
        <v>0</v>
      </c>
      <c r="D12403" s="96">
        <f>IF(C12430+C12435=0,1,2)</f>
        <v>2</v>
      </c>
    </row>
    <row r="12404" spans="1:4" ht="15" hidden="1" x14ac:dyDescent="0.2">
      <c r="A12404" s="65">
        <f t="shared" si="193"/>
        <v>0</v>
      </c>
      <c r="B12404" s="85" t="s">
        <v>6</v>
      </c>
      <c r="C12404" s="92">
        <v>0</v>
      </c>
      <c r="D12404" s="96">
        <f>IF(C12430+C12435=0,1,2)</f>
        <v>2</v>
      </c>
    </row>
    <row r="12405" spans="1:4" ht="15" hidden="1" x14ac:dyDescent="0.2">
      <c r="A12405" s="65">
        <f t="shared" si="193"/>
        <v>0</v>
      </c>
      <c r="B12405" s="73" t="s">
        <v>7</v>
      </c>
      <c r="C12405" s="76">
        <v>0</v>
      </c>
      <c r="D12405" s="96">
        <f>IF(C12430+C12435=0,1,2)</f>
        <v>2</v>
      </c>
    </row>
    <row r="12406" spans="1:4" ht="15" hidden="1" x14ac:dyDescent="0.2">
      <c r="A12406" s="65">
        <f t="shared" si="193"/>
        <v>0</v>
      </c>
      <c r="B12406" s="85" t="s">
        <v>8</v>
      </c>
      <c r="C12406" s="92">
        <v>0</v>
      </c>
      <c r="D12406" s="96">
        <f>IF(C12430+C12435=0,1,2)</f>
        <v>2</v>
      </c>
    </row>
    <row r="12407" spans="1:4" ht="15" hidden="1" x14ac:dyDescent="0.2">
      <c r="A12407" s="65">
        <f t="shared" si="193"/>
        <v>0</v>
      </c>
      <c r="B12407" s="85" t="s">
        <v>9</v>
      </c>
      <c r="C12407" s="92">
        <v>0</v>
      </c>
      <c r="D12407" s="96">
        <f>IF(C12430+C12435=0,1,2)</f>
        <v>2</v>
      </c>
    </row>
    <row r="12408" spans="1:4" ht="15" x14ac:dyDescent="0.2">
      <c r="B12408" s="85" t="s">
        <v>10</v>
      </c>
      <c r="C12408" s="92">
        <v>50.214390000000002</v>
      </c>
      <c r="D12408" s="96"/>
    </row>
    <row r="12409" spans="1:4" ht="15" x14ac:dyDescent="0.2">
      <c r="B12409" s="81" t="s">
        <v>11</v>
      </c>
      <c r="C12409" s="76">
        <v>5.4870000000000001</v>
      </c>
      <c r="D12409" s="96"/>
    </row>
    <row r="12410" spans="1:4" ht="15" hidden="1" x14ac:dyDescent="0.2">
      <c r="A12410" s="65">
        <f t="shared" si="193"/>
        <v>0</v>
      </c>
      <c r="B12410" s="81" t="s">
        <v>12</v>
      </c>
      <c r="C12410" s="76">
        <v>0</v>
      </c>
      <c r="D12410" s="96">
        <f>IF(C12430+C12435=0,1,2)</f>
        <v>2</v>
      </c>
    </row>
    <row r="12411" spans="1:4" ht="15" hidden="1" x14ac:dyDescent="0.2">
      <c r="A12411" s="65">
        <v>0</v>
      </c>
      <c r="B12411" s="104" t="s">
        <v>784</v>
      </c>
      <c r="C12411" s="105">
        <v>0</v>
      </c>
      <c r="D12411" s="96">
        <f>IF(C12430+C12435=0,1,2)</f>
        <v>2</v>
      </c>
    </row>
    <row r="12412" spans="1:4" ht="15" hidden="1" x14ac:dyDescent="0.2">
      <c r="A12412" s="65">
        <v>0</v>
      </c>
      <c r="B12412" s="102" t="s">
        <v>785</v>
      </c>
      <c r="C12412" s="103">
        <v>0</v>
      </c>
      <c r="D12412" s="96">
        <f>IF(C12430+C12435=0,1,2)</f>
        <v>2</v>
      </c>
    </row>
    <row r="12413" spans="1:4" ht="15" hidden="1" x14ac:dyDescent="0.2">
      <c r="A12413" s="65">
        <v>0</v>
      </c>
      <c r="B12413" s="102" t="s">
        <v>807</v>
      </c>
      <c r="C12413" s="103">
        <v>0</v>
      </c>
      <c r="D12413" s="96">
        <f>IF(C12430+C12435=0,1,2)</f>
        <v>2</v>
      </c>
    </row>
    <row r="12414" spans="1:4" ht="15" hidden="1" x14ac:dyDescent="0.2">
      <c r="A12414" s="65">
        <v>0</v>
      </c>
      <c r="B12414" s="106" t="s">
        <v>734</v>
      </c>
      <c r="C12414" s="92">
        <v>0</v>
      </c>
      <c r="D12414" s="96">
        <f>IF(C12430+C12435=0,1,2)</f>
        <v>2</v>
      </c>
    </row>
    <row r="12415" spans="1:4" ht="15" hidden="1" x14ac:dyDescent="0.2">
      <c r="A12415" s="65">
        <v>0</v>
      </c>
      <c r="B12415" s="77" t="s">
        <v>808</v>
      </c>
      <c r="C12415" s="76">
        <v>0</v>
      </c>
      <c r="D12415" s="96">
        <f>IF(C12430+C12435=0,1,2)</f>
        <v>2</v>
      </c>
    </row>
    <row r="12416" spans="1:4" ht="15" hidden="1" x14ac:dyDescent="0.2">
      <c r="A12416" s="65">
        <f t="shared" si="193"/>
        <v>0</v>
      </c>
      <c r="B12416" s="81" t="s">
        <v>13</v>
      </c>
      <c r="C12416" s="76">
        <v>0</v>
      </c>
      <c r="D12416" s="96">
        <f>IF(C12430+C12435=0,1,2)</f>
        <v>2</v>
      </c>
    </row>
    <row r="12417" spans="1:4" ht="15" hidden="1" x14ac:dyDescent="0.2">
      <c r="A12417" s="65">
        <v>0</v>
      </c>
      <c r="B12417" s="104" t="s">
        <v>788</v>
      </c>
      <c r="C12417" s="105">
        <v>0</v>
      </c>
      <c r="D12417" s="96">
        <f>IF(C12430+C12435=0,1,2)</f>
        <v>2</v>
      </c>
    </row>
    <row r="12418" spans="1:4" ht="15" hidden="1" x14ac:dyDescent="0.2">
      <c r="A12418" s="65">
        <v>0</v>
      </c>
      <c r="B12418" s="102" t="s">
        <v>785</v>
      </c>
      <c r="C12418" s="103">
        <v>0</v>
      </c>
      <c r="D12418" s="96">
        <f>IF(C12430+C12435=0,1,2)</f>
        <v>2</v>
      </c>
    </row>
    <row r="12419" spans="1:4" ht="15" hidden="1" x14ac:dyDescent="0.2">
      <c r="A12419" s="65">
        <v>0</v>
      </c>
      <c r="B12419" s="102" t="s">
        <v>733</v>
      </c>
      <c r="C12419" s="103">
        <v>0</v>
      </c>
      <c r="D12419" s="96">
        <f>IF(C12430+C12435=0,1,2)</f>
        <v>2</v>
      </c>
    </row>
    <row r="12420" spans="1:4" ht="30" hidden="1" x14ac:dyDescent="0.2">
      <c r="A12420" s="65">
        <f t="shared" si="193"/>
        <v>0</v>
      </c>
      <c r="B12420" s="106" t="s">
        <v>809</v>
      </c>
      <c r="C12420" s="92">
        <v>0</v>
      </c>
      <c r="D12420" s="96">
        <f>IF(C12430+C12435=0,1,2)</f>
        <v>2</v>
      </c>
    </row>
    <row r="12421" spans="1:4" ht="15" hidden="1" x14ac:dyDescent="0.2">
      <c r="A12421" s="65">
        <v>0</v>
      </c>
      <c r="B12421" s="77" t="s">
        <v>738</v>
      </c>
      <c r="C12421" s="76">
        <v>0</v>
      </c>
      <c r="D12421" s="96">
        <f>IF(C12430+C12435=0,1,2)</f>
        <v>2</v>
      </c>
    </row>
    <row r="12422" spans="1:4" ht="15" hidden="1" x14ac:dyDescent="0.2">
      <c r="A12422" s="65">
        <v>0</v>
      </c>
      <c r="B12422" s="104" t="s">
        <v>789</v>
      </c>
      <c r="C12422" s="105">
        <v>0</v>
      </c>
      <c r="D12422" s="96">
        <f>IF(C12430+C12435=0,1,2)</f>
        <v>2</v>
      </c>
    </row>
    <row r="12423" spans="1:4" ht="15" hidden="1" x14ac:dyDescent="0.2">
      <c r="A12423" s="65">
        <v>0</v>
      </c>
      <c r="B12423" s="102" t="s">
        <v>732</v>
      </c>
      <c r="C12423" s="103">
        <v>0</v>
      </c>
      <c r="D12423" s="96">
        <f>IF(C12430+C12435=0,1,2)</f>
        <v>2</v>
      </c>
    </row>
    <row r="12424" spans="1:4" ht="15" hidden="1" x14ac:dyDescent="0.2">
      <c r="A12424" s="65">
        <v>0</v>
      </c>
      <c r="B12424" s="102" t="s">
        <v>737</v>
      </c>
      <c r="C12424" s="103">
        <v>0</v>
      </c>
      <c r="D12424" s="96">
        <f>IF(C12430+C12435=0,1,2)</f>
        <v>2</v>
      </c>
    </row>
    <row r="12425" spans="1:4" ht="15" hidden="1" x14ac:dyDescent="0.2">
      <c r="A12425" s="65">
        <v>0</v>
      </c>
      <c r="B12425" s="102" t="s">
        <v>733</v>
      </c>
      <c r="C12425" s="103">
        <v>0</v>
      </c>
      <c r="D12425" s="96">
        <f>IF(C12430+C12435=0,1,2)</f>
        <v>2</v>
      </c>
    </row>
    <row r="12426" spans="1:4" ht="15" hidden="1" x14ac:dyDescent="0.2">
      <c r="A12426" s="65">
        <v>0</v>
      </c>
      <c r="B12426" s="106" t="s">
        <v>734</v>
      </c>
      <c r="C12426" s="92">
        <v>0</v>
      </c>
      <c r="D12426" s="96">
        <f>IF(C12430+C12435=0,1,2)</f>
        <v>2</v>
      </c>
    </row>
    <row r="12427" spans="1:4" ht="15" hidden="1" x14ac:dyDescent="0.2">
      <c r="A12427" s="65">
        <v>0</v>
      </c>
      <c r="B12427" s="77" t="s">
        <v>738</v>
      </c>
      <c r="C12427" s="76">
        <v>0</v>
      </c>
      <c r="D12427" s="96">
        <f>IF(C12430+C12435=0,1,2)</f>
        <v>2</v>
      </c>
    </row>
    <row r="12428" spans="1:4" ht="15" hidden="1" x14ac:dyDescent="0.2">
      <c r="A12428" s="65">
        <f t="shared" ref="A12428:A12475" si="194">C12428</f>
        <v>0</v>
      </c>
      <c r="B12428" s="97"/>
      <c r="C12428" s="98"/>
      <c r="D12428" s="96">
        <f>IF(C12430+C12435=0,1,2)</f>
        <v>2</v>
      </c>
    </row>
    <row r="12429" spans="1:4" ht="15" hidden="1" x14ac:dyDescent="0.2">
      <c r="A12429" s="65">
        <f t="shared" si="194"/>
        <v>0</v>
      </c>
      <c r="B12429" s="99" t="s">
        <v>817</v>
      </c>
      <c r="C12429" s="100"/>
      <c r="D12429" s="96">
        <f>IF(C12430+C12435=0,1,2)</f>
        <v>2</v>
      </c>
    </row>
    <row r="12430" spans="1:4" ht="15" x14ac:dyDescent="0.2">
      <c r="B12430" s="79" t="s">
        <v>741</v>
      </c>
      <c r="C12430" s="80">
        <v>266.38754</v>
      </c>
      <c r="D12430" s="96"/>
    </row>
    <row r="12431" spans="1:4" ht="15" x14ac:dyDescent="0.2">
      <c r="B12431" s="113" t="s">
        <v>721</v>
      </c>
      <c r="C12431" s="72">
        <v>266.38754</v>
      </c>
      <c r="D12431" s="66"/>
    </row>
    <row r="12432" spans="1:4" ht="15" hidden="1" x14ac:dyDescent="0.2">
      <c r="A12432" s="65">
        <f t="shared" si="194"/>
        <v>0</v>
      </c>
      <c r="B12432" s="85" t="s">
        <v>742</v>
      </c>
      <c r="C12432" s="92">
        <v>0</v>
      </c>
      <c r="D12432" s="96">
        <f>IF(C12430+C12435=0,1,2)</f>
        <v>2</v>
      </c>
    </row>
    <row r="12433" spans="1:4" ht="15" hidden="1" x14ac:dyDescent="0.2">
      <c r="A12433" s="65">
        <f t="shared" si="194"/>
        <v>0</v>
      </c>
      <c r="B12433" s="85" t="s">
        <v>743</v>
      </c>
      <c r="C12433" s="92">
        <v>0</v>
      </c>
      <c r="D12433" s="96">
        <f>IF(C12430+C12435=0,1,2)</f>
        <v>2</v>
      </c>
    </row>
    <row r="12434" spans="1:4" ht="15" hidden="1" x14ac:dyDescent="0.2">
      <c r="A12434" s="65">
        <f t="shared" si="194"/>
        <v>0</v>
      </c>
      <c r="B12434" s="85" t="s">
        <v>744</v>
      </c>
      <c r="C12434" s="92">
        <v>0</v>
      </c>
      <c r="D12434" s="96">
        <f>IF(C12430+C12435=0,1,2)</f>
        <v>2</v>
      </c>
    </row>
    <row r="12435" spans="1:4" ht="15" x14ac:dyDescent="0.2">
      <c r="B12435" s="79" t="s">
        <v>745</v>
      </c>
      <c r="C12435" s="80">
        <v>137.56358</v>
      </c>
      <c r="D12435" s="96"/>
    </row>
    <row r="12436" spans="1:4" ht="15" x14ac:dyDescent="0.2">
      <c r="B12436" s="113" t="s">
        <v>3</v>
      </c>
      <c r="C12436" s="72">
        <v>132.07658000000001</v>
      </c>
      <c r="D12436" s="66"/>
    </row>
    <row r="12437" spans="1:4" ht="15" x14ac:dyDescent="0.2">
      <c r="B12437" s="85" t="s">
        <v>11</v>
      </c>
      <c r="C12437" s="92">
        <v>5.4870000000000001</v>
      </c>
      <c r="D12437" s="96"/>
    </row>
    <row r="12438" spans="1:4" ht="15" hidden="1" x14ac:dyDescent="0.2">
      <c r="A12438" s="65">
        <f t="shared" si="194"/>
        <v>0</v>
      </c>
      <c r="B12438" s="85" t="s">
        <v>746</v>
      </c>
      <c r="C12438" s="92">
        <v>0</v>
      </c>
      <c r="D12438" s="96">
        <f>IF(C12430+C12435=0,1,2)</f>
        <v>2</v>
      </c>
    </row>
    <row r="12439" spans="1:4" ht="15" hidden="1" x14ac:dyDescent="0.2">
      <c r="A12439" s="65">
        <f t="shared" si="194"/>
        <v>0</v>
      </c>
      <c r="B12439" s="85" t="s">
        <v>13</v>
      </c>
      <c r="C12439" s="92">
        <v>0</v>
      </c>
      <c r="D12439" s="96">
        <f>IF(C12430+C12435=0,1,2)</f>
        <v>2</v>
      </c>
    </row>
    <row r="12440" spans="1:4" ht="15" hidden="1" x14ac:dyDescent="0.2">
      <c r="A12440" s="65">
        <f t="shared" si="194"/>
        <v>128.82396</v>
      </c>
      <c r="B12440" s="94" t="s">
        <v>747</v>
      </c>
      <c r="C12440" s="95">
        <v>128.82396</v>
      </c>
      <c r="D12440" s="65">
        <f>IF(C12430+C12435=0,1,2)</f>
        <v>2</v>
      </c>
    </row>
    <row r="12441" spans="1:4" ht="15" hidden="1" x14ac:dyDescent="0.2">
      <c r="A12441" s="65">
        <f t="shared" si="194"/>
        <v>111.15083</v>
      </c>
      <c r="B12441" s="94" t="s">
        <v>812</v>
      </c>
      <c r="C12441" s="95">
        <v>111.15083</v>
      </c>
      <c r="D12441" s="65">
        <f>IF(C12430+C12435=0,1,2)</f>
        <v>2</v>
      </c>
    </row>
    <row r="12442" spans="1:4" ht="15" hidden="1" x14ac:dyDescent="0.2">
      <c r="A12442" s="65">
        <f t="shared" si="194"/>
        <v>239.97479000000001</v>
      </c>
      <c r="B12442" s="94" t="s">
        <v>813</v>
      </c>
      <c r="C12442" s="95">
        <v>239.97479000000001</v>
      </c>
      <c r="D12442" s="65">
        <f>IF(C12430+C12435=0,1,2)</f>
        <v>2</v>
      </c>
    </row>
    <row r="12443" spans="1:4" ht="15" hidden="1" x14ac:dyDescent="0.2">
      <c r="A12443" s="65">
        <f t="shared" si="194"/>
        <v>0</v>
      </c>
      <c r="B12443" s="108"/>
      <c r="C12443" s="109"/>
      <c r="D12443" s="96">
        <f>IF(C12430+C12435=0,1,2)</f>
        <v>2</v>
      </c>
    </row>
    <row r="12444" spans="1:4" ht="15" hidden="1" x14ac:dyDescent="0.2">
      <c r="A12444" s="65">
        <f t="shared" si="194"/>
        <v>0</v>
      </c>
      <c r="B12444" s="82" t="s">
        <v>791</v>
      </c>
      <c r="C12444" s="100"/>
      <c r="D12444" s="96">
        <f>IF(C12430+C12435=0,1,2)</f>
        <v>2</v>
      </c>
    </row>
    <row r="12445" spans="1:4" ht="15" x14ac:dyDescent="0.2">
      <c r="B12445" s="107" t="s">
        <v>792</v>
      </c>
      <c r="C12445" s="114">
        <v>137</v>
      </c>
      <c r="D12445" s="96"/>
    </row>
    <row r="12446" spans="1:4" ht="15" x14ac:dyDescent="0.2">
      <c r="B12446" s="81" t="s">
        <v>793</v>
      </c>
      <c r="C12446" s="110">
        <v>104</v>
      </c>
      <c r="D12446" s="96"/>
    </row>
    <row r="12447" spans="1:4" ht="15" x14ac:dyDescent="0.2">
      <c r="B12447" s="81" t="s">
        <v>794</v>
      </c>
      <c r="C12447" s="110">
        <v>33</v>
      </c>
      <c r="D12447" s="96"/>
    </row>
    <row r="12448" spans="1:4" ht="15" hidden="1" x14ac:dyDescent="0.2">
      <c r="A12448" s="65">
        <f t="shared" si="194"/>
        <v>0</v>
      </c>
      <c r="B12448" s="111"/>
      <c r="C12448" s="109"/>
      <c r="D12448" s="96">
        <f>IF(C12430+C12435=0,1,2)</f>
        <v>2</v>
      </c>
    </row>
    <row r="12449" spans="1:4" ht="30" hidden="1" customHeight="1" x14ac:dyDescent="0.2">
      <c r="A12449" s="65">
        <v>1</v>
      </c>
      <c r="B12449" s="117" t="s">
        <v>966</v>
      </c>
      <c r="C12449" s="118"/>
      <c r="D12449" s="96">
        <f>IF(C12513+C12518=0,1,2)</f>
        <v>1</v>
      </c>
    </row>
    <row r="12450" spans="1:4" ht="15" hidden="1" x14ac:dyDescent="0.2">
      <c r="A12450" s="65">
        <f t="shared" si="194"/>
        <v>0</v>
      </c>
      <c r="B12450" s="97"/>
      <c r="C12450" s="98"/>
      <c r="D12450" s="96">
        <f>IF(C12513+C12518=0,1,2)</f>
        <v>1</v>
      </c>
    </row>
    <row r="12451" spans="1:4" ht="15" hidden="1" x14ac:dyDescent="0.2">
      <c r="A12451" s="65">
        <f t="shared" si="194"/>
        <v>0</v>
      </c>
      <c r="B12451" s="99" t="s">
        <v>815</v>
      </c>
      <c r="C12451" s="100"/>
      <c r="D12451" s="96">
        <f>IF(C12513+C12518=0,1,2)</f>
        <v>1</v>
      </c>
    </row>
    <row r="12452" spans="1:4" ht="15" hidden="1" x14ac:dyDescent="0.2">
      <c r="A12452" s="65">
        <f t="shared" si="194"/>
        <v>0</v>
      </c>
      <c r="B12452" s="101" t="s">
        <v>721</v>
      </c>
      <c r="C12452" s="76">
        <v>0</v>
      </c>
      <c r="D12452" s="96">
        <f>IF(C12513+C12518=0,1,2)</f>
        <v>1</v>
      </c>
    </row>
    <row r="12453" spans="1:4" ht="15" hidden="1" x14ac:dyDescent="0.2">
      <c r="A12453" s="65">
        <f t="shared" si="194"/>
        <v>0</v>
      </c>
      <c r="B12453" s="73" t="s">
        <v>722</v>
      </c>
      <c r="C12453" s="76"/>
      <c r="D12453" s="96">
        <f>IF(C12513+C12518=0,1,2)</f>
        <v>1</v>
      </c>
    </row>
    <row r="12454" spans="1:4" ht="15" hidden="1" x14ac:dyDescent="0.2">
      <c r="A12454" s="65">
        <f t="shared" si="194"/>
        <v>0</v>
      </c>
      <c r="B12454" s="73" t="s">
        <v>783</v>
      </c>
      <c r="C12454" s="76"/>
      <c r="D12454" s="96">
        <f>IF(C12513+C12518=0,1,2)</f>
        <v>1</v>
      </c>
    </row>
    <row r="12455" spans="1:4" ht="15" hidden="1" x14ac:dyDescent="0.2">
      <c r="A12455" s="65">
        <f t="shared" si="194"/>
        <v>0</v>
      </c>
      <c r="B12455" s="73" t="s">
        <v>8</v>
      </c>
      <c r="C12455" s="76">
        <v>0</v>
      </c>
      <c r="D12455" s="96">
        <f>IF(C12513+C12518=0,1,2)</f>
        <v>1</v>
      </c>
    </row>
    <row r="12456" spans="1:4" ht="15" hidden="1" x14ac:dyDescent="0.2">
      <c r="A12456" s="65">
        <f t="shared" si="194"/>
        <v>0</v>
      </c>
      <c r="B12456" s="73" t="s">
        <v>723</v>
      </c>
      <c r="C12456" s="76">
        <v>0</v>
      </c>
      <c r="D12456" s="96">
        <f>IF(C12513+C12518=0,1,2)</f>
        <v>1</v>
      </c>
    </row>
    <row r="12457" spans="1:4" ht="15" hidden="1" x14ac:dyDescent="0.2">
      <c r="A12457" s="65">
        <f t="shared" si="194"/>
        <v>0</v>
      </c>
      <c r="B12457" s="81" t="s">
        <v>742</v>
      </c>
      <c r="C12457" s="76">
        <v>0</v>
      </c>
      <c r="D12457" s="96">
        <f>IF(C12513+C12518=0,1,2)</f>
        <v>1</v>
      </c>
    </row>
    <row r="12458" spans="1:4" ht="15" hidden="1" x14ac:dyDescent="0.2">
      <c r="A12458" s="65">
        <f t="shared" si="194"/>
        <v>0</v>
      </c>
      <c r="B12458" s="81" t="s">
        <v>748</v>
      </c>
      <c r="C12458" s="76">
        <v>0</v>
      </c>
      <c r="D12458" s="96">
        <f>IF(C12513+C12518=0,1,2)</f>
        <v>1</v>
      </c>
    </row>
    <row r="12459" spans="1:4" ht="15" hidden="1" x14ac:dyDescent="0.2">
      <c r="A12459" s="65">
        <v>0</v>
      </c>
      <c r="B12459" s="73" t="s">
        <v>784</v>
      </c>
      <c r="C12459" s="76">
        <v>0</v>
      </c>
      <c r="D12459" s="96">
        <f>IF(C12513+C12518=0,1,2)</f>
        <v>1</v>
      </c>
    </row>
    <row r="12460" spans="1:4" ht="15" hidden="1" x14ac:dyDescent="0.2">
      <c r="A12460" s="65">
        <v>0</v>
      </c>
      <c r="B12460" s="77" t="s">
        <v>785</v>
      </c>
      <c r="C12460" s="76">
        <v>0</v>
      </c>
      <c r="D12460" s="96">
        <f>IF(C12513+C12518=0,1,2)</f>
        <v>1</v>
      </c>
    </row>
    <row r="12461" spans="1:4" ht="15" hidden="1" x14ac:dyDescent="0.2">
      <c r="A12461" s="65">
        <v>0</v>
      </c>
      <c r="B12461" s="77" t="s">
        <v>733</v>
      </c>
      <c r="C12461" s="76">
        <v>0</v>
      </c>
      <c r="D12461" s="96">
        <f>IF(C12513+C12518=0,1,2)</f>
        <v>1</v>
      </c>
    </row>
    <row r="12462" spans="1:4" ht="15" hidden="1" x14ac:dyDescent="0.2">
      <c r="A12462" s="65">
        <v>0</v>
      </c>
      <c r="B12462" s="77" t="s">
        <v>786</v>
      </c>
      <c r="C12462" s="76">
        <v>0</v>
      </c>
      <c r="D12462" s="96">
        <f>IF(C12513+C12518=0,1,2)</f>
        <v>1</v>
      </c>
    </row>
    <row r="12463" spans="1:4" ht="15" hidden="1" x14ac:dyDescent="0.2">
      <c r="A12463" s="65">
        <v>0</v>
      </c>
      <c r="B12463" s="77" t="s">
        <v>787</v>
      </c>
      <c r="C12463" s="76">
        <v>0</v>
      </c>
      <c r="D12463" s="96">
        <f>IF(C12513+C12518=0,1,2)</f>
        <v>1</v>
      </c>
    </row>
    <row r="12464" spans="1:4" ht="15" hidden="1" x14ac:dyDescent="0.2">
      <c r="A12464" s="65">
        <f t="shared" si="194"/>
        <v>0</v>
      </c>
      <c r="B12464" s="81" t="s">
        <v>744</v>
      </c>
      <c r="C12464" s="76">
        <v>0</v>
      </c>
      <c r="D12464" s="96">
        <f>IF(C12513+C12518=0,1,2)</f>
        <v>1</v>
      </c>
    </row>
    <row r="12465" spans="1:4" ht="15" hidden="1" x14ac:dyDescent="0.2">
      <c r="A12465" s="65">
        <v>0</v>
      </c>
      <c r="B12465" s="73" t="s">
        <v>788</v>
      </c>
      <c r="C12465" s="76">
        <v>0</v>
      </c>
      <c r="D12465" s="96">
        <f>IF(C12513+C12518=0,1,2)</f>
        <v>1</v>
      </c>
    </row>
    <row r="12466" spans="1:4" ht="15" hidden="1" x14ac:dyDescent="0.2">
      <c r="A12466" s="65">
        <v>0</v>
      </c>
      <c r="B12466" s="77" t="s">
        <v>737</v>
      </c>
      <c r="C12466" s="76">
        <v>0</v>
      </c>
      <c r="D12466" s="96">
        <f>IF(C12513+C12518=0,1,2)</f>
        <v>1</v>
      </c>
    </row>
    <row r="12467" spans="1:4" ht="15" hidden="1" x14ac:dyDescent="0.2">
      <c r="A12467" s="65">
        <v>0</v>
      </c>
      <c r="B12467" s="77" t="s">
        <v>733</v>
      </c>
      <c r="C12467" s="76">
        <v>0</v>
      </c>
      <c r="D12467" s="96">
        <f>IF(C12513+C12518=0,1,2)</f>
        <v>1</v>
      </c>
    </row>
    <row r="12468" spans="1:4" ht="15" hidden="1" x14ac:dyDescent="0.2">
      <c r="A12468" s="65">
        <v>0</v>
      </c>
      <c r="B12468" s="77" t="s">
        <v>738</v>
      </c>
      <c r="C12468" s="76">
        <v>0</v>
      </c>
      <c r="D12468" s="96">
        <f>IF(C12513+C12518=0,1,2)</f>
        <v>1</v>
      </c>
    </row>
    <row r="12469" spans="1:4" ht="15" hidden="1" x14ac:dyDescent="0.2">
      <c r="A12469" s="65">
        <v>0</v>
      </c>
      <c r="B12469" s="73" t="s">
        <v>789</v>
      </c>
      <c r="C12469" s="76">
        <v>0</v>
      </c>
      <c r="D12469" s="96">
        <f>IF(C12513+C12518=0,1,2)</f>
        <v>1</v>
      </c>
    </row>
    <row r="12470" spans="1:4" ht="15" hidden="1" x14ac:dyDescent="0.2">
      <c r="A12470" s="65">
        <v>0</v>
      </c>
      <c r="B12470" s="77" t="s">
        <v>790</v>
      </c>
      <c r="C12470" s="76">
        <v>0</v>
      </c>
      <c r="D12470" s="96">
        <f>IF(C12513+C12518=0,1,2)</f>
        <v>1</v>
      </c>
    </row>
    <row r="12471" spans="1:4" ht="15" hidden="1" x14ac:dyDescent="0.2">
      <c r="A12471" s="65">
        <f t="shared" si="194"/>
        <v>0</v>
      </c>
      <c r="B12471" s="97"/>
      <c r="C12471" s="98"/>
      <c r="D12471" s="96">
        <f>IF(C12513+C12518=0,1,2)</f>
        <v>1</v>
      </c>
    </row>
    <row r="12472" spans="1:4" ht="15" hidden="1" x14ac:dyDescent="0.2">
      <c r="A12472" s="65">
        <f t="shared" si="194"/>
        <v>0</v>
      </c>
      <c r="B12472" s="99" t="s">
        <v>816</v>
      </c>
      <c r="C12472" s="100"/>
      <c r="D12472" s="96">
        <f>IF(C12513+C12518=0,1,2)</f>
        <v>1</v>
      </c>
    </row>
    <row r="12473" spans="1:4" ht="15" hidden="1" x14ac:dyDescent="0.2">
      <c r="A12473" s="65">
        <f t="shared" si="194"/>
        <v>0</v>
      </c>
      <c r="B12473" s="101" t="s">
        <v>3</v>
      </c>
      <c r="C12473" s="76">
        <v>0</v>
      </c>
      <c r="D12473" s="96">
        <f>IF(C12513+C12518=0,1,2)</f>
        <v>1</v>
      </c>
    </row>
    <row r="12474" spans="1:4" ht="15" hidden="1" x14ac:dyDescent="0.2">
      <c r="A12474" s="65">
        <f t="shared" si="194"/>
        <v>0</v>
      </c>
      <c r="B12474" s="85" t="s">
        <v>4</v>
      </c>
      <c r="C12474" s="92">
        <v>0</v>
      </c>
      <c r="D12474" s="96">
        <f>IF(C12513+C12518=0,1,2)</f>
        <v>1</v>
      </c>
    </row>
    <row r="12475" spans="1:4" ht="15" hidden="1" x14ac:dyDescent="0.2">
      <c r="A12475" s="65">
        <f t="shared" si="194"/>
        <v>0</v>
      </c>
      <c r="B12475" s="85" t="s">
        <v>5</v>
      </c>
      <c r="C12475" s="92">
        <v>0</v>
      </c>
      <c r="D12475" s="96">
        <f>IF(C12513+C12518=0,1,2)</f>
        <v>1</v>
      </c>
    </row>
    <row r="12476" spans="1:4" ht="15" hidden="1" x14ac:dyDescent="0.2">
      <c r="A12476" s="65">
        <v>0</v>
      </c>
      <c r="B12476" s="102" t="s">
        <v>796</v>
      </c>
      <c r="C12476" s="103">
        <v>0</v>
      </c>
      <c r="D12476" s="96">
        <f>IF(C12513+C12518=0,1,2)</f>
        <v>1</v>
      </c>
    </row>
    <row r="12477" spans="1:4" ht="15" hidden="1" x14ac:dyDescent="0.2">
      <c r="A12477" s="65">
        <v>0</v>
      </c>
      <c r="B12477" s="102" t="s">
        <v>797</v>
      </c>
      <c r="C12477" s="103">
        <v>0</v>
      </c>
      <c r="D12477" s="96">
        <f>IF(C12513+C12518=0,1,2)</f>
        <v>1</v>
      </c>
    </row>
    <row r="12478" spans="1:4" ht="15" hidden="1" x14ac:dyDescent="0.2">
      <c r="A12478" s="65">
        <v>0</v>
      </c>
      <c r="B12478" s="102" t="s">
        <v>798</v>
      </c>
      <c r="C12478" s="103">
        <v>0</v>
      </c>
      <c r="D12478" s="96">
        <f>IF(C12513+C12518=0,1,2)</f>
        <v>1</v>
      </c>
    </row>
    <row r="12479" spans="1:4" ht="15" hidden="1" x14ac:dyDescent="0.2">
      <c r="A12479" s="65">
        <v>0</v>
      </c>
      <c r="B12479" s="102" t="s">
        <v>799</v>
      </c>
      <c r="C12479" s="103">
        <v>0</v>
      </c>
      <c r="D12479" s="96">
        <f>IF(C12513+C12518=0,1,2)</f>
        <v>1</v>
      </c>
    </row>
    <row r="12480" spans="1:4" ht="15" hidden="1" x14ac:dyDescent="0.2">
      <c r="A12480" s="65">
        <v>0</v>
      </c>
      <c r="B12480" s="102" t="s">
        <v>800</v>
      </c>
      <c r="C12480" s="103">
        <v>0</v>
      </c>
      <c r="D12480" s="96">
        <f>IF(C12513+C12518=0,1,2)</f>
        <v>1</v>
      </c>
    </row>
    <row r="12481" spans="1:4" ht="15" hidden="1" x14ac:dyDescent="0.2">
      <c r="A12481" s="65">
        <v>0</v>
      </c>
      <c r="B12481" s="102" t="s">
        <v>801</v>
      </c>
      <c r="C12481" s="103">
        <v>0</v>
      </c>
      <c r="D12481" s="96">
        <f>IF(C12513+C12518=0,1,2)</f>
        <v>1</v>
      </c>
    </row>
    <row r="12482" spans="1:4" ht="30" hidden="1" x14ac:dyDescent="0.2">
      <c r="A12482" s="65">
        <v>0</v>
      </c>
      <c r="B12482" s="102" t="s">
        <v>802</v>
      </c>
      <c r="C12482" s="103">
        <v>0</v>
      </c>
      <c r="D12482" s="96">
        <f>IF(C12513+C12518=0,1,2)</f>
        <v>1</v>
      </c>
    </row>
    <row r="12483" spans="1:4" ht="30" hidden="1" x14ac:dyDescent="0.2">
      <c r="A12483" s="65">
        <v>0</v>
      </c>
      <c r="B12483" s="102" t="s">
        <v>803</v>
      </c>
      <c r="C12483" s="103">
        <v>0</v>
      </c>
      <c r="D12483" s="96">
        <f>IF(C12513+C12518=0,1,2)</f>
        <v>1</v>
      </c>
    </row>
    <row r="12484" spans="1:4" ht="15" hidden="1" x14ac:dyDescent="0.2">
      <c r="A12484" s="65">
        <v>0</v>
      </c>
      <c r="B12484" s="102" t="s">
        <v>804</v>
      </c>
      <c r="C12484" s="103">
        <v>0</v>
      </c>
      <c r="D12484" s="96">
        <f>IF(C12513+C12518=0,1,2)</f>
        <v>1</v>
      </c>
    </row>
    <row r="12485" spans="1:4" ht="15" hidden="1" x14ac:dyDescent="0.2">
      <c r="A12485" s="65">
        <v>0</v>
      </c>
      <c r="B12485" s="102" t="s">
        <v>805</v>
      </c>
      <c r="C12485" s="103">
        <v>0</v>
      </c>
      <c r="D12485" s="96">
        <f>IF(C12513+C12518=0,1,2)</f>
        <v>1</v>
      </c>
    </row>
    <row r="12486" spans="1:4" ht="15" hidden="1" x14ac:dyDescent="0.2">
      <c r="A12486" s="65">
        <f t="shared" ref="A12486:A12547" si="195">C12486</f>
        <v>0</v>
      </c>
      <c r="B12486" s="85" t="s">
        <v>806</v>
      </c>
      <c r="C12486" s="92">
        <v>0</v>
      </c>
      <c r="D12486" s="96">
        <f>IF(C12513+C12518=0,1,2)</f>
        <v>1</v>
      </c>
    </row>
    <row r="12487" spans="1:4" ht="15" hidden="1" x14ac:dyDescent="0.2">
      <c r="A12487" s="65">
        <f t="shared" si="195"/>
        <v>0</v>
      </c>
      <c r="B12487" s="85" t="s">
        <v>6</v>
      </c>
      <c r="C12487" s="92">
        <v>0</v>
      </c>
      <c r="D12487" s="96">
        <f>IF(C12513+C12518=0,1,2)</f>
        <v>1</v>
      </c>
    </row>
    <row r="12488" spans="1:4" ht="15" hidden="1" x14ac:dyDescent="0.2">
      <c r="A12488" s="65">
        <f t="shared" si="195"/>
        <v>0</v>
      </c>
      <c r="B12488" s="73" t="s">
        <v>7</v>
      </c>
      <c r="C12488" s="76">
        <v>0</v>
      </c>
      <c r="D12488" s="96">
        <f>IF(C12513+C12518=0,1,2)</f>
        <v>1</v>
      </c>
    </row>
    <row r="12489" spans="1:4" ht="15" hidden="1" x14ac:dyDescent="0.2">
      <c r="A12489" s="65">
        <f t="shared" si="195"/>
        <v>0</v>
      </c>
      <c r="B12489" s="85" t="s">
        <v>8</v>
      </c>
      <c r="C12489" s="92">
        <v>0</v>
      </c>
      <c r="D12489" s="96">
        <f>IF(C12513+C12518=0,1,2)</f>
        <v>1</v>
      </c>
    </row>
    <row r="12490" spans="1:4" ht="15" hidden="1" x14ac:dyDescent="0.2">
      <c r="A12490" s="65">
        <f t="shared" si="195"/>
        <v>0</v>
      </c>
      <c r="B12490" s="85" t="s">
        <v>9</v>
      </c>
      <c r="C12490" s="92">
        <v>0</v>
      </c>
      <c r="D12490" s="96">
        <f>IF(C12513+C12518=0,1,2)</f>
        <v>1</v>
      </c>
    </row>
    <row r="12491" spans="1:4" ht="15" hidden="1" x14ac:dyDescent="0.2">
      <c r="A12491" s="65">
        <f t="shared" si="195"/>
        <v>0</v>
      </c>
      <c r="B12491" s="85" t="s">
        <v>10</v>
      </c>
      <c r="C12491" s="92">
        <v>0</v>
      </c>
      <c r="D12491" s="96">
        <f>IF(C12513+C12518=0,1,2)</f>
        <v>1</v>
      </c>
    </row>
    <row r="12492" spans="1:4" ht="15" hidden="1" x14ac:dyDescent="0.2">
      <c r="A12492" s="65">
        <f t="shared" si="195"/>
        <v>0</v>
      </c>
      <c r="B12492" s="81" t="s">
        <v>11</v>
      </c>
      <c r="C12492" s="76">
        <v>0</v>
      </c>
      <c r="D12492" s="96">
        <f>IF(C12513+C12518=0,1,2)</f>
        <v>1</v>
      </c>
    </row>
    <row r="12493" spans="1:4" ht="15" hidden="1" x14ac:dyDescent="0.2">
      <c r="A12493" s="65">
        <f t="shared" si="195"/>
        <v>0</v>
      </c>
      <c r="B12493" s="81" t="s">
        <v>12</v>
      </c>
      <c r="C12493" s="76">
        <v>0</v>
      </c>
      <c r="D12493" s="96">
        <f>IF(C12513+C12518=0,1,2)</f>
        <v>1</v>
      </c>
    </row>
    <row r="12494" spans="1:4" ht="15" hidden="1" x14ac:dyDescent="0.2">
      <c r="A12494" s="65">
        <v>0</v>
      </c>
      <c r="B12494" s="104" t="s">
        <v>784</v>
      </c>
      <c r="C12494" s="105">
        <v>0</v>
      </c>
      <c r="D12494" s="96">
        <f>IF(C12513+C12518=0,1,2)</f>
        <v>1</v>
      </c>
    </row>
    <row r="12495" spans="1:4" ht="15" hidden="1" x14ac:dyDescent="0.2">
      <c r="A12495" s="65">
        <v>0</v>
      </c>
      <c r="B12495" s="102" t="s">
        <v>785</v>
      </c>
      <c r="C12495" s="103">
        <v>0</v>
      </c>
      <c r="D12495" s="96">
        <f>IF(C12513+C12518=0,1,2)</f>
        <v>1</v>
      </c>
    </row>
    <row r="12496" spans="1:4" ht="15" hidden="1" x14ac:dyDescent="0.2">
      <c r="A12496" s="65">
        <v>0</v>
      </c>
      <c r="B12496" s="102" t="s">
        <v>807</v>
      </c>
      <c r="C12496" s="103">
        <v>0</v>
      </c>
      <c r="D12496" s="96">
        <f>IF(C12513+C12518=0,1,2)</f>
        <v>1</v>
      </c>
    </row>
    <row r="12497" spans="1:4" ht="15" hidden="1" x14ac:dyDescent="0.2">
      <c r="A12497" s="65">
        <v>0</v>
      </c>
      <c r="B12497" s="106" t="s">
        <v>734</v>
      </c>
      <c r="C12497" s="92">
        <v>0</v>
      </c>
      <c r="D12497" s="96">
        <f>IF(C12513+C12518=0,1,2)</f>
        <v>1</v>
      </c>
    </row>
    <row r="12498" spans="1:4" ht="15" hidden="1" x14ac:dyDescent="0.2">
      <c r="A12498" s="65">
        <v>0</v>
      </c>
      <c r="B12498" s="77" t="s">
        <v>808</v>
      </c>
      <c r="C12498" s="76">
        <v>0</v>
      </c>
      <c r="D12498" s="96">
        <f>IF(C12513+C12518=0,1,2)</f>
        <v>1</v>
      </c>
    </row>
    <row r="12499" spans="1:4" ht="15" hidden="1" x14ac:dyDescent="0.2">
      <c r="A12499" s="65">
        <f t="shared" si="195"/>
        <v>0</v>
      </c>
      <c r="B12499" s="81" t="s">
        <v>13</v>
      </c>
      <c r="C12499" s="76">
        <v>0</v>
      </c>
      <c r="D12499" s="96">
        <f>IF(C12513+C12518=0,1,2)</f>
        <v>1</v>
      </c>
    </row>
    <row r="12500" spans="1:4" ht="15" hidden="1" x14ac:dyDescent="0.2">
      <c r="A12500" s="65">
        <v>0</v>
      </c>
      <c r="B12500" s="104" t="s">
        <v>788</v>
      </c>
      <c r="C12500" s="105">
        <v>0</v>
      </c>
      <c r="D12500" s="96">
        <f>IF(C12513+C12518=0,1,2)</f>
        <v>1</v>
      </c>
    </row>
    <row r="12501" spans="1:4" ht="15" hidden="1" x14ac:dyDescent="0.2">
      <c r="A12501" s="65">
        <v>0</v>
      </c>
      <c r="B12501" s="102" t="s">
        <v>785</v>
      </c>
      <c r="C12501" s="103">
        <v>0</v>
      </c>
      <c r="D12501" s="96">
        <f>IF(C12513+C12518=0,1,2)</f>
        <v>1</v>
      </c>
    </row>
    <row r="12502" spans="1:4" ht="15" hidden="1" x14ac:dyDescent="0.2">
      <c r="A12502" s="65">
        <v>0</v>
      </c>
      <c r="B12502" s="102" t="s">
        <v>733</v>
      </c>
      <c r="C12502" s="103">
        <v>0</v>
      </c>
      <c r="D12502" s="96">
        <f>IF(C12513+C12518=0,1,2)</f>
        <v>1</v>
      </c>
    </row>
    <row r="12503" spans="1:4" ht="30" hidden="1" x14ac:dyDescent="0.2">
      <c r="A12503" s="65">
        <f t="shared" si="195"/>
        <v>0</v>
      </c>
      <c r="B12503" s="106" t="s">
        <v>809</v>
      </c>
      <c r="C12503" s="92">
        <v>0</v>
      </c>
      <c r="D12503" s="96">
        <f>IF(C12513+C12518=0,1,2)</f>
        <v>1</v>
      </c>
    </row>
    <row r="12504" spans="1:4" ht="15" hidden="1" x14ac:dyDescent="0.2">
      <c r="A12504" s="65">
        <v>0</v>
      </c>
      <c r="B12504" s="77" t="s">
        <v>738</v>
      </c>
      <c r="C12504" s="76">
        <v>0</v>
      </c>
      <c r="D12504" s="96">
        <f>IF(C12513+C12518=0,1,2)</f>
        <v>1</v>
      </c>
    </row>
    <row r="12505" spans="1:4" ht="15" hidden="1" x14ac:dyDescent="0.2">
      <c r="A12505" s="65">
        <v>0</v>
      </c>
      <c r="B12505" s="104" t="s">
        <v>789</v>
      </c>
      <c r="C12505" s="105">
        <v>0</v>
      </c>
      <c r="D12505" s="96">
        <f>IF(C12513+C12518=0,1,2)</f>
        <v>1</v>
      </c>
    </row>
    <row r="12506" spans="1:4" ht="15" hidden="1" x14ac:dyDescent="0.2">
      <c r="A12506" s="65">
        <v>0</v>
      </c>
      <c r="B12506" s="102" t="s">
        <v>732</v>
      </c>
      <c r="C12506" s="103">
        <v>0</v>
      </c>
      <c r="D12506" s="96">
        <f>IF(C12513+C12518=0,1,2)</f>
        <v>1</v>
      </c>
    </row>
    <row r="12507" spans="1:4" ht="15" hidden="1" x14ac:dyDescent="0.2">
      <c r="A12507" s="65">
        <v>0</v>
      </c>
      <c r="B12507" s="102" t="s">
        <v>737</v>
      </c>
      <c r="C12507" s="103">
        <v>0</v>
      </c>
      <c r="D12507" s="96">
        <f>IF(C12513+C12518=0,1,2)</f>
        <v>1</v>
      </c>
    </row>
    <row r="12508" spans="1:4" ht="15" hidden="1" x14ac:dyDescent="0.2">
      <c r="A12508" s="65">
        <v>0</v>
      </c>
      <c r="B12508" s="102" t="s">
        <v>733</v>
      </c>
      <c r="C12508" s="103">
        <v>0</v>
      </c>
      <c r="D12508" s="96">
        <f>IF(C12513+C12518=0,1,2)</f>
        <v>1</v>
      </c>
    </row>
    <row r="12509" spans="1:4" ht="15" hidden="1" x14ac:dyDescent="0.2">
      <c r="A12509" s="65">
        <v>0</v>
      </c>
      <c r="B12509" s="106" t="s">
        <v>734</v>
      </c>
      <c r="C12509" s="92">
        <v>0</v>
      </c>
      <c r="D12509" s="96">
        <f>IF(C12513+C12518=0,1,2)</f>
        <v>1</v>
      </c>
    </row>
    <row r="12510" spans="1:4" ht="15" hidden="1" x14ac:dyDescent="0.2">
      <c r="A12510" s="65">
        <v>0</v>
      </c>
      <c r="B12510" s="77" t="s">
        <v>738</v>
      </c>
      <c r="C12510" s="76">
        <v>0</v>
      </c>
      <c r="D12510" s="96">
        <f>IF(C12513+C12518=0,1,2)</f>
        <v>1</v>
      </c>
    </row>
    <row r="12511" spans="1:4" ht="15" hidden="1" x14ac:dyDescent="0.2">
      <c r="A12511" s="65">
        <f t="shared" si="195"/>
        <v>0</v>
      </c>
      <c r="B12511" s="97"/>
      <c r="C12511" s="98"/>
      <c r="D12511" s="96">
        <f>IF(C12513+C12518=0,1,2)</f>
        <v>1</v>
      </c>
    </row>
    <row r="12512" spans="1:4" ht="15" hidden="1" x14ac:dyDescent="0.2">
      <c r="A12512" s="65">
        <f t="shared" si="195"/>
        <v>0</v>
      </c>
      <c r="B12512" s="99" t="s">
        <v>817</v>
      </c>
      <c r="C12512" s="100"/>
      <c r="D12512" s="96">
        <f>IF(C12513+C12518=0,1,2)</f>
        <v>1</v>
      </c>
    </row>
    <row r="12513" spans="1:4" ht="15" hidden="1" x14ac:dyDescent="0.2">
      <c r="A12513" s="65">
        <f t="shared" si="195"/>
        <v>0</v>
      </c>
      <c r="B12513" s="107" t="s">
        <v>741</v>
      </c>
      <c r="C12513" s="92">
        <v>0</v>
      </c>
      <c r="D12513" s="96">
        <f>IF(C12513+C12518=0,1,2)</f>
        <v>1</v>
      </c>
    </row>
    <row r="12514" spans="1:4" ht="15" hidden="1" x14ac:dyDescent="0.2">
      <c r="A12514" s="65">
        <f t="shared" si="195"/>
        <v>0</v>
      </c>
      <c r="B12514" s="85" t="s">
        <v>721</v>
      </c>
      <c r="C12514" s="92">
        <v>0</v>
      </c>
      <c r="D12514" s="96">
        <f>IF(C12513+C12518=0,1,2)</f>
        <v>1</v>
      </c>
    </row>
    <row r="12515" spans="1:4" ht="15" hidden="1" x14ac:dyDescent="0.2">
      <c r="A12515" s="65">
        <f t="shared" si="195"/>
        <v>0</v>
      </c>
      <c r="B12515" s="85" t="s">
        <v>742</v>
      </c>
      <c r="C12515" s="92">
        <v>0</v>
      </c>
      <c r="D12515" s="96">
        <f>IF(C12513+C12518=0,1,2)</f>
        <v>1</v>
      </c>
    </row>
    <row r="12516" spans="1:4" ht="15" hidden="1" x14ac:dyDescent="0.2">
      <c r="A12516" s="65">
        <f t="shared" si="195"/>
        <v>0</v>
      </c>
      <c r="B12516" s="85" t="s">
        <v>743</v>
      </c>
      <c r="C12516" s="92">
        <v>0</v>
      </c>
      <c r="D12516" s="96">
        <f>IF(C12513+C12518=0,1,2)</f>
        <v>1</v>
      </c>
    </row>
    <row r="12517" spans="1:4" ht="15" hidden="1" x14ac:dyDescent="0.2">
      <c r="A12517" s="65">
        <f t="shared" si="195"/>
        <v>0</v>
      </c>
      <c r="B12517" s="85" t="s">
        <v>744</v>
      </c>
      <c r="C12517" s="92">
        <v>0</v>
      </c>
      <c r="D12517" s="96">
        <f>IF(C12513+C12518=0,1,2)</f>
        <v>1</v>
      </c>
    </row>
    <row r="12518" spans="1:4" ht="15" hidden="1" x14ac:dyDescent="0.2">
      <c r="A12518" s="65">
        <f t="shared" si="195"/>
        <v>0</v>
      </c>
      <c r="B12518" s="107" t="s">
        <v>745</v>
      </c>
      <c r="C12518" s="92">
        <v>0</v>
      </c>
      <c r="D12518" s="96">
        <f>IF(C12513+C12518=0,1,2)</f>
        <v>1</v>
      </c>
    </row>
    <row r="12519" spans="1:4" ht="15" hidden="1" x14ac:dyDescent="0.2">
      <c r="A12519" s="65">
        <f t="shared" si="195"/>
        <v>0</v>
      </c>
      <c r="B12519" s="85" t="s">
        <v>3</v>
      </c>
      <c r="C12519" s="92">
        <v>0</v>
      </c>
      <c r="D12519" s="96">
        <f>IF(C12513+C12518=0,1,2)</f>
        <v>1</v>
      </c>
    </row>
    <row r="12520" spans="1:4" ht="15" hidden="1" x14ac:dyDescent="0.2">
      <c r="A12520" s="65">
        <f t="shared" si="195"/>
        <v>0</v>
      </c>
      <c r="B12520" s="85" t="s">
        <v>11</v>
      </c>
      <c r="C12520" s="92">
        <v>0</v>
      </c>
      <c r="D12520" s="96">
        <f>IF(C12513+C12518=0,1,2)</f>
        <v>1</v>
      </c>
    </row>
    <row r="12521" spans="1:4" ht="15" hidden="1" x14ac:dyDescent="0.2">
      <c r="A12521" s="65">
        <f t="shared" si="195"/>
        <v>0</v>
      </c>
      <c r="B12521" s="85" t="s">
        <v>746</v>
      </c>
      <c r="C12521" s="92">
        <v>0</v>
      </c>
      <c r="D12521" s="96">
        <f>IF(C12513+C12518=0,1,2)</f>
        <v>1</v>
      </c>
    </row>
    <row r="12522" spans="1:4" ht="15" hidden="1" x14ac:dyDescent="0.2">
      <c r="A12522" s="65">
        <f t="shared" si="195"/>
        <v>0</v>
      </c>
      <c r="B12522" s="85" t="s">
        <v>13</v>
      </c>
      <c r="C12522" s="92">
        <v>0</v>
      </c>
      <c r="D12522" s="96">
        <f>IF(C12513+C12518=0,1,2)</f>
        <v>1</v>
      </c>
    </row>
    <row r="12523" spans="1:4" ht="15" hidden="1" x14ac:dyDescent="0.2">
      <c r="A12523" s="65">
        <f t="shared" si="195"/>
        <v>0</v>
      </c>
      <c r="B12523" s="107" t="s">
        <v>747</v>
      </c>
      <c r="C12523" s="92">
        <v>0</v>
      </c>
      <c r="D12523" s="96">
        <f>IF(C12513+C12518=0,1,2)</f>
        <v>1</v>
      </c>
    </row>
    <row r="12524" spans="1:4" ht="15" hidden="1" x14ac:dyDescent="0.2">
      <c r="A12524" s="65">
        <f t="shared" si="195"/>
        <v>0</v>
      </c>
      <c r="B12524" s="107" t="s">
        <v>812</v>
      </c>
      <c r="C12524" s="92">
        <v>0</v>
      </c>
      <c r="D12524" s="96">
        <f>IF(C12513+C12518=0,1,2)</f>
        <v>1</v>
      </c>
    </row>
    <row r="12525" spans="1:4" ht="15" hidden="1" x14ac:dyDescent="0.2">
      <c r="A12525" s="65">
        <f t="shared" si="195"/>
        <v>0</v>
      </c>
      <c r="B12525" s="107" t="s">
        <v>813</v>
      </c>
      <c r="C12525" s="92">
        <v>0</v>
      </c>
      <c r="D12525" s="96">
        <f>IF(C12513+C12518=0,1,2)</f>
        <v>1</v>
      </c>
    </row>
    <row r="12526" spans="1:4" ht="15" hidden="1" x14ac:dyDescent="0.2">
      <c r="A12526" s="65">
        <f t="shared" si="195"/>
        <v>0</v>
      </c>
      <c r="B12526" s="108"/>
      <c r="C12526" s="109"/>
      <c r="D12526" s="96">
        <f>IF(C12513+C12518=0,1,2)</f>
        <v>1</v>
      </c>
    </row>
    <row r="12527" spans="1:4" ht="15" hidden="1" x14ac:dyDescent="0.2">
      <c r="A12527" s="65">
        <f t="shared" si="195"/>
        <v>0</v>
      </c>
      <c r="B12527" s="82" t="s">
        <v>791</v>
      </c>
      <c r="C12527" s="100"/>
      <c r="D12527" s="96">
        <f>IF(C12513+C12518=0,1,2)</f>
        <v>1</v>
      </c>
    </row>
    <row r="12528" spans="1:4" ht="15" hidden="1" x14ac:dyDescent="0.2">
      <c r="A12528" s="65">
        <f t="shared" si="195"/>
        <v>9</v>
      </c>
      <c r="B12528" s="79" t="s">
        <v>818</v>
      </c>
      <c r="C12528" s="110">
        <v>9</v>
      </c>
      <c r="D12528" s="96">
        <f>IF(C12513+C12518=0,1,2)</f>
        <v>1</v>
      </c>
    </row>
    <row r="12529" spans="1:4" ht="15" hidden="1" x14ac:dyDescent="0.2">
      <c r="A12529" s="65">
        <f t="shared" si="195"/>
        <v>7</v>
      </c>
      <c r="B12529" s="81" t="s">
        <v>793</v>
      </c>
      <c r="C12529" s="110">
        <v>7</v>
      </c>
      <c r="D12529" s="96">
        <f>IF(C12513+C12518=0,1,2)</f>
        <v>1</v>
      </c>
    </row>
    <row r="12530" spans="1:4" ht="15" hidden="1" x14ac:dyDescent="0.2">
      <c r="A12530" s="65">
        <f t="shared" si="195"/>
        <v>2</v>
      </c>
      <c r="B12530" s="81" t="s">
        <v>794</v>
      </c>
      <c r="C12530" s="110">
        <v>2</v>
      </c>
      <c r="D12530" s="96">
        <f>IF(C12513+C12518=0,1,2)</f>
        <v>1</v>
      </c>
    </row>
    <row r="12531" spans="1:4" ht="15" hidden="1" x14ac:dyDescent="0.2">
      <c r="A12531" s="65">
        <f t="shared" si="195"/>
        <v>0</v>
      </c>
      <c r="B12531" s="111"/>
      <c r="C12531" s="109"/>
      <c r="D12531" s="96">
        <f>IF(C12513+C12518=0,1,2)</f>
        <v>1</v>
      </c>
    </row>
    <row r="12532" spans="1:4" ht="30" customHeight="1" x14ac:dyDescent="0.2">
      <c r="B12532" s="117" t="s">
        <v>967</v>
      </c>
      <c r="C12532" s="118"/>
      <c r="D12532" s="96"/>
    </row>
    <row r="12533" spans="1:4" ht="15" hidden="1" x14ac:dyDescent="0.2">
      <c r="A12533" s="65">
        <f t="shared" si="195"/>
        <v>0</v>
      </c>
      <c r="B12533" s="97"/>
      <c r="C12533" s="98"/>
      <c r="D12533" s="96">
        <f>IF(C12596+C12601=0,1,2)</f>
        <v>2</v>
      </c>
    </row>
    <row r="12534" spans="1:4" ht="15" hidden="1" x14ac:dyDescent="0.2">
      <c r="A12534" s="65">
        <f t="shared" si="195"/>
        <v>0</v>
      </c>
      <c r="B12534" s="99" t="s">
        <v>815</v>
      </c>
      <c r="C12534" s="100"/>
      <c r="D12534" s="96">
        <f>IF(C12596+C12601=0,1,2)</f>
        <v>2</v>
      </c>
    </row>
    <row r="12535" spans="1:4" ht="15" x14ac:dyDescent="0.2">
      <c r="B12535" s="112" t="s">
        <v>721</v>
      </c>
      <c r="C12535" s="72">
        <v>1018.39823</v>
      </c>
      <c r="D12535" s="66"/>
    </row>
    <row r="12536" spans="1:4" ht="15" hidden="1" x14ac:dyDescent="0.2">
      <c r="A12536" s="65">
        <f t="shared" si="195"/>
        <v>0</v>
      </c>
      <c r="B12536" s="73" t="s">
        <v>722</v>
      </c>
      <c r="C12536" s="76"/>
      <c r="D12536" s="96">
        <f>IF(C12596+C12601=0,1,2)</f>
        <v>2</v>
      </c>
    </row>
    <row r="12537" spans="1:4" ht="15" hidden="1" x14ac:dyDescent="0.2">
      <c r="A12537" s="65">
        <f t="shared" si="195"/>
        <v>0</v>
      </c>
      <c r="B12537" s="73" t="s">
        <v>783</v>
      </c>
      <c r="C12537" s="76"/>
      <c r="D12537" s="96">
        <f>IF(C12596+C12601=0,1,2)</f>
        <v>2</v>
      </c>
    </row>
    <row r="12538" spans="1:4" ht="15" x14ac:dyDescent="0.2">
      <c r="B12538" s="73" t="s">
        <v>8</v>
      </c>
      <c r="C12538" s="76">
        <v>1008.03495</v>
      </c>
      <c r="D12538" s="96"/>
    </row>
    <row r="12539" spans="1:4" ht="15" x14ac:dyDescent="0.2">
      <c r="B12539" s="113" t="s">
        <v>723</v>
      </c>
      <c r="C12539" s="72">
        <v>10.36328</v>
      </c>
      <c r="D12539" s="96"/>
    </row>
    <row r="12540" spans="1:4" ht="15" hidden="1" x14ac:dyDescent="0.2">
      <c r="A12540" s="65">
        <f t="shared" si="195"/>
        <v>0</v>
      </c>
      <c r="B12540" s="81" t="s">
        <v>742</v>
      </c>
      <c r="C12540" s="76">
        <v>0</v>
      </c>
      <c r="D12540" s="96">
        <f>IF(C12596+C12601=0,1,2)</f>
        <v>2</v>
      </c>
    </row>
    <row r="12541" spans="1:4" ht="15" hidden="1" x14ac:dyDescent="0.2">
      <c r="A12541" s="65">
        <f t="shared" si="195"/>
        <v>0</v>
      </c>
      <c r="B12541" s="81" t="s">
        <v>748</v>
      </c>
      <c r="C12541" s="76">
        <v>0</v>
      </c>
      <c r="D12541" s="96">
        <f>IF(C12596+C12601=0,1,2)</f>
        <v>2</v>
      </c>
    </row>
    <row r="12542" spans="1:4" ht="15" hidden="1" x14ac:dyDescent="0.2">
      <c r="A12542" s="65">
        <v>0</v>
      </c>
      <c r="B12542" s="73" t="s">
        <v>784</v>
      </c>
      <c r="C12542" s="76">
        <v>0</v>
      </c>
      <c r="D12542" s="96">
        <f>IF(C12596+C12601=0,1,2)</f>
        <v>2</v>
      </c>
    </row>
    <row r="12543" spans="1:4" ht="15" hidden="1" x14ac:dyDescent="0.2">
      <c r="A12543" s="65">
        <v>0</v>
      </c>
      <c r="B12543" s="77" t="s">
        <v>785</v>
      </c>
      <c r="C12543" s="76">
        <v>0</v>
      </c>
      <c r="D12543" s="96">
        <f>IF(C12596+C12601=0,1,2)</f>
        <v>2</v>
      </c>
    </row>
    <row r="12544" spans="1:4" ht="15" hidden="1" x14ac:dyDescent="0.2">
      <c r="A12544" s="65">
        <v>0</v>
      </c>
      <c r="B12544" s="77" t="s">
        <v>733</v>
      </c>
      <c r="C12544" s="76">
        <v>0</v>
      </c>
      <c r="D12544" s="96">
        <f>IF(C12596+C12601=0,1,2)</f>
        <v>2</v>
      </c>
    </row>
    <row r="12545" spans="1:4" ht="15" hidden="1" x14ac:dyDescent="0.2">
      <c r="A12545" s="65">
        <v>0</v>
      </c>
      <c r="B12545" s="77" t="s">
        <v>786</v>
      </c>
      <c r="C12545" s="76">
        <v>0</v>
      </c>
      <c r="D12545" s="96">
        <f>IF(C12596+C12601=0,1,2)</f>
        <v>2</v>
      </c>
    </row>
    <row r="12546" spans="1:4" ht="15" hidden="1" x14ac:dyDescent="0.2">
      <c r="A12546" s="65">
        <v>0</v>
      </c>
      <c r="B12546" s="77" t="s">
        <v>787</v>
      </c>
      <c r="C12546" s="76">
        <v>0</v>
      </c>
      <c r="D12546" s="96">
        <f>IF(C12596+C12601=0,1,2)</f>
        <v>2</v>
      </c>
    </row>
    <row r="12547" spans="1:4" ht="15" hidden="1" x14ac:dyDescent="0.2">
      <c r="A12547" s="65">
        <f t="shared" si="195"/>
        <v>0</v>
      </c>
      <c r="B12547" s="81" t="s">
        <v>744</v>
      </c>
      <c r="C12547" s="76">
        <v>0</v>
      </c>
      <c r="D12547" s="96">
        <f>IF(C12596+C12601=0,1,2)</f>
        <v>2</v>
      </c>
    </row>
    <row r="12548" spans="1:4" ht="15" hidden="1" x14ac:dyDescent="0.2">
      <c r="A12548" s="65">
        <v>0</v>
      </c>
      <c r="B12548" s="73" t="s">
        <v>788</v>
      </c>
      <c r="C12548" s="76">
        <v>0</v>
      </c>
      <c r="D12548" s="96">
        <f>IF(C12596+C12601=0,1,2)</f>
        <v>2</v>
      </c>
    </row>
    <row r="12549" spans="1:4" ht="15" hidden="1" x14ac:dyDescent="0.2">
      <c r="A12549" s="65">
        <v>0</v>
      </c>
      <c r="B12549" s="77" t="s">
        <v>737</v>
      </c>
      <c r="C12549" s="76">
        <v>0</v>
      </c>
      <c r="D12549" s="96">
        <f>IF(C12596+C12601=0,1,2)</f>
        <v>2</v>
      </c>
    </row>
    <row r="12550" spans="1:4" ht="15" hidden="1" x14ac:dyDescent="0.2">
      <c r="A12550" s="65">
        <v>0</v>
      </c>
      <c r="B12550" s="77" t="s">
        <v>733</v>
      </c>
      <c r="C12550" s="76">
        <v>0</v>
      </c>
      <c r="D12550" s="96">
        <f>IF(C12596+C12601=0,1,2)</f>
        <v>2</v>
      </c>
    </row>
    <row r="12551" spans="1:4" ht="15" hidden="1" x14ac:dyDescent="0.2">
      <c r="A12551" s="65">
        <v>0</v>
      </c>
      <c r="B12551" s="77" t="s">
        <v>738</v>
      </c>
      <c r="C12551" s="76">
        <v>0</v>
      </c>
      <c r="D12551" s="96">
        <f>IF(C12596+C12601=0,1,2)</f>
        <v>2</v>
      </c>
    </row>
    <row r="12552" spans="1:4" ht="15" hidden="1" x14ac:dyDescent="0.2">
      <c r="A12552" s="65">
        <v>0</v>
      </c>
      <c r="B12552" s="73" t="s">
        <v>789</v>
      </c>
      <c r="C12552" s="76">
        <v>0</v>
      </c>
      <c r="D12552" s="96">
        <f>IF(C12596+C12601=0,1,2)</f>
        <v>2</v>
      </c>
    </row>
    <row r="12553" spans="1:4" ht="15" hidden="1" x14ac:dyDescent="0.2">
      <c r="A12553" s="65">
        <v>0</v>
      </c>
      <c r="B12553" s="77" t="s">
        <v>790</v>
      </c>
      <c r="C12553" s="76">
        <v>0</v>
      </c>
      <c r="D12553" s="96">
        <f>IF(C12596+C12601=0,1,2)</f>
        <v>2</v>
      </c>
    </row>
    <row r="12554" spans="1:4" ht="15" hidden="1" x14ac:dyDescent="0.2">
      <c r="A12554" s="65">
        <f t="shared" ref="A12554:A12610" si="196">C12554</f>
        <v>0</v>
      </c>
      <c r="B12554" s="97"/>
      <c r="C12554" s="98"/>
      <c r="D12554" s="96">
        <f>IF(C12596+C12601=0,1,2)</f>
        <v>2</v>
      </c>
    </row>
    <row r="12555" spans="1:4" ht="15" hidden="1" x14ac:dyDescent="0.2">
      <c r="A12555" s="65">
        <f t="shared" si="196"/>
        <v>0</v>
      </c>
      <c r="B12555" s="99" t="s">
        <v>816</v>
      </c>
      <c r="C12555" s="100"/>
      <c r="D12555" s="96">
        <f>IF(C12596+C12601=0,1,2)</f>
        <v>2</v>
      </c>
    </row>
    <row r="12556" spans="1:4" ht="15" x14ac:dyDescent="0.2">
      <c r="B12556" s="112" t="s">
        <v>3</v>
      </c>
      <c r="C12556" s="72">
        <v>300.75681000000003</v>
      </c>
      <c r="D12556" s="66"/>
    </row>
    <row r="12557" spans="1:4" ht="15" hidden="1" x14ac:dyDescent="0.2">
      <c r="A12557" s="65">
        <f t="shared" si="196"/>
        <v>0</v>
      </c>
      <c r="B12557" s="85" t="s">
        <v>4</v>
      </c>
      <c r="C12557" s="92">
        <v>0</v>
      </c>
      <c r="D12557" s="96">
        <f>IF(C12596+C12601=0,1,2)</f>
        <v>2</v>
      </c>
    </row>
    <row r="12558" spans="1:4" ht="15" x14ac:dyDescent="0.2">
      <c r="B12558" s="85" t="s">
        <v>5</v>
      </c>
      <c r="C12558" s="92">
        <v>300.75681000000003</v>
      </c>
      <c r="D12558" s="96"/>
    </row>
    <row r="12559" spans="1:4" ht="15" hidden="1" x14ac:dyDescent="0.2">
      <c r="A12559" s="65">
        <v>0</v>
      </c>
      <c r="B12559" s="102" t="s">
        <v>796</v>
      </c>
      <c r="C12559" s="103">
        <v>223.46324999999999</v>
      </c>
      <c r="D12559" s="96">
        <f>IF(C12596+C12601=0,1,2)</f>
        <v>2</v>
      </c>
    </row>
    <row r="12560" spans="1:4" ht="15" hidden="1" x14ac:dyDescent="0.2">
      <c r="A12560" s="65">
        <v>0</v>
      </c>
      <c r="B12560" s="102" t="s">
        <v>797</v>
      </c>
      <c r="C12560" s="103">
        <v>15.24607</v>
      </c>
      <c r="D12560" s="96">
        <f>IF(C12596+C12601=0,1,2)</f>
        <v>2</v>
      </c>
    </row>
    <row r="12561" spans="1:4" ht="15" hidden="1" x14ac:dyDescent="0.2">
      <c r="A12561" s="65">
        <v>0</v>
      </c>
      <c r="B12561" s="102" t="s">
        <v>798</v>
      </c>
      <c r="C12561" s="103">
        <v>7.8515499999999996</v>
      </c>
      <c r="D12561" s="96">
        <f>IF(C12596+C12601=0,1,2)</f>
        <v>2</v>
      </c>
    </row>
    <row r="12562" spans="1:4" ht="15" hidden="1" x14ac:dyDescent="0.2">
      <c r="A12562" s="65">
        <v>0</v>
      </c>
      <c r="B12562" s="102" t="s">
        <v>799</v>
      </c>
      <c r="C12562" s="103">
        <v>38.328560000000003</v>
      </c>
      <c r="D12562" s="96">
        <f>IF(C12596+C12601=0,1,2)</f>
        <v>2</v>
      </c>
    </row>
    <row r="12563" spans="1:4" ht="15" hidden="1" x14ac:dyDescent="0.2">
      <c r="A12563" s="65">
        <v>0</v>
      </c>
      <c r="B12563" s="102" t="s">
        <v>800</v>
      </c>
      <c r="C12563" s="103">
        <v>0</v>
      </c>
      <c r="D12563" s="96">
        <f>IF(C12596+C12601=0,1,2)</f>
        <v>2</v>
      </c>
    </row>
    <row r="12564" spans="1:4" ht="15" hidden="1" x14ac:dyDescent="0.2">
      <c r="A12564" s="65">
        <v>0</v>
      </c>
      <c r="B12564" s="102" t="s">
        <v>801</v>
      </c>
      <c r="C12564" s="103">
        <v>0</v>
      </c>
      <c r="D12564" s="96">
        <f>IF(C12596+C12601=0,1,2)</f>
        <v>2</v>
      </c>
    </row>
    <row r="12565" spans="1:4" ht="30" hidden="1" x14ac:dyDescent="0.2">
      <c r="A12565" s="65">
        <v>0</v>
      </c>
      <c r="B12565" s="102" t="s">
        <v>802</v>
      </c>
      <c r="C12565" s="103">
        <v>0</v>
      </c>
      <c r="D12565" s="96">
        <f>IF(C12596+C12601=0,1,2)</f>
        <v>2</v>
      </c>
    </row>
    <row r="12566" spans="1:4" ht="30" hidden="1" x14ac:dyDescent="0.2">
      <c r="A12566" s="65">
        <v>0</v>
      </c>
      <c r="B12566" s="102" t="s">
        <v>803</v>
      </c>
      <c r="C12566" s="103">
        <v>0</v>
      </c>
      <c r="D12566" s="96">
        <f>IF(C12596+C12601=0,1,2)</f>
        <v>2</v>
      </c>
    </row>
    <row r="12567" spans="1:4" ht="15" hidden="1" x14ac:dyDescent="0.2">
      <c r="A12567" s="65">
        <v>0</v>
      </c>
      <c r="B12567" s="102" t="s">
        <v>804</v>
      </c>
      <c r="C12567" s="103">
        <v>0</v>
      </c>
      <c r="D12567" s="96">
        <f>IF(C12596+C12601=0,1,2)</f>
        <v>2</v>
      </c>
    </row>
    <row r="12568" spans="1:4" ht="15" hidden="1" x14ac:dyDescent="0.2">
      <c r="A12568" s="65">
        <v>0</v>
      </c>
      <c r="B12568" s="102" t="s">
        <v>805</v>
      </c>
      <c r="C12568" s="103">
        <v>15.867380000000001</v>
      </c>
      <c r="D12568" s="96">
        <f>IF(C12596+C12601=0,1,2)</f>
        <v>2</v>
      </c>
    </row>
    <row r="12569" spans="1:4" ht="15" hidden="1" x14ac:dyDescent="0.2">
      <c r="A12569" s="65">
        <f t="shared" si="196"/>
        <v>0</v>
      </c>
      <c r="B12569" s="85" t="s">
        <v>806</v>
      </c>
      <c r="C12569" s="92">
        <v>0</v>
      </c>
      <c r="D12569" s="96">
        <f>IF(C12596+C12601=0,1,2)</f>
        <v>2</v>
      </c>
    </row>
    <row r="12570" spans="1:4" ht="15" hidden="1" x14ac:dyDescent="0.2">
      <c r="A12570" s="65">
        <f t="shared" si="196"/>
        <v>0</v>
      </c>
      <c r="B12570" s="85" t="s">
        <v>6</v>
      </c>
      <c r="C12570" s="92">
        <v>0</v>
      </c>
      <c r="D12570" s="96">
        <f>IF(C12596+C12601=0,1,2)</f>
        <v>2</v>
      </c>
    </row>
    <row r="12571" spans="1:4" ht="15" hidden="1" x14ac:dyDescent="0.2">
      <c r="A12571" s="65">
        <f t="shared" si="196"/>
        <v>0</v>
      </c>
      <c r="B12571" s="73" t="s">
        <v>7</v>
      </c>
      <c r="C12571" s="76">
        <v>0</v>
      </c>
      <c r="D12571" s="96">
        <f>IF(C12596+C12601=0,1,2)</f>
        <v>2</v>
      </c>
    </row>
    <row r="12572" spans="1:4" ht="15" hidden="1" x14ac:dyDescent="0.2">
      <c r="A12572" s="65">
        <f t="shared" si="196"/>
        <v>0</v>
      </c>
      <c r="B12572" s="85" t="s">
        <v>8</v>
      </c>
      <c r="C12572" s="92">
        <v>0</v>
      </c>
      <c r="D12572" s="96">
        <f>IF(C12596+C12601=0,1,2)</f>
        <v>2</v>
      </c>
    </row>
    <row r="12573" spans="1:4" ht="15" hidden="1" x14ac:dyDescent="0.2">
      <c r="A12573" s="65">
        <f t="shared" si="196"/>
        <v>0</v>
      </c>
      <c r="B12573" s="85" t="s">
        <v>9</v>
      </c>
      <c r="C12573" s="92">
        <v>0</v>
      </c>
      <c r="D12573" s="96">
        <f>IF(C12596+C12601=0,1,2)</f>
        <v>2</v>
      </c>
    </row>
    <row r="12574" spans="1:4" ht="15" hidden="1" x14ac:dyDescent="0.2">
      <c r="A12574" s="65">
        <f t="shared" si="196"/>
        <v>0</v>
      </c>
      <c r="B12574" s="85" t="s">
        <v>10</v>
      </c>
      <c r="C12574" s="92">
        <v>0</v>
      </c>
      <c r="D12574" s="96">
        <f>IF(C12596+C12601=0,1,2)</f>
        <v>2</v>
      </c>
    </row>
    <row r="12575" spans="1:4" ht="15" x14ac:dyDescent="0.2">
      <c r="B12575" s="81" t="s">
        <v>11</v>
      </c>
      <c r="C12575" s="76">
        <v>10.599</v>
      </c>
      <c r="D12575" s="96"/>
    </row>
    <row r="12576" spans="1:4" ht="15" hidden="1" x14ac:dyDescent="0.2">
      <c r="A12576" s="65">
        <f t="shared" si="196"/>
        <v>0</v>
      </c>
      <c r="B12576" s="81" t="s">
        <v>12</v>
      </c>
      <c r="C12576" s="76">
        <v>0</v>
      </c>
      <c r="D12576" s="96">
        <f>IF(C12596+C12601=0,1,2)</f>
        <v>2</v>
      </c>
    </row>
    <row r="12577" spans="1:4" ht="15" hidden="1" x14ac:dyDescent="0.2">
      <c r="A12577" s="65">
        <v>0</v>
      </c>
      <c r="B12577" s="104" t="s">
        <v>784</v>
      </c>
      <c r="C12577" s="105">
        <v>0</v>
      </c>
      <c r="D12577" s="96">
        <f>IF(C12596+C12601=0,1,2)</f>
        <v>2</v>
      </c>
    </row>
    <row r="12578" spans="1:4" ht="15" hidden="1" x14ac:dyDescent="0.2">
      <c r="A12578" s="65">
        <v>0</v>
      </c>
      <c r="B12578" s="102" t="s">
        <v>785</v>
      </c>
      <c r="C12578" s="103">
        <v>0</v>
      </c>
      <c r="D12578" s="96">
        <f>IF(C12596+C12601=0,1,2)</f>
        <v>2</v>
      </c>
    </row>
    <row r="12579" spans="1:4" ht="15" hidden="1" x14ac:dyDescent="0.2">
      <c r="A12579" s="65">
        <v>0</v>
      </c>
      <c r="B12579" s="102" t="s">
        <v>807</v>
      </c>
      <c r="C12579" s="103">
        <v>0</v>
      </c>
      <c r="D12579" s="96">
        <f>IF(C12596+C12601=0,1,2)</f>
        <v>2</v>
      </c>
    </row>
    <row r="12580" spans="1:4" ht="15" hidden="1" x14ac:dyDescent="0.2">
      <c r="A12580" s="65">
        <v>0</v>
      </c>
      <c r="B12580" s="106" t="s">
        <v>734</v>
      </c>
      <c r="C12580" s="92">
        <v>0</v>
      </c>
      <c r="D12580" s="96">
        <f>IF(C12596+C12601=0,1,2)</f>
        <v>2</v>
      </c>
    </row>
    <row r="12581" spans="1:4" ht="15" hidden="1" x14ac:dyDescent="0.2">
      <c r="A12581" s="65">
        <v>0</v>
      </c>
      <c r="B12581" s="77" t="s">
        <v>808</v>
      </c>
      <c r="C12581" s="76">
        <v>0</v>
      </c>
      <c r="D12581" s="96">
        <f>IF(C12596+C12601=0,1,2)</f>
        <v>2</v>
      </c>
    </row>
    <row r="12582" spans="1:4" ht="15" hidden="1" x14ac:dyDescent="0.2">
      <c r="A12582" s="65">
        <f t="shared" si="196"/>
        <v>0</v>
      </c>
      <c r="B12582" s="81" t="s">
        <v>13</v>
      </c>
      <c r="C12582" s="76">
        <v>0</v>
      </c>
      <c r="D12582" s="96">
        <f>IF(C12596+C12601=0,1,2)</f>
        <v>2</v>
      </c>
    </row>
    <row r="12583" spans="1:4" ht="15" hidden="1" x14ac:dyDescent="0.2">
      <c r="A12583" s="65">
        <v>0</v>
      </c>
      <c r="B12583" s="104" t="s">
        <v>788</v>
      </c>
      <c r="C12583" s="105">
        <v>0</v>
      </c>
      <c r="D12583" s="96">
        <f>IF(C12596+C12601=0,1,2)</f>
        <v>2</v>
      </c>
    </row>
    <row r="12584" spans="1:4" ht="15" hidden="1" x14ac:dyDescent="0.2">
      <c r="A12584" s="65">
        <v>0</v>
      </c>
      <c r="B12584" s="102" t="s">
        <v>785</v>
      </c>
      <c r="C12584" s="103">
        <v>0</v>
      </c>
      <c r="D12584" s="96">
        <f>IF(C12596+C12601=0,1,2)</f>
        <v>2</v>
      </c>
    </row>
    <row r="12585" spans="1:4" ht="15" hidden="1" x14ac:dyDescent="0.2">
      <c r="A12585" s="65">
        <v>0</v>
      </c>
      <c r="B12585" s="102" t="s">
        <v>733</v>
      </c>
      <c r="C12585" s="103">
        <v>0</v>
      </c>
      <c r="D12585" s="96">
        <f>IF(C12596+C12601=0,1,2)</f>
        <v>2</v>
      </c>
    </row>
    <row r="12586" spans="1:4" ht="30" hidden="1" x14ac:dyDescent="0.2">
      <c r="A12586" s="65">
        <f t="shared" si="196"/>
        <v>0</v>
      </c>
      <c r="B12586" s="106" t="s">
        <v>809</v>
      </c>
      <c r="C12586" s="92">
        <v>0</v>
      </c>
      <c r="D12586" s="96">
        <f>IF(C12596+C12601=0,1,2)</f>
        <v>2</v>
      </c>
    </row>
    <row r="12587" spans="1:4" ht="15" hidden="1" x14ac:dyDescent="0.2">
      <c r="A12587" s="65">
        <v>0</v>
      </c>
      <c r="B12587" s="77" t="s">
        <v>738</v>
      </c>
      <c r="C12587" s="76">
        <v>0</v>
      </c>
      <c r="D12587" s="96">
        <f>IF(C12596+C12601=0,1,2)</f>
        <v>2</v>
      </c>
    </row>
    <row r="12588" spans="1:4" ht="15" hidden="1" x14ac:dyDescent="0.2">
      <c r="A12588" s="65">
        <v>0</v>
      </c>
      <c r="B12588" s="104" t="s">
        <v>789</v>
      </c>
      <c r="C12588" s="105">
        <v>0</v>
      </c>
      <c r="D12588" s="96">
        <f>IF(C12596+C12601=0,1,2)</f>
        <v>2</v>
      </c>
    </row>
    <row r="12589" spans="1:4" ht="15" hidden="1" x14ac:dyDescent="0.2">
      <c r="A12589" s="65">
        <v>0</v>
      </c>
      <c r="B12589" s="102" t="s">
        <v>732</v>
      </c>
      <c r="C12589" s="103">
        <v>0</v>
      </c>
      <c r="D12589" s="96">
        <f>IF(C12596+C12601=0,1,2)</f>
        <v>2</v>
      </c>
    </row>
    <row r="12590" spans="1:4" ht="15" hidden="1" x14ac:dyDescent="0.2">
      <c r="A12590" s="65">
        <v>0</v>
      </c>
      <c r="B12590" s="102" t="s">
        <v>737</v>
      </c>
      <c r="C12590" s="103">
        <v>0</v>
      </c>
      <c r="D12590" s="96">
        <f>IF(C12596+C12601=0,1,2)</f>
        <v>2</v>
      </c>
    </row>
    <row r="12591" spans="1:4" ht="15" hidden="1" x14ac:dyDescent="0.2">
      <c r="A12591" s="65">
        <v>0</v>
      </c>
      <c r="B12591" s="102" t="s">
        <v>733</v>
      </c>
      <c r="C12591" s="103">
        <v>0</v>
      </c>
      <c r="D12591" s="96">
        <f>IF(C12596+C12601=0,1,2)</f>
        <v>2</v>
      </c>
    </row>
    <row r="12592" spans="1:4" ht="15" hidden="1" x14ac:dyDescent="0.2">
      <c r="A12592" s="65">
        <v>0</v>
      </c>
      <c r="B12592" s="106" t="s">
        <v>734</v>
      </c>
      <c r="C12592" s="92">
        <v>0</v>
      </c>
      <c r="D12592" s="96">
        <f>IF(C12596+C12601=0,1,2)</f>
        <v>2</v>
      </c>
    </row>
    <row r="12593" spans="1:4" ht="15" hidden="1" x14ac:dyDescent="0.2">
      <c r="A12593" s="65">
        <v>0</v>
      </c>
      <c r="B12593" s="77" t="s">
        <v>738</v>
      </c>
      <c r="C12593" s="76">
        <v>0</v>
      </c>
      <c r="D12593" s="96">
        <f>IF(C12596+C12601=0,1,2)</f>
        <v>2</v>
      </c>
    </row>
    <row r="12594" spans="1:4" ht="15" hidden="1" x14ac:dyDescent="0.2">
      <c r="A12594" s="65">
        <f t="shared" si="196"/>
        <v>0</v>
      </c>
      <c r="B12594" s="97"/>
      <c r="C12594" s="98"/>
      <c r="D12594" s="96">
        <f>IF(C12596+C12601=0,1,2)</f>
        <v>2</v>
      </c>
    </row>
    <row r="12595" spans="1:4" ht="15" hidden="1" x14ac:dyDescent="0.2">
      <c r="A12595" s="65">
        <f t="shared" si="196"/>
        <v>0</v>
      </c>
      <c r="B12595" s="99" t="s">
        <v>817</v>
      </c>
      <c r="C12595" s="100"/>
      <c r="D12595" s="96">
        <f>IF(C12596+C12601=0,1,2)</f>
        <v>2</v>
      </c>
    </row>
    <row r="12596" spans="1:4" ht="15" x14ac:dyDescent="0.2">
      <c r="B12596" s="79" t="s">
        <v>741</v>
      </c>
      <c r="C12596" s="80">
        <v>1018.39823</v>
      </c>
      <c r="D12596" s="96"/>
    </row>
    <row r="12597" spans="1:4" ht="15" x14ac:dyDescent="0.2">
      <c r="B12597" s="113" t="s">
        <v>721</v>
      </c>
      <c r="C12597" s="72">
        <v>1018.39823</v>
      </c>
      <c r="D12597" s="66"/>
    </row>
    <row r="12598" spans="1:4" ht="15" hidden="1" x14ac:dyDescent="0.2">
      <c r="A12598" s="65">
        <f t="shared" si="196"/>
        <v>0</v>
      </c>
      <c r="B12598" s="85" t="s">
        <v>742</v>
      </c>
      <c r="C12598" s="92">
        <v>0</v>
      </c>
      <c r="D12598" s="96">
        <f>IF(C12596+C12601=0,1,2)</f>
        <v>2</v>
      </c>
    </row>
    <row r="12599" spans="1:4" ht="15" hidden="1" x14ac:dyDescent="0.2">
      <c r="A12599" s="65">
        <f t="shared" si="196"/>
        <v>0</v>
      </c>
      <c r="B12599" s="85" t="s">
        <v>743</v>
      </c>
      <c r="C12599" s="92">
        <v>0</v>
      </c>
      <c r="D12599" s="96">
        <f>IF(C12596+C12601=0,1,2)</f>
        <v>2</v>
      </c>
    </row>
    <row r="12600" spans="1:4" ht="15" hidden="1" x14ac:dyDescent="0.2">
      <c r="A12600" s="65">
        <f t="shared" si="196"/>
        <v>0</v>
      </c>
      <c r="B12600" s="85" t="s">
        <v>744</v>
      </c>
      <c r="C12600" s="92">
        <v>0</v>
      </c>
      <c r="D12600" s="96">
        <f>IF(C12596+C12601=0,1,2)</f>
        <v>2</v>
      </c>
    </row>
    <row r="12601" spans="1:4" ht="15" x14ac:dyDescent="0.2">
      <c r="B12601" s="79" t="s">
        <v>745</v>
      </c>
      <c r="C12601" s="80">
        <v>311.35580999999996</v>
      </c>
      <c r="D12601" s="96"/>
    </row>
    <row r="12602" spans="1:4" ht="15" x14ac:dyDescent="0.2">
      <c r="B12602" s="113" t="s">
        <v>3</v>
      </c>
      <c r="C12602" s="72">
        <v>300.75680999999997</v>
      </c>
      <c r="D12602" s="66"/>
    </row>
    <row r="12603" spans="1:4" ht="15" x14ac:dyDescent="0.2">
      <c r="B12603" s="85" t="s">
        <v>11</v>
      </c>
      <c r="C12603" s="92">
        <v>10.599</v>
      </c>
      <c r="D12603" s="96"/>
    </row>
    <row r="12604" spans="1:4" ht="15" hidden="1" x14ac:dyDescent="0.2">
      <c r="A12604" s="65">
        <f t="shared" si="196"/>
        <v>0</v>
      </c>
      <c r="B12604" s="85" t="s">
        <v>746</v>
      </c>
      <c r="C12604" s="92">
        <v>0</v>
      </c>
      <c r="D12604" s="96">
        <f>IF(C12596+C12601=0,1,2)</f>
        <v>2</v>
      </c>
    </row>
    <row r="12605" spans="1:4" ht="15" hidden="1" x14ac:dyDescent="0.2">
      <c r="A12605" s="65">
        <f t="shared" si="196"/>
        <v>0</v>
      </c>
      <c r="B12605" s="85" t="s">
        <v>13</v>
      </c>
      <c r="C12605" s="92">
        <v>0</v>
      </c>
      <c r="D12605" s="96">
        <f>IF(C12596+C12601=0,1,2)</f>
        <v>2</v>
      </c>
    </row>
    <row r="12606" spans="1:4" ht="15" hidden="1" x14ac:dyDescent="0.2">
      <c r="A12606" s="65">
        <f t="shared" si="196"/>
        <v>707.04241999999999</v>
      </c>
      <c r="B12606" s="94" t="s">
        <v>747</v>
      </c>
      <c r="C12606" s="95">
        <v>707.04241999999999</v>
      </c>
      <c r="D12606" s="65">
        <f>IF(C12596+C12601=0,1,2)</f>
        <v>2</v>
      </c>
    </row>
    <row r="12607" spans="1:4" ht="15" hidden="1" x14ac:dyDescent="0.2">
      <c r="A12607" s="65">
        <f t="shared" si="196"/>
        <v>4.8259999999999997E-2</v>
      </c>
      <c r="B12607" s="94" t="s">
        <v>812</v>
      </c>
      <c r="C12607" s="95">
        <v>4.8259999999999997E-2</v>
      </c>
      <c r="D12607" s="65">
        <f>IF(C12596+C12601=0,1,2)</f>
        <v>2</v>
      </c>
    </row>
    <row r="12608" spans="1:4" ht="15" hidden="1" x14ac:dyDescent="0.2">
      <c r="A12608" s="65">
        <f t="shared" si="196"/>
        <v>707.09068000000002</v>
      </c>
      <c r="B12608" s="94" t="s">
        <v>813</v>
      </c>
      <c r="C12608" s="95">
        <v>707.09068000000002</v>
      </c>
      <c r="D12608" s="65">
        <f>IF(C12596+C12601=0,1,2)</f>
        <v>2</v>
      </c>
    </row>
    <row r="12609" spans="1:4" ht="15" hidden="1" x14ac:dyDescent="0.2">
      <c r="A12609" s="65">
        <f t="shared" si="196"/>
        <v>0</v>
      </c>
      <c r="B12609" s="108"/>
      <c r="C12609" s="109"/>
      <c r="D12609" s="96">
        <f>IF(C12596+C12601=0,1,2)</f>
        <v>2</v>
      </c>
    </row>
    <row r="12610" spans="1:4" ht="15" hidden="1" x14ac:dyDescent="0.2">
      <c r="A12610" s="65">
        <f t="shared" si="196"/>
        <v>0</v>
      </c>
      <c r="B12610" s="82" t="s">
        <v>791</v>
      </c>
      <c r="C12610" s="100"/>
      <c r="D12610" s="96">
        <f>IF(C12596+C12601=0,1,2)</f>
        <v>2</v>
      </c>
    </row>
    <row r="12611" spans="1:4" ht="15" x14ac:dyDescent="0.2">
      <c r="B12611" s="107" t="s">
        <v>792</v>
      </c>
      <c r="C12611" s="114">
        <v>95</v>
      </c>
      <c r="D12611" s="96"/>
    </row>
    <row r="12612" spans="1:4" ht="15" x14ac:dyDescent="0.2">
      <c r="B12612" s="81" t="s">
        <v>793</v>
      </c>
      <c r="C12612" s="110">
        <v>30</v>
      </c>
      <c r="D12612" s="96"/>
    </row>
    <row r="12613" spans="1:4" ht="15" x14ac:dyDescent="0.2">
      <c r="B12613" s="81" t="s">
        <v>794</v>
      </c>
      <c r="C12613" s="110">
        <v>65</v>
      </c>
      <c r="D12613" s="96"/>
    </row>
    <row r="12614" spans="1:4" ht="15" hidden="1" x14ac:dyDescent="0.2">
      <c r="A12614" s="65">
        <f t="shared" ref="A12614:A12669" si="197">C12614</f>
        <v>0</v>
      </c>
      <c r="B12614" s="111"/>
      <c r="C12614" s="109"/>
      <c r="D12614" s="96">
        <f>IF(C12596+C12601=0,1,2)</f>
        <v>2</v>
      </c>
    </row>
    <row r="12615" spans="1:4" ht="30" customHeight="1" x14ac:dyDescent="0.2">
      <c r="B12615" s="117" t="s">
        <v>968</v>
      </c>
      <c r="C12615" s="118"/>
      <c r="D12615" s="96"/>
    </row>
    <row r="12616" spans="1:4" ht="15" hidden="1" x14ac:dyDescent="0.2">
      <c r="A12616" s="65">
        <f t="shared" si="197"/>
        <v>0</v>
      </c>
      <c r="B12616" s="97"/>
      <c r="C12616" s="98"/>
      <c r="D12616" s="96">
        <f>IF(C12679+C12684=0,1,2)</f>
        <v>2</v>
      </c>
    </row>
    <row r="12617" spans="1:4" ht="15" hidden="1" x14ac:dyDescent="0.2">
      <c r="A12617" s="65">
        <f t="shared" si="197"/>
        <v>0</v>
      </c>
      <c r="B12617" s="99" t="s">
        <v>815</v>
      </c>
      <c r="C12617" s="100"/>
      <c r="D12617" s="96">
        <f>IF(C12679+C12684=0,1,2)</f>
        <v>2</v>
      </c>
    </row>
    <row r="12618" spans="1:4" ht="15" x14ac:dyDescent="0.2">
      <c r="B12618" s="112" t="s">
        <v>721</v>
      </c>
      <c r="C12618" s="72">
        <v>1030.1444100000001</v>
      </c>
      <c r="D12618" s="66"/>
    </row>
    <row r="12619" spans="1:4" ht="15" hidden="1" x14ac:dyDescent="0.2">
      <c r="A12619" s="65">
        <f t="shared" si="197"/>
        <v>0</v>
      </c>
      <c r="B12619" s="73" t="s">
        <v>722</v>
      </c>
      <c r="C12619" s="76"/>
      <c r="D12619" s="96">
        <f>IF(C12679+C12684=0,1,2)</f>
        <v>2</v>
      </c>
    </row>
    <row r="12620" spans="1:4" ht="15" hidden="1" x14ac:dyDescent="0.2">
      <c r="A12620" s="65">
        <f t="shared" si="197"/>
        <v>0</v>
      </c>
      <c r="B12620" s="73" t="s">
        <v>783</v>
      </c>
      <c r="C12620" s="76"/>
      <c r="D12620" s="96">
        <f>IF(C12679+C12684=0,1,2)</f>
        <v>2</v>
      </c>
    </row>
    <row r="12621" spans="1:4" ht="15" x14ac:dyDescent="0.2">
      <c r="B12621" s="73" t="s">
        <v>8</v>
      </c>
      <c r="C12621" s="76">
        <v>70.848950000000002</v>
      </c>
      <c r="D12621" s="96"/>
    </row>
    <row r="12622" spans="1:4" ht="15" x14ac:dyDescent="0.2">
      <c r="B12622" s="113" t="s">
        <v>723</v>
      </c>
      <c r="C12622" s="72">
        <v>959.29546000000005</v>
      </c>
      <c r="D12622" s="96"/>
    </row>
    <row r="12623" spans="1:4" ht="15" hidden="1" x14ac:dyDescent="0.2">
      <c r="A12623" s="65">
        <f t="shared" si="197"/>
        <v>0</v>
      </c>
      <c r="B12623" s="81" t="s">
        <v>742</v>
      </c>
      <c r="C12623" s="76">
        <v>0</v>
      </c>
      <c r="D12623" s="96">
        <f>IF(C12679+C12684=0,1,2)</f>
        <v>2</v>
      </c>
    </row>
    <row r="12624" spans="1:4" ht="15" hidden="1" x14ac:dyDescent="0.2">
      <c r="A12624" s="65">
        <f t="shared" si="197"/>
        <v>0</v>
      </c>
      <c r="B12624" s="81" t="s">
        <v>748</v>
      </c>
      <c r="C12624" s="76">
        <v>0</v>
      </c>
      <c r="D12624" s="96">
        <f>IF(C12679+C12684=0,1,2)</f>
        <v>2</v>
      </c>
    </row>
    <row r="12625" spans="1:4" ht="15" hidden="1" x14ac:dyDescent="0.2">
      <c r="A12625" s="65">
        <v>0</v>
      </c>
      <c r="B12625" s="73" t="s">
        <v>784</v>
      </c>
      <c r="C12625" s="76">
        <v>0</v>
      </c>
      <c r="D12625" s="96">
        <f>IF(C12679+C12684=0,1,2)</f>
        <v>2</v>
      </c>
    </row>
    <row r="12626" spans="1:4" ht="15" hidden="1" x14ac:dyDescent="0.2">
      <c r="A12626" s="65">
        <v>0</v>
      </c>
      <c r="B12626" s="77" t="s">
        <v>785</v>
      </c>
      <c r="C12626" s="76">
        <v>0</v>
      </c>
      <c r="D12626" s="96">
        <f>IF(C12679+C12684=0,1,2)</f>
        <v>2</v>
      </c>
    </row>
    <row r="12627" spans="1:4" ht="15" hidden="1" x14ac:dyDescent="0.2">
      <c r="A12627" s="65">
        <v>0</v>
      </c>
      <c r="B12627" s="77" t="s">
        <v>733</v>
      </c>
      <c r="C12627" s="76">
        <v>0</v>
      </c>
      <c r="D12627" s="96">
        <f>IF(C12679+C12684=0,1,2)</f>
        <v>2</v>
      </c>
    </row>
    <row r="12628" spans="1:4" ht="15" hidden="1" x14ac:dyDescent="0.2">
      <c r="A12628" s="65">
        <v>0</v>
      </c>
      <c r="B12628" s="77" t="s">
        <v>786</v>
      </c>
      <c r="C12628" s="76">
        <v>0</v>
      </c>
      <c r="D12628" s="96">
        <f>IF(C12679+C12684=0,1,2)</f>
        <v>2</v>
      </c>
    </row>
    <row r="12629" spans="1:4" ht="15" hidden="1" x14ac:dyDescent="0.2">
      <c r="A12629" s="65">
        <v>0</v>
      </c>
      <c r="B12629" s="77" t="s">
        <v>787</v>
      </c>
      <c r="C12629" s="76">
        <v>0</v>
      </c>
      <c r="D12629" s="96">
        <f>IF(C12679+C12684=0,1,2)</f>
        <v>2</v>
      </c>
    </row>
    <row r="12630" spans="1:4" ht="15" hidden="1" x14ac:dyDescent="0.2">
      <c r="A12630" s="65">
        <f t="shared" si="197"/>
        <v>0</v>
      </c>
      <c r="B12630" s="81" t="s">
        <v>744</v>
      </c>
      <c r="C12630" s="76">
        <v>0</v>
      </c>
      <c r="D12630" s="96">
        <f>IF(C12679+C12684=0,1,2)</f>
        <v>2</v>
      </c>
    </row>
    <row r="12631" spans="1:4" ht="15" hidden="1" x14ac:dyDescent="0.2">
      <c r="A12631" s="65">
        <v>0</v>
      </c>
      <c r="B12631" s="73" t="s">
        <v>788</v>
      </c>
      <c r="C12631" s="76">
        <v>0</v>
      </c>
      <c r="D12631" s="96">
        <f>IF(C12679+C12684=0,1,2)</f>
        <v>2</v>
      </c>
    </row>
    <row r="12632" spans="1:4" ht="15" hidden="1" x14ac:dyDescent="0.2">
      <c r="A12632" s="65">
        <v>0</v>
      </c>
      <c r="B12632" s="77" t="s">
        <v>737</v>
      </c>
      <c r="C12632" s="76">
        <v>0</v>
      </c>
      <c r="D12632" s="96">
        <f>IF(C12679+C12684=0,1,2)</f>
        <v>2</v>
      </c>
    </row>
    <row r="12633" spans="1:4" ht="15" hidden="1" x14ac:dyDescent="0.2">
      <c r="A12633" s="65">
        <v>0</v>
      </c>
      <c r="B12633" s="77" t="s">
        <v>733</v>
      </c>
      <c r="C12633" s="76">
        <v>0</v>
      </c>
      <c r="D12633" s="96">
        <f>IF(C12679+C12684=0,1,2)</f>
        <v>2</v>
      </c>
    </row>
    <row r="12634" spans="1:4" ht="15" hidden="1" x14ac:dyDescent="0.2">
      <c r="A12634" s="65">
        <v>0</v>
      </c>
      <c r="B12634" s="77" t="s">
        <v>738</v>
      </c>
      <c r="C12634" s="76">
        <v>0</v>
      </c>
      <c r="D12634" s="96">
        <f>IF(C12679+C12684=0,1,2)</f>
        <v>2</v>
      </c>
    </row>
    <row r="12635" spans="1:4" ht="15" hidden="1" x14ac:dyDescent="0.2">
      <c r="A12635" s="65">
        <v>0</v>
      </c>
      <c r="B12635" s="73" t="s">
        <v>789</v>
      </c>
      <c r="C12635" s="76">
        <v>0</v>
      </c>
      <c r="D12635" s="96">
        <f>IF(C12679+C12684=0,1,2)</f>
        <v>2</v>
      </c>
    </row>
    <row r="12636" spans="1:4" ht="15" hidden="1" x14ac:dyDescent="0.2">
      <c r="A12636" s="65">
        <v>0</v>
      </c>
      <c r="B12636" s="77" t="s">
        <v>790</v>
      </c>
      <c r="C12636" s="76">
        <v>0</v>
      </c>
      <c r="D12636" s="96">
        <f>IF(C12679+C12684=0,1,2)</f>
        <v>2</v>
      </c>
    </row>
    <row r="12637" spans="1:4" ht="15" hidden="1" x14ac:dyDescent="0.2">
      <c r="A12637" s="65">
        <f t="shared" si="197"/>
        <v>0</v>
      </c>
      <c r="B12637" s="97"/>
      <c r="C12637" s="98"/>
      <c r="D12637" s="96">
        <f>IF(C12679+C12684=0,1,2)</f>
        <v>2</v>
      </c>
    </row>
    <row r="12638" spans="1:4" ht="15" hidden="1" x14ac:dyDescent="0.2">
      <c r="A12638" s="65">
        <f t="shared" si="197"/>
        <v>0</v>
      </c>
      <c r="B12638" s="99" t="s">
        <v>816</v>
      </c>
      <c r="C12638" s="100"/>
      <c r="D12638" s="96">
        <f>IF(C12679+C12684=0,1,2)</f>
        <v>2</v>
      </c>
    </row>
    <row r="12639" spans="1:4" ht="15" x14ac:dyDescent="0.2">
      <c r="B12639" s="112" t="s">
        <v>3</v>
      </c>
      <c r="C12639" s="72">
        <v>1217.3129900000001</v>
      </c>
      <c r="D12639" s="66"/>
    </row>
    <row r="12640" spans="1:4" ht="15" x14ac:dyDescent="0.2">
      <c r="B12640" s="85" t="s">
        <v>4</v>
      </c>
      <c r="C12640" s="92">
        <v>56.25</v>
      </c>
      <c r="D12640" s="96"/>
    </row>
    <row r="12641" spans="1:4" ht="15" x14ac:dyDescent="0.2">
      <c r="B12641" s="85" t="s">
        <v>5</v>
      </c>
      <c r="C12641" s="92">
        <v>1054.23846</v>
      </c>
      <c r="D12641" s="96"/>
    </row>
    <row r="12642" spans="1:4" ht="15" hidden="1" x14ac:dyDescent="0.2">
      <c r="A12642" s="65">
        <v>0</v>
      </c>
      <c r="B12642" s="102" t="s">
        <v>796</v>
      </c>
      <c r="C12642" s="103">
        <v>888.59901000000002</v>
      </c>
      <c r="D12642" s="96">
        <f>IF(C12679+C12684=0,1,2)</f>
        <v>2</v>
      </c>
    </row>
    <row r="12643" spans="1:4" ht="15" hidden="1" x14ac:dyDescent="0.2">
      <c r="A12643" s="65">
        <v>0</v>
      </c>
      <c r="B12643" s="102" t="s">
        <v>797</v>
      </c>
      <c r="C12643" s="103">
        <v>31.49089</v>
      </c>
      <c r="D12643" s="96">
        <f>IF(C12679+C12684=0,1,2)</f>
        <v>2</v>
      </c>
    </row>
    <row r="12644" spans="1:4" ht="15" hidden="1" x14ac:dyDescent="0.2">
      <c r="A12644" s="65">
        <v>0</v>
      </c>
      <c r="B12644" s="102" t="s">
        <v>798</v>
      </c>
      <c r="C12644" s="103">
        <v>85.813509999999994</v>
      </c>
      <c r="D12644" s="96">
        <f>IF(C12679+C12684=0,1,2)</f>
        <v>2</v>
      </c>
    </row>
    <row r="12645" spans="1:4" ht="15" hidden="1" x14ac:dyDescent="0.2">
      <c r="A12645" s="65">
        <v>0</v>
      </c>
      <c r="B12645" s="102" t="s">
        <v>799</v>
      </c>
      <c r="C12645" s="103">
        <v>7.1513400000000003</v>
      </c>
      <c r="D12645" s="96">
        <f>IF(C12679+C12684=0,1,2)</f>
        <v>2</v>
      </c>
    </row>
    <row r="12646" spans="1:4" ht="15" hidden="1" x14ac:dyDescent="0.2">
      <c r="A12646" s="65">
        <v>0</v>
      </c>
      <c r="B12646" s="102" t="s">
        <v>800</v>
      </c>
      <c r="C12646" s="103">
        <v>0</v>
      </c>
      <c r="D12646" s="96">
        <f>IF(C12679+C12684=0,1,2)</f>
        <v>2</v>
      </c>
    </row>
    <row r="12647" spans="1:4" ht="15" hidden="1" x14ac:dyDescent="0.2">
      <c r="A12647" s="65">
        <v>0</v>
      </c>
      <c r="B12647" s="102" t="s">
        <v>801</v>
      </c>
      <c r="C12647" s="103">
        <v>0.44170999999999999</v>
      </c>
      <c r="D12647" s="96">
        <f>IF(C12679+C12684=0,1,2)</f>
        <v>2</v>
      </c>
    </row>
    <row r="12648" spans="1:4" ht="30" hidden="1" x14ac:dyDescent="0.2">
      <c r="A12648" s="65">
        <v>0</v>
      </c>
      <c r="B12648" s="102" t="s">
        <v>802</v>
      </c>
      <c r="C12648" s="103">
        <v>4.62</v>
      </c>
      <c r="D12648" s="96">
        <f>IF(C12679+C12684=0,1,2)</f>
        <v>2</v>
      </c>
    </row>
    <row r="12649" spans="1:4" ht="30" hidden="1" x14ac:dyDescent="0.2">
      <c r="A12649" s="65">
        <v>0</v>
      </c>
      <c r="B12649" s="102" t="s">
        <v>803</v>
      </c>
      <c r="C12649" s="103">
        <v>6.1449999999999996</v>
      </c>
      <c r="D12649" s="96">
        <f>IF(C12679+C12684=0,1,2)</f>
        <v>2</v>
      </c>
    </row>
    <row r="12650" spans="1:4" ht="15" hidden="1" x14ac:dyDescent="0.2">
      <c r="A12650" s="65">
        <v>0</v>
      </c>
      <c r="B12650" s="102" t="s">
        <v>804</v>
      </c>
      <c r="C12650" s="103">
        <v>0</v>
      </c>
      <c r="D12650" s="96">
        <f>IF(C12679+C12684=0,1,2)</f>
        <v>2</v>
      </c>
    </row>
    <row r="12651" spans="1:4" ht="15" hidden="1" x14ac:dyDescent="0.2">
      <c r="A12651" s="65">
        <v>0</v>
      </c>
      <c r="B12651" s="102" t="s">
        <v>805</v>
      </c>
      <c r="C12651" s="103">
        <v>29.977</v>
      </c>
      <c r="D12651" s="96">
        <f>IF(C12679+C12684=0,1,2)</f>
        <v>2</v>
      </c>
    </row>
    <row r="12652" spans="1:4" ht="15" hidden="1" x14ac:dyDescent="0.2">
      <c r="A12652" s="65">
        <f t="shared" si="197"/>
        <v>0</v>
      </c>
      <c r="B12652" s="85" t="s">
        <v>806</v>
      </c>
      <c r="C12652" s="92">
        <v>0</v>
      </c>
      <c r="D12652" s="96">
        <f>IF(C12679+C12684=0,1,2)</f>
        <v>2</v>
      </c>
    </row>
    <row r="12653" spans="1:4" ht="15" hidden="1" x14ac:dyDescent="0.2">
      <c r="A12653" s="65">
        <f t="shared" si="197"/>
        <v>0</v>
      </c>
      <c r="B12653" s="85" t="s">
        <v>6</v>
      </c>
      <c r="C12653" s="92">
        <v>0</v>
      </c>
      <c r="D12653" s="96">
        <f>IF(C12679+C12684=0,1,2)</f>
        <v>2</v>
      </c>
    </row>
    <row r="12654" spans="1:4" ht="15" hidden="1" x14ac:dyDescent="0.2">
      <c r="A12654" s="65">
        <f t="shared" si="197"/>
        <v>0</v>
      </c>
      <c r="B12654" s="73" t="s">
        <v>7</v>
      </c>
      <c r="C12654" s="76">
        <v>0</v>
      </c>
      <c r="D12654" s="96">
        <f>IF(C12679+C12684=0,1,2)</f>
        <v>2</v>
      </c>
    </row>
    <row r="12655" spans="1:4" ht="15" hidden="1" x14ac:dyDescent="0.2">
      <c r="A12655" s="65">
        <f t="shared" si="197"/>
        <v>0</v>
      </c>
      <c r="B12655" s="85" t="s">
        <v>8</v>
      </c>
      <c r="C12655" s="92">
        <v>0</v>
      </c>
      <c r="D12655" s="96">
        <f>IF(C12679+C12684=0,1,2)</f>
        <v>2</v>
      </c>
    </row>
    <row r="12656" spans="1:4" ht="15" hidden="1" x14ac:dyDescent="0.2">
      <c r="A12656" s="65">
        <f t="shared" si="197"/>
        <v>0</v>
      </c>
      <c r="B12656" s="85" t="s">
        <v>9</v>
      </c>
      <c r="C12656" s="92">
        <v>0</v>
      </c>
      <c r="D12656" s="96">
        <f>IF(C12679+C12684=0,1,2)</f>
        <v>2</v>
      </c>
    </row>
    <row r="12657" spans="1:4" ht="15" x14ac:dyDescent="0.2">
      <c r="B12657" s="85" t="s">
        <v>10</v>
      </c>
      <c r="C12657" s="92">
        <v>106.82453</v>
      </c>
      <c r="D12657" s="96"/>
    </row>
    <row r="12658" spans="1:4" ht="15" x14ac:dyDescent="0.2">
      <c r="B12658" s="81" t="s">
        <v>11</v>
      </c>
      <c r="C12658" s="76">
        <v>17.814340000000001</v>
      </c>
      <c r="D12658" s="66"/>
    </row>
    <row r="12659" spans="1:4" ht="15" hidden="1" x14ac:dyDescent="0.2">
      <c r="A12659" s="65">
        <f t="shared" si="197"/>
        <v>0</v>
      </c>
      <c r="B12659" s="81" t="s">
        <v>12</v>
      </c>
      <c r="C12659" s="76">
        <v>0</v>
      </c>
      <c r="D12659" s="96">
        <f>IF(C12679+C12684=0,1,2)</f>
        <v>2</v>
      </c>
    </row>
    <row r="12660" spans="1:4" ht="15" hidden="1" x14ac:dyDescent="0.2">
      <c r="A12660" s="65">
        <v>0</v>
      </c>
      <c r="B12660" s="104" t="s">
        <v>784</v>
      </c>
      <c r="C12660" s="105">
        <v>0</v>
      </c>
      <c r="D12660" s="96">
        <f>IF(C12679+C12684=0,1,2)</f>
        <v>2</v>
      </c>
    </row>
    <row r="12661" spans="1:4" ht="15" hidden="1" x14ac:dyDescent="0.2">
      <c r="A12661" s="65">
        <v>0</v>
      </c>
      <c r="B12661" s="102" t="s">
        <v>785</v>
      </c>
      <c r="C12661" s="103">
        <v>0</v>
      </c>
      <c r="D12661" s="96">
        <f>IF(C12679+C12684=0,1,2)</f>
        <v>2</v>
      </c>
    </row>
    <row r="12662" spans="1:4" ht="15" hidden="1" x14ac:dyDescent="0.2">
      <c r="A12662" s="65">
        <v>0</v>
      </c>
      <c r="B12662" s="102" t="s">
        <v>807</v>
      </c>
      <c r="C12662" s="103">
        <v>0</v>
      </c>
      <c r="D12662" s="96">
        <f>IF(C12679+C12684=0,1,2)</f>
        <v>2</v>
      </c>
    </row>
    <row r="12663" spans="1:4" ht="15" hidden="1" x14ac:dyDescent="0.2">
      <c r="A12663" s="65">
        <v>0</v>
      </c>
      <c r="B12663" s="106" t="s">
        <v>734</v>
      </c>
      <c r="C12663" s="92">
        <v>0</v>
      </c>
      <c r="D12663" s="96">
        <f>IF(C12679+C12684=0,1,2)</f>
        <v>2</v>
      </c>
    </row>
    <row r="12664" spans="1:4" ht="15" hidden="1" x14ac:dyDescent="0.2">
      <c r="A12664" s="65">
        <v>0</v>
      </c>
      <c r="B12664" s="77" t="s">
        <v>808</v>
      </c>
      <c r="C12664" s="76">
        <v>0</v>
      </c>
      <c r="D12664" s="96">
        <f>IF(C12679+C12684=0,1,2)</f>
        <v>2</v>
      </c>
    </row>
    <row r="12665" spans="1:4" ht="15" hidden="1" x14ac:dyDescent="0.2">
      <c r="A12665" s="65">
        <f t="shared" si="197"/>
        <v>0</v>
      </c>
      <c r="B12665" s="81" t="s">
        <v>13</v>
      </c>
      <c r="C12665" s="76">
        <v>0</v>
      </c>
      <c r="D12665" s="96">
        <f>IF(C12679+C12684=0,1,2)</f>
        <v>2</v>
      </c>
    </row>
    <row r="12666" spans="1:4" ht="15" hidden="1" x14ac:dyDescent="0.2">
      <c r="A12666" s="65">
        <v>0</v>
      </c>
      <c r="B12666" s="104" t="s">
        <v>788</v>
      </c>
      <c r="C12666" s="105">
        <v>0</v>
      </c>
      <c r="D12666" s="96">
        <f>IF(C12679+C12684=0,1,2)</f>
        <v>2</v>
      </c>
    </row>
    <row r="12667" spans="1:4" ht="15" hidden="1" x14ac:dyDescent="0.2">
      <c r="A12667" s="65">
        <v>0</v>
      </c>
      <c r="B12667" s="102" t="s">
        <v>785</v>
      </c>
      <c r="C12667" s="103">
        <v>0</v>
      </c>
      <c r="D12667" s="96">
        <f>IF(C12679+C12684=0,1,2)</f>
        <v>2</v>
      </c>
    </row>
    <row r="12668" spans="1:4" ht="15" hidden="1" x14ac:dyDescent="0.2">
      <c r="A12668" s="65">
        <v>0</v>
      </c>
      <c r="B12668" s="102" t="s">
        <v>733</v>
      </c>
      <c r="C12668" s="103">
        <v>0</v>
      </c>
      <c r="D12668" s="96">
        <f>IF(C12679+C12684=0,1,2)</f>
        <v>2</v>
      </c>
    </row>
    <row r="12669" spans="1:4" ht="30" hidden="1" x14ac:dyDescent="0.2">
      <c r="A12669" s="65">
        <f t="shared" si="197"/>
        <v>0</v>
      </c>
      <c r="B12669" s="106" t="s">
        <v>809</v>
      </c>
      <c r="C12669" s="92">
        <v>0</v>
      </c>
      <c r="D12669" s="96">
        <f>IF(C12679+C12684=0,1,2)</f>
        <v>2</v>
      </c>
    </row>
    <row r="12670" spans="1:4" ht="15" hidden="1" x14ac:dyDescent="0.2">
      <c r="A12670" s="65">
        <v>0</v>
      </c>
      <c r="B12670" s="77" t="s">
        <v>738</v>
      </c>
      <c r="C12670" s="76">
        <v>0</v>
      </c>
      <c r="D12670" s="96">
        <f>IF(C12679+C12684=0,1,2)</f>
        <v>2</v>
      </c>
    </row>
    <row r="12671" spans="1:4" ht="15" hidden="1" x14ac:dyDescent="0.2">
      <c r="A12671" s="65">
        <v>0</v>
      </c>
      <c r="B12671" s="104" t="s">
        <v>789</v>
      </c>
      <c r="C12671" s="105">
        <v>0</v>
      </c>
      <c r="D12671" s="96">
        <f>IF(C12679+C12684=0,1,2)</f>
        <v>2</v>
      </c>
    </row>
    <row r="12672" spans="1:4" ht="15" hidden="1" x14ac:dyDescent="0.2">
      <c r="A12672" s="65">
        <v>0</v>
      </c>
      <c r="B12672" s="102" t="s">
        <v>732</v>
      </c>
      <c r="C12672" s="103">
        <v>0</v>
      </c>
      <c r="D12672" s="96">
        <f>IF(C12679+C12684=0,1,2)</f>
        <v>2</v>
      </c>
    </row>
    <row r="12673" spans="1:4" ht="15" hidden="1" x14ac:dyDescent="0.2">
      <c r="A12673" s="65">
        <v>0</v>
      </c>
      <c r="B12673" s="102" t="s">
        <v>737</v>
      </c>
      <c r="C12673" s="103">
        <v>0</v>
      </c>
      <c r="D12673" s="96">
        <f>IF(C12679+C12684=0,1,2)</f>
        <v>2</v>
      </c>
    </row>
    <row r="12674" spans="1:4" ht="15" hidden="1" x14ac:dyDescent="0.2">
      <c r="A12674" s="65">
        <v>0</v>
      </c>
      <c r="B12674" s="102" t="s">
        <v>733</v>
      </c>
      <c r="C12674" s="103">
        <v>0</v>
      </c>
      <c r="D12674" s="96">
        <f>IF(C12679+C12684=0,1,2)</f>
        <v>2</v>
      </c>
    </row>
    <row r="12675" spans="1:4" ht="15" hidden="1" x14ac:dyDescent="0.2">
      <c r="A12675" s="65">
        <v>0</v>
      </c>
      <c r="B12675" s="106" t="s">
        <v>734</v>
      </c>
      <c r="C12675" s="92">
        <v>0</v>
      </c>
      <c r="D12675" s="96">
        <f>IF(C12679+C12684=0,1,2)</f>
        <v>2</v>
      </c>
    </row>
    <row r="12676" spans="1:4" ht="15" hidden="1" x14ac:dyDescent="0.2">
      <c r="A12676" s="65">
        <v>0</v>
      </c>
      <c r="B12676" s="77" t="s">
        <v>738</v>
      </c>
      <c r="C12676" s="76">
        <v>0</v>
      </c>
      <c r="D12676" s="96">
        <f>IF(C12679+C12684=0,1,2)</f>
        <v>2</v>
      </c>
    </row>
    <row r="12677" spans="1:4" ht="15" hidden="1" x14ac:dyDescent="0.2">
      <c r="A12677" s="65">
        <f t="shared" ref="A12677:A12740" si="198">C12677</f>
        <v>0</v>
      </c>
      <c r="B12677" s="97"/>
      <c r="C12677" s="98"/>
      <c r="D12677" s="96">
        <f>IF(C12679+C12684=0,1,2)</f>
        <v>2</v>
      </c>
    </row>
    <row r="12678" spans="1:4" ht="15" hidden="1" x14ac:dyDescent="0.2">
      <c r="A12678" s="65">
        <f t="shared" si="198"/>
        <v>0</v>
      </c>
      <c r="B12678" s="99" t="s">
        <v>817</v>
      </c>
      <c r="C12678" s="100"/>
      <c r="D12678" s="96">
        <f>IF(C12679+C12684=0,1,2)</f>
        <v>2</v>
      </c>
    </row>
    <row r="12679" spans="1:4" ht="15" x14ac:dyDescent="0.2">
      <c r="B12679" s="79" t="s">
        <v>741</v>
      </c>
      <c r="C12679" s="80">
        <v>1030.1444100000001</v>
      </c>
      <c r="D12679" s="96"/>
    </row>
    <row r="12680" spans="1:4" ht="15" x14ac:dyDescent="0.2">
      <c r="B12680" s="113" t="s">
        <v>721</v>
      </c>
      <c r="C12680" s="72">
        <v>1030.1444100000001</v>
      </c>
      <c r="D12680" s="66"/>
    </row>
    <row r="12681" spans="1:4" ht="15" hidden="1" x14ac:dyDescent="0.2">
      <c r="A12681" s="65">
        <f t="shared" si="198"/>
        <v>0</v>
      </c>
      <c r="B12681" s="85" t="s">
        <v>742</v>
      </c>
      <c r="C12681" s="92">
        <v>0</v>
      </c>
      <c r="D12681" s="96">
        <f>IF(C12679+C12684=0,1,2)</f>
        <v>2</v>
      </c>
    </row>
    <row r="12682" spans="1:4" ht="15" hidden="1" x14ac:dyDescent="0.2">
      <c r="A12682" s="65">
        <f t="shared" si="198"/>
        <v>0</v>
      </c>
      <c r="B12682" s="85" t="s">
        <v>743</v>
      </c>
      <c r="C12682" s="92">
        <v>0</v>
      </c>
      <c r="D12682" s="96">
        <f>IF(C12679+C12684=0,1,2)</f>
        <v>2</v>
      </c>
    </row>
    <row r="12683" spans="1:4" ht="15" hidden="1" x14ac:dyDescent="0.2">
      <c r="A12683" s="65">
        <f t="shared" si="198"/>
        <v>0</v>
      </c>
      <c r="B12683" s="85" t="s">
        <v>744</v>
      </c>
      <c r="C12683" s="92">
        <v>0</v>
      </c>
      <c r="D12683" s="96">
        <f>IF(C12679+C12684=0,1,2)</f>
        <v>2</v>
      </c>
    </row>
    <row r="12684" spans="1:4" ht="15" x14ac:dyDescent="0.2">
      <c r="B12684" s="79" t="s">
        <v>745</v>
      </c>
      <c r="C12684" s="80">
        <v>1235.1273299999998</v>
      </c>
      <c r="D12684" s="96"/>
    </row>
    <row r="12685" spans="1:4" ht="15" x14ac:dyDescent="0.2">
      <c r="B12685" s="113" t="s">
        <v>3</v>
      </c>
      <c r="C12685" s="72">
        <v>1217.3129899999999</v>
      </c>
      <c r="D12685" s="66"/>
    </row>
    <row r="12686" spans="1:4" ht="15" x14ac:dyDescent="0.2">
      <c r="B12686" s="85" t="s">
        <v>11</v>
      </c>
      <c r="C12686" s="92">
        <v>17.814340000000001</v>
      </c>
      <c r="D12686" s="66"/>
    </row>
    <row r="12687" spans="1:4" ht="15" hidden="1" x14ac:dyDescent="0.2">
      <c r="A12687" s="65">
        <f t="shared" si="198"/>
        <v>0</v>
      </c>
      <c r="B12687" s="85" t="s">
        <v>746</v>
      </c>
      <c r="C12687" s="92">
        <v>0</v>
      </c>
      <c r="D12687" s="96">
        <f>IF(C12679+C12684=0,1,2)</f>
        <v>2</v>
      </c>
    </row>
    <row r="12688" spans="1:4" ht="15" hidden="1" x14ac:dyDescent="0.2">
      <c r="A12688" s="65">
        <f t="shared" si="198"/>
        <v>0</v>
      </c>
      <c r="B12688" s="85" t="s">
        <v>13</v>
      </c>
      <c r="C12688" s="92">
        <v>0</v>
      </c>
      <c r="D12688" s="96">
        <f>IF(C12679+C12684=0,1,2)</f>
        <v>2</v>
      </c>
    </row>
    <row r="12689" spans="1:4" ht="15" hidden="1" x14ac:dyDescent="0.2">
      <c r="A12689" s="65">
        <f t="shared" si="198"/>
        <v>-204.98292000000001</v>
      </c>
      <c r="B12689" s="94" t="s">
        <v>747</v>
      </c>
      <c r="C12689" s="95">
        <v>-204.98292000000001</v>
      </c>
      <c r="D12689" s="65">
        <f>IF(C12679+C12684=0,1,2)</f>
        <v>2</v>
      </c>
    </row>
    <row r="12690" spans="1:4" ht="15" hidden="1" x14ac:dyDescent="0.2">
      <c r="A12690" s="65">
        <f t="shared" si="198"/>
        <v>512.11388999999997</v>
      </c>
      <c r="B12690" s="94" t="s">
        <v>812</v>
      </c>
      <c r="C12690" s="95">
        <v>512.11388999999997</v>
      </c>
      <c r="D12690" s="65">
        <f>IF(C12679+C12684=0,1,2)</f>
        <v>2</v>
      </c>
    </row>
    <row r="12691" spans="1:4" ht="15" hidden="1" x14ac:dyDescent="0.2">
      <c r="A12691" s="65">
        <f t="shared" si="198"/>
        <v>307.13096999999999</v>
      </c>
      <c r="B12691" s="94" t="s">
        <v>813</v>
      </c>
      <c r="C12691" s="95">
        <v>307.13096999999999</v>
      </c>
      <c r="D12691" s="65">
        <f>IF(C12679+C12684=0,1,2)</f>
        <v>2</v>
      </c>
    </row>
    <row r="12692" spans="1:4" ht="15" hidden="1" x14ac:dyDescent="0.2">
      <c r="A12692" s="65">
        <f t="shared" si="198"/>
        <v>0</v>
      </c>
      <c r="B12692" s="108"/>
      <c r="C12692" s="109"/>
      <c r="D12692" s="96">
        <f>IF(C12679+C12684=0,1,2)</f>
        <v>2</v>
      </c>
    </row>
    <row r="12693" spans="1:4" ht="15" hidden="1" x14ac:dyDescent="0.2">
      <c r="A12693" s="65">
        <f t="shared" si="198"/>
        <v>0</v>
      </c>
      <c r="B12693" s="82" t="s">
        <v>791</v>
      </c>
      <c r="C12693" s="100"/>
      <c r="D12693" s="96">
        <f>IF(C12679+C12684=0,1,2)</f>
        <v>2</v>
      </c>
    </row>
    <row r="12694" spans="1:4" ht="15" x14ac:dyDescent="0.2">
      <c r="B12694" s="107" t="s">
        <v>792</v>
      </c>
      <c r="C12694" s="114">
        <v>338</v>
      </c>
      <c r="D12694" s="96"/>
    </row>
    <row r="12695" spans="1:4" ht="15" x14ac:dyDescent="0.2">
      <c r="B12695" s="81" t="s">
        <v>793</v>
      </c>
      <c r="C12695" s="110">
        <v>149</v>
      </c>
      <c r="D12695" s="96"/>
    </row>
    <row r="12696" spans="1:4" ht="15" x14ac:dyDescent="0.2">
      <c r="B12696" s="81" t="s">
        <v>794</v>
      </c>
      <c r="C12696" s="110">
        <v>189</v>
      </c>
      <c r="D12696" s="96"/>
    </row>
    <row r="12697" spans="1:4" ht="15" hidden="1" x14ac:dyDescent="0.2">
      <c r="A12697" s="65">
        <f t="shared" si="198"/>
        <v>0</v>
      </c>
      <c r="B12697" s="111"/>
      <c r="C12697" s="109"/>
      <c r="D12697" s="96">
        <f>IF(C12679+C12684=0,1,2)</f>
        <v>2</v>
      </c>
    </row>
    <row r="12698" spans="1:4" ht="30" customHeight="1" x14ac:dyDescent="0.2">
      <c r="B12698" s="117" t="s">
        <v>969</v>
      </c>
      <c r="C12698" s="118"/>
      <c r="D12698" s="96"/>
    </row>
    <row r="12699" spans="1:4" ht="15" hidden="1" x14ac:dyDescent="0.2">
      <c r="A12699" s="65">
        <f t="shared" si="198"/>
        <v>0</v>
      </c>
      <c r="B12699" s="97"/>
      <c r="C12699" s="98"/>
      <c r="D12699" s="96">
        <f>IF(C12762+C12767=0,1,2)</f>
        <v>2</v>
      </c>
    </row>
    <row r="12700" spans="1:4" ht="15" hidden="1" x14ac:dyDescent="0.2">
      <c r="A12700" s="65">
        <f t="shared" si="198"/>
        <v>0</v>
      </c>
      <c r="B12700" s="99" t="s">
        <v>815</v>
      </c>
      <c r="C12700" s="100"/>
      <c r="D12700" s="96">
        <f>IF(C12762+C12767=0,1,2)</f>
        <v>2</v>
      </c>
    </row>
    <row r="12701" spans="1:4" ht="15" x14ac:dyDescent="0.2">
      <c r="B12701" s="112" t="s">
        <v>721</v>
      </c>
      <c r="C12701" s="72">
        <v>132.97129999999999</v>
      </c>
      <c r="D12701" s="66"/>
    </row>
    <row r="12702" spans="1:4" ht="15" hidden="1" x14ac:dyDescent="0.2">
      <c r="A12702" s="65">
        <f t="shared" si="198"/>
        <v>0</v>
      </c>
      <c r="B12702" s="73" t="s">
        <v>722</v>
      </c>
      <c r="C12702" s="76"/>
      <c r="D12702" s="96">
        <f>IF(C12762+C12767=0,1,2)</f>
        <v>2</v>
      </c>
    </row>
    <row r="12703" spans="1:4" ht="15" hidden="1" x14ac:dyDescent="0.2">
      <c r="A12703" s="65">
        <f t="shared" si="198"/>
        <v>0</v>
      </c>
      <c r="B12703" s="73" t="s">
        <v>783</v>
      </c>
      <c r="C12703" s="76"/>
      <c r="D12703" s="96">
        <f>IF(C12762+C12767=0,1,2)</f>
        <v>2</v>
      </c>
    </row>
    <row r="12704" spans="1:4" ht="15" x14ac:dyDescent="0.2">
      <c r="B12704" s="73" t="s">
        <v>8</v>
      </c>
      <c r="C12704" s="76">
        <v>66.471019999999996</v>
      </c>
      <c r="D12704" s="96"/>
    </row>
    <row r="12705" spans="1:4" ht="15" x14ac:dyDescent="0.2">
      <c r="B12705" s="113" t="s">
        <v>723</v>
      </c>
      <c r="C12705" s="72">
        <v>66.500280000000004</v>
      </c>
      <c r="D12705" s="96"/>
    </row>
    <row r="12706" spans="1:4" ht="15" hidden="1" x14ac:dyDescent="0.2">
      <c r="A12706" s="65">
        <f t="shared" si="198"/>
        <v>0</v>
      </c>
      <c r="B12706" s="81" t="s">
        <v>742</v>
      </c>
      <c r="C12706" s="76">
        <v>0</v>
      </c>
      <c r="D12706" s="96">
        <f>IF(C12762+C12767=0,1,2)</f>
        <v>2</v>
      </c>
    </row>
    <row r="12707" spans="1:4" ht="15" hidden="1" x14ac:dyDescent="0.2">
      <c r="A12707" s="65">
        <f t="shared" si="198"/>
        <v>0</v>
      </c>
      <c r="B12707" s="81" t="s">
        <v>748</v>
      </c>
      <c r="C12707" s="76">
        <v>0</v>
      </c>
      <c r="D12707" s="96">
        <f>IF(C12762+C12767=0,1,2)</f>
        <v>2</v>
      </c>
    </row>
    <row r="12708" spans="1:4" ht="15" hidden="1" x14ac:dyDescent="0.2">
      <c r="A12708" s="65">
        <v>0</v>
      </c>
      <c r="B12708" s="73" t="s">
        <v>784</v>
      </c>
      <c r="C12708" s="76">
        <v>0</v>
      </c>
      <c r="D12708" s="96">
        <f>IF(C12762+C12767=0,1,2)</f>
        <v>2</v>
      </c>
    </row>
    <row r="12709" spans="1:4" ht="15" hidden="1" x14ac:dyDescent="0.2">
      <c r="A12709" s="65">
        <v>0</v>
      </c>
      <c r="B12709" s="77" t="s">
        <v>785</v>
      </c>
      <c r="C12709" s="76">
        <v>0</v>
      </c>
      <c r="D12709" s="96">
        <f>IF(C12762+C12767=0,1,2)</f>
        <v>2</v>
      </c>
    </row>
    <row r="12710" spans="1:4" ht="15" hidden="1" x14ac:dyDescent="0.2">
      <c r="A12710" s="65">
        <v>0</v>
      </c>
      <c r="B12710" s="77" t="s">
        <v>733</v>
      </c>
      <c r="C12710" s="76">
        <v>0</v>
      </c>
      <c r="D12710" s="96">
        <f>IF(C12762+C12767=0,1,2)</f>
        <v>2</v>
      </c>
    </row>
    <row r="12711" spans="1:4" ht="15" hidden="1" x14ac:dyDescent="0.2">
      <c r="A12711" s="65">
        <v>0</v>
      </c>
      <c r="B12711" s="77" t="s">
        <v>786</v>
      </c>
      <c r="C12711" s="76">
        <v>0</v>
      </c>
      <c r="D12711" s="96">
        <f>IF(C12762+C12767=0,1,2)</f>
        <v>2</v>
      </c>
    </row>
    <row r="12712" spans="1:4" ht="15" hidden="1" x14ac:dyDescent="0.2">
      <c r="A12712" s="65">
        <v>0</v>
      </c>
      <c r="B12712" s="77" t="s">
        <v>787</v>
      </c>
      <c r="C12712" s="76">
        <v>0</v>
      </c>
      <c r="D12712" s="96">
        <f>IF(C12762+C12767=0,1,2)</f>
        <v>2</v>
      </c>
    </row>
    <row r="12713" spans="1:4" ht="15" hidden="1" x14ac:dyDescent="0.2">
      <c r="A12713" s="65">
        <f t="shared" si="198"/>
        <v>0</v>
      </c>
      <c r="B12713" s="81" t="s">
        <v>744</v>
      </c>
      <c r="C12713" s="76">
        <v>0</v>
      </c>
      <c r="D12713" s="96">
        <f>IF(C12762+C12767=0,1,2)</f>
        <v>2</v>
      </c>
    </row>
    <row r="12714" spans="1:4" ht="15" hidden="1" x14ac:dyDescent="0.2">
      <c r="A12714" s="65">
        <v>0</v>
      </c>
      <c r="B12714" s="73" t="s">
        <v>788</v>
      </c>
      <c r="C12714" s="76">
        <v>0</v>
      </c>
      <c r="D12714" s="96">
        <f>IF(C12762+C12767=0,1,2)</f>
        <v>2</v>
      </c>
    </row>
    <row r="12715" spans="1:4" ht="15" hidden="1" x14ac:dyDescent="0.2">
      <c r="A12715" s="65">
        <v>0</v>
      </c>
      <c r="B12715" s="77" t="s">
        <v>737</v>
      </c>
      <c r="C12715" s="76">
        <v>0</v>
      </c>
      <c r="D12715" s="96">
        <f>IF(C12762+C12767=0,1,2)</f>
        <v>2</v>
      </c>
    </row>
    <row r="12716" spans="1:4" ht="15" hidden="1" x14ac:dyDescent="0.2">
      <c r="A12716" s="65">
        <v>0</v>
      </c>
      <c r="B12716" s="77" t="s">
        <v>733</v>
      </c>
      <c r="C12716" s="76">
        <v>0</v>
      </c>
      <c r="D12716" s="96">
        <f>IF(C12762+C12767=0,1,2)</f>
        <v>2</v>
      </c>
    </row>
    <row r="12717" spans="1:4" ht="15" hidden="1" x14ac:dyDescent="0.2">
      <c r="A12717" s="65">
        <v>0</v>
      </c>
      <c r="B12717" s="77" t="s">
        <v>738</v>
      </c>
      <c r="C12717" s="76">
        <v>0</v>
      </c>
      <c r="D12717" s="96">
        <f>IF(C12762+C12767=0,1,2)</f>
        <v>2</v>
      </c>
    </row>
    <row r="12718" spans="1:4" ht="15" hidden="1" x14ac:dyDescent="0.2">
      <c r="A12718" s="65">
        <v>0</v>
      </c>
      <c r="B12718" s="73" t="s">
        <v>789</v>
      </c>
      <c r="C12718" s="76">
        <v>0</v>
      </c>
      <c r="D12718" s="96">
        <f>IF(C12762+C12767=0,1,2)</f>
        <v>2</v>
      </c>
    </row>
    <row r="12719" spans="1:4" ht="15" hidden="1" x14ac:dyDescent="0.2">
      <c r="A12719" s="65">
        <v>0</v>
      </c>
      <c r="B12719" s="77" t="s">
        <v>790</v>
      </c>
      <c r="C12719" s="76">
        <v>0</v>
      </c>
      <c r="D12719" s="96">
        <f>IF(C12762+C12767=0,1,2)</f>
        <v>2</v>
      </c>
    </row>
    <row r="12720" spans="1:4" ht="15" hidden="1" x14ac:dyDescent="0.2">
      <c r="A12720" s="65">
        <f t="shared" si="198"/>
        <v>0</v>
      </c>
      <c r="B12720" s="97"/>
      <c r="C12720" s="98"/>
      <c r="D12720" s="96">
        <f>IF(C12762+C12767=0,1,2)</f>
        <v>2</v>
      </c>
    </row>
    <row r="12721" spans="1:4" ht="15" hidden="1" x14ac:dyDescent="0.2">
      <c r="A12721" s="65">
        <f t="shared" si="198"/>
        <v>0</v>
      </c>
      <c r="B12721" s="99" t="s">
        <v>816</v>
      </c>
      <c r="C12721" s="100"/>
      <c r="D12721" s="96">
        <f>IF(C12762+C12767=0,1,2)</f>
        <v>2</v>
      </c>
    </row>
    <row r="12722" spans="1:4" ht="15" x14ac:dyDescent="0.2">
      <c r="B12722" s="112" t="s">
        <v>3</v>
      </c>
      <c r="C12722" s="72">
        <v>139.38469000000001</v>
      </c>
      <c r="D12722" s="66"/>
    </row>
    <row r="12723" spans="1:4" ht="15" hidden="1" x14ac:dyDescent="0.2">
      <c r="A12723" s="65">
        <f t="shared" si="198"/>
        <v>0</v>
      </c>
      <c r="B12723" s="85" t="s">
        <v>4</v>
      </c>
      <c r="C12723" s="92">
        <v>0</v>
      </c>
      <c r="D12723" s="96">
        <f>IF(C12762+C12767=0,1,2)</f>
        <v>2</v>
      </c>
    </row>
    <row r="12724" spans="1:4" ht="15" x14ac:dyDescent="0.2">
      <c r="B12724" s="85" t="s">
        <v>5</v>
      </c>
      <c r="C12724" s="92">
        <v>139.38469000000001</v>
      </c>
      <c r="D12724" s="96"/>
    </row>
    <row r="12725" spans="1:4" ht="15" hidden="1" x14ac:dyDescent="0.2">
      <c r="A12725" s="65">
        <v>0</v>
      </c>
      <c r="B12725" s="102" t="s">
        <v>796</v>
      </c>
      <c r="C12725" s="103">
        <v>135.99100000000001</v>
      </c>
      <c r="D12725" s="96">
        <f>IF(C12762+C12767=0,1,2)</f>
        <v>2</v>
      </c>
    </row>
    <row r="12726" spans="1:4" ht="15" hidden="1" x14ac:dyDescent="0.2">
      <c r="A12726" s="65">
        <v>0</v>
      </c>
      <c r="B12726" s="102" t="s">
        <v>797</v>
      </c>
      <c r="C12726" s="103">
        <v>2.7</v>
      </c>
      <c r="D12726" s="96">
        <f>IF(C12762+C12767=0,1,2)</f>
        <v>2</v>
      </c>
    </row>
    <row r="12727" spans="1:4" ht="15" hidden="1" x14ac:dyDescent="0.2">
      <c r="A12727" s="65">
        <v>0</v>
      </c>
      <c r="B12727" s="102" t="s">
        <v>798</v>
      </c>
      <c r="C12727" s="103">
        <v>0.10246</v>
      </c>
      <c r="D12727" s="96">
        <f>IF(C12762+C12767=0,1,2)</f>
        <v>2</v>
      </c>
    </row>
    <row r="12728" spans="1:4" ht="15" hidden="1" x14ac:dyDescent="0.2">
      <c r="A12728" s="65">
        <v>0</v>
      </c>
      <c r="B12728" s="102" t="s">
        <v>799</v>
      </c>
      <c r="C12728" s="103">
        <v>0</v>
      </c>
      <c r="D12728" s="96">
        <f>IF(C12762+C12767=0,1,2)</f>
        <v>2</v>
      </c>
    </row>
    <row r="12729" spans="1:4" ht="15" hidden="1" x14ac:dyDescent="0.2">
      <c r="A12729" s="65">
        <v>0</v>
      </c>
      <c r="B12729" s="102" t="s">
        <v>800</v>
      </c>
      <c r="C12729" s="103">
        <v>0</v>
      </c>
      <c r="D12729" s="96">
        <f>IF(C12762+C12767=0,1,2)</f>
        <v>2</v>
      </c>
    </row>
    <row r="12730" spans="1:4" ht="15" hidden="1" x14ac:dyDescent="0.2">
      <c r="A12730" s="65">
        <v>0</v>
      </c>
      <c r="B12730" s="102" t="s">
        <v>801</v>
      </c>
      <c r="C12730" s="103">
        <v>0</v>
      </c>
      <c r="D12730" s="96">
        <f>IF(C12762+C12767=0,1,2)</f>
        <v>2</v>
      </c>
    </row>
    <row r="12731" spans="1:4" ht="30" hidden="1" x14ac:dyDescent="0.2">
      <c r="A12731" s="65">
        <v>0</v>
      </c>
      <c r="B12731" s="102" t="s">
        <v>802</v>
      </c>
      <c r="C12731" s="103">
        <v>0</v>
      </c>
      <c r="D12731" s="96">
        <f>IF(C12762+C12767=0,1,2)</f>
        <v>2</v>
      </c>
    </row>
    <row r="12732" spans="1:4" ht="30" hidden="1" x14ac:dyDescent="0.2">
      <c r="A12732" s="65">
        <v>0</v>
      </c>
      <c r="B12732" s="102" t="s">
        <v>803</v>
      </c>
      <c r="C12732" s="103">
        <v>0.59123000000000003</v>
      </c>
      <c r="D12732" s="96">
        <f>IF(C12762+C12767=0,1,2)</f>
        <v>2</v>
      </c>
    </row>
    <row r="12733" spans="1:4" ht="15" hidden="1" x14ac:dyDescent="0.2">
      <c r="A12733" s="65">
        <v>0</v>
      </c>
      <c r="B12733" s="102" t="s">
        <v>804</v>
      </c>
      <c r="C12733" s="103">
        <v>0</v>
      </c>
      <c r="D12733" s="96">
        <f>IF(C12762+C12767=0,1,2)</f>
        <v>2</v>
      </c>
    </row>
    <row r="12734" spans="1:4" ht="15" hidden="1" x14ac:dyDescent="0.2">
      <c r="A12734" s="65">
        <v>0</v>
      </c>
      <c r="B12734" s="102" t="s">
        <v>805</v>
      </c>
      <c r="C12734" s="103">
        <v>0</v>
      </c>
      <c r="D12734" s="96">
        <f>IF(C12762+C12767=0,1,2)</f>
        <v>2</v>
      </c>
    </row>
    <row r="12735" spans="1:4" ht="15" hidden="1" x14ac:dyDescent="0.2">
      <c r="A12735" s="65">
        <f t="shared" si="198"/>
        <v>0</v>
      </c>
      <c r="B12735" s="85" t="s">
        <v>806</v>
      </c>
      <c r="C12735" s="92">
        <v>0</v>
      </c>
      <c r="D12735" s="96">
        <f>IF(C12762+C12767=0,1,2)</f>
        <v>2</v>
      </c>
    </row>
    <row r="12736" spans="1:4" ht="15" hidden="1" x14ac:dyDescent="0.2">
      <c r="A12736" s="65">
        <f t="shared" si="198"/>
        <v>0</v>
      </c>
      <c r="B12736" s="85" t="s">
        <v>6</v>
      </c>
      <c r="C12736" s="92">
        <v>0</v>
      </c>
      <c r="D12736" s="96">
        <f>IF(C12762+C12767=0,1,2)</f>
        <v>2</v>
      </c>
    </row>
    <row r="12737" spans="1:4" ht="15" hidden="1" x14ac:dyDescent="0.2">
      <c r="A12737" s="65">
        <f t="shared" si="198"/>
        <v>0</v>
      </c>
      <c r="B12737" s="73" t="s">
        <v>7</v>
      </c>
      <c r="C12737" s="76">
        <v>0</v>
      </c>
      <c r="D12737" s="96">
        <f>IF(C12762+C12767=0,1,2)</f>
        <v>2</v>
      </c>
    </row>
    <row r="12738" spans="1:4" ht="15" hidden="1" x14ac:dyDescent="0.2">
      <c r="A12738" s="65">
        <f t="shared" si="198"/>
        <v>0</v>
      </c>
      <c r="B12738" s="85" t="s">
        <v>8</v>
      </c>
      <c r="C12738" s="92">
        <v>0</v>
      </c>
      <c r="D12738" s="96">
        <f>IF(C12762+C12767=0,1,2)</f>
        <v>2</v>
      </c>
    </row>
    <row r="12739" spans="1:4" ht="15" hidden="1" x14ac:dyDescent="0.2">
      <c r="A12739" s="65">
        <f t="shared" si="198"/>
        <v>0</v>
      </c>
      <c r="B12739" s="85" t="s">
        <v>9</v>
      </c>
      <c r="C12739" s="92">
        <v>0</v>
      </c>
      <c r="D12739" s="96">
        <f>IF(C12762+C12767=0,1,2)</f>
        <v>2</v>
      </c>
    </row>
    <row r="12740" spans="1:4" ht="15" hidden="1" x14ac:dyDescent="0.2">
      <c r="A12740" s="65">
        <f t="shared" si="198"/>
        <v>0</v>
      </c>
      <c r="B12740" s="85" t="s">
        <v>10</v>
      </c>
      <c r="C12740" s="92">
        <v>0</v>
      </c>
      <c r="D12740" s="96">
        <f>IF(C12762+C12767=0,1,2)</f>
        <v>2</v>
      </c>
    </row>
    <row r="12741" spans="1:4" ht="15" hidden="1" x14ac:dyDescent="0.2">
      <c r="A12741" s="65">
        <f t="shared" ref="A12741:A12804" si="199">C12741</f>
        <v>0</v>
      </c>
      <c r="B12741" s="81" t="s">
        <v>11</v>
      </c>
      <c r="C12741" s="76">
        <v>0</v>
      </c>
      <c r="D12741" s="96">
        <f>IF(C12762+C12767=0,1,2)</f>
        <v>2</v>
      </c>
    </row>
    <row r="12742" spans="1:4" ht="15" hidden="1" x14ac:dyDescent="0.2">
      <c r="A12742" s="65">
        <f t="shared" si="199"/>
        <v>0</v>
      </c>
      <c r="B12742" s="81" t="s">
        <v>12</v>
      </c>
      <c r="C12742" s="76">
        <v>0</v>
      </c>
      <c r="D12742" s="96">
        <f>IF(C12762+C12767=0,1,2)</f>
        <v>2</v>
      </c>
    </row>
    <row r="12743" spans="1:4" ht="15" hidden="1" x14ac:dyDescent="0.2">
      <c r="A12743" s="65">
        <v>0</v>
      </c>
      <c r="B12743" s="104" t="s">
        <v>784</v>
      </c>
      <c r="C12743" s="105">
        <v>0</v>
      </c>
      <c r="D12743" s="96">
        <f>IF(C12762+C12767=0,1,2)</f>
        <v>2</v>
      </c>
    </row>
    <row r="12744" spans="1:4" ht="15" hidden="1" x14ac:dyDescent="0.2">
      <c r="A12744" s="65">
        <v>0</v>
      </c>
      <c r="B12744" s="102" t="s">
        <v>785</v>
      </c>
      <c r="C12744" s="103">
        <v>0</v>
      </c>
      <c r="D12744" s="96">
        <f>IF(C12762+C12767=0,1,2)</f>
        <v>2</v>
      </c>
    </row>
    <row r="12745" spans="1:4" ht="15" hidden="1" x14ac:dyDescent="0.2">
      <c r="A12745" s="65">
        <v>0</v>
      </c>
      <c r="B12745" s="102" t="s">
        <v>807</v>
      </c>
      <c r="C12745" s="103">
        <v>0</v>
      </c>
      <c r="D12745" s="96">
        <f>IF(C12762+C12767=0,1,2)</f>
        <v>2</v>
      </c>
    </row>
    <row r="12746" spans="1:4" ht="15" hidden="1" x14ac:dyDescent="0.2">
      <c r="A12746" s="65">
        <v>0</v>
      </c>
      <c r="B12746" s="106" t="s">
        <v>734</v>
      </c>
      <c r="C12746" s="92">
        <v>0</v>
      </c>
      <c r="D12746" s="96">
        <f>IF(C12762+C12767=0,1,2)</f>
        <v>2</v>
      </c>
    </row>
    <row r="12747" spans="1:4" ht="15" hidden="1" x14ac:dyDescent="0.2">
      <c r="A12747" s="65">
        <v>0</v>
      </c>
      <c r="B12747" s="77" t="s">
        <v>808</v>
      </c>
      <c r="C12747" s="76">
        <v>0</v>
      </c>
      <c r="D12747" s="96">
        <f>IF(C12762+C12767=0,1,2)</f>
        <v>2</v>
      </c>
    </row>
    <row r="12748" spans="1:4" ht="15" hidden="1" x14ac:dyDescent="0.2">
      <c r="A12748" s="65">
        <f t="shared" si="199"/>
        <v>0</v>
      </c>
      <c r="B12748" s="81" t="s">
        <v>13</v>
      </c>
      <c r="C12748" s="76">
        <v>0</v>
      </c>
      <c r="D12748" s="96">
        <f>IF(C12762+C12767=0,1,2)</f>
        <v>2</v>
      </c>
    </row>
    <row r="12749" spans="1:4" ht="15" hidden="1" x14ac:dyDescent="0.2">
      <c r="A12749" s="65">
        <v>0</v>
      </c>
      <c r="B12749" s="104" t="s">
        <v>788</v>
      </c>
      <c r="C12749" s="105">
        <v>0</v>
      </c>
      <c r="D12749" s="96">
        <f>IF(C12762+C12767=0,1,2)</f>
        <v>2</v>
      </c>
    </row>
    <row r="12750" spans="1:4" ht="15" hidden="1" x14ac:dyDescent="0.2">
      <c r="A12750" s="65">
        <v>0</v>
      </c>
      <c r="B12750" s="102" t="s">
        <v>785</v>
      </c>
      <c r="C12750" s="103">
        <v>0</v>
      </c>
      <c r="D12750" s="96">
        <f>IF(C12762+C12767=0,1,2)</f>
        <v>2</v>
      </c>
    </row>
    <row r="12751" spans="1:4" ht="15" hidden="1" x14ac:dyDescent="0.2">
      <c r="A12751" s="65">
        <v>0</v>
      </c>
      <c r="B12751" s="102" t="s">
        <v>733</v>
      </c>
      <c r="C12751" s="103">
        <v>0</v>
      </c>
      <c r="D12751" s="96">
        <f>IF(C12762+C12767=0,1,2)</f>
        <v>2</v>
      </c>
    </row>
    <row r="12752" spans="1:4" ht="30" hidden="1" x14ac:dyDescent="0.2">
      <c r="A12752" s="65">
        <f t="shared" si="199"/>
        <v>0</v>
      </c>
      <c r="B12752" s="106" t="s">
        <v>809</v>
      </c>
      <c r="C12752" s="92">
        <v>0</v>
      </c>
      <c r="D12752" s="96">
        <f>IF(C12762+C12767=0,1,2)</f>
        <v>2</v>
      </c>
    </row>
    <row r="12753" spans="1:4" ht="15" hidden="1" x14ac:dyDescent="0.2">
      <c r="A12753" s="65">
        <v>0</v>
      </c>
      <c r="B12753" s="77" t="s">
        <v>738</v>
      </c>
      <c r="C12753" s="76">
        <v>0</v>
      </c>
      <c r="D12753" s="96">
        <f>IF(C12762+C12767=0,1,2)</f>
        <v>2</v>
      </c>
    </row>
    <row r="12754" spans="1:4" ht="15" hidden="1" x14ac:dyDescent="0.2">
      <c r="A12754" s="65">
        <v>0</v>
      </c>
      <c r="B12754" s="104" t="s">
        <v>789</v>
      </c>
      <c r="C12754" s="105">
        <v>0</v>
      </c>
      <c r="D12754" s="96">
        <f>IF(C12762+C12767=0,1,2)</f>
        <v>2</v>
      </c>
    </row>
    <row r="12755" spans="1:4" ht="15" hidden="1" x14ac:dyDescent="0.2">
      <c r="A12755" s="65">
        <v>0</v>
      </c>
      <c r="B12755" s="102" t="s">
        <v>732</v>
      </c>
      <c r="C12755" s="103">
        <v>0</v>
      </c>
      <c r="D12755" s="96">
        <f>IF(C12762+C12767=0,1,2)</f>
        <v>2</v>
      </c>
    </row>
    <row r="12756" spans="1:4" ht="15" hidden="1" x14ac:dyDescent="0.2">
      <c r="A12756" s="65">
        <v>0</v>
      </c>
      <c r="B12756" s="102" t="s">
        <v>737</v>
      </c>
      <c r="C12756" s="103">
        <v>0</v>
      </c>
      <c r="D12756" s="96">
        <f>IF(C12762+C12767=0,1,2)</f>
        <v>2</v>
      </c>
    </row>
    <row r="12757" spans="1:4" ht="15" hidden="1" x14ac:dyDescent="0.2">
      <c r="A12757" s="65">
        <v>0</v>
      </c>
      <c r="B12757" s="102" t="s">
        <v>733</v>
      </c>
      <c r="C12757" s="103">
        <v>0</v>
      </c>
      <c r="D12757" s="96">
        <f>IF(C12762+C12767=0,1,2)</f>
        <v>2</v>
      </c>
    </row>
    <row r="12758" spans="1:4" ht="15" hidden="1" x14ac:dyDescent="0.2">
      <c r="A12758" s="65">
        <v>0</v>
      </c>
      <c r="B12758" s="106" t="s">
        <v>734</v>
      </c>
      <c r="C12758" s="92">
        <v>0</v>
      </c>
      <c r="D12758" s="96">
        <f>IF(C12762+C12767=0,1,2)</f>
        <v>2</v>
      </c>
    </row>
    <row r="12759" spans="1:4" ht="15" hidden="1" x14ac:dyDescent="0.2">
      <c r="A12759" s="65">
        <v>0</v>
      </c>
      <c r="B12759" s="77" t="s">
        <v>738</v>
      </c>
      <c r="C12759" s="76">
        <v>0</v>
      </c>
      <c r="D12759" s="96">
        <f>IF(C12762+C12767=0,1,2)</f>
        <v>2</v>
      </c>
    </row>
    <row r="12760" spans="1:4" ht="15" hidden="1" x14ac:dyDescent="0.2">
      <c r="A12760" s="65">
        <f t="shared" si="199"/>
        <v>0</v>
      </c>
      <c r="B12760" s="97"/>
      <c r="C12760" s="98"/>
      <c r="D12760" s="96">
        <f>IF(C12762+C12767=0,1,2)</f>
        <v>2</v>
      </c>
    </row>
    <row r="12761" spans="1:4" ht="15" hidden="1" x14ac:dyDescent="0.2">
      <c r="A12761" s="65">
        <f t="shared" si="199"/>
        <v>0</v>
      </c>
      <c r="B12761" s="99" t="s">
        <v>817</v>
      </c>
      <c r="C12761" s="100"/>
      <c r="D12761" s="96">
        <f>IF(C12762+C12767=0,1,2)</f>
        <v>2</v>
      </c>
    </row>
    <row r="12762" spans="1:4" ht="15" x14ac:dyDescent="0.2">
      <c r="B12762" s="79" t="s">
        <v>741</v>
      </c>
      <c r="C12762" s="80">
        <v>132.97130000000001</v>
      </c>
      <c r="D12762" s="96"/>
    </row>
    <row r="12763" spans="1:4" ht="15" x14ac:dyDescent="0.2">
      <c r="B12763" s="113" t="s">
        <v>721</v>
      </c>
      <c r="C12763" s="72">
        <v>132.97130000000001</v>
      </c>
      <c r="D12763" s="66"/>
    </row>
    <row r="12764" spans="1:4" ht="15" hidden="1" x14ac:dyDescent="0.2">
      <c r="A12764" s="65">
        <f t="shared" si="199"/>
        <v>0</v>
      </c>
      <c r="B12764" s="85" t="s">
        <v>742</v>
      </c>
      <c r="C12764" s="92">
        <v>0</v>
      </c>
      <c r="D12764" s="96">
        <f>IF(C12762+C12767=0,1,2)</f>
        <v>2</v>
      </c>
    </row>
    <row r="12765" spans="1:4" ht="15" hidden="1" x14ac:dyDescent="0.2">
      <c r="A12765" s="65">
        <f t="shared" si="199"/>
        <v>0</v>
      </c>
      <c r="B12765" s="85" t="s">
        <v>743</v>
      </c>
      <c r="C12765" s="92">
        <v>0</v>
      </c>
      <c r="D12765" s="96">
        <f>IF(C12762+C12767=0,1,2)</f>
        <v>2</v>
      </c>
    </row>
    <row r="12766" spans="1:4" ht="15" hidden="1" x14ac:dyDescent="0.2">
      <c r="A12766" s="65">
        <f t="shared" si="199"/>
        <v>0</v>
      </c>
      <c r="B12766" s="85" t="s">
        <v>744</v>
      </c>
      <c r="C12766" s="92">
        <v>0</v>
      </c>
      <c r="D12766" s="96">
        <f>IF(C12762+C12767=0,1,2)</f>
        <v>2</v>
      </c>
    </row>
    <row r="12767" spans="1:4" ht="15" x14ac:dyDescent="0.2">
      <c r="B12767" s="79" t="s">
        <v>745</v>
      </c>
      <c r="C12767" s="80">
        <v>139.38469000000001</v>
      </c>
      <c r="D12767" s="96"/>
    </row>
    <row r="12768" spans="1:4" ht="15" x14ac:dyDescent="0.2">
      <c r="B12768" s="113" t="s">
        <v>3</v>
      </c>
      <c r="C12768" s="72">
        <v>139.38469000000001</v>
      </c>
      <c r="D12768" s="66"/>
    </row>
    <row r="12769" spans="1:4" ht="15" hidden="1" x14ac:dyDescent="0.2">
      <c r="A12769" s="65">
        <f t="shared" si="199"/>
        <v>0</v>
      </c>
      <c r="B12769" s="85" t="s">
        <v>11</v>
      </c>
      <c r="C12769" s="92">
        <v>0</v>
      </c>
      <c r="D12769" s="96">
        <f>IF(C12762+C12767=0,1,2)</f>
        <v>2</v>
      </c>
    </row>
    <row r="12770" spans="1:4" ht="15" hidden="1" x14ac:dyDescent="0.2">
      <c r="A12770" s="65">
        <f t="shared" si="199"/>
        <v>0</v>
      </c>
      <c r="B12770" s="85" t="s">
        <v>746</v>
      </c>
      <c r="C12770" s="92">
        <v>0</v>
      </c>
      <c r="D12770" s="96">
        <f>IF(C12762+C12767=0,1,2)</f>
        <v>2</v>
      </c>
    </row>
    <row r="12771" spans="1:4" ht="15" hidden="1" x14ac:dyDescent="0.2">
      <c r="A12771" s="65">
        <f t="shared" si="199"/>
        <v>0</v>
      </c>
      <c r="B12771" s="85" t="s">
        <v>13</v>
      </c>
      <c r="C12771" s="92">
        <v>0</v>
      </c>
      <c r="D12771" s="96">
        <f>IF(C12762+C12767=0,1,2)</f>
        <v>2</v>
      </c>
    </row>
    <row r="12772" spans="1:4" ht="15" hidden="1" x14ac:dyDescent="0.2">
      <c r="A12772" s="65">
        <f t="shared" si="199"/>
        <v>-6.4133899999999997</v>
      </c>
      <c r="B12772" s="94" t="s">
        <v>747</v>
      </c>
      <c r="C12772" s="95">
        <v>-6.4133899999999997</v>
      </c>
      <c r="D12772" s="65">
        <f>IF(C12762+C12767=0,1,2)</f>
        <v>2</v>
      </c>
    </row>
    <row r="12773" spans="1:4" ht="15" hidden="1" x14ac:dyDescent="0.2">
      <c r="A12773" s="65">
        <f t="shared" si="199"/>
        <v>112.37147</v>
      </c>
      <c r="B12773" s="94" t="s">
        <v>812</v>
      </c>
      <c r="C12773" s="95">
        <v>112.37147</v>
      </c>
      <c r="D12773" s="65">
        <f>IF(C12762+C12767=0,1,2)</f>
        <v>2</v>
      </c>
    </row>
    <row r="12774" spans="1:4" ht="15" hidden="1" x14ac:dyDescent="0.2">
      <c r="A12774" s="65">
        <f t="shared" si="199"/>
        <v>105.95808</v>
      </c>
      <c r="B12774" s="94" t="s">
        <v>813</v>
      </c>
      <c r="C12774" s="95">
        <v>105.95808</v>
      </c>
      <c r="D12774" s="65">
        <f>IF(C12762+C12767=0,1,2)</f>
        <v>2</v>
      </c>
    </row>
    <row r="12775" spans="1:4" ht="15" hidden="1" x14ac:dyDescent="0.2">
      <c r="A12775" s="65">
        <f t="shared" si="199"/>
        <v>0</v>
      </c>
      <c r="B12775" s="108"/>
      <c r="C12775" s="109"/>
      <c r="D12775" s="96">
        <f>IF(C12762+C12767=0,1,2)</f>
        <v>2</v>
      </c>
    </row>
    <row r="12776" spans="1:4" ht="15" hidden="1" x14ac:dyDescent="0.2">
      <c r="A12776" s="65">
        <f t="shared" si="199"/>
        <v>0</v>
      </c>
      <c r="B12776" s="82" t="s">
        <v>791</v>
      </c>
      <c r="C12776" s="100"/>
      <c r="D12776" s="96">
        <f>IF(C12762+C12767=0,1,2)</f>
        <v>2</v>
      </c>
    </row>
    <row r="12777" spans="1:4" ht="15" x14ac:dyDescent="0.2">
      <c r="B12777" s="107" t="s">
        <v>792</v>
      </c>
      <c r="C12777" s="114">
        <v>21</v>
      </c>
      <c r="D12777" s="96"/>
    </row>
    <row r="12778" spans="1:4" ht="15" x14ac:dyDescent="0.2">
      <c r="B12778" s="81" t="s">
        <v>793</v>
      </c>
      <c r="C12778" s="110">
        <v>13</v>
      </c>
      <c r="D12778" s="96"/>
    </row>
    <row r="12779" spans="1:4" ht="15" x14ac:dyDescent="0.2">
      <c r="B12779" s="81" t="s">
        <v>794</v>
      </c>
      <c r="C12779" s="110">
        <v>8</v>
      </c>
      <c r="D12779" s="96"/>
    </row>
    <row r="12780" spans="1:4" ht="15" hidden="1" x14ac:dyDescent="0.2">
      <c r="A12780" s="65">
        <f t="shared" si="199"/>
        <v>0</v>
      </c>
      <c r="B12780" s="111"/>
      <c r="C12780" s="109"/>
      <c r="D12780" s="96">
        <f>IF(C12762+C12767=0,1,2)</f>
        <v>2</v>
      </c>
    </row>
    <row r="12781" spans="1:4" ht="30" customHeight="1" x14ac:dyDescent="0.2">
      <c r="B12781" s="117" t="s">
        <v>970</v>
      </c>
      <c r="C12781" s="118"/>
      <c r="D12781" s="96"/>
    </row>
    <row r="12782" spans="1:4" ht="15" hidden="1" x14ac:dyDescent="0.2">
      <c r="A12782" s="65">
        <f t="shared" si="199"/>
        <v>0</v>
      </c>
      <c r="B12782" s="97"/>
      <c r="C12782" s="98"/>
      <c r="D12782" s="96">
        <f>IF(C12845+C12850=0,1,2)</f>
        <v>2</v>
      </c>
    </row>
    <row r="12783" spans="1:4" ht="15" hidden="1" x14ac:dyDescent="0.2">
      <c r="A12783" s="65">
        <f t="shared" si="199"/>
        <v>0</v>
      </c>
      <c r="B12783" s="99" t="s">
        <v>815</v>
      </c>
      <c r="C12783" s="100"/>
      <c r="D12783" s="96">
        <f>IF(C12845+C12850=0,1,2)</f>
        <v>2</v>
      </c>
    </row>
    <row r="12784" spans="1:4" ht="15" x14ac:dyDescent="0.2">
      <c r="B12784" s="112" t="s">
        <v>721</v>
      </c>
      <c r="C12784" s="72">
        <v>2131.6863199999998</v>
      </c>
      <c r="D12784" s="66"/>
    </row>
    <row r="12785" spans="1:4" ht="15" hidden="1" x14ac:dyDescent="0.2">
      <c r="A12785" s="65">
        <f t="shared" si="199"/>
        <v>0</v>
      </c>
      <c r="B12785" s="73" t="s">
        <v>722</v>
      </c>
      <c r="C12785" s="76"/>
      <c r="D12785" s="96">
        <f>IF(C12845+C12850=0,1,2)</f>
        <v>2</v>
      </c>
    </row>
    <row r="12786" spans="1:4" ht="15" hidden="1" x14ac:dyDescent="0.2">
      <c r="A12786" s="65">
        <f t="shared" si="199"/>
        <v>0</v>
      </c>
      <c r="B12786" s="73" t="s">
        <v>783</v>
      </c>
      <c r="C12786" s="76"/>
      <c r="D12786" s="96">
        <f>IF(C12845+C12850=0,1,2)</f>
        <v>2</v>
      </c>
    </row>
    <row r="12787" spans="1:4" ht="15" x14ac:dyDescent="0.2">
      <c r="B12787" s="73" t="s">
        <v>8</v>
      </c>
      <c r="C12787" s="76">
        <v>-1.1352</v>
      </c>
      <c r="D12787" s="96"/>
    </row>
    <row r="12788" spans="1:4" ht="15" x14ac:dyDescent="0.2">
      <c r="B12788" s="113" t="s">
        <v>723</v>
      </c>
      <c r="C12788" s="72">
        <v>2132.82152</v>
      </c>
      <c r="D12788" s="96"/>
    </row>
    <row r="12789" spans="1:4" ht="15" hidden="1" x14ac:dyDescent="0.2">
      <c r="A12789" s="65">
        <f t="shared" si="199"/>
        <v>0</v>
      </c>
      <c r="B12789" s="81" t="s">
        <v>742</v>
      </c>
      <c r="C12789" s="76">
        <v>0</v>
      </c>
      <c r="D12789" s="96">
        <f>IF(C12845+C12850=0,1,2)</f>
        <v>2</v>
      </c>
    </row>
    <row r="12790" spans="1:4" ht="15" hidden="1" x14ac:dyDescent="0.2">
      <c r="A12790" s="65">
        <f t="shared" si="199"/>
        <v>0</v>
      </c>
      <c r="B12790" s="81" t="s">
        <v>748</v>
      </c>
      <c r="C12790" s="76">
        <v>0</v>
      </c>
      <c r="D12790" s="96">
        <f>IF(C12845+C12850=0,1,2)</f>
        <v>2</v>
      </c>
    </row>
    <row r="12791" spans="1:4" ht="15" hidden="1" x14ac:dyDescent="0.2">
      <c r="A12791" s="65">
        <v>0</v>
      </c>
      <c r="B12791" s="73" t="s">
        <v>784</v>
      </c>
      <c r="C12791" s="76">
        <v>0</v>
      </c>
      <c r="D12791" s="96">
        <f>IF(C12845+C12850=0,1,2)</f>
        <v>2</v>
      </c>
    </row>
    <row r="12792" spans="1:4" ht="15" hidden="1" x14ac:dyDescent="0.2">
      <c r="A12792" s="65">
        <v>0</v>
      </c>
      <c r="B12792" s="77" t="s">
        <v>785</v>
      </c>
      <c r="C12792" s="76">
        <v>0</v>
      </c>
      <c r="D12792" s="96">
        <f>IF(C12845+C12850=0,1,2)</f>
        <v>2</v>
      </c>
    </row>
    <row r="12793" spans="1:4" ht="15" hidden="1" x14ac:dyDescent="0.2">
      <c r="A12793" s="65">
        <v>0</v>
      </c>
      <c r="B12793" s="77" t="s">
        <v>733</v>
      </c>
      <c r="C12793" s="76">
        <v>0</v>
      </c>
      <c r="D12793" s="96">
        <f>IF(C12845+C12850=0,1,2)</f>
        <v>2</v>
      </c>
    </row>
    <row r="12794" spans="1:4" ht="15" hidden="1" x14ac:dyDescent="0.2">
      <c r="A12794" s="65">
        <v>0</v>
      </c>
      <c r="B12794" s="77" t="s">
        <v>786</v>
      </c>
      <c r="C12794" s="76">
        <v>0</v>
      </c>
      <c r="D12794" s="96">
        <f>IF(C12845+C12850=0,1,2)</f>
        <v>2</v>
      </c>
    </row>
    <row r="12795" spans="1:4" ht="15" hidden="1" x14ac:dyDescent="0.2">
      <c r="A12795" s="65">
        <v>0</v>
      </c>
      <c r="B12795" s="77" t="s">
        <v>787</v>
      </c>
      <c r="C12795" s="76">
        <v>0</v>
      </c>
      <c r="D12795" s="96">
        <f>IF(C12845+C12850=0,1,2)</f>
        <v>2</v>
      </c>
    </row>
    <row r="12796" spans="1:4" ht="15" hidden="1" x14ac:dyDescent="0.2">
      <c r="A12796" s="65">
        <f t="shared" si="199"/>
        <v>0</v>
      </c>
      <c r="B12796" s="81" t="s">
        <v>744</v>
      </c>
      <c r="C12796" s="76">
        <v>0</v>
      </c>
      <c r="D12796" s="96">
        <f>IF(C12845+C12850=0,1,2)</f>
        <v>2</v>
      </c>
    </row>
    <row r="12797" spans="1:4" ht="15" hidden="1" x14ac:dyDescent="0.2">
      <c r="A12797" s="65">
        <v>0</v>
      </c>
      <c r="B12797" s="73" t="s">
        <v>788</v>
      </c>
      <c r="C12797" s="76">
        <v>0</v>
      </c>
      <c r="D12797" s="96">
        <f>IF(C12845+C12850=0,1,2)</f>
        <v>2</v>
      </c>
    </row>
    <row r="12798" spans="1:4" ht="15" hidden="1" x14ac:dyDescent="0.2">
      <c r="A12798" s="65">
        <v>0</v>
      </c>
      <c r="B12798" s="77" t="s">
        <v>737</v>
      </c>
      <c r="C12798" s="76">
        <v>0</v>
      </c>
      <c r="D12798" s="96">
        <f>IF(C12845+C12850=0,1,2)</f>
        <v>2</v>
      </c>
    </row>
    <row r="12799" spans="1:4" ht="15" hidden="1" x14ac:dyDescent="0.2">
      <c r="A12799" s="65">
        <v>0</v>
      </c>
      <c r="B12799" s="77" t="s">
        <v>733</v>
      </c>
      <c r="C12799" s="76">
        <v>0</v>
      </c>
      <c r="D12799" s="96">
        <f>IF(C12845+C12850=0,1,2)</f>
        <v>2</v>
      </c>
    </row>
    <row r="12800" spans="1:4" ht="15" hidden="1" x14ac:dyDescent="0.2">
      <c r="A12800" s="65">
        <v>0</v>
      </c>
      <c r="B12800" s="77" t="s">
        <v>738</v>
      </c>
      <c r="C12800" s="76">
        <v>0</v>
      </c>
      <c r="D12800" s="96">
        <f>IF(C12845+C12850=0,1,2)</f>
        <v>2</v>
      </c>
    </row>
    <row r="12801" spans="1:4" ht="15" hidden="1" x14ac:dyDescent="0.2">
      <c r="A12801" s="65">
        <v>0</v>
      </c>
      <c r="B12801" s="73" t="s">
        <v>789</v>
      </c>
      <c r="C12801" s="76">
        <v>0</v>
      </c>
      <c r="D12801" s="96">
        <f>IF(C12845+C12850=0,1,2)</f>
        <v>2</v>
      </c>
    </row>
    <row r="12802" spans="1:4" ht="15" hidden="1" x14ac:dyDescent="0.2">
      <c r="A12802" s="65">
        <v>0</v>
      </c>
      <c r="B12802" s="77" t="s">
        <v>790</v>
      </c>
      <c r="C12802" s="76">
        <v>0</v>
      </c>
      <c r="D12802" s="96">
        <f>IF(C12845+C12850=0,1,2)</f>
        <v>2</v>
      </c>
    </row>
    <row r="12803" spans="1:4" ht="15" hidden="1" x14ac:dyDescent="0.2">
      <c r="A12803" s="65">
        <f t="shared" si="199"/>
        <v>0</v>
      </c>
      <c r="B12803" s="97"/>
      <c r="C12803" s="98"/>
      <c r="D12803" s="96">
        <f>IF(C12845+C12850=0,1,2)</f>
        <v>2</v>
      </c>
    </row>
    <row r="12804" spans="1:4" ht="15" hidden="1" x14ac:dyDescent="0.2">
      <c r="A12804" s="65">
        <f t="shared" si="199"/>
        <v>0</v>
      </c>
      <c r="B12804" s="99" t="s">
        <v>816</v>
      </c>
      <c r="C12804" s="100"/>
      <c r="D12804" s="96">
        <f>IF(C12845+C12850=0,1,2)</f>
        <v>2</v>
      </c>
    </row>
    <row r="12805" spans="1:4" ht="15" x14ac:dyDescent="0.2">
      <c r="B12805" s="112" t="s">
        <v>3</v>
      </c>
      <c r="C12805" s="72">
        <v>1769.4117500000002</v>
      </c>
      <c r="D12805" s="66"/>
    </row>
    <row r="12806" spans="1:4" ht="15" hidden="1" x14ac:dyDescent="0.2">
      <c r="A12806" s="65">
        <f t="shared" ref="A12806:A12869" si="200">C12806</f>
        <v>0</v>
      </c>
      <c r="B12806" s="85" t="s">
        <v>4</v>
      </c>
      <c r="C12806" s="92">
        <v>0</v>
      </c>
      <c r="D12806" s="96">
        <f>IF(C12845+C12850=0,1,2)</f>
        <v>2</v>
      </c>
    </row>
    <row r="12807" spans="1:4" ht="15" x14ac:dyDescent="0.2">
      <c r="B12807" s="85" t="s">
        <v>5</v>
      </c>
      <c r="C12807" s="92">
        <v>1738.7219900000002</v>
      </c>
      <c r="D12807" s="96"/>
    </row>
    <row r="12808" spans="1:4" ht="15" hidden="1" x14ac:dyDescent="0.2">
      <c r="A12808" s="65">
        <v>0</v>
      </c>
      <c r="B12808" s="102" t="s">
        <v>796</v>
      </c>
      <c r="C12808" s="103">
        <v>1165.6409000000001</v>
      </c>
      <c r="D12808" s="96">
        <f>IF(C12845+C12850=0,1,2)</f>
        <v>2</v>
      </c>
    </row>
    <row r="12809" spans="1:4" ht="15" hidden="1" x14ac:dyDescent="0.2">
      <c r="A12809" s="65">
        <v>0</v>
      </c>
      <c r="B12809" s="102" t="s">
        <v>797</v>
      </c>
      <c r="C12809" s="103">
        <v>0</v>
      </c>
      <c r="D12809" s="96">
        <f>IF(C12845+C12850=0,1,2)</f>
        <v>2</v>
      </c>
    </row>
    <row r="12810" spans="1:4" ht="15" hidden="1" x14ac:dyDescent="0.2">
      <c r="A12810" s="65">
        <v>0</v>
      </c>
      <c r="B12810" s="102" t="s">
        <v>798</v>
      </c>
      <c r="C12810" s="103">
        <v>15.018700000000001</v>
      </c>
      <c r="D12810" s="96">
        <f>IF(C12845+C12850=0,1,2)</f>
        <v>2</v>
      </c>
    </row>
    <row r="12811" spans="1:4" ht="15" hidden="1" x14ac:dyDescent="0.2">
      <c r="A12811" s="65">
        <v>0</v>
      </c>
      <c r="B12811" s="102" t="s">
        <v>799</v>
      </c>
      <c r="C12811" s="103">
        <v>0</v>
      </c>
      <c r="D12811" s="96">
        <f>IF(C12845+C12850=0,1,2)</f>
        <v>2</v>
      </c>
    </row>
    <row r="12812" spans="1:4" ht="15" hidden="1" x14ac:dyDescent="0.2">
      <c r="A12812" s="65">
        <v>0</v>
      </c>
      <c r="B12812" s="102" t="s">
        <v>800</v>
      </c>
      <c r="C12812" s="103">
        <v>0</v>
      </c>
      <c r="D12812" s="96">
        <f>IF(C12845+C12850=0,1,2)</f>
        <v>2</v>
      </c>
    </row>
    <row r="12813" spans="1:4" ht="15" hidden="1" x14ac:dyDescent="0.2">
      <c r="A12813" s="65">
        <v>0</v>
      </c>
      <c r="B12813" s="102" t="s">
        <v>801</v>
      </c>
      <c r="C12813" s="103">
        <v>0</v>
      </c>
      <c r="D12813" s="96">
        <f>IF(C12845+C12850=0,1,2)</f>
        <v>2</v>
      </c>
    </row>
    <row r="12814" spans="1:4" ht="30" hidden="1" x14ac:dyDescent="0.2">
      <c r="A12814" s="65">
        <v>0</v>
      </c>
      <c r="B12814" s="102" t="s">
        <v>802</v>
      </c>
      <c r="C12814" s="103">
        <v>91.037000000000006</v>
      </c>
      <c r="D12814" s="96">
        <f>IF(C12845+C12850=0,1,2)</f>
        <v>2</v>
      </c>
    </row>
    <row r="12815" spans="1:4" ht="30" hidden="1" x14ac:dyDescent="0.2">
      <c r="A12815" s="65">
        <v>0</v>
      </c>
      <c r="B12815" s="102" t="s">
        <v>803</v>
      </c>
      <c r="C12815" s="103">
        <v>16.045750000000002</v>
      </c>
      <c r="D12815" s="96">
        <f>IF(C12845+C12850=0,1,2)</f>
        <v>2</v>
      </c>
    </row>
    <row r="12816" spans="1:4" ht="15" hidden="1" x14ac:dyDescent="0.2">
      <c r="A12816" s="65">
        <v>0</v>
      </c>
      <c r="B12816" s="102" t="s">
        <v>804</v>
      </c>
      <c r="C12816" s="103">
        <v>0</v>
      </c>
      <c r="D12816" s="96">
        <f>IF(C12845+C12850=0,1,2)</f>
        <v>2</v>
      </c>
    </row>
    <row r="12817" spans="1:4" ht="15" hidden="1" x14ac:dyDescent="0.2">
      <c r="A12817" s="65">
        <v>0</v>
      </c>
      <c r="B12817" s="102" t="s">
        <v>805</v>
      </c>
      <c r="C12817" s="103">
        <v>450.97964000000002</v>
      </c>
      <c r="D12817" s="96">
        <f>IF(C12845+C12850=0,1,2)</f>
        <v>2</v>
      </c>
    </row>
    <row r="12818" spans="1:4" ht="15" hidden="1" x14ac:dyDescent="0.2">
      <c r="A12818" s="65">
        <f t="shared" si="200"/>
        <v>0</v>
      </c>
      <c r="B12818" s="85" t="s">
        <v>806</v>
      </c>
      <c r="C12818" s="92">
        <v>0</v>
      </c>
      <c r="D12818" s="96">
        <f>IF(C12845+C12850=0,1,2)</f>
        <v>2</v>
      </c>
    </row>
    <row r="12819" spans="1:4" ht="15" hidden="1" x14ac:dyDescent="0.2">
      <c r="A12819" s="65">
        <f t="shared" si="200"/>
        <v>0</v>
      </c>
      <c r="B12819" s="85" t="s">
        <v>6</v>
      </c>
      <c r="C12819" s="92">
        <v>0</v>
      </c>
      <c r="D12819" s="96">
        <f>IF(C12845+C12850=0,1,2)</f>
        <v>2</v>
      </c>
    </row>
    <row r="12820" spans="1:4" ht="15" hidden="1" x14ac:dyDescent="0.2">
      <c r="A12820" s="65">
        <f t="shared" si="200"/>
        <v>0</v>
      </c>
      <c r="B12820" s="73" t="s">
        <v>7</v>
      </c>
      <c r="C12820" s="76">
        <v>0</v>
      </c>
      <c r="D12820" s="96">
        <f>IF(C12845+C12850=0,1,2)</f>
        <v>2</v>
      </c>
    </row>
    <row r="12821" spans="1:4" ht="15" hidden="1" x14ac:dyDescent="0.2">
      <c r="A12821" s="65">
        <f t="shared" si="200"/>
        <v>0</v>
      </c>
      <c r="B12821" s="85" t="s">
        <v>8</v>
      </c>
      <c r="C12821" s="92">
        <v>0</v>
      </c>
      <c r="D12821" s="96">
        <f>IF(C12845+C12850=0,1,2)</f>
        <v>2</v>
      </c>
    </row>
    <row r="12822" spans="1:4" ht="15" hidden="1" x14ac:dyDescent="0.2">
      <c r="A12822" s="65">
        <f t="shared" si="200"/>
        <v>0</v>
      </c>
      <c r="B12822" s="85" t="s">
        <v>9</v>
      </c>
      <c r="C12822" s="92">
        <v>0</v>
      </c>
      <c r="D12822" s="96">
        <f>IF(C12845+C12850=0,1,2)</f>
        <v>2</v>
      </c>
    </row>
    <row r="12823" spans="1:4" ht="15" x14ac:dyDescent="0.2">
      <c r="B12823" s="85" t="s">
        <v>10</v>
      </c>
      <c r="C12823" s="92">
        <v>30.68976</v>
      </c>
      <c r="D12823" s="96"/>
    </row>
    <row r="12824" spans="1:4" ht="15" x14ac:dyDescent="0.2">
      <c r="B12824" s="81" t="s">
        <v>11</v>
      </c>
      <c r="C12824" s="76">
        <v>6.758</v>
      </c>
      <c r="D12824" s="66"/>
    </row>
    <row r="12825" spans="1:4" ht="15" hidden="1" x14ac:dyDescent="0.2">
      <c r="A12825" s="65">
        <f t="shared" si="200"/>
        <v>0</v>
      </c>
      <c r="B12825" s="81" t="s">
        <v>12</v>
      </c>
      <c r="C12825" s="76">
        <v>0</v>
      </c>
      <c r="D12825" s="96">
        <f>IF(C12845+C12850=0,1,2)</f>
        <v>2</v>
      </c>
    </row>
    <row r="12826" spans="1:4" ht="15" hidden="1" x14ac:dyDescent="0.2">
      <c r="A12826" s="65">
        <v>0</v>
      </c>
      <c r="B12826" s="104" t="s">
        <v>784</v>
      </c>
      <c r="C12826" s="105">
        <v>0</v>
      </c>
      <c r="D12826" s="96">
        <f>IF(C12845+C12850=0,1,2)</f>
        <v>2</v>
      </c>
    </row>
    <row r="12827" spans="1:4" ht="15" hidden="1" x14ac:dyDescent="0.2">
      <c r="A12827" s="65">
        <v>0</v>
      </c>
      <c r="B12827" s="102" t="s">
        <v>785</v>
      </c>
      <c r="C12827" s="103">
        <v>0</v>
      </c>
      <c r="D12827" s="96">
        <f>IF(C12845+C12850=0,1,2)</f>
        <v>2</v>
      </c>
    </row>
    <row r="12828" spans="1:4" ht="15" hidden="1" x14ac:dyDescent="0.2">
      <c r="A12828" s="65">
        <v>0</v>
      </c>
      <c r="B12828" s="102" t="s">
        <v>807</v>
      </c>
      <c r="C12828" s="103">
        <v>0</v>
      </c>
      <c r="D12828" s="96">
        <f>IF(C12845+C12850=0,1,2)</f>
        <v>2</v>
      </c>
    </row>
    <row r="12829" spans="1:4" ht="15" hidden="1" x14ac:dyDescent="0.2">
      <c r="A12829" s="65">
        <v>0</v>
      </c>
      <c r="B12829" s="106" t="s">
        <v>734</v>
      </c>
      <c r="C12829" s="92">
        <v>0</v>
      </c>
      <c r="D12829" s="96">
        <f>IF(C12845+C12850=0,1,2)</f>
        <v>2</v>
      </c>
    </row>
    <row r="12830" spans="1:4" ht="15" hidden="1" x14ac:dyDescent="0.2">
      <c r="A12830" s="65">
        <v>0</v>
      </c>
      <c r="B12830" s="77" t="s">
        <v>808</v>
      </c>
      <c r="C12830" s="76">
        <v>0</v>
      </c>
      <c r="D12830" s="96">
        <f>IF(C12845+C12850=0,1,2)</f>
        <v>2</v>
      </c>
    </row>
    <row r="12831" spans="1:4" ht="15" hidden="1" x14ac:dyDescent="0.2">
      <c r="A12831" s="65">
        <f t="shared" si="200"/>
        <v>0</v>
      </c>
      <c r="B12831" s="81" t="s">
        <v>13</v>
      </c>
      <c r="C12831" s="76">
        <v>0</v>
      </c>
      <c r="D12831" s="96">
        <f>IF(C12845+C12850=0,1,2)</f>
        <v>2</v>
      </c>
    </row>
    <row r="12832" spans="1:4" ht="15" hidden="1" x14ac:dyDescent="0.2">
      <c r="A12832" s="65">
        <v>0</v>
      </c>
      <c r="B12832" s="104" t="s">
        <v>788</v>
      </c>
      <c r="C12832" s="105">
        <v>0</v>
      </c>
      <c r="D12832" s="96">
        <f>IF(C12845+C12850=0,1,2)</f>
        <v>2</v>
      </c>
    </row>
    <row r="12833" spans="1:4" ht="15" hidden="1" x14ac:dyDescent="0.2">
      <c r="A12833" s="65">
        <v>0</v>
      </c>
      <c r="B12833" s="102" t="s">
        <v>785</v>
      </c>
      <c r="C12833" s="103">
        <v>0</v>
      </c>
      <c r="D12833" s="96">
        <f>IF(C12845+C12850=0,1,2)</f>
        <v>2</v>
      </c>
    </row>
    <row r="12834" spans="1:4" ht="15" hidden="1" x14ac:dyDescent="0.2">
      <c r="A12834" s="65">
        <v>0</v>
      </c>
      <c r="B12834" s="102" t="s">
        <v>733</v>
      </c>
      <c r="C12834" s="103">
        <v>0</v>
      </c>
      <c r="D12834" s="96">
        <f>IF(C12845+C12850=0,1,2)</f>
        <v>2</v>
      </c>
    </row>
    <row r="12835" spans="1:4" ht="30" hidden="1" x14ac:dyDescent="0.2">
      <c r="A12835" s="65">
        <f t="shared" si="200"/>
        <v>0</v>
      </c>
      <c r="B12835" s="106" t="s">
        <v>809</v>
      </c>
      <c r="C12835" s="92">
        <v>0</v>
      </c>
      <c r="D12835" s="96">
        <f>IF(C12845+C12850=0,1,2)</f>
        <v>2</v>
      </c>
    </row>
    <row r="12836" spans="1:4" ht="15" hidden="1" x14ac:dyDescent="0.2">
      <c r="A12836" s="65">
        <v>0</v>
      </c>
      <c r="B12836" s="77" t="s">
        <v>738</v>
      </c>
      <c r="C12836" s="76">
        <v>0</v>
      </c>
      <c r="D12836" s="96">
        <f>IF(C12845+C12850=0,1,2)</f>
        <v>2</v>
      </c>
    </row>
    <row r="12837" spans="1:4" ht="15" hidden="1" x14ac:dyDescent="0.2">
      <c r="A12837" s="65">
        <v>0</v>
      </c>
      <c r="B12837" s="104" t="s">
        <v>789</v>
      </c>
      <c r="C12837" s="105">
        <v>0</v>
      </c>
      <c r="D12837" s="96">
        <f>IF(C12845+C12850=0,1,2)</f>
        <v>2</v>
      </c>
    </row>
    <row r="12838" spans="1:4" ht="15" hidden="1" x14ac:dyDescent="0.2">
      <c r="A12838" s="65">
        <v>0</v>
      </c>
      <c r="B12838" s="102" t="s">
        <v>732</v>
      </c>
      <c r="C12838" s="103">
        <v>0</v>
      </c>
      <c r="D12838" s="96">
        <f>IF(C12845+C12850=0,1,2)</f>
        <v>2</v>
      </c>
    </row>
    <row r="12839" spans="1:4" ht="15" hidden="1" x14ac:dyDescent="0.2">
      <c r="A12839" s="65">
        <v>0</v>
      </c>
      <c r="B12839" s="102" t="s">
        <v>737</v>
      </c>
      <c r="C12839" s="103">
        <v>0</v>
      </c>
      <c r="D12839" s="96">
        <f>IF(C12845+C12850=0,1,2)</f>
        <v>2</v>
      </c>
    </row>
    <row r="12840" spans="1:4" ht="15" hidden="1" x14ac:dyDescent="0.2">
      <c r="A12840" s="65">
        <v>0</v>
      </c>
      <c r="B12840" s="102" t="s">
        <v>733</v>
      </c>
      <c r="C12840" s="103">
        <v>0</v>
      </c>
      <c r="D12840" s="96">
        <f>IF(C12845+C12850=0,1,2)</f>
        <v>2</v>
      </c>
    </row>
    <row r="12841" spans="1:4" ht="15" hidden="1" x14ac:dyDescent="0.2">
      <c r="A12841" s="65">
        <v>0</v>
      </c>
      <c r="B12841" s="106" t="s">
        <v>734</v>
      </c>
      <c r="C12841" s="92">
        <v>0</v>
      </c>
      <c r="D12841" s="96">
        <f>IF(C12845+C12850=0,1,2)</f>
        <v>2</v>
      </c>
    </row>
    <row r="12842" spans="1:4" ht="15" hidden="1" x14ac:dyDescent="0.2">
      <c r="A12842" s="65">
        <v>0</v>
      </c>
      <c r="B12842" s="77" t="s">
        <v>738</v>
      </c>
      <c r="C12842" s="76">
        <v>0</v>
      </c>
      <c r="D12842" s="96">
        <f>IF(C12845+C12850=0,1,2)</f>
        <v>2</v>
      </c>
    </row>
    <row r="12843" spans="1:4" ht="15" hidden="1" x14ac:dyDescent="0.2">
      <c r="A12843" s="65">
        <f t="shared" si="200"/>
        <v>0</v>
      </c>
      <c r="B12843" s="97"/>
      <c r="C12843" s="98"/>
      <c r="D12843" s="96">
        <f>IF(C12845+C12850=0,1,2)</f>
        <v>2</v>
      </c>
    </row>
    <row r="12844" spans="1:4" ht="15" hidden="1" x14ac:dyDescent="0.2">
      <c r="A12844" s="65">
        <f t="shared" si="200"/>
        <v>0</v>
      </c>
      <c r="B12844" s="99" t="s">
        <v>817</v>
      </c>
      <c r="C12844" s="100"/>
      <c r="D12844" s="96">
        <f>IF(C12845+C12850=0,1,2)</f>
        <v>2</v>
      </c>
    </row>
    <row r="12845" spans="1:4" ht="15" x14ac:dyDescent="0.2">
      <c r="B12845" s="79" t="s">
        <v>741</v>
      </c>
      <c r="C12845" s="80">
        <v>2131.6863199999998</v>
      </c>
      <c r="D12845" s="96"/>
    </row>
    <row r="12846" spans="1:4" ht="15" x14ac:dyDescent="0.2">
      <c r="B12846" s="113" t="s">
        <v>721</v>
      </c>
      <c r="C12846" s="72">
        <v>2131.6863199999998</v>
      </c>
      <c r="D12846" s="66"/>
    </row>
    <row r="12847" spans="1:4" ht="15" hidden="1" x14ac:dyDescent="0.2">
      <c r="A12847" s="65">
        <f t="shared" si="200"/>
        <v>0</v>
      </c>
      <c r="B12847" s="85" t="s">
        <v>742</v>
      </c>
      <c r="C12847" s="92">
        <v>0</v>
      </c>
      <c r="D12847" s="96">
        <f>IF(C12845+C12850=0,1,2)</f>
        <v>2</v>
      </c>
    </row>
    <row r="12848" spans="1:4" ht="15" hidden="1" x14ac:dyDescent="0.2">
      <c r="A12848" s="65">
        <f t="shared" si="200"/>
        <v>0</v>
      </c>
      <c r="B12848" s="85" t="s">
        <v>743</v>
      </c>
      <c r="C12848" s="92">
        <v>0</v>
      </c>
      <c r="D12848" s="96">
        <f>IF(C12845+C12850=0,1,2)</f>
        <v>2</v>
      </c>
    </row>
    <row r="12849" spans="1:4" ht="15" hidden="1" x14ac:dyDescent="0.2">
      <c r="A12849" s="65">
        <f t="shared" si="200"/>
        <v>0</v>
      </c>
      <c r="B12849" s="85" t="s">
        <v>744</v>
      </c>
      <c r="C12849" s="92">
        <v>0</v>
      </c>
      <c r="D12849" s="96">
        <f>IF(C12845+C12850=0,1,2)</f>
        <v>2</v>
      </c>
    </row>
    <row r="12850" spans="1:4" ht="15" x14ac:dyDescent="0.2">
      <c r="B12850" s="79" t="s">
        <v>745</v>
      </c>
      <c r="C12850" s="80">
        <v>1776.16975</v>
      </c>
      <c r="D12850" s="96"/>
    </row>
    <row r="12851" spans="1:4" ht="15" x14ac:dyDescent="0.2">
      <c r="B12851" s="113" t="s">
        <v>3</v>
      </c>
      <c r="C12851" s="72">
        <v>1769.41175</v>
      </c>
      <c r="D12851" s="66"/>
    </row>
    <row r="12852" spans="1:4" ht="15" x14ac:dyDescent="0.2">
      <c r="B12852" s="85" t="s">
        <v>11</v>
      </c>
      <c r="C12852" s="92">
        <v>6.758</v>
      </c>
      <c r="D12852" s="66"/>
    </row>
    <row r="12853" spans="1:4" ht="15" hidden="1" x14ac:dyDescent="0.2">
      <c r="A12853" s="65">
        <f t="shared" si="200"/>
        <v>0</v>
      </c>
      <c r="B12853" s="85" t="s">
        <v>746</v>
      </c>
      <c r="C12853" s="92">
        <v>0</v>
      </c>
      <c r="D12853" s="96">
        <f>IF(C12845+C12850=0,1,2)</f>
        <v>2</v>
      </c>
    </row>
    <row r="12854" spans="1:4" ht="15" hidden="1" x14ac:dyDescent="0.2">
      <c r="A12854" s="65">
        <f t="shared" si="200"/>
        <v>0</v>
      </c>
      <c r="B12854" s="85" t="s">
        <v>13</v>
      </c>
      <c r="C12854" s="92">
        <v>0</v>
      </c>
      <c r="D12854" s="96">
        <f>IF(C12845+C12850=0,1,2)</f>
        <v>2</v>
      </c>
    </row>
    <row r="12855" spans="1:4" ht="15" hidden="1" x14ac:dyDescent="0.2">
      <c r="A12855" s="65">
        <f t="shared" si="200"/>
        <v>355.51657</v>
      </c>
      <c r="B12855" s="94" t="s">
        <v>747</v>
      </c>
      <c r="C12855" s="95">
        <v>355.51657</v>
      </c>
      <c r="D12855" s="65">
        <f>IF(C12845+C12850=0,1,2)</f>
        <v>2</v>
      </c>
    </row>
    <row r="12856" spans="1:4" ht="15" hidden="1" x14ac:dyDescent="0.2">
      <c r="A12856" s="65">
        <f t="shared" si="200"/>
        <v>3631.71774</v>
      </c>
      <c r="B12856" s="94" t="s">
        <v>812</v>
      </c>
      <c r="C12856" s="95">
        <v>3631.71774</v>
      </c>
      <c r="D12856" s="65">
        <f>IF(C12845+C12850=0,1,2)</f>
        <v>2</v>
      </c>
    </row>
    <row r="12857" spans="1:4" ht="15" hidden="1" x14ac:dyDescent="0.2">
      <c r="A12857" s="65">
        <f t="shared" si="200"/>
        <v>3987.2343099999998</v>
      </c>
      <c r="B12857" s="94" t="s">
        <v>813</v>
      </c>
      <c r="C12857" s="95">
        <v>3987.2343099999998</v>
      </c>
      <c r="D12857" s="65">
        <f>IF(C12845+C12850=0,1,2)</f>
        <v>2</v>
      </c>
    </row>
    <row r="12858" spans="1:4" ht="15" hidden="1" x14ac:dyDescent="0.2">
      <c r="A12858" s="65">
        <f t="shared" si="200"/>
        <v>0</v>
      </c>
      <c r="B12858" s="108"/>
      <c r="C12858" s="109"/>
      <c r="D12858" s="96">
        <f>IF(C12845+C12850=0,1,2)</f>
        <v>2</v>
      </c>
    </row>
    <row r="12859" spans="1:4" ht="15" hidden="1" x14ac:dyDescent="0.2">
      <c r="A12859" s="65">
        <f t="shared" si="200"/>
        <v>0</v>
      </c>
      <c r="B12859" s="82" t="s">
        <v>791</v>
      </c>
      <c r="C12859" s="100"/>
      <c r="D12859" s="96">
        <f>IF(C12845+C12850=0,1,2)</f>
        <v>2</v>
      </c>
    </row>
    <row r="12860" spans="1:4" ht="15" x14ac:dyDescent="0.2">
      <c r="B12860" s="107" t="s">
        <v>792</v>
      </c>
      <c r="C12860" s="114">
        <v>79</v>
      </c>
      <c r="D12860" s="96"/>
    </row>
    <row r="12861" spans="1:4" ht="15" x14ac:dyDescent="0.2">
      <c r="B12861" s="81" t="s">
        <v>793</v>
      </c>
      <c r="C12861" s="110">
        <v>71</v>
      </c>
      <c r="D12861" s="96"/>
    </row>
    <row r="12862" spans="1:4" ht="15" x14ac:dyDescent="0.2">
      <c r="B12862" s="81" t="s">
        <v>794</v>
      </c>
      <c r="C12862" s="110">
        <v>8</v>
      </c>
      <c r="D12862" s="96"/>
    </row>
    <row r="12863" spans="1:4" ht="15" hidden="1" x14ac:dyDescent="0.2">
      <c r="A12863" s="65">
        <f t="shared" si="200"/>
        <v>0</v>
      </c>
      <c r="B12863" s="111"/>
      <c r="C12863" s="109"/>
      <c r="D12863" s="96">
        <f>IF(C12845+C12850=0,1,2)</f>
        <v>2</v>
      </c>
    </row>
    <row r="12864" spans="1:4" ht="30" customHeight="1" x14ac:dyDescent="0.2">
      <c r="B12864" s="117" t="s">
        <v>971</v>
      </c>
      <c r="C12864" s="118"/>
      <c r="D12864" s="96"/>
    </row>
    <row r="12865" spans="1:4" ht="15" hidden="1" x14ac:dyDescent="0.2">
      <c r="A12865" s="65">
        <f t="shared" si="200"/>
        <v>0</v>
      </c>
      <c r="B12865" s="97"/>
      <c r="C12865" s="98"/>
      <c r="D12865" s="96">
        <f>IF(C12928+C12933=0,1,2)</f>
        <v>2</v>
      </c>
    </row>
    <row r="12866" spans="1:4" ht="15" hidden="1" x14ac:dyDescent="0.2">
      <c r="A12866" s="65">
        <f t="shared" si="200"/>
        <v>0</v>
      </c>
      <c r="B12866" s="99" t="s">
        <v>815</v>
      </c>
      <c r="C12866" s="100"/>
      <c r="D12866" s="96">
        <f>IF(C12928+C12933=0,1,2)</f>
        <v>2</v>
      </c>
    </row>
    <row r="12867" spans="1:4" ht="15" x14ac:dyDescent="0.2">
      <c r="B12867" s="112" t="s">
        <v>721</v>
      </c>
      <c r="C12867" s="72">
        <v>92.031729999999996</v>
      </c>
      <c r="D12867" s="66"/>
    </row>
    <row r="12868" spans="1:4" ht="15" hidden="1" x14ac:dyDescent="0.2">
      <c r="A12868" s="65">
        <f t="shared" si="200"/>
        <v>0</v>
      </c>
      <c r="B12868" s="73" t="s">
        <v>722</v>
      </c>
      <c r="C12868" s="76"/>
      <c r="D12868" s="96">
        <f>IF(C12928+C12933=0,1,2)</f>
        <v>2</v>
      </c>
    </row>
    <row r="12869" spans="1:4" ht="15" hidden="1" x14ac:dyDescent="0.2">
      <c r="A12869" s="65">
        <f t="shared" si="200"/>
        <v>0</v>
      </c>
      <c r="B12869" s="73" t="s">
        <v>783</v>
      </c>
      <c r="C12869" s="76"/>
      <c r="D12869" s="96">
        <f>IF(C12928+C12933=0,1,2)</f>
        <v>2</v>
      </c>
    </row>
    <row r="12870" spans="1:4" ht="15" hidden="1" x14ac:dyDescent="0.2">
      <c r="A12870" s="65">
        <f t="shared" ref="A12870:A12932" si="201">C12870</f>
        <v>0</v>
      </c>
      <c r="B12870" s="73" t="s">
        <v>8</v>
      </c>
      <c r="C12870" s="76">
        <v>0</v>
      </c>
      <c r="D12870" s="96">
        <f>IF(C12928+C12933=0,1,2)</f>
        <v>2</v>
      </c>
    </row>
    <row r="12871" spans="1:4" ht="15" x14ac:dyDescent="0.2">
      <c r="B12871" s="113" t="s">
        <v>723</v>
      </c>
      <c r="C12871" s="72">
        <v>92.031729999999996</v>
      </c>
      <c r="D12871" s="96"/>
    </row>
    <row r="12872" spans="1:4" ht="15" hidden="1" x14ac:dyDescent="0.2">
      <c r="A12872" s="65">
        <f t="shared" si="201"/>
        <v>0</v>
      </c>
      <c r="B12872" s="81" t="s">
        <v>742</v>
      </c>
      <c r="C12872" s="76">
        <v>0</v>
      </c>
      <c r="D12872" s="96">
        <f>IF(C12928+C12933=0,1,2)</f>
        <v>2</v>
      </c>
    </row>
    <row r="12873" spans="1:4" ht="15" hidden="1" x14ac:dyDescent="0.2">
      <c r="A12873" s="65">
        <f t="shared" si="201"/>
        <v>0</v>
      </c>
      <c r="B12873" s="81" t="s">
        <v>748</v>
      </c>
      <c r="C12873" s="76">
        <v>0</v>
      </c>
      <c r="D12873" s="96">
        <f>IF(C12928+C12933=0,1,2)</f>
        <v>2</v>
      </c>
    </row>
    <row r="12874" spans="1:4" ht="15" hidden="1" x14ac:dyDescent="0.2">
      <c r="A12874" s="65">
        <v>0</v>
      </c>
      <c r="B12874" s="73" t="s">
        <v>784</v>
      </c>
      <c r="C12874" s="76">
        <v>0</v>
      </c>
      <c r="D12874" s="96">
        <f>IF(C12928+C12933=0,1,2)</f>
        <v>2</v>
      </c>
    </row>
    <row r="12875" spans="1:4" ht="15" hidden="1" x14ac:dyDescent="0.2">
      <c r="A12875" s="65">
        <v>0</v>
      </c>
      <c r="B12875" s="77" t="s">
        <v>785</v>
      </c>
      <c r="C12875" s="76">
        <v>0</v>
      </c>
      <c r="D12875" s="96">
        <f>IF(C12928+C12933=0,1,2)</f>
        <v>2</v>
      </c>
    </row>
    <row r="12876" spans="1:4" ht="15" hidden="1" x14ac:dyDescent="0.2">
      <c r="A12876" s="65">
        <v>0</v>
      </c>
      <c r="B12876" s="77" t="s">
        <v>733</v>
      </c>
      <c r="C12876" s="76">
        <v>0</v>
      </c>
      <c r="D12876" s="96">
        <f>IF(C12928+C12933=0,1,2)</f>
        <v>2</v>
      </c>
    </row>
    <row r="12877" spans="1:4" ht="15" hidden="1" x14ac:dyDescent="0.2">
      <c r="A12877" s="65">
        <v>0</v>
      </c>
      <c r="B12877" s="77" t="s">
        <v>786</v>
      </c>
      <c r="C12877" s="76">
        <v>0</v>
      </c>
      <c r="D12877" s="96">
        <f>IF(C12928+C12933=0,1,2)</f>
        <v>2</v>
      </c>
    </row>
    <row r="12878" spans="1:4" ht="15" hidden="1" x14ac:dyDescent="0.2">
      <c r="A12878" s="65">
        <v>0</v>
      </c>
      <c r="B12878" s="77" t="s">
        <v>787</v>
      </c>
      <c r="C12878" s="76">
        <v>0</v>
      </c>
      <c r="D12878" s="96">
        <f>IF(C12928+C12933=0,1,2)</f>
        <v>2</v>
      </c>
    </row>
    <row r="12879" spans="1:4" ht="15" hidden="1" x14ac:dyDescent="0.2">
      <c r="A12879" s="65">
        <f t="shared" si="201"/>
        <v>0</v>
      </c>
      <c r="B12879" s="81" t="s">
        <v>744</v>
      </c>
      <c r="C12879" s="76">
        <v>0</v>
      </c>
      <c r="D12879" s="96">
        <f>IF(C12928+C12933=0,1,2)</f>
        <v>2</v>
      </c>
    </row>
    <row r="12880" spans="1:4" ht="15" hidden="1" x14ac:dyDescent="0.2">
      <c r="A12880" s="65">
        <v>0</v>
      </c>
      <c r="B12880" s="73" t="s">
        <v>788</v>
      </c>
      <c r="C12880" s="76">
        <v>0</v>
      </c>
      <c r="D12880" s="96">
        <f>IF(C12928+C12933=0,1,2)</f>
        <v>2</v>
      </c>
    </row>
    <row r="12881" spans="1:4" ht="15" hidden="1" x14ac:dyDescent="0.2">
      <c r="A12881" s="65">
        <v>0</v>
      </c>
      <c r="B12881" s="77" t="s">
        <v>737</v>
      </c>
      <c r="C12881" s="76">
        <v>0</v>
      </c>
      <c r="D12881" s="96">
        <f>IF(C12928+C12933=0,1,2)</f>
        <v>2</v>
      </c>
    </row>
    <row r="12882" spans="1:4" ht="15" hidden="1" x14ac:dyDescent="0.2">
      <c r="A12882" s="65">
        <v>0</v>
      </c>
      <c r="B12882" s="77" t="s">
        <v>733</v>
      </c>
      <c r="C12882" s="76">
        <v>0</v>
      </c>
      <c r="D12882" s="96">
        <f>IF(C12928+C12933=0,1,2)</f>
        <v>2</v>
      </c>
    </row>
    <row r="12883" spans="1:4" ht="15" hidden="1" x14ac:dyDescent="0.2">
      <c r="A12883" s="65">
        <v>0</v>
      </c>
      <c r="B12883" s="77" t="s">
        <v>738</v>
      </c>
      <c r="C12883" s="76">
        <v>0</v>
      </c>
      <c r="D12883" s="96">
        <f>IF(C12928+C12933=0,1,2)</f>
        <v>2</v>
      </c>
    </row>
    <row r="12884" spans="1:4" ht="15" hidden="1" x14ac:dyDescent="0.2">
      <c r="A12884" s="65">
        <v>0</v>
      </c>
      <c r="B12884" s="73" t="s">
        <v>789</v>
      </c>
      <c r="C12884" s="76">
        <v>0</v>
      </c>
      <c r="D12884" s="96">
        <f>IF(C12928+C12933=0,1,2)</f>
        <v>2</v>
      </c>
    </row>
    <row r="12885" spans="1:4" ht="15" hidden="1" x14ac:dyDescent="0.2">
      <c r="A12885" s="65">
        <v>0</v>
      </c>
      <c r="B12885" s="77" t="s">
        <v>790</v>
      </c>
      <c r="C12885" s="76">
        <v>0</v>
      </c>
      <c r="D12885" s="96">
        <f>IF(C12928+C12933=0,1,2)</f>
        <v>2</v>
      </c>
    </row>
    <row r="12886" spans="1:4" ht="15" hidden="1" x14ac:dyDescent="0.2">
      <c r="A12886" s="65">
        <f t="shared" si="201"/>
        <v>0</v>
      </c>
      <c r="B12886" s="97"/>
      <c r="C12886" s="98"/>
      <c r="D12886" s="96">
        <f>IF(C12928+C12933=0,1,2)</f>
        <v>2</v>
      </c>
    </row>
    <row r="12887" spans="1:4" ht="15" hidden="1" x14ac:dyDescent="0.2">
      <c r="A12887" s="65">
        <f t="shared" si="201"/>
        <v>0</v>
      </c>
      <c r="B12887" s="99" t="s">
        <v>816</v>
      </c>
      <c r="C12887" s="100"/>
      <c r="D12887" s="96">
        <f>IF(C12928+C12933=0,1,2)</f>
        <v>2</v>
      </c>
    </row>
    <row r="12888" spans="1:4" ht="15" x14ac:dyDescent="0.2">
      <c r="B12888" s="112" t="s">
        <v>3</v>
      </c>
      <c r="C12888" s="72">
        <v>132.84511999999998</v>
      </c>
      <c r="D12888" s="66"/>
    </row>
    <row r="12889" spans="1:4" ht="15" hidden="1" x14ac:dyDescent="0.2">
      <c r="A12889" s="65">
        <f t="shared" si="201"/>
        <v>0</v>
      </c>
      <c r="B12889" s="85" t="s">
        <v>4</v>
      </c>
      <c r="C12889" s="92">
        <v>0</v>
      </c>
      <c r="D12889" s="96">
        <f>IF(C12928+C12933=0,1,2)</f>
        <v>2</v>
      </c>
    </row>
    <row r="12890" spans="1:4" ht="15" x14ac:dyDescent="0.2">
      <c r="B12890" s="85" t="s">
        <v>5</v>
      </c>
      <c r="C12890" s="92">
        <v>126.34511999999998</v>
      </c>
      <c r="D12890" s="96"/>
    </row>
    <row r="12891" spans="1:4" ht="15" hidden="1" x14ac:dyDescent="0.2">
      <c r="A12891" s="65">
        <v>0</v>
      </c>
      <c r="B12891" s="102" t="s">
        <v>796</v>
      </c>
      <c r="C12891" s="103">
        <v>93.720659999999995</v>
      </c>
      <c r="D12891" s="96">
        <f>IF(C12928+C12933=0,1,2)</f>
        <v>2</v>
      </c>
    </row>
    <row r="12892" spans="1:4" ht="15" hidden="1" x14ac:dyDescent="0.2">
      <c r="A12892" s="65">
        <v>0</v>
      </c>
      <c r="B12892" s="102" t="s">
        <v>797</v>
      </c>
      <c r="C12892" s="103">
        <v>23.457460000000001</v>
      </c>
      <c r="D12892" s="96">
        <f>IF(C12928+C12933=0,1,2)</f>
        <v>2</v>
      </c>
    </row>
    <row r="12893" spans="1:4" ht="15" hidden="1" x14ac:dyDescent="0.2">
      <c r="A12893" s="65">
        <v>0</v>
      </c>
      <c r="B12893" s="102" t="s">
        <v>798</v>
      </c>
      <c r="C12893" s="103">
        <v>1.86</v>
      </c>
      <c r="D12893" s="96">
        <f>IF(C12928+C12933=0,1,2)</f>
        <v>2</v>
      </c>
    </row>
    <row r="12894" spans="1:4" ht="15" hidden="1" x14ac:dyDescent="0.2">
      <c r="A12894" s="65">
        <v>0</v>
      </c>
      <c r="B12894" s="102" t="s">
        <v>799</v>
      </c>
      <c r="C12894" s="103">
        <v>0</v>
      </c>
      <c r="D12894" s="96">
        <f>IF(C12928+C12933=0,1,2)</f>
        <v>2</v>
      </c>
    </row>
    <row r="12895" spans="1:4" ht="15" hidden="1" x14ac:dyDescent="0.2">
      <c r="A12895" s="65">
        <v>0</v>
      </c>
      <c r="B12895" s="102" t="s">
        <v>800</v>
      </c>
      <c r="C12895" s="103">
        <v>1.865</v>
      </c>
      <c r="D12895" s="96">
        <f>IF(C12928+C12933=0,1,2)</f>
        <v>2</v>
      </c>
    </row>
    <row r="12896" spans="1:4" ht="15" hidden="1" x14ac:dyDescent="0.2">
      <c r="A12896" s="65">
        <v>0</v>
      </c>
      <c r="B12896" s="102" t="s">
        <v>801</v>
      </c>
      <c r="C12896" s="103">
        <v>0</v>
      </c>
      <c r="D12896" s="96">
        <f>IF(C12928+C12933=0,1,2)</f>
        <v>2</v>
      </c>
    </row>
    <row r="12897" spans="1:4" ht="30" hidden="1" x14ac:dyDescent="0.2">
      <c r="A12897" s="65">
        <v>0</v>
      </c>
      <c r="B12897" s="102" t="s">
        <v>802</v>
      </c>
      <c r="C12897" s="103">
        <v>0</v>
      </c>
      <c r="D12897" s="96">
        <f>IF(C12928+C12933=0,1,2)</f>
        <v>2</v>
      </c>
    </row>
    <row r="12898" spans="1:4" ht="30" hidden="1" x14ac:dyDescent="0.2">
      <c r="A12898" s="65">
        <v>0</v>
      </c>
      <c r="B12898" s="102" t="s">
        <v>803</v>
      </c>
      <c r="C12898" s="103">
        <v>3.8149999999999999</v>
      </c>
      <c r="D12898" s="96">
        <f>IF(C12928+C12933=0,1,2)</f>
        <v>2</v>
      </c>
    </row>
    <row r="12899" spans="1:4" ht="15" hidden="1" x14ac:dyDescent="0.2">
      <c r="A12899" s="65">
        <v>0</v>
      </c>
      <c r="B12899" s="102" t="s">
        <v>804</v>
      </c>
      <c r="C12899" s="103">
        <v>0</v>
      </c>
      <c r="D12899" s="96">
        <f>IF(C12928+C12933=0,1,2)</f>
        <v>2</v>
      </c>
    </row>
    <row r="12900" spans="1:4" ht="15" hidden="1" x14ac:dyDescent="0.2">
      <c r="A12900" s="65">
        <v>0</v>
      </c>
      <c r="B12900" s="102" t="s">
        <v>805</v>
      </c>
      <c r="C12900" s="103">
        <v>1.627</v>
      </c>
      <c r="D12900" s="96">
        <f>IF(C12928+C12933=0,1,2)</f>
        <v>2</v>
      </c>
    </row>
    <row r="12901" spans="1:4" ht="15" hidden="1" x14ac:dyDescent="0.2">
      <c r="A12901" s="65">
        <f t="shared" si="201"/>
        <v>0</v>
      </c>
      <c r="B12901" s="85" t="s">
        <v>806</v>
      </c>
      <c r="C12901" s="92">
        <v>0</v>
      </c>
      <c r="D12901" s="96">
        <f>IF(C12928+C12933=0,1,2)</f>
        <v>2</v>
      </c>
    </row>
    <row r="12902" spans="1:4" ht="15" hidden="1" x14ac:dyDescent="0.2">
      <c r="A12902" s="65">
        <f t="shared" si="201"/>
        <v>0</v>
      </c>
      <c r="B12902" s="85" t="s">
        <v>6</v>
      </c>
      <c r="C12902" s="92">
        <v>0</v>
      </c>
      <c r="D12902" s="96">
        <f>IF(C12928+C12933=0,1,2)</f>
        <v>2</v>
      </c>
    </row>
    <row r="12903" spans="1:4" ht="15" hidden="1" x14ac:dyDescent="0.2">
      <c r="A12903" s="65">
        <f t="shared" si="201"/>
        <v>0</v>
      </c>
      <c r="B12903" s="73" t="s">
        <v>7</v>
      </c>
      <c r="C12903" s="76">
        <v>0</v>
      </c>
      <c r="D12903" s="96">
        <f>IF(C12928+C12933=0,1,2)</f>
        <v>2</v>
      </c>
    </row>
    <row r="12904" spans="1:4" ht="15" hidden="1" x14ac:dyDescent="0.2">
      <c r="A12904" s="65">
        <f t="shared" si="201"/>
        <v>0</v>
      </c>
      <c r="B12904" s="85" t="s">
        <v>8</v>
      </c>
      <c r="C12904" s="92">
        <v>0</v>
      </c>
      <c r="D12904" s="96">
        <f>IF(C12928+C12933=0,1,2)</f>
        <v>2</v>
      </c>
    </row>
    <row r="12905" spans="1:4" ht="15" hidden="1" x14ac:dyDescent="0.2">
      <c r="A12905" s="65">
        <f t="shared" si="201"/>
        <v>0</v>
      </c>
      <c r="B12905" s="85" t="s">
        <v>9</v>
      </c>
      <c r="C12905" s="92">
        <v>0</v>
      </c>
      <c r="D12905" s="96">
        <f>IF(C12928+C12933=0,1,2)</f>
        <v>2</v>
      </c>
    </row>
    <row r="12906" spans="1:4" ht="15" x14ac:dyDescent="0.2">
      <c r="B12906" s="85" t="s">
        <v>10</v>
      </c>
      <c r="C12906" s="92">
        <v>6.5</v>
      </c>
      <c r="D12906" s="96"/>
    </row>
    <row r="12907" spans="1:4" ht="15" x14ac:dyDescent="0.2">
      <c r="B12907" s="81" t="s">
        <v>11</v>
      </c>
      <c r="C12907" s="76">
        <v>1.2490000000000001</v>
      </c>
      <c r="D12907" s="96"/>
    </row>
    <row r="12908" spans="1:4" ht="15" hidden="1" x14ac:dyDescent="0.2">
      <c r="A12908" s="65">
        <f t="shared" si="201"/>
        <v>0</v>
      </c>
      <c r="B12908" s="81" t="s">
        <v>12</v>
      </c>
      <c r="C12908" s="76">
        <v>0</v>
      </c>
      <c r="D12908" s="96">
        <f>IF(C12928+C12933=0,1,2)</f>
        <v>2</v>
      </c>
    </row>
    <row r="12909" spans="1:4" ht="15" hidden="1" x14ac:dyDescent="0.2">
      <c r="A12909" s="65">
        <v>0</v>
      </c>
      <c r="B12909" s="104" t="s">
        <v>784</v>
      </c>
      <c r="C12909" s="105">
        <v>0</v>
      </c>
      <c r="D12909" s="96">
        <f>IF(C12928+C12933=0,1,2)</f>
        <v>2</v>
      </c>
    </row>
    <row r="12910" spans="1:4" ht="15" hidden="1" x14ac:dyDescent="0.2">
      <c r="A12910" s="65">
        <v>0</v>
      </c>
      <c r="B12910" s="102" t="s">
        <v>785</v>
      </c>
      <c r="C12910" s="103">
        <v>0</v>
      </c>
      <c r="D12910" s="96">
        <f>IF(C12928+C12933=0,1,2)</f>
        <v>2</v>
      </c>
    </row>
    <row r="12911" spans="1:4" ht="15" hidden="1" x14ac:dyDescent="0.2">
      <c r="A12911" s="65">
        <v>0</v>
      </c>
      <c r="B12911" s="102" t="s">
        <v>807</v>
      </c>
      <c r="C12911" s="103">
        <v>0</v>
      </c>
      <c r="D12911" s="96">
        <f>IF(C12928+C12933=0,1,2)</f>
        <v>2</v>
      </c>
    </row>
    <row r="12912" spans="1:4" ht="15" hidden="1" x14ac:dyDescent="0.2">
      <c r="A12912" s="65">
        <v>0</v>
      </c>
      <c r="B12912" s="106" t="s">
        <v>734</v>
      </c>
      <c r="C12912" s="92">
        <v>0</v>
      </c>
      <c r="D12912" s="96">
        <f>IF(C12928+C12933=0,1,2)</f>
        <v>2</v>
      </c>
    </row>
    <row r="12913" spans="1:4" ht="15" hidden="1" x14ac:dyDescent="0.2">
      <c r="A12913" s="65">
        <v>0</v>
      </c>
      <c r="B12913" s="77" t="s">
        <v>808</v>
      </c>
      <c r="C12913" s="76">
        <v>0</v>
      </c>
      <c r="D12913" s="96">
        <f>IF(C12928+C12933=0,1,2)</f>
        <v>2</v>
      </c>
    </row>
    <row r="12914" spans="1:4" ht="15" hidden="1" x14ac:dyDescent="0.2">
      <c r="A12914" s="65">
        <f t="shared" si="201"/>
        <v>0</v>
      </c>
      <c r="B12914" s="81" t="s">
        <v>13</v>
      </c>
      <c r="C12914" s="76">
        <v>0</v>
      </c>
      <c r="D12914" s="96">
        <f>IF(C12928+C12933=0,1,2)</f>
        <v>2</v>
      </c>
    </row>
    <row r="12915" spans="1:4" ht="15" hidden="1" x14ac:dyDescent="0.2">
      <c r="A12915" s="65">
        <v>0</v>
      </c>
      <c r="B12915" s="104" t="s">
        <v>788</v>
      </c>
      <c r="C12915" s="105">
        <v>0</v>
      </c>
      <c r="D12915" s="96">
        <f>IF(C12928+C12933=0,1,2)</f>
        <v>2</v>
      </c>
    </row>
    <row r="12916" spans="1:4" ht="15" hidden="1" x14ac:dyDescent="0.2">
      <c r="A12916" s="65">
        <v>0</v>
      </c>
      <c r="B12916" s="102" t="s">
        <v>785</v>
      </c>
      <c r="C12916" s="103">
        <v>0</v>
      </c>
      <c r="D12916" s="96">
        <f>IF(C12928+C12933=0,1,2)</f>
        <v>2</v>
      </c>
    </row>
    <row r="12917" spans="1:4" ht="15" hidden="1" x14ac:dyDescent="0.2">
      <c r="A12917" s="65">
        <v>0</v>
      </c>
      <c r="B12917" s="102" t="s">
        <v>733</v>
      </c>
      <c r="C12917" s="103">
        <v>0</v>
      </c>
      <c r="D12917" s="96">
        <f>IF(C12928+C12933=0,1,2)</f>
        <v>2</v>
      </c>
    </row>
    <row r="12918" spans="1:4" ht="30" hidden="1" x14ac:dyDescent="0.2">
      <c r="A12918" s="65">
        <f t="shared" si="201"/>
        <v>0</v>
      </c>
      <c r="B12918" s="106" t="s">
        <v>809</v>
      </c>
      <c r="C12918" s="92">
        <v>0</v>
      </c>
      <c r="D12918" s="96">
        <f>IF(C12928+C12933=0,1,2)</f>
        <v>2</v>
      </c>
    </row>
    <row r="12919" spans="1:4" ht="15" hidden="1" x14ac:dyDescent="0.2">
      <c r="A12919" s="65">
        <v>0</v>
      </c>
      <c r="B12919" s="77" t="s">
        <v>738</v>
      </c>
      <c r="C12919" s="76">
        <v>0</v>
      </c>
      <c r="D12919" s="96">
        <f>IF(C12928+C12933=0,1,2)</f>
        <v>2</v>
      </c>
    </row>
    <row r="12920" spans="1:4" ht="15" hidden="1" x14ac:dyDescent="0.2">
      <c r="A12920" s="65">
        <v>0</v>
      </c>
      <c r="B12920" s="104" t="s">
        <v>789</v>
      </c>
      <c r="C12920" s="105">
        <v>0</v>
      </c>
      <c r="D12920" s="96">
        <f>IF(C12928+C12933=0,1,2)</f>
        <v>2</v>
      </c>
    </row>
    <row r="12921" spans="1:4" ht="15" hidden="1" x14ac:dyDescent="0.2">
      <c r="A12921" s="65">
        <v>0</v>
      </c>
      <c r="B12921" s="102" t="s">
        <v>732</v>
      </c>
      <c r="C12921" s="103">
        <v>0</v>
      </c>
      <c r="D12921" s="96">
        <f>IF(C12928+C12933=0,1,2)</f>
        <v>2</v>
      </c>
    </row>
    <row r="12922" spans="1:4" ht="15" hidden="1" x14ac:dyDescent="0.2">
      <c r="A12922" s="65">
        <v>0</v>
      </c>
      <c r="B12922" s="102" t="s">
        <v>737</v>
      </c>
      <c r="C12922" s="103">
        <v>0</v>
      </c>
      <c r="D12922" s="96">
        <f>IF(C12928+C12933=0,1,2)</f>
        <v>2</v>
      </c>
    </row>
    <row r="12923" spans="1:4" ht="15" hidden="1" x14ac:dyDescent="0.2">
      <c r="A12923" s="65">
        <v>0</v>
      </c>
      <c r="B12923" s="102" t="s">
        <v>733</v>
      </c>
      <c r="C12923" s="103">
        <v>0</v>
      </c>
      <c r="D12923" s="96">
        <f>IF(C12928+C12933=0,1,2)</f>
        <v>2</v>
      </c>
    </row>
    <row r="12924" spans="1:4" ht="15" hidden="1" x14ac:dyDescent="0.2">
      <c r="A12924" s="65">
        <v>0</v>
      </c>
      <c r="B12924" s="106" t="s">
        <v>734</v>
      </c>
      <c r="C12924" s="92">
        <v>0</v>
      </c>
      <c r="D12924" s="96">
        <f>IF(C12928+C12933=0,1,2)</f>
        <v>2</v>
      </c>
    </row>
    <row r="12925" spans="1:4" ht="15" hidden="1" x14ac:dyDescent="0.2">
      <c r="A12925" s="65">
        <v>0</v>
      </c>
      <c r="B12925" s="77" t="s">
        <v>738</v>
      </c>
      <c r="C12925" s="76">
        <v>0</v>
      </c>
      <c r="D12925" s="96">
        <f>IF(C12928+C12933=0,1,2)</f>
        <v>2</v>
      </c>
    </row>
    <row r="12926" spans="1:4" ht="15" hidden="1" x14ac:dyDescent="0.2">
      <c r="A12926" s="65">
        <f t="shared" si="201"/>
        <v>0</v>
      </c>
      <c r="B12926" s="97"/>
      <c r="C12926" s="98"/>
      <c r="D12926" s="96">
        <f>IF(C12928+C12933=0,1,2)</f>
        <v>2</v>
      </c>
    </row>
    <row r="12927" spans="1:4" ht="15" hidden="1" x14ac:dyDescent="0.2">
      <c r="A12927" s="65">
        <f t="shared" si="201"/>
        <v>0</v>
      </c>
      <c r="B12927" s="99" t="s">
        <v>817</v>
      </c>
      <c r="C12927" s="100"/>
      <c r="D12927" s="96">
        <f>IF(C12928+C12933=0,1,2)</f>
        <v>2</v>
      </c>
    </row>
    <row r="12928" spans="1:4" ht="15" x14ac:dyDescent="0.2">
      <c r="B12928" s="79" t="s">
        <v>741</v>
      </c>
      <c r="C12928" s="80">
        <v>92.031729999999996</v>
      </c>
      <c r="D12928" s="96"/>
    </row>
    <row r="12929" spans="1:4" ht="15" x14ac:dyDescent="0.2">
      <c r="B12929" s="113" t="s">
        <v>721</v>
      </c>
      <c r="C12929" s="72">
        <v>92.031729999999996</v>
      </c>
      <c r="D12929" s="66"/>
    </row>
    <row r="12930" spans="1:4" ht="15" hidden="1" x14ac:dyDescent="0.2">
      <c r="A12930" s="65">
        <f t="shared" si="201"/>
        <v>0</v>
      </c>
      <c r="B12930" s="85" t="s">
        <v>742</v>
      </c>
      <c r="C12930" s="92">
        <v>0</v>
      </c>
      <c r="D12930" s="96">
        <f>IF(C12928+C12933=0,1,2)</f>
        <v>2</v>
      </c>
    </row>
    <row r="12931" spans="1:4" ht="15" hidden="1" x14ac:dyDescent="0.2">
      <c r="A12931" s="65">
        <f t="shared" si="201"/>
        <v>0</v>
      </c>
      <c r="B12931" s="85" t="s">
        <v>743</v>
      </c>
      <c r="C12931" s="92">
        <v>0</v>
      </c>
      <c r="D12931" s="96">
        <f>IF(C12928+C12933=0,1,2)</f>
        <v>2</v>
      </c>
    </row>
    <row r="12932" spans="1:4" ht="15" hidden="1" x14ac:dyDescent="0.2">
      <c r="A12932" s="65">
        <f t="shared" si="201"/>
        <v>0</v>
      </c>
      <c r="B12932" s="85" t="s">
        <v>744</v>
      </c>
      <c r="C12932" s="92">
        <v>0</v>
      </c>
      <c r="D12932" s="96">
        <f>IF(C12928+C12933=0,1,2)</f>
        <v>2</v>
      </c>
    </row>
    <row r="12933" spans="1:4" ht="15" x14ac:dyDescent="0.2">
      <c r="B12933" s="79" t="s">
        <v>745</v>
      </c>
      <c r="C12933" s="80">
        <v>134.09412</v>
      </c>
      <c r="D12933" s="96"/>
    </row>
    <row r="12934" spans="1:4" ht="15" x14ac:dyDescent="0.2">
      <c r="B12934" s="113" t="s">
        <v>3</v>
      </c>
      <c r="C12934" s="72">
        <v>132.84512000000001</v>
      </c>
      <c r="D12934" s="66"/>
    </row>
    <row r="12935" spans="1:4" ht="15" x14ac:dyDescent="0.2">
      <c r="B12935" s="85" t="s">
        <v>11</v>
      </c>
      <c r="C12935" s="92">
        <v>1.2490000000000001</v>
      </c>
      <c r="D12935" s="96"/>
    </row>
    <row r="12936" spans="1:4" ht="15" hidden="1" x14ac:dyDescent="0.2">
      <c r="A12936" s="65">
        <f t="shared" ref="A12936:A12991" si="202">C12936</f>
        <v>0</v>
      </c>
      <c r="B12936" s="85" t="s">
        <v>746</v>
      </c>
      <c r="C12936" s="92">
        <v>0</v>
      </c>
      <c r="D12936" s="96">
        <f>IF(C12928+C12933=0,1,2)</f>
        <v>2</v>
      </c>
    </row>
    <row r="12937" spans="1:4" ht="15" hidden="1" x14ac:dyDescent="0.2">
      <c r="A12937" s="65">
        <f t="shared" si="202"/>
        <v>0</v>
      </c>
      <c r="B12937" s="85" t="s">
        <v>13</v>
      </c>
      <c r="C12937" s="92">
        <v>0</v>
      </c>
      <c r="D12937" s="96">
        <f>IF(C12928+C12933=0,1,2)</f>
        <v>2</v>
      </c>
    </row>
    <row r="12938" spans="1:4" ht="15" hidden="1" x14ac:dyDescent="0.2">
      <c r="A12938" s="65">
        <f t="shared" si="202"/>
        <v>-42.062390000000001</v>
      </c>
      <c r="B12938" s="94" t="s">
        <v>747</v>
      </c>
      <c r="C12938" s="95">
        <v>-42.062390000000001</v>
      </c>
      <c r="D12938" s="65">
        <f>IF(C12928+C12933=0,1,2)</f>
        <v>2</v>
      </c>
    </row>
    <row r="12939" spans="1:4" ht="15" hidden="1" x14ac:dyDescent="0.2">
      <c r="A12939" s="65">
        <f t="shared" si="202"/>
        <v>205.50140999999999</v>
      </c>
      <c r="B12939" s="94" t="s">
        <v>812</v>
      </c>
      <c r="C12939" s="95">
        <v>205.50140999999999</v>
      </c>
      <c r="D12939" s="65">
        <f>IF(C12928+C12933=0,1,2)</f>
        <v>2</v>
      </c>
    </row>
    <row r="12940" spans="1:4" ht="15" hidden="1" x14ac:dyDescent="0.2">
      <c r="A12940" s="65">
        <f t="shared" si="202"/>
        <v>163.43902</v>
      </c>
      <c r="B12940" s="94" t="s">
        <v>813</v>
      </c>
      <c r="C12940" s="95">
        <v>163.43902</v>
      </c>
      <c r="D12940" s="65">
        <f>IF(C12928+C12933=0,1,2)</f>
        <v>2</v>
      </c>
    </row>
    <row r="12941" spans="1:4" ht="15" hidden="1" x14ac:dyDescent="0.2">
      <c r="A12941" s="65">
        <f t="shared" si="202"/>
        <v>0</v>
      </c>
      <c r="B12941" s="108"/>
      <c r="C12941" s="109"/>
      <c r="D12941" s="96">
        <f>IF(C12928+C12933=0,1,2)</f>
        <v>2</v>
      </c>
    </row>
    <row r="12942" spans="1:4" ht="15" hidden="1" x14ac:dyDescent="0.2">
      <c r="A12942" s="65">
        <f t="shared" si="202"/>
        <v>0</v>
      </c>
      <c r="B12942" s="82" t="s">
        <v>791</v>
      </c>
      <c r="C12942" s="100"/>
      <c r="D12942" s="96">
        <f>IF(C12928+C12933=0,1,2)</f>
        <v>2</v>
      </c>
    </row>
    <row r="12943" spans="1:4" ht="15" x14ac:dyDescent="0.2">
      <c r="B12943" s="107" t="s">
        <v>792</v>
      </c>
      <c r="C12943" s="114">
        <v>138</v>
      </c>
      <c r="D12943" s="96"/>
    </row>
    <row r="12944" spans="1:4" ht="15" x14ac:dyDescent="0.2">
      <c r="B12944" s="81" t="s">
        <v>793</v>
      </c>
      <c r="C12944" s="110">
        <v>8</v>
      </c>
      <c r="D12944" s="96"/>
    </row>
    <row r="12945" spans="1:4" ht="15" x14ac:dyDescent="0.2">
      <c r="B12945" s="81" t="s">
        <v>794</v>
      </c>
      <c r="C12945" s="110">
        <v>130</v>
      </c>
      <c r="D12945" s="96"/>
    </row>
    <row r="12946" spans="1:4" ht="15" hidden="1" x14ac:dyDescent="0.2">
      <c r="A12946" s="65">
        <f t="shared" si="202"/>
        <v>0</v>
      </c>
      <c r="B12946" s="111"/>
      <c r="C12946" s="109"/>
      <c r="D12946" s="96">
        <f>IF(C12928+C12933=0,1,2)</f>
        <v>2</v>
      </c>
    </row>
    <row r="12947" spans="1:4" ht="30" hidden="1" customHeight="1" x14ac:dyDescent="0.2">
      <c r="A12947" s="65">
        <v>1</v>
      </c>
      <c r="B12947" s="117" t="s">
        <v>972</v>
      </c>
      <c r="C12947" s="118"/>
      <c r="D12947" s="96">
        <f>IF(C13011+C13016=0,1,2)</f>
        <v>1</v>
      </c>
    </row>
    <row r="12948" spans="1:4" ht="15" hidden="1" x14ac:dyDescent="0.2">
      <c r="A12948" s="65">
        <f t="shared" si="202"/>
        <v>0</v>
      </c>
      <c r="B12948" s="97"/>
      <c r="C12948" s="98"/>
      <c r="D12948" s="96">
        <f>IF(C13011+C13016=0,1,2)</f>
        <v>1</v>
      </c>
    </row>
    <row r="12949" spans="1:4" ht="15" hidden="1" x14ac:dyDescent="0.2">
      <c r="A12949" s="65">
        <f t="shared" si="202"/>
        <v>0</v>
      </c>
      <c r="B12949" s="99" t="s">
        <v>815</v>
      </c>
      <c r="C12949" s="100"/>
      <c r="D12949" s="96">
        <f>IF(C13011+C13016=0,1,2)</f>
        <v>1</v>
      </c>
    </row>
    <row r="12950" spans="1:4" ht="15" hidden="1" x14ac:dyDescent="0.2">
      <c r="A12950" s="65">
        <f t="shared" si="202"/>
        <v>0</v>
      </c>
      <c r="B12950" s="101" t="s">
        <v>721</v>
      </c>
      <c r="C12950" s="76">
        <v>0</v>
      </c>
      <c r="D12950" s="66">
        <f>IF(C13011+C13016=0,1,2)</f>
        <v>1</v>
      </c>
    </row>
    <row r="12951" spans="1:4" ht="15" hidden="1" x14ac:dyDescent="0.2">
      <c r="A12951" s="65">
        <f t="shared" si="202"/>
        <v>0</v>
      </c>
      <c r="B12951" s="73" t="s">
        <v>722</v>
      </c>
      <c r="C12951" s="76"/>
      <c r="D12951" s="96">
        <f>IF(C13011+C13016=0,1,2)</f>
        <v>1</v>
      </c>
    </row>
    <row r="12952" spans="1:4" ht="15" hidden="1" x14ac:dyDescent="0.2">
      <c r="A12952" s="65">
        <f t="shared" si="202"/>
        <v>0</v>
      </c>
      <c r="B12952" s="73" t="s">
        <v>783</v>
      </c>
      <c r="C12952" s="76"/>
      <c r="D12952" s="96">
        <f>IF(C13011+C13016=0,1,2)</f>
        <v>1</v>
      </c>
    </row>
    <row r="12953" spans="1:4" ht="15" hidden="1" x14ac:dyDescent="0.2">
      <c r="A12953" s="65">
        <f t="shared" si="202"/>
        <v>0</v>
      </c>
      <c r="B12953" s="73" t="s">
        <v>8</v>
      </c>
      <c r="C12953" s="76">
        <v>0</v>
      </c>
      <c r="D12953" s="96">
        <f>IF(C13011+C13016=0,1,2)</f>
        <v>1</v>
      </c>
    </row>
    <row r="12954" spans="1:4" ht="15" hidden="1" x14ac:dyDescent="0.2">
      <c r="A12954" s="65">
        <f t="shared" si="202"/>
        <v>0</v>
      </c>
      <c r="B12954" s="73" t="s">
        <v>723</v>
      </c>
      <c r="C12954" s="76">
        <v>0</v>
      </c>
      <c r="D12954" s="96">
        <f>IF(C13011+C13016=0,1,2)</f>
        <v>1</v>
      </c>
    </row>
    <row r="12955" spans="1:4" ht="15" hidden="1" x14ac:dyDescent="0.2">
      <c r="A12955" s="65">
        <f t="shared" si="202"/>
        <v>0</v>
      </c>
      <c r="B12955" s="81" t="s">
        <v>742</v>
      </c>
      <c r="C12955" s="76">
        <v>0</v>
      </c>
      <c r="D12955" s="96">
        <f>IF(C13011+C13016=0,1,2)</f>
        <v>1</v>
      </c>
    </row>
    <row r="12956" spans="1:4" ht="15" hidden="1" x14ac:dyDescent="0.2">
      <c r="A12956" s="65">
        <f t="shared" si="202"/>
        <v>0</v>
      </c>
      <c r="B12956" s="81" t="s">
        <v>748</v>
      </c>
      <c r="C12956" s="76">
        <v>0</v>
      </c>
      <c r="D12956" s="96">
        <f>IF(C13011+C13016=0,1,2)</f>
        <v>1</v>
      </c>
    </row>
    <row r="12957" spans="1:4" ht="15" hidden="1" x14ac:dyDescent="0.2">
      <c r="A12957" s="65">
        <v>0</v>
      </c>
      <c r="B12957" s="73" t="s">
        <v>784</v>
      </c>
      <c r="C12957" s="76">
        <v>0</v>
      </c>
      <c r="D12957" s="96">
        <f>IF(C13011+C13016=0,1,2)</f>
        <v>1</v>
      </c>
    </row>
    <row r="12958" spans="1:4" ht="15" hidden="1" x14ac:dyDescent="0.2">
      <c r="A12958" s="65">
        <v>0</v>
      </c>
      <c r="B12958" s="77" t="s">
        <v>785</v>
      </c>
      <c r="C12958" s="76">
        <v>0</v>
      </c>
      <c r="D12958" s="96">
        <f>IF(C13011+C13016=0,1,2)</f>
        <v>1</v>
      </c>
    </row>
    <row r="12959" spans="1:4" ht="15" hidden="1" x14ac:dyDescent="0.2">
      <c r="A12959" s="65">
        <v>0</v>
      </c>
      <c r="B12959" s="77" t="s">
        <v>733</v>
      </c>
      <c r="C12959" s="76">
        <v>0</v>
      </c>
      <c r="D12959" s="96">
        <f>IF(C13011+C13016=0,1,2)</f>
        <v>1</v>
      </c>
    </row>
    <row r="12960" spans="1:4" ht="15" hidden="1" x14ac:dyDescent="0.2">
      <c r="A12960" s="65">
        <v>0</v>
      </c>
      <c r="B12960" s="77" t="s">
        <v>786</v>
      </c>
      <c r="C12960" s="76">
        <v>0</v>
      </c>
      <c r="D12960" s="96">
        <f>IF(C13011+C13016=0,1,2)</f>
        <v>1</v>
      </c>
    </row>
    <row r="12961" spans="1:4" ht="15" hidden="1" x14ac:dyDescent="0.2">
      <c r="A12961" s="65">
        <v>0</v>
      </c>
      <c r="B12961" s="77" t="s">
        <v>787</v>
      </c>
      <c r="C12961" s="76">
        <v>0</v>
      </c>
      <c r="D12961" s="96">
        <f>IF(C13011+C13016=0,1,2)</f>
        <v>1</v>
      </c>
    </row>
    <row r="12962" spans="1:4" ht="15" hidden="1" x14ac:dyDescent="0.2">
      <c r="A12962" s="65">
        <f t="shared" si="202"/>
        <v>0</v>
      </c>
      <c r="B12962" s="81" t="s">
        <v>744</v>
      </c>
      <c r="C12962" s="76">
        <v>0</v>
      </c>
      <c r="D12962" s="96">
        <f>IF(C13011+C13016=0,1,2)</f>
        <v>1</v>
      </c>
    </row>
    <row r="12963" spans="1:4" ht="15" hidden="1" x14ac:dyDescent="0.2">
      <c r="A12963" s="65">
        <v>0</v>
      </c>
      <c r="B12963" s="73" t="s">
        <v>788</v>
      </c>
      <c r="C12963" s="76">
        <v>0</v>
      </c>
      <c r="D12963" s="96">
        <f>IF(C13011+C13016=0,1,2)</f>
        <v>1</v>
      </c>
    </row>
    <row r="12964" spans="1:4" ht="15" hidden="1" x14ac:dyDescent="0.2">
      <c r="A12964" s="65">
        <v>0</v>
      </c>
      <c r="B12964" s="77" t="s">
        <v>737</v>
      </c>
      <c r="C12964" s="76">
        <v>0</v>
      </c>
      <c r="D12964" s="96">
        <f>IF(C13011+C13016=0,1,2)</f>
        <v>1</v>
      </c>
    </row>
    <row r="12965" spans="1:4" ht="15" hidden="1" x14ac:dyDescent="0.2">
      <c r="A12965" s="65">
        <v>0</v>
      </c>
      <c r="B12965" s="77" t="s">
        <v>733</v>
      </c>
      <c r="C12965" s="76">
        <v>0</v>
      </c>
      <c r="D12965" s="96">
        <f>IF(C13011+C13016=0,1,2)</f>
        <v>1</v>
      </c>
    </row>
    <row r="12966" spans="1:4" ht="15" hidden="1" x14ac:dyDescent="0.2">
      <c r="A12966" s="65">
        <v>0</v>
      </c>
      <c r="B12966" s="77" t="s">
        <v>738</v>
      </c>
      <c r="C12966" s="76">
        <v>0</v>
      </c>
      <c r="D12966" s="96">
        <f>IF(C13011+C13016=0,1,2)</f>
        <v>1</v>
      </c>
    </row>
    <row r="12967" spans="1:4" ht="15" hidden="1" x14ac:dyDescent="0.2">
      <c r="A12967" s="65">
        <v>0</v>
      </c>
      <c r="B12967" s="73" t="s">
        <v>789</v>
      </c>
      <c r="C12967" s="76">
        <v>0</v>
      </c>
      <c r="D12967" s="96">
        <f>IF(C13011+C13016=0,1,2)</f>
        <v>1</v>
      </c>
    </row>
    <row r="12968" spans="1:4" ht="15" hidden="1" x14ac:dyDescent="0.2">
      <c r="A12968" s="65">
        <v>0</v>
      </c>
      <c r="B12968" s="77" t="s">
        <v>790</v>
      </c>
      <c r="C12968" s="76">
        <v>0</v>
      </c>
      <c r="D12968" s="96">
        <f>IF(C13011+C13016=0,1,2)</f>
        <v>1</v>
      </c>
    </row>
    <row r="12969" spans="1:4" ht="15" hidden="1" x14ac:dyDescent="0.2">
      <c r="A12969" s="65">
        <f t="shared" si="202"/>
        <v>0</v>
      </c>
      <c r="B12969" s="97"/>
      <c r="C12969" s="98"/>
      <c r="D12969" s="96">
        <f>IF(C13011+C13016=0,1,2)</f>
        <v>1</v>
      </c>
    </row>
    <row r="12970" spans="1:4" ht="15" hidden="1" x14ac:dyDescent="0.2">
      <c r="A12970" s="65">
        <f t="shared" si="202"/>
        <v>0</v>
      </c>
      <c r="B12970" s="99" t="s">
        <v>816</v>
      </c>
      <c r="C12970" s="100"/>
      <c r="D12970" s="96">
        <f>IF(C13011+C13016=0,1,2)</f>
        <v>1</v>
      </c>
    </row>
    <row r="12971" spans="1:4" ht="15" hidden="1" x14ac:dyDescent="0.2">
      <c r="A12971" s="65">
        <f t="shared" si="202"/>
        <v>0</v>
      </c>
      <c r="B12971" s="101" t="s">
        <v>3</v>
      </c>
      <c r="C12971" s="76">
        <v>0</v>
      </c>
      <c r="D12971" s="66">
        <f>IF(C13011+C13016=0,1,2)</f>
        <v>1</v>
      </c>
    </row>
    <row r="12972" spans="1:4" ht="15" hidden="1" x14ac:dyDescent="0.2">
      <c r="A12972" s="65">
        <f t="shared" si="202"/>
        <v>0</v>
      </c>
      <c r="B12972" s="85" t="s">
        <v>4</v>
      </c>
      <c r="C12972" s="92">
        <v>0</v>
      </c>
      <c r="D12972" s="96">
        <f>IF(C13011+C13016=0,1,2)</f>
        <v>1</v>
      </c>
    </row>
    <row r="12973" spans="1:4" ht="15" hidden="1" x14ac:dyDescent="0.2">
      <c r="A12973" s="65">
        <f t="shared" si="202"/>
        <v>0</v>
      </c>
      <c r="B12973" s="85" t="s">
        <v>5</v>
      </c>
      <c r="C12973" s="92">
        <v>0</v>
      </c>
      <c r="D12973" s="96">
        <f>IF(C13011+C13016=0,1,2)</f>
        <v>1</v>
      </c>
    </row>
    <row r="12974" spans="1:4" ht="15" hidden="1" x14ac:dyDescent="0.2">
      <c r="A12974" s="65">
        <v>0</v>
      </c>
      <c r="B12974" s="102" t="s">
        <v>796</v>
      </c>
      <c r="C12974" s="103">
        <v>0</v>
      </c>
      <c r="D12974" s="96">
        <f>IF(C13011+C13016=0,1,2)</f>
        <v>1</v>
      </c>
    </row>
    <row r="12975" spans="1:4" ht="15" hidden="1" x14ac:dyDescent="0.2">
      <c r="A12975" s="65">
        <v>0</v>
      </c>
      <c r="B12975" s="102" t="s">
        <v>797</v>
      </c>
      <c r="C12975" s="103">
        <v>0</v>
      </c>
      <c r="D12975" s="96">
        <f>IF(C13011+C13016=0,1,2)</f>
        <v>1</v>
      </c>
    </row>
    <row r="12976" spans="1:4" ht="15" hidden="1" x14ac:dyDescent="0.2">
      <c r="A12976" s="65">
        <v>0</v>
      </c>
      <c r="B12976" s="102" t="s">
        <v>798</v>
      </c>
      <c r="C12976" s="103">
        <v>0</v>
      </c>
      <c r="D12976" s="96">
        <f>IF(C13011+C13016=0,1,2)</f>
        <v>1</v>
      </c>
    </row>
    <row r="12977" spans="1:4" ht="15" hidden="1" x14ac:dyDescent="0.2">
      <c r="A12977" s="65">
        <v>0</v>
      </c>
      <c r="B12977" s="102" t="s">
        <v>799</v>
      </c>
      <c r="C12977" s="103">
        <v>0</v>
      </c>
      <c r="D12977" s="96">
        <f>IF(C13011+C13016=0,1,2)</f>
        <v>1</v>
      </c>
    </row>
    <row r="12978" spans="1:4" ht="15" hidden="1" x14ac:dyDescent="0.2">
      <c r="A12978" s="65">
        <v>0</v>
      </c>
      <c r="B12978" s="102" t="s">
        <v>800</v>
      </c>
      <c r="C12978" s="103">
        <v>0</v>
      </c>
      <c r="D12978" s="96">
        <f>IF(C13011+C13016=0,1,2)</f>
        <v>1</v>
      </c>
    </row>
    <row r="12979" spans="1:4" ht="15" hidden="1" x14ac:dyDescent="0.2">
      <c r="A12979" s="65">
        <v>0</v>
      </c>
      <c r="B12979" s="102" t="s">
        <v>801</v>
      </c>
      <c r="C12979" s="103">
        <v>0</v>
      </c>
      <c r="D12979" s="96">
        <f>IF(C13011+C13016=0,1,2)</f>
        <v>1</v>
      </c>
    </row>
    <row r="12980" spans="1:4" ht="30" hidden="1" x14ac:dyDescent="0.2">
      <c r="A12980" s="65">
        <v>0</v>
      </c>
      <c r="B12980" s="102" t="s">
        <v>802</v>
      </c>
      <c r="C12980" s="103">
        <v>0</v>
      </c>
      <c r="D12980" s="96">
        <f>IF(C13011+C13016=0,1,2)</f>
        <v>1</v>
      </c>
    </row>
    <row r="12981" spans="1:4" ht="30" hidden="1" x14ac:dyDescent="0.2">
      <c r="A12981" s="65">
        <v>0</v>
      </c>
      <c r="B12981" s="102" t="s">
        <v>803</v>
      </c>
      <c r="C12981" s="103">
        <v>0</v>
      </c>
      <c r="D12981" s="96">
        <f>IF(C13011+C13016=0,1,2)</f>
        <v>1</v>
      </c>
    </row>
    <row r="12982" spans="1:4" ht="15" hidden="1" x14ac:dyDescent="0.2">
      <c r="A12982" s="65">
        <v>0</v>
      </c>
      <c r="B12982" s="102" t="s">
        <v>804</v>
      </c>
      <c r="C12982" s="103">
        <v>0</v>
      </c>
      <c r="D12982" s="96">
        <f>IF(C13011+C13016=0,1,2)</f>
        <v>1</v>
      </c>
    </row>
    <row r="12983" spans="1:4" ht="15" hidden="1" x14ac:dyDescent="0.2">
      <c r="A12983" s="65">
        <v>0</v>
      </c>
      <c r="B12983" s="102" t="s">
        <v>805</v>
      </c>
      <c r="C12983" s="103">
        <v>0</v>
      </c>
      <c r="D12983" s="96">
        <f>IF(C13011+C13016=0,1,2)</f>
        <v>1</v>
      </c>
    </row>
    <row r="12984" spans="1:4" ht="15" hidden="1" x14ac:dyDescent="0.2">
      <c r="A12984" s="65">
        <f t="shared" si="202"/>
        <v>0</v>
      </c>
      <c r="B12984" s="85" t="s">
        <v>806</v>
      </c>
      <c r="C12984" s="92">
        <v>0</v>
      </c>
      <c r="D12984" s="96">
        <f>IF(C13011+C13016=0,1,2)</f>
        <v>1</v>
      </c>
    </row>
    <row r="12985" spans="1:4" ht="15" hidden="1" x14ac:dyDescent="0.2">
      <c r="A12985" s="65">
        <f t="shared" si="202"/>
        <v>0</v>
      </c>
      <c r="B12985" s="85" t="s">
        <v>6</v>
      </c>
      <c r="C12985" s="92">
        <v>0</v>
      </c>
      <c r="D12985" s="96">
        <f>IF(C13011+C13016=0,1,2)</f>
        <v>1</v>
      </c>
    </row>
    <row r="12986" spans="1:4" ht="15" hidden="1" x14ac:dyDescent="0.2">
      <c r="A12986" s="65">
        <f t="shared" si="202"/>
        <v>0</v>
      </c>
      <c r="B12986" s="73" t="s">
        <v>7</v>
      </c>
      <c r="C12986" s="76">
        <v>0</v>
      </c>
      <c r="D12986" s="96">
        <f>IF(C13011+C13016=0,1,2)</f>
        <v>1</v>
      </c>
    </row>
    <row r="12987" spans="1:4" ht="15" hidden="1" x14ac:dyDescent="0.2">
      <c r="A12987" s="65">
        <f t="shared" si="202"/>
        <v>0</v>
      </c>
      <c r="B12987" s="85" t="s">
        <v>8</v>
      </c>
      <c r="C12987" s="92">
        <v>0</v>
      </c>
      <c r="D12987" s="96">
        <f>IF(C13011+C13016=0,1,2)</f>
        <v>1</v>
      </c>
    </row>
    <row r="12988" spans="1:4" ht="15" hidden="1" x14ac:dyDescent="0.2">
      <c r="A12988" s="65">
        <f t="shared" si="202"/>
        <v>0</v>
      </c>
      <c r="B12988" s="85" t="s">
        <v>9</v>
      </c>
      <c r="C12988" s="92">
        <v>0</v>
      </c>
      <c r="D12988" s="96">
        <f>IF(C13011+C13016=0,1,2)</f>
        <v>1</v>
      </c>
    </row>
    <row r="12989" spans="1:4" ht="15" hidden="1" x14ac:dyDescent="0.2">
      <c r="A12989" s="65">
        <f t="shared" si="202"/>
        <v>0</v>
      </c>
      <c r="B12989" s="85" t="s">
        <v>10</v>
      </c>
      <c r="C12989" s="92">
        <v>0</v>
      </c>
      <c r="D12989" s="96">
        <f>IF(C13011+C13016=0,1,2)</f>
        <v>1</v>
      </c>
    </row>
    <row r="12990" spans="1:4" ht="15" hidden="1" x14ac:dyDescent="0.2">
      <c r="A12990" s="65">
        <f t="shared" si="202"/>
        <v>0</v>
      </c>
      <c r="B12990" s="81" t="s">
        <v>11</v>
      </c>
      <c r="C12990" s="76">
        <v>0</v>
      </c>
      <c r="D12990" s="96">
        <f>IF(C13011+C13016=0,1,2)</f>
        <v>1</v>
      </c>
    </row>
    <row r="12991" spans="1:4" ht="15" hidden="1" x14ac:dyDescent="0.2">
      <c r="A12991" s="65">
        <f t="shared" si="202"/>
        <v>0</v>
      </c>
      <c r="B12991" s="81" t="s">
        <v>12</v>
      </c>
      <c r="C12991" s="76">
        <v>0</v>
      </c>
      <c r="D12991" s="96">
        <f>IF(C13011+C13016=0,1,2)</f>
        <v>1</v>
      </c>
    </row>
    <row r="12992" spans="1:4" ht="15" hidden="1" x14ac:dyDescent="0.2">
      <c r="A12992" s="65">
        <v>0</v>
      </c>
      <c r="B12992" s="104" t="s">
        <v>784</v>
      </c>
      <c r="C12992" s="105">
        <v>0</v>
      </c>
      <c r="D12992" s="96">
        <f>IF(C13011+C13016=0,1,2)</f>
        <v>1</v>
      </c>
    </row>
    <row r="12993" spans="1:4" ht="15" hidden="1" x14ac:dyDescent="0.2">
      <c r="A12993" s="65">
        <v>0</v>
      </c>
      <c r="B12993" s="102" t="s">
        <v>785</v>
      </c>
      <c r="C12993" s="103">
        <v>0</v>
      </c>
      <c r="D12993" s="96">
        <f>IF(C13011+C13016=0,1,2)</f>
        <v>1</v>
      </c>
    </row>
    <row r="12994" spans="1:4" ht="15" hidden="1" x14ac:dyDescent="0.2">
      <c r="A12994" s="65">
        <v>0</v>
      </c>
      <c r="B12994" s="102" t="s">
        <v>807</v>
      </c>
      <c r="C12994" s="103">
        <v>0</v>
      </c>
      <c r="D12994" s="96">
        <f>IF(C13011+C13016=0,1,2)</f>
        <v>1</v>
      </c>
    </row>
    <row r="12995" spans="1:4" ht="15" hidden="1" x14ac:dyDescent="0.2">
      <c r="A12995" s="65">
        <v>0</v>
      </c>
      <c r="B12995" s="106" t="s">
        <v>734</v>
      </c>
      <c r="C12995" s="92">
        <v>0</v>
      </c>
      <c r="D12995" s="96">
        <f>IF(C13011+C13016=0,1,2)</f>
        <v>1</v>
      </c>
    </row>
    <row r="12996" spans="1:4" ht="15" hidden="1" x14ac:dyDescent="0.2">
      <c r="A12996" s="65">
        <v>0</v>
      </c>
      <c r="B12996" s="77" t="s">
        <v>808</v>
      </c>
      <c r="C12996" s="76">
        <v>0</v>
      </c>
      <c r="D12996" s="96">
        <f>IF(C13011+C13016=0,1,2)</f>
        <v>1</v>
      </c>
    </row>
    <row r="12997" spans="1:4" ht="15" hidden="1" x14ac:dyDescent="0.2">
      <c r="A12997" s="65">
        <f t="shared" ref="A12997:A13053" si="203">C12997</f>
        <v>0</v>
      </c>
      <c r="B12997" s="81" t="s">
        <v>13</v>
      </c>
      <c r="C12997" s="76">
        <v>0</v>
      </c>
      <c r="D12997" s="96">
        <f>IF(C13011+C13016=0,1,2)</f>
        <v>1</v>
      </c>
    </row>
    <row r="12998" spans="1:4" ht="15" hidden="1" x14ac:dyDescent="0.2">
      <c r="A12998" s="65">
        <v>0</v>
      </c>
      <c r="B12998" s="104" t="s">
        <v>788</v>
      </c>
      <c r="C12998" s="105">
        <v>0</v>
      </c>
      <c r="D12998" s="96">
        <f>IF(C13011+C13016=0,1,2)</f>
        <v>1</v>
      </c>
    </row>
    <row r="12999" spans="1:4" ht="15" hidden="1" x14ac:dyDescent="0.2">
      <c r="A12999" s="65">
        <v>0</v>
      </c>
      <c r="B12999" s="102" t="s">
        <v>785</v>
      </c>
      <c r="C12999" s="103">
        <v>0</v>
      </c>
      <c r="D12999" s="96">
        <f>IF(C13011+C13016=0,1,2)</f>
        <v>1</v>
      </c>
    </row>
    <row r="13000" spans="1:4" ht="15" hidden="1" x14ac:dyDescent="0.2">
      <c r="A13000" s="65">
        <v>0</v>
      </c>
      <c r="B13000" s="102" t="s">
        <v>733</v>
      </c>
      <c r="C13000" s="103">
        <v>0</v>
      </c>
      <c r="D13000" s="96">
        <f>IF(C13011+C13016=0,1,2)</f>
        <v>1</v>
      </c>
    </row>
    <row r="13001" spans="1:4" ht="30" hidden="1" x14ac:dyDescent="0.2">
      <c r="A13001" s="65">
        <f t="shared" si="203"/>
        <v>0</v>
      </c>
      <c r="B13001" s="106" t="s">
        <v>809</v>
      </c>
      <c r="C13001" s="92">
        <v>0</v>
      </c>
      <c r="D13001" s="96">
        <f>IF(C13011+C13016=0,1,2)</f>
        <v>1</v>
      </c>
    </row>
    <row r="13002" spans="1:4" ht="15" hidden="1" x14ac:dyDescent="0.2">
      <c r="A13002" s="65">
        <v>0</v>
      </c>
      <c r="B13002" s="77" t="s">
        <v>738</v>
      </c>
      <c r="C13002" s="76">
        <v>0</v>
      </c>
      <c r="D13002" s="96">
        <f>IF(C13011+C13016=0,1,2)</f>
        <v>1</v>
      </c>
    </row>
    <row r="13003" spans="1:4" ht="15" hidden="1" x14ac:dyDescent="0.2">
      <c r="A13003" s="65">
        <v>0</v>
      </c>
      <c r="B13003" s="104" t="s">
        <v>789</v>
      </c>
      <c r="C13003" s="105">
        <v>0</v>
      </c>
      <c r="D13003" s="96">
        <f>IF(C13011+C13016=0,1,2)</f>
        <v>1</v>
      </c>
    </row>
    <row r="13004" spans="1:4" ht="15" hidden="1" x14ac:dyDescent="0.2">
      <c r="A13004" s="65">
        <v>0</v>
      </c>
      <c r="B13004" s="102" t="s">
        <v>732</v>
      </c>
      <c r="C13004" s="103">
        <v>0</v>
      </c>
      <c r="D13004" s="96">
        <f>IF(C13011+C13016=0,1,2)</f>
        <v>1</v>
      </c>
    </row>
    <row r="13005" spans="1:4" ht="15" hidden="1" x14ac:dyDescent="0.2">
      <c r="A13005" s="65">
        <v>0</v>
      </c>
      <c r="B13005" s="102" t="s">
        <v>737</v>
      </c>
      <c r="C13005" s="103">
        <v>0</v>
      </c>
      <c r="D13005" s="96">
        <f>IF(C13011+C13016=0,1,2)</f>
        <v>1</v>
      </c>
    </row>
    <row r="13006" spans="1:4" ht="15" hidden="1" x14ac:dyDescent="0.2">
      <c r="A13006" s="65">
        <v>0</v>
      </c>
      <c r="B13006" s="102" t="s">
        <v>733</v>
      </c>
      <c r="C13006" s="103">
        <v>0</v>
      </c>
      <c r="D13006" s="96">
        <f>IF(C13011+C13016=0,1,2)</f>
        <v>1</v>
      </c>
    </row>
    <row r="13007" spans="1:4" ht="15" hidden="1" x14ac:dyDescent="0.2">
      <c r="A13007" s="65">
        <v>0</v>
      </c>
      <c r="B13007" s="106" t="s">
        <v>734</v>
      </c>
      <c r="C13007" s="92">
        <v>0</v>
      </c>
      <c r="D13007" s="96">
        <f>IF(C13011+C13016=0,1,2)</f>
        <v>1</v>
      </c>
    </row>
    <row r="13008" spans="1:4" ht="15" hidden="1" x14ac:dyDescent="0.2">
      <c r="A13008" s="65">
        <v>0</v>
      </c>
      <c r="B13008" s="77" t="s">
        <v>738</v>
      </c>
      <c r="C13008" s="76">
        <v>0</v>
      </c>
      <c r="D13008" s="96">
        <f>IF(C13011+C13016=0,1,2)</f>
        <v>1</v>
      </c>
    </row>
    <row r="13009" spans="1:4" ht="15" hidden="1" x14ac:dyDescent="0.2">
      <c r="A13009" s="65">
        <f t="shared" si="203"/>
        <v>0</v>
      </c>
      <c r="B13009" s="97"/>
      <c r="C13009" s="98"/>
      <c r="D13009" s="96">
        <f>IF(C13011+C13016=0,1,2)</f>
        <v>1</v>
      </c>
    </row>
    <row r="13010" spans="1:4" ht="15" hidden="1" x14ac:dyDescent="0.2">
      <c r="A13010" s="65">
        <f t="shared" si="203"/>
        <v>0</v>
      </c>
      <c r="B13010" s="99" t="s">
        <v>817</v>
      </c>
      <c r="C13010" s="100"/>
      <c r="D13010" s="96">
        <f>IF(C13011+C13016=0,1,2)</f>
        <v>1</v>
      </c>
    </row>
    <row r="13011" spans="1:4" ht="15" hidden="1" x14ac:dyDescent="0.2">
      <c r="A13011" s="65">
        <f t="shared" si="203"/>
        <v>0</v>
      </c>
      <c r="B13011" s="107" t="s">
        <v>741</v>
      </c>
      <c r="C13011" s="92">
        <v>0</v>
      </c>
      <c r="D13011" s="96">
        <f>IF(C13011+C13016=0,1,2)</f>
        <v>1</v>
      </c>
    </row>
    <row r="13012" spans="1:4" ht="15" hidden="1" x14ac:dyDescent="0.2">
      <c r="A13012" s="65">
        <f t="shared" si="203"/>
        <v>0</v>
      </c>
      <c r="B13012" s="85" t="s">
        <v>721</v>
      </c>
      <c r="C13012" s="92">
        <v>0</v>
      </c>
      <c r="D13012" s="66">
        <f>IF(C13011+C13016=0,1,2)</f>
        <v>1</v>
      </c>
    </row>
    <row r="13013" spans="1:4" ht="15" hidden="1" x14ac:dyDescent="0.2">
      <c r="A13013" s="65">
        <f t="shared" si="203"/>
        <v>0</v>
      </c>
      <c r="B13013" s="85" t="s">
        <v>742</v>
      </c>
      <c r="C13013" s="92">
        <v>0</v>
      </c>
      <c r="D13013" s="96">
        <f>IF(C13011+C13016=0,1,2)</f>
        <v>1</v>
      </c>
    </row>
    <row r="13014" spans="1:4" ht="15" hidden="1" x14ac:dyDescent="0.2">
      <c r="A13014" s="65">
        <f t="shared" si="203"/>
        <v>0</v>
      </c>
      <c r="B13014" s="85" t="s">
        <v>743</v>
      </c>
      <c r="C13014" s="92">
        <v>0</v>
      </c>
      <c r="D13014" s="96">
        <f>IF(C13011+C13016=0,1,2)</f>
        <v>1</v>
      </c>
    </row>
    <row r="13015" spans="1:4" ht="15" hidden="1" x14ac:dyDescent="0.2">
      <c r="A13015" s="65">
        <f t="shared" si="203"/>
        <v>0</v>
      </c>
      <c r="B13015" s="85" t="s">
        <v>744</v>
      </c>
      <c r="C13015" s="92">
        <v>0</v>
      </c>
      <c r="D13015" s="96">
        <f>IF(C13011+C13016=0,1,2)</f>
        <v>1</v>
      </c>
    </row>
    <row r="13016" spans="1:4" ht="15" hidden="1" x14ac:dyDescent="0.2">
      <c r="A13016" s="65">
        <f t="shared" si="203"/>
        <v>0</v>
      </c>
      <c r="B13016" s="107" t="s">
        <v>745</v>
      </c>
      <c r="C13016" s="92">
        <v>0</v>
      </c>
      <c r="D13016" s="96">
        <f>IF(C13011+C13016=0,1,2)</f>
        <v>1</v>
      </c>
    </row>
    <row r="13017" spans="1:4" ht="15" hidden="1" x14ac:dyDescent="0.2">
      <c r="A13017" s="65">
        <f t="shared" si="203"/>
        <v>0</v>
      </c>
      <c r="B13017" s="85" t="s">
        <v>3</v>
      </c>
      <c r="C13017" s="92">
        <v>0</v>
      </c>
      <c r="D13017" s="66">
        <f>IF(C13011+C13016=0,1,2)</f>
        <v>1</v>
      </c>
    </row>
    <row r="13018" spans="1:4" ht="15" hidden="1" x14ac:dyDescent="0.2">
      <c r="A13018" s="65">
        <f t="shared" si="203"/>
        <v>0</v>
      </c>
      <c r="B13018" s="85" t="s">
        <v>11</v>
      </c>
      <c r="C13018" s="92">
        <v>0</v>
      </c>
      <c r="D13018" s="96">
        <f>IF(C13011+C13016=0,1,2)</f>
        <v>1</v>
      </c>
    </row>
    <row r="13019" spans="1:4" ht="15" hidden="1" x14ac:dyDescent="0.2">
      <c r="A13019" s="65">
        <f t="shared" si="203"/>
        <v>0</v>
      </c>
      <c r="B13019" s="85" t="s">
        <v>746</v>
      </c>
      <c r="C13019" s="92">
        <v>0</v>
      </c>
      <c r="D13019" s="96">
        <f>IF(C13011+C13016=0,1,2)</f>
        <v>1</v>
      </c>
    </row>
    <row r="13020" spans="1:4" ht="15" hidden="1" x14ac:dyDescent="0.2">
      <c r="A13020" s="65">
        <f t="shared" si="203"/>
        <v>0</v>
      </c>
      <c r="B13020" s="85" t="s">
        <v>13</v>
      </c>
      <c r="C13020" s="92">
        <v>0</v>
      </c>
      <c r="D13020" s="96">
        <f>IF(C13011+C13016=0,1,2)</f>
        <v>1</v>
      </c>
    </row>
    <row r="13021" spans="1:4" ht="15" hidden="1" x14ac:dyDescent="0.2">
      <c r="A13021" s="65">
        <f t="shared" si="203"/>
        <v>0</v>
      </c>
      <c r="B13021" s="107" t="s">
        <v>747</v>
      </c>
      <c r="C13021" s="92">
        <v>0</v>
      </c>
      <c r="D13021" s="96">
        <f>IF(C13011+C13016=0,1,2)</f>
        <v>1</v>
      </c>
    </row>
    <row r="13022" spans="1:4" ht="15" hidden="1" x14ac:dyDescent="0.2">
      <c r="A13022" s="65">
        <f t="shared" si="203"/>
        <v>0.10004</v>
      </c>
      <c r="B13022" s="107" t="s">
        <v>812</v>
      </c>
      <c r="C13022" s="92">
        <v>0.10004</v>
      </c>
      <c r="D13022" s="96">
        <f>IF(C13011+C13016=0,1,2)</f>
        <v>1</v>
      </c>
    </row>
    <row r="13023" spans="1:4" ht="15" hidden="1" x14ac:dyDescent="0.2">
      <c r="A13023" s="65">
        <f t="shared" si="203"/>
        <v>0.10004</v>
      </c>
      <c r="B13023" s="107" t="s">
        <v>813</v>
      </c>
      <c r="C13023" s="92">
        <v>0.10004</v>
      </c>
      <c r="D13023" s="96">
        <f>IF(C13011+C13016=0,1,2)</f>
        <v>1</v>
      </c>
    </row>
    <row r="13024" spans="1:4" ht="15" hidden="1" x14ac:dyDescent="0.2">
      <c r="A13024" s="65">
        <f t="shared" si="203"/>
        <v>0</v>
      </c>
      <c r="B13024" s="108"/>
      <c r="C13024" s="109"/>
      <c r="D13024" s="96">
        <f>IF(C13011+C13016=0,1,2)</f>
        <v>1</v>
      </c>
    </row>
    <row r="13025" spans="1:4" ht="15" hidden="1" x14ac:dyDescent="0.2">
      <c r="A13025" s="65">
        <f t="shared" si="203"/>
        <v>0</v>
      </c>
      <c r="B13025" s="82" t="s">
        <v>791</v>
      </c>
      <c r="C13025" s="100"/>
      <c r="D13025" s="96">
        <f>IF(C13011+C13016=0,1,2)</f>
        <v>1</v>
      </c>
    </row>
    <row r="13026" spans="1:4" ht="15" hidden="1" x14ac:dyDescent="0.2">
      <c r="A13026" s="65">
        <f t="shared" si="203"/>
        <v>8</v>
      </c>
      <c r="B13026" s="79" t="s">
        <v>818</v>
      </c>
      <c r="C13026" s="110">
        <v>8</v>
      </c>
      <c r="D13026" s="96">
        <f>IF(C13011+C13016=0,1,2)</f>
        <v>1</v>
      </c>
    </row>
    <row r="13027" spans="1:4" ht="15" hidden="1" x14ac:dyDescent="0.2">
      <c r="A13027" s="65">
        <f t="shared" si="203"/>
        <v>8</v>
      </c>
      <c r="B13027" s="81" t="s">
        <v>793</v>
      </c>
      <c r="C13027" s="110">
        <v>8</v>
      </c>
      <c r="D13027" s="96">
        <f>IF(C13011+C13016=0,1,2)</f>
        <v>1</v>
      </c>
    </row>
    <row r="13028" spans="1:4" ht="15" hidden="1" x14ac:dyDescent="0.2">
      <c r="A13028" s="65">
        <f t="shared" si="203"/>
        <v>0</v>
      </c>
      <c r="B13028" s="81" t="s">
        <v>794</v>
      </c>
      <c r="C13028" s="110">
        <v>0</v>
      </c>
      <c r="D13028" s="96">
        <f>IF(C13011+C13016=0,1,2)</f>
        <v>1</v>
      </c>
    </row>
    <row r="13029" spans="1:4" ht="15" hidden="1" x14ac:dyDescent="0.2">
      <c r="A13029" s="65">
        <f t="shared" si="203"/>
        <v>0</v>
      </c>
      <c r="B13029" s="111"/>
      <c r="C13029" s="109"/>
      <c r="D13029" s="96">
        <f>IF(C13011+C13016=0,1,2)</f>
        <v>1</v>
      </c>
    </row>
    <row r="13030" spans="1:4" ht="30" customHeight="1" x14ac:dyDescent="0.2">
      <c r="B13030" s="117" t="s">
        <v>973</v>
      </c>
      <c r="C13030" s="118"/>
      <c r="D13030" s="96"/>
    </row>
    <row r="13031" spans="1:4" ht="15" hidden="1" x14ac:dyDescent="0.2">
      <c r="A13031" s="65">
        <f t="shared" si="203"/>
        <v>0</v>
      </c>
      <c r="B13031" s="97"/>
      <c r="C13031" s="98"/>
      <c r="D13031" s="96">
        <f>IF(C13094+C13099=0,1,2)</f>
        <v>2</v>
      </c>
    </row>
    <row r="13032" spans="1:4" ht="15" hidden="1" x14ac:dyDescent="0.2">
      <c r="A13032" s="65">
        <f t="shared" si="203"/>
        <v>0</v>
      </c>
      <c r="B13032" s="99" t="s">
        <v>815</v>
      </c>
      <c r="C13032" s="100"/>
      <c r="D13032" s="96">
        <f>IF(C13094+C13099=0,1,2)</f>
        <v>2</v>
      </c>
    </row>
    <row r="13033" spans="1:4" ht="15" x14ac:dyDescent="0.2">
      <c r="B13033" s="112" t="s">
        <v>721</v>
      </c>
      <c r="C13033" s="72">
        <v>362.65325000000001</v>
      </c>
      <c r="D13033" s="66"/>
    </row>
    <row r="13034" spans="1:4" ht="15" hidden="1" x14ac:dyDescent="0.2">
      <c r="A13034" s="65">
        <f t="shared" si="203"/>
        <v>0</v>
      </c>
      <c r="B13034" s="73" t="s">
        <v>722</v>
      </c>
      <c r="C13034" s="76"/>
      <c r="D13034" s="96">
        <f>IF(C13094+C13099=0,1,2)</f>
        <v>2</v>
      </c>
    </row>
    <row r="13035" spans="1:4" ht="15" hidden="1" x14ac:dyDescent="0.2">
      <c r="A13035" s="65">
        <f t="shared" si="203"/>
        <v>0</v>
      </c>
      <c r="B13035" s="73" t="s">
        <v>783</v>
      </c>
      <c r="C13035" s="76"/>
      <c r="D13035" s="96">
        <f>IF(C13094+C13099=0,1,2)</f>
        <v>2</v>
      </c>
    </row>
    <row r="13036" spans="1:4" ht="15" hidden="1" x14ac:dyDescent="0.2">
      <c r="A13036" s="65">
        <f t="shared" si="203"/>
        <v>0</v>
      </c>
      <c r="B13036" s="73" t="s">
        <v>8</v>
      </c>
      <c r="C13036" s="76">
        <v>0</v>
      </c>
      <c r="D13036" s="96">
        <f>IF(C13094+C13099=0,1,2)</f>
        <v>2</v>
      </c>
    </row>
    <row r="13037" spans="1:4" ht="15" x14ac:dyDescent="0.2">
      <c r="B13037" s="113" t="s">
        <v>723</v>
      </c>
      <c r="C13037" s="72">
        <v>362.65325000000001</v>
      </c>
      <c r="D13037" s="96"/>
    </row>
    <row r="13038" spans="1:4" ht="15" hidden="1" x14ac:dyDescent="0.2">
      <c r="A13038" s="65">
        <f t="shared" si="203"/>
        <v>0</v>
      </c>
      <c r="B13038" s="81" t="s">
        <v>742</v>
      </c>
      <c r="C13038" s="76">
        <v>0</v>
      </c>
      <c r="D13038" s="96">
        <f>IF(C13094+C13099=0,1,2)</f>
        <v>2</v>
      </c>
    </row>
    <row r="13039" spans="1:4" ht="15" hidden="1" x14ac:dyDescent="0.2">
      <c r="A13039" s="65">
        <f t="shared" si="203"/>
        <v>0</v>
      </c>
      <c r="B13039" s="81" t="s">
        <v>748</v>
      </c>
      <c r="C13039" s="76">
        <v>0</v>
      </c>
      <c r="D13039" s="96">
        <f>IF(C13094+C13099=0,1,2)</f>
        <v>2</v>
      </c>
    </row>
    <row r="13040" spans="1:4" ht="15" hidden="1" x14ac:dyDescent="0.2">
      <c r="A13040" s="65">
        <v>0</v>
      </c>
      <c r="B13040" s="73" t="s">
        <v>784</v>
      </c>
      <c r="C13040" s="76">
        <v>0</v>
      </c>
      <c r="D13040" s="96">
        <f>IF(C13094+C13099=0,1,2)</f>
        <v>2</v>
      </c>
    </row>
    <row r="13041" spans="1:4" ht="15" hidden="1" x14ac:dyDescent="0.2">
      <c r="A13041" s="65">
        <v>0</v>
      </c>
      <c r="B13041" s="77" t="s">
        <v>785</v>
      </c>
      <c r="C13041" s="76">
        <v>0</v>
      </c>
      <c r="D13041" s="96">
        <f>IF(C13094+C13099=0,1,2)</f>
        <v>2</v>
      </c>
    </row>
    <row r="13042" spans="1:4" ht="15" hidden="1" x14ac:dyDescent="0.2">
      <c r="A13042" s="65">
        <v>0</v>
      </c>
      <c r="B13042" s="77" t="s">
        <v>733</v>
      </c>
      <c r="C13042" s="76">
        <v>0</v>
      </c>
      <c r="D13042" s="96">
        <f>IF(C13094+C13099=0,1,2)</f>
        <v>2</v>
      </c>
    </row>
    <row r="13043" spans="1:4" ht="15" hidden="1" x14ac:dyDescent="0.2">
      <c r="A13043" s="65">
        <v>0</v>
      </c>
      <c r="B13043" s="77" t="s">
        <v>786</v>
      </c>
      <c r="C13043" s="76">
        <v>0</v>
      </c>
      <c r="D13043" s="96">
        <f>IF(C13094+C13099=0,1,2)</f>
        <v>2</v>
      </c>
    </row>
    <row r="13044" spans="1:4" ht="15" hidden="1" x14ac:dyDescent="0.2">
      <c r="A13044" s="65">
        <v>0</v>
      </c>
      <c r="B13044" s="77" t="s">
        <v>787</v>
      </c>
      <c r="C13044" s="76">
        <v>0</v>
      </c>
      <c r="D13044" s="96">
        <f>IF(C13094+C13099=0,1,2)</f>
        <v>2</v>
      </c>
    </row>
    <row r="13045" spans="1:4" ht="15" hidden="1" x14ac:dyDescent="0.2">
      <c r="A13045" s="65">
        <f t="shared" si="203"/>
        <v>0</v>
      </c>
      <c r="B13045" s="81" t="s">
        <v>744</v>
      </c>
      <c r="C13045" s="76">
        <v>0</v>
      </c>
      <c r="D13045" s="96">
        <f>IF(C13094+C13099=0,1,2)</f>
        <v>2</v>
      </c>
    </row>
    <row r="13046" spans="1:4" ht="15" hidden="1" x14ac:dyDescent="0.2">
      <c r="A13046" s="65">
        <v>0</v>
      </c>
      <c r="B13046" s="73" t="s">
        <v>788</v>
      </c>
      <c r="C13046" s="76">
        <v>0</v>
      </c>
      <c r="D13046" s="96">
        <f>IF(C13094+C13099=0,1,2)</f>
        <v>2</v>
      </c>
    </row>
    <row r="13047" spans="1:4" ht="15" hidden="1" x14ac:dyDescent="0.2">
      <c r="A13047" s="65">
        <v>0</v>
      </c>
      <c r="B13047" s="77" t="s">
        <v>737</v>
      </c>
      <c r="C13047" s="76">
        <v>0</v>
      </c>
      <c r="D13047" s="96">
        <f>IF(C13094+C13099=0,1,2)</f>
        <v>2</v>
      </c>
    </row>
    <row r="13048" spans="1:4" ht="15" hidden="1" x14ac:dyDescent="0.2">
      <c r="A13048" s="65">
        <v>0</v>
      </c>
      <c r="B13048" s="77" t="s">
        <v>733</v>
      </c>
      <c r="C13048" s="76">
        <v>0</v>
      </c>
      <c r="D13048" s="96">
        <f>IF(C13094+C13099=0,1,2)</f>
        <v>2</v>
      </c>
    </row>
    <row r="13049" spans="1:4" ht="15" hidden="1" x14ac:dyDescent="0.2">
      <c r="A13049" s="65">
        <v>0</v>
      </c>
      <c r="B13049" s="77" t="s">
        <v>738</v>
      </c>
      <c r="C13049" s="76">
        <v>0</v>
      </c>
      <c r="D13049" s="96">
        <f>IF(C13094+C13099=0,1,2)</f>
        <v>2</v>
      </c>
    </row>
    <row r="13050" spans="1:4" ht="15" hidden="1" x14ac:dyDescent="0.2">
      <c r="A13050" s="65">
        <v>0</v>
      </c>
      <c r="B13050" s="73" t="s">
        <v>789</v>
      </c>
      <c r="C13050" s="76">
        <v>0</v>
      </c>
      <c r="D13050" s="96">
        <f>IF(C13094+C13099=0,1,2)</f>
        <v>2</v>
      </c>
    </row>
    <row r="13051" spans="1:4" ht="15" hidden="1" x14ac:dyDescent="0.2">
      <c r="A13051" s="65">
        <v>0</v>
      </c>
      <c r="B13051" s="77" t="s">
        <v>790</v>
      </c>
      <c r="C13051" s="76">
        <v>0</v>
      </c>
      <c r="D13051" s="96">
        <f>IF(C13094+C13099=0,1,2)</f>
        <v>2</v>
      </c>
    </row>
    <row r="13052" spans="1:4" ht="15" hidden="1" x14ac:dyDescent="0.2">
      <c r="A13052" s="65">
        <f t="shared" si="203"/>
        <v>0</v>
      </c>
      <c r="B13052" s="97"/>
      <c r="C13052" s="98"/>
      <c r="D13052" s="96">
        <f>IF(C13094+C13099=0,1,2)</f>
        <v>2</v>
      </c>
    </row>
    <row r="13053" spans="1:4" ht="15" hidden="1" x14ac:dyDescent="0.2">
      <c r="A13053" s="65">
        <f t="shared" si="203"/>
        <v>0</v>
      </c>
      <c r="B13053" s="99" t="s">
        <v>816</v>
      </c>
      <c r="C13053" s="100"/>
      <c r="D13053" s="96">
        <f>IF(C13094+C13099=0,1,2)</f>
        <v>2</v>
      </c>
    </row>
    <row r="13054" spans="1:4" ht="15" x14ac:dyDescent="0.2">
      <c r="B13054" s="112" t="s">
        <v>3</v>
      </c>
      <c r="C13054" s="72">
        <v>405.59425999999996</v>
      </c>
      <c r="D13054" s="66"/>
    </row>
    <row r="13055" spans="1:4" ht="15" x14ac:dyDescent="0.2">
      <c r="B13055" s="85" t="s">
        <v>4</v>
      </c>
      <c r="C13055" s="92">
        <v>10.513870000000001</v>
      </c>
      <c r="D13055" s="96"/>
    </row>
    <row r="13056" spans="1:4" ht="15" x14ac:dyDescent="0.2">
      <c r="B13056" s="85" t="s">
        <v>5</v>
      </c>
      <c r="C13056" s="92">
        <v>386.35082999999997</v>
      </c>
      <c r="D13056" s="96"/>
    </row>
    <row r="13057" spans="1:4" ht="15" hidden="1" x14ac:dyDescent="0.2">
      <c r="A13057" s="65">
        <v>0</v>
      </c>
      <c r="B13057" s="102" t="s">
        <v>796</v>
      </c>
      <c r="C13057" s="103">
        <v>125.44728000000001</v>
      </c>
      <c r="D13057" s="96">
        <f>IF(C13094+C13099=0,1,2)</f>
        <v>2</v>
      </c>
    </row>
    <row r="13058" spans="1:4" ht="15" hidden="1" x14ac:dyDescent="0.2">
      <c r="A13058" s="65">
        <v>0</v>
      </c>
      <c r="B13058" s="102" t="s">
        <v>797</v>
      </c>
      <c r="C13058" s="103">
        <v>22.750440000000001</v>
      </c>
      <c r="D13058" s="96">
        <f>IF(C13094+C13099=0,1,2)</f>
        <v>2</v>
      </c>
    </row>
    <row r="13059" spans="1:4" ht="15" hidden="1" x14ac:dyDescent="0.2">
      <c r="A13059" s="65">
        <v>0</v>
      </c>
      <c r="B13059" s="102" t="s">
        <v>798</v>
      </c>
      <c r="C13059" s="103">
        <v>187.16351</v>
      </c>
      <c r="D13059" s="96">
        <f>IF(C13094+C13099=0,1,2)</f>
        <v>2</v>
      </c>
    </row>
    <row r="13060" spans="1:4" ht="15" hidden="1" x14ac:dyDescent="0.2">
      <c r="A13060" s="65">
        <v>0</v>
      </c>
      <c r="B13060" s="102" t="s">
        <v>799</v>
      </c>
      <c r="C13060" s="103">
        <v>0.40489999999999998</v>
      </c>
      <c r="D13060" s="96">
        <f>IF(C13094+C13099=0,1,2)</f>
        <v>2</v>
      </c>
    </row>
    <row r="13061" spans="1:4" ht="15" hidden="1" x14ac:dyDescent="0.2">
      <c r="A13061" s="65">
        <v>0</v>
      </c>
      <c r="B13061" s="102" t="s">
        <v>800</v>
      </c>
      <c r="C13061" s="103">
        <v>0</v>
      </c>
      <c r="D13061" s="96">
        <f>IF(C13094+C13099=0,1,2)</f>
        <v>2</v>
      </c>
    </row>
    <row r="13062" spans="1:4" ht="15" hidden="1" x14ac:dyDescent="0.2">
      <c r="A13062" s="65">
        <v>0</v>
      </c>
      <c r="B13062" s="102" t="s">
        <v>801</v>
      </c>
      <c r="C13062" s="103">
        <v>0.8</v>
      </c>
      <c r="D13062" s="96">
        <f>IF(C13094+C13099=0,1,2)</f>
        <v>2</v>
      </c>
    </row>
    <row r="13063" spans="1:4" ht="30" hidden="1" x14ac:dyDescent="0.2">
      <c r="A13063" s="65">
        <v>0</v>
      </c>
      <c r="B13063" s="102" t="s">
        <v>802</v>
      </c>
      <c r="C13063" s="103">
        <v>9.0118500000000008</v>
      </c>
      <c r="D13063" s="96">
        <f>IF(C13094+C13099=0,1,2)</f>
        <v>2</v>
      </c>
    </row>
    <row r="13064" spans="1:4" ht="30" hidden="1" x14ac:dyDescent="0.2">
      <c r="A13064" s="65">
        <v>0</v>
      </c>
      <c r="B13064" s="102" t="s">
        <v>803</v>
      </c>
      <c r="C13064" s="103">
        <v>18.28959</v>
      </c>
      <c r="D13064" s="96">
        <f>IF(C13094+C13099=0,1,2)</f>
        <v>2</v>
      </c>
    </row>
    <row r="13065" spans="1:4" ht="15" hidden="1" x14ac:dyDescent="0.2">
      <c r="A13065" s="65">
        <v>0</v>
      </c>
      <c r="B13065" s="102" t="s">
        <v>804</v>
      </c>
      <c r="C13065" s="103">
        <v>0</v>
      </c>
      <c r="D13065" s="96">
        <f>IF(C13094+C13099=0,1,2)</f>
        <v>2</v>
      </c>
    </row>
    <row r="13066" spans="1:4" ht="15" hidden="1" x14ac:dyDescent="0.2">
      <c r="A13066" s="65">
        <v>0</v>
      </c>
      <c r="B13066" s="102" t="s">
        <v>805</v>
      </c>
      <c r="C13066" s="103">
        <v>22.483260000000001</v>
      </c>
      <c r="D13066" s="96">
        <f>IF(C13094+C13099=0,1,2)</f>
        <v>2</v>
      </c>
    </row>
    <row r="13067" spans="1:4" ht="15" hidden="1" x14ac:dyDescent="0.2">
      <c r="A13067" s="65">
        <f t="shared" ref="A13067:A13122" si="204">C13067</f>
        <v>0</v>
      </c>
      <c r="B13067" s="85" t="s">
        <v>806</v>
      </c>
      <c r="C13067" s="92">
        <v>0</v>
      </c>
      <c r="D13067" s="96">
        <f>IF(C13094+C13099=0,1,2)</f>
        <v>2</v>
      </c>
    </row>
    <row r="13068" spans="1:4" ht="15" hidden="1" x14ac:dyDescent="0.2">
      <c r="A13068" s="65">
        <f t="shared" si="204"/>
        <v>0</v>
      </c>
      <c r="B13068" s="85" t="s">
        <v>6</v>
      </c>
      <c r="C13068" s="92">
        <v>0</v>
      </c>
      <c r="D13068" s="96">
        <f>IF(C13094+C13099=0,1,2)</f>
        <v>2</v>
      </c>
    </row>
    <row r="13069" spans="1:4" ht="15" hidden="1" x14ac:dyDescent="0.2">
      <c r="A13069" s="65">
        <f t="shared" si="204"/>
        <v>0</v>
      </c>
      <c r="B13069" s="73" t="s">
        <v>7</v>
      </c>
      <c r="C13069" s="76">
        <v>0</v>
      </c>
      <c r="D13069" s="96">
        <f>IF(C13094+C13099=0,1,2)</f>
        <v>2</v>
      </c>
    </row>
    <row r="13070" spans="1:4" ht="15" hidden="1" x14ac:dyDescent="0.2">
      <c r="A13070" s="65">
        <f t="shared" si="204"/>
        <v>0</v>
      </c>
      <c r="B13070" s="85" t="s">
        <v>8</v>
      </c>
      <c r="C13070" s="92">
        <v>0</v>
      </c>
      <c r="D13070" s="96">
        <f>IF(C13094+C13099=0,1,2)</f>
        <v>2</v>
      </c>
    </row>
    <row r="13071" spans="1:4" ht="15" hidden="1" x14ac:dyDescent="0.2">
      <c r="A13071" s="65">
        <f t="shared" si="204"/>
        <v>0</v>
      </c>
      <c r="B13071" s="85" t="s">
        <v>9</v>
      </c>
      <c r="C13071" s="92">
        <v>0</v>
      </c>
      <c r="D13071" s="96">
        <f>IF(C13094+C13099=0,1,2)</f>
        <v>2</v>
      </c>
    </row>
    <row r="13072" spans="1:4" ht="15" x14ac:dyDescent="0.2">
      <c r="B13072" s="85" t="s">
        <v>10</v>
      </c>
      <c r="C13072" s="92">
        <v>8.7295599999999993</v>
      </c>
      <c r="D13072" s="96"/>
    </row>
    <row r="13073" spans="1:4" ht="15" x14ac:dyDescent="0.2">
      <c r="B13073" s="81" t="s">
        <v>11</v>
      </c>
      <c r="C13073" s="76">
        <v>0.99</v>
      </c>
      <c r="D13073" s="96"/>
    </row>
    <row r="13074" spans="1:4" ht="15" hidden="1" x14ac:dyDescent="0.2">
      <c r="A13074" s="65">
        <f t="shared" si="204"/>
        <v>0</v>
      </c>
      <c r="B13074" s="81" t="s">
        <v>12</v>
      </c>
      <c r="C13074" s="76">
        <v>0</v>
      </c>
      <c r="D13074" s="96">
        <f>IF(C13094+C13099=0,1,2)</f>
        <v>2</v>
      </c>
    </row>
    <row r="13075" spans="1:4" ht="15" hidden="1" x14ac:dyDescent="0.2">
      <c r="A13075" s="65">
        <v>0</v>
      </c>
      <c r="B13075" s="104" t="s">
        <v>784</v>
      </c>
      <c r="C13075" s="105">
        <v>0</v>
      </c>
      <c r="D13075" s="96">
        <f>IF(C13094+C13099=0,1,2)</f>
        <v>2</v>
      </c>
    </row>
    <row r="13076" spans="1:4" ht="15" hidden="1" x14ac:dyDescent="0.2">
      <c r="A13076" s="65">
        <v>0</v>
      </c>
      <c r="B13076" s="102" t="s">
        <v>785</v>
      </c>
      <c r="C13076" s="103">
        <v>0</v>
      </c>
      <c r="D13076" s="96">
        <f>IF(C13094+C13099=0,1,2)</f>
        <v>2</v>
      </c>
    </row>
    <row r="13077" spans="1:4" ht="15" hidden="1" x14ac:dyDescent="0.2">
      <c r="A13077" s="65">
        <v>0</v>
      </c>
      <c r="B13077" s="102" t="s">
        <v>807</v>
      </c>
      <c r="C13077" s="103">
        <v>0</v>
      </c>
      <c r="D13077" s="96">
        <f>IF(C13094+C13099=0,1,2)</f>
        <v>2</v>
      </c>
    </row>
    <row r="13078" spans="1:4" ht="15" hidden="1" x14ac:dyDescent="0.2">
      <c r="A13078" s="65">
        <v>0</v>
      </c>
      <c r="B13078" s="106" t="s">
        <v>734</v>
      </c>
      <c r="C13078" s="92">
        <v>0</v>
      </c>
      <c r="D13078" s="96">
        <f>IF(C13094+C13099=0,1,2)</f>
        <v>2</v>
      </c>
    </row>
    <row r="13079" spans="1:4" ht="15" hidden="1" x14ac:dyDescent="0.2">
      <c r="A13079" s="65">
        <v>0</v>
      </c>
      <c r="B13079" s="77" t="s">
        <v>808</v>
      </c>
      <c r="C13079" s="76">
        <v>0</v>
      </c>
      <c r="D13079" s="96">
        <f>IF(C13094+C13099=0,1,2)</f>
        <v>2</v>
      </c>
    </row>
    <row r="13080" spans="1:4" ht="15" hidden="1" x14ac:dyDescent="0.2">
      <c r="A13080" s="65">
        <f t="shared" si="204"/>
        <v>0</v>
      </c>
      <c r="B13080" s="81" t="s">
        <v>13</v>
      </c>
      <c r="C13080" s="76">
        <v>0</v>
      </c>
      <c r="D13080" s="96">
        <f>IF(C13094+C13099=0,1,2)</f>
        <v>2</v>
      </c>
    </row>
    <row r="13081" spans="1:4" ht="15" hidden="1" x14ac:dyDescent="0.2">
      <c r="A13081" s="65">
        <v>0</v>
      </c>
      <c r="B13081" s="104" t="s">
        <v>788</v>
      </c>
      <c r="C13081" s="105">
        <v>0</v>
      </c>
      <c r="D13081" s="96">
        <f>IF(C13094+C13099=0,1,2)</f>
        <v>2</v>
      </c>
    </row>
    <row r="13082" spans="1:4" ht="15" hidden="1" x14ac:dyDescent="0.2">
      <c r="A13082" s="65">
        <v>0</v>
      </c>
      <c r="B13082" s="102" t="s">
        <v>785</v>
      </c>
      <c r="C13082" s="103">
        <v>0</v>
      </c>
      <c r="D13082" s="96">
        <f>IF(C13094+C13099=0,1,2)</f>
        <v>2</v>
      </c>
    </row>
    <row r="13083" spans="1:4" ht="15" hidden="1" x14ac:dyDescent="0.2">
      <c r="A13083" s="65">
        <v>0</v>
      </c>
      <c r="B13083" s="102" t="s">
        <v>733</v>
      </c>
      <c r="C13083" s="103">
        <v>0</v>
      </c>
      <c r="D13083" s="96">
        <f>IF(C13094+C13099=0,1,2)</f>
        <v>2</v>
      </c>
    </row>
    <row r="13084" spans="1:4" ht="30" hidden="1" x14ac:dyDescent="0.2">
      <c r="A13084" s="65">
        <f t="shared" si="204"/>
        <v>0</v>
      </c>
      <c r="B13084" s="106" t="s">
        <v>809</v>
      </c>
      <c r="C13084" s="92">
        <v>0</v>
      </c>
      <c r="D13084" s="96">
        <f>IF(C13094+C13099=0,1,2)</f>
        <v>2</v>
      </c>
    </row>
    <row r="13085" spans="1:4" ht="15" hidden="1" x14ac:dyDescent="0.2">
      <c r="A13085" s="65">
        <v>0</v>
      </c>
      <c r="B13085" s="77" t="s">
        <v>738</v>
      </c>
      <c r="C13085" s="76">
        <v>0</v>
      </c>
      <c r="D13085" s="96">
        <f>IF(C13094+C13099=0,1,2)</f>
        <v>2</v>
      </c>
    </row>
    <row r="13086" spans="1:4" ht="15" hidden="1" x14ac:dyDescent="0.2">
      <c r="A13086" s="65">
        <v>0</v>
      </c>
      <c r="B13086" s="104" t="s">
        <v>789</v>
      </c>
      <c r="C13086" s="105">
        <v>0</v>
      </c>
      <c r="D13086" s="96">
        <f>IF(C13094+C13099=0,1,2)</f>
        <v>2</v>
      </c>
    </row>
    <row r="13087" spans="1:4" ht="15" hidden="1" x14ac:dyDescent="0.2">
      <c r="A13087" s="65">
        <v>0</v>
      </c>
      <c r="B13087" s="102" t="s">
        <v>732</v>
      </c>
      <c r="C13087" s="103">
        <v>0</v>
      </c>
      <c r="D13087" s="96">
        <f>IF(C13094+C13099=0,1,2)</f>
        <v>2</v>
      </c>
    </row>
    <row r="13088" spans="1:4" ht="15" hidden="1" x14ac:dyDescent="0.2">
      <c r="A13088" s="65">
        <v>0</v>
      </c>
      <c r="B13088" s="102" t="s">
        <v>737</v>
      </c>
      <c r="C13088" s="103">
        <v>0</v>
      </c>
      <c r="D13088" s="96">
        <f>IF(C13094+C13099=0,1,2)</f>
        <v>2</v>
      </c>
    </row>
    <row r="13089" spans="1:4" ht="15" hidden="1" x14ac:dyDescent="0.2">
      <c r="A13089" s="65">
        <v>0</v>
      </c>
      <c r="B13089" s="102" t="s">
        <v>733</v>
      </c>
      <c r="C13089" s="103">
        <v>0</v>
      </c>
      <c r="D13089" s="96">
        <f>IF(C13094+C13099=0,1,2)</f>
        <v>2</v>
      </c>
    </row>
    <row r="13090" spans="1:4" ht="15" hidden="1" x14ac:dyDescent="0.2">
      <c r="A13090" s="65">
        <v>0</v>
      </c>
      <c r="B13090" s="106" t="s">
        <v>734</v>
      </c>
      <c r="C13090" s="92">
        <v>0</v>
      </c>
      <c r="D13090" s="96">
        <f>IF(C13094+C13099=0,1,2)</f>
        <v>2</v>
      </c>
    </row>
    <row r="13091" spans="1:4" ht="15" hidden="1" x14ac:dyDescent="0.2">
      <c r="A13091" s="65">
        <v>0</v>
      </c>
      <c r="B13091" s="77" t="s">
        <v>738</v>
      </c>
      <c r="C13091" s="76">
        <v>0</v>
      </c>
      <c r="D13091" s="96">
        <f>IF(C13094+C13099=0,1,2)</f>
        <v>2</v>
      </c>
    </row>
    <row r="13092" spans="1:4" ht="15" hidden="1" x14ac:dyDescent="0.2">
      <c r="A13092" s="65">
        <f t="shared" si="204"/>
        <v>0</v>
      </c>
      <c r="B13092" s="97"/>
      <c r="C13092" s="98"/>
      <c r="D13092" s="96">
        <f>IF(C13094+C13099=0,1,2)</f>
        <v>2</v>
      </c>
    </row>
    <row r="13093" spans="1:4" ht="15" hidden="1" x14ac:dyDescent="0.2">
      <c r="A13093" s="65">
        <f t="shared" si="204"/>
        <v>0</v>
      </c>
      <c r="B13093" s="99" t="s">
        <v>817</v>
      </c>
      <c r="C13093" s="100"/>
      <c r="D13093" s="96">
        <f>IF(C13094+C13099=0,1,2)</f>
        <v>2</v>
      </c>
    </row>
    <row r="13094" spans="1:4" ht="15" x14ac:dyDescent="0.2">
      <c r="B13094" s="79" t="s">
        <v>741</v>
      </c>
      <c r="C13094" s="80">
        <v>362.65325000000001</v>
      </c>
      <c r="D13094" s="96"/>
    </row>
    <row r="13095" spans="1:4" ht="15" x14ac:dyDescent="0.2">
      <c r="B13095" s="113" t="s">
        <v>721</v>
      </c>
      <c r="C13095" s="72">
        <v>362.65325000000001</v>
      </c>
      <c r="D13095" s="66"/>
    </row>
    <row r="13096" spans="1:4" ht="15" hidden="1" x14ac:dyDescent="0.2">
      <c r="A13096" s="65">
        <f t="shared" si="204"/>
        <v>0</v>
      </c>
      <c r="B13096" s="85" t="s">
        <v>742</v>
      </c>
      <c r="C13096" s="92">
        <v>0</v>
      </c>
      <c r="D13096" s="96">
        <f>IF(C13094+C13099=0,1,2)</f>
        <v>2</v>
      </c>
    </row>
    <row r="13097" spans="1:4" ht="15" hidden="1" x14ac:dyDescent="0.2">
      <c r="A13097" s="65">
        <f t="shared" si="204"/>
        <v>0</v>
      </c>
      <c r="B13097" s="85" t="s">
        <v>743</v>
      </c>
      <c r="C13097" s="92">
        <v>0</v>
      </c>
      <c r="D13097" s="96">
        <f>IF(C13094+C13099=0,1,2)</f>
        <v>2</v>
      </c>
    </row>
    <row r="13098" spans="1:4" ht="15" hidden="1" x14ac:dyDescent="0.2">
      <c r="A13098" s="65">
        <f t="shared" si="204"/>
        <v>0</v>
      </c>
      <c r="B13098" s="85" t="s">
        <v>744</v>
      </c>
      <c r="C13098" s="92">
        <v>0</v>
      </c>
      <c r="D13098" s="96">
        <f>IF(C13094+C13099=0,1,2)</f>
        <v>2</v>
      </c>
    </row>
    <row r="13099" spans="1:4" ht="15" x14ac:dyDescent="0.2">
      <c r="B13099" s="79" t="s">
        <v>745</v>
      </c>
      <c r="C13099" s="80">
        <v>406.58426000000003</v>
      </c>
      <c r="D13099" s="96"/>
    </row>
    <row r="13100" spans="1:4" ht="15" x14ac:dyDescent="0.2">
      <c r="B13100" s="113" t="s">
        <v>3</v>
      </c>
      <c r="C13100" s="72">
        <v>405.59426000000002</v>
      </c>
      <c r="D13100" s="66"/>
    </row>
    <row r="13101" spans="1:4" ht="15" x14ac:dyDescent="0.2">
      <c r="B13101" s="85" t="s">
        <v>11</v>
      </c>
      <c r="C13101" s="92">
        <v>0.99</v>
      </c>
      <c r="D13101" s="96"/>
    </row>
    <row r="13102" spans="1:4" ht="15" hidden="1" x14ac:dyDescent="0.2">
      <c r="A13102" s="65">
        <f t="shared" si="204"/>
        <v>0</v>
      </c>
      <c r="B13102" s="85" t="s">
        <v>746</v>
      </c>
      <c r="C13102" s="92">
        <v>0</v>
      </c>
      <c r="D13102" s="96">
        <f>IF(C13094+C13099=0,1,2)</f>
        <v>2</v>
      </c>
    </row>
    <row r="13103" spans="1:4" ht="15" hidden="1" x14ac:dyDescent="0.2">
      <c r="A13103" s="65">
        <f t="shared" si="204"/>
        <v>0</v>
      </c>
      <c r="B13103" s="85" t="s">
        <v>13</v>
      </c>
      <c r="C13103" s="92">
        <v>0</v>
      </c>
      <c r="D13103" s="96">
        <f>IF(C13094+C13099=0,1,2)</f>
        <v>2</v>
      </c>
    </row>
    <row r="13104" spans="1:4" ht="15" hidden="1" x14ac:dyDescent="0.2">
      <c r="A13104" s="65">
        <f t="shared" si="204"/>
        <v>-43.931010000000001</v>
      </c>
      <c r="B13104" s="94" t="s">
        <v>747</v>
      </c>
      <c r="C13104" s="95">
        <v>-43.931010000000001</v>
      </c>
      <c r="D13104" s="65">
        <f>IF(C13094+C13099=0,1,2)</f>
        <v>2</v>
      </c>
    </row>
    <row r="13105" spans="1:4" ht="15" hidden="1" x14ac:dyDescent="0.2">
      <c r="A13105" s="65">
        <f t="shared" si="204"/>
        <v>57.003749999999997</v>
      </c>
      <c r="B13105" s="94" t="s">
        <v>812</v>
      </c>
      <c r="C13105" s="95">
        <v>57.003749999999997</v>
      </c>
      <c r="D13105" s="65">
        <f>IF(C13094+C13099=0,1,2)</f>
        <v>2</v>
      </c>
    </row>
    <row r="13106" spans="1:4" ht="15" hidden="1" x14ac:dyDescent="0.2">
      <c r="A13106" s="65">
        <f t="shared" si="204"/>
        <v>13.07274</v>
      </c>
      <c r="B13106" s="94" t="s">
        <v>813</v>
      </c>
      <c r="C13106" s="95">
        <v>13.07274</v>
      </c>
      <c r="D13106" s="65">
        <f>IF(C13094+C13099=0,1,2)</f>
        <v>2</v>
      </c>
    </row>
    <row r="13107" spans="1:4" ht="15" hidden="1" x14ac:dyDescent="0.2">
      <c r="A13107" s="65">
        <f t="shared" si="204"/>
        <v>0</v>
      </c>
      <c r="B13107" s="108"/>
      <c r="C13107" s="109"/>
      <c r="D13107" s="96">
        <f>IF(C13094+C13099=0,1,2)</f>
        <v>2</v>
      </c>
    </row>
    <row r="13108" spans="1:4" ht="15" hidden="1" x14ac:dyDescent="0.2">
      <c r="A13108" s="65">
        <f t="shared" si="204"/>
        <v>0</v>
      </c>
      <c r="B13108" s="82" t="s">
        <v>791</v>
      </c>
      <c r="C13108" s="100"/>
      <c r="D13108" s="96">
        <f>IF(C13094+C13099=0,1,2)</f>
        <v>2</v>
      </c>
    </row>
    <row r="13109" spans="1:4" ht="15" x14ac:dyDescent="0.2">
      <c r="B13109" s="107" t="s">
        <v>792</v>
      </c>
      <c r="C13109" s="114">
        <v>333</v>
      </c>
      <c r="D13109" s="96"/>
    </row>
    <row r="13110" spans="1:4" ht="15" x14ac:dyDescent="0.2">
      <c r="B13110" s="81" t="s">
        <v>793</v>
      </c>
      <c r="C13110" s="110">
        <v>267</v>
      </c>
      <c r="D13110" s="96"/>
    </row>
    <row r="13111" spans="1:4" ht="15" x14ac:dyDescent="0.2">
      <c r="B13111" s="81" t="s">
        <v>794</v>
      </c>
      <c r="C13111" s="110">
        <v>66</v>
      </c>
      <c r="D13111" s="96"/>
    </row>
    <row r="13112" spans="1:4" ht="15" hidden="1" x14ac:dyDescent="0.2">
      <c r="A13112" s="65">
        <f t="shared" si="204"/>
        <v>0</v>
      </c>
      <c r="B13112" s="111"/>
      <c r="C13112" s="109"/>
      <c r="D13112" s="96">
        <f>IF(C13094+C13099=0,1,2)</f>
        <v>2</v>
      </c>
    </row>
    <row r="13113" spans="1:4" ht="30" customHeight="1" x14ac:dyDescent="0.2">
      <c r="B13113" s="117" t="s">
        <v>974</v>
      </c>
      <c r="C13113" s="118"/>
      <c r="D13113" s="96"/>
    </row>
    <row r="13114" spans="1:4" ht="15" hidden="1" x14ac:dyDescent="0.2">
      <c r="A13114" s="65">
        <f t="shared" si="204"/>
        <v>0</v>
      </c>
      <c r="B13114" s="97"/>
      <c r="C13114" s="98"/>
      <c r="D13114" s="96">
        <f>IF(C13177+C13182=0,1,2)</f>
        <v>2</v>
      </c>
    </row>
    <row r="13115" spans="1:4" ht="15" hidden="1" x14ac:dyDescent="0.2">
      <c r="A13115" s="65">
        <f t="shared" si="204"/>
        <v>0</v>
      </c>
      <c r="B13115" s="99" t="s">
        <v>815</v>
      </c>
      <c r="C13115" s="100"/>
      <c r="D13115" s="96">
        <f>IF(C13177+C13182=0,1,2)</f>
        <v>2</v>
      </c>
    </row>
    <row r="13116" spans="1:4" ht="15" x14ac:dyDescent="0.2">
      <c r="B13116" s="112" t="s">
        <v>721</v>
      </c>
      <c r="C13116" s="72">
        <v>12.917999999999999</v>
      </c>
      <c r="D13116" s="66"/>
    </row>
    <row r="13117" spans="1:4" ht="15" hidden="1" x14ac:dyDescent="0.2">
      <c r="A13117" s="65">
        <f t="shared" si="204"/>
        <v>0</v>
      </c>
      <c r="B13117" s="73" t="s">
        <v>722</v>
      </c>
      <c r="C13117" s="76"/>
      <c r="D13117" s="96">
        <f>IF(C13177+C13182=0,1,2)</f>
        <v>2</v>
      </c>
    </row>
    <row r="13118" spans="1:4" ht="15" hidden="1" x14ac:dyDescent="0.2">
      <c r="A13118" s="65">
        <f t="shared" si="204"/>
        <v>0</v>
      </c>
      <c r="B13118" s="73" t="s">
        <v>783</v>
      </c>
      <c r="C13118" s="76"/>
      <c r="D13118" s="96">
        <f>IF(C13177+C13182=0,1,2)</f>
        <v>2</v>
      </c>
    </row>
    <row r="13119" spans="1:4" ht="15" hidden="1" x14ac:dyDescent="0.2">
      <c r="A13119" s="65">
        <f t="shared" si="204"/>
        <v>0</v>
      </c>
      <c r="B13119" s="73" t="s">
        <v>8</v>
      </c>
      <c r="C13119" s="76">
        <v>0</v>
      </c>
      <c r="D13119" s="96">
        <f>IF(C13177+C13182=0,1,2)</f>
        <v>2</v>
      </c>
    </row>
    <row r="13120" spans="1:4" ht="15" x14ac:dyDescent="0.2">
      <c r="B13120" s="113" t="s">
        <v>723</v>
      </c>
      <c r="C13120" s="72">
        <v>12.917999999999999</v>
      </c>
      <c r="D13120" s="96"/>
    </row>
    <row r="13121" spans="1:4" ht="15" hidden="1" x14ac:dyDescent="0.2">
      <c r="A13121" s="65">
        <f t="shared" si="204"/>
        <v>0</v>
      </c>
      <c r="B13121" s="81" t="s">
        <v>742</v>
      </c>
      <c r="C13121" s="76">
        <v>0</v>
      </c>
      <c r="D13121" s="96">
        <f>IF(C13177+C13182=0,1,2)</f>
        <v>2</v>
      </c>
    </row>
    <row r="13122" spans="1:4" ht="15" hidden="1" x14ac:dyDescent="0.2">
      <c r="A13122" s="65">
        <f t="shared" si="204"/>
        <v>0</v>
      </c>
      <c r="B13122" s="81" t="s">
        <v>748</v>
      </c>
      <c r="C13122" s="76">
        <v>0</v>
      </c>
      <c r="D13122" s="96">
        <f>IF(C13177+C13182=0,1,2)</f>
        <v>2</v>
      </c>
    </row>
    <row r="13123" spans="1:4" ht="15" hidden="1" x14ac:dyDescent="0.2">
      <c r="A13123" s="65">
        <v>0</v>
      </c>
      <c r="B13123" s="73" t="s">
        <v>784</v>
      </c>
      <c r="C13123" s="76">
        <v>0</v>
      </c>
      <c r="D13123" s="96">
        <f>IF(C13177+C13182=0,1,2)</f>
        <v>2</v>
      </c>
    </row>
    <row r="13124" spans="1:4" ht="15" hidden="1" x14ac:dyDescent="0.2">
      <c r="A13124" s="65">
        <v>0</v>
      </c>
      <c r="B13124" s="77" t="s">
        <v>785</v>
      </c>
      <c r="C13124" s="76">
        <v>0</v>
      </c>
      <c r="D13124" s="96">
        <f>IF(C13177+C13182=0,1,2)</f>
        <v>2</v>
      </c>
    </row>
    <row r="13125" spans="1:4" ht="15" hidden="1" x14ac:dyDescent="0.2">
      <c r="A13125" s="65">
        <v>0</v>
      </c>
      <c r="B13125" s="77" t="s">
        <v>733</v>
      </c>
      <c r="C13125" s="76">
        <v>0</v>
      </c>
      <c r="D13125" s="96">
        <f>IF(C13177+C13182=0,1,2)</f>
        <v>2</v>
      </c>
    </row>
    <row r="13126" spans="1:4" ht="15" hidden="1" x14ac:dyDescent="0.2">
      <c r="A13126" s="65">
        <v>0</v>
      </c>
      <c r="B13126" s="77" t="s">
        <v>786</v>
      </c>
      <c r="C13126" s="76">
        <v>0</v>
      </c>
      <c r="D13126" s="96">
        <f>IF(C13177+C13182=0,1,2)</f>
        <v>2</v>
      </c>
    </row>
    <row r="13127" spans="1:4" ht="15" hidden="1" x14ac:dyDescent="0.2">
      <c r="A13127" s="65">
        <v>0</v>
      </c>
      <c r="B13127" s="77" t="s">
        <v>787</v>
      </c>
      <c r="C13127" s="76">
        <v>0</v>
      </c>
      <c r="D13127" s="96">
        <f>IF(C13177+C13182=0,1,2)</f>
        <v>2</v>
      </c>
    </row>
    <row r="13128" spans="1:4" ht="15" hidden="1" x14ac:dyDescent="0.2">
      <c r="A13128" s="65">
        <f t="shared" ref="A13128:A13191" si="205">C13128</f>
        <v>0</v>
      </c>
      <c r="B13128" s="81" t="s">
        <v>744</v>
      </c>
      <c r="C13128" s="76">
        <v>0</v>
      </c>
      <c r="D13128" s="96">
        <f>IF(C13177+C13182=0,1,2)</f>
        <v>2</v>
      </c>
    </row>
    <row r="13129" spans="1:4" ht="15" hidden="1" x14ac:dyDescent="0.2">
      <c r="A13129" s="65">
        <v>0</v>
      </c>
      <c r="B13129" s="73" t="s">
        <v>788</v>
      </c>
      <c r="C13129" s="76">
        <v>0</v>
      </c>
      <c r="D13129" s="96">
        <f>IF(C13177+C13182=0,1,2)</f>
        <v>2</v>
      </c>
    </row>
    <row r="13130" spans="1:4" ht="15" hidden="1" x14ac:dyDescent="0.2">
      <c r="A13130" s="65">
        <v>0</v>
      </c>
      <c r="B13130" s="77" t="s">
        <v>737</v>
      </c>
      <c r="C13130" s="76">
        <v>0</v>
      </c>
      <c r="D13130" s="96">
        <f>IF(C13177+C13182=0,1,2)</f>
        <v>2</v>
      </c>
    </row>
    <row r="13131" spans="1:4" ht="15" hidden="1" x14ac:dyDescent="0.2">
      <c r="A13131" s="65">
        <v>0</v>
      </c>
      <c r="B13131" s="77" t="s">
        <v>733</v>
      </c>
      <c r="C13131" s="76">
        <v>0</v>
      </c>
      <c r="D13131" s="96">
        <f>IF(C13177+C13182=0,1,2)</f>
        <v>2</v>
      </c>
    </row>
    <row r="13132" spans="1:4" ht="15" hidden="1" x14ac:dyDescent="0.2">
      <c r="A13132" s="65">
        <v>0</v>
      </c>
      <c r="B13132" s="77" t="s">
        <v>738</v>
      </c>
      <c r="C13132" s="76">
        <v>0</v>
      </c>
      <c r="D13132" s="96">
        <f>IF(C13177+C13182=0,1,2)</f>
        <v>2</v>
      </c>
    </row>
    <row r="13133" spans="1:4" ht="15" hidden="1" x14ac:dyDescent="0.2">
      <c r="A13133" s="65">
        <v>0</v>
      </c>
      <c r="B13133" s="73" t="s">
        <v>789</v>
      </c>
      <c r="C13133" s="76">
        <v>0</v>
      </c>
      <c r="D13133" s="96">
        <f>IF(C13177+C13182=0,1,2)</f>
        <v>2</v>
      </c>
    </row>
    <row r="13134" spans="1:4" ht="15" hidden="1" x14ac:dyDescent="0.2">
      <c r="A13134" s="65">
        <v>0</v>
      </c>
      <c r="B13134" s="77" t="s">
        <v>790</v>
      </c>
      <c r="C13134" s="76">
        <v>0</v>
      </c>
      <c r="D13134" s="96">
        <f>IF(C13177+C13182=0,1,2)</f>
        <v>2</v>
      </c>
    </row>
    <row r="13135" spans="1:4" ht="15" hidden="1" x14ac:dyDescent="0.2">
      <c r="A13135" s="65">
        <f t="shared" si="205"/>
        <v>0</v>
      </c>
      <c r="B13135" s="97"/>
      <c r="C13135" s="98"/>
      <c r="D13135" s="96">
        <f>IF(C13177+C13182=0,1,2)</f>
        <v>2</v>
      </c>
    </row>
    <row r="13136" spans="1:4" ht="15" hidden="1" x14ac:dyDescent="0.2">
      <c r="A13136" s="65">
        <f t="shared" si="205"/>
        <v>0</v>
      </c>
      <c r="B13136" s="99" t="s">
        <v>816</v>
      </c>
      <c r="C13136" s="100"/>
      <c r="D13136" s="96">
        <f>IF(C13177+C13182=0,1,2)</f>
        <v>2</v>
      </c>
    </row>
    <row r="13137" spans="1:4" ht="15" x14ac:dyDescent="0.2">
      <c r="B13137" s="112" t="s">
        <v>3</v>
      </c>
      <c r="C13137" s="72">
        <v>6.3115099999999993</v>
      </c>
      <c r="D13137" s="66"/>
    </row>
    <row r="13138" spans="1:4" ht="15" x14ac:dyDescent="0.2">
      <c r="B13138" s="85" t="s">
        <v>4</v>
      </c>
      <c r="C13138" s="92">
        <v>0.5</v>
      </c>
      <c r="D13138" s="96"/>
    </row>
    <row r="13139" spans="1:4" ht="15" x14ac:dyDescent="0.2">
      <c r="B13139" s="85" t="s">
        <v>5</v>
      </c>
      <c r="C13139" s="92">
        <v>5.8115099999999993</v>
      </c>
      <c r="D13139" s="96"/>
    </row>
    <row r="13140" spans="1:4" ht="15" hidden="1" x14ac:dyDescent="0.2">
      <c r="A13140" s="65">
        <v>0</v>
      </c>
      <c r="B13140" s="102" t="s">
        <v>796</v>
      </c>
      <c r="C13140" s="103">
        <v>5.31</v>
      </c>
      <c r="D13140" s="96">
        <f>IF(C13177+C13182=0,1,2)</f>
        <v>2</v>
      </c>
    </row>
    <row r="13141" spans="1:4" ht="15" hidden="1" x14ac:dyDescent="0.2">
      <c r="A13141" s="65">
        <v>0</v>
      </c>
      <c r="B13141" s="102" t="s">
        <v>797</v>
      </c>
      <c r="C13141" s="103">
        <v>0</v>
      </c>
      <c r="D13141" s="96">
        <f>IF(C13177+C13182=0,1,2)</f>
        <v>2</v>
      </c>
    </row>
    <row r="13142" spans="1:4" ht="15" hidden="1" x14ac:dyDescent="0.2">
      <c r="A13142" s="65">
        <v>0</v>
      </c>
      <c r="B13142" s="102" t="s">
        <v>798</v>
      </c>
      <c r="C13142" s="103">
        <v>0.32090999999999997</v>
      </c>
      <c r="D13142" s="96">
        <f>IF(C13177+C13182=0,1,2)</f>
        <v>2</v>
      </c>
    </row>
    <row r="13143" spans="1:4" ht="15" hidden="1" x14ac:dyDescent="0.2">
      <c r="A13143" s="65">
        <v>0</v>
      </c>
      <c r="B13143" s="102" t="s">
        <v>799</v>
      </c>
      <c r="C13143" s="103">
        <v>0</v>
      </c>
      <c r="D13143" s="96">
        <f>IF(C13177+C13182=0,1,2)</f>
        <v>2</v>
      </c>
    </row>
    <row r="13144" spans="1:4" ht="15" hidden="1" x14ac:dyDescent="0.2">
      <c r="A13144" s="65">
        <v>0</v>
      </c>
      <c r="B13144" s="102" t="s">
        <v>800</v>
      </c>
      <c r="C13144" s="103">
        <v>0</v>
      </c>
      <c r="D13144" s="96">
        <f>IF(C13177+C13182=0,1,2)</f>
        <v>2</v>
      </c>
    </row>
    <row r="13145" spans="1:4" ht="15" hidden="1" x14ac:dyDescent="0.2">
      <c r="A13145" s="65">
        <v>0</v>
      </c>
      <c r="B13145" s="102" t="s">
        <v>801</v>
      </c>
      <c r="C13145" s="103">
        <v>0</v>
      </c>
      <c r="D13145" s="96">
        <f>IF(C13177+C13182=0,1,2)</f>
        <v>2</v>
      </c>
    </row>
    <row r="13146" spans="1:4" ht="30" hidden="1" x14ac:dyDescent="0.2">
      <c r="A13146" s="65">
        <v>0</v>
      </c>
      <c r="B13146" s="102" t="s">
        <v>802</v>
      </c>
      <c r="C13146" s="103">
        <v>0</v>
      </c>
      <c r="D13146" s="96">
        <f>IF(C13177+C13182=0,1,2)</f>
        <v>2</v>
      </c>
    </row>
    <row r="13147" spans="1:4" ht="30" hidden="1" x14ac:dyDescent="0.2">
      <c r="A13147" s="65">
        <v>0</v>
      </c>
      <c r="B13147" s="102" t="s">
        <v>803</v>
      </c>
      <c r="C13147" s="103">
        <v>0</v>
      </c>
      <c r="D13147" s="96">
        <f>IF(C13177+C13182=0,1,2)</f>
        <v>2</v>
      </c>
    </row>
    <row r="13148" spans="1:4" ht="15" hidden="1" x14ac:dyDescent="0.2">
      <c r="A13148" s="65">
        <v>0</v>
      </c>
      <c r="B13148" s="102" t="s">
        <v>804</v>
      </c>
      <c r="C13148" s="103">
        <v>0</v>
      </c>
      <c r="D13148" s="96">
        <f>IF(C13177+C13182=0,1,2)</f>
        <v>2</v>
      </c>
    </row>
    <row r="13149" spans="1:4" ht="15" hidden="1" x14ac:dyDescent="0.2">
      <c r="A13149" s="65">
        <v>0</v>
      </c>
      <c r="B13149" s="102" t="s">
        <v>805</v>
      </c>
      <c r="C13149" s="103">
        <v>0.18060000000000001</v>
      </c>
      <c r="D13149" s="96">
        <f>IF(C13177+C13182=0,1,2)</f>
        <v>2</v>
      </c>
    </row>
    <row r="13150" spans="1:4" ht="15" hidden="1" x14ac:dyDescent="0.2">
      <c r="A13150" s="65">
        <f t="shared" si="205"/>
        <v>0</v>
      </c>
      <c r="B13150" s="85" t="s">
        <v>806</v>
      </c>
      <c r="C13150" s="92">
        <v>0</v>
      </c>
      <c r="D13150" s="96">
        <f>IF(C13177+C13182=0,1,2)</f>
        <v>2</v>
      </c>
    </row>
    <row r="13151" spans="1:4" ht="15" hidden="1" x14ac:dyDescent="0.2">
      <c r="A13151" s="65">
        <f t="shared" si="205"/>
        <v>0</v>
      </c>
      <c r="B13151" s="85" t="s">
        <v>6</v>
      </c>
      <c r="C13151" s="92">
        <v>0</v>
      </c>
      <c r="D13151" s="96">
        <f>IF(C13177+C13182=0,1,2)</f>
        <v>2</v>
      </c>
    </row>
    <row r="13152" spans="1:4" ht="15" hidden="1" x14ac:dyDescent="0.2">
      <c r="A13152" s="65">
        <f t="shared" si="205"/>
        <v>0</v>
      </c>
      <c r="B13152" s="73" t="s">
        <v>7</v>
      </c>
      <c r="C13152" s="76">
        <v>0</v>
      </c>
      <c r="D13152" s="96">
        <f>IF(C13177+C13182=0,1,2)</f>
        <v>2</v>
      </c>
    </row>
    <row r="13153" spans="1:4" ht="15" hidden="1" x14ac:dyDescent="0.2">
      <c r="A13153" s="65">
        <f t="shared" si="205"/>
        <v>0</v>
      </c>
      <c r="B13153" s="85" t="s">
        <v>8</v>
      </c>
      <c r="C13153" s="92">
        <v>0</v>
      </c>
      <c r="D13153" s="96">
        <f>IF(C13177+C13182=0,1,2)</f>
        <v>2</v>
      </c>
    </row>
    <row r="13154" spans="1:4" ht="15" hidden="1" x14ac:dyDescent="0.2">
      <c r="A13154" s="65">
        <f t="shared" si="205"/>
        <v>0</v>
      </c>
      <c r="B13154" s="85" t="s">
        <v>9</v>
      </c>
      <c r="C13154" s="92">
        <v>0</v>
      </c>
      <c r="D13154" s="96">
        <f>IF(C13177+C13182=0,1,2)</f>
        <v>2</v>
      </c>
    </row>
    <row r="13155" spans="1:4" ht="15" hidden="1" x14ac:dyDescent="0.2">
      <c r="A13155" s="65">
        <f t="shared" si="205"/>
        <v>0</v>
      </c>
      <c r="B13155" s="85" t="s">
        <v>10</v>
      </c>
      <c r="C13155" s="92">
        <v>0</v>
      </c>
      <c r="D13155" s="96">
        <f>IF(C13177+C13182=0,1,2)</f>
        <v>2</v>
      </c>
    </row>
    <row r="13156" spans="1:4" ht="15" hidden="1" x14ac:dyDescent="0.2">
      <c r="A13156" s="65">
        <f t="shared" si="205"/>
        <v>0</v>
      </c>
      <c r="B13156" s="81" t="s">
        <v>11</v>
      </c>
      <c r="C13156" s="76">
        <v>0</v>
      </c>
      <c r="D13156" s="96">
        <f>IF(C13177+C13182=0,1,2)</f>
        <v>2</v>
      </c>
    </row>
    <row r="13157" spans="1:4" ht="15" hidden="1" x14ac:dyDescent="0.2">
      <c r="A13157" s="65">
        <f t="shared" si="205"/>
        <v>0</v>
      </c>
      <c r="B13157" s="81" t="s">
        <v>12</v>
      </c>
      <c r="C13157" s="76">
        <v>0</v>
      </c>
      <c r="D13157" s="96">
        <f>IF(C13177+C13182=0,1,2)</f>
        <v>2</v>
      </c>
    </row>
    <row r="13158" spans="1:4" ht="15" hidden="1" x14ac:dyDescent="0.2">
      <c r="A13158" s="65">
        <v>0</v>
      </c>
      <c r="B13158" s="104" t="s">
        <v>784</v>
      </c>
      <c r="C13158" s="105">
        <v>0</v>
      </c>
      <c r="D13158" s="96">
        <f>IF(C13177+C13182=0,1,2)</f>
        <v>2</v>
      </c>
    </row>
    <row r="13159" spans="1:4" ht="15" hidden="1" x14ac:dyDescent="0.2">
      <c r="A13159" s="65">
        <v>0</v>
      </c>
      <c r="B13159" s="102" t="s">
        <v>785</v>
      </c>
      <c r="C13159" s="103">
        <v>0</v>
      </c>
      <c r="D13159" s="96">
        <f>IF(C13177+C13182=0,1,2)</f>
        <v>2</v>
      </c>
    </row>
    <row r="13160" spans="1:4" ht="15" hidden="1" x14ac:dyDescent="0.2">
      <c r="A13160" s="65">
        <v>0</v>
      </c>
      <c r="B13160" s="102" t="s">
        <v>807</v>
      </c>
      <c r="C13160" s="103">
        <v>0</v>
      </c>
      <c r="D13160" s="96">
        <f>IF(C13177+C13182=0,1,2)</f>
        <v>2</v>
      </c>
    </row>
    <row r="13161" spans="1:4" ht="15" hidden="1" x14ac:dyDescent="0.2">
      <c r="A13161" s="65">
        <v>0</v>
      </c>
      <c r="B13161" s="106" t="s">
        <v>734</v>
      </c>
      <c r="C13161" s="92">
        <v>0</v>
      </c>
      <c r="D13161" s="96">
        <f>IF(C13177+C13182=0,1,2)</f>
        <v>2</v>
      </c>
    </row>
    <row r="13162" spans="1:4" ht="15" hidden="1" x14ac:dyDescent="0.2">
      <c r="A13162" s="65">
        <v>0</v>
      </c>
      <c r="B13162" s="77" t="s">
        <v>808</v>
      </c>
      <c r="C13162" s="76">
        <v>0</v>
      </c>
      <c r="D13162" s="96">
        <f>IF(C13177+C13182=0,1,2)</f>
        <v>2</v>
      </c>
    </row>
    <row r="13163" spans="1:4" ht="15" hidden="1" x14ac:dyDescent="0.2">
      <c r="A13163" s="65">
        <f t="shared" si="205"/>
        <v>0</v>
      </c>
      <c r="B13163" s="81" t="s">
        <v>13</v>
      </c>
      <c r="C13163" s="76">
        <v>0</v>
      </c>
      <c r="D13163" s="96">
        <f>IF(C13177+C13182=0,1,2)</f>
        <v>2</v>
      </c>
    </row>
    <row r="13164" spans="1:4" ht="15" hidden="1" x14ac:dyDescent="0.2">
      <c r="A13164" s="65">
        <v>0</v>
      </c>
      <c r="B13164" s="104" t="s">
        <v>788</v>
      </c>
      <c r="C13164" s="105">
        <v>0</v>
      </c>
      <c r="D13164" s="96">
        <f>IF(C13177+C13182=0,1,2)</f>
        <v>2</v>
      </c>
    </row>
    <row r="13165" spans="1:4" ht="15" hidden="1" x14ac:dyDescent="0.2">
      <c r="A13165" s="65">
        <v>0</v>
      </c>
      <c r="B13165" s="102" t="s">
        <v>785</v>
      </c>
      <c r="C13165" s="103">
        <v>0</v>
      </c>
      <c r="D13165" s="96">
        <f>IF(C13177+C13182=0,1,2)</f>
        <v>2</v>
      </c>
    </row>
    <row r="13166" spans="1:4" ht="15" hidden="1" x14ac:dyDescent="0.2">
      <c r="A13166" s="65">
        <v>0</v>
      </c>
      <c r="B13166" s="102" t="s">
        <v>733</v>
      </c>
      <c r="C13166" s="103">
        <v>0</v>
      </c>
      <c r="D13166" s="96">
        <f>IF(C13177+C13182=0,1,2)</f>
        <v>2</v>
      </c>
    </row>
    <row r="13167" spans="1:4" ht="30" hidden="1" x14ac:dyDescent="0.2">
      <c r="A13167" s="65">
        <f t="shared" si="205"/>
        <v>0</v>
      </c>
      <c r="B13167" s="106" t="s">
        <v>809</v>
      </c>
      <c r="C13167" s="92">
        <v>0</v>
      </c>
      <c r="D13167" s="96">
        <f>IF(C13177+C13182=0,1,2)</f>
        <v>2</v>
      </c>
    </row>
    <row r="13168" spans="1:4" ht="15" hidden="1" x14ac:dyDescent="0.2">
      <c r="A13168" s="65">
        <v>0</v>
      </c>
      <c r="B13168" s="77" t="s">
        <v>738</v>
      </c>
      <c r="C13168" s="76">
        <v>0</v>
      </c>
      <c r="D13168" s="96">
        <f>IF(C13177+C13182=0,1,2)</f>
        <v>2</v>
      </c>
    </row>
    <row r="13169" spans="1:4" ht="15" hidden="1" x14ac:dyDescent="0.2">
      <c r="A13169" s="65">
        <v>0</v>
      </c>
      <c r="B13169" s="104" t="s">
        <v>789</v>
      </c>
      <c r="C13169" s="105">
        <v>0</v>
      </c>
      <c r="D13169" s="96">
        <f>IF(C13177+C13182=0,1,2)</f>
        <v>2</v>
      </c>
    </row>
    <row r="13170" spans="1:4" ht="15" hidden="1" x14ac:dyDescent="0.2">
      <c r="A13170" s="65">
        <v>0</v>
      </c>
      <c r="B13170" s="102" t="s">
        <v>732</v>
      </c>
      <c r="C13170" s="103">
        <v>0</v>
      </c>
      <c r="D13170" s="96">
        <f>IF(C13177+C13182=0,1,2)</f>
        <v>2</v>
      </c>
    </row>
    <row r="13171" spans="1:4" ht="15" hidden="1" x14ac:dyDescent="0.2">
      <c r="A13171" s="65">
        <v>0</v>
      </c>
      <c r="B13171" s="102" t="s">
        <v>737</v>
      </c>
      <c r="C13171" s="103">
        <v>0</v>
      </c>
      <c r="D13171" s="96">
        <f>IF(C13177+C13182=0,1,2)</f>
        <v>2</v>
      </c>
    </row>
    <row r="13172" spans="1:4" ht="15" hidden="1" x14ac:dyDescent="0.2">
      <c r="A13172" s="65">
        <v>0</v>
      </c>
      <c r="B13172" s="102" t="s">
        <v>733</v>
      </c>
      <c r="C13172" s="103">
        <v>0</v>
      </c>
      <c r="D13172" s="96">
        <f>IF(C13177+C13182=0,1,2)</f>
        <v>2</v>
      </c>
    </row>
    <row r="13173" spans="1:4" ht="15" hidden="1" x14ac:dyDescent="0.2">
      <c r="A13173" s="65">
        <v>0</v>
      </c>
      <c r="B13173" s="106" t="s">
        <v>734</v>
      </c>
      <c r="C13173" s="92">
        <v>0</v>
      </c>
      <c r="D13173" s="96">
        <f>IF(C13177+C13182=0,1,2)</f>
        <v>2</v>
      </c>
    </row>
    <row r="13174" spans="1:4" ht="15" hidden="1" x14ac:dyDescent="0.2">
      <c r="A13174" s="65">
        <v>0</v>
      </c>
      <c r="B13174" s="77" t="s">
        <v>738</v>
      </c>
      <c r="C13174" s="76">
        <v>0</v>
      </c>
      <c r="D13174" s="96">
        <f>IF(C13177+C13182=0,1,2)</f>
        <v>2</v>
      </c>
    </row>
    <row r="13175" spans="1:4" ht="15" hidden="1" x14ac:dyDescent="0.2">
      <c r="A13175" s="65">
        <f t="shared" si="205"/>
        <v>0</v>
      </c>
      <c r="B13175" s="97"/>
      <c r="C13175" s="98"/>
      <c r="D13175" s="96">
        <f>IF(C13177+C13182=0,1,2)</f>
        <v>2</v>
      </c>
    </row>
    <row r="13176" spans="1:4" ht="15" hidden="1" x14ac:dyDescent="0.2">
      <c r="A13176" s="65">
        <f t="shared" si="205"/>
        <v>0</v>
      </c>
      <c r="B13176" s="99" t="s">
        <v>817</v>
      </c>
      <c r="C13176" s="100"/>
      <c r="D13176" s="96">
        <f>IF(C13177+C13182=0,1,2)</f>
        <v>2</v>
      </c>
    </row>
    <row r="13177" spans="1:4" ht="15" x14ac:dyDescent="0.2">
      <c r="B13177" s="79" t="s">
        <v>741</v>
      </c>
      <c r="C13177" s="80">
        <v>12.917999999999999</v>
      </c>
      <c r="D13177" s="96"/>
    </row>
    <row r="13178" spans="1:4" ht="15" x14ac:dyDescent="0.2">
      <c r="B13178" s="113" t="s">
        <v>721</v>
      </c>
      <c r="C13178" s="72">
        <v>12.917999999999999</v>
      </c>
      <c r="D13178" s="66"/>
    </row>
    <row r="13179" spans="1:4" ht="15" hidden="1" x14ac:dyDescent="0.2">
      <c r="A13179" s="65">
        <f t="shared" si="205"/>
        <v>0</v>
      </c>
      <c r="B13179" s="85" t="s">
        <v>742</v>
      </c>
      <c r="C13179" s="92">
        <v>0</v>
      </c>
      <c r="D13179" s="96">
        <f>IF(C13177+C13182=0,1,2)</f>
        <v>2</v>
      </c>
    </row>
    <row r="13180" spans="1:4" ht="15" hidden="1" x14ac:dyDescent="0.2">
      <c r="A13180" s="65">
        <f t="shared" si="205"/>
        <v>0</v>
      </c>
      <c r="B13180" s="85" t="s">
        <v>743</v>
      </c>
      <c r="C13180" s="92">
        <v>0</v>
      </c>
      <c r="D13180" s="96">
        <f>IF(C13177+C13182=0,1,2)</f>
        <v>2</v>
      </c>
    </row>
    <row r="13181" spans="1:4" ht="15" hidden="1" x14ac:dyDescent="0.2">
      <c r="A13181" s="65">
        <f t="shared" si="205"/>
        <v>0</v>
      </c>
      <c r="B13181" s="85" t="s">
        <v>744</v>
      </c>
      <c r="C13181" s="92">
        <v>0</v>
      </c>
      <c r="D13181" s="96">
        <f>IF(C13177+C13182=0,1,2)</f>
        <v>2</v>
      </c>
    </row>
    <row r="13182" spans="1:4" ht="15" x14ac:dyDescent="0.2">
      <c r="B13182" s="79" t="s">
        <v>745</v>
      </c>
      <c r="C13182" s="80">
        <v>6.3115100000000002</v>
      </c>
      <c r="D13182" s="96"/>
    </row>
    <row r="13183" spans="1:4" ht="15" x14ac:dyDescent="0.2">
      <c r="B13183" s="113" t="s">
        <v>3</v>
      </c>
      <c r="C13183" s="72">
        <v>6.3115100000000002</v>
      </c>
      <c r="D13183" s="66"/>
    </row>
    <row r="13184" spans="1:4" ht="15" hidden="1" x14ac:dyDescent="0.2">
      <c r="A13184" s="65">
        <f t="shared" si="205"/>
        <v>0</v>
      </c>
      <c r="B13184" s="85" t="s">
        <v>11</v>
      </c>
      <c r="C13184" s="92">
        <v>0</v>
      </c>
      <c r="D13184" s="96">
        <f>IF(C13177+C13182=0,1,2)</f>
        <v>2</v>
      </c>
    </row>
    <row r="13185" spans="1:4" ht="15" hidden="1" x14ac:dyDescent="0.2">
      <c r="A13185" s="65">
        <f t="shared" si="205"/>
        <v>0</v>
      </c>
      <c r="B13185" s="85" t="s">
        <v>746</v>
      </c>
      <c r="C13185" s="92">
        <v>0</v>
      </c>
      <c r="D13185" s="96">
        <f>IF(C13177+C13182=0,1,2)</f>
        <v>2</v>
      </c>
    </row>
    <row r="13186" spans="1:4" ht="15" hidden="1" x14ac:dyDescent="0.2">
      <c r="A13186" s="65">
        <f t="shared" si="205"/>
        <v>0</v>
      </c>
      <c r="B13186" s="85" t="s">
        <v>13</v>
      </c>
      <c r="C13186" s="92">
        <v>0</v>
      </c>
      <c r="D13186" s="96">
        <f>IF(C13177+C13182=0,1,2)</f>
        <v>2</v>
      </c>
    </row>
    <row r="13187" spans="1:4" ht="15" hidden="1" x14ac:dyDescent="0.2">
      <c r="A13187" s="65">
        <f t="shared" si="205"/>
        <v>6.60649</v>
      </c>
      <c r="B13187" s="94" t="s">
        <v>747</v>
      </c>
      <c r="C13187" s="95">
        <v>6.60649</v>
      </c>
      <c r="D13187" s="65">
        <f>IF(C13177+C13182=0,1,2)</f>
        <v>2</v>
      </c>
    </row>
    <row r="13188" spans="1:4" ht="15" hidden="1" x14ac:dyDescent="0.2">
      <c r="A13188" s="65">
        <f t="shared" si="205"/>
        <v>1.74865</v>
      </c>
      <c r="B13188" s="94" t="s">
        <v>812</v>
      </c>
      <c r="C13188" s="95">
        <v>1.74865</v>
      </c>
      <c r="D13188" s="65">
        <f>IF(C13177+C13182=0,1,2)</f>
        <v>2</v>
      </c>
    </row>
    <row r="13189" spans="1:4" ht="15" hidden="1" x14ac:dyDescent="0.2">
      <c r="A13189" s="65">
        <f t="shared" si="205"/>
        <v>8.3551400000000005</v>
      </c>
      <c r="B13189" s="94" t="s">
        <v>813</v>
      </c>
      <c r="C13189" s="95">
        <v>8.3551400000000005</v>
      </c>
      <c r="D13189" s="65">
        <f>IF(C13177+C13182=0,1,2)</f>
        <v>2</v>
      </c>
    </row>
    <row r="13190" spans="1:4" ht="15" hidden="1" x14ac:dyDescent="0.2">
      <c r="A13190" s="65">
        <f t="shared" si="205"/>
        <v>0</v>
      </c>
      <c r="B13190" s="108"/>
      <c r="C13190" s="109"/>
      <c r="D13190" s="96">
        <f>IF(C13177+C13182=0,1,2)</f>
        <v>2</v>
      </c>
    </row>
    <row r="13191" spans="1:4" ht="15" hidden="1" x14ac:dyDescent="0.2">
      <c r="A13191" s="65">
        <f t="shared" si="205"/>
        <v>0</v>
      </c>
      <c r="B13191" s="82" t="s">
        <v>791</v>
      </c>
      <c r="C13191" s="100"/>
      <c r="D13191" s="96">
        <f>IF(C13177+C13182=0,1,2)</f>
        <v>2</v>
      </c>
    </row>
    <row r="13192" spans="1:4" ht="15" x14ac:dyDescent="0.2">
      <c r="B13192" s="107" t="s">
        <v>792</v>
      </c>
      <c r="C13192" s="114">
        <v>25</v>
      </c>
      <c r="D13192" s="96"/>
    </row>
    <row r="13193" spans="1:4" ht="15" x14ac:dyDescent="0.2">
      <c r="B13193" s="81" t="s">
        <v>793</v>
      </c>
      <c r="C13193" s="110">
        <v>19</v>
      </c>
      <c r="D13193" s="96"/>
    </row>
    <row r="13194" spans="1:4" ht="15" x14ac:dyDescent="0.2">
      <c r="B13194" s="81" t="s">
        <v>794</v>
      </c>
      <c r="C13194" s="110">
        <v>6</v>
      </c>
      <c r="D13194" s="96"/>
    </row>
    <row r="13195" spans="1:4" ht="15" hidden="1" x14ac:dyDescent="0.2">
      <c r="A13195" s="65">
        <f t="shared" ref="A13195:A13250" si="206">C13195</f>
        <v>0</v>
      </c>
      <c r="B13195" s="111"/>
      <c r="C13195" s="109"/>
      <c r="D13195" s="96">
        <f>IF(C13177+C13182=0,1,2)</f>
        <v>2</v>
      </c>
    </row>
    <row r="13196" spans="1:4" ht="30" customHeight="1" x14ac:dyDescent="0.2">
      <c r="B13196" s="117" t="s">
        <v>975</v>
      </c>
      <c r="C13196" s="118"/>
      <c r="D13196" s="96"/>
    </row>
    <row r="13197" spans="1:4" ht="15" hidden="1" x14ac:dyDescent="0.2">
      <c r="A13197" s="65">
        <f t="shared" si="206"/>
        <v>0</v>
      </c>
      <c r="B13197" s="97"/>
      <c r="C13197" s="98"/>
      <c r="D13197" s="96">
        <f>IF(C13260+C13265=0,1,2)</f>
        <v>2</v>
      </c>
    </row>
    <row r="13198" spans="1:4" ht="15" hidden="1" x14ac:dyDescent="0.2">
      <c r="A13198" s="65">
        <f t="shared" si="206"/>
        <v>0</v>
      </c>
      <c r="B13198" s="99" t="s">
        <v>815</v>
      </c>
      <c r="C13198" s="100"/>
      <c r="D13198" s="96">
        <f>IF(C13260+C13265=0,1,2)</f>
        <v>2</v>
      </c>
    </row>
    <row r="13199" spans="1:4" ht="15" x14ac:dyDescent="0.2">
      <c r="B13199" s="112" t="s">
        <v>721</v>
      </c>
      <c r="C13199" s="72">
        <v>171.23847000000001</v>
      </c>
      <c r="D13199" s="96"/>
    </row>
    <row r="13200" spans="1:4" ht="15" hidden="1" x14ac:dyDescent="0.2">
      <c r="A13200" s="65">
        <f t="shared" si="206"/>
        <v>0</v>
      </c>
      <c r="B13200" s="73" t="s">
        <v>722</v>
      </c>
      <c r="C13200" s="76"/>
      <c r="D13200" s="96">
        <f>IF(C13260+C13265=0,1,2)</f>
        <v>2</v>
      </c>
    </row>
    <row r="13201" spans="1:4" ht="15" hidden="1" x14ac:dyDescent="0.2">
      <c r="A13201" s="65">
        <f t="shared" si="206"/>
        <v>0</v>
      </c>
      <c r="B13201" s="73" t="s">
        <v>783</v>
      </c>
      <c r="C13201" s="76"/>
      <c r="D13201" s="96">
        <f>IF(C13260+C13265=0,1,2)</f>
        <v>2</v>
      </c>
    </row>
    <row r="13202" spans="1:4" ht="15" x14ac:dyDescent="0.2">
      <c r="B13202" s="73" t="s">
        <v>8</v>
      </c>
      <c r="C13202" s="76">
        <v>171.23847000000001</v>
      </c>
      <c r="D13202" s="96"/>
    </row>
    <row r="13203" spans="1:4" ht="15" hidden="1" x14ac:dyDescent="0.2">
      <c r="A13203" s="65">
        <f t="shared" si="206"/>
        <v>0</v>
      </c>
      <c r="B13203" s="73" t="s">
        <v>723</v>
      </c>
      <c r="C13203" s="76">
        <v>0</v>
      </c>
      <c r="D13203" s="96">
        <f>IF(C13260+C13265=0,1,2)</f>
        <v>2</v>
      </c>
    </row>
    <row r="13204" spans="1:4" ht="15" hidden="1" x14ac:dyDescent="0.2">
      <c r="A13204" s="65">
        <f t="shared" si="206"/>
        <v>0</v>
      </c>
      <c r="B13204" s="81" t="s">
        <v>742</v>
      </c>
      <c r="C13204" s="76">
        <v>0</v>
      </c>
      <c r="D13204" s="96">
        <f>IF(C13260+C13265=0,1,2)</f>
        <v>2</v>
      </c>
    </row>
    <row r="13205" spans="1:4" ht="15" hidden="1" x14ac:dyDescent="0.2">
      <c r="A13205" s="65">
        <f t="shared" si="206"/>
        <v>0</v>
      </c>
      <c r="B13205" s="81" t="s">
        <v>748</v>
      </c>
      <c r="C13205" s="76">
        <v>0</v>
      </c>
      <c r="D13205" s="96">
        <f>IF(C13260+C13265=0,1,2)</f>
        <v>2</v>
      </c>
    </row>
    <row r="13206" spans="1:4" ht="15" hidden="1" x14ac:dyDescent="0.2">
      <c r="A13206" s="65">
        <v>0</v>
      </c>
      <c r="B13206" s="73" t="s">
        <v>784</v>
      </c>
      <c r="C13206" s="76">
        <v>0</v>
      </c>
      <c r="D13206" s="96">
        <f>IF(C13260+C13265=0,1,2)</f>
        <v>2</v>
      </c>
    </row>
    <row r="13207" spans="1:4" ht="15" hidden="1" x14ac:dyDescent="0.2">
      <c r="A13207" s="65">
        <v>0</v>
      </c>
      <c r="B13207" s="77" t="s">
        <v>785</v>
      </c>
      <c r="C13207" s="76">
        <v>0</v>
      </c>
      <c r="D13207" s="96">
        <f>IF(C13260+C13265=0,1,2)</f>
        <v>2</v>
      </c>
    </row>
    <row r="13208" spans="1:4" ht="15" hidden="1" x14ac:dyDescent="0.2">
      <c r="A13208" s="65">
        <v>0</v>
      </c>
      <c r="B13208" s="77" t="s">
        <v>733</v>
      </c>
      <c r="C13208" s="76">
        <v>0</v>
      </c>
      <c r="D13208" s="96">
        <f>IF(C13260+C13265=0,1,2)</f>
        <v>2</v>
      </c>
    </row>
    <row r="13209" spans="1:4" ht="15" hidden="1" x14ac:dyDescent="0.2">
      <c r="A13209" s="65">
        <v>0</v>
      </c>
      <c r="B13209" s="77" t="s">
        <v>786</v>
      </c>
      <c r="C13209" s="76">
        <v>0</v>
      </c>
      <c r="D13209" s="96">
        <f>IF(C13260+C13265=0,1,2)</f>
        <v>2</v>
      </c>
    </row>
    <row r="13210" spans="1:4" ht="15" hidden="1" x14ac:dyDescent="0.2">
      <c r="A13210" s="65">
        <v>0</v>
      </c>
      <c r="B13210" s="77" t="s">
        <v>787</v>
      </c>
      <c r="C13210" s="76">
        <v>0</v>
      </c>
      <c r="D13210" s="96">
        <f>IF(C13260+C13265=0,1,2)</f>
        <v>2</v>
      </c>
    </row>
    <row r="13211" spans="1:4" ht="15" hidden="1" x14ac:dyDescent="0.2">
      <c r="A13211" s="65">
        <f t="shared" si="206"/>
        <v>0</v>
      </c>
      <c r="B13211" s="81" t="s">
        <v>744</v>
      </c>
      <c r="C13211" s="76">
        <v>0</v>
      </c>
      <c r="D13211" s="96">
        <f>IF(C13260+C13265=0,1,2)</f>
        <v>2</v>
      </c>
    </row>
    <row r="13212" spans="1:4" ht="15" hidden="1" x14ac:dyDescent="0.2">
      <c r="A13212" s="65">
        <v>0</v>
      </c>
      <c r="B13212" s="73" t="s">
        <v>788</v>
      </c>
      <c r="C13212" s="76">
        <v>0</v>
      </c>
      <c r="D13212" s="96">
        <f>IF(C13260+C13265=0,1,2)</f>
        <v>2</v>
      </c>
    </row>
    <row r="13213" spans="1:4" ht="15" hidden="1" x14ac:dyDescent="0.2">
      <c r="A13213" s="65">
        <v>0</v>
      </c>
      <c r="B13213" s="77" t="s">
        <v>737</v>
      </c>
      <c r="C13213" s="76">
        <v>0</v>
      </c>
      <c r="D13213" s="96">
        <f>IF(C13260+C13265=0,1,2)</f>
        <v>2</v>
      </c>
    </row>
    <row r="13214" spans="1:4" ht="15" hidden="1" x14ac:dyDescent="0.2">
      <c r="A13214" s="65">
        <v>0</v>
      </c>
      <c r="B13214" s="77" t="s">
        <v>733</v>
      </c>
      <c r="C13214" s="76">
        <v>0</v>
      </c>
      <c r="D13214" s="96">
        <f>IF(C13260+C13265=0,1,2)</f>
        <v>2</v>
      </c>
    </row>
    <row r="13215" spans="1:4" ht="15" hidden="1" x14ac:dyDescent="0.2">
      <c r="A13215" s="65">
        <v>0</v>
      </c>
      <c r="B13215" s="77" t="s">
        <v>738</v>
      </c>
      <c r="C13215" s="76">
        <v>0</v>
      </c>
      <c r="D13215" s="96">
        <f>IF(C13260+C13265=0,1,2)</f>
        <v>2</v>
      </c>
    </row>
    <row r="13216" spans="1:4" ht="15" hidden="1" x14ac:dyDescent="0.2">
      <c r="A13216" s="65">
        <v>0</v>
      </c>
      <c r="B13216" s="73" t="s">
        <v>789</v>
      </c>
      <c r="C13216" s="76">
        <v>0</v>
      </c>
      <c r="D13216" s="96">
        <f>IF(C13260+C13265=0,1,2)</f>
        <v>2</v>
      </c>
    </row>
    <row r="13217" spans="1:4" ht="15" hidden="1" x14ac:dyDescent="0.2">
      <c r="A13217" s="65">
        <v>0</v>
      </c>
      <c r="B13217" s="77" t="s">
        <v>790</v>
      </c>
      <c r="C13217" s="76">
        <v>0</v>
      </c>
      <c r="D13217" s="96">
        <f>IF(C13260+C13265=0,1,2)</f>
        <v>2</v>
      </c>
    </row>
    <row r="13218" spans="1:4" ht="15" hidden="1" x14ac:dyDescent="0.2">
      <c r="A13218" s="65">
        <f t="shared" si="206"/>
        <v>0</v>
      </c>
      <c r="B13218" s="97"/>
      <c r="C13218" s="98"/>
      <c r="D13218" s="96">
        <f>IF(C13260+C13265=0,1,2)</f>
        <v>2</v>
      </c>
    </row>
    <row r="13219" spans="1:4" ht="15" hidden="1" x14ac:dyDescent="0.2">
      <c r="A13219" s="65">
        <f t="shared" si="206"/>
        <v>0</v>
      </c>
      <c r="B13219" s="99" t="s">
        <v>816</v>
      </c>
      <c r="C13219" s="100"/>
      <c r="D13219" s="96">
        <f>IF(C13260+C13265=0,1,2)</f>
        <v>2</v>
      </c>
    </row>
    <row r="13220" spans="1:4" ht="15" x14ac:dyDescent="0.2">
      <c r="B13220" s="112" t="s">
        <v>3</v>
      </c>
      <c r="C13220" s="72">
        <v>38.444749999999999</v>
      </c>
      <c r="D13220" s="96"/>
    </row>
    <row r="13221" spans="1:4" ht="15" x14ac:dyDescent="0.2">
      <c r="B13221" s="85" t="s">
        <v>4</v>
      </c>
      <c r="C13221" s="92">
        <v>3.8869500000000001</v>
      </c>
      <c r="D13221" s="96"/>
    </row>
    <row r="13222" spans="1:4" ht="15" x14ac:dyDescent="0.2">
      <c r="B13222" s="85" t="s">
        <v>5</v>
      </c>
      <c r="C13222" s="92">
        <v>4.6210000000000004</v>
      </c>
      <c r="D13222" s="96"/>
    </row>
    <row r="13223" spans="1:4" ht="15" hidden="1" x14ac:dyDescent="0.2">
      <c r="A13223" s="65">
        <v>0</v>
      </c>
      <c r="B13223" s="102" t="s">
        <v>796</v>
      </c>
      <c r="C13223" s="103">
        <v>0</v>
      </c>
      <c r="D13223" s="96">
        <f>IF(C13260+C13265=0,1,2)</f>
        <v>2</v>
      </c>
    </row>
    <row r="13224" spans="1:4" ht="15" hidden="1" x14ac:dyDescent="0.2">
      <c r="A13224" s="65">
        <v>0</v>
      </c>
      <c r="B13224" s="102" t="s">
        <v>797</v>
      </c>
      <c r="C13224" s="103">
        <v>0</v>
      </c>
      <c r="D13224" s="96">
        <f>IF(C13260+C13265=0,1,2)</f>
        <v>2</v>
      </c>
    </row>
    <row r="13225" spans="1:4" ht="15" hidden="1" x14ac:dyDescent="0.2">
      <c r="A13225" s="65">
        <v>0</v>
      </c>
      <c r="B13225" s="102" t="s">
        <v>798</v>
      </c>
      <c r="C13225" s="103">
        <v>0</v>
      </c>
      <c r="D13225" s="96">
        <f>IF(C13260+C13265=0,1,2)</f>
        <v>2</v>
      </c>
    </row>
    <row r="13226" spans="1:4" ht="15" hidden="1" x14ac:dyDescent="0.2">
      <c r="A13226" s="65">
        <v>0</v>
      </c>
      <c r="B13226" s="102" t="s">
        <v>799</v>
      </c>
      <c r="C13226" s="103">
        <v>3.9140600000000001</v>
      </c>
      <c r="D13226" s="96">
        <f>IF(C13260+C13265=0,1,2)</f>
        <v>2</v>
      </c>
    </row>
    <row r="13227" spans="1:4" ht="15" hidden="1" x14ac:dyDescent="0.2">
      <c r="A13227" s="65">
        <v>0</v>
      </c>
      <c r="B13227" s="102" t="s">
        <v>800</v>
      </c>
      <c r="C13227" s="103">
        <v>0</v>
      </c>
      <c r="D13227" s="96">
        <f>IF(C13260+C13265=0,1,2)</f>
        <v>2</v>
      </c>
    </row>
    <row r="13228" spans="1:4" ht="15" hidden="1" x14ac:dyDescent="0.2">
      <c r="A13228" s="65">
        <v>0</v>
      </c>
      <c r="B13228" s="102" t="s">
        <v>801</v>
      </c>
      <c r="C13228" s="103">
        <v>0</v>
      </c>
      <c r="D13228" s="96">
        <f>IF(C13260+C13265=0,1,2)</f>
        <v>2</v>
      </c>
    </row>
    <row r="13229" spans="1:4" ht="30" hidden="1" x14ac:dyDescent="0.2">
      <c r="A13229" s="65">
        <v>0</v>
      </c>
      <c r="B13229" s="102" t="s">
        <v>802</v>
      </c>
      <c r="C13229" s="103">
        <v>0</v>
      </c>
      <c r="D13229" s="96">
        <f>IF(C13260+C13265=0,1,2)</f>
        <v>2</v>
      </c>
    </row>
    <row r="13230" spans="1:4" ht="30" hidden="1" x14ac:dyDescent="0.2">
      <c r="A13230" s="65">
        <v>0</v>
      </c>
      <c r="B13230" s="102" t="s">
        <v>803</v>
      </c>
      <c r="C13230" s="103">
        <v>0</v>
      </c>
      <c r="D13230" s="96">
        <f>IF(C13260+C13265=0,1,2)</f>
        <v>2</v>
      </c>
    </row>
    <row r="13231" spans="1:4" ht="15" hidden="1" x14ac:dyDescent="0.2">
      <c r="A13231" s="65">
        <v>0</v>
      </c>
      <c r="B13231" s="102" t="s">
        <v>804</v>
      </c>
      <c r="C13231" s="103">
        <v>0</v>
      </c>
      <c r="D13231" s="96">
        <f>IF(C13260+C13265=0,1,2)</f>
        <v>2</v>
      </c>
    </row>
    <row r="13232" spans="1:4" ht="15" hidden="1" x14ac:dyDescent="0.2">
      <c r="A13232" s="65">
        <v>0</v>
      </c>
      <c r="B13232" s="102" t="s">
        <v>805</v>
      </c>
      <c r="C13232" s="103">
        <v>0.70694000000000001</v>
      </c>
      <c r="D13232" s="96">
        <f>IF(C13260+C13265=0,1,2)</f>
        <v>2</v>
      </c>
    </row>
    <row r="13233" spans="1:4" ht="15" hidden="1" x14ac:dyDescent="0.2">
      <c r="A13233" s="65">
        <f t="shared" si="206"/>
        <v>0</v>
      </c>
      <c r="B13233" s="85" t="s">
        <v>806</v>
      </c>
      <c r="C13233" s="92">
        <v>0</v>
      </c>
      <c r="D13233" s="96">
        <f>IF(C13260+C13265=0,1,2)</f>
        <v>2</v>
      </c>
    </row>
    <row r="13234" spans="1:4" ht="15" hidden="1" x14ac:dyDescent="0.2">
      <c r="A13234" s="65">
        <f t="shared" si="206"/>
        <v>0</v>
      </c>
      <c r="B13234" s="85" t="s">
        <v>6</v>
      </c>
      <c r="C13234" s="92">
        <v>0</v>
      </c>
      <c r="D13234" s="96">
        <f>IF(C13260+C13265=0,1,2)</f>
        <v>2</v>
      </c>
    </row>
    <row r="13235" spans="1:4" ht="15" x14ac:dyDescent="0.2">
      <c r="B13235" s="73" t="s">
        <v>7</v>
      </c>
      <c r="C13235" s="76">
        <v>10.0525</v>
      </c>
      <c r="D13235" s="96"/>
    </row>
    <row r="13236" spans="1:4" ht="15" x14ac:dyDescent="0.2">
      <c r="B13236" s="85" t="s">
        <v>8</v>
      </c>
      <c r="C13236" s="92">
        <v>3.7</v>
      </c>
      <c r="D13236" s="96"/>
    </row>
    <row r="13237" spans="1:4" ht="15" hidden="1" x14ac:dyDescent="0.2">
      <c r="A13237" s="65">
        <f t="shared" si="206"/>
        <v>0</v>
      </c>
      <c r="B13237" s="85" t="s">
        <v>9</v>
      </c>
      <c r="C13237" s="92">
        <v>0</v>
      </c>
      <c r="D13237" s="96">
        <f>IF(C13260+C13265=0,1,2)</f>
        <v>2</v>
      </c>
    </row>
    <row r="13238" spans="1:4" ht="15" x14ac:dyDescent="0.2">
      <c r="B13238" s="85" t="s">
        <v>10</v>
      </c>
      <c r="C13238" s="92">
        <v>16.1843</v>
      </c>
      <c r="D13238" s="96"/>
    </row>
    <row r="13239" spans="1:4" ht="15" hidden="1" x14ac:dyDescent="0.2">
      <c r="A13239" s="65">
        <f t="shared" si="206"/>
        <v>0</v>
      </c>
      <c r="B13239" s="81" t="s">
        <v>11</v>
      </c>
      <c r="C13239" s="76">
        <v>0</v>
      </c>
      <c r="D13239" s="96">
        <f>IF(C13260+C13265=0,1,2)</f>
        <v>2</v>
      </c>
    </row>
    <row r="13240" spans="1:4" ht="15" hidden="1" x14ac:dyDescent="0.2">
      <c r="A13240" s="65">
        <f t="shared" si="206"/>
        <v>0</v>
      </c>
      <c r="B13240" s="81" t="s">
        <v>12</v>
      </c>
      <c r="C13240" s="76">
        <v>0</v>
      </c>
      <c r="D13240" s="96">
        <f>IF(C13260+C13265=0,1,2)</f>
        <v>2</v>
      </c>
    </row>
    <row r="13241" spans="1:4" ht="15" hidden="1" x14ac:dyDescent="0.2">
      <c r="A13241" s="65">
        <v>0</v>
      </c>
      <c r="B13241" s="104" t="s">
        <v>784</v>
      </c>
      <c r="C13241" s="105">
        <v>0</v>
      </c>
      <c r="D13241" s="96">
        <f>IF(C13260+C13265=0,1,2)</f>
        <v>2</v>
      </c>
    </row>
    <row r="13242" spans="1:4" ht="15" hidden="1" x14ac:dyDescent="0.2">
      <c r="A13242" s="65">
        <v>0</v>
      </c>
      <c r="B13242" s="102" t="s">
        <v>785</v>
      </c>
      <c r="C13242" s="103">
        <v>0</v>
      </c>
      <c r="D13242" s="96">
        <f>IF(C13260+C13265=0,1,2)</f>
        <v>2</v>
      </c>
    </row>
    <row r="13243" spans="1:4" ht="15" hidden="1" x14ac:dyDescent="0.2">
      <c r="A13243" s="65">
        <v>0</v>
      </c>
      <c r="B13243" s="102" t="s">
        <v>807</v>
      </c>
      <c r="C13243" s="103">
        <v>0</v>
      </c>
      <c r="D13243" s="96">
        <f>IF(C13260+C13265=0,1,2)</f>
        <v>2</v>
      </c>
    </row>
    <row r="13244" spans="1:4" ht="15" hidden="1" x14ac:dyDescent="0.2">
      <c r="A13244" s="65">
        <v>0</v>
      </c>
      <c r="B13244" s="106" t="s">
        <v>734</v>
      </c>
      <c r="C13244" s="92">
        <v>0</v>
      </c>
      <c r="D13244" s="96">
        <f>IF(C13260+C13265=0,1,2)</f>
        <v>2</v>
      </c>
    </row>
    <row r="13245" spans="1:4" ht="15" hidden="1" x14ac:dyDescent="0.2">
      <c r="A13245" s="65">
        <v>0</v>
      </c>
      <c r="B13245" s="77" t="s">
        <v>808</v>
      </c>
      <c r="C13245" s="76">
        <v>0</v>
      </c>
      <c r="D13245" s="96">
        <f>IF(C13260+C13265=0,1,2)</f>
        <v>2</v>
      </c>
    </row>
    <row r="13246" spans="1:4" ht="15" hidden="1" x14ac:dyDescent="0.2">
      <c r="A13246" s="65">
        <f t="shared" si="206"/>
        <v>0</v>
      </c>
      <c r="B13246" s="81" t="s">
        <v>13</v>
      </c>
      <c r="C13246" s="76">
        <v>0</v>
      </c>
      <c r="D13246" s="96">
        <f>IF(C13260+C13265=0,1,2)</f>
        <v>2</v>
      </c>
    </row>
    <row r="13247" spans="1:4" ht="15" hidden="1" x14ac:dyDescent="0.2">
      <c r="A13247" s="65">
        <v>0</v>
      </c>
      <c r="B13247" s="104" t="s">
        <v>788</v>
      </c>
      <c r="C13247" s="105">
        <v>0</v>
      </c>
      <c r="D13247" s="96">
        <f>IF(C13260+C13265=0,1,2)</f>
        <v>2</v>
      </c>
    </row>
    <row r="13248" spans="1:4" ht="15" hidden="1" x14ac:dyDescent="0.2">
      <c r="A13248" s="65">
        <v>0</v>
      </c>
      <c r="B13248" s="102" t="s">
        <v>785</v>
      </c>
      <c r="C13248" s="103">
        <v>0</v>
      </c>
      <c r="D13248" s="96">
        <f>IF(C13260+C13265=0,1,2)</f>
        <v>2</v>
      </c>
    </row>
    <row r="13249" spans="1:4" ht="15" hidden="1" x14ac:dyDescent="0.2">
      <c r="A13249" s="65">
        <v>0</v>
      </c>
      <c r="B13249" s="102" t="s">
        <v>733</v>
      </c>
      <c r="C13249" s="103">
        <v>0</v>
      </c>
      <c r="D13249" s="96">
        <f>IF(C13260+C13265=0,1,2)</f>
        <v>2</v>
      </c>
    </row>
    <row r="13250" spans="1:4" ht="30" hidden="1" x14ac:dyDescent="0.2">
      <c r="A13250" s="65">
        <f t="shared" si="206"/>
        <v>0</v>
      </c>
      <c r="B13250" s="106" t="s">
        <v>809</v>
      </c>
      <c r="C13250" s="92">
        <v>0</v>
      </c>
      <c r="D13250" s="96">
        <f>IF(C13260+C13265=0,1,2)</f>
        <v>2</v>
      </c>
    </row>
    <row r="13251" spans="1:4" ht="15" hidden="1" x14ac:dyDescent="0.2">
      <c r="A13251" s="65">
        <v>0</v>
      </c>
      <c r="B13251" s="77" t="s">
        <v>738</v>
      </c>
      <c r="C13251" s="76">
        <v>0</v>
      </c>
      <c r="D13251" s="96">
        <f>IF(C13260+C13265=0,1,2)</f>
        <v>2</v>
      </c>
    </row>
    <row r="13252" spans="1:4" ht="15" hidden="1" x14ac:dyDescent="0.2">
      <c r="A13252" s="65">
        <v>0</v>
      </c>
      <c r="B13252" s="104" t="s">
        <v>789</v>
      </c>
      <c r="C13252" s="105">
        <v>0</v>
      </c>
      <c r="D13252" s="96">
        <f>IF(C13260+C13265=0,1,2)</f>
        <v>2</v>
      </c>
    </row>
    <row r="13253" spans="1:4" ht="15" hidden="1" x14ac:dyDescent="0.2">
      <c r="A13253" s="65">
        <v>0</v>
      </c>
      <c r="B13253" s="102" t="s">
        <v>732</v>
      </c>
      <c r="C13253" s="103">
        <v>0</v>
      </c>
      <c r="D13253" s="96">
        <f>IF(C13260+C13265=0,1,2)</f>
        <v>2</v>
      </c>
    </row>
    <row r="13254" spans="1:4" ht="15" hidden="1" x14ac:dyDescent="0.2">
      <c r="A13254" s="65">
        <v>0</v>
      </c>
      <c r="B13254" s="102" t="s">
        <v>737</v>
      </c>
      <c r="C13254" s="103">
        <v>0</v>
      </c>
      <c r="D13254" s="96">
        <f>IF(C13260+C13265=0,1,2)</f>
        <v>2</v>
      </c>
    </row>
    <row r="13255" spans="1:4" ht="15" hidden="1" x14ac:dyDescent="0.2">
      <c r="A13255" s="65">
        <v>0</v>
      </c>
      <c r="B13255" s="102" t="s">
        <v>733</v>
      </c>
      <c r="C13255" s="103">
        <v>0</v>
      </c>
      <c r="D13255" s="96">
        <f>IF(C13260+C13265=0,1,2)</f>
        <v>2</v>
      </c>
    </row>
    <row r="13256" spans="1:4" ht="15" hidden="1" x14ac:dyDescent="0.2">
      <c r="A13256" s="65">
        <v>0</v>
      </c>
      <c r="B13256" s="106" t="s">
        <v>734</v>
      </c>
      <c r="C13256" s="92">
        <v>0</v>
      </c>
      <c r="D13256" s="96">
        <f>IF(C13260+C13265=0,1,2)</f>
        <v>2</v>
      </c>
    </row>
    <row r="13257" spans="1:4" ht="15" hidden="1" x14ac:dyDescent="0.2">
      <c r="A13257" s="65">
        <v>0</v>
      </c>
      <c r="B13257" s="77" t="s">
        <v>738</v>
      </c>
      <c r="C13257" s="76">
        <v>0</v>
      </c>
      <c r="D13257" s="96">
        <f>IF(C13260+C13265=0,1,2)</f>
        <v>2</v>
      </c>
    </row>
    <row r="13258" spans="1:4" ht="15" hidden="1" x14ac:dyDescent="0.2">
      <c r="A13258" s="65">
        <f t="shared" ref="A13258:A13321" si="207">C13258</f>
        <v>0</v>
      </c>
      <c r="B13258" s="97"/>
      <c r="C13258" s="98"/>
      <c r="D13258" s="96">
        <f>IF(C13260+C13265=0,1,2)</f>
        <v>2</v>
      </c>
    </row>
    <row r="13259" spans="1:4" ht="15" hidden="1" x14ac:dyDescent="0.2">
      <c r="A13259" s="65">
        <f t="shared" si="207"/>
        <v>0</v>
      </c>
      <c r="B13259" s="99" t="s">
        <v>817</v>
      </c>
      <c r="C13259" s="100"/>
      <c r="D13259" s="96">
        <f>IF(C13260+C13265=0,1,2)</f>
        <v>2</v>
      </c>
    </row>
    <row r="13260" spans="1:4" ht="15" x14ac:dyDescent="0.2">
      <c r="B13260" s="79" t="s">
        <v>741</v>
      </c>
      <c r="C13260" s="80">
        <v>171.23847000000001</v>
      </c>
      <c r="D13260" s="96"/>
    </row>
    <row r="13261" spans="1:4" ht="15" x14ac:dyDescent="0.2">
      <c r="B13261" s="113" t="s">
        <v>721</v>
      </c>
      <c r="C13261" s="72">
        <v>171.23847000000001</v>
      </c>
      <c r="D13261" s="96"/>
    </row>
    <row r="13262" spans="1:4" ht="15" hidden="1" x14ac:dyDescent="0.2">
      <c r="A13262" s="65">
        <f t="shared" si="207"/>
        <v>0</v>
      </c>
      <c r="B13262" s="85" t="s">
        <v>742</v>
      </c>
      <c r="C13262" s="92">
        <v>0</v>
      </c>
      <c r="D13262" s="96">
        <f>IF(C13260+C13265=0,1,2)</f>
        <v>2</v>
      </c>
    </row>
    <row r="13263" spans="1:4" ht="15" hidden="1" x14ac:dyDescent="0.2">
      <c r="A13263" s="65">
        <f t="shared" si="207"/>
        <v>0</v>
      </c>
      <c r="B13263" s="85" t="s">
        <v>743</v>
      </c>
      <c r="C13263" s="92">
        <v>0</v>
      </c>
      <c r="D13263" s="96">
        <f>IF(C13260+C13265=0,1,2)</f>
        <v>2</v>
      </c>
    </row>
    <row r="13264" spans="1:4" ht="15" hidden="1" x14ac:dyDescent="0.2">
      <c r="A13264" s="65">
        <f t="shared" si="207"/>
        <v>0</v>
      </c>
      <c r="B13264" s="85" t="s">
        <v>744</v>
      </c>
      <c r="C13264" s="92">
        <v>0</v>
      </c>
      <c r="D13264" s="96">
        <f>IF(C13260+C13265=0,1,2)</f>
        <v>2</v>
      </c>
    </row>
    <row r="13265" spans="1:4" ht="15" x14ac:dyDescent="0.2">
      <c r="B13265" s="79" t="s">
        <v>745</v>
      </c>
      <c r="C13265" s="80">
        <v>38.444749999999999</v>
      </c>
      <c r="D13265" s="96"/>
    </row>
    <row r="13266" spans="1:4" ht="15" x14ac:dyDescent="0.2">
      <c r="B13266" s="113" t="s">
        <v>3</v>
      </c>
      <c r="C13266" s="72">
        <v>38.444749999999999</v>
      </c>
      <c r="D13266" s="96"/>
    </row>
    <row r="13267" spans="1:4" ht="15" hidden="1" x14ac:dyDescent="0.2">
      <c r="A13267" s="65">
        <f t="shared" si="207"/>
        <v>0</v>
      </c>
      <c r="B13267" s="85" t="s">
        <v>11</v>
      </c>
      <c r="C13267" s="92">
        <v>0</v>
      </c>
      <c r="D13267" s="96">
        <f>IF(C13260+C13265=0,1,2)</f>
        <v>2</v>
      </c>
    </row>
    <row r="13268" spans="1:4" ht="15" hidden="1" x14ac:dyDescent="0.2">
      <c r="A13268" s="65">
        <f t="shared" si="207"/>
        <v>0</v>
      </c>
      <c r="B13268" s="85" t="s">
        <v>746</v>
      </c>
      <c r="C13268" s="92">
        <v>0</v>
      </c>
      <c r="D13268" s="96">
        <f>IF(C13260+C13265=0,1,2)</f>
        <v>2</v>
      </c>
    </row>
    <row r="13269" spans="1:4" ht="15" hidden="1" x14ac:dyDescent="0.2">
      <c r="A13269" s="65">
        <f t="shared" si="207"/>
        <v>0</v>
      </c>
      <c r="B13269" s="85" t="s">
        <v>13</v>
      </c>
      <c r="C13269" s="92">
        <v>0</v>
      </c>
      <c r="D13269" s="96">
        <f>IF(C13260+C13265=0,1,2)</f>
        <v>2</v>
      </c>
    </row>
    <row r="13270" spans="1:4" ht="15" hidden="1" x14ac:dyDescent="0.2">
      <c r="A13270" s="65">
        <f t="shared" si="207"/>
        <v>132.79372000000001</v>
      </c>
      <c r="B13270" s="94" t="s">
        <v>747</v>
      </c>
      <c r="C13270" s="95">
        <v>132.79372000000001</v>
      </c>
      <c r="D13270" s="65">
        <f>IF(C13260+C13265=0,1,2)</f>
        <v>2</v>
      </c>
    </row>
    <row r="13271" spans="1:4" ht="15" hidden="1" x14ac:dyDescent="0.2">
      <c r="A13271" s="65">
        <f t="shared" si="207"/>
        <v>68.486450000000005</v>
      </c>
      <c r="B13271" s="94" t="s">
        <v>812</v>
      </c>
      <c r="C13271" s="95">
        <v>68.486450000000005</v>
      </c>
      <c r="D13271" s="65">
        <f>IF(C13260+C13265=0,1,2)</f>
        <v>2</v>
      </c>
    </row>
    <row r="13272" spans="1:4" ht="15" hidden="1" x14ac:dyDescent="0.2">
      <c r="A13272" s="65">
        <f t="shared" si="207"/>
        <v>201.28017</v>
      </c>
      <c r="B13272" s="94" t="s">
        <v>813</v>
      </c>
      <c r="C13272" s="95">
        <v>201.28017</v>
      </c>
      <c r="D13272" s="65">
        <f>IF(C13260+C13265=0,1,2)</f>
        <v>2</v>
      </c>
    </row>
    <row r="13273" spans="1:4" ht="15" hidden="1" x14ac:dyDescent="0.2">
      <c r="A13273" s="65">
        <f t="shared" si="207"/>
        <v>0</v>
      </c>
      <c r="B13273" s="108"/>
      <c r="C13273" s="109"/>
      <c r="D13273" s="96">
        <f>IF(C13260+C13265=0,1,2)</f>
        <v>2</v>
      </c>
    </row>
    <row r="13274" spans="1:4" ht="15" hidden="1" x14ac:dyDescent="0.2">
      <c r="A13274" s="65">
        <f t="shared" si="207"/>
        <v>0</v>
      </c>
      <c r="B13274" s="82" t="s">
        <v>791</v>
      </c>
      <c r="C13274" s="100"/>
      <c r="D13274" s="96">
        <f>IF(C13260+C13265=0,1,2)</f>
        <v>2</v>
      </c>
    </row>
    <row r="13275" spans="1:4" ht="15" x14ac:dyDescent="0.2">
      <c r="B13275" s="107" t="s">
        <v>792</v>
      </c>
      <c r="C13275" s="114">
        <v>32</v>
      </c>
      <c r="D13275" s="96"/>
    </row>
    <row r="13276" spans="1:4" ht="15" x14ac:dyDescent="0.2">
      <c r="B13276" s="81" t="s">
        <v>793</v>
      </c>
      <c r="C13276" s="110">
        <v>8</v>
      </c>
      <c r="D13276" s="96"/>
    </row>
    <row r="13277" spans="1:4" ht="15" x14ac:dyDescent="0.2">
      <c r="B13277" s="81" t="s">
        <v>794</v>
      </c>
      <c r="C13277" s="110">
        <v>24</v>
      </c>
      <c r="D13277" s="96"/>
    </row>
    <row r="13278" spans="1:4" ht="15" hidden="1" x14ac:dyDescent="0.2">
      <c r="A13278" s="65">
        <f t="shared" si="207"/>
        <v>0</v>
      </c>
      <c r="B13278" s="111"/>
      <c r="C13278" s="109"/>
      <c r="D13278" s="96">
        <f>IF(C13260+C13265=0,1,2)</f>
        <v>2</v>
      </c>
    </row>
    <row r="13279" spans="1:4" ht="30" customHeight="1" x14ac:dyDescent="0.2">
      <c r="B13279" s="117" t="s">
        <v>976</v>
      </c>
      <c r="C13279" s="118"/>
      <c r="D13279" s="96"/>
    </row>
    <row r="13280" spans="1:4" ht="15" hidden="1" x14ac:dyDescent="0.2">
      <c r="A13280" s="65">
        <f t="shared" si="207"/>
        <v>0</v>
      </c>
      <c r="B13280" s="97"/>
      <c r="C13280" s="98"/>
      <c r="D13280" s="96">
        <f>IF(C13343+C13348=0,1,2)</f>
        <v>2</v>
      </c>
    </row>
    <row r="13281" spans="1:4" ht="15" hidden="1" x14ac:dyDescent="0.2">
      <c r="A13281" s="65">
        <f t="shared" si="207"/>
        <v>0</v>
      </c>
      <c r="B13281" s="99" t="s">
        <v>815</v>
      </c>
      <c r="C13281" s="100"/>
      <c r="D13281" s="96">
        <f>IF(C13343+C13348=0,1,2)</f>
        <v>2</v>
      </c>
    </row>
    <row r="13282" spans="1:4" ht="15" x14ac:dyDescent="0.2">
      <c r="B13282" s="112" t="s">
        <v>721</v>
      </c>
      <c r="C13282" s="72">
        <v>1.905</v>
      </c>
      <c r="D13282" s="66"/>
    </row>
    <row r="13283" spans="1:4" ht="15" hidden="1" x14ac:dyDescent="0.2">
      <c r="A13283" s="65">
        <f t="shared" si="207"/>
        <v>0</v>
      </c>
      <c r="B13283" s="73" t="s">
        <v>722</v>
      </c>
      <c r="C13283" s="76"/>
      <c r="D13283" s="96">
        <f>IF(C13343+C13348=0,1,2)</f>
        <v>2</v>
      </c>
    </row>
    <row r="13284" spans="1:4" ht="15" hidden="1" x14ac:dyDescent="0.2">
      <c r="A13284" s="65">
        <f t="shared" si="207"/>
        <v>0</v>
      </c>
      <c r="B13284" s="73" t="s">
        <v>783</v>
      </c>
      <c r="C13284" s="76"/>
      <c r="D13284" s="96">
        <f>IF(C13343+C13348=0,1,2)</f>
        <v>2</v>
      </c>
    </row>
    <row r="13285" spans="1:4" ht="15" hidden="1" x14ac:dyDescent="0.2">
      <c r="A13285" s="65">
        <f t="shared" si="207"/>
        <v>0</v>
      </c>
      <c r="B13285" s="73" t="s">
        <v>8</v>
      </c>
      <c r="C13285" s="76">
        <v>0</v>
      </c>
      <c r="D13285" s="96">
        <f>IF(C13343+C13348=0,1,2)</f>
        <v>2</v>
      </c>
    </row>
    <row r="13286" spans="1:4" ht="15" x14ac:dyDescent="0.2">
      <c r="B13286" s="113" t="s">
        <v>723</v>
      </c>
      <c r="C13286" s="72">
        <v>1.905</v>
      </c>
      <c r="D13286" s="96"/>
    </row>
    <row r="13287" spans="1:4" ht="15" hidden="1" x14ac:dyDescent="0.2">
      <c r="A13287" s="65">
        <f t="shared" si="207"/>
        <v>0</v>
      </c>
      <c r="B13287" s="81" t="s">
        <v>742</v>
      </c>
      <c r="C13287" s="76">
        <v>0</v>
      </c>
      <c r="D13287" s="96">
        <f>IF(C13343+C13348=0,1,2)</f>
        <v>2</v>
      </c>
    </row>
    <row r="13288" spans="1:4" ht="15" hidden="1" x14ac:dyDescent="0.2">
      <c r="A13288" s="65">
        <f t="shared" si="207"/>
        <v>0</v>
      </c>
      <c r="B13288" s="81" t="s">
        <v>748</v>
      </c>
      <c r="C13288" s="76">
        <v>0</v>
      </c>
      <c r="D13288" s="96">
        <f>IF(C13343+C13348=0,1,2)</f>
        <v>2</v>
      </c>
    </row>
    <row r="13289" spans="1:4" ht="15" hidden="1" x14ac:dyDescent="0.2">
      <c r="A13289" s="65">
        <v>0</v>
      </c>
      <c r="B13289" s="73" t="s">
        <v>784</v>
      </c>
      <c r="C13289" s="76">
        <v>0</v>
      </c>
      <c r="D13289" s="96">
        <f>IF(C13343+C13348=0,1,2)</f>
        <v>2</v>
      </c>
    </row>
    <row r="13290" spans="1:4" ht="15" hidden="1" x14ac:dyDescent="0.2">
      <c r="A13290" s="65">
        <v>0</v>
      </c>
      <c r="B13290" s="77" t="s">
        <v>785</v>
      </c>
      <c r="C13290" s="76">
        <v>0</v>
      </c>
      <c r="D13290" s="96">
        <f>IF(C13343+C13348=0,1,2)</f>
        <v>2</v>
      </c>
    </row>
    <row r="13291" spans="1:4" ht="15" hidden="1" x14ac:dyDescent="0.2">
      <c r="A13291" s="65">
        <v>0</v>
      </c>
      <c r="B13291" s="77" t="s">
        <v>733</v>
      </c>
      <c r="C13291" s="76">
        <v>0</v>
      </c>
      <c r="D13291" s="96">
        <f>IF(C13343+C13348=0,1,2)</f>
        <v>2</v>
      </c>
    </row>
    <row r="13292" spans="1:4" ht="15" hidden="1" x14ac:dyDescent="0.2">
      <c r="A13292" s="65">
        <v>0</v>
      </c>
      <c r="B13292" s="77" t="s">
        <v>786</v>
      </c>
      <c r="C13292" s="76">
        <v>0</v>
      </c>
      <c r="D13292" s="96">
        <f>IF(C13343+C13348=0,1,2)</f>
        <v>2</v>
      </c>
    </row>
    <row r="13293" spans="1:4" ht="15" hidden="1" x14ac:dyDescent="0.2">
      <c r="A13293" s="65">
        <v>0</v>
      </c>
      <c r="B13293" s="77" t="s">
        <v>787</v>
      </c>
      <c r="C13293" s="76">
        <v>0</v>
      </c>
      <c r="D13293" s="96">
        <f>IF(C13343+C13348=0,1,2)</f>
        <v>2</v>
      </c>
    </row>
    <row r="13294" spans="1:4" ht="15" hidden="1" x14ac:dyDescent="0.2">
      <c r="A13294" s="65">
        <f t="shared" si="207"/>
        <v>0</v>
      </c>
      <c r="B13294" s="81" t="s">
        <v>744</v>
      </c>
      <c r="C13294" s="76">
        <v>0</v>
      </c>
      <c r="D13294" s="96">
        <f>IF(C13343+C13348=0,1,2)</f>
        <v>2</v>
      </c>
    </row>
    <row r="13295" spans="1:4" ht="15" hidden="1" x14ac:dyDescent="0.2">
      <c r="A13295" s="65">
        <v>0</v>
      </c>
      <c r="B13295" s="73" t="s">
        <v>788</v>
      </c>
      <c r="C13295" s="76">
        <v>0</v>
      </c>
      <c r="D13295" s="96">
        <f>IF(C13343+C13348=0,1,2)</f>
        <v>2</v>
      </c>
    </row>
    <row r="13296" spans="1:4" ht="15" hidden="1" x14ac:dyDescent="0.2">
      <c r="A13296" s="65">
        <v>0</v>
      </c>
      <c r="B13296" s="77" t="s">
        <v>737</v>
      </c>
      <c r="C13296" s="76">
        <v>0</v>
      </c>
      <c r="D13296" s="96">
        <f>IF(C13343+C13348=0,1,2)</f>
        <v>2</v>
      </c>
    </row>
    <row r="13297" spans="1:4" ht="15" hidden="1" x14ac:dyDescent="0.2">
      <c r="A13297" s="65">
        <v>0</v>
      </c>
      <c r="B13297" s="77" t="s">
        <v>733</v>
      </c>
      <c r="C13297" s="76">
        <v>0</v>
      </c>
      <c r="D13297" s="96">
        <f>IF(C13343+C13348=0,1,2)</f>
        <v>2</v>
      </c>
    </row>
    <row r="13298" spans="1:4" ht="15" hidden="1" x14ac:dyDescent="0.2">
      <c r="A13298" s="65">
        <v>0</v>
      </c>
      <c r="B13298" s="77" t="s">
        <v>738</v>
      </c>
      <c r="C13298" s="76">
        <v>0</v>
      </c>
      <c r="D13298" s="96">
        <f>IF(C13343+C13348=0,1,2)</f>
        <v>2</v>
      </c>
    </row>
    <row r="13299" spans="1:4" ht="15" hidden="1" x14ac:dyDescent="0.2">
      <c r="A13299" s="65">
        <v>0</v>
      </c>
      <c r="B13299" s="73" t="s">
        <v>789</v>
      </c>
      <c r="C13299" s="76">
        <v>0</v>
      </c>
      <c r="D13299" s="96">
        <f>IF(C13343+C13348=0,1,2)</f>
        <v>2</v>
      </c>
    </row>
    <row r="13300" spans="1:4" ht="15" hidden="1" x14ac:dyDescent="0.2">
      <c r="A13300" s="65">
        <v>0</v>
      </c>
      <c r="B13300" s="77" t="s">
        <v>790</v>
      </c>
      <c r="C13300" s="76">
        <v>0</v>
      </c>
      <c r="D13300" s="96">
        <f>IF(C13343+C13348=0,1,2)</f>
        <v>2</v>
      </c>
    </row>
    <row r="13301" spans="1:4" ht="15" hidden="1" x14ac:dyDescent="0.2">
      <c r="A13301" s="65">
        <f t="shared" si="207"/>
        <v>0</v>
      </c>
      <c r="B13301" s="97"/>
      <c r="C13301" s="98"/>
      <c r="D13301" s="96">
        <f>IF(C13343+C13348=0,1,2)</f>
        <v>2</v>
      </c>
    </row>
    <row r="13302" spans="1:4" ht="15" hidden="1" x14ac:dyDescent="0.2">
      <c r="A13302" s="65">
        <f t="shared" si="207"/>
        <v>0</v>
      </c>
      <c r="B13302" s="99" t="s">
        <v>816</v>
      </c>
      <c r="C13302" s="100"/>
      <c r="D13302" s="96">
        <f>IF(C13343+C13348=0,1,2)</f>
        <v>2</v>
      </c>
    </row>
    <row r="13303" spans="1:4" ht="15" x14ac:dyDescent="0.2">
      <c r="B13303" s="112" t="s">
        <v>3</v>
      </c>
      <c r="C13303" s="72">
        <v>1.905</v>
      </c>
      <c r="D13303" s="66"/>
    </row>
    <row r="13304" spans="1:4" ht="15" x14ac:dyDescent="0.2">
      <c r="B13304" s="85" t="s">
        <v>4</v>
      </c>
      <c r="C13304" s="92">
        <v>1.905</v>
      </c>
      <c r="D13304" s="96"/>
    </row>
    <row r="13305" spans="1:4" ht="15" hidden="1" x14ac:dyDescent="0.2">
      <c r="A13305" s="65">
        <f t="shared" si="207"/>
        <v>0</v>
      </c>
      <c r="B13305" s="85" t="s">
        <v>5</v>
      </c>
      <c r="C13305" s="92">
        <v>0</v>
      </c>
      <c r="D13305" s="96">
        <f>IF(C13343+C13348=0,1,2)</f>
        <v>2</v>
      </c>
    </row>
    <row r="13306" spans="1:4" ht="15" hidden="1" x14ac:dyDescent="0.2">
      <c r="A13306" s="65">
        <v>0</v>
      </c>
      <c r="B13306" s="102" t="s">
        <v>796</v>
      </c>
      <c r="C13306" s="103">
        <v>0</v>
      </c>
      <c r="D13306" s="96">
        <f>IF(C13343+C13348=0,1,2)</f>
        <v>2</v>
      </c>
    </row>
    <row r="13307" spans="1:4" ht="15" hidden="1" x14ac:dyDescent="0.2">
      <c r="A13307" s="65">
        <v>0</v>
      </c>
      <c r="B13307" s="102" t="s">
        <v>797</v>
      </c>
      <c r="C13307" s="103">
        <v>0</v>
      </c>
      <c r="D13307" s="96">
        <f>IF(C13343+C13348=0,1,2)</f>
        <v>2</v>
      </c>
    </row>
    <row r="13308" spans="1:4" ht="15" hidden="1" x14ac:dyDescent="0.2">
      <c r="A13308" s="65">
        <v>0</v>
      </c>
      <c r="B13308" s="102" t="s">
        <v>798</v>
      </c>
      <c r="C13308" s="103">
        <v>0</v>
      </c>
      <c r="D13308" s="96">
        <f>IF(C13343+C13348=0,1,2)</f>
        <v>2</v>
      </c>
    </row>
    <row r="13309" spans="1:4" ht="15" hidden="1" x14ac:dyDescent="0.2">
      <c r="A13309" s="65">
        <v>0</v>
      </c>
      <c r="B13309" s="102" t="s">
        <v>799</v>
      </c>
      <c r="C13309" s="103">
        <v>0</v>
      </c>
      <c r="D13309" s="96">
        <f>IF(C13343+C13348=0,1,2)</f>
        <v>2</v>
      </c>
    </row>
    <row r="13310" spans="1:4" ht="15" hidden="1" x14ac:dyDescent="0.2">
      <c r="A13310" s="65">
        <v>0</v>
      </c>
      <c r="B13310" s="102" t="s">
        <v>800</v>
      </c>
      <c r="C13310" s="103">
        <v>0</v>
      </c>
      <c r="D13310" s="96">
        <f>IF(C13343+C13348=0,1,2)</f>
        <v>2</v>
      </c>
    </row>
    <row r="13311" spans="1:4" ht="15" hidden="1" x14ac:dyDescent="0.2">
      <c r="A13311" s="65">
        <v>0</v>
      </c>
      <c r="B13311" s="102" t="s">
        <v>801</v>
      </c>
      <c r="C13311" s="103">
        <v>0</v>
      </c>
      <c r="D13311" s="96">
        <f>IF(C13343+C13348=0,1,2)</f>
        <v>2</v>
      </c>
    </row>
    <row r="13312" spans="1:4" ht="30" hidden="1" x14ac:dyDescent="0.2">
      <c r="A13312" s="65">
        <v>0</v>
      </c>
      <c r="B13312" s="102" t="s">
        <v>802</v>
      </c>
      <c r="C13312" s="103">
        <v>0</v>
      </c>
      <c r="D13312" s="96">
        <f>IF(C13343+C13348=0,1,2)</f>
        <v>2</v>
      </c>
    </row>
    <row r="13313" spans="1:4" ht="30" hidden="1" x14ac:dyDescent="0.2">
      <c r="A13313" s="65">
        <v>0</v>
      </c>
      <c r="B13313" s="102" t="s">
        <v>803</v>
      </c>
      <c r="C13313" s="103">
        <v>0</v>
      </c>
      <c r="D13313" s="96">
        <f>IF(C13343+C13348=0,1,2)</f>
        <v>2</v>
      </c>
    </row>
    <row r="13314" spans="1:4" ht="15" hidden="1" x14ac:dyDescent="0.2">
      <c r="A13314" s="65">
        <v>0</v>
      </c>
      <c r="B13314" s="102" t="s">
        <v>804</v>
      </c>
      <c r="C13314" s="103">
        <v>0</v>
      </c>
      <c r="D13314" s="96">
        <f>IF(C13343+C13348=0,1,2)</f>
        <v>2</v>
      </c>
    </row>
    <row r="13315" spans="1:4" ht="15" hidden="1" x14ac:dyDescent="0.2">
      <c r="A13315" s="65">
        <v>0</v>
      </c>
      <c r="B13315" s="102" t="s">
        <v>805</v>
      </c>
      <c r="C13315" s="103">
        <v>0</v>
      </c>
      <c r="D13315" s="96">
        <f>IF(C13343+C13348=0,1,2)</f>
        <v>2</v>
      </c>
    </row>
    <row r="13316" spans="1:4" ht="15" hidden="1" x14ac:dyDescent="0.2">
      <c r="A13316" s="65">
        <f t="shared" si="207"/>
        <v>0</v>
      </c>
      <c r="B13316" s="85" t="s">
        <v>806</v>
      </c>
      <c r="C13316" s="92">
        <v>0</v>
      </c>
      <c r="D13316" s="96">
        <f>IF(C13343+C13348=0,1,2)</f>
        <v>2</v>
      </c>
    </row>
    <row r="13317" spans="1:4" ht="15" hidden="1" x14ac:dyDescent="0.2">
      <c r="A13317" s="65">
        <f t="shared" si="207"/>
        <v>0</v>
      </c>
      <c r="B13317" s="85" t="s">
        <v>6</v>
      </c>
      <c r="C13317" s="92">
        <v>0</v>
      </c>
      <c r="D13317" s="96">
        <f>IF(C13343+C13348=0,1,2)</f>
        <v>2</v>
      </c>
    </row>
    <row r="13318" spans="1:4" ht="15" hidden="1" x14ac:dyDescent="0.2">
      <c r="A13318" s="65">
        <f t="shared" si="207"/>
        <v>0</v>
      </c>
      <c r="B13318" s="73" t="s">
        <v>7</v>
      </c>
      <c r="C13318" s="76">
        <v>0</v>
      </c>
      <c r="D13318" s="96">
        <f>IF(C13343+C13348=0,1,2)</f>
        <v>2</v>
      </c>
    </row>
    <row r="13319" spans="1:4" ht="15" hidden="1" x14ac:dyDescent="0.2">
      <c r="A13319" s="65">
        <f t="shared" si="207"/>
        <v>0</v>
      </c>
      <c r="B13319" s="85" t="s">
        <v>8</v>
      </c>
      <c r="C13319" s="92">
        <v>0</v>
      </c>
      <c r="D13319" s="96">
        <f>IF(C13343+C13348=0,1,2)</f>
        <v>2</v>
      </c>
    </row>
    <row r="13320" spans="1:4" ht="15" hidden="1" x14ac:dyDescent="0.2">
      <c r="A13320" s="65">
        <f t="shared" si="207"/>
        <v>0</v>
      </c>
      <c r="B13320" s="85" t="s">
        <v>9</v>
      </c>
      <c r="C13320" s="92">
        <v>0</v>
      </c>
      <c r="D13320" s="96">
        <f>IF(C13343+C13348=0,1,2)</f>
        <v>2</v>
      </c>
    </row>
    <row r="13321" spans="1:4" ht="15" hidden="1" x14ac:dyDescent="0.2">
      <c r="A13321" s="65">
        <f t="shared" si="207"/>
        <v>0</v>
      </c>
      <c r="B13321" s="85" t="s">
        <v>10</v>
      </c>
      <c r="C13321" s="92">
        <v>0</v>
      </c>
      <c r="D13321" s="96">
        <f>IF(C13343+C13348=0,1,2)</f>
        <v>2</v>
      </c>
    </row>
    <row r="13322" spans="1:4" ht="15" hidden="1" x14ac:dyDescent="0.2">
      <c r="A13322" s="65">
        <f t="shared" ref="A13322:A13377" si="208">C13322</f>
        <v>0</v>
      </c>
      <c r="B13322" s="81" t="s">
        <v>11</v>
      </c>
      <c r="C13322" s="76">
        <v>0</v>
      </c>
      <c r="D13322" s="96">
        <f>IF(C13343+C13348=0,1,2)</f>
        <v>2</v>
      </c>
    </row>
    <row r="13323" spans="1:4" ht="15" hidden="1" x14ac:dyDescent="0.2">
      <c r="A13323" s="65">
        <f t="shared" si="208"/>
        <v>0</v>
      </c>
      <c r="B13323" s="81" t="s">
        <v>12</v>
      </c>
      <c r="C13323" s="76">
        <v>0</v>
      </c>
      <c r="D13323" s="96">
        <f>IF(C13343+C13348=0,1,2)</f>
        <v>2</v>
      </c>
    </row>
    <row r="13324" spans="1:4" ht="15" hidden="1" x14ac:dyDescent="0.2">
      <c r="A13324" s="65">
        <v>0</v>
      </c>
      <c r="B13324" s="104" t="s">
        <v>784</v>
      </c>
      <c r="C13324" s="105">
        <v>0</v>
      </c>
      <c r="D13324" s="96">
        <f>IF(C13343+C13348=0,1,2)</f>
        <v>2</v>
      </c>
    </row>
    <row r="13325" spans="1:4" ht="15" hidden="1" x14ac:dyDescent="0.2">
      <c r="A13325" s="65">
        <v>0</v>
      </c>
      <c r="B13325" s="102" t="s">
        <v>785</v>
      </c>
      <c r="C13325" s="103">
        <v>0</v>
      </c>
      <c r="D13325" s="96">
        <f>IF(C13343+C13348=0,1,2)</f>
        <v>2</v>
      </c>
    </row>
    <row r="13326" spans="1:4" ht="15" hidden="1" x14ac:dyDescent="0.2">
      <c r="A13326" s="65">
        <v>0</v>
      </c>
      <c r="B13326" s="102" t="s">
        <v>807</v>
      </c>
      <c r="C13326" s="103">
        <v>0</v>
      </c>
      <c r="D13326" s="96">
        <f>IF(C13343+C13348=0,1,2)</f>
        <v>2</v>
      </c>
    </row>
    <row r="13327" spans="1:4" ht="15" hidden="1" x14ac:dyDescent="0.2">
      <c r="A13327" s="65">
        <v>0</v>
      </c>
      <c r="B13327" s="106" t="s">
        <v>734</v>
      </c>
      <c r="C13327" s="92">
        <v>0</v>
      </c>
      <c r="D13327" s="96">
        <f>IF(C13343+C13348=0,1,2)</f>
        <v>2</v>
      </c>
    </row>
    <row r="13328" spans="1:4" ht="15" hidden="1" x14ac:dyDescent="0.2">
      <c r="A13328" s="65">
        <v>0</v>
      </c>
      <c r="B13328" s="77" t="s">
        <v>808</v>
      </c>
      <c r="C13328" s="76">
        <v>0</v>
      </c>
      <c r="D13328" s="96">
        <f>IF(C13343+C13348=0,1,2)</f>
        <v>2</v>
      </c>
    </row>
    <row r="13329" spans="1:4" ht="15" hidden="1" x14ac:dyDescent="0.2">
      <c r="A13329" s="65">
        <f t="shared" si="208"/>
        <v>0</v>
      </c>
      <c r="B13329" s="81" t="s">
        <v>13</v>
      </c>
      <c r="C13329" s="76">
        <v>0</v>
      </c>
      <c r="D13329" s="96">
        <f>IF(C13343+C13348=0,1,2)</f>
        <v>2</v>
      </c>
    </row>
    <row r="13330" spans="1:4" ht="15" hidden="1" x14ac:dyDescent="0.2">
      <c r="A13330" s="65">
        <v>0</v>
      </c>
      <c r="B13330" s="104" t="s">
        <v>788</v>
      </c>
      <c r="C13330" s="105">
        <v>0</v>
      </c>
      <c r="D13330" s="96">
        <f>IF(C13343+C13348=0,1,2)</f>
        <v>2</v>
      </c>
    </row>
    <row r="13331" spans="1:4" ht="15" hidden="1" x14ac:dyDescent="0.2">
      <c r="A13331" s="65">
        <v>0</v>
      </c>
      <c r="B13331" s="102" t="s">
        <v>785</v>
      </c>
      <c r="C13331" s="103">
        <v>0</v>
      </c>
      <c r="D13331" s="96">
        <f>IF(C13343+C13348=0,1,2)</f>
        <v>2</v>
      </c>
    </row>
    <row r="13332" spans="1:4" ht="15" hidden="1" x14ac:dyDescent="0.2">
      <c r="A13332" s="65">
        <v>0</v>
      </c>
      <c r="B13332" s="102" t="s">
        <v>733</v>
      </c>
      <c r="C13332" s="103">
        <v>0</v>
      </c>
      <c r="D13332" s="96">
        <f>IF(C13343+C13348=0,1,2)</f>
        <v>2</v>
      </c>
    </row>
    <row r="13333" spans="1:4" ht="30" hidden="1" x14ac:dyDescent="0.2">
      <c r="A13333" s="65">
        <f t="shared" si="208"/>
        <v>0</v>
      </c>
      <c r="B13333" s="106" t="s">
        <v>809</v>
      </c>
      <c r="C13333" s="92">
        <v>0</v>
      </c>
      <c r="D13333" s="96">
        <f>IF(C13343+C13348=0,1,2)</f>
        <v>2</v>
      </c>
    </row>
    <row r="13334" spans="1:4" ht="15" hidden="1" x14ac:dyDescent="0.2">
      <c r="A13334" s="65">
        <v>0</v>
      </c>
      <c r="B13334" s="77" t="s">
        <v>738</v>
      </c>
      <c r="C13334" s="76">
        <v>0</v>
      </c>
      <c r="D13334" s="96">
        <f>IF(C13343+C13348=0,1,2)</f>
        <v>2</v>
      </c>
    </row>
    <row r="13335" spans="1:4" ht="15" hidden="1" x14ac:dyDescent="0.2">
      <c r="A13335" s="65">
        <v>0</v>
      </c>
      <c r="B13335" s="104" t="s">
        <v>789</v>
      </c>
      <c r="C13335" s="105">
        <v>0</v>
      </c>
      <c r="D13335" s="96">
        <f>IF(C13343+C13348=0,1,2)</f>
        <v>2</v>
      </c>
    </row>
    <row r="13336" spans="1:4" ht="15" hidden="1" x14ac:dyDescent="0.2">
      <c r="A13336" s="65">
        <v>0</v>
      </c>
      <c r="B13336" s="102" t="s">
        <v>732</v>
      </c>
      <c r="C13336" s="103">
        <v>0</v>
      </c>
      <c r="D13336" s="96">
        <f>IF(C13343+C13348=0,1,2)</f>
        <v>2</v>
      </c>
    </row>
    <row r="13337" spans="1:4" ht="15" hidden="1" x14ac:dyDescent="0.2">
      <c r="A13337" s="65">
        <v>0</v>
      </c>
      <c r="B13337" s="102" t="s">
        <v>737</v>
      </c>
      <c r="C13337" s="103">
        <v>0</v>
      </c>
      <c r="D13337" s="96">
        <f>IF(C13343+C13348=0,1,2)</f>
        <v>2</v>
      </c>
    </row>
    <row r="13338" spans="1:4" ht="15" hidden="1" x14ac:dyDescent="0.2">
      <c r="A13338" s="65">
        <v>0</v>
      </c>
      <c r="B13338" s="102" t="s">
        <v>733</v>
      </c>
      <c r="C13338" s="103">
        <v>0</v>
      </c>
      <c r="D13338" s="96">
        <f>IF(C13343+C13348=0,1,2)</f>
        <v>2</v>
      </c>
    </row>
    <row r="13339" spans="1:4" ht="15" hidden="1" x14ac:dyDescent="0.2">
      <c r="A13339" s="65">
        <v>0</v>
      </c>
      <c r="B13339" s="106" t="s">
        <v>734</v>
      </c>
      <c r="C13339" s="92">
        <v>0</v>
      </c>
      <c r="D13339" s="96">
        <f>IF(C13343+C13348=0,1,2)</f>
        <v>2</v>
      </c>
    </row>
    <row r="13340" spans="1:4" ht="15" hidden="1" x14ac:dyDescent="0.2">
      <c r="A13340" s="65">
        <v>0</v>
      </c>
      <c r="B13340" s="77" t="s">
        <v>738</v>
      </c>
      <c r="C13340" s="76">
        <v>0</v>
      </c>
      <c r="D13340" s="96">
        <f>IF(C13343+C13348=0,1,2)</f>
        <v>2</v>
      </c>
    </row>
    <row r="13341" spans="1:4" ht="15" hidden="1" x14ac:dyDescent="0.2">
      <c r="A13341" s="65">
        <f t="shared" si="208"/>
        <v>0</v>
      </c>
      <c r="B13341" s="97"/>
      <c r="C13341" s="98"/>
      <c r="D13341" s="96">
        <f>IF(C13343+C13348=0,1,2)</f>
        <v>2</v>
      </c>
    </row>
    <row r="13342" spans="1:4" ht="15" hidden="1" x14ac:dyDescent="0.2">
      <c r="A13342" s="65">
        <f t="shared" si="208"/>
        <v>0</v>
      </c>
      <c r="B13342" s="99" t="s">
        <v>817</v>
      </c>
      <c r="C13342" s="100"/>
      <c r="D13342" s="96">
        <f>IF(C13343+C13348=0,1,2)</f>
        <v>2</v>
      </c>
    </row>
    <row r="13343" spans="1:4" ht="15" x14ac:dyDescent="0.2">
      <c r="B13343" s="79" t="s">
        <v>741</v>
      </c>
      <c r="C13343" s="80">
        <v>1.905</v>
      </c>
      <c r="D13343" s="96"/>
    </row>
    <row r="13344" spans="1:4" ht="15" x14ac:dyDescent="0.2">
      <c r="B13344" s="113" t="s">
        <v>721</v>
      </c>
      <c r="C13344" s="72">
        <v>1.905</v>
      </c>
      <c r="D13344" s="66"/>
    </row>
    <row r="13345" spans="1:4" ht="15" hidden="1" x14ac:dyDescent="0.2">
      <c r="A13345" s="65">
        <f t="shared" si="208"/>
        <v>0</v>
      </c>
      <c r="B13345" s="85" t="s">
        <v>742</v>
      </c>
      <c r="C13345" s="92">
        <v>0</v>
      </c>
      <c r="D13345" s="96">
        <f>IF(C13343+C13348=0,1,2)</f>
        <v>2</v>
      </c>
    </row>
    <row r="13346" spans="1:4" ht="15" hidden="1" x14ac:dyDescent="0.2">
      <c r="A13346" s="65">
        <f t="shared" si="208"/>
        <v>0</v>
      </c>
      <c r="B13346" s="85" t="s">
        <v>743</v>
      </c>
      <c r="C13346" s="92">
        <v>0</v>
      </c>
      <c r="D13346" s="96">
        <f>IF(C13343+C13348=0,1,2)</f>
        <v>2</v>
      </c>
    </row>
    <row r="13347" spans="1:4" ht="15" hidden="1" x14ac:dyDescent="0.2">
      <c r="A13347" s="65">
        <f t="shared" si="208"/>
        <v>0</v>
      </c>
      <c r="B13347" s="85" t="s">
        <v>744</v>
      </c>
      <c r="C13347" s="92">
        <v>0</v>
      </c>
      <c r="D13347" s="96">
        <f>IF(C13343+C13348=0,1,2)</f>
        <v>2</v>
      </c>
    </row>
    <row r="13348" spans="1:4" ht="15" x14ac:dyDescent="0.2">
      <c r="B13348" s="79" t="s">
        <v>745</v>
      </c>
      <c r="C13348" s="80">
        <v>1.905</v>
      </c>
      <c r="D13348" s="96"/>
    </row>
    <row r="13349" spans="1:4" ht="15" x14ac:dyDescent="0.2">
      <c r="B13349" s="113" t="s">
        <v>3</v>
      </c>
      <c r="C13349" s="72">
        <v>1.905</v>
      </c>
      <c r="D13349" s="66"/>
    </row>
    <row r="13350" spans="1:4" ht="15" hidden="1" x14ac:dyDescent="0.2">
      <c r="A13350" s="65">
        <f t="shared" si="208"/>
        <v>0</v>
      </c>
      <c r="B13350" s="85" t="s">
        <v>11</v>
      </c>
      <c r="C13350" s="92">
        <v>0</v>
      </c>
      <c r="D13350" s="96">
        <f>IF(C13343+C13348=0,1,2)</f>
        <v>2</v>
      </c>
    </row>
    <row r="13351" spans="1:4" ht="15" hidden="1" x14ac:dyDescent="0.2">
      <c r="A13351" s="65">
        <f t="shared" si="208"/>
        <v>0</v>
      </c>
      <c r="B13351" s="85" t="s">
        <v>746</v>
      </c>
      <c r="C13351" s="92">
        <v>0</v>
      </c>
      <c r="D13351" s="96">
        <f>IF(C13343+C13348=0,1,2)</f>
        <v>2</v>
      </c>
    </row>
    <row r="13352" spans="1:4" ht="15" hidden="1" x14ac:dyDescent="0.2">
      <c r="A13352" s="65">
        <f t="shared" si="208"/>
        <v>0</v>
      </c>
      <c r="B13352" s="85" t="s">
        <v>13</v>
      </c>
      <c r="C13352" s="92">
        <v>0</v>
      </c>
      <c r="D13352" s="96">
        <f>IF(C13343+C13348=0,1,2)</f>
        <v>2</v>
      </c>
    </row>
    <row r="13353" spans="1:4" ht="15" hidden="1" x14ac:dyDescent="0.2">
      <c r="A13353" s="65">
        <f t="shared" si="208"/>
        <v>0</v>
      </c>
      <c r="B13353" s="107" t="s">
        <v>747</v>
      </c>
      <c r="C13353" s="92">
        <v>0</v>
      </c>
      <c r="D13353" s="96">
        <f>IF(C13343+C13348=0,1,2)</f>
        <v>2</v>
      </c>
    </row>
    <row r="13354" spans="1:4" ht="15" hidden="1" x14ac:dyDescent="0.2">
      <c r="A13354" s="65">
        <f t="shared" si="208"/>
        <v>1.5063800000000001</v>
      </c>
      <c r="B13354" s="94" t="s">
        <v>812</v>
      </c>
      <c r="C13354" s="95">
        <v>1.5063800000000001</v>
      </c>
      <c r="D13354" s="65">
        <f>IF(C13343+C13348=0,1,2)</f>
        <v>2</v>
      </c>
    </row>
    <row r="13355" spans="1:4" ht="15" hidden="1" x14ac:dyDescent="0.2">
      <c r="A13355" s="65">
        <f t="shared" si="208"/>
        <v>1.5063800000000001</v>
      </c>
      <c r="B13355" s="94" t="s">
        <v>813</v>
      </c>
      <c r="C13355" s="95">
        <v>1.5063800000000001</v>
      </c>
      <c r="D13355" s="65">
        <f>IF(C13343+C13348=0,1,2)</f>
        <v>2</v>
      </c>
    </row>
    <row r="13356" spans="1:4" ht="15" hidden="1" x14ac:dyDescent="0.2">
      <c r="A13356" s="65">
        <f t="shared" si="208"/>
        <v>0</v>
      </c>
      <c r="B13356" s="108"/>
      <c r="C13356" s="109"/>
      <c r="D13356" s="96">
        <f>IF(C13343+C13348=0,1,2)</f>
        <v>2</v>
      </c>
    </row>
    <row r="13357" spans="1:4" ht="15" hidden="1" x14ac:dyDescent="0.2">
      <c r="A13357" s="65">
        <f t="shared" si="208"/>
        <v>0</v>
      </c>
      <c r="B13357" s="82" t="s">
        <v>791</v>
      </c>
      <c r="C13357" s="100"/>
      <c r="D13357" s="96">
        <f>IF(C13343+C13348=0,1,2)</f>
        <v>2</v>
      </c>
    </row>
    <row r="13358" spans="1:4" ht="15" x14ac:dyDescent="0.2">
      <c r="B13358" s="107" t="s">
        <v>792</v>
      </c>
      <c r="C13358" s="114">
        <v>16</v>
      </c>
      <c r="D13358" s="96"/>
    </row>
    <row r="13359" spans="1:4" ht="15" x14ac:dyDescent="0.2">
      <c r="B13359" s="81" t="s">
        <v>793</v>
      </c>
      <c r="C13359" s="110">
        <v>15</v>
      </c>
      <c r="D13359" s="96"/>
    </row>
    <row r="13360" spans="1:4" ht="15" x14ac:dyDescent="0.2">
      <c r="B13360" s="81" t="s">
        <v>794</v>
      </c>
      <c r="C13360" s="110">
        <v>1</v>
      </c>
      <c r="D13360" s="96"/>
    </row>
    <row r="13361" spans="1:4" ht="15" hidden="1" x14ac:dyDescent="0.2">
      <c r="A13361" s="65">
        <f t="shared" si="208"/>
        <v>0</v>
      </c>
      <c r="B13361" s="111"/>
      <c r="C13361" s="109"/>
      <c r="D13361" s="96">
        <f>IF(C13343+C13348=0,1,2)</f>
        <v>2</v>
      </c>
    </row>
    <row r="13362" spans="1:4" ht="30" customHeight="1" x14ac:dyDescent="0.2">
      <c r="B13362" s="117" t="s">
        <v>977</v>
      </c>
      <c r="C13362" s="118"/>
      <c r="D13362" s="96"/>
    </row>
    <row r="13363" spans="1:4" ht="15" hidden="1" x14ac:dyDescent="0.2">
      <c r="A13363" s="65">
        <f t="shared" si="208"/>
        <v>0</v>
      </c>
      <c r="B13363" s="97"/>
      <c r="C13363" s="98"/>
      <c r="D13363" s="96">
        <f>IF(C13426+C13431=0,1,2)</f>
        <v>2</v>
      </c>
    </row>
    <row r="13364" spans="1:4" ht="15" hidden="1" x14ac:dyDescent="0.2">
      <c r="A13364" s="65">
        <f t="shared" si="208"/>
        <v>0</v>
      </c>
      <c r="B13364" s="99" t="s">
        <v>815</v>
      </c>
      <c r="C13364" s="100"/>
      <c r="D13364" s="96">
        <f>IF(C13426+C13431=0,1,2)</f>
        <v>2</v>
      </c>
    </row>
    <row r="13365" spans="1:4" ht="15" x14ac:dyDescent="0.2">
      <c r="B13365" s="112" t="s">
        <v>721</v>
      </c>
      <c r="C13365" s="72">
        <v>1.204</v>
      </c>
      <c r="D13365" s="96"/>
    </row>
    <row r="13366" spans="1:4" ht="15" hidden="1" x14ac:dyDescent="0.2">
      <c r="A13366" s="65">
        <f t="shared" si="208"/>
        <v>0</v>
      </c>
      <c r="B13366" s="73" t="s">
        <v>722</v>
      </c>
      <c r="C13366" s="76"/>
      <c r="D13366" s="96">
        <f>IF(C13426+C13431=0,1,2)</f>
        <v>2</v>
      </c>
    </row>
    <row r="13367" spans="1:4" ht="15" hidden="1" x14ac:dyDescent="0.2">
      <c r="A13367" s="65">
        <f t="shared" si="208"/>
        <v>0</v>
      </c>
      <c r="B13367" s="73" t="s">
        <v>783</v>
      </c>
      <c r="C13367" s="76"/>
      <c r="D13367" s="96">
        <f>IF(C13426+C13431=0,1,2)</f>
        <v>2</v>
      </c>
    </row>
    <row r="13368" spans="1:4" ht="15" hidden="1" x14ac:dyDescent="0.2">
      <c r="A13368" s="65">
        <f t="shared" si="208"/>
        <v>0</v>
      </c>
      <c r="B13368" s="73" t="s">
        <v>8</v>
      </c>
      <c r="C13368" s="76">
        <v>0</v>
      </c>
      <c r="D13368" s="96">
        <f>IF(C13426+C13431=0,1,2)</f>
        <v>2</v>
      </c>
    </row>
    <row r="13369" spans="1:4" ht="15" x14ac:dyDescent="0.2">
      <c r="B13369" s="113" t="s">
        <v>723</v>
      </c>
      <c r="C13369" s="72">
        <v>1.204</v>
      </c>
      <c r="D13369" s="96"/>
    </row>
    <row r="13370" spans="1:4" ht="15" hidden="1" x14ac:dyDescent="0.2">
      <c r="A13370" s="65">
        <f t="shared" si="208"/>
        <v>0</v>
      </c>
      <c r="B13370" s="81" t="s">
        <v>742</v>
      </c>
      <c r="C13370" s="76">
        <v>0</v>
      </c>
      <c r="D13370" s="96">
        <f>IF(C13426+C13431=0,1,2)</f>
        <v>2</v>
      </c>
    </row>
    <row r="13371" spans="1:4" ht="15" hidden="1" x14ac:dyDescent="0.2">
      <c r="A13371" s="65">
        <f t="shared" si="208"/>
        <v>0</v>
      </c>
      <c r="B13371" s="81" t="s">
        <v>748</v>
      </c>
      <c r="C13371" s="76">
        <v>0</v>
      </c>
      <c r="D13371" s="96">
        <f>IF(C13426+C13431=0,1,2)</f>
        <v>2</v>
      </c>
    </row>
    <row r="13372" spans="1:4" ht="15" hidden="1" x14ac:dyDescent="0.2">
      <c r="A13372" s="65">
        <v>0</v>
      </c>
      <c r="B13372" s="73" t="s">
        <v>784</v>
      </c>
      <c r="C13372" s="76">
        <v>0</v>
      </c>
      <c r="D13372" s="96">
        <f>IF(C13426+C13431=0,1,2)</f>
        <v>2</v>
      </c>
    </row>
    <row r="13373" spans="1:4" ht="15" hidden="1" x14ac:dyDescent="0.2">
      <c r="A13373" s="65">
        <v>0</v>
      </c>
      <c r="B13373" s="77" t="s">
        <v>785</v>
      </c>
      <c r="C13373" s="76">
        <v>0</v>
      </c>
      <c r="D13373" s="96">
        <f>IF(C13426+C13431=0,1,2)</f>
        <v>2</v>
      </c>
    </row>
    <row r="13374" spans="1:4" ht="15" hidden="1" x14ac:dyDescent="0.2">
      <c r="A13374" s="65">
        <v>0</v>
      </c>
      <c r="B13374" s="77" t="s">
        <v>733</v>
      </c>
      <c r="C13374" s="76">
        <v>0</v>
      </c>
      <c r="D13374" s="96">
        <f>IF(C13426+C13431=0,1,2)</f>
        <v>2</v>
      </c>
    </row>
    <row r="13375" spans="1:4" ht="15" hidden="1" x14ac:dyDescent="0.2">
      <c r="A13375" s="65">
        <v>0</v>
      </c>
      <c r="B13375" s="77" t="s">
        <v>786</v>
      </c>
      <c r="C13375" s="76">
        <v>0</v>
      </c>
      <c r="D13375" s="96">
        <f>IF(C13426+C13431=0,1,2)</f>
        <v>2</v>
      </c>
    </row>
    <row r="13376" spans="1:4" ht="15" hidden="1" x14ac:dyDescent="0.2">
      <c r="A13376" s="65">
        <v>0</v>
      </c>
      <c r="B13376" s="77" t="s">
        <v>787</v>
      </c>
      <c r="C13376" s="76">
        <v>0</v>
      </c>
      <c r="D13376" s="96">
        <f>IF(C13426+C13431=0,1,2)</f>
        <v>2</v>
      </c>
    </row>
    <row r="13377" spans="1:4" ht="15" hidden="1" x14ac:dyDescent="0.2">
      <c r="A13377" s="65">
        <f t="shared" si="208"/>
        <v>0</v>
      </c>
      <c r="B13377" s="81" t="s">
        <v>744</v>
      </c>
      <c r="C13377" s="76">
        <v>0</v>
      </c>
      <c r="D13377" s="96">
        <f>IF(C13426+C13431=0,1,2)</f>
        <v>2</v>
      </c>
    </row>
    <row r="13378" spans="1:4" ht="15" hidden="1" x14ac:dyDescent="0.2">
      <c r="A13378" s="65">
        <v>0</v>
      </c>
      <c r="B13378" s="73" t="s">
        <v>788</v>
      </c>
      <c r="C13378" s="76">
        <v>0</v>
      </c>
      <c r="D13378" s="96">
        <f>IF(C13426+C13431=0,1,2)</f>
        <v>2</v>
      </c>
    </row>
    <row r="13379" spans="1:4" ht="15" hidden="1" x14ac:dyDescent="0.2">
      <c r="A13379" s="65">
        <v>0</v>
      </c>
      <c r="B13379" s="77" t="s">
        <v>737</v>
      </c>
      <c r="C13379" s="76">
        <v>0</v>
      </c>
      <c r="D13379" s="96">
        <f>IF(C13426+C13431=0,1,2)</f>
        <v>2</v>
      </c>
    </row>
    <row r="13380" spans="1:4" ht="15" hidden="1" x14ac:dyDescent="0.2">
      <c r="A13380" s="65">
        <v>0</v>
      </c>
      <c r="B13380" s="77" t="s">
        <v>733</v>
      </c>
      <c r="C13380" s="76">
        <v>0</v>
      </c>
      <c r="D13380" s="96">
        <f>IF(C13426+C13431=0,1,2)</f>
        <v>2</v>
      </c>
    </row>
    <row r="13381" spans="1:4" ht="15" hidden="1" x14ac:dyDescent="0.2">
      <c r="A13381" s="65">
        <v>0</v>
      </c>
      <c r="B13381" s="77" t="s">
        <v>738</v>
      </c>
      <c r="C13381" s="76">
        <v>0</v>
      </c>
      <c r="D13381" s="96">
        <f>IF(C13426+C13431=0,1,2)</f>
        <v>2</v>
      </c>
    </row>
    <row r="13382" spans="1:4" ht="15" hidden="1" x14ac:dyDescent="0.2">
      <c r="A13382" s="65">
        <v>0</v>
      </c>
      <c r="B13382" s="73" t="s">
        <v>789</v>
      </c>
      <c r="C13382" s="76">
        <v>0</v>
      </c>
      <c r="D13382" s="96">
        <f>IF(C13426+C13431=0,1,2)</f>
        <v>2</v>
      </c>
    </row>
    <row r="13383" spans="1:4" ht="15" hidden="1" x14ac:dyDescent="0.2">
      <c r="A13383" s="65">
        <v>0</v>
      </c>
      <c r="B13383" s="77" t="s">
        <v>790</v>
      </c>
      <c r="C13383" s="76">
        <v>0</v>
      </c>
      <c r="D13383" s="96">
        <f>IF(C13426+C13431=0,1,2)</f>
        <v>2</v>
      </c>
    </row>
    <row r="13384" spans="1:4" ht="15" hidden="1" x14ac:dyDescent="0.2">
      <c r="A13384" s="65">
        <f t="shared" ref="A13384:A13444" si="209">C13384</f>
        <v>0</v>
      </c>
      <c r="B13384" s="97"/>
      <c r="C13384" s="98"/>
      <c r="D13384" s="96">
        <f>IF(C13426+C13431=0,1,2)</f>
        <v>2</v>
      </c>
    </row>
    <row r="13385" spans="1:4" ht="15" hidden="1" x14ac:dyDescent="0.2">
      <c r="A13385" s="65">
        <f t="shared" si="209"/>
        <v>0</v>
      </c>
      <c r="B13385" s="99" t="s">
        <v>816</v>
      </c>
      <c r="C13385" s="100"/>
      <c r="D13385" s="96">
        <f>IF(C13426+C13431=0,1,2)</f>
        <v>2</v>
      </c>
    </row>
    <row r="13386" spans="1:4" ht="15" x14ac:dyDescent="0.2">
      <c r="B13386" s="112" t="s">
        <v>3</v>
      </c>
      <c r="C13386" s="72">
        <v>1.2</v>
      </c>
      <c r="D13386" s="96"/>
    </row>
    <row r="13387" spans="1:4" ht="15" x14ac:dyDescent="0.2">
      <c r="B13387" s="85" t="s">
        <v>4</v>
      </c>
      <c r="C13387" s="92">
        <v>1.2</v>
      </c>
      <c r="D13387" s="96"/>
    </row>
    <row r="13388" spans="1:4" ht="15" hidden="1" x14ac:dyDescent="0.2">
      <c r="A13388" s="65">
        <f t="shared" si="209"/>
        <v>0</v>
      </c>
      <c r="B13388" s="85" t="s">
        <v>5</v>
      </c>
      <c r="C13388" s="92">
        <v>0</v>
      </c>
      <c r="D13388" s="96">
        <f>IF(C13426+C13431=0,1,2)</f>
        <v>2</v>
      </c>
    </row>
    <row r="13389" spans="1:4" ht="15" hidden="1" x14ac:dyDescent="0.2">
      <c r="A13389" s="65">
        <v>0</v>
      </c>
      <c r="B13389" s="102" t="s">
        <v>796</v>
      </c>
      <c r="C13389" s="103">
        <v>0</v>
      </c>
      <c r="D13389" s="96">
        <f>IF(C13426+C13431=0,1,2)</f>
        <v>2</v>
      </c>
    </row>
    <row r="13390" spans="1:4" ht="15" hidden="1" x14ac:dyDescent="0.2">
      <c r="A13390" s="65">
        <v>0</v>
      </c>
      <c r="B13390" s="102" t="s">
        <v>797</v>
      </c>
      <c r="C13390" s="103">
        <v>0</v>
      </c>
      <c r="D13390" s="96">
        <f>IF(C13426+C13431=0,1,2)</f>
        <v>2</v>
      </c>
    </row>
    <row r="13391" spans="1:4" ht="15" hidden="1" x14ac:dyDescent="0.2">
      <c r="A13391" s="65">
        <v>0</v>
      </c>
      <c r="B13391" s="102" t="s">
        <v>798</v>
      </c>
      <c r="C13391" s="103">
        <v>0</v>
      </c>
      <c r="D13391" s="96">
        <f>IF(C13426+C13431=0,1,2)</f>
        <v>2</v>
      </c>
    </row>
    <row r="13392" spans="1:4" ht="15" hidden="1" x14ac:dyDescent="0.2">
      <c r="A13392" s="65">
        <v>0</v>
      </c>
      <c r="B13392" s="102" t="s">
        <v>799</v>
      </c>
      <c r="C13392" s="103">
        <v>0</v>
      </c>
      <c r="D13392" s="96">
        <f>IF(C13426+C13431=0,1,2)</f>
        <v>2</v>
      </c>
    </row>
    <row r="13393" spans="1:4" ht="15" hidden="1" x14ac:dyDescent="0.2">
      <c r="A13393" s="65">
        <v>0</v>
      </c>
      <c r="B13393" s="102" t="s">
        <v>800</v>
      </c>
      <c r="C13393" s="103">
        <v>0</v>
      </c>
      <c r="D13393" s="96">
        <f>IF(C13426+C13431=0,1,2)</f>
        <v>2</v>
      </c>
    </row>
    <row r="13394" spans="1:4" ht="15" hidden="1" x14ac:dyDescent="0.2">
      <c r="A13394" s="65">
        <v>0</v>
      </c>
      <c r="B13394" s="102" t="s">
        <v>801</v>
      </c>
      <c r="C13394" s="103">
        <v>0</v>
      </c>
      <c r="D13394" s="96">
        <f>IF(C13426+C13431=0,1,2)</f>
        <v>2</v>
      </c>
    </row>
    <row r="13395" spans="1:4" ht="30" hidden="1" x14ac:dyDescent="0.2">
      <c r="A13395" s="65">
        <v>0</v>
      </c>
      <c r="B13395" s="102" t="s">
        <v>802</v>
      </c>
      <c r="C13395" s="103">
        <v>0</v>
      </c>
      <c r="D13395" s="96">
        <f>IF(C13426+C13431=0,1,2)</f>
        <v>2</v>
      </c>
    </row>
    <row r="13396" spans="1:4" ht="30" hidden="1" x14ac:dyDescent="0.2">
      <c r="A13396" s="65">
        <v>0</v>
      </c>
      <c r="B13396" s="102" t="s">
        <v>803</v>
      </c>
      <c r="C13396" s="103">
        <v>0</v>
      </c>
      <c r="D13396" s="96">
        <f>IF(C13426+C13431=0,1,2)</f>
        <v>2</v>
      </c>
    </row>
    <row r="13397" spans="1:4" ht="15" hidden="1" x14ac:dyDescent="0.2">
      <c r="A13397" s="65">
        <v>0</v>
      </c>
      <c r="B13397" s="102" t="s">
        <v>804</v>
      </c>
      <c r="C13397" s="103">
        <v>0</v>
      </c>
      <c r="D13397" s="96">
        <f>IF(C13426+C13431=0,1,2)</f>
        <v>2</v>
      </c>
    </row>
    <row r="13398" spans="1:4" ht="15" hidden="1" x14ac:dyDescent="0.2">
      <c r="A13398" s="65">
        <v>0</v>
      </c>
      <c r="B13398" s="102" t="s">
        <v>805</v>
      </c>
      <c r="C13398" s="103">
        <v>0</v>
      </c>
      <c r="D13398" s="96">
        <f>IF(C13426+C13431=0,1,2)</f>
        <v>2</v>
      </c>
    </row>
    <row r="13399" spans="1:4" ht="15" hidden="1" x14ac:dyDescent="0.2">
      <c r="A13399" s="65">
        <f t="shared" si="209"/>
        <v>0</v>
      </c>
      <c r="B13399" s="85" t="s">
        <v>806</v>
      </c>
      <c r="C13399" s="92">
        <v>0</v>
      </c>
      <c r="D13399" s="96">
        <f>IF(C13426+C13431=0,1,2)</f>
        <v>2</v>
      </c>
    </row>
    <row r="13400" spans="1:4" ht="15" hidden="1" x14ac:dyDescent="0.2">
      <c r="A13400" s="65">
        <f t="shared" si="209"/>
        <v>0</v>
      </c>
      <c r="B13400" s="85" t="s">
        <v>6</v>
      </c>
      <c r="C13400" s="92">
        <v>0</v>
      </c>
      <c r="D13400" s="96">
        <f>IF(C13426+C13431=0,1,2)</f>
        <v>2</v>
      </c>
    </row>
    <row r="13401" spans="1:4" ht="15" hidden="1" x14ac:dyDescent="0.2">
      <c r="A13401" s="65">
        <f t="shared" si="209"/>
        <v>0</v>
      </c>
      <c r="B13401" s="73" t="s">
        <v>7</v>
      </c>
      <c r="C13401" s="76">
        <v>0</v>
      </c>
      <c r="D13401" s="96">
        <f>IF(C13426+C13431=0,1,2)</f>
        <v>2</v>
      </c>
    </row>
    <row r="13402" spans="1:4" ht="15" hidden="1" x14ac:dyDescent="0.2">
      <c r="A13402" s="65">
        <f t="shared" si="209"/>
        <v>0</v>
      </c>
      <c r="B13402" s="85" t="s">
        <v>8</v>
      </c>
      <c r="C13402" s="92">
        <v>0</v>
      </c>
      <c r="D13402" s="96">
        <f>IF(C13426+C13431=0,1,2)</f>
        <v>2</v>
      </c>
    </row>
    <row r="13403" spans="1:4" ht="15" hidden="1" x14ac:dyDescent="0.2">
      <c r="A13403" s="65">
        <f t="shared" si="209"/>
        <v>0</v>
      </c>
      <c r="B13403" s="85" t="s">
        <v>9</v>
      </c>
      <c r="C13403" s="92">
        <v>0</v>
      </c>
      <c r="D13403" s="96">
        <f>IF(C13426+C13431=0,1,2)</f>
        <v>2</v>
      </c>
    </row>
    <row r="13404" spans="1:4" ht="15" hidden="1" x14ac:dyDescent="0.2">
      <c r="A13404" s="65">
        <f t="shared" si="209"/>
        <v>0</v>
      </c>
      <c r="B13404" s="85" t="s">
        <v>10</v>
      </c>
      <c r="C13404" s="92">
        <v>0</v>
      </c>
      <c r="D13404" s="96">
        <f>IF(C13426+C13431=0,1,2)</f>
        <v>2</v>
      </c>
    </row>
    <row r="13405" spans="1:4" ht="15" hidden="1" x14ac:dyDescent="0.2">
      <c r="A13405" s="65">
        <f t="shared" si="209"/>
        <v>0</v>
      </c>
      <c r="B13405" s="81" t="s">
        <v>11</v>
      </c>
      <c r="C13405" s="76">
        <v>0</v>
      </c>
      <c r="D13405" s="96">
        <f>IF(C13426+C13431=0,1,2)</f>
        <v>2</v>
      </c>
    </row>
    <row r="13406" spans="1:4" ht="15" hidden="1" x14ac:dyDescent="0.2">
      <c r="A13406" s="65">
        <f t="shared" si="209"/>
        <v>0</v>
      </c>
      <c r="B13406" s="81" t="s">
        <v>12</v>
      </c>
      <c r="C13406" s="76">
        <v>0</v>
      </c>
      <c r="D13406" s="96">
        <f>IF(C13426+C13431=0,1,2)</f>
        <v>2</v>
      </c>
    </row>
    <row r="13407" spans="1:4" ht="15" hidden="1" x14ac:dyDescent="0.2">
      <c r="A13407" s="65">
        <v>0</v>
      </c>
      <c r="B13407" s="104" t="s">
        <v>784</v>
      </c>
      <c r="C13407" s="105">
        <v>0</v>
      </c>
      <c r="D13407" s="96">
        <f>IF(C13426+C13431=0,1,2)</f>
        <v>2</v>
      </c>
    </row>
    <row r="13408" spans="1:4" ht="15" hidden="1" x14ac:dyDescent="0.2">
      <c r="A13408" s="65">
        <v>0</v>
      </c>
      <c r="B13408" s="102" t="s">
        <v>785</v>
      </c>
      <c r="C13408" s="103">
        <v>0</v>
      </c>
      <c r="D13408" s="96">
        <f>IF(C13426+C13431=0,1,2)</f>
        <v>2</v>
      </c>
    </row>
    <row r="13409" spans="1:4" ht="15" hidden="1" x14ac:dyDescent="0.2">
      <c r="A13409" s="65">
        <v>0</v>
      </c>
      <c r="B13409" s="102" t="s">
        <v>807</v>
      </c>
      <c r="C13409" s="103">
        <v>0</v>
      </c>
      <c r="D13409" s="96">
        <f>IF(C13426+C13431=0,1,2)</f>
        <v>2</v>
      </c>
    </row>
    <row r="13410" spans="1:4" ht="15" hidden="1" x14ac:dyDescent="0.2">
      <c r="A13410" s="65">
        <v>0</v>
      </c>
      <c r="B13410" s="106" t="s">
        <v>734</v>
      </c>
      <c r="C13410" s="92">
        <v>0</v>
      </c>
      <c r="D13410" s="96">
        <f>IF(C13426+C13431=0,1,2)</f>
        <v>2</v>
      </c>
    </row>
    <row r="13411" spans="1:4" ht="15" hidden="1" x14ac:dyDescent="0.2">
      <c r="A13411" s="65">
        <v>0</v>
      </c>
      <c r="B13411" s="77" t="s">
        <v>808</v>
      </c>
      <c r="C13411" s="76">
        <v>0</v>
      </c>
      <c r="D13411" s="96">
        <f>IF(C13426+C13431=0,1,2)</f>
        <v>2</v>
      </c>
    </row>
    <row r="13412" spans="1:4" ht="15" hidden="1" x14ac:dyDescent="0.2">
      <c r="A13412" s="65">
        <f t="shared" si="209"/>
        <v>0</v>
      </c>
      <c r="B13412" s="81" t="s">
        <v>13</v>
      </c>
      <c r="C13412" s="76">
        <v>0</v>
      </c>
      <c r="D13412" s="96">
        <f>IF(C13426+C13431=0,1,2)</f>
        <v>2</v>
      </c>
    </row>
    <row r="13413" spans="1:4" ht="15" hidden="1" x14ac:dyDescent="0.2">
      <c r="A13413" s="65">
        <v>0</v>
      </c>
      <c r="B13413" s="104" t="s">
        <v>788</v>
      </c>
      <c r="C13413" s="105">
        <v>0</v>
      </c>
      <c r="D13413" s="96">
        <f>IF(C13426+C13431=0,1,2)</f>
        <v>2</v>
      </c>
    </row>
    <row r="13414" spans="1:4" ht="15" hidden="1" x14ac:dyDescent="0.2">
      <c r="A13414" s="65">
        <v>0</v>
      </c>
      <c r="B13414" s="102" t="s">
        <v>785</v>
      </c>
      <c r="C13414" s="103">
        <v>0</v>
      </c>
      <c r="D13414" s="96">
        <f>IF(C13426+C13431=0,1,2)</f>
        <v>2</v>
      </c>
    </row>
    <row r="13415" spans="1:4" ht="15" hidden="1" x14ac:dyDescent="0.2">
      <c r="A13415" s="65">
        <v>0</v>
      </c>
      <c r="B13415" s="102" t="s">
        <v>733</v>
      </c>
      <c r="C13415" s="103">
        <v>0</v>
      </c>
      <c r="D13415" s="96">
        <f>IF(C13426+C13431=0,1,2)</f>
        <v>2</v>
      </c>
    </row>
    <row r="13416" spans="1:4" ht="30" hidden="1" x14ac:dyDescent="0.2">
      <c r="A13416" s="65">
        <f t="shared" si="209"/>
        <v>0</v>
      </c>
      <c r="B13416" s="106" t="s">
        <v>809</v>
      </c>
      <c r="C13416" s="92">
        <v>0</v>
      </c>
      <c r="D13416" s="96">
        <f>IF(C13426+C13431=0,1,2)</f>
        <v>2</v>
      </c>
    </row>
    <row r="13417" spans="1:4" ht="15" hidden="1" x14ac:dyDescent="0.2">
      <c r="A13417" s="65">
        <v>0</v>
      </c>
      <c r="B13417" s="77" t="s">
        <v>738</v>
      </c>
      <c r="C13417" s="76">
        <v>0</v>
      </c>
      <c r="D13417" s="96">
        <f>IF(C13426+C13431=0,1,2)</f>
        <v>2</v>
      </c>
    </row>
    <row r="13418" spans="1:4" ht="15" hidden="1" x14ac:dyDescent="0.2">
      <c r="A13418" s="65">
        <v>0</v>
      </c>
      <c r="B13418" s="104" t="s">
        <v>789</v>
      </c>
      <c r="C13418" s="105">
        <v>0</v>
      </c>
      <c r="D13418" s="96">
        <f>IF(C13426+C13431=0,1,2)</f>
        <v>2</v>
      </c>
    </row>
    <row r="13419" spans="1:4" ht="15" hidden="1" x14ac:dyDescent="0.2">
      <c r="A13419" s="65">
        <v>0</v>
      </c>
      <c r="B13419" s="102" t="s">
        <v>732</v>
      </c>
      <c r="C13419" s="103">
        <v>0</v>
      </c>
      <c r="D13419" s="96">
        <f>IF(C13426+C13431=0,1,2)</f>
        <v>2</v>
      </c>
    </row>
    <row r="13420" spans="1:4" ht="15" hidden="1" x14ac:dyDescent="0.2">
      <c r="A13420" s="65">
        <v>0</v>
      </c>
      <c r="B13420" s="102" t="s">
        <v>737</v>
      </c>
      <c r="C13420" s="103">
        <v>0</v>
      </c>
      <c r="D13420" s="96">
        <f>IF(C13426+C13431=0,1,2)</f>
        <v>2</v>
      </c>
    </row>
    <row r="13421" spans="1:4" ht="15" hidden="1" x14ac:dyDescent="0.2">
      <c r="A13421" s="65">
        <v>0</v>
      </c>
      <c r="B13421" s="102" t="s">
        <v>733</v>
      </c>
      <c r="C13421" s="103">
        <v>0</v>
      </c>
      <c r="D13421" s="96">
        <f>IF(C13426+C13431=0,1,2)</f>
        <v>2</v>
      </c>
    </row>
    <row r="13422" spans="1:4" ht="15" hidden="1" x14ac:dyDescent="0.2">
      <c r="A13422" s="65">
        <v>0</v>
      </c>
      <c r="B13422" s="106" t="s">
        <v>734</v>
      </c>
      <c r="C13422" s="92">
        <v>0</v>
      </c>
      <c r="D13422" s="96">
        <f>IF(C13426+C13431=0,1,2)</f>
        <v>2</v>
      </c>
    </row>
    <row r="13423" spans="1:4" ht="15" hidden="1" x14ac:dyDescent="0.2">
      <c r="A13423" s="65">
        <v>0</v>
      </c>
      <c r="B13423" s="77" t="s">
        <v>738</v>
      </c>
      <c r="C13423" s="76">
        <v>0</v>
      </c>
      <c r="D13423" s="96">
        <f>IF(C13426+C13431=0,1,2)</f>
        <v>2</v>
      </c>
    </row>
    <row r="13424" spans="1:4" ht="15" hidden="1" x14ac:dyDescent="0.2">
      <c r="A13424" s="65">
        <f t="shared" si="209"/>
        <v>0</v>
      </c>
      <c r="B13424" s="97"/>
      <c r="C13424" s="98"/>
      <c r="D13424" s="96">
        <f>IF(C13426+C13431=0,1,2)</f>
        <v>2</v>
      </c>
    </row>
    <row r="13425" spans="1:4" ht="15" hidden="1" x14ac:dyDescent="0.2">
      <c r="A13425" s="65">
        <f t="shared" si="209"/>
        <v>0</v>
      </c>
      <c r="B13425" s="99" t="s">
        <v>817</v>
      </c>
      <c r="C13425" s="100"/>
      <c r="D13425" s="96">
        <f>IF(C13426+C13431=0,1,2)</f>
        <v>2</v>
      </c>
    </row>
    <row r="13426" spans="1:4" ht="15" x14ac:dyDescent="0.2">
      <c r="B13426" s="79" t="s">
        <v>741</v>
      </c>
      <c r="C13426" s="80">
        <v>1.204</v>
      </c>
      <c r="D13426" s="96"/>
    </row>
    <row r="13427" spans="1:4" ht="15" x14ac:dyDescent="0.2">
      <c r="B13427" s="113" t="s">
        <v>721</v>
      </c>
      <c r="C13427" s="72">
        <v>1.204</v>
      </c>
      <c r="D13427" s="96"/>
    </row>
    <row r="13428" spans="1:4" ht="15" hidden="1" x14ac:dyDescent="0.2">
      <c r="A13428" s="65">
        <f t="shared" si="209"/>
        <v>0</v>
      </c>
      <c r="B13428" s="85" t="s">
        <v>742</v>
      </c>
      <c r="C13428" s="92">
        <v>0</v>
      </c>
      <c r="D13428" s="96">
        <f>IF(C13426+C13431=0,1,2)</f>
        <v>2</v>
      </c>
    </row>
    <row r="13429" spans="1:4" ht="15" hidden="1" x14ac:dyDescent="0.2">
      <c r="A13429" s="65">
        <f t="shared" si="209"/>
        <v>0</v>
      </c>
      <c r="B13429" s="85" t="s">
        <v>743</v>
      </c>
      <c r="C13429" s="92">
        <v>0</v>
      </c>
      <c r="D13429" s="96">
        <f>IF(C13426+C13431=0,1,2)</f>
        <v>2</v>
      </c>
    </row>
    <row r="13430" spans="1:4" ht="15" hidden="1" x14ac:dyDescent="0.2">
      <c r="A13430" s="65">
        <f t="shared" si="209"/>
        <v>0</v>
      </c>
      <c r="B13430" s="85" t="s">
        <v>744</v>
      </c>
      <c r="C13430" s="92">
        <v>0</v>
      </c>
      <c r="D13430" s="96">
        <f>IF(C13426+C13431=0,1,2)</f>
        <v>2</v>
      </c>
    </row>
    <row r="13431" spans="1:4" ht="15" x14ac:dyDescent="0.2">
      <c r="B13431" s="79" t="s">
        <v>745</v>
      </c>
      <c r="C13431" s="80">
        <v>1.2</v>
      </c>
      <c r="D13431" s="96"/>
    </row>
    <row r="13432" spans="1:4" ht="15" x14ac:dyDescent="0.2">
      <c r="B13432" s="113" t="s">
        <v>3</v>
      </c>
      <c r="C13432" s="72">
        <v>1.2</v>
      </c>
      <c r="D13432" s="96"/>
    </row>
    <row r="13433" spans="1:4" ht="15" hidden="1" x14ac:dyDescent="0.2">
      <c r="A13433" s="65">
        <f t="shared" si="209"/>
        <v>0</v>
      </c>
      <c r="B13433" s="85" t="s">
        <v>11</v>
      </c>
      <c r="C13433" s="92">
        <v>0</v>
      </c>
      <c r="D13433" s="96">
        <f>IF(C13426+C13431=0,1,2)</f>
        <v>2</v>
      </c>
    </row>
    <row r="13434" spans="1:4" ht="15" hidden="1" x14ac:dyDescent="0.2">
      <c r="A13434" s="65">
        <f t="shared" si="209"/>
        <v>0</v>
      </c>
      <c r="B13434" s="85" t="s">
        <v>746</v>
      </c>
      <c r="C13434" s="92">
        <v>0</v>
      </c>
      <c r="D13434" s="96">
        <f>IF(C13426+C13431=0,1,2)</f>
        <v>2</v>
      </c>
    </row>
    <row r="13435" spans="1:4" ht="15" hidden="1" x14ac:dyDescent="0.2">
      <c r="A13435" s="65">
        <f t="shared" si="209"/>
        <v>0</v>
      </c>
      <c r="B13435" s="85" t="s">
        <v>13</v>
      </c>
      <c r="C13435" s="92">
        <v>0</v>
      </c>
      <c r="D13435" s="96">
        <f>IF(C13426+C13431=0,1,2)</f>
        <v>2</v>
      </c>
    </row>
    <row r="13436" spans="1:4" ht="15" hidden="1" x14ac:dyDescent="0.2">
      <c r="A13436" s="65">
        <f t="shared" si="209"/>
        <v>4.0000000000000001E-3</v>
      </c>
      <c r="B13436" s="94" t="s">
        <v>747</v>
      </c>
      <c r="C13436" s="95">
        <v>4.0000000000000001E-3</v>
      </c>
      <c r="D13436" s="65">
        <f>IF(C13426+C13431=0,1,2)</f>
        <v>2</v>
      </c>
    </row>
    <row r="13437" spans="1:4" ht="15" hidden="1" x14ac:dyDescent="0.2">
      <c r="A13437" s="65">
        <f t="shared" si="209"/>
        <v>1.42E-3</v>
      </c>
      <c r="B13437" s="94" t="s">
        <v>812</v>
      </c>
      <c r="C13437" s="95">
        <v>1.42E-3</v>
      </c>
      <c r="D13437" s="65">
        <f>IF(C13426+C13431=0,1,2)</f>
        <v>2</v>
      </c>
    </row>
    <row r="13438" spans="1:4" ht="15" hidden="1" x14ac:dyDescent="0.2">
      <c r="A13438" s="65">
        <f t="shared" si="209"/>
        <v>5.4200000000000003E-3</v>
      </c>
      <c r="B13438" s="94" t="s">
        <v>813</v>
      </c>
      <c r="C13438" s="95">
        <v>5.4200000000000003E-3</v>
      </c>
      <c r="D13438" s="65">
        <f>IF(C13426+C13431=0,1,2)</f>
        <v>2</v>
      </c>
    </row>
    <row r="13439" spans="1:4" ht="15" hidden="1" x14ac:dyDescent="0.2">
      <c r="A13439" s="65">
        <f t="shared" si="209"/>
        <v>0</v>
      </c>
      <c r="B13439" s="108"/>
      <c r="C13439" s="109"/>
      <c r="D13439" s="96">
        <f>IF(C13426+C13431=0,1,2)</f>
        <v>2</v>
      </c>
    </row>
    <row r="13440" spans="1:4" ht="15" hidden="1" x14ac:dyDescent="0.2">
      <c r="A13440" s="65">
        <f t="shared" si="209"/>
        <v>0</v>
      </c>
      <c r="B13440" s="82" t="s">
        <v>791</v>
      </c>
      <c r="C13440" s="100"/>
      <c r="D13440" s="96">
        <f>IF(C13426+C13431=0,1,2)</f>
        <v>2</v>
      </c>
    </row>
    <row r="13441" spans="1:4" ht="15" x14ac:dyDescent="0.2">
      <c r="B13441" s="107" t="s">
        <v>792</v>
      </c>
      <c r="C13441" s="114">
        <v>16</v>
      </c>
      <c r="D13441" s="96"/>
    </row>
    <row r="13442" spans="1:4" ht="15" x14ac:dyDescent="0.2">
      <c r="B13442" s="81" t="s">
        <v>793</v>
      </c>
      <c r="C13442" s="110">
        <v>10</v>
      </c>
      <c r="D13442" s="96"/>
    </row>
    <row r="13443" spans="1:4" ht="15" x14ac:dyDescent="0.2">
      <c r="B13443" s="81" t="s">
        <v>794</v>
      </c>
      <c r="C13443" s="110">
        <v>6</v>
      </c>
      <c r="D13443" s="96"/>
    </row>
    <row r="13444" spans="1:4" ht="15" hidden="1" x14ac:dyDescent="0.2">
      <c r="A13444" s="65">
        <f t="shared" si="209"/>
        <v>0</v>
      </c>
      <c r="B13444" s="111"/>
      <c r="C13444" s="109"/>
      <c r="D13444" s="96">
        <f>IF(C13426+C13431=0,1,2)</f>
        <v>2</v>
      </c>
    </row>
    <row r="13445" spans="1:4" ht="30" customHeight="1" x14ac:dyDescent="0.2">
      <c r="B13445" s="117" t="s">
        <v>978</v>
      </c>
      <c r="C13445" s="118"/>
      <c r="D13445" s="96"/>
    </row>
    <row r="13446" spans="1:4" ht="15" hidden="1" x14ac:dyDescent="0.2">
      <c r="A13446" s="65">
        <f t="shared" ref="A13446:A13508" si="210">C13446</f>
        <v>0</v>
      </c>
      <c r="B13446" s="97"/>
      <c r="C13446" s="98"/>
      <c r="D13446" s="96">
        <f>IF(C13509+C13514=0,1,2)</f>
        <v>2</v>
      </c>
    </row>
    <row r="13447" spans="1:4" ht="15" hidden="1" x14ac:dyDescent="0.2">
      <c r="A13447" s="65">
        <f t="shared" si="210"/>
        <v>0</v>
      </c>
      <c r="B13447" s="99" t="s">
        <v>815</v>
      </c>
      <c r="C13447" s="100"/>
      <c r="D13447" s="96">
        <f>IF(C13509+C13514=0,1,2)</f>
        <v>2</v>
      </c>
    </row>
    <row r="13448" spans="1:4" ht="15" x14ac:dyDescent="0.2">
      <c r="B13448" s="112" t="s">
        <v>721</v>
      </c>
      <c r="C13448" s="72">
        <v>24.100899999999999</v>
      </c>
      <c r="D13448" s="66"/>
    </row>
    <row r="13449" spans="1:4" ht="15" hidden="1" x14ac:dyDescent="0.2">
      <c r="A13449" s="65">
        <f t="shared" si="210"/>
        <v>0</v>
      </c>
      <c r="B13449" s="73" t="s">
        <v>722</v>
      </c>
      <c r="C13449" s="76"/>
      <c r="D13449" s="96">
        <f>IF(C13509+C13514=0,1,2)</f>
        <v>2</v>
      </c>
    </row>
    <row r="13450" spans="1:4" ht="15" hidden="1" x14ac:dyDescent="0.2">
      <c r="A13450" s="65">
        <f t="shared" si="210"/>
        <v>0</v>
      </c>
      <c r="B13450" s="73" t="s">
        <v>783</v>
      </c>
      <c r="C13450" s="76"/>
      <c r="D13450" s="96">
        <f>IF(C13509+C13514=0,1,2)</f>
        <v>2</v>
      </c>
    </row>
    <row r="13451" spans="1:4" ht="15" x14ac:dyDescent="0.2">
      <c r="B13451" s="73" t="s">
        <v>8</v>
      </c>
      <c r="C13451" s="76">
        <v>4</v>
      </c>
      <c r="D13451" s="96"/>
    </row>
    <row r="13452" spans="1:4" ht="15" x14ac:dyDescent="0.2">
      <c r="B13452" s="113" t="s">
        <v>723</v>
      </c>
      <c r="C13452" s="72">
        <v>20.100899999999999</v>
      </c>
      <c r="D13452" s="96"/>
    </row>
    <row r="13453" spans="1:4" ht="15" hidden="1" x14ac:dyDescent="0.2">
      <c r="A13453" s="65">
        <f t="shared" si="210"/>
        <v>0</v>
      </c>
      <c r="B13453" s="81" t="s">
        <v>742</v>
      </c>
      <c r="C13453" s="76">
        <v>0</v>
      </c>
      <c r="D13453" s="96">
        <f>IF(C13509+C13514=0,1,2)</f>
        <v>2</v>
      </c>
    </row>
    <row r="13454" spans="1:4" ht="15" hidden="1" x14ac:dyDescent="0.2">
      <c r="A13454" s="65">
        <f t="shared" si="210"/>
        <v>0</v>
      </c>
      <c r="B13454" s="81" t="s">
        <v>748</v>
      </c>
      <c r="C13454" s="76">
        <v>0</v>
      </c>
      <c r="D13454" s="96">
        <f>IF(C13509+C13514=0,1,2)</f>
        <v>2</v>
      </c>
    </row>
    <row r="13455" spans="1:4" ht="15" hidden="1" x14ac:dyDescent="0.2">
      <c r="A13455" s="65">
        <v>0</v>
      </c>
      <c r="B13455" s="73" t="s">
        <v>784</v>
      </c>
      <c r="C13455" s="76">
        <v>0</v>
      </c>
      <c r="D13455" s="96">
        <f>IF(C13509+C13514=0,1,2)</f>
        <v>2</v>
      </c>
    </row>
    <row r="13456" spans="1:4" ht="15" hidden="1" x14ac:dyDescent="0.2">
      <c r="A13456" s="65">
        <v>0</v>
      </c>
      <c r="B13456" s="77" t="s">
        <v>785</v>
      </c>
      <c r="C13456" s="76">
        <v>0</v>
      </c>
      <c r="D13456" s="96">
        <f>IF(C13509+C13514=0,1,2)</f>
        <v>2</v>
      </c>
    </row>
    <row r="13457" spans="1:4" ht="15" hidden="1" x14ac:dyDescent="0.2">
      <c r="A13457" s="65">
        <v>0</v>
      </c>
      <c r="B13457" s="77" t="s">
        <v>733</v>
      </c>
      <c r="C13457" s="76">
        <v>0</v>
      </c>
      <c r="D13457" s="96">
        <f>IF(C13509+C13514=0,1,2)</f>
        <v>2</v>
      </c>
    </row>
    <row r="13458" spans="1:4" ht="15" hidden="1" x14ac:dyDescent="0.2">
      <c r="A13458" s="65">
        <v>0</v>
      </c>
      <c r="B13458" s="77" t="s">
        <v>786</v>
      </c>
      <c r="C13458" s="76">
        <v>0</v>
      </c>
      <c r="D13458" s="96">
        <f>IF(C13509+C13514=0,1,2)</f>
        <v>2</v>
      </c>
    </row>
    <row r="13459" spans="1:4" ht="15" hidden="1" x14ac:dyDescent="0.2">
      <c r="A13459" s="65">
        <v>0</v>
      </c>
      <c r="B13459" s="77" t="s">
        <v>787</v>
      </c>
      <c r="C13459" s="76">
        <v>0</v>
      </c>
      <c r="D13459" s="96">
        <f>IF(C13509+C13514=0,1,2)</f>
        <v>2</v>
      </c>
    </row>
    <row r="13460" spans="1:4" ht="15" hidden="1" x14ac:dyDescent="0.2">
      <c r="A13460" s="65">
        <f t="shared" si="210"/>
        <v>0</v>
      </c>
      <c r="B13460" s="81" t="s">
        <v>744</v>
      </c>
      <c r="C13460" s="76">
        <v>0</v>
      </c>
      <c r="D13460" s="96">
        <f>IF(C13509+C13514=0,1,2)</f>
        <v>2</v>
      </c>
    </row>
    <row r="13461" spans="1:4" ht="15" hidden="1" x14ac:dyDescent="0.2">
      <c r="A13461" s="65">
        <v>0</v>
      </c>
      <c r="B13461" s="73" t="s">
        <v>788</v>
      </c>
      <c r="C13461" s="76">
        <v>0</v>
      </c>
      <c r="D13461" s="96">
        <f>IF(C13509+C13514=0,1,2)</f>
        <v>2</v>
      </c>
    </row>
    <row r="13462" spans="1:4" ht="15" hidden="1" x14ac:dyDescent="0.2">
      <c r="A13462" s="65">
        <v>0</v>
      </c>
      <c r="B13462" s="77" t="s">
        <v>737</v>
      </c>
      <c r="C13462" s="76">
        <v>0</v>
      </c>
      <c r="D13462" s="96">
        <f>IF(C13509+C13514=0,1,2)</f>
        <v>2</v>
      </c>
    </row>
    <row r="13463" spans="1:4" ht="15" hidden="1" x14ac:dyDescent="0.2">
      <c r="A13463" s="65">
        <v>0</v>
      </c>
      <c r="B13463" s="77" t="s">
        <v>733</v>
      </c>
      <c r="C13463" s="76">
        <v>0</v>
      </c>
      <c r="D13463" s="96">
        <f>IF(C13509+C13514=0,1,2)</f>
        <v>2</v>
      </c>
    </row>
    <row r="13464" spans="1:4" ht="15" hidden="1" x14ac:dyDescent="0.2">
      <c r="A13464" s="65">
        <v>0</v>
      </c>
      <c r="B13464" s="77" t="s">
        <v>738</v>
      </c>
      <c r="C13464" s="76">
        <v>0</v>
      </c>
      <c r="D13464" s="96">
        <f>IF(C13509+C13514=0,1,2)</f>
        <v>2</v>
      </c>
    </row>
    <row r="13465" spans="1:4" ht="15" hidden="1" x14ac:dyDescent="0.2">
      <c r="A13465" s="65">
        <v>0</v>
      </c>
      <c r="B13465" s="73" t="s">
        <v>789</v>
      </c>
      <c r="C13465" s="76">
        <v>0</v>
      </c>
      <c r="D13465" s="96">
        <f>IF(C13509+C13514=0,1,2)</f>
        <v>2</v>
      </c>
    </row>
    <row r="13466" spans="1:4" ht="15" hidden="1" x14ac:dyDescent="0.2">
      <c r="A13466" s="65">
        <v>0</v>
      </c>
      <c r="B13466" s="77" t="s">
        <v>790</v>
      </c>
      <c r="C13466" s="76">
        <v>0</v>
      </c>
      <c r="D13466" s="96">
        <f>IF(C13509+C13514=0,1,2)</f>
        <v>2</v>
      </c>
    </row>
    <row r="13467" spans="1:4" ht="15" hidden="1" x14ac:dyDescent="0.2">
      <c r="A13467" s="65">
        <f t="shared" si="210"/>
        <v>0</v>
      </c>
      <c r="B13467" s="97"/>
      <c r="C13467" s="98"/>
      <c r="D13467" s="96">
        <f>IF(C13509+C13514=0,1,2)</f>
        <v>2</v>
      </c>
    </row>
    <row r="13468" spans="1:4" ht="15" hidden="1" x14ac:dyDescent="0.2">
      <c r="A13468" s="65">
        <f t="shared" si="210"/>
        <v>0</v>
      </c>
      <c r="B13468" s="99" t="s">
        <v>816</v>
      </c>
      <c r="C13468" s="100"/>
      <c r="D13468" s="96">
        <f>IF(C13509+C13514=0,1,2)</f>
        <v>2</v>
      </c>
    </row>
    <row r="13469" spans="1:4" ht="15" x14ac:dyDescent="0.2">
      <c r="B13469" s="112" t="s">
        <v>3</v>
      </c>
      <c r="C13469" s="72">
        <v>22.54401</v>
      </c>
      <c r="D13469" s="96"/>
    </row>
    <row r="13470" spans="1:4" ht="15" hidden="1" x14ac:dyDescent="0.2">
      <c r="A13470" s="65">
        <f t="shared" si="210"/>
        <v>0</v>
      </c>
      <c r="B13470" s="85" t="s">
        <v>4</v>
      </c>
      <c r="C13470" s="92">
        <v>0</v>
      </c>
      <c r="D13470" s="96">
        <f>IF(C13509+C13514=0,1,2)</f>
        <v>2</v>
      </c>
    </row>
    <row r="13471" spans="1:4" ht="15" x14ac:dyDescent="0.2">
      <c r="B13471" s="85" t="s">
        <v>5</v>
      </c>
      <c r="C13471" s="92">
        <v>22.54401</v>
      </c>
      <c r="D13471" s="96"/>
    </row>
    <row r="13472" spans="1:4" ht="15" hidden="1" x14ac:dyDescent="0.2">
      <c r="A13472" s="65">
        <v>0</v>
      </c>
      <c r="B13472" s="102" t="s">
        <v>796</v>
      </c>
      <c r="C13472" s="103">
        <v>0</v>
      </c>
      <c r="D13472" s="96">
        <f>IF(C13509+C13514=0,1,2)</f>
        <v>2</v>
      </c>
    </row>
    <row r="13473" spans="1:4" ht="15" hidden="1" x14ac:dyDescent="0.2">
      <c r="A13473" s="65">
        <v>0</v>
      </c>
      <c r="B13473" s="102" t="s">
        <v>797</v>
      </c>
      <c r="C13473" s="103">
        <v>0.28499999999999998</v>
      </c>
      <c r="D13473" s="96">
        <f>IF(C13509+C13514=0,1,2)</f>
        <v>2</v>
      </c>
    </row>
    <row r="13474" spans="1:4" ht="15" hidden="1" x14ac:dyDescent="0.2">
      <c r="A13474" s="65">
        <v>0</v>
      </c>
      <c r="B13474" s="102" t="s">
        <v>798</v>
      </c>
      <c r="C13474" s="103">
        <v>14.44093</v>
      </c>
      <c r="D13474" s="96">
        <f>IF(C13509+C13514=0,1,2)</f>
        <v>2</v>
      </c>
    </row>
    <row r="13475" spans="1:4" ht="15" hidden="1" x14ac:dyDescent="0.2">
      <c r="A13475" s="65">
        <v>0</v>
      </c>
      <c r="B13475" s="102" t="s">
        <v>799</v>
      </c>
      <c r="C13475" s="103">
        <v>0</v>
      </c>
      <c r="D13475" s="96">
        <f>IF(C13509+C13514=0,1,2)</f>
        <v>2</v>
      </c>
    </row>
    <row r="13476" spans="1:4" ht="15" hidden="1" x14ac:dyDescent="0.2">
      <c r="A13476" s="65">
        <v>0</v>
      </c>
      <c r="B13476" s="102" t="s">
        <v>800</v>
      </c>
      <c r="C13476" s="103">
        <v>0</v>
      </c>
      <c r="D13476" s="96">
        <f>IF(C13509+C13514=0,1,2)</f>
        <v>2</v>
      </c>
    </row>
    <row r="13477" spans="1:4" ht="15" hidden="1" x14ac:dyDescent="0.2">
      <c r="A13477" s="65">
        <v>0</v>
      </c>
      <c r="B13477" s="102" t="s">
        <v>801</v>
      </c>
      <c r="C13477" s="103">
        <v>0</v>
      </c>
      <c r="D13477" s="96">
        <f>IF(C13509+C13514=0,1,2)</f>
        <v>2</v>
      </c>
    </row>
    <row r="13478" spans="1:4" ht="30" hidden="1" x14ac:dyDescent="0.2">
      <c r="A13478" s="65">
        <v>0</v>
      </c>
      <c r="B13478" s="102" t="s">
        <v>802</v>
      </c>
      <c r="C13478" s="103">
        <v>1.36808</v>
      </c>
      <c r="D13478" s="96">
        <f>IF(C13509+C13514=0,1,2)</f>
        <v>2</v>
      </c>
    </row>
    <row r="13479" spans="1:4" ht="30" hidden="1" x14ac:dyDescent="0.2">
      <c r="A13479" s="65">
        <v>0</v>
      </c>
      <c r="B13479" s="102" t="s">
        <v>803</v>
      </c>
      <c r="C13479" s="103">
        <v>0</v>
      </c>
      <c r="D13479" s="96">
        <f>IF(C13509+C13514=0,1,2)</f>
        <v>2</v>
      </c>
    </row>
    <row r="13480" spans="1:4" ht="15" hidden="1" x14ac:dyDescent="0.2">
      <c r="A13480" s="65">
        <v>0</v>
      </c>
      <c r="B13480" s="102" t="s">
        <v>804</v>
      </c>
      <c r="C13480" s="103">
        <v>0</v>
      </c>
      <c r="D13480" s="96">
        <f>IF(C13509+C13514=0,1,2)</f>
        <v>2</v>
      </c>
    </row>
    <row r="13481" spans="1:4" ht="15" hidden="1" x14ac:dyDescent="0.2">
      <c r="A13481" s="65">
        <v>0</v>
      </c>
      <c r="B13481" s="102" t="s">
        <v>805</v>
      </c>
      <c r="C13481" s="103">
        <v>6.45</v>
      </c>
      <c r="D13481" s="96">
        <f>IF(C13509+C13514=0,1,2)</f>
        <v>2</v>
      </c>
    </row>
    <row r="13482" spans="1:4" ht="15" hidden="1" x14ac:dyDescent="0.2">
      <c r="A13482" s="65">
        <f t="shared" si="210"/>
        <v>0</v>
      </c>
      <c r="B13482" s="85" t="s">
        <v>806</v>
      </c>
      <c r="C13482" s="92">
        <v>0</v>
      </c>
      <c r="D13482" s="96">
        <f>IF(C13509+C13514=0,1,2)</f>
        <v>2</v>
      </c>
    </row>
    <row r="13483" spans="1:4" ht="15" hidden="1" x14ac:dyDescent="0.2">
      <c r="A13483" s="65">
        <f t="shared" si="210"/>
        <v>0</v>
      </c>
      <c r="B13483" s="85" t="s">
        <v>6</v>
      </c>
      <c r="C13483" s="92">
        <v>0</v>
      </c>
      <c r="D13483" s="96">
        <f>IF(C13509+C13514=0,1,2)</f>
        <v>2</v>
      </c>
    </row>
    <row r="13484" spans="1:4" ht="15" hidden="1" x14ac:dyDescent="0.2">
      <c r="A13484" s="65">
        <f t="shared" si="210"/>
        <v>0</v>
      </c>
      <c r="B13484" s="73" t="s">
        <v>7</v>
      </c>
      <c r="C13484" s="76">
        <v>0</v>
      </c>
      <c r="D13484" s="96">
        <f>IF(C13509+C13514=0,1,2)</f>
        <v>2</v>
      </c>
    </row>
    <row r="13485" spans="1:4" ht="15" hidden="1" x14ac:dyDescent="0.2">
      <c r="A13485" s="65">
        <f t="shared" si="210"/>
        <v>0</v>
      </c>
      <c r="B13485" s="85" t="s">
        <v>8</v>
      </c>
      <c r="C13485" s="92">
        <v>0</v>
      </c>
      <c r="D13485" s="96">
        <f>IF(C13509+C13514=0,1,2)</f>
        <v>2</v>
      </c>
    </row>
    <row r="13486" spans="1:4" ht="15" hidden="1" x14ac:dyDescent="0.2">
      <c r="A13486" s="65">
        <f t="shared" si="210"/>
        <v>0</v>
      </c>
      <c r="B13486" s="85" t="s">
        <v>9</v>
      </c>
      <c r="C13486" s="92">
        <v>0</v>
      </c>
      <c r="D13486" s="96">
        <f>IF(C13509+C13514=0,1,2)</f>
        <v>2</v>
      </c>
    </row>
    <row r="13487" spans="1:4" ht="15" hidden="1" x14ac:dyDescent="0.2">
      <c r="A13487" s="65">
        <f t="shared" si="210"/>
        <v>0</v>
      </c>
      <c r="B13487" s="85" t="s">
        <v>10</v>
      </c>
      <c r="C13487" s="92">
        <v>0</v>
      </c>
      <c r="D13487" s="96">
        <f>IF(C13509+C13514=0,1,2)</f>
        <v>2</v>
      </c>
    </row>
    <row r="13488" spans="1:4" ht="15" hidden="1" x14ac:dyDescent="0.2">
      <c r="A13488" s="65">
        <f t="shared" si="210"/>
        <v>0</v>
      </c>
      <c r="B13488" s="81" t="s">
        <v>11</v>
      </c>
      <c r="C13488" s="76">
        <v>0</v>
      </c>
      <c r="D13488" s="96">
        <f>IF(C13509+C13514=0,1,2)</f>
        <v>2</v>
      </c>
    </row>
    <row r="13489" spans="1:4" ht="15" hidden="1" x14ac:dyDescent="0.2">
      <c r="A13489" s="65">
        <f t="shared" si="210"/>
        <v>0</v>
      </c>
      <c r="B13489" s="81" t="s">
        <v>12</v>
      </c>
      <c r="C13489" s="76">
        <v>0</v>
      </c>
      <c r="D13489" s="96">
        <f>IF(C13509+C13514=0,1,2)</f>
        <v>2</v>
      </c>
    </row>
    <row r="13490" spans="1:4" ht="15" hidden="1" x14ac:dyDescent="0.2">
      <c r="A13490" s="65">
        <v>0</v>
      </c>
      <c r="B13490" s="104" t="s">
        <v>784</v>
      </c>
      <c r="C13490" s="105">
        <v>0</v>
      </c>
      <c r="D13490" s="96">
        <f>IF(C13509+C13514=0,1,2)</f>
        <v>2</v>
      </c>
    </row>
    <row r="13491" spans="1:4" ht="15" hidden="1" x14ac:dyDescent="0.2">
      <c r="A13491" s="65">
        <v>0</v>
      </c>
      <c r="B13491" s="102" t="s">
        <v>785</v>
      </c>
      <c r="C13491" s="103">
        <v>0</v>
      </c>
      <c r="D13491" s="96">
        <f>IF(C13509+C13514=0,1,2)</f>
        <v>2</v>
      </c>
    </row>
    <row r="13492" spans="1:4" ht="15" hidden="1" x14ac:dyDescent="0.2">
      <c r="A13492" s="65">
        <v>0</v>
      </c>
      <c r="B13492" s="102" t="s">
        <v>807</v>
      </c>
      <c r="C13492" s="103">
        <v>0</v>
      </c>
      <c r="D13492" s="96">
        <f>IF(C13509+C13514=0,1,2)</f>
        <v>2</v>
      </c>
    </row>
    <row r="13493" spans="1:4" ht="15" hidden="1" x14ac:dyDescent="0.2">
      <c r="A13493" s="65">
        <v>0</v>
      </c>
      <c r="B13493" s="106" t="s">
        <v>734</v>
      </c>
      <c r="C13493" s="92">
        <v>0</v>
      </c>
      <c r="D13493" s="96">
        <f>IF(C13509+C13514=0,1,2)</f>
        <v>2</v>
      </c>
    </row>
    <row r="13494" spans="1:4" ht="15" hidden="1" x14ac:dyDescent="0.2">
      <c r="A13494" s="65">
        <v>0</v>
      </c>
      <c r="B13494" s="77" t="s">
        <v>808</v>
      </c>
      <c r="C13494" s="76">
        <v>0</v>
      </c>
      <c r="D13494" s="96">
        <f>IF(C13509+C13514=0,1,2)</f>
        <v>2</v>
      </c>
    </row>
    <row r="13495" spans="1:4" ht="15" hidden="1" x14ac:dyDescent="0.2">
      <c r="A13495" s="65">
        <f t="shared" si="210"/>
        <v>0</v>
      </c>
      <c r="B13495" s="81" t="s">
        <v>13</v>
      </c>
      <c r="C13495" s="76">
        <v>0</v>
      </c>
      <c r="D13495" s="96">
        <f>IF(C13509+C13514=0,1,2)</f>
        <v>2</v>
      </c>
    </row>
    <row r="13496" spans="1:4" ht="15" hidden="1" x14ac:dyDescent="0.2">
      <c r="A13496" s="65">
        <v>0</v>
      </c>
      <c r="B13496" s="104" t="s">
        <v>788</v>
      </c>
      <c r="C13496" s="105">
        <v>0</v>
      </c>
      <c r="D13496" s="96">
        <f>IF(C13509+C13514=0,1,2)</f>
        <v>2</v>
      </c>
    </row>
    <row r="13497" spans="1:4" ht="15" hidden="1" x14ac:dyDescent="0.2">
      <c r="A13497" s="65">
        <v>0</v>
      </c>
      <c r="B13497" s="102" t="s">
        <v>785</v>
      </c>
      <c r="C13497" s="103">
        <v>0</v>
      </c>
      <c r="D13497" s="96">
        <f>IF(C13509+C13514=0,1,2)</f>
        <v>2</v>
      </c>
    </row>
    <row r="13498" spans="1:4" ht="15" hidden="1" x14ac:dyDescent="0.2">
      <c r="A13498" s="65">
        <v>0</v>
      </c>
      <c r="B13498" s="102" t="s">
        <v>733</v>
      </c>
      <c r="C13498" s="103">
        <v>0</v>
      </c>
      <c r="D13498" s="96">
        <f>IF(C13509+C13514=0,1,2)</f>
        <v>2</v>
      </c>
    </row>
    <row r="13499" spans="1:4" ht="30" hidden="1" x14ac:dyDescent="0.2">
      <c r="A13499" s="65">
        <f t="shared" si="210"/>
        <v>0</v>
      </c>
      <c r="B13499" s="106" t="s">
        <v>809</v>
      </c>
      <c r="C13499" s="92">
        <v>0</v>
      </c>
      <c r="D13499" s="96">
        <f>IF(C13509+C13514=0,1,2)</f>
        <v>2</v>
      </c>
    </row>
    <row r="13500" spans="1:4" ht="15" hidden="1" x14ac:dyDescent="0.2">
      <c r="A13500" s="65">
        <v>0</v>
      </c>
      <c r="B13500" s="77" t="s">
        <v>738</v>
      </c>
      <c r="C13500" s="76">
        <v>0</v>
      </c>
      <c r="D13500" s="96">
        <f>IF(C13509+C13514=0,1,2)</f>
        <v>2</v>
      </c>
    </row>
    <row r="13501" spans="1:4" ht="15" hidden="1" x14ac:dyDescent="0.2">
      <c r="A13501" s="65">
        <v>0</v>
      </c>
      <c r="B13501" s="104" t="s">
        <v>789</v>
      </c>
      <c r="C13501" s="105">
        <v>0</v>
      </c>
      <c r="D13501" s="96">
        <f>IF(C13509+C13514=0,1,2)</f>
        <v>2</v>
      </c>
    </row>
    <row r="13502" spans="1:4" ht="15" hidden="1" x14ac:dyDescent="0.2">
      <c r="A13502" s="65">
        <v>0</v>
      </c>
      <c r="B13502" s="102" t="s">
        <v>732</v>
      </c>
      <c r="C13502" s="103">
        <v>0</v>
      </c>
      <c r="D13502" s="96">
        <f>IF(C13509+C13514=0,1,2)</f>
        <v>2</v>
      </c>
    </row>
    <row r="13503" spans="1:4" ht="15" hidden="1" x14ac:dyDescent="0.2">
      <c r="A13503" s="65">
        <v>0</v>
      </c>
      <c r="B13503" s="102" t="s">
        <v>737</v>
      </c>
      <c r="C13503" s="103">
        <v>0</v>
      </c>
      <c r="D13503" s="96">
        <f>IF(C13509+C13514=0,1,2)</f>
        <v>2</v>
      </c>
    </row>
    <row r="13504" spans="1:4" ht="15" hidden="1" x14ac:dyDescent="0.2">
      <c r="A13504" s="65">
        <v>0</v>
      </c>
      <c r="B13504" s="102" t="s">
        <v>733</v>
      </c>
      <c r="C13504" s="103">
        <v>0</v>
      </c>
      <c r="D13504" s="96">
        <f>IF(C13509+C13514=0,1,2)</f>
        <v>2</v>
      </c>
    </row>
    <row r="13505" spans="1:4" ht="15" hidden="1" x14ac:dyDescent="0.2">
      <c r="A13505" s="65">
        <v>0</v>
      </c>
      <c r="B13505" s="106" t="s">
        <v>734</v>
      </c>
      <c r="C13505" s="92">
        <v>0</v>
      </c>
      <c r="D13505" s="96">
        <f>IF(C13509+C13514=0,1,2)</f>
        <v>2</v>
      </c>
    </row>
    <row r="13506" spans="1:4" ht="15" hidden="1" x14ac:dyDescent="0.2">
      <c r="A13506" s="65">
        <v>0</v>
      </c>
      <c r="B13506" s="77" t="s">
        <v>738</v>
      </c>
      <c r="C13506" s="76">
        <v>0</v>
      </c>
      <c r="D13506" s="96">
        <f>IF(C13509+C13514=0,1,2)</f>
        <v>2</v>
      </c>
    </row>
    <row r="13507" spans="1:4" ht="15" hidden="1" x14ac:dyDescent="0.2">
      <c r="A13507" s="65">
        <f t="shared" si="210"/>
        <v>0</v>
      </c>
      <c r="B13507" s="97"/>
      <c r="C13507" s="98"/>
      <c r="D13507" s="96">
        <f>IF(C13509+C13514=0,1,2)</f>
        <v>2</v>
      </c>
    </row>
    <row r="13508" spans="1:4" ht="15" hidden="1" x14ac:dyDescent="0.2">
      <c r="A13508" s="65">
        <f t="shared" si="210"/>
        <v>0</v>
      </c>
      <c r="B13508" s="99" t="s">
        <v>817</v>
      </c>
      <c r="C13508" s="100"/>
      <c r="D13508" s="96">
        <f>IF(C13509+C13514=0,1,2)</f>
        <v>2</v>
      </c>
    </row>
    <row r="13509" spans="1:4" ht="15" x14ac:dyDescent="0.2">
      <c r="B13509" s="79" t="s">
        <v>741</v>
      </c>
      <c r="C13509" s="80">
        <v>24.100899999999999</v>
      </c>
      <c r="D13509" s="96"/>
    </row>
    <row r="13510" spans="1:4" ht="15" x14ac:dyDescent="0.2">
      <c r="B13510" s="113" t="s">
        <v>721</v>
      </c>
      <c r="C13510" s="72">
        <v>24.100899999999999</v>
      </c>
      <c r="D13510" s="66"/>
    </row>
    <row r="13511" spans="1:4" ht="15" hidden="1" x14ac:dyDescent="0.2">
      <c r="A13511" s="65">
        <f t="shared" ref="A13511:A13572" si="211">C13511</f>
        <v>0</v>
      </c>
      <c r="B13511" s="85" t="s">
        <v>742</v>
      </c>
      <c r="C13511" s="92">
        <v>0</v>
      </c>
      <c r="D13511" s="96">
        <f>IF(C13509+C13514=0,1,2)</f>
        <v>2</v>
      </c>
    </row>
    <row r="13512" spans="1:4" ht="15" hidden="1" x14ac:dyDescent="0.2">
      <c r="A13512" s="65">
        <f t="shared" si="211"/>
        <v>0</v>
      </c>
      <c r="B13512" s="85" t="s">
        <v>743</v>
      </c>
      <c r="C13512" s="92">
        <v>0</v>
      </c>
      <c r="D13512" s="96">
        <f>IF(C13509+C13514=0,1,2)</f>
        <v>2</v>
      </c>
    </row>
    <row r="13513" spans="1:4" ht="15" hidden="1" x14ac:dyDescent="0.2">
      <c r="A13513" s="65">
        <f t="shared" si="211"/>
        <v>0</v>
      </c>
      <c r="B13513" s="85" t="s">
        <v>744</v>
      </c>
      <c r="C13513" s="92">
        <v>0</v>
      </c>
      <c r="D13513" s="96">
        <f>IF(C13509+C13514=0,1,2)</f>
        <v>2</v>
      </c>
    </row>
    <row r="13514" spans="1:4" ht="15" x14ac:dyDescent="0.2">
      <c r="B13514" s="79" t="s">
        <v>745</v>
      </c>
      <c r="C13514" s="80">
        <v>22.54401</v>
      </c>
      <c r="D13514" s="96"/>
    </row>
    <row r="13515" spans="1:4" ht="15" x14ac:dyDescent="0.2">
      <c r="B13515" s="113" t="s">
        <v>3</v>
      </c>
      <c r="C13515" s="72">
        <v>22.54401</v>
      </c>
      <c r="D13515" s="96"/>
    </row>
    <row r="13516" spans="1:4" ht="15" hidden="1" x14ac:dyDescent="0.2">
      <c r="A13516" s="65">
        <f t="shared" si="211"/>
        <v>0</v>
      </c>
      <c r="B13516" s="85" t="s">
        <v>11</v>
      </c>
      <c r="C13516" s="92">
        <v>0</v>
      </c>
      <c r="D13516" s="96">
        <f>IF(C13509+C13514=0,1,2)</f>
        <v>2</v>
      </c>
    </row>
    <row r="13517" spans="1:4" ht="15" hidden="1" x14ac:dyDescent="0.2">
      <c r="A13517" s="65">
        <f t="shared" si="211"/>
        <v>0</v>
      </c>
      <c r="B13517" s="85" t="s">
        <v>746</v>
      </c>
      <c r="C13517" s="92">
        <v>0</v>
      </c>
      <c r="D13517" s="96">
        <f>IF(C13509+C13514=0,1,2)</f>
        <v>2</v>
      </c>
    </row>
    <row r="13518" spans="1:4" ht="15" hidden="1" x14ac:dyDescent="0.2">
      <c r="A13518" s="65">
        <f t="shared" si="211"/>
        <v>0</v>
      </c>
      <c r="B13518" s="85" t="s">
        <v>13</v>
      </c>
      <c r="C13518" s="92">
        <v>0</v>
      </c>
      <c r="D13518" s="96">
        <f>IF(C13509+C13514=0,1,2)</f>
        <v>2</v>
      </c>
    </row>
    <row r="13519" spans="1:4" ht="15" hidden="1" x14ac:dyDescent="0.2">
      <c r="A13519" s="65">
        <f t="shared" si="211"/>
        <v>1.5568900000000001</v>
      </c>
      <c r="B13519" s="94" t="s">
        <v>747</v>
      </c>
      <c r="C13519" s="95">
        <v>1.5568900000000001</v>
      </c>
      <c r="D13519" s="65">
        <f>IF(C13509+C13514=0,1,2)</f>
        <v>2</v>
      </c>
    </row>
    <row r="13520" spans="1:4" ht="15" hidden="1" x14ac:dyDescent="0.2">
      <c r="A13520" s="65">
        <f t="shared" si="211"/>
        <v>1.40343</v>
      </c>
      <c r="B13520" s="94" t="s">
        <v>812</v>
      </c>
      <c r="C13520" s="95">
        <v>1.40343</v>
      </c>
      <c r="D13520" s="65">
        <f>IF(C13509+C13514=0,1,2)</f>
        <v>2</v>
      </c>
    </row>
    <row r="13521" spans="1:4" ht="15" hidden="1" x14ac:dyDescent="0.2">
      <c r="A13521" s="65">
        <f t="shared" si="211"/>
        <v>2.9603199999999998</v>
      </c>
      <c r="B13521" s="94" t="s">
        <v>813</v>
      </c>
      <c r="C13521" s="95">
        <v>2.9603199999999998</v>
      </c>
      <c r="D13521" s="65">
        <f>IF(C13509+C13514=0,1,2)</f>
        <v>2</v>
      </c>
    </row>
    <row r="13522" spans="1:4" ht="15" hidden="1" x14ac:dyDescent="0.2">
      <c r="A13522" s="65">
        <f t="shared" si="211"/>
        <v>0</v>
      </c>
      <c r="B13522" s="108"/>
      <c r="C13522" s="109"/>
      <c r="D13522" s="96">
        <f>IF(C13509+C13514=0,1,2)</f>
        <v>2</v>
      </c>
    </row>
    <row r="13523" spans="1:4" ht="15" hidden="1" x14ac:dyDescent="0.2">
      <c r="A13523" s="65">
        <f t="shared" si="211"/>
        <v>0</v>
      </c>
      <c r="B13523" s="82" t="s">
        <v>791</v>
      </c>
      <c r="C13523" s="100"/>
      <c r="D13523" s="96">
        <f>IF(C13509+C13514=0,1,2)</f>
        <v>2</v>
      </c>
    </row>
    <row r="13524" spans="1:4" ht="15" x14ac:dyDescent="0.2">
      <c r="B13524" s="107" t="s">
        <v>792</v>
      </c>
      <c r="C13524" s="114">
        <v>40</v>
      </c>
      <c r="D13524" s="96"/>
    </row>
    <row r="13525" spans="1:4" ht="15" x14ac:dyDescent="0.2">
      <c r="B13525" s="81" t="s">
        <v>793</v>
      </c>
      <c r="C13525" s="110">
        <v>36</v>
      </c>
      <c r="D13525" s="96"/>
    </row>
    <row r="13526" spans="1:4" ht="15" x14ac:dyDescent="0.2">
      <c r="B13526" s="81" t="s">
        <v>794</v>
      </c>
      <c r="C13526" s="110">
        <v>4</v>
      </c>
      <c r="D13526" s="96"/>
    </row>
    <row r="13527" spans="1:4" ht="15" hidden="1" x14ac:dyDescent="0.2">
      <c r="A13527" s="65">
        <f t="shared" si="211"/>
        <v>0</v>
      </c>
      <c r="B13527" s="111"/>
      <c r="C13527" s="109"/>
      <c r="D13527" s="96">
        <f>IF(C13509+C13514=0,1,2)</f>
        <v>2</v>
      </c>
    </row>
    <row r="13528" spans="1:4" ht="30" customHeight="1" x14ac:dyDescent="0.2">
      <c r="B13528" s="117" t="s">
        <v>979</v>
      </c>
      <c r="C13528" s="118"/>
      <c r="D13528" s="96"/>
    </row>
    <row r="13529" spans="1:4" ht="15" hidden="1" x14ac:dyDescent="0.2">
      <c r="A13529" s="65">
        <f t="shared" si="211"/>
        <v>0</v>
      </c>
      <c r="B13529" s="97"/>
      <c r="C13529" s="98"/>
      <c r="D13529" s="96">
        <f>IF(C13592+C13597=0,1,2)</f>
        <v>2</v>
      </c>
    </row>
    <row r="13530" spans="1:4" ht="15" hidden="1" x14ac:dyDescent="0.2">
      <c r="A13530" s="65">
        <f t="shared" si="211"/>
        <v>0</v>
      </c>
      <c r="B13530" s="99" t="s">
        <v>815</v>
      </c>
      <c r="C13530" s="100"/>
      <c r="D13530" s="96">
        <f>IF(C13592+C13597=0,1,2)</f>
        <v>2</v>
      </c>
    </row>
    <row r="13531" spans="1:4" ht="15" x14ac:dyDescent="0.2">
      <c r="B13531" s="112" t="s">
        <v>721</v>
      </c>
      <c r="C13531" s="72">
        <v>23.3188</v>
      </c>
      <c r="D13531" s="66"/>
    </row>
    <row r="13532" spans="1:4" ht="15" hidden="1" x14ac:dyDescent="0.2">
      <c r="A13532" s="65">
        <f t="shared" si="211"/>
        <v>0</v>
      </c>
      <c r="B13532" s="73" t="s">
        <v>722</v>
      </c>
      <c r="C13532" s="76"/>
      <c r="D13532" s="96">
        <f>IF(C13592+C13597=0,1,2)</f>
        <v>2</v>
      </c>
    </row>
    <row r="13533" spans="1:4" ht="15" hidden="1" x14ac:dyDescent="0.2">
      <c r="A13533" s="65">
        <f t="shared" si="211"/>
        <v>0</v>
      </c>
      <c r="B13533" s="73" t="s">
        <v>783</v>
      </c>
      <c r="C13533" s="76"/>
      <c r="D13533" s="96">
        <f>IF(C13592+C13597=0,1,2)</f>
        <v>2</v>
      </c>
    </row>
    <row r="13534" spans="1:4" ht="15" x14ac:dyDescent="0.2">
      <c r="B13534" s="73" t="s">
        <v>8</v>
      </c>
      <c r="C13534" s="76">
        <v>1.5629999999999999</v>
      </c>
      <c r="D13534" s="96"/>
    </row>
    <row r="13535" spans="1:4" ht="15" x14ac:dyDescent="0.2">
      <c r="B13535" s="113" t="s">
        <v>723</v>
      </c>
      <c r="C13535" s="72">
        <v>21.755800000000001</v>
      </c>
      <c r="D13535" s="96"/>
    </row>
    <row r="13536" spans="1:4" ht="15" hidden="1" x14ac:dyDescent="0.2">
      <c r="A13536" s="65">
        <f t="shared" si="211"/>
        <v>0</v>
      </c>
      <c r="B13536" s="81" t="s">
        <v>742</v>
      </c>
      <c r="C13536" s="76">
        <v>0</v>
      </c>
      <c r="D13536" s="96">
        <f>IF(C13592+C13597=0,1,2)</f>
        <v>2</v>
      </c>
    </row>
    <row r="13537" spans="1:4" ht="15" x14ac:dyDescent="0.2">
      <c r="B13537" s="81" t="s">
        <v>748</v>
      </c>
      <c r="C13537" s="76">
        <v>-16.940190000000001</v>
      </c>
      <c r="D13537" s="96"/>
    </row>
    <row r="13538" spans="1:4" ht="15" hidden="1" x14ac:dyDescent="0.2">
      <c r="A13538" s="65">
        <v>0</v>
      </c>
      <c r="B13538" s="73" t="s">
        <v>784</v>
      </c>
      <c r="C13538" s="76">
        <v>-16.940190000000001</v>
      </c>
      <c r="D13538" s="96">
        <f>IF(C13592+C13597=0,1,2)</f>
        <v>2</v>
      </c>
    </row>
    <row r="13539" spans="1:4" ht="15" hidden="1" x14ac:dyDescent="0.2">
      <c r="A13539" s="65">
        <v>0</v>
      </c>
      <c r="B13539" s="77" t="s">
        <v>785</v>
      </c>
      <c r="C13539" s="76">
        <v>-16.940190000000001</v>
      </c>
      <c r="D13539" s="96">
        <f>IF(C13592+C13597=0,1,2)</f>
        <v>2</v>
      </c>
    </row>
    <row r="13540" spans="1:4" ht="15" hidden="1" x14ac:dyDescent="0.2">
      <c r="A13540" s="65">
        <v>0</v>
      </c>
      <c r="B13540" s="77" t="s">
        <v>733</v>
      </c>
      <c r="C13540" s="76">
        <v>0</v>
      </c>
      <c r="D13540" s="96">
        <f>IF(C13592+C13597=0,1,2)</f>
        <v>2</v>
      </c>
    </row>
    <row r="13541" spans="1:4" ht="15" hidden="1" x14ac:dyDescent="0.2">
      <c r="A13541" s="65">
        <v>0</v>
      </c>
      <c r="B13541" s="77" t="s">
        <v>786</v>
      </c>
      <c r="C13541" s="76">
        <v>0</v>
      </c>
      <c r="D13541" s="96">
        <f>IF(C13592+C13597=0,1,2)</f>
        <v>2</v>
      </c>
    </row>
    <row r="13542" spans="1:4" ht="15" hidden="1" x14ac:dyDescent="0.2">
      <c r="A13542" s="65">
        <v>0</v>
      </c>
      <c r="B13542" s="77" t="s">
        <v>787</v>
      </c>
      <c r="C13542" s="76">
        <v>0</v>
      </c>
      <c r="D13542" s="96">
        <f>IF(C13592+C13597=0,1,2)</f>
        <v>2</v>
      </c>
    </row>
    <row r="13543" spans="1:4" ht="15" hidden="1" x14ac:dyDescent="0.2">
      <c r="A13543" s="65">
        <f t="shared" si="211"/>
        <v>0</v>
      </c>
      <c r="B13543" s="81" t="s">
        <v>744</v>
      </c>
      <c r="C13543" s="76">
        <v>0</v>
      </c>
      <c r="D13543" s="96">
        <f>IF(C13592+C13597=0,1,2)</f>
        <v>2</v>
      </c>
    </row>
    <row r="13544" spans="1:4" ht="15" hidden="1" x14ac:dyDescent="0.2">
      <c r="A13544" s="65">
        <v>0</v>
      </c>
      <c r="B13544" s="73" t="s">
        <v>788</v>
      </c>
      <c r="C13544" s="76">
        <v>0</v>
      </c>
      <c r="D13544" s="96">
        <f>IF(C13592+C13597=0,1,2)</f>
        <v>2</v>
      </c>
    </row>
    <row r="13545" spans="1:4" ht="15" hidden="1" x14ac:dyDescent="0.2">
      <c r="A13545" s="65">
        <v>0</v>
      </c>
      <c r="B13545" s="77" t="s">
        <v>737</v>
      </c>
      <c r="C13545" s="76">
        <v>0</v>
      </c>
      <c r="D13545" s="96">
        <f>IF(C13592+C13597=0,1,2)</f>
        <v>2</v>
      </c>
    </row>
    <row r="13546" spans="1:4" ht="15" hidden="1" x14ac:dyDescent="0.2">
      <c r="A13546" s="65">
        <v>0</v>
      </c>
      <c r="B13546" s="77" t="s">
        <v>733</v>
      </c>
      <c r="C13546" s="76">
        <v>0</v>
      </c>
      <c r="D13546" s="96">
        <f>IF(C13592+C13597=0,1,2)</f>
        <v>2</v>
      </c>
    </row>
    <row r="13547" spans="1:4" ht="15" hidden="1" x14ac:dyDescent="0.2">
      <c r="A13547" s="65">
        <v>0</v>
      </c>
      <c r="B13547" s="77" t="s">
        <v>738</v>
      </c>
      <c r="C13547" s="76">
        <v>0</v>
      </c>
      <c r="D13547" s="96">
        <f>IF(C13592+C13597=0,1,2)</f>
        <v>2</v>
      </c>
    </row>
    <row r="13548" spans="1:4" ht="15" hidden="1" x14ac:dyDescent="0.2">
      <c r="A13548" s="65">
        <v>0</v>
      </c>
      <c r="B13548" s="73" t="s">
        <v>789</v>
      </c>
      <c r="C13548" s="76">
        <v>0</v>
      </c>
      <c r="D13548" s="96">
        <f>IF(C13592+C13597=0,1,2)</f>
        <v>2</v>
      </c>
    </row>
    <row r="13549" spans="1:4" ht="15" hidden="1" x14ac:dyDescent="0.2">
      <c r="A13549" s="65">
        <v>0</v>
      </c>
      <c r="B13549" s="77" t="s">
        <v>790</v>
      </c>
      <c r="C13549" s="76">
        <v>0</v>
      </c>
      <c r="D13549" s="96">
        <f>IF(C13592+C13597=0,1,2)</f>
        <v>2</v>
      </c>
    </row>
    <row r="13550" spans="1:4" ht="15" hidden="1" x14ac:dyDescent="0.2">
      <c r="A13550" s="65">
        <f t="shared" si="211"/>
        <v>0</v>
      </c>
      <c r="B13550" s="97"/>
      <c r="C13550" s="98"/>
      <c r="D13550" s="96">
        <f>IF(C13592+C13597=0,1,2)</f>
        <v>2</v>
      </c>
    </row>
    <row r="13551" spans="1:4" ht="15" hidden="1" x14ac:dyDescent="0.2">
      <c r="A13551" s="65">
        <f t="shared" si="211"/>
        <v>0</v>
      </c>
      <c r="B13551" s="99" t="s">
        <v>816</v>
      </c>
      <c r="C13551" s="100"/>
      <c r="D13551" s="96">
        <f>IF(C13592+C13597=0,1,2)</f>
        <v>2</v>
      </c>
    </row>
    <row r="13552" spans="1:4" ht="15" x14ac:dyDescent="0.2">
      <c r="B13552" s="112" t="s">
        <v>3</v>
      </c>
      <c r="C13552" s="72">
        <v>9.3524700000000003</v>
      </c>
      <c r="D13552" s="66"/>
    </row>
    <row r="13553" spans="1:4" ht="15" hidden="1" x14ac:dyDescent="0.2">
      <c r="A13553" s="65">
        <f t="shared" si="211"/>
        <v>0</v>
      </c>
      <c r="B13553" s="85" t="s">
        <v>4</v>
      </c>
      <c r="C13553" s="92">
        <v>0</v>
      </c>
      <c r="D13553" s="96">
        <f>IF(C13592+C13597=0,1,2)</f>
        <v>2</v>
      </c>
    </row>
    <row r="13554" spans="1:4" ht="15" x14ac:dyDescent="0.2">
      <c r="B13554" s="85" t="s">
        <v>5</v>
      </c>
      <c r="C13554" s="92">
        <v>9.2913399999999999</v>
      </c>
      <c r="D13554" s="96"/>
    </row>
    <row r="13555" spans="1:4" ht="15" hidden="1" x14ac:dyDescent="0.2">
      <c r="A13555" s="65">
        <v>0</v>
      </c>
      <c r="B13555" s="102" t="s">
        <v>796</v>
      </c>
      <c r="C13555" s="103">
        <v>0.93315000000000003</v>
      </c>
      <c r="D13555" s="96">
        <f>IF(C13592+C13597=0,1,2)</f>
        <v>2</v>
      </c>
    </row>
    <row r="13556" spans="1:4" ht="15" hidden="1" x14ac:dyDescent="0.2">
      <c r="A13556" s="65">
        <v>0</v>
      </c>
      <c r="B13556" s="102" t="s">
        <v>797</v>
      </c>
      <c r="C13556" s="103">
        <v>0.28999999999999998</v>
      </c>
      <c r="D13556" s="96">
        <f>IF(C13592+C13597=0,1,2)</f>
        <v>2</v>
      </c>
    </row>
    <row r="13557" spans="1:4" ht="15" hidden="1" x14ac:dyDescent="0.2">
      <c r="A13557" s="65">
        <v>0</v>
      </c>
      <c r="B13557" s="102" t="s">
        <v>798</v>
      </c>
      <c r="C13557" s="103">
        <v>6.3691899999999997</v>
      </c>
      <c r="D13557" s="96">
        <f>IF(C13592+C13597=0,1,2)</f>
        <v>2</v>
      </c>
    </row>
    <row r="13558" spans="1:4" ht="15" hidden="1" x14ac:dyDescent="0.2">
      <c r="A13558" s="65">
        <v>0</v>
      </c>
      <c r="B13558" s="102" t="s">
        <v>799</v>
      </c>
      <c r="C13558" s="103">
        <v>0</v>
      </c>
      <c r="D13558" s="96">
        <f>IF(C13592+C13597=0,1,2)</f>
        <v>2</v>
      </c>
    </row>
    <row r="13559" spans="1:4" ht="15" hidden="1" x14ac:dyDescent="0.2">
      <c r="A13559" s="65">
        <v>0</v>
      </c>
      <c r="B13559" s="102" t="s">
        <v>800</v>
      </c>
      <c r="C13559" s="103">
        <v>0</v>
      </c>
      <c r="D13559" s="96">
        <f>IF(C13592+C13597=0,1,2)</f>
        <v>2</v>
      </c>
    </row>
    <row r="13560" spans="1:4" ht="15" hidden="1" x14ac:dyDescent="0.2">
      <c r="A13560" s="65">
        <v>0</v>
      </c>
      <c r="B13560" s="102" t="s">
        <v>801</v>
      </c>
      <c r="C13560" s="103">
        <v>0</v>
      </c>
      <c r="D13560" s="96">
        <f>IF(C13592+C13597=0,1,2)</f>
        <v>2</v>
      </c>
    </row>
    <row r="13561" spans="1:4" ht="30" hidden="1" x14ac:dyDescent="0.2">
      <c r="A13561" s="65">
        <v>0</v>
      </c>
      <c r="B13561" s="102" t="s">
        <v>802</v>
      </c>
      <c r="C13561" s="103">
        <v>0.5706</v>
      </c>
      <c r="D13561" s="96">
        <f>IF(C13592+C13597=0,1,2)</f>
        <v>2</v>
      </c>
    </row>
    <row r="13562" spans="1:4" ht="30" hidden="1" x14ac:dyDescent="0.2">
      <c r="A13562" s="65">
        <v>0</v>
      </c>
      <c r="B13562" s="102" t="s">
        <v>803</v>
      </c>
      <c r="C13562" s="103">
        <v>0.45</v>
      </c>
      <c r="D13562" s="96">
        <f>IF(C13592+C13597=0,1,2)</f>
        <v>2</v>
      </c>
    </row>
    <row r="13563" spans="1:4" ht="15" hidden="1" x14ac:dyDescent="0.2">
      <c r="A13563" s="65">
        <v>0</v>
      </c>
      <c r="B13563" s="102" t="s">
        <v>804</v>
      </c>
      <c r="C13563" s="103">
        <v>0</v>
      </c>
      <c r="D13563" s="96">
        <f>IF(C13592+C13597=0,1,2)</f>
        <v>2</v>
      </c>
    </row>
    <row r="13564" spans="1:4" ht="15" hidden="1" x14ac:dyDescent="0.2">
      <c r="A13564" s="65">
        <v>0</v>
      </c>
      <c r="B13564" s="102" t="s">
        <v>805</v>
      </c>
      <c r="C13564" s="103">
        <v>0.6784</v>
      </c>
      <c r="D13564" s="96">
        <f>IF(C13592+C13597=0,1,2)</f>
        <v>2</v>
      </c>
    </row>
    <row r="13565" spans="1:4" ht="15" hidden="1" x14ac:dyDescent="0.2">
      <c r="A13565" s="65">
        <f t="shared" si="211"/>
        <v>0</v>
      </c>
      <c r="B13565" s="85" t="s">
        <v>806</v>
      </c>
      <c r="C13565" s="92">
        <v>0</v>
      </c>
      <c r="D13565" s="96">
        <f>IF(C13592+C13597=0,1,2)</f>
        <v>2</v>
      </c>
    </row>
    <row r="13566" spans="1:4" ht="15" hidden="1" x14ac:dyDescent="0.2">
      <c r="A13566" s="65">
        <f t="shared" si="211"/>
        <v>0</v>
      </c>
      <c r="B13566" s="85" t="s">
        <v>6</v>
      </c>
      <c r="C13566" s="92">
        <v>0</v>
      </c>
      <c r="D13566" s="96">
        <f>IF(C13592+C13597=0,1,2)</f>
        <v>2</v>
      </c>
    </row>
    <row r="13567" spans="1:4" ht="15" hidden="1" x14ac:dyDescent="0.2">
      <c r="A13567" s="65">
        <f t="shared" si="211"/>
        <v>0</v>
      </c>
      <c r="B13567" s="73" t="s">
        <v>7</v>
      </c>
      <c r="C13567" s="76">
        <v>0</v>
      </c>
      <c r="D13567" s="96">
        <f>IF(C13592+C13597=0,1,2)</f>
        <v>2</v>
      </c>
    </row>
    <row r="13568" spans="1:4" ht="15" hidden="1" x14ac:dyDescent="0.2">
      <c r="A13568" s="65">
        <f t="shared" si="211"/>
        <v>0</v>
      </c>
      <c r="B13568" s="85" t="s">
        <v>8</v>
      </c>
      <c r="C13568" s="92">
        <v>0</v>
      </c>
      <c r="D13568" s="96">
        <f>IF(C13592+C13597=0,1,2)</f>
        <v>2</v>
      </c>
    </row>
    <row r="13569" spans="1:4" ht="15" hidden="1" x14ac:dyDescent="0.2">
      <c r="A13569" s="65">
        <f t="shared" si="211"/>
        <v>0</v>
      </c>
      <c r="B13569" s="85" t="s">
        <v>9</v>
      </c>
      <c r="C13569" s="92">
        <v>0</v>
      </c>
      <c r="D13569" s="96">
        <f>IF(C13592+C13597=0,1,2)</f>
        <v>2</v>
      </c>
    </row>
    <row r="13570" spans="1:4" ht="15" x14ac:dyDescent="0.2">
      <c r="B13570" s="85" t="s">
        <v>10</v>
      </c>
      <c r="C13570" s="92">
        <v>6.1129999999999997E-2</v>
      </c>
      <c r="D13570" s="96"/>
    </row>
    <row r="13571" spans="1:4" ht="15" hidden="1" x14ac:dyDescent="0.2">
      <c r="A13571" s="65">
        <f t="shared" si="211"/>
        <v>0</v>
      </c>
      <c r="B13571" s="81" t="s">
        <v>11</v>
      </c>
      <c r="C13571" s="76">
        <v>0</v>
      </c>
      <c r="D13571" s="96">
        <f>IF(C13592+C13597=0,1,2)</f>
        <v>2</v>
      </c>
    </row>
    <row r="13572" spans="1:4" ht="15" hidden="1" x14ac:dyDescent="0.2">
      <c r="A13572" s="65">
        <f t="shared" si="211"/>
        <v>0</v>
      </c>
      <c r="B13572" s="81" t="s">
        <v>12</v>
      </c>
      <c r="C13572" s="76">
        <v>0</v>
      </c>
      <c r="D13572" s="96">
        <f>IF(C13592+C13597=0,1,2)</f>
        <v>2</v>
      </c>
    </row>
    <row r="13573" spans="1:4" ht="15" hidden="1" x14ac:dyDescent="0.2">
      <c r="A13573" s="65">
        <v>0</v>
      </c>
      <c r="B13573" s="104" t="s">
        <v>784</v>
      </c>
      <c r="C13573" s="105">
        <v>0</v>
      </c>
      <c r="D13573" s="96">
        <f>IF(C13592+C13597=0,1,2)</f>
        <v>2</v>
      </c>
    </row>
    <row r="13574" spans="1:4" ht="15" hidden="1" x14ac:dyDescent="0.2">
      <c r="A13574" s="65">
        <v>0</v>
      </c>
      <c r="B13574" s="102" t="s">
        <v>785</v>
      </c>
      <c r="C13574" s="103">
        <v>0</v>
      </c>
      <c r="D13574" s="96">
        <f>IF(C13592+C13597=0,1,2)</f>
        <v>2</v>
      </c>
    </row>
    <row r="13575" spans="1:4" ht="15" hidden="1" x14ac:dyDescent="0.2">
      <c r="A13575" s="65">
        <v>0</v>
      </c>
      <c r="B13575" s="102" t="s">
        <v>807</v>
      </c>
      <c r="C13575" s="103">
        <v>0</v>
      </c>
      <c r="D13575" s="96">
        <f>IF(C13592+C13597=0,1,2)</f>
        <v>2</v>
      </c>
    </row>
    <row r="13576" spans="1:4" ht="15" hidden="1" x14ac:dyDescent="0.2">
      <c r="A13576" s="65">
        <v>0</v>
      </c>
      <c r="B13576" s="106" t="s">
        <v>734</v>
      </c>
      <c r="C13576" s="92">
        <v>0</v>
      </c>
      <c r="D13576" s="96">
        <f>IF(C13592+C13597=0,1,2)</f>
        <v>2</v>
      </c>
    </row>
    <row r="13577" spans="1:4" ht="15" hidden="1" x14ac:dyDescent="0.2">
      <c r="A13577" s="65">
        <v>0</v>
      </c>
      <c r="B13577" s="77" t="s">
        <v>808</v>
      </c>
      <c r="C13577" s="76">
        <v>0</v>
      </c>
      <c r="D13577" s="96">
        <f>IF(C13592+C13597=0,1,2)</f>
        <v>2</v>
      </c>
    </row>
    <row r="13578" spans="1:4" ht="15" hidden="1" x14ac:dyDescent="0.2">
      <c r="A13578" s="65">
        <f t="shared" ref="A13578:A13636" si="212">C13578</f>
        <v>0</v>
      </c>
      <c r="B13578" s="81" t="s">
        <v>13</v>
      </c>
      <c r="C13578" s="76">
        <v>0</v>
      </c>
      <c r="D13578" s="96">
        <f>IF(C13592+C13597=0,1,2)</f>
        <v>2</v>
      </c>
    </row>
    <row r="13579" spans="1:4" ht="15" hidden="1" x14ac:dyDescent="0.2">
      <c r="A13579" s="65">
        <v>0</v>
      </c>
      <c r="B13579" s="104" t="s">
        <v>788</v>
      </c>
      <c r="C13579" s="105">
        <v>0</v>
      </c>
      <c r="D13579" s="96">
        <f>IF(C13592+C13597=0,1,2)</f>
        <v>2</v>
      </c>
    </row>
    <row r="13580" spans="1:4" ht="15" hidden="1" x14ac:dyDescent="0.2">
      <c r="A13580" s="65">
        <v>0</v>
      </c>
      <c r="B13580" s="102" t="s">
        <v>785</v>
      </c>
      <c r="C13580" s="103">
        <v>0</v>
      </c>
      <c r="D13580" s="96">
        <f>IF(C13592+C13597=0,1,2)</f>
        <v>2</v>
      </c>
    </row>
    <row r="13581" spans="1:4" ht="15" hidden="1" x14ac:dyDescent="0.2">
      <c r="A13581" s="65">
        <v>0</v>
      </c>
      <c r="B13581" s="102" t="s">
        <v>733</v>
      </c>
      <c r="C13581" s="103">
        <v>0</v>
      </c>
      <c r="D13581" s="96">
        <f>IF(C13592+C13597=0,1,2)</f>
        <v>2</v>
      </c>
    </row>
    <row r="13582" spans="1:4" ht="30" hidden="1" x14ac:dyDescent="0.2">
      <c r="A13582" s="65">
        <f t="shared" si="212"/>
        <v>0</v>
      </c>
      <c r="B13582" s="106" t="s">
        <v>809</v>
      </c>
      <c r="C13582" s="92">
        <v>0</v>
      </c>
      <c r="D13582" s="96">
        <f>IF(C13592+C13597=0,1,2)</f>
        <v>2</v>
      </c>
    </row>
    <row r="13583" spans="1:4" ht="15" hidden="1" x14ac:dyDescent="0.2">
      <c r="A13583" s="65">
        <v>0</v>
      </c>
      <c r="B13583" s="77" t="s">
        <v>738</v>
      </c>
      <c r="C13583" s="76">
        <v>0</v>
      </c>
      <c r="D13583" s="96">
        <f>IF(C13592+C13597=0,1,2)</f>
        <v>2</v>
      </c>
    </row>
    <row r="13584" spans="1:4" ht="15" hidden="1" x14ac:dyDescent="0.2">
      <c r="A13584" s="65">
        <v>0</v>
      </c>
      <c r="B13584" s="104" t="s">
        <v>789</v>
      </c>
      <c r="C13584" s="105">
        <v>0</v>
      </c>
      <c r="D13584" s="96">
        <f>IF(C13592+C13597=0,1,2)</f>
        <v>2</v>
      </c>
    </row>
    <row r="13585" spans="1:4" ht="15" hidden="1" x14ac:dyDescent="0.2">
      <c r="A13585" s="65">
        <v>0</v>
      </c>
      <c r="B13585" s="102" t="s">
        <v>732</v>
      </c>
      <c r="C13585" s="103">
        <v>0</v>
      </c>
      <c r="D13585" s="96">
        <f>IF(C13592+C13597=0,1,2)</f>
        <v>2</v>
      </c>
    </row>
    <row r="13586" spans="1:4" ht="15" hidden="1" x14ac:dyDescent="0.2">
      <c r="A13586" s="65">
        <v>0</v>
      </c>
      <c r="B13586" s="102" t="s">
        <v>737</v>
      </c>
      <c r="C13586" s="103">
        <v>0</v>
      </c>
      <c r="D13586" s="96">
        <f>IF(C13592+C13597=0,1,2)</f>
        <v>2</v>
      </c>
    </row>
    <row r="13587" spans="1:4" ht="15" hidden="1" x14ac:dyDescent="0.2">
      <c r="A13587" s="65">
        <v>0</v>
      </c>
      <c r="B13587" s="102" t="s">
        <v>733</v>
      </c>
      <c r="C13587" s="103">
        <v>0</v>
      </c>
      <c r="D13587" s="96">
        <f>IF(C13592+C13597=0,1,2)</f>
        <v>2</v>
      </c>
    </row>
    <row r="13588" spans="1:4" ht="15" hidden="1" x14ac:dyDescent="0.2">
      <c r="A13588" s="65">
        <v>0</v>
      </c>
      <c r="B13588" s="106" t="s">
        <v>734</v>
      </c>
      <c r="C13588" s="92">
        <v>0</v>
      </c>
      <c r="D13588" s="96">
        <f>IF(C13592+C13597=0,1,2)</f>
        <v>2</v>
      </c>
    </row>
    <row r="13589" spans="1:4" ht="15" hidden="1" x14ac:dyDescent="0.2">
      <c r="A13589" s="65">
        <v>0</v>
      </c>
      <c r="B13589" s="77" t="s">
        <v>738</v>
      </c>
      <c r="C13589" s="76">
        <v>0</v>
      </c>
      <c r="D13589" s="96">
        <f>IF(C13592+C13597=0,1,2)</f>
        <v>2</v>
      </c>
    </row>
    <row r="13590" spans="1:4" ht="15" hidden="1" x14ac:dyDescent="0.2">
      <c r="A13590" s="65">
        <f t="shared" si="212"/>
        <v>0</v>
      </c>
      <c r="B13590" s="97"/>
      <c r="C13590" s="98"/>
      <c r="D13590" s="96">
        <f>IF(C13592+C13597=0,1,2)</f>
        <v>2</v>
      </c>
    </row>
    <row r="13591" spans="1:4" ht="15" hidden="1" x14ac:dyDescent="0.2">
      <c r="A13591" s="65">
        <f t="shared" si="212"/>
        <v>0</v>
      </c>
      <c r="B13591" s="99" t="s">
        <v>817</v>
      </c>
      <c r="C13591" s="100"/>
      <c r="D13591" s="96">
        <f>IF(C13592+C13597=0,1,2)</f>
        <v>2</v>
      </c>
    </row>
    <row r="13592" spans="1:4" ht="15" x14ac:dyDescent="0.2">
      <c r="B13592" s="79" t="s">
        <v>741</v>
      </c>
      <c r="C13592" s="80">
        <v>6.3786099999999983</v>
      </c>
      <c r="D13592" s="96"/>
    </row>
    <row r="13593" spans="1:4" ht="15" x14ac:dyDescent="0.2">
      <c r="B13593" s="113" t="s">
        <v>721</v>
      </c>
      <c r="C13593" s="72">
        <v>23.3188</v>
      </c>
      <c r="D13593" s="66"/>
    </row>
    <row r="13594" spans="1:4" ht="15" hidden="1" x14ac:dyDescent="0.2">
      <c r="A13594" s="65">
        <f t="shared" si="212"/>
        <v>0</v>
      </c>
      <c r="B13594" s="85" t="s">
        <v>742</v>
      </c>
      <c r="C13594" s="92">
        <v>0</v>
      </c>
      <c r="D13594" s="96">
        <f>IF(C13592+C13597=0,1,2)</f>
        <v>2</v>
      </c>
    </row>
    <row r="13595" spans="1:4" ht="15" x14ac:dyDescent="0.2">
      <c r="B13595" s="85" t="s">
        <v>743</v>
      </c>
      <c r="C13595" s="92">
        <v>-16.940190000000001</v>
      </c>
      <c r="D13595" s="96"/>
    </row>
    <row r="13596" spans="1:4" ht="15" hidden="1" x14ac:dyDescent="0.2">
      <c r="A13596" s="65">
        <f t="shared" si="212"/>
        <v>0</v>
      </c>
      <c r="B13596" s="85" t="s">
        <v>744</v>
      </c>
      <c r="C13596" s="92">
        <v>0</v>
      </c>
      <c r="D13596" s="96">
        <f>IF(C13592+C13597=0,1,2)</f>
        <v>2</v>
      </c>
    </row>
    <row r="13597" spans="1:4" ht="15" x14ac:dyDescent="0.2">
      <c r="B13597" s="79" t="s">
        <v>745</v>
      </c>
      <c r="C13597" s="80">
        <v>9.3524700000000003</v>
      </c>
      <c r="D13597" s="96"/>
    </row>
    <row r="13598" spans="1:4" ht="15" x14ac:dyDescent="0.2">
      <c r="B13598" s="113" t="s">
        <v>3</v>
      </c>
      <c r="C13598" s="72">
        <v>9.3524700000000003</v>
      </c>
      <c r="D13598" s="66"/>
    </row>
    <row r="13599" spans="1:4" ht="15" hidden="1" x14ac:dyDescent="0.2">
      <c r="A13599" s="65">
        <f t="shared" si="212"/>
        <v>0</v>
      </c>
      <c r="B13599" s="85" t="s">
        <v>11</v>
      </c>
      <c r="C13599" s="92">
        <v>0</v>
      </c>
      <c r="D13599" s="96">
        <f>IF(C13592+C13597=0,1,2)</f>
        <v>2</v>
      </c>
    </row>
    <row r="13600" spans="1:4" ht="15" hidden="1" x14ac:dyDescent="0.2">
      <c r="A13600" s="65">
        <f t="shared" si="212"/>
        <v>0</v>
      </c>
      <c r="B13600" s="85" t="s">
        <v>746</v>
      </c>
      <c r="C13600" s="92">
        <v>0</v>
      </c>
      <c r="D13600" s="96">
        <f>IF(C13592+C13597=0,1,2)</f>
        <v>2</v>
      </c>
    </row>
    <row r="13601" spans="1:4" ht="15" hidden="1" x14ac:dyDescent="0.2">
      <c r="A13601" s="65">
        <f t="shared" si="212"/>
        <v>0</v>
      </c>
      <c r="B13601" s="85" t="s">
        <v>13</v>
      </c>
      <c r="C13601" s="92">
        <v>0</v>
      </c>
      <c r="D13601" s="96">
        <f>IF(C13592+C13597=0,1,2)</f>
        <v>2</v>
      </c>
    </row>
    <row r="13602" spans="1:4" ht="15" hidden="1" x14ac:dyDescent="0.2">
      <c r="A13602" s="65">
        <f t="shared" si="212"/>
        <v>-2.9738600000000002</v>
      </c>
      <c r="B13602" s="94" t="s">
        <v>747</v>
      </c>
      <c r="C13602" s="95">
        <v>-2.9738600000000002</v>
      </c>
      <c r="D13602" s="65">
        <f>IF(C13592+C13597=0,1,2)</f>
        <v>2</v>
      </c>
    </row>
    <row r="13603" spans="1:4" ht="15" hidden="1" x14ac:dyDescent="0.2">
      <c r="A13603" s="65">
        <f t="shared" si="212"/>
        <v>3.9728599999999998</v>
      </c>
      <c r="B13603" s="94" t="s">
        <v>812</v>
      </c>
      <c r="C13603" s="95">
        <v>3.9728599999999998</v>
      </c>
      <c r="D13603" s="65">
        <f>IF(C13592+C13597=0,1,2)</f>
        <v>2</v>
      </c>
    </row>
    <row r="13604" spans="1:4" ht="15" hidden="1" x14ac:dyDescent="0.2">
      <c r="A13604" s="65">
        <f t="shared" si="212"/>
        <v>0.999</v>
      </c>
      <c r="B13604" s="94" t="s">
        <v>813</v>
      </c>
      <c r="C13604" s="95">
        <v>0.999</v>
      </c>
      <c r="D13604" s="65">
        <f>IF(C13592+C13597=0,1,2)</f>
        <v>2</v>
      </c>
    </row>
    <row r="13605" spans="1:4" ht="15" hidden="1" x14ac:dyDescent="0.2">
      <c r="A13605" s="65">
        <f t="shared" si="212"/>
        <v>0</v>
      </c>
      <c r="B13605" s="108"/>
      <c r="C13605" s="109"/>
      <c r="D13605" s="96">
        <f>IF(C13592+C13597=0,1,2)</f>
        <v>2</v>
      </c>
    </row>
    <row r="13606" spans="1:4" ht="15" hidden="1" x14ac:dyDescent="0.2">
      <c r="A13606" s="65">
        <f t="shared" si="212"/>
        <v>0</v>
      </c>
      <c r="B13606" s="82" t="s">
        <v>791</v>
      </c>
      <c r="C13606" s="100"/>
      <c r="D13606" s="96">
        <f>IF(C13592+C13597=0,1,2)</f>
        <v>2</v>
      </c>
    </row>
    <row r="13607" spans="1:4" ht="15" x14ac:dyDescent="0.2">
      <c r="B13607" s="107" t="s">
        <v>792</v>
      </c>
      <c r="C13607" s="114">
        <v>50</v>
      </c>
      <c r="D13607" s="96"/>
    </row>
    <row r="13608" spans="1:4" ht="15" x14ac:dyDescent="0.2">
      <c r="B13608" s="81" t="s">
        <v>793</v>
      </c>
      <c r="C13608" s="110">
        <v>39</v>
      </c>
      <c r="D13608" s="96"/>
    </row>
    <row r="13609" spans="1:4" ht="15" x14ac:dyDescent="0.2">
      <c r="B13609" s="81" t="s">
        <v>794</v>
      </c>
      <c r="C13609" s="110">
        <v>11</v>
      </c>
      <c r="D13609" s="96"/>
    </row>
    <row r="13610" spans="1:4" ht="15" hidden="1" x14ac:dyDescent="0.2">
      <c r="A13610" s="65">
        <f t="shared" si="212"/>
        <v>0</v>
      </c>
      <c r="B13610" s="111"/>
      <c r="C13610" s="109"/>
      <c r="D13610" s="96">
        <f>IF(C13592+C13597=0,1,2)</f>
        <v>2</v>
      </c>
    </row>
    <row r="13611" spans="1:4" ht="30" customHeight="1" x14ac:dyDescent="0.2">
      <c r="B13611" s="117" t="s">
        <v>980</v>
      </c>
      <c r="C13611" s="118"/>
      <c r="D13611" s="96"/>
    </row>
    <row r="13612" spans="1:4" ht="15" hidden="1" x14ac:dyDescent="0.2">
      <c r="A13612" s="65">
        <f t="shared" si="212"/>
        <v>0</v>
      </c>
      <c r="B13612" s="97"/>
      <c r="C13612" s="98"/>
      <c r="D13612" s="96">
        <f>IF(C13675+C13680=0,1,2)</f>
        <v>2</v>
      </c>
    </row>
    <row r="13613" spans="1:4" ht="15" hidden="1" x14ac:dyDescent="0.2">
      <c r="A13613" s="65">
        <f t="shared" si="212"/>
        <v>0</v>
      </c>
      <c r="B13613" s="99" t="s">
        <v>815</v>
      </c>
      <c r="C13613" s="100"/>
      <c r="D13613" s="96">
        <f>IF(C13675+C13680=0,1,2)</f>
        <v>2</v>
      </c>
    </row>
    <row r="13614" spans="1:4" ht="15" x14ac:dyDescent="0.2">
      <c r="B13614" s="112" t="s">
        <v>721</v>
      </c>
      <c r="C13614" s="72">
        <v>123.53846</v>
      </c>
      <c r="D13614" s="66"/>
    </row>
    <row r="13615" spans="1:4" ht="15" hidden="1" x14ac:dyDescent="0.2">
      <c r="A13615" s="65">
        <f t="shared" si="212"/>
        <v>0</v>
      </c>
      <c r="B13615" s="73" t="s">
        <v>722</v>
      </c>
      <c r="C13615" s="76"/>
      <c r="D13615" s="96">
        <f>IF(C13675+C13680=0,1,2)</f>
        <v>2</v>
      </c>
    </row>
    <row r="13616" spans="1:4" ht="15" hidden="1" x14ac:dyDescent="0.2">
      <c r="A13616" s="65">
        <f t="shared" si="212"/>
        <v>0</v>
      </c>
      <c r="B13616" s="73" t="s">
        <v>783</v>
      </c>
      <c r="C13616" s="76"/>
      <c r="D13616" s="96">
        <f>IF(C13675+C13680=0,1,2)</f>
        <v>2</v>
      </c>
    </row>
    <row r="13617" spans="1:4" ht="15" x14ac:dyDescent="0.2">
      <c r="B13617" s="73" t="s">
        <v>8</v>
      </c>
      <c r="C13617" s="76">
        <v>109.42872</v>
      </c>
      <c r="D13617" s="96"/>
    </row>
    <row r="13618" spans="1:4" ht="15" x14ac:dyDescent="0.2">
      <c r="B13618" s="113" t="s">
        <v>723</v>
      </c>
      <c r="C13618" s="72">
        <v>14.10974</v>
      </c>
      <c r="D13618" s="96"/>
    </row>
    <row r="13619" spans="1:4" ht="15" hidden="1" x14ac:dyDescent="0.2">
      <c r="A13619" s="65">
        <f t="shared" si="212"/>
        <v>0</v>
      </c>
      <c r="B13619" s="81" t="s">
        <v>742</v>
      </c>
      <c r="C13619" s="76">
        <v>0</v>
      </c>
      <c r="D13619" s="96">
        <f>IF(C13675+C13680=0,1,2)</f>
        <v>2</v>
      </c>
    </row>
    <row r="13620" spans="1:4" ht="15" hidden="1" x14ac:dyDescent="0.2">
      <c r="A13620" s="65">
        <f t="shared" si="212"/>
        <v>0</v>
      </c>
      <c r="B13620" s="81" t="s">
        <v>748</v>
      </c>
      <c r="C13620" s="76">
        <v>0</v>
      </c>
      <c r="D13620" s="96">
        <f>IF(C13675+C13680=0,1,2)</f>
        <v>2</v>
      </c>
    </row>
    <row r="13621" spans="1:4" ht="15" hidden="1" x14ac:dyDescent="0.2">
      <c r="A13621" s="65">
        <v>0</v>
      </c>
      <c r="B13621" s="73" t="s">
        <v>784</v>
      </c>
      <c r="C13621" s="76">
        <v>0</v>
      </c>
      <c r="D13621" s="96">
        <f>IF(C13675+C13680=0,1,2)</f>
        <v>2</v>
      </c>
    </row>
    <row r="13622" spans="1:4" ht="15" hidden="1" x14ac:dyDescent="0.2">
      <c r="A13622" s="65">
        <v>0</v>
      </c>
      <c r="B13622" s="77" t="s">
        <v>785</v>
      </c>
      <c r="C13622" s="76">
        <v>0</v>
      </c>
      <c r="D13622" s="96">
        <f>IF(C13675+C13680=0,1,2)</f>
        <v>2</v>
      </c>
    </row>
    <row r="13623" spans="1:4" ht="15" hidden="1" x14ac:dyDescent="0.2">
      <c r="A13623" s="65">
        <v>0</v>
      </c>
      <c r="B13623" s="77" t="s">
        <v>733</v>
      </c>
      <c r="C13623" s="76">
        <v>0</v>
      </c>
      <c r="D13623" s="96">
        <f>IF(C13675+C13680=0,1,2)</f>
        <v>2</v>
      </c>
    </row>
    <row r="13624" spans="1:4" ht="15" hidden="1" x14ac:dyDescent="0.2">
      <c r="A13624" s="65">
        <v>0</v>
      </c>
      <c r="B13624" s="77" t="s">
        <v>786</v>
      </c>
      <c r="C13624" s="76">
        <v>0</v>
      </c>
      <c r="D13624" s="96">
        <f>IF(C13675+C13680=0,1,2)</f>
        <v>2</v>
      </c>
    </row>
    <row r="13625" spans="1:4" ht="15" hidden="1" x14ac:dyDescent="0.2">
      <c r="A13625" s="65">
        <v>0</v>
      </c>
      <c r="B13625" s="77" t="s">
        <v>787</v>
      </c>
      <c r="C13625" s="76">
        <v>0</v>
      </c>
      <c r="D13625" s="96">
        <f>IF(C13675+C13680=0,1,2)</f>
        <v>2</v>
      </c>
    </row>
    <row r="13626" spans="1:4" ht="15" hidden="1" x14ac:dyDescent="0.2">
      <c r="A13626" s="65">
        <f t="shared" si="212"/>
        <v>0</v>
      </c>
      <c r="B13626" s="81" t="s">
        <v>744</v>
      </c>
      <c r="C13626" s="76">
        <v>0</v>
      </c>
      <c r="D13626" s="96">
        <f>IF(C13675+C13680=0,1,2)</f>
        <v>2</v>
      </c>
    </row>
    <row r="13627" spans="1:4" ht="15" hidden="1" x14ac:dyDescent="0.2">
      <c r="A13627" s="65">
        <v>0</v>
      </c>
      <c r="B13627" s="73" t="s">
        <v>788</v>
      </c>
      <c r="C13627" s="76">
        <v>0</v>
      </c>
      <c r="D13627" s="96">
        <f>IF(C13675+C13680=0,1,2)</f>
        <v>2</v>
      </c>
    </row>
    <row r="13628" spans="1:4" ht="15" hidden="1" x14ac:dyDescent="0.2">
      <c r="A13628" s="65">
        <v>0</v>
      </c>
      <c r="B13628" s="77" t="s">
        <v>737</v>
      </c>
      <c r="C13628" s="76">
        <v>0</v>
      </c>
      <c r="D13628" s="96">
        <f>IF(C13675+C13680=0,1,2)</f>
        <v>2</v>
      </c>
    </row>
    <row r="13629" spans="1:4" ht="15" hidden="1" x14ac:dyDescent="0.2">
      <c r="A13629" s="65">
        <v>0</v>
      </c>
      <c r="B13629" s="77" t="s">
        <v>733</v>
      </c>
      <c r="C13629" s="76">
        <v>0</v>
      </c>
      <c r="D13629" s="96">
        <f>IF(C13675+C13680=0,1,2)</f>
        <v>2</v>
      </c>
    </row>
    <row r="13630" spans="1:4" ht="15" hidden="1" x14ac:dyDescent="0.2">
      <c r="A13630" s="65">
        <v>0</v>
      </c>
      <c r="B13630" s="77" t="s">
        <v>738</v>
      </c>
      <c r="C13630" s="76">
        <v>0</v>
      </c>
      <c r="D13630" s="96">
        <f>IF(C13675+C13680=0,1,2)</f>
        <v>2</v>
      </c>
    </row>
    <row r="13631" spans="1:4" ht="15" hidden="1" x14ac:dyDescent="0.2">
      <c r="A13631" s="65">
        <v>0</v>
      </c>
      <c r="B13631" s="73" t="s">
        <v>789</v>
      </c>
      <c r="C13631" s="76">
        <v>0</v>
      </c>
      <c r="D13631" s="96">
        <f>IF(C13675+C13680=0,1,2)</f>
        <v>2</v>
      </c>
    </row>
    <row r="13632" spans="1:4" ht="15" hidden="1" x14ac:dyDescent="0.2">
      <c r="A13632" s="65">
        <v>0</v>
      </c>
      <c r="B13632" s="77" t="s">
        <v>790</v>
      </c>
      <c r="C13632" s="76">
        <v>0</v>
      </c>
      <c r="D13632" s="96">
        <f>IF(C13675+C13680=0,1,2)</f>
        <v>2</v>
      </c>
    </row>
    <row r="13633" spans="1:4" ht="15" hidden="1" x14ac:dyDescent="0.2">
      <c r="A13633" s="65">
        <f t="shared" si="212"/>
        <v>0</v>
      </c>
      <c r="B13633" s="97"/>
      <c r="C13633" s="98"/>
      <c r="D13633" s="96">
        <f>IF(C13675+C13680=0,1,2)</f>
        <v>2</v>
      </c>
    </row>
    <row r="13634" spans="1:4" ht="15" hidden="1" x14ac:dyDescent="0.2">
      <c r="A13634" s="65">
        <f t="shared" si="212"/>
        <v>0</v>
      </c>
      <c r="B13634" s="99" t="s">
        <v>816</v>
      </c>
      <c r="C13634" s="100"/>
      <c r="D13634" s="96">
        <f>IF(C13675+C13680=0,1,2)</f>
        <v>2</v>
      </c>
    </row>
    <row r="13635" spans="1:4" ht="15" x14ac:dyDescent="0.2">
      <c r="B13635" s="112" t="s">
        <v>3</v>
      </c>
      <c r="C13635" s="72">
        <v>71.85848</v>
      </c>
      <c r="D13635" s="66"/>
    </row>
    <row r="13636" spans="1:4" ht="15" hidden="1" x14ac:dyDescent="0.2">
      <c r="A13636" s="65">
        <f t="shared" si="212"/>
        <v>0</v>
      </c>
      <c r="B13636" s="85" t="s">
        <v>4</v>
      </c>
      <c r="C13636" s="92">
        <v>0</v>
      </c>
      <c r="D13636" s="96">
        <f>IF(C13675+C13680=0,1,2)</f>
        <v>2</v>
      </c>
    </row>
    <row r="13637" spans="1:4" ht="15" x14ac:dyDescent="0.2">
      <c r="B13637" s="85" t="s">
        <v>5</v>
      </c>
      <c r="C13637" s="92">
        <v>18.784280000000003</v>
      </c>
      <c r="D13637" s="96"/>
    </row>
    <row r="13638" spans="1:4" ht="15" hidden="1" x14ac:dyDescent="0.2">
      <c r="A13638" s="65">
        <v>0</v>
      </c>
      <c r="B13638" s="102" t="s">
        <v>796</v>
      </c>
      <c r="C13638" s="103">
        <v>11.121</v>
      </c>
      <c r="D13638" s="96">
        <f>IF(C13675+C13680=0,1,2)</f>
        <v>2</v>
      </c>
    </row>
    <row r="13639" spans="1:4" ht="15" hidden="1" x14ac:dyDescent="0.2">
      <c r="A13639" s="65">
        <v>0</v>
      </c>
      <c r="B13639" s="102" t="s">
        <v>797</v>
      </c>
      <c r="C13639" s="103">
        <v>0.61599999999999999</v>
      </c>
      <c r="D13639" s="96">
        <f>IF(C13675+C13680=0,1,2)</f>
        <v>2</v>
      </c>
    </row>
    <row r="13640" spans="1:4" ht="15" hidden="1" x14ac:dyDescent="0.2">
      <c r="A13640" s="65">
        <v>0</v>
      </c>
      <c r="B13640" s="102" t="s">
        <v>798</v>
      </c>
      <c r="C13640" s="103">
        <v>6.3892800000000003</v>
      </c>
      <c r="D13640" s="96">
        <f>IF(C13675+C13680=0,1,2)</f>
        <v>2</v>
      </c>
    </row>
    <row r="13641" spans="1:4" ht="15" hidden="1" x14ac:dyDescent="0.2">
      <c r="A13641" s="65">
        <v>0</v>
      </c>
      <c r="B13641" s="102" t="s">
        <v>799</v>
      </c>
      <c r="C13641" s="103">
        <v>0</v>
      </c>
      <c r="D13641" s="96">
        <f>IF(C13675+C13680=0,1,2)</f>
        <v>2</v>
      </c>
    </row>
    <row r="13642" spans="1:4" ht="15" hidden="1" x14ac:dyDescent="0.2">
      <c r="A13642" s="65">
        <v>0</v>
      </c>
      <c r="B13642" s="102" t="s">
        <v>800</v>
      </c>
      <c r="C13642" s="103">
        <v>0</v>
      </c>
      <c r="D13642" s="96">
        <f>IF(C13675+C13680=0,1,2)</f>
        <v>2</v>
      </c>
    </row>
    <row r="13643" spans="1:4" ht="15" hidden="1" x14ac:dyDescent="0.2">
      <c r="A13643" s="65">
        <v>0</v>
      </c>
      <c r="B13643" s="102" t="s">
        <v>801</v>
      </c>
      <c r="C13643" s="103">
        <v>0</v>
      </c>
      <c r="D13643" s="96">
        <f>IF(C13675+C13680=0,1,2)</f>
        <v>2</v>
      </c>
    </row>
    <row r="13644" spans="1:4" ht="30" hidden="1" x14ac:dyDescent="0.2">
      <c r="A13644" s="65">
        <v>0</v>
      </c>
      <c r="B13644" s="102" t="s">
        <v>802</v>
      </c>
      <c r="C13644" s="103">
        <v>0</v>
      </c>
      <c r="D13644" s="96">
        <f>IF(C13675+C13680=0,1,2)</f>
        <v>2</v>
      </c>
    </row>
    <row r="13645" spans="1:4" ht="30" hidden="1" x14ac:dyDescent="0.2">
      <c r="A13645" s="65">
        <v>0</v>
      </c>
      <c r="B13645" s="102" t="s">
        <v>803</v>
      </c>
      <c r="C13645" s="103">
        <v>0</v>
      </c>
      <c r="D13645" s="96">
        <f>IF(C13675+C13680=0,1,2)</f>
        <v>2</v>
      </c>
    </row>
    <row r="13646" spans="1:4" ht="15" hidden="1" x14ac:dyDescent="0.2">
      <c r="A13646" s="65">
        <v>0</v>
      </c>
      <c r="B13646" s="102" t="s">
        <v>804</v>
      </c>
      <c r="C13646" s="103">
        <v>0</v>
      </c>
      <c r="D13646" s="96">
        <f>IF(C13675+C13680=0,1,2)</f>
        <v>2</v>
      </c>
    </row>
    <row r="13647" spans="1:4" ht="15" hidden="1" x14ac:dyDescent="0.2">
      <c r="A13647" s="65">
        <v>0</v>
      </c>
      <c r="B13647" s="102" t="s">
        <v>805</v>
      </c>
      <c r="C13647" s="103">
        <v>0.65800000000000003</v>
      </c>
      <c r="D13647" s="96">
        <f>IF(C13675+C13680=0,1,2)</f>
        <v>2</v>
      </c>
    </row>
    <row r="13648" spans="1:4" ht="15" hidden="1" x14ac:dyDescent="0.2">
      <c r="A13648" s="65">
        <f t="shared" ref="A13648:A13700" si="213">C13648</f>
        <v>0</v>
      </c>
      <c r="B13648" s="85" t="s">
        <v>806</v>
      </c>
      <c r="C13648" s="92">
        <v>0</v>
      </c>
      <c r="D13648" s="96">
        <f>IF(C13675+C13680=0,1,2)</f>
        <v>2</v>
      </c>
    </row>
    <row r="13649" spans="1:4" ht="15" hidden="1" x14ac:dyDescent="0.2">
      <c r="A13649" s="65">
        <f t="shared" si="213"/>
        <v>0</v>
      </c>
      <c r="B13649" s="85" t="s">
        <v>6</v>
      </c>
      <c r="C13649" s="92">
        <v>0</v>
      </c>
      <c r="D13649" s="96">
        <f>IF(C13675+C13680=0,1,2)</f>
        <v>2</v>
      </c>
    </row>
    <row r="13650" spans="1:4" ht="15" hidden="1" x14ac:dyDescent="0.2">
      <c r="A13650" s="65">
        <f t="shared" si="213"/>
        <v>0</v>
      </c>
      <c r="B13650" s="73" t="s">
        <v>7</v>
      </c>
      <c r="C13650" s="76">
        <v>0</v>
      </c>
      <c r="D13650" s="96">
        <f>IF(C13675+C13680=0,1,2)</f>
        <v>2</v>
      </c>
    </row>
    <row r="13651" spans="1:4" ht="15" hidden="1" x14ac:dyDescent="0.2">
      <c r="A13651" s="65">
        <f t="shared" si="213"/>
        <v>0</v>
      </c>
      <c r="B13651" s="85" t="s">
        <v>8</v>
      </c>
      <c r="C13651" s="92">
        <v>0</v>
      </c>
      <c r="D13651" s="96">
        <f>IF(C13675+C13680=0,1,2)</f>
        <v>2</v>
      </c>
    </row>
    <row r="13652" spans="1:4" ht="15" hidden="1" x14ac:dyDescent="0.2">
      <c r="A13652" s="65">
        <f t="shared" si="213"/>
        <v>0</v>
      </c>
      <c r="B13652" s="85" t="s">
        <v>9</v>
      </c>
      <c r="C13652" s="92">
        <v>0</v>
      </c>
      <c r="D13652" s="96">
        <f>IF(C13675+C13680=0,1,2)</f>
        <v>2</v>
      </c>
    </row>
    <row r="13653" spans="1:4" ht="15" x14ac:dyDescent="0.2">
      <c r="B13653" s="85" t="s">
        <v>10</v>
      </c>
      <c r="C13653" s="92">
        <v>53.074199999999998</v>
      </c>
      <c r="D13653" s="96"/>
    </row>
    <row r="13654" spans="1:4" ht="15" x14ac:dyDescent="0.2">
      <c r="B13654" s="81" t="s">
        <v>11</v>
      </c>
      <c r="C13654" s="76">
        <v>6.5419999999999998</v>
      </c>
      <c r="D13654" s="96"/>
    </row>
    <row r="13655" spans="1:4" ht="15" hidden="1" x14ac:dyDescent="0.2">
      <c r="A13655" s="65">
        <f t="shared" si="213"/>
        <v>0</v>
      </c>
      <c r="B13655" s="81" t="s">
        <v>12</v>
      </c>
      <c r="C13655" s="76">
        <v>0</v>
      </c>
      <c r="D13655" s="96">
        <f>IF(C13675+C13680=0,1,2)</f>
        <v>2</v>
      </c>
    </row>
    <row r="13656" spans="1:4" ht="15" hidden="1" x14ac:dyDescent="0.2">
      <c r="A13656" s="65">
        <v>0</v>
      </c>
      <c r="B13656" s="104" t="s">
        <v>784</v>
      </c>
      <c r="C13656" s="105">
        <v>0</v>
      </c>
      <c r="D13656" s="96">
        <f>IF(C13675+C13680=0,1,2)</f>
        <v>2</v>
      </c>
    </row>
    <row r="13657" spans="1:4" ht="15" hidden="1" x14ac:dyDescent="0.2">
      <c r="A13657" s="65">
        <v>0</v>
      </c>
      <c r="B13657" s="102" t="s">
        <v>785</v>
      </c>
      <c r="C13657" s="103">
        <v>0</v>
      </c>
      <c r="D13657" s="96">
        <f>IF(C13675+C13680=0,1,2)</f>
        <v>2</v>
      </c>
    </row>
    <row r="13658" spans="1:4" ht="15" hidden="1" x14ac:dyDescent="0.2">
      <c r="A13658" s="65">
        <v>0</v>
      </c>
      <c r="B13658" s="102" t="s">
        <v>807</v>
      </c>
      <c r="C13658" s="103">
        <v>0</v>
      </c>
      <c r="D13658" s="96">
        <f>IF(C13675+C13680=0,1,2)</f>
        <v>2</v>
      </c>
    </row>
    <row r="13659" spans="1:4" ht="15" hidden="1" x14ac:dyDescent="0.2">
      <c r="A13659" s="65">
        <v>0</v>
      </c>
      <c r="B13659" s="106" t="s">
        <v>734</v>
      </c>
      <c r="C13659" s="92">
        <v>0</v>
      </c>
      <c r="D13659" s="96">
        <f>IF(C13675+C13680=0,1,2)</f>
        <v>2</v>
      </c>
    </row>
    <row r="13660" spans="1:4" ht="15" hidden="1" x14ac:dyDescent="0.2">
      <c r="A13660" s="65">
        <v>0</v>
      </c>
      <c r="B13660" s="77" t="s">
        <v>808</v>
      </c>
      <c r="C13660" s="76">
        <v>0</v>
      </c>
      <c r="D13660" s="96">
        <f>IF(C13675+C13680=0,1,2)</f>
        <v>2</v>
      </c>
    </row>
    <row r="13661" spans="1:4" ht="15" hidden="1" x14ac:dyDescent="0.2">
      <c r="A13661" s="65">
        <f t="shared" si="213"/>
        <v>0</v>
      </c>
      <c r="B13661" s="81" t="s">
        <v>13</v>
      </c>
      <c r="C13661" s="76">
        <v>0</v>
      </c>
      <c r="D13661" s="96">
        <f>IF(C13675+C13680=0,1,2)</f>
        <v>2</v>
      </c>
    </row>
    <row r="13662" spans="1:4" ht="15" hidden="1" x14ac:dyDescent="0.2">
      <c r="A13662" s="65">
        <v>0</v>
      </c>
      <c r="B13662" s="104" t="s">
        <v>788</v>
      </c>
      <c r="C13662" s="105">
        <v>0</v>
      </c>
      <c r="D13662" s="96">
        <f>IF(C13675+C13680=0,1,2)</f>
        <v>2</v>
      </c>
    </row>
    <row r="13663" spans="1:4" ht="15" hidden="1" x14ac:dyDescent="0.2">
      <c r="A13663" s="65">
        <v>0</v>
      </c>
      <c r="B13663" s="102" t="s">
        <v>785</v>
      </c>
      <c r="C13663" s="103">
        <v>0</v>
      </c>
      <c r="D13663" s="96">
        <f>IF(C13675+C13680=0,1,2)</f>
        <v>2</v>
      </c>
    </row>
    <row r="13664" spans="1:4" ht="15" hidden="1" x14ac:dyDescent="0.2">
      <c r="A13664" s="65">
        <v>0</v>
      </c>
      <c r="B13664" s="102" t="s">
        <v>733</v>
      </c>
      <c r="C13664" s="103">
        <v>0</v>
      </c>
      <c r="D13664" s="96">
        <f>IF(C13675+C13680=0,1,2)</f>
        <v>2</v>
      </c>
    </row>
    <row r="13665" spans="1:4" ht="30" hidden="1" x14ac:dyDescent="0.2">
      <c r="A13665" s="65">
        <f t="shared" si="213"/>
        <v>0</v>
      </c>
      <c r="B13665" s="106" t="s">
        <v>809</v>
      </c>
      <c r="C13665" s="92">
        <v>0</v>
      </c>
      <c r="D13665" s="96">
        <f>IF(C13675+C13680=0,1,2)</f>
        <v>2</v>
      </c>
    </row>
    <row r="13666" spans="1:4" ht="15" hidden="1" x14ac:dyDescent="0.2">
      <c r="A13666" s="65">
        <v>0</v>
      </c>
      <c r="B13666" s="77" t="s">
        <v>738</v>
      </c>
      <c r="C13666" s="76">
        <v>0</v>
      </c>
      <c r="D13666" s="96">
        <f>IF(C13675+C13680=0,1,2)</f>
        <v>2</v>
      </c>
    </row>
    <row r="13667" spans="1:4" ht="15" hidden="1" x14ac:dyDescent="0.2">
      <c r="A13667" s="65">
        <v>0</v>
      </c>
      <c r="B13667" s="104" t="s">
        <v>789</v>
      </c>
      <c r="C13667" s="105">
        <v>0</v>
      </c>
      <c r="D13667" s="96">
        <f>IF(C13675+C13680=0,1,2)</f>
        <v>2</v>
      </c>
    </row>
    <row r="13668" spans="1:4" ht="15" hidden="1" x14ac:dyDescent="0.2">
      <c r="A13668" s="65">
        <v>0</v>
      </c>
      <c r="B13668" s="102" t="s">
        <v>732</v>
      </c>
      <c r="C13668" s="103">
        <v>0</v>
      </c>
      <c r="D13668" s="96">
        <f>IF(C13675+C13680=0,1,2)</f>
        <v>2</v>
      </c>
    </row>
    <row r="13669" spans="1:4" ht="15" hidden="1" x14ac:dyDescent="0.2">
      <c r="A13669" s="65">
        <v>0</v>
      </c>
      <c r="B13669" s="102" t="s">
        <v>737</v>
      </c>
      <c r="C13669" s="103">
        <v>0</v>
      </c>
      <c r="D13669" s="96">
        <f>IF(C13675+C13680=0,1,2)</f>
        <v>2</v>
      </c>
    </row>
    <row r="13670" spans="1:4" ht="15" hidden="1" x14ac:dyDescent="0.2">
      <c r="A13670" s="65">
        <v>0</v>
      </c>
      <c r="B13670" s="102" t="s">
        <v>733</v>
      </c>
      <c r="C13670" s="103">
        <v>0</v>
      </c>
      <c r="D13670" s="96">
        <f>IF(C13675+C13680=0,1,2)</f>
        <v>2</v>
      </c>
    </row>
    <row r="13671" spans="1:4" ht="15" hidden="1" x14ac:dyDescent="0.2">
      <c r="A13671" s="65">
        <v>0</v>
      </c>
      <c r="B13671" s="106" t="s">
        <v>734</v>
      </c>
      <c r="C13671" s="92">
        <v>0</v>
      </c>
      <c r="D13671" s="96">
        <f>IF(C13675+C13680=0,1,2)</f>
        <v>2</v>
      </c>
    </row>
    <row r="13672" spans="1:4" ht="15" hidden="1" x14ac:dyDescent="0.2">
      <c r="A13672" s="65">
        <v>0</v>
      </c>
      <c r="B13672" s="77" t="s">
        <v>738</v>
      </c>
      <c r="C13672" s="76">
        <v>0</v>
      </c>
      <c r="D13672" s="96">
        <f>IF(C13675+C13680=0,1,2)</f>
        <v>2</v>
      </c>
    </row>
    <row r="13673" spans="1:4" ht="15" hidden="1" x14ac:dyDescent="0.2">
      <c r="A13673" s="65">
        <f t="shared" si="213"/>
        <v>0</v>
      </c>
      <c r="B13673" s="97"/>
      <c r="C13673" s="98"/>
      <c r="D13673" s="96">
        <f>IF(C13675+C13680=0,1,2)</f>
        <v>2</v>
      </c>
    </row>
    <row r="13674" spans="1:4" ht="15" hidden="1" x14ac:dyDescent="0.2">
      <c r="A13674" s="65">
        <f t="shared" si="213"/>
        <v>0</v>
      </c>
      <c r="B13674" s="99" t="s">
        <v>817</v>
      </c>
      <c r="C13674" s="100"/>
      <c r="D13674" s="96">
        <f>IF(C13675+C13680=0,1,2)</f>
        <v>2</v>
      </c>
    </row>
    <row r="13675" spans="1:4" ht="15" x14ac:dyDescent="0.2">
      <c r="B13675" s="79" t="s">
        <v>741</v>
      </c>
      <c r="C13675" s="80">
        <v>123.53846</v>
      </c>
      <c r="D13675" s="96"/>
    </row>
    <row r="13676" spans="1:4" ht="15" x14ac:dyDescent="0.2">
      <c r="B13676" s="113" t="s">
        <v>721</v>
      </c>
      <c r="C13676" s="72">
        <v>123.53846</v>
      </c>
      <c r="D13676" s="66"/>
    </row>
    <row r="13677" spans="1:4" ht="15" hidden="1" x14ac:dyDescent="0.2">
      <c r="A13677" s="65">
        <f t="shared" si="213"/>
        <v>0</v>
      </c>
      <c r="B13677" s="85" t="s">
        <v>742</v>
      </c>
      <c r="C13677" s="92">
        <v>0</v>
      </c>
      <c r="D13677" s="96">
        <f>IF(C13675+C13680=0,1,2)</f>
        <v>2</v>
      </c>
    </row>
    <row r="13678" spans="1:4" ht="15" hidden="1" x14ac:dyDescent="0.2">
      <c r="A13678" s="65">
        <f t="shared" si="213"/>
        <v>0</v>
      </c>
      <c r="B13678" s="85" t="s">
        <v>743</v>
      </c>
      <c r="C13678" s="92">
        <v>0</v>
      </c>
      <c r="D13678" s="96">
        <f>IF(C13675+C13680=0,1,2)</f>
        <v>2</v>
      </c>
    </row>
    <row r="13679" spans="1:4" ht="15" hidden="1" x14ac:dyDescent="0.2">
      <c r="A13679" s="65">
        <f t="shared" si="213"/>
        <v>0</v>
      </c>
      <c r="B13679" s="85" t="s">
        <v>744</v>
      </c>
      <c r="C13679" s="92">
        <v>0</v>
      </c>
      <c r="D13679" s="96">
        <f>IF(C13675+C13680=0,1,2)</f>
        <v>2</v>
      </c>
    </row>
    <row r="13680" spans="1:4" ht="15" x14ac:dyDescent="0.2">
      <c r="B13680" s="79" t="s">
        <v>745</v>
      </c>
      <c r="C13680" s="80">
        <v>78.400480000000002</v>
      </c>
      <c r="D13680" s="96"/>
    </row>
    <row r="13681" spans="1:4" ht="15" x14ac:dyDescent="0.2">
      <c r="B13681" s="113" t="s">
        <v>3</v>
      </c>
      <c r="C13681" s="72">
        <v>71.85848</v>
      </c>
      <c r="D13681" s="66"/>
    </row>
    <row r="13682" spans="1:4" ht="15" x14ac:dyDescent="0.2">
      <c r="B13682" s="85" t="s">
        <v>11</v>
      </c>
      <c r="C13682" s="92">
        <v>6.5419999999999998</v>
      </c>
      <c r="D13682" s="96"/>
    </row>
    <row r="13683" spans="1:4" ht="15" hidden="1" x14ac:dyDescent="0.2">
      <c r="A13683" s="65">
        <f t="shared" si="213"/>
        <v>0</v>
      </c>
      <c r="B13683" s="85" t="s">
        <v>746</v>
      </c>
      <c r="C13683" s="92">
        <v>0</v>
      </c>
      <c r="D13683" s="96">
        <f>IF(C13675+C13680=0,1,2)</f>
        <v>2</v>
      </c>
    </row>
    <row r="13684" spans="1:4" ht="15" hidden="1" x14ac:dyDescent="0.2">
      <c r="A13684" s="65">
        <f t="shared" si="213"/>
        <v>0</v>
      </c>
      <c r="B13684" s="85" t="s">
        <v>13</v>
      </c>
      <c r="C13684" s="92">
        <v>0</v>
      </c>
      <c r="D13684" s="96">
        <f>IF(C13675+C13680=0,1,2)</f>
        <v>2</v>
      </c>
    </row>
    <row r="13685" spans="1:4" ht="15" hidden="1" x14ac:dyDescent="0.2">
      <c r="A13685" s="65">
        <f t="shared" si="213"/>
        <v>45.137979999999999</v>
      </c>
      <c r="B13685" s="94" t="s">
        <v>747</v>
      </c>
      <c r="C13685" s="95">
        <v>45.137979999999999</v>
      </c>
      <c r="D13685" s="65">
        <f>IF(C13675+C13680=0,1,2)</f>
        <v>2</v>
      </c>
    </row>
    <row r="13686" spans="1:4" ht="15" hidden="1" x14ac:dyDescent="0.2">
      <c r="A13686" s="65">
        <f t="shared" si="213"/>
        <v>13.294169999999999</v>
      </c>
      <c r="B13686" s="94" t="s">
        <v>812</v>
      </c>
      <c r="C13686" s="95">
        <v>13.294169999999999</v>
      </c>
      <c r="D13686" s="65">
        <f>IF(C13675+C13680=0,1,2)</f>
        <v>2</v>
      </c>
    </row>
    <row r="13687" spans="1:4" ht="15" hidden="1" x14ac:dyDescent="0.2">
      <c r="A13687" s="65">
        <f t="shared" si="213"/>
        <v>58.43215</v>
      </c>
      <c r="B13687" s="94" t="s">
        <v>813</v>
      </c>
      <c r="C13687" s="95">
        <v>58.43215</v>
      </c>
      <c r="D13687" s="65">
        <f>IF(C13675+C13680=0,1,2)</f>
        <v>2</v>
      </c>
    </row>
    <row r="13688" spans="1:4" ht="15" hidden="1" x14ac:dyDescent="0.2">
      <c r="A13688" s="65">
        <f t="shared" si="213"/>
        <v>0</v>
      </c>
      <c r="B13688" s="108"/>
      <c r="C13688" s="109"/>
      <c r="D13688" s="96">
        <f>IF(C13675+C13680=0,1,2)</f>
        <v>2</v>
      </c>
    </row>
    <row r="13689" spans="1:4" ht="15" hidden="1" x14ac:dyDescent="0.2">
      <c r="A13689" s="65">
        <f t="shared" si="213"/>
        <v>0</v>
      </c>
      <c r="B13689" s="82" t="s">
        <v>791</v>
      </c>
      <c r="C13689" s="100"/>
      <c r="D13689" s="96">
        <f>IF(C13675+C13680=0,1,2)</f>
        <v>2</v>
      </c>
    </row>
    <row r="13690" spans="1:4" ht="15" x14ac:dyDescent="0.2">
      <c r="B13690" s="107" t="s">
        <v>792</v>
      </c>
      <c r="C13690" s="114">
        <v>53</v>
      </c>
      <c r="D13690" s="96"/>
    </row>
    <row r="13691" spans="1:4" ht="15" x14ac:dyDescent="0.2">
      <c r="B13691" s="81" t="s">
        <v>793</v>
      </c>
      <c r="C13691" s="110">
        <v>50</v>
      </c>
      <c r="D13691" s="96"/>
    </row>
    <row r="13692" spans="1:4" ht="15" x14ac:dyDescent="0.2">
      <c r="B13692" s="81" t="s">
        <v>794</v>
      </c>
      <c r="C13692" s="110">
        <v>3</v>
      </c>
      <c r="D13692" s="96"/>
    </row>
    <row r="13693" spans="1:4" ht="15" hidden="1" x14ac:dyDescent="0.2">
      <c r="A13693" s="65">
        <f t="shared" si="213"/>
        <v>0</v>
      </c>
      <c r="B13693" s="111"/>
      <c r="C13693" s="109"/>
      <c r="D13693" s="96">
        <f>IF(C13675+C13680=0,1,2)</f>
        <v>2</v>
      </c>
    </row>
    <row r="13694" spans="1:4" ht="30" customHeight="1" x14ac:dyDescent="0.2">
      <c r="B13694" s="117" t="s">
        <v>981</v>
      </c>
      <c r="C13694" s="118"/>
      <c r="D13694" s="96"/>
    </row>
    <row r="13695" spans="1:4" ht="15" hidden="1" x14ac:dyDescent="0.2">
      <c r="A13695" s="65">
        <f t="shared" si="213"/>
        <v>0</v>
      </c>
      <c r="B13695" s="97"/>
      <c r="C13695" s="98"/>
      <c r="D13695" s="96">
        <f>IF(C13758+C13763=0,1,2)</f>
        <v>2</v>
      </c>
    </row>
    <row r="13696" spans="1:4" ht="15" hidden="1" x14ac:dyDescent="0.2">
      <c r="A13696" s="65">
        <f t="shared" si="213"/>
        <v>0</v>
      </c>
      <c r="B13696" s="99" t="s">
        <v>815</v>
      </c>
      <c r="C13696" s="100"/>
      <c r="D13696" s="96">
        <f>IF(C13758+C13763=0,1,2)</f>
        <v>2</v>
      </c>
    </row>
    <row r="13697" spans="1:4" ht="15" x14ac:dyDescent="0.2">
      <c r="B13697" s="112" t="s">
        <v>721</v>
      </c>
      <c r="C13697" s="72">
        <v>76.126580000000004</v>
      </c>
      <c r="D13697" s="66"/>
    </row>
    <row r="13698" spans="1:4" ht="15" hidden="1" x14ac:dyDescent="0.2">
      <c r="A13698" s="65">
        <f t="shared" si="213"/>
        <v>0</v>
      </c>
      <c r="B13698" s="73" t="s">
        <v>722</v>
      </c>
      <c r="C13698" s="76"/>
      <c r="D13698" s="96">
        <f>IF(C13758+C13763=0,1,2)</f>
        <v>2</v>
      </c>
    </row>
    <row r="13699" spans="1:4" ht="15" hidden="1" x14ac:dyDescent="0.2">
      <c r="A13699" s="65">
        <f t="shared" si="213"/>
        <v>0</v>
      </c>
      <c r="B13699" s="73" t="s">
        <v>783</v>
      </c>
      <c r="C13699" s="76"/>
      <c r="D13699" s="96">
        <f>IF(C13758+C13763=0,1,2)</f>
        <v>2</v>
      </c>
    </row>
    <row r="13700" spans="1:4" ht="15" hidden="1" x14ac:dyDescent="0.2">
      <c r="A13700" s="65">
        <f t="shared" si="213"/>
        <v>0</v>
      </c>
      <c r="B13700" s="73" t="s">
        <v>8</v>
      </c>
      <c r="C13700" s="76">
        <v>0</v>
      </c>
      <c r="D13700" s="96">
        <f>IF(C13758+C13763=0,1,2)</f>
        <v>2</v>
      </c>
    </row>
    <row r="13701" spans="1:4" ht="15" x14ac:dyDescent="0.2">
      <c r="B13701" s="113" t="s">
        <v>723</v>
      </c>
      <c r="C13701" s="72">
        <v>76.126580000000004</v>
      </c>
      <c r="D13701" s="96"/>
    </row>
    <row r="13702" spans="1:4" ht="15" hidden="1" x14ac:dyDescent="0.2">
      <c r="A13702" s="65">
        <f t="shared" ref="A13702:A13762" si="214">C13702</f>
        <v>0</v>
      </c>
      <c r="B13702" s="81" t="s">
        <v>742</v>
      </c>
      <c r="C13702" s="76">
        <v>0</v>
      </c>
      <c r="D13702" s="96">
        <f>IF(C13758+C13763=0,1,2)</f>
        <v>2</v>
      </c>
    </row>
    <row r="13703" spans="1:4" ht="15" hidden="1" x14ac:dyDescent="0.2">
      <c r="A13703" s="65">
        <f t="shared" si="214"/>
        <v>0</v>
      </c>
      <c r="B13703" s="81" t="s">
        <v>748</v>
      </c>
      <c r="C13703" s="76">
        <v>0</v>
      </c>
      <c r="D13703" s="96">
        <f>IF(C13758+C13763=0,1,2)</f>
        <v>2</v>
      </c>
    </row>
    <row r="13704" spans="1:4" ht="15" hidden="1" x14ac:dyDescent="0.2">
      <c r="A13704" s="65">
        <v>0</v>
      </c>
      <c r="B13704" s="73" t="s">
        <v>784</v>
      </c>
      <c r="C13704" s="76">
        <v>0</v>
      </c>
      <c r="D13704" s="96">
        <f>IF(C13758+C13763=0,1,2)</f>
        <v>2</v>
      </c>
    </row>
    <row r="13705" spans="1:4" ht="15" hidden="1" x14ac:dyDescent="0.2">
      <c r="A13705" s="65">
        <v>0</v>
      </c>
      <c r="B13705" s="77" t="s">
        <v>785</v>
      </c>
      <c r="C13705" s="76">
        <v>0</v>
      </c>
      <c r="D13705" s="96">
        <f>IF(C13758+C13763=0,1,2)</f>
        <v>2</v>
      </c>
    </row>
    <row r="13706" spans="1:4" ht="15" hidden="1" x14ac:dyDescent="0.2">
      <c r="A13706" s="65">
        <v>0</v>
      </c>
      <c r="B13706" s="77" t="s">
        <v>733</v>
      </c>
      <c r="C13706" s="76">
        <v>0</v>
      </c>
      <c r="D13706" s="96">
        <f>IF(C13758+C13763=0,1,2)</f>
        <v>2</v>
      </c>
    </row>
    <row r="13707" spans="1:4" ht="15" hidden="1" x14ac:dyDescent="0.2">
      <c r="A13707" s="65">
        <v>0</v>
      </c>
      <c r="B13707" s="77" t="s">
        <v>786</v>
      </c>
      <c r="C13707" s="76">
        <v>0</v>
      </c>
      <c r="D13707" s="96">
        <f>IF(C13758+C13763=0,1,2)</f>
        <v>2</v>
      </c>
    </row>
    <row r="13708" spans="1:4" ht="15" hidden="1" x14ac:dyDescent="0.2">
      <c r="A13708" s="65">
        <v>0</v>
      </c>
      <c r="B13708" s="77" t="s">
        <v>787</v>
      </c>
      <c r="C13708" s="76">
        <v>0</v>
      </c>
      <c r="D13708" s="96">
        <f>IF(C13758+C13763=0,1,2)</f>
        <v>2</v>
      </c>
    </row>
    <row r="13709" spans="1:4" ht="15" hidden="1" x14ac:dyDescent="0.2">
      <c r="A13709" s="65">
        <f t="shared" si="214"/>
        <v>0</v>
      </c>
      <c r="B13709" s="81" t="s">
        <v>744</v>
      </c>
      <c r="C13709" s="76">
        <v>0</v>
      </c>
      <c r="D13709" s="96">
        <f>IF(C13758+C13763=0,1,2)</f>
        <v>2</v>
      </c>
    </row>
    <row r="13710" spans="1:4" ht="15" hidden="1" x14ac:dyDescent="0.2">
      <c r="A13710" s="65">
        <v>0</v>
      </c>
      <c r="B13710" s="73" t="s">
        <v>788</v>
      </c>
      <c r="C13710" s="76">
        <v>0</v>
      </c>
      <c r="D13710" s="96">
        <f>IF(C13758+C13763=0,1,2)</f>
        <v>2</v>
      </c>
    </row>
    <row r="13711" spans="1:4" ht="15" hidden="1" x14ac:dyDescent="0.2">
      <c r="A13711" s="65">
        <v>0</v>
      </c>
      <c r="B13711" s="77" t="s">
        <v>737</v>
      </c>
      <c r="C13711" s="76">
        <v>0</v>
      </c>
      <c r="D13711" s="96">
        <f>IF(C13758+C13763=0,1,2)</f>
        <v>2</v>
      </c>
    </row>
    <row r="13712" spans="1:4" ht="15" hidden="1" x14ac:dyDescent="0.2">
      <c r="A13712" s="65">
        <v>0</v>
      </c>
      <c r="B13712" s="77" t="s">
        <v>733</v>
      </c>
      <c r="C13712" s="76">
        <v>0</v>
      </c>
      <c r="D13712" s="96">
        <f>IF(C13758+C13763=0,1,2)</f>
        <v>2</v>
      </c>
    </row>
    <row r="13713" spans="1:4" ht="15" hidden="1" x14ac:dyDescent="0.2">
      <c r="A13713" s="65">
        <v>0</v>
      </c>
      <c r="B13713" s="77" t="s">
        <v>738</v>
      </c>
      <c r="C13713" s="76">
        <v>0</v>
      </c>
      <c r="D13713" s="96">
        <f>IF(C13758+C13763=0,1,2)</f>
        <v>2</v>
      </c>
    </row>
    <row r="13714" spans="1:4" ht="15" hidden="1" x14ac:dyDescent="0.2">
      <c r="A13714" s="65">
        <v>0</v>
      </c>
      <c r="B13714" s="73" t="s">
        <v>789</v>
      </c>
      <c r="C13714" s="76">
        <v>0</v>
      </c>
      <c r="D13714" s="96">
        <f>IF(C13758+C13763=0,1,2)</f>
        <v>2</v>
      </c>
    </row>
    <row r="13715" spans="1:4" ht="15" hidden="1" x14ac:dyDescent="0.2">
      <c r="A13715" s="65">
        <v>0</v>
      </c>
      <c r="B13715" s="77" t="s">
        <v>790</v>
      </c>
      <c r="C13715" s="76">
        <v>0</v>
      </c>
      <c r="D13715" s="96">
        <f>IF(C13758+C13763=0,1,2)</f>
        <v>2</v>
      </c>
    </row>
    <row r="13716" spans="1:4" ht="15" hidden="1" x14ac:dyDescent="0.2">
      <c r="A13716" s="65">
        <f t="shared" si="214"/>
        <v>0</v>
      </c>
      <c r="B13716" s="97"/>
      <c r="C13716" s="98"/>
      <c r="D13716" s="96">
        <f>IF(C13758+C13763=0,1,2)</f>
        <v>2</v>
      </c>
    </row>
    <row r="13717" spans="1:4" ht="15" hidden="1" x14ac:dyDescent="0.2">
      <c r="A13717" s="65">
        <f t="shared" si="214"/>
        <v>0</v>
      </c>
      <c r="B13717" s="99" t="s">
        <v>816</v>
      </c>
      <c r="C13717" s="100"/>
      <c r="D13717" s="96">
        <f>IF(C13758+C13763=0,1,2)</f>
        <v>2</v>
      </c>
    </row>
    <row r="13718" spans="1:4" ht="15" x14ac:dyDescent="0.2">
      <c r="B13718" s="112" t="s">
        <v>3</v>
      </c>
      <c r="C13718" s="72">
        <v>77.452079999999995</v>
      </c>
      <c r="D13718" s="66"/>
    </row>
    <row r="13719" spans="1:4" ht="15" hidden="1" x14ac:dyDescent="0.2">
      <c r="A13719" s="65">
        <f t="shared" si="214"/>
        <v>0</v>
      </c>
      <c r="B13719" s="85" t="s">
        <v>4</v>
      </c>
      <c r="C13719" s="92">
        <v>0</v>
      </c>
      <c r="D13719" s="96">
        <f>IF(C13758+C13763=0,1,2)</f>
        <v>2</v>
      </c>
    </row>
    <row r="13720" spans="1:4" ht="15" x14ac:dyDescent="0.2">
      <c r="B13720" s="85" t="s">
        <v>5</v>
      </c>
      <c r="C13720" s="92">
        <v>66.812079999999995</v>
      </c>
      <c r="D13720" s="96"/>
    </row>
    <row r="13721" spans="1:4" ht="15" hidden="1" x14ac:dyDescent="0.2">
      <c r="A13721" s="65">
        <v>0</v>
      </c>
      <c r="B13721" s="102" t="s">
        <v>796</v>
      </c>
      <c r="C13721" s="103">
        <v>0</v>
      </c>
      <c r="D13721" s="96">
        <f>IF(C13758+C13763=0,1,2)</f>
        <v>2</v>
      </c>
    </row>
    <row r="13722" spans="1:4" ht="15" hidden="1" x14ac:dyDescent="0.2">
      <c r="A13722" s="65">
        <v>0</v>
      </c>
      <c r="B13722" s="102" t="s">
        <v>797</v>
      </c>
      <c r="C13722" s="103">
        <v>11.26427</v>
      </c>
      <c r="D13722" s="96">
        <f>IF(C13758+C13763=0,1,2)</f>
        <v>2</v>
      </c>
    </row>
    <row r="13723" spans="1:4" ht="15" hidden="1" x14ac:dyDescent="0.2">
      <c r="A13723" s="65">
        <v>0</v>
      </c>
      <c r="B13723" s="102" t="s">
        <v>798</v>
      </c>
      <c r="C13723" s="103">
        <v>4.1380999999999997</v>
      </c>
      <c r="D13723" s="96">
        <f>IF(C13758+C13763=0,1,2)</f>
        <v>2</v>
      </c>
    </row>
    <row r="13724" spans="1:4" ht="15" hidden="1" x14ac:dyDescent="0.2">
      <c r="A13724" s="65">
        <v>0</v>
      </c>
      <c r="B13724" s="102" t="s">
        <v>799</v>
      </c>
      <c r="C13724" s="103">
        <v>0.48525000000000001</v>
      </c>
      <c r="D13724" s="96">
        <f>IF(C13758+C13763=0,1,2)</f>
        <v>2</v>
      </c>
    </row>
    <row r="13725" spans="1:4" ht="15" hidden="1" x14ac:dyDescent="0.2">
      <c r="A13725" s="65">
        <v>0</v>
      </c>
      <c r="B13725" s="102" t="s">
        <v>800</v>
      </c>
      <c r="C13725" s="103">
        <v>0</v>
      </c>
      <c r="D13725" s="96">
        <f>IF(C13758+C13763=0,1,2)</f>
        <v>2</v>
      </c>
    </row>
    <row r="13726" spans="1:4" ht="15" hidden="1" x14ac:dyDescent="0.2">
      <c r="A13726" s="65">
        <v>0</v>
      </c>
      <c r="B13726" s="102" t="s">
        <v>801</v>
      </c>
      <c r="C13726" s="103">
        <v>0</v>
      </c>
      <c r="D13726" s="96">
        <f>IF(C13758+C13763=0,1,2)</f>
        <v>2</v>
      </c>
    </row>
    <row r="13727" spans="1:4" ht="30" hidden="1" x14ac:dyDescent="0.2">
      <c r="A13727" s="65">
        <v>0</v>
      </c>
      <c r="B13727" s="102" t="s">
        <v>802</v>
      </c>
      <c r="C13727" s="103">
        <v>6.1210000000000004</v>
      </c>
      <c r="D13727" s="96">
        <f>IF(C13758+C13763=0,1,2)</f>
        <v>2</v>
      </c>
    </row>
    <row r="13728" spans="1:4" ht="30" hidden="1" x14ac:dyDescent="0.2">
      <c r="A13728" s="65">
        <v>0</v>
      </c>
      <c r="B13728" s="102" t="s">
        <v>803</v>
      </c>
      <c r="C13728" s="103">
        <v>7.6856099999999996</v>
      </c>
      <c r="D13728" s="96">
        <f>IF(C13758+C13763=0,1,2)</f>
        <v>2</v>
      </c>
    </row>
    <row r="13729" spans="1:4" ht="15" hidden="1" x14ac:dyDescent="0.2">
      <c r="A13729" s="65">
        <v>0</v>
      </c>
      <c r="B13729" s="102" t="s">
        <v>804</v>
      </c>
      <c r="C13729" s="103">
        <v>0</v>
      </c>
      <c r="D13729" s="96">
        <f>IF(C13758+C13763=0,1,2)</f>
        <v>2</v>
      </c>
    </row>
    <row r="13730" spans="1:4" ht="15" hidden="1" x14ac:dyDescent="0.2">
      <c r="A13730" s="65">
        <v>0</v>
      </c>
      <c r="B13730" s="102" t="s">
        <v>805</v>
      </c>
      <c r="C13730" s="103">
        <v>37.117849999999997</v>
      </c>
      <c r="D13730" s="96">
        <f>IF(C13758+C13763=0,1,2)</f>
        <v>2</v>
      </c>
    </row>
    <row r="13731" spans="1:4" ht="15" hidden="1" x14ac:dyDescent="0.2">
      <c r="A13731" s="65">
        <f t="shared" si="214"/>
        <v>0</v>
      </c>
      <c r="B13731" s="85" t="s">
        <v>806</v>
      </c>
      <c r="C13731" s="92">
        <v>0</v>
      </c>
      <c r="D13731" s="96">
        <f>IF(C13758+C13763=0,1,2)</f>
        <v>2</v>
      </c>
    </row>
    <row r="13732" spans="1:4" ht="15" hidden="1" x14ac:dyDescent="0.2">
      <c r="A13732" s="65">
        <f t="shared" si="214"/>
        <v>0</v>
      </c>
      <c r="B13732" s="85" t="s">
        <v>6</v>
      </c>
      <c r="C13732" s="92">
        <v>0</v>
      </c>
      <c r="D13732" s="96">
        <f>IF(C13758+C13763=0,1,2)</f>
        <v>2</v>
      </c>
    </row>
    <row r="13733" spans="1:4" ht="15" hidden="1" x14ac:dyDescent="0.2">
      <c r="A13733" s="65">
        <f t="shared" si="214"/>
        <v>0</v>
      </c>
      <c r="B13733" s="73" t="s">
        <v>7</v>
      </c>
      <c r="C13733" s="76">
        <v>0</v>
      </c>
      <c r="D13733" s="96">
        <f>IF(C13758+C13763=0,1,2)</f>
        <v>2</v>
      </c>
    </row>
    <row r="13734" spans="1:4" ht="15" hidden="1" x14ac:dyDescent="0.2">
      <c r="A13734" s="65">
        <f t="shared" si="214"/>
        <v>0</v>
      </c>
      <c r="B13734" s="85" t="s">
        <v>8</v>
      </c>
      <c r="C13734" s="92">
        <v>0</v>
      </c>
      <c r="D13734" s="96">
        <f>IF(C13758+C13763=0,1,2)</f>
        <v>2</v>
      </c>
    </row>
    <row r="13735" spans="1:4" ht="15" hidden="1" x14ac:dyDescent="0.2">
      <c r="A13735" s="65">
        <f t="shared" si="214"/>
        <v>0</v>
      </c>
      <c r="B13735" s="85" t="s">
        <v>9</v>
      </c>
      <c r="C13735" s="92">
        <v>0</v>
      </c>
      <c r="D13735" s="96">
        <f>IF(C13758+C13763=0,1,2)</f>
        <v>2</v>
      </c>
    </row>
    <row r="13736" spans="1:4" ht="15" x14ac:dyDescent="0.2">
      <c r="B13736" s="85" t="s">
        <v>10</v>
      </c>
      <c r="C13736" s="92">
        <v>10.64</v>
      </c>
      <c r="D13736" s="96"/>
    </row>
    <row r="13737" spans="1:4" ht="15" hidden="1" x14ac:dyDescent="0.2">
      <c r="A13737" s="65">
        <f t="shared" si="214"/>
        <v>0</v>
      </c>
      <c r="B13737" s="81" t="s">
        <v>11</v>
      </c>
      <c r="C13737" s="76">
        <v>0</v>
      </c>
      <c r="D13737" s="66">
        <f>IF(C13758+C13763=0,1,2)</f>
        <v>2</v>
      </c>
    </row>
    <row r="13738" spans="1:4" ht="15" hidden="1" x14ac:dyDescent="0.2">
      <c r="A13738" s="65">
        <f t="shared" si="214"/>
        <v>0</v>
      </c>
      <c r="B13738" s="81" t="s">
        <v>12</v>
      </c>
      <c r="C13738" s="76">
        <v>0</v>
      </c>
      <c r="D13738" s="96">
        <f>IF(C13758+C13763=0,1,2)</f>
        <v>2</v>
      </c>
    </row>
    <row r="13739" spans="1:4" ht="15" hidden="1" x14ac:dyDescent="0.2">
      <c r="A13739" s="65">
        <v>0</v>
      </c>
      <c r="B13739" s="104" t="s">
        <v>784</v>
      </c>
      <c r="C13739" s="105">
        <v>0</v>
      </c>
      <c r="D13739" s="96">
        <f>IF(C13758+C13763=0,1,2)</f>
        <v>2</v>
      </c>
    </row>
    <row r="13740" spans="1:4" ht="15" hidden="1" x14ac:dyDescent="0.2">
      <c r="A13740" s="65">
        <v>0</v>
      </c>
      <c r="B13740" s="102" t="s">
        <v>785</v>
      </c>
      <c r="C13740" s="103">
        <v>0</v>
      </c>
      <c r="D13740" s="96">
        <f>IF(C13758+C13763=0,1,2)</f>
        <v>2</v>
      </c>
    </row>
    <row r="13741" spans="1:4" ht="15" hidden="1" x14ac:dyDescent="0.2">
      <c r="A13741" s="65">
        <v>0</v>
      </c>
      <c r="B13741" s="102" t="s">
        <v>807</v>
      </c>
      <c r="C13741" s="103">
        <v>0</v>
      </c>
      <c r="D13741" s="96">
        <f>IF(C13758+C13763=0,1,2)</f>
        <v>2</v>
      </c>
    </row>
    <row r="13742" spans="1:4" ht="15" hidden="1" x14ac:dyDescent="0.2">
      <c r="A13742" s="65">
        <v>0</v>
      </c>
      <c r="B13742" s="106" t="s">
        <v>734</v>
      </c>
      <c r="C13742" s="92">
        <v>0</v>
      </c>
      <c r="D13742" s="96">
        <f>IF(C13758+C13763=0,1,2)</f>
        <v>2</v>
      </c>
    </row>
    <row r="13743" spans="1:4" ht="15" hidden="1" x14ac:dyDescent="0.2">
      <c r="A13743" s="65">
        <v>0</v>
      </c>
      <c r="B13743" s="77" t="s">
        <v>808</v>
      </c>
      <c r="C13743" s="76">
        <v>0</v>
      </c>
      <c r="D13743" s="96">
        <f>IF(C13758+C13763=0,1,2)</f>
        <v>2</v>
      </c>
    </row>
    <row r="13744" spans="1:4" ht="15" hidden="1" x14ac:dyDescent="0.2">
      <c r="A13744" s="65">
        <f t="shared" si="214"/>
        <v>0</v>
      </c>
      <c r="B13744" s="81" t="s">
        <v>13</v>
      </c>
      <c r="C13744" s="76">
        <v>0</v>
      </c>
      <c r="D13744" s="96">
        <f>IF(C13758+C13763=0,1,2)</f>
        <v>2</v>
      </c>
    </row>
    <row r="13745" spans="1:4" ht="15" hidden="1" x14ac:dyDescent="0.2">
      <c r="A13745" s="65">
        <v>0</v>
      </c>
      <c r="B13745" s="104" t="s">
        <v>788</v>
      </c>
      <c r="C13745" s="105">
        <v>0</v>
      </c>
      <c r="D13745" s="96">
        <f>IF(C13758+C13763=0,1,2)</f>
        <v>2</v>
      </c>
    </row>
    <row r="13746" spans="1:4" ht="15" hidden="1" x14ac:dyDescent="0.2">
      <c r="A13746" s="65">
        <v>0</v>
      </c>
      <c r="B13746" s="102" t="s">
        <v>785</v>
      </c>
      <c r="C13746" s="103">
        <v>0</v>
      </c>
      <c r="D13746" s="96">
        <f>IF(C13758+C13763=0,1,2)</f>
        <v>2</v>
      </c>
    </row>
    <row r="13747" spans="1:4" ht="15" hidden="1" x14ac:dyDescent="0.2">
      <c r="A13747" s="65">
        <v>0</v>
      </c>
      <c r="B13747" s="102" t="s">
        <v>733</v>
      </c>
      <c r="C13747" s="103">
        <v>0</v>
      </c>
      <c r="D13747" s="96">
        <f>IF(C13758+C13763=0,1,2)</f>
        <v>2</v>
      </c>
    </row>
    <row r="13748" spans="1:4" ht="30" hidden="1" x14ac:dyDescent="0.2">
      <c r="A13748" s="65">
        <f t="shared" si="214"/>
        <v>0</v>
      </c>
      <c r="B13748" s="106" t="s">
        <v>809</v>
      </c>
      <c r="C13748" s="92">
        <v>0</v>
      </c>
      <c r="D13748" s="96">
        <f>IF(C13758+C13763=0,1,2)</f>
        <v>2</v>
      </c>
    </row>
    <row r="13749" spans="1:4" ht="15" hidden="1" x14ac:dyDescent="0.2">
      <c r="A13749" s="65">
        <v>0</v>
      </c>
      <c r="B13749" s="77" t="s">
        <v>738</v>
      </c>
      <c r="C13749" s="76">
        <v>0</v>
      </c>
      <c r="D13749" s="96">
        <f>IF(C13758+C13763=0,1,2)</f>
        <v>2</v>
      </c>
    </row>
    <row r="13750" spans="1:4" ht="15" hidden="1" x14ac:dyDescent="0.2">
      <c r="A13750" s="65">
        <v>0</v>
      </c>
      <c r="B13750" s="104" t="s">
        <v>789</v>
      </c>
      <c r="C13750" s="105">
        <v>0</v>
      </c>
      <c r="D13750" s="96">
        <f>IF(C13758+C13763=0,1,2)</f>
        <v>2</v>
      </c>
    </row>
    <row r="13751" spans="1:4" ht="15" hidden="1" x14ac:dyDescent="0.2">
      <c r="A13751" s="65">
        <v>0</v>
      </c>
      <c r="B13751" s="102" t="s">
        <v>732</v>
      </c>
      <c r="C13751" s="103">
        <v>0</v>
      </c>
      <c r="D13751" s="96">
        <f>IF(C13758+C13763=0,1,2)</f>
        <v>2</v>
      </c>
    </row>
    <row r="13752" spans="1:4" ht="15" hidden="1" x14ac:dyDescent="0.2">
      <c r="A13752" s="65">
        <v>0</v>
      </c>
      <c r="B13752" s="102" t="s">
        <v>737</v>
      </c>
      <c r="C13752" s="103">
        <v>0</v>
      </c>
      <c r="D13752" s="96">
        <f>IF(C13758+C13763=0,1,2)</f>
        <v>2</v>
      </c>
    </row>
    <row r="13753" spans="1:4" ht="15" hidden="1" x14ac:dyDescent="0.2">
      <c r="A13753" s="65">
        <v>0</v>
      </c>
      <c r="B13753" s="102" t="s">
        <v>733</v>
      </c>
      <c r="C13753" s="103">
        <v>0</v>
      </c>
      <c r="D13753" s="96">
        <f>IF(C13758+C13763=0,1,2)</f>
        <v>2</v>
      </c>
    </row>
    <row r="13754" spans="1:4" ht="15" hidden="1" x14ac:dyDescent="0.2">
      <c r="A13754" s="65">
        <v>0</v>
      </c>
      <c r="B13754" s="106" t="s">
        <v>734</v>
      </c>
      <c r="C13754" s="92">
        <v>0</v>
      </c>
      <c r="D13754" s="96">
        <f>IF(C13758+C13763=0,1,2)</f>
        <v>2</v>
      </c>
    </row>
    <row r="13755" spans="1:4" ht="15" hidden="1" x14ac:dyDescent="0.2">
      <c r="A13755" s="65">
        <v>0</v>
      </c>
      <c r="B13755" s="77" t="s">
        <v>738</v>
      </c>
      <c r="C13755" s="76">
        <v>0</v>
      </c>
      <c r="D13755" s="96">
        <f>IF(C13758+C13763=0,1,2)</f>
        <v>2</v>
      </c>
    </row>
    <row r="13756" spans="1:4" ht="15" hidden="1" x14ac:dyDescent="0.2">
      <c r="A13756" s="65">
        <f t="shared" si="214"/>
        <v>0</v>
      </c>
      <c r="B13756" s="97"/>
      <c r="C13756" s="98"/>
      <c r="D13756" s="96">
        <f>IF(C13758+C13763=0,1,2)</f>
        <v>2</v>
      </c>
    </row>
    <row r="13757" spans="1:4" ht="15" hidden="1" x14ac:dyDescent="0.2">
      <c r="A13757" s="65">
        <f t="shared" si="214"/>
        <v>0</v>
      </c>
      <c r="B13757" s="99" t="s">
        <v>817</v>
      </c>
      <c r="C13757" s="100"/>
      <c r="D13757" s="96">
        <f>IF(C13758+C13763=0,1,2)</f>
        <v>2</v>
      </c>
    </row>
    <row r="13758" spans="1:4" ht="15" x14ac:dyDescent="0.2">
      <c r="B13758" s="79" t="s">
        <v>741</v>
      </c>
      <c r="C13758" s="80">
        <v>76.126580000000004</v>
      </c>
      <c r="D13758" s="96"/>
    </row>
    <row r="13759" spans="1:4" ht="15" x14ac:dyDescent="0.2">
      <c r="B13759" s="113" t="s">
        <v>721</v>
      </c>
      <c r="C13759" s="72">
        <v>76.126580000000004</v>
      </c>
      <c r="D13759" s="66"/>
    </row>
    <row r="13760" spans="1:4" ht="15" hidden="1" x14ac:dyDescent="0.2">
      <c r="A13760" s="65">
        <f t="shared" si="214"/>
        <v>0</v>
      </c>
      <c r="B13760" s="85" t="s">
        <v>742</v>
      </c>
      <c r="C13760" s="92">
        <v>0</v>
      </c>
      <c r="D13760" s="96">
        <f>IF(C13758+C13763=0,1,2)</f>
        <v>2</v>
      </c>
    </row>
    <row r="13761" spans="1:4" ht="15" hidden="1" x14ac:dyDescent="0.2">
      <c r="A13761" s="65">
        <f t="shared" si="214"/>
        <v>0</v>
      </c>
      <c r="B13761" s="85" t="s">
        <v>743</v>
      </c>
      <c r="C13761" s="92">
        <v>0</v>
      </c>
      <c r="D13761" s="96">
        <f>IF(C13758+C13763=0,1,2)</f>
        <v>2</v>
      </c>
    </row>
    <row r="13762" spans="1:4" ht="15" hidden="1" x14ac:dyDescent="0.2">
      <c r="A13762" s="65">
        <f t="shared" si="214"/>
        <v>0</v>
      </c>
      <c r="B13762" s="85" t="s">
        <v>744</v>
      </c>
      <c r="C13762" s="92">
        <v>0</v>
      </c>
      <c r="D13762" s="96">
        <f>IF(C13758+C13763=0,1,2)</f>
        <v>2</v>
      </c>
    </row>
    <row r="13763" spans="1:4" ht="15" x14ac:dyDescent="0.2">
      <c r="B13763" s="79" t="s">
        <v>745</v>
      </c>
      <c r="C13763" s="80">
        <v>77.452079999999995</v>
      </c>
      <c r="D13763" s="96"/>
    </row>
    <row r="13764" spans="1:4" ht="15" x14ac:dyDescent="0.2">
      <c r="B13764" s="113" t="s">
        <v>3</v>
      </c>
      <c r="C13764" s="72">
        <v>77.452079999999995</v>
      </c>
      <c r="D13764" s="66"/>
    </row>
    <row r="13765" spans="1:4" ht="15" hidden="1" x14ac:dyDescent="0.2">
      <c r="A13765" s="65">
        <f t="shared" ref="A13765:A13827" si="215">C13765</f>
        <v>0</v>
      </c>
      <c r="B13765" s="85" t="s">
        <v>11</v>
      </c>
      <c r="C13765" s="92">
        <v>0</v>
      </c>
      <c r="D13765" s="66">
        <f>IF(C13758+C13763=0,1,2)</f>
        <v>2</v>
      </c>
    </row>
    <row r="13766" spans="1:4" ht="15" hidden="1" x14ac:dyDescent="0.2">
      <c r="A13766" s="65">
        <f t="shared" si="215"/>
        <v>0</v>
      </c>
      <c r="B13766" s="85" t="s">
        <v>746</v>
      </c>
      <c r="C13766" s="92">
        <v>0</v>
      </c>
      <c r="D13766" s="96">
        <f>IF(C13758+C13763=0,1,2)</f>
        <v>2</v>
      </c>
    </row>
    <row r="13767" spans="1:4" ht="15" hidden="1" x14ac:dyDescent="0.2">
      <c r="A13767" s="65">
        <f t="shared" si="215"/>
        <v>0</v>
      </c>
      <c r="B13767" s="85" t="s">
        <v>13</v>
      </c>
      <c r="C13767" s="92">
        <v>0</v>
      </c>
      <c r="D13767" s="96">
        <f>IF(C13758+C13763=0,1,2)</f>
        <v>2</v>
      </c>
    </row>
    <row r="13768" spans="1:4" ht="15" hidden="1" x14ac:dyDescent="0.2">
      <c r="A13768" s="65">
        <f t="shared" si="215"/>
        <v>-1.3254999999999999</v>
      </c>
      <c r="B13768" s="94" t="s">
        <v>747</v>
      </c>
      <c r="C13768" s="95">
        <v>-1.3254999999999999</v>
      </c>
      <c r="D13768" s="65">
        <f>IF(C13758+C13763=0,1,2)</f>
        <v>2</v>
      </c>
    </row>
    <row r="13769" spans="1:4" ht="15" hidden="1" x14ac:dyDescent="0.2">
      <c r="A13769" s="65">
        <f t="shared" si="215"/>
        <v>4.4133599999999999</v>
      </c>
      <c r="B13769" s="94" t="s">
        <v>812</v>
      </c>
      <c r="C13769" s="95">
        <v>4.4133599999999999</v>
      </c>
      <c r="D13769" s="65">
        <f>IF(C13758+C13763=0,1,2)</f>
        <v>2</v>
      </c>
    </row>
    <row r="13770" spans="1:4" ht="15" hidden="1" x14ac:dyDescent="0.2">
      <c r="A13770" s="65">
        <f t="shared" si="215"/>
        <v>3.08786</v>
      </c>
      <c r="B13770" s="94" t="s">
        <v>813</v>
      </c>
      <c r="C13770" s="95">
        <v>3.08786</v>
      </c>
      <c r="D13770" s="65">
        <f>IF(C13758+C13763=0,1,2)</f>
        <v>2</v>
      </c>
    </row>
    <row r="13771" spans="1:4" ht="15" hidden="1" x14ac:dyDescent="0.2">
      <c r="A13771" s="65">
        <f t="shared" si="215"/>
        <v>0</v>
      </c>
      <c r="B13771" s="108"/>
      <c r="C13771" s="109"/>
      <c r="D13771" s="96">
        <f>IF(C13758+C13763=0,1,2)</f>
        <v>2</v>
      </c>
    </row>
    <row r="13772" spans="1:4" ht="15" hidden="1" x14ac:dyDescent="0.2">
      <c r="A13772" s="65">
        <f t="shared" si="215"/>
        <v>0</v>
      </c>
      <c r="B13772" s="82" t="s">
        <v>791</v>
      </c>
      <c r="C13772" s="100"/>
      <c r="D13772" s="96">
        <f>IF(C13758+C13763=0,1,2)</f>
        <v>2</v>
      </c>
    </row>
    <row r="13773" spans="1:4" ht="15" x14ac:dyDescent="0.2">
      <c r="B13773" s="107" t="s">
        <v>792</v>
      </c>
      <c r="C13773" s="114">
        <v>99</v>
      </c>
      <c r="D13773" s="96"/>
    </row>
    <row r="13774" spans="1:4" ht="15" x14ac:dyDescent="0.2">
      <c r="B13774" s="81" t="s">
        <v>793</v>
      </c>
      <c r="C13774" s="110">
        <v>84</v>
      </c>
      <c r="D13774" s="96"/>
    </row>
    <row r="13775" spans="1:4" ht="15" x14ac:dyDescent="0.2">
      <c r="B13775" s="81" t="s">
        <v>794</v>
      </c>
      <c r="C13775" s="110">
        <v>15</v>
      </c>
      <c r="D13775" s="96"/>
    </row>
    <row r="13776" spans="1:4" ht="15" hidden="1" x14ac:dyDescent="0.2">
      <c r="A13776" s="65">
        <f t="shared" si="215"/>
        <v>0</v>
      </c>
      <c r="B13776" s="111"/>
      <c r="C13776" s="109"/>
      <c r="D13776" s="96">
        <f>IF(C13758+C13763=0,1,2)</f>
        <v>2</v>
      </c>
    </row>
    <row r="13777" spans="1:4" ht="30" customHeight="1" x14ac:dyDescent="0.2">
      <c r="B13777" s="117" t="s">
        <v>982</v>
      </c>
      <c r="C13777" s="118"/>
      <c r="D13777" s="96"/>
    </row>
    <row r="13778" spans="1:4" ht="15" hidden="1" x14ac:dyDescent="0.2">
      <c r="A13778" s="65">
        <f t="shared" si="215"/>
        <v>0</v>
      </c>
      <c r="B13778" s="97"/>
      <c r="C13778" s="98"/>
      <c r="D13778" s="96">
        <f>IF(C13841+C13846=0,1,2)</f>
        <v>2</v>
      </c>
    </row>
    <row r="13779" spans="1:4" ht="15" hidden="1" x14ac:dyDescent="0.2">
      <c r="A13779" s="65">
        <f t="shared" si="215"/>
        <v>0</v>
      </c>
      <c r="B13779" s="99" t="s">
        <v>815</v>
      </c>
      <c r="C13779" s="100"/>
      <c r="D13779" s="96">
        <f>IF(C13841+C13846=0,1,2)</f>
        <v>2</v>
      </c>
    </row>
    <row r="13780" spans="1:4" ht="15" x14ac:dyDescent="0.2">
      <c r="B13780" s="112" t="s">
        <v>721</v>
      </c>
      <c r="C13780" s="72">
        <v>64.860219999999998</v>
      </c>
      <c r="D13780" s="66"/>
    </row>
    <row r="13781" spans="1:4" ht="15" hidden="1" x14ac:dyDescent="0.2">
      <c r="A13781" s="65">
        <f t="shared" si="215"/>
        <v>0</v>
      </c>
      <c r="B13781" s="73" t="s">
        <v>722</v>
      </c>
      <c r="C13781" s="76"/>
      <c r="D13781" s="96">
        <f>IF(C13841+C13846=0,1,2)</f>
        <v>2</v>
      </c>
    </row>
    <row r="13782" spans="1:4" ht="15" hidden="1" x14ac:dyDescent="0.2">
      <c r="A13782" s="65">
        <f t="shared" si="215"/>
        <v>0</v>
      </c>
      <c r="B13782" s="73" t="s">
        <v>783</v>
      </c>
      <c r="C13782" s="76"/>
      <c r="D13782" s="96">
        <f>IF(C13841+C13846=0,1,2)</f>
        <v>2</v>
      </c>
    </row>
    <row r="13783" spans="1:4" ht="15" x14ac:dyDescent="0.2">
      <c r="B13783" s="73" t="s">
        <v>8</v>
      </c>
      <c r="C13783" s="76">
        <v>30</v>
      </c>
      <c r="D13783" s="96"/>
    </row>
    <row r="13784" spans="1:4" ht="15" x14ac:dyDescent="0.2">
      <c r="B13784" s="113" t="s">
        <v>723</v>
      </c>
      <c r="C13784" s="72">
        <v>34.860219999999998</v>
      </c>
      <c r="D13784" s="96"/>
    </row>
    <row r="13785" spans="1:4" ht="15" hidden="1" x14ac:dyDescent="0.2">
      <c r="A13785" s="65">
        <f t="shared" si="215"/>
        <v>0</v>
      </c>
      <c r="B13785" s="81" t="s">
        <v>742</v>
      </c>
      <c r="C13785" s="76">
        <v>0</v>
      </c>
      <c r="D13785" s="96">
        <f>IF(C13841+C13846=0,1,2)</f>
        <v>2</v>
      </c>
    </row>
    <row r="13786" spans="1:4" ht="15" hidden="1" x14ac:dyDescent="0.2">
      <c r="A13786" s="65">
        <f t="shared" si="215"/>
        <v>0</v>
      </c>
      <c r="B13786" s="81" t="s">
        <v>748</v>
      </c>
      <c r="C13786" s="76">
        <v>0</v>
      </c>
      <c r="D13786" s="96">
        <f>IF(C13841+C13846=0,1,2)</f>
        <v>2</v>
      </c>
    </row>
    <row r="13787" spans="1:4" ht="15" hidden="1" x14ac:dyDescent="0.2">
      <c r="A13787" s="65">
        <v>0</v>
      </c>
      <c r="B13787" s="73" t="s">
        <v>784</v>
      </c>
      <c r="C13787" s="76">
        <v>0</v>
      </c>
      <c r="D13787" s="96">
        <f>IF(C13841+C13846=0,1,2)</f>
        <v>2</v>
      </c>
    </row>
    <row r="13788" spans="1:4" ht="15" hidden="1" x14ac:dyDescent="0.2">
      <c r="A13788" s="65">
        <v>0</v>
      </c>
      <c r="B13788" s="77" t="s">
        <v>785</v>
      </c>
      <c r="C13788" s="76">
        <v>0</v>
      </c>
      <c r="D13788" s="96">
        <f>IF(C13841+C13846=0,1,2)</f>
        <v>2</v>
      </c>
    </row>
    <row r="13789" spans="1:4" ht="15" hidden="1" x14ac:dyDescent="0.2">
      <c r="A13789" s="65">
        <v>0</v>
      </c>
      <c r="B13789" s="77" t="s">
        <v>733</v>
      </c>
      <c r="C13789" s="76">
        <v>0</v>
      </c>
      <c r="D13789" s="96">
        <f>IF(C13841+C13846=0,1,2)</f>
        <v>2</v>
      </c>
    </row>
    <row r="13790" spans="1:4" ht="15" hidden="1" x14ac:dyDescent="0.2">
      <c r="A13790" s="65">
        <v>0</v>
      </c>
      <c r="B13790" s="77" t="s">
        <v>786</v>
      </c>
      <c r="C13790" s="76">
        <v>0</v>
      </c>
      <c r="D13790" s="96">
        <f>IF(C13841+C13846=0,1,2)</f>
        <v>2</v>
      </c>
    </row>
    <row r="13791" spans="1:4" ht="15" hidden="1" x14ac:dyDescent="0.2">
      <c r="A13791" s="65">
        <v>0</v>
      </c>
      <c r="B13791" s="77" t="s">
        <v>787</v>
      </c>
      <c r="C13791" s="76">
        <v>0</v>
      </c>
      <c r="D13791" s="96">
        <f>IF(C13841+C13846=0,1,2)</f>
        <v>2</v>
      </c>
    </row>
    <row r="13792" spans="1:4" ht="15" hidden="1" x14ac:dyDescent="0.2">
      <c r="A13792" s="65">
        <f t="shared" si="215"/>
        <v>0</v>
      </c>
      <c r="B13792" s="81" t="s">
        <v>744</v>
      </c>
      <c r="C13792" s="76">
        <v>0</v>
      </c>
      <c r="D13792" s="96">
        <f>IF(C13841+C13846=0,1,2)</f>
        <v>2</v>
      </c>
    </row>
    <row r="13793" spans="1:4" ht="15" hidden="1" x14ac:dyDescent="0.2">
      <c r="A13793" s="65">
        <v>0</v>
      </c>
      <c r="B13793" s="73" t="s">
        <v>788</v>
      </c>
      <c r="C13793" s="76">
        <v>0</v>
      </c>
      <c r="D13793" s="96">
        <f>IF(C13841+C13846=0,1,2)</f>
        <v>2</v>
      </c>
    </row>
    <row r="13794" spans="1:4" ht="15" hidden="1" x14ac:dyDescent="0.2">
      <c r="A13794" s="65">
        <v>0</v>
      </c>
      <c r="B13794" s="77" t="s">
        <v>737</v>
      </c>
      <c r="C13794" s="76">
        <v>0</v>
      </c>
      <c r="D13794" s="96">
        <f>IF(C13841+C13846=0,1,2)</f>
        <v>2</v>
      </c>
    </row>
    <row r="13795" spans="1:4" ht="15" hidden="1" x14ac:dyDescent="0.2">
      <c r="A13795" s="65">
        <v>0</v>
      </c>
      <c r="B13795" s="77" t="s">
        <v>733</v>
      </c>
      <c r="C13795" s="76">
        <v>0</v>
      </c>
      <c r="D13795" s="96">
        <f>IF(C13841+C13846=0,1,2)</f>
        <v>2</v>
      </c>
    </row>
    <row r="13796" spans="1:4" ht="15" hidden="1" x14ac:dyDescent="0.2">
      <c r="A13796" s="65">
        <v>0</v>
      </c>
      <c r="B13796" s="77" t="s">
        <v>738</v>
      </c>
      <c r="C13796" s="76">
        <v>0</v>
      </c>
      <c r="D13796" s="96">
        <f>IF(C13841+C13846=0,1,2)</f>
        <v>2</v>
      </c>
    </row>
    <row r="13797" spans="1:4" ht="15" hidden="1" x14ac:dyDescent="0.2">
      <c r="A13797" s="65">
        <v>0</v>
      </c>
      <c r="B13797" s="73" t="s">
        <v>789</v>
      </c>
      <c r="C13797" s="76">
        <v>0</v>
      </c>
      <c r="D13797" s="96">
        <f>IF(C13841+C13846=0,1,2)</f>
        <v>2</v>
      </c>
    </row>
    <row r="13798" spans="1:4" ht="15" hidden="1" x14ac:dyDescent="0.2">
      <c r="A13798" s="65">
        <v>0</v>
      </c>
      <c r="B13798" s="77" t="s">
        <v>790</v>
      </c>
      <c r="C13798" s="76">
        <v>0</v>
      </c>
      <c r="D13798" s="96">
        <f>IF(C13841+C13846=0,1,2)</f>
        <v>2</v>
      </c>
    </row>
    <row r="13799" spans="1:4" ht="15" hidden="1" x14ac:dyDescent="0.2">
      <c r="A13799" s="65">
        <f t="shared" si="215"/>
        <v>0</v>
      </c>
      <c r="B13799" s="97"/>
      <c r="C13799" s="98"/>
      <c r="D13799" s="96">
        <f>IF(C13841+C13846=0,1,2)</f>
        <v>2</v>
      </c>
    </row>
    <row r="13800" spans="1:4" ht="15" hidden="1" x14ac:dyDescent="0.2">
      <c r="A13800" s="65">
        <f t="shared" si="215"/>
        <v>0</v>
      </c>
      <c r="B13800" s="99" t="s">
        <v>816</v>
      </c>
      <c r="C13800" s="100"/>
      <c r="D13800" s="96">
        <f>IF(C13841+C13846=0,1,2)</f>
        <v>2</v>
      </c>
    </row>
    <row r="13801" spans="1:4" ht="15" x14ac:dyDescent="0.2">
      <c r="B13801" s="112" t="s">
        <v>3</v>
      </c>
      <c r="C13801" s="72">
        <v>65.917419999999993</v>
      </c>
      <c r="D13801" s="66"/>
    </row>
    <row r="13802" spans="1:4" ht="15" hidden="1" x14ac:dyDescent="0.2">
      <c r="A13802" s="65">
        <f t="shared" si="215"/>
        <v>0</v>
      </c>
      <c r="B13802" s="85" t="s">
        <v>4</v>
      </c>
      <c r="C13802" s="92">
        <v>0</v>
      </c>
      <c r="D13802" s="96">
        <f>IF(C13841+C13846=0,1,2)</f>
        <v>2</v>
      </c>
    </row>
    <row r="13803" spans="1:4" ht="15" x14ac:dyDescent="0.2">
      <c r="B13803" s="85" t="s">
        <v>5</v>
      </c>
      <c r="C13803" s="92">
        <v>65.745899999999992</v>
      </c>
      <c r="D13803" s="96"/>
    </row>
    <row r="13804" spans="1:4" ht="15" hidden="1" x14ac:dyDescent="0.2">
      <c r="A13804" s="65">
        <v>0</v>
      </c>
      <c r="B13804" s="102" t="s">
        <v>796</v>
      </c>
      <c r="C13804" s="103">
        <v>10.076499999999999</v>
      </c>
      <c r="D13804" s="96">
        <f>IF(C13841+C13846=0,1,2)</f>
        <v>2</v>
      </c>
    </row>
    <row r="13805" spans="1:4" ht="15" hidden="1" x14ac:dyDescent="0.2">
      <c r="A13805" s="65">
        <v>0</v>
      </c>
      <c r="B13805" s="102" t="s">
        <v>797</v>
      </c>
      <c r="C13805" s="103">
        <v>0.24</v>
      </c>
      <c r="D13805" s="96">
        <f>IF(C13841+C13846=0,1,2)</f>
        <v>2</v>
      </c>
    </row>
    <row r="13806" spans="1:4" ht="15" hidden="1" x14ac:dyDescent="0.2">
      <c r="A13806" s="65">
        <v>0</v>
      </c>
      <c r="B13806" s="102" t="s">
        <v>798</v>
      </c>
      <c r="C13806" s="103">
        <v>35.85445</v>
      </c>
      <c r="D13806" s="96">
        <f>IF(C13841+C13846=0,1,2)</f>
        <v>2</v>
      </c>
    </row>
    <row r="13807" spans="1:4" ht="15" hidden="1" x14ac:dyDescent="0.2">
      <c r="A13807" s="65">
        <v>0</v>
      </c>
      <c r="B13807" s="102" t="s">
        <v>799</v>
      </c>
      <c r="C13807" s="103">
        <v>0.53734999999999999</v>
      </c>
      <c r="D13807" s="96">
        <f>IF(C13841+C13846=0,1,2)</f>
        <v>2</v>
      </c>
    </row>
    <row r="13808" spans="1:4" ht="15" hidden="1" x14ac:dyDescent="0.2">
      <c r="A13808" s="65">
        <v>0</v>
      </c>
      <c r="B13808" s="102" t="s">
        <v>800</v>
      </c>
      <c r="C13808" s="103">
        <v>0</v>
      </c>
      <c r="D13808" s="96">
        <f>IF(C13841+C13846=0,1,2)</f>
        <v>2</v>
      </c>
    </row>
    <row r="13809" spans="1:4" ht="15" hidden="1" x14ac:dyDescent="0.2">
      <c r="A13809" s="65">
        <v>0</v>
      </c>
      <c r="B13809" s="102" t="s">
        <v>801</v>
      </c>
      <c r="C13809" s="103">
        <v>0</v>
      </c>
      <c r="D13809" s="96">
        <f>IF(C13841+C13846=0,1,2)</f>
        <v>2</v>
      </c>
    </row>
    <row r="13810" spans="1:4" ht="30" hidden="1" x14ac:dyDescent="0.2">
      <c r="A13810" s="65">
        <v>0</v>
      </c>
      <c r="B13810" s="102" t="s">
        <v>802</v>
      </c>
      <c r="C13810" s="103">
        <v>0</v>
      </c>
      <c r="D13810" s="96">
        <f>IF(C13841+C13846=0,1,2)</f>
        <v>2</v>
      </c>
    </row>
    <row r="13811" spans="1:4" ht="30" hidden="1" x14ac:dyDescent="0.2">
      <c r="A13811" s="65">
        <v>0</v>
      </c>
      <c r="B13811" s="102" t="s">
        <v>803</v>
      </c>
      <c r="C13811" s="103">
        <v>1.75</v>
      </c>
      <c r="D13811" s="96">
        <f>IF(C13841+C13846=0,1,2)</f>
        <v>2</v>
      </c>
    </row>
    <row r="13812" spans="1:4" ht="15" hidden="1" x14ac:dyDescent="0.2">
      <c r="A13812" s="65">
        <v>0</v>
      </c>
      <c r="B13812" s="102" t="s">
        <v>804</v>
      </c>
      <c r="C13812" s="103">
        <v>0</v>
      </c>
      <c r="D13812" s="96">
        <f>IF(C13841+C13846=0,1,2)</f>
        <v>2</v>
      </c>
    </row>
    <row r="13813" spans="1:4" ht="15" hidden="1" x14ac:dyDescent="0.2">
      <c r="A13813" s="65">
        <v>0</v>
      </c>
      <c r="B13813" s="102" t="s">
        <v>805</v>
      </c>
      <c r="C13813" s="103">
        <v>17.287600000000001</v>
      </c>
      <c r="D13813" s="96">
        <f>IF(C13841+C13846=0,1,2)</f>
        <v>2</v>
      </c>
    </row>
    <row r="13814" spans="1:4" ht="15" hidden="1" x14ac:dyDescent="0.2">
      <c r="A13814" s="65">
        <f t="shared" si="215"/>
        <v>0</v>
      </c>
      <c r="B13814" s="85" t="s">
        <v>806</v>
      </c>
      <c r="C13814" s="92">
        <v>0</v>
      </c>
      <c r="D13814" s="96">
        <f>IF(C13841+C13846=0,1,2)</f>
        <v>2</v>
      </c>
    </row>
    <row r="13815" spans="1:4" ht="15" hidden="1" x14ac:dyDescent="0.2">
      <c r="A13815" s="65">
        <f t="shared" si="215"/>
        <v>0</v>
      </c>
      <c r="B13815" s="85" t="s">
        <v>6</v>
      </c>
      <c r="C13815" s="92">
        <v>0</v>
      </c>
      <c r="D13815" s="96">
        <f>IF(C13841+C13846=0,1,2)</f>
        <v>2</v>
      </c>
    </row>
    <row r="13816" spans="1:4" ht="15" hidden="1" x14ac:dyDescent="0.2">
      <c r="A13816" s="65">
        <f t="shared" si="215"/>
        <v>0</v>
      </c>
      <c r="B13816" s="73" t="s">
        <v>7</v>
      </c>
      <c r="C13816" s="76">
        <v>0</v>
      </c>
      <c r="D13816" s="96">
        <f>IF(C13841+C13846=0,1,2)</f>
        <v>2</v>
      </c>
    </row>
    <row r="13817" spans="1:4" ht="15" hidden="1" x14ac:dyDescent="0.2">
      <c r="A13817" s="65">
        <f t="shared" si="215"/>
        <v>0</v>
      </c>
      <c r="B13817" s="85" t="s">
        <v>8</v>
      </c>
      <c r="C13817" s="92">
        <v>0</v>
      </c>
      <c r="D13817" s="96">
        <f>IF(C13841+C13846=0,1,2)</f>
        <v>2</v>
      </c>
    </row>
    <row r="13818" spans="1:4" ht="15" hidden="1" x14ac:dyDescent="0.2">
      <c r="A13818" s="65">
        <f t="shared" si="215"/>
        <v>0</v>
      </c>
      <c r="B13818" s="85" t="s">
        <v>9</v>
      </c>
      <c r="C13818" s="92">
        <v>0</v>
      </c>
      <c r="D13818" s="96">
        <f>IF(C13841+C13846=0,1,2)</f>
        <v>2</v>
      </c>
    </row>
    <row r="13819" spans="1:4" ht="15" x14ac:dyDescent="0.2">
      <c r="B13819" s="85" t="s">
        <v>10</v>
      </c>
      <c r="C13819" s="92">
        <v>0.17152000000000001</v>
      </c>
      <c r="D13819" s="96"/>
    </row>
    <row r="13820" spans="1:4" ht="15" hidden="1" x14ac:dyDescent="0.2">
      <c r="A13820" s="65">
        <f t="shared" si="215"/>
        <v>0</v>
      </c>
      <c r="B13820" s="81" t="s">
        <v>11</v>
      </c>
      <c r="C13820" s="76">
        <v>0</v>
      </c>
      <c r="D13820" s="96">
        <f>IF(C13841+C13846=0,1,2)</f>
        <v>2</v>
      </c>
    </row>
    <row r="13821" spans="1:4" ht="15" hidden="1" x14ac:dyDescent="0.2">
      <c r="A13821" s="65">
        <f t="shared" si="215"/>
        <v>0</v>
      </c>
      <c r="B13821" s="81" t="s">
        <v>12</v>
      </c>
      <c r="C13821" s="76">
        <v>0</v>
      </c>
      <c r="D13821" s="96">
        <f>IF(C13841+C13846=0,1,2)</f>
        <v>2</v>
      </c>
    </row>
    <row r="13822" spans="1:4" ht="15" hidden="1" x14ac:dyDescent="0.2">
      <c r="A13822" s="65">
        <v>0</v>
      </c>
      <c r="B13822" s="104" t="s">
        <v>784</v>
      </c>
      <c r="C13822" s="105">
        <v>0</v>
      </c>
      <c r="D13822" s="96">
        <f>IF(C13841+C13846=0,1,2)</f>
        <v>2</v>
      </c>
    </row>
    <row r="13823" spans="1:4" ht="15" hidden="1" x14ac:dyDescent="0.2">
      <c r="A13823" s="65">
        <v>0</v>
      </c>
      <c r="B13823" s="102" t="s">
        <v>785</v>
      </c>
      <c r="C13823" s="103">
        <v>0</v>
      </c>
      <c r="D13823" s="96">
        <f>IF(C13841+C13846=0,1,2)</f>
        <v>2</v>
      </c>
    </row>
    <row r="13824" spans="1:4" ht="15" hidden="1" x14ac:dyDescent="0.2">
      <c r="A13824" s="65">
        <v>0</v>
      </c>
      <c r="B13824" s="102" t="s">
        <v>807</v>
      </c>
      <c r="C13824" s="103">
        <v>0</v>
      </c>
      <c r="D13824" s="96">
        <f>IF(C13841+C13846=0,1,2)</f>
        <v>2</v>
      </c>
    </row>
    <row r="13825" spans="1:4" ht="15" hidden="1" x14ac:dyDescent="0.2">
      <c r="A13825" s="65">
        <v>0</v>
      </c>
      <c r="B13825" s="106" t="s">
        <v>734</v>
      </c>
      <c r="C13825" s="92">
        <v>0</v>
      </c>
      <c r="D13825" s="96">
        <f>IF(C13841+C13846=0,1,2)</f>
        <v>2</v>
      </c>
    </row>
    <row r="13826" spans="1:4" ht="15" hidden="1" x14ac:dyDescent="0.2">
      <c r="A13826" s="65">
        <v>0</v>
      </c>
      <c r="B13826" s="77" t="s">
        <v>808</v>
      </c>
      <c r="C13826" s="76">
        <v>0</v>
      </c>
      <c r="D13826" s="96">
        <f>IF(C13841+C13846=0,1,2)</f>
        <v>2</v>
      </c>
    </row>
    <row r="13827" spans="1:4" ht="15" hidden="1" x14ac:dyDescent="0.2">
      <c r="A13827" s="65">
        <f t="shared" si="215"/>
        <v>0</v>
      </c>
      <c r="B13827" s="81" t="s">
        <v>13</v>
      </c>
      <c r="C13827" s="76">
        <v>0</v>
      </c>
      <c r="D13827" s="96">
        <f>IF(C13841+C13846=0,1,2)</f>
        <v>2</v>
      </c>
    </row>
    <row r="13828" spans="1:4" ht="15" hidden="1" x14ac:dyDescent="0.2">
      <c r="A13828" s="65">
        <v>0</v>
      </c>
      <c r="B13828" s="104" t="s">
        <v>788</v>
      </c>
      <c r="C13828" s="105">
        <v>0</v>
      </c>
      <c r="D13828" s="96">
        <f>IF(C13841+C13846=0,1,2)</f>
        <v>2</v>
      </c>
    </row>
    <row r="13829" spans="1:4" ht="15" hidden="1" x14ac:dyDescent="0.2">
      <c r="A13829" s="65">
        <v>0</v>
      </c>
      <c r="B13829" s="102" t="s">
        <v>785</v>
      </c>
      <c r="C13829" s="103">
        <v>0</v>
      </c>
      <c r="D13829" s="96">
        <f>IF(C13841+C13846=0,1,2)</f>
        <v>2</v>
      </c>
    </row>
    <row r="13830" spans="1:4" ht="15" hidden="1" x14ac:dyDescent="0.2">
      <c r="A13830" s="65">
        <v>0</v>
      </c>
      <c r="B13830" s="102" t="s">
        <v>733</v>
      </c>
      <c r="C13830" s="103">
        <v>0</v>
      </c>
      <c r="D13830" s="96">
        <f>IF(C13841+C13846=0,1,2)</f>
        <v>2</v>
      </c>
    </row>
    <row r="13831" spans="1:4" ht="30" hidden="1" x14ac:dyDescent="0.2">
      <c r="A13831" s="65">
        <f t="shared" ref="A13831:A13883" si="216">C13831</f>
        <v>0</v>
      </c>
      <c r="B13831" s="106" t="s">
        <v>809</v>
      </c>
      <c r="C13831" s="92">
        <v>0</v>
      </c>
      <c r="D13831" s="96">
        <f>IF(C13841+C13846=0,1,2)</f>
        <v>2</v>
      </c>
    </row>
    <row r="13832" spans="1:4" ht="15" hidden="1" x14ac:dyDescent="0.2">
      <c r="A13832" s="65">
        <v>0</v>
      </c>
      <c r="B13832" s="77" t="s">
        <v>738</v>
      </c>
      <c r="C13832" s="76">
        <v>0</v>
      </c>
      <c r="D13832" s="96">
        <f>IF(C13841+C13846=0,1,2)</f>
        <v>2</v>
      </c>
    </row>
    <row r="13833" spans="1:4" ht="15" hidden="1" x14ac:dyDescent="0.2">
      <c r="A13833" s="65">
        <v>0</v>
      </c>
      <c r="B13833" s="104" t="s">
        <v>789</v>
      </c>
      <c r="C13833" s="105">
        <v>0</v>
      </c>
      <c r="D13833" s="96">
        <f>IF(C13841+C13846=0,1,2)</f>
        <v>2</v>
      </c>
    </row>
    <row r="13834" spans="1:4" ht="15" hidden="1" x14ac:dyDescent="0.2">
      <c r="A13834" s="65">
        <v>0</v>
      </c>
      <c r="B13834" s="102" t="s">
        <v>732</v>
      </c>
      <c r="C13834" s="103">
        <v>0</v>
      </c>
      <c r="D13834" s="96">
        <f>IF(C13841+C13846=0,1,2)</f>
        <v>2</v>
      </c>
    </row>
    <row r="13835" spans="1:4" ht="15" hidden="1" x14ac:dyDescent="0.2">
      <c r="A13835" s="65">
        <v>0</v>
      </c>
      <c r="B13835" s="102" t="s">
        <v>737</v>
      </c>
      <c r="C13835" s="103">
        <v>0</v>
      </c>
      <c r="D13835" s="96">
        <f>IF(C13841+C13846=0,1,2)</f>
        <v>2</v>
      </c>
    </row>
    <row r="13836" spans="1:4" ht="15" hidden="1" x14ac:dyDescent="0.2">
      <c r="A13836" s="65">
        <v>0</v>
      </c>
      <c r="B13836" s="102" t="s">
        <v>733</v>
      </c>
      <c r="C13836" s="103">
        <v>0</v>
      </c>
      <c r="D13836" s="96">
        <f>IF(C13841+C13846=0,1,2)</f>
        <v>2</v>
      </c>
    </row>
    <row r="13837" spans="1:4" ht="15" hidden="1" x14ac:dyDescent="0.2">
      <c r="A13837" s="65">
        <v>0</v>
      </c>
      <c r="B13837" s="106" t="s">
        <v>734</v>
      </c>
      <c r="C13837" s="92">
        <v>0</v>
      </c>
      <c r="D13837" s="96">
        <f>IF(C13841+C13846=0,1,2)</f>
        <v>2</v>
      </c>
    </row>
    <row r="13838" spans="1:4" ht="15" hidden="1" x14ac:dyDescent="0.2">
      <c r="A13838" s="65">
        <v>0</v>
      </c>
      <c r="B13838" s="77" t="s">
        <v>738</v>
      </c>
      <c r="C13838" s="76">
        <v>0</v>
      </c>
      <c r="D13838" s="96">
        <f>IF(C13841+C13846=0,1,2)</f>
        <v>2</v>
      </c>
    </row>
    <row r="13839" spans="1:4" ht="15" hidden="1" x14ac:dyDescent="0.2">
      <c r="A13839" s="65">
        <f t="shared" si="216"/>
        <v>0</v>
      </c>
      <c r="B13839" s="97"/>
      <c r="C13839" s="98"/>
      <c r="D13839" s="96">
        <f>IF(C13841+C13846=0,1,2)</f>
        <v>2</v>
      </c>
    </row>
    <row r="13840" spans="1:4" ht="15" hidden="1" x14ac:dyDescent="0.2">
      <c r="A13840" s="65">
        <f t="shared" si="216"/>
        <v>0</v>
      </c>
      <c r="B13840" s="99" t="s">
        <v>817</v>
      </c>
      <c r="C13840" s="100"/>
      <c r="D13840" s="96">
        <f>IF(C13841+C13846=0,1,2)</f>
        <v>2</v>
      </c>
    </row>
    <row r="13841" spans="1:4" ht="15" x14ac:dyDescent="0.2">
      <c r="B13841" s="79" t="s">
        <v>741</v>
      </c>
      <c r="C13841" s="80">
        <v>64.860219999999998</v>
      </c>
      <c r="D13841" s="96"/>
    </row>
    <row r="13842" spans="1:4" ht="15" x14ac:dyDescent="0.2">
      <c r="B13842" s="113" t="s">
        <v>721</v>
      </c>
      <c r="C13842" s="72">
        <v>64.860219999999998</v>
      </c>
      <c r="D13842" s="66"/>
    </row>
    <row r="13843" spans="1:4" ht="15" hidden="1" x14ac:dyDescent="0.2">
      <c r="A13843" s="65">
        <f t="shared" si="216"/>
        <v>0</v>
      </c>
      <c r="B13843" s="85" t="s">
        <v>742</v>
      </c>
      <c r="C13843" s="92">
        <v>0</v>
      </c>
      <c r="D13843" s="96">
        <f>IF(C13841+C13846=0,1,2)</f>
        <v>2</v>
      </c>
    </row>
    <row r="13844" spans="1:4" ht="15" hidden="1" x14ac:dyDescent="0.2">
      <c r="A13844" s="65">
        <f t="shared" si="216"/>
        <v>0</v>
      </c>
      <c r="B13844" s="85" t="s">
        <v>743</v>
      </c>
      <c r="C13844" s="92">
        <v>0</v>
      </c>
      <c r="D13844" s="96">
        <f>IF(C13841+C13846=0,1,2)</f>
        <v>2</v>
      </c>
    </row>
    <row r="13845" spans="1:4" ht="15" hidden="1" x14ac:dyDescent="0.2">
      <c r="A13845" s="65">
        <f t="shared" si="216"/>
        <v>0</v>
      </c>
      <c r="B13845" s="85" t="s">
        <v>744</v>
      </c>
      <c r="C13845" s="92">
        <v>0</v>
      </c>
      <c r="D13845" s="96">
        <f>IF(C13841+C13846=0,1,2)</f>
        <v>2</v>
      </c>
    </row>
    <row r="13846" spans="1:4" ht="15" x14ac:dyDescent="0.2">
      <c r="B13846" s="79" t="s">
        <v>745</v>
      </c>
      <c r="C13846" s="80">
        <v>65.917420000000007</v>
      </c>
      <c r="D13846" s="96"/>
    </row>
    <row r="13847" spans="1:4" ht="15" x14ac:dyDescent="0.2">
      <c r="B13847" s="113" t="s">
        <v>3</v>
      </c>
      <c r="C13847" s="72">
        <v>65.917420000000007</v>
      </c>
      <c r="D13847" s="66"/>
    </row>
    <row r="13848" spans="1:4" ht="15" hidden="1" x14ac:dyDescent="0.2">
      <c r="A13848" s="65">
        <f t="shared" si="216"/>
        <v>0</v>
      </c>
      <c r="B13848" s="85" t="s">
        <v>11</v>
      </c>
      <c r="C13848" s="92">
        <v>0</v>
      </c>
      <c r="D13848" s="96">
        <f>IF(C13841+C13846=0,1,2)</f>
        <v>2</v>
      </c>
    </row>
    <row r="13849" spans="1:4" ht="15" hidden="1" x14ac:dyDescent="0.2">
      <c r="A13849" s="65">
        <f t="shared" si="216"/>
        <v>0</v>
      </c>
      <c r="B13849" s="85" t="s">
        <v>746</v>
      </c>
      <c r="C13849" s="92">
        <v>0</v>
      </c>
      <c r="D13849" s="96">
        <f>IF(C13841+C13846=0,1,2)</f>
        <v>2</v>
      </c>
    </row>
    <row r="13850" spans="1:4" ht="15" hidden="1" x14ac:dyDescent="0.2">
      <c r="A13850" s="65">
        <f t="shared" si="216"/>
        <v>0</v>
      </c>
      <c r="B13850" s="85" t="s">
        <v>13</v>
      </c>
      <c r="C13850" s="92">
        <v>0</v>
      </c>
      <c r="D13850" s="96">
        <f>IF(C13841+C13846=0,1,2)</f>
        <v>2</v>
      </c>
    </row>
    <row r="13851" spans="1:4" ht="15" hidden="1" x14ac:dyDescent="0.2">
      <c r="A13851" s="65">
        <f t="shared" si="216"/>
        <v>-1.0571999999999999</v>
      </c>
      <c r="B13851" s="94" t="s">
        <v>747</v>
      </c>
      <c r="C13851" s="95">
        <v>-1.0571999999999999</v>
      </c>
      <c r="D13851" s="65">
        <f>IF(C13841+C13846=0,1,2)</f>
        <v>2</v>
      </c>
    </row>
    <row r="13852" spans="1:4" ht="15" hidden="1" x14ac:dyDescent="0.2">
      <c r="A13852" s="65">
        <f t="shared" si="216"/>
        <v>1.2138500000000001</v>
      </c>
      <c r="B13852" s="94" t="s">
        <v>812</v>
      </c>
      <c r="C13852" s="95">
        <v>1.2138500000000001</v>
      </c>
      <c r="D13852" s="65">
        <f>IF(C13841+C13846=0,1,2)</f>
        <v>2</v>
      </c>
    </row>
    <row r="13853" spans="1:4" ht="15" hidden="1" x14ac:dyDescent="0.2">
      <c r="A13853" s="65">
        <f t="shared" si="216"/>
        <v>0.15665000000000001</v>
      </c>
      <c r="B13853" s="94" t="s">
        <v>813</v>
      </c>
      <c r="C13853" s="95">
        <v>0.15665000000000001</v>
      </c>
      <c r="D13853" s="65">
        <f>IF(C13841+C13846=0,1,2)</f>
        <v>2</v>
      </c>
    </row>
    <row r="13854" spans="1:4" ht="15" hidden="1" x14ac:dyDescent="0.2">
      <c r="A13854" s="65">
        <f t="shared" si="216"/>
        <v>0</v>
      </c>
      <c r="B13854" s="108"/>
      <c r="C13854" s="109"/>
      <c r="D13854" s="96">
        <f>IF(C13841+C13846=0,1,2)</f>
        <v>2</v>
      </c>
    </row>
    <row r="13855" spans="1:4" ht="15" hidden="1" x14ac:dyDescent="0.2">
      <c r="A13855" s="65">
        <f t="shared" si="216"/>
        <v>0</v>
      </c>
      <c r="B13855" s="82" t="s">
        <v>791</v>
      </c>
      <c r="C13855" s="100"/>
      <c r="D13855" s="96">
        <f>IF(C13841+C13846=0,1,2)</f>
        <v>2</v>
      </c>
    </row>
    <row r="13856" spans="1:4" ht="15" x14ac:dyDescent="0.2">
      <c r="B13856" s="107" t="s">
        <v>792</v>
      </c>
      <c r="C13856" s="114">
        <v>261</v>
      </c>
      <c r="D13856" s="96"/>
    </row>
    <row r="13857" spans="1:4" ht="15" x14ac:dyDescent="0.2">
      <c r="B13857" s="81" t="s">
        <v>793</v>
      </c>
      <c r="C13857" s="110">
        <v>224</v>
      </c>
      <c r="D13857" s="96"/>
    </row>
    <row r="13858" spans="1:4" ht="15" x14ac:dyDescent="0.2">
      <c r="B13858" s="81" t="s">
        <v>794</v>
      </c>
      <c r="C13858" s="110">
        <v>37</v>
      </c>
      <c r="D13858" s="96"/>
    </row>
    <row r="13859" spans="1:4" ht="15" hidden="1" x14ac:dyDescent="0.2">
      <c r="A13859" s="65">
        <f t="shared" si="216"/>
        <v>0</v>
      </c>
      <c r="B13859" s="111"/>
      <c r="C13859" s="109"/>
      <c r="D13859" s="96">
        <f>IF(C13841+C13846=0,1,2)</f>
        <v>2</v>
      </c>
    </row>
    <row r="13860" spans="1:4" ht="30" customHeight="1" x14ac:dyDescent="0.2">
      <c r="B13860" s="117" t="s">
        <v>983</v>
      </c>
      <c r="C13860" s="118"/>
      <c r="D13860" s="96"/>
    </row>
    <row r="13861" spans="1:4" ht="15" hidden="1" x14ac:dyDescent="0.2">
      <c r="A13861" s="65">
        <f t="shared" si="216"/>
        <v>0</v>
      </c>
      <c r="B13861" s="97"/>
      <c r="C13861" s="98"/>
      <c r="D13861" s="96">
        <f>IF(C13924+C13929=0,1,2)</f>
        <v>2</v>
      </c>
    </row>
    <row r="13862" spans="1:4" ht="15" hidden="1" x14ac:dyDescent="0.2">
      <c r="A13862" s="65">
        <f t="shared" si="216"/>
        <v>0</v>
      </c>
      <c r="B13862" s="99" t="s">
        <v>815</v>
      </c>
      <c r="C13862" s="100"/>
      <c r="D13862" s="96">
        <f>IF(C13924+C13929=0,1,2)</f>
        <v>2</v>
      </c>
    </row>
    <row r="13863" spans="1:4" ht="15" x14ac:dyDescent="0.2">
      <c r="B13863" s="112" t="s">
        <v>721</v>
      </c>
      <c r="C13863" s="72">
        <v>44</v>
      </c>
      <c r="D13863" s="66"/>
    </row>
    <row r="13864" spans="1:4" ht="15" hidden="1" x14ac:dyDescent="0.2">
      <c r="A13864" s="65">
        <f t="shared" si="216"/>
        <v>0</v>
      </c>
      <c r="B13864" s="73" t="s">
        <v>722</v>
      </c>
      <c r="C13864" s="76"/>
      <c r="D13864" s="96">
        <f>IF(C13924+C13929=0,1,2)</f>
        <v>2</v>
      </c>
    </row>
    <row r="13865" spans="1:4" ht="15" hidden="1" x14ac:dyDescent="0.2">
      <c r="A13865" s="65">
        <f t="shared" si="216"/>
        <v>0</v>
      </c>
      <c r="B13865" s="73" t="s">
        <v>783</v>
      </c>
      <c r="C13865" s="76"/>
      <c r="D13865" s="96">
        <f>IF(C13924+C13929=0,1,2)</f>
        <v>2</v>
      </c>
    </row>
    <row r="13866" spans="1:4" ht="15" hidden="1" x14ac:dyDescent="0.2">
      <c r="A13866" s="65">
        <f t="shared" si="216"/>
        <v>0</v>
      </c>
      <c r="B13866" s="73" t="s">
        <v>8</v>
      </c>
      <c r="C13866" s="76">
        <v>0</v>
      </c>
      <c r="D13866" s="96">
        <f>IF(C13924+C13929=0,1,2)</f>
        <v>2</v>
      </c>
    </row>
    <row r="13867" spans="1:4" ht="15" x14ac:dyDescent="0.2">
      <c r="B13867" s="113" t="s">
        <v>723</v>
      </c>
      <c r="C13867" s="72">
        <v>44</v>
      </c>
      <c r="D13867" s="96"/>
    </row>
    <row r="13868" spans="1:4" ht="15" hidden="1" x14ac:dyDescent="0.2">
      <c r="A13868" s="65">
        <f t="shared" si="216"/>
        <v>0</v>
      </c>
      <c r="B13868" s="81" t="s">
        <v>742</v>
      </c>
      <c r="C13868" s="76">
        <v>0</v>
      </c>
      <c r="D13868" s="96">
        <f>IF(C13924+C13929=0,1,2)</f>
        <v>2</v>
      </c>
    </row>
    <row r="13869" spans="1:4" ht="15" hidden="1" x14ac:dyDescent="0.2">
      <c r="A13869" s="65">
        <f t="shared" si="216"/>
        <v>0</v>
      </c>
      <c r="B13869" s="81" t="s">
        <v>748</v>
      </c>
      <c r="C13869" s="76">
        <v>0</v>
      </c>
      <c r="D13869" s="96">
        <f>IF(C13924+C13929=0,1,2)</f>
        <v>2</v>
      </c>
    </row>
    <row r="13870" spans="1:4" ht="15" hidden="1" x14ac:dyDescent="0.2">
      <c r="A13870" s="65">
        <v>0</v>
      </c>
      <c r="B13870" s="73" t="s">
        <v>784</v>
      </c>
      <c r="C13870" s="76">
        <v>0</v>
      </c>
      <c r="D13870" s="96">
        <f>IF(C13924+C13929=0,1,2)</f>
        <v>2</v>
      </c>
    </row>
    <row r="13871" spans="1:4" ht="15" hidden="1" x14ac:dyDescent="0.2">
      <c r="A13871" s="65">
        <v>0</v>
      </c>
      <c r="B13871" s="77" t="s">
        <v>785</v>
      </c>
      <c r="C13871" s="76">
        <v>0</v>
      </c>
      <c r="D13871" s="96">
        <f>IF(C13924+C13929=0,1,2)</f>
        <v>2</v>
      </c>
    </row>
    <row r="13872" spans="1:4" ht="15" hidden="1" x14ac:dyDescent="0.2">
      <c r="A13872" s="65">
        <v>0</v>
      </c>
      <c r="B13872" s="77" t="s">
        <v>733</v>
      </c>
      <c r="C13872" s="76">
        <v>0</v>
      </c>
      <c r="D13872" s="96">
        <f>IF(C13924+C13929=0,1,2)</f>
        <v>2</v>
      </c>
    </row>
    <row r="13873" spans="1:4" ht="15" hidden="1" x14ac:dyDescent="0.2">
      <c r="A13873" s="65">
        <v>0</v>
      </c>
      <c r="B13873" s="77" t="s">
        <v>786</v>
      </c>
      <c r="C13873" s="76">
        <v>0</v>
      </c>
      <c r="D13873" s="96">
        <f>IF(C13924+C13929=0,1,2)</f>
        <v>2</v>
      </c>
    </row>
    <row r="13874" spans="1:4" ht="15" hidden="1" x14ac:dyDescent="0.2">
      <c r="A13874" s="65">
        <v>0</v>
      </c>
      <c r="B13874" s="77" t="s">
        <v>787</v>
      </c>
      <c r="C13874" s="76">
        <v>0</v>
      </c>
      <c r="D13874" s="96">
        <f>IF(C13924+C13929=0,1,2)</f>
        <v>2</v>
      </c>
    </row>
    <row r="13875" spans="1:4" ht="15" hidden="1" x14ac:dyDescent="0.2">
      <c r="A13875" s="65">
        <f t="shared" si="216"/>
        <v>0</v>
      </c>
      <c r="B13875" s="81" t="s">
        <v>744</v>
      </c>
      <c r="C13875" s="76">
        <v>0</v>
      </c>
      <c r="D13875" s="96">
        <f>IF(C13924+C13929=0,1,2)</f>
        <v>2</v>
      </c>
    </row>
    <row r="13876" spans="1:4" ht="15" hidden="1" x14ac:dyDescent="0.2">
      <c r="A13876" s="65">
        <v>0</v>
      </c>
      <c r="B13876" s="73" t="s">
        <v>788</v>
      </c>
      <c r="C13876" s="76">
        <v>0</v>
      </c>
      <c r="D13876" s="96">
        <f>IF(C13924+C13929=0,1,2)</f>
        <v>2</v>
      </c>
    </row>
    <row r="13877" spans="1:4" ht="15" hidden="1" x14ac:dyDescent="0.2">
      <c r="A13877" s="65">
        <v>0</v>
      </c>
      <c r="B13877" s="77" t="s">
        <v>737</v>
      </c>
      <c r="C13877" s="76">
        <v>0</v>
      </c>
      <c r="D13877" s="96">
        <f>IF(C13924+C13929=0,1,2)</f>
        <v>2</v>
      </c>
    </row>
    <row r="13878" spans="1:4" ht="15" hidden="1" x14ac:dyDescent="0.2">
      <c r="A13878" s="65">
        <v>0</v>
      </c>
      <c r="B13878" s="77" t="s">
        <v>733</v>
      </c>
      <c r="C13878" s="76">
        <v>0</v>
      </c>
      <c r="D13878" s="96">
        <f>IF(C13924+C13929=0,1,2)</f>
        <v>2</v>
      </c>
    </row>
    <row r="13879" spans="1:4" ht="15" hidden="1" x14ac:dyDescent="0.2">
      <c r="A13879" s="65">
        <v>0</v>
      </c>
      <c r="B13879" s="77" t="s">
        <v>738</v>
      </c>
      <c r="C13879" s="76">
        <v>0</v>
      </c>
      <c r="D13879" s="96">
        <f>IF(C13924+C13929=0,1,2)</f>
        <v>2</v>
      </c>
    </row>
    <row r="13880" spans="1:4" ht="15" hidden="1" x14ac:dyDescent="0.2">
      <c r="A13880" s="65">
        <v>0</v>
      </c>
      <c r="B13880" s="73" t="s">
        <v>789</v>
      </c>
      <c r="C13880" s="76">
        <v>0</v>
      </c>
      <c r="D13880" s="96">
        <f>IF(C13924+C13929=0,1,2)</f>
        <v>2</v>
      </c>
    </row>
    <row r="13881" spans="1:4" ht="15" hidden="1" x14ac:dyDescent="0.2">
      <c r="A13881" s="65">
        <v>0</v>
      </c>
      <c r="B13881" s="77" t="s">
        <v>790</v>
      </c>
      <c r="C13881" s="76">
        <v>0</v>
      </c>
      <c r="D13881" s="96">
        <f>IF(C13924+C13929=0,1,2)</f>
        <v>2</v>
      </c>
    </row>
    <row r="13882" spans="1:4" ht="15" hidden="1" x14ac:dyDescent="0.2">
      <c r="A13882" s="65">
        <f t="shared" si="216"/>
        <v>0</v>
      </c>
      <c r="B13882" s="97"/>
      <c r="C13882" s="98"/>
      <c r="D13882" s="96">
        <f>IF(C13924+C13929=0,1,2)</f>
        <v>2</v>
      </c>
    </row>
    <row r="13883" spans="1:4" ht="15" hidden="1" x14ac:dyDescent="0.2">
      <c r="A13883" s="65">
        <f t="shared" si="216"/>
        <v>0</v>
      </c>
      <c r="B13883" s="99" t="s">
        <v>816</v>
      </c>
      <c r="C13883" s="100"/>
      <c r="D13883" s="96">
        <f>IF(C13924+C13929=0,1,2)</f>
        <v>2</v>
      </c>
    </row>
    <row r="13884" spans="1:4" ht="15" x14ac:dyDescent="0.2">
      <c r="B13884" s="112" t="s">
        <v>3</v>
      </c>
      <c r="C13884" s="72">
        <v>44</v>
      </c>
      <c r="D13884" s="66"/>
    </row>
    <row r="13885" spans="1:4" ht="15" x14ac:dyDescent="0.2">
      <c r="B13885" s="85" t="s">
        <v>4</v>
      </c>
      <c r="C13885" s="92">
        <v>42.45</v>
      </c>
      <c r="D13885" s="96"/>
    </row>
    <row r="13886" spans="1:4" ht="15" x14ac:dyDescent="0.2">
      <c r="B13886" s="85" t="s">
        <v>5</v>
      </c>
      <c r="C13886" s="92">
        <v>1.5499999999999998</v>
      </c>
      <c r="D13886" s="96"/>
    </row>
    <row r="13887" spans="1:4" ht="15" hidden="1" x14ac:dyDescent="0.2">
      <c r="A13887" s="65">
        <v>0</v>
      </c>
      <c r="B13887" s="102" t="s">
        <v>796</v>
      </c>
      <c r="C13887" s="103">
        <v>0.7</v>
      </c>
      <c r="D13887" s="96">
        <f>IF(C13924+C13929=0,1,2)</f>
        <v>2</v>
      </c>
    </row>
    <row r="13888" spans="1:4" ht="15" hidden="1" x14ac:dyDescent="0.2">
      <c r="A13888" s="65">
        <v>0</v>
      </c>
      <c r="B13888" s="102" t="s">
        <v>797</v>
      </c>
      <c r="C13888" s="103">
        <v>0</v>
      </c>
      <c r="D13888" s="96">
        <f>IF(C13924+C13929=0,1,2)</f>
        <v>2</v>
      </c>
    </row>
    <row r="13889" spans="1:4" ht="15" hidden="1" x14ac:dyDescent="0.2">
      <c r="A13889" s="65">
        <v>0</v>
      </c>
      <c r="B13889" s="102" t="s">
        <v>798</v>
      </c>
      <c r="C13889" s="103">
        <v>0</v>
      </c>
      <c r="D13889" s="96">
        <f>IF(C13924+C13929=0,1,2)</f>
        <v>2</v>
      </c>
    </row>
    <row r="13890" spans="1:4" ht="15" hidden="1" x14ac:dyDescent="0.2">
      <c r="A13890" s="65">
        <v>0</v>
      </c>
      <c r="B13890" s="102" t="s">
        <v>799</v>
      </c>
      <c r="C13890" s="103">
        <v>0</v>
      </c>
      <c r="D13890" s="96">
        <f>IF(C13924+C13929=0,1,2)</f>
        <v>2</v>
      </c>
    </row>
    <row r="13891" spans="1:4" ht="15" hidden="1" x14ac:dyDescent="0.2">
      <c r="A13891" s="65">
        <v>0</v>
      </c>
      <c r="B13891" s="102" t="s">
        <v>800</v>
      </c>
      <c r="C13891" s="103">
        <v>0</v>
      </c>
      <c r="D13891" s="96">
        <f>IF(C13924+C13929=0,1,2)</f>
        <v>2</v>
      </c>
    </row>
    <row r="13892" spans="1:4" ht="15" hidden="1" x14ac:dyDescent="0.2">
      <c r="A13892" s="65">
        <v>0</v>
      </c>
      <c r="B13892" s="102" t="s">
        <v>801</v>
      </c>
      <c r="C13892" s="103">
        <v>0</v>
      </c>
      <c r="D13892" s="96">
        <f>IF(C13924+C13929=0,1,2)</f>
        <v>2</v>
      </c>
    </row>
    <row r="13893" spans="1:4" ht="30" hidden="1" x14ac:dyDescent="0.2">
      <c r="A13893" s="65">
        <v>0</v>
      </c>
      <c r="B13893" s="102" t="s">
        <v>802</v>
      </c>
      <c r="C13893" s="103">
        <v>0</v>
      </c>
      <c r="D13893" s="96">
        <f>IF(C13924+C13929=0,1,2)</f>
        <v>2</v>
      </c>
    </row>
    <row r="13894" spans="1:4" ht="30" hidden="1" x14ac:dyDescent="0.2">
      <c r="A13894" s="65">
        <v>0</v>
      </c>
      <c r="B13894" s="102" t="s">
        <v>803</v>
      </c>
      <c r="C13894" s="103">
        <v>0.85</v>
      </c>
      <c r="D13894" s="96">
        <f>IF(C13924+C13929=0,1,2)</f>
        <v>2</v>
      </c>
    </row>
    <row r="13895" spans="1:4" ht="15" hidden="1" x14ac:dyDescent="0.2">
      <c r="A13895" s="65">
        <v>0</v>
      </c>
      <c r="B13895" s="102" t="s">
        <v>804</v>
      </c>
      <c r="C13895" s="103">
        <v>0</v>
      </c>
      <c r="D13895" s="96">
        <f>IF(C13924+C13929=0,1,2)</f>
        <v>2</v>
      </c>
    </row>
    <row r="13896" spans="1:4" ht="15" hidden="1" x14ac:dyDescent="0.2">
      <c r="A13896" s="65">
        <v>0</v>
      </c>
      <c r="B13896" s="102" t="s">
        <v>805</v>
      </c>
      <c r="C13896" s="103">
        <v>0</v>
      </c>
      <c r="D13896" s="96">
        <f>IF(C13924+C13929=0,1,2)</f>
        <v>2</v>
      </c>
    </row>
    <row r="13897" spans="1:4" ht="15" hidden="1" x14ac:dyDescent="0.2">
      <c r="A13897" s="65">
        <f t="shared" ref="A13897:A13952" si="217">C13897</f>
        <v>0</v>
      </c>
      <c r="B13897" s="85" t="s">
        <v>806</v>
      </c>
      <c r="C13897" s="92">
        <v>0</v>
      </c>
      <c r="D13897" s="96">
        <f>IF(C13924+C13929=0,1,2)</f>
        <v>2</v>
      </c>
    </row>
    <row r="13898" spans="1:4" ht="15" hidden="1" x14ac:dyDescent="0.2">
      <c r="A13898" s="65">
        <f t="shared" si="217"/>
        <v>0</v>
      </c>
      <c r="B13898" s="85" t="s">
        <v>6</v>
      </c>
      <c r="C13898" s="92">
        <v>0</v>
      </c>
      <c r="D13898" s="96">
        <f>IF(C13924+C13929=0,1,2)</f>
        <v>2</v>
      </c>
    </row>
    <row r="13899" spans="1:4" ht="15" hidden="1" x14ac:dyDescent="0.2">
      <c r="A13899" s="65">
        <f t="shared" si="217"/>
        <v>0</v>
      </c>
      <c r="B13899" s="73" t="s">
        <v>7</v>
      </c>
      <c r="C13899" s="76">
        <v>0</v>
      </c>
      <c r="D13899" s="96">
        <f>IF(C13924+C13929=0,1,2)</f>
        <v>2</v>
      </c>
    </row>
    <row r="13900" spans="1:4" ht="15" hidden="1" x14ac:dyDescent="0.2">
      <c r="A13900" s="65">
        <f t="shared" si="217"/>
        <v>0</v>
      </c>
      <c r="B13900" s="85" t="s">
        <v>8</v>
      </c>
      <c r="C13900" s="92">
        <v>0</v>
      </c>
      <c r="D13900" s="96">
        <f>IF(C13924+C13929=0,1,2)</f>
        <v>2</v>
      </c>
    </row>
    <row r="13901" spans="1:4" ht="15" hidden="1" x14ac:dyDescent="0.2">
      <c r="A13901" s="65">
        <f t="shared" si="217"/>
        <v>0</v>
      </c>
      <c r="B13901" s="85" t="s">
        <v>9</v>
      </c>
      <c r="C13901" s="92">
        <v>0</v>
      </c>
      <c r="D13901" s="96">
        <f>IF(C13924+C13929=0,1,2)</f>
        <v>2</v>
      </c>
    </row>
    <row r="13902" spans="1:4" ht="15" hidden="1" x14ac:dyDescent="0.2">
      <c r="A13902" s="65">
        <f t="shared" si="217"/>
        <v>0</v>
      </c>
      <c r="B13902" s="85" t="s">
        <v>10</v>
      </c>
      <c r="C13902" s="92">
        <v>0</v>
      </c>
      <c r="D13902" s="96">
        <f>IF(C13924+C13929=0,1,2)</f>
        <v>2</v>
      </c>
    </row>
    <row r="13903" spans="1:4" ht="15" hidden="1" x14ac:dyDescent="0.2">
      <c r="A13903" s="65">
        <f t="shared" si="217"/>
        <v>0</v>
      </c>
      <c r="B13903" s="81" t="s">
        <v>11</v>
      </c>
      <c r="C13903" s="76">
        <v>0</v>
      </c>
      <c r="D13903" s="66">
        <f>IF(C13924+C13929=0,1,2)</f>
        <v>2</v>
      </c>
    </row>
    <row r="13904" spans="1:4" ht="15" hidden="1" x14ac:dyDescent="0.2">
      <c r="A13904" s="65">
        <f t="shared" si="217"/>
        <v>0</v>
      </c>
      <c r="B13904" s="81" t="s">
        <v>12</v>
      </c>
      <c r="C13904" s="76">
        <v>0</v>
      </c>
      <c r="D13904" s="96">
        <f>IF(C13924+C13929=0,1,2)</f>
        <v>2</v>
      </c>
    </row>
    <row r="13905" spans="1:4" ht="15" hidden="1" x14ac:dyDescent="0.2">
      <c r="A13905" s="65">
        <v>0</v>
      </c>
      <c r="B13905" s="104" t="s">
        <v>784</v>
      </c>
      <c r="C13905" s="105">
        <v>0</v>
      </c>
      <c r="D13905" s="96">
        <f>IF(C13924+C13929=0,1,2)</f>
        <v>2</v>
      </c>
    </row>
    <row r="13906" spans="1:4" ht="15" hidden="1" x14ac:dyDescent="0.2">
      <c r="A13906" s="65">
        <v>0</v>
      </c>
      <c r="B13906" s="102" t="s">
        <v>785</v>
      </c>
      <c r="C13906" s="103">
        <v>0</v>
      </c>
      <c r="D13906" s="96">
        <f>IF(C13924+C13929=0,1,2)</f>
        <v>2</v>
      </c>
    </row>
    <row r="13907" spans="1:4" ht="15" hidden="1" x14ac:dyDescent="0.2">
      <c r="A13907" s="65">
        <v>0</v>
      </c>
      <c r="B13907" s="102" t="s">
        <v>807</v>
      </c>
      <c r="C13907" s="103">
        <v>0</v>
      </c>
      <c r="D13907" s="96">
        <f>IF(C13924+C13929=0,1,2)</f>
        <v>2</v>
      </c>
    </row>
    <row r="13908" spans="1:4" ht="15" hidden="1" x14ac:dyDescent="0.2">
      <c r="A13908" s="65">
        <v>0</v>
      </c>
      <c r="B13908" s="106" t="s">
        <v>734</v>
      </c>
      <c r="C13908" s="92">
        <v>0</v>
      </c>
      <c r="D13908" s="96">
        <f>IF(C13924+C13929=0,1,2)</f>
        <v>2</v>
      </c>
    </row>
    <row r="13909" spans="1:4" ht="15" hidden="1" x14ac:dyDescent="0.2">
      <c r="A13909" s="65">
        <v>0</v>
      </c>
      <c r="B13909" s="77" t="s">
        <v>808</v>
      </c>
      <c r="C13909" s="76">
        <v>0</v>
      </c>
      <c r="D13909" s="96">
        <f>IF(C13924+C13929=0,1,2)</f>
        <v>2</v>
      </c>
    </row>
    <row r="13910" spans="1:4" ht="15" hidden="1" x14ac:dyDescent="0.2">
      <c r="A13910" s="65">
        <f t="shared" si="217"/>
        <v>0</v>
      </c>
      <c r="B13910" s="81" t="s">
        <v>13</v>
      </c>
      <c r="C13910" s="76">
        <v>0</v>
      </c>
      <c r="D13910" s="96">
        <f>IF(C13924+C13929=0,1,2)</f>
        <v>2</v>
      </c>
    </row>
    <row r="13911" spans="1:4" ht="15" hidden="1" x14ac:dyDescent="0.2">
      <c r="A13911" s="65">
        <v>0</v>
      </c>
      <c r="B13911" s="104" t="s">
        <v>788</v>
      </c>
      <c r="C13911" s="105">
        <v>0</v>
      </c>
      <c r="D13911" s="96">
        <f>IF(C13924+C13929=0,1,2)</f>
        <v>2</v>
      </c>
    </row>
    <row r="13912" spans="1:4" ht="15" hidden="1" x14ac:dyDescent="0.2">
      <c r="A13912" s="65">
        <v>0</v>
      </c>
      <c r="B13912" s="102" t="s">
        <v>785</v>
      </c>
      <c r="C13912" s="103">
        <v>0</v>
      </c>
      <c r="D13912" s="96">
        <f>IF(C13924+C13929=0,1,2)</f>
        <v>2</v>
      </c>
    </row>
    <row r="13913" spans="1:4" ht="15" hidden="1" x14ac:dyDescent="0.2">
      <c r="A13913" s="65">
        <v>0</v>
      </c>
      <c r="B13913" s="102" t="s">
        <v>733</v>
      </c>
      <c r="C13913" s="103">
        <v>0</v>
      </c>
      <c r="D13913" s="96">
        <f>IF(C13924+C13929=0,1,2)</f>
        <v>2</v>
      </c>
    </row>
    <row r="13914" spans="1:4" ht="30" hidden="1" x14ac:dyDescent="0.2">
      <c r="A13914" s="65">
        <f t="shared" si="217"/>
        <v>0</v>
      </c>
      <c r="B13914" s="106" t="s">
        <v>809</v>
      </c>
      <c r="C13914" s="92">
        <v>0</v>
      </c>
      <c r="D13914" s="96">
        <f>IF(C13924+C13929=0,1,2)</f>
        <v>2</v>
      </c>
    </row>
    <row r="13915" spans="1:4" ht="15" hidden="1" x14ac:dyDescent="0.2">
      <c r="A13915" s="65">
        <v>0</v>
      </c>
      <c r="B13915" s="77" t="s">
        <v>738</v>
      </c>
      <c r="C13915" s="76">
        <v>0</v>
      </c>
      <c r="D13915" s="96">
        <f>IF(C13924+C13929=0,1,2)</f>
        <v>2</v>
      </c>
    </row>
    <row r="13916" spans="1:4" ht="15" hidden="1" x14ac:dyDescent="0.2">
      <c r="A13916" s="65">
        <v>0</v>
      </c>
      <c r="B13916" s="104" t="s">
        <v>789</v>
      </c>
      <c r="C13916" s="105">
        <v>0</v>
      </c>
      <c r="D13916" s="96">
        <f>IF(C13924+C13929=0,1,2)</f>
        <v>2</v>
      </c>
    </row>
    <row r="13917" spans="1:4" ht="15" hidden="1" x14ac:dyDescent="0.2">
      <c r="A13917" s="65">
        <v>0</v>
      </c>
      <c r="B13917" s="102" t="s">
        <v>732</v>
      </c>
      <c r="C13917" s="103">
        <v>0</v>
      </c>
      <c r="D13917" s="96">
        <f>IF(C13924+C13929=0,1,2)</f>
        <v>2</v>
      </c>
    </row>
    <row r="13918" spans="1:4" ht="15" hidden="1" x14ac:dyDescent="0.2">
      <c r="A13918" s="65">
        <v>0</v>
      </c>
      <c r="B13918" s="102" t="s">
        <v>737</v>
      </c>
      <c r="C13918" s="103">
        <v>0</v>
      </c>
      <c r="D13918" s="96">
        <f>IF(C13924+C13929=0,1,2)</f>
        <v>2</v>
      </c>
    </row>
    <row r="13919" spans="1:4" ht="15" hidden="1" x14ac:dyDescent="0.2">
      <c r="A13919" s="65">
        <v>0</v>
      </c>
      <c r="B13919" s="102" t="s">
        <v>733</v>
      </c>
      <c r="C13919" s="103">
        <v>0</v>
      </c>
      <c r="D13919" s="96">
        <f>IF(C13924+C13929=0,1,2)</f>
        <v>2</v>
      </c>
    </row>
    <row r="13920" spans="1:4" ht="15" hidden="1" x14ac:dyDescent="0.2">
      <c r="A13920" s="65">
        <v>0</v>
      </c>
      <c r="B13920" s="106" t="s">
        <v>734</v>
      </c>
      <c r="C13920" s="92">
        <v>0</v>
      </c>
      <c r="D13920" s="96">
        <f>IF(C13924+C13929=0,1,2)</f>
        <v>2</v>
      </c>
    </row>
    <row r="13921" spans="1:4" ht="15" hidden="1" x14ac:dyDescent="0.2">
      <c r="A13921" s="65">
        <v>0</v>
      </c>
      <c r="B13921" s="77" t="s">
        <v>738</v>
      </c>
      <c r="C13921" s="76">
        <v>0</v>
      </c>
      <c r="D13921" s="96">
        <f>IF(C13924+C13929=0,1,2)</f>
        <v>2</v>
      </c>
    </row>
    <row r="13922" spans="1:4" ht="15" hidden="1" x14ac:dyDescent="0.2">
      <c r="A13922" s="65">
        <f t="shared" si="217"/>
        <v>0</v>
      </c>
      <c r="B13922" s="97"/>
      <c r="C13922" s="98"/>
      <c r="D13922" s="96">
        <f>IF(C13924+C13929=0,1,2)</f>
        <v>2</v>
      </c>
    </row>
    <row r="13923" spans="1:4" ht="15" hidden="1" x14ac:dyDescent="0.2">
      <c r="A13923" s="65">
        <f t="shared" si="217"/>
        <v>0</v>
      </c>
      <c r="B13923" s="99" t="s">
        <v>817</v>
      </c>
      <c r="C13923" s="100"/>
      <c r="D13923" s="96">
        <f>IF(C13924+C13929=0,1,2)</f>
        <v>2</v>
      </c>
    </row>
    <row r="13924" spans="1:4" ht="15" x14ac:dyDescent="0.2">
      <c r="B13924" s="79" t="s">
        <v>741</v>
      </c>
      <c r="C13924" s="80">
        <v>44</v>
      </c>
      <c r="D13924" s="96"/>
    </row>
    <row r="13925" spans="1:4" ht="15" x14ac:dyDescent="0.2">
      <c r="B13925" s="113" t="s">
        <v>721</v>
      </c>
      <c r="C13925" s="72">
        <v>44</v>
      </c>
      <c r="D13925" s="66"/>
    </row>
    <row r="13926" spans="1:4" ht="15" hidden="1" x14ac:dyDescent="0.2">
      <c r="A13926" s="65">
        <f t="shared" si="217"/>
        <v>0</v>
      </c>
      <c r="B13926" s="85" t="s">
        <v>742</v>
      </c>
      <c r="C13926" s="92">
        <v>0</v>
      </c>
      <c r="D13926" s="96">
        <f>IF(C13924+C13929=0,1,2)</f>
        <v>2</v>
      </c>
    </row>
    <row r="13927" spans="1:4" ht="15" hidden="1" x14ac:dyDescent="0.2">
      <c r="A13927" s="65">
        <f t="shared" si="217"/>
        <v>0</v>
      </c>
      <c r="B13927" s="85" t="s">
        <v>743</v>
      </c>
      <c r="C13927" s="92">
        <v>0</v>
      </c>
      <c r="D13927" s="96">
        <f>IF(C13924+C13929=0,1,2)</f>
        <v>2</v>
      </c>
    </row>
    <row r="13928" spans="1:4" ht="15" hidden="1" x14ac:dyDescent="0.2">
      <c r="A13928" s="65">
        <f t="shared" si="217"/>
        <v>0</v>
      </c>
      <c r="B13928" s="85" t="s">
        <v>744</v>
      </c>
      <c r="C13928" s="92">
        <v>0</v>
      </c>
      <c r="D13928" s="96">
        <f>IF(C13924+C13929=0,1,2)</f>
        <v>2</v>
      </c>
    </row>
    <row r="13929" spans="1:4" ht="15" x14ac:dyDescent="0.2">
      <c r="B13929" s="79" t="s">
        <v>745</v>
      </c>
      <c r="C13929" s="80">
        <v>44</v>
      </c>
      <c r="D13929" s="96"/>
    </row>
    <row r="13930" spans="1:4" ht="15" x14ac:dyDescent="0.2">
      <c r="B13930" s="113" t="s">
        <v>3</v>
      </c>
      <c r="C13930" s="72">
        <v>44</v>
      </c>
      <c r="D13930" s="66"/>
    </row>
    <row r="13931" spans="1:4" ht="15" hidden="1" x14ac:dyDescent="0.2">
      <c r="A13931" s="65">
        <f t="shared" si="217"/>
        <v>0</v>
      </c>
      <c r="B13931" s="85" t="s">
        <v>11</v>
      </c>
      <c r="C13931" s="92">
        <v>0</v>
      </c>
      <c r="D13931" s="66">
        <f>IF(C13924+C13929=0,1,2)</f>
        <v>2</v>
      </c>
    </row>
    <row r="13932" spans="1:4" ht="15" hidden="1" x14ac:dyDescent="0.2">
      <c r="A13932" s="65">
        <f t="shared" si="217"/>
        <v>0</v>
      </c>
      <c r="B13932" s="85" t="s">
        <v>746</v>
      </c>
      <c r="C13932" s="92">
        <v>0</v>
      </c>
      <c r="D13932" s="96">
        <f>IF(C13924+C13929=0,1,2)</f>
        <v>2</v>
      </c>
    </row>
    <row r="13933" spans="1:4" ht="15" hidden="1" x14ac:dyDescent="0.2">
      <c r="A13933" s="65">
        <f t="shared" si="217"/>
        <v>0</v>
      </c>
      <c r="B13933" s="85" t="s">
        <v>13</v>
      </c>
      <c r="C13933" s="92">
        <v>0</v>
      </c>
      <c r="D13933" s="96">
        <f>IF(C13924+C13929=0,1,2)</f>
        <v>2</v>
      </c>
    </row>
    <row r="13934" spans="1:4" ht="15" hidden="1" x14ac:dyDescent="0.2">
      <c r="A13934" s="65">
        <f t="shared" si="217"/>
        <v>0</v>
      </c>
      <c r="B13934" s="107" t="s">
        <v>747</v>
      </c>
      <c r="C13934" s="92">
        <v>0</v>
      </c>
      <c r="D13934" s="96">
        <f>IF(C13924+C13929=0,1,2)</f>
        <v>2</v>
      </c>
    </row>
    <row r="13935" spans="1:4" ht="15" hidden="1" x14ac:dyDescent="0.2">
      <c r="A13935" s="65">
        <f t="shared" si="217"/>
        <v>2.5839300000000001</v>
      </c>
      <c r="B13935" s="94" t="s">
        <v>812</v>
      </c>
      <c r="C13935" s="95">
        <v>2.5839300000000001</v>
      </c>
      <c r="D13935" s="65">
        <f>IF(C13924+C13929=0,1,2)</f>
        <v>2</v>
      </c>
    </row>
    <row r="13936" spans="1:4" ht="15" hidden="1" x14ac:dyDescent="0.2">
      <c r="A13936" s="65">
        <f t="shared" si="217"/>
        <v>2.5839300000000001</v>
      </c>
      <c r="B13936" s="94" t="s">
        <v>813</v>
      </c>
      <c r="C13936" s="95">
        <v>2.5839300000000001</v>
      </c>
      <c r="D13936" s="65">
        <f>IF(C13924+C13929=0,1,2)</f>
        <v>2</v>
      </c>
    </row>
    <row r="13937" spans="1:4" ht="15" hidden="1" x14ac:dyDescent="0.2">
      <c r="A13937" s="65">
        <f t="shared" si="217"/>
        <v>0</v>
      </c>
      <c r="B13937" s="108"/>
      <c r="C13937" s="109"/>
      <c r="D13937" s="96">
        <f>IF(C13924+C13929=0,1,2)</f>
        <v>2</v>
      </c>
    </row>
    <row r="13938" spans="1:4" ht="15" hidden="1" x14ac:dyDescent="0.2">
      <c r="A13938" s="65">
        <f t="shared" si="217"/>
        <v>0</v>
      </c>
      <c r="B13938" s="82" t="s">
        <v>791</v>
      </c>
      <c r="C13938" s="100"/>
      <c r="D13938" s="96">
        <f>IF(C13924+C13929=0,1,2)</f>
        <v>2</v>
      </c>
    </row>
    <row r="13939" spans="1:4" ht="15" x14ac:dyDescent="0.2">
      <c r="B13939" s="107" t="s">
        <v>792</v>
      </c>
      <c r="C13939" s="114">
        <v>34</v>
      </c>
      <c r="D13939" s="96"/>
    </row>
    <row r="13940" spans="1:4" ht="15" x14ac:dyDescent="0.2">
      <c r="B13940" s="81" t="s">
        <v>793</v>
      </c>
      <c r="C13940" s="110">
        <v>28</v>
      </c>
      <c r="D13940" s="96"/>
    </row>
    <row r="13941" spans="1:4" ht="15" x14ac:dyDescent="0.2">
      <c r="B13941" s="81" t="s">
        <v>794</v>
      </c>
      <c r="C13941" s="110">
        <v>6</v>
      </c>
      <c r="D13941" s="96"/>
    </row>
    <row r="13942" spans="1:4" ht="15" hidden="1" x14ac:dyDescent="0.2">
      <c r="A13942" s="65">
        <f t="shared" si="217"/>
        <v>0</v>
      </c>
      <c r="B13942" s="111"/>
      <c r="C13942" s="109"/>
      <c r="D13942" s="96">
        <f>IF(C13924+C13929=0,1,2)</f>
        <v>2</v>
      </c>
    </row>
    <row r="13943" spans="1:4" ht="30" customHeight="1" x14ac:dyDescent="0.2">
      <c r="B13943" s="117" t="s">
        <v>984</v>
      </c>
      <c r="C13943" s="118"/>
      <c r="D13943" s="96"/>
    </row>
    <row r="13944" spans="1:4" ht="15" hidden="1" x14ac:dyDescent="0.2">
      <c r="A13944" s="65">
        <f t="shared" si="217"/>
        <v>0</v>
      </c>
      <c r="B13944" s="97"/>
      <c r="C13944" s="98"/>
      <c r="D13944" s="96">
        <f>IF(C14007+C14012=0,1,2)</f>
        <v>2</v>
      </c>
    </row>
    <row r="13945" spans="1:4" ht="15" hidden="1" x14ac:dyDescent="0.2">
      <c r="A13945" s="65">
        <f t="shared" si="217"/>
        <v>0</v>
      </c>
      <c r="B13945" s="99" t="s">
        <v>815</v>
      </c>
      <c r="C13945" s="100"/>
      <c r="D13945" s="96">
        <f>IF(C14007+C14012=0,1,2)</f>
        <v>2</v>
      </c>
    </row>
    <row r="13946" spans="1:4" ht="15" x14ac:dyDescent="0.2">
      <c r="B13946" s="112" t="s">
        <v>721</v>
      </c>
      <c r="C13946" s="72">
        <v>123.96662999999999</v>
      </c>
      <c r="D13946" s="66"/>
    </row>
    <row r="13947" spans="1:4" ht="15" hidden="1" x14ac:dyDescent="0.2">
      <c r="A13947" s="65">
        <f t="shared" si="217"/>
        <v>0</v>
      </c>
      <c r="B13947" s="73" t="s">
        <v>722</v>
      </c>
      <c r="C13947" s="76"/>
      <c r="D13947" s="96">
        <f>IF(C14007+C14012=0,1,2)</f>
        <v>2</v>
      </c>
    </row>
    <row r="13948" spans="1:4" ht="15" hidden="1" x14ac:dyDescent="0.2">
      <c r="A13948" s="65">
        <f t="shared" si="217"/>
        <v>0</v>
      </c>
      <c r="B13948" s="73" t="s">
        <v>783</v>
      </c>
      <c r="C13948" s="76"/>
      <c r="D13948" s="96">
        <f>IF(C14007+C14012=0,1,2)</f>
        <v>2</v>
      </c>
    </row>
    <row r="13949" spans="1:4" ht="15" hidden="1" x14ac:dyDescent="0.2">
      <c r="A13949" s="65">
        <f t="shared" si="217"/>
        <v>0</v>
      </c>
      <c r="B13949" s="73" t="s">
        <v>8</v>
      </c>
      <c r="C13949" s="76">
        <v>0</v>
      </c>
      <c r="D13949" s="96">
        <f>IF(C14007+C14012=0,1,2)</f>
        <v>2</v>
      </c>
    </row>
    <row r="13950" spans="1:4" ht="15" x14ac:dyDescent="0.2">
      <c r="B13950" s="113" t="s">
        <v>723</v>
      </c>
      <c r="C13950" s="72">
        <v>123.96662999999999</v>
      </c>
      <c r="D13950" s="96"/>
    </row>
    <row r="13951" spans="1:4" ht="15" hidden="1" x14ac:dyDescent="0.2">
      <c r="A13951" s="65">
        <f t="shared" si="217"/>
        <v>0</v>
      </c>
      <c r="B13951" s="81" t="s">
        <v>742</v>
      </c>
      <c r="C13951" s="76">
        <v>0</v>
      </c>
      <c r="D13951" s="96">
        <f>IF(C14007+C14012=0,1,2)</f>
        <v>2</v>
      </c>
    </row>
    <row r="13952" spans="1:4" ht="15" hidden="1" x14ac:dyDescent="0.2">
      <c r="A13952" s="65">
        <f t="shared" si="217"/>
        <v>0</v>
      </c>
      <c r="B13952" s="81" t="s">
        <v>748</v>
      </c>
      <c r="C13952" s="76">
        <v>0</v>
      </c>
      <c r="D13952" s="96">
        <f>IF(C14007+C14012=0,1,2)</f>
        <v>2</v>
      </c>
    </row>
    <row r="13953" spans="1:4" ht="15" hidden="1" x14ac:dyDescent="0.2">
      <c r="A13953" s="65">
        <v>0</v>
      </c>
      <c r="B13953" s="73" t="s">
        <v>784</v>
      </c>
      <c r="C13953" s="76">
        <v>0</v>
      </c>
      <c r="D13953" s="96">
        <f>IF(C14007+C14012=0,1,2)</f>
        <v>2</v>
      </c>
    </row>
    <row r="13954" spans="1:4" ht="15" hidden="1" x14ac:dyDescent="0.2">
      <c r="A13954" s="65">
        <v>0</v>
      </c>
      <c r="B13954" s="77" t="s">
        <v>785</v>
      </c>
      <c r="C13954" s="76">
        <v>0</v>
      </c>
      <c r="D13954" s="96">
        <f>IF(C14007+C14012=0,1,2)</f>
        <v>2</v>
      </c>
    </row>
    <row r="13955" spans="1:4" ht="15" hidden="1" x14ac:dyDescent="0.2">
      <c r="A13955" s="65">
        <v>0</v>
      </c>
      <c r="B13955" s="77" t="s">
        <v>733</v>
      </c>
      <c r="C13955" s="76">
        <v>0</v>
      </c>
      <c r="D13955" s="96">
        <f>IF(C14007+C14012=0,1,2)</f>
        <v>2</v>
      </c>
    </row>
    <row r="13956" spans="1:4" ht="15" hidden="1" x14ac:dyDescent="0.2">
      <c r="A13956" s="65">
        <v>0</v>
      </c>
      <c r="B13956" s="77" t="s">
        <v>786</v>
      </c>
      <c r="C13956" s="76">
        <v>0</v>
      </c>
      <c r="D13956" s="96">
        <f>IF(C14007+C14012=0,1,2)</f>
        <v>2</v>
      </c>
    </row>
    <row r="13957" spans="1:4" ht="15" hidden="1" x14ac:dyDescent="0.2">
      <c r="A13957" s="65">
        <v>0</v>
      </c>
      <c r="B13957" s="77" t="s">
        <v>787</v>
      </c>
      <c r="C13957" s="76">
        <v>0</v>
      </c>
      <c r="D13957" s="96">
        <f>IF(C14007+C14012=0,1,2)</f>
        <v>2</v>
      </c>
    </row>
    <row r="13958" spans="1:4" ht="15" hidden="1" x14ac:dyDescent="0.2">
      <c r="A13958" s="65">
        <f t="shared" ref="A13958:A14021" si="218">C13958</f>
        <v>0</v>
      </c>
      <c r="B13958" s="81" t="s">
        <v>744</v>
      </c>
      <c r="C13958" s="76">
        <v>0</v>
      </c>
      <c r="D13958" s="96">
        <f>IF(C14007+C14012=0,1,2)</f>
        <v>2</v>
      </c>
    </row>
    <row r="13959" spans="1:4" ht="15" hidden="1" x14ac:dyDescent="0.2">
      <c r="A13959" s="65">
        <v>0</v>
      </c>
      <c r="B13959" s="73" t="s">
        <v>788</v>
      </c>
      <c r="C13959" s="76">
        <v>0</v>
      </c>
      <c r="D13959" s="96">
        <f>IF(C14007+C14012=0,1,2)</f>
        <v>2</v>
      </c>
    </row>
    <row r="13960" spans="1:4" ht="15" hidden="1" x14ac:dyDescent="0.2">
      <c r="A13960" s="65">
        <v>0</v>
      </c>
      <c r="B13960" s="77" t="s">
        <v>737</v>
      </c>
      <c r="C13960" s="76">
        <v>0</v>
      </c>
      <c r="D13960" s="96">
        <f>IF(C14007+C14012=0,1,2)</f>
        <v>2</v>
      </c>
    </row>
    <row r="13961" spans="1:4" ht="15" hidden="1" x14ac:dyDescent="0.2">
      <c r="A13961" s="65">
        <v>0</v>
      </c>
      <c r="B13961" s="77" t="s">
        <v>733</v>
      </c>
      <c r="C13961" s="76">
        <v>0</v>
      </c>
      <c r="D13961" s="96">
        <f>IF(C14007+C14012=0,1,2)</f>
        <v>2</v>
      </c>
    </row>
    <row r="13962" spans="1:4" ht="15" hidden="1" x14ac:dyDescent="0.2">
      <c r="A13962" s="65">
        <v>0</v>
      </c>
      <c r="B13962" s="77" t="s">
        <v>738</v>
      </c>
      <c r="C13962" s="76">
        <v>0</v>
      </c>
      <c r="D13962" s="96">
        <f>IF(C14007+C14012=0,1,2)</f>
        <v>2</v>
      </c>
    </row>
    <row r="13963" spans="1:4" ht="15" hidden="1" x14ac:dyDescent="0.2">
      <c r="A13963" s="65">
        <v>0</v>
      </c>
      <c r="B13963" s="73" t="s">
        <v>789</v>
      </c>
      <c r="C13963" s="76">
        <v>0</v>
      </c>
      <c r="D13963" s="96">
        <f>IF(C14007+C14012=0,1,2)</f>
        <v>2</v>
      </c>
    </row>
    <row r="13964" spans="1:4" ht="15" hidden="1" x14ac:dyDescent="0.2">
      <c r="A13964" s="65">
        <v>0</v>
      </c>
      <c r="B13964" s="77" t="s">
        <v>790</v>
      </c>
      <c r="C13964" s="76">
        <v>0</v>
      </c>
      <c r="D13964" s="96">
        <f>IF(C14007+C14012=0,1,2)</f>
        <v>2</v>
      </c>
    </row>
    <row r="13965" spans="1:4" ht="15" hidden="1" x14ac:dyDescent="0.2">
      <c r="A13965" s="65">
        <f t="shared" si="218"/>
        <v>0</v>
      </c>
      <c r="B13965" s="97"/>
      <c r="C13965" s="98"/>
      <c r="D13965" s="96">
        <f>IF(C14007+C14012=0,1,2)</f>
        <v>2</v>
      </c>
    </row>
    <row r="13966" spans="1:4" ht="15" hidden="1" x14ac:dyDescent="0.2">
      <c r="A13966" s="65">
        <f t="shared" si="218"/>
        <v>0</v>
      </c>
      <c r="B13966" s="99" t="s">
        <v>816</v>
      </c>
      <c r="C13966" s="100"/>
      <c r="D13966" s="96">
        <f>IF(C14007+C14012=0,1,2)</f>
        <v>2</v>
      </c>
    </row>
    <row r="13967" spans="1:4" ht="15" x14ac:dyDescent="0.2">
      <c r="B13967" s="112" t="s">
        <v>3</v>
      </c>
      <c r="C13967" s="72">
        <v>179.45839000000001</v>
      </c>
      <c r="D13967" s="66"/>
    </row>
    <row r="13968" spans="1:4" ht="15" x14ac:dyDescent="0.2">
      <c r="B13968" s="85" t="s">
        <v>4</v>
      </c>
      <c r="C13968" s="92">
        <v>5.125</v>
      </c>
      <c r="D13968" s="96"/>
    </row>
    <row r="13969" spans="1:4" ht="15" x14ac:dyDescent="0.2">
      <c r="B13969" s="85" t="s">
        <v>5</v>
      </c>
      <c r="C13969" s="92">
        <v>105.90054000000001</v>
      </c>
      <c r="D13969" s="96"/>
    </row>
    <row r="13970" spans="1:4" ht="15" hidden="1" x14ac:dyDescent="0.2">
      <c r="A13970" s="65">
        <v>0</v>
      </c>
      <c r="B13970" s="102" t="s">
        <v>796</v>
      </c>
      <c r="C13970" s="103">
        <v>27.272040000000001</v>
      </c>
      <c r="D13970" s="96">
        <f>IF(C14007+C14012=0,1,2)</f>
        <v>2</v>
      </c>
    </row>
    <row r="13971" spans="1:4" ht="15" hidden="1" x14ac:dyDescent="0.2">
      <c r="A13971" s="65">
        <v>0</v>
      </c>
      <c r="B13971" s="102" t="s">
        <v>797</v>
      </c>
      <c r="C13971" s="103">
        <v>24.260999999999999</v>
      </c>
      <c r="D13971" s="96">
        <f>IF(C14007+C14012=0,1,2)</f>
        <v>2</v>
      </c>
    </row>
    <row r="13972" spans="1:4" ht="15" hidden="1" x14ac:dyDescent="0.2">
      <c r="A13972" s="65">
        <v>0</v>
      </c>
      <c r="B13972" s="102" t="s">
        <v>798</v>
      </c>
      <c r="C13972" s="103">
        <v>28.314350000000001</v>
      </c>
      <c r="D13972" s="96">
        <f>IF(C14007+C14012=0,1,2)</f>
        <v>2</v>
      </c>
    </row>
    <row r="13973" spans="1:4" ht="15" hidden="1" x14ac:dyDescent="0.2">
      <c r="A13973" s="65">
        <v>0</v>
      </c>
      <c r="B13973" s="102" t="s">
        <v>799</v>
      </c>
      <c r="C13973" s="103">
        <v>2.9738500000000001</v>
      </c>
      <c r="D13973" s="96">
        <f>IF(C14007+C14012=0,1,2)</f>
        <v>2</v>
      </c>
    </row>
    <row r="13974" spans="1:4" ht="15" hidden="1" x14ac:dyDescent="0.2">
      <c r="A13974" s="65">
        <v>0</v>
      </c>
      <c r="B13974" s="102" t="s">
        <v>800</v>
      </c>
      <c r="C13974" s="103">
        <v>0</v>
      </c>
      <c r="D13974" s="96">
        <f>IF(C14007+C14012=0,1,2)</f>
        <v>2</v>
      </c>
    </row>
    <row r="13975" spans="1:4" ht="15" hidden="1" x14ac:dyDescent="0.2">
      <c r="A13975" s="65">
        <v>0</v>
      </c>
      <c r="B13975" s="102" t="s">
        <v>801</v>
      </c>
      <c r="C13975" s="103">
        <v>0</v>
      </c>
      <c r="D13975" s="96">
        <f>IF(C14007+C14012=0,1,2)</f>
        <v>2</v>
      </c>
    </row>
    <row r="13976" spans="1:4" ht="30" hidden="1" x14ac:dyDescent="0.2">
      <c r="A13976" s="65">
        <v>0</v>
      </c>
      <c r="B13976" s="102" t="s">
        <v>802</v>
      </c>
      <c r="C13976" s="103">
        <v>0.91500000000000004</v>
      </c>
      <c r="D13976" s="96">
        <f>IF(C14007+C14012=0,1,2)</f>
        <v>2</v>
      </c>
    </row>
    <row r="13977" spans="1:4" ht="30" hidden="1" x14ac:dyDescent="0.2">
      <c r="A13977" s="65">
        <v>0</v>
      </c>
      <c r="B13977" s="102" t="s">
        <v>803</v>
      </c>
      <c r="C13977" s="103">
        <v>2.6</v>
      </c>
      <c r="D13977" s="96">
        <f>IF(C14007+C14012=0,1,2)</f>
        <v>2</v>
      </c>
    </row>
    <row r="13978" spans="1:4" ht="15" hidden="1" x14ac:dyDescent="0.2">
      <c r="A13978" s="65">
        <v>0</v>
      </c>
      <c r="B13978" s="102" t="s">
        <v>804</v>
      </c>
      <c r="C13978" s="103">
        <v>0</v>
      </c>
      <c r="D13978" s="96">
        <f>IF(C14007+C14012=0,1,2)</f>
        <v>2</v>
      </c>
    </row>
    <row r="13979" spans="1:4" ht="15" hidden="1" x14ac:dyDescent="0.2">
      <c r="A13979" s="65">
        <v>0</v>
      </c>
      <c r="B13979" s="102" t="s">
        <v>805</v>
      </c>
      <c r="C13979" s="103">
        <v>19.564299999999999</v>
      </c>
      <c r="D13979" s="96">
        <f>IF(C14007+C14012=0,1,2)</f>
        <v>2</v>
      </c>
    </row>
    <row r="13980" spans="1:4" ht="15" hidden="1" x14ac:dyDescent="0.2">
      <c r="A13980" s="65">
        <f t="shared" si="218"/>
        <v>0</v>
      </c>
      <c r="B13980" s="85" t="s">
        <v>806</v>
      </c>
      <c r="C13980" s="92">
        <v>0</v>
      </c>
      <c r="D13980" s="96">
        <f>IF(C14007+C14012=0,1,2)</f>
        <v>2</v>
      </c>
    </row>
    <row r="13981" spans="1:4" ht="15" hidden="1" x14ac:dyDescent="0.2">
      <c r="A13981" s="65">
        <f t="shared" si="218"/>
        <v>0</v>
      </c>
      <c r="B13981" s="85" t="s">
        <v>6</v>
      </c>
      <c r="C13981" s="92">
        <v>0</v>
      </c>
      <c r="D13981" s="96">
        <f>IF(C14007+C14012=0,1,2)</f>
        <v>2</v>
      </c>
    </row>
    <row r="13982" spans="1:4" ht="15" hidden="1" x14ac:dyDescent="0.2">
      <c r="A13982" s="65">
        <f t="shared" si="218"/>
        <v>0</v>
      </c>
      <c r="B13982" s="73" t="s">
        <v>7</v>
      </c>
      <c r="C13982" s="76">
        <v>0</v>
      </c>
      <c r="D13982" s="96">
        <f>IF(C14007+C14012=0,1,2)</f>
        <v>2</v>
      </c>
    </row>
    <row r="13983" spans="1:4" ht="15" hidden="1" x14ac:dyDescent="0.2">
      <c r="A13983" s="65">
        <f t="shared" si="218"/>
        <v>0</v>
      </c>
      <c r="B13983" s="85" t="s">
        <v>8</v>
      </c>
      <c r="C13983" s="92">
        <v>0</v>
      </c>
      <c r="D13983" s="96">
        <f>IF(C14007+C14012=0,1,2)</f>
        <v>2</v>
      </c>
    </row>
    <row r="13984" spans="1:4" ht="15" hidden="1" x14ac:dyDescent="0.2">
      <c r="A13984" s="65">
        <f t="shared" si="218"/>
        <v>0</v>
      </c>
      <c r="B13984" s="85" t="s">
        <v>9</v>
      </c>
      <c r="C13984" s="92">
        <v>0</v>
      </c>
      <c r="D13984" s="96">
        <f>IF(C14007+C14012=0,1,2)</f>
        <v>2</v>
      </c>
    </row>
    <row r="13985" spans="1:4" ht="15" x14ac:dyDescent="0.2">
      <c r="B13985" s="85" t="s">
        <v>10</v>
      </c>
      <c r="C13985" s="92">
        <v>68.432850000000002</v>
      </c>
      <c r="D13985" s="96"/>
    </row>
    <row r="13986" spans="1:4" ht="15" x14ac:dyDescent="0.2">
      <c r="B13986" s="81" t="s">
        <v>11</v>
      </c>
      <c r="C13986" s="76">
        <v>14</v>
      </c>
      <c r="D13986" s="96"/>
    </row>
    <row r="13987" spans="1:4" ht="15" hidden="1" x14ac:dyDescent="0.2">
      <c r="A13987" s="65">
        <f t="shared" si="218"/>
        <v>0</v>
      </c>
      <c r="B13987" s="81" t="s">
        <v>12</v>
      </c>
      <c r="C13987" s="76">
        <v>0</v>
      </c>
      <c r="D13987" s="96">
        <f>IF(C14007+C14012=0,1,2)</f>
        <v>2</v>
      </c>
    </row>
    <row r="13988" spans="1:4" ht="15" hidden="1" x14ac:dyDescent="0.2">
      <c r="A13988" s="65">
        <v>0</v>
      </c>
      <c r="B13988" s="104" t="s">
        <v>784</v>
      </c>
      <c r="C13988" s="105">
        <v>0</v>
      </c>
      <c r="D13988" s="96">
        <f>IF(C14007+C14012=0,1,2)</f>
        <v>2</v>
      </c>
    </row>
    <row r="13989" spans="1:4" ht="15" hidden="1" x14ac:dyDescent="0.2">
      <c r="A13989" s="65">
        <v>0</v>
      </c>
      <c r="B13989" s="102" t="s">
        <v>785</v>
      </c>
      <c r="C13989" s="103">
        <v>0</v>
      </c>
      <c r="D13989" s="96">
        <f>IF(C14007+C14012=0,1,2)</f>
        <v>2</v>
      </c>
    </row>
    <row r="13990" spans="1:4" ht="15" hidden="1" x14ac:dyDescent="0.2">
      <c r="A13990" s="65">
        <v>0</v>
      </c>
      <c r="B13990" s="102" t="s">
        <v>807</v>
      </c>
      <c r="C13990" s="103">
        <v>0</v>
      </c>
      <c r="D13990" s="96">
        <f>IF(C14007+C14012=0,1,2)</f>
        <v>2</v>
      </c>
    </row>
    <row r="13991" spans="1:4" ht="15" hidden="1" x14ac:dyDescent="0.2">
      <c r="A13991" s="65">
        <v>0</v>
      </c>
      <c r="B13991" s="106" t="s">
        <v>734</v>
      </c>
      <c r="C13991" s="92">
        <v>0</v>
      </c>
      <c r="D13991" s="96">
        <f>IF(C14007+C14012=0,1,2)</f>
        <v>2</v>
      </c>
    </row>
    <row r="13992" spans="1:4" ht="15" hidden="1" x14ac:dyDescent="0.2">
      <c r="A13992" s="65">
        <v>0</v>
      </c>
      <c r="B13992" s="77" t="s">
        <v>808</v>
      </c>
      <c r="C13992" s="76">
        <v>0</v>
      </c>
      <c r="D13992" s="96">
        <f>IF(C14007+C14012=0,1,2)</f>
        <v>2</v>
      </c>
    </row>
    <row r="13993" spans="1:4" ht="15" hidden="1" x14ac:dyDescent="0.2">
      <c r="A13993" s="65">
        <f t="shared" si="218"/>
        <v>0</v>
      </c>
      <c r="B13993" s="81" t="s">
        <v>13</v>
      </c>
      <c r="C13993" s="76">
        <v>0</v>
      </c>
      <c r="D13993" s="96">
        <f>IF(C14007+C14012=0,1,2)</f>
        <v>2</v>
      </c>
    </row>
    <row r="13994" spans="1:4" ht="15" hidden="1" x14ac:dyDescent="0.2">
      <c r="A13994" s="65">
        <v>0</v>
      </c>
      <c r="B13994" s="104" t="s">
        <v>788</v>
      </c>
      <c r="C13994" s="105">
        <v>0</v>
      </c>
      <c r="D13994" s="96">
        <f>IF(C14007+C14012=0,1,2)</f>
        <v>2</v>
      </c>
    </row>
    <row r="13995" spans="1:4" ht="15" hidden="1" x14ac:dyDescent="0.2">
      <c r="A13995" s="65">
        <v>0</v>
      </c>
      <c r="B13995" s="102" t="s">
        <v>785</v>
      </c>
      <c r="C13995" s="103">
        <v>0</v>
      </c>
      <c r="D13995" s="96">
        <f>IF(C14007+C14012=0,1,2)</f>
        <v>2</v>
      </c>
    </row>
    <row r="13996" spans="1:4" ht="15" hidden="1" x14ac:dyDescent="0.2">
      <c r="A13996" s="65">
        <v>0</v>
      </c>
      <c r="B13996" s="102" t="s">
        <v>733</v>
      </c>
      <c r="C13996" s="103">
        <v>0</v>
      </c>
      <c r="D13996" s="96">
        <f>IF(C14007+C14012=0,1,2)</f>
        <v>2</v>
      </c>
    </row>
    <row r="13997" spans="1:4" ht="30" hidden="1" x14ac:dyDescent="0.2">
      <c r="A13997" s="65">
        <f t="shared" si="218"/>
        <v>0</v>
      </c>
      <c r="B13997" s="106" t="s">
        <v>809</v>
      </c>
      <c r="C13997" s="92">
        <v>0</v>
      </c>
      <c r="D13997" s="96">
        <f>IF(C14007+C14012=0,1,2)</f>
        <v>2</v>
      </c>
    </row>
    <row r="13998" spans="1:4" ht="15" hidden="1" x14ac:dyDescent="0.2">
      <c r="A13998" s="65">
        <v>0</v>
      </c>
      <c r="B13998" s="77" t="s">
        <v>738</v>
      </c>
      <c r="C13998" s="76">
        <v>0</v>
      </c>
      <c r="D13998" s="96">
        <f>IF(C14007+C14012=0,1,2)</f>
        <v>2</v>
      </c>
    </row>
    <row r="13999" spans="1:4" ht="15" hidden="1" x14ac:dyDescent="0.2">
      <c r="A13999" s="65">
        <v>0</v>
      </c>
      <c r="B13999" s="104" t="s">
        <v>789</v>
      </c>
      <c r="C13999" s="105">
        <v>0</v>
      </c>
      <c r="D13999" s="96">
        <f>IF(C14007+C14012=0,1,2)</f>
        <v>2</v>
      </c>
    </row>
    <row r="14000" spans="1:4" ht="15" hidden="1" x14ac:dyDescent="0.2">
      <c r="A14000" s="65">
        <v>0</v>
      </c>
      <c r="B14000" s="102" t="s">
        <v>732</v>
      </c>
      <c r="C14000" s="103">
        <v>0</v>
      </c>
      <c r="D14000" s="96">
        <f>IF(C14007+C14012=0,1,2)</f>
        <v>2</v>
      </c>
    </row>
    <row r="14001" spans="1:4" ht="15" hidden="1" x14ac:dyDescent="0.2">
      <c r="A14001" s="65">
        <v>0</v>
      </c>
      <c r="B14001" s="102" t="s">
        <v>737</v>
      </c>
      <c r="C14001" s="103">
        <v>0</v>
      </c>
      <c r="D14001" s="96">
        <f>IF(C14007+C14012=0,1,2)</f>
        <v>2</v>
      </c>
    </row>
    <row r="14002" spans="1:4" ht="15" hidden="1" x14ac:dyDescent="0.2">
      <c r="A14002" s="65">
        <v>0</v>
      </c>
      <c r="B14002" s="102" t="s">
        <v>733</v>
      </c>
      <c r="C14002" s="103">
        <v>0</v>
      </c>
      <c r="D14002" s="96">
        <f>IF(C14007+C14012=0,1,2)</f>
        <v>2</v>
      </c>
    </row>
    <row r="14003" spans="1:4" ht="15" hidden="1" x14ac:dyDescent="0.2">
      <c r="A14003" s="65">
        <v>0</v>
      </c>
      <c r="B14003" s="106" t="s">
        <v>734</v>
      </c>
      <c r="C14003" s="92">
        <v>0</v>
      </c>
      <c r="D14003" s="96">
        <f>IF(C14007+C14012=0,1,2)</f>
        <v>2</v>
      </c>
    </row>
    <row r="14004" spans="1:4" ht="15" hidden="1" x14ac:dyDescent="0.2">
      <c r="A14004" s="65">
        <v>0</v>
      </c>
      <c r="B14004" s="77" t="s">
        <v>738</v>
      </c>
      <c r="C14004" s="76">
        <v>0</v>
      </c>
      <c r="D14004" s="96">
        <f>IF(C14007+C14012=0,1,2)</f>
        <v>2</v>
      </c>
    </row>
    <row r="14005" spans="1:4" ht="15" hidden="1" x14ac:dyDescent="0.2">
      <c r="A14005" s="65">
        <f t="shared" si="218"/>
        <v>0</v>
      </c>
      <c r="B14005" s="97"/>
      <c r="C14005" s="98"/>
      <c r="D14005" s="96">
        <f>IF(C14007+C14012=0,1,2)</f>
        <v>2</v>
      </c>
    </row>
    <row r="14006" spans="1:4" ht="15" hidden="1" x14ac:dyDescent="0.2">
      <c r="A14006" s="65">
        <f t="shared" si="218"/>
        <v>0</v>
      </c>
      <c r="B14006" s="99" t="s">
        <v>817</v>
      </c>
      <c r="C14006" s="100"/>
      <c r="D14006" s="96">
        <f>IF(C14007+C14012=0,1,2)</f>
        <v>2</v>
      </c>
    </row>
    <row r="14007" spans="1:4" ht="15" x14ac:dyDescent="0.2">
      <c r="B14007" s="79" t="s">
        <v>741</v>
      </c>
      <c r="C14007" s="80">
        <v>123.96662999999999</v>
      </c>
      <c r="D14007" s="96"/>
    </row>
    <row r="14008" spans="1:4" ht="15" x14ac:dyDescent="0.2">
      <c r="B14008" s="113" t="s">
        <v>721</v>
      </c>
      <c r="C14008" s="72">
        <v>123.96662999999999</v>
      </c>
      <c r="D14008" s="66"/>
    </row>
    <row r="14009" spans="1:4" ht="15" hidden="1" x14ac:dyDescent="0.2">
      <c r="A14009" s="65">
        <f t="shared" si="218"/>
        <v>0</v>
      </c>
      <c r="B14009" s="85" t="s">
        <v>742</v>
      </c>
      <c r="C14009" s="92">
        <v>0</v>
      </c>
      <c r="D14009" s="96">
        <f>IF(C14007+C14012=0,1,2)</f>
        <v>2</v>
      </c>
    </row>
    <row r="14010" spans="1:4" ht="15" hidden="1" x14ac:dyDescent="0.2">
      <c r="A14010" s="65">
        <f t="shared" si="218"/>
        <v>0</v>
      </c>
      <c r="B14010" s="85" t="s">
        <v>743</v>
      </c>
      <c r="C14010" s="92">
        <v>0</v>
      </c>
      <c r="D14010" s="96">
        <f>IF(C14007+C14012=0,1,2)</f>
        <v>2</v>
      </c>
    </row>
    <row r="14011" spans="1:4" ht="15" hidden="1" x14ac:dyDescent="0.2">
      <c r="A14011" s="65">
        <f t="shared" si="218"/>
        <v>0</v>
      </c>
      <c r="B14011" s="85" t="s">
        <v>744</v>
      </c>
      <c r="C14011" s="92">
        <v>0</v>
      </c>
      <c r="D14011" s="96">
        <f>IF(C14007+C14012=0,1,2)</f>
        <v>2</v>
      </c>
    </row>
    <row r="14012" spans="1:4" ht="15" x14ac:dyDescent="0.2">
      <c r="B14012" s="79" t="s">
        <v>745</v>
      </c>
      <c r="C14012" s="80">
        <v>193.45839000000001</v>
      </c>
      <c r="D14012" s="96"/>
    </row>
    <row r="14013" spans="1:4" ht="15" x14ac:dyDescent="0.2">
      <c r="B14013" s="113" t="s">
        <v>3</v>
      </c>
      <c r="C14013" s="72">
        <v>179.45839000000001</v>
      </c>
      <c r="D14013" s="66"/>
    </row>
    <row r="14014" spans="1:4" ht="15" x14ac:dyDescent="0.2">
      <c r="B14014" s="85" t="s">
        <v>11</v>
      </c>
      <c r="C14014" s="92">
        <v>14</v>
      </c>
      <c r="D14014" s="96"/>
    </row>
    <row r="14015" spans="1:4" ht="15" hidden="1" x14ac:dyDescent="0.2">
      <c r="A14015" s="65">
        <f t="shared" si="218"/>
        <v>0</v>
      </c>
      <c r="B14015" s="85" t="s">
        <v>746</v>
      </c>
      <c r="C14015" s="92">
        <v>0</v>
      </c>
      <c r="D14015" s="96">
        <f>IF(C14007+C14012=0,1,2)</f>
        <v>2</v>
      </c>
    </row>
    <row r="14016" spans="1:4" ht="15" hidden="1" x14ac:dyDescent="0.2">
      <c r="A14016" s="65">
        <f t="shared" si="218"/>
        <v>0</v>
      </c>
      <c r="B14016" s="85" t="s">
        <v>13</v>
      </c>
      <c r="C14016" s="92">
        <v>0</v>
      </c>
      <c r="D14016" s="96">
        <f>IF(C14007+C14012=0,1,2)</f>
        <v>2</v>
      </c>
    </row>
    <row r="14017" spans="1:4" ht="15" hidden="1" x14ac:dyDescent="0.2">
      <c r="A14017" s="65">
        <f t="shared" si="218"/>
        <v>-69.491759999999999</v>
      </c>
      <c r="B14017" s="94" t="s">
        <v>747</v>
      </c>
      <c r="C14017" s="95">
        <v>-69.491759999999999</v>
      </c>
      <c r="D14017" s="65">
        <f>IF(C14007+C14012=0,1,2)</f>
        <v>2</v>
      </c>
    </row>
    <row r="14018" spans="1:4" ht="15" hidden="1" x14ac:dyDescent="0.2">
      <c r="A14018" s="65">
        <f t="shared" si="218"/>
        <v>89.833879999999994</v>
      </c>
      <c r="B14018" s="94" t="s">
        <v>812</v>
      </c>
      <c r="C14018" s="95">
        <v>89.833879999999994</v>
      </c>
      <c r="D14018" s="65">
        <f>IF(C14007+C14012=0,1,2)</f>
        <v>2</v>
      </c>
    </row>
    <row r="14019" spans="1:4" ht="15" hidden="1" x14ac:dyDescent="0.2">
      <c r="A14019" s="65">
        <f t="shared" si="218"/>
        <v>20.342120000000001</v>
      </c>
      <c r="B14019" s="94" t="s">
        <v>813</v>
      </c>
      <c r="C14019" s="95">
        <v>20.342120000000001</v>
      </c>
      <c r="D14019" s="65">
        <f>IF(C14007+C14012=0,1,2)</f>
        <v>2</v>
      </c>
    </row>
    <row r="14020" spans="1:4" ht="15" hidden="1" x14ac:dyDescent="0.2">
      <c r="A14020" s="65">
        <f t="shared" si="218"/>
        <v>0</v>
      </c>
      <c r="B14020" s="108"/>
      <c r="C14020" s="109"/>
      <c r="D14020" s="96">
        <f>IF(C14007+C14012=0,1,2)</f>
        <v>2</v>
      </c>
    </row>
    <row r="14021" spans="1:4" ht="15" hidden="1" x14ac:dyDescent="0.2">
      <c r="A14021" s="65">
        <f t="shared" si="218"/>
        <v>0</v>
      </c>
      <c r="B14021" s="82" t="s">
        <v>791</v>
      </c>
      <c r="C14021" s="100"/>
      <c r="D14021" s="96">
        <f>IF(C14007+C14012=0,1,2)</f>
        <v>2</v>
      </c>
    </row>
    <row r="14022" spans="1:4" ht="15" x14ac:dyDescent="0.2">
      <c r="B14022" s="107" t="s">
        <v>792</v>
      </c>
      <c r="C14022" s="114">
        <v>60</v>
      </c>
      <c r="D14022" s="96"/>
    </row>
    <row r="14023" spans="1:4" ht="15" x14ac:dyDescent="0.2">
      <c r="B14023" s="81" t="s">
        <v>793</v>
      </c>
      <c r="C14023" s="110">
        <v>50</v>
      </c>
      <c r="D14023" s="96"/>
    </row>
    <row r="14024" spans="1:4" ht="15" x14ac:dyDescent="0.2">
      <c r="B14024" s="81" t="s">
        <v>794</v>
      </c>
      <c r="C14024" s="110">
        <v>10</v>
      </c>
      <c r="D14024" s="96"/>
    </row>
    <row r="14025" spans="1:4" ht="15" hidden="1" x14ac:dyDescent="0.2">
      <c r="A14025" s="65">
        <f t="shared" ref="A14025:A14080" si="219">C14025</f>
        <v>0</v>
      </c>
      <c r="B14025" s="111"/>
      <c r="C14025" s="109"/>
      <c r="D14025" s="96">
        <f>IF(C14007+C14012=0,1,2)</f>
        <v>2</v>
      </c>
    </row>
    <row r="14026" spans="1:4" ht="30" customHeight="1" x14ac:dyDescent="0.2">
      <c r="B14026" s="117" t="s">
        <v>985</v>
      </c>
      <c r="C14026" s="118"/>
      <c r="D14026" s="96"/>
    </row>
    <row r="14027" spans="1:4" ht="15" hidden="1" x14ac:dyDescent="0.2">
      <c r="A14027" s="65">
        <f t="shared" si="219"/>
        <v>0</v>
      </c>
      <c r="B14027" s="97"/>
      <c r="C14027" s="98"/>
      <c r="D14027" s="96">
        <f>IF(C14090+C14095=0,1,2)</f>
        <v>2</v>
      </c>
    </row>
    <row r="14028" spans="1:4" ht="15" hidden="1" x14ac:dyDescent="0.2">
      <c r="A14028" s="65">
        <f t="shared" si="219"/>
        <v>0</v>
      </c>
      <c r="B14028" s="99" t="s">
        <v>815</v>
      </c>
      <c r="C14028" s="100"/>
      <c r="D14028" s="96">
        <f>IF(C14090+C14095=0,1,2)</f>
        <v>2</v>
      </c>
    </row>
    <row r="14029" spans="1:4" ht="15" x14ac:dyDescent="0.2">
      <c r="B14029" s="112" t="s">
        <v>721</v>
      </c>
      <c r="C14029" s="72">
        <v>196.25291999999999</v>
      </c>
      <c r="D14029" s="66"/>
    </row>
    <row r="14030" spans="1:4" ht="15" hidden="1" x14ac:dyDescent="0.2">
      <c r="A14030" s="65">
        <f t="shared" si="219"/>
        <v>0</v>
      </c>
      <c r="B14030" s="73" t="s">
        <v>722</v>
      </c>
      <c r="C14030" s="76"/>
      <c r="D14030" s="96">
        <f>IF(C14090+C14095=0,1,2)</f>
        <v>2</v>
      </c>
    </row>
    <row r="14031" spans="1:4" ht="15" hidden="1" x14ac:dyDescent="0.2">
      <c r="A14031" s="65">
        <f t="shared" si="219"/>
        <v>0</v>
      </c>
      <c r="B14031" s="73" t="s">
        <v>783</v>
      </c>
      <c r="C14031" s="76"/>
      <c r="D14031" s="96">
        <f>IF(C14090+C14095=0,1,2)</f>
        <v>2</v>
      </c>
    </row>
    <row r="14032" spans="1:4" ht="15" hidden="1" x14ac:dyDescent="0.2">
      <c r="A14032" s="65">
        <f t="shared" si="219"/>
        <v>0</v>
      </c>
      <c r="B14032" s="73" t="s">
        <v>8</v>
      </c>
      <c r="C14032" s="76">
        <v>0</v>
      </c>
      <c r="D14032" s="96">
        <f>IF(C14090+C14095=0,1,2)</f>
        <v>2</v>
      </c>
    </row>
    <row r="14033" spans="1:4" ht="15" x14ac:dyDescent="0.2">
      <c r="B14033" s="113" t="s">
        <v>723</v>
      </c>
      <c r="C14033" s="72">
        <v>196.25291999999999</v>
      </c>
      <c r="D14033" s="96"/>
    </row>
    <row r="14034" spans="1:4" ht="15" hidden="1" x14ac:dyDescent="0.2">
      <c r="A14034" s="65">
        <f t="shared" si="219"/>
        <v>0</v>
      </c>
      <c r="B14034" s="81" t="s">
        <v>742</v>
      </c>
      <c r="C14034" s="76">
        <v>0</v>
      </c>
      <c r="D14034" s="96">
        <f>IF(C14090+C14095=0,1,2)</f>
        <v>2</v>
      </c>
    </row>
    <row r="14035" spans="1:4" ht="15" hidden="1" x14ac:dyDescent="0.2">
      <c r="A14035" s="65">
        <f t="shared" si="219"/>
        <v>0</v>
      </c>
      <c r="B14035" s="81" t="s">
        <v>748</v>
      </c>
      <c r="C14035" s="76">
        <v>0</v>
      </c>
      <c r="D14035" s="96">
        <f>IF(C14090+C14095=0,1,2)</f>
        <v>2</v>
      </c>
    </row>
    <row r="14036" spans="1:4" ht="15" hidden="1" x14ac:dyDescent="0.2">
      <c r="A14036" s="65">
        <v>0</v>
      </c>
      <c r="B14036" s="73" t="s">
        <v>784</v>
      </c>
      <c r="C14036" s="76">
        <v>0</v>
      </c>
      <c r="D14036" s="96">
        <f>IF(C14090+C14095=0,1,2)</f>
        <v>2</v>
      </c>
    </row>
    <row r="14037" spans="1:4" ht="15" hidden="1" x14ac:dyDescent="0.2">
      <c r="A14037" s="65">
        <v>0</v>
      </c>
      <c r="B14037" s="77" t="s">
        <v>785</v>
      </c>
      <c r="C14037" s="76">
        <v>0</v>
      </c>
      <c r="D14037" s="96">
        <f>IF(C14090+C14095=0,1,2)</f>
        <v>2</v>
      </c>
    </row>
    <row r="14038" spans="1:4" ht="15" hidden="1" x14ac:dyDescent="0.2">
      <c r="A14038" s="65">
        <v>0</v>
      </c>
      <c r="B14038" s="77" t="s">
        <v>733</v>
      </c>
      <c r="C14038" s="76">
        <v>0</v>
      </c>
      <c r="D14038" s="96">
        <f>IF(C14090+C14095=0,1,2)</f>
        <v>2</v>
      </c>
    </row>
    <row r="14039" spans="1:4" ht="15" hidden="1" x14ac:dyDescent="0.2">
      <c r="A14039" s="65">
        <v>0</v>
      </c>
      <c r="B14039" s="77" t="s">
        <v>786</v>
      </c>
      <c r="C14039" s="76">
        <v>0</v>
      </c>
      <c r="D14039" s="96">
        <f>IF(C14090+C14095=0,1,2)</f>
        <v>2</v>
      </c>
    </row>
    <row r="14040" spans="1:4" ht="15" hidden="1" x14ac:dyDescent="0.2">
      <c r="A14040" s="65">
        <v>0</v>
      </c>
      <c r="B14040" s="77" t="s">
        <v>787</v>
      </c>
      <c r="C14040" s="76">
        <v>0</v>
      </c>
      <c r="D14040" s="96">
        <f>IF(C14090+C14095=0,1,2)</f>
        <v>2</v>
      </c>
    </row>
    <row r="14041" spans="1:4" ht="15" hidden="1" x14ac:dyDescent="0.2">
      <c r="A14041" s="65">
        <f t="shared" si="219"/>
        <v>0</v>
      </c>
      <c r="B14041" s="81" t="s">
        <v>744</v>
      </c>
      <c r="C14041" s="76">
        <v>0</v>
      </c>
      <c r="D14041" s="96">
        <f>IF(C14090+C14095=0,1,2)</f>
        <v>2</v>
      </c>
    </row>
    <row r="14042" spans="1:4" ht="15" hidden="1" x14ac:dyDescent="0.2">
      <c r="A14042" s="65">
        <v>0</v>
      </c>
      <c r="B14042" s="73" t="s">
        <v>788</v>
      </c>
      <c r="C14042" s="76">
        <v>0</v>
      </c>
      <c r="D14042" s="96">
        <f>IF(C14090+C14095=0,1,2)</f>
        <v>2</v>
      </c>
    </row>
    <row r="14043" spans="1:4" ht="15" hidden="1" x14ac:dyDescent="0.2">
      <c r="A14043" s="65">
        <v>0</v>
      </c>
      <c r="B14043" s="77" t="s">
        <v>737</v>
      </c>
      <c r="C14043" s="76">
        <v>0</v>
      </c>
      <c r="D14043" s="96">
        <f>IF(C14090+C14095=0,1,2)</f>
        <v>2</v>
      </c>
    </row>
    <row r="14044" spans="1:4" ht="15" hidden="1" x14ac:dyDescent="0.2">
      <c r="A14044" s="65">
        <v>0</v>
      </c>
      <c r="B14044" s="77" t="s">
        <v>733</v>
      </c>
      <c r="C14044" s="76">
        <v>0</v>
      </c>
      <c r="D14044" s="96">
        <f>IF(C14090+C14095=0,1,2)</f>
        <v>2</v>
      </c>
    </row>
    <row r="14045" spans="1:4" ht="15" hidden="1" x14ac:dyDescent="0.2">
      <c r="A14045" s="65">
        <v>0</v>
      </c>
      <c r="B14045" s="77" t="s">
        <v>738</v>
      </c>
      <c r="C14045" s="76">
        <v>0</v>
      </c>
      <c r="D14045" s="96">
        <f>IF(C14090+C14095=0,1,2)</f>
        <v>2</v>
      </c>
    </row>
    <row r="14046" spans="1:4" ht="15" hidden="1" x14ac:dyDescent="0.2">
      <c r="A14046" s="65">
        <v>0</v>
      </c>
      <c r="B14046" s="73" t="s">
        <v>789</v>
      </c>
      <c r="C14046" s="76">
        <v>0</v>
      </c>
      <c r="D14046" s="96">
        <f>IF(C14090+C14095=0,1,2)</f>
        <v>2</v>
      </c>
    </row>
    <row r="14047" spans="1:4" ht="15" hidden="1" x14ac:dyDescent="0.2">
      <c r="A14047" s="65">
        <v>0</v>
      </c>
      <c r="B14047" s="77" t="s">
        <v>790</v>
      </c>
      <c r="C14047" s="76">
        <v>0</v>
      </c>
      <c r="D14047" s="96">
        <f>IF(C14090+C14095=0,1,2)</f>
        <v>2</v>
      </c>
    </row>
    <row r="14048" spans="1:4" ht="15" hidden="1" x14ac:dyDescent="0.2">
      <c r="A14048" s="65">
        <f t="shared" si="219"/>
        <v>0</v>
      </c>
      <c r="B14048" s="97"/>
      <c r="C14048" s="98"/>
      <c r="D14048" s="96">
        <f>IF(C14090+C14095=0,1,2)</f>
        <v>2</v>
      </c>
    </row>
    <row r="14049" spans="1:4" ht="15" hidden="1" x14ac:dyDescent="0.2">
      <c r="A14049" s="65">
        <f t="shared" si="219"/>
        <v>0</v>
      </c>
      <c r="B14049" s="99" t="s">
        <v>816</v>
      </c>
      <c r="C14049" s="100"/>
      <c r="D14049" s="96">
        <f>IF(C14090+C14095=0,1,2)</f>
        <v>2</v>
      </c>
    </row>
    <row r="14050" spans="1:4" ht="15" x14ac:dyDescent="0.2">
      <c r="B14050" s="112" t="s">
        <v>3</v>
      </c>
      <c r="C14050" s="72">
        <v>226.46364999999997</v>
      </c>
      <c r="D14050" s="66"/>
    </row>
    <row r="14051" spans="1:4" ht="15" x14ac:dyDescent="0.2">
      <c r="B14051" s="85" t="s">
        <v>4</v>
      </c>
      <c r="C14051" s="92">
        <v>110.21735</v>
      </c>
      <c r="D14051" s="96"/>
    </row>
    <row r="14052" spans="1:4" ht="15" x14ac:dyDescent="0.2">
      <c r="B14052" s="85" t="s">
        <v>5</v>
      </c>
      <c r="C14052" s="92">
        <v>115.53761</v>
      </c>
      <c r="D14052" s="96"/>
    </row>
    <row r="14053" spans="1:4" ht="15" hidden="1" x14ac:dyDescent="0.2">
      <c r="A14053" s="65">
        <v>0</v>
      </c>
      <c r="B14053" s="102" t="s">
        <v>796</v>
      </c>
      <c r="C14053" s="103">
        <v>4.3174999999999999</v>
      </c>
      <c r="D14053" s="96">
        <f>IF(C14090+C14095=0,1,2)</f>
        <v>2</v>
      </c>
    </row>
    <row r="14054" spans="1:4" ht="15" hidden="1" x14ac:dyDescent="0.2">
      <c r="A14054" s="65">
        <v>0</v>
      </c>
      <c r="B14054" s="102" t="s">
        <v>797</v>
      </c>
      <c r="C14054" s="103">
        <v>0</v>
      </c>
      <c r="D14054" s="96">
        <f>IF(C14090+C14095=0,1,2)</f>
        <v>2</v>
      </c>
    </row>
    <row r="14055" spans="1:4" ht="15" hidden="1" x14ac:dyDescent="0.2">
      <c r="A14055" s="65">
        <v>0</v>
      </c>
      <c r="B14055" s="102" t="s">
        <v>798</v>
      </c>
      <c r="C14055" s="103">
        <v>42.552340000000001</v>
      </c>
      <c r="D14055" s="96">
        <f>IF(C14090+C14095=0,1,2)</f>
        <v>2</v>
      </c>
    </row>
    <row r="14056" spans="1:4" ht="15" hidden="1" x14ac:dyDescent="0.2">
      <c r="A14056" s="65">
        <v>0</v>
      </c>
      <c r="B14056" s="102" t="s">
        <v>799</v>
      </c>
      <c r="C14056" s="103">
        <v>3</v>
      </c>
      <c r="D14056" s="96">
        <f>IF(C14090+C14095=0,1,2)</f>
        <v>2</v>
      </c>
    </row>
    <row r="14057" spans="1:4" ht="15" hidden="1" x14ac:dyDescent="0.2">
      <c r="A14057" s="65">
        <v>0</v>
      </c>
      <c r="B14057" s="102" t="s">
        <v>800</v>
      </c>
      <c r="C14057" s="103">
        <v>0</v>
      </c>
      <c r="D14057" s="96">
        <f>IF(C14090+C14095=0,1,2)</f>
        <v>2</v>
      </c>
    </row>
    <row r="14058" spans="1:4" ht="15" hidden="1" x14ac:dyDescent="0.2">
      <c r="A14058" s="65">
        <v>0</v>
      </c>
      <c r="B14058" s="102" t="s">
        <v>801</v>
      </c>
      <c r="C14058" s="103">
        <v>0</v>
      </c>
      <c r="D14058" s="96">
        <f>IF(C14090+C14095=0,1,2)</f>
        <v>2</v>
      </c>
    </row>
    <row r="14059" spans="1:4" ht="30" hidden="1" x14ac:dyDescent="0.2">
      <c r="A14059" s="65">
        <v>0</v>
      </c>
      <c r="B14059" s="102" t="s">
        <v>802</v>
      </c>
      <c r="C14059" s="103">
        <v>0</v>
      </c>
      <c r="D14059" s="96">
        <f>IF(C14090+C14095=0,1,2)</f>
        <v>2</v>
      </c>
    </row>
    <row r="14060" spans="1:4" ht="30" hidden="1" x14ac:dyDescent="0.2">
      <c r="A14060" s="65">
        <v>0</v>
      </c>
      <c r="B14060" s="102" t="s">
        <v>803</v>
      </c>
      <c r="C14060" s="103">
        <v>0.4</v>
      </c>
      <c r="D14060" s="96">
        <f>IF(C14090+C14095=0,1,2)</f>
        <v>2</v>
      </c>
    </row>
    <row r="14061" spans="1:4" ht="15" hidden="1" x14ac:dyDescent="0.2">
      <c r="A14061" s="65">
        <v>0</v>
      </c>
      <c r="B14061" s="102" t="s">
        <v>804</v>
      </c>
      <c r="C14061" s="103">
        <v>0</v>
      </c>
      <c r="D14061" s="96">
        <f>IF(C14090+C14095=0,1,2)</f>
        <v>2</v>
      </c>
    </row>
    <row r="14062" spans="1:4" ht="15" hidden="1" x14ac:dyDescent="0.2">
      <c r="A14062" s="65">
        <v>0</v>
      </c>
      <c r="B14062" s="102" t="s">
        <v>805</v>
      </c>
      <c r="C14062" s="103">
        <v>65.267769999999999</v>
      </c>
      <c r="D14062" s="96">
        <f>IF(C14090+C14095=0,1,2)</f>
        <v>2</v>
      </c>
    </row>
    <row r="14063" spans="1:4" ht="15" hidden="1" x14ac:dyDescent="0.2">
      <c r="A14063" s="65">
        <f t="shared" si="219"/>
        <v>0</v>
      </c>
      <c r="B14063" s="85" t="s">
        <v>806</v>
      </c>
      <c r="C14063" s="92">
        <v>0</v>
      </c>
      <c r="D14063" s="96">
        <f>IF(C14090+C14095=0,1,2)</f>
        <v>2</v>
      </c>
    </row>
    <row r="14064" spans="1:4" ht="15" hidden="1" x14ac:dyDescent="0.2">
      <c r="A14064" s="65">
        <f t="shared" si="219"/>
        <v>0</v>
      </c>
      <c r="B14064" s="85" t="s">
        <v>6</v>
      </c>
      <c r="C14064" s="92">
        <v>0</v>
      </c>
      <c r="D14064" s="96">
        <f>IF(C14090+C14095=0,1,2)</f>
        <v>2</v>
      </c>
    </row>
    <row r="14065" spans="1:4" ht="15" hidden="1" x14ac:dyDescent="0.2">
      <c r="A14065" s="65">
        <f t="shared" si="219"/>
        <v>0</v>
      </c>
      <c r="B14065" s="73" t="s">
        <v>7</v>
      </c>
      <c r="C14065" s="76">
        <v>0</v>
      </c>
      <c r="D14065" s="96">
        <f>IF(C14090+C14095=0,1,2)</f>
        <v>2</v>
      </c>
    </row>
    <row r="14066" spans="1:4" ht="15" hidden="1" x14ac:dyDescent="0.2">
      <c r="A14066" s="65">
        <f t="shared" si="219"/>
        <v>0</v>
      </c>
      <c r="B14066" s="85" t="s">
        <v>8</v>
      </c>
      <c r="C14066" s="92">
        <v>0</v>
      </c>
      <c r="D14066" s="96">
        <f>IF(C14090+C14095=0,1,2)</f>
        <v>2</v>
      </c>
    </row>
    <row r="14067" spans="1:4" ht="15" hidden="1" x14ac:dyDescent="0.2">
      <c r="A14067" s="65">
        <f t="shared" si="219"/>
        <v>0</v>
      </c>
      <c r="B14067" s="85" t="s">
        <v>9</v>
      </c>
      <c r="C14067" s="92">
        <v>0</v>
      </c>
      <c r="D14067" s="96">
        <f>IF(C14090+C14095=0,1,2)</f>
        <v>2</v>
      </c>
    </row>
    <row r="14068" spans="1:4" ht="15" x14ac:dyDescent="0.2">
      <c r="B14068" s="85" t="s">
        <v>10</v>
      </c>
      <c r="C14068" s="92">
        <v>0.70869000000000004</v>
      </c>
      <c r="D14068" s="96"/>
    </row>
    <row r="14069" spans="1:4" ht="15" hidden="1" x14ac:dyDescent="0.2">
      <c r="A14069" s="65">
        <f t="shared" si="219"/>
        <v>0</v>
      </c>
      <c r="B14069" s="81" t="s">
        <v>11</v>
      </c>
      <c r="C14069" s="76">
        <v>0</v>
      </c>
      <c r="D14069" s="96">
        <f>IF(C14090+C14095=0,1,2)</f>
        <v>2</v>
      </c>
    </row>
    <row r="14070" spans="1:4" ht="15" hidden="1" x14ac:dyDescent="0.2">
      <c r="A14070" s="65">
        <f t="shared" si="219"/>
        <v>0</v>
      </c>
      <c r="B14070" s="81" t="s">
        <v>12</v>
      </c>
      <c r="C14070" s="76">
        <v>0</v>
      </c>
      <c r="D14070" s="96">
        <f>IF(C14090+C14095=0,1,2)</f>
        <v>2</v>
      </c>
    </row>
    <row r="14071" spans="1:4" ht="15" hidden="1" x14ac:dyDescent="0.2">
      <c r="A14071" s="65">
        <v>0</v>
      </c>
      <c r="B14071" s="104" t="s">
        <v>784</v>
      </c>
      <c r="C14071" s="105">
        <v>0</v>
      </c>
      <c r="D14071" s="96">
        <f>IF(C14090+C14095=0,1,2)</f>
        <v>2</v>
      </c>
    </row>
    <row r="14072" spans="1:4" ht="15" hidden="1" x14ac:dyDescent="0.2">
      <c r="A14072" s="65">
        <v>0</v>
      </c>
      <c r="B14072" s="102" t="s">
        <v>785</v>
      </c>
      <c r="C14072" s="103">
        <v>0</v>
      </c>
      <c r="D14072" s="96">
        <f>IF(C14090+C14095=0,1,2)</f>
        <v>2</v>
      </c>
    </row>
    <row r="14073" spans="1:4" ht="15" hidden="1" x14ac:dyDescent="0.2">
      <c r="A14073" s="65">
        <v>0</v>
      </c>
      <c r="B14073" s="102" t="s">
        <v>807</v>
      </c>
      <c r="C14073" s="103">
        <v>0</v>
      </c>
      <c r="D14073" s="96">
        <f>IF(C14090+C14095=0,1,2)</f>
        <v>2</v>
      </c>
    </row>
    <row r="14074" spans="1:4" ht="15" hidden="1" x14ac:dyDescent="0.2">
      <c r="A14074" s="65">
        <v>0</v>
      </c>
      <c r="B14074" s="106" t="s">
        <v>734</v>
      </c>
      <c r="C14074" s="92">
        <v>0</v>
      </c>
      <c r="D14074" s="96">
        <f>IF(C14090+C14095=0,1,2)</f>
        <v>2</v>
      </c>
    </row>
    <row r="14075" spans="1:4" ht="15" hidden="1" x14ac:dyDescent="0.2">
      <c r="A14075" s="65">
        <v>0</v>
      </c>
      <c r="B14075" s="77" t="s">
        <v>808</v>
      </c>
      <c r="C14075" s="76">
        <v>0</v>
      </c>
      <c r="D14075" s="96">
        <f>IF(C14090+C14095=0,1,2)</f>
        <v>2</v>
      </c>
    </row>
    <row r="14076" spans="1:4" ht="15" hidden="1" x14ac:dyDescent="0.2">
      <c r="A14076" s="65">
        <f t="shared" si="219"/>
        <v>0</v>
      </c>
      <c r="B14076" s="81" t="s">
        <v>13</v>
      </c>
      <c r="C14076" s="76">
        <v>0</v>
      </c>
      <c r="D14076" s="96">
        <f>IF(C14090+C14095=0,1,2)</f>
        <v>2</v>
      </c>
    </row>
    <row r="14077" spans="1:4" ht="15" hidden="1" x14ac:dyDescent="0.2">
      <c r="A14077" s="65">
        <v>0</v>
      </c>
      <c r="B14077" s="104" t="s">
        <v>788</v>
      </c>
      <c r="C14077" s="105">
        <v>0</v>
      </c>
      <c r="D14077" s="96">
        <f>IF(C14090+C14095=0,1,2)</f>
        <v>2</v>
      </c>
    </row>
    <row r="14078" spans="1:4" ht="15" hidden="1" x14ac:dyDescent="0.2">
      <c r="A14078" s="65">
        <v>0</v>
      </c>
      <c r="B14078" s="102" t="s">
        <v>785</v>
      </c>
      <c r="C14078" s="103">
        <v>0</v>
      </c>
      <c r="D14078" s="96">
        <f>IF(C14090+C14095=0,1,2)</f>
        <v>2</v>
      </c>
    </row>
    <row r="14079" spans="1:4" ht="15" hidden="1" x14ac:dyDescent="0.2">
      <c r="A14079" s="65">
        <v>0</v>
      </c>
      <c r="B14079" s="102" t="s">
        <v>733</v>
      </c>
      <c r="C14079" s="103">
        <v>0</v>
      </c>
      <c r="D14079" s="96">
        <f>IF(C14090+C14095=0,1,2)</f>
        <v>2</v>
      </c>
    </row>
    <row r="14080" spans="1:4" ht="30" hidden="1" x14ac:dyDescent="0.2">
      <c r="A14080" s="65">
        <f t="shared" si="219"/>
        <v>0</v>
      </c>
      <c r="B14080" s="106" t="s">
        <v>809</v>
      </c>
      <c r="C14080" s="92">
        <v>0</v>
      </c>
      <c r="D14080" s="96">
        <f>IF(C14090+C14095=0,1,2)</f>
        <v>2</v>
      </c>
    </row>
    <row r="14081" spans="1:4" ht="15" hidden="1" x14ac:dyDescent="0.2">
      <c r="A14081" s="65">
        <v>0</v>
      </c>
      <c r="B14081" s="77" t="s">
        <v>738</v>
      </c>
      <c r="C14081" s="76">
        <v>0</v>
      </c>
      <c r="D14081" s="96">
        <f>IF(C14090+C14095=0,1,2)</f>
        <v>2</v>
      </c>
    </row>
    <row r="14082" spans="1:4" ht="15" hidden="1" x14ac:dyDescent="0.2">
      <c r="A14082" s="65">
        <v>0</v>
      </c>
      <c r="B14082" s="104" t="s">
        <v>789</v>
      </c>
      <c r="C14082" s="105">
        <v>0</v>
      </c>
      <c r="D14082" s="96">
        <f>IF(C14090+C14095=0,1,2)</f>
        <v>2</v>
      </c>
    </row>
    <row r="14083" spans="1:4" ht="15" hidden="1" x14ac:dyDescent="0.2">
      <c r="A14083" s="65">
        <v>0</v>
      </c>
      <c r="B14083" s="102" t="s">
        <v>732</v>
      </c>
      <c r="C14083" s="103">
        <v>0</v>
      </c>
      <c r="D14083" s="96">
        <f>IF(C14090+C14095=0,1,2)</f>
        <v>2</v>
      </c>
    </row>
    <row r="14084" spans="1:4" ht="15" hidden="1" x14ac:dyDescent="0.2">
      <c r="A14084" s="65">
        <v>0</v>
      </c>
      <c r="B14084" s="102" t="s">
        <v>737</v>
      </c>
      <c r="C14084" s="103">
        <v>0</v>
      </c>
      <c r="D14084" s="96">
        <f>IF(C14090+C14095=0,1,2)</f>
        <v>2</v>
      </c>
    </row>
    <row r="14085" spans="1:4" ht="15" hidden="1" x14ac:dyDescent="0.2">
      <c r="A14085" s="65">
        <v>0</v>
      </c>
      <c r="B14085" s="102" t="s">
        <v>733</v>
      </c>
      <c r="C14085" s="103">
        <v>0</v>
      </c>
      <c r="D14085" s="96">
        <f>IF(C14090+C14095=0,1,2)</f>
        <v>2</v>
      </c>
    </row>
    <row r="14086" spans="1:4" ht="15" hidden="1" x14ac:dyDescent="0.2">
      <c r="A14086" s="65">
        <v>0</v>
      </c>
      <c r="B14086" s="106" t="s">
        <v>734</v>
      </c>
      <c r="C14086" s="92">
        <v>0</v>
      </c>
      <c r="D14086" s="96">
        <f>IF(C14090+C14095=0,1,2)</f>
        <v>2</v>
      </c>
    </row>
    <row r="14087" spans="1:4" ht="15" hidden="1" x14ac:dyDescent="0.2">
      <c r="A14087" s="65">
        <v>0</v>
      </c>
      <c r="B14087" s="77" t="s">
        <v>738</v>
      </c>
      <c r="C14087" s="76">
        <v>0</v>
      </c>
      <c r="D14087" s="96">
        <f>IF(C14090+C14095=0,1,2)</f>
        <v>2</v>
      </c>
    </row>
    <row r="14088" spans="1:4" ht="15" hidden="1" x14ac:dyDescent="0.2">
      <c r="A14088" s="65">
        <f t="shared" ref="A14088:A14150" si="220">C14088</f>
        <v>0</v>
      </c>
      <c r="B14088" s="97"/>
      <c r="C14088" s="98"/>
      <c r="D14088" s="96">
        <f>IF(C14090+C14095=0,1,2)</f>
        <v>2</v>
      </c>
    </row>
    <row r="14089" spans="1:4" ht="15" hidden="1" x14ac:dyDescent="0.2">
      <c r="A14089" s="65">
        <f t="shared" si="220"/>
        <v>0</v>
      </c>
      <c r="B14089" s="99" t="s">
        <v>817</v>
      </c>
      <c r="C14089" s="100"/>
      <c r="D14089" s="96">
        <f>IF(C14090+C14095=0,1,2)</f>
        <v>2</v>
      </c>
    </row>
    <row r="14090" spans="1:4" ht="15" x14ac:dyDescent="0.2">
      <c r="B14090" s="79" t="s">
        <v>741</v>
      </c>
      <c r="C14090" s="80">
        <v>196.25291999999999</v>
      </c>
      <c r="D14090" s="96"/>
    </row>
    <row r="14091" spans="1:4" ht="15" x14ac:dyDescent="0.2">
      <c r="B14091" s="113" t="s">
        <v>721</v>
      </c>
      <c r="C14091" s="72">
        <v>196.25291999999999</v>
      </c>
      <c r="D14091" s="66"/>
    </row>
    <row r="14092" spans="1:4" ht="15" hidden="1" x14ac:dyDescent="0.2">
      <c r="A14092" s="65">
        <f t="shared" si="220"/>
        <v>0</v>
      </c>
      <c r="B14092" s="85" t="s">
        <v>742</v>
      </c>
      <c r="C14092" s="92">
        <v>0</v>
      </c>
      <c r="D14092" s="96">
        <f>IF(C14090+C14095=0,1,2)</f>
        <v>2</v>
      </c>
    </row>
    <row r="14093" spans="1:4" ht="15" hidden="1" x14ac:dyDescent="0.2">
      <c r="A14093" s="65">
        <f t="shared" si="220"/>
        <v>0</v>
      </c>
      <c r="B14093" s="85" t="s">
        <v>743</v>
      </c>
      <c r="C14093" s="92">
        <v>0</v>
      </c>
      <c r="D14093" s="96">
        <f>IF(C14090+C14095=0,1,2)</f>
        <v>2</v>
      </c>
    </row>
    <row r="14094" spans="1:4" ht="15" hidden="1" x14ac:dyDescent="0.2">
      <c r="A14094" s="65">
        <f t="shared" si="220"/>
        <v>0</v>
      </c>
      <c r="B14094" s="85" t="s">
        <v>744</v>
      </c>
      <c r="C14094" s="92">
        <v>0</v>
      </c>
      <c r="D14094" s="96">
        <f>IF(C14090+C14095=0,1,2)</f>
        <v>2</v>
      </c>
    </row>
    <row r="14095" spans="1:4" ht="15" x14ac:dyDescent="0.2">
      <c r="B14095" s="79" t="s">
        <v>745</v>
      </c>
      <c r="C14095" s="80">
        <v>226.46365</v>
      </c>
      <c r="D14095" s="96"/>
    </row>
    <row r="14096" spans="1:4" ht="15" x14ac:dyDescent="0.2">
      <c r="B14096" s="113" t="s">
        <v>3</v>
      </c>
      <c r="C14096" s="72">
        <v>226.46365</v>
      </c>
      <c r="D14096" s="66"/>
    </row>
    <row r="14097" spans="1:4" ht="15" hidden="1" x14ac:dyDescent="0.2">
      <c r="A14097" s="65">
        <f t="shared" si="220"/>
        <v>0</v>
      </c>
      <c r="B14097" s="85" t="s">
        <v>11</v>
      </c>
      <c r="C14097" s="92">
        <v>0</v>
      </c>
      <c r="D14097" s="96">
        <f>IF(C14090+C14095=0,1,2)</f>
        <v>2</v>
      </c>
    </row>
    <row r="14098" spans="1:4" ht="15" hidden="1" x14ac:dyDescent="0.2">
      <c r="A14098" s="65">
        <f t="shared" si="220"/>
        <v>0</v>
      </c>
      <c r="B14098" s="85" t="s">
        <v>746</v>
      </c>
      <c r="C14098" s="92">
        <v>0</v>
      </c>
      <c r="D14098" s="96">
        <f>IF(C14090+C14095=0,1,2)</f>
        <v>2</v>
      </c>
    </row>
    <row r="14099" spans="1:4" ht="15" hidden="1" x14ac:dyDescent="0.2">
      <c r="A14099" s="65">
        <f t="shared" si="220"/>
        <v>0</v>
      </c>
      <c r="B14099" s="85" t="s">
        <v>13</v>
      </c>
      <c r="C14099" s="92">
        <v>0</v>
      </c>
      <c r="D14099" s="96">
        <f>IF(C14090+C14095=0,1,2)</f>
        <v>2</v>
      </c>
    </row>
    <row r="14100" spans="1:4" ht="15" hidden="1" x14ac:dyDescent="0.2">
      <c r="A14100" s="65">
        <f t="shared" si="220"/>
        <v>-30.210730000000002</v>
      </c>
      <c r="B14100" s="94" t="s">
        <v>747</v>
      </c>
      <c r="C14100" s="95">
        <v>-30.210730000000002</v>
      </c>
      <c r="D14100" s="65">
        <f>IF(C14090+C14095=0,1,2)</f>
        <v>2</v>
      </c>
    </row>
    <row r="14101" spans="1:4" ht="15" hidden="1" x14ac:dyDescent="0.2">
      <c r="A14101" s="65">
        <f t="shared" si="220"/>
        <v>298.64997</v>
      </c>
      <c r="B14101" s="94" t="s">
        <v>812</v>
      </c>
      <c r="C14101" s="95">
        <v>298.64997</v>
      </c>
      <c r="D14101" s="65">
        <f>IF(C14090+C14095=0,1,2)</f>
        <v>2</v>
      </c>
    </row>
    <row r="14102" spans="1:4" ht="15" hidden="1" x14ac:dyDescent="0.2">
      <c r="A14102" s="65">
        <f t="shared" si="220"/>
        <v>268.43923999999998</v>
      </c>
      <c r="B14102" s="94" t="s">
        <v>813</v>
      </c>
      <c r="C14102" s="95">
        <v>268.43923999999998</v>
      </c>
      <c r="D14102" s="65">
        <f>IF(C14090+C14095=0,1,2)</f>
        <v>2</v>
      </c>
    </row>
    <row r="14103" spans="1:4" ht="15" hidden="1" x14ac:dyDescent="0.2">
      <c r="A14103" s="65">
        <f t="shared" si="220"/>
        <v>0</v>
      </c>
      <c r="B14103" s="108"/>
      <c r="C14103" s="109"/>
      <c r="D14103" s="96">
        <f>IF(C14090+C14095=0,1,2)</f>
        <v>2</v>
      </c>
    </row>
    <row r="14104" spans="1:4" ht="15" hidden="1" x14ac:dyDescent="0.2">
      <c r="A14104" s="65">
        <f t="shared" si="220"/>
        <v>0</v>
      </c>
      <c r="B14104" s="82" t="s">
        <v>791</v>
      </c>
      <c r="C14104" s="100"/>
      <c r="D14104" s="96">
        <f>IF(C14090+C14095=0,1,2)</f>
        <v>2</v>
      </c>
    </row>
    <row r="14105" spans="1:4" ht="15" x14ac:dyDescent="0.2">
      <c r="B14105" s="107" t="s">
        <v>792</v>
      </c>
      <c r="C14105" s="114">
        <v>132</v>
      </c>
      <c r="D14105" s="96"/>
    </row>
    <row r="14106" spans="1:4" ht="15" x14ac:dyDescent="0.2">
      <c r="B14106" s="81" t="s">
        <v>793</v>
      </c>
      <c r="C14106" s="110">
        <v>106</v>
      </c>
      <c r="D14106" s="96"/>
    </row>
    <row r="14107" spans="1:4" ht="15" x14ac:dyDescent="0.2">
      <c r="B14107" s="81" t="s">
        <v>794</v>
      </c>
      <c r="C14107" s="110">
        <v>26</v>
      </c>
      <c r="D14107" s="96"/>
    </row>
    <row r="14108" spans="1:4" ht="15" hidden="1" x14ac:dyDescent="0.2">
      <c r="A14108" s="65">
        <f t="shared" si="220"/>
        <v>0</v>
      </c>
      <c r="B14108" s="111"/>
      <c r="C14108" s="109"/>
      <c r="D14108" s="96">
        <f>IF(C14090+C14095=0,1,2)</f>
        <v>2</v>
      </c>
    </row>
    <row r="14109" spans="1:4" ht="30" customHeight="1" x14ac:dyDescent="0.2">
      <c r="B14109" s="117" t="s">
        <v>986</v>
      </c>
      <c r="C14109" s="118"/>
      <c r="D14109" s="96"/>
    </row>
    <row r="14110" spans="1:4" ht="15" hidden="1" x14ac:dyDescent="0.2">
      <c r="A14110" s="65">
        <f t="shared" si="220"/>
        <v>0</v>
      </c>
      <c r="B14110" s="97"/>
      <c r="C14110" s="98"/>
      <c r="D14110" s="96">
        <f>IF(C14173+C14178=0,1,2)</f>
        <v>2</v>
      </c>
    </row>
    <row r="14111" spans="1:4" ht="15" hidden="1" x14ac:dyDescent="0.2">
      <c r="A14111" s="65">
        <f t="shared" si="220"/>
        <v>0</v>
      </c>
      <c r="B14111" s="99" t="s">
        <v>815</v>
      </c>
      <c r="C14111" s="100"/>
      <c r="D14111" s="96">
        <f>IF(C14173+C14178=0,1,2)</f>
        <v>2</v>
      </c>
    </row>
    <row r="14112" spans="1:4" ht="15" x14ac:dyDescent="0.2">
      <c r="B14112" s="112" t="s">
        <v>721</v>
      </c>
      <c r="C14112" s="72">
        <v>353.59516000000002</v>
      </c>
      <c r="D14112" s="66"/>
    </row>
    <row r="14113" spans="1:4" ht="15" hidden="1" x14ac:dyDescent="0.2">
      <c r="A14113" s="65">
        <f t="shared" si="220"/>
        <v>0</v>
      </c>
      <c r="B14113" s="73" t="s">
        <v>722</v>
      </c>
      <c r="C14113" s="76"/>
      <c r="D14113" s="96">
        <f>IF(C14173+C14178=0,1,2)</f>
        <v>2</v>
      </c>
    </row>
    <row r="14114" spans="1:4" ht="15" hidden="1" x14ac:dyDescent="0.2">
      <c r="A14114" s="65">
        <f t="shared" si="220"/>
        <v>0</v>
      </c>
      <c r="B14114" s="73" t="s">
        <v>783</v>
      </c>
      <c r="C14114" s="76"/>
      <c r="D14114" s="96">
        <f>IF(C14173+C14178=0,1,2)</f>
        <v>2</v>
      </c>
    </row>
    <row r="14115" spans="1:4" ht="15" hidden="1" x14ac:dyDescent="0.2">
      <c r="A14115" s="65">
        <f t="shared" si="220"/>
        <v>0</v>
      </c>
      <c r="B14115" s="73" t="s">
        <v>8</v>
      </c>
      <c r="C14115" s="76">
        <v>0</v>
      </c>
      <c r="D14115" s="96">
        <f>IF(C14173+C14178=0,1,2)</f>
        <v>2</v>
      </c>
    </row>
    <row r="14116" spans="1:4" ht="15" x14ac:dyDescent="0.2">
      <c r="B14116" s="113" t="s">
        <v>723</v>
      </c>
      <c r="C14116" s="72">
        <v>353.59516000000002</v>
      </c>
      <c r="D14116" s="96"/>
    </row>
    <row r="14117" spans="1:4" ht="15" hidden="1" x14ac:dyDescent="0.2">
      <c r="A14117" s="65">
        <f t="shared" si="220"/>
        <v>0</v>
      </c>
      <c r="B14117" s="81" t="s">
        <v>742</v>
      </c>
      <c r="C14117" s="76">
        <v>0</v>
      </c>
      <c r="D14117" s="96">
        <f>IF(C14173+C14178=0,1,2)</f>
        <v>2</v>
      </c>
    </row>
    <row r="14118" spans="1:4" ht="15" hidden="1" x14ac:dyDescent="0.2">
      <c r="A14118" s="65">
        <f t="shared" si="220"/>
        <v>0</v>
      </c>
      <c r="B14118" s="81" t="s">
        <v>748</v>
      </c>
      <c r="C14118" s="76">
        <v>0</v>
      </c>
      <c r="D14118" s="96">
        <f>IF(C14173+C14178=0,1,2)</f>
        <v>2</v>
      </c>
    </row>
    <row r="14119" spans="1:4" ht="15" hidden="1" x14ac:dyDescent="0.2">
      <c r="A14119" s="65">
        <v>0</v>
      </c>
      <c r="B14119" s="73" t="s">
        <v>784</v>
      </c>
      <c r="C14119" s="76">
        <v>0</v>
      </c>
      <c r="D14119" s="96">
        <f>IF(C14173+C14178=0,1,2)</f>
        <v>2</v>
      </c>
    </row>
    <row r="14120" spans="1:4" ht="15" hidden="1" x14ac:dyDescent="0.2">
      <c r="A14120" s="65">
        <v>0</v>
      </c>
      <c r="B14120" s="77" t="s">
        <v>785</v>
      </c>
      <c r="C14120" s="76">
        <v>0</v>
      </c>
      <c r="D14120" s="96">
        <f>IF(C14173+C14178=0,1,2)</f>
        <v>2</v>
      </c>
    </row>
    <row r="14121" spans="1:4" ht="15" hidden="1" x14ac:dyDescent="0.2">
      <c r="A14121" s="65">
        <v>0</v>
      </c>
      <c r="B14121" s="77" t="s">
        <v>733</v>
      </c>
      <c r="C14121" s="76">
        <v>0</v>
      </c>
      <c r="D14121" s="96">
        <f>IF(C14173+C14178=0,1,2)</f>
        <v>2</v>
      </c>
    </row>
    <row r="14122" spans="1:4" ht="15" hidden="1" x14ac:dyDescent="0.2">
      <c r="A14122" s="65">
        <v>0</v>
      </c>
      <c r="B14122" s="77" t="s">
        <v>786</v>
      </c>
      <c r="C14122" s="76">
        <v>0</v>
      </c>
      <c r="D14122" s="96">
        <f>IF(C14173+C14178=0,1,2)</f>
        <v>2</v>
      </c>
    </row>
    <row r="14123" spans="1:4" ht="15" hidden="1" x14ac:dyDescent="0.2">
      <c r="A14123" s="65">
        <v>0</v>
      </c>
      <c r="B14123" s="77" t="s">
        <v>787</v>
      </c>
      <c r="C14123" s="76">
        <v>0</v>
      </c>
      <c r="D14123" s="96">
        <f>IF(C14173+C14178=0,1,2)</f>
        <v>2</v>
      </c>
    </row>
    <row r="14124" spans="1:4" ht="15" hidden="1" x14ac:dyDescent="0.2">
      <c r="A14124" s="65">
        <f t="shared" si="220"/>
        <v>0</v>
      </c>
      <c r="B14124" s="81" t="s">
        <v>744</v>
      </c>
      <c r="C14124" s="76">
        <v>0</v>
      </c>
      <c r="D14124" s="96">
        <f>IF(C14173+C14178=0,1,2)</f>
        <v>2</v>
      </c>
    </row>
    <row r="14125" spans="1:4" ht="15" hidden="1" x14ac:dyDescent="0.2">
      <c r="A14125" s="65">
        <v>0</v>
      </c>
      <c r="B14125" s="73" t="s">
        <v>788</v>
      </c>
      <c r="C14125" s="76">
        <v>0</v>
      </c>
      <c r="D14125" s="96">
        <f>IF(C14173+C14178=0,1,2)</f>
        <v>2</v>
      </c>
    </row>
    <row r="14126" spans="1:4" ht="15" hidden="1" x14ac:dyDescent="0.2">
      <c r="A14126" s="65">
        <v>0</v>
      </c>
      <c r="B14126" s="77" t="s">
        <v>737</v>
      </c>
      <c r="C14126" s="76">
        <v>0</v>
      </c>
      <c r="D14126" s="96">
        <f>IF(C14173+C14178=0,1,2)</f>
        <v>2</v>
      </c>
    </row>
    <row r="14127" spans="1:4" ht="15" hidden="1" x14ac:dyDescent="0.2">
      <c r="A14127" s="65">
        <v>0</v>
      </c>
      <c r="B14127" s="77" t="s">
        <v>733</v>
      </c>
      <c r="C14127" s="76">
        <v>0</v>
      </c>
      <c r="D14127" s="96">
        <f>IF(C14173+C14178=0,1,2)</f>
        <v>2</v>
      </c>
    </row>
    <row r="14128" spans="1:4" ht="15" hidden="1" x14ac:dyDescent="0.2">
      <c r="A14128" s="65">
        <v>0</v>
      </c>
      <c r="B14128" s="77" t="s">
        <v>738</v>
      </c>
      <c r="C14128" s="76">
        <v>0</v>
      </c>
      <c r="D14128" s="96">
        <f>IF(C14173+C14178=0,1,2)</f>
        <v>2</v>
      </c>
    </row>
    <row r="14129" spans="1:4" ht="15" hidden="1" x14ac:dyDescent="0.2">
      <c r="A14129" s="65">
        <v>0</v>
      </c>
      <c r="B14129" s="73" t="s">
        <v>789</v>
      </c>
      <c r="C14129" s="76">
        <v>0</v>
      </c>
      <c r="D14129" s="96">
        <f>IF(C14173+C14178=0,1,2)</f>
        <v>2</v>
      </c>
    </row>
    <row r="14130" spans="1:4" ht="15" hidden="1" x14ac:dyDescent="0.2">
      <c r="A14130" s="65">
        <v>0</v>
      </c>
      <c r="B14130" s="77" t="s">
        <v>790</v>
      </c>
      <c r="C14130" s="76">
        <v>0</v>
      </c>
      <c r="D14130" s="96">
        <f>IF(C14173+C14178=0,1,2)</f>
        <v>2</v>
      </c>
    </row>
    <row r="14131" spans="1:4" ht="15" hidden="1" x14ac:dyDescent="0.2">
      <c r="A14131" s="65">
        <f t="shared" si="220"/>
        <v>0</v>
      </c>
      <c r="B14131" s="97"/>
      <c r="C14131" s="98"/>
      <c r="D14131" s="96">
        <f>IF(C14173+C14178=0,1,2)</f>
        <v>2</v>
      </c>
    </row>
    <row r="14132" spans="1:4" ht="15" hidden="1" x14ac:dyDescent="0.2">
      <c r="A14132" s="65">
        <f t="shared" si="220"/>
        <v>0</v>
      </c>
      <c r="B14132" s="99" t="s">
        <v>816</v>
      </c>
      <c r="C14132" s="100"/>
      <c r="D14132" s="96">
        <f>IF(C14173+C14178=0,1,2)</f>
        <v>2</v>
      </c>
    </row>
    <row r="14133" spans="1:4" ht="15" x14ac:dyDescent="0.2">
      <c r="B14133" s="112" t="s">
        <v>3</v>
      </c>
      <c r="C14133" s="72">
        <v>346.61224000000004</v>
      </c>
      <c r="D14133" s="66"/>
    </row>
    <row r="14134" spans="1:4" ht="15" x14ac:dyDescent="0.2">
      <c r="B14134" s="85" t="s">
        <v>4</v>
      </c>
      <c r="C14134" s="92">
        <v>79.81</v>
      </c>
      <c r="D14134" s="96"/>
    </row>
    <row r="14135" spans="1:4" ht="15" x14ac:dyDescent="0.2">
      <c r="B14135" s="85" t="s">
        <v>5</v>
      </c>
      <c r="C14135" s="92">
        <v>249.67702</v>
      </c>
      <c r="D14135" s="96"/>
    </row>
    <row r="14136" spans="1:4" ht="15" hidden="1" x14ac:dyDescent="0.2">
      <c r="A14136" s="65">
        <v>0</v>
      </c>
      <c r="B14136" s="102" t="s">
        <v>796</v>
      </c>
      <c r="C14136" s="103">
        <v>93.740160000000003</v>
      </c>
      <c r="D14136" s="96">
        <f>IF(C14173+C14178=0,1,2)</f>
        <v>2</v>
      </c>
    </row>
    <row r="14137" spans="1:4" ht="15" hidden="1" x14ac:dyDescent="0.2">
      <c r="A14137" s="65">
        <v>0</v>
      </c>
      <c r="B14137" s="102" t="s">
        <v>797</v>
      </c>
      <c r="C14137" s="103">
        <v>113.92708</v>
      </c>
      <c r="D14137" s="96">
        <f>IF(C14173+C14178=0,1,2)</f>
        <v>2</v>
      </c>
    </row>
    <row r="14138" spans="1:4" ht="15" hidden="1" x14ac:dyDescent="0.2">
      <c r="A14138" s="65">
        <v>0</v>
      </c>
      <c r="B14138" s="102" t="s">
        <v>798</v>
      </c>
      <c r="C14138" s="103">
        <v>39.087380000000003</v>
      </c>
      <c r="D14138" s="96">
        <f>IF(C14173+C14178=0,1,2)</f>
        <v>2</v>
      </c>
    </row>
    <row r="14139" spans="1:4" ht="15" hidden="1" x14ac:dyDescent="0.2">
      <c r="A14139" s="65">
        <v>0</v>
      </c>
      <c r="B14139" s="102" t="s">
        <v>799</v>
      </c>
      <c r="C14139" s="103">
        <v>0</v>
      </c>
      <c r="D14139" s="96">
        <f>IF(C14173+C14178=0,1,2)</f>
        <v>2</v>
      </c>
    </row>
    <row r="14140" spans="1:4" ht="15" hidden="1" x14ac:dyDescent="0.2">
      <c r="A14140" s="65">
        <v>0</v>
      </c>
      <c r="B14140" s="102" t="s">
        <v>800</v>
      </c>
      <c r="C14140" s="103">
        <v>0</v>
      </c>
      <c r="D14140" s="96">
        <f>IF(C14173+C14178=0,1,2)</f>
        <v>2</v>
      </c>
    </row>
    <row r="14141" spans="1:4" ht="15" hidden="1" x14ac:dyDescent="0.2">
      <c r="A14141" s="65">
        <v>0</v>
      </c>
      <c r="B14141" s="102" t="s">
        <v>801</v>
      </c>
      <c r="C14141" s="103">
        <v>0</v>
      </c>
      <c r="D14141" s="96">
        <f>IF(C14173+C14178=0,1,2)</f>
        <v>2</v>
      </c>
    </row>
    <row r="14142" spans="1:4" ht="30" hidden="1" x14ac:dyDescent="0.2">
      <c r="A14142" s="65">
        <v>0</v>
      </c>
      <c r="B14142" s="102" t="s">
        <v>802</v>
      </c>
      <c r="C14142" s="103">
        <v>0</v>
      </c>
      <c r="D14142" s="96">
        <f>IF(C14173+C14178=0,1,2)</f>
        <v>2</v>
      </c>
    </row>
    <row r="14143" spans="1:4" ht="30" hidden="1" x14ac:dyDescent="0.2">
      <c r="A14143" s="65">
        <v>0</v>
      </c>
      <c r="B14143" s="102" t="s">
        <v>803</v>
      </c>
      <c r="C14143" s="103">
        <v>0.85585</v>
      </c>
      <c r="D14143" s="96">
        <f>IF(C14173+C14178=0,1,2)</f>
        <v>2</v>
      </c>
    </row>
    <row r="14144" spans="1:4" ht="15" hidden="1" x14ac:dyDescent="0.2">
      <c r="A14144" s="65">
        <v>0</v>
      </c>
      <c r="B14144" s="102" t="s">
        <v>804</v>
      </c>
      <c r="C14144" s="103">
        <v>0</v>
      </c>
      <c r="D14144" s="96">
        <f>IF(C14173+C14178=0,1,2)</f>
        <v>2</v>
      </c>
    </row>
    <row r="14145" spans="1:4" ht="15" hidden="1" x14ac:dyDescent="0.2">
      <c r="A14145" s="65">
        <v>0</v>
      </c>
      <c r="B14145" s="102" t="s">
        <v>805</v>
      </c>
      <c r="C14145" s="103">
        <v>2.0665499999999999</v>
      </c>
      <c r="D14145" s="96">
        <f>IF(C14173+C14178=0,1,2)</f>
        <v>2</v>
      </c>
    </row>
    <row r="14146" spans="1:4" ht="15" hidden="1" x14ac:dyDescent="0.2">
      <c r="A14146" s="65">
        <f t="shared" si="220"/>
        <v>0</v>
      </c>
      <c r="B14146" s="85" t="s">
        <v>806</v>
      </c>
      <c r="C14146" s="92">
        <v>0</v>
      </c>
      <c r="D14146" s="96">
        <f>IF(C14173+C14178=0,1,2)</f>
        <v>2</v>
      </c>
    </row>
    <row r="14147" spans="1:4" ht="15" hidden="1" x14ac:dyDescent="0.2">
      <c r="A14147" s="65">
        <f t="shared" si="220"/>
        <v>0</v>
      </c>
      <c r="B14147" s="85" t="s">
        <v>6</v>
      </c>
      <c r="C14147" s="92">
        <v>0</v>
      </c>
      <c r="D14147" s="96">
        <f>IF(C14173+C14178=0,1,2)</f>
        <v>2</v>
      </c>
    </row>
    <row r="14148" spans="1:4" ht="15" hidden="1" x14ac:dyDescent="0.2">
      <c r="A14148" s="65">
        <f t="shared" si="220"/>
        <v>0</v>
      </c>
      <c r="B14148" s="73" t="s">
        <v>7</v>
      </c>
      <c r="C14148" s="76">
        <v>0</v>
      </c>
      <c r="D14148" s="96">
        <f>IF(C14173+C14178=0,1,2)</f>
        <v>2</v>
      </c>
    </row>
    <row r="14149" spans="1:4" ht="15" hidden="1" x14ac:dyDescent="0.2">
      <c r="A14149" s="65">
        <f t="shared" si="220"/>
        <v>0</v>
      </c>
      <c r="B14149" s="85" t="s">
        <v>8</v>
      </c>
      <c r="C14149" s="92">
        <v>0</v>
      </c>
      <c r="D14149" s="96">
        <f>IF(C14173+C14178=0,1,2)</f>
        <v>2</v>
      </c>
    </row>
    <row r="14150" spans="1:4" ht="15" hidden="1" x14ac:dyDescent="0.2">
      <c r="A14150" s="65">
        <f t="shared" si="220"/>
        <v>0</v>
      </c>
      <c r="B14150" s="85" t="s">
        <v>9</v>
      </c>
      <c r="C14150" s="92">
        <v>0</v>
      </c>
      <c r="D14150" s="96">
        <f>IF(C14173+C14178=0,1,2)</f>
        <v>2</v>
      </c>
    </row>
    <row r="14151" spans="1:4" ht="15" x14ac:dyDescent="0.2">
      <c r="B14151" s="85" t="s">
        <v>10</v>
      </c>
      <c r="C14151" s="92">
        <v>17.125219999999999</v>
      </c>
      <c r="D14151" s="96"/>
    </row>
    <row r="14152" spans="1:4" ht="15" x14ac:dyDescent="0.2">
      <c r="B14152" s="81" t="s">
        <v>11</v>
      </c>
      <c r="C14152" s="76">
        <v>2.0223200000000001</v>
      </c>
      <c r="D14152" s="96"/>
    </row>
    <row r="14153" spans="1:4" ht="15" hidden="1" x14ac:dyDescent="0.2">
      <c r="A14153" s="65">
        <f t="shared" ref="A14153:A14207" si="221">C14153</f>
        <v>0</v>
      </c>
      <c r="B14153" s="81" t="s">
        <v>12</v>
      </c>
      <c r="C14153" s="76">
        <v>0</v>
      </c>
      <c r="D14153" s="96">
        <f>IF(C14173+C14178=0,1,2)</f>
        <v>2</v>
      </c>
    </row>
    <row r="14154" spans="1:4" ht="15" hidden="1" x14ac:dyDescent="0.2">
      <c r="A14154" s="65">
        <v>0</v>
      </c>
      <c r="B14154" s="104" t="s">
        <v>784</v>
      </c>
      <c r="C14154" s="105">
        <v>0</v>
      </c>
      <c r="D14154" s="96">
        <f>IF(C14173+C14178=0,1,2)</f>
        <v>2</v>
      </c>
    </row>
    <row r="14155" spans="1:4" ht="15" hidden="1" x14ac:dyDescent="0.2">
      <c r="A14155" s="65">
        <v>0</v>
      </c>
      <c r="B14155" s="102" t="s">
        <v>785</v>
      </c>
      <c r="C14155" s="103">
        <v>0</v>
      </c>
      <c r="D14155" s="96">
        <f>IF(C14173+C14178=0,1,2)</f>
        <v>2</v>
      </c>
    </row>
    <row r="14156" spans="1:4" ht="15" hidden="1" x14ac:dyDescent="0.2">
      <c r="A14156" s="65">
        <v>0</v>
      </c>
      <c r="B14156" s="102" t="s">
        <v>807</v>
      </c>
      <c r="C14156" s="103">
        <v>0</v>
      </c>
      <c r="D14156" s="96">
        <f>IF(C14173+C14178=0,1,2)</f>
        <v>2</v>
      </c>
    </row>
    <row r="14157" spans="1:4" ht="15" hidden="1" x14ac:dyDescent="0.2">
      <c r="A14157" s="65">
        <v>0</v>
      </c>
      <c r="B14157" s="106" t="s">
        <v>734</v>
      </c>
      <c r="C14157" s="92">
        <v>0</v>
      </c>
      <c r="D14157" s="96">
        <f>IF(C14173+C14178=0,1,2)</f>
        <v>2</v>
      </c>
    </row>
    <row r="14158" spans="1:4" ht="15" hidden="1" x14ac:dyDescent="0.2">
      <c r="A14158" s="65">
        <v>0</v>
      </c>
      <c r="B14158" s="77" t="s">
        <v>808</v>
      </c>
      <c r="C14158" s="76">
        <v>0</v>
      </c>
      <c r="D14158" s="96">
        <f>IF(C14173+C14178=0,1,2)</f>
        <v>2</v>
      </c>
    </row>
    <row r="14159" spans="1:4" ht="15" hidden="1" x14ac:dyDescent="0.2">
      <c r="A14159" s="65">
        <f t="shared" si="221"/>
        <v>0</v>
      </c>
      <c r="B14159" s="81" t="s">
        <v>13</v>
      </c>
      <c r="C14159" s="76">
        <v>0</v>
      </c>
      <c r="D14159" s="96">
        <f>IF(C14173+C14178=0,1,2)</f>
        <v>2</v>
      </c>
    </row>
    <row r="14160" spans="1:4" ht="15" hidden="1" x14ac:dyDescent="0.2">
      <c r="A14160" s="65">
        <v>0</v>
      </c>
      <c r="B14160" s="104" t="s">
        <v>788</v>
      </c>
      <c r="C14160" s="105">
        <v>0</v>
      </c>
      <c r="D14160" s="96">
        <f>IF(C14173+C14178=0,1,2)</f>
        <v>2</v>
      </c>
    </row>
    <row r="14161" spans="1:4" ht="15" hidden="1" x14ac:dyDescent="0.2">
      <c r="A14161" s="65">
        <v>0</v>
      </c>
      <c r="B14161" s="102" t="s">
        <v>785</v>
      </c>
      <c r="C14161" s="103">
        <v>0</v>
      </c>
      <c r="D14161" s="96">
        <f>IF(C14173+C14178=0,1,2)</f>
        <v>2</v>
      </c>
    </row>
    <row r="14162" spans="1:4" ht="15" hidden="1" x14ac:dyDescent="0.2">
      <c r="A14162" s="65">
        <v>0</v>
      </c>
      <c r="B14162" s="102" t="s">
        <v>733</v>
      </c>
      <c r="C14162" s="103">
        <v>0</v>
      </c>
      <c r="D14162" s="96">
        <f>IF(C14173+C14178=0,1,2)</f>
        <v>2</v>
      </c>
    </row>
    <row r="14163" spans="1:4" ht="30" hidden="1" x14ac:dyDescent="0.2">
      <c r="A14163" s="65">
        <f t="shared" si="221"/>
        <v>0</v>
      </c>
      <c r="B14163" s="106" t="s">
        <v>809</v>
      </c>
      <c r="C14163" s="92">
        <v>0</v>
      </c>
      <c r="D14163" s="96">
        <f>IF(C14173+C14178=0,1,2)</f>
        <v>2</v>
      </c>
    </row>
    <row r="14164" spans="1:4" ht="15" hidden="1" x14ac:dyDescent="0.2">
      <c r="A14164" s="65">
        <v>0</v>
      </c>
      <c r="B14164" s="77" t="s">
        <v>738</v>
      </c>
      <c r="C14164" s="76">
        <v>0</v>
      </c>
      <c r="D14164" s="96">
        <f>IF(C14173+C14178=0,1,2)</f>
        <v>2</v>
      </c>
    </row>
    <row r="14165" spans="1:4" ht="15" hidden="1" x14ac:dyDescent="0.2">
      <c r="A14165" s="65">
        <v>0</v>
      </c>
      <c r="B14165" s="104" t="s">
        <v>789</v>
      </c>
      <c r="C14165" s="105">
        <v>0</v>
      </c>
      <c r="D14165" s="96">
        <f>IF(C14173+C14178=0,1,2)</f>
        <v>2</v>
      </c>
    </row>
    <row r="14166" spans="1:4" ht="15" hidden="1" x14ac:dyDescent="0.2">
      <c r="A14166" s="65">
        <v>0</v>
      </c>
      <c r="B14166" s="102" t="s">
        <v>732</v>
      </c>
      <c r="C14166" s="103">
        <v>0</v>
      </c>
      <c r="D14166" s="96">
        <f>IF(C14173+C14178=0,1,2)</f>
        <v>2</v>
      </c>
    </row>
    <row r="14167" spans="1:4" ht="15" hidden="1" x14ac:dyDescent="0.2">
      <c r="A14167" s="65">
        <v>0</v>
      </c>
      <c r="B14167" s="102" t="s">
        <v>737</v>
      </c>
      <c r="C14167" s="103">
        <v>0</v>
      </c>
      <c r="D14167" s="96">
        <f>IF(C14173+C14178=0,1,2)</f>
        <v>2</v>
      </c>
    </row>
    <row r="14168" spans="1:4" ht="15" hidden="1" x14ac:dyDescent="0.2">
      <c r="A14168" s="65">
        <v>0</v>
      </c>
      <c r="B14168" s="102" t="s">
        <v>733</v>
      </c>
      <c r="C14168" s="103">
        <v>0</v>
      </c>
      <c r="D14168" s="96">
        <f>IF(C14173+C14178=0,1,2)</f>
        <v>2</v>
      </c>
    </row>
    <row r="14169" spans="1:4" ht="15" hidden="1" x14ac:dyDescent="0.2">
      <c r="A14169" s="65">
        <v>0</v>
      </c>
      <c r="B14169" s="106" t="s">
        <v>734</v>
      </c>
      <c r="C14169" s="92">
        <v>0</v>
      </c>
      <c r="D14169" s="96">
        <f>IF(C14173+C14178=0,1,2)</f>
        <v>2</v>
      </c>
    </row>
    <row r="14170" spans="1:4" ht="15" hidden="1" x14ac:dyDescent="0.2">
      <c r="A14170" s="65">
        <v>0</v>
      </c>
      <c r="B14170" s="77" t="s">
        <v>738</v>
      </c>
      <c r="C14170" s="76">
        <v>0</v>
      </c>
      <c r="D14170" s="96">
        <f>IF(C14173+C14178=0,1,2)</f>
        <v>2</v>
      </c>
    </row>
    <row r="14171" spans="1:4" ht="15" hidden="1" x14ac:dyDescent="0.2">
      <c r="A14171" s="65">
        <f t="shared" si="221"/>
        <v>0</v>
      </c>
      <c r="B14171" s="97"/>
      <c r="C14171" s="98"/>
      <c r="D14171" s="96">
        <f>IF(C14173+C14178=0,1,2)</f>
        <v>2</v>
      </c>
    </row>
    <row r="14172" spans="1:4" ht="15" hidden="1" x14ac:dyDescent="0.2">
      <c r="A14172" s="65">
        <f t="shared" si="221"/>
        <v>0</v>
      </c>
      <c r="B14172" s="99" t="s">
        <v>817</v>
      </c>
      <c r="C14172" s="100"/>
      <c r="D14172" s="96">
        <f>IF(C14173+C14178=0,1,2)</f>
        <v>2</v>
      </c>
    </row>
    <row r="14173" spans="1:4" ht="15" x14ac:dyDescent="0.2">
      <c r="B14173" s="79" t="s">
        <v>741</v>
      </c>
      <c r="C14173" s="80">
        <v>353.59516000000002</v>
      </c>
      <c r="D14173" s="96"/>
    </row>
    <row r="14174" spans="1:4" ht="15" x14ac:dyDescent="0.2">
      <c r="B14174" s="113" t="s">
        <v>721</v>
      </c>
      <c r="C14174" s="72">
        <v>353.59516000000002</v>
      </c>
      <c r="D14174" s="66"/>
    </row>
    <row r="14175" spans="1:4" ht="15" hidden="1" x14ac:dyDescent="0.2">
      <c r="A14175" s="65">
        <f t="shared" si="221"/>
        <v>0</v>
      </c>
      <c r="B14175" s="85" t="s">
        <v>742</v>
      </c>
      <c r="C14175" s="92">
        <v>0</v>
      </c>
      <c r="D14175" s="96">
        <f>IF(C14173+C14178=0,1,2)</f>
        <v>2</v>
      </c>
    </row>
    <row r="14176" spans="1:4" ht="15" hidden="1" x14ac:dyDescent="0.2">
      <c r="A14176" s="65">
        <f t="shared" si="221"/>
        <v>0</v>
      </c>
      <c r="B14176" s="85" t="s">
        <v>743</v>
      </c>
      <c r="C14176" s="92">
        <v>0</v>
      </c>
      <c r="D14176" s="96">
        <f>IF(C14173+C14178=0,1,2)</f>
        <v>2</v>
      </c>
    </row>
    <row r="14177" spans="1:4" ht="15" hidden="1" x14ac:dyDescent="0.2">
      <c r="A14177" s="65">
        <f t="shared" si="221"/>
        <v>0</v>
      </c>
      <c r="B14177" s="85" t="s">
        <v>744</v>
      </c>
      <c r="C14177" s="92">
        <v>0</v>
      </c>
      <c r="D14177" s="96">
        <f>IF(C14173+C14178=0,1,2)</f>
        <v>2</v>
      </c>
    </row>
    <row r="14178" spans="1:4" ht="15" x14ac:dyDescent="0.2">
      <c r="B14178" s="79" t="s">
        <v>745</v>
      </c>
      <c r="C14178" s="80">
        <v>348.63455999999996</v>
      </c>
      <c r="D14178" s="96"/>
    </row>
    <row r="14179" spans="1:4" ht="15" x14ac:dyDescent="0.2">
      <c r="B14179" s="113" t="s">
        <v>3</v>
      </c>
      <c r="C14179" s="72">
        <v>346.61223999999999</v>
      </c>
      <c r="D14179" s="66"/>
    </row>
    <row r="14180" spans="1:4" ht="15" x14ac:dyDescent="0.2">
      <c r="B14180" s="85" t="s">
        <v>11</v>
      </c>
      <c r="C14180" s="92">
        <v>2.0223200000000001</v>
      </c>
      <c r="D14180" s="96"/>
    </row>
    <row r="14181" spans="1:4" ht="15" hidden="1" x14ac:dyDescent="0.2">
      <c r="A14181" s="65">
        <f t="shared" si="221"/>
        <v>0</v>
      </c>
      <c r="B14181" s="85" t="s">
        <v>746</v>
      </c>
      <c r="C14181" s="92">
        <v>0</v>
      </c>
      <c r="D14181" s="96">
        <f>IF(C14173+C14178=0,1,2)</f>
        <v>2</v>
      </c>
    </row>
    <row r="14182" spans="1:4" ht="15" hidden="1" x14ac:dyDescent="0.2">
      <c r="A14182" s="65">
        <f t="shared" si="221"/>
        <v>0</v>
      </c>
      <c r="B14182" s="85" t="s">
        <v>13</v>
      </c>
      <c r="C14182" s="92">
        <v>0</v>
      </c>
      <c r="D14182" s="96">
        <f>IF(C14173+C14178=0,1,2)</f>
        <v>2</v>
      </c>
    </row>
    <row r="14183" spans="1:4" ht="15" hidden="1" x14ac:dyDescent="0.2">
      <c r="A14183" s="65">
        <f t="shared" si="221"/>
        <v>4.9606000000000003</v>
      </c>
      <c r="B14183" s="94" t="s">
        <v>747</v>
      </c>
      <c r="C14183" s="95">
        <v>4.9606000000000003</v>
      </c>
      <c r="D14183" s="65">
        <f>IF(C14173+C14178=0,1,2)</f>
        <v>2</v>
      </c>
    </row>
    <row r="14184" spans="1:4" ht="15" hidden="1" x14ac:dyDescent="0.2">
      <c r="A14184" s="65">
        <f t="shared" si="221"/>
        <v>3.6422500000000002</v>
      </c>
      <c r="B14184" s="94" t="s">
        <v>812</v>
      </c>
      <c r="C14184" s="95">
        <v>3.6422500000000002</v>
      </c>
      <c r="D14184" s="65">
        <f>IF(C14173+C14178=0,1,2)</f>
        <v>2</v>
      </c>
    </row>
    <row r="14185" spans="1:4" ht="15" hidden="1" x14ac:dyDescent="0.2">
      <c r="A14185" s="65">
        <f t="shared" si="221"/>
        <v>8.6028500000000001</v>
      </c>
      <c r="B14185" s="94" t="s">
        <v>813</v>
      </c>
      <c r="C14185" s="95">
        <v>8.6028500000000001</v>
      </c>
      <c r="D14185" s="65">
        <f>IF(C14173+C14178=0,1,2)</f>
        <v>2</v>
      </c>
    </row>
    <row r="14186" spans="1:4" ht="15" hidden="1" x14ac:dyDescent="0.2">
      <c r="A14186" s="65">
        <f t="shared" si="221"/>
        <v>0</v>
      </c>
      <c r="B14186" s="108"/>
      <c r="C14186" s="109"/>
      <c r="D14186" s="96">
        <f>IF(C14173+C14178=0,1,2)</f>
        <v>2</v>
      </c>
    </row>
    <row r="14187" spans="1:4" ht="15" hidden="1" x14ac:dyDescent="0.2">
      <c r="A14187" s="65">
        <f t="shared" si="221"/>
        <v>0</v>
      </c>
      <c r="B14187" s="82" t="s">
        <v>791</v>
      </c>
      <c r="C14187" s="100"/>
      <c r="D14187" s="96">
        <f>IF(C14173+C14178=0,1,2)</f>
        <v>2</v>
      </c>
    </row>
    <row r="14188" spans="1:4" ht="15" x14ac:dyDescent="0.2">
      <c r="B14188" s="107" t="s">
        <v>792</v>
      </c>
      <c r="C14188" s="114">
        <v>97</v>
      </c>
      <c r="D14188" s="96"/>
    </row>
    <row r="14189" spans="1:4" ht="15" x14ac:dyDescent="0.2">
      <c r="B14189" s="81" t="s">
        <v>793</v>
      </c>
      <c r="C14189" s="110">
        <v>67</v>
      </c>
      <c r="D14189" s="96"/>
    </row>
    <row r="14190" spans="1:4" ht="15" x14ac:dyDescent="0.2">
      <c r="B14190" s="81" t="s">
        <v>794</v>
      </c>
      <c r="C14190" s="110">
        <v>30</v>
      </c>
      <c r="D14190" s="96"/>
    </row>
    <row r="14191" spans="1:4" ht="15" hidden="1" x14ac:dyDescent="0.2">
      <c r="A14191" s="65">
        <f t="shared" si="221"/>
        <v>0</v>
      </c>
      <c r="B14191" s="111"/>
      <c r="C14191" s="109"/>
      <c r="D14191" s="96">
        <f>IF(C14173+C14178=0,1,2)</f>
        <v>2</v>
      </c>
    </row>
    <row r="14192" spans="1:4" ht="30" customHeight="1" x14ac:dyDescent="0.2">
      <c r="B14192" s="117" t="s">
        <v>987</v>
      </c>
      <c r="C14192" s="118"/>
      <c r="D14192" s="96"/>
    </row>
    <row r="14193" spans="1:4" ht="15" hidden="1" x14ac:dyDescent="0.2">
      <c r="A14193" s="65">
        <f t="shared" si="221"/>
        <v>0</v>
      </c>
      <c r="B14193" s="97"/>
      <c r="C14193" s="98"/>
      <c r="D14193" s="96">
        <f>IF(C14256+C14261=0,1,2)</f>
        <v>2</v>
      </c>
    </row>
    <row r="14194" spans="1:4" ht="15" hidden="1" x14ac:dyDescent="0.2">
      <c r="A14194" s="65">
        <f t="shared" si="221"/>
        <v>0</v>
      </c>
      <c r="B14194" s="99" t="s">
        <v>815</v>
      </c>
      <c r="C14194" s="100"/>
      <c r="D14194" s="96">
        <f>IF(C14256+C14261=0,1,2)</f>
        <v>2</v>
      </c>
    </row>
    <row r="14195" spans="1:4" ht="15" x14ac:dyDescent="0.2">
      <c r="B14195" s="112" t="s">
        <v>721</v>
      </c>
      <c r="C14195" s="72">
        <v>57.347940000000001</v>
      </c>
      <c r="D14195" s="66"/>
    </row>
    <row r="14196" spans="1:4" ht="15" hidden="1" x14ac:dyDescent="0.2">
      <c r="A14196" s="65">
        <f t="shared" si="221"/>
        <v>0</v>
      </c>
      <c r="B14196" s="73" t="s">
        <v>722</v>
      </c>
      <c r="C14196" s="76"/>
      <c r="D14196" s="96">
        <f>IF(C14256+C14261=0,1,2)</f>
        <v>2</v>
      </c>
    </row>
    <row r="14197" spans="1:4" ht="15" hidden="1" x14ac:dyDescent="0.2">
      <c r="A14197" s="65">
        <f t="shared" si="221"/>
        <v>0</v>
      </c>
      <c r="B14197" s="73" t="s">
        <v>783</v>
      </c>
      <c r="C14197" s="76"/>
      <c r="D14197" s="96">
        <f>IF(C14256+C14261=0,1,2)</f>
        <v>2</v>
      </c>
    </row>
    <row r="14198" spans="1:4" ht="15" hidden="1" x14ac:dyDescent="0.2">
      <c r="A14198" s="65">
        <f t="shared" si="221"/>
        <v>0</v>
      </c>
      <c r="B14198" s="73" t="s">
        <v>8</v>
      </c>
      <c r="C14198" s="76">
        <v>0</v>
      </c>
      <c r="D14198" s="96">
        <f>IF(C14256+C14261=0,1,2)</f>
        <v>2</v>
      </c>
    </row>
    <row r="14199" spans="1:4" ht="15" x14ac:dyDescent="0.2">
      <c r="B14199" s="113" t="s">
        <v>723</v>
      </c>
      <c r="C14199" s="72">
        <v>57.347940000000001</v>
      </c>
      <c r="D14199" s="96"/>
    </row>
    <row r="14200" spans="1:4" ht="15" hidden="1" x14ac:dyDescent="0.2">
      <c r="A14200" s="65">
        <f t="shared" si="221"/>
        <v>0</v>
      </c>
      <c r="B14200" s="81" t="s">
        <v>742</v>
      </c>
      <c r="C14200" s="76">
        <v>0</v>
      </c>
      <c r="D14200" s="96">
        <f>IF(C14256+C14261=0,1,2)</f>
        <v>2</v>
      </c>
    </row>
    <row r="14201" spans="1:4" ht="15" hidden="1" x14ac:dyDescent="0.2">
      <c r="A14201" s="65">
        <f t="shared" si="221"/>
        <v>0</v>
      </c>
      <c r="B14201" s="81" t="s">
        <v>748</v>
      </c>
      <c r="C14201" s="76">
        <v>0</v>
      </c>
      <c r="D14201" s="96">
        <f>IF(C14256+C14261=0,1,2)</f>
        <v>2</v>
      </c>
    </row>
    <row r="14202" spans="1:4" ht="15" hidden="1" x14ac:dyDescent="0.2">
      <c r="A14202" s="65">
        <v>0</v>
      </c>
      <c r="B14202" s="73" t="s">
        <v>784</v>
      </c>
      <c r="C14202" s="76">
        <v>0</v>
      </c>
      <c r="D14202" s="96">
        <f>IF(C14256+C14261=0,1,2)</f>
        <v>2</v>
      </c>
    </row>
    <row r="14203" spans="1:4" ht="15" hidden="1" x14ac:dyDescent="0.2">
      <c r="A14203" s="65">
        <v>0</v>
      </c>
      <c r="B14203" s="77" t="s">
        <v>785</v>
      </c>
      <c r="C14203" s="76">
        <v>0</v>
      </c>
      <c r="D14203" s="96">
        <f>IF(C14256+C14261=0,1,2)</f>
        <v>2</v>
      </c>
    </row>
    <row r="14204" spans="1:4" ht="15" hidden="1" x14ac:dyDescent="0.2">
      <c r="A14204" s="65">
        <v>0</v>
      </c>
      <c r="B14204" s="77" t="s">
        <v>733</v>
      </c>
      <c r="C14204" s="76">
        <v>0</v>
      </c>
      <c r="D14204" s="96">
        <f>IF(C14256+C14261=0,1,2)</f>
        <v>2</v>
      </c>
    </row>
    <row r="14205" spans="1:4" ht="15" hidden="1" x14ac:dyDescent="0.2">
      <c r="A14205" s="65">
        <v>0</v>
      </c>
      <c r="B14205" s="77" t="s">
        <v>786</v>
      </c>
      <c r="C14205" s="76">
        <v>0</v>
      </c>
      <c r="D14205" s="96">
        <f>IF(C14256+C14261=0,1,2)</f>
        <v>2</v>
      </c>
    </row>
    <row r="14206" spans="1:4" ht="15" hidden="1" x14ac:dyDescent="0.2">
      <c r="A14206" s="65">
        <v>0</v>
      </c>
      <c r="B14206" s="77" t="s">
        <v>787</v>
      </c>
      <c r="C14206" s="76">
        <v>0</v>
      </c>
      <c r="D14206" s="96">
        <f>IF(C14256+C14261=0,1,2)</f>
        <v>2</v>
      </c>
    </row>
    <row r="14207" spans="1:4" ht="15" hidden="1" x14ac:dyDescent="0.2">
      <c r="A14207" s="65">
        <f t="shared" si="221"/>
        <v>0</v>
      </c>
      <c r="B14207" s="81" t="s">
        <v>744</v>
      </c>
      <c r="C14207" s="76">
        <v>0</v>
      </c>
      <c r="D14207" s="96">
        <f>IF(C14256+C14261=0,1,2)</f>
        <v>2</v>
      </c>
    </row>
    <row r="14208" spans="1:4" ht="15" hidden="1" x14ac:dyDescent="0.2">
      <c r="A14208" s="65">
        <v>0</v>
      </c>
      <c r="B14208" s="73" t="s">
        <v>788</v>
      </c>
      <c r="C14208" s="76">
        <v>0</v>
      </c>
      <c r="D14208" s="96">
        <f>IF(C14256+C14261=0,1,2)</f>
        <v>2</v>
      </c>
    </row>
    <row r="14209" spans="1:4" ht="15" hidden="1" x14ac:dyDescent="0.2">
      <c r="A14209" s="65">
        <v>0</v>
      </c>
      <c r="B14209" s="77" t="s">
        <v>737</v>
      </c>
      <c r="C14209" s="76">
        <v>0</v>
      </c>
      <c r="D14209" s="96">
        <f>IF(C14256+C14261=0,1,2)</f>
        <v>2</v>
      </c>
    </row>
    <row r="14210" spans="1:4" ht="15" hidden="1" x14ac:dyDescent="0.2">
      <c r="A14210" s="65">
        <v>0</v>
      </c>
      <c r="B14210" s="77" t="s">
        <v>733</v>
      </c>
      <c r="C14210" s="76">
        <v>0</v>
      </c>
      <c r="D14210" s="96">
        <f>IF(C14256+C14261=0,1,2)</f>
        <v>2</v>
      </c>
    </row>
    <row r="14211" spans="1:4" ht="15" hidden="1" x14ac:dyDescent="0.2">
      <c r="A14211" s="65">
        <v>0</v>
      </c>
      <c r="B14211" s="77" t="s">
        <v>738</v>
      </c>
      <c r="C14211" s="76">
        <v>0</v>
      </c>
      <c r="D14211" s="96">
        <f>IF(C14256+C14261=0,1,2)</f>
        <v>2</v>
      </c>
    </row>
    <row r="14212" spans="1:4" ht="15" hidden="1" x14ac:dyDescent="0.2">
      <c r="A14212" s="65">
        <v>0</v>
      </c>
      <c r="B14212" s="73" t="s">
        <v>789</v>
      </c>
      <c r="C14212" s="76">
        <v>0</v>
      </c>
      <c r="D14212" s="96">
        <f>IF(C14256+C14261=0,1,2)</f>
        <v>2</v>
      </c>
    </row>
    <row r="14213" spans="1:4" ht="15" hidden="1" x14ac:dyDescent="0.2">
      <c r="A14213" s="65">
        <v>0</v>
      </c>
      <c r="B14213" s="77" t="s">
        <v>790</v>
      </c>
      <c r="C14213" s="76">
        <v>0</v>
      </c>
      <c r="D14213" s="96">
        <f>IF(C14256+C14261=0,1,2)</f>
        <v>2</v>
      </c>
    </row>
    <row r="14214" spans="1:4" ht="15" hidden="1" x14ac:dyDescent="0.2">
      <c r="A14214" s="65">
        <f t="shared" ref="A14214:A14277" si="222">C14214</f>
        <v>0</v>
      </c>
      <c r="B14214" s="97"/>
      <c r="C14214" s="98"/>
      <c r="D14214" s="96">
        <f>IF(C14256+C14261=0,1,2)</f>
        <v>2</v>
      </c>
    </row>
    <row r="14215" spans="1:4" ht="15" hidden="1" x14ac:dyDescent="0.2">
      <c r="A14215" s="65">
        <f t="shared" si="222"/>
        <v>0</v>
      </c>
      <c r="B14215" s="99" t="s">
        <v>816</v>
      </c>
      <c r="C14215" s="100"/>
      <c r="D14215" s="96">
        <f>IF(C14256+C14261=0,1,2)</f>
        <v>2</v>
      </c>
    </row>
    <row r="14216" spans="1:4" ht="15" x14ac:dyDescent="0.2">
      <c r="B14216" s="112" t="s">
        <v>3</v>
      </c>
      <c r="C14216" s="72">
        <v>50.362789999999997</v>
      </c>
      <c r="D14216" s="66"/>
    </row>
    <row r="14217" spans="1:4" ht="15" x14ac:dyDescent="0.2">
      <c r="B14217" s="85" t="s">
        <v>4</v>
      </c>
      <c r="C14217" s="92">
        <v>29.954999999999998</v>
      </c>
      <c r="D14217" s="96"/>
    </row>
    <row r="14218" spans="1:4" ht="15" x14ac:dyDescent="0.2">
      <c r="B14218" s="85" t="s">
        <v>5</v>
      </c>
      <c r="C14218" s="92">
        <v>20.126539999999999</v>
      </c>
      <c r="D14218" s="96"/>
    </row>
    <row r="14219" spans="1:4" ht="15" hidden="1" x14ac:dyDescent="0.2">
      <c r="A14219" s="65">
        <v>0</v>
      </c>
      <c r="B14219" s="102" t="s">
        <v>796</v>
      </c>
      <c r="C14219" s="103">
        <v>2.9750000000000001</v>
      </c>
      <c r="D14219" s="96">
        <f>IF(C14256+C14261=0,1,2)</f>
        <v>2</v>
      </c>
    </row>
    <row r="14220" spans="1:4" ht="15" hidden="1" x14ac:dyDescent="0.2">
      <c r="A14220" s="65">
        <v>0</v>
      </c>
      <c r="B14220" s="102" t="s">
        <v>797</v>
      </c>
      <c r="C14220" s="103">
        <v>12.651540000000001</v>
      </c>
      <c r="D14220" s="96">
        <f>IF(C14256+C14261=0,1,2)</f>
        <v>2</v>
      </c>
    </row>
    <row r="14221" spans="1:4" ht="15" hidden="1" x14ac:dyDescent="0.2">
      <c r="A14221" s="65">
        <v>0</v>
      </c>
      <c r="B14221" s="102" t="s">
        <v>798</v>
      </c>
      <c r="C14221" s="103">
        <v>0</v>
      </c>
      <c r="D14221" s="96">
        <f>IF(C14256+C14261=0,1,2)</f>
        <v>2</v>
      </c>
    </row>
    <row r="14222" spans="1:4" ht="15" hidden="1" x14ac:dyDescent="0.2">
      <c r="A14222" s="65">
        <v>0</v>
      </c>
      <c r="B14222" s="102" t="s">
        <v>799</v>
      </c>
      <c r="C14222" s="103">
        <v>0</v>
      </c>
      <c r="D14222" s="96">
        <f>IF(C14256+C14261=0,1,2)</f>
        <v>2</v>
      </c>
    </row>
    <row r="14223" spans="1:4" ht="15" hidden="1" x14ac:dyDescent="0.2">
      <c r="A14223" s="65">
        <v>0</v>
      </c>
      <c r="B14223" s="102" t="s">
        <v>800</v>
      </c>
      <c r="C14223" s="103">
        <v>0</v>
      </c>
      <c r="D14223" s="96">
        <f>IF(C14256+C14261=0,1,2)</f>
        <v>2</v>
      </c>
    </row>
    <row r="14224" spans="1:4" ht="15" hidden="1" x14ac:dyDescent="0.2">
      <c r="A14224" s="65">
        <v>0</v>
      </c>
      <c r="B14224" s="102" t="s">
        <v>801</v>
      </c>
      <c r="C14224" s="103">
        <v>0</v>
      </c>
      <c r="D14224" s="96">
        <f>IF(C14256+C14261=0,1,2)</f>
        <v>2</v>
      </c>
    </row>
    <row r="14225" spans="1:4" ht="30" hidden="1" x14ac:dyDescent="0.2">
      <c r="A14225" s="65">
        <v>0</v>
      </c>
      <c r="B14225" s="102" t="s">
        <v>802</v>
      </c>
      <c r="C14225" s="103">
        <v>0</v>
      </c>
      <c r="D14225" s="96">
        <f>IF(C14256+C14261=0,1,2)</f>
        <v>2</v>
      </c>
    </row>
    <row r="14226" spans="1:4" ht="30" hidden="1" x14ac:dyDescent="0.2">
      <c r="A14226" s="65">
        <v>0</v>
      </c>
      <c r="B14226" s="102" t="s">
        <v>803</v>
      </c>
      <c r="C14226" s="103">
        <v>0</v>
      </c>
      <c r="D14226" s="96">
        <f>IF(C14256+C14261=0,1,2)</f>
        <v>2</v>
      </c>
    </row>
    <row r="14227" spans="1:4" ht="15" hidden="1" x14ac:dyDescent="0.2">
      <c r="A14227" s="65">
        <v>0</v>
      </c>
      <c r="B14227" s="102" t="s">
        <v>804</v>
      </c>
      <c r="C14227" s="103">
        <v>0</v>
      </c>
      <c r="D14227" s="96">
        <f>IF(C14256+C14261=0,1,2)</f>
        <v>2</v>
      </c>
    </row>
    <row r="14228" spans="1:4" ht="15" hidden="1" x14ac:dyDescent="0.2">
      <c r="A14228" s="65">
        <v>0</v>
      </c>
      <c r="B14228" s="102" t="s">
        <v>805</v>
      </c>
      <c r="C14228" s="103">
        <v>4.5</v>
      </c>
      <c r="D14228" s="96">
        <f>IF(C14256+C14261=0,1,2)</f>
        <v>2</v>
      </c>
    </row>
    <row r="14229" spans="1:4" ht="15" hidden="1" x14ac:dyDescent="0.2">
      <c r="A14229" s="65">
        <f t="shared" si="222"/>
        <v>0</v>
      </c>
      <c r="B14229" s="85" t="s">
        <v>806</v>
      </c>
      <c r="C14229" s="92">
        <v>0</v>
      </c>
      <c r="D14229" s="96">
        <f>IF(C14256+C14261=0,1,2)</f>
        <v>2</v>
      </c>
    </row>
    <row r="14230" spans="1:4" ht="15" hidden="1" x14ac:dyDescent="0.2">
      <c r="A14230" s="65">
        <f t="shared" si="222"/>
        <v>0</v>
      </c>
      <c r="B14230" s="85" t="s">
        <v>6</v>
      </c>
      <c r="C14230" s="92">
        <v>0</v>
      </c>
      <c r="D14230" s="96">
        <f>IF(C14256+C14261=0,1,2)</f>
        <v>2</v>
      </c>
    </row>
    <row r="14231" spans="1:4" ht="15" hidden="1" x14ac:dyDescent="0.2">
      <c r="A14231" s="65">
        <f t="shared" si="222"/>
        <v>0</v>
      </c>
      <c r="B14231" s="73" t="s">
        <v>7</v>
      </c>
      <c r="C14231" s="76">
        <v>0</v>
      </c>
      <c r="D14231" s="96">
        <f>IF(C14256+C14261=0,1,2)</f>
        <v>2</v>
      </c>
    </row>
    <row r="14232" spans="1:4" ht="15" hidden="1" x14ac:dyDescent="0.2">
      <c r="A14232" s="65">
        <f t="shared" si="222"/>
        <v>0</v>
      </c>
      <c r="B14232" s="85" t="s">
        <v>8</v>
      </c>
      <c r="C14232" s="92">
        <v>0</v>
      </c>
      <c r="D14232" s="96">
        <f>IF(C14256+C14261=0,1,2)</f>
        <v>2</v>
      </c>
    </row>
    <row r="14233" spans="1:4" ht="15" hidden="1" x14ac:dyDescent="0.2">
      <c r="A14233" s="65">
        <f t="shared" si="222"/>
        <v>0</v>
      </c>
      <c r="B14233" s="85" t="s">
        <v>9</v>
      </c>
      <c r="C14233" s="92">
        <v>0</v>
      </c>
      <c r="D14233" s="96">
        <f>IF(C14256+C14261=0,1,2)</f>
        <v>2</v>
      </c>
    </row>
    <row r="14234" spans="1:4" ht="15" x14ac:dyDescent="0.2">
      <c r="B14234" s="85" t="s">
        <v>10</v>
      </c>
      <c r="C14234" s="92">
        <v>0.28125</v>
      </c>
      <c r="D14234" s="96"/>
    </row>
    <row r="14235" spans="1:4" ht="15" hidden="1" x14ac:dyDescent="0.2">
      <c r="A14235" s="65">
        <f t="shared" si="222"/>
        <v>0</v>
      </c>
      <c r="B14235" s="81" t="s">
        <v>11</v>
      </c>
      <c r="C14235" s="76">
        <v>0</v>
      </c>
      <c r="D14235" s="96">
        <f>IF(C14256+C14261=0,1,2)</f>
        <v>2</v>
      </c>
    </row>
    <row r="14236" spans="1:4" ht="15" hidden="1" x14ac:dyDescent="0.2">
      <c r="A14236" s="65">
        <f t="shared" si="222"/>
        <v>0</v>
      </c>
      <c r="B14236" s="81" t="s">
        <v>12</v>
      </c>
      <c r="C14236" s="76">
        <v>0</v>
      </c>
      <c r="D14236" s="96">
        <f>IF(C14256+C14261=0,1,2)</f>
        <v>2</v>
      </c>
    </row>
    <row r="14237" spans="1:4" ht="15" hidden="1" x14ac:dyDescent="0.2">
      <c r="A14237" s="65">
        <v>0</v>
      </c>
      <c r="B14237" s="104" t="s">
        <v>784</v>
      </c>
      <c r="C14237" s="105">
        <v>0</v>
      </c>
      <c r="D14237" s="96">
        <f>IF(C14256+C14261=0,1,2)</f>
        <v>2</v>
      </c>
    </row>
    <row r="14238" spans="1:4" ht="15" hidden="1" x14ac:dyDescent="0.2">
      <c r="A14238" s="65">
        <v>0</v>
      </c>
      <c r="B14238" s="102" t="s">
        <v>785</v>
      </c>
      <c r="C14238" s="103">
        <v>0</v>
      </c>
      <c r="D14238" s="96">
        <f>IF(C14256+C14261=0,1,2)</f>
        <v>2</v>
      </c>
    </row>
    <row r="14239" spans="1:4" ht="15" hidden="1" x14ac:dyDescent="0.2">
      <c r="A14239" s="65">
        <v>0</v>
      </c>
      <c r="B14239" s="102" t="s">
        <v>807</v>
      </c>
      <c r="C14239" s="103">
        <v>0</v>
      </c>
      <c r="D14239" s="96">
        <f>IF(C14256+C14261=0,1,2)</f>
        <v>2</v>
      </c>
    </row>
    <row r="14240" spans="1:4" ht="15" hidden="1" x14ac:dyDescent="0.2">
      <c r="A14240" s="65">
        <v>0</v>
      </c>
      <c r="B14240" s="106" t="s">
        <v>734</v>
      </c>
      <c r="C14240" s="92">
        <v>0</v>
      </c>
      <c r="D14240" s="96">
        <f>IF(C14256+C14261=0,1,2)</f>
        <v>2</v>
      </c>
    </row>
    <row r="14241" spans="1:4" ht="15" hidden="1" x14ac:dyDescent="0.2">
      <c r="A14241" s="65">
        <v>0</v>
      </c>
      <c r="B14241" s="77" t="s">
        <v>808</v>
      </c>
      <c r="C14241" s="76">
        <v>0</v>
      </c>
      <c r="D14241" s="96">
        <f>IF(C14256+C14261=0,1,2)</f>
        <v>2</v>
      </c>
    </row>
    <row r="14242" spans="1:4" ht="15" hidden="1" x14ac:dyDescent="0.2">
      <c r="A14242" s="65">
        <f t="shared" si="222"/>
        <v>0</v>
      </c>
      <c r="B14242" s="81" t="s">
        <v>13</v>
      </c>
      <c r="C14242" s="76">
        <v>0</v>
      </c>
      <c r="D14242" s="96">
        <f>IF(C14256+C14261=0,1,2)</f>
        <v>2</v>
      </c>
    </row>
    <row r="14243" spans="1:4" ht="15" hidden="1" x14ac:dyDescent="0.2">
      <c r="A14243" s="65">
        <v>0</v>
      </c>
      <c r="B14243" s="104" t="s">
        <v>788</v>
      </c>
      <c r="C14243" s="105">
        <v>0</v>
      </c>
      <c r="D14243" s="96">
        <f>IF(C14256+C14261=0,1,2)</f>
        <v>2</v>
      </c>
    </row>
    <row r="14244" spans="1:4" ht="15" hidden="1" x14ac:dyDescent="0.2">
      <c r="A14244" s="65">
        <v>0</v>
      </c>
      <c r="B14244" s="102" t="s">
        <v>785</v>
      </c>
      <c r="C14244" s="103">
        <v>0</v>
      </c>
      <c r="D14244" s="96">
        <f>IF(C14256+C14261=0,1,2)</f>
        <v>2</v>
      </c>
    </row>
    <row r="14245" spans="1:4" ht="15" hidden="1" x14ac:dyDescent="0.2">
      <c r="A14245" s="65">
        <v>0</v>
      </c>
      <c r="B14245" s="102" t="s">
        <v>733</v>
      </c>
      <c r="C14245" s="103">
        <v>0</v>
      </c>
      <c r="D14245" s="96">
        <f>IF(C14256+C14261=0,1,2)</f>
        <v>2</v>
      </c>
    </row>
    <row r="14246" spans="1:4" ht="30" hidden="1" x14ac:dyDescent="0.2">
      <c r="A14246" s="65">
        <f t="shared" si="222"/>
        <v>0</v>
      </c>
      <c r="B14246" s="106" t="s">
        <v>809</v>
      </c>
      <c r="C14246" s="92">
        <v>0</v>
      </c>
      <c r="D14246" s="96">
        <f>IF(C14256+C14261=0,1,2)</f>
        <v>2</v>
      </c>
    </row>
    <row r="14247" spans="1:4" ht="15" hidden="1" x14ac:dyDescent="0.2">
      <c r="A14247" s="65">
        <v>0</v>
      </c>
      <c r="B14247" s="77" t="s">
        <v>738</v>
      </c>
      <c r="C14247" s="76">
        <v>0</v>
      </c>
      <c r="D14247" s="96">
        <f>IF(C14256+C14261=0,1,2)</f>
        <v>2</v>
      </c>
    </row>
    <row r="14248" spans="1:4" ht="15" hidden="1" x14ac:dyDescent="0.2">
      <c r="A14248" s="65">
        <v>0</v>
      </c>
      <c r="B14248" s="104" t="s">
        <v>789</v>
      </c>
      <c r="C14248" s="105">
        <v>0</v>
      </c>
      <c r="D14248" s="96">
        <f>IF(C14256+C14261=0,1,2)</f>
        <v>2</v>
      </c>
    </row>
    <row r="14249" spans="1:4" ht="15" hidden="1" x14ac:dyDescent="0.2">
      <c r="A14249" s="65">
        <v>0</v>
      </c>
      <c r="B14249" s="102" t="s">
        <v>732</v>
      </c>
      <c r="C14249" s="103">
        <v>0</v>
      </c>
      <c r="D14249" s="96">
        <f>IF(C14256+C14261=0,1,2)</f>
        <v>2</v>
      </c>
    </row>
    <row r="14250" spans="1:4" ht="15" hidden="1" x14ac:dyDescent="0.2">
      <c r="A14250" s="65">
        <v>0</v>
      </c>
      <c r="B14250" s="102" t="s">
        <v>737</v>
      </c>
      <c r="C14250" s="103">
        <v>0</v>
      </c>
      <c r="D14250" s="96">
        <f>IF(C14256+C14261=0,1,2)</f>
        <v>2</v>
      </c>
    </row>
    <row r="14251" spans="1:4" ht="15" hidden="1" x14ac:dyDescent="0.2">
      <c r="A14251" s="65">
        <v>0</v>
      </c>
      <c r="B14251" s="102" t="s">
        <v>733</v>
      </c>
      <c r="C14251" s="103">
        <v>0</v>
      </c>
      <c r="D14251" s="96">
        <f>IF(C14256+C14261=0,1,2)</f>
        <v>2</v>
      </c>
    </row>
    <row r="14252" spans="1:4" ht="15" hidden="1" x14ac:dyDescent="0.2">
      <c r="A14252" s="65">
        <v>0</v>
      </c>
      <c r="B14252" s="106" t="s">
        <v>734</v>
      </c>
      <c r="C14252" s="92">
        <v>0</v>
      </c>
      <c r="D14252" s="96">
        <f>IF(C14256+C14261=0,1,2)</f>
        <v>2</v>
      </c>
    </row>
    <row r="14253" spans="1:4" ht="15" hidden="1" x14ac:dyDescent="0.2">
      <c r="A14253" s="65">
        <v>0</v>
      </c>
      <c r="B14253" s="77" t="s">
        <v>738</v>
      </c>
      <c r="C14253" s="76">
        <v>0</v>
      </c>
      <c r="D14253" s="96">
        <f>IF(C14256+C14261=0,1,2)</f>
        <v>2</v>
      </c>
    </row>
    <row r="14254" spans="1:4" ht="15" hidden="1" x14ac:dyDescent="0.2">
      <c r="A14254" s="65">
        <f t="shared" si="222"/>
        <v>0</v>
      </c>
      <c r="B14254" s="97"/>
      <c r="C14254" s="98"/>
      <c r="D14254" s="96">
        <f>IF(C14256+C14261=0,1,2)</f>
        <v>2</v>
      </c>
    </row>
    <row r="14255" spans="1:4" ht="15" hidden="1" x14ac:dyDescent="0.2">
      <c r="A14255" s="65">
        <f t="shared" si="222"/>
        <v>0</v>
      </c>
      <c r="B14255" s="99" t="s">
        <v>817</v>
      </c>
      <c r="C14255" s="100"/>
      <c r="D14255" s="96">
        <f>IF(C14256+C14261=0,1,2)</f>
        <v>2</v>
      </c>
    </row>
    <row r="14256" spans="1:4" ht="15" x14ac:dyDescent="0.2">
      <c r="B14256" s="79" t="s">
        <v>741</v>
      </c>
      <c r="C14256" s="80">
        <v>57.347940000000001</v>
      </c>
      <c r="D14256" s="96"/>
    </row>
    <row r="14257" spans="1:4" ht="15" x14ac:dyDescent="0.2">
      <c r="B14257" s="113" t="s">
        <v>721</v>
      </c>
      <c r="C14257" s="72">
        <v>57.347940000000001</v>
      </c>
      <c r="D14257" s="66"/>
    </row>
    <row r="14258" spans="1:4" ht="15" hidden="1" x14ac:dyDescent="0.2">
      <c r="A14258" s="65">
        <f t="shared" si="222"/>
        <v>0</v>
      </c>
      <c r="B14258" s="85" t="s">
        <v>742</v>
      </c>
      <c r="C14258" s="92">
        <v>0</v>
      </c>
      <c r="D14258" s="96">
        <f>IF(C14256+C14261=0,1,2)</f>
        <v>2</v>
      </c>
    </row>
    <row r="14259" spans="1:4" ht="15" hidden="1" x14ac:dyDescent="0.2">
      <c r="A14259" s="65">
        <f t="shared" si="222"/>
        <v>0</v>
      </c>
      <c r="B14259" s="85" t="s">
        <v>743</v>
      </c>
      <c r="C14259" s="92">
        <v>0</v>
      </c>
      <c r="D14259" s="96">
        <f>IF(C14256+C14261=0,1,2)</f>
        <v>2</v>
      </c>
    </row>
    <row r="14260" spans="1:4" ht="15" hidden="1" x14ac:dyDescent="0.2">
      <c r="A14260" s="65">
        <f t="shared" si="222"/>
        <v>0</v>
      </c>
      <c r="B14260" s="85" t="s">
        <v>744</v>
      </c>
      <c r="C14260" s="92">
        <v>0</v>
      </c>
      <c r="D14260" s="96">
        <f>IF(C14256+C14261=0,1,2)</f>
        <v>2</v>
      </c>
    </row>
    <row r="14261" spans="1:4" ht="15" x14ac:dyDescent="0.2">
      <c r="B14261" s="79" t="s">
        <v>745</v>
      </c>
      <c r="C14261" s="80">
        <v>50.362789999999997</v>
      </c>
      <c r="D14261" s="96"/>
    </row>
    <row r="14262" spans="1:4" ht="15" x14ac:dyDescent="0.2">
      <c r="B14262" s="113" t="s">
        <v>3</v>
      </c>
      <c r="C14262" s="72">
        <v>50.362789999999997</v>
      </c>
      <c r="D14262" s="66"/>
    </row>
    <row r="14263" spans="1:4" ht="15" hidden="1" x14ac:dyDescent="0.2">
      <c r="A14263" s="65">
        <f t="shared" si="222"/>
        <v>0</v>
      </c>
      <c r="B14263" s="85" t="s">
        <v>11</v>
      </c>
      <c r="C14263" s="92">
        <v>0</v>
      </c>
      <c r="D14263" s="96">
        <f>IF(C14256+C14261=0,1,2)</f>
        <v>2</v>
      </c>
    </row>
    <row r="14264" spans="1:4" ht="15" hidden="1" x14ac:dyDescent="0.2">
      <c r="A14264" s="65">
        <f t="shared" si="222"/>
        <v>0</v>
      </c>
      <c r="B14264" s="85" t="s">
        <v>746</v>
      </c>
      <c r="C14264" s="92">
        <v>0</v>
      </c>
      <c r="D14264" s="96">
        <f>IF(C14256+C14261=0,1,2)</f>
        <v>2</v>
      </c>
    </row>
    <row r="14265" spans="1:4" ht="15" hidden="1" x14ac:dyDescent="0.2">
      <c r="A14265" s="65">
        <f t="shared" si="222"/>
        <v>0</v>
      </c>
      <c r="B14265" s="85" t="s">
        <v>13</v>
      </c>
      <c r="C14265" s="92">
        <v>0</v>
      </c>
      <c r="D14265" s="96">
        <f>IF(C14256+C14261=0,1,2)</f>
        <v>2</v>
      </c>
    </row>
    <row r="14266" spans="1:4" ht="15" hidden="1" x14ac:dyDescent="0.2">
      <c r="A14266" s="65">
        <f t="shared" si="222"/>
        <v>6.98515</v>
      </c>
      <c r="B14266" s="94" t="s">
        <v>747</v>
      </c>
      <c r="C14266" s="95">
        <v>6.98515</v>
      </c>
      <c r="D14266" s="65">
        <f>IF(C14256+C14261=0,1,2)</f>
        <v>2</v>
      </c>
    </row>
    <row r="14267" spans="1:4" ht="15" hidden="1" x14ac:dyDescent="0.2">
      <c r="A14267" s="65">
        <f t="shared" si="222"/>
        <v>8.3556299999999997</v>
      </c>
      <c r="B14267" s="94" t="s">
        <v>812</v>
      </c>
      <c r="C14267" s="95">
        <v>8.3556299999999997</v>
      </c>
      <c r="D14267" s="65">
        <f>IF(C14256+C14261=0,1,2)</f>
        <v>2</v>
      </c>
    </row>
    <row r="14268" spans="1:4" ht="15" hidden="1" x14ac:dyDescent="0.2">
      <c r="A14268" s="65">
        <f t="shared" si="222"/>
        <v>15.340780000000001</v>
      </c>
      <c r="B14268" s="94" t="s">
        <v>813</v>
      </c>
      <c r="C14268" s="95">
        <v>15.340780000000001</v>
      </c>
      <c r="D14268" s="65">
        <f>IF(C14256+C14261=0,1,2)</f>
        <v>2</v>
      </c>
    </row>
    <row r="14269" spans="1:4" ht="15" hidden="1" x14ac:dyDescent="0.2">
      <c r="A14269" s="65">
        <f t="shared" si="222"/>
        <v>0</v>
      </c>
      <c r="B14269" s="108"/>
      <c r="C14269" s="109"/>
      <c r="D14269" s="96">
        <f>IF(C14256+C14261=0,1,2)</f>
        <v>2</v>
      </c>
    </row>
    <row r="14270" spans="1:4" ht="15" hidden="1" x14ac:dyDescent="0.2">
      <c r="A14270" s="65">
        <f t="shared" si="222"/>
        <v>0</v>
      </c>
      <c r="B14270" s="82" t="s">
        <v>791</v>
      </c>
      <c r="C14270" s="100"/>
      <c r="D14270" s="96">
        <f>IF(C14256+C14261=0,1,2)</f>
        <v>2</v>
      </c>
    </row>
    <row r="14271" spans="1:4" ht="15" x14ac:dyDescent="0.2">
      <c r="B14271" s="107" t="s">
        <v>792</v>
      </c>
      <c r="C14271" s="114">
        <v>272</v>
      </c>
      <c r="D14271" s="96"/>
    </row>
    <row r="14272" spans="1:4" ht="15" x14ac:dyDescent="0.2">
      <c r="B14272" s="81" t="s">
        <v>793</v>
      </c>
      <c r="C14272" s="110">
        <v>197</v>
      </c>
      <c r="D14272" s="96"/>
    </row>
    <row r="14273" spans="1:4" ht="15" x14ac:dyDescent="0.2">
      <c r="B14273" s="81" t="s">
        <v>794</v>
      </c>
      <c r="C14273" s="110">
        <v>75</v>
      </c>
      <c r="D14273" s="96"/>
    </row>
    <row r="14274" spans="1:4" ht="15" hidden="1" x14ac:dyDescent="0.2">
      <c r="A14274" s="65">
        <f t="shared" si="222"/>
        <v>0</v>
      </c>
      <c r="B14274" s="111"/>
      <c r="C14274" s="109"/>
      <c r="D14274" s="96">
        <f>IF(C14256+C14261=0,1,2)</f>
        <v>2</v>
      </c>
    </row>
    <row r="14275" spans="1:4" ht="30" customHeight="1" x14ac:dyDescent="0.2">
      <c r="B14275" s="117" t="s">
        <v>988</v>
      </c>
      <c r="C14275" s="118"/>
      <c r="D14275" s="96"/>
    </row>
    <row r="14276" spans="1:4" ht="15" hidden="1" x14ac:dyDescent="0.2">
      <c r="A14276" s="65">
        <f t="shared" si="222"/>
        <v>0</v>
      </c>
      <c r="B14276" s="97"/>
      <c r="C14276" s="98"/>
      <c r="D14276" s="96">
        <f>IF(C14339+C14344=0,1,2)</f>
        <v>2</v>
      </c>
    </row>
    <row r="14277" spans="1:4" ht="15" hidden="1" x14ac:dyDescent="0.2">
      <c r="A14277" s="65">
        <f t="shared" si="222"/>
        <v>0</v>
      </c>
      <c r="B14277" s="99" t="s">
        <v>815</v>
      </c>
      <c r="C14277" s="100"/>
      <c r="D14277" s="96">
        <f>IF(C14339+C14344=0,1,2)</f>
        <v>2</v>
      </c>
    </row>
    <row r="14278" spans="1:4" ht="15" x14ac:dyDescent="0.2">
      <c r="B14278" s="112" t="s">
        <v>721</v>
      </c>
      <c r="C14278" s="72">
        <v>102.75145000000001</v>
      </c>
      <c r="D14278" s="66"/>
    </row>
    <row r="14279" spans="1:4" ht="15" hidden="1" x14ac:dyDescent="0.2">
      <c r="A14279" s="65">
        <f t="shared" ref="A14279:A14338" si="223">C14279</f>
        <v>0</v>
      </c>
      <c r="B14279" s="73" t="s">
        <v>722</v>
      </c>
      <c r="C14279" s="76"/>
      <c r="D14279" s="96">
        <f>IF(C14339+C14344=0,1,2)</f>
        <v>2</v>
      </c>
    </row>
    <row r="14280" spans="1:4" ht="15" hidden="1" x14ac:dyDescent="0.2">
      <c r="A14280" s="65">
        <f t="shared" si="223"/>
        <v>0</v>
      </c>
      <c r="B14280" s="73" t="s">
        <v>783</v>
      </c>
      <c r="C14280" s="76"/>
      <c r="D14280" s="96">
        <f>IF(C14339+C14344=0,1,2)</f>
        <v>2</v>
      </c>
    </row>
    <row r="14281" spans="1:4" ht="15" x14ac:dyDescent="0.2">
      <c r="B14281" s="73" t="s">
        <v>8</v>
      </c>
      <c r="C14281" s="76">
        <v>13</v>
      </c>
      <c r="D14281" s="96"/>
    </row>
    <row r="14282" spans="1:4" ht="15" x14ac:dyDescent="0.2">
      <c r="B14282" s="113" t="s">
        <v>723</v>
      </c>
      <c r="C14282" s="72">
        <v>89.751450000000006</v>
      </c>
      <c r="D14282" s="96"/>
    </row>
    <row r="14283" spans="1:4" ht="15" hidden="1" x14ac:dyDescent="0.2">
      <c r="A14283" s="65">
        <f t="shared" si="223"/>
        <v>0</v>
      </c>
      <c r="B14283" s="81" t="s">
        <v>742</v>
      </c>
      <c r="C14283" s="76">
        <v>0</v>
      </c>
      <c r="D14283" s="96">
        <f>IF(C14339+C14344=0,1,2)</f>
        <v>2</v>
      </c>
    </row>
    <row r="14284" spans="1:4" ht="15" hidden="1" x14ac:dyDescent="0.2">
      <c r="A14284" s="65">
        <f t="shared" si="223"/>
        <v>0</v>
      </c>
      <c r="B14284" s="81" t="s">
        <v>748</v>
      </c>
      <c r="C14284" s="76">
        <v>0</v>
      </c>
      <c r="D14284" s="96">
        <f>IF(C14339+C14344=0,1,2)</f>
        <v>2</v>
      </c>
    </row>
    <row r="14285" spans="1:4" ht="15" hidden="1" x14ac:dyDescent="0.2">
      <c r="A14285" s="65">
        <v>0</v>
      </c>
      <c r="B14285" s="73" t="s">
        <v>784</v>
      </c>
      <c r="C14285" s="76">
        <v>0</v>
      </c>
      <c r="D14285" s="96">
        <f>IF(C14339+C14344=0,1,2)</f>
        <v>2</v>
      </c>
    </row>
    <row r="14286" spans="1:4" ht="15" hidden="1" x14ac:dyDescent="0.2">
      <c r="A14286" s="65">
        <v>0</v>
      </c>
      <c r="B14286" s="77" t="s">
        <v>785</v>
      </c>
      <c r="C14286" s="76">
        <v>0</v>
      </c>
      <c r="D14286" s="96">
        <f>IF(C14339+C14344=0,1,2)</f>
        <v>2</v>
      </c>
    </row>
    <row r="14287" spans="1:4" ht="15" hidden="1" x14ac:dyDescent="0.2">
      <c r="A14287" s="65">
        <v>0</v>
      </c>
      <c r="B14287" s="77" t="s">
        <v>733</v>
      </c>
      <c r="C14287" s="76">
        <v>0</v>
      </c>
      <c r="D14287" s="96">
        <f>IF(C14339+C14344=0,1,2)</f>
        <v>2</v>
      </c>
    </row>
    <row r="14288" spans="1:4" ht="15" hidden="1" x14ac:dyDescent="0.2">
      <c r="A14288" s="65">
        <v>0</v>
      </c>
      <c r="B14288" s="77" t="s">
        <v>786</v>
      </c>
      <c r="C14288" s="76">
        <v>0</v>
      </c>
      <c r="D14288" s="96">
        <f>IF(C14339+C14344=0,1,2)</f>
        <v>2</v>
      </c>
    </row>
    <row r="14289" spans="1:4" ht="15" hidden="1" x14ac:dyDescent="0.2">
      <c r="A14289" s="65">
        <v>0</v>
      </c>
      <c r="B14289" s="77" t="s">
        <v>787</v>
      </c>
      <c r="C14289" s="76">
        <v>0</v>
      </c>
      <c r="D14289" s="96">
        <f>IF(C14339+C14344=0,1,2)</f>
        <v>2</v>
      </c>
    </row>
    <row r="14290" spans="1:4" ht="15" hidden="1" x14ac:dyDescent="0.2">
      <c r="A14290" s="65">
        <f t="shared" si="223"/>
        <v>0</v>
      </c>
      <c r="B14290" s="81" t="s">
        <v>744</v>
      </c>
      <c r="C14290" s="76">
        <v>0</v>
      </c>
      <c r="D14290" s="96">
        <f>IF(C14339+C14344=0,1,2)</f>
        <v>2</v>
      </c>
    </row>
    <row r="14291" spans="1:4" ht="15" hidden="1" x14ac:dyDescent="0.2">
      <c r="A14291" s="65">
        <v>0</v>
      </c>
      <c r="B14291" s="73" t="s">
        <v>788</v>
      </c>
      <c r="C14291" s="76">
        <v>0</v>
      </c>
      <c r="D14291" s="96">
        <f>IF(C14339+C14344=0,1,2)</f>
        <v>2</v>
      </c>
    </row>
    <row r="14292" spans="1:4" ht="15" hidden="1" x14ac:dyDescent="0.2">
      <c r="A14292" s="65">
        <v>0</v>
      </c>
      <c r="B14292" s="77" t="s">
        <v>737</v>
      </c>
      <c r="C14292" s="76">
        <v>0</v>
      </c>
      <c r="D14292" s="96">
        <f>IF(C14339+C14344=0,1,2)</f>
        <v>2</v>
      </c>
    </row>
    <row r="14293" spans="1:4" ht="15" hidden="1" x14ac:dyDescent="0.2">
      <c r="A14293" s="65">
        <v>0</v>
      </c>
      <c r="B14293" s="77" t="s">
        <v>733</v>
      </c>
      <c r="C14293" s="76">
        <v>0</v>
      </c>
      <c r="D14293" s="96">
        <f>IF(C14339+C14344=0,1,2)</f>
        <v>2</v>
      </c>
    </row>
    <row r="14294" spans="1:4" ht="15" hidden="1" x14ac:dyDescent="0.2">
      <c r="A14294" s="65">
        <v>0</v>
      </c>
      <c r="B14294" s="77" t="s">
        <v>738</v>
      </c>
      <c r="C14294" s="76">
        <v>0</v>
      </c>
      <c r="D14294" s="96">
        <f>IF(C14339+C14344=0,1,2)</f>
        <v>2</v>
      </c>
    </row>
    <row r="14295" spans="1:4" ht="15" hidden="1" x14ac:dyDescent="0.2">
      <c r="A14295" s="65">
        <v>0</v>
      </c>
      <c r="B14295" s="73" t="s">
        <v>789</v>
      </c>
      <c r="C14295" s="76">
        <v>0</v>
      </c>
      <c r="D14295" s="96">
        <f>IF(C14339+C14344=0,1,2)</f>
        <v>2</v>
      </c>
    </row>
    <row r="14296" spans="1:4" ht="15" hidden="1" x14ac:dyDescent="0.2">
      <c r="A14296" s="65">
        <v>0</v>
      </c>
      <c r="B14296" s="77" t="s">
        <v>790</v>
      </c>
      <c r="C14296" s="76">
        <v>0</v>
      </c>
      <c r="D14296" s="96">
        <f>IF(C14339+C14344=0,1,2)</f>
        <v>2</v>
      </c>
    </row>
    <row r="14297" spans="1:4" ht="15" hidden="1" x14ac:dyDescent="0.2">
      <c r="A14297" s="65">
        <f t="shared" si="223"/>
        <v>0</v>
      </c>
      <c r="B14297" s="97"/>
      <c r="C14297" s="98"/>
      <c r="D14297" s="96">
        <f>IF(C14339+C14344=0,1,2)</f>
        <v>2</v>
      </c>
    </row>
    <row r="14298" spans="1:4" ht="15" hidden="1" x14ac:dyDescent="0.2">
      <c r="A14298" s="65">
        <f t="shared" si="223"/>
        <v>0</v>
      </c>
      <c r="B14298" s="99" t="s">
        <v>816</v>
      </c>
      <c r="C14298" s="100"/>
      <c r="D14298" s="96">
        <f>IF(C14339+C14344=0,1,2)</f>
        <v>2</v>
      </c>
    </row>
    <row r="14299" spans="1:4" ht="15" x14ac:dyDescent="0.2">
      <c r="B14299" s="112" t="s">
        <v>3</v>
      </c>
      <c r="C14299" s="72">
        <v>113.10610999999999</v>
      </c>
      <c r="D14299" s="66"/>
    </row>
    <row r="14300" spans="1:4" ht="15" x14ac:dyDescent="0.2">
      <c r="B14300" s="85" t="s">
        <v>4</v>
      </c>
      <c r="C14300" s="92">
        <v>11.84</v>
      </c>
      <c r="D14300" s="96"/>
    </row>
    <row r="14301" spans="1:4" ht="15" x14ac:dyDescent="0.2">
      <c r="B14301" s="85" t="s">
        <v>5</v>
      </c>
      <c r="C14301" s="92">
        <v>101.22960999999998</v>
      </c>
      <c r="D14301" s="96"/>
    </row>
    <row r="14302" spans="1:4" ht="15" hidden="1" x14ac:dyDescent="0.2">
      <c r="A14302" s="65">
        <v>0</v>
      </c>
      <c r="B14302" s="102" t="s">
        <v>796</v>
      </c>
      <c r="C14302" s="103">
        <v>13.2875</v>
      </c>
      <c r="D14302" s="96">
        <f>IF(C14339+C14344=0,1,2)</f>
        <v>2</v>
      </c>
    </row>
    <row r="14303" spans="1:4" ht="15" hidden="1" x14ac:dyDescent="0.2">
      <c r="A14303" s="65">
        <v>0</v>
      </c>
      <c r="B14303" s="102" t="s">
        <v>797</v>
      </c>
      <c r="C14303" s="103">
        <v>28.902159999999999</v>
      </c>
      <c r="D14303" s="96">
        <f>IF(C14339+C14344=0,1,2)</f>
        <v>2</v>
      </c>
    </row>
    <row r="14304" spans="1:4" ht="15" hidden="1" x14ac:dyDescent="0.2">
      <c r="A14304" s="65">
        <v>0</v>
      </c>
      <c r="B14304" s="102" t="s">
        <v>798</v>
      </c>
      <c r="C14304" s="103">
        <v>28.385850000000001</v>
      </c>
      <c r="D14304" s="96">
        <f>IF(C14339+C14344=0,1,2)</f>
        <v>2</v>
      </c>
    </row>
    <row r="14305" spans="1:4" ht="15" hidden="1" x14ac:dyDescent="0.2">
      <c r="A14305" s="65">
        <v>0</v>
      </c>
      <c r="B14305" s="102" t="s">
        <v>799</v>
      </c>
      <c r="C14305" s="103">
        <v>6.1252500000000003</v>
      </c>
      <c r="D14305" s="96">
        <f>IF(C14339+C14344=0,1,2)</f>
        <v>2</v>
      </c>
    </row>
    <row r="14306" spans="1:4" ht="15" hidden="1" x14ac:dyDescent="0.2">
      <c r="A14306" s="65">
        <v>0</v>
      </c>
      <c r="B14306" s="102" t="s">
        <v>800</v>
      </c>
      <c r="C14306" s="103">
        <v>0</v>
      </c>
      <c r="D14306" s="96">
        <f>IF(C14339+C14344=0,1,2)</f>
        <v>2</v>
      </c>
    </row>
    <row r="14307" spans="1:4" ht="15" hidden="1" x14ac:dyDescent="0.2">
      <c r="A14307" s="65">
        <v>0</v>
      </c>
      <c r="B14307" s="102" t="s">
        <v>801</v>
      </c>
      <c r="C14307" s="103">
        <v>0</v>
      </c>
      <c r="D14307" s="96">
        <f>IF(C14339+C14344=0,1,2)</f>
        <v>2</v>
      </c>
    </row>
    <row r="14308" spans="1:4" ht="30" hidden="1" x14ac:dyDescent="0.2">
      <c r="A14308" s="65">
        <v>0</v>
      </c>
      <c r="B14308" s="102" t="s">
        <v>802</v>
      </c>
      <c r="C14308" s="103">
        <v>8.5139999999999993</v>
      </c>
      <c r="D14308" s="96">
        <f>IF(C14339+C14344=0,1,2)</f>
        <v>2</v>
      </c>
    </row>
    <row r="14309" spans="1:4" ht="30" hidden="1" x14ac:dyDescent="0.2">
      <c r="A14309" s="65">
        <v>0</v>
      </c>
      <c r="B14309" s="102" t="s">
        <v>803</v>
      </c>
      <c r="C14309" s="103">
        <v>3.363</v>
      </c>
      <c r="D14309" s="96">
        <f>IF(C14339+C14344=0,1,2)</f>
        <v>2</v>
      </c>
    </row>
    <row r="14310" spans="1:4" ht="15" hidden="1" x14ac:dyDescent="0.2">
      <c r="A14310" s="65">
        <v>0</v>
      </c>
      <c r="B14310" s="102" t="s">
        <v>804</v>
      </c>
      <c r="C14310" s="103">
        <v>0</v>
      </c>
      <c r="D14310" s="96">
        <f>IF(C14339+C14344=0,1,2)</f>
        <v>2</v>
      </c>
    </row>
    <row r="14311" spans="1:4" ht="15" hidden="1" x14ac:dyDescent="0.2">
      <c r="A14311" s="65">
        <v>0</v>
      </c>
      <c r="B14311" s="102" t="s">
        <v>805</v>
      </c>
      <c r="C14311" s="103">
        <v>12.65185</v>
      </c>
      <c r="D14311" s="96">
        <f>IF(C14339+C14344=0,1,2)</f>
        <v>2</v>
      </c>
    </row>
    <row r="14312" spans="1:4" ht="15" hidden="1" x14ac:dyDescent="0.2">
      <c r="A14312" s="65">
        <f t="shared" si="223"/>
        <v>0</v>
      </c>
      <c r="B14312" s="85" t="s">
        <v>806</v>
      </c>
      <c r="C14312" s="92">
        <v>0</v>
      </c>
      <c r="D14312" s="96">
        <f>IF(C14339+C14344=0,1,2)</f>
        <v>2</v>
      </c>
    </row>
    <row r="14313" spans="1:4" ht="15" hidden="1" x14ac:dyDescent="0.2">
      <c r="A14313" s="65">
        <f t="shared" si="223"/>
        <v>0</v>
      </c>
      <c r="B14313" s="85" t="s">
        <v>6</v>
      </c>
      <c r="C14313" s="92">
        <v>0</v>
      </c>
      <c r="D14313" s="96">
        <f>IF(C14339+C14344=0,1,2)</f>
        <v>2</v>
      </c>
    </row>
    <row r="14314" spans="1:4" ht="15" hidden="1" x14ac:dyDescent="0.2">
      <c r="A14314" s="65">
        <f t="shared" si="223"/>
        <v>0</v>
      </c>
      <c r="B14314" s="73" t="s">
        <v>7</v>
      </c>
      <c r="C14314" s="76">
        <v>0</v>
      </c>
      <c r="D14314" s="96">
        <f>IF(C14339+C14344=0,1,2)</f>
        <v>2</v>
      </c>
    </row>
    <row r="14315" spans="1:4" ht="15" hidden="1" x14ac:dyDescent="0.2">
      <c r="A14315" s="65">
        <f t="shared" si="223"/>
        <v>0</v>
      </c>
      <c r="B14315" s="85" t="s">
        <v>8</v>
      </c>
      <c r="C14315" s="92">
        <v>0</v>
      </c>
      <c r="D14315" s="96">
        <f>IF(C14339+C14344=0,1,2)</f>
        <v>2</v>
      </c>
    </row>
    <row r="14316" spans="1:4" ht="15" hidden="1" x14ac:dyDescent="0.2">
      <c r="A14316" s="65">
        <f t="shared" si="223"/>
        <v>0</v>
      </c>
      <c r="B14316" s="85" t="s">
        <v>9</v>
      </c>
      <c r="C14316" s="92">
        <v>0</v>
      </c>
      <c r="D14316" s="96">
        <f>IF(C14339+C14344=0,1,2)</f>
        <v>2</v>
      </c>
    </row>
    <row r="14317" spans="1:4" ht="15" x14ac:dyDescent="0.2">
      <c r="B14317" s="85" t="s">
        <v>10</v>
      </c>
      <c r="C14317" s="92">
        <v>3.6499999999999998E-2</v>
      </c>
      <c r="D14317" s="96"/>
    </row>
    <row r="14318" spans="1:4" ht="15" hidden="1" x14ac:dyDescent="0.2">
      <c r="A14318" s="65">
        <f t="shared" si="223"/>
        <v>0</v>
      </c>
      <c r="B14318" s="81" t="s">
        <v>11</v>
      </c>
      <c r="C14318" s="76">
        <v>0</v>
      </c>
      <c r="D14318" s="96">
        <f>IF(C14339+C14344=0,1,2)</f>
        <v>2</v>
      </c>
    </row>
    <row r="14319" spans="1:4" ht="15" hidden="1" x14ac:dyDescent="0.2">
      <c r="A14319" s="65">
        <f t="shared" si="223"/>
        <v>0</v>
      </c>
      <c r="B14319" s="81" t="s">
        <v>12</v>
      </c>
      <c r="C14319" s="76">
        <v>0</v>
      </c>
      <c r="D14319" s="96">
        <f>IF(C14339+C14344=0,1,2)</f>
        <v>2</v>
      </c>
    </row>
    <row r="14320" spans="1:4" ht="15" hidden="1" x14ac:dyDescent="0.2">
      <c r="A14320" s="65">
        <v>0</v>
      </c>
      <c r="B14320" s="104" t="s">
        <v>784</v>
      </c>
      <c r="C14320" s="105">
        <v>0</v>
      </c>
      <c r="D14320" s="96">
        <f>IF(C14339+C14344=0,1,2)</f>
        <v>2</v>
      </c>
    </row>
    <row r="14321" spans="1:4" ht="15" hidden="1" x14ac:dyDescent="0.2">
      <c r="A14321" s="65">
        <v>0</v>
      </c>
      <c r="B14321" s="102" t="s">
        <v>785</v>
      </c>
      <c r="C14321" s="103">
        <v>0</v>
      </c>
      <c r="D14321" s="96">
        <f>IF(C14339+C14344=0,1,2)</f>
        <v>2</v>
      </c>
    </row>
    <row r="14322" spans="1:4" ht="15" hidden="1" x14ac:dyDescent="0.2">
      <c r="A14322" s="65">
        <v>0</v>
      </c>
      <c r="B14322" s="102" t="s">
        <v>807</v>
      </c>
      <c r="C14322" s="103">
        <v>0</v>
      </c>
      <c r="D14322" s="96">
        <f>IF(C14339+C14344=0,1,2)</f>
        <v>2</v>
      </c>
    </row>
    <row r="14323" spans="1:4" ht="15" hidden="1" x14ac:dyDescent="0.2">
      <c r="A14323" s="65">
        <v>0</v>
      </c>
      <c r="B14323" s="106" t="s">
        <v>734</v>
      </c>
      <c r="C14323" s="92">
        <v>0</v>
      </c>
      <c r="D14323" s="96">
        <f>IF(C14339+C14344=0,1,2)</f>
        <v>2</v>
      </c>
    </row>
    <row r="14324" spans="1:4" ht="15" hidden="1" x14ac:dyDescent="0.2">
      <c r="A14324" s="65">
        <v>0</v>
      </c>
      <c r="B14324" s="77" t="s">
        <v>808</v>
      </c>
      <c r="C14324" s="76">
        <v>0</v>
      </c>
      <c r="D14324" s="96">
        <f>IF(C14339+C14344=0,1,2)</f>
        <v>2</v>
      </c>
    </row>
    <row r="14325" spans="1:4" ht="15" hidden="1" x14ac:dyDescent="0.2">
      <c r="A14325" s="65">
        <f t="shared" si="223"/>
        <v>0</v>
      </c>
      <c r="B14325" s="81" t="s">
        <v>13</v>
      </c>
      <c r="C14325" s="76">
        <v>0</v>
      </c>
      <c r="D14325" s="96">
        <f>IF(C14339+C14344=0,1,2)</f>
        <v>2</v>
      </c>
    </row>
    <row r="14326" spans="1:4" ht="15" hidden="1" x14ac:dyDescent="0.2">
      <c r="A14326" s="65">
        <v>0</v>
      </c>
      <c r="B14326" s="104" t="s">
        <v>788</v>
      </c>
      <c r="C14326" s="105">
        <v>0</v>
      </c>
      <c r="D14326" s="96">
        <f>IF(C14339+C14344=0,1,2)</f>
        <v>2</v>
      </c>
    </row>
    <row r="14327" spans="1:4" ht="15" hidden="1" x14ac:dyDescent="0.2">
      <c r="A14327" s="65">
        <v>0</v>
      </c>
      <c r="B14327" s="102" t="s">
        <v>785</v>
      </c>
      <c r="C14327" s="103">
        <v>0</v>
      </c>
      <c r="D14327" s="96">
        <f>IF(C14339+C14344=0,1,2)</f>
        <v>2</v>
      </c>
    </row>
    <row r="14328" spans="1:4" ht="15" hidden="1" x14ac:dyDescent="0.2">
      <c r="A14328" s="65">
        <v>0</v>
      </c>
      <c r="B14328" s="102" t="s">
        <v>733</v>
      </c>
      <c r="C14328" s="103">
        <v>0</v>
      </c>
      <c r="D14328" s="96">
        <f>IF(C14339+C14344=0,1,2)</f>
        <v>2</v>
      </c>
    </row>
    <row r="14329" spans="1:4" ht="30" hidden="1" x14ac:dyDescent="0.2">
      <c r="A14329" s="65">
        <f t="shared" si="223"/>
        <v>0</v>
      </c>
      <c r="B14329" s="106" t="s">
        <v>809</v>
      </c>
      <c r="C14329" s="92">
        <v>0</v>
      </c>
      <c r="D14329" s="96">
        <f>IF(C14339+C14344=0,1,2)</f>
        <v>2</v>
      </c>
    </row>
    <row r="14330" spans="1:4" ht="15" hidden="1" x14ac:dyDescent="0.2">
      <c r="A14330" s="65">
        <v>0</v>
      </c>
      <c r="B14330" s="77" t="s">
        <v>738</v>
      </c>
      <c r="C14330" s="76">
        <v>0</v>
      </c>
      <c r="D14330" s="96">
        <f>IF(C14339+C14344=0,1,2)</f>
        <v>2</v>
      </c>
    </row>
    <row r="14331" spans="1:4" ht="15" hidden="1" x14ac:dyDescent="0.2">
      <c r="A14331" s="65">
        <v>0</v>
      </c>
      <c r="B14331" s="104" t="s">
        <v>789</v>
      </c>
      <c r="C14331" s="105">
        <v>0</v>
      </c>
      <c r="D14331" s="96">
        <f>IF(C14339+C14344=0,1,2)</f>
        <v>2</v>
      </c>
    </row>
    <row r="14332" spans="1:4" ht="15" hidden="1" x14ac:dyDescent="0.2">
      <c r="A14332" s="65">
        <v>0</v>
      </c>
      <c r="B14332" s="102" t="s">
        <v>732</v>
      </c>
      <c r="C14332" s="103">
        <v>0</v>
      </c>
      <c r="D14332" s="96">
        <f>IF(C14339+C14344=0,1,2)</f>
        <v>2</v>
      </c>
    </row>
    <row r="14333" spans="1:4" ht="15" hidden="1" x14ac:dyDescent="0.2">
      <c r="A14333" s="65">
        <v>0</v>
      </c>
      <c r="B14333" s="102" t="s">
        <v>737</v>
      </c>
      <c r="C14333" s="103">
        <v>0</v>
      </c>
      <c r="D14333" s="96">
        <f>IF(C14339+C14344=0,1,2)</f>
        <v>2</v>
      </c>
    </row>
    <row r="14334" spans="1:4" ht="15" hidden="1" x14ac:dyDescent="0.2">
      <c r="A14334" s="65">
        <v>0</v>
      </c>
      <c r="B14334" s="102" t="s">
        <v>733</v>
      </c>
      <c r="C14334" s="103">
        <v>0</v>
      </c>
      <c r="D14334" s="96">
        <f>IF(C14339+C14344=0,1,2)</f>
        <v>2</v>
      </c>
    </row>
    <row r="14335" spans="1:4" ht="15" hidden="1" x14ac:dyDescent="0.2">
      <c r="A14335" s="65">
        <v>0</v>
      </c>
      <c r="B14335" s="106" t="s">
        <v>734</v>
      </c>
      <c r="C14335" s="92">
        <v>0</v>
      </c>
      <c r="D14335" s="96">
        <f>IF(C14339+C14344=0,1,2)</f>
        <v>2</v>
      </c>
    </row>
    <row r="14336" spans="1:4" ht="15" hidden="1" x14ac:dyDescent="0.2">
      <c r="A14336" s="65">
        <v>0</v>
      </c>
      <c r="B14336" s="77" t="s">
        <v>738</v>
      </c>
      <c r="C14336" s="76">
        <v>0</v>
      </c>
      <c r="D14336" s="96">
        <f>IF(C14339+C14344=0,1,2)</f>
        <v>2</v>
      </c>
    </row>
    <row r="14337" spans="1:4" ht="15" hidden="1" x14ac:dyDescent="0.2">
      <c r="A14337" s="65">
        <f t="shared" si="223"/>
        <v>0</v>
      </c>
      <c r="B14337" s="97"/>
      <c r="C14337" s="98"/>
      <c r="D14337" s="96">
        <f>IF(C14339+C14344=0,1,2)</f>
        <v>2</v>
      </c>
    </row>
    <row r="14338" spans="1:4" ht="15" hidden="1" x14ac:dyDescent="0.2">
      <c r="A14338" s="65">
        <f t="shared" si="223"/>
        <v>0</v>
      </c>
      <c r="B14338" s="99" t="s">
        <v>817</v>
      </c>
      <c r="C14338" s="100"/>
      <c r="D14338" s="96">
        <f>IF(C14339+C14344=0,1,2)</f>
        <v>2</v>
      </c>
    </row>
    <row r="14339" spans="1:4" ht="15" x14ac:dyDescent="0.2">
      <c r="B14339" s="79" t="s">
        <v>741</v>
      </c>
      <c r="C14339" s="80">
        <v>102.75145000000001</v>
      </c>
      <c r="D14339" s="96"/>
    </row>
    <row r="14340" spans="1:4" ht="15" x14ac:dyDescent="0.2">
      <c r="B14340" s="113" t="s">
        <v>721</v>
      </c>
      <c r="C14340" s="72">
        <v>102.75145000000001</v>
      </c>
      <c r="D14340" s="66"/>
    </row>
    <row r="14341" spans="1:4" ht="15" hidden="1" x14ac:dyDescent="0.2">
      <c r="A14341" s="65">
        <f t="shared" ref="A14341:A14402" si="224">C14341</f>
        <v>0</v>
      </c>
      <c r="B14341" s="85" t="s">
        <v>742</v>
      </c>
      <c r="C14341" s="92">
        <v>0</v>
      </c>
      <c r="D14341" s="96">
        <f>IF(C14339+C14344=0,1,2)</f>
        <v>2</v>
      </c>
    </row>
    <row r="14342" spans="1:4" ht="15" hidden="1" x14ac:dyDescent="0.2">
      <c r="A14342" s="65">
        <f t="shared" si="224"/>
        <v>0</v>
      </c>
      <c r="B14342" s="85" t="s">
        <v>743</v>
      </c>
      <c r="C14342" s="92">
        <v>0</v>
      </c>
      <c r="D14342" s="96">
        <f>IF(C14339+C14344=0,1,2)</f>
        <v>2</v>
      </c>
    </row>
    <row r="14343" spans="1:4" ht="15" hidden="1" x14ac:dyDescent="0.2">
      <c r="A14343" s="65">
        <f t="shared" si="224"/>
        <v>0</v>
      </c>
      <c r="B14343" s="85" t="s">
        <v>744</v>
      </c>
      <c r="C14343" s="92">
        <v>0</v>
      </c>
      <c r="D14343" s="96">
        <f>IF(C14339+C14344=0,1,2)</f>
        <v>2</v>
      </c>
    </row>
    <row r="14344" spans="1:4" ht="15" x14ac:dyDescent="0.2">
      <c r="B14344" s="79" t="s">
        <v>745</v>
      </c>
      <c r="C14344" s="80">
        <v>113.10611</v>
      </c>
      <c r="D14344" s="96"/>
    </row>
    <row r="14345" spans="1:4" ht="15" x14ac:dyDescent="0.2">
      <c r="B14345" s="113" t="s">
        <v>3</v>
      </c>
      <c r="C14345" s="72">
        <v>113.10611</v>
      </c>
      <c r="D14345" s="66"/>
    </row>
    <row r="14346" spans="1:4" ht="15" hidden="1" x14ac:dyDescent="0.2">
      <c r="A14346" s="65">
        <f t="shared" si="224"/>
        <v>0</v>
      </c>
      <c r="B14346" s="85" t="s">
        <v>11</v>
      </c>
      <c r="C14346" s="92">
        <v>0</v>
      </c>
      <c r="D14346" s="96">
        <f>IF(C14339+C14344=0,1,2)</f>
        <v>2</v>
      </c>
    </row>
    <row r="14347" spans="1:4" ht="15" hidden="1" x14ac:dyDescent="0.2">
      <c r="A14347" s="65">
        <f t="shared" si="224"/>
        <v>0</v>
      </c>
      <c r="B14347" s="85" t="s">
        <v>746</v>
      </c>
      <c r="C14347" s="92">
        <v>0</v>
      </c>
      <c r="D14347" s="96">
        <f>IF(C14339+C14344=0,1,2)</f>
        <v>2</v>
      </c>
    </row>
    <row r="14348" spans="1:4" ht="15" hidden="1" x14ac:dyDescent="0.2">
      <c r="A14348" s="65">
        <f t="shared" si="224"/>
        <v>0</v>
      </c>
      <c r="B14348" s="85" t="s">
        <v>13</v>
      </c>
      <c r="C14348" s="92">
        <v>0</v>
      </c>
      <c r="D14348" s="96">
        <f>IF(C14339+C14344=0,1,2)</f>
        <v>2</v>
      </c>
    </row>
    <row r="14349" spans="1:4" ht="15" hidden="1" x14ac:dyDescent="0.2">
      <c r="A14349" s="65">
        <f t="shared" si="224"/>
        <v>-10.354660000000001</v>
      </c>
      <c r="B14349" s="94" t="s">
        <v>747</v>
      </c>
      <c r="C14349" s="95">
        <v>-10.354660000000001</v>
      </c>
      <c r="D14349" s="65">
        <f>IF(C14339+C14344=0,1,2)</f>
        <v>2</v>
      </c>
    </row>
    <row r="14350" spans="1:4" ht="15" hidden="1" x14ac:dyDescent="0.2">
      <c r="A14350" s="65">
        <f t="shared" si="224"/>
        <v>25.707249999999998</v>
      </c>
      <c r="B14350" s="94" t="s">
        <v>812</v>
      </c>
      <c r="C14350" s="95">
        <v>25.707249999999998</v>
      </c>
      <c r="D14350" s="65">
        <f>IF(C14339+C14344=0,1,2)</f>
        <v>2</v>
      </c>
    </row>
    <row r="14351" spans="1:4" ht="15" hidden="1" x14ac:dyDescent="0.2">
      <c r="A14351" s="65">
        <f t="shared" si="224"/>
        <v>15.352589999999999</v>
      </c>
      <c r="B14351" s="94" t="s">
        <v>813</v>
      </c>
      <c r="C14351" s="95">
        <v>15.352589999999999</v>
      </c>
      <c r="D14351" s="65">
        <f>IF(C14339+C14344=0,1,2)</f>
        <v>2</v>
      </c>
    </row>
    <row r="14352" spans="1:4" ht="15" hidden="1" x14ac:dyDescent="0.2">
      <c r="A14352" s="65">
        <f t="shared" si="224"/>
        <v>0</v>
      </c>
      <c r="B14352" s="108"/>
      <c r="C14352" s="109"/>
      <c r="D14352" s="96">
        <f>IF(C14339+C14344=0,1,2)</f>
        <v>2</v>
      </c>
    </row>
    <row r="14353" spans="1:4" ht="15" hidden="1" x14ac:dyDescent="0.2">
      <c r="A14353" s="65">
        <f t="shared" si="224"/>
        <v>0</v>
      </c>
      <c r="B14353" s="82" t="s">
        <v>791</v>
      </c>
      <c r="C14353" s="100"/>
      <c r="D14353" s="96">
        <f>IF(C14339+C14344=0,1,2)</f>
        <v>2</v>
      </c>
    </row>
    <row r="14354" spans="1:4" ht="15" x14ac:dyDescent="0.2">
      <c r="B14354" s="107" t="s">
        <v>792</v>
      </c>
      <c r="C14354" s="114">
        <v>84</v>
      </c>
      <c r="D14354" s="96"/>
    </row>
    <row r="14355" spans="1:4" ht="15" x14ac:dyDescent="0.2">
      <c r="B14355" s="81" t="s">
        <v>793</v>
      </c>
      <c r="C14355" s="110">
        <v>54</v>
      </c>
      <c r="D14355" s="96"/>
    </row>
    <row r="14356" spans="1:4" ht="15" x14ac:dyDescent="0.2">
      <c r="B14356" s="81" t="s">
        <v>794</v>
      </c>
      <c r="C14356" s="110">
        <v>30</v>
      </c>
      <c r="D14356" s="96"/>
    </row>
    <row r="14357" spans="1:4" ht="15" hidden="1" x14ac:dyDescent="0.2">
      <c r="A14357" s="65">
        <f t="shared" si="224"/>
        <v>0</v>
      </c>
      <c r="B14357" s="111"/>
      <c r="C14357" s="109"/>
      <c r="D14357" s="96">
        <f>IF(C14339+C14344=0,1,2)</f>
        <v>2</v>
      </c>
    </row>
    <row r="14358" spans="1:4" ht="30" customHeight="1" x14ac:dyDescent="0.2">
      <c r="B14358" s="117" t="s">
        <v>989</v>
      </c>
      <c r="C14358" s="118"/>
      <c r="D14358" s="96"/>
    </row>
    <row r="14359" spans="1:4" ht="15" hidden="1" x14ac:dyDescent="0.2">
      <c r="A14359" s="65">
        <f t="shared" si="224"/>
        <v>0</v>
      </c>
      <c r="B14359" s="97"/>
      <c r="C14359" s="98"/>
      <c r="D14359" s="96">
        <f>IF(C14422+C14427=0,1,2)</f>
        <v>2</v>
      </c>
    </row>
    <row r="14360" spans="1:4" ht="15" hidden="1" x14ac:dyDescent="0.2">
      <c r="A14360" s="65">
        <f t="shared" si="224"/>
        <v>0</v>
      </c>
      <c r="B14360" s="99" t="s">
        <v>815</v>
      </c>
      <c r="C14360" s="100"/>
      <c r="D14360" s="96">
        <f>IF(C14422+C14427=0,1,2)</f>
        <v>2</v>
      </c>
    </row>
    <row r="14361" spans="1:4" ht="15" x14ac:dyDescent="0.2">
      <c r="B14361" s="112" t="s">
        <v>721</v>
      </c>
      <c r="C14361" s="72">
        <v>28.28472</v>
      </c>
      <c r="D14361" s="66"/>
    </row>
    <row r="14362" spans="1:4" ht="15" hidden="1" x14ac:dyDescent="0.2">
      <c r="A14362" s="65">
        <f t="shared" si="224"/>
        <v>0</v>
      </c>
      <c r="B14362" s="73" t="s">
        <v>722</v>
      </c>
      <c r="C14362" s="76"/>
      <c r="D14362" s="96">
        <f>IF(C14422+C14427=0,1,2)</f>
        <v>2</v>
      </c>
    </row>
    <row r="14363" spans="1:4" ht="15" hidden="1" x14ac:dyDescent="0.2">
      <c r="A14363" s="65">
        <f t="shared" si="224"/>
        <v>0</v>
      </c>
      <c r="B14363" s="73" t="s">
        <v>783</v>
      </c>
      <c r="C14363" s="76"/>
      <c r="D14363" s="96">
        <f>IF(C14422+C14427=0,1,2)</f>
        <v>2</v>
      </c>
    </row>
    <row r="14364" spans="1:4" ht="15" hidden="1" x14ac:dyDescent="0.2">
      <c r="A14364" s="65">
        <f t="shared" si="224"/>
        <v>0</v>
      </c>
      <c r="B14364" s="73" t="s">
        <v>8</v>
      </c>
      <c r="C14364" s="76">
        <v>0</v>
      </c>
      <c r="D14364" s="96">
        <f>IF(C14422+C14427=0,1,2)</f>
        <v>2</v>
      </c>
    </row>
    <row r="14365" spans="1:4" ht="15" x14ac:dyDescent="0.2">
      <c r="B14365" s="113" t="s">
        <v>723</v>
      </c>
      <c r="C14365" s="72">
        <v>28.28472</v>
      </c>
      <c r="D14365" s="96"/>
    </row>
    <row r="14366" spans="1:4" ht="15" hidden="1" x14ac:dyDescent="0.2">
      <c r="A14366" s="65">
        <f t="shared" si="224"/>
        <v>0</v>
      </c>
      <c r="B14366" s="81" t="s">
        <v>742</v>
      </c>
      <c r="C14366" s="76">
        <v>0</v>
      </c>
      <c r="D14366" s="96">
        <f>IF(C14422+C14427=0,1,2)</f>
        <v>2</v>
      </c>
    </row>
    <row r="14367" spans="1:4" ht="15" hidden="1" x14ac:dyDescent="0.2">
      <c r="A14367" s="65">
        <f t="shared" si="224"/>
        <v>0</v>
      </c>
      <c r="B14367" s="81" t="s">
        <v>748</v>
      </c>
      <c r="C14367" s="76">
        <v>0</v>
      </c>
      <c r="D14367" s="96">
        <f>IF(C14422+C14427=0,1,2)</f>
        <v>2</v>
      </c>
    </row>
    <row r="14368" spans="1:4" ht="15" hidden="1" x14ac:dyDescent="0.2">
      <c r="A14368" s="65">
        <v>0</v>
      </c>
      <c r="B14368" s="73" t="s">
        <v>784</v>
      </c>
      <c r="C14368" s="76">
        <v>0</v>
      </c>
      <c r="D14368" s="96">
        <f>IF(C14422+C14427=0,1,2)</f>
        <v>2</v>
      </c>
    </row>
    <row r="14369" spans="1:4" ht="15" hidden="1" x14ac:dyDescent="0.2">
      <c r="A14369" s="65">
        <v>0</v>
      </c>
      <c r="B14369" s="77" t="s">
        <v>785</v>
      </c>
      <c r="C14369" s="76">
        <v>0</v>
      </c>
      <c r="D14369" s="96">
        <f>IF(C14422+C14427=0,1,2)</f>
        <v>2</v>
      </c>
    </row>
    <row r="14370" spans="1:4" ht="15" hidden="1" x14ac:dyDescent="0.2">
      <c r="A14370" s="65">
        <v>0</v>
      </c>
      <c r="B14370" s="77" t="s">
        <v>733</v>
      </c>
      <c r="C14370" s="76">
        <v>0</v>
      </c>
      <c r="D14370" s="96">
        <f>IF(C14422+C14427=0,1,2)</f>
        <v>2</v>
      </c>
    </row>
    <row r="14371" spans="1:4" ht="15" hidden="1" x14ac:dyDescent="0.2">
      <c r="A14371" s="65">
        <v>0</v>
      </c>
      <c r="B14371" s="77" t="s">
        <v>786</v>
      </c>
      <c r="C14371" s="76">
        <v>0</v>
      </c>
      <c r="D14371" s="96">
        <f>IF(C14422+C14427=0,1,2)</f>
        <v>2</v>
      </c>
    </row>
    <row r="14372" spans="1:4" ht="15" hidden="1" x14ac:dyDescent="0.2">
      <c r="A14372" s="65">
        <v>0</v>
      </c>
      <c r="B14372" s="77" t="s">
        <v>787</v>
      </c>
      <c r="C14372" s="76">
        <v>0</v>
      </c>
      <c r="D14372" s="96">
        <f>IF(C14422+C14427=0,1,2)</f>
        <v>2</v>
      </c>
    </row>
    <row r="14373" spans="1:4" ht="15" hidden="1" x14ac:dyDescent="0.2">
      <c r="A14373" s="65">
        <f t="shared" si="224"/>
        <v>0</v>
      </c>
      <c r="B14373" s="81" t="s">
        <v>744</v>
      </c>
      <c r="C14373" s="76">
        <v>0</v>
      </c>
      <c r="D14373" s="96">
        <f>IF(C14422+C14427=0,1,2)</f>
        <v>2</v>
      </c>
    </row>
    <row r="14374" spans="1:4" ht="15" hidden="1" x14ac:dyDescent="0.2">
      <c r="A14374" s="65">
        <v>0</v>
      </c>
      <c r="B14374" s="73" t="s">
        <v>788</v>
      </c>
      <c r="C14374" s="76">
        <v>0</v>
      </c>
      <c r="D14374" s="96">
        <f>IF(C14422+C14427=0,1,2)</f>
        <v>2</v>
      </c>
    </row>
    <row r="14375" spans="1:4" ht="15" hidden="1" x14ac:dyDescent="0.2">
      <c r="A14375" s="65">
        <v>0</v>
      </c>
      <c r="B14375" s="77" t="s">
        <v>737</v>
      </c>
      <c r="C14375" s="76">
        <v>0</v>
      </c>
      <c r="D14375" s="96">
        <f>IF(C14422+C14427=0,1,2)</f>
        <v>2</v>
      </c>
    </row>
    <row r="14376" spans="1:4" ht="15" hidden="1" x14ac:dyDescent="0.2">
      <c r="A14376" s="65">
        <v>0</v>
      </c>
      <c r="B14376" s="77" t="s">
        <v>733</v>
      </c>
      <c r="C14376" s="76">
        <v>0</v>
      </c>
      <c r="D14376" s="96">
        <f>IF(C14422+C14427=0,1,2)</f>
        <v>2</v>
      </c>
    </row>
    <row r="14377" spans="1:4" ht="15" hidden="1" x14ac:dyDescent="0.2">
      <c r="A14377" s="65">
        <v>0</v>
      </c>
      <c r="B14377" s="77" t="s">
        <v>738</v>
      </c>
      <c r="C14377" s="76">
        <v>0</v>
      </c>
      <c r="D14377" s="96">
        <f>IF(C14422+C14427=0,1,2)</f>
        <v>2</v>
      </c>
    </row>
    <row r="14378" spans="1:4" ht="15" hidden="1" x14ac:dyDescent="0.2">
      <c r="A14378" s="65">
        <v>0</v>
      </c>
      <c r="B14378" s="73" t="s">
        <v>789</v>
      </c>
      <c r="C14378" s="76">
        <v>0</v>
      </c>
      <c r="D14378" s="96">
        <f>IF(C14422+C14427=0,1,2)</f>
        <v>2</v>
      </c>
    </row>
    <row r="14379" spans="1:4" ht="15" hidden="1" x14ac:dyDescent="0.2">
      <c r="A14379" s="65">
        <v>0</v>
      </c>
      <c r="B14379" s="77" t="s">
        <v>790</v>
      </c>
      <c r="C14379" s="76">
        <v>0</v>
      </c>
      <c r="D14379" s="96">
        <f>IF(C14422+C14427=0,1,2)</f>
        <v>2</v>
      </c>
    </row>
    <row r="14380" spans="1:4" ht="15" hidden="1" x14ac:dyDescent="0.2">
      <c r="A14380" s="65">
        <f t="shared" si="224"/>
        <v>0</v>
      </c>
      <c r="B14380" s="97"/>
      <c r="C14380" s="98"/>
      <c r="D14380" s="96">
        <f>IF(C14422+C14427=0,1,2)</f>
        <v>2</v>
      </c>
    </row>
    <row r="14381" spans="1:4" ht="15" hidden="1" x14ac:dyDescent="0.2">
      <c r="A14381" s="65">
        <f t="shared" si="224"/>
        <v>0</v>
      </c>
      <c r="B14381" s="99" t="s">
        <v>816</v>
      </c>
      <c r="C14381" s="100"/>
      <c r="D14381" s="96">
        <f>IF(C14422+C14427=0,1,2)</f>
        <v>2</v>
      </c>
    </row>
    <row r="14382" spans="1:4" ht="15" x14ac:dyDescent="0.2">
      <c r="B14382" s="112" t="s">
        <v>3</v>
      </c>
      <c r="C14382" s="72">
        <v>25.858829999999998</v>
      </c>
      <c r="D14382" s="66"/>
    </row>
    <row r="14383" spans="1:4" ht="15" hidden="1" x14ac:dyDescent="0.2">
      <c r="A14383" s="65">
        <f t="shared" si="224"/>
        <v>0</v>
      </c>
      <c r="B14383" s="85" t="s">
        <v>4</v>
      </c>
      <c r="C14383" s="92">
        <v>0</v>
      </c>
      <c r="D14383" s="96">
        <f>IF(C14422+C14427=0,1,2)</f>
        <v>2</v>
      </c>
    </row>
    <row r="14384" spans="1:4" ht="15" x14ac:dyDescent="0.2">
      <c r="B14384" s="85" t="s">
        <v>5</v>
      </c>
      <c r="C14384" s="92">
        <v>25.655439999999999</v>
      </c>
      <c r="D14384" s="96"/>
    </row>
    <row r="14385" spans="1:4" ht="15" hidden="1" x14ac:dyDescent="0.2">
      <c r="A14385" s="65">
        <v>0</v>
      </c>
      <c r="B14385" s="102" t="s">
        <v>796</v>
      </c>
      <c r="C14385" s="103">
        <v>0</v>
      </c>
      <c r="D14385" s="96">
        <f>IF(C14422+C14427=0,1,2)</f>
        <v>2</v>
      </c>
    </row>
    <row r="14386" spans="1:4" ht="15" hidden="1" x14ac:dyDescent="0.2">
      <c r="A14386" s="65">
        <v>0</v>
      </c>
      <c r="B14386" s="102" t="s">
        <v>797</v>
      </c>
      <c r="C14386" s="103">
        <v>4.4999999999999998E-2</v>
      </c>
      <c r="D14386" s="96">
        <f>IF(C14422+C14427=0,1,2)</f>
        <v>2</v>
      </c>
    </row>
    <row r="14387" spans="1:4" ht="15" hidden="1" x14ac:dyDescent="0.2">
      <c r="A14387" s="65">
        <v>0</v>
      </c>
      <c r="B14387" s="102" t="s">
        <v>798</v>
      </c>
      <c r="C14387" s="103">
        <v>8.3600899999999996</v>
      </c>
      <c r="D14387" s="96">
        <f>IF(C14422+C14427=0,1,2)</f>
        <v>2</v>
      </c>
    </row>
    <row r="14388" spans="1:4" ht="15" hidden="1" x14ac:dyDescent="0.2">
      <c r="A14388" s="65">
        <v>0</v>
      </c>
      <c r="B14388" s="102" t="s">
        <v>799</v>
      </c>
      <c r="C14388" s="103">
        <v>0</v>
      </c>
      <c r="D14388" s="96">
        <f>IF(C14422+C14427=0,1,2)</f>
        <v>2</v>
      </c>
    </row>
    <row r="14389" spans="1:4" ht="15" hidden="1" x14ac:dyDescent="0.2">
      <c r="A14389" s="65">
        <v>0</v>
      </c>
      <c r="B14389" s="102" t="s">
        <v>800</v>
      </c>
      <c r="C14389" s="103">
        <v>0</v>
      </c>
      <c r="D14389" s="96">
        <f>IF(C14422+C14427=0,1,2)</f>
        <v>2</v>
      </c>
    </row>
    <row r="14390" spans="1:4" ht="15" hidden="1" x14ac:dyDescent="0.2">
      <c r="A14390" s="65">
        <v>0</v>
      </c>
      <c r="B14390" s="102" t="s">
        <v>801</v>
      </c>
      <c r="C14390" s="103">
        <v>0.45</v>
      </c>
      <c r="D14390" s="96">
        <f>IF(C14422+C14427=0,1,2)</f>
        <v>2</v>
      </c>
    </row>
    <row r="14391" spans="1:4" ht="30" hidden="1" x14ac:dyDescent="0.2">
      <c r="A14391" s="65">
        <v>0</v>
      </c>
      <c r="B14391" s="102" t="s">
        <v>802</v>
      </c>
      <c r="C14391" s="103">
        <v>4.9000000000000002E-2</v>
      </c>
      <c r="D14391" s="96">
        <f>IF(C14422+C14427=0,1,2)</f>
        <v>2</v>
      </c>
    </row>
    <row r="14392" spans="1:4" ht="30" hidden="1" x14ac:dyDescent="0.2">
      <c r="A14392" s="65">
        <v>0</v>
      </c>
      <c r="B14392" s="102" t="s">
        <v>803</v>
      </c>
      <c r="C14392" s="103">
        <v>3.375</v>
      </c>
      <c r="D14392" s="96">
        <f>IF(C14422+C14427=0,1,2)</f>
        <v>2</v>
      </c>
    </row>
    <row r="14393" spans="1:4" ht="15" hidden="1" x14ac:dyDescent="0.2">
      <c r="A14393" s="65">
        <v>0</v>
      </c>
      <c r="B14393" s="102" t="s">
        <v>804</v>
      </c>
      <c r="C14393" s="103">
        <v>0</v>
      </c>
      <c r="D14393" s="96">
        <f>IF(C14422+C14427=0,1,2)</f>
        <v>2</v>
      </c>
    </row>
    <row r="14394" spans="1:4" ht="15" hidden="1" x14ac:dyDescent="0.2">
      <c r="A14394" s="65">
        <v>0</v>
      </c>
      <c r="B14394" s="102" t="s">
        <v>805</v>
      </c>
      <c r="C14394" s="103">
        <v>13.37635</v>
      </c>
      <c r="D14394" s="96">
        <f>IF(C14422+C14427=0,1,2)</f>
        <v>2</v>
      </c>
    </row>
    <row r="14395" spans="1:4" ht="15" hidden="1" x14ac:dyDescent="0.2">
      <c r="A14395" s="65">
        <f t="shared" si="224"/>
        <v>0</v>
      </c>
      <c r="B14395" s="85" t="s">
        <v>806</v>
      </c>
      <c r="C14395" s="92">
        <v>0</v>
      </c>
      <c r="D14395" s="96">
        <f>IF(C14422+C14427=0,1,2)</f>
        <v>2</v>
      </c>
    </row>
    <row r="14396" spans="1:4" ht="15" hidden="1" x14ac:dyDescent="0.2">
      <c r="A14396" s="65">
        <f t="shared" si="224"/>
        <v>0</v>
      </c>
      <c r="B14396" s="85" t="s">
        <v>6</v>
      </c>
      <c r="C14396" s="92">
        <v>0</v>
      </c>
      <c r="D14396" s="96">
        <f>IF(C14422+C14427=0,1,2)</f>
        <v>2</v>
      </c>
    </row>
    <row r="14397" spans="1:4" ht="15" hidden="1" x14ac:dyDescent="0.2">
      <c r="A14397" s="65">
        <f t="shared" si="224"/>
        <v>0</v>
      </c>
      <c r="B14397" s="73" t="s">
        <v>7</v>
      </c>
      <c r="C14397" s="76">
        <v>0</v>
      </c>
      <c r="D14397" s="96">
        <f>IF(C14422+C14427=0,1,2)</f>
        <v>2</v>
      </c>
    </row>
    <row r="14398" spans="1:4" ht="15" hidden="1" x14ac:dyDescent="0.2">
      <c r="A14398" s="65">
        <f t="shared" si="224"/>
        <v>0</v>
      </c>
      <c r="B14398" s="85" t="s">
        <v>8</v>
      </c>
      <c r="C14398" s="92">
        <v>0</v>
      </c>
      <c r="D14398" s="96">
        <f>IF(C14422+C14427=0,1,2)</f>
        <v>2</v>
      </c>
    </row>
    <row r="14399" spans="1:4" ht="15" hidden="1" x14ac:dyDescent="0.2">
      <c r="A14399" s="65">
        <f t="shared" si="224"/>
        <v>0</v>
      </c>
      <c r="B14399" s="85" t="s">
        <v>9</v>
      </c>
      <c r="C14399" s="92">
        <v>0</v>
      </c>
      <c r="D14399" s="96">
        <f>IF(C14422+C14427=0,1,2)</f>
        <v>2</v>
      </c>
    </row>
    <row r="14400" spans="1:4" ht="15" x14ac:dyDescent="0.2">
      <c r="B14400" s="85" t="s">
        <v>10</v>
      </c>
      <c r="C14400" s="92">
        <v>0.20338999999999999</v>
      </c>
      <c r="D14400" s="96"/>
    </row>
    <row r="14401" spans="1:4" ht="15" hidden="1" x14ac:dyDescent="0.2">
      <c r="A14401" s="65">
        <f t="shared" si="224"/>
        <v>0</v>
      </c>
      <c r="B14401" s="81" t="s">
        <v>11</v>
      </c>
      <c r="C14401" s="76">
        <v>0</v>
      </c>
      <c r="D14401" s="96">
        <f>IF(C14422+C14427=0,1,2)</f>
        <v>2</v>
      </c>
    </row>
    <row r="14402" spans="1:4" ht="15" hidden="1" x14ac:dyDescent="0.2">
      <c r="A14402" s="65">
        <f t="shared" si="224"/>
        <v>0</v>
      </c>
      <c r="B14402" s="81" t="s">
        <v>12</v>
      </c>
      <c r="C14402" s="76">
        <v>0</v>
      </c>
      <c r="D14402" s="96">
        <f>IF(C14422+C14427=0,1,2)</f>
        <v>2</v>
      </c>
    </row>
    <row r="14403" spans="1:4" ht="15" hidden="1" x14ac:dyDescent="0.2">
      <c r="A14403" s="65">
        <v>0</v>
      </c>
      <c r="B14403" s="104" t="s">
        <v>784</v>
      </c>
      <c r="C14403" s="105">
        <v>0</v>
      </c>
      <c r="D14403" s="96">
        <f>IF(C14422+C14427=0,1,2)</f>
        <v>2</v>
      </c>
    </row>
    <row r="14404" spans="1:4" ht="15" hidden="1" x14ac:dyDescent="0.2">
      <c r="A14404" s="65">
        <v>0</v>
      </c>
      <c r="B14404" s="102" t="s">
        <v>785</v>
      </c>
      <c r="C14404" s="103">
        <v>0</v>
      </c>
      <c r="D14404" s="96">
        <f>IF(C14422+C14427=0,1,2)</f>
        <v>2</v>
      </c>
    </row>
    <row r="14405" spans="1:4" ht="15" hidden="1" x14ac:dyDescent="0.2">
      <c r="A14405" s="65">
        <v>0</v>
      </c>
      <c r="B14405" s="102" t="s">
        <v>807</v>
      </c>
      <c r="C14405" s="103">
        <v>0</v>
      </c>
      <c r="D14405" s="96">
        <f>IF(C14422+C14427=0,1,2)</f>
        <v>2</v>
      </c>
    </row>
    <row r="14406" spans="1:4" ht="15" hidden="1" x14ac:dyDescent="0.2">
      <c r="A14406" s="65">
        <v>0</v>
      </c>
      <c r="B14406" s="106" t="s">
        <v>734</v>
      </c>
      <c r="C14406" s="92">
        <v>0</v>
      </c>
      <c r="D14406" s="96">
        <f>IF(C14422+C14427=0,1,2)</f>
        <v>2</v>
      </c>
    </row>
    <row r="14407" spans="1:4" ht="15" hidden="1" x14ac:dyDescent="0.2">
      <c r="A14407" s="65">
        <v>0</v>
      </c>
      <c r="B14407" s="77" t="s">
        <v>808</v>
      </c>
      <c r="C14407" s="76">
        <v>0</v>
      </c>
      <c r="D14407" s="96">
        <f>IF(C14422+C14427=0,1,2)</f>
        <v>2</v>
      </c>
    </row>
    <row r="14408" spans="1:4" ht="15" hidden="1" x14ac:dyDescent="0.2">
      <c r="A14408" s="65">
        <f t="shared" ref="A14408:A14466" si="225">C14408</f>
        <v>0</v>
      </c>
      <c r="B14408" s="81" t="s">
        <v>13</v>
      </c>
      <c r="C14408" s="76">
        <v>0</v>
      </c>
      <c r="D14408" s="96">
        <f>IF(C14422+C14427=0,1,2)</f>
        <v>2</v>
      </c>
    </row>
    <row r="14409" spans="1:4" ht="15" hidden="1" x14ac:dyDescent="0.2">
      <c r="A14409" s="65">
        <v>0</v>
      </c>
      <c r="B14409" s="104" t="s">
        <v>788</v>
      </c>
      <c r="C14409" s="105">
        <v>0</v>
      </c>
      <c r="D14409" s="96">
        <f>IF(C14422+C14427=0,1,2)</f>
        <v>2</v>
      </c>
    </row>
    <row r="14410" spans="1:4" ht="15" hidden="1" x14ac:dyDescent="0.2">
      <c r="A14410" s="65">
        <v>0</v>
      </c>
      <c r="B14410" s="102" t="s">
        <v>785</v>
      </c>
      <c r="C14410" s="103">
        <v>0</v>
      </c>
      <c r="D14410" s="96">
        <f>IF(C14422+C14427=0,1,2)</f>
        <v>2</v>
      </c>
    </row>
    <row r="14411" spans="1:4" ht="15" hidden="1" x14ac:dyDescent="0.2">
      <c r="A14411" s="65">
        <v>0</v>
      </c>
      <c r="B14411" s="102" t="s">
        <v>733</v>
      </c>
      <c r="C14411" s="103">
        <v>0</v>
      </c>
      <c r="D14411" s="96">
        <f>IF(C14422+C14427=0,1,2)</f>
        <v>2</v>
      </c>
    </row>
    <row r="14412" spans="1:4" ht="30" hidden="1" x14ac:dyDescent="0.2">
      <c r="A14412" s="65">
        <f t="shared" si="225"/>
        <v>0</v>
      </c>
      <c r="B14412" s="106" t="s">
        <v>809</v>
      </c>
      <c r="C14412" s="92">
        <v>0</v>
      </c>
      <c r="D14412" s="96">
        <f>IF(C14422+C14427=0,1,2)</f>
        <v>2</v>
      </c>
    </row>
    <row r="14413" spans="1:4" ht="15" hidden="1" x14ac:dyDescent="0.2">
      <c r="A14413" s="65">
        <v>0</v>
      </c>
      <c r="B14413" s="77" t="s">
        <v>738</v>
      </c>
      <c r="C14413" s="76">
        <v>0</v>
      </c>
      <c r="D14413" s="96">
        <f>IF(C14422+C14427=0,1,2)</f>
        <v>2</v>
      </c>
    </row>
    <row r="14414" spans="1:4" ht="15" hidden="1" x14ac:dyDescent="0.2">
      <c r="A14414" s="65">
        <v>0</v>
      </c>
      <c r="B14414" s="104" t="s">
        <v>789</v>
      </c>
      <c r="C14414" s="105">
        <v>0</v>
      </c>
      <c r="D14414" s="96">
        <f>IF(C14422+C14427=0,1,2)</f>
        <v>2</v>
      </c>
    </row>
    <row r="14415" spans="1:4" ht="15" hidden="1" x14ac:dyDescent="0.2">
      <c r="A14415" s="65">
        <v>0</v>
      </c>
      <c r="B14415" s="102" t="s">
        <v>732</v>
      </c>
      <c r="C14415" s="103">
        <v>0</v>
      </c>
      <c r="D14415" s="96">
        <f>IF(C14422+C14427=0,1,2)</f>
        <v>2</v>
      </c>
    </row>
    <row r="14416" spans="1:4" ht="15" hidden="1" x14ac:dyDescent="0.2">
      <c r="A14416" s="65">
        <v>0</v>
      </c>
      <c r="B14416" s="102" t="s">
        <v>737</v>
      </c>
      <c r="C14416" s="103">
        <v>0</v>
      </c>
      <c r="D14416" s="96">
        <f>IF(C14422+C14427=0,1,2)</f>
        <v>2</v>
      </c>
    </row>
    <row r="14417" spans="1:4" ht="15" hidden="1" x14ac:dyDescent="0.2">
      <c r="A14417" s="65">
        <v>0</v>
      </c>
      <c r="B14417" s="102" t="s">
        <v>733</v>
      </c>
      <c r="C14417" s="103">
        <v>0</v>
      </c>
      <c r="D14417" s="96">
        <f>IF(C14422+C14427=0,1,2)</f>
        <v>2</v>
      </c>
    </row>
    <row r="14418" spans="1:4" ht="15" hidden="1" x14ac:dyDescent="0.2">
      <c r="A14418" s="65">
        <v>0</v>
      </c>
      <c r="B14418" s="106" t="s">
        <v>734</v>
      </c>
      <c r="C14418" s="92">
        <v>0</v>
      </c>
      <c r="D14418" s="96">
        <f>IF(C14422+C14427=0,1,2)</f>
        <v>2</v>
      </c>
    </row>
    <row r="14419" spans="1:4" ht="15" hidden="1" x14ac:dyDescent="0.2">
      <c r="A14419" s="65">
        <v>0</v>
      </c>
      <c r="B14419" s="77" t="s">
        <v>738</v>
      </c>
      <c r="C14419" s="76">
        <v>0</v>
      </c>
      <c r="D14419" s="96">
        <f>IF(C14422+C14427=0,1,2)</f>
        <v>2</v>
      </c>
    </row>
    <row r="14420" spans="1:4" ht="15" hidden="1" x14ac:dyDescent="0.2">
      <c r="A14420" s="65">
        <f t="shared" si="225"/>
        <v>0</v>
      </c>
      <c r="B14420" s="97"/>
      <c r="C14420" s="98"/>
      <c r="D14420" s="96">
        <f>IF(C14422+C14427=0,1,2)</f>
        <v>2</v>
      </c>
    </row>
    <row r="14421" spans="1:4" ht="15" hidden="1" x14ac:dyDescent="0.2">
      <c r="A14421" s="65">
        <f t="shared" si="225"/>
        <v>0</v>
      </c>
      <c r="B14421" s="99" t="s">
        <v>817</v>
      </c>
      <c r="C14421" s="100"/>
      <c r="D14421" s="96">
        <f>IF(C14422+C14427=0,1,2)</f>
        <v>2</v>
      </c>
    </row>
    <row r="14422" spans="1:4" ht="15" x14ac:dyDescent="0.2">
      <c r="B14422" s="79" t="s">
        <v>741</v>
      </c>
      <c r="C14422" s="80">
        <v>28.28472</v>
      </c>
      <c r="D14422" s="96"/>
    </row>
    <row r="14423" spans="1:4" ht="15" x14ac:dyDescent="0.2">
      <c r="B14423" s="113" t="s">
        <v>721</v>
      </c>
      <c r="C14423" s="72">
        <v>28.28472</v>
      </c>
      <c r="D14423" s="66"/>
    </row>
    <row r="14424" spans="1:4" ht="15" hidden="1" x14ac:dyDescent="0.2">
      <c r="A14424" s="65">
        <f t="shared" si="225"/>
        <v>0</v>
      </c>
      <c r="B14424" s="85" t="s">
        <v>742</v>
      </c>
      <c r="C14424" s="92">
        <v>0</v>
      </c>
      <c r="D14424" s="96">
        <f>IF(C14422+C14427=0,1,2)</f>
        <v>2</v>
      </c>
    </row>
    <row r="14425" spans="1:4" ht="15" hidden="1" x14ac:dyDescent="0.2">
      <c r="A14425" s="65">
        <f t="shared" si="225"/>
        <v>0</v>
      </c>
      <c r="B14425" s="85" t="s">
        <v>743</v>
      </c>
      <c r="C14425" s="92">
        <v>0</v>
      </c>
      <c r="D14425" s="96">
        <f>IF(C14422+C14427=0,1,2)</f>
        <v>2</v>
      </c>
    </row>
    <row r="14426" spans="1:4" ht="15" hidden="1" x14ac:dyDescent="0.2">
      <c r="A14426" s="65">
        <f t="shared" si="225"/>
        <v>0</v>
      </c>
      <c r="B14426" s="85" t="s">
        <v>744</v>
      </c>
      <c r="C14426" s="92">
        <v>0</v>
      </c>
      <c r="D14426" s="96">
        <f>IF(C14422+C14427=0,1,2)</f>
        <v>2</v>
      </c>
    </row>
    <row r="14427" spans="1:4" ht="15" x14ac:dyDescent="0.2">
      <c r="B14427" s="79" t="s">
        <v>745</v>
      </c>
      <c r="C14427" s="80">
        <v>25.858830000000001</v>
      </c>
      <c r="D14427" s="96"/>
    </row>
    <row r="14428" spans="1:4" ht="15" x14ac:dyDescent="0.2">
      <c r="B14428" s="113" t="s">
        <v>3</v>
      </c>
      <c r="C14428" s="72">
        <v>25.858830000000001</v>
      </c>
      <c r="D14428" s="66"/>
    </row>
    <row r="14429" spans="1:4" ht="15" hidden="1" x14ac:dyDescent="0.2">
      <c r="A14429" s="65">
        <f t="shared" si="225"/>
        <v>0</v>
      </c>
      <c r="B14429" s="85" t="s">
        <v>11</v>
      </c>
      <c r="C14429" s="92">
        <v>0</v>
      </c>
      <c r="D14429" s="96">
        <f>IF(C14422+C14427=0,1,2)</f>
        <v>2</v>
      </c>
    </row>
    <row r="14430" spans="1:4" ht="15" hidden="1" x14ac:dyDescent="0.2">
      <c r="A14430" s="65">
        <f t="shared" si="225"/>
        <v>0</v>
      </c>
      <c r="B14430" s="85" t="s">
        <v>746</v>
      </c>
      <c r="C14430" s="92">
        <v>0</v>
      </c>
      <c r="D14430" s="96">
        <f>IF(C14422+C14427=0,1,2)</f>
        <v>2</v>
      </c>
    </row>
    <row r="14431" spans="1:4" ht="15" hidden="1" x14ac:dyDescent="0.2">
      <c r="A14431" s="65">
        <f t="shared" si="225"/>
        <v>0</v>
      </c>
      <c r="B14431" s="85" t="s">
        <v>13</v>
      </c>
      <c r="C14431" s="92">
        <v>0</v>
      </c>
      <c r="D14431" s="96">
        <f>IF(C14422+C14427=0,1,2)</f>
        <v>2</v>
      </c>
    </row>
    <row r="14432" spans="1:4" ht="15" hidden="1" x14ac:dyDescent="0.2">
      <c r="A14432" s="65">
        <f t="shared" si="225"/>
        <v>2.4258899999999999</v>
      </c>
      <c r="B14432" s="94" t="s">
        <v>747</v>
      </c>
      <c r="C14432" s="95">
        <v>2.4258899999999999</v>
      </c>
      <c r="D14432" s="65">
        <f>IF(C14422+C14427=0,1,2)</f>
        <v>2</v>
      </c>
    </row>
    <row r="14433" spans="1:4" ht="15" hidden="1" x14ac:dyDescent="0.2">
      <c r="A14433" s="65">
        <f t="shared" si="225"/>
        <v>9.2499999999999995E-3</v>
      </c>
      <c r="B14433" s="94" t="s">
        <v>812</v>
      </c>
      <c r="C14433" s="95">
        <v>9.2499999999999995E-3</v>
      </c>
      <c r="D14433" s="65">
        <f>IF(C14422+C14427=0,1,2)</f>
        <v>2</v>
      </c>
    </row>
    <row r="14434" spans="1:4" ht="15" hidden="1" x14ac:dyDescent="0.2">
      <c r="A14434" s="65">
        <f t="shared" si="225"/>
        <v>2.4351400000000001</v>
      </c>
      <c r="B14434" s="94" t="s">
        <v>813</v>
      </c>
      <c r="C14434" s="95">
        <v>2.4351400000000001</v>
      </c>
      <c r="D14434" s="65">
        <f>IF(C14422+C14427=0,1,2)</f>
        <v>2</v>
      </c>
    </row>
    <row r="14435" spans="1:4" ht="15" hidden="1" x14ac:dyDescent="0.2">
      <c r="A14435" s="65">
        <f t="shared" si="225"/>
        <v>0</v>
      </c>
      <c r="B14435" s="108"/>
      <c r="C14435" s="109"/>
      <c r="D14435" s="96">
        <f>IF(C14422+C14427=0,1,2)</f>
        <v>2</v>
      </c>
    </row>
    <row r="14436" spans="1:4" ht="15" hidden="1" x14ac:dyDescent="0.2">
      <c r="A14436" s="65">
        <f t="shared" si="225"/>
        <v>0</v>
      </c>
      <c r="B14436" s="82" t="s">
        <v>791</v>
      </c>
      <c r="C14436" s="100"/>
      <c r="D14436" s="96">
        <f>IF(C14422+C14427=0,1,2)</f>
        <v>2</v>
      </c>
    </row>
    <row r="14437" spans="1:4" ht="15" x14ac:dyDescent="0.2">
      <c r="B14437" s="107" t="s">
        <v>792</v>
      </c>
      <c r="C14437" s="114">
        <v>15</v>
      </c>
      <c r="D14437" s="96"/>
    </row>
    <row r="14438" spans="1:4" ht="15" x14ac:dyDescent="0.2">
      <c r="B14438" s="81" t="s">
        <v>793</v>
      </c>
      <c r="C14438" s="110">
        <v>10</v>
      </c>
      <c r="D14438" s="96"/>
    </row>
    <row r="14439" spans="1:4" ht="15" x14ac:dyDescent="0.2">
      <c r="B14439" s="81" t="s">
        <v>794</v>
      </c>
      <c r="C14439" s="110">
        <v>5</v>
      </c>
      <c r="D14439" s="96"/>
    </row>
    <row r="14440" spans="1:4" ht="15" hidden="1" x14ac:dyDescent="0.2">
      <c r="A14440" s="65">
        <f t="shared" si="225"/>
        <v>0</v>
      </c>
      <c r="B14440" s="111"/>
      <c r="C14440" s="109"/>
      <c r="D14440" s="96">
        <f>IF(C14422+C14427=0,1,2)</f>
        <v>2</v>
      </c>
    </row>
    <row r="14441" spans="1:4" ht="30" customHeight="1" x14ac:dyDescent="0.2">
      <c r="B14441" s="117" t="s">
        <v>990</v>
      </c>
      <c r="C14441" s="118"/>
      <c r="D14441" s="96"/>
    </row>
    <row r="14442" spans="1:4" ht="15" hidden="1" x14ac:dyDescent="0.2">
      <c r="A14442" s="65">
        <f t="shared" si="225"/>
        <v>0</v>
      </c>
      <c r="B14442" s="97"/>
      <c r="C14442" s="98"/>
      <c r="D14442" s="96">
        <f>IF(C14505+C14510=0,1,2)</f>
        <v>2</v>
      </c>
    </row>
    <row r="14443" spans="1:4" ht="15" hidden="1" x14ac:dyDescent="0.2">
      <c r="A14443" s="65">
        <f t="shared" si="225"/>
        <v>0</v>
      </c>
      <c r="B14443" s="99" t="s">
        <v>815</v>
      </c>
      <c r="C14443" s="100"/>
      <c r="D14443" s="96">
        <f>IF(C14505+C14510=0,1,2)</f>
        <v>2</v>
      </c>
    </row>
    <row r="14444" spans="1:4" ht="15" x14ac:dyDescent="0.2">
      <c r="B14444" s="112" t="s">
        <v>721</v>
      </c>
      <c r="C14444" s="72">
        <v>66.615889999999993</v>
      </c>
      <c r="D14444" s="96"/>
    </row>
    <row r="14445" spans="1:4" ht="15" hidden="1" x14ac:dyDescent="0.2">
      <c r="A14445" s="65">
        <f t="shared" si="225"/>
        <v>0</v>
      </c>
      <c r="B14445" s="73" t="s">
        <v>722</v>
      </c>
      <c r="C14445" s="76"/>
      <c r="D14445" s="96">
        <f>IF(C14505+C14510=0,1,2)</f>
        <v>2</v>
      </c>
    </row>
    <row r="14446" spans="1:4" ht="15" hidden="1" x14ac:dyDescent="0.2">
      <c r="A14446" s="65">
        <f t="shared" si="225"/>
        <v>0</v>
      </c>
      <c r="B14446" s="73" t="s">
        <v>783</v>
      </c>
      <c r="C14446" s="76"/>
      <c r="D14446" s="96">
        <f>IF(C14505+C14510=0,1,2)</f>
        <v>2</v>
      </c>
    </row>
    <row r="14447" spans="1:4" ht="15" x14ac:dyDescent="0.2">
      <c r="B14447" s="73" t="s">
        <v>8</v>
      </c>
      <c r="C14447" s="76">
        <v>54.15</v>
      </c>
      <c r="D14447" s="96"/>
    </row>
    <row r="14448" spans="1:4" ht="15" x14ac:dyDescent="0.2">
      <c r="B14448" s="113" t="s">
        <v>723</v>
      </c>
      <c r="C14448" s="72">
        <v>12.46589</v>
      </c>
      <c r="D14448" s="96"/>
    </row>
    <row r="14449" spans="1:4" ht="15" hidden="1" x14ac:dyDescent="0.2">
      <c r="A14449" s="65">
        <f t="shared" si="225"/>
        <v>0</v>
      </c>
      <c r="B14449" s="81" t="s">
        <v>742</v>
      </c>
      <c r="C14449" s="76">
        <v>0</v>
      </c>
      <c r="D14449" s="96">
        <f>IF(C14505+C14510=0,1,2)</f>
        <v>2</v>
      </c>
    </row>
    <row r="14450" spans="1:4" ht="15" hidden="1" x14ac:dyDescent="0.2">
      <c r="A14450" s="65">
        <f t="shared" si="225"/>
        <v>0</v>
      </c>
      <c r="B14450" s="81" t="s">
        <v>748</v>
      </c>
      <c r="C14450" s="76">
        <v>0</v>
      </c>
      <c r="D14450" s="96">
        <f>IF(C14505+C14510=0,1,2)</f>
        <v>2</v>
      </c>
    </row>
    <row r="14451" spans="1:4" ht="15" hidden="1" x14ac:dyDescent="0.2">
      <c r="A14451" s="65">
        <v>0</v>
      </c>
      <c r="B14451" s="73" t="s">
        <v>784</v>
      </c>
      <c r="C14451" s="76">
        <v>0</v>
      </c>
      <c r="D14451" s="96">
        <f>IF(C14505+C14510=0,1,2)</f>
        <v>2</v>
      </c>
    </row>
    <row r="14452" spans="1:4" ht="15" hidden="1" x14ac:dyDescent="0.2">
      <c r="A14452" s="65">
        <v>0</v>
      </c>
      <c r="B14452" s="77" t="s">
        <v>785</v>
      </c>
      <c r="C14452" s="76">
        <v>0</v>
      </c>
      <c r="D14452" s="96">
        <f>IF(C14505+C14510=0,1,2)</f>
        <v>2</v>
      </c>
    </row>
    <row r="14453" spans="1:4" ht="15" hidden="1" x14ac:dyDescent="0.2">
      <c r="A14453" s="65">
        <v>0</v>
      </c>
      <c r="B14453" s="77" t="s">
        <v>733</v>
      </c>
      <c r="C14453" s="76">
        <v>0</v>
      </c>
      <c r="D14453" s="96">
        <f>IF(C14505+C14510=0,1,2)</f>
        <v>2</v>
      </c>
    </row>
    <row r="14454" spans="1:4" ht="15" hidden="1" x14ac:dyDescent="0.2">
      <c r="A14454" s="65">
        <v>0</v>
      </c>
      <c r="B14454" s="77" t="s">
        <v>786</v>
      </c>
      <c r="C14454" s="76">
        <v>0</v>
      </c>
      <c r="D14454" s="96">
        <f>IF(C14505+C14510=0,1,2)</f>
        <v>2</v>
      </c>
    </row>
    <row r="14455" spans="1:4" ht="15" hidden="1" x14ac:dyDescent="0.2">
      <c r="A14455" s="65">
        <v>0</v>
      </c>
      <c r="B14455" s="77" t="s">
        <v>787</v>
      </c>
      <c r="C14455" s="76">
        <v>0</v>
      </c>
      <c r="D14455" s="96">
        <f>IF(C14505+C14510=0,1,2)</f>
        <v>2</v>
      </c>
    </row>
    <row r="14456" spans="1:4" ht="15" hidden="1" x14ac:dyDescent="0.2">
      <c r="A14456" s="65">
        <f t="shared" si="225"/>
        <v>0</v>
      </c>
      <c r="B14456" s="81" t="s">
        <v>744</v>
      </c>
      <c r="C14456" s="76">
        <v>0</v>
      </c>
      <c r="D14456" s="96">
        <f>IF(C14505+C14510=0,1,2)</f>
        <v>2</v>
      </c>
    </row>
    <row r="14457" spans="1:4" ht="15" hidden="1" x14ac:dyDescent="0.2">
      <c r="A14457" s="65">
        <v>0</v>
      </c>
      <c r="B14457" s="73" t="s">
        <v>788</v>
      </c>
      <c r="C14457" s="76">
        <v>0</v>
      </c>
      <c r="D14457" s="96">
        <f>IF(C14505+C14510=0,1,2)</f>
        <v>2</v>
      </c>
    </row>
    <row r="14458" spans="1:4" ht="15" hidden="1" x14ac:dyDescent="0.2">
      <c r="A14458" s="65">
        <v>0</v>
      </c>
      <c r="B14458" s="77" t="s">
        <v>737</v>
      </c>
      <c r="C14458" s="76">
        <v>0</v>
      </c>
      <c r="D14458" s="96">
        <f>IF(C14505+C14510=0,1,2)</f>
        <v>2</v>
      </c>
    </row>
    <row r="14459" spans="1:4" ht="15" hidden="1" x14ac:dyDescent="0.2">
      <c r="A14459" s="65">
        <v>0</v>
      </c>
      <c r="B14459" s="77" t="s">
        <v>733</v>
      </c>
      <c r="C14459" s="76">
        <v>0</v>
      </c>
      <c r="D14459" s="96">
        <f>IF(C14505+C14510=0,1,2)</f>
        <v>2</v>
      </c>
    </row>
    <row r="14460" spans="1:4" ht="15" hidden="1" x14ac:dyDescent="0.2">
      <c r="A14460" s="65">
        <v>0</v>
      </c>
      <c r="B14460" s="77" t="s">
        <v>738</v>
      </c>
      <c r="C14460" s="76">
        <v>0</v>
      </c>
      <c r="D14460" s="96">
        <f>IF(C14505+C14510=0,1,2)</f>
        <v>2</v>
      </c>
    </row>
    <row r="14461" spans="1:4" ht="15" hidden="1" x14ac:dyDescent="0.2">
      <c r="A14461" s="65">
        <v>0</v>
      </c>
      <c r="B14461" s="73" t="s">
        <v>789</v>
      </c>
      <c r="C14461" s="76">
        <v>0</v>
      </c>
      <c r="D14461" s="96">
        <f>IF(C14505+C14510=0,1,2)</f>
        <v>2</v>
      </c>
    </row>
    <row r="14462" spans="1:4" ht="15" hidden="1" x14ac:dyDescent="0.2">
      <c r="A14462" s="65">
        <v>0</v>
      </c>
      <c r="B14462" s="77" t="s">
        <v>790</v>
      </c>
      <c r="C14462" s="76">
        <v>0</v>
      </c>
      <c r="D14462" s="96">
        <f>IF(C14505+C14510=0,1,2)</f>
        <v>2</v>
      </c>
    </row>
    <row r="14463" spans="1:4" ht="15" hidden="1" x14ac:dyDescent="0.2">
      <c r="A14463" s="65">
        <f t="shared" si="225"/>
        <v>0</v>
      </c>
      <c r="B14463" s="97"/>
      <c r="C14463" s="98"/>
      <c r="D14463" s="96">
        <f>IF(C14505+C14510=0,1,2)</f>
        <v>2</v>
      </c>
    </row>
    <row r="14464" spans="1:4" ht="15" hidden="1" x14ac:dyDescent="0.2">
      <c r="A14464" s="65">
        <f t="shared" si="225"/>
        <v>0</v>
      </c>
      <c r="B14464" s="99" t="s">
        <v>816</v>
      </c>
      <c r="C14464" s="100"/>
      <c r="D14464" s="96">
        <f>IF(C14505+C14510=0,1,2)</f>
        <v>2</v>
      </c>
    </row>
    <row r="14465" spans="1:4" ht="15" x14ac:dyDescent="0.2">
      <c r="B14465" s="112" t="s">
        <v>3</v>
      </c>
      <c r="C14465" s="72">
        <v>31.682000000000002</v>
      </c>
      <c r="D14465" s="96"/>
    </row>
    <row r="14466" spans="1:4" ht="15" hidden="1" x14ac:dyDescent="0.2">
      <c r="A14466" s="65">
        <f t="shared" si="225"/>
        <v>0</v>
      </c>
      <c r="B14466" s="85" t="s">
        <v>4</v>
      </c>
      <c r="C14466" s="92">
        <v>0</v>
      </c>
      <c r="D14466" s="96">
        <f>IF(C14505+C14510=0,1,2)</f>
        <v>2</v>
      </c>
    </row>
    <row r="14467" spans="1:4" ht="15" x14ac:dyDescent="0.2">
      <c r="B14467" s="85" t="s">
        <v>5</v>
      </c>
      <c r="C14467" s="92">
        <v>31.682000000000002</v>
      </c>
      <c r="D14467" s="96"/>
    </row>
    <row r="14468" spans="1:4" ht="15" hidden="1" x14ac:dyDescent="0.2">
      <c r="A14468" s="65">
        <v>0</v>
      </c>
      <c r="B14468" s="102" t="s">
        <v>796</v>
      </c>
      <c r="C14468" s="103">
        <v>31.26</v>
      </c>
      <c r="D14468" s="96">
        <f>IF(C14505+C14510=0,1,2)</f>
        <v>2</v>
      </c>
    </row>
    <row r="14469" spans="1:4" ht="15" hidden="1" x14ac:dyDescent="0.2">
      <c r="A14469" s="65">
        <v>0</v>
      </c>
      <c r="B14469" s="102" t="s">
        <v>797</v>
      </c>
      <c r="C14469" s="103">
        <v>0.30199999999999999</v>
      </c>
      <c r="D14469" s="96">
        <f>IF(C14505+C14510=0,1,2)</f>
        <v>2</v>
      </c>
    </row>
    <row r="14470" spans="1:4" ht="15" hidden="1" x14ac:dyDescent="0.2">
      <c r="A14470" s="65">
        <v>0</v>
      </c>
      <c r="B14470" s="102" t="s">
        <v>798</v>
      </c>
      <c r="C14470" s="103">
        <v>0</v>
      </c>
      <c r="D14470" s="96">
        <f>IF(C14505+C14510=0,1,2)</f>
        <v>2</v>
      </c>
    </row>
    <row r="14471" spans="1:4" ht="15" hidden="1" x14ac:dyDescent="0.2">
      <c r="A14471" s="65">
        <v>0</v>
      </c>
      <c r="B14471" s="102" t="s">
        <v>799</v>
      </c>
      <c r="C14471" s="103">
        <v>0</v>
      </c>
      <c r="D14471" s="96">
        <f>IF(C14505+C14510=0,1,2)</f>
        <v>2</v>
      </c>
    </row>
    <row r="14472" spans="1:4" ht="15" hidden="1" x14ac:dyDescent="0.2">
      <c r="A14472" s="65">
        <v>0</v>
      </c>
      <c r="B14472" s="102" t="s">
        <v>800</v>
      </c>
      <c r="C14472" s="103">
        <v>0</v>
      </c>
      <c r="D14472" s="96">
        <f>IF(C14505+C14510=0,1,2)</f>
        <v>2</v>
      </c>
    </row>
    <row r="14473" spans="1:4" ht="15" hidden="1" x14ac:dyDescent="0.2">
      <c r="A14473" s="65">
        <v>0</v>
      </c>
      <c r="B14473" s="102" t="s">
        <v>801</v>
      </c>
      <c r="C14473" s="103">
        <v>0</v>
      </c>
      <c r="D14473" s="96">
        <f>IF(C14505+C14510=0,1,2)</f>
        <v>2</v>
      </c>
    </row>
    <row r="14474" spans="1:4" ht="30" hidden="1" x14ac:dyDescent="0.2">
      <c r="A14474" s="65">
        <v>0</v>
      </c>
      <c r="B14474" s="102" t="s">
        <v>802</v>
      </c>
      <c r="C14474" s="103">
        <v>0</v>
      </c>
      <c r="D14474" s="96">
        <f>IF(C14505+C14510=0,1,2)</f>
        <v>2</v>
      </c>
    </row>
    <row r="14475" spans="1:4" ht="30" hidden="1" x14ac:dyDescent="0.2">
      <c r="A14475" s="65">
        <v>0</v>
      </c>
      <c r="B14475" s="102" t="s">
        <v>803</v>
      </c>
      <c r="C14475" s="103">
        <v>0</v>
      </c>
      <c r="D14475" s="96">
        <f>IF(C14505+C14510=0,1,2)</f>
        <v>2</v>
      </c>
    </row>
    <row r="14476" spans="1:4" ht="15" hidden="1" x14ac:dyDescent="0.2">
      <c r="A14476" s="65">
        <v>0</v>
      </c>
      <c r="B14476" s="102" t="s">
        <v>804</v>
      </c>
      <c r="C14476" s="103">
        <v>0</v>
      </c>
      <c r="D14476" s="96">
        <f>IF(C14505+C14510=0,1,2)</f>
        <v>2</v>
      </c>
    </row>
    <row r="14477" spans="1:4" ht="15" hidden="1" x14ac:dyDescent="0.2">
      <c r="A14477" s="65">
        <v>0</v>
      </c>
      <c r="B14477" s="102" t="s">
        <v>805</v>
      </c>
      <c r="C14477" s="103">
        <v>0.12</v>
      </c>
      <c r="D14477" s="96">
        <f>IF(C14505+C14510=0,1,2)</f>
        <v>2</v>
      </c>
    </row>
    <row r="14478" spans="1:4" ht="15" hidden="1" x14ac:dyDescent="0.2">
      <c r="A14478" s="65">
        <f t="shared" ref="A14478:A14539" si="226">C14478</f>
        <v>0</v>
      </c>
      <c r="B14478" s="85" t="s">
        <v>806</v>
      </c>
      <c r="C14478" s="92">
        <v>0</v>
      </c>
      <c r="D14478" s="96">
        <f>IF(C14505+C14510=0,1,2)</f>
        <v>2</v>
      </c>
    </row>
    <row r="14479" spans="1:4" ht="15" hidden="1" x14ac:dyDescent="0.2">
      <c r="A14479" s="65">
        <f t="shared" si="226"/>
        <v>0</v>
      </c>
      <c r="B14479" s="85" t="s">
        <v>6</v>
      </c>
      <c r="C14479" s="92">
        <v>0</v>
      </c>
      <c r="D14479" s="96">
        <f>IF(C14505+C14510=0,1,2)</f>
        <v>2</v>
      </c>
    </row>
    <row r="14480" spans="1:4" ht="15" hidden="1" x14ac:dyDescent="0.2">
      <c r="A14480" s="65">
        <f t="shared" si="226"/>
        <v>0</v>
      </c>
      <c r="B14480" s="73" t="s">
        <v>7</v>
      </c>
      <c r="C14480" s="76">
        <v>0</v>
      </c>
      <c r="D14480" s="96">
        <f>IF(C14505+C14510=0,1,2)</f>
        <v>2</v>
      </c>
    </row>
    <row r="14481" spans="1:4" ht="15" hidden="1" x14ac:dyDescent="0.2">
      <c r="A14481" s="65">
        <f t="shared" si="226"/>
        <v>0</v>
      </c>
      <c r="B14481" s="85" t="s">
        <v>8</v>
      </c>
      <c r="C14481" s="92">
        <v>0</v>
      </c>
      <c r="D14481" s="96">
        <f>IF(C14505+C14510=0,1,2)</f>
        <v>2</v>
      </c>
    </row>
    <row r="14482" spans="1:4" ht="15" hidden="1" x14ac:dyDescent="0.2">
      <c r="A14482" s="65">
        <f t="shared" si="226"/>
        <v>0</v>
      </c>
      <c r="B14482" s="85" t="s">
        <v>9</v>
      </c>
      <c r="C14482" s="92">
        <v>0</v>
      </c>
      <c r="D14482" s="96">
        <f>IF(C14505+C14510=0,1,2)</f>
        <v>2</v>
      </c>
    </row>
    <row r="14483" spans="1:4" ht="15" hidden="1" x14ac:dyDescent="0.2">
      <c r="A14483" s="65">
        <f t="shared" si="226"/>
        <v>0</v>
      </c>
      <c r="B14483" s="85" t="s">
        <v>10</v>
      </c>
      <c r="C14483" s="92">
        <v>0</v>
      </c>
      <c r="D14483" s="96">
        <f>IF(C14505+C14510=0,1,2)</f>
        <v>2</v>
      </c>
    </row>
    <row r="14484" spans="1:4" ht="15" hidden="1" x14ac:dyDescent="0.2">
      <c r="A14484" s="65">
        <f t="shared" si="226"/>
        <v>0</v>
      </c>
      <c r="B14484" s="81" t="s">
        <v>11</v>
      </c>
      <c r="C14484" s="76">
        <v>0</v>
      </c>
      <c r="D14484" s="96">
        <f>IF(C14505+C14510=0,1,2)</f>
        <v>2</v>
      </c>
    </row>
    <row r="14485" spans="1:4" ht="15" hidden="1" x14ac:dyDescent="0.2">
      <c r="A14485" s="65">
        <f t="shared" si="226"/>
        <v>0</v>
      </c>
      <c r="B14485" s="81" t="s">
        <v>12</v>
      </c>
      <c r="C14485" s="76">
        <v>0</v>
      </c>
      <c r="D14485" s="96">
        <f>IF(C14505+C14510=0,1,2)</f>
        <v>2</v>
      </c>
    </row>
    <row r="14486" spans="1:4" ht="15" hidden="1" x14ac:dyDescent="0.2">
      <c r="A14486" s="65">
        <v>0</v>
      </c>
      <c r="B14486" s="104" t="s">
        <v>784</v>
      </c>
      <c r="C14486" s="105">
        <v>0</v>
      </c>
      <c r="D14486" s="96">
        <f>IF(C14505+C14510=0,1,2)</f>
        <v>2</v>
      </c>
    </row>
    <row r="14487" spans="1:4" ht="15" hidden="1" x14ac:dyDescent="0.2">
      <c r="A14487" s="65">
        <v>0</v>
      </c>
      <c r="B14487" s="102" t="s">
        <v>785</v>
      </c>
      <c r="C14487" s="103">
        <v>0</v>
      </c>
      <c r="D14487" s="96">
        <f>IF(C14505+C14510=0,1,2)</f>
        <v>2</v>
      </c>
    </row>
    <row r="14488" spans="1:4" ht="15" hidden="1" x14ac:dyDescent="0.2">
      <c r="A14488" s="65">
        <v>0</v>
      </c>
      <c r="B14488" s="102" t="s">
        <v>807</v>
      </c>
      <c r="C14488" s="103">
        <v>0</v>
      </c>
      <c r="D14488" s="96">
        <f>IF(C14505+C14510=0,1,2)</f>
        <v>2</v>
      </c>
    </row>
    <row r="14489" spans="1:4" ht="15" hidden="1" x14ac:dyDescent="0.2">
      <c r="A14489" s="65">
        <v>0</v>
      </c>
      <c r="B14489" s="106" t="s">
        <v>734</v>
      </c>
      <c r="C14489" s="92">
        <v>0</v>
      </c>
      <c r="D14489" s="96">
        <f>IF(C14505+C14510=0,1,2)</f>
        <v>2</v>
      </c>
    </row>
    <row r="14490" spans="1:4" ht="15" hidden="1" x14ac:dyDescent="0.2">
      <c r="A14490" s="65">
        <v>0</v>
      </c>
      <c r="B14490" s="77" t="s">
        <v>808</v>
      </c>
      <c r="C14490" s="76">
        <v>0</v>
      </c>
      <c r="D14490" s="96">
        <f>IF(C14505+C14510=0,1,2)</f>
        <v>2</v>
      </c>
    </row>
    <row r="14491" spans="1:4" ht="15" hidden="1" x14ac:dyDescent="0.2">
      <c r="A14491" s="65">
        <f t="shared" si="226"/>
        <v>0</v>
      </c>
      <c r="B14491" s="81" t="s">
        <v>13</v>
      </c>
      <c r="C14491" s="76">
        <v>0</v>
      </c>
      <c r="D14491" s="96">
        <f>IF(C14505+C14510=0,1,2)</f>
        <v>2</v>
      </c>
    </row>
    <row r="14492" spans="1:4" ht="15" hidden="1" x14ac:dyDescent="0.2">
      <c r="A14492" s="65">
        <v>0</v>
      </c>
      <c r="B14492" s="104" t="s">
        <v>788</v>
      </c>
      <c r="C14492" s="105">
        <v>0</v>
      </c>
      <c r="D14492" s="96">
        <f>IF(C14505+C14510=0,1,2)</f>
        <v>2</v>
      </c>
    </row>
    <row r="14493" spans="1:4" ht="15" hidden="1" x14ac:dyDescent="0.2">
      <c r="A14493" s="65">
        <v>0</v>
      </c>
      <c r="B14493" s="102" t="s">
        <v>785</v>
      </c>
      <c r="C14493" s="103">
        <v>0</v>
      </c>
      <c r="D14493" s="96">
        <f>IF(C14505+C14510=0,1,2)</f>
        <v>2</v>
      </c>
    </row>
    <row r="14494" spans="1:4" ht="15" hidden="1" x14ac:dyDescent="0.2">
      <c r="A14494" s="65">
        <v>0</v>
      </c>
      <c r="B14494" s="102" t="s">
        <v>733</v>
      </c>
      <c r="C14494" s="103">
        <v>0</v>
      </c>
      <c r="D14494" s="96">
        <f>IF(C14505+C14510=0,1,2)</f>
        <v>2</v>
      </c>
    </row>
    <row r="14495" spans="1:4" ht="30" hidden="1" x14ac:dyDescent="0.2">
      <c r="A14495" s="65">
        <f t="shared" si="226"/>
        <v>0</v>
      </c>
      <c r="B14495" s="106" t="s">
        <v>809</v>
      </c>
      <c r="C14495" s="92">
        <v>0</v>
      </c>
      <c r="D14495" s="96">
        <f>IF(C14505+C14510=0,1,2)</f>
        <v>2</v>
      </c>
    </row>
    <row r="14496" spans="1:4" ht="15" hidden="1" x14ac:dyDescent="0.2">
      <c r="A14496" s="65">
        <v>0</v>
      </c>
      <c r="B14496" s="77" t="s">
        <v>738</v>
      </c>
      <c r="C14496" s="76">
        <v>0</v>
      </c>
      <c r="D14496" s="96">
        <f>IF(C14505+C14510=0,1,2)</f>
        <v>2</v>
      </c>
    </row>
    <row r="14497" spans="1:4" ht="15" hidden="1" x14ac:dyDescent="0.2">
      <c r="A14497" s="65">
        <v>0</v>
      </c>
      <c r="B14497" s="104" t="s">
        <v>789</v>
      </c>
      <c r="C14497" s="105">
        <v>0</v>
      </c>
      <c r="D14497" s="96">
        <f>IF(C14505+C14510=0,1,2)</f>
        <v>2</v>
      </c>
    </row>
    <row r="14498" spans="1:4" ht="15" hidden="1" x14ac:dyDescent="0.2">
      <c r="A14498" s="65">
        <v>0</v>
      </c>
      <c r="B14498" s="102" t="s">
        <v>732</v>
      </c>
      <c r="C14498" s="103">
        <v>0</v>
      </c>
      <c r="D14498" s="96">
        <f>IF(C14505+C14510=0,1,2)</f>
        <v>2</v>
      </c>
    </row>
    <row r="14499" spans="1:4" ht="15" hidden="1" x14ac:dyDescent="0.2">
      <c r="A14499" s="65">
        <v>0</v>
      </c>
      <c r="B14499" s="102" t="s">
        <v>737</v>
      </c>
      <c r="C14499" s="103">
        <v>0</v>
      </c>
      <c r="D14499" s="96">
        <f>IF(C14505+C14510=0,1,2)</f>
        <v>2</v>
      </c>
    </row>
    <row r="14500" spans="1:4" ht="15" hidden="1" x14ac:dyDescent="0.2">
      <c r="A14500" s="65">
        <v>0</v>
      </c>
      <c r="B14500" s="102" t="s">
        <v>733</v>
      </c>
      <c r="C14500" s="103">
        <v>0</v>
      </c>
      <c r="D14500" s="96">
        <f>IF(C14505+C14510=0,1,2)</f>
        <v>2</v>
      </c>
    </row>
    <row r="14501" spans="1:4" ht="15" hidden="1" x14ac:dyDescent="0.2">
      <c r="A14501" s="65">
        <v>0</v>
      </c>
      <c r="B14501" s="106" t="s">
        <v>734</v>
      </c>
      <c r="C14501" s="92">
        <v>0</v>
      </c>
      <c r="D14501" s="96">
        <f>IF(C14505+C14510=0,1,2)</f>
        <v>2</v>
      </c>
    </row>
    <row r="14502" spans="1:4" ht="15" hidden="1" x14ac:dyDescent="0.2">
      <c r="A14502" s="65">
        <v>0</v>
      </c>
      <c r="B14502" s="77" t="s">
        <v>738</v>
      </c>
      <c r="C14502" s="76">
        <v>0</v>
      </c>
      <c r="D14502" s="96">
        <f>IF(C14505+C14510=0,1,2)</f>
        <v>2</v>
      </c>
    </row>
    <row r="14503" spans="1:4" ht="15" hidden="1" x14ac:dyDescent="0.2">
      <c r="A14503" s="65">
        <f t="shared" si="226"/>
        <v>0</v>
      </c>
      <c r="B14503" s="97"/>
      <c r="C14503" s="98"/>
      <c r="D14503" s="96">
        <f>IF(C14505+C14510=0,1,2)</f>
        <v>2</v>
      </c>
    </row>
    <row r="14504" spans="1:4" ht="15" hidden="1" x14ac:dyDescent="0.2">
      <c r="A14504" s="65">
        <f t="shared" si="226"/>
        <v>0</v>
      </c>
      <c r="B14504" s="99" t="s">
        <v>817</v>
      </c>
      <c r="C14504" s="100"/>
      <c r="D14504" s="96">
        <f>IF(C14505+C14510=0,1,2)</f>
        <v>2</v>
      </c>
    </row>
    <row r="14505" spans="1:4" ht="15" x14ac:dyDescent="0.2">
      <c r="B14505" s="79" t="s">
        <v>741</v>
      </c>
      <c r="C14505" s="80">
        <v>66.615889999999993</v>
      </c>
      <c r="D14505" s="96"/>
    </row>
    <row r="14506" spans="1:4" ht="15" x14ac:dyDescent="0.2">
      <c r="B14506" s="113" t="s">
        <v>721</v>
      </c>
      <c r="C14506" s="72">
        <v>66.615889999999993</v>
      </c>
      <c r="D14506" s="96"/>
    </row>
    <row r="14507" spans="1:4" ht="15" hidden="1" x14ac:dyDescent="0.2">
      <c r="A14507" s="65">
        <f t="shared" si="226"/>
        <v>0</v>
      </c>
      <c r="B14507" s="85" t="s">
        <v>742</v>
      </c>
      <c r="C14507" s="92">
        <v>0</v>
      </c>
      <c r="D14507" s="96">
        <f>IF(C14505+C14510=0,1,2)</f>
        <v>2</v>
      </c>
    </row>
    <row r="14508" spans="1:4" ht="15" hidden="1" x14ac:dyDescent="0.2">
      <c r="A14508" s="65">
        <f t="shared" si="226"/>
        <v>0</v>
      </c>
      <c r="B14508" s="85" t="s">
        <v>743</v>
      </c>
      <c r="C14508" s="92">
        <v>0</v>
      </c>
      <c r="D14508" s="96">
        <f>IF(C14505+C14510=0,1,2)</f>
        <v>2</v>
      </c>
    </row>
    <row r="14509" spans="1:4" ht="15" hidden="1" x14ac:dyDescent="0.2">
      <c r="A14509" s="65">
        <f t="shared" si="226"/>
        <v>0</v>
      </c>
      <c r="B14509" s="85" t="s">
        <v>744</v>
      </c>
      <c r="C14509" s="92">
        <v>0</v>
      </c>
      <c r="D14509" s="96">
        <f>IF(C14505+C14510=0,1,2)</f>
        <v>2</v>
      </c>
    </row>
    <row r="14510" spans="1:4" ht="15" x14ac:dyDescent="0.2">
      <c r="B14510" s="79" t="s">
        <v>745</v>
      </c>
      <c r="C14510" s="80">
        <v>31.681999999999999</v>
      </c>
      <c r="D14510" s="96"/>
    </row>
    <row r="14511" spans="1:4" ht="15" x14ac:dyDescent="0.2">
      <c r="B14511" s="113" t="s">
        <v>3</v>
      </c>
      <c r="C14511" s="72">
        <v>31.681999999999999</v>
      </c>
      <c r="D14511" s="96"/>
    </row>
    <row r="14512" spans="1:4" ht="15" hidden="1" x14ac:dyDescent="0.2">
      <c r="A14512" s="65">
        <f t="shared" si="226"/>
        <v>0</v>
      </c>
      <c r="B14512" s="85" t="s">
        <v>11</v>
      </c>
      <c r="C14512" s="92">
        <v>0</v>
      </c>
      <c r="D14512" s="96">
        <f>IF(C14505+C14510=0,1,2)</f>
        <v>2</v>
      </c>
    </row>
    <row r="14513" spans="1:4" ht="15" hidden="1" x14ac:dyDescent="0.2">
      <c r="A14513" s="65">
        <f t="shared" si="226"/>
        <v>0</v>
      </c>
      <c r="B14513" s="85" t="s">
        <v>746</v>
      </c>
      <c r="C14513" s="92">
        <v>0</v>
      </c>
      <c r="D14513" s="96">
        <f>IF(C14505+C14510=0,1,2)</f>
        <v>2</v>
      </c>
    </row>
    <row r="14514" spans="1:4" ht="15" hidden="1" x14ac:dyDescent="0.2">
      <c r="A14514" s="65">
        <f t="shared" si="226"/>
        <v>0</v>
      </c>
      <c r="B14514" s="85" t="s">
        <v>13</v>
      </c>
      <c r="C14514" s="92">
        <v>0</v>
      </c>
      <c r="D14514" s="96">
        <f>IF(C14505+C14510=0,1,2)</f>
        <v>2</v>
      </c>
    </row>
    <row r="14515" spans="1:4" ht="15" hidden="1" x14ac:dyDescent="0.2">
      <c r="A14515" s="65">
        <f t="shared" si="226"/>
        <v>34.933889999999998</v>
      </c>
      <c r="B14515" s="94" t="s">
        <v>747</v>
      </c>
      <c r="C14515" s="95">
        <v>34.933889999999998</v>
      </c>
      <c r="D14515" s="65">
        <f>IF(C14505+C14510=0,1,2)</f>
        <v>2</v>
      </c>
    </row>
    <row r="14516" spans="1:4" ht="15" hidden="1" x14ac:dyDescent="0.2">
      <c r="A14516" s="65">
        <f t="shared" si="226"/>
        <v>9.8064999999999998</v>
      </c>
      <c r="B14516" s="94" t="s">
        <v>812</v>
      </c>
      <c r="C14516" s="95">
        <v>9.8064999999999998</v>
      </c>
      <c r="D14516" s="65">
        <f>IF(C14505+C14510=0,1,2)</f>
        <v>2</v>
      </c>
    </row>
    <row r="14517" spans="1:4" ht="15" hidden="1" x14ac:dyDescent="0.2">
      <c r="A14517" s="65">
        <f t="shared" si="226"/>
        <v>44.740389999999998</v>
      </c>
      <c r="B14517" s="94" t="s">
        <v>813</v>
      </c>
      <c r="C14517" s="95">
        <v>44.740389999999998</v>
      </c>
      <c r="D14517" s="65">
        <f>IF(C14505+C14510=0,1,2)</f>
        <v>2</v>
      </c>
    </row>
    <row r="14518" spans="1:4" ht="15" hidden="1" x14ac:dyDescent="0.2">
      <c r="A14518" s="65">
        <f t="shared" si="226"/>
        <v>0</v>
      </c>
      <c r="B14518" s="108"/>
      <c r="C14518" s="109"/>
      <c r="D14518" s="96">
        <f>IF(C14505+C14510=0,1,2)</f>
        <v>2</v>
      </c>
    </row>
    <row r="14519" spans="1:4" ht="15" hidden="1" x14ac:dyDescent="0.2">
      <c r="A14519" s="65">
        <f t="shared" si="226"/>
        <v>0</v>
      </c>
      <c r="B14519" s="82" t="s">
        <v>791</v>
      </c>
      <c r="C14519" s="100"/>
      <c r="D14519" s="96">
        <f>IF(C14505+C14510=0,1,2)</f>
        <v>2</v>
      </c>
    </row>
    <row r="14520" spans="1:4" ht="15" x14ac:dyDescent="0.2">
      <c r="B14520" s="107" t="s">
        <v>792</v>
      </c>
      <c r="C14520" s="114">
        <v>37</v>
      </c>
      <c r="D14520" s="96"/>
    </row>
    <row r="14521" spans="1:4" ht="15" x14ac:dyDescent="0.2">
      <c r="B14521" s="81" t="s">
        <v>793</v>
      </c>
      <c r="C14521" s="110">
        <v>18</v>
      </c>
      <c r="D14521" s="96"/>
    </row>
    <row r="14522" spans="1:4" ht="15" x14ac:dyDescent="0.2">
      <c r="B14522" s="81" t="s">
        <v>794</v>
      </c>
      <c r="C14522" s="110">
        <v>19</v>
      </c>
      <c r="D14522" s="96"/>
    </row>
    <row r="14523" spans="1:4" ht="15" hidden="1" x14ac:dyDescent="0.2">
      <c r="A14523" s="65">
        <f t="shared" si="226"/>
        <v>0</v>
      </c>
      <c r="B14523" s="111"/>
      <c r="C14523" s="109"/>
      <c r="D14523" s="96">
        <f>IF(C14505+C14510=0,1,2)</f>
        <v>2</v>
      </c>
    </row>
    <row r="14524" spans="1:4" ht="30" customHeight="1" x14ac:dyDescent="0.2">
      <c r="B14524" s="117" t="s">
        <v>991</v>
      </c>
      <c r="C14524" s="118"/>
      <c r="D14524" s="96"/>
    </row>
    <row r="14525" spans="1:4" ht="15" hidden="1" x14ac:dyDescent="0.2">
      <c r="A14525" s="65">
        <f t="shared" si="226"/>
        <v>0</v>
      </c>
      <c r="B14525" s="97"/>
      <c r="C14525" s="98"/>
      <c r="D14525" s="96">
        <f>IF(C14588+C14593=0,1,2)</f>
        <v>2</v>
      </c>
    </row>
    <row r="14526" spans="1:4" ht="15" hidden="1" x14ac:dyDescent="0.2">
      <c r="A14526" s="65">
        <f t="shared" si="226"/>
        <v>0</v>
      </c>
      <c r="B14526" s="99" t="s">
        <v>815</v>
      </c>
      <c r="C14526" s="100"/>
      <c r="D14526" s="96">
        <f>IF(C14588+C14593=0,1,2)</f>
        <v>2</v>
      </c>
    </row>
    <row r="14527" spans="1:4" ht="15" x14ac:dyDescent="0.2">
      <c r="B14527" s="112" t="s">
        <v>721</v>
      </c>
      <c r="C14527" s="72">
        <v>56.584440000000001</v>
      </c>
      <c r="D14527" s="66"/>
    </row>
    <row r="14528" spans="1:4" ht="15" hidden="1" x14ac:dyDescent="0.2">
      <c r="A14528" s="65">
        <f t="shared" si="226"/>
        <v>0</v>
      </c>
      <c r="B14528" s="73" t="s">
        <v>722</v>
      </c>
      <c r="C14528" s="76"/>
      <c r="D14528" s="96">
        <f>IF(C14588+C14593=0,1,2)</f>
        <v>2</v>
      </c>
    </row>
    <row r="14529" spans="1:4" ht="15" hidden="1" x14ac:dyDescent="0.2">
      <c r="A14529" s="65">
        <f t="shared" si="226"/>
        <v>0</v>
      </c>
      <c r="B14529" s="73" t="s">
        <v>783</v>
      </c>
      <c r="C14529" s="76"/>
      <c r="D14529" s="96">
        <f>IF(C14588+C14593=0,1,2)</f>
        <v>2</v>
      </c>
    </row>
    <row r="14530" spans="1:4" ht="15" hidden="1" x14ac:dyDescent="0.2">
      <c r="A14530" s="65">
        <f t="shared" si="226"/>
        <v>0</v>
      </c>
      <c r="B14530" s="73" t="s">
        <v>8</v>
      </c>
      <c r="C14530" s="76">
        <v>0</v>
      </c>
      <c r="D14530" s="96">
        <f>IF(C14588+C14593=0,1,2)</f>
        <v>2</v>
      </c>
    </row>
    <row r="14531" spans="1:4" ht="15" x14ac:dyDescent="0.2">
      <c r="B14531" s="113" t="s">
        <v>723</v>
      </c>
      <c r="C14531" s="72">
        <v>56.584440000000001</v>
      </c>
      <c r="D14531" s="96"/>
    </row>
    <row r="14532" spans="1:4" ht="15" hidden="1" x14ac:dyDescent="0.2">
      <c r="A14532" s="65">
        <f t="shared" si="226"/>
        <v>0</v>
      </c>
      <c r="B14532" s="81" t="s">
        <v>742</v>
      </c>
      <c r="C14532" s="76">
        <v>0</v>
      </c>
      <c r="D14532" s="96">
        <f>IF(C14588+C14593=0,1,2)</f>
        <v>2</v>
      </c>
    </row>
    <row r="14533" spans="1:4" ht="15" hidden="1" x14ac:dyDescent="0.2">
      <c r="A14533" s="65">
        <f t="shared" si="226"/>
        <v>0</v>
      </c>
      <c r="B14533" s="81" t="s">
        <v>748</v>
      </c>
      <c r="C14533" s="76">
        <v>0</v>
      </c>
      <c r="D14533" s="96">
        <f>IF(C14588+C14593=0,1,2)</f>
        <v>2</v>
      </c>
    </row>
    <row r="14534" spans="1:4" ht="15" hidden="1" x14ac:dyDescent="0.2">
      <c r="A14534" s="65">
        <v>0</v>
      </c>
      <c r="B14534" s="73" t="s">
        <v>784</v>
      </c>
      <c r="C14534" s="76">
        <v>0</v>
      </c>
      <c r="D14534" s="96">
        <f>IF(C14588+C14593=0,1,2)</f>
        <v>2</v>
      </c>
    </row>
    <row r="14535" spans="1:4" ht="15" hidden="1" x14ac:dyDescent="0.2">
      <c r="A14535" s="65">
        <v>0</v>
      </c>
      <c r="B14535" s="77" t="s">
        <v>785</v>
      </c>
      <c r="C14535" s="76">
        <v>0</v>
      </c>
      <c r="D14535" s="96">
        <f>IF(C14588+C14593=0,1,2)</f>
        <v>2</v>
      </c>
    </row>
    <row r="14536" spans="1:4" ht="15" hidden="1" x14ac:dyDescent="0.2">
      <c r="A14536" s="65">
        <v>0</v>
      </c>
      <c r="B14536" s="77" t="s">
        <v>733</v>
      </c>
      <c r="C14536" s="76">
        <v>0</v>
      </c>
      <c r="D14536" s="96">
        <f>IF(C14588+C14593=0,1,2)</f>
        <v>2</v>
      </c>
    </row>
    <row r="14537" spans="1:4" ht="15" hidden="1" x14ac:dyDescent="0.2">
      <c r="A14537" s="65">
        <v>0</v>
      </c>
      <c r="B14537" s="77" t="s">
        <v>786</v>
      </c>
      <c r="C14537" s="76">
        <v>0</v>
      </c>
      <c r="D14537" s="96">
        <f>IF(C14588+C14593=0,1,2)</f>
        <v>2</v>
      </c>
    </row>
    <row r="14538" spans="1:4" ht="15" hidden="1" x14ac:dyDescent="0.2">
      <c r="A14538" s="65">
        <v>0</v>
      </c>
      <c r="B14538" s="77" t="s">
        <v>787</v>
      </c>
      <c r="C14538" s="76">
        <v>0</v>
      </c>
      <c r="D14538" s="96">
        <f>IF(C14588+C14593=0,1,2)</f>
        <v>2</v>
      </c>
    </row>
    <row r="14539" spans="1:4" ht="15" hidden="1" x14ac:dyDescent="0.2">
      <c r="A14539" s="65">
        <f t="shared" si="226"/>
        <v>0</v>
      </c>
      <c r="B14539" s="81" t="s">
        <v>744</v>
      </c>
      <c r="C14539" s="76">
        <v>0</v>
      </c>
      <c r="D14539" s="96">
        <f>IF(C14588+C14593=0,1,2)</f>
        <v>2</v>
      </c>
    </row>
    <row r="14540" spans="1:4" ht="15" hidden="1" x14ac:dyDescent="0.2">
      <c r="A14540" s="65">
        <v>0</v>
      </c>
      <c r="B14540" s="73" t="s">
        <v>788</v>
      </c>
      <c r="C14540" s="76">
        <v>0</v>
      </c>
      <c r="D14540" s="96">
        <f>IF(C14588+C14593=0,1,2)</f>
        <v>2</v>
      </c>
    </row>
    <row r="14541" spans="1:4" ht="15" hidden="1" x14ac:dyDescent="0.2">
      <c r="A14541" s="65">
        <v>0</v>
      </c>
      <c r="B14541" s="77" t="s">
        <v>737</v>
      </c>
      <c r="C14541" s="76">
        <v>0</v>
      </c>
      <c r="D14541" s="96">
        <f>IF(C14588+C14593=0,1,2)</f>
        <v>2</v>
      </c>
    </row>
    <row r="14542" spans="1:4" ht="15" hidden="1" x14ac:dyDescent="0.2">
      <c r="A14542" s="65">
        <v>0</v>
      </c>
      <c r="B14542" s="77" t="s">
        <v>733</v>
      </c>
      <c r="C14542" s="76">
        <v>0</v>
      </c>
      <c r="D14542" s="96">
        <f>IF(C14588+C14593=0,1,2)</f>
        <v>2</v>
      </c>
    </row>
    <row r="14543" spans="1:4" ht="15" hidden="1" x14ac:dyDescent="0.2">
      <c r="A14543" s="65">
        <v>0</v>
      </c>
      <c r="B14543" s="77" t="s">
        <v>738</v>
      </c>
      <c r="C14543" s="76">
        <v>0</v>
      </c>
      <c r="D14543" s="96">
        <f>IF(C14588+C14593=0,1,2)</f>
        <v>2</v>
      </c>
    </row>
    <row r="14544" spans="1:4" ht="15" hidden="1" x14ac:dyDescent="0.2">
      <c r="A14544" s="65">
        <v>0</v>
      </c>
      <c r="B14544" s="73" t="s">
        <v>789</v>
      </c>
      <c r="C14544" s="76">
        <v>0</v>
      </c>
      <c r="D14544" s="96">
        <f>IF(C14588+C14593=0,1,2)</f>
        <v>2</v>
      </c>
    </row>
    <row r="14545" spans="1:4" ht="15" hidden="1" x14ac:dyDescent="0.2">
      <c r="A14545" s="65">
        <v>0</v>
      </c>
      <c r="B14545" s="77" t="s">
        <v>790</v>
      </c>
      <c r="C14545" s="76">
        <v>0</v>
      </c>
      <c r="D14545" s="96">
        <f>IF(C14588+C14593=0,1,2)</f>
        <v>2</v>
      </c>
    </row>
    <row r="14546" spans="1:4" ht="15" hidden="1" x14ac:dyDescent="0.2">
      <c r="A14546" s="65">
        <f t="shared" ref="A14546:A14609" si="227">C14546</f>
        <v>0</v>
      </c>
      <c r="B14546" s="97"/>
      <c r="C14546" s="98"/>
      <c r="D14546" s="96">
        <f>IF(C14588+C14593=0,1,2)</f>
        <v>2</v>
      </c>
    </row>
    <row r="14547" spans="1:4" ht="15" hidden="1" x14ac:dyDescent="0.2">
      <c r="A14547" s="65">
        <f t="shared" si="227"/>
        <v>0</v>
      </c>
      <c r="B14547" s="99" t="s">
        <v>816</v>
      </c>
      <c r="C14547" s="100"/>
      <c r="D14547" s="96">
        <f>IF(C14588+C14593=0,1,2)</f>
        <v>2</v>
      </c>
    </row>
    <row r="14548" spans="1:4" ht="15" x14ac:dyDescent="0.2">
      <c r="B14548" s="112" t="s">
        <v>3</v>
      </c>
      <c r="C14548" s="72">
        <v>24.392949999999999</v>
      </c>
      <c r="D14548" s="66"/>
    </row>
    <row r="14549" spans="1:4" ht="15" hidden="1" x14ac:dyDescent="0.2">
      <c r="A14549" s="65">
        <f t="shared" si="227"/>
        <v>0</v>
      </c>
      <c r="B14549" s="85" t="s">
        <v>4</v>
      </c>
      <c r="C14549" s="92">
        <v>0</v>
      </c>
      <c r="D14549" s="96">
        <f>IF(C14588+C14593=0,1,2)</f>
        <v>2</v>
      </c>
    </row>
    <row r="14550" spans="1:4" ht="15" x14ac:dyDescent="0.2">
      <c r="B14550" s="85" t="s">
        <v>5</v>
      </c>
      <c r="C14550" s="92">
        <v>20.758369999999999</v>
      </c>
      <c r="D14550" s="96"/>
    </row>
    <row r="14551" spans="1:4" ht="15" hidden="1" x14ac:dyDescent="0.2">
      <c r="A14551" s="65">
        <v>0</v>
      </c>
      <c r="B14551" s="102" t="s">
        <v>796</v>
      </c>
      <c r="C14551" s="103">
        <v>0</v>
      </c>
      <c r="D14551" s="96">
        <f>IF(C14588+C14593=0,1,2)</f>
        <v>2</v>
      </c>
    </row>
    <row r="14552" spans="1:4" ht="15" hidden="1" x14ac:dyDescent="0.2">
      <c r="A14552" s="65">
        <v>0</v>
      </c>
      <c r="B14552" s="102" t="s">
        <v>797</v>
      </c>
      <c r="C14552" s="103">
        <v>0</v>
      </c>
      <c r="D14552" s="96">
        <f>IF(C14588+C14593=0,1,2)</f>
        <v>2</v>
      </c>
    </row>
    <row r="14553" spans="1:4" ht="15" hidden="1" x14ac:dyDescent="0.2">
      <c r="A14553" s="65">
        <v>0</v>
      </c>
      <c r="B14553" s="102" t="s">
        <v>798</v>
      </c>
      <c r="C14553" s="103">
        <v>9.7546099999999996</v>
      </c>
      <c r="D14553" s="96">
        <f>IF(C14588+C14593=0,1,2)</f>
        <v>2</v>
      </c>
    </row>
    <row r="14554" spans="1:4" ht="15" hidden="1" x14ac:dyDescent="0.2">
      <c r="A14554" s="65">
        <v>0</v>
      </c>
      <c r="B14554" s="102" t="s">
        <v>799</v>
      </c>
      <c r="C14554" s="103">
        <v>0</v>
      </c>
      <c r="D14554" s="96">
        <f>IF(C14588+C14593=0,1,2)</f>
        <v>2</v>
      </c>
    </row>
    <row r="14555" spans="1:4" ht="15" hidden="1" x14ac:dyDescent="0.2">
      <c r="A14555" s="65">
        <v>0</v>
      </c>
      <c r="B14555" s="102" t="s">
        <v>800</v>
      </c>
      <c r="C14555" s="103">
        <v>0</v>
      </c>
      <c r="D14555" s="96">
        <f>IF(C14588+C14593=0,1,2)</f>
        <v>2</v>
      </c>
    </row>
    <row r="14556" spans="1:4" ht="15" hidden="1" x14ac:dyDescent="0.2">
      <c r="A14556" s="65">
        <v>0</v>
      </c>
      <c r="B14556" s="102" t="s">
        <v>801</v>
      </c>
      <c r="C14556" s="103">
        <v>0</v>
      </c>
      <c r="D14556" s="96">
        <f>IF(C14588+C14593=0,1,2)</f>
        <v>2</v>
      </c>
    </row>
    <row r="14557" spans="1:4" ht="30" hidden="1" x14ac:dyDescent="0.2">
      <c r="A14557" s="65">
        <v>0</v>
      </c>
      <c r="B14557" s="102" t="s">
        <v>802</v>
      </c>
      <c r="C14557" s="103">
        <v>0</v>
      </c>
      <c r="D14557" s="96">
        <f>IF(C14588+C14593=0,1,2)</f>
        <v>2</v>
      </c>
    </row>
    <row r="14558" spans="1:4" ht="30" hidden="1" x14ac:dyDescent="0.2">
      <c r="A14558" s="65">
        <v>0</v>
      </c>
      <c r="B14558" s="102" t="s">
        <v>803</v>
      </c>
      <c r="C14558" s="103">
        <v>3.4751599999999998</v>
      </c>
      <c r="D14558" s="96">
        <f>IF(C14588+C14593=0,1,2)</f>
        <v>2</v>
      </c>
    </row>
    <row r="14559" spans="1:4" ht="15" hidden="1" x14ac:dyDescent="0.2">
      <c r="A14559" s="65">
        <v>0</v>
      </c>
      <c r="B14559" s="102" t="s">
        <v>804</v>
      </c>
      <c r="C14559" s="103">
        <v>0</v>
      </c>
      <c r="D14559" s="96">
        <f>IF(C14588+C14593=0,1,2)</f>
        <v>2</v>
      </c>
    </row>
    <row r="14560" spans="1:4" ht="15" hidden="1" x14ac:dyDescent="0.2">
      <c r="A14560" s="65">
        <v>0</v>
      </c>
      <c r="B14560" s="102" t="s">
        <v>805</v>
      </c>
      <c r="C14560" s="103">
        <v>7.5286</v>
      </c>
      <c r="D14560" s="96">
        <f>IF(C14588+C14593=0,1,2)</f>
        <v>2</v>
      </c>
    </row>
    <row r="14561" spans="1:4" ht="15" hidden="1" x14ac:dyDescent="0.2">
      <c r="A14561" s="65">
        <f t="shared" si="227"/>
        <v>0</v>
      </c>
      <c r="B14561" s="85" t="s">
        <v>806</v>
      </c>
      <c r="C14561" s="92">
        <v>0</v>
      </c>
      <c r="D14561" s="96">
        <f>IF(C14588+C14593=0,1,2)</f>
        <v>2</v>
      </c>
    </row>
    <row r="14562" spans="1:4" ht="15" hidden="1" x14ac:dyDescent="0.2">
      <c r="A14562" s="65">
        <f t="shared" si="227"/>
        <v>0</v>
      </c>
      <c r="B14562" s="85" t="s">
        <v>6</v>
      </c>
      <c r="C14562" s="92">
        <v>0</v>
      </c>
      <c r="D14562" s="96">
        <f>IF(C14588+C14593=0,1,2)</f>
        <v>2</v>
      </c>
    </row>
    <row r="14563" spans="1:4" ht="15" hidden="1" x14ac:dyDescent="0.2">
      <c r="A14563" s="65">
        <f t="shared" si="227"/>
        <v>0</v>
      </c>
      <c r="B14563" s="73" t="s">
        <v>7</v>
      </c>
      <c r="C14563" s="76">
        <v>0</v>
      </c>
      <c r="D14563" s="96">
        <f>IF(C14588+C14593=0,1,2)</f>
        <v>2</v>
      </c>
    </row>
    <row r="14564" spans="1:4" ht="15" hidden="1" x14ac:dyDescent="0.2">
      <c r="A14564" s="65">
        <f t="shared" si="227"/>
        <v>0</v>
      </c>
      <c r="B14564" s="85" t="s">
        <v>8</v>
      </c>
      <c r="C14564" s="92">
        <v>0</v>
      </c>
      <c r="D14564" s="96">
        <f>IF(C14588+C14593=0,1,2)</f>
        <v>2</v>
      </c>
    </row>
    <row r="14565" spans="1:4" ht="15" hidden="1" x14ac:dyDescent="0.2">
      <c r="A14565" s="65">
        <f t="shared" si="227"/>
        <v>0</v>
      </c>
      <c r="B14565" s="85" t="s">
        <v>9</v>
      </c>
      <c r="C14565" s="92">
        <v>0</v>
      </c>
      <c r="D14565" s="96">
        <f>IF(C14588+C14593=0,1,2)</f>
        <v>2</v>
      </c>
    </row>
    <row r="14566" spans="1:4" ht="15" x14ac:dyDescent="0.2">
      <c r="B14566" s="85" t="s">
        <v>10</v>
      </c>
      <c r="C14566" s="92">
        <v>3.6345800000000001</v>
      </c>
      <c r="D14566" s="96"/>
    </row>
    <row r="14567" spans="1:4" ht="15" hidden="1" x14ac:dyDescent="0.2">
      <c r="A14567" s="65">
        <f t="shared" si="227"/>
        <v>0</v>
      </c>
      <c r="B14567" s="81" t="s">
        <v>11</v>
      </c>
      <c r="C14567" s="76">
        <v>0</v>
      </c>
      <c r="D14567" s="96">
        <f>IF(C14588+C14593=0,1,2)</f>
        <v>2</v>
      </c>
    </row>
    <row r="14568" spans="1:4" ht="15" hidden="1" x14ac:dyDescent="0.2">
      <c r="A14568" s="65">
        <f t="shared" si="227"/>
        <v>0</v>
      </c>
      <c r="B14568" s="81" t="s">
        <v>12</v>
      </c>
      <c r="C14568" s="76">
        <v>0</v>
      </c>
      <c r="D14568" s="96">
        <f>IF(C14588+C14593=0,1,2)</f>
        <v>2</v>
      </c>
    </row>
    <row r="14569" spans="1:4" ht="15" hidden="1" x14ac:dyDescent="0.2">
      <c r="A14569" s="65">
        <v>0</v>
      </c>
      <c r="B14569" s="104" t="s">
        <v>784</v>
      </c>
      <c r="C14569" s="105">
        <v>0</v>
      </c>
      <c r="D14569" s="96">
        <f>IF(C14588+C14593=0,1,2)</f>
        <v>2</v>
      </c>
    </row>
    <row r="14570" spans="1:4" ht="15" hidden="1" x14ac:dyDescent="0.2">
      <c r="A14570" s="65">
        <v>0</v>
      </c>
      <c r="B14570" s="102" t="s">
        <v>785</v>
      </c>
      <c r="C14570" s="103">
        <v>0</v>
      </c>
      <c r="D14570" s="96">
        <f>IF(C14588+C14593=0,1,2)</f>
        <v>2</v>
      </c>
    </row>
    <row r="14571" spans="1:4" ht="15" hidden="1" x14ac:dyDescent="0.2">
      <c r="A14571" s="65">
        <v>0</v>
      </c>
      <c r="B14571" s="102" t="s">
        <v>807</v>
      </c>
      <c r="C14571" s="103">
        <v>0</v>
      </c>
      <c r="D14571" s="96">
        <f>IF(C14588+C14593=0,1,2)</f>
        <v>2</v>
      </c>
    </row>
    <row r="14572" spans="1:4" ht="15" hidden="1" x14ac:dyDescent="0.2">
      <c r="A14572" s="65">
        <v>0</v>
      </c>
      <c r="B14572" s="106" t="s">
        <v>734</v>
      </c>
      <c r="C14572" s="92">
        <v>0</v>
      </c>
      <c r="D14572" s="96">
        <f>IF(C14588+C14593=0,1,2)</f>
        <v>2</v>
      </c>
    </row>
    <row r="14573" spans="1:4" ht="15" hidden="1" x14ac:dyDescent="0.2">
      <c r="A14573" s="65">
        <v>0</v>
      </c>
      <c r="B14573" s="77" t="s">
        <v>808</v>
      </c>
      <c r="C14573" s="76">
        <v>0</v>
      </c>
      <c r="D14573" s="96">
        <f>IF(C14588+C14593=0,1,2)</f>
        <v>2</v>
      </c>
    </row>
    <row r="14574" spans="1:4" ht="15" hidden="1" x14ac:dyDescent="0.2">
      <c r="A14574" s="65">
        <f t="shared" si="227"/>
        <v>0</v>
      </c>
      <c r="B14574" s="81" t="s">
        <v>13</v>
      </c>
      <c r="C14574" s="76">
        <v>0</v>
      </c>
      <c r="D14574" s="96">
        <f>IF(C14588+C14593=0,1,2)</f>
        <v>2</v>
      </c>
    </row>
    <row r="14575" spans="1:4" ht="15" hidden="1" x14ac:dyDescent="0.2">
      <c r="A14575" s="65">
        <v>0</v>
      </c>
      <c r="B14575" s="104" t="s">
        <v>788</v>
      </c>
      <c r="C14575" s="105">
        <v>0</v>
      </c>
      <c r="D14575" s="96">
        <f>IF(C14588+C14593=0,1,2)</f>
        <v>2</v>
      </c>
    </row>
    <row r="14576" spans="1:4" ht="15" hidden="1" x14ac:dyDescent="0.2">
      <c r="A14576" s="65">
        <v>0</v>
      </c>
      <c r="B14576" s="102" t="s">
        <v>785</v>
      </c>
      <c r="C14576" s="103">
        <v>0</v>
      </c>
      <c r="D14576" s="96">
        <f>IF(C14588+C14593=0,1,2)</f>
        <v>2</v>
      </c>
    </row>
    <row r="14577" spans="1:4" ht="15" hidden="1" x14ac:dyDescent="0.2">
      <c r="A14577" s="65">
        <v>0</v>
      </c>
      <c r="B14577" s="102" t="s">
        <v>733</v>
      </c>
      <c r="C14577" s="103">
        <v>0</v>
      </c>
      <c r="D14577" s="96">
        <f>IF(C14588+C14593=0,1,2)</f>
        <v>2</v>
      </c>
    </row>
    <row r="14578" spans="1:4" ht="30" hidden="1" x14ac:dyDescent="0.2">
      <c r="A14578" s="65">
        <f t="shared" si="227"/>
        <v>0</v>
      </c>
      <c r="B14578" s="106" t="s">
        <v>809</v>
      </c>
      <c r="C14578" s="92">
        <v>0</v>
      </c>
      <c r="D14578" s="96">
        <f>IF(C14588+C14593=0,1,2)</f>
        <v>2</v>
      </c>
    </row>
    <row r="14579" spans="1:4" ht="15" hidden="1" x14ac:dyDescent="0.2">
      <c r="A14579" s="65">
        <v>0</v>
      </c>
      <c r="B14579" s="77" t="s">
        <v>738</v>
      </c>
      <c r="C14579" s="76">
        <v>0</v>
      </c>
      <c r="D14579" s="96">
        <f>IF(C14588+C14593=0,1,2)</f>
        <v>2</v>
      </c>
    </row>
    <row r="14580" spans="1:4" ht="15" hidden="1" x14ac:dyDescent="0.2">
      <c r="A14580" s="65">
        <v>0</v>
      </c>
      <c r="B14580" s="104" t="s">
        <v>789</v>
      </c>
      <c r="C14580" s="105">
        <v>0</v>
      </c>
      <c r="D14580" s="96">
        <f>IF(C14588+C14593=0,1,2)</f>
        <v>2</v>
      </c>
    </row>
    <row r="14581" spans="1:4" ht="15" hidden="1" x14ac:dyDescent="0.2">
      <c r="A14581" s="65">
        <v>0</v>
      </c>
      <c r="B14581" s="102" t="s">
        <v>732</v>
      </c>
      <c r="C14581" s="103">
        <v>0</v>
      </c>
      <c r="D14581" s="96">
        <f>IF(C14588+C14593=0,1,2)</f>
        <v>2</v>
      </c>
    </row>
    <row r="14582" spans="1:4" ht="15" hidden="1" x14ac:dyDescent="0.2">
      <c r="A14582" s="65">
        <v>0</v>
      </c>
      <c r="B14582" s="102" t="s">
        <v>737</v>
      </c>
      <c r="C14582" s="103">
        <v>0</v>
      </c>
      <c r="D14582" s="96">
        <f>IF(C14588+C14593=0,1,2)</f>
        <v>2</v>
      </c>
    </row>
    <row r="14583" spans="1:4" ht="15" hidden="1" x14ac:dyDescent="0.2">
      <c r="A14583" s="65">
        <v>0</v>
      </c>
      <c r="B14583" s="102" t="s">
        <v>733</v>
      </c>
      <c r="C14583" s="103">
        <v>0</v>
      </c>
      <c r="D14583" s="96">
        <f>IF(C14588+C14593=0,1,2)</f>
        <v>2</v>
      </c>
    </row>
    <row r="14584" spans="1:4" ht="15" hidden="1" x14ac:dyDescent="0.2">
      <c r="A14584" s="65">
        <v>0</v>
      </c>
      <c r="B14584" s="106" t="s">
        <v>734</v>
      </c>
      <c r="C14584" s="92">
        <v>0</v>
      </c>
      <c r="D14584" s="96">
        <f>IF(C14588+C14593=0,1,2)</f>
        <v>2</v>
      </c>
    </row>
    <row r="14585" spans="1:4" ht="15" hidden="1" x14ac:dyDescent="0.2">
      <c r="A14585" s="65">
        <v>0</v>
      </c>
      <c r="B14585" s="77" t="s">
        <v>738</v>
      </c>
      <c r="C14585" s="76">
        <v>0</v>
      </c>
      <c r="D14585" s="96">
        <f>IF(C14588+C14593=0,1,2)</f>
        <v>2</v>
      </c>
    </row>
    <row r="14586" spans="1:4" ht="15" hidden="1" x14ac:dyDescent="0.2">
      <c r="A14586" s="65">
        <f t="shared" si="227"/>
        <v>0</v>
      </c>
      <c r="B14586" s="97"/>
      <c r="C14586" s="98"/>
      <c r="D14586" s="96">
        <f>IF(C14588+C14593=0,1,2)</f>
        <v>2</v>
      </c>
    </row>
    <row r="14587" spans="1:4" ht="15" hidden="1" x14ac:dyDescent="0.2">
      <c r="A14587" s="65">
        <f t="shared" si="227"/>
        <v>0</v>
      </c>
      <c r="B14587" s="99" t="s">
        <v>817</v>
      </c>
      <c r="C14587" s="100"/>
      <c r="D14587" s="96">
        <f>IF(C14588+C14593=0,1,2)</f>
        <v>2</v>
      </c>
    </row>
    <row r="14588" spans="1:4" ht="15" x14ac:dyDescent="0.2">
      <c r="B14588" s="79" t="s">
        <v>741</v>
      </c>
      <c r="C14588" s="80">
        <v>56.584440000000001</v>
      </c>
      <c r="D14588" s="96"/>
    </row>
    <row r="14589" spans="1:4" ht="15" x14ac:dyDescent="0.2">
      <c r="B14589" s="113" t="s">
        <v>721</v>
      </c>
      <c r="C14589" s="72">
        <v>56.584440000000001</v>
      </c>
      <c r="D14589" s="66"/>
    </row>
    <row r="14590" spans="1:4" ht="15" hidden="1" x14ac:dyDescent="0.2">
      <c r="A14590" s="65">
        <f t="shared" si="227"/>
        <v>0</v>
      </c>
      <c r="B14590" s="85" t="s">
        <v>742</v>
      </c>
      <c r="C14590" s="92">
        <v>0</v>
      </c>
      <c r="D14590" s="96">
        <f>IF(C14588+C14593=0,1,2)</f>
        <v>2</v>
      </c>
    </row>
    <row r="14591" spans="1:4" ht="15" hidden="1" x14ac:dyDescent="0.2">
      <c r="A14591" s="65">
        <f t="shared" si="227"/>
        <v>0</v>
      </c>
      <c r="B14591" s="85" t="s">
        <v>743</v>
      </c>
      <c r="C14591" s="92">
        <v>0</v>
      </c>
      <c r="D14591" s="96">
        <f>IF(C14588+C14593=0,1,2)</f>
        <v>2</v>
      </c>
    </row>
    <row r="14592" spans="1:4" ht="15" hidden="1" x14ac:dyDescent="0.2">
      <c r="A14592" s="65">
        <f t="shared" si="227"/>
        <v>0</v>
      </c>
      <c r="B14592" s="85" t="s">
        <v>744</v>
      </c>
      <c r="C14592" s="92">
        <v>0</v>
      </c>
      <c r="D14592" s="96">
        <f>IF(C14588+C14593=0,1,2)</f>
        <v>2</v>
      </c>
    </row>
    <row r="14593" spans="1:4" ht="15" x14ac:dyDescent="0.2">
      <c r="B14593" s="79" t="s">
        <v>745</v>
      </c>
      <c r="C14593" s="80">
        <v>24.392949999999999</v>
      </c>
      <c r="D14593" s="96"/>
    </row>
    <row r="14594" spans="1:4" ht="15" x14ac:dyDescent="0.2">
      <c r="B14594" s="113" t="s">
        <v>3</v>
      </c>
      <c r="C14594" s="72">
        <v>24.392949999999999</v>
      </c>
      <c r="D14594" s="66"/>
    </row>
    <row r="14595" spans="1:4" ht="15" hidden="1" x14ac:dyDescent="0.2">
      <c r="A14595" s="65">
        <f t="shared" si="227"/>
        <v>0</v>
      </c>
      <c r="B14595" s="85" t="s">
        <v>11</v>
      </c>
      <c r="C14595" s="92">
        <v>0</v>
      </c>
      <c r="D14595" s="96">
        <f>IF(C14588+C14593=0,1,2)</f>
        <v>2</v>
      </c>
    </row>
    <row r="14596" spans="1:4" ht="15" hidden="1" x14ac:dyDescent="0.2">
      <c r="A14596" s="65">
        <f t="shared" si="227"/>
        <v>0</v>
      </c>
      <c r="B14596" s="85" t="s">
        <v>746</v>
      </c>
      <c r="C14596" s="92">
        <v>0</v>
      </c>
      <c r="D14596" s="96">
        <f>IF(C14588+C14593=0,1,2)</f>
        <v>2</v>
      </c>
    </row>
    <row r="14597" spans="1:4" ht="15" hidden="1" x14ac:dyDescent="0.2">
      <c r="A14597" s="65">
        <f t="shared" si="227"/>
        <v>0</v>
      </c>
      <c r="B14597" s="85" t="s">
        <v>13</v>
      </c>
      <c r="C14597" s="92">
        <v>0</v>
      </c>
      <c r="D14597" s="96">
        <f>IF(C14588+C14593=0,1,2)</f>
        <v>2</v>
      </c>
    </row>
    <row r="14598" spans="1:4" ht="15" hidden="1" x14ac:dyDescent="0.2">
      <c r="A14598" s="65">
        <f t="shared" si="227"/>
        <v>32.191490000000002</v>
      </c>
      <c r="B14598" s="94" t="s">
        <v>747</v>
      </c>
      <c r="C14598" s="95">
        <v>32.191490000000002</v>
      </c>
      <c r="D14598" s="65">
        <f>IF(C14588+C14593=0,1,2)</f>
        <v>2</v>
      </c>
    </row>
    <row r="14599" spans="1:4" ht="15" hidden="1" x14ac:dyDescent="0.2">
      <c r="A14599" s="65">
        <f t="shared" si="227"/>
        <v>975.70372999999995</v>
      </c>
      <c r="B14599" s="94" t="s">
        <v>812</v>
      </c>
      <c r="C14599" s="95">
        <v>975.70372999999995</v>
      </c>
      <c r="D14599" s="65">
        <f>IF(C14588+C14593=0,1,2)</f>
        <v>2</v>
      </c>
    </row>
    <row r="14600" spans="1:4" ht="15" hidden="1" x14ac:dyDescent="0.2">
      <c r="A14600" s="65">
        <f t="shared" si="227"/>
        <v>1007.89522</v>
      </c>
      <c r="B14600" s="94" t="s">
        <v>813</v>
      </c>
      <c r="C14600" s="95">
        <v>1007.89522</v>
      </c>
      <c r="D14600" s="65">
        <f>IF(C14588+C14593=0,1,2)</f>
        <v>2</v>
      </c>
    </row>
    <row r="14601" spans="1:4" ht="15" hidden="1" x14ac:dyDescent="0.2">
      <c r="A14601" s="65">
        <f t="shared" si="227"/>
        <v>0</v>
      </c>
      <c r="B14601" s="108"/>
      <c r="C14601" s="109"/>
      <c r="D14601" s="96">
        <f>IF(C14588+C14593=0,1,2)</f>
        <v>2</v>
      </c>
    </row>
    <row r="14602" spans="1:4" ht="15" hidden="1" x14ac:dyDescent="0.2">
      <c r="A14602" s="65">
        <f t="shared" si="227"/>
        <v>0</v>
      </c>
      <c r="B14602" s="82" t="s">
        <v>791</v>
      </c>
      <c r="C14602" s="100"/>
      <c r="D14602" s="96">
        <f>IF(C14588+C14593=0,1,2)</f>
        <v>2</v>
      </c>
    </row>
    <row r="14603" spans="1:4" ht="15" x14ac:dyDescent="0.2">
      <c r="B14603" s="107" t="s">
        <v>792</v>
      </c>
      <c r="C14603" s="114">
        <v>175</v>
      </c>
      <c r="D14603" s="96"/>
    </row>
    <row r="14604" spans="1:4" ht="15" x14ac:dyDescent="0.2">
      <c r="B14604" s="81" t="s">
        <v>793</v>
      </c>
      <c r="C14604" s="110">
        <v>163</v>
      </c>
      <c r="D14604" s="96"/>
    </row>
    <row r="14605" spans="1:4" ht="15" x14ac:dyDescent="0.2">
      <c r="B14605" s="81" t="s">
        <v>794</v>
      </c>
      <c r="C14605" s="110">
        <v>12</v>
      </c>
      <c r="D14605" s="96"/>
    </row>
    <row r="14606" spans="1:4" ht="15" hidden="1" x14ac:dyDescent="0.2">
      <c r="A14606" s="65">
        <f t="shared" si="227"/>
        <v>0</v>
      </c>
      <c r="B14606" s="111"/>
      <c r="C14606" s="109"/>
      <c r="D14606" s="96">
        <f>IF(C14588+C14593=0,1,2)</f>
        <v>2</v>
      </c>
    </row>
    <row r="14607" spans="1:4" ht="30" customHeight="1" x14ac:dyDescent="0.2">
      <c r="B14607" s="117" t="s">
        <v>992</v>
      </c>
      <c r="C14607" s="118"/>
      <c r="D14607" s="96"/>
    </row>
    <row r="14608" spans="1:4" ht="15" hidden="1" x14ac:dyDescent="0.2">
      <c r="A14608" s="65">
        <f t="shared" si="227"/>
        <v>0</v>
      </c>
      <c r="B14608" s="97"/>
      <c r="C14608" s="98"/>
      <c r="D14608" s="96">
        <f>IF(C14671+C14676=0,1,2)</f>
        <v>2</v>
      </c>
    </row>
    <row r="14609" spans="1:4" ht="15" hidden="1" x14ac:dyDescent="0.2">
      <c r="A14609" s="65">
        <f t="shared" si="227"/>
        <v>0</v>
      </c>
      <c r="B14609" s="99" t="s">
        <v>815</v>
      </c>
      <c r="C14609" s="100"/>
      <c r="D14609" s="96">
        <f>IF(C14671+C14676=0,1,2)</f>
        <v>2</v>
      </c>
    </row>
    <row r="14610" spans="1:4" ht="15" x14ac:dyDescent="0.2">
      <c r="B14610" s="112" t="s">
        <v>721</v>
      </c>
      <c r="C14610" s="72">
        <v>2947.6553800000002</v>
      </c>
      <c r="D14610" s="66"/>
    </row>
    <row r="14611" spans="1:4" ht="15" hidden="1" x14ac:dyDescent="0.2">
      <c r="A14611" s="65">
        <f t="shared" ref="A14611:A14657" si="228">C14611</f>
        <v>0</v>
      </c>
      <c r="B14611" s="73" t="s">
        <v>722</v>
      </c>
      <c r="C14611" s="76"/>
      <c r="D14611" s="96">
        <f>IF(C14671+C14676=0,1,2)</f>
        <v>2</v>
      </c>
    </row>
    <row r="14612" spans="1:4" ht="15" hidden="1" x14ac:dyDescent="0.2">
      <c r="A14612" s="65">
        <f t="shared" si="228"/>
        <v>0</v>
      </c>
      <c r="B14612" s="73" t="s">
        <v>783</v>
      </c>
      <c r="C14612" s="76"/>
      <c r="D14612" s="96">
        <f>IF(C14671+C14676=0,1,2)</f>
        <v>2</v>
      </c>
    </row>
    <row r="14613" spans="1:4" ht="15" x14ac:dyDescent="0.2">
      <c r="B14613" s="73" t="s">
        <v>8</v>
      </c>
      <c r="C14613" s="76">
        <v>1067.69949</v>
      </c>
      <c r="D14613" s="96"/>
    </row>
    <row r="14614" spans="1:4" ht="15" x14ac:dyDescent="0.2">
      <c r="B14614" s="113" t="s">
        <v>723</v>
      </c>
      <c r="C14614" s="72">
        <v>1879.95589</v>
      </c>
      <c r="D14614" s="96"/>
    </row>
    <row r="14615" spans="1:4" ht="15" hidden="1" x14ac:dyDescent="0.2">
      <c r="A14615" s="65">
        <f t="shared" si="228"/>
        <v>0</v>
      </c>
      <c r="B14615" s="81" t="s">
        <v>742</v>
      </c>
      <c r="C14615" s="76">
        <v>0</v>
      </c>
      <c r="D14615" s="96">
        <f>IF(C14671+C14676=0,1,2)</f>
        <v>2</v>
      </c>
    </row>
    <row r="14616" spans="1:4" ht="15" hidden="1" x14ac:dyDescent="0.2">
      <c r="A14616" s="65">
        <f t="shared" si="228"/>
        <v>0</v>
      </c>
      <c r="B14616" s="81" t="s">
        <v>748</v>
      </c>
      <c r="C14616" s="76">
        <v>0</v>
      </c>
      <c r="D14616" s="96">
        <f>IF(C14671+C14676=0,1,2)</f>
        <v>2</v>
      </c>
    </row>
    <row r="14617" spans="1:4" ht="15" hidden="1" x14ac:dyDescent="0.2">
      <c r="A14617" s="65">
        <v>0</v>
      </c>
      <c r="B14617" s="73" t="s">
        <v>784</v>
      </c>
      <c r="C14617" s="76">
        <v>0</v>
      </c>
      <c r="D14617" s="96">
        <f>IF(C14671+C14676=0,1,2)</f>
        <v>2</v>
      </c>
    </row>
    <row r="14618" spans="1:4" ht="15" hidden="1" x14ac:dyDescent="0.2">
      <c r="A14618" s="65">
        <v>0</v>
      </c>
      <c r="B14618" s="77" t="s">
        <v>785</v>
      </c>
      <c r="C14618" s="76">
        <v>0</v>
      </c>
      <c r="D14618" s="96">
        <f>IF(C14671+C14676=0,1,2)</f>
        <v>2</v>
      </c>
    </row>
    <row r="14619" spans="1:4" ht="15" hidden="1" x14ac:dyDescent="0.2">
      <c r="A14619" s="65">
        <v>0</v>
      </c>
      <c r="B14619" s="77" t="s">
        <v>733</v>
      </c>
      <c r="C14619" s="76">
        <v>0</v>
      </c>
      <c r="D14619" s="96">
        <f>IF(C14671+C14676=0,1,2)</f>
        <v>2</v>
      </c>
    </row>
    <row r="14620" spans="1:4" ht="15" hidden="1" x14ac:dyDescent="0.2">
      <c r="A14620" s="65">
        <v>0</v>
      </c>
      <c r="B14620" s="77" t="s">
        <v>786</v>
      </c>
      <c r="C14620" s="76">
        <v>0</v>
      </c>
      <c r="D14620" s="96">
        <f>IF(C14671+C14676=0,1,2)</f>
        <v>2</v>
      </c>
    </row>
    <row r="14621" spans="1:4" ht="15" hidden="1" x14ac:dyDescent="0.2">
      <c r="A14621" s="65">
        <v>0</v>
      </c>
      <c r="B14621" s="77" t="s">
        <v>787</v>
      </c>
      <c r="C14621" s="76">
        <v>0</v>
      </c>
      <c r="D14621" s="96">
        <f>IF(C14671+C14676=0,1,2)</f>
        <v>2</v>
      </c>
    </row>
    <row r="14622" spans="1:4" ht="15" hidden="1" x14ac:dyDescent="0.2">
      <c r="A14622" s="65">
        <f t="shared" si="228"/>
        <v>0</v>
      </c>
      <c r="B14622" s="81" t="s">
        <v>744</v>
      </c>
      <c r="C14622" s="76">
        <v>0</v>
      </c>
      <c r="D14622" s="96">
        <f>IF(C14671+C14676=0,1,2)</f>
        <v>2</v>
      </c>
    </row>
    <row r="14623" spans="1:4" ht="15" hidden="1" x14ac:dyDescent="0.2">
      <c r="A14623" s="65">
        <v>0</v>
      </c>
      <c r="B14623" s="73" t="s">
        <v>788</v>
      </c>
      <c r="C14623" s="76">
        <v>0</v>
      </c>
      <c r="D14623" s="96">
        <f>IF(C14671+C14676=0,1,2)</f>
        <v>2</v>
      </c>
    </row>
    <row r="14624" spans="1:4" ht="15" hidden="1" x14ac:dyDescent="0.2">
      <c r="A14624" s="65">
        <v>0</v>
      </c>
      <c r="B14624" s="77" t="s">
        <v>737</v>
      </c>
      <c r="C14624" s="76">
        <v>0</v>
      </c>
      <c r="D14624" s="96">
        <f>IF(C14671+C14676=0,1,2)</f>
        <v>2</v>
      </c>
    </row>
    <row r="14625" spans="1:4" ht="15" hidden="1" x14ac:dyDescent="0.2">
      <c r="A14625" s="65">
        <v>0</v>
      </c>
      <c r="B14625" s="77" t="s">
        <v>733</v>
      </c>
      <c r="C14625" s="76">
        <v>0</v>
      </c>
      <c r="D14625" s="96">
        <f>IF(C14671+C14676=0,1,2)</f>
        <v>2</v>
      </c>
    </row>
    <row r="14626" spans="1:4" ht="15" hidden="1" x14ac:dyDescent="0.2">
      <c r="A14626" s="65">
        <v>0</v>
      </c>
      <c r="B14626" s="77" t="s">
        <v>738</v>
      </c>
      <c r="C14626" s="76">
        <v>0</v>
      </c>
      <c r="D14626" s="96">
        <f>IF(C14671+C14676=0,1,2)</f>
        <v>2</v>
      </c>
    </row>
    <row r="14627" spans="1:4" ht="15" hidden="1" x14ac:dyDescent="0.2">
      <c r="A14627" s="65">
        <v>0</v>
      </c>
      <c r="B14627" s="73" t="s">
        <v>789</v>
      </c>
      <c r="C14627" s="76">
        <v>0</v>
      </c>
      <c r="D14627" s="96">
        <f>IF(C14671+C14676=0,1,2)</f>
        <v>2</v>
      </c>
    </row>
    <row r="14628" spans="1:4" ht="15" hidden="1" x14ac:dyDescent="0.2">
      <c r="A14628" s="65">
        <v>0</v>
      </c>
      <c r="B14628" s="77" t="s">
        <v>790</v>
      </c>
      <c r="C14628" s="76">
        <v>0</v>
      </c>
      <c r="D14628" s="96">
        <f>IF(C14671+C14676=0,1,2)</f>
        <v>2</v>
      </c>
    </row>
    <row r="14629" spans="1:4" ht="15" hidden="1" x14ac:dyDescent="0.2">
      <c r="A14629" s="65">
        <f t="shared" si="228"/>
        <v>0</v>
      </c>
      <c r="B14629" s="97"/>
      <c r="C14629" s="98"/>
      <c r="D14629" s="96">
        <f>IF(C14671+C14676=0,1,2)</f>
        <v>2</v>
      </c>
    </row>
    <row r="14630" spans="1:4" ht="15" hidden="1" x14ac:dyDescent="0.2">
      <c r="A14630" s="65">
        <f t="shared" si="228"/>
        <v>0</v>
      </c>
      <c r="B14630" s="99" t="s">
        <v>816</v>
      </c>
      <c r="C14630" s="100"/>
      <c r="D14630" s="96">
        <f>IF(C14671+C14676=0,1,2)</f>
        <v>2</v>
      </c>
    </row>
    <row r="14631" spans="1:4" ht="15" x14ac:dyDescent="0.2">
      <c r="B14631" s="112" t="s">
        <v>3</v>
      </c>
      <c r="C14631" s="72">
        <v>1900.3249699999997</v>
      </c>
      <c r="D14631" s="66"/>
    </row>
    <row r="14632" spans="1:4" ht="15" x14ac:dyDescent="0.2">
      <c r="B14632" s="85" t="s">
        <v>4</v>
      </c>
      <c r="C14632" s="92">
        <v>74.418419999999998</v>
      </c>
      <c r="D14632" s="96"/>
    </row>
    <row r="14633" spans="1:4" ht="15" x14ac:dyDescent="0.2">
      <c r="B14633" s="85" t="s">
        <v>5</v>
      </c>
      <c r="C14633" s="92">
        <v>1255.48243</v>
      </c>
      <c r="D14633" s="96"/>
    </row>
    <row r="14634" spans="1:4" ht="15" hidden="1" x14ac:dyDescent="0.2">
      <c r="A14634" s="65">
        <v>0</v>
      </c>
      <c r="B14634" s="102" t="s">
        <v>796</v>
      </c>
      <c r="C14634" s="103">
        <v>552.83429999999998</v>
      </c>
      <c r="D14634" s="96">
        <f>IF(C14671+C14676=0,1,2)</f>
        <v>2</v>
      </c>
    </row>
    <row r="14635" spans="1:4" ht="15" hidden="1" x14ac:dyDescent="0.2">
      <c r="A14635" s="65">
        <v>0</v>
      </c>
      <c r="B14635" s="102" t="s">
        <v>797</v>
      </c>
      <c r="C14635" s="103">
        <v>108.4683</v>
      </c>
      <c r="D14635" s="96">
        <f>IF(C14671+C14676=0,1,2)</f>
        <v>2</v>
      </c>
    </row>
    <row r="14636" spans="1:4" ht="15" hidden="1" x14ac:dyDescent="0.2">
      <c r="A14636" s="65">
        <v>0</v>
      </c>
      <c r="B14636" s="102" t="s">
        <v>798</v>
      </c>
      <c r="C14636" s="103">
        <v>444.09845999999999</v>
      </c>
      <c r="D14636" s="96">
        <f>IF(C14671+C14676=0,1,2)</f>
        <v>2</v>
      </c>
    </row>
    <row r="14637" spans="1:4" ht="15" hidden="1" x14ac:dyDescent="0.2">
      <c r="A14637" s="65">
        <v>0</v>
      </c>
      <c r="B14637" s="102" t="s">
        <v>799</v>
      </c>
      <c r="C14637" s="103">
        <v>18.347989999999999</v>
      </c>
      <c r="D14637" s="96">
        <f>IF(C14671+C14676=0,1,2)</f>
        <v>2</v>
      </c>
    </row>
    <row r="14638" spans="1:4" ht="15" hidden="1" x14ac:dyDescent="0.2">
      <c r="A14638" s="65">
        <v>0</v>
      </c>
      <c r="B14638" s="102" t="s">
        <v>800</v>
      </c>
      <c r="C14638" s="103">
        <v>0</v>
      </c>
      <c r="D14638" s="96">
        <f>IF(C14671+C14676=0,1,2)</f>
        <v>2</v>
      </c>
    </row>
    <row r="14639" spans="1:4" ht="15" hidden="1" x14ac:dyDescent="0.2">
      <c r="A14639" s="65">
        <v>0</v>
      </c>
      <c r="B14639" s="102" t="s">
        <v>801</v>
      </c>
      <c r="C14639" s="103">
        <v>0.56599999999999995</v>
      </c>
      <c r="D14639" s="96">
        <f>IF(C14671+C14676=0,1,2)</f>
        <v>2</v>
      </c>
    </row>
    <row r="14640" spans="1:4" ht="30" hidden="1" x14ac:dyDescent="0.2">
      <c r="A14640" s="65">
        <v>0</v>
      </c>
      <c r="B14640" s="102" t="s">
        <v>802</v>
      </c>
      <c r="C14640" s="103">
        <v>3.3850500000000001</v>
      </c>
      <c r="D14640" s="96">
        <f>IF(C14671+C14676=0,1,2)</f>
        <v>2</v>
      </c>
    </row>
    <row r="14641" spans="1:4" ht="30" hidden="1" x14ac:dyDescent="0.2">
      <c r="A14641" s="65">
        <v>0</v>
      </c>
      <c r="B14641" s="102" t="s">
        <v>803</v>
      </c>
      <c r="C14641" s="103">
        <v>89.810040000000001</v>
      </c>
      <c r="D14641" s="96">
        <f>IF(C14671+C14676=0,1,2)</f>
        <v>2</v>
      </c>
    </row>
    <row r="14642" spans="1:4" ht="15" hidden="1" x14ac:dyDescent="0.2">
      <c r="A14642" s="65">
        <v>0</v>
      </c>
      <c r="B14642" s="102" t="s">
        <v>804</v>
      </c>
      <c r="C14642" s="103">
        <v>0</v>
      </c>
      <c r="D14642" s="96">
        <f>IF(C14671+C14676=0,1,2)</f>
        <v>2</v>
      </c>
    </row>
    <row r="14643" spans="1:4" ht="15" hidden="1" x14ac:dyDescent="0.2">
      <c r="A14643" s="65">
        <v>0</v>
      </c>
      <c r="B14643" s="102" t="s">
        <v>805</v>
      </c>
      <c r="C14643" s="103">
        <v>37.972290000000001</v>
      </c>
      <c r="D14643" s="96">
        <f>IF(C14671+C14676=0,1,2)</f>
        <v>2</v>
      </c>
    </row>
    <row r="14644" spans="1:4" ht="15" hidden="1" x14ac:dyDescent="0.2">
      <c r="A14644" s="65">
        <f t="shared" si="228"/>
        <v>0</v>
      </c>
      <c r="B14644" s="85" t="s">
        <v>806</v>
      </c>
      <c r="C14644" s="92">
        <v>0</v>
      </c>
      <c r="D14644" s="96">
        <f>IF(C14671+C14676=0,1,2)</f>
        <v>2</v>
      </c>
    </row>
    <row r="14645" spans="1:4" ht="15" hidden="1" x14ac:dyDescent="0.2">
      <c r="A14645" s="65">
        <f t="shared" si="228"/>
        <v>0</v>
      </c>
      <c r="B14645" s="85" t="s">
        <v>6</v>
      </c>
      <c r="C14645" s="92">
        <v>0</v>
      </c>
      <c r="D14645" s="96">
        <f>IF(C14671+C14676=0,1,2)</f>
        <v>2</v>
      </c>
    </row>
    <row r="14646" spans="1:4" ht="15" hidden="1" x14ac:dyDescent="0.2">
      <c r="A14646" s="65">
        <f t="shared" si="228"/>
        <v>0</v>
      </c>
      <c r="B14646" s="73" t="s">
        <v>7</v>
      </c>
      <c r="C14646" s="76">
        <v>0</v>
      </c>
      <c r="D14646" s="96">
        <f>IF(C14671+C14676=0,1,2)</f>
        <v>2</v>
      </c>
    </row>
    <row r="14647" spans="1:4" ht="15" x14ac:dyDescent="0.2">
      <c r="B14647" s="85" t="s">
        <v>8</v>
      </c>
      <c r="C14647" s="92">
        <v>1.9007000000000001</v>
      </c>
      <c r="D14647" s="96"/>
    </row>
    <row r="14648" spans="1:4" ht="15" x14ac:dyDescent="0.2">
      <c r="B14648" s="85" t="s">
        <v>9</v>
      </c>
      <c r="C14648" s="92">
        <v>37.86</v>
      </c>
      <c r="D14648" s="96"/>
    </row>
    <row r="14649" spans="1:4" ht="15" x14ac:dyDescent="0.2">
      <c r="B14649" s="85" t="s">
        <v>10</v>
      </c>
      <c r="C14649" s="92">
        <v>530.66341999999997</v>
      </c>
      <c r="D14649" s="96"/>
    </row>
    <row r="14650" spans="1:4" ht="15" x14ac:dyDescent="0.2">
      <c r="B14650" s="81" t="s">
        <v>11</v>
      </c>
      <c r="C14650" s="76">
        <v>46.123849999999997</v>
      </c>
      <c r="D14650" s="96"/>
    </row>
    <row r="14651" spans="1:4" ht="15" hidden="1" x14ac:dyDescent="0.2">
      <c r="A14651" s="65">
        <f t="shared" si="228"/>
        <v>0</v>
      </c>
      <c r="B14651" s="81" t="s">
        <v>12</v>
      </c>
      <c r="C14651" s="76">
        <v>0</v>
      </c>
      <c r="D14651" s="96">
        <f>IF(C14671+C14676=0,1,2)</f>
        <v>2</v>
      </c>
    </row>
    <row r="14652" spans="1:4" ht="15" hidden="1" x14ac:dyDescent="0.2">
      <c r="A14652" s="65">
        <v>0</v>
      </c>
      <c r="B14652" s="104" t="s">
        <v>784</v>
      </c>
      <c r="C14652" s="105">
        <v>0</v>
      </c>
      <c r="D14652" s="96">
        <f>IF(C14671+C14676=0,1,2)</f>
        <v>2</v>
      </c>
    </row>
    <row r="14653" spans="1:4" ht="15" hidden="1" x14ac:dyDescent="0.2">
      <c r="A14653" s="65">
        <v>0</v>
      </c>
      <c r="B14653" s="102" t="s">
        <v>785</v>
      </c>
      <c r="C14653" s="103">
        <v>0</v>
      </c>
      <c r="D14653" s="96">
        <f>IF(C14671+C14676=0,1,2)</f>
        <v>2</v>
      </c>
    </row>
    <row r="14654" spans="1:4" ht="15" hidden="1" x14ac:dyDescent="0.2">
      <c r="A14654" s="65">
        <v>0</v>
      </c>
      <c r="B14654" s="102" t="s">
        <v>807</v>
      </c>
      <c r="C14654" s="103">
        <v>0</v>
      </c>
      <c r="D14654" s="96">
        <f>IF(C14671+C14676=0,1,2)</f>
        <v>2</v>
      </c>
    </row>
    <row r="14655" spans="1:4" ht="15" hidden="1" x14ac:dyDescent="0.2">
      <c r="A14655" s="65">
        <v>0</v>
      </c>
      <c r="B14655" s="106" t="s">
        <v>734</v>
      </c>
      <c r="C14655" s="92">
        <v>0</v>
      </c>
      <c r="D14655" s="96">
        <f>IF(C14671+C14676=0,1,2)</f>
        <v>2</v>
      </c>
    </row>
    <row r="14656" spans="1:4" ht="15" hidden="1" x14ac:dyDescent="0.2">
      <c r="A14656" s="65">
        <v>0</v>
      </c>
      <c r="B14656" s="77" t="s">
        <v>808</v>
      </c>
      <c r="C14656" s="76">
        <v>0</v>
      </c>
      <c r="D14656" s="96">
        <f>IF(C14671+C14676=0,1,2)</f>
        <v>2</v>
      </c>
    </row>
    <row r="14657" spans="1:4" ht="15" hidden="1" x14ac:dyDescent="0.2">
      <c r="A14657" s="65">
        <f t="shared" si="228"/>
        <v>0</v>
      </c>
      <c r="B14657" s="81" t="s">
        <v>13</v>
      </c>
      <c r="C14657" s="76">
        <v>0</v>
      </c>
      <c r="D14657" s="96">
        <f>IF(C14671+C14676=0,1,2)</f>
        <v>2</v>
      </c>
    </row>
    <row r="14658" spans="1:4" ht="15" hidden="1" x14ac:dyDescent="0.2">
      <c r="A14658" s="65">
        <v>0</v>
      </c>
      <c r="B14658" s="104" t="s">
        <v>788</v>
      </c>
      <c r="C14658" s="105">
        <v>0</v>
      </c>
      <c r="D14658" s="96">
        <f>IF(C14671+C14676=0,1,2)</f>
        <v>2</v>
      </c>
    </row>
    <row r="14659" spans="1:4" ht="15" hidden="1" x14ac:dyDescent="0.2">
      <c r="A14659" s="65">
        <v>0</v>
      </c>
      <c r="B14659" s="102" t="s">
        <v>785</v>
      </c>
      <c r="C14659" s="103">
        <v>0</v>
      </c>
      <c r="D14659" s="96">
        <f>IF(C14671+C14676=0,1,2)</f>
        <v>2</v>
      </c>
    </row>
    <row r="14660" spans="1:4" ht="15" hidden="1" x14ac:dyDescent="0.2">
      <c r="A14660" s="65">
        <v>0</v>
      </c>
      <c r="B14660" s="102" t="s">
        <v>733</v>
      </c>
      <c r="C14660" s="103">
        <v>0</v>
      </c>
      <c r="D14660" s="96">
        <f>IF(C14671+C14676=0,1,2)</f>
        <v>2</v>
      </c>
    </row>
    <row r="14661" spans="1:4" ht="30" hidden="1" x14ac:dyDescent="0.2">
      <c r="A14661" s="65">
        <f t="shared" ref="A14661:A14716" si="229">C14661</f>
        <v>0</v>
      </c>
      <c r="B14661" s="106" t="s">
        <v>809</v>
      </c>
      <c r="C14661" s="92">
        <v>0</v>
      </c>
      <c r="D14661" s="96">
        <f>IF(C14671+C14676=0,1,2)</f>
        <v>2</v>
      </c>
    </row>
    <row r="14662" spans="1:4" ht="15" hidden="1" x14ac:dyDescent="0.2">
      <c r="A14662" s="65">
        <v>0</v>
      </c>
      <c r="B14662" s="77" t="s">
        <v>738</v>
      </c>
      <c r="C14662" s="76">
        <v>0</v>
      </c>
      <c r="D14662" s="96">
        <f>IF(C14671+C14676=0,1,2)</f>
        <v>2</v>
      </c>
    </row>
    <row r="14663" spans="1:4" ht="15" hidden="1" x14ac:dyDescent="0.2">
      <c r="A14663" s="65">
        <v>0</v>
      </c>
      <c r="B14663" s="104" t="s">
        <v>789</v>
      </c>
      <c r="C14663" s="105">
        <v>0</v>
      </c>
      <c r="D14663" s="96">
        <f>IF(C14671+C14676=0,1,2)</f>
        <v>2</v>
      </c>
    </row>
    <row r="14664" spans="1:4" ht="15" hidden="1" x14ac:dyDescent="0.2">
      <c r="A14664" s="65">
        <v>0</v>
      </c>
      <c r="B14664" s="102" t="s">
        <v>732</v>
      </c>
      <c r="C14664" s="103">
        <v>0</v>
      </c>
      <c r="D14664" s="96">
        <f>IF(C14671+C14676=0,1,2)</f>
        <v>2</v>
      </c>
    </row>
    <row r="14665" spans="1:4" ht="15" hidden="1" x14ac:dyDescent="0.2">
      <c r="A14665" s="65">
        <v>0</v>
      </c>
      <c r="B14665" s="102" t="s">
        <v>737</v>
      </c>
      <c r="C14665" s="103">
        <v>0</v>
      </c>
      <c r="D14665" s="96">
        <f>IF(C14671+C14676=0,1,2)</f>
        <v>2</v>
      </c>
    </row>
    <row r="14666" spans="1:4" ht="15" hidden="1" x14ac:dyDescent="0.2">
      <c r="A14666" s="65">
        <v>0</v>
      </c>
      <c r="B14666" s="102" t="s">
        <v>733</v>
      </c>
      <c r="C14666" s="103">
        <v>0</v>
      </c>
      <c r="D14666" s="96">
        <f>IF(C14671+C14676=0,1,2)</f>
        <v>2</v>
      </c>
    </row>
    <row r="14667" spans="1:4" ht="15" hidden="1" x14ac:dyDescent="0.2">
      <c r="A14667" s="65">
        <v>0</v>
      </c>
      <c r="B14667" s="106" t="s">
        <v>734</v>
      </c>
      <c r="C14667" s="92">
        <v>0</v>
      </c>
      <c r="D14667" s="96">
        <f>IF(C14671+C14676=0,1,2)</f>
        <v>2</v>
      </c>
    </row>
    <row r="14668" spans="1:4" ht="15" hidden="1" x14ac:dyDescent="0.2">
      <c r="A14668" s="65">
        <v>0</v>
      </c>
      <c r="B14668" s="77" t="s">
        <v>738</v>
      </c>
      <c r="C14668" s="76">
        <v>0</v>
      </c>
      <c r="D14668" s="96">
        <f>IF(C14671+C14676=0,1,2)</f>
        <v>2</v>
      </c>
    </row>
    <row r="14669" spans="1:4" ht="15" hidden="1" x14ac:dyDescent="0.2">
      <c r="A14669" s="65">
        <f t="shared" si="229"/>
        <v>0</v>
      </c>
      <c r="B14669" s="97"/>
      <c r="C14669" s="98"/>
      <c r="D14669" s="96">
        <f>IF(C14671+C14676=0,1,2)</f>
        <v>2</v>
      </c>
    </row>
    <row r="14670" spans="1:4" ht="15" hidden="1" x14ac:dyDescent="0.2">
      <c r="A14670" s="65">
        <f t="shared" si="229"/>
        <v>0</v>
      </c>
      <c r="B14670" s="99" t="s">
        <v>817</v>
      </c>
      <c r="C14670" s="100"/>
      <c r="D14670" s="96">
        <f>IF(C14671+C14676=0,1,2)</f>
        <v>2</v>
      </c>
    </row>
    <row r="14671" spans="1:4" ht="15" x14ac:dyDescent="0.2">
      <c r="B14671" s="79" t="s">
        <v>741</v>
      </c>
      <c r="C14671" s="80">
        <v>2947.6553800000002</v>
      </c>
      <c r="D14671" s="96"/>
    </row>
    <row r="14672" spans="1:4" ht="15" x14ac:dyDescent="0.2">
      <c r="B14672" s="113" t="s">
        <v>721</v>
      </c>
      <c r="C14672" s="72">
        <v>2947.6553800000002</v>
      </c>
      <c r="D14672" s="66"/>
    </row>
    <row r="14673" spans="1:4" ht="15" hidden="1" x14ac:dyDescent="0.2">
      <c r="A14673" s="65">
        <f t="shared" si="229"/>
        <v>0</v>
      </c>
      <c r="B14673" s="85" t="s">
        <v>742</v>
      </c>
      <c r="C14673" s="92">
        <v>0</v>
      </c>
      <c r="D14673" s="96">
        <f>IF(C14671+C14676=0,1,2)</f>
        <v>2</v>
      </c>
    </row>
    <row r="14674" spans="1:4" ht="15" hidden="1" x14ac:dyDescent="0.2">
      <c r="A14674" s="65">
        <f t="shared" si="229"/>
        <v>0</v>
      </c>
      <c r="B14674" s="85" t="s">
        <v>743</v>
      </c>
      <c r="C14674" s="92">
        <v>0</v>
      </c>
      <c r="D14674" s="96">
        <f>IF(C14671+C14676=0,1,2)</f>
        <v>2</v>
      </c>
    </row>
    <row r="14675" spans="1:4" ht="15" hidden="1" x14ac:dyDescent="0.2">
      <c r="A14675" s="65">
        <f t="shared" si="229"/>
        <v>0</v>
      </c>
      <c r="B14675" s="85" t="s">
        <v>744</v>
      </c>
      <c r="C14675" s="92">
        <v>0</v>
      </c>
      <c r="D14675" s="96">
        <f>IF(C14671+C14676=0,1,2)</f>
        <v>2</v>
      </c>
    </row>
    <row r="14676" spans="1:4" ht="15" x14ac:dyDescent="0.2">
      <c r="B14676" s="79" t="s">
        <v>745</v>
      </c>
      <c r="C14676" s="80">
        <v>1946.4488199999998</v>
      </c>
      <c r="D14676" s="96"/>
    </row>
    <row r="14677" spans="1:4" ht="15" x14ac:dyDescent="0.2">
      <c r="B14677" s="113" t="s">
        <v>3</v>
      </c>
      <c r="C14677" s="72">
        <v>1900.3249699999999</v>
      </c>
      <c r="D14677" s="66"/>
    </row>
    <row r="14678" spans="1:4" ht="15" x14ac:dyDescent="0.2">
      <c r="B14678" s="85" t="s">
        <v>11</v>
      </c>
      <c r="C14678" s="92">
        <v>46.123849999999997</v>
      </c>
      <c r="D14678" s="96"/>
    </row>
    <row r="14679" spans="1:4" ht="15" hidden="1" x14ac:dyDescent="0.2">
      <c r="A14679" s="65">
        <f t="shared" si="229"/>
        <v>0</v>
      </c>
      <c r="B14679" s="85" t="s">
        <v>746</v>
      </c>
      <c r="C14679" s="92">
        <v>0</v>
      </c>
      <c r="D14679" s="96">
        <f>IF(C14671+C14676=0,1,2)</f>
        <v>2</v>
      </c>
    </row>
    <row r="14680" spans="1:4" ht="15" hidden="1" x14ac:dyDescent="0.2">
      <c r="A14680" s="65">
        <f t="shared" si="229"/>
        <v>0</v>
      </c>
      <c r="B14680" s="85" t="s">
        <v>13</v>
      </c>
      <c r="C14680" s="92">
        <v>0</v>
      </c>
      <c r="D14680" s="96">
        <f>IF(C14671+C14676=0,1,2)</f>
        <v>2</v>
      </c>
    </row>
    <row r="14681" spans="1:4" ht="15" hidden="1" x14ac:dyDescent="0.2">
      <c r="A14681" s="65">
        <f t="shared" si="229"/>
        <v>1001.20656</v>
      </c>
      <c r="B14681" s="94" t="s">
        <v>747</v>
      </c>
      <c r="C14681" s="95">
        <v>1001.20656</v>
      </c>
      <c r="D14681" s="65">
        <f>IF(C14671+C14676=0,1,2)</f>
        <v>2</v>
      </c>
    </row>
    <row r="14682" spans="1:4" ht="15" hidden="1" x14ac:dyDescent="0.2">
      <c r="A14682" s="65">
        <f t="shared" si="229"/>
        <v>377.11488000000003</v>
      </c>
      <c r="B14682" s="94" t="s">
        <v>812</v>
      </c>
      <c r="C14682" s="95">
        <v>377.11488000000003</v>
      </c>
      <c r="D14682" s="65">
        <f>IF(C14671+C14676=0,1,2)</f>
        <v>2</v>
      </c>
    </row>
    <row r="14683" spans="1:4" ht="15" hidden="1" x14ac:dyDescent="0.2">
      <c r="A14683" s="65">
        <f t="shared" si="229"/>
        <v>1378.3214399999999</v>
      </c>
      <c r="B14683" s="94" t="s">
        <v>813</v>
      </c>
      <c r="C14683" s="95">
        <v>1378.3214399999999</v>
      </c>
      <c r="D14683" s="65">
        <f>IF(C14671+C14676=0,1,2)</f>
        <v>2</v>
      </c>
    </row>
    <row r="14684" spans="1:4" ht="15" hidden="1" x14ac:dyDescent="0.2">
      <c r="A14684" s="65">
        <f t="shared" si="229"/>
        <v>0</v>
      </c>
      <c r="B14684" s="108"/>
      <c r="C14684" s="109"/>
      <c r="D14684" s="96">
        <f>IF(C14671+C14676=0,1,2)</f>
        <v>2</v>
      </c>
    </row>
    <row r="14685" spans="1:4" ht="15" hidden="1" x14ac:dyDescent="0.2">
      <c r="A14685" s="65">
        <f t="shared" si="229"/>
        <v>0</v>
      </c>
      <c r="B14685" s="82" t="s">
        <v>791</v>
      </c>
      <c r="C14685" s="100"/>
      <c r="D14685" s="96">
        <f>IF(C14671+C14676=0,1,2)</f>
        <v>2</v>
      </c>
    </row>
    <row r="14686" spans="1:4" ht="15" x14ac:dyDescent="0.2">
      <c r="B14686" s="107" t="s">
        <v>792</v>
      </c>
      <c r="C14686" s="114">
        <v>790</v>
      </c>
      <c r="D14686" s="96"/>
    </row>
    <row r="14687" spans="1:4" ht="15" x14ac:dyDescent="0.2">
      <c r="B14687" s="81" t="s">
        <v>793</v>
      </c>
      <c r="C14687" s="110">
        <v>628</v>
      </c>
      <c r="D14687" s="96"/>
    </row>
    <row r="14688" spans="1:4" ht="15" x14ac:dyDescent="0.2">
      <c r="B14688" s="81" t="s">
        <v>794</v>
      </c>
      <c r="C14688" s="110">
        <v>162</v>
      </c>
      <c r="D14688" s="96"/>
    </row>
    <row r="14689" spans="1:4" ht="15" hidden="1" x14ac:dyDescent="0.2">
      <c r="A14689" s="65">
        <f t="shared" si="229"/>
        <v>0</v>
      </c>
      <c r="B14689" s="111"/>
      <c r="C14689" s="109"/>
      <c r="D14689" s="96">
        <f>IF(C14671+C14676=0,1,2)</f>
        <v>2</v>
      </c>
    </row>
    <row r="14690" spans="1:4" ht="30" customHeight="1" x14ac:dyDescent="0.2">
      <c r="B14690" s="117" t="s">
        <v>993</v>
      </c>
      <c r="C14690" s="118"/>
      <c r="D14690" s="96"/>
    </row>
    <row r="14691" spans="1:4" ht="15" hidden="1" x14ac:dyDescent="0.2">
      <c r="A14691" s="65">
        <f t="shared" si="229"/>
        <v>0</v>
      </c>
      <c r="B14691" s="97"/>
      <c r="C14691" s="98"/>
      <c r="D14691" s="96">
        <f>IF(C14754+C14759=0,1,2)</f>
        <v>2</v>
      </c>
    </row>
    <row r="14692" spans="1:4" ht="15" hidden="1" x14ac:dyDescent="0.2">
      <c r="A14692" s="65">
        <f t="shared" si="229"/>
        <v>0</v>
      </c>
      <c r="B14692" s="99" t="s">
        <v>815</v>
      </c>
      <c r="C14692" s="100"/>
      <c r="D14692" s="96">
        <f>IF(C14754+C14759=0,1,2)</f>
        <v>2</v>
      </c>
    </row>
    <row r="14693" spans="1:4" ht="15" x14ac:dyDescent="0.2">
      <c r="B14693" s="112" t="s">
        <v>721</v>
      </c>
      <c r="C14693" s="72">
        <v>2.1</v>
      </c>
      <c r="D14693" s="66"/>
    </row>
    <row r="14694" spans="1:4" ht="15" hidden="1" x14ac:dyDescent="0.2">
      <c r="A14694" s="65">
        <f t="shared" si="229"/>
        <v>0</v>
      </c>
      <c r="B14694" s="73" t="s">
        <v>722</v>
      </c>
      <c r="C14694" s="76"/>
      <c r="D14694" s="96">
        <f>IF(C14754+C14759=0,1,2)</f>
        <v>2</v>
      </c>
    </row>
    <row r="14695" spans="1:4" ht="15" hidden="1" x14ac:dyDescent="0.2">
      <c r="A14695" s="65">
        <f t="shared" si="229"/>
        <v>0</v>
      </c>
      <c r="B14695" s="73" t="s">
        <v>783</v>
      </c>
      <c r="C14695" s="76"/>
      <c r="D14695" s="96">
        <f>IF(C14754+C14759=0,1,2)</f>
        <v>2</v>
      </c>
    </row>
    <row r="14696" spans="1:4" ht="15" hidden="1" x14ac:dyDescent="0.2">
      <c r="A14696" s="65">
        <f t="shared" si="229"/>
        <v>0</v>
      </c>
      <c r="B14696" s="73" t="s">
        <v>8</v>
      </c>
      <c r="C14696" s="76">
        <v>0</v>
      </c>
      <c r="D14696" s="96">
        <f>IF(C14754+C14759=0,1,2)</f>
        <v>2</v>
      </c>
    </row>
    <row r="14697" spans="1:4" ht="15" x14ac:dyDescent="0.2">
      <c r="B14697" s="113" t="s">
        <v>723</v>
      </c>
      <c r="C14697" s="72">
        <v>2.1</v>
      </c>
      <c r="D14697" s="96"/>
    </row>
    <row r="14698" spans="1:4" ht="15" hidden="1" x14ac:dyDescent="0.2">
      <c r="A14698" s="65">
        <f t="shared" si="229"/>
        <v>0</v>
      </c>
      <c r="B14698" s="81" t="s">
        <v>742</v>
      </c>
      <c r="C14698" s="76">
        <v>0</v>
      </c>
      <c r="D14698" s="96">
        <f>IF(C14754+C14759=0,1,2)</f>
        <v>2</v>
      </c>
    </row>
    <row r="14699" spans="1:4" ht="15" hidden="1" x14ac:dyDescent="0.2">
      <c r="A14699" s="65">
        <f t="shared" si="229"/>
        <v>0</v>
      </c>
      <c r="B14699" s="81" t="s">
        <v>748</v>
      </c>
      <c r="C14699" s="76">
        <v>0</v>
      </c>
      <c r="D14699" s="96">
        <f>IF(C14754+C14759=0,1,2)</f>
        <v>2</v>
      </c>
    </row>
    <row r="14700" spans="1:4" ht="15" hidden="1" x14ac:dyDescent="0.2">
      <c r="A14700" s="65">
        <v>0</v>
      </c>
      <c r="B14700" s="73" t="s">
        <v>784</v>
      </c>
      <c r="C14700" s="76">
        <v>0</v>
      </c>
      <c r="D14700" s="96">
        <f>IF(C14754+C14759=0,1,2)</f>
        <v>2</v>
      </c>
    </row>
    <row r="14701" spans="1:4" ht="15" hidden="1" x14ac:dyDescent="0.2">
      <c r="A14701" s="65">
        <v>0</v>
      </c>
      <c r="B14701" s="77" t="s">
        <v>785</v>
      </c>
      <c r="C14701" s="76">
        <v>0</v>
      </c>
      <c r="D14701" s="96">
        <f>IF(C14754+C14759=0,1,2)</f>
        <v>2</v>
      </c>
    </row>
    <row r="14702" spans="1:4" ht="15" hidden="1" x14ac:dyDescent="0.2">
      <c r="A14702" s="65">
        <v>0</v>
      </c>
      <c r="B14702" s="77" t="s">
        <v>733</v>
      </c>
      <c r="C14702" s="76">
        <v>0</v>
      </c>
      <c r="D14702" s="96">
        <f>IF(C14754+C14759=0,1,2)</f>
        <v>2</v>
      </c>
    </row>
    <row r="14703" spans="1:4" ht="15" hidden="1" x14ac:dyDescent="0.2">
      <c r="A14703" s="65">
        <v>0</v>
      </c>
      <c r="B14703" s="77" t="s">
        <v>786</v>
      </c>
      <c r="C14703" s="76">
        <v>0</v>
      </c>
      <c r="D14703" s="96">
        <f>IF(C14754+C14759=0,1,2)</f>
        <v>2</v>
      </c>
    </row>
    <row r="14704" spans="1:4" ht="15" hidden="1" x14ac:dyDescent="0.2">
      <c r="A14704" s="65">
        <v>0</v>
      </c>
      <c r="B14704" s="77" t="s">
        <v>787</v>
      </c>
      <c r="C14704" s="76">
        <v>0</v>
      </c>
      <c r="D14704" s="96">
        <f>IF(C14754+C14759=0,1,2)</f>
        <v>2</v>
      </c>
    </row>
    <row r="14705" spans="1:4" ht="15" hidden="1" x14ac:dyDescent="0.2">
      <c r="A14705" s="65">
        <f t="shared" si="229"/>
        <v>0</v>
      </c>
      <c r="B14705" s="81" t="s">
        <v>744</v>
      </c>
      <c r="C14705" s="76">
        <v>0</v>
      </c>
      <c r="D14705" s="96">
        <f>IF(C14754+C14759=0,1,2)</f>
        <v>2</v>
      </c>
    </row>
    <row r="14706" spans="1:4" ht="15" hidden="1" x14ac:dyDescent="0.2">
      <c r="A14706" s="65">
        <v>0</v>
      </c>
      <c r="B14706" s="73" t="s">
        <v>788</v>
      </c>
      <c r="C14706" s="76">
        <v>0</v>
      </c>
      <c r="D14706" s="96">
        <f>IF(C14754+C14759=0,1,2)</f>
        <v>2</v>
      </c>
    </row>
    <row r="14707" spans="1:4" ht="15" hidden="1" x14ac:dyDescent="0.2">
      <c r="A14707" s="65">
        <v>0</v>
      </c>
      <c r="B14707" s="77" t="s">
        <v>737</v>
      </c>
      <c r="C14707" s="76">
        <v>0</v>
      </c>
      <c r="D14707" s="96">
        <f>IF(C14754+C14759=0,1,2)</f>
        <v>2</v>
      </c>
    </row>
    <row r="14708" spans="1:4" ht="15" hidden="1" x14ac:dyDescent="0.2">
      <c r="A14708" s="65">
        <v>0</v>
      </c>
      <c r="B14708" s="77" t="s">
        <v>733</v>
      </c>
      <c r="C14708" s="76">
        <v>0</v>
      </c>
      <c r="D14708" s="96">
        <f>IF(C14754+C14759=0,1,2)</f>
        <v>2</v>
      </c>
    </row>
    <row r="14709" spans="1:4" ht="15" hidden="1" x14ac:dyDescent="0.2">
      <c r="A14709" s="65">
        <v>0</v>
      </c>
      <c r="B14709" s="77" t="s">
        <v>738</v>
      </c>
      <c r="C14709" s="76">
        <v>0</v>
      </c>
      <c r="D14709" s="96">
        <f>IF(C14754+C14759=0,1,2)</f>
        <v>2</v>
      </c>
    </row>
    <row r="14710" spans="1:4" ht="15" hidden="1" x14ac:dyDescent="0.2">
      <c r="A14710" s="65">
        <v>0</v>
      </c>
      <c r="B14710" s="73" t="s">
        <v>789</v>
      </c>
      <c r="C14710" s="76">
        <v>0</v>
      </c>
      <c r="D14710" s="96">
        <f>IF(C14754+C14759=0,1,2)</f>
        <v>2</v>
      </c>
    </row>
    <row r="14711" spans="1:4" ht="15" hidden="1" x14ac:dyDescent="0.2">
      <c r="A14711" s="65">
        <v>0</v>
      </c>
      <c r="B14711" s="77" t="s">
        <v>790</v>
      </c>
      <c r="C14711" s="76">
        <v>0</v>
      </c>
      <c r="D14711" s="96">
        <f>IF(C14754+C14759=0,1,2)</f>
        <v>2</v>
      </c>
    </row>
    <row r="14712" spans="1:4" ht="15" hidden="1" x14ac:dyDescent="0.2">
      <c r="A14712" s="65">
        <f t="shared" si="229"/>
        <v>0</v>
      </c>
      <c r="B14712" s="97"/>
      <c r="C14712" s="98"/>
      <c r="D14712" s="96">
        <f>IF(C14754+C14759=0,1,2)</f>
        <v>2</v>
      </c>
    </row>
    <row r="14713" spans="1:4" ht="15" hidden="1" x14ac:dyDescent="0.2">
      <c r="A14713" s="65">
        <f t="shared" si="229"/>
        <v>0</v>
      </c>
      <c r="B14713" s="99" t="s">
        <v>816</v>
      </c>
      <c r="C14713" s="100"/>
      <c r="D14713" s="96">
        <f>IF(C14754+C14759=0,1,2)</f>
        <v>2</v>
      </c>
    </row>
    <row r="14714" spans="1:4" ht="15" hidden="1" x14ac:dyDescent="0.2">
      <c r="A14714" s="65">
        <f t="shared" si="229"/>
        <v>0</v>
      </c>
      <c r="B14714" s="101" t="s">
        <v>3</v>
      </c>
      <c r="C14714" s="76">
        <v>0</v>
      </c>
      <c r="D14714" s="66">
        <f>IF(C14754+C14759=0,1,2)</f>
        <v>2</v>
      </c>
    </row>
    <row r="14715" spans="1:4" ht="15" hidden="1" x14ac:dyDescent="0.2">
      <c r="A14715" s="65">
        <f t="shared" si="229"/>
        <v>0</v>
      </c>
      <c r="B14715" s="85" t="s">
        <v>4</v>
      </c>
      <c r="C14715" s="92">
        <v>0</v>
      </c>
      <c r="D14715" s="96">
        <f>IF(C14754+C14759=0,1,2)</f>
        <v>2</v>
      </c>
    </row>
    <row r="14716" spans="1:4" ht="15" hidden="1" x14ac:dyDescent="0.2">
      <c r="A14716" s="65">
        <f t="shared" si="229"/>
        <v>0</v>
      </c>
      <c r="B14716" s="85" t="s">
        <v>5</v>
      </c>
      <c r="C14716" s="92">
        <v>0</v>
      </c>
      <c r="D14716" s="96">
        <f>IF(C14754+C14759=0,1,2)</f>
        <v>2</v>
      </c>
    </row>
    <row r="14717" spans="1:4" ht="15" hidden="1" x14ac:dyDescent="0.2">
      <c r="A14717" s="65">
        <v>0</v>
      </c>
      <c r="B14717" s="102" t="s">
        <v>796</v>
      </c>
      <c r="C14717" s="103">
        <v>0</v>
      </c>
      <c r="D14717" s="96">
        <f>IF(C14754+C14759=0,1,2)</f>
        <v>2</v>
      </c>
    </row>
    <row r="14718" spans="1:4" ht="15" hidden="1" x14ac:dyDescent="0.2">
      <c r="A14718" s="65">
        <v>0</v>
      </c>
      <c r="B14718" s="102" t="s">
        <v>797</v>
      </c>
      <c r="C14718" s="103">
        <v>0</v>
      </c>
      <c r="D14718" s="96">
        <f>IF(C14754+C14759=0,1,2)</f>
        <v>2</v>
      </c>
    </row>
    <row r="14719" spans="1:4" ht="15" hidden="1" x14ac:dyDescent="0.2">
      <c r="A14719" s="65">
        <v>0</v>
      </c>
      <c r="B14719" s="102" t="s">
        <v>798</v>
      </c>
      <c r="C14719" s="103">
        <v>0</v>
      </c>
      <c r="D14719" s="96">
        <f>IF(C14754+C14759=0,1,2)</f>
        <v>2</v>
      </c>
    </row>
    <row r="14720" spans="1:4" ht="15" hidden="1" x14ac:dyDescent="0.2">
      <c r="A14720" s="65">
        <v>0</v>
      </c>
      <c r="B14720" s="102" t="s">
        <v>799</v>
      </c>
      <c r="C14720" s="103">
        <v>0</v>
      </c>
      <c r="D14720" s="96">
        <f>IF(C14754+C14759=0,1,2)</f>
        <v>2</v>
      </c>
    </row>
    <row r="14721" spans="1:4" ht="15" hidden="1" x14ac:dyDescent="0.2">
      <c r="A14721" s="65">
        <v>0</v>
      </c>
      <c r="B14721" s="102" t="s">
        <v>800</v>
      </c>
      <c r="C14721" s="103">
        <v>0</v>
      </c>
      <c r="D14721" s="96">
        <f>IF(C14754+C14759=0,1,2)</f>
        <v>2</v>
      </c>
    </row>
    <row r="14722" spans="1:4" ht="15" hidden="1" x14ac:dyDescent="0.2">
      <c r="A14722" s="65">
        <v>0</v>
      </c>
      <c r="B14722" s="102" t="s">
        <v>801</v>
      </c>
      <c r="C14722" s="103">
        <v>0</v>
      </c>
      <c r="D14722" s="96">
        <f>IF(C14754+C14759=0,1,2)</f>
        <v>2</v>
      </c>
    </row>
    <row r="14723" spans="1:4" ht="30" hidden="1" x14ac:dyDescent="0.2">
      <c r="A14723" s="65">
        <v>0</v>
      </c>
      <c r="B14723" s="102" t="s">
        <v>802</v>
      </c>
      <c r="C14723" s="103">
        <v>0</v>
      </c>
      <c r="D14723" s="96">
        <f>IF(C14754+C14759=0,1,2)</f>
        <v>2</v>
      </c>
    </row>
    <row r="14724" spans="1:4" ht="30" hidden="1" x14ac:dyDescent="0.2">
      <c r="A14724" s="65">
        <v>0</v>
      </c>
      <c r="B14724" s="102" t="s">
        <v>803</v>
      </c>
      <c r="C14724" s="103">
        <v>0</v>
      </c>
      <c r="D14724" s="96">
        <f>IF(C14754+C14759=0,1,2)</f>
        <v>2</v>
      </c>
    </row>
    <row r="14725" spans="1:4" ht="15" hidden="1" x14ac:dyDescent="0.2">
      <c r="A14725" s="65">
        <v>0</v>
      </c>
      <c r="B14725" s="102" t="s">
        <v>804</v>
      </c>
      <c r="C14725" s="103">
        <v>0</v>
      </c>
      <c r="D14725" s="96">
        <f>IF(C14754+C14759=0,1,2)</f>
        <v>2</v>
      </c>
    </row>
    <row r="14726" spans="1:4" ht="15" hidden="1" x14ac:dyDescent="0.2">
      <c r="A14726" s="65">
        <v>0</v>
      </c>
      <c r="B14726" s="102" t="s">
        <v>805</v>
      </c>
      <c r="C14726" s="103">
        <v>0</v>
      </c>
      <c r="D14726" s="96">
        <f>IF(C14754+C14759=0,1,2)</f>
        <v>2</v>
      </c>
    </row>
    <row r="14727" spans="1:4" ht="15" hidden="1" x14ac:dyDescent="0.2">
      <c r="A14727" s="65">
        <f t="shared" ref="A14727:A14788" si="230">C14727</f>
        <v>0</v>
      </c>
      <c r="B14727" s="85" t="s">
        <v>806</v>
      </c>
      <c r="C14727" s="92">
        <v>0</v>
      </c>
      <c r="D14727" s="96">
        <f>IF(C14754+C14759=0,1,2)</f>
        <v>2</v>
      </c>
    </row>
    <row r="14728" spans="1:4" ht="15" hidden="1" x14ac:dyDescent="0.2">
      <c r="A14728" s="65">
        <f t="shared" si="230"/>
        <v>0</v>
      </c>
      <c r="B14728" s="85" t="s">
        <v>6</v>
      </c>
      <c r="C14728" s="92">
        <v>0</v>
      </c>
      <c r="D14728" s="96">
        <f>IF(C14754+C14759=0,1,2)</f>
        <v>2</v>
      </c>
    </row>
    <row r="14729" spans="1:4" ht="15" hidden="1" x14ac:dyDescent="0.2">
      <c r="A14729" s="65">
        <f t="shared" si="230"/>
        <v>0</v>
      </c>
      <c r="B14729" s="73" t="s">
        <v>7</v>
      </c>
      <c r="C14729" s="76">
        <v>0</v>
      </c>
      <c r="D14729" s="96">
        <f>IF(C14754+C14759=0,1,2)</f>
        <v>2</v>
      </c>
    </row>
    <row r="14730" spans="1:4" ht="15" hidden="1" x14ac:dyDescent="0.2">
      <c r="A14730" s="65">
        <f t="shared" si="230"/>
        <v>0</v>
      </c>
      <c r="B14730" s="85" t="s">
        <v>8</v>
      </c>
      <c r="C14730" s="92">
        <v>0</v>
      </c>
      <c r="D14730" s="96">
        <f>IF(C14754+C14759=0,1,2)</f>
        <v>2</v>
      </c>
    </row>
    <row r="14731" spans="1:4" ht="15" hidden="1" x14ac:dyDescent="0.2">
      <c r="A14731" s="65">
        <f t="shared" si="230"/>
        <v>0</v>
      </c>
      <c r="B14731" s="85" t="s">
        <v>9</v>
      </c>
      <c r="C14731" s="92">
        <v>0</v>
      </c>
      <c r="D14731" s="96">
        <f>IF(C14754+C14759=0,1,2)</f>
        <v>2</v>
      </c>
    </row>
    <row r="14732" spans="1:4" ht="15" hidden="1" x14ac:dyDescent="0.2">
      <c r="A14732" s="65">
        <f t="shared" si="230"/>
        <v>0</v>
      </c>
      <c r="B14732" s="85" t="s">
        <v>10</v>
      </c>
      <c r="C14732" s="92">
        <v>0</v>
      </c>
      <c r="D14732" s="96">
        <f>IF(C14754+C14759=0,1,2)</f>
        <v>2</v>
      </c>
    </row>
    <row r="14733" spans="1:4" ht="15" hidden="1" x14ac:dyDescent="0.2">
      <c r="A14733" s="65">
        <f t="shared" si="230"/>
        <v>0</v>
      </c>
      <c r="B14733" s="81" t="s">
        <v>11</v>
      </c>
      <c r="C14733" s="76">
        <v>0</v>
      </c>
      <c r="D14733" s="66">
        <f>IF(C14754+C14759=0,1,2)</f>
        <v>2</v>
      </c>
    </row>
    <row r="14734" spans="1:4" ht="15" hidden="1" x14ac:dyDescent="0.2">
      <c r="A14734" s="65">
        <f t="shared" si="230"/>
        <v>0</v>
      </c>
      <c r="B14734" s="81" t="s">
        <v>12</v>
      </c>
      <c r="C14734" s="76">
        <v>0</v>
      </c>
      <c r="D14734" s="96">
        <f>IF(C14754+C14759=0,1,2)</f>
        <v>2</v>
      </c>
    </row>
    <row r="14735" spans="1:4" ht="15" hidden="1" x14ac:dyDescent="0.2">
      <c r="A14735" s="65">
        <v>0</v>
      </c>
      <c r="B14735" s="104" t="s">
        <v>784</v>
      </c>
      <c r="C14735" s="105">
        <v>0</v>
      </c>
      <c r="D14735" s="96">
        <f>IF(C14754+C14759=0,1,2)</f>
        <v>2</v>
      </c>
    </row>
    <row r="14736" spans="1:4" ht="15" hidden="1" x14ac:dyDescent="0.2">
      <c r="A14736" s="65">
        <v>0</v>
      </c>
      <c r="B14736" s="102" t="s">
        <v>785</v>
      </c>
      <c r="C14736" s="103">
        <v>0</v>
      </c>
      <c r="D14736" s="96">
        <f>IF(C14754+C14759=0,1,2)</f>
        <v>2</v>
      </c>
    </row>
    <row r="14737" spans="1:4" ht="15" hidden="1" x14ac:dyDescent="0.2">
      <c r="A14737" s="65">
        <v>0</v>
      </c>
      <c r="B14737" s="102" t="s">
        <v>807</v>
      </c>
      <c r="C14737" s="103">
        <v>0</v>
      </c>
      <c r="D14737" s="96">
        <f>IF(C14754+C14759=0,1,2)</f>
        <v>2</v>
      </c>
    </row>
    <row r="14738" spans="1:4" ht="15" hidden="1" x14ac:dyDescent="0.2">
      <c r="A14738" s="65">
        <v>0</v>
      </c>
      <c r="B14738" s="106" t="s">
        <v>734</v>
      </c>
      <c r="C14738" s="92">
        <v>0</v>
      </c>
      <c r="D14738" s="96">
        <f>IF(C14754+C14759=0,1,2)</f>
        <v>2</v>
      </c>
    </row>
    <row r="14739" spans="1:4" ht="15" hidden="1" x14ac:dyDescent="0.2">
      <c r="A14739" s="65">
        <v>0</v>
      </c>
      <c r="B14739" s="77" t="s">
        <v>808</v>
      </c>
      <c r="C14739" s="76">
        <v>0</v>
      </c>
      <c r="D14739" s="96">
        <f>IF(C14754+C14759=0,1,2)</f>
        <v>2</v>
      </c>
    </row>
    <row r="14740" spans="1:4" ht="15" hidden="1" x14ac:dyDescent="0.2">
      <c r="A14740" s="65">
        <f t="shared" si="230"/>
        <v>0</v>
      </c>
      <c r="B14740" s="81" t="s">
        <v>13</v>
      </c>
      <c r="C14740" s="76">
        <v>0</v>
      </c>
      <c r="D14740" s="96">
        <f>IF(C14754+C14759=0,1,2)</f>
        <v>2</v>
      </c>
    </row>
    <row r="14741" spans="1:4" ht="15" hidden="1" x14ac:dyDescent="0.2">
      <c r="A14741" s="65">
        <v>0</v>
      </c>
      <c r="B14741" s="104" t="s">
        <v>788</v>
      </c>
      <c r="C14741" s="105">
        <v>0</v>
      </c>
      <c r="D14741" s="96">
        <f>IF(C14754+C14759=0,1,2)</f>
        <v>2</v>
      </c>
    </row>
    <row r="14742" spans="1:4" ht="15" hidden="1" x14ac:dyDescent="0.2">
      <c r="A14742" s="65">
        <v>0</v>
      </c>
      <c r="B14742" s="102" t="s">
        <v>785</v>
      </c>
      <c r="C14742" s="103">
        <v>0</v>
      </c>
      <c r="D14742" s="96">
        <f>IF(C14754+C14759=0,1,2)</f>
        <v>2</v>
      </c>
    </row>
    <row r="14743" spans="1:4" ht="15" hidden="1" x14ac:dyDescent="0.2">
      <c r="A14743" s="65">
        <v>0</v>
      </c>
      <c r="B14743" s="102" t="s">
        <v>733</v>
      </c>
      <c r="C14743" s="103">
        <v>0</v>
      </c>
      <c r="D14743" s="96">
        <f>IF(C14754+C14759=0,1,2)</f>
        <v>2</v>
      </c>
    </row>
    <row r="14744" spans="1:4" ht="30" hidden="1" x14ac:dyDescent="0.2">
      <c r="A14744" s="65">
        <f t="shared" si="230"/>
        <v>0</v>
      </c>
      <c r="B14744" s="106" t="s">
        <v>809</v>
      </c>
      <c r="C14744" s="92">
        <v>0</v>
      </c>
      <c r="D14744" s="96">
        <f>IF(C14754+C14759=0,1,2)</f>
        <v>2</v>
      </c>
    </row>
    <row r="14745" spans="1:4" ht="15" hidden="1" x14ac:dyDescent="0.2">
      <c r="A14745" s="65">
        <v>0</v>
      </c>
      <c r="B14745" s="77" t="s">
        <v>738</v>
      </c>
      <c r="C14745" s="76">
        <v>0</v>
      </c>
      <c r="D14745" s="96">
        <f>IF(C14754+C14759=0,1,2)</f>
        <v>2</v>
      </c>
    </row>
    <row r="14746" spans="1:4" ht="15" hidden="1" x14ac:dyDescent="0.2">
      <c r="A14746" s="65">
        <v>0</v>
      </c>
      <c r="B14746" s="104" t="s">
        <v>789</v>
      </c>
      <c r="C14746" s="105">
        <v>0</v>
      </c>
      <c r="D14746" s="96">
        <f>IF(C14754+C14759=0,1,2)</f>
        <v>2</v>
      </c>
    </row>
    <row r="14747" spans="1:4" ht="15" hidden="1" x14ac:dyDescent="0.2">
      <c r="A14747" s="65">
        <v>0</v>
      </c>
      <c r="B14747" s="102" t="s">
        <v>732</v>
      </c>
      <c r="C14747" s="103">
        <v>0</v>
      </c>
      <c r="D14747" s="96">
        <f>IF(C14754+C14759=0,1,2)</f>
        <v>2</v>
      </c>
    </row>
    <row r="14748" spans="1:4" ht="15" hidden="1" x14ac:dyDescent="0.2">
      <c r="A14748" s="65">
        <v>0</v>
      </c>
      <c r="B14748" s="102" t="s">
        <v>737</v>
      </c>
      <c r="C14748" s="103">
        <v>0</v>
      </c>
      <c r="D14748" s="96">
        <f>IF(C14754+C14759=0,1,2)</f>
        <v>2</v>
      </c>
    </row>
    <row r="14749" spans="1:4" ht="15" hidden="1" x14ac:dyDescent="0.2">
      <c r="A14749" s="65">
        <v>0</v>
      </c>
      <c r="B14749" s="102" t="s">
        <v>733</v>
      </c>
      <c r="C14749" s="103">
        <v>0</v>
      </c>
      <c r="D14749" s="96">
        <f>IF(C14754+C14759=0,1,2)</f>
        <v>2</v>
      </c>
    </row>
    <row r="14750" spans="1:4" ht="15" hidden="1" x14ac:dyDescent="0.2">
      <c r="A14750" s="65">
        <v>0</v>
      </c>
      <c r="B14750" s="106" t="s">
        <v>734</v>
      </c>
      <c r="C14750" s="92">
        <v>0</v>
      </c>
      <c r="D14750" s="96">
        <f>IF(C14754+C14759=0,1,2)</f>
        <v>2</v>
      </c>
    </row>
    <row r="14751" spans="1:4" ht="15" hidden="1" x14ac:dyDescent="0.2">
      <c r="A14751" s="65">
        <v>0</v>
      </c>
      <c r="B14751" s="77" t="s">
        <v>738</v>
      </c>
      <c r="C14751" s="76">
        <v>0</v>
      </c>
      <c r="D14751" s="96">
        <f>IF(C14754+C14759=0,1,2)</f>
        <v>2</v>
      </c>
    </row>
    <row r="14752" spans="1:4" ht="15" hidden="1" x14ac:dyDescent="0.2">
      <c r="A14752" s="65">
        <f t="shared" si="230"/>
        <v>0</v>
      </c>
      <c r="B14752" s="97"/>
      <c r="C14752" s="98"/>
      <c r="D14752" s="96">
        <f>IF(C14754+C14759=0,1,2)</f>
        <v>2</v>
      </c>
    </row>
    <row r="14753" spans="1:4" ht="15" hidden="1" x14ac:dyDescent="0.2">
      <c r="A14753" s="65">
        <f t="shared" si="230"/>
        <v>0</v>
      </c>
      <c r="B14753" s="99" t="s">
        <v>817</v>
      </c>
      <c r="C14753" s="100"/>
      <c r="D14753" s="96">
        <f>IF(C14754+C14759=0,1,2)</f>
        <v>2</v>
      </c>
    </row>
    <row r="14754" spans="1:4" ht="15" x14ac:dyDescent="0.2">
      <c r="B14754" s="79" t="s">
        <v>741</v>
      </c>
      <c r="C14754" s="80">
        <v>2.1</v>
      </c>
      <c r="D14754" s="96"/>
    </row>
    <row r="14755" spans="1:4" ht="15" x14ac:dyDescent="0.2">
      <c r="B14755" s="113" t="s">
        <v>721</v>
      </c>
      <c r="C14755" s="72">
        <v>2.1</v>
      </c>
      <c r="D14755" s="66"/>
    </row>
    <row r="14756" spans="1:4" ht="15" hidden="1" x14ac:dyDescent="0.2">
      <c r="A14756" s="65">
        <f t="shared" si="230"/>
        <v>0</v>
      </c>
      <c r="B14756" s="85" t="s">
        <v>742</v>
      </c>
      <c r="C14756" s="92">
        <v>0</v>
      </c>
      <c r="D14756" s="96">
        <f>IF(C14754+C14759=0,1,2)</f>
        <v>2</v>
      </c>
    </row>
    <row r="14757" spans="1:4" ht="15" hidden="1" x14ac:dyDescent="0.2">
      <c r="A14757" s="65">
        <f t="shared" si="230"/>
        <v>0</v>
      </c>
      <c r="B14757" s="85" t="s">
        <v>743</v>
      </c>
      <c r="C14757" s="92">
        <v>0</v>
      </c>
      <c r="D14757" s="96">
        <f>IF(C14754+C14759=0,1,2)</f>
        <v>2</v>
      </c>
    </row>
    <row r="14758" spans="1:4" ht="15" hidden="1" x14ac:dyDescent="0.2">
      <c r="A14758" s="65">
        <f t="shared" si="230"/>
        <v>0</v>
      </c>
      <c r="B14758" s="85" t="s">
        <v>744</v>
      </c>
      <c r="C14758" s="92">
        <v>0</v>
      </c>
      <c r="D14758" s="96">
        <f>IF(C14754+C14759=0,1,2)</f>
        <v>2</v>
      </c>
    </row>
    <row r="14759" spans="1:4" ht="15" hidden="1" x14ac:dyDescent="0.2">
      <c r="A14759" s="65">
        <f t="shared" si="230"/>
        <v>0</v>
      </c>
      <c r="B14759" s="107" t="s">
        <v>745</v>
      </c>
      <c r="C14759" s="92">
        <v>0</v>
      </c>
      <c r="D14759" s="96">
        <f>IF(C14754+C14759=0,1,2)</f>
        <v>2</v>
      </c>
    </row>
    <row r="14760" spans="1:4" ht="15" hidden="1" x14ac:dyDescent="0.2">
      <c r="A14760" s="65">
        <f t="shared" si="230"/>
        <v>0</v>
      </c>
      <c r="B14760" s="85" t="s">
        <v>3</v>
      </c>
      <c r="C14760" s="92">
        <v>0</v>
      </c>
      <c r="D14760" s="66">
        <f>IF(C14754+C14759=0,1,2)</f>
        <v>2</v>
      </c>
    </row>
    <row r="14761" spans="1:4" ht="15" hidden="1" x14ac:dyDescent="0.2">
      <c r="A14761" s="65">
        <f t="shared" si="230"/>
        <v>0</v>
      </c>
      <c r="B14761" s="85" t="s">
        <v>11</v>
      </c>
      <c r="C14761" s="92">
        <v>0</v>
      </c>
      <c r="D14761" s="66">
        <f>IF(C14754+C14759=0,1,2)</f>
        <v>2</v>
      </c>
    </row>
    <row r="14762" spans="1:4" ht="15" hidden="1" x14ac:dyDescent="0.2">
      <c r="A14762" s="65">
        <f t="shared" si="230"/>
        <v>0</v>
      </c>
      <c r="B14762" s="85" t="s">
        <v>746</v>
      </c>
      <c r="C14762" s="92">
        <v>0</v>
      </c>
      <c r="D14762" s="96">
        <f>IF(C14754+C14759=0,1,2)</f>
        <v>2</v>
      </c>
    </row>
    <row r="14763" spans="1:4" ht="15" hidden="1" x14ac:dyDescent="0.2">
      <c r="A14763" s="65">
        <f t="shared" si="230"/>
        <v>0</v>
      </c>
      <c r="B14763" s="85" t="s">
        <v>13</v>
      </c>
      <c r="C14763" s="92">
        <v>0</v>
      </c>
      <c r="D14763" s="96">
        <f>IF(C14754+C14759=0,1,2)</f>
        <v>2</v>
      </c>
    </row>
    <row r="14764" spans="1:4" ht="15" hidden="1" x14ac:dyDescent="0.2">
      <c r="A14764" s="65">
        <f t="shared" si="230"/>
        <v>2.1</v>
      </c>
      <c r="B14764" s="94" t="s">
        <v>747</v>
      </c>
      <c r="C14764" s="95">
        <v>2.1</v>
      </c>
      <c r="D14764" s="65">
        <f>IF(C14754+C14759=0,1,2)</f>
        <v>2</v>
      </c>
    </row>
    <row r="14765" spans="1:4" ht="15" hidden="1" x14ac:dyDescent="0.2">
      <c r="A14765" s="65">
        <f t="shared" si="230"/>
        <v>7.2000000000000005E-4</v>
      </c>
      <c r="B14765" s="94" t="s">
        <v>812</v>
      </c>
      <c r="C14765" s="95">
        <v>7.2000000000000005E-4</v>
      </c>
      <c r="D14765" s="65">
        <f>IF(C14754+C14759=0,1,2)</f>
        <v>2</v>
      </c>
    </row>
    <row r="14766" spans="1:4" ht="15" hidden="1" x14ac:dyDescent="0.2">
      <c r="A14766" s="65">
        <f t="shared" si="230"/>
        <v>2.1007199999999999</v>
      </c>
      <c r="B14766" s="94" t="s">
        <v>813</v>
      </c>
      <c r="C14766" s="95">
        <v>2.1007199999999999</v>
      </c>
      <c r="D14766" s="65">
        <f>IF(C14754+C14759=0,1,2)</f>
        <v>2</v>
      </c>
    </row>
    <row r="14767" spans="1:4" ht="15" hidden="1" x14ac:dyDescent="0.2">
      <c r="A14767" s="65">
        <f t="shared" si="230"/>
        <v>0</v>
      </c>
      <c r="B14767" s="108"/>
      <c r="C14767" s="109"/>
      <c r="D14767" s="96">
        <f>IF(C14754+C14759=0,1,2)</f>
        <v>2</v>
      </c>
    </row>
    <row r="14768" spans="1:4" ht="15" hidden="1" x14ac:dyDescent="0.2">
      <c r="A14768" s="65">
        <f t="shared" si="230"/>
        <v>0</v>
      </c>
      <c r="B14768" s="82" t="s">
        <v>791</v>
      </c>
      <c r="C14768" s="100"/>
      <c r="D14768" s="96">
        <f>IF(C14754+C14759=0,1,2)</f>
        <v>2</v>
      </c>
    </row>
    <row r="14769" spans="1:4" ht="15" x14ac:dyDescent="0.2">
      <c r="B14769" s="107" t="s">
        <v>792</v>
      </c>
      <c r="C14769" s="114">
        <v>25</v>
      </c>
      <c r="D14769" s="96"/>
    </row>
    <row r="14770" spans="1:4" ht="15" x14ac:dyDescent="0.2">
      <c r="B14770" s="81" t="s">
        <v>793</v>
      </c>
      <c r="C14770" s="110">
        <v>24</v>
      </c>
      <c r="D14770" s="96"/>
    </row>
    <row r="14771" spans="1:4" ht="15" x14ac:dyDescent="0.2">
      <c r="B14771" s="81" t="s">
        <v>794</v>
      </c>
      <c r="C14771" s="110">
        <v>1</v>
      </c>
      <c r="D14771" s="96"/>
    </row>
    <row r="14772" spans="1:4" ht="15" hidden="1" x14ac:dyDescent="0.2">
      <c r="A14772" s="65">
        <f t="shared" si="230"/>
        <v>0</v>
      </c>
      <c r="B14772" s="111"/>
      <c r="C14772" s="109"/>
      <c r="D14772" s="96">
        <f>IF(C14754+C14759=0,1,2)</f>
        <v>2</v>
      </c>
    </row>
    <row r="14773" spans="1:4" ht="30" customHeight="1" x14ac:dyDescent="0.2">
      <c r="B14773" s="117" t="s">
        <v>994</v>
      </c>
      <c r="C14773" s="118"/>
      <c r="D14773" s="96"/>
    </row>
    <row r="14774" spans="1:4" ht="15" hidden="1" x14ac:dyDescent="0.2">
      <c r="A14774" s="65">
        <f t="shared" si="230"/>
        <v>0</v>
      </c>
      <c r="B14774" s="97"/>
      <c r="C14774" s="98"/>
      <c r="D14774" s="96">
        <f>IF(C14837+C14842=0,1,2)</f>
        <v>2</v>
      </c>
    </row>
    <row r="14775" spans="1:4" ht="15" hidden="1" x14ac:dyDescent="0.2">
      <c r="A14775" s="65">
        <f t="shared" si="230"/>
        <v>0</v>
      </c>
      <c r="B14775" s="99" t="s">
        <v>815</v>
      </c>
      <c r="C14775" s="100"/>
      <c r="D14775" s="96">
        <f>IF(C14837+C14842=0,1,2)</f>
        <v>2</v>
      </c>
    </row>
    <row r="14776" spans="1:4" ht="15" x14ac:dyDescent="0.2">
      <c r="B14776" s="112" t="s">
        <v>721</v>
      </c>
      <c r="C14776" s="72">
        <v>493.18130000000002</v>
      </c>
      <c r="D14776" s="96"/>
    </row>
    <row r="14777" spans="1:4" ht="15" hidden="1" x14ac:dyDescent="0.2">
      <c r="A14777" s="65">
        <f t="shared" si="230"/>
        <v>0</v>
      </c>
      <c r="B14777" s="73" t="s">
        <v>722</v>
      </c>
      <c r="C14777" s="76"/>
      <c r="D14777" s="96">
        <f>IF(C14837+C14842=0,1,2)</f>
        <v>2</v>
      </c>
    </row>
    <row r="14778" spans="1:4" ht="15" hidden="1" x14ac:dyDescent="0.2">
      <c r="A14778" s="65">
        <f t="shared" si="230"/>
        <v>0</v>
      </c>
      <c r="B14778" s="73" t="s">
        <v>783</v>
      </c>
      <c r="C14778" s="76"/>
      <c r="D14778" s="96">
        <f>IF(C14837+C14842=0,1,2)</f>
        <v>2</v>
      </c>
    </row>
    <row r="14779" spans="1:4" ht="15" hidden="1" x14ac:dyDescent="0.2">
      <c r="A14779" s="65">
        <f t="shared" si="230"/>
        <v>0</v>
      </c>
      <c r="B14779" s="73" t="s">
        <v>8</v>
      </c>
      <c r="C14779" s="76">
        <v>0</v>
      </c>
      <c r="D14779" s="96">
        <f>IF(C14837+C14842=0,1,2)</f>
        <v>2</v>
      </c>
    </row>
    <row r="14780" spans="1:4" ht="15" x14ac:dyDescent="0.2">
      <c r="B14780" s="113" t="s">
        <v>723</v>
      </c>
      <c r="C14780" s="72">
        <v>493.18130000000002</v>
      </c>
      <c r="D14780" s="96"/>
    </row>
    <row r="14781" spans="1:4" ht="15" hidden="1" x14ac:dyDescent="0.2">
      <c r="A14781" s="65">
        <f t="shared" si="230"/>
        <v>0</v>
      </c>
      <c r="B14781" s="81" t="s">
        <v>742</v>
      </c>
      <c r="C14781" s="76">
        <v>0</v>
      </c>
      <c r="D14781" s="96">
        <f>IF(C14837+C14842=0,1,2)</f>
        <v>2</v>
      </c>
    </row>
    <row r="14782" spans="1:4" ht="15" hidden="1" x14ac:dyDescent="0.2">
      <c r="A14782" s="65">
        <f t="shared" si="230"/>
        <v>0</v>
      </c>
      <c r="B14782" s="81" t="s">
        <v>748</v>
      </c>
      <c r="C14782" s="76">
        <v>0</v>
      </c>
      <c r="D14782" s="96">
        <f>IF(C14837+C14842=0,1,2)</f>
        <v>2</v>
      </c>
    </row>
    <row r="14783" spans="1:4" ht="15" hidden="1" x14ac:dyDescent="0.2">
      <c r="A14783" s="65">
        <v>0</v>
      </c>
      <c r="B14783" s="73" t="s">
        <v>784</v>
      </c>
      <c r="C14783" s="76">
        <v>0</v>
      </c>
      <c r="D14783" s="96">
        <f>IF(C14837+C14842=0,1,2)</f>
        <v>2</v>
      </c>
    </row>
    <row r="14784" spans="1:4" ht="15" hidden="1" x14ac:dyDescent="0.2">
      <c r="A14784" s="65">
        <v>0</v>
      </c>
      <c r="B14784" s="77" t="s">
        <v>785</v>
      </c>
      <c r="C14784" s="76">
        <v>0</v>
      </c>
      <c r="D14784" s="96">
        <f>IF(C14837+C14842=0,1,2)</f>
        <v>2</v>
      </c>
    </row>
    <row r="14785" spans="1:4" ht="15" hidden="1" x14ac:dyDescent="0.2">
      <c r="A14785" s="65">
        <v>0</v>
      </c>
      <c r="B14785" s="77" t="s">
        <v>733</v>
      </c>
      <c r="C14785" s="76">
        <v>0</v>
      </c>
      <c r="D14785" s="96">
        <f>IF(C14837+C14842=0,1,2)</f>
        <v>2</v>
      </c>
    </row>
    <row r="14786" spans="1:4" ht="15" hidden="1" x14ac:dyDescent="0.2">
      <c r="A14786" s="65">
        <v>0</v>
      </c>
      <c r="B14786" s="77" t="s">
        <v>786</v>
      </c>
      <c r="C14786" s="76">
        <v>0</v>
      </c>
      <c r="D14786" s="96">
        <f>IF(C14837+C14842=0,1,2)</f>
        <v>2</v>
      </c>
    </row>
    <row r="14787" spans="1:4" ht="15" hidden="1" x14ac:dyDescent="0.2">
      <c r="A14787" s="65">
        <v>0</v>
      </c>
      <c r="B14787" s="77" t="s">
        <v>787</v>
      </c>
      <c r="C14787" s="76">
        <v>0</v>
      </c>
      <c r="D14787" s="96">
        <f>IF(C14837+C14842=0,1,2)</f>
        <v>2</v>
      </c>
    </row>
    <row r="14788" spans="1:4" ht="15" hidden="1" x14ac:dyDescent="0.2">
      <c r="A14788" s="65">
        <f t="shared" si="230"/>
        <v>0</v>
      </c>
      <c r="B14788" s="81" t="s">
        <v>744</v>
      </c>
      <c r="C14788" s="76">
        <v>0</v>
      </c>
      <c r="D14788" s="96">
        <f>IF(C14837+C14842=0,1,2)</f>
        <v>2</v>
      </c>
    </row>
    <row r="14789" spans="1:4" ht="15" hidden="1" x14ac:dyDescent="0.2">
      <c r="A14789" s="65">
        <v>0</v>
      </c>
      <c r="B14789" s="73" t="s">
        <v>788</v>
      </c>
      <c r="C14789" s="76">
        <v>0</v>
      </c>
      <c r="D14789" s="96">
        <f>IF(C14837+C14842=0,1,2)</f>
        <v>2</v>
      </c>
    </row>
    <row r="14790" spans="1:4" ht="15" hidden="1" x14ac:dyDescent="0.2">
      <c r="A14790" s="65">
        <v>0</v>
      </c>
      <c r="B14790" s="77" t="s">
        <v>737</v>
      </c>
      <c r="C14790" s="76">
        <v>0</v>
      </c>
      <c r="D14790" s="96">
        <f>IF(C14837+C14842=0,1,2)</f>
        <v>2</v>
      </c>
    </row>
    <row r="14791" spans="1:4" ht="15" hidden="1" x14ac:dyDescent="0.2">
      <c r="A14791" s="65">
        <v>0</v>
      </c>
      <c r="B14791" s="77" t="s">
        <v>733</v>
      </c>
      <c r="C14791" s="76">
        <v>0</v>
      </c>
      <c r="D14791" s="96">
        <f>IF(C14837+C14842=0,1,2)</f>
        <v>2</v>
      </c>
    </row>
    <row r="14792" spans="1:4" ht="15" hidden="1" x14ac:dyDescent="0.2">
      <c r="A14792" s="65">
        <v>0</v>
      </c>
      <c r="B14792" s="77" t="s">
        <v>738</v>
      </c>
      <c r="C14792" s="76">
        <v>0</v>
      </c>
      <c r="D14792" s="96">
        <f>IF(C14837+C14842=0,1,2)</f>
        <v>2</v>
      </c>
    </row>
    <row r="14793" spans="1:4" ht="15" hidden="1" x14ac:dyDescent="0.2">
      <c r="A14793" s="65">
        <v>0</v>
      </c>
      <c r="B14793" s="73" t="s">
        <v>789</v>
      </c>
      <c r="C14793" s="76">
        <v>0</v>
      </c>
      <c r="D14793" s="96">
        <f>IF(C14837+C14842=0,1,2)</f>
        <v>2</v>
      </c>
    </row>
    <row r="14794" spans="1:4" ht="15" hidden="1" x14ac:dyDescent="0.2">
      <c r="A14794" s="65">
        <v>0</v>
      </c>
      <c r="B14794" s="77" t="s">
        <v>790</v>
      </c>
      <c r="C14794" s="76">
        <v>0</v>
      </c>
      <c r="D14794" s="96">
        <f>IF(C14837+C14842=0,1,2)</f>
        <v>2</v>
      </c>
    </row>
    <row r="14795" spans="1:4" ht="15" hidden="1" x14ac:dyDescent="0.2">
      <c r="A14795" s="65">
        <f t="shared" ref="A14795:A14851" si="231">C14795</f>
        <v>0</v>
      </c>
      <c r="B14795" s="97"/>
      <c r="C14795" s="98"/>
      <c r="D14795" s="96">
        <f>IF(C14837+C14842=0,1,2)</f>
        <v>2</v>
      </c>
    </row>
    <row r="14796" spans="1:4" ht="15" hidden="1" x14ac:dyDescent="0.2">
      <c r="A14796" s="65">
        <f t="shared" si="231"/>
        <v>0</v>
      </c>
      <c r="B14796" s="99" t="s">
        <v>816</v>
      </c>
      <c r="C14796" s="100"/>
      <c r="D14796" s="96">
        <f>IF(C14837+C14842=0,1,2)</f>
        <v>2</v>
      </c>
    </row>
    <row r="14797" spans="1:4" ht="15" x14ac:dyDescent="0.2">
      <c r="B14797" s="112" t="s">
        <v>3</v>
      </c>
      <c r="C14797" s="72">
        <v>489.42181000000005</v>
      </c>
      <c r="D14797" s="96"/>
    </row>
    <row r="14798" spans="1:4" ht="15" x14ac:dyDescent="0.2">
      <c r="B14798" s="85" t="s">
        <v>4</v>
      </c>
      <c r="C14798" s="92">
        <v>60.536799999999999</v>
      </c>
      <c r="D14798" s="96"/>
    </row>
    <row r="14799" spans="1:4" ht="15" x14ac:dyDescent="0.2">
      <c r="B14799" s="85" t="s">
        <v>5</v>
      </c>
      <c r="C14799" s="92">
        <v>390.88527000000005</v>
      </c>
      <c r="D14799" s="96"/>
    </row>
    <row r="14800" spans="1:4" ht="15" hidden="1" x14ac:dyDescent="0.2">
      <c r="A14800" s="65">
        <v>0</v>
      </c>
      <c r="B14800" s="102" t="s">
        <v>796</v>
      </c>
      <c r="C14800" s="103">
        <v>84.632499999999993</v>
      </c>
      <c r="D14800" s="96">
        <f>IF(C14837+C14842=0,1,2)</f>
        <v>2</v>
      </c>
    </row>
    <row r="14801" spans="1:4" ht="15" hidden="1" x14ac:dyDescent="0.2">
      <c r="A14801" s="65">
        <v>0</v>
      </c>
      <c r="B14801" s="102" t="s">
        <v>797</v>
      </c>
      <c r="C14801" s="103">
        <v>85.883430000000004</v>
      </c>
      <c r="D14801" s="96">
        <f>IF(C14837+C14842=0,1,2)</f>
        <v>2</v>
      </c>
    </row>
    <row r="14802" spans="1:4" ht="15" hidden="1" x14ac:dyDescent="0.2">
      <c r="A14802" s="65">
        <v>0</v>
      </c>
      <c r="B14802" s="102" t="s">
        <v>798</v>
      </c>
      <c r="C14802" s="103">
        <v>143.69765000000001</v>
      </c>
      <c r="D14802" s="96">
        <f>IF(C14837+C14842=0,1,2)</f>
        <v>2</v>
      </c>
    </row>
    <row r="14803" spans="1:4" ht="15" hidden="1" x14ac:dyDescent="0.2">
      <c r="A14803" s="65">
        <v>0</v>
      </c>
      <c r="B14803" s="102" t="s">
        <v>799</v>
      </c>
      <c r="C14803" s="103">
        <v>4.0059399999999998</v>
      </c>
      <c r="D14803" s="96">
        <f>IF(C14837+C14842=0,1,2)</f>
        <v>2</v>
      </c>
    </row>
    <row r="14804" spans="1:4" ht="15" hidden="1" x14ac:dyDescent="0.2">
      <c r="A14804" s="65">
        <v>0</v>
      </c>
      <c r="B14804" s="102" t="s">
        <v>800</v>
      </c>
      <c r="C14804" s="103">
        <v>0</v>
      </c>
      <c r="D14804" s="96">
        <f>IF(C14837+C14842=0,1,2)</f>
        <v>2</v>
      </c>
    </row>
    <row r="14805" spans="1:4" ht="15" hidden="1" x14ac:dyDescent="0.2">
      <c r="A14805" s="65">
        <v>0</v>
      </c>
      <c r="B14805" s="102" t="s">
        <v>801</v>
      </c>
      <c r="C14805" s="103">
        <v>0.1075</v>
      </c>
      <c r="D14805" s="96">
        <f>IF(C14837+C14842=0,1,2)</f>
        <v>2</v>
      </c>
    </row>
    <row r="14806" spans="1:4" ht="30" hidden="1" x14ac:dyDescent="0.2">
      <c r="A14806" s="65">
        <v>0</v>
      </c>
      <c r="B14806" s="102" t="s">
        <v>802</v>
      </c>
      <c r="C14806" s="103">
        <v>24.486329999999999</v>
      </c>
      <c r="D14806" s="96">
        <f>IF(C14837+C14842=0,1,2)</f>
        <v>2</v>
      </c>
    </row>
    <row r="14807" spans="1:4" ht="30" hidden="1" x14ac:dyDescent="0.2">
      <c r="A14807" s="65">
        <v>0</v>
      </c>
      <c r="B14807" s="102" t="s">
        <v>803</v>
      </c>
      <c r="C14807" s="103">
        <v>2.5153699999999999</v>
      </c>
      <c r="D14807" s="96">
        <f>IF(C14837+C14842=0,1,2)</f>
        <v>2</v>
      </c>
    </row>
    <row r="14808" spans="1:4" ht="15" hidden="1" x14ac:dyDescent="0.2">
      <c r="A14808" s="65">
        <v>0</v>
      </c>
      <c r="B14808" s="102" t="s">
        <v>804</v>
      </c>
      <c r="C14808" s="103">
        <v>0</v>
      </c>
      <c r="D14808" s="96">
        <f>IF(C14837+C14842=0,1,2)</f>
        <v>2</v>
      </c>
    </row>
    <row r="14809" spans="1:4" ht="15" hidden="1" x14ac:dyDescent="0.2">
      <c r="A14809" s="65">
        <v>0</v>
      </c>
      <c r="B14809" s="102" t="s">
        <v>805</v>
      </c>
      <c r="C14809" s="103">
        <v>45.556550000000001</v>
      </c>
      <c r="D14809" s="96">
        <f>IF(C14837+C14842=0,1,2)</f>
        <v>2</v>
      </c>
    </row>
    <row r="14810" spans="1:4" ht="15" hidden="1" x14ac:dyDescent="0.2">
      <c r="A14810" s="65">
        <f t="shared" si="231"/>
        <v>0</v>
      </c>
      <c r="B14810" s="85" t="s">
        <v>806</v>
      </c>
      <c r="C14810" s="92">
        <v>0</v>
      </c>
      <c r="D14810" s="96">
        <f>IF(C14837+C14842=0,1,2)</f>
        <v>2</v>
      </c>
    </row>
    <row r="14811" spans="1:4" ht="15" hidden="1" x14ac:dyDescent="0.2">
      <c r="A14811" s="65">
        <f t="shared" si="231"/>
        <v>0</v>
      </c>
      <c r="B14811" s="85" t="s">
        <v>6</v>
      </c>
      <c r="C14811" s="92">
        <v>0</v>
      </c>
      <c r="D14811" s="96">
        <f>IF(C14837+C14842=0,1,2)</f>
        <v>2</v>
      </c>
    </row>
    <row r="14812" spans="1:4" ht="15" hidden="1" x14ac:dyDescent="0.2">
      <c r="A14812" s="65">
        <f t="shared" si="231"/>
        <v>0</v>
      </c>
      <c r="B14812" s="73" t="s">
        <v>7</v>
      </c>
      <c r="C14812" s="76">
        <v>0</v>
      </c>
      <c r="D14812" s="96">
        <f>IF(C14837+C14842=0,1,2)</f>
        <v>2</v>
      </c>
    </row>
    <row r="14813" spans="1:4" ht="15" hidden="1" x14ac:dyDescent="0.2">
      <c r="A14813" s="65">
        <f t="shared" si="231"/>
        <v>0</v>
      </c>
      <c r="B14813" s="85" t="s">
        <v>8</v>
      </c>
      <c r="C14813" s="92">
        <v>0</v>
      </c>
      <c r="D14813" s="96">
        <f>IF(C14837+C14842=0,1,2)</f>
        <v>2</v>
      </c>
    </row>
    <row r="14814" spans="1:4" ht="15" hidden="1" x14ac:dyDescent="0.2">
      <c r="A14814" s="65">
        <f t="shared" si="231"/>
        <v>0</v>
      </c>
      <c r="B14814" s="85" t="s">
        <v>9</v>
      </c>
      <c r="C14814" s="92">
        <v>0</v>
      </c>
      <c r="D14814" s="96">
        <f>IF(C14837+C14842=0,1,2)</f>
        <v>2</v>
      </c>
    </row>
    <row r="14815" spans="1:4" ht="15" x14ac:dyDescent="0.2">
      <c r="B14815" s="85" t="s">
        <v>10</v>
      </c>
      <c r="C14815" s="92">
        <v>37.999740000000003</v>
      </c>
      <c r="D14815" s="96"/>
    </row>
    <row r="14816" spans="1:4" ht="15" x14ac:dyDescent="0.2">
      <c r="B14816" s="81" t="s">
        <v>11</v>
      </c>
      <c r="C14816" s="76">
        <v>6.8517000000000001</v>
      </c>
      <c r="D14816" s="96"/>
    </row>
    <row r="14817" spans="1:4" ht="15" hidden="1" x14ac:dyDescent="0.2">
      <c r="A14817" s="65">
        <f t="shared" si="231"/>
        <v>0</v>
      </c>
      <c r="B14817" s="81" t="s">
        <v>12</v>
      </c>
      <c r="C14817" s="76">
        <v>0</v>
      </c>
      <c r="D14817" s="96">
        <f>IF(C14837+C14842=0,1,2)</f>
        <v>2</v>
      </c>
    </row>
    <row r="14818" spans="1:4" ht="15" hidden="1" x14ac:dyDescent="0.2">
      <c r="A14818" s="65">
        <v>0</v>
      </c>
      <c r="B14818" s="104" t="s">
        <v>784</v>
      </c>
      <c r="C14818" s="105">
        <v>0</v>
      </c>
      <c r="D14818" s="96">
        <f>IF(C14837+C14842=0,1,2)</f>
        <v>2</v>
      </c>
    </row>
    <row r="14819" spans="1:4" ht="15" hidden="1" x14ac:dyDescent="0.2">
      <c r="A14819" s="65">
        <v>0</v>
      </c>
      <c r="B14819" s="102" t="s">
        <v>785</v>
      </c>
      <c r="C14819" s="103">
        <v>0</v>
      </c>
      <c r="D14819" s="96">
        <f>IF(C14837+C14842=0,1,2)</f>
        <v>2</v>
      </c>
    </row>
    <row r="14820" spans="1:4" ht="15" hidden="1" x14ac:dyDescent="0.2">
      <c r="A14820" s="65">
        <v>0</v>
      </c>
      <c r="B14820" s="102" t="s">
        <v>807</v>
      </c>
      <c r="C14820" s="103">
        <v>0</v>
      </c>
      <c r="D14820" s="96">
        <f>IF(C14837+C14842=0,1,2)</f>
        <v>2</v>
      </c>
    </row>
    <row r="14821" spans="1:4" ht="15" hidden="1" x14ac:dyDescent="0.2">
      <c r="A14821" s="65">
        <v>0</v>
      </c>
      <c r="B14821" s="106" t="s">
        <v>734</v>
      </c>
      <c r="C14821" s="92">
        <v>0</v>
      </c>
      <c r="D14821" s="96">
        <f>IF(C14837+C14842=0,1,2)</f>
        <v>2</v>
      </c>
    </row>
    <row r="14822" spans="1:4" ht="15" hidden="1" x14ac:dyDescent="0.2">
      <c r="A14822" s="65">
        <v>0</v>
      </c>
      <c r="B14822" s="77" t="s">
        <v>808</v>
      </c>
      <c r="C14822" s="76">
        <v>0</v>
      </c>
      <c r="D14822" s="96">
        <f>IF(C14837+C14842=0,1,2)</f>
        <v>2</v>
      </c>
    </row>
    <row r="14823" spans="1:4" ht="15" hidden="1" x14ac:dyDescent="0.2">
      <c r="A14823" s="65">
        <f t="shared" si="231"/>
        <v>0</v>
      </c>
      <c r="B14823" s="81" t="s">
        <v>13</v>
      </c>
      <c r="C14823" s="76">
        <v>0</v>
      </c>
      <c r="D14823" s="96">
        <f>IF(C14837+C14842=0,1,2)</f>
        <v>2</v>
      </c>
    </row>
    <row r="14824" spans="1:4" ht="15" hidden="1" x14ac:dyDescent="0.2">
      <c r="A14824" s="65">
        <v>0</v>
      </c>
      <c r="B14824" s="104" t="s">
        <v>788</v>
      </c>
      <c r="C14824" s="105">
        <v>0</v>
      </c>
      <c r="D14824" s="96">
        <f>IF(C14837+C14842=0,1,2)</f>
        <v>2</v>
      </c>
    </row>
    <row r="14825" spans="1:4" ht="15" hidden="1" x14ac:dyDescent="0.2">
      <c r="A14825" s="65">
        <v>0</v>
      </c>
      <c r="B14825" s="102" t="s">
        <v>785</v>
      </c>
      <c r="C14825" s="103">
        <v>0</v>
      </c>
      <c r="D14825" s="96">
        <f>IF(C14837+C14842=0,1,2)</f>
        <v>2</v>
      </c>
    </row>
    <row r="14826" spans="1:4" ht="15" hidden="1" x14ac:dyDescent="0.2">
      <c r="A14826" s="65">
        <v>0</v>
      </c>
      <c r="B14826" s="102" t="s">
        <v>733</v>
      </c>
      <c r="C14826" s="103">
        <v>0</v>
      </c>
      <c r="D14826" s="96">
        <f>IF(C14837+C14842=0,1,2)</f>
        <v>2</v>
      </c>
    </row>
    <row r="14827" spans="1:4" ht="30" hidden="1" x14ac:dyDescent="0.2">
      <c r="A14827" s="65">
        <f t="shared" si="231"/>
        <v>0</v>
      </c>
      <c r="B14827" s="106" t="s">
        <v>809</v>
      </c>
      <c r="C14827" s="92">
        <v>0</v>
      </c>
      <c r="D14827" s="96">
        <f>IF(C14837+C14842=0,1,2)</f>
        <v>2</v>
      </c>
    </row>
    <row r="14828" spans="1:4" ht="15" hidden="1" x14ac:dyDescent="0.2">
      <c r="A14828" s="65">
        <v>0</v>
      </c>
      <c r="B14828" s="77" t="s">
        <v>738</v>
      </c>
      <c r="C14828" s="76">
        <v>0</v>
      </c>
      <c r="D14828" s="96">
        <f>IF(C14837+C14842=0,1,2)</f>
        <v>2</v>
      </c>
    </row>
    <row r="14829" spans="1:4" ht="15" hidden="1" x14ac:dyDescent="0.2">
      <c r="A14829" s="65">
        <v>0</v>
      </c>
      <c r="B14829" s="104" t="s">
        <v>789</v>
      </c>
      <c r="C14829" s="105">
        <v>0</v>
      </c>
      <c r="D14829" s="96">
        <f>IF(C14837+C14842=0,1,2)</f>
        <v>2</v>
      </c>
    </row>
    <row r="14830" spans="1:4" ht="15" hidden="1" x14ac:dyDescent="0.2">
      <c r="A14830" s="65">
        <v>0</v>
      </c>
      <c r="B14830" s="102" t="s">
        <v>732</v>
      </c>
      <c r="C14830" s="103">
        <v>0</v>
      </c>
      <c r="D14830" s="96">
        <f>IF(C14837+C14842=0,1,2)</f>
        <v>2</v>
      </c>
    </row>
    <row r="14831" spans="1:4" ht="15" hidden="1" x14ac:dyDescent="0.2">
      <c r="A14831" s="65">
        <v>0</v>
      </c>
      <c r="B14831" s="102" t="s">
        <v>737</v>
      </c>
      <c r="C14831" s="103">
        <v>0</v>
      </c>
      <c r="D14831" s="96">
        <f>IF(C14837+C14842=0,1,2)</f>
        <v>2</v>
      </c>
    </row>
    <row r="14832" spans="1:4" ht="15" hidden="1" x14ac:dyDescent="0.2">
      <c r="A14832" s="65">
        <v>0</v>
      </c>
      <c r="B14832" s="102" t="s">
        <v>733</v>
      </c>
      <c r="C14832" s="103">
        <v>0</v>
      </c>
      <c r="D14832" s="96">
        <f>IF(C14837+C14842=0,1,2)</f>
        <v>2</v>
      </c>
    </row>
    <row r="14833" spans="1:4" ht="15" hidden="1" x14ac:dyDescent="0.2">
      <c r="A14833" s="65">
        <v>0</v>
      </c>
      <c r="B14833" s="106" t="s">
        <v>734</v>
      </c>
      <c r="C14833" s="92">
        <v>0</v>
      </c>
      <c r="D14833" s="96">
        <f>IF(C14837+C14842=0,1,2)</f>
        <v>2</v>
      </c>
    </row>
    <row r="14834" spans="1:4" ht="15" hidden="1" x14ac:dyDescent="0.2">
      <c r="A14834" s="65">
        <v>0</v>
      </c>
      <c r="B14834" s="77" t="s">
        <v>738</v>
      </c>
      <c r="C14834" s="76">
        <v>0</v>
      </c>
      <c r="D14834" s="96">
        <f>IF(C14837+C14842=0,1,2)</f>
        <v>2</v>
      </c>
    </row>
    <row r="14835" spans="1:4" ht="15" hidden="1" x14ac:dyDescent="0.2">
      <c r="A14835" s="65">
        <f t="shared" si="231"/>
        <v>0</v>
      </c>
      <c r="B14835" s="97"/>
      <c r="C14835" s="98"/>
      <c r="D14835" s="96">
        <f>IF(C14837+C14842=0,1,2)</f>
        <v>2</v>
      </c>
    </row>
    <row r="14836" spans="1:4" ht="15" hidden="1" x14ac:dyDescent="0.2">
      <c r="A14836" s="65">
        <f t="shared" si="231"/>
        <v>0</v>
      </c>
      <c r="B14836" s="99" t="s">
        <v>817</v>
      </c>
      <c r="C14836" s="100"/>
      <c r="D14836" s="96">
        <f>IF(C14837+C14842=0,1,2)</f>
        <v>2</v>
      </c>
    </row>
    <row r="14837" spans="1:4" ht="15" x14ac:dyDescent="0.2">
      <c r="B14837" s="79" t="s">
        <v>741</v>
      </c>
      <c r="C14837" s="80">
        <v>493.18130000000002</v>
      </c>
      <c r="D14837" s="96"/>
    </row>
    <row r="14838" spans="1:4" ht="15" x14ac:dyDescent="0.2">
      <c r="B14838" s="113" t="s">
        <v>721</v>
      </c>
      <c r="C14838" s="72">
        <v>493.18130000000002</v>
      </c>
      <c r="D14838" s="96"/>
    </row>
    <row r="14839" spans="1:4" ht="15" hidden="1" x14ac:dyDescent="0.2">
      <c r="A14839" s="65">
        <f t="shared" si="231"/>
        <v>0</v>
      </c>
      <c r="B14839" s="85" t="s">
        <v>742</v>
      </c>
      <c r="C14839" s="92">
        <v>0</v>
      </c>
      <c r="D14839" s="96">
        <f>IF(C14837+C14842=0,1,2)</f>
        <v>2</v>
      </c>
    </row>
    <row r="14840" spans="1:4" ht="15" hidden="1" x14ac:dyDescent="0.2">
      <c r="A14840" s="65">
        <f t="shared" si="231"/>
        <v>0</v>
      </c>
      <c r="B14840" s="85" t="s">
        <v>743</v>
      </c>
      <c r="C14840" s="92">
        <v>0</v>
      </c>
      <c r="D14840" s="96">
        <f>IF(C14837+C14842=0,1,2)</f>
        <v>2</v>
      </c>
    </row>
    <row r="14841" spans="1:4" ht="15" hidden="1" x14ac:dyDescent="0.2">
      <c r="A14841" s="65">
        <f t="shared" si="231"/>
        <v>0</v>
      </c>
      <c r="B14841" s="85" t="s">
        <v>744</v>
      </c>
      <c r="C14841" s="92">
        <v>0</v>
      </c>
      <c r="D14841" s="96">
        <f>IF(C14837+C14842=0,1,2)</f>
        <v>2</v>
      </c>
    </row>
    <row r="14842" spans="1:4" ht="15" x14ac:dyDescent="0.2">
      <c r="B14842" s="79" t="s">
        <v>745</v>
      </c>
      <c r="C14842" s="80">
        <v>496.27350999999999</v>
      </c>
      <c r="D14842" s="96"/>
    </row>
    <row r="14843" spans="1:4" ht="15" x14ac:dyDescent="0.2">
      <c r="B14843" s="113" t="s">
        <v>3</v>
      </c>
      <c r="C14843" s="72">
        <v>489.42180999999999</v>
      </c>
      <c r="D14843" s="96"/>
    </row>
    <row r="14844" spans="1:4" ht="15" x14ac:dyDescent="0.2">
      <c r="B14844" s="85" t="s">
        <v>11</v>
      </c>
      <c r="C14844" s="92">
        <v>6.8517000000000001</v>
      </c>
      <c r="D14844" s="96"/>
    </row>
    <row r="14845" spans="1:4" ht="15" hidden="1" x14ac:dyDescent="0.2">
      <c r="A14845" s="65">
        <f t="shared" si="231"/>
        <v>0</v>
      </c>
      <c r="B14845" s="85" t="s">
        <v>746</v>
      </c>
      <c r="C14845" s="92">
        <v>0</v>
      </c>
      <c r="D14845" s="96">
        <f>IF(C14837+C14842=0,1,2)</f>
        <v>2</v>
      </c>
    </row>
    <row r="14846" spans="1:4" ht="15" hidden="1" x14ac:dyDescent="0.2">
      <c r="A14846" s="65">
        <f t="shared" si="231"/>
        <v>0</v>
      </c>
      <c r="B14846" s="85" t="s">
        <v>13</v>
      </c>
      <c r="C14846" s="92">
        <v>0</v>
      </c>
      <c r="D14846" s="96">
        <f>IF(C14837+C14842=0,1,2)</f>
        <v>2</v>
      </c>
    </row>
    <row r="14847" spans="1:4" ht="15" hidden="1" x14ac:dyDescent="0.2">
      <c r="A14847" s="65">
        <f t="shared" si="231"/>
        <v>-3.0922100000000001</v>
      </c>
      <c r="B14847" s="94" t="s">
        <v>747</v>
      </c>
      <c r="C14847" s="95">
        <v>-3.0922100000000001</v>
      </c>
      <c r="D14847" s="65">
        <f>IF(C14837+C14842=0,1,2)</f>
        <v>2</v>
      </c>
    </row>
    <row r="14848" spans="1:4" ht="15" hidden="1" x14ac:dyDescent="0.2">
      <c r="A14848" s="65">
        <f t="shared" si="231"/>
        <v>38.617400000000004</v>
      </c>
      <c r="B14848" s="94" t="s">
        <v>812</v>
      </c>
      <c r="C14848" s="95">
        <v>38.617400000000004</v>
      </c>
      <c r="D14848" s="65">
        <f>IF(C14837+C14842=0,1,2)</f>
        <v>2</v>
      </c>
    </row>
    <row r="14849" spans="1:4" ht="15" hidden="1" x14ac:dyDescent="0.2">
      <c r="A14849" s="65">
        <f t="shared" si="231"/>
        <v>35.525190000000002</v>
      </c>
      <c r="B14849" s="94" t="s">
        <v>813</v>
      </c>
      <c r="C14849" s="95">
        <v>35.525190000000002</v>
      </c>
      <c r="D14849" s="65">
        <f>IF(C14837+C14842=0,1,2)</f>
        <v>2</v>
      </c>
    </row>
    <row r="14850" spans="1:4" ht="15" hidden="1" x14ac:dyDescent="0.2">
      <c r="A14850" s="65">
        <f t="shared" si="231"/>
        <v>0</v>
      </c>
      <c r="B14850" s="108"/>
      <c r="C14850" s="109"/>
      <c r="D14850" s="96">
        <f>IF(C14837+C14842=0,1,2)</f>
        <v>2</v>
      </c>
    </row>
    <row r="14851" spans="1:4" ht="15" hidden="1" x14ac:dyDescent="0.2">
      <c r="A14851" s="65">
        <f t="shared" si="231"/>
        <v>0</v>
      </c>
      <c r="B14851" s="82" t="s">
        <v>791</v>
      </c>
      <c r="C14851" s="100"/>
      <c r="D14851" s="96">
        <f>IF(C14837+C14842=0,1,2)</f>
        <v>2</v>
      </c>
    </row>
    <row r="14852" spans="1:4" ht="15" x14ac:dyDescent="0.2">
      <c r="B14852" s="107" t="s">
        <v>792</v>
      </c>
      <c r="C14852" s="114">
        <v>292</v>
      </c>
      <c r="D14852" s="96"/>
    </row>
    <row r="14853" spans="1:4" ht="15" x14ac:dyDescent="0.2">
      <c r="B14853" s="81" t="s">
        <v>793</v>
      </c>
      <c r="C14853" s="110">
        <v>203</v>
      </c>
      <c r="D14853" s="96"/>
    </row>
    <row r="14854" spans="1:4" ht="15" x14ac:dyDescent="0.2">
      <c r="B14854" s="81" t="s">
        <v>794</v>
      </c>
      <c r="C14854" s="110">
        <v>89</v>
      </c>
      <c r="D14854" s="96"/>
    </row>
    <row r="14855" spans="1:4" ht="15" hidden="1" x14ac:dyDescent="0.2">
      <c r="A14855" s="65">
        <f t="shared" ref="A14855:A14910" si="232">C14855</f>
        <v>0</v>
      </c>
      <c r="B14855" s="111"/>
      <c r="C14855" s="109"/>
      <c r="D14855" s="96">
        <f>IF(C14837+C14842=0,1,2)</f>
        <v>2</v>
      </c>
    </row>
    <row r="14856" spans="1:4" ht="30" customHeight="1" x14ac:dyDescent="0.2">
      <c r="B14856" s="117" t="s">
        <v>995</v>
      </c>
      <c r="C14856" s="118"/>
      <c r="D14856" s="96"/>
    </row>
    <row r="14857" spans="1:4" ht="15" hidden="1" x14ac:dyDescent="0.2">
      <c r="A14857" s="65">
        <f t="shared" si="232"/>
        <v>0</v>
      </c>
      <c r="B14857" s="97"/>
      <c r="C14857" s="98"/>
      <c r="D14857" s="96">
        <f>IF(C14920+C14925=0,1,2)</f>
        <v>2</v>
      </c>
    </row>
    <row r="14858" spans="1:4" ht="15" hidden="1" x14ac:dyDescent="0.2">
      <c r="A14858" s="65">
        <f t="shared" si="232"/>
        <v>0</v>
      </c>
      <c r="B14858" s="99" t="s">
        <v>815</v>
      </c>
      <c r="C14858" s="100"/>
      <c r="D14858" s="96">
        <f>IF(C14920+C14925=0,1,2)</f>
        <v>2</v>
      </c>
    </row>
    <row r="14859" spans="1:4" ht="15" x14ac:dyDescent="0.2">
      <c r="B14859" s="112" t="s">
        <v>721</v>
      </c>
      <c r="C14859" s="72">
        <v>44.257429999999999</v>
      </c>
      <c r="D14859" s="66"/>
    </row>
    <row r="14860" spans="1:4" ht="15" hidden="1" x14ac:dyDescent="0.2">
      <c r="A14860" s="65">
        <f t="shared" si="232"/>
        <v>0</v>
      </c>
      <c r="B14860" s="73" t="s">
        <v>722</v>
      </c>
      <c r="C14860" s="76"/>
      <c r="D14860" s="96">
        <f>IF(C14920+C14925=0,1,2)</f>
        <v>2</v>
      </c>
    </row>
    <row r="14861" spans="1:4" ht="15" hidden="1" x14ac:dyDescent="0.2">
      <c r="A14861" s="65">
        <f t="shared" si="232"/>
        <v>0</v>
      </c>
      <c r="B14861" s="73" t="s">
        <v>783</v>
      </c>
      <c r="C14861" s="76"/>
      <c r="D14861" s="96">
        <f>IF(C14920+C14925=0,1,2)</f>
        <v>2</v>
      </c>
    </row>
    <row r="14862" spans="1:4" ht="15" hidden="1" x14ac:dyDescent="0.2">
      <c r="A14862" s="65">
        <f t="shared" si="232"/>
        <v>0</v>
      </c>
      <c r="B14862" s="73" t="s">
        <v>8</v>
      </c>
      <c r="C14862" s="76">
        <v>0</v>
      </c>
      <c r="D14862" s="96">
        <f>IF(C14920+C14925=0,1,2)</f>
        <v>2</v>
      </c>
    </row>
    <row r="14863" spans="1:4" ht="15" x14ac:dyDescent="0.2">
      <c r="B14863" s="113" t="s">
        <v>723</v>
      </c>
      <c r="C14863" s="72">
        <v>44.257429999999999</v>
      </c>
      <c r="D14863" s="96"/>
    </row>
    <row r="14864" spans="1:4" ht="15" hidden="1" x14ac:dyDescent="0.2">
      <c r="A14864" s="65">
        <f t="shared" si="232"/>
        <v>0</v>
      </c>
      <c r="B14864" s="81" t="s">
        <v>742</v>
      </c>
      <c r="C14864" s="76">
        <v>0</v>
      </c>
      <c r="D14864" s="96">
        <f>IF(C14920+C14925=0,1,2)</f>
        <v>2</v>
      </c>
    </row>
    <row r="14865" spans="1:4" ht="15" hidden="1" x14ac:dyDescent="0.2">
      <c r="A14865" s="65">
        <f t="shared" si="232"/>
        <v>0</v>
      </c>
      <c r="B14865" s="81" t="s">
        <v>748</v>
      </c>
      <c r="C14865" s="76">
        <v>0</v>
      </c>
      <c r="D14865" s="96">
        <f>IF(C14920+C14925=0,1,2)</f>
        <v>2</v>
      </c>
    </row>
    <row r="14866" spans="1:4" ht="15" hidden="1" x14ac:dyDescent="0.2">
      <c r="A14866" s="65">
        <v>0</v>
      </c>
      <c r="B14866" s="73" t="s">
        <v>784</v>
      </c>
      <c r="C14866" s="76">
        <v>0</v>
      </c>
      <c r="D14866" s="96">
        <f>IF(C14920+C14925=0,1,2)</f>
        <v>2</v>
      </c>
    </row>
    <row r="14867" spans="1:4" ht="15" hidden="1" x14ac:dyDescent="0.2">
      <c r="A14867" s="65">
        <v>0</v>
      </c>
      <c r="B14867" s="77" t="s">
        <v>785</v>
      </c>
      <c r="C14867" s="76">
        <v>0</v>
      </c>
      <c r="D14867" s="96">
        <f>IF(C14920+C14925=0,1,2)</f>
        <v>2</v>
      </c>
    </row>
    <row r="14868" spans="1:4" ht="15" hidden="1" x14ac:dyDescent="0.2">
      <c r="A14868" s="65">
        <v>0</v>
      </c>
      <c r="B14868" s="77" t="s">
        <v>733</v>
      </c>
      <c r="C14868" s="76">
        <v>0</v>
      </c>
      <c r="D14868" s="96">
        <f>IF(C14920+C14925=0,1,2)</f>
        <v>2</v>
      </c>
    </row>
    <row r="14869" spans="1:4" ht="15" hidden="1" x14ac:dyDescent="0.2">
      <c r="A14869" s="65">
        <v>0</v>
      </c>
      <c r="B14869" s="77" t="s">
        <v>786</v>
      </c>
      <c r="C14869" s="76">
        <v>0</v>
      </c>
      <c r="D14869" s="96">
        <f>IF(C14920+C14925=0,1,2)</f>
        <v>2</v>
      </c>
    </row>
    <row r="14870" spans="1:4" ht="15" hidden="1" x14ac:dyDescent="0.2">
      <c r="A14870" s="65">
        <v>0</v>
      </c>
      <c r="B14870" s="77" t="s">
        <v>787</v>
      </c>
      <c r="C14870" s="76">
        <v>0</v>
      </c>
      <c r="D14870" s="96">
        <f>IF(C14920+C14925=0,1,2)</f>
        <v>2</v>
      </c>
    </row>
    <row r="14871" spans="1:4" ht="15" hidden="1" x14ac:dyDescent="0.2">
      <c r="A14871" s="65">
        <f t="shared" si="232"/>
        <v>0</v>
      </c>
      <c r="B14871" s="81" t="s">
        <v>744</v>
      </c>
      <c r="C14871" s="76">
        <v>0</v>
      </c>
      <c r="D14871" s="96">
        <f>IF(C14920+C14925=0,1,2)</f>
        <v>2</v>
      </c>
    </row>
    <row r="14872" spans="1:4" ht="15" hidden="1" x14ac:dyDescent="0.2">
      <c r="A14872" s="65">
        <v>0</v>
      </c>
      <c r="B14872" s="73" t="s">
        <v>788</v>
      </c>
      <c r="C14872" s="76">
        <v>0</v>
      </c>
      <c r="D14872" s="96">
        <f>IF(C14920+C14925=0,1,2)</f>
        <v>2</v>
      </c>
    </row>
    <row r="14873" spans="1:4" ht="15" hidden="1" x14ac:dyDescent="0.2">
      <c r="A14873" s="65">
        <v>0</v>
      </c>
      <c r="B14873" s="77" t="s">
        <v>737</v>
      </c>
      <c r="C14873" s="76">
        <v>0</v>
      </c>
      <c r="D14873" s="96">
        <f>IF(C14920+C14925=0,1,2)</f>
        <v>2</v>
      </c>
    </row>
    <row r="14874" spans="1:4" ht="15" hidden="1" x14ac:dyDescent="0.2">
      <c r="A14874" s="65">
        <v>0</v>
      </c>
      <c r="B14874" s="77" t="s">
        <v>733</v>
      </c>
      <c r="C14874" s="76">
        <v>0</v>
      </c>
      <c r="D14874" s="96">
        <f>IF(C14920+C14925=0,1,2)</f>
        <v>2</v>
      </c>
    </row>
    <row r="14875" spans="1:4" ht="15" hidden="1" x14ac:dyDescent="0.2">
      <c r="A14875" s="65">
        <v>0</v>
      </c>
      <c r="B14875" s="77" t="s">
        <v>738</v>
      </c>
      <c r="C14875" s="76">
        <v>0</v>
      </c>
      <c r="D14875" s="96">
        <f>IF(C14920+C14925=0,1,2)</f>
        <v>2</v>
      </c>
    </row>
    <row r="14876" spans="1:4" ht="15" hidden="1" x14ac:dyDescent="0.2">
      <c r="A14876" s="65">
        <v>0</v>
      </c>
      <c r="B14876" s="73" t="s">
        <v>789</v>
      </c>
      <c r="C14876" s="76">
        <v>0</v>
      </c>
      <c r="D14876" s="96">
        <f>IF(C14920+C14925=0,1,2)</f>
        <v>2</v>
      </c>
    </row>
    <row r="14877" spans="1:4" ht="15" hidden="1" x14ac:dyDescent="0.2">
      <c r="A14877" s="65">
        <v>0</v>
      </c>
      <c r="B14877" s="77" t="s">
        <v>790</v>
      </c>
      <c r="C14877" s="76">
        <v>0</v>
      </c>
      <c r="D14877" s="96">
        <f>IF(C14920+C14925=0,1,2)</f>
        <v>2</v>
      </c>
    </row>
    <row r="14878" spans="1:4" ht="15" hidden="1" x14ac:dyDescent="0.2">
      <c r="A14878" s="65">
        <f t="shared" si="232"/>
        <v>0</v>
      </c>
      <c r="B14878" s="97"/>
      <c r="C14878" s="98"/>
      <c r="D14878" s="96">
        <f>IF(C14920+C14925=0,1,2)</f>
        <v>2</v>
      </c>
    </row>
    <row r="14879" spans="1:4" ht="15" hidden="1" x14ac:dyDescent="0.2">
      <c r="A14879" s="65">
        <f t="shared" si="232"/>
        <v>0</v>
      </c>
      <c r="B14879" s="99" t="s">
        <v>816</v>
      </c>
      <c r="C14879" s="100"/>
      <c r="D14879" s="96">
        <f>IF(C14920+C14925=0,1,2)</f>
        <v>2</v>
      </c>
    </row>
    <row r="14880" spans="1:4" ht="15" x14ac:dyDescent="0.2">
      <c r="B14880" s="112" t="s">
        <v>3</v>
      </c>
      <c r="C14880" s="72">
        <v>37.655230000000003</v>
      </c>
      <c r="D14880" s="66"/>
    </row>
    <row r="14881" spans="1:4" ht="15" hidden="1" x14ac:dyDescent="0.2">
      <c r="A14881" s="65">
        <f t="shared" si="232"/>
        <v>0</v>
      </c>
      <c r="B14881" s="85" t="s">
        <v>4</v>
      </c>
      <c r="C14881" s="92">
        <v>0</v>
      </c>
      <c r="D14881" s="96">
        <f>IF(C14920+C14925=0,1,2)</f>
        <v>2</v>
      </c>
    </row>
    <row r="14882" spans="1:4" ht="15" x14ac:dyDescent="0.2">
      <c r="B14882" s="85" t="s">
        <v>5</v>
      </c>
      <c r="C14882" s="92">
        <v>37.655230000000003</v>
      </c>
      <c r="D14882" s="96"/>
    </row>
    <row r="14883" spans="1:4" ht="15" hidden="1" x14ac:dyDescent="0.2">
      <c r="A14883" s="65">
        <v>0</v>
      </c>
      <c r="B14883" s="102" t="s">
        <v>796</v>
      </c>
      <c r="C14883" s="103">
        <v>29.88663</v>
      </c>
      <c r="D14883" s="96">
        <f>IF(C14920+C14925=0,1,2)</f>
        <v>2</v>
      </c>
    </row>
    <row r="14884" spans="1:4" ht="15" hidden="1" x14ac:dyDescent="0.2">
      <c r="A14884" s="65">
        <v>0</v>
      </c>
      <c r="B14884" s="102" t="s">
        <v>797</v>
      </c>
      <c r="C14884" s="103">
        <v>0</v>
      </c>
      <c r="D14884" s="96">
        <f>IF(C14920+C14925=0,1,2)</f>
        <v>2</v>
      </c>
    </row>
    <row r="14885" spans="1:4" ht="15" hidden="1" x14ac:dyDescent="0.2">
      <c r="A14885" s="65">
        <v>0</v>
      </c>
      <c r="B14885" s="102" t="s">
        <v>798</v>
      </c>
      <c r="C14885" s="103">
        <v>1.30023</v>
      </c>
      <c r="D14885" s="96">
        <f>IF(C14920+C14925=0,1,2)</f>
        <v>2</v>
      </c>
    </row>
    <row r="14886" spans="1:4" ht="15" hidden="1" x14ac:dyDescent="0.2">
      <c r="A14886" s="65">
        <v>0</v>
      </c>
      <c r="B14886" s="102" t="s">
        <v>799</v>
      </c>
      <c r="C14886" s="103">
        <v>0</v>
      </c>
      <c r="D14886" s="96">
        <f>IF(C14920+C14925=0,1,2)</f>
        <v>2</v>
      </c>
    </row>
    <row r="14887" spans="1:4" ht="15" hidden="1" x14ac:dyDescent="0.2">
      <c r="A14887" s="65">
        <v>0</v>
      </c>
      <c r="B14887" s="102" t="s">
        <v>800</v>
      </c>
      <c r="C14887" s="103">
        <v>0</v>
      </c>
      <c r="D14887" s="96">
        <f>IF(C14920+C14925=0,1,2)</f>
        <v>2</v>
      </c>
    </row>
    <row r="14888" spans="1:4" ht="15" hidden="1" x14ac:dyDescent="0.2">
      <c r="A14888" s="65">
        <v>0</v>
      </c>
      <c r="B14888" s="102" t="s">
        <v>801</v>
      </c>
      <c r="C14888" s="103">
        <v>0.31481999999999999</v>
      </c>
      <c r="D14888" s="96">
        <f>IF(C14920+C14925=0,1,2)</f>
        <v>2</v>
      </c>
    </row>
    <row r="14889" spans="1:4" ht="30" hidden="1" x14ac:dyDescent="0.2">
      <c r="A14889" s="65">
        <v>0</v>
      </c>
      <c r="B14889" s="102" t="s">
        <v>802</v>
      </c>
      <c r="C14889" s="103">
        <v>0</v>
      </c>
      <c r="D14889" s="96">
        <f>IF(C14920+C14925=0,1,2)</f>
        <v>2</v>
      </c>
    </row>
    <row r="14890" spans="1:4" ht="30" hidden="1" x14ac:dyDescent="0.2">
      <c r="A14890" s="65">
        <v>0</v>
      </c>
      <c r="B14890" s="102" t="s">
        <v>803</v>
      </c>
      <c r="C14890" s="103">
        <v>0</v>
      </c>
      <c r="D14890" s="96">
        <f>IF(C14920+C14925=0,1,2)</f>
        <v>2</v>
      </c>
    </row>
    <row r="14891" spans="1:4" ht="15" hidden="1" x14ac:dyDescent="0.2">
      <c r="A14891" s="65">
        <v>0</v>
      </c>
      <c r="B14891" s="102" t="s">
        <v>804</v>
      </c>
      <c r="C14891" s="103">
        <v>0</v>
      </c>
      <c r="D14891" s="96">
        <f>IF(C14920+C14925=0,1,2)</f>
        <v>2</v>
      </c>
    </row>
    <row r="14892" spans="1:4" ht="15" hidden="1" x14ac:dyDescent="0.2">
      <c r="A14892" s="65">
        <v>0</v>
      </c>
      <c r="B14892" s="102" t="s">
        <v>805</v>
      </c>
      <c r="C14892" s="103">
        <v>6.1535500000000001</v>
      </c>
      <c r="D14892" s="96">
        <f>IF(C14920+C14925=0,1,2)</f>
        <v>2</v>
      </c>
    </row>
    <row r="14893" spans="1:4" ht="15" hidden="1" x14ac:dyDescent="0.2">
      <c r="A14893" s="65">
        <f t="shared" si="232"/>
        <v>0</v>
      </c>
      <c r="B14893" s="85" t="s">
        <v>806</v>
      </c>
      <c r="C14893" s="92">
        <v>0</v>
      </c>
      <c r="D14893" s="96">
        <f>IF(C14920+C14925=0,1,2)</f>
        <v>2</v>
      </c>
    </row>
    <row r="14894" spans="1:4" ht="15" hidden="1" x14ac:dyDescent="0.2">
      <c r="A14894" s="65">
        <f t="shared" si="232"/>
        <v>0</v>
      </c>
      <c r="B14894" s="85" t="s">
        <v>6</v>
      </c>
      <c r="C14894" s="92">
        <v>0</v>
      </c>
      <c r="D14894" s="96">
        <f>IF(C14920+C14925=0,1,2)</f>
        <v>2</v>
      </c>
    </row>
    <row r="14895" spans="1:4" ht="15" hidden="1" x14ac:dyDescent="0.2">
      <c r="A14895" s="65">
        <f t="shared" si="232"/>
        <v>0</v>
      </c>
      <c r="B14895" s="73" t="s">
        <v>7</v>
      </c>
      <c r="C14895" s="76">
        <v>0</v>
      </c>
      <c r="D14895" s="96">
        <f>IF(C14920+C14925=0,1,2)</f>
        <v>2</v>
      </c>
    </row>
    <row r="14896" spans="1:4" ht="15" hidden="1" x14ac:dyDescent="0.2">
      <c r="A14896" s="65">
        <f t="shared" si="232"/>
        <v>0</v>
      </c>
      <c r="B14896" s="85" t="s">
        <v>8</v>
      </c>
      <c r="C14896" s="92">
        <v>0</v>
      </c>
      <c r="D14896" s="96">
        <f>IF(C14920+C14925=0,1,2)</f>
        <v>2</v>
      </c>
    </row>
    <row r="14897" spans="1:4" ht="15" hidden="1" x14ac:dyDescent="0.2">
      <c r="A14897" s="65">
        <f t="shared" si="232"/>
        <v>0</v>
      </c>
      <c r="B14897" s="85" t="s">
        <v>9</v>
      </c>
      <c r="C14897" s="92">
        <v>0</v>
      </c>
      <c r="D14897" s="96">
        <f>IF(C14920+C14925=0,1,2)</f>
        <v>2</v>
      </c>
    </row>
    <row r="14898" spans="1:4" ht="15" hidden="1" x14ac:dyDescent="0.2">
      <c r="A14898" s="65">
        <f t="shared" si="232"/>
        <v>0</v>
      </c>
      <c r="B14898" s="85" t="s">
        <v>10</v>
      </c>
      <c r="C14898" s="92">
        <v>0</v>
      </c>
      <c r="D14898" s="96">
        <f>IF(C14920+C14925=0,1,2)</f>
        <v>2</v>
      </c>
    </row>
    <row r="14899" spans="1:4" ht="15" hidden="1" x14ac:dyDescent="0.2">
      <c r="A14899" s="65">
        <f t="shared" si="232"/>
        <v>0</v>
      </c>
      <c r="B14899" s="81" t="s">
        <v>11</v>
      </c>
      <c r="C14899" s="76">
        <v>0</v>
      </c>
      <c r="D14899" s="66">
        <f>IF(C14920+C14925=0,1,2)</f>
        <v>2</v>
      </c>
    </row>
    <row r="14900" spans="1:4" ht="15" hidden="1" x14ac:dyDescent="0.2">
      <c r="A14900" s="65">
        <f t="shared" si="232"/>
        <v>0</v>
      </c>
      <c r="B14900" s="81" t="s">
        <v>12</v>
      </c>
      <c r="C14900" s="76">
        <v>0</v>
      </c>
      <c r="D14900" s="96">
        <f>IF(C14920+C14925=0,1,2)</f>
        <v>2</v>
      </c>
    </row>
    <row r="14901" spans="1:4" ht="15" hidden="1" x14ac:dyDescent="0.2">
      <c r="A14901" s="65">
        <v>0</v>
      </c>
      <c r="B14901" s="104" t="s">
        <v>784</v>
      </c>
      <c r="C14901" s="105">
        <v>0</v>
      </c>
      <c r="D14901" s="96">
        <f>IF(C14920+C14925=0,1,2)</f>
        <v>2</v>
      </c>
    </row>
    <row r="14902" spans="1:4" ht="15" hidden="1" x14ac:dyDescent="0.2">
      <c r="A14902" s="65">
        <v>0</v>
      </c>
      <c r="B14902" s="102" t="s">
        <v>785</v>
      </c>
      <c r="C14902" s="103">
        <v>0</v>
      </c>
      <c r="D14902" s="96">
        <f>IF(C14920+C14925=0,1,2)</f>
        <v>2</v>
      </c>
    </row>
    <row r="14903" spans="1:4" ht="15" hidden="1" x14ac:dyDescent="0.2">
      <c r="A14903" s="65">
        <v>0</v>
      </c>
      <c r="B14903" s="102" t="s">
        <v>807</v>
      </c>
      <c r="C14903" s="103">
        <v>0</v>
      </c>
      <c r="D14903" s="96">
        <f>IF(C14920+C14925=0,1,2)</f>
        <v>2</v>
      </c>
    </row>
    <row r="14904" spans="1:4" ht="15" hidden="1" x14ac:dyDescent="0.2">
      <c r="A14904" s="65">
        <v>0</v>
      </c>
      <c r="B14904" s="106" t="s">
        <v>734</v>
      </c>
      <c r="C14904" s="92">
        <v>0</v>
      </c>
      <c r="D14904" s="96">
        <f>IF(C14920+C14925=0,1,2)</f>
        <v>2</v>
      </c>
    </row>
    <row r="14905" spans="1:4" ht="15" hidden="1" x14ac:dyDescent="0.2">
      <c r="A14905" s="65">
        <v>0</v>
      </c>
      <c r="B14905" s="77" t="s">
        <v>808</v>
      </c>
      <c r="C14905" s="76">
        <v>0</v>
      </c>
      <c r="D14905" s="96">
        <f>IF(C14920+C14925=0,1,2)</f>
        <v>2</v>
      </c>
    </row>
    <row r="14906" spans="1:4" ht="15" hidden="1" x14ac:dyDescent="0.2">
      <c r="A14906" s="65">
        <f t="shared" si="232"/>
        <v>0</v>
      </c>
      <c r="B14906" s="81" t="s">
        <v>13</v>
      </c>
      <c r="C14906" s="76">
        <v>0</v>
      </c>
      <c r="D14906" s="96">
        <f>IF(C14920+C14925=0,1,2)</f>
        <v>2</v>
      </c>
    </row>
    <row r="14907" spans="1:4" ht="15" hidden="1" x14ac:dyDescent="0.2">
      <c r="A14907" s="65">
        <v>0</v>
      </c>
      <c r="B14907" s="104" t="s">
        <v>788</v>
      </c>
      <c r="C14907" s="105">
        <v>0</v>
      </c>
      <c r="D14907" s="96">
        <f>IF(C14920+C14925=0,1,2)</f>
        <v>2</v>
      </c>
    </row>
    <row r="14908" spans="1:4" ht="15" hidden="1" x14ac:dyDescent="0.2">
      <c r="A14908" s="65">
        <v>0</v>
      </c>
      <c r="B14908" s="102" t="s">
        <v>785</v>
      </c>
      <c r="C14908" s="103">
        <v>0</v>
      </c>
      <c r="D14908" s="96">
        <f>IF(C14920+C14925=0,1,2)</f>
        <v>2</v>
      </c>
    </row>
    <row r="14909" spans="1:4" ht="15" hidden="1" x14ac:dyDescent="0.2">
      <c r="A14909" s="65">
        <v>0</v>
      </c>
      <c r="B14909" s="102" t="s">
        <v>733</v>
      </c>
      <c r="C14909" s="103">
        <v>0</v>
      </c>
      <c r="D14909" s="96">
        <f>IF(C14920+C14925=0,1,2)</f>
        <v>2</v>
      </c>
    </row>
    <row r="14910" spans="1:4" ht="30" hidden="1" x14ac:dyDescent="0.2">
      <c r="A14910" s="65">
        <f t="shared" si="232"/>
        <v>0</v>
      </c>
      <c r="B14910" s="106" t="s">
        <v>809</v>
      </c>
      <c r="C14910" s="92">
        <v>0</v>
      </c>
      <c r="D14910" s="96">
        <f>IF(C14920+C14925=0,1,2)</f>
        <v>2</v>
      </c>
    </row>
    <row r="14911" spans="1:4" ht="15" hidden="1" x14ac:dyDescent="0.2">
      <c r="A14911" s="65">
        <v>0</v>
      </c>
      <c r="B14911" s="77" t="s">
        <v>738</v>
      </c>
      <c r="C14911" s="76">
        <v>0</v>
      </c>
      <c r="D14911" s="96">
        <f>IF(C14920+C14925=0,1,2)</f>
        <v>2</v>
      </c>
    </row>
    <row r="14912" spans="1:4" ht="15" hidden="1" x14ac:dyDescent="0.2">
      <c r="A14912" s="65">
        <v>0</v>
      </c>
      <c r="B14912" s="104" t="s">
        <v>789</v>
      </c>
      <c r="C14912" s="105">
        <v>0</v>
      </c>
      <c r="D14912" s="96">
        <f>IF(C14920+C14925=0,1,2)</f>
        <v>2</v>
      </c>
    </row>
    <row r="14913" spans="1:4" ht="15" hidden="1" x14ac:dyDescent="0.2">
      <c r="A14913" s="65">
        <v>0</v>
      </c>
      <c r="B14913" s="102" t="s">
        <v>732</v>
      </c>
      <c r="C14913" s="103">
        <v>0</v>
      </c>
      <c r="D14913" s="96">
        <f>IF(C14920+C14925=0,1,2)</f>
        <v>2</v>
      </c>
    </row>
    <row r="14914" spans="1:4" ht="15" hidden="1" x14ac:dyDescent="0.2">
      <c r="A14914" s="65">
        <v>0</v>
      </c>
      <c r="B14914" s="102" t="s">
        <v>737</v>
      </c>
      <c r="C14914" s="103">
        <v>0</v>
      </c>
      <c r="D14914" s="96">
        <f>IF(C14920+C14925=0,1,2)</f>
        <v>2</v>
      </c>
    </row>
    <row r="14915" spans="1:4" ht="15" hidden="1" x14ac:dyDescent="0.2">
      <c r="A14915" s="65">
        <v>0</v>
      </c>
      <c r="B14915" s="102" t="s">
        <v>733</v>
      </c>
      <c r="C14915" s="103">
        <v>0</v>
      </c>
      <c r="D14915" s="96">
        <f>IF(C14920+C14925=0,1,2)</f>
        <v>2</v>
      </c>
    </row>
    <row r="14916" spans="1:4" ht="15" hidden="1" x14ac:dyDescent="0.2">
      <c r="A14916" s="65">
        <v>0</v>
      </c>
      <c r="B14916" s="106" t="s">
        <v>734</v>
      </c>
      <c r="C14916" s="92">
        <v>0</v>
      </c>
      <c r="D14916" s="96">
        <f>IF(C14920+C14925=0,1,2)</f>
        <v>2</v>
      </c>
    </row>
    <row r="14917" spans="1:4" ht="15" hidden="1" x14ac:dyDescent="0.2">
      <c r="A14917" s="65">
        <v>0</v>
      </c>
      <c r="B14917" s="77" t="s">
        <v>738</v>
      </c>
      <c r="C14917" s="76">
        <v>0</v>
      </c>
      <c r="D14917" s="96">
        <f>IF(C14920+C14925=0,1,2)</f>
        <v>2</v>
      </c>
    </row>
    <row r="14918" spans="1:4" ht="15" hidden="1" x14ac:dyDescent="0.2">
      <c r="A14918" s="65">
        <f t="shared" ref="A14918:A14981" si="233">C14918</f>
        <v>0</v>
      </c>
      <c r="B14918" s="97"/>
      <c r="C14918" s="98"/>
      <c r="D14918" s="96">
        <f>IF(C14920+C14925=0,1,2)</f>
        <v>2</v>
      </c>
    </row>
    <row r="14919" spans="1:4" ht="15" hidden="1" x14ac:dyDescent="0.2">
      <c r="A14919" s="65">
        <f t="shared" si="233"/>
        <v>0</v>
      </c>
      <c r="B14919" s="99" t="s">
        <v>817</v>
      </c>
      <c r="C14919" s="100"/>
      <c r="D14919" s="96">
        <f>IF(C14920+C14925=0,1,2)</f>
        <v>2</v>
      </c>
    </row>
    <row r="14920" spans="1:4" ht="15" x14ac:dyDescent="0.2">
      <c r="B14920" s="79" t="s">
        <v>741</v>
      </c>
      <c r="C14920" s="80">
        <v>44.257429999999999</v>
      </c>
      <c r="D14920" s="96"/>
    </row>
    <row r="14921" spans="1:4" ht="15" x14ac:dyDescent="0.2">
      <c r="B14921" s="113" t="s">
        <v>721</v>
      </c>
      <c r="C14921" s="72">
        <v>44.257429999999999</v>
      </c>
      <c r="D14921" s="66"/>
    </row>
    <row r="14922" spans="1:4" ht="15" hidden="1" x14ac:dyDescent="0.2">
      <c r="A14922" s="65">
        <f t="shared" si="233"/>
        <v>0</v>
      </c>
      <c r="B14922" s="85" t="s">
        <v>742</v>
      </c>
      <c r="C14922" s="92">
        <v>0</v>
      </c>
      <c r="D14922" s="96">
        <f>IF(C14920+C14925=0,1,2)</f>
        <v>2</v>
      </c>
    </row>
    <row r="14923" spans="1:4" ht="15" hidden="1" x14ac:dyDescent="0.2">
      <c r="A14923" s="65">
        <f t="shared" si="233"/>
        <v>0</v>
      </c>
      <c r="B14923" s="85" t="s">
        <v>743</v>
      </c>
      <c r="C14923" s="92">
        <v>0</v>
      </c>
      <c r="D14923" s="96">
        <f>IF(C14920+C14925=0,1,2)</f>
        <v>2</v>
      </c>
    </row>
    <row r="14924" spans="1:4" ht="15" hidden="1" x14ac:dyDescent="0.2">
      <c r="A14924" s="65">
        <f t="shared" si="233"/>
        <v>0</v>
      </c>
      <c r="B14924" s="85" t="s">
        <v>744</v>
      </c>
      <c r="C14924" s="92">
        <v>0</v>
      </c>
      <c r="D14924" s="96">
        <f>IF(C14920+C14925=0,1,2)</f>
        <v>2</v>
      </c>
    </row>
    <row r="14925" spans="1:4" ht="15" x14ac:dyDescent="0.2">
      <c r="B14925" s="79" t="s">
        <v>745</v>
      </c>
      <c r="C14925" s="80">
        <v>37.655230000000003</v>
      </c>
      <c r="D14925" s="96"/>
    </row>
    <row r="14926" spans="1:4" ht="15" x14ac:dyDescent="0.2">
      <c r="B14926" s="113" t="s">
        <v>3</v>
      </c>
      <c r="C14926" s="72">
        <v>37.655230000000003</v>
      </c>
      <c r="D14926" s="66"/>
    </row>
    <row r="14927" spans="1:4" ht="15" hidden="1" x14ac:dyDescent="0.2">
      <c r="A14927" s="65">
        <f t="shared" si="233"/>
        <v>0</v>
      </c>
      <c r="B14927" s="85" t="s">
        <v>11</v>
      </c>
      <c r="C14927" s="92">
        <v>0</v>
      </c>
      <c r="D14927" s="66">
        <f>IF(C14920+C14925=0,1,2)</f>
        <v>2</v>
      </c>
    </row>
    <row r="14928" spans="1:4" ht="15" hidden="1" x14ac:dyDescent="0.2">
      <c r="A14928" s="65">
        <f t="shared" si="233"/>
        <v>0</v>
      </c>
      <c r="B14928" s="85" t="s">
        <v>746</v>
      </c>
      <c r="C14928" s="92">
        <v>0</v>
      </c>
      <c r="D14928" s="96">
        <f>IF(C14920+C14925=0,1,2)</f>
        <v>2</v>
      </c>
    </row>
    <row r="14929" spans="1:4" ht="15" hidden="1" x14ac:dyDescent="0.2">
      <c r="A14929" s="65">
        <f t="shared" si="233"/>
        <v>0</v>
      </c>
      <c r="B14929" s="85" t="s">
        <v>13</v>
      </c>
      <c r="C14929" s="92">
        <v>0</v>
      </c>
      <c r="D14929" s="96">
        <f>IF(C14920+C14925=0,1,2)</f>
        <v>2</v>
      </c>
    </row>
    <row r="14930" spans="1:4" ht="15" hidden="1" x14ac:dyDescent="0.2">
      <c r="A14930" s="65">
        <f t="shared" si="233"/>
        <v>6.6021999999999998</v>
      </c>
      <c r="B14930" s="94" t="s">
        <v>747</v>
      </c>
      <c r="C14930" s="95">
        <v>6.6021999999999998</v>
      </c>
      <c r="D14930" s="65">
        <f>IF(C14920+C14925=0,1,2)</f>
        <v>2</v>
      </c>
    </row>
    <row r="14931" spans="1:4" ht="15" hidden="1" x14ac:dyDescent="0.2">
      <c r="A14931" s="65">
        <f t="shared" si="233"/>
        <v>15.3225</v>
      </c>
      <c r="B14931" s="94" t="s">
        <v>812</v>
      </c>
      <c r="C14931" s="95">
        <v>15.3225</v>
      </c>
      <c r="D14931" s="65">
        <f>IF(C14920+C14925=0,1,2)</f>
        <v>2</v>
      </c>
    </row>
    <row r="14932" spans="1:4" ht="15" hidden="1" x14ac:dyDescent="0.2">
      <c r="A14932" s="65">
        <f t="shared" si="233"/>
        <v>21.924700000000001</v>
      </c>
      <c r="B14932" s="94" t="s">
        <v>813</v>
      </c>
      <c r="C14932" s="95">
        <v>21.924700000000001</v>
      </c>
      <c r="D14932" s="65">
        <f>IF(C14920+C14925=0,1,2)</f>
        <v>2</v>
      </c>
    </row>
    <row r="14933" spans="1:4" ht="15" hidden="1" x14ac:dyDescent="0.2">
      <c r="A14933" s="65">
        <f t="shared" si="233"/>
        <v>0</v>
      </c>
      <c r="B14933" s="108"/>
      <c r="C14933" s="109"/>
      <c r="D14933" s="96">
        <f>IF(C14920+C14925=0,1,2)</f>
        <v>2</v>
      </c>
    </row>
    <row r="14934" spans="1:4" ht="15" hidden="1" x14ac:dyDescent="0.2">
      <c r="A14934" s="65">
        <f t="shared" si="233"/>
        <v>0</v>
      </c>
      <c r="B14934" s="82" t="s">
        <v>791</v>
      </c>
      <c r="C14934" s="100"/>
      <c r="D14934" s="96">
        <f>IF(C14920+C14925=0,1,2)</f>
        <v>2</v>
      </c>
    </row>
    <row r="14935" spans="1:4" ht="15" x14ac:dyDescent="0.2">
      <c r="B14935" s="107" t="s">
        <v>792</v>
      </c>
      <c r="C14935" s="114">
        <v>17</v>
      </c>
      <c r="D14935" s="96"/>
    </row>
    <row r="14936" spans="1:4" ht="15" x14ac:dyDescent="0.2">
      <c r="B14936" s="81" t="s">
        <v>793</v>
      </c>
      <c r="C14936" s="110">
        <v>12</v>
      </c>
      <c r="D14936" s="96"/>
    </row>
    <row r="14937" spans="1:4" ht="15" x14ac:dyDescent="0.2">
      <c r="B14937" s="81" t="s">
        <v>794</v>
      </c>
      <c r="C14937" s="110">
        <v>5</v>
      </c>
      <c r="D14937" s="96"/>
    </row>
    <row r="14938" spans="1:4" ht="15" hidden="1" x14ac:dyDescent="0.2">
      <c r="A14938" s="65">
        <f t="shared" si="233"/>
        <v>0</v>
      </c>
      <c r="B14938" s="111"/>
      <c r="C14938" s="109"/>
      <c r="D14938" s="96">
        <f>IF(C14920+C14925=0,1,2)</f>
        <v>2</v>
      </c>
    </row>
    <row r="14939" spans="1:4" ht="30" hidden="1" customHeight="1" x14ac:dyDescent="0.2">
      <c r="A14939" s="65">
        <v>1</v>
      </c>
      <c r="B14939" s="117" t="s">
        <v>996</v>
      </c>
      <c r="C14939" s="118"/>
      <c r="D14939" s="96">
        <f>IF(C15003+C15008=0,1,2)</f>
        <v>1</v>
      </c>
    </row>
    <row r="14940" spans="1:4" ht="15" hidden="1" x14ac:dyDescent="0.2">
      <c r="A14940" s="65">
        <f t="shared" si="233"/>
        <v>0</v>
      </c>
      <c r="B14940" s="97"/>
      <c r="C14940" s="98"/>
      <c r="D14940" s="96">
        <f>IF(C15003+C15008=0,1,2)</f>
        <v>1</v>
      </c>
    </row>
    <row r="14941" spans="1:4" ht="15" hidden="1" x14ac:dyDescent="0.2">
      <c r="A14941" s="65">
        <f t="shared" si="233"/>
        <v>0</v>
      </c>
      <c r="B14941" s="99" t="s">
        <v>815</v>
      </c>
      <c r="C14941" s="100"/>
      <c r="D14941" s="96">
        <f>IF(C15003+C15008=0,1,2)</f>
        <v>1</v>
      </c>
    </row>
    <row r="14942" spans="1:4" ht="15" hidden="1" x14ac:dyDescent="0.2">
      <c r="A14942" s="65">
        <f t="shared" si="233"/>
        <v>0</v>
      </c>
      <c r="B14942" s="101" t="s">
        <v>721</v>
      </c>
      <c r="C14942" s="76">
        <v>0</v>
      </c>
      <c r="D14942" s="66">
        <f>IF(C15003+C15008=0,1,2)</f>
        <v>1</v>
      </c>
    </row>
    <row r="14943" spans="1:4" ht="15" hidden="1" x14ac:dyDescent="0.2">
      <c r="A14943" s="65">
        <f t="shared" si="233"/>
        <v>0</v>
      </c>
      <c r="B14943" s="73" t="s">
        <v>722</v>
      </c>
      <c r="C14943" s="76"/>
      <c r="D14943" s="96">
        <f>IF(C15003+C15008=0,1,2)</f>
        <v>1</v>
      </c>
    </row>
    <row r="14944" spans="1:4" ht="15" hidden="1" x14ac:dyDescent="0.2">
      <c r="A14944" s="65">
        <f t="shared" si="233"/>
        <v>0</v>
      </c>
      <c r="B14944" s="73" t="s">
        <v>783</v>
      </c>
      <c r="C14944" s="76"/>
      <c r="D14944" s="96">
        <f>IF(C15003+C15008=0,1,2)</f>
        <v>1</v>
      </c>
    </row>
    <row r="14945" spans="1:4" ht="15" hidden="1" x14ac:dyDescent="0.2">
      <c r="A14945" s="65">
        <f t="shared" si="233"/>
        <v>0</v>
      </c>
      <c r="B14945" s="73" t="s">
        <v>8</v>
      </c>
      <c r="C14945" s="76">
        <v>0</v>
      </c>
      <c r="D14945" s="96">
        <f>IF(C15003+C15008=0,1,2)</f>
        <v>1</v>
      </c>
    </row>
    <row r="14946" spans="1:4" ht="15" hidden="1" x14ac:dyDescent="0.2">
      <c r="A14946" s="65">
        <f t="shared" si="233"/>
        <v>0</v>
      </c>
      <c r="B14946" s="73" t="s">
        <v>723</v>
      </c>
      <c r="C14946" s="76">
        <v>0</v>
      </c>
      <c r="D14946" s="96">
        <f>IF(C15003+C15008=0,1,2)</f>
        <v>1</v>
      </c>
    </row>
    <row r="14947" spans="1:4" ht="15" hidden="1" x14ac:dyDescent="0.2">
      <c r="A14947" s="65">
        <f t="shared" si="233"/>
        <v>0</v>
      </c>
      <c r="B14947" s="81" t="s">
        <v>742</v>
      </c>
      <c r="C14947" s="76">
        <v>0</v>
      </c>
      <c r="D14947" s="96">
        <f>IF(C15003+C15008=0,1,2)</f>
        <v>1</v>
      </c>
    </row>
    <row r="14948" spans="1:4" ht="15" hidden="1" x14ac:dyDescent="0.2">
      <c r="A14948" s="65">
        <f t="shared" si="233"/>
        <v>0</v>
      </c>
      <c r="B14948" s="81" t="s">
        <v>748</v>
      </c>
      <c r="C14948" s="76">
        <v>0</v>
      </c>
      <c r="D14948" s="96">
        <f>IF(C15003+C15008=0,1,2)</f>
        <v>1</v>
      </c>
    </row>
    <row r="14949" spans="1:4" ht="15" hidden="1" x14ac:dyDescent="0.2">
      <c r="A14949" s="65">
        <v>0</v>
      </c>
      <c r="B14949" s="73" t="s">
        <v>784</v>
      </c>
      <c r="C14949" s="76">
        <v>0</v>
      </c>
      <c r="D14949" s="96">
        <f>IF(C15003+C15008=0,1,2)</f>
        <v>1</v>
      </c>
    </row>
    <row r="14950" spans="1:4" ht="15" hidden="1" x14ac:dyDescent="0.2">
      <c r="A14950" s="65">
        <v>0</v>
      </c>
      <c r="B14950" s="77" t="s">
        <v>785</v>
      </c>
      <c r="C14950" s="76">
        <v>0</v>
      </c>
      <c r="D14950" s="96">
        <f>IF(C15003+C15008=0,1,2)</f>
        <v>1</v>
      </c>
    </row>
    <row r="14951" spans="1:4" ht="15" hidden="1" x14ac:dyDescent="0.2">
      <c r="A14951" s="65">
        <v>0</v>
      </c>
      <c r="B14951" s="77" t="s">
        <v>733</v>
      </c>
      <c r="C14951" s="76">
        <v>0</v>
      </c>
      <c r="D14951" s="96">
        <f>IF(C15003+C15008=0,1,2)</f>
        <v>1</v>
      </c>
    </row>
    <row r="14952" spans="1:4" ht="15" hidden="1" x14ac:dyDescent="0.2">
      <c r="A14952" s="65">
        <v>0</v>
      </c>
      <c r="B14952" s="77" t="s">
        <v>786</v>
      </c>
      <c r="C14952" s="76">
        <v>0</v>
      </c>
      <c r="D14952" s="96">
        <f>IF(C15003+C15008=0,1,2)</f>
        <v>1</v>
      </c>
    </row>
    <row r="14953" spans="1:4" ht="15" hidden="1" x14ac:dyDescent="0.2">
      <c r="A14953" s="65">
        <v>0</v>
      </c>
      <c r="B14953" s="77" t="s">
        <v>787</v>
      </c>
      <c r="C14953" s="76">
        <v>0</v>
      </c>
      <c r="D14953" s="96">
        <f>IF(C15003+C15008=0,1,2)</f>
        <v>1</v>
      </c>
    </row>
    <row r="14954" spans="1:4" ht="15" hidden="1" x14ac:dyDescent="0.2">
      <c r="A14954" s="65">
        <f t="shared" si="233"/>
        <v>0</v>
      </c>
      <c r="B14954" s="81" t="s">
        <v>744</v>
      </c>
      <c r="C14954" s="76">
        <v>0</v>
      </c>
      <c r="D14954" s="96">
        <f>IF(C15003+C15008=0,1,2)</f>
        <v>1</v>
      </c>
    </row>
    <row r="14955" spans="1:4" ht="15" hidden="1" x14ac:dyDescent="0.2">
      <c r="A14955" s="65">
        <v>0</v>
      </c>
      <c r="B14955" s="73" t="s">
        <v>788</v>
      </c>
      <c r="C14955" s="76">
        <v>0</v>
      </c>
      <c r="D14955" s="96">
        <f>IF(C15003+C15008=0,1,2)</f>
        <v>1</v>
      </c>
    </row>
    <row r="14956" spans="1:4" ht="15" hidden="1" x14ac:dyDescent="0.2">
      <c r="A14956" s="65">
        <v>0</v>
      </c>
      <c r="B14956" s="77" t="s">
        <v>737</v>
      </c>
      <c r="C14956" s="76">
        <v>0</v>
      </c>
      <c r="D14956" s="96">
        <f>IF(C15003+C15008=0,1,2)</f>
        <v>1</v>
      </c>
    </row>
    <row r="14957" spans="1:4" ht="15" hidden="1" x14ac:dyDescent="0.2">
      <c r="A14957" s="65">
        <v>0</v>
      </c>
      <c r="B14957" s="77" t="s">
        <v>733</v>
      </c>
      <c r="C14957" s="76">
        <v>0</v>
      </c>
      <c r="D14957" s="96">
        <f>IF(C15003+C15008=0,1,2)</f>
        <v>1</v>
      </c>
    </row>
    <row r="14958" spans="1:4" ht="15" hidden="1" x14ac:dyDescent="0.2">
      <c r="A14958" s="65">
        <v>0</v>
      </c>
      <c r="B14958" s="77" t="s">
        <v>738</v>
      </c>
      <c r="C14958" s="76">
        <v>0</v>
      </c>
      <c r="D14958" s="96">
        <f>IF(C15003+C15008=0,1,2)</f>
        <v>1</v>
      </c>
    </row>
    <row r="14959" spans="1:4" ht="15" hidden="1" x14ac:dyDescent="0.2">
      <c r="A14959" s="65">
        <v>0</v>
      </c>
      <c r="B14959" s="73" t="s">
        <v>789</v>
      </c>
      <c r="C14959" s="76">
        <v>0</v>
      </c>
      <c r="D14959" s="96">
        <f>IF(C15003+C15008=0,1,2)</f>
        <v>1</v>
      </c>
    </row>
    <row r="14960" spans="1:4" ht="15" hidden="1" x14ac:dyDescent="0.2">
      <c r="A14960" s="65">
        <v>0</v>
      </c>
      <c r="B14960" s="77" t="s">
        <v>790</v>
      </c>
      <c r="C14960" s="76">
        <v>0</v>
      </c>
      <c r="D14960" s="96">
        <f>IF(C15003+C15008=0,1,2)</f>
        <v>1</v>
      </c>
    </row>
    <row r="14961" spans="1:4" ht="15" hidden="1" x14ac:dyDescent="0.2">
      <c r="A14961" s="65">
        <f t="shared" si="233"/>
        <v>0</v>
      </c>
      <c r="B14961" s="97"/>
      <c r="C14961" s="98"/>
      <c r="D14961" s="96">
        <f>IF(C15003+C15008=0,1,2)</f>
        <v>1</v>
      </c>
    </row>
    <row r="14962" spans="1:4" ht="15" hidden="1" x14ac:dyDescent="0.2">
      <c r="A14962" s="65">
        <f t="shared" si="233"/>
        <v>0</v>
      </c>
      <c r="B14962" s="99" t="s">
        <v>816</v>
      </c>
      <c r="C14962" s="100"/>
      <c r="D14962" s="96">
        <f>IF(C15003+C15008=0,1,2)</f>
        <v>1</v>
      </c>
    </row>
    <row r="14963" spans="1:4" ht="15" hidden="1" x14ac:dyDescent="0.2">
      <c r="A14963" s="65">
        <f t="shared" si="233"/>
        <v>0</v>
      </c>
      <c r="B14963" s="101" t="s">
        <v>3</v>
      </c>
      <c r="C14963" s="76">
        <v>0</v>
      </c>
      <c r="D14963" s="66">
        <f>IF(C15003+C15008=0,1,2)</f>
        <v>1</v>
      </c>
    </row>
    <row r="14964" spans="1:4" ht="15" hidden="1" x14ac:dyDescent="0.2">
      <c r="A14964" s="65">
        <f t="shared" si="233"/>
        <v>0</v>
      </c>
      <c r="B14964" s="85" t="s">
        <v>4</v>
      </c>
      <c r="C14964" s="92">
        <v>0</v>
      </c>
      <c r="D14964" s="96">
        <f>IF(C15003+C15008=0,1,2)</f>
        <v>1</v>
      </c>
    </row>
    <row r="14965" spans="1:4" ht="15" hidden="1" x14ac:dyDescent="0.2">
      <c r="A14965" s="65">
        <f t="shared" si="233"/>
        <v>0</v>
      </c>
      <c r="B14965" s="85" t="s">
        <v>5</v>
      </c>
      <c r="C14965" s="92">
        <v>0</v>
      </c>
      <c r="D14965" s="96">
        <f>IF(C15003+C15008=0,1,2)</f>
        <v>1</v>
      </c>
    </row>
    <row r="14966" spans="1:4" ht="15" hidden="1" x14ac:dyDescent="0.2">
      <c r="A14966" s="65">
        <v>0</v>
      </c>
      <c r="B14966" s="102" t="s">
        <v>796</v>
      </c>
      <c r="C14966" s="103">
        <v>0</v>
      </c>
      <c r="D14966" s="96">
        <f>IF(C15003+C15008=0,1,2)</f>
        <v>1</v>
      </c>
    </row>
    <row r="14967" spans="1:4" ht="15" hidden="1" x14ac:dyDescent="0.2">
      <c r="A14967" s="65">
        <v>0</v>
      </c>
      <c r="B14967" s="102" t="s">
        <v>797</v>
      </c>
      <c r="C14967" s="103">
        <v>0</v>
      </c>
      <c r="D14967" s="96">
        <f>IF(C15003+C15008=0,1,2)</f>
        <v>1</v>
      </c>
    </row>
    <row r="14968" spans="1:4" ht="15" hidden="1" x14ac:dyDescent="0.2">
      <c r="A14968" s="65">
        <v>0</v>
      </c>
      <c r="B14968" s="102" t="s">
        <v>798</v>
      </c>
      <c r="C14968" s="103">
        <v>0</v>
      </c>
      <c r="D14968" s="96">
        <f>IF(C15003+C15008=0,1,2)</f>
        <v>1</v>
      </c>
    </row>
    <row r="14969" spans="1:4" ht="15" hidden="1" x14ac:dyDescent="0.2">
      <c r="A14969" s="65">
        <v>0</v>
      </c>
      <c r="B14969" s="102" t="s">
        <v>799</v>
      </c>
      <c r="C14969" s="103">
        <v>0</v>
      </c>
      <c r="D14969" s="96">
        <f>IF(C15003+C15008=0,1,2)</f>
        <v>1</v>
      </c>
    </row>
    <row r="14970" spans="1:4" ht="15" hidden="1" x14ac:dyDescent="0.2">
      <c r="A14970" s="65">
        <v>0</v>
      </c>
      <c r="B14970" s="102" t="s">
        <v>800</v>
      </c>
      <c r="C14970" s="103">
        <v>0</v>
      </c>
      <c r="D14970" s="96">
        <f>IF(C15003+C15008=0,1,2)</f>
        <v>1</v>
      </c>
    </row>
    <row r="14971" spans="1:4" ht="15" hidden="1" x14ac:dyDescent="0.2">
      <c r="A14971" s="65">
        <v>0</v>
      </c>
      <c r="B14971" s="102" t="s">
        <v>801</v>
      </c>
      <c r="C14971" s="103">
        <v>0</v>
      </c>
      <c r="D14971" s="96">
        <f>IF(C15003+C15008=0,1,2)</f>
        <v>1</v>
      </c>
    </row>
    <row r="14972" spans="1:4" ht="30" hidden="1" x14ac:dyDescent="0.2">
      <c r="A14972" s="65">
        <v>0</v>
      </c>
      <c r="B14972" s="102" t="s">
        <v>802</v>
      </c>
      <c r="C14972" s="103">
        <v>0</v>
      </c>
      <c r="D14972" s="96">
        <f>IF(C15003+C15008=0,1,2)</f>
        <v>1</v>
      </c>
    </row>
    <row r="14973" spans="1:4" ht="30" hidden="1" x14ac:dyDescent="0.2">
      <c r="A14973" s="65">
        <v>0</v>
      </c>
      <c r="B14973" s="102" t="s">
        <v>803</v>
      </c>
      <c r="C14973" s="103">
        <v>0</v>
      </c>
      <c r="D14973" s="96">
        <f>IF(C15003+C15008=0,1,2)</f>
        <v>1</v>
      </c>
    </row>
    <row r="14974" spans="1:4" ht="15" hidden="1" x14ac:dyDescent="0.2">
      <c r="A14974" s="65">
        <v>0</v>
      </c>
      <c r="B14974" s="102" t="s">
        <v>804</v>
      </c>
      <c r="C14974" s="103">
        <v>0</v>
      </c>
      <c r="D14974" s="96">
        <f>IF(C15003+C15008=0,1,2)</f>
        <v>1</v>
      </c>
    </row>
    <row r="14975" spans="1:4" ht="15" hidden="1" x14ac:dyDescent="0.2">
      <c r="A14975" s="65">
        <v>0</v>
      </c>
      <c r="B14975" s="102" t="s">
        <v>805</v>
      </c>
      <c r="C14975" s="103">
        <v>0</v>
      </c>
      <c r="D14975" s="96">
        <f>IF(C15003+C15008=0,1,2)</f>
        <v>1</v>
      </c>
    </row>
    <row r="14976" spans="1:4" ht="15" hidden="1" x14ac:dyDescent="0.2">
      <c r="A14976" s="65">
        <f t="shared" si="233"/>
        <v>0</v>
      </c>
      <c r="B14976" s="85" t="s">
        <v>806</v>
      </c>
      <c r="C14976" s="92">
        <v>0</v>
      </c>
      <c r="D14976" s="96">
        <f>IF(C15003+C15008=0,1,2)</f>
        <v>1</v>
      </c>
    </row>
    <row r="14977" spans="1:4" ht="15" hidden="1" x14ac:dyDescent="0.2">
      <c r="A14977" s="65">
        <f t="shared" si="233"/>
        <v>0</v>
      </c>
      <c r="B14977" s="85" t="s">
        <v>6</v>
      </c>
      <c r="C14977" s="92">
        <v>0</v>
      </c>
      <c r="D14977" s="96">
        <f>IF(C15003+C15008=0,1,2)</f>
        <v>1</v>
      </c>
    </row>
    <row r="14978" spans="1:4" ht="15" hidden="1" x14ac:dyDescent="0.2">
      <c r="A14978" s="65">
        <f t="shared" si="233"/>
        <v>0</v>
      </c>
      <c r="B14978" s="73" t="s">
        <v>7</v>
      </c>
      <c r="C14978" s="76">
        <v>0</v>
      </c>
      <c r="D14978" s="96">
        <f>IF(C15003+C15008=0,1,2)</f>
        <v>1</v>
      </c>
    </row>
    <row r="14979" spans="1:4" ht="15" hidden="1" x14ac:dyDescent="0.2">
      <c r="A14979" s="65">
        <f t="shared" si="233"/>
        <v>0</v>
      </c>
      <c r="B14979" s="85" t="s">
        <v>8</v>
      </c>
      <c r="C14979" s="92">
        <v>0</v>
      </c>
      <c r="D14979" s="96">
        <f>IF(C15003+C15008=0,1,2)</f>
        <v>1</v>
      </c>
    </row>
    <row r="14980" spans="1:4" ht="15" hidden="1" x14ac:dyDescent="0.2">
      <c r="A14980" s="65">
        <f t="shared" si="233"/>
        <v>0</v>
      </c>
      <c r="B14980" s="85" t="s">
        <v>9</v>
      </c>
      <c r="C14980" s="92">
        <v>0</v>
      </c>
      <c r="D14980" s="96">
        <f>IF(C15003+C15008=0,1,2)</f>
        <v>1</v>
      </c>
    </row>
    <row r="14981" spans="1:4" ht="15" hidden="1" x14ac:dyDescent="0.2">
      <c r="A14981" s="65">
        <f t="shared" si="233"/>
        <v>0</v>
      </c>
      <c r="B14981" s="85" t="s">
        <v>10</v>
      </c>
      <c r="C14981" s="92">
        <v>0</v>
      </c>
      <c r="D14981" s="96">
        <f>IF(C15003+C15008=0,1,2)</f>
        <v>1</v>
      </c>
    </row>
    <row r="14982" spans="1:4" ht="15" hidden="1" x14ac:dyDescent="0.2">
      <c r="A14982" s="65">
        <f t="shared" ref="A14982:A15045" si="234">C14982</f>
        <v>0</v>
      </c>
      <c r="B14982" s="81" t="s">
        <v>11</v>
      </c>
      <c r="C14982" s="76">
        <v>0</v>
      </c>
      <c r="D14982" s="96">
        <f>IF(C15003+C15008=0,1,2)</f>
        <v>1</v>
      </c>
    </row>
    <row r="14983" spans="1:4" ht="15" hidden="1" x14ac:dyDescent="0.2">
      <c r="A14983" s="65">
        <f t="shared" si="234"/>
        <v>0</v>
      </c>
      <c r="B14983" s="81" t="s">
        <v>12</v>
      </c>
      <c r="C14983" s="76">
        <v>0</v>
      </c>
      <c r="D14983" s="96">
        <f>IF(C15003+C15008=0,1,2)</f>
        <v>1</v>
      </c>
    </row>
    <row r="14984" spans="1:4" ht="15" hidden="1" x14ac:dyDescent="0.2">
      <c r="A14984" s="65">
        <v>0</v>
      </c>
      <c r="B14984" s="104" t="s">
        <v>784</v>
      </c>
      <c r="C14984" s="105">
        <v>0</v>
      </c>
      <c r="D14984" s="96">
        <f>IF(C15003+C15008=0,1,2)</f>
        <v>1</v>
      </c>
    </row>
    <row r="14985" spans="1:4" ht="15" hidden="1" x14ac:dyDescent="0.2">
      <c r="A14985" s="65">
        <v>0</v>
      </c>
      <c r="B14985" s="102" t="s">
        <v>785</v>
      </c>
      <c r="C14985" s="103">
        <v>0</v>
      </c>
      <c r="D14985" s="96">
        <f>IF(C15003+C15008=0,1,2)</f>
        <v>1</v>
      </c>
    </row>
    <row r="14986" spans="1:4" ht="15" hidden="1" x14ac:dyDescent="0.2">
      <c r="A14986" s="65">
        <v>0</v>
      </c>
      <c r="B14986" s="102" t="s">
        <v>807</v>
      </c>
      <c r="C14986" s="103">
        <v>0</v>
      </c>
      <c r="D14986" s="96">
        <f>IF(C15003+C15008=0,1,2)</f>
        <v>1</v>
      </c>
    </row>
    <row r="14987" spans="1:4" ht="15" hidden="1" x14ac:dyDescent="0.2">
      <c r="A14987" s="65">
        <v>0</v>
      </c>
      <c r="B14987" s="106" t="s">
        <v>734</v>
      </c>
      <c r="C14987" s="92">
        <v>0</v>
      </c>
      <c r="D14987" s="96">
        <f>IF(C15003+C15008=0,1,2)</f>
        <v>1</v>
      </c>
    </row>
    <row r="14988" spans="1:4" ht="15" hidden="1" x14ac:dyDescent="0.2">
      <c r="A14988" s="65">
        <v>0</v>
      </c>
      <c r="B14988" s="77" t="s">
        <v>808</v>
      </c>
      <c r="C14988" s="76">
        <v>0</v>
      </c>
      <c r="D14988" s="96">
        <f>IF(C15003+C15008=0,1,2)</f>
        <v>1</v>
      </c>
    </row>
    <row r="14989" spans="1:4" ht="15" hidden="1" x14ac:dyDescent="0.2">
      <c r="A14989" s="65">
        <f t="shared" si="234"/>
        <v>0</v>
      </c>
      <c r="B14989" s="81" t="s">
        <v>13</v>
      </c>
      <c r="C14989" s="76">
        <v>0</v>
      </c>
      <c r="D14989" s="96">
        <f>IF(C15003+C15008=0,1,2)</f>
        <v>1</v>
      </c>
    </row>
    <row r="14990" spans="1:4" ht="15" hidden="1" x14ac:dyDescent="0.2">
      <c r="A14990" s="65">
        <v>0</v>
      </c>
      <c r="B14990" s="104" t="s">
        <v>788</v>
      </c>
      <c r="C14990" s="105">
        <v>0</v>
      </c>
      <c r="D14990" s="96">
        <f>IF(C15003+C15008=0,1,2)</f>
        <v>1</v>
      </c>
    </row>
    <row r="14991" spans="1:4" ht="15" hidden="1" x14ac:dyDescent="0.2">
      <c r="A14991" s="65">
        <v>0</v>
      </c>
      <c r="B14991" s="102" t="s">
        <v>785</v>
      </c>
      <c r="C14991" s="103">
        <v>0</v>
      </c>
      <c r="D14991" s="96">
        <f>IF(C15003+C15008=0,1,2)</f>
        <v>1</v>
      </c>
    </row>
    <row r="14992" spans="1:4" ht="15" hidden="1" x14ac:dyDescent="0.2">
      <c r="A14992" s="65">
        <v>0</v>
      </c>
      <c r="B14992" s="102" t="s">
        <v>733</v>
      </c>
      <c r="C14992" s="103">
        <v>0</v>
      </c>
      <c r="D14992" s="96">
        <f>IF(C15003+C15008=0,1,2)</f>
        <v>1</v>
      </c>
    </row>
    <row r="14993" spans="1:4" ht="30" hidden="1" x14ac:dyDescent="0.2">
      <c r="A14993" s="65">
        <f t="shared" si="234"/>
        <v>0</v>
      </c>
      <c r="B14993" s="106" t="s">
        <v>809</v>
      </c>
      <c r="C14993" s="92">
        <v>0</v>
      </c>
      <c r="D14993" s="96">
        <f>IF(C15003+C15008=0,1,2)</f>
        <v>1</v>
      </c>
    </row>
    <row r="14994" spans="1:4" ht="15" hidden="1" x14ac:dyDescent="0.2">
      <c r="A14994" s="65">
        <v>0</v>
      </c>
      <c r="B14994" s="77" t="s">
        <v>738</v>
      </c>
      <c r="C14994" s="76">
        <v>0</v>
      </c>
      <c r="D14994" s="96">
        <f>IF(C15003+C15008=0,1,2)</f>
        <v>1</v>
      </c>
    </row>
    <row r="14995" spans="1:4" ht="15" hidden="1" x14ac:dyDescent="0.2">
      <c r="A14995" s="65">
        <v>0</v>
      </c>
      <c r="B14995" s="104" t="s">
        <v>789</v>
      </c>
      <c r="C14995" s="105">
        <v>0</v>
      </c>
      <c r="D14995" s="96">
        <f>IF(C15003+C15008=0,1,2)</f>
        <v>1</v>
      </c>
    </row>
    <row r="14996" spans="1:4" ht="15" hidden="1" x14ac:dyDescent="0.2">
      <c r="A14996" s="65">
        <v>0</v>
      </c>
      <c r="B14996" s="102" t="s">
        <v>732</v>
      </c>
      <c r="C14996" s="103">
        <v>0</v>
      </c>
      <c r="D14996" s="96">
        <f>IF(C15003+C15008=0,1,2)</f>
        <v>1</v>
      </c>
    </row>
    <row r="14997" spans="1:4" ht="15" hidden="1" x14ac:dyDescent="0.2">
      <c r="A14997" s="65">
        <v>0</v>
      </c>
      <c r="B14997" s="102" t="s">
        <v>737</v>
      </c>
      <c r="C14997" s="103">
        <v>0</v>
      </c>
      <c r="D14997" s="96">
        <f>IF(C15003+C15008=0,1,2)</f>
        <v>1</v>
      </c>
    </row>
    <row r="14998" spans="1:4" ht="15" hidden="1" x14ac:dyDescent="0.2">
      <c r="A14998" s="65">
        <v>0</v>
      </c>
      <c r="B14998" s="102" t="s">
        <v>733</v>
      </c>
      <c r="C14998" s="103">
        <v>0</v>
      </c>
      <c r="D14998" s="96">
        <f>IF(C15003+C15008=0,1,2)</f>
        <v>1</v>
      </c>
    </row>
    <row r="14999" spans="1:4" ht="15" hidden="1" x14ac:dyDescent="0.2">
      <c r="A14999" s="65">
        <v>0</v>
      </c>
      <c r="B14999" s="106" t="s">
        <v>734</v>
      </c>
      <c r="C14999" s="92">
        <v>0</v>
      </c>
      <c r="D14999" s="96">
        <f>IF(C15003+C15008=0,1,2)</f>
        <v>1</v>
      </c>
    </row>
    <row r="15000" spans="1:4" ht="15" hidden="1" x14ac:dyDescent="0.2">
      <c r="A15000" s="65">
        <v>0</v>
      </c>
      <c r="B15000" s="77" t="s">
        <v>738</v>
      </c>
      <c r="C15000" s="76">
        <v>0</v>
      </c>
      <c r="D15000" s="96">
        <f>IF(C15003+C15008=0,1,2)</f>
        <v>1</v>
      </c>
    </row>
    <row r="15001" spans="1:4" ht="15" hidden="1" x14ac:dyDescent="0.2">
      <c r="A15001" s="65">
        <f t="shared" si="234"/>
        <v>0</v>
      </c>
      <c r="B15001" s="97"/>
      <c r="C15001" s="98"/>
      <c r="D15001" s="96">
        <f>IF(C15003+C15008=0,1,2)</f>
        <v>1</v>
      </c>
    </row>
    <row r="15002" spans="1:4" ht="15" hidden="1" x14ac:dyDescent="0.2">
      <c r="A15002" s="65">
        <f t="shared" si="234"/>
        <v>0</v>
      </c>
      <c r="B15002" s="99" t="s">
        <v>817</v>
      </c>
      <c r="C15002" s="100"/>
      <c r="D15002" s="96">
        <f>IF(C15003+C15008=0,1,2)</f>
        <v>1</v>
      </c>
    </row>
    <row r="15003" spans="1:4" ht="15" hidden="1" x14ac:dyDescent="0.2">
      <c r="A15003" s="65">
        <f t="shared" si="234"/>
        <v>0</v>
      </c>
      <c r="B15003" s="107" t="s">
        <v>741</v>
      </c>
      <c r="C15003" s="92">
        <v>0</v>
      </c>
      <c r="D15003" s="96">
        <f>IF(C15003+C15008=0,1,2)</f>
        <v>1</v>
      </c>
    </row>
    <row r="15004" spans="1:4" ht="15" hidden="1" x14ac:dyDescent="0.2">
      <c r="A15004" s="65">
        <f t="shared" si="234"/>
        <v>0</v>
      </c>
      <c r="B15004" s="85" t="s">
        <v>721</v>
      </c>
      <c r="C15004" s="92">
        <v>0</v>
      </c>
      <c r="D15004" s="66">
        <f>IF(C15003+C15008=0,1,2)</f>
        <v>1</v>
      </c>
    </row>
    <row r="15005" spans="1:4" ht="15" hidden="1" x14ac:dyDescent="0.2">
      <c r="A15005" s="65">
        <f t="shared" si="234"/>
        <v>0</v>
      </c>
      <c r="B15005" s="85" t="s">
        <v>742</v>
      </c>
      <c r="C15005" s="92">
        <v>0</v>
      </c>
      <c r="D15005" s="96">
        <f>IF(C15003+C15008=0,1,2)</f>
        <v>1</v>
      </c>
    </row>
    <row r="15006" spans="1:4" ht="15" hidden="1" x14ac:dyDescent="0.2">
      <c r="A15006" s="65">
        <f t="shared" si="234"/>
        <v>0</v>
      </c>
      <c r="B15006" s="85" t="s">
        <v>743</v>
      </c>
      <c r="C15006" s="92">
        <v>0</v>
      </c>
      <c r="D15006" s="96">
        <f>IF(C15003+C15008=0,1,2)</f>
        <v>1</v>
      </c>
    </row>
    <row r="15007" spans="1:4" ht="15" hidden="1" x14ac:dyDescent="0.2">
      <c r="A15007" s="65">
        <f t="shared" si="234"/>
        <v>0</v>
      </c>
      <c r="B15007" s="85" t="s">
        <v>744</v>
      </c>
      <c r="C15007" s="92">
        <v>0</v>
      </c>
      <c r="D15007" s="96">
        <f>IF(C15003+C15008=0,1,2)</f>
        <v>1</v>
      </c>
    </row>
    <row r="15008" spans="1:4" ht="15" hidden="1" x14ac:dyDescent="0.2">
      <c r="A15008" s="65">
        <f t="shared" si="234"/>
        <v>0</v>
      </c>
      <c r="B15008" s="107" t="s">
        <v>745</v>
      </c>
      <c r="C15008" s="92">
        <v>0</v>
      </c>
      <c r="D15008" s="96">
        <f>IF(C15003+C15008=0,1,2)</f>
        <v>1</v>
      </c>
    </row>
    <row r="15009" spans="1:4" ht="15" hidden="1" x14ac:dyDescent="0.2">
      <c r="A15009" s="65">
        <f t="shared" si="234"/>
        <v>0</v>
      </c>
      <c r="B15009" s="85" t="s">
        <v>3</v>
      </c>
      <c r="C15009" s="92">
        <v>0</v>
      </c>
      <c r="D15009" s="66">
        <f>IF(C15003+C15008=0,1,2)</f>
        <v>1</v>
      </c>
    </row>
    <row r="15010" spans="1:4" ht="15" hidden="1" x14ac:dyDescent="0.2">
      <c r="A15010" s="65">
        <f t="shared" si="234"/>
        <v>0</v>
      </c>
      <c r="B15010" s="85" t="s">
        <v>11</v>
      </c>
      <c r="C15010" s="92">
        <v>0</v>
      </c>
      <c r="D15010" s="96">
        <f>IF(C15003+C15008=0,1,2)</f>
        <v>1</v>
      </c>
    </row>
    <row r="15011" spans="1:4" ht="15" hidden="1" x14ac:dyDescent="0.2">
      <c r="A15011" s="65">
        <f t="shared" si="234"/>
        <v>0</v>
      </c>
      <c r="B15011" s="85" t="s">
        <v>746</v>
      </c>
      <c r="C15011" s="92">
        <v>0</v>
      </c>
      <c r="D15011" s="96">
        <f>IF(C15003+C15008=0,1,2)</f>
        <v>1</v>
      </c>
    </row>
    <row r="15012" spans="1:4" ht="15" hidden="1" x14ac:dyDescent="0.2">
      <c r="A15012" s="65">
        <f t="shared" si="234"/>
        <v>0</v>
      </c>
      <c r="B15012" s="85" t="s">
        <v>13</v>
      </c>
      <c r="C15012" s="92">
        <v>0</v>
      </c>
      <c r="D15012" s="96">
        <f>IF(C15003+C15008=0,1,2)</f>
        <v>1</v>
      </c>
    </row>
    <row r="15013" spans="1:4" ht="15" hidden="1" x14ac:dyDescent="0.2">
      <c r="A15013" s="65">
        <f t="shared" si="234"/>
        <v>0</v>
      </c>
      <c r="B15013" s="107" t="s">
        <v>747</v>
      </c>
      <c r="C15013" s="92">
        <v>0</v>
      </c>
      <c r="D15013" s="96">
        <f>IF(C15003+C15008=0,1,2)</f>
        <v>1</v>
      </c>
    </row>
    <row r="15014" spans="1:4" ht="15" hidden="1" x14ac:dyDescent="0.2">
      <c r="A15014" s="65">
        <f t="shared" si="234"/>
        <v>0.24152999999999999</v>
      </c>
      <c r="B15014" s="107" t="s">
        <v>812</v>
      </c>
      <c r="C15014" s="92">
        <v>0.24152999999999999</v>
      </c>
      <c r="D15014" s="96">
        <f>IF(C15003+C15008=0,1,2)</f>
        <v>1</v>
      </c>
    </row>
    <row r="15015" spans="1:4" ht="15" hidden="1" x14ac:dyDescent="0.2">
      <c r="A15015" s="65">
        <f t="shared" si="234"/>
        <v>0.24152999999999999</v>
      </c>
      <c r="B15015" s="107" t="s">
        <v>813</v>
      </c>
      <c r="C15015" s="92">
        <v>0.24152999999999999</v>
      </c>
      <c r="D15015" s="96">
        <f>IF(C15003+C15008=0,1,2)</f>
        <v>1</v>
      </c>
    </row>
    <row r="15016" spans="1:4" ht="15" hidden="1" x14ac:dyDescent="0.2">
      <c r="A15016" s="65">
        <f t="shared" si="234"/>
        <v>0</v>
      </c>
      <c r="B15016" s="108"/>
      <c r="C15016" s="109"/>
      <c r="D15016" s="96">
        <f>IF(C15003+C15008=0,1,2)</f>
        <v>1</v>
      </c>
    </row>
    <row r="15017" spans="1:4" ht="15" hidden="1" x14ac:dyDescent="0.2">
      <c r="A15017" s="65">
        <f t="shared" si="234"/>
        <v>0</v>
      </c>
      <c r="B15017" s="82" t="s">
        <v>791</v>
      </c>
      <c r="C15017" s="100"/>
      <c r="D15017" s="96">
        <f>IF(C15003+C15008=0,1,2)</f>
        <v>1</v>
      </c>
    </row>
    <row r="15018" spans="1:4" ht="15" hidden="1" x14ac:dyDescent="0.2">
      <c r="A15018" s="65">
        <f t="shared" si="234"/>
        <v>8</v>
      </c>
      <c r="B15018" s="79" t="s">
        <v>818</v>
      </c>
      <c r="C15018" s="110">
        <v>8</v>
      </c>
      <c r="D15018" s="96">
        <f>IF(C15003+C15008=0,1,2)</f>
        <v>1</v>
      </c>
    </row>
    <row r="15019" spans="1:4" ht="15" hidden="1" x14ac:dyDescent="0.2">
      <c r="A15019" s="65">
        <f t="shared" si="234"/>
        <v>8</v>
      </c>
      <c r="B15019" s="81" t="s">
        <v>793</v>
      </c>
      <c r="C15019" s="110">
        <v>8</v>
      </c>
      <c r="D15019" s="96">
        <f>IF(C15003+C15008=0,1,2)</f>
        <v>1</v>
      </c>
    </row>
    <row r="15020" spans="1:4" ht="15" hidden="1" x14ac:dyDescent="0.2">
      <c r="A15020" s="65">
        <f t="shared" si="234"/>
        <v>0</v>
      </c>
      <c r="B15020" s="81" t="s">
        <v>794</v>
      </c>
      <c r="C15020" s="110">
        <v>0</v>
      </c>
      <c r="D15020" s="96">
        <f>IF(C15003+C15008=0,1,2)</f>
        <v>1</v>
      </c>
    </row>
    <row r="15021" spans="1:4" ht="15" hidden="1" x14ac:dyDescent="0.2">
      <c r="A15021" s="65">
        <f t="shared" si="234"/>
        <v>0</v>
      </c>
      <c r="B15021" s="111"/>
      <c r="C15021" s="109"/>
      <c r="D15021" s="96">
        <f>IF(C15003+C15008=0,1,2)</f>
        <v>1</v>
      </c>
    </row>
    <row r="15022" spans="1:4" ht="30" customHeight="1" x14ac:dyDescent="0.2">
      <c r="B15022" s="117" t="s">
        <v>997</v>
      </c>
      <c r="C15022" s="118"/>
      <c r="D15022" s="96"/>
    </row>
    <row r="15023" spans="1:4" ht="15" hidden="1" x14ac:dyDescent="0.2">
      <c r="A15023" s="65">
        <f t="shared" si="234"/>
        <v>0</v>
      </c>
      <c r="B15023" s="97"/>
      <c r="C15023" s="98"/>
      <c r="D15023" s="96">
        <f>IF(C15086+C15091=0,1,2)</f>
        <v>2</v>
      </c>
    </row>
    <row r="15024" spans="1:4" ht="15" hidden="1" x14ac:dyDescent="0.2">
      <c r="A15024" s="65">
        <f t="shared" si="234"/>
        <v>0</v>
      </c>
      <c r="B15024" s="99" t="s">
        <v>815</v>
      </c>
      <c r="C15024" s="100"/>
      <c r="D15024" s="96">
        <f>IF(C15086+C15091=0,1,2)</f>
        <v>2</v>
      </c>
    </row>
    <row r="15025" spans="1:4" ht="15" x14ac:dyDescent="0.2">
      <c r="B15025" s="112" t="s">
        <v>721</v>
      </c>
      <c r="C15025" s="72">
        <v>188.88472999999999</v>
      </c>
      <c r="D15025" s="66"/>
    </row>
    <row r="15026" spans="1:4" ht="15" hidden="1" x14ac:dyDescent="0.2">
      <c r="A15026" s="65">
        <f t="shared" si="234"/>
        <v>0</v>
      </c>
      <c r="B15026" s="73" t="s">
        <v>722</v>
      </c>
      <c r="C15026" s="76"/>
      <c r="D15026" s="96">
        <f>IF(C15086+C15091=0,1,2)</f>
        <v>2</v>
      </c>
    </row>
    <row r="15027" spans="1:4" ht="15" hidden="1" x14ac:dyDescent="0.2">
      <c r="A15027" s="65">
        <f t="shared" si="234"/>
        <v>0</v>
      </c>
      <c r="B15027" s="73" t="s">
        <v>783</v>
      </c>
      <c r="C15027" s="76"/>
      <c r="D15027" s="96">
        <f>IF(C15086+C15091=0,1,2)</f>
        <v>2</v>
      </c>
    </row>
    <row r="15028" spans="1:4" ht="15" x14ac:dyDescent="0.2">
      <c r="B15028" s="73" t="s">
        <v>8</v>
      </c>
      <c r="C15028" s="76">
        <v>100</v>
      </c>
      <c r="D15028" s="96"/>
    </row>
    <row r="15029" spans="1:4" ht="15" x14ac:dyDescent="0.2">
      <c r="B15029" s="113" t="s">
        <v>723</v>
      </c>
      <c r="C15029" s="72">
        <v>88.884730000000005</v>
      </c>
      <c r="D15029" s="96"/>
    </row>
    <row r="15030" spans="1:4" ht="15" hidden="1" x14ac:dyDescent="0.2">
      <c r="A15030" s="65">
        <f t="shared" si="234"/>
        <v>0</v>
      </c>
      <c r="B15030" s="81" t="s">
        <v>742</v>
      </c>
      <c r="C15030" s="76">
        <v>0</v>
      </c>
      <c r="D15030" s="96">
        <f>IF(C15086+C15091=0,1,2)</f>
        <v>2</v>
      </c>
    </row>
    <row r="15031" spans="1:4" ht="15" hidden="1" x14ac:dyDescent="0.2">
      <c r="A15031" s="65">
        <f t="shared" si="234"/>
        <v>0</v>
      </c>
      <c r="B15031" s="81" t="s">
        <v>748</v>
      </c>
      <c r="C15031" s="76">
        <v>0</v>
      </c>
      <c r="D15031" s="96">
        <f>IF(C15086+C15091=0,1,2)</f>
        <v>2</v>
      </c>
    </row>
    <row r="15032" spans="1:4" ht="15" hidden="1" x14ac:dyDescent="0.2">
      <c r="A15032" s="65">
        <v>0</v>
      </c>
      <c r="B15032" s="73" t="s">
        <v>784</v>
      </c>
      <c r="C15032" s="76">
        <v>0</v>
      </c>
      <c r="D15032" s="96">
        <f>IF(C15086+C15091=0,1,2)</f>
        <v>2</v>
      </c>
    </row>
    <row r="15033" spans="1:4" ht="15" hidden="1" x14ac:dyDescent="0.2">
      <c r="A15033" s="65">
        <v>0</v>
      </c>
      <c r="B15033" s="77" t="s">
        <v>785</v>
      </c>
      <c r="C15033" s="76">
        <v>0</v>
      </c>
      <c r="D15033" s="96">
        <f>IF(C15086+C15091=0,1,2)</f>
        <v>2</v>
      </c>
    </row>
    <row r="15034" spans="1:4" ht="15" hidden="1" x14ac:dyDescent="0.2">
      <c r="A15034" s="65">
        <v>0</v>
      </c>
      <c r="B15034" s="77" t="s">
        <v>733</v>
      </c>
      <c r="C15034" s="76">
        <v>0</v>
      </c>
      <c r="D15034" s="96">
        <f>IF(C15086+C15091=0,1,2)</f>
        <v>2</v>
      </c>
    </row>
    <row r="15035" spans="1:4" ht="15" hidden="1" x14ac:dyDescent="0.2">
      <c r="A15035" s="65">
        <v>0</v>
      </c>
      <c r="B15035" s="77" t="s">
        <v>786</v>
      </c>
      <c r="C15035" s="76">
        <v>0</v>
      </c>
      <c r="D15035" s="96">
        <f>IF(C15086+C15091=0,1,2)</f>
        <v>2</v>
      </c>
    </row>
    <row r="15036" spans="1:4" ht="15" hidden="1" x14ac:dyDescent="0.2">
      <c r="A15036" s="65">
        <v>0</v>
      </c>
      <c r="B15036" s="77" t="s">
        <v>787</v>
      </c>
      <c r="C15036" s="76">
        <v>0</v>
      </c>
      <c r="D15036" s="96">
        <f>IF(C15086+C15091=0,1,2)</f>
        <v>2</v>
      </c>
    </row>
    <row r="15037" spans="1:4" ht="15" hidden="1" x14ac:dyDescent="0.2">
      <c r="A15037" s="65">
        <f t="shared" si="234"/>
        <v>0</v>
      </c>
      <c r="B15037" s="81" t="s">
        <v>744</v>
      </c>
      <c r="C15037" s="76">
        <v>0</v>
      </c>
      <c r="D15037" s="96">
        <f>IF(C15086+C15091=0,1,2)</f>
        <v>2</v>
      </c>
    </row>
    <row r="15038" spans="1:4" ht="15" hidden="1" x14ac:dyDescent="0.2">
      <c r="A15038" s="65">
        <v>0</v>
      </c>
      <c r="B15038" s="73" t="s">
        <v>788</v>
      </c>
      <c r="C15038" s="76">
        <v>0</v>
      </c>
      <c r="D15038" s="96">
        <f>IF(C15086+C15091=0,1,2)</f>
        <v>2</v>
      </c>
    </row>
    <row r="15039" spans="1:4" ht="15" hidden="1" x14ac:dyDescent="0.2">
      <c r="A15039" s="65">
        <v>0</v>
      </c>
      <c r="B15039" s="77" t="s">
        <v>737</v>
      </c>
      <c r="C15039" s="76">
        <v>0</v>
      </c>
      <c r="D15039" s="96">
        <f>IF(C15086+C15091=0,1,2)</f>
        <v>2</v>
      </c>
    </row>
    <row r="15040" spans="1:4" ht="15" hidden="1" x14ac:dyDescent="0.2">
      <c r="A15040" s="65">
        <v>0</v>
      </c>
      <c r="B15040" s="77" t="s">
        <v>733</v>
      </c>
      <c r="C15040" s="76">
        <v>0</v>
      </c>
      <c r="D15040" s="96">
        <f>IF(C15086+C15091=0,1,2)</f>
        <v>2</v>
      </c>
    </row>
    <row r="15041" spans="1:4" ht="15" hidden="1" x14ac:dyDescent="0.2">
      <c r="A15041" s="65">
        <v>0</v>
      </c>
      <c r="B15041" s="77" t="s">
        <v>738</v>
      </c>
      <c r="C15041" s="76">
        <v>0</v>
      </c>
      <c r="D15041" s="96">
        <f>IF(C15086+C15091=0,1,2)</f>
        <v>2</v>
      </c>
    </row>
    <row r="15042" spans="1:4" ht="15" hidden="1" x14ac:dyDescent="0.2">
      <c r="A15042" s="65">
        <v>0</v>
      </c>
      <c r="B15042" s="73" t="s">
        <v>789</v>
      </c>
      <c r="C15042" s="76">
        <v>0</v>
      </c>
      <c r="D15042" s="96">
        <f>IF(C15086+C15091=0,1,2)</f>
        <v>2</v>
      </c>
    </row>
    <row r="15043" spans="1:4" ht="15" hidden="1" x14ac:dyDescent="0.2">
      <c r="A15043" s="65">
        <v>0</v>
      </c>
      <c r="B15043" s="77" t="s">
        <v>790</v>
      </c>
      <c r="C15043" s="76">
        <v>0</v>
      </c>
      <c r="D15043" s="96">
        <f>IF(C15086+C15091=0,1,2)</f>
        <v>2</v>
      </c>
    </row>
    <row r="15044" spans="1:4" ht="15" hidden="1" x14ac:dyDescent="0.2">
      <c r="A15044" s="65">
        <f t="shared" si="234"/>
        <v>0</v>
      </c>
      <c r="B15044" s="97"/>
      <c r="C15044" s="98"/>
      <c r="D15044" s="96">
        <f>IF(C15086+C15091=0,1,2)</f>
        <v>2</v>
      </c>
    </row>
    <row r="15045" spans="1:4" ht="15" hidden="1" x14ac:dyDescent="0.2">
      <c r="A15045" s="65">
        <f t="shared" si="234"/>
        <v>0</v>
      </c>
      <c r="B15045" s="99" t="s">
        <v>816</v>
      </c>
      <c r="C15045" s="100"/>
      <c r="D15045" s="96">
        <f>IF(C15086+C15091=0,1,2)</f>
        <v>2</v>
      </c>
    </row>
    <row r="15046" spans="1:4" ht="15" x14ac:dyDescent="0.2">
      <c r="B15046" s="112" t="s">
        <v>3</v>
      </c>
      <c r="C15046" s="72">
        <v>161.11309</v>
      </c>
      <c r="D15046" s="66"/>
    </row>
    <row r="15047" spans="1:4" ht="15" hidden="1" x14ac:dyDescent="0.2">
      <c r="A15047" s="65">
        <f t="shared" ref="A15047:A15107" si="235">C15047</f>
        <v>0</v>
      </c>
      <c r="B15047" s="85" t="s">
        <v>4</v>
      </c>
      <c r="C15047" s="92">
        <v>0</v>
      </c>
      <c r="D15047" s="96">
        <f>IF(C15086+C15091=0,1,2)</f>
        <v>2</v>
      </c>
    </row>
    <row r="15048" spans="1:4" ht="15" x14ac:dyDescent="0.2">
      <c r="B15048" s="85" t="s">
        <v>5</v>
      </c>
      <c r="C15048" s="92">
        <v>160.00009</v>
      </c>
      <c r="D15048" s="96"/>
    </row>
    <row r="15049" spans="1:4" ht="15" hidden="1" x14ac:dyDescent="0.2">
      <c r="A15049" s="65">
        <v>0</v>
      </c>
      <c r="B15049" s="102" t="s">
        <v>796</v>
      </c>
      <c r="C15049" s="103">
        <v>2.15</v>
      </c>
      <c r="D15049" s="96">
        <f>IF(C15086+C15091=0,1,2)</f>
        <v>2</v>
      </c>
    </row>
    <row r="15050" spans="1:4" ht="15" hidden="1" x14ac:dyDescent="0.2">
      <c r="A15050" s="65">
        <v>0</v>
      </c>
      <c r="B15050" s="102" t="s">
        <v>797</v>
      </c>
      <c r="C15050" s="103">
        <v>34.863100000000003</v>
      </c>
      <c r="D15050" s="96">
        <f>IF(C15086+C15091=0,1,2)</f>
        <v>2</v>
      </c>
    </row>
    <row r="15051" spans="1:4" ht="15" hidden="1" x14ac:dyDescent="0.2">
      <c r="A15051" s="65">
        <v>0</v>
      </c>
      <c r="B15051" s="102" t="s">
        <v>798</v>
      </c>
      <c r="C15051" s="103">
        <v>66.600089999999994</v>
      </c>
      <c r="D15051" s="96">
        <f>IF(C15086+C15091=0,1,2)</f>
        <v>2</v>
      </c>
    </row>
    <row r="15052" spans="1:4" ht="15" hidden="1" x14ac:dyDescent="0.2">
      <c r="A15052" s="65">
        <v>0</v>
      </c>
      <c r="B15052" s="102" t="s">
        <v>799</v>
      </c>
      <c r="C15052" s="103">
        <v>1.9061999999999999</v>
      </c>
      <c r="D15052" s="96">
        <f>IF(C15086+C15091=0,1,2)</f>
        <v>2</v>
      </c>
    </row>
    <row r="15053" spans="1:4" ht="15" hidden="1" x14ac:dyDescent="0.2">
      <c r="A15053" s="65">
        <v>0</v>
      </c>
      <c r="B15053" s="102" t="s">
        <v>800</v>
      </c>
      <c r="C15053" s="103">
        <v>0</v>
      </c>
      <c r="D15053" s="96">
        <f>IF(C15086+C15091=0,1,2)</f>
        <v>2</v>
      </c>
    </row>
    <row r="15054" spans="1:4" ht="15" hidden="1" x14ac:dyDescent="0.2">
      <c r="A15054" s="65">
        <v>0</v>
      </c>
      <c r="B15054" s="102" t="s">
        <v>801</v>
      </c>
      <c r="C15054" s="103">
        <v>0.74099999999999999</v>
      </c>
      <c r="D15054" s="96">
        <f>IF(C15086+C15091=0,1,2)</f>
        <v>2</v>
      </c>
    </row>
    <row r="15055" spans="1:4" ht="30" hidden="1" x14ac:dyDescent="0.2">
      <c r="A15055" s="65">
        <v>0</v>
      </c>
      <c r="B15055" s="102" t="s">
        <v>802</v>
      </c>
      <c r="C15055" s="103">
        <v>9.3327000000000009</v>
      </c>
      <c r="D15055" s="96">
        <f>IF(C15086+C15091=0,1,2)</f>
        <v>2</v>
      </c>
    </row>
    <row r="15056" spans="1:4" ht="30" hidden="1" x14ac:dyDescent="0.2">
      <c r="A15056" s="65">
        <v>0</v>
      </c>
      <c r="B15056" s="102" t="s">
        <v>803</v>
      </c>
      <c r="C15056" s="103">
        <v>1.7</v>
      </c>
      <c r="D15056" s="96">
        <f>IF(C15086+C15091=0,1,2)</f>
        <v>2</v>
      </c>
    </row>
    <row r="15057" spans="1:4" ht="15" hidden="1" x14ac:dyDescent="0.2">
      <c r="A15057" s="65">
        <v>0</v>
      </c>
      <c r="B15057" s="102" t="s">
        <v>804</v>
      </c>
      <c r="C15057" s="103">
        <v>0</v>
      </c>
      <c r="D15057" s="96">
        <f>IF(C15086+C15091=0,1,2)</f>
        <v>2</v>
      </c>
    </row>
    <row r="15058" spans="1:4" ht="15" hidden="1" x14ac:dyDescent="0.2">
      <c r="A15058" s="65">
        <v>0</v>
      </c>
      <c r="B15058" s="102" t="s">
        <v>805</v>
      </c>
      <c r="C15058" s="103">
        <v>42.707000000000001</v>
      </c>
      <c r="D15058" s="96">
        <f>IF(C15086+C15091=0,1,2)</f>
        <v>2</v>
      </c>
    </row>
    <row r="15059" spans="1:4" ht="15" hidden="1" x14ac:dyDescent="0.2">
      <c r="A15059" s="65">
        <f t="shared" si="235"/>
        <v>0</v>
      </c>
      <c r="B15059" s="85" t="s">
        <v>806</v>
      </c>
      <c r="C15059" s="92">
        <v>0</v>
      </c>
      <c r="D15059" s="96">
        <f>IF(C15086+C15091=0,1,2)</f>
        <v>2</v>
      </c>
    </row>
    <row r="15060" spans="1:4" ht="15" hidden="1" x14ac:dyDescent="0.2">
      <c r="A15060" s="65">
        <f t="shared" si="235"/>
        <v>0</v>
      </c>
      <c r="B15060" s="85" t="s">
        <v>6</v>
      </c>
      <c r="C15060" s="92">
        <v>0</v>
      </c>
      <c r="D15060" s="96">
        <f>IF(C15086+C15091=0,1,2)</f>
        <v>2</v>
      </c>
    </row>
    <row r="15061" spans="1:4" ht="15" hidden="1" x14ac:dyDescent="0.2">
      <c r="A15061" s="65">
        <f t="shared" si="235"/>
        <v>0</v>
      </c>
      <c r="B15061" s="73" t="s">
        <v>7</v>
      </c>
      <c r="C15061" s="76">
        <v>0</v>
      </c>
      <c r="D15061" s="96">
        <f>IF(C15086+C15091=0,1,2)</f>
        <v>2</v>
      </c>
    </row>
    <row r="15062" spans="1:4" ht="15" hidden="1" x14ac:dyDescent="0.2">
      <c r="A15062" s="65">
        <f t="shared" si="235"/>
        <v>0</v>
      </c>
      <c r="B15062" s="85" t="s">
        <v>8</v>
      </c>
      <c r="C15062" s="92">
        <v>0</v>
      </c>
      <c r="D15062" s="96">
        <f>IF(C15086+C15091=0,1,2)</f>
        <v>2</v>
      </c>
    </row>
    <row r="15063" spans="1:4" ht="15" hidden="1" x14ac:dyDescent="0.2">
      <c r="A15063" s="65">
        <f t="shared" si="235"/>
        <v>0</v>
      </c>
      <c r="B15063" s="85" t="s">
        <v>9</v>
      </c>
      <c r="C15063" s="92">
        <v>0</v>
      </c>
      <c r="D15063" s="96">
        <f>IF(C15086+C15091=0,1,2)</f>
        <v>2</v>
      </c>
    </row>
    <row r="15064" spans="1:4" ht="15" x14ac:dyDescent="0.2">
      <c r="B15064" s="85" t="s">
        <v>10</v>
      </c>
      <c r="C15064" s="92">
        <v>1.113</v>
      </c>
      <c r="D15064" s="96"/>
    </row>
    <row r="15065" spans="1:4" ht="15" hidden="1" x14ac:dyDescent="0.2">
      <c r="A15065" s="65">
        <f t="shared" si="235"/>
        <v>0</v>
      </c>
      <c r="B15065" s="81" t="s">
        <v>11</v>
      </c>
      <c r="C15065" s="76">
        <v>0</v>
      </c>
      <c r="D15065" s="66">
        <f>IF(C15086+C15091=0,1,2)</f>
        <v>2</v>
      </c>
    </row>
    <row r="15066" spans="1:4" ht="15" hidden="1" x14ac:dyDescent="0.2">
      <c r="A15066" s="65">
        <f t="shared" si="235"/>
        <v>0</v>
      </c>
      <c r="B15066" s="81" t="s">
        <v>12</v>
      </c>
      <c r="C15066" s="76">
        <v>0</v>
      </c>
      <c r="D15066" s="96">
        <f>IF(C15086+C15091=0,1,2)</f>
        <v>2</v>
      </c>
    </row>
    <row r="15067" spans="1:4" ht="15" hidden="1" x14ac:dyDescent="0.2">
      <c r="A15067" s="65">
        <v>0</v>
      </c>
      <c r="B15067" s="104" t="s">
        <v>784</v>
      </c>
      <c r="C15067" s="105">
        <v>0</v>
      </c>
      <c r="D15067" s="96">
        <f>IF(C15086+C15091=0,1,2)</f>
        <v>2</v>
      </c>
    </row>
    <row r="15068" spans="1:4" ht="15" hidden="1" x14ac:dyDescent="0.2">
      <c r="A15068" s="65">
        <v>0</v>
      </c>
      <c r="B15068" s="102" t="s">
        <v>785</v>
      </c>
      <c r="C15068" s="103">
        <v>0</v>
      </c>
      <c r="D15068" s="96">
        <f>IF(C15086+C15091=0,1,2)</f>
        <v>2</v>
      </c>
    </row>
    <row r="15069" spans="1:4" ht="15" hidden="1" x14ac:dyDescent="0.2">
      <c r="A15069" s="65">
        <v>0</v>
      </c>
      <c r="B15069" s="102" t="s">
        <v>807</v>
      </c>
      <c r="C15069" s="103">
        <v>0</v>
      </c>
      <c r="D15069" s="96">
        <f>IF(C15086+C15091=0,1,2)</f>
        <v>2</v>
      </c>
    </row>
    <row r="15070" spans="1:4" ht="15" hidden="1" x14ac:dyDescent="0.2">
      <c r="A15070" s="65">
        <v>0</v>
      </c>
      <c r="B15070" s="106" t="s">
        <v>734</v>
      </c>
      <c r="C15070" s="92">
        <v>0</v>
      </c>
      <c r="D15070" s="96">
        <f>IF(C15086+C15091=0,1,2)</f>
        <v>2</v>
      </c>
    </row>
    <row r="15071" spans="1:4" ht="15" hidden="1" x14ac:dyDescent="0.2">
      <c r="A15071" s="65">
        <v>0</v>
      </c>
      <c r="B15071" s="77" t="s">
        <v>808</v>
      </c>
      <c r="C15071" s="76">
        <v>0</v>
      </c>
      <c r="D15071" s="96">
        <f>IF(C15086+C15091=0,1,2)</f>
        <v>2</v>
      </c>
    </row>
    <row r="15072" spans="1:4" ht="15" hidden="1" x14ac:dyDescent="0.2">
      <c r="A15072" s="65">
        <f t="shared" si="235"/>
        <v>0</v>
      </c>
      <c r="B15072" s="81" t="s">
        <v>13</v>
      </c>
      <c r="C15072" s="76">
        <v>0</v>
      </c>
      <c r="D15072" s="96">
        <f>IF(C15086+C15091=0,1,2)</f>
        <v>2</v>
      </c>
    </row>
    <row r="15073" spans="1:4" ht="15" hidden="1" x14ac:dyDescent="0.2">
      <c r="A15073" s="65">
        <v>0</v>
      </c>
      <c r="B15073" s="104" t="s">
        <v>788</v>
      </c>
      <c r="C15073" s="105">
        <v>0</v>
      </c>
      <c r="D15073" s="96">
        <f>IF(C15086+C15091=0,1,2)</f>
        <v>2</v>
      </c>
    </row>
    <row r="15074" spans="1:4" ht="15" hidden="1" x14ac:dyDescent="0.2">
      <c r="A15074" s="65">
        <v>0</v>
      </c>
      <c r="B15074" s="102" t="s">
        <v>785</v>
      </c>
      <c r="C15074" s="103">
        <v>0</v>
      </c>
      <c r="D15074" s="96">
        <f>IF(C15086+C15091=0,1,2)</f>
        <v>2</v>
      </c>
    </row>
    <row r="15075" spans="1:4" ht="15" hidden="1" x14ac:dyDescent="0.2">
      <c r="A15075" s="65">
        <v>0</v>
      </c>
      <c r="B15075" s="102" t="s">
        <v>733</v>
      </c>
      <c r="C15075" s="103">
        <v>0</v>
      </c>
      <c r="D15075" s="96">
        <f>IF(C15086+C15091=0,1,2)</f>
        <v>2</v>
      </c>
    </row>
    <row r="15076" spans="1:4" ht="30" hidden="1" x14ac:dyDescent="0.2">
      <c r="A15076" s="65">
        <f t="shared" si="235"/>
        <v>0</v>
      </c>
      <c r="B15076" s="106" t="s">
        <v>809</v>
      </c>
      <c r="C15076" s="92">
        <v>0</v>
      </c>
      <c r="D15076" s="96">
        <f>IF(C15086+C15091=0,1,2)</f>
        <v>2</v>
      </c>
    </row>
    <row r="15077" spans="1:4" ht="15" hidden="1" x14ac:dyDescent="0.2">
      <c r="A15077" s="65">
        <v>0</v>
      </c>
      <c r="B15077" s="77" t="s">
        <v>738</v>
      </c>
      <c r="C15077" s="76">
        <v>0</v>
      </c>
      <c r="D15077" s="96">
        <f>IF(C15086+C15091=0,1,2)</f>
        <v>2</v>
      </c>
    </row>
    <row r="15078" spans="1:4" ht="15" hidden="1" x14ac:dyDescent="0.2">
      <c r="A15078" s="65">
        <v>0</v>
      </c>
      <c r="B15078" s="104" t="s">
        <v>789</v>
      </c>
      <c r="C15078" s="105">
        <v>0</v>
      </c>
      <c r="D15078" s="96">
        <f>IF(C15086+C15091=0,1,2)</f>
        <v>2</v>
      </c>
    </row>
    <row r="15079" spans="1:4" ht="15" hidden="1" x14ac:dyDescent="0.2">
      <c r="A15079" s="65">
        <v>0</v>
      </c>
      <c r="B15079" s="102" t="s">
        <v>732</v>
      </c>
      <c r="C15079" s="103">
        <v>0</v>
      </c>
      <c r="D15079" s="96">
        <f>IF(C15086+C15091=0,1,2)</f>
        <v>2</v>
      </c>
    </row>
    <row r="15080" spans="1:4" ht="15" hidden="1" x14ac:dyDescent="0.2">
      <c r="A15080" s="65">
        <v>0</v>
      </c>
      <c r="B15080" s="102" t="s">
        <v>737</v>
      </c>
      <c r="C15080" s="103">
        <v>0</v>
      </c>
      <c r="D15080" s="96">
        <f>IF(C15086+C15091=0,1,2)</f>
        <v>2</v>
      </c>
    </row>
    <row r="15081" spans="1:4" ht="15" hidden="1" x14ac:dyDescent="0.2">
      <c r="A15081" s="65">
        <v>0</v>
      </c>
      <c r="B15081" s="102" t="s">
        <v>733</v>
      </c>
      <c r="C15081" s="103">
        <v>0</v>
      </c>
      <c r="D15081" s="96">
        <f>IF(C15086+C15091=0,1,2)</f>
        <v>2</v>
      </c>
    </row>
    <row r="15082" spans="1:4" ht="15" hidden="1" x14ac:dyDescent="0.2">
      <c r="A15082" s="65">
        <v>0</v>
      </c>
      <c r="B15082" s="106" t="s">
        <v>734</v>
      </c>
      <c r="C15082" s="92">
        <v>0</v>
      </c>
      <c r="D15082" s="96">
        <f>IF(C15086+C15091=0,1,2)</f>
        <v>2</v>
      </c>
    </row>
    <row r="15083" spans="1:4" ht="15" hidden="1" x14ac:dyDescent="0.2">
      <c r="A15083" s="65">
        <v>0</v>
      </c>
      <c r="B15083" s="77" t="s">
        <v>738</v>
      </c>
      <c r="C15083" s="76">
        <v>0</v>
      </c>
      <c r="D15083" s="96">
        <f>IF(C15086+C15091=0,1,2)</f>
        <v>2</v>
      </c>
    </row>
    <row r="15084" spans="1:4" ht="15" hidden="1" x14ac:dyDescent="0.2">
      <c r="A15084" s="65">
        <f t="shared" si="235"/>
        <v>0</v>
      </c>
      <c r="B15084" s="97"/>
      <c r="C15084" s="98"/>
      <c r="D15084" s="96">
        <f>IF(C15086+C15091=0,1,2)</f>
        <v>2</v>
      </c>
    </row>
    <row r="15085" spans="1:4" ht="15" hidden="1" x14ac:dyDescent="0.2">
      <c r="A15085" s="65">
        <f t="shared" si="235"/>
        <v>0</v>
      </c>
      <c r="B15085" s="99" t="s">
        <v>817</v>
      </c>
      <c r="C15085" s="100"/>
      <c r="D15085" s="96">
        <f>IF(C15086+C15091=0,1,2)</f>
        <v>2</v>
      </c>
    </row>
    <row r="15086" spans="1:4" ht="15" x14ac:dyDescent="0.2">
      <c r="B15086" s="79" t="s">
        <v>741</v>
      </c>
      <c r="C15086" s="80">
        <v>188.88472999999999</v>
      </c>
      <c r="D15086" s="96"/>
    </row>
    <row r="15087" spans="1:4" ht="15" x14ac:dyDescent="0.2">
      <c r="B15087" s="113" t="s">
        <v>721</v>
      </c>
      <c r="C15087" s="72">
        <v>188.88472999999999</v>
      </c>
      <c r="D15087" s="66"/>
    </row>
    <row r="15088" spans="1:4" ht="15" hidden="1" x14ac:dyDescent="0.2">
      <c r="A15088" s="65">
        <f t="shared" si="235"/>
        <v>0</v>
      </c>
      <c r="B15088" s="85" t="s">
        <v>742</v>
      </c>
      <c r="C15088" s="92">
        <v>0</v>
      </c>
      <c r="D15088" s="96">
        <f>IF(C15086+C15091=0,1,2)</f>
        <v>2</v>
      </c>
    </row>
    <row r="15089" spans="1:4" ht="15" hidden="1" x14ac:dyDescent="0.2">
      <c r="A15089" s="65">
        <f t="shared" si="235"/>
        <v>0</v>
      </c>
      <c r="B15089" s="85" t="s">
        <v>743</v>
      </c>
      <c r="C15089" s="92">
        <v>0</v>
      </c>
      <c r="D15089" s="96">
        <f>IF(C15086+C15091=0,1,2)</f>
        <v>2</v>
      </c>
    </row>
    <row r="15090" spans="1:4" ht="15" hidden="1" x14ac:dyDescent="0.2">
      <c r="A15090" s="65">
        <f t="shared" si="235"/>
        <v>0</v>
      </c>
      <c r="B15090" s="85" t="s">
        <v>744</v>
      </c>
      <c r="C15090" s="92">
        <v>0</v>
      </c>
      <c r="D15090" s="96">
        <f>IF(C15086+C15091=0,1,2)</f>
        <v>2</v>
      </c>
    </row>
    <row r="15091" spans="1:4" ht="15" x14ac:dyDescent="0.2">
      <c r="B15091" s="79" t="s">
        <v>745</v>
      </c>
      <c r="C15091" s="80">
        <v>161.11309</v>
      </c>
      <c r="D15091" s="96"/>
    </row>
    <row r="15092" spans="1:4" ht="15" x14ac:dyDescent="0.2">
      <c r="B15092" s="113" t="s">
        <v>3</v>
      </c>
      <c r="C15092" s="72">
        <v>161.11309</v>
      </c>
      <c r="D15092" s="66"/>
    </row>
    <row r="15093" spans="1:4" ht="15" hidden="1" x14ac:dyDescent="0.2">
      <c r="A15093" s="65">
        <f t="shared" si="235"/>
        <v>0</v>
      </c>
      <c r="B15093" s="85" t="s">
        <v>11</v>
      </c>
      <c r="C15093" s="92">
        <v>0</v>
      </c>
      <c r="D15093" s="66">
        <f>IF(C15086+C15091=0,1,2)</f>
        <v>2</v>
      </c>
    </row>
    <row r="15094" spans="1:4" ht="15" hidden="1" x14ac:dyDescent="0.2">
      <c r="A15094" s="65">
        <f t="shared" si="235"/>
        <v>0</v>
      </c>
      <c r="B15094" s="85" t="s">
        <v>746</v>
      </c>
      <c r="C15094" s="92">
        <v>0</v>
      </c>
      <c r="D15094" s="96">
        <f>IF(C15086+C15091=0,1,2)</f>
        <v>2</v>
      </c>
    </row>
    <row r="15095" spans="1:4" ht="15" hidden="1" x14ac:dyDescent="0.2">
      <c r="A15095" s="65">
        <f t="shared" si="235"/>
        <v>0</v>
      </c>
      <c r="B15095" s="85" t="s">
        <v>13</v>
      </c>
      <c r="C15095" s="92">
        <v>0</v>
      </c>
      <c r="D15095" s="96">
        <f>IF(C15086+C15091=0,1,2)</f>
        <v>2</v>
      </c>
    </row>
    <row r="15096" spans="1:4" ht="15" hidden="1" x14ac:dyDescent="0.2">
      <c r="A15096" s="65">
        <f t="shared" si="235"/>
        <v>27.771640000000001</v>
      </c>
      <c r="B15096" s="94" t="s">
        <v>747</v>
      </c>
      <c r="C15096" s="95">
        <v>27.771640000000001</v>
      </c>
      <c r="D15096" s="65">
        <f>IF(C15086+C15091=0,1,2)</f>
        <v>2</v>
      </c>
    </row>
    <row r="15097" spans="1:4" ht="15" hidden="1" x14ac:dyDescent="0.2">
      <c r="A15097" s="65">
        <f t="shared" si="235"/>
        <v>1.2301200000000001</v>
      </c>
      <c r="B15097" s="94" t="s">
        <v>812</v>
      </c>
      <c r="C15097" s="95">
        <v>1.2301200000000001</v>
      </c>
      <c r="D15097" s="65">
        <f>IF(C15086+C15091=0,1,2)</f>
        <v>2</v>
      </c>
    </row>
    <row r="15098" spans="1:4" ht="15" hidden="1" x14ac:dyDescent="0.2">
      <c r="A15098" s="65">
        <f t="shared" si="235"/>
        <v>29.001760000000001</v>
      </c>
      <c r="B15098" s="94" t="s">
        <v>813</v>
      </c>
      <c r="C15098" s="95">
        <v>29.001760000000001</v>
      </c>
      <c r="D15098" s="65">
        <f>IF(C15086+C15091=0,1,2)</f>
        <v>2</v>
      </c>
    </row>
    <row r="15099" spans="1:4" ht="15" hidden="1" x14ac:dyDescent="0.2">
      <c r="A15099" s="65">
        <f t="shared" si="235"/>
        <v>0</v>
      </c>
      <c r="B15099" s="108"/>
      <c r="C15099" s="109"/>
      <c r="D15099" s="96">
        <f>IF(C15086+C15091=0,1,2)</f>
        <v>2</v>
      </c>
    </row>
    <row r="15100" spans="1:4" ht="15" hidden="1" x14ac:dyDescent="0.2">
      <c r="A15100" s="65">
        <f t="shared" si="235"/>
        <v>0</v>
      </c>
      <c r="B15100" s="82" t="s">
        <v>791</v>
      </c>
      <c r="C15100" s="100"/>
      <c r="D15100" s="96">
        <f>IF(C15086+C15091=0,1,2)</f>
        <v>2</v>
      </c>
    </row>
    <row r="15101" spans="1:4" ht="15" x14ac:dyDescent="0.2">
      <c r="B15101" s="107" t="s">
        <v>792</v>
      </c>
      <c r="C15101" s="114">
        <v>158</v>
      </c>
      <c r="D15101" s="96"/>
    </row>
    <row r="15102" spans="1:4" ht="15" x14ac:dyDescent="0.2">
      <c r="B15102" s="81" t="s">
        <v>793</v>
      </c>
      <c r="C15102" s="110">
        <v>95</v>
      </c>
      <c r="D15102" s="96"/>
    </row>
    <row r="15103" spans="1:4" ht="15" x14ac:dyDescent="0.2">
      <c r="B15103" s="81" t="s">
        <v>794</v>
      </c>
      <c r="C15103" s="110">
        <v>63</v>
      </c>
      <c r="D15103" s="96"/>
    </row>
    <row r="15104" spans="1:4" ht="15" hidden="1" x14ac:dyDescent="0.2">
      <c r="A15104" s="65">
        <f t="shared" si="235"/>
        <v>0</v>
      </c>
      <c r="B15104" s="111"/>
      <c r="C15104" s="109"/>
      <c r="D15104" s="96">
        <f>IF(C15086+C15091=0,1,2)</f>
        <v>2</v>
      </c>
    </row>
    <row r="15105" spans="1:4" ht="30" customHeight="1" x14ac:dyDescent="0.2">
      <c r="B15105" s="117" t="s">
        <v>998</v>
      </c>
      <c r="C15105" s="118"/>
      <c r="D15105" s="96"/>
    </row>
    <row r="15106" spans="1:4" ht="15" hidden="1" x14ac:dyDescent="0.2">
      <c r="A15106" s="65">
        <f t="shared" si="235"/>
        <v>0</v>
      </c>
      <c r="B15106" s="97"/>
      <c r="C15106" s="98"/>
      <c r="D15106" s="96">
        <f>IF(C15169+C15174=0,1,2)</f>
        <v>2</v>
      </c>
    </row>
    <row r="15107" spans="1:4" ht="15" hidden="1" x14ac:dyDescent="0.2">
      <c r="A15107" s="65">
        <f t="shared" si="235"/>
        <v>0</v>
      </c>
      <c r="B15107" s="99" t="s">
        <v>815</v>
      </c>
      <c r="C15107" s="100"/>
      <c r="D15107" s="96">
        <f>IF(C15169+C15174=0,1,2)</f>
        <v>2</v>
      </c>
    </row>
    <row r="15108" spans="1:4" ht="15" x14ac:dyDescent="0.2">
      <c r="B15108" s="112" t="s">
        <v>721</v>
      </c>
      <c r="C15108" s="72">
        <v>425.94188000000003</v>
      </c>
      <c r="D15108" s="66"/>
    </row>
    <row r="15109" spans="1:4" ht="15" hidden="1" x14ac:dyDescent="0.2">
      <c r="A15109" s="65">
        <f t="shared" ref="A15109:A15172" si="236">C15109</f>
        <v>0</v>
      </c>
      <c r="B15109" s="73" t="s">
        <v>722</v>
      </c>
      <c r="C15109" s="76"/>
      <c r="D15109" s="96">
        <f>IF(C15169+C15174=0,1,2)</f>
        <v>2</v>
      </c>
    </row>
    <row r="15110" spans="1:4" ht="15" hidden="1" x14ac:dyDescent="0.2">
      <c r="A15110" s="65">
        <f t="shared" si="236"/>
        <v>0</v>
      </c>
      <c r="B15110" s="73" t="s">
        <v>783</v>
      </c>
      <c r="C15110" s="76"/>
      <c r="D15110" s="96">
        <f>IF(C15169+C15174=0,1,2)</f>
        <v>2</v>
      </c>
    </row>
    <row r="15111" spans="1:4" ht="15" hidden="1" x14ac:dyDescent="0.2">
      <c r="A15111" s="65">
        <f t="shared" si="236"/>
        <v>0</v>
      </c>
      <c r="B15111" s="73" t="s">
        <v>8</v>
      </c>
      <c r="C15111" s="76">
        <v>0</v>
      </c>
      <c r="D15111" s="96">
        <f>IF(C15169+C15174=0,1,2)</f>
        <v>2</v>
      </c>
    </row>
    <row r="15112" spans="1:4" ht="15" x14ac:dyDescent="0.2">
      <c r="B15112" s="113" t="s">
        <v>723</v>
      </c>
      <c r="C15112" s="72">
        <v>425.94188000000003</v>
      </c>
      <c r="D15112" s="96"/>
    </row>
    <row r="15113" spans="1:4" ht="15" hidden="1" x14ac:dyDescent="0.2">
      <c r="A15113" s="65">
        <f t="shared" si="236"/>
        <v>0</v>
      </c>
      <c r="B15113" s="81" t="s">
        <v>742</v>
      </c>
      <c r="C15113" s="76">
        <v>0</v>
      </c>
      <c r="D15113" s="96">
        <f>IF(C15169+C15174=0,1,2)</f>
        <v>2</v>
      </c>
    </row>
    <row r="15114" spans="1:4" ht="15" hidden="1" x14ac:dyDescent="0.2">
      <c r="A15114" s="65">
        <f t="shared" si="236"/>
        <v>0</v>
      </c>
      <c r="B15114" s="81" t="s">
        <v>748</v>
      </c>
      <c r="C15114" s="76">
        <v>0</v>
      </c>
      <c r="D15114" s="96">
        <f>IF(C15169+C15174=0,1,2)</f>
        <v>2</v>
      </c>
    </row>
    <row r="15115" spans="1:4" ht="15" hidden="1" x14ac:dyDescent="0.2">
      <c r="A15115" s="65">
        <v>0</v>
      </c>
      <c r="B15115" s="73" t="s">
        <v>784</v>
      </c>
      <c r="C15115" s="76">
        <v>0</v>
      </c>
      <c r="D15115" s="96">
        <f>IF(C15169+C15174=0,1,2)</f>
        <v>2</v>
      </c>
    </row>
    <row r="15116" spans="1:4" ht="15" hidden="1" x14ac:dyDescent="0.2">
      <c r="A15116" s="65">
        <v>0</v>
      </c>
      <c r="B15116" s="77" t="s">
        <v>785</v>
      </c>
      <c r="C15116" s="76">
        <v>0</v>
      </c>
      <c r="D15116" s="96">
        <f>IF(C15169+C15174=0,1,2)</f>
        <v>2</v>
      </c>
    </row>
    <row r="15117" spans="1:4" ht="15" hidden="1" x14ac:dyDescent="0.2">
      <c r="A15117" s="65">
        <v>0</v>
      </c>
      <c r="B15117" s="77" t="s">
        <v>733</v>
      </c>
      <c r="C15117" s="76">
        <v>0</v>
      </c>
      <c r="D15117" s="96">
        <f>IF(C15169+C15174=0,1,2)</f>
        <v>2</v>
      </c>
    </row>
    <row r="15118" spans="1:4" ht="15" hidden="1" x14ac:dyDescent="0.2">
      <c r="A15118" s="65">
        <v>0</v>
      </c>
      <c r="B15118" s="77" t="s">
        <v>786</v>
      </c>
      <c r="C15118" s="76">
        <v>0</v>
      </c>
      <c r="D15118" s="96">
        <f>IF(C15169+C15174=0,1,2)</f>
        <v>2</v>
      </c>
    </row>
    <row r="15119" spans="1:4" ht="15" hidden="1" x14ac:dyDescent="0.2">
      <c r="A15119" s="65">
        <v>0</v>
      </c>
      <c r="B15119" s="77" t="s">
        <v>787</v>
      </c>
      <c r="C15119" s="76">
        <v>0</v>
      </c>
      <c r="D15119" s="96">
        <f>IF(C15169+C15174=0,1,2)</f>
        <v>2</v>
      </c>
    </row>
    <row r="15120" spans="1:4" ht="15" hidden="1" x14ac:dyDescent="0.2">
      <c r="A15120" s="65">
        <f t="shared" si="236"/>
        <v>0</v>
      </c>
      <c r="B15120" s="81" t="s">
        <v>744</v>
      </c>
      <c r="C15120" s="76">
        <v>0</v>
      </c>
      <c r="D15120" s="96">
        <f>IF(C15169+C15174=0,1,2)</f>
        <v>2</v>
      </c>
    </row>
    <row r="15121" spans="1:4" ht="15" hidden="1" x14ac:dyDescent="0.2">
      <c r="A15121" s="65">
        <v>0</v>
      </c>
      <c r="B15121" s="73" t="s">
        <v>788</v>
      </c>
      <c r="C15121" s="76">
        <v>0</v>
      </c>
      <c r="D15121" s="96">
        <f>IF(C15169+C15174=0,1,2)</f>
        <v>2</v>
      </c>
    </row>
    <row r="15122" spans="1:4" ht="15" hidden="1" x14ac:dyDescent="0.2">
      <c r="A15122" s="65">
        <v>0</v>
      </c>
      <c r="B15122" s="77" t="s">
        <v>737</v>
      </c>
      <c r="C15122" s="76">
        <v>0</v>
      </c>
      <c r="D15122" s="96">
        <f>IF(C15169+C15174=0,1,2)</f>
        <v>2</v>
      </c>
    </row>
    <row r="15123" spans="1:4" ht="15" hidden="1" x14ac:dyDescent="0.2">
      <c r="A15123" s="65">
        <v>0</v>
      </c>
      <c r="B15123" s="77" t="s">
        <v>733</v>
      </c>
      <c r="C15123" s="76">
        <v>0</v>
      </c>
      <c r="D15123" s="96">
        <f>IF(C15169+C15174=0,1,2)</f>
        <v>2</v>
      </c>
    </row>
    <row r="15124" spans="1:4" ht="15" hidden="1" x14ac:dyDescent="0.2">
      <c r="A15124" s="65">
        <v>0</v>
      </c>
      <c r="B15124" s="77" t="s">
        <v>738</v>
      </c>
      <c r="C15124" s="76">
        <v>0</v>
      </c>
      <c r="D15124" s="96">
        <f>IF(C15169+C15174=0,1,2)</f>
        <v>2</v>
      </c>
    </row>
    <row r="15125" spans="1:4" ht="15" hidden="1" x14ac:dyDescent="0.2">
      <c r="A15125" s="65">
        <v>0</v>
      </c>
      <c r="B15125" s="73" t="s">
        <v>789</v>
      </c>
      <c r="C15125" s="76">
        <v>0</v>
      </c>
      <c r="D15125" s="96">
        <f>IF(C15169+C15174=0,1,2)</f>
        <v>2</v>
      </c>
    </row>
    <row r="15126" spans="1:4" ht="15" hidden="1" x14ac:dyDescent="0.2">
      <c r="A15126" s="65">
        <v>0</v>
      </c>
      <c r="B15126" s="77" t="s">
        <v>790</v>
      </c>
      <c r="C15126" s="76">
        <v>0</v>
      </c>
      <c r="D15126" s="96">
        <f>IF(C15169+C15174=0,1,2)</f>
        <v>2</v>
      </c>
    </row>
    <row r="15127" spans="1:4" ht="15" hidden="1" x14ac:dyDescent="0.2">
      <c r="A15127" s="65">
        <f t="shared" si="236"/>
        <v>0</v>
      </c>
      <c r="B15127" s="97"/>
      <c r="C15127" s="98"/>
      <c r="D15127" s="96">
        <f>IF(C15169+C15174=0,1,2)</f>
        <v>2</v>
      </c>
    </row>
    <row r="15128" spans="1:4" ht="15" hidden="1" x14ac:dyDescent="0.2">
      <c r="A15128" s="65">
        <f t="shared" si="236"/>
        <v>0</v>
      </c>
      <c r="B15128" s="99" t="s">
        <v>816</v>
      </c>
      <c r="C15128" s="100"/>
      <c r="D15128" s="96">
        <f>IF(C15169+C15174=0,1,2)</f>
        <v>2</v>
      </c>
    </row>
    <row r="15129" spans="1:4" ht="15" x14ac:dyDescent="0.2">
      <c r="B15129" s="112" t="s">
        <v>3</v>
      </c>
      <c r="C15129" s="72">
        <v>297.02634999999998</v>
      </c>
      <c r="D15129" s="96"/>
    </row>
    <row r="15130" spans="1:4" ht="15" x14ac:dyDescent="0.2">
      <c r="B15130" s="85" t="s">
        <v>4</v>
      </c>
      <c r="C15130" s="92">
        <v>57.692500000000003</v>
      </c>
      <c r="D15130" s="96"/>
    </row>
    <row r="15131" spans="1:4" ht="15" x14ac:dyDescent="0.2">
      <c r="B15131" s="85" t="s">
        <v>5</v>
      </c>
      <c r="C15131" s="92">
        <v>200.78138000000001</v>
      </c>
      <c r="D15131" s="96"/>
    </row>
    <row r="15132" spans="1:4" ht="15" hidden="1" x14ac:dyDescent="0.2">
      <c r="A15132" s="65">
        <v>0</v>
      </c>
      <c r="B15132" s="102" t="s">
        <v>796</v>
      </c>
      <c r="C15132" s="103">
        <v>47.97</v>
      </c>
      <c r="D15132" s="96">
        <f>IF(C15169+C15174=0,1,2)</f>
        <v>2</v>
      </c>
    </row>
    <row r="15133" spans="1:4" ht="15" hidden="1" x14ac:dyDescent="0.2">
      <c r="A15133" s="65">
        <v>0</v>
      </c>
      <c r="B15133" s="102" t="s">
        <v>797</v>
      </c>
      <c r="C15133" s="103">
        <v>0</v>
      </c>
      <c r="D15133" s="96">
        <f>IF(C15169+C15174=0,1,2)</f>
        <v>2</v>
      </c>
    </row>
    <row r="15134" spans="1:4" ht="15" hidden="1" x14ac:dyDescent="0.2">
      <c r="A15134" s="65">
        <v>0</v>
      </c>
      <c r="B15134" s="102" t="s">
        <v>798</v>
      </c>
      <c r="C15134" s="103">
        <v>14.845140000000001</v>
      </c>
      <c r="D15134" s="96">
        <f>IF(C15169+C15174=0,1,2)</f>
        <v>2</v>
      </c>
    </row>
    <row r="15135" spans="1:4" ht="15" hidden="1" x14ac:dyDescent="0.2">
      <c r="A15135" s="65">
        <v>0</v>
      </c>
      <c r="B15135" s="102" t="s">
        <v>799</v>
      </c>
      <c r="C15135" s="103">
        <v>0</v>
      </c>
      <c r="D15135" s="96">
        <f>IF(C15169+C15174=0,1,2)</f>
        <v>2</v>
      </c>
    </row>
    <row r="15136" spans="1:4" ht="15" hidden="1" x14ac:dyDescent="0.2">
      <c r="A15136" s="65">
        <v>0</v>
      </c>
      <c r="B15136" s="102" t="s">
        <v>800</v>
      </c>
      <c r="C15136" s="103">
        <v>0</v>
      </c>
      <c r="D15136" s="96">
        <f>IF(C15169+C15174=0,1,2)</f>
        <v>2</v>
      </c>
    </row>
    <row r="15137" spans="1:4" ht="15" hidden="1" x14ac:dyDescent="0.2">
      <c r="A15137" s="65">
        <v>0</v>
      </c>
      <c r="B15137" s="102" t="s">
        <v>801</v>
      </c>
      <c r="C15137" s="103">
        <v>0.22600000000000001</v>
      </c>
      <c r="D15137" s="96">
        <f>IF(C15169+C15174=0,1,2)</f>
        <v>2</v>
      </c>
    </row>
    <row r="15138" spans="1:4" ht="30" hidden="1" x14ac:dyDescent="0.2">
      <c r="A15138" s="65">
        <v>0</v>
      </c>
      <c r="B15138" s="102" t="s">
        <v>802</v>
      </c>
      <c r="C15138" s="103">
        <v>0</v>
      </c>
      <c r="D15138" s="96">
        <f>IF(C15169+C15174=0,1,2)</f>
        <v>2</v>
      </c>
    </row>
    <row r="15139" spans="1:4" ht="30" hidden="1" x14ac:dyDescent="0.2">
      <c r="A15139" s="65">
        <v>0</v>
      </c>
      <c r="B15139" s="102" t="s">
        <v>803</v>
      </c>
      <c r="C15139" s="103">
        <v>4.9764999999999997</v>
      </c>
      <c r="D15139" s="96">
        <f>IF(C15169+C15174=0,1,2)</f>
        <v>2</v>
      </c>
    </row>
    <row r="15140" spans="1:4" ht="15" hidden="1" x14ac:dyDescent="0.2">
      <c r="A15140" s="65">
        <v>0</v>
      </c>
      <c r="B15140" s="102" t="s">
        <v>804</v>
      </c>
      <c r="C15140" s="103">
        <v>0</v>
      </c>
      <c r="D15140" s="96">
        <f>IF(C15169+C15174=0,1,2)</f>
        <v>2</v>
      </c>
    </row>
    <row r="15141" spans="1:4" ht="15" hidden="1" x14ac:dyDescent="0.2">
      <c r="A15141" s="65">
        <v>0</v>
      </c>
      <c r="B15141" s="102" t="s">
        <v>805</v>
      </c>
      <c r="C15141" s="103">
        <v>132.76374000000001</v>
      </c>
      <c r="D15141" s="96">
        <f>IF(C15169+C15174=0,1,2)</f>
        <v>2</v>
      </c>
    </row>
    <row r="15142" spans="1:4" ht="15" hidden="1" x14ac:dyDescent="0.2">
      <c r="A15142" s="65">
        <f t="shared" si="236"/>
        <v>0</v>
      </c>
      <c r="B15142" s="85" t="s">
        <v>806</v>
      </c>
      <c r="C15142" s="92">
        <v>0</v>
      </c>
      <c r="D15142" s="96">
        <f>IF(C15169+C15174=0,1,2)</f>
        <v>2</v>
      </c>
    </row>
    <row r="15143" spans="1:4" ht="15" hidden="1" x14ac:dyDescent="0.2">
      <c r="A15143" s="65">
        <f t="shared" si="236"/>
        <v>0</v>
      </c>
      <c r="B15143" s="85" t="s">
        <v>6</v>
      </c>
      <c r="C15143" s="92">
        <v>0</v>
      </c>
      <c r="D15143" s="96">
        <f>IF(C15169+C15174=0,1,2)</f>
        <v>2</v>
      </c>
    </row>
    <row r="15144" spans="1:4" ht="15" hidden="1" x14ac:dyDescent="0.2">
      <c r="A15144" s="65">
        <f t="shared" si="236"/>
        <v>0</v>
      </c>
      <c r="B15144" s="73" t="s">
        <v>7</v>
      </c>
      <c r="C15144" s="76">
        <v>0</v>
      </c>
      <c r="D15144" s="96">
        <f>IF(C15169+C15174=0,1,2)</f>
        <v>2</v>
      </c>
    </row>
    <row r="15145" spans="1:4" ht="15" hidden="1" x14ac:dyDescent="0.2">
      <c r="A15145" s="65">
        <f t="shared" si="236"/>
        <v>0</v>
      </c>
      <c r="B15145" s="85" t="s">
        <v>8</v>
      </c>
      <c r="C15145" s="92">
        <v>0</v>
      </c>
      <c r="D15145" s="96">
        <f>IF(C15169+C15174=0,1,2)</f>
        <v>2</v>
      </c>
    </row>
    <row r="15146" spans="1:4" ht="15" hidden="1" x14ac:dyDescent="0.2">
      <c r="A15146" s="65">
        <f t="shared" si="236"/>
        <v>0</v>
      </c>
      <c r="B15146" s="85" t="s">
        <v>9</v>
      </c>
      <c r="C15146" s="92">
        <v>0</v>
      </c>
      <c r="D15146" s="96">
        <f>IF(C15169+C15174=0,1,2)</f>
        <v>2</v>
      </c>
    </row>
    <row r="15147" spans="1:4" ht="15" x14ac:dyDescent="0.2">
      <c r="B15147" s="85" t="s">
        <v>10</v>
      </c>
      <c r="C15147" s="92">
        <v>38.55247</v>
      </c>
      <c r="D15147" s="96"/>
    </row>
    <row r="15148" spans="1:4" ht="15" x14ac:dyDescent="0.2">
      <c r="B15148" s="81" t="s">
        <v>11</v>
      </c>
      <c r="C15148" s="76">
        <v>6.4240000000000004</v>
      </c>
      <c r="D15148" s="96"/>
    </row>
    <row r="15149" spans="1:4" ht="15" hidden="1" x14ac:dyDescent="0.2">
      <c r="A15149" s="65">
        <f t="shared" si="236"/>
        <v>0</v>
      </c>
      <c r="B15149" s="81" t="s">
        <v>12</v>
      </c>
      <c r="C15149" s="76">
        <v>0</v>
      </c>
      <c r="D15149" s="96">
        <f>IF(C15169+C15174=0,1,2)</f>
        <v>2</v>
      </c>
    </row>
    <row r="15150" spans="1:4" ht="15" hidden="1" x14ac:dyDescent="0.2">
      <c r="A15150" s="65">
        <v>0</v>
      </c>
      <c r="B15150" s="104" t="s">
        <v>784</v>
      </c>
      <c r="C15150" s="105">
        <v>0</v>
      </c>
      <c r="D15150" s="96">
        <f>IF(C15169+C15174=0,1,2)</f>
        <v>2</v>
      </c>
    </row>
    <row r="15151" spans="1:4" ht="15" hidden="1" x14ac:dyDescent="0.2">
      <c r="A15151" s="65">
        <v>0</v>
      </c>
      <c r="B15151" s="102" t="s">
        <v>785</v>
      </c>
      <c r="C15151" s="103">
        <v>0</v>
      </c>
      <c r="D15151" s="96">
        <f>IF(C15169+C15174=0,1,2)</f>
        <v>2</v>
      </c>
    </row>
    <row r="15152" spans="1:4" ht="15" hidden="1" x14ac:dyDescent="0.2">
      <c r="A15152" s="65">
        <v>0</v>
      </c>
      <c r="B15152" s="102" t="s">
        <v>807</v>
      </c>
      <c r="C15152" s="103">
        <v>0</v>
      </c>
      <c r="D15152" s="96">
        <f>IF(C15169+C15174=0,1,2)</f>
        <v>2</v>
      </c>
    </row>
    <row r="15153" spans="1:4" ht="15" hidden="1" x14ac:dyDescent="0.2">
      <c r="A15153" s="65">
        <v>0</v>
      </c>
      <c r="B15153" s="106" t="s">
        <v>734</v>
      </c>
      <c r="C15153" s="92">
        <v>0</v>
      </c>
      <c r="D15153" s="96">
        <f>IF(C15169+C15174=0,1,2)</f>
        <v>2</v>
      </c>
    </row>
    <row r="15154" spans="1:4" ht="15" hidden="1" x14ac:dyDescent="0.2">
      <c r="A15154" s="65">
        <v>0</v>
      </c>
      <c r="B15154" s="77" t="s">
        <v>808</v>
      </c>
      <c r="C15154" s="76">
        <v>0</v>
      </c>
      <c r="D15154" s="96">
        <f>IF(C15169+C15174=0,1,2)</f>
        <v>2</v>
      </c>
    </row>
    <row r="15155" spans="1:4" ht="15" hidden="1" x14ac:dyDescent="0.2">
      <c r="A15155" s="65">
        <f t="shared" si="236"/>
        <v>0</v>
      </c>
      <c r="B15155" s="81" t="s">
        <v>13</v>
      </c>
      <c r="C15155" s="76">
        <v>0</v>
      </c>
      <c r="D15155" s="96">
        <f>IF(C15169+C15174=0,1,2)</f>
        <v>2</v>
      </c>
    </row>
    <row r="15156" spans="1:4" ht="15" hidden="1" x14ac:dyDescent="0.2">
      <c r="A15156" s="65">
        <v>0</v>
      </c>
      <c r="B15156" s="104" t="s">
        <v>788</v>
      </c>
      <c r="C15156" s="105">
        <v>0</v>
      </c>
      <c r="D15156" s="96">
        <f>IF(C15169+C15174=0,1,2)</f>
        <v>2</v>
      </c>
    </row>
    <row r="15157" spans="1:4" ht="15" hidden="1" x14ac:dyDescent="0.2">
      <c r="A15157" s="65">
        <v>0</v>
      </c>
      <c r="B15157" s="102" t="s">
        <v>785</v>
      </c>
      <c r="C15157" s="103">
        <v>0</v>
      </c>
      <c r="D15157" s="96">
        <f>IF(C15169+C15174=0,1,2)</f>
        <v>2</v>
      </c>
    </row>
    <row r="15158" spans="1:4" ht="15" hidden="1" x14ac:dyDescent="0.2">
      <c r="A15158" s="65">
        <v>0</v>
      </c>
      <c r="B15158" s="102" t="s">
        <v>733</v>
      </c>
      <c r="C15158" s="103">
        <v>0</v>
      </c>
      <c r="D15158" s="96">
        <f>IF(C15169+C15174=0,1,2)</f>
        <v>2</v>
      </c>
    </row>
    <row r="15159" spans="1:4" ht="30" hidden="1" x14ac:dyDescent="0.2">
      <c r="A15159" s="65">
        <f t="shared" si="236"/>
        <v>0</v>
      </c>
      <c r="B15159" s="106" t="s">
        <v>809</v>
      </c>
      <c r="C15159" s="92">
        <v>0</v>
      </c>
      <c r="D15159" s="96">
        <f>IF(C15169+C15174=0,1,2)</f>
        <v>2</v>
      </c>
    </row>
    <row r="15160" spans="1:4" ht="15" hidden="1" x14ac:dyDescent="0.2">
      <c r="A15160" s="65">
        <v>0</v>
      </c>
      <c r="B15160" s="77" t="s">
        <v>738</v>
      </c>
      <c r="C15160" s="76">
        <v>0</v>
      </c>
      <c r="D15160" s="96">
        <f>IF(C15169+C15174=0,1,2)</f>
        <v>2</v>
      </c>
    </row>
    <row r="15161" spans="1:4" ht="15" hidden="1" x14ac:dyDescent="0.2">
      <c r="A15161" s="65">
        <v>0</v>
      </c>
      <c r="B15161" s="104" t="s">
        <v>789</v>
      </c>
      <c r="C15161" s="105">
        <v>0</v>
      </c>
      <c r="D15161" s="96">
        <f>IF(C15169+C15174=0,1,2)</f>
        <v>2</v>
      </c>
    </row>
    <row r="15162" spans="1:4" ht="15" hidden="1" x14ac:dyDescent="0.2">
      <c r="A15162" s="65">
        <v>0</v>
      </c>
      <c r="B15162" s="102" t="s">
        <v>732</v>
      </c>
      <c r="C15162" s="103">
        <v>0</v>
      </c>
      <c r="D15162" s="96">
        <f>IF(C15169+C15174=0,1,2)</f>
        <v>2</v>
      </c>
    </row>
    <row r="15163" spans="1:4" ht="15" hidden="1" x14ac:dyDescent="0.2">
      <c r="A15163" s="65">
        <v>0</v>
      </c>
      <c r="B15163" s="102" t="s">
        <v>737</v>
      </c>
      <c r="C15163" s="103">
        <v>0</v>
      </c>
      <c r="D15163" s="96">
        <f>IF(C15169+C15174=0,1,2)</f>
        <v>2</v>
      </c>
    </row>
    <row r="15164" spans="1:4" ht="15" hidden="1" x14ac:dyDescent="0.2">
      <c r="A15164" s="65">
        <v>0</v>
      </c>
      <c r="B15164" s="102" t="s">
        <v>733</v>
      </c>
      <c r="C15164" s="103">
        <v>0</v>
      </c>
      <c r="D15164" s="96">
        <f>IF(C15169+C15174=0,1,2)</f>
        <v>2</v>
      </c>
    </row>
    <row r="15165" spans="1:4" ht="15" hidden="1" x14ac:dyDescent="0.2">
      <c r="A15165" s="65">
        <v>0</v>
      </c>
      <c r="B15165" s="106" t="s">
        <v>734</v>
      </c>
      <c r="C15165" s="92">
        <v>0</v>
      </c>
      <c r="D15165" s="96">
        <f>IF(C15169+C15174=0,1,2)</f>
        <v>2</v>
      </c>
    </row>
    <row r="15166" spans="1:4" ht="15" hidden="1" x14ac:dyDescent="0.2">
      <c r="A15166" s="65">
        <v>0</v>
      </c>
      <c r="B15166" s="77" t="s">
        <v>738</v>
      </c>
      <c r="C15166" s="76">
        <v>0</v>
      </c>
      <c r="D15166" s="96">
        <f>IF(C15169+C15174=0,1,2)</f>
        <v>2</v>
      </c>
    </row>
    <row r="15167" spans="1:4" ht="15" hidden="1" x14ac:dyDescent="0.2">
      <c r="A15167" s="65">
        <f t="shared" si="236"/>
        <v>0</v>
      </c>
      <c r="B15167" s="97"/>
      <c r="C15167" s="98"/>
      <c r="D15167" s="96">
        <f>IF(C15169+C15174=0,1,2)</f>
        <v>2</v>
      </c>
    </row>
    <row r="15168" spans="1:4" ht="15" hidden="1" x14ac:dyDescent="0.2">
      <c r="A15168" s="65">
        <f t="shared" si="236"/>
        <v>0</v>
      </c>
      <c r="B15168" s="99" t="s">
        <v>817</v>
      </c>
      <c r="C15168" s="100"/>
      <c r="D15168" s="96">
        <f>IF(C15169+C15174=0,1,2)</f>
        <v>2</v>
      </c>
    </row>
    <row r="15169" spans="1:4" ht="15" x14ac:dyDescent="0.2">
      <c r="B15169" s="79" t="s">
        <v>741</v>
      </c>
      <c r="C15169" s="80">
        <v>425.94188000000003</v>
      </c>
      <c r="D15169" s="96"/>
    </row>
    <row r="15170" spans="1:4" ht="15" x14ac:dyDescent="0.2">
      <c r="B15170" s="113" t="s">
        <v>721</v>
      </c>
      <c r="C15170" s="72">
        <v>425.94188000000003</v>
      </c>
      <c r="D15170" s="66"/>
    </row>
    <row r="15171" spans="1:4" ht="15" hidden="1" x14ac:dyDescent="0.2">
      <c r="A15171" s="65">
        <f t="shared" si="236"/>
        <v>0</v>
      </c>
      <c r="B15171" s="85" t="s">
        <v>742</v>
      </c>
      <c r="C15171" s="92">
        <v>0</v>
      </c>
      <c r="D15171" s="96">
        <f>IF(C15169+C15174=0,1,2)</f>
        <v>2</v>
      </c>
    </row>
    <row r="15172" spans="1:4" ht="15" hidden="1" x14ac:dyDescent="0.2">
      <c r="A15172" s="65">
        <f t="shared" si="236"/>
        <v>0</v>
      </c>
      <c r="B15172" s="85" t="s">
        <v>743</v>
      </c>
      <c r="C15172" s="92">
        <v>0</v>
      </c>
      <c r="D15172" s="96">
        <f>IF(C15169+C15174=0,1,2)</f>
        <v>2</v>
      </c>
    </row>
    <row r="15173" spans="1:4" ht="15" hidden="1" x14ac:dyDescent="0.2">
      <c r="A15173" s="65">
        <f t="shared" ref="A15173:A15232" si="237">C15173</f>
        <v>0</v>
      </c>
      <c r="B15173" s="85" t="s">
        <v>744</v>
      </c>
      <c r="C15173" s="92">
        <v>0</v>
      </c>
      <c r="D15173" s="96">
        <f>IF(C15169+C15174=0,1,2)</f>
        <v>2</v>
      </c>
    </row>
    <row r="15174" spans="1:4" ht="15" x14ac:dyDescent="0.2">
      <c r="B15174" s="79" t="s">
        <v>745</v>
      </c>
      <c r="C15174" s="80">
        <v>303.45034999999996</v>
      </c>
      <c r="D15174" s="96"/>
    </row>
    <row r="15175" spans="1:4" ht="15" x14ac:dyDescent="0.2">
      <c r="B15175" s="113" t="s">
        <v>3</v>
      </c>
      <c r="C15175" s="72">
        <v>297.02634999999998</v>
      </c>
      <c r="D15175" s="96"/>
    </row>
    <row r="15176" spans="1:4" ht="15" x14ac:dyDescent="0.2">
      <c r="B15176" s="85" t="s">
        <v>11</v>
      </c>
      <c r="C15176" s="92">
        <v>6.4240000000000004</v>
      </c>
      <c r="D15176" s="96"/>
    </row>
    <row r="15177" spans="1:4" ht="15" hidden="1" x14ac:dyDescent="0.2">
      <c r="A15177" s="65">
        <f t="shared" si="237"/>
        <v>0</v>
      </c>
      <c r="B15177" s="85" t="s">
        <v>746</v>
      </c>
      <c r="C15177" s="92">
        <v>0</v>
      </c>
      <c r="D15177" s="96">
        <f>IF(C15169+C15174=0,1,2)</f>
        <v>2</v>
      </c>
    </row>
    <row r="15178" spans="1:4" ht="15" hidden="1" x14ac:dyDescent="0.2">
      <c r="A15178" s="65">
        <f t="shared" si="237"/>
        <v>0</v>
      </c>
      <c r="B15178" s="85" t="s">
        <v>13</v>
      </c>
      <c r="C15178" s="92">
        <v>0</v>
      </c>
      <c r="D15178" s="96">
        <f>IF(C15169+C15174=0,1,2)</f>
        <v>2</v>
      </c>
    </row>
    <row r="15179" spans="1:4" ht="15" hidden="1" x14ac:dyDescent="0.2">
      <c r="A15179" s="65">
        <f t="shared" si="237"/>
        <v>122.49153</v>
      </c>
      <c r="B15179" s="94" t="s">
        <v>747</v>
      </c>
      <c r="C15179" s="95">
        <v>122.49153</v>
      </c>
      <c r="D15179" s="65">
        <f>IF(C15169+C15174=0,1,2)</f>
        <v>2</v>
      </c>
    </row>
    <row r="15180" spans="1:4" ht="15" hidden="1" x14ac:dyDescent="0.2">
      <c r="A15180" s="65">
        <f t="shared" si="237"/>
        <v>5.6919599999999999</v>
      </c>
      <c r="B15180" s="94" t="s">
        <v>812</v>
      </c>
      <c r="C15180" s="95">
        <v>5.6919599999999999</v>
      </c>
      <c r="D15180" s="65">
        <f>IF(C15169+C15174=0,1,2)</f>
        <v>2</v>
      </c>
    </row>
    <row r="15181" spans="1:4" ht="15" hidden="1" x14ac:dyDescent="0.2">
      <c r="A15181" s="65">
        <f t="shared" si="237"/>
        <v>128.18349000000001</v>
      </c>
      <c r="B15181" s="94" t="s">
        <v>813</v>
      </c>
      <c r="C15181" s="95">
        <v>128.18349000000001</v>
      </c>
      <c r="D15181" s="65">
        <f>IF(C15169+C15174=0,1,2)</f>
        <v>2</v>
      </c>
    </row>
    <row r="15182" spans="1:4" ht="15" hidden="1" x14ac:dyDescent="0.2">
      <c r="A15182" s="65">
        <f t="shared" si="237"/>
        <v>0</v>
      </c>
      <c r="B15182" s="108"/>
      <c r="C15182" s="109"/>
      <c r="D15182" s="96">
        <f>IF(C15169+C15174=0,1,2)</f>
        <v>2</v>
      </c>
    </row>
    <row r="15183" spans="1:4" ht="15" hidden="1" x14ac:dyDescent="0.2">
      <c r="A15183" s="65">
        <f t="shared" si="237"/>
        <v>0</v>
      </c>
      <c r="B15183" s="82" t="s">
        <v>791</v>
      </c>
      <c r="C15183" s="100"/>
      <c r="D15183" s="96">
        <f>IF(C15169+C15174=0,1,2)</f>
        <v>2</v>
      </c>
    </row>
    <row r="15184" spans="1:4" ht="15" x14ac:dyDescent="0.2">
      <c r="B15184" s="107" t="s">
        <v>792</v>
      </c>
      <c r="C15184" s="114">
        <v>60</v>
      </c>
      <c r="D15184" s="96"/>
    </row>
    <row r="15185" spans="1:4" ht="15" x14ac:dyDescent="0.2">
      <c r="B15185" s="81" t="s">
        <v>793</v>
      </c>
      <c r="C15185" s="110">
        <v>45</v>
      </c>
      <c r="D15185" s="96"/>
    </row>
    <row r="15186" spans="1:4" ht="15" x14ac:dyDescent="0.2">
      <c r="B15186" s="81" t="s">
        <v>794</v>
      </c>
      <c r="C15186" s="110">
        <v>15</v>
      </c>
      <c r="D15186" s="96"/>
    </row>
    <row r="15187" spans="1:4" ht="15" hidden="1" x14ac:dyDescent="0.2">
      <c r="A15187" s="65">
        <f t="shared" si="237"/>
        <v>0</v>
      </c>
      <c r="B15187" s="111"/>
      <c r="C15187" s="109"/>
      <c r="D15187" s="96">
        <f>IF(C15169+C15174=0,1,2)</f>
        <v>2</v>
      </c>
    </row>
    <row r="15188" spans="1:4" ht="30" customHeight="1" x14ac:dyDescent="0.2">
      <c r="B15188" s="117" t="s">
        <v>999</v>
      </c>
      <c r="C15188" s="118"/>
      <c r="D15188" s="96"/>
    </row>
    <row r="15189" spans="1:4" ht="15" hidden="1" x14ac:dyDescent="0.2">
      <c r="A15189" s="65">
        <f t="shared" si="237"/>
        <v>0</v>
      </c>
      <c r="B15189" s="97"/>
      <c r="C15189" s="98"/>
      <c r="D15189" s="96">
        <f>IF(C15252+C15257=0,1,2)</f>
        <v>2</v>
      </c>
    </row>
    <row r="15190" spans="1:4" ht="15" hidden="1" x14ac:dyDescent="0.2">
      <c r="A15190" s="65">
        <f t="shared" si="237"/>
        <v>0</v>
      </c>
      <c r="B15190" s="99" t="s">
        <v>815</v>
      </c>
      <c r="C15190" s="100"/>
      <c r="D15190" s="96">
        <f>IF(C15252+C15257=0,1,2)</f>
        <v>2</v>
      </c>
    </row>
    <row r="15191" spans="1:4" ht="15" x14ac:dyDescent="0.2">
      <c r="B15191" s="112" t="s">
        <v>721</v>
      </c>
      <c r="C15191" s="72">
        <v>112.03453</v>
      </c>
      <c r="D15191" s="96"/>
    </row>
    <row r="15192" spans="1:4" ht="15" hidden="1" x14ac:dyDescent="0.2">
      <c r="A15192" s="65">
        <f t="shared" si="237"/>
        <v>0</v>
      </c>
      <c r="B15192" s="73" t="s">
        <v>722</v>
      </c>
      <c r="C15192" s="76"/>
      <c r="D15192" s="96">
        <f>IF(C15252+C15257=0,1,2)</f>
        <v>2</v>
      </c>
    </row>
    <row r="15193" spans="1:4" ht="15" hidden="1" x14ac:dyDescent="0.2">
      <c r="A15193" s="65">
        <f t="shared" si="237"/>
        <v>0</v>
      </c>
      <c r="B15193" s="73" t="s">
        <v>783</v>
      </c>
      <c r="C15193" s="76"/>
      <c r="D15193" s="96">
        <f>IF(C15252+C15257=0,1,2)</f>
        <v>2</v>
      </c>
    </row>
    <row r="15194" spans="1:4" ht="15" x14ac:dyDescent="0.2">
      <c r="B15194" s="73" t="s">
        <v>8</v>
      </c>
      <c r="C15194" s="76">
        <v>33</v>
      </c>
      <c r="D15194" s="96"/>
    </row>
    <row r="15195" spans="1:4" ht="15" x14ac:dyDescent="0.2">
      <c r="B15195" s="113" t="s">
        <v>723</v>
      </c>
      <c r="C15195" s="72">
        <v>79.034530000000004</v>
      </c>
      <c r="D15195" s="96"/>
    </row>
    <row r="15196" spans="1:4" ht="15" hidden="1" x14ac:dyDescent="0.2">
      <c r="A15196" s="65">
        <f t="shared" si="237"/>
        <v>0</v>
      </c>
      <c r="B15196" s="81" t="s">
        <v>742</v>
      </c>
      <c r="C15196" s="76">
        <v>0</v>
      </c>
      <c r="D15196" s="96">
        <f>IF(C15252+C15257=0,1,2)</f>
        <v>2</v>
      </c>
    </row>
    <row r="15197" spans="1:4" ht="15" hidden="1" x14ac:dyDescent="0.2">
      <c r="A15197" s="65">
        <f t="shared" si="237"/>
        <v>0</v>
      </c>
      <c r="B15197" s="81" t="s">
        <v>748</v>
      </c>
      <c r="C15197" s="76">
        <v>0</v>
      </c>
      <c r="D15197" s="96">
        <f>IF(C15252+C15257=0,1,2)</f>
        <v>2</v>
      </c>
    </row>
    <row r="15198" spans="1:4" ht="15" hidden="1" x14ac:dyDescent="0.2">
      <c r="A15198" s="65">
        <v>0</v>
      </c>
      <c r="B15198" s="73" t="s">
        <v>784</v>
      </c>
      <c r="C15198" s="76">
        <v>0</v>
      </c>
      <c r="D15198" s="96">
        <f>IF(C15252+C15257=0,1,2)</f>
        <v>2</v>
      </c>
    </row>
    <row r="15199" spans="1:4" ht="15" hidden="1" x14ac:dyDescent="0.2">
      <c r="A15199" s="65">
        <v>0</v>
      </c>
      <c r="B15199" s="77" t="s">
        <v>785</v>
      </c>
      <c r="C15199" s="76">
        <v>0</v>
      </c>
      <c r="D15199" s="96">
        <f>IF(C15252+C15257=0,1,2)</f>
        <v>2</v>
      </c>
    </row>
    <row r="15200" spans="1:4" ht="15" hidden="1" x14ac:dyDescent="0.2">
      <c r="A15200" s="65">
        <v>0</v>
      </c>
      <c r="B15200" s="77" t="s">
        <v>733</v>
      </c>
      <c r="C15200" s="76">
        <v>0</v>
      </c>
      <c r="D15200" s="96">
        <f>IF(C15252+C15257=0,1,2)</f>
        <v>2</v>
      </c>
    </row>
    <row r="15201" spans="1:4" ht="15" hidden="1" x14ac:dyDescent="0.2">
      <c r="A15201" s="65">
        <v>0</v>
      </c>
      <c r="B15201" s="77" t="s">
        <v>786</v>
      </c>
      <c r="C15201" s="76">
        <v>0</v>
      </c>
      <c r="D15201" s="96">
        <f>IF(C15252+C15257=0,1,2)</f>
        <v>2</v>
      </c>
    </row>
    <row r="15202" spans="1:4" ht="15" hidden="1" x14ac:dyDescent="0.2">
      <c r="A15202" s="65">
        <v>0</v>
      </c>
      <c r="B15202" s="77" t="s">
        <v>787</v>
      </c>
      <c r="C15202" s="76">
        <v>0</v>
      </c>
      <c r="D15202" s="96">
        <f>IF(C15252+C15257=0,1,2)</f>
        <v>2</v>
      </c>
    </row>
    <row r="15203" spans="1:4" ht="15" hidden="1" x14ac:dyDescent="0.2">
      <c r="A15203" s="65">
        <f t="shared" si="237"/>
        <v>0</v>
      </c>
      <c r="B15203" s="81" t="s">
        <v>744</v>
      </c>
      <c r="C15203" s="76">
        <v>0</v>
      </c>
      <c r="D15203" s="96">
        <f>IF(C15252+C15257=0,1,2)</f>
        <v>2</v>
      </c>
    </row>
    <row r="15204" spans="1:4" ht="15" hidden="1" x14ac:dyDescent="0.2">
      <c r="A15204" s="65">
        <v>0</v>
      </c>
      <c r="B15204" s="73" t="s">
        <v>788</v>
      </c>
      <c r="C15204" s="76">
        <v>0</v>
      </c>
      <c r="D15204" s="96">
        <f>IF(C15252+C15257=0,1,2)</f>
        <v>2</v>
      </c>
    </row>
    <row r="15205" spans="1:4" ht="15" hidden="1" x14ac:dyDescent="0.2">
      <c r="A15205" s="65">
        <v>0</v>
      </c>
      <c r="B15205" s="77" t="s">
        <v>737</v>
      </c>
      <c r="C15205" s="76">
        <v>0</v>
      </c>
      <c r="D15205" s="96">
        <f>IF(C15252+C15257=0,1,2)</f>
        <v>2</v>
      </c>
    </row>
    <row r="15206" spans="1:4" ht="15" hidden="1" x14ac:dyDescent="0.2">
      <c r="A15206" s="65">
        <v>0</v>
      </c>
      <c r="B15206" s="77" t="s">
        <v>733</v>
      </c>
      <c r="C15206" s="76">
        <v>0</v>
      </c>
      <c r="D15206" s="96">
        <f>IF(C15252+C15257=0,1,2)</f>
        <v>2</v>
      </c>
    </row>
    <row r="15207" spans="1:4" ht="15" hidden="1" x14ac:dyDescent="0.2">
      <c r="A15207" s="65">
        <v>0</v>
      </c>
      <c r="B15207" s="77" t="s">
        <v>738</v>
      </c>
      <c r="C15207" s="76">
        <v>0</v>
      </c>
      <c r="D15207" s="96">
        <f>IF(C15252+C15257=0,1,2)</f>
        <v>2</v>
      </c>
    </row>
    <row r="15208" spans="1:4" ht="15" hidden="1" x14ac:dyDescent="0.2">
      <c r="A15208" s="65">
        <v>0</v>
      </c>
      <c r="B15208" s="73" t="s">
        <v>789</v>
      </c>
      <c r="C15208" s="76">
        <v>0</v>
      </c>
      <c r="D15208" s="96">
        <f>IF(C15252+C15257=0,1,2)</f>
        <v>2</v>
      </c>
    </row>
    <row r="15209" spans="1:4" ht="15" hidden="1" x14ac:dyDescent="0.2">
      <c r="A15209" s="65">
        <v>0</v>
      </c>
      <c r="B15209" s="77" t="s">
        <v>790</v>
      </c>
      <c r="C15209" s="76">
        <v>0</v>
      </c>
      <c r="D15209" s="96">
        <f>IF(C15252+C15257=0,1,2)</f>
        <v>2</v>
      </c>
    </row>
    <row r="15210" spans="1:4" ht="15" hidden="1" x14ac:dyDescent="0.2">
      <c r="A15210" s="65">
        <f t="shared" si="237"/>
        <v>0</v>
      </c>
      <c r="B15210" s="97"/>
      <c r="C15210" s="98"/>
      <c r="D15210" s="96">
        <f>IF(C15252+C15257=0,1,2)</f>
        <v>2</v>
      </c>
    </row>
    <row r="15211" spans="1:4" ht="15" hidden="1" x14ac:dyDescent="0.2">
      <c r="A15211" s="65">
        <f t="shared" si="237"/>
        <v>0</v>
      </c>
      <c r="B15211" s="99" t="s">
        <v>816</v>
      </c>
      <c r="C15211" s="100"/>
      <c r="D15211" s="96">
        <f>IF(C15252+C15257=0,1,2)</f>
        <v>2</v>
      </c>
    </row>
    <row r="15212" spans="1:4" ht="15" x14ac:dyDescent="0.2">
      <c r="B15212" s="112" t="s">
        <v>3</v>
      </c>
      <c r="C15212" s="72">
        <v>83.502579999999995</v>
      </c>
      <c r="D15212" s="96"/>
    </row>
    <row r="15213" spans="1:4" ht="15" x14ac:dyDescent="0.2">
      <c r="B15213" s="85" t="s">
        <v>4</v>
      </c>
      <c r="C15213" s="92">
        <v>3.0939800000000002</v>
      </c>
      <c r="D15213" s="96"/>
    </row>
    <row r="15214" spans="1:4" ht="15" x14ac:dyDescent="0.2">
      <c r="B15214" s="85" t="s">
        <v>5</v>
      </c>
      <c r="C15214" s="92">
        <v>80.408599999999993</v>
      </c>
      <c r="D15214" s="96"/>
    </row>
    <row r="15215" spans="1:4" ht="15" hidden="1" x14ac:dyDescent="0.2">
      <c r="A15215" s="65">
        <v>0</v>
      </c>
      <c r="B15215" s="102" t="s">
        <v>796</v>
      </c>
      <c r="C15215" s="103">
        <v>51.043669999999999</v>
      </c>
      <c r="D15215" s="96">
        <f>IF(C15252+C15257=0,1,2)</f>
        <v>2</v>
      </c>
    </row>
    <row r="15216" spans="1:4" ht="15" hidden="1" x14ac:dyDescent="0.2">
      <c r="A15216" s="65">
        <v>0</v>
      </c>
      <c r="B15216" s="102" t="s">
        <v>797</v>
      </c>
      <c r="C15216" s="103">
        <v>0</v>
      </c>
      <c r="D15216" s="96">
        <f>IF(C15252+C15257=0,1,2)</f>
        <v>2</v>
      </c>
    </row>
    <row r="15217" spans="1:4" ht="15" hidden="1" x14ac:dyDescent="0.2">
      <c r="A15217" s="65">
        <v>0</v>
      </c>
      <c r="B15217" s="102" t="s">
        <v>798</v>
      </c>
      <c r="C15217" s="103">
        <v>18.153030000000001</v>
      </c>
      <c r="D15217" s="96">
        <f>IF(C15252+C15257=0,1,2)</f>
        <v>2</v>
      </c>
    </row>
    <row r="15218" spans="1:4" ht="15" hidden="1" x14ac:dyDescent="0.2">
      <c r="A15218" s="65">
        <v>0</v>
      </c>
      <c r="B15218" s="102" t="s">
        <v>799</v>
      </c>
      <c r="C15218" s="103">
        <v>0.33302999999999999</v>
      </c>
      <c r="D15218" s="96">
        <f>IF(C15252+C15257=0,1,2)</f>
        <v>2</v>
      </c>
    </row>
    <row r="15219" spans="1:4" ht="15" hidden="1" x14ac:dyDescent="0.2">
      <c r="A15219" s="65">
        <v>0</v>
      </c>
      <c r="B15219" s="102" t="s">
        <v>800</v>
      </c>
      <c r="C15219" s="103">
        <v>0</v>
      </c>
      <c r="D15219" s="96">
        <f>IF(C15252+C15257=0,1,2)</f>
        <v>2</v>
      </c>
    </row>
    <row r="15220" spans="1:4" ht="15" hidden="1" x14ac:dyDescent="0.2">
      <c r="A15220" s="65">
        <v>0</v>
      </c>
      <c r="B15220" s="102" t="s">
        <v>801</v>
      </c>
      <c r="C15220" s="103">
        <v>0</v>
      </c>
      <c r="D15220" s="96">
        <f>IF(C15252+C15257=0,1,2)</f>
        <v>2</v>
      </c>
    </row>
    <row r="15221" spans="1:4" ht="30" hidden="1" x14ac:dyDescent="0.2">
      <c r="A15221" s="65">
        <v>0</v>
      </c>
      <c r="B15221" s="102" t="s">
        <v>802</v>
      </c>
      <c r="C15221" s="103">
        <v>0.91200000000000003</v>
      </c>
      <c r="D15221" s="96">
        <f>IF(C15252+C15257=0,1,2)</f>
        <v>2</v>
      </c>
    </row>
    <row r="15222" spans="1:4" ht="30" hidden="1" x14ac:dyDescent="0.2">
      <c r="A15222" s="65">
        <v>0</v>
      </c>
      <c r="B15222" s="102" t="s">
        <v>803</v>
      </c>
      <c r="C15222" s="103">
        <v>6.2228700000000003</v>
      </c>
      <c r="D15222" s="96">
        <f>IF(C15252+C15257=0,1,2)</f>
        <v>2</v>
      </c>
    </row>
    <row r="15223" spans="1:4" ht="15" hidden="1" x14ac:dyDescent="0.2">
      <c r="A15223" s="65">
        <v>0</v>
      </c>
      <c r="B15223" s="102" t="s">
        <v>804</v>
      </c>
      <c r="C15223" s="103">
        <v>0</v>
      </c>
      <c r="D15223" s="96">
        <f>IF(C15252+C15257=0,1,2)</f>
        <v>2</v>
      </c>
    </row>
    <row r="15224" spans="1:4" ht="15" hidden="1" x14ac:dyDescent="0.2">
      <c r="A15224" s="65">
        <v>0</v>
      </c>
      <c r="B15224" s="102" t="s">
        <v>805</v>
      </c>
      <c r="C15224" s="103">
        <v>3.7440000000000002</v>
      </c>
      <c r="D15224" s="96">
        <f>IF(C15252+C15257=0,1,2)</f>
        <v>2</v>
      </c>
    </row>
    <row r="15225" spans="1:4" ht="15" hidden="1" x14ac:dyDescent="0.2">
      <c r="A15225" s="65">
        <f t="shared" si="237"/>
        <v>0</v>
      </c>
      <c r="B15225" s="85" t="s">
        <v>806</v>
      </c>
      <c r="C15225" s="92">
        <v>0</v>
      </c>
      <c r="D15225" s="96">
        <f>IF(C15252+C15257=0,1,2)</f>
        <v>2</v>
      </c>
    </row>
    <row r="15226" spans="1:4" ht="15" hidden="1" x14ac:dyDescent="0.2">
      <c r="A15226" s="65">
        <f t="shared" si="237"/>
        <v>0</v>
      </c>
      <c r="B15226" s="85" t="s">
        <v>6</v>
      </c>
      <c r="C15226" s="92">
        <v>0</v>
      </c>
      <c r="D15226" s="96">
        <f>IF(C15252+C15257=0,1,2)</f>
        <v>2</v>
      </c>
    </row>
    <row r="15227" spans="1:4" ht="15" hidden="1" x14ac:dyDescent="0.2">
      <c r="A15227" s="65">
        <f t="shared" si="237"/>
        <v>0</v>
      </c>
      <c r="B15227" s="73" t="s">
        <v>7</v>
      </c>
      <c r="C15227" s="76">
        <v>0</v>
      </c>
      <c r="D15227" s="96">
        <f>IF(C15252+C15257=0,1,2)</f>
        <v>2</v>
      </c>
    </row>
    <row r="15228" spans="1:4" ht="15" hidden="1" x14ac:dyDescent="0.2">
      <c r="A15228" s="65">
        <f t="shared" si="237"/>
        <v>0</v>
      </c>
      <c r="B15228" s="85" t="s">
        <v>8</v>
      </c>
      <c r="C15228" s="92">
        <v>0</v>
      </c>
      <c r="D15228" s="96">
        <f>IF(C15252+C15257=0,1,2)</f>
        <v>2</v>
      </c>
    </row>
    <row r="15229" spans="1:4" ht="15" hidden="1" x14ac:dyDescent="0.2">
      <c r="A15229" s="65">
        <f t="shared" si="237"/>
        <v>0</v>
      </c>
      <c r="B15229" s="85" t="s">
        <v>9</v>
      </c>
      <c r="C15229" s="92">
        <v>0</v>
      </c>
      <c r="D15229" s="96">
        <f>IF(C15252+C15257=0,1,2)</f>
        <v>2</v>
      </c>
    </row>
    <row r="15230" spans="1:4" ht="15" hidden="1" x14ac:dyDescent="0.2">
      <c r="A15230" s="65">
        <f t="shared" si="237"/>
        <v>0</v>
      </c>
      <c r="B15230" s="85" t="s">
        <v>10</v>
      </c>
      <c r="C15230" s="92">
        <v>0</v>
      </c>
      <c r="D15230" s="96">
        <f>IF(C15252+C15257=0,1,2)</f>
        <v>2</v>
      </c>
    </row>
    <row r="15231" spans="1:4" ht="15" x14ac:dyDescent="0.2">
      <c r="B15231" s="81" t="s">
        <v>11</v>
      </c>
      <c r="C15231" s="76">
        <v>4.8684399999999997</v>
      </c>
      <c r="D15231" s="96"/>
    </row>
    <row r="15232" spans="1:4" ht="15" hidden="1" x14ac:dyDescent="0.2">
      <c r="A15232" s="65">
        <f t="shared" si="237"/>
        <v>0</v>
      </c>
      <c r="B15232" s="81" t="s">
        <v>12</v>
      </c>
      <c r="C15232" s="76">
        <v>0</v>
      </c>
      <c r="D15232" s="96">
        <f>IF(C15252+C15257=0,1,2)</f>
        <v>2</v>
      </c>
    </row>
    <row r="15233" spans="1:4" ht="15" hidden="1" x14ac:dyDescent="0.2">
      <c r="A15233" s="65">
        <v>0</v>
      </c>
      <c r="B15233" s="104" t="s">
        <v>784</v>
      </c>
      <c r="C15233" s="105">
        <v>0</v>
      </c>
      <c r="D15233" s="96">
        <f>IF(C15252+C15257=0,1,2)</f>
        <v>2</v>
      </c>
    </row>
    <row r="15234" spans="1:4" ht="15" hidden="1" x14ac:dyDescent="0.2">
      <c r="A15234" s="65">
        <v>0</v>
      </c>
      <c r="B15234" s="102" t="s">
        <v>785</v>
      </c>
      <c r="C15234" s="103">
        <v>0</v>
      </c>
      <c r="D15234" s="96">
        <f>IF(C15252+C15257=0,1,2)</f>
        <v>2</v>
      </c>
    </row>
    <row r="15235" spans="1:4" ht="15" hidden="1" x14ac:dyDescent="0.2">
      <c r="A15235" s="65">
        <v>0</v>
      </c>
      <c r="B15235" s="102" t="s">
        <v>807</v>
      </c>
      <c r="C15235" s="103">
        <v>0</v>
      </c>
      <c r="D15235" s="96">
        <f>IF(C15252+C15257=0,1,2)</f>
        <v>2</v>
      </c>
    </row>
    <row r="15236" spans="1:4" ht="15" hidden="1" x14ac:dyDescent="0.2">
      <c r="A15236" s="65">
        <v>0</v>
      </c>
      <c r="B15236" s="106" t="s">
        <v>734</v>
      </c>
      <c r="C15236" s="92">
        <v>0</v>
      </c>
      <c r="D15236" s="96">
        <f>IF(C15252+C15257=0,1,2)</f>
        <v>2</v>
      </c>
    </row>
    <row r="15237" spans="1:4" ht="15" hidden="1" x14ac:dyDescent="0.2">
      <c r="A15237" s="65">
        <v>0</v>
      </c>
      <c r="B15237" s="77" t="s">
        <v>808</v>
      </c>
      <c r="C15237" s="76">
        <v>0</v>
      </c>
      <c r="D15237" s="96">
        <f>IF(C15252+C15257=0,1,2)</f>
        <v>2</v>
      </c>
    </row>
    <row r="15238" spans="1:4" ht="15" hidden="1" x14ac:dyDescent="0.2">
      <c r="A15238" s="65">
        <f t="shared" ref="A15238:A15296" si="238">C15238</f>
        <v>0</v>
      </c>
      <c r="B15238" s="81" t="s">
        <v>13</v>
      </c>
      <c r="C15238" s="76">
        <v>0</v>
      </c>
      <c r="D15238" s="96">
        <f>IF(C15252+C15257=0,1,2)</f>
        <v>2</v>
      </c>
    </row>
    <row r="15239" spans="1:4" ht="15" hidden="1" x14ac:dyDescent="0.2">
      <c r="A15239" s="65">
        <v>0</v>
      </c>
      <c r="B15239" s="104" t="s">
        <v>788</v>
      </c>
      <c r="C15239" s="105">
        <v>0</v>
      </c>
      <c r="D15239" s="96">
        <f>IF(C15252+C15257=0,1,2)</f>
        <v>2</v>
      </c>
    </row>
    <row r="15240" spans="1:4" ht="15" hidden="1" x14ac:dyDescent="0.2">
      <c r="A15240" s="65">
        <v>0</v>
      </c>
      <c r="B15240" s="102" t="s">
        <v>785</v>
      </c>
      <c r="C15240" s="103">
        <v>0</v>
      </c>
      <c r="D15240" s="96">
        <f>IF(C15252+C15257=0,1,2)</f>
        <v>2</v>
      </c>
    </row>
    <row r="15241" spans="1:4" ht="15" hidden="1" x14ac:dyDescent="0.2">
      <c r="A15241" s="65">
        <v>0</v>
      </c>
      <c r="B15241" s="102" t="s">
        <v>733</v>
      </c>
      <c r="C15241" s="103">
        <v>0</v>
      </c>
      <c r="D15241" s="96">
        <f>IF(C15252+C15257=0,1,2)</f>
        <v>2</v>
      </c>
    </row>
    <row r="15242" spans="1:4" ht="30" hidden="1" x14ac:dyDescent="0.2">
      <c r="A15242" s="65">
        <f t="shared" si="238"/>
        <v>0</v>
      </c>
      <c r="B15242" s="106" t="s">
        <v>809</v>
      </c>
      <c r="C15242" s="92">
        <v>0</v>
      </c>
      <c r="D15242" s="96">
        <f>IF(C15252+C15257=0,1,2)</f>
        <v>2</v>
      </c>
    </row>
    <row r="15243" spans="1:4" ht="15" hidden="1" x14ac:dyDescent="0.2">
      <c r="A15243" s="65">
        <v>0</v>
      </c>
      <c r="B15243" s="77" t="s">
        <v>738</v>
      </c>
      <c r="C15243" s="76">
        <v>0</v>
      </c>
      <c r="D15243" s="96">
        <f>IF(C15252+C15257=0,1,2)</f>
        <v>2</v>
      </c>
    </row>
    <row r="15244" spans="1:4" ht="15" hidden="1" x14ac:dyDescent="0.2">
      <c r="A15244" s="65">
        <v>0</v>
      </c>
      <c r="B15244" s="104" t="s">
        <v>789</v>
      </c>
      <c r="C15244" s="105">
        <v>0</v>
      </c>
      <c r="D15244" s="96">
        <f>IF(C15252+C15257=0,1,2)</f>
        <v>2</v>
      </c>
    </row>
    <row r="15245" spans="1:4" ht="15" hidden="1" x14ac:dyDescent="0.2">
      <c r="A15245" s="65">
        <v>0</v>
      </c>
      <c r="B15245" s="102" t="s">
        <v>732</v>
      </c>
      <c r="C15245" s="103">
        <v>0</v>
      </c>
      <c r="D15245" s="96">
        <f>IF(C15252+C15257=0,1,2)</f>
        <v>2</v>
      </c>
    </row>
    <row r="15246" spans="1:4" ht="15" hidden="1" x14ac:dyDescent="0.2">
      <c r="A15246" s="65">
        <v>0</v>
      </c>
      <c r="B15246" s="102" t="s">
        <v>737</v>
      </c>
      <c r="C15246" s="103">
        <v>0</v>
      </c>
      <c r="D15246" s="96">
        <f>IF(C15252+C15257=0,1,2)</f>
        <v>2</v>
      </c>
    </row>
    <row r="15247" spans="1:4" ht="15" hidden="1" x14ac:dyDescent="0.2">
      <c r="A15247" s="65">
        <v>0</v>
      </c>
      <c r="B15247" s="102" t="s">
        <v>733</v>
      </c>
      <c r="C15247" s="103">
        <v>0</v>
      </c>
      <c r="D15247" s="96">
        <f>IF(C15252+C15257=0,1,2)</f>
        <v>2</v>
      </c>
    </row>
    <row r="15248" spans="1:4" ht="15" hidden="1" x14ac:dyDescent="0.2">
      <c r="A15248" s="65">
        <v>0</v>
      </c>
      <c r="B15248" s="106" t="s">
        <v>734</v>
      </c>
      <c r="C15248" s="92">
        <v>0</v>
      </c>
      <c r="D15248" s="96">
        <f>IF(C15252+C15257=0,1,2)</f>
        <v>2</v>
      </c>
    </row>
    <row r="15249" spans="1:4" ht="15" hidden="1" x14ac:dyDescent="0.2">
      <c r="A15249" s="65">
        <v>0</v>
      </c>
      <c r="B15249" s="77" t="s">
        <v>738</v>
      </c>
      <c r="C15249" s="76">
        <v>0</v>
      </c>
      <c r="D15249" s="96">
        <f>IF(C15252+C15257=0,1,2)</f>
        <v>2</v>
      </c>
    </row>
    <row r="15250" spans="1:4" ht="15" hidden="1" x14ac:dyDescent="0.2">
      <c r="A15250" s="65">
        <f t="shared" si="238"/>
        <v>0</v>
      </c>
      <c r="B15250" s="97"/>
      <c r="C15250" s="98"/>
      <c r="D15250" s="96">
        <f>IF(C15252+C15257=0,1,2)</f>
        <v>2</v>
      </c>
    </row>
    <row r="15251" spans="1:4" ht="15" hidden="1" x14ac:dyDescent="0.2">
      <c r="A15251" s="65">
        <f t="shared" si="238"/>
        <v>0</v>
      </c>
      <c r="B15251" s="99" t="s">
        <v>817</v>
      </c>
      <c r="C15251" s="100"/>
      <c r="D15251" s="96">
        <f>IF(C15252+C15257=0,1,2)</f>
        <v>2</v>
      </c>
    </row>
    <row r="15252" spans="1:4" ht="15" x14ac:dyDescent="0.2">
      <c r="B15252" s="79" t="s">
        <v>741</v>
      </c>
      <c r="C15252" s="80">
        <v>112.03453</v>
      </c>
      <c r="D15252" s="96"/>
    </row>
    <row r="15253" spans="1:4" ht="15" x14ac:dyDescent="0.2">
      <c r="B15253" s="113" t="s">
        <v>721</v>
      </c>
      <c r="C15253" s="72">
        <v>112.03453</v>
      </c>
      <c r="D15253" s="96"/>
    </row>
    <row r="15254" spans="1:4" ht="15" hidden="1" x14ac:dyDescent="0.2">
      <c r="A15254" s="65">
        <f t="shared" si="238"/>
        <v>0</v>
      </c>
      <c r="B15254" s="85" t="s">
        <v>742</v>
      </c>
      <c r="C15254" s="92">
        <v>0</v>
      </c>
      <c r="D15254" s="96">
        <f>IF(C15252+C15257=0,1,2)</f>
        <v>2</v>
      </c>
    </row>
    <row r="15255" spans="1:4" ht="15" hidden="1" x14ac:dyDescent="0.2">
      <c r="A15255" s="65">
        <f t="shared" si="238"/>
        <v>0</v>
      </c>
      <c r="B15255" s="85" t="s">
        <v>743</v>
      </c>
      <c r="C15255" s="92">
        <v>0</v>
      </c>
      <c r="D15255" s="96">
        <f>IF(C15252+C15257=0,1,2)</f>
        <v>2</v>
      </c>
    </row>
    <row r="15256" spans="1:4" ht="15" hidden="1" x14ac:dyDescent="0.2">
      <c r="A15256" s="65">
        <f t="shared" si="238"/>
        <v>0</v>
      </c>
      <c r="B15256" s="85" t="s">
        <v>744</v>
      </c>
      <c r="C15256" s="92">
        <v>0</v>
      </c>
      <c r="D15256" s="96">
        <f>IF(C15252+C15257=0,1,2)</f>
        <v>2</v>
      </c>
    </row>
    <row r="15257" spans="1:4" ht="15" x14ac:dyDescent="0.2">
      <c r="B15257" s="79" t="s">
        <v>745</v>
      </c>
      <c r="C15257" s="80">
        <v>88.371019999999987</v>
      </c>
      <c r="D15257" s="96"/>
    </row>
    <row r="15258" spans="1:4" ht="15" x14ac:dyDescent="0.2">
      <c r="B15258" s="113" t="s">
        <v>3</v>
      </c>
      <c r="C15258" s="72">
        <v>83.502579999999995</v>
      </c>
      <c r="D15258" s="96"/>
    </row>
    <row r="15259" spans="1:4" ht="15" x14ac:dyDescent="0.2">
      <c r="B15259" s="85" t="s">
        <v>11</v>
      </c>
      <c r="C15259" s="92">
        <v>4.8684399999999997</v>
      </c>
      <c r="D15259" s="96"/>
    </row>
    <row r="15260" spans="1:4" ht="15" hidden="1" x14ac:dyDescent="0.2">
      <c r="A15260" s="65">
        <f t="shared" si="238"/>
        <v>0</v>
      </c>
      <c r="B15260" s="85" t="s">
        <v>746</v>
      </c>
      <c r="C15260" s="92">
        <v>0</v>
      </c>
      <c r="D15260" s="96">
        <f>IF(C15252+C15257=0,1,2)</f>
        <v>2</v>
      </c>
    </row>
    <row r="15261" spans="1:4" ht="15" hidden="1" x14ac:dyDescent="0.2">
      <c r="A15261" s="65">
        <f t="shared" si="238"/>
        <v>0</v>
      </c>
      <c r="B15261" s="85" t="s">
        <v>13</v>
      </c>
      <c r="C15261" s="92">
        <v>0</v>
      </c>
      <c r="D15261" s="96">
        <f>IF(C15252+C15257=0,1,2)</f>
        <v>2</v>
      </c>
    </row>
    <row r="15262" spans="1:4" ht="15" hidden="1" x14ac:dyDescent="0.2">
      <c r="A15262" s="65">
        <f t="shared" si="238"/>
        <v>23.663509999999999</v>
      </c>
      <c r="B15262" s="94" t="s">
        <v>747</v>
      </c>
      <c r="C15262" s="95">
        <v>23.663509999999999</v>
      </c>
      <c r="D15262" s="65">
        <f>IF(C15252+C15257=0,1,2)</f>
        <v>2</v>
      </c>
    </row>
    <row r="15263" spans="1:4" ht="15" hidden="1" x14ac:dyDescent="0.2">
      <c r="A15263" s="65">
        <f t="shared" si="238"/>
        <v>4.2104600000000003</v>
      </c>
      <c r="B15263" s="94" t="s">
        <v>812</v>
      </c>
      <c r="C15263" s="95">
        <v>4.2104600000000003</v>
      </c>
      <c r="D15263" s="65">
        <f>IF(C15252+C15257=0,1,2)</f>
        <v>2</v>
      </c>
    </row>
    <row r="15264" spans="1:4" ht="15" hidden="1" x14ac:dyDescent="0.2">
      <c r="A15264" s="65">
        <f t="shared" si="238"/>
        <v>27.87397</v>
      </c>
      <c r="B15264" s="94" t="s">
        <v>813</v>
      </c>
      <c r="C15264" s="95">
        <v>27.87397</v>
      </c>
      <c r="D15264" s="65">
        <f>IF(C15252+C15257=0,1,2)</f>
        <v>2</v>
      </c>
    </row>
    <row r="15265" spans="1:4" ht="15" hidden="1" x14ac:dyDescent="0.2">
      <c r="A15265" s="65">
        <f t="shared" si="238"/>
        <v>0</v>
      </c>
      <c r="B15265" s="108"/>
      <c r="C15265" s="109"/>
      <c r="D15265" s="96">
        <f>IF(C15252+C15257=0,1,2)</f>
        <v>2</v>
      </c>
    </row>
    <row r="15266" spans="1:4" ht="15" hidden="1" x14ac:dyDescent="0.2">
      <c r="A15266" s="65">
        <f t="shared" si="238"/>
        <v>0</v>
      </c>
      <c r="B15266" s="82" t="s">
        <v>791</v>
      </c>
      <c r="C15266" s="100"/>
      <c r="D15266" s="96">
        <f>IF(C15252+C15257=0,1,2)</f>
        <v>2</v>
      </c>
    </row>
    <row r="15267" spans="1:4" ht="15" x14ac:dyDescent="0.2">
      <c r="B15267" s="107" t="s">
        <v>792</v>
      </c>
      <c r="C15267" s="114">
        <v>20</v>
      </c>
      <c r="D15267" s="96"/>
    </row>
    <row r="15268" spans="1:4" ht="15" x14ac:dyDescent="0.2">
      <c r="B15268" s="81" t="s">
        <v>793</v>
      </c>
      <c r="C15268" s="110">
        <v>9</v>
      </c>
      <c r="D15268" s="96"/>
    </row>
    <row r="15269" spans="1:4" ht="15" x14ac:dyDescent="0.2">
      <c r="B15269" s="81" t="s">
        <v>794</v>
      </c>
      <c r="C15269" s="110">
        <v>11</v>
      </c>
      <c r="D15269" s="96"/>
    </row>
    <row r="15270" spans="1:4" ht="15" hidden="1" x14ac:dyDescent="0.2">
      <c r="A15270" s="65">
        <f t="shared" si="238"/>
        <v>0</v>
      </c>
      <c r="B15270" s="111"/>
      <c r="C15270" s="109"/>
      <c r="D15270" s="96">
        <f>IF(C15252+C15257=0,1,2)</f>
        <v>2</v>
      </c>
    </row>
    <row r="15271" spans="1:4" ht="30" customHeight="1" x14ac:dyDescent="0.2">
      <c r="B15271" s="117" t="s">
        <v>1000</v>
      </c>
      <c r="C15271" s="118"/>
      <c r="D15271" s="96"/>
    </row>
    <row r="15272" spans="1:4" ht="15" hidden="1" x14ac:dyDescent="0.2">
      <c r="A15272" s="65">
        <f t="shared" si="238"/>
        <v>0</v>
      </c>
      <c r="B15272" s="97"/>
      <c r="C15272" s="98"/>
      <c r="D15272" s="96">
        <f>IF(C15335+C15340=0,1,2)</f>
        <v>2</v>
      </c>
    </row>
    <row r="15273" spans="1:4" ht="15" hidden="1" x14ac:dyDescent="0.2">
      <c r="A15273" s="65">
        <f t="shared" si="238"/>
        <v>0</v>
      </c>
      <c r="B15273" s="99" t="s">
        <v>815</v>
      </c>
      <c r="C15273" s="100"/>
      <c r="D15273" s="96">
        <f>IF(C15335+C15340=0,1,2)</f>
        <v>2</v>
      </c>
    </row>
    <row r="15274" spans="1:4" ht="15" x14ac:dyDescent="0.2">
      <c r="B15274" s="112" t="s">
        <v>721</v>
      </c>
      <c r="C15274" s="72">
        <v>4.3563999999999998</v>
      </c>
      <c r="D15274" s="66"/>
    </row>
    <row r="15275" spans="1:4" ht="15" hidden="1" x14ac:dyDescent="0.2">
      <c r="A15275" s="65">
        <f t="shared" si="238"/>
        <v>0</v>
      </c>
      <c r="B15275" s="73" t="s">
        <v>722</v>
      </c>
      <c r="C15275" s="76"/>
      <c r="D15275" s="96">
        <f>IF(C15335+C15340=0,1,2)</f>
        <v>2</v>
      </c>
    </row>
    <row r="15276" spans="1:4" ht="15" hidden="1" x14ac:dyDescent="0.2">
      <c r="A15276" s="65">
        <f t="shared" si="238"/>
        <v>0</v>
      </c>
      <c r="B15276" s="73" t="s">
        <v>783</v>
      </c>
      <c r="C15276" s="76"/>
      <c r="D15276" s="96">
        <f>IF(C15335+C15340=0,1,2)</f>
        <v>2</v>
      </c>
    </row>
    <row r="15277" spans="1:4" ht="15" hidden="1" x14ac:dyDescent="0.2">
      <c r="A15277" s="65">
        <f t="shared" si="238"/>
        <v>0</v>
      </c>
      <c r="B15277" s="73" t="s">
        <v>8</v>
      </c>
      <c r="C15277" s="76">
        <v>0</v>
      </c>
      <c r="D15277" s="96">
        <f>IF(C15335+C15340=0,1,2)</f>
        <v>2</v>
      </c>
    </row>
    <row r="15278" spans="1:4" ht="15" x14ac:dyDescent="0.2">
      <c r="B15278" s="113" t="s">
        <v>723</v>
      </c>
      <c r="C15278" s="72">
        <v>4.3563999999999998</v>
      </c>
      <c r="D15278" s="96"/>
    </row>
    <row r="15279" spans="1:4" ht="15" hidden="1" x14ac:dyDescent="0.2">
      <c r="A15279" s="65">
        <f t="shared" si="238"/>
        <v>0</v>
      </c>
      <c r="B15279" s="81" t="s">
        <v>742</v>
      </c>
      <c r="C15279" s="76">
        <v>0</v>
      </c>
      <c r="D15279" s="96">
        <f>IF(C15335+C15340=0,1,2)</f>
        <v>2</v>
      </c>
    </row>
    <row r="15280" spans="1:4" ht="15" hidden="1" x14ac:dyDescent="0.2">
      <c r="A15280" s="65">
        <f t="shared" si="238"/>
        <v>0</v>
      </c>
      <c r="B15280" s="81" t="s">
        <v>748</v>
      </c>
      <c r="C15280" s="76">
        <v>0</v>
      </c>
      <c r="D15280" s="96">
        <f>IF(C15335+C15340=0,1,2)</f>
        <v>2</v>
      </c>
    </row>
    <row r="15281" spans="1:4" ht="15" hidden="1" x14ac:dyDescent="0.2">
      <c r="A15281" s="65">
        <v>0</v>
      </c>
      <c r="B15281" s="73" t="s">
        <v>784</v>
      </c>
      <c r="C15281" s="76">
        <v>0</v>
      </c>
      <c r="D15281" s="96">
        <f>IF(C15335+C15340=0,1,2)</f>
        <v>2</v>
      </c>
    </row>
    <row r="15282" spans="1:4" ht="15" hidden="1" x14ac:dyDescent="0.2">
      <c r="A15282" s="65">
        <v>0</v>
      </c>
      <c r="B15282" s="77" t="s">
        <v>785</v>
      </c>
      <c r="C15282" s="76">
        <v>0</v>
      </c>
      <c r="D15282" s="96">
        <f>IF(C15335+C15340=0,1,2)</f>
        <v>2</v>
      </c>
    </row>
    <row r="15283" spans="1:4" ht="15" hidden="1" x14ac:dyDescent="0.2">
      <c r="A15283" s="65">
        <v>0</v>
      </c>
      <c r="B15283" s="77" t="s">
        <v>733</v>
      </c>
      <c r="C15283" s="76">
        <v>0</v>
      </c>
      <c r="D15283" s="96">
        <f>IF(C15335+C15340=0,1,2)</f>
        <v>2</v>
      </c>
    </row>
    <row r="15284" spans="1:4" ht="15" hidden="1" x14ac:dyDescent="0.2">
      <c r="A15284" s="65">
        <v>0</v>
      </c>
      <c r="B15284" s="77" t="s">
        <v>786</v>
      </c>
      <c r="C15284" s="76">
        <v>0</v>
      </c>
      <c r="D15284" s="96">
        <f>IF(C15335+C15340=0,1,2)</f>
        <v>2</v>
      </c>
    </row>
    <row r="15285" spans="1:4" ht="15" hidden="1" x14ac:dyDescent="0.2">
      <c r="A15285" s="65">
        <v>0</v>
      </c>
      <c r="B15285" s="77" t="s">
        <v>787</v>
      </c>
      <c r="C15285" s="76">
        <v>0</v>
      </c>
      <c r="D15285" s="96">
        <f>IF(C15335+C15340=0,1,2)</f>
        <v>2</v>
      </c>
    </row>
    <row r="15286" spans="1:4" ht="15" hidden="1" x14ac:dyDescent="0.2">
      <c r="A15286" s="65">
        <f t="shared" si="238"/>
        <v>0</v>
      </c>
      <c r="B15286" s="81" t="s">
        <v>744</v>
      </c>
      <c r="C15286" s="76">
        <v>0</v>
      </c>
      <c r="D15286" s="96">
        <f>IF(C15335+C15340=0,1,2)</f>
        <v>2</v>
      </c>
    </row>
    <row r="15287" spans="1:4" ht="15" hidden="1" x14ac:dyDescent="0.2">
      <c r="A15287" s="65">
        <v>0</v>
      </c>
      <c r="B15287" s="73" t="s">
        <v>788</v>
      </c>
      <c r="C15287" s="76">
        <v>0</v>
      </c>
      <c r="D15287" s="96">
        <f>IF(C15335+C15340=0,1,2)</f>
        <v>2</v>
      </c>
    </row>
    <row r="15288" spans="1:4" ht="15" hidden="1" x14ac:dyDescent="0.2">
      <c r="A15288" s="65">
        <v>0</v>
      </c>
      <c r="B15288" s="77" t="s">
        <v>737</v>
      </c>
      <c r="C15288" s="76">
        <v>0</v>
      </c>
      <c r="D15288" s="96">
        <f>IF(C15335+C15340=0,1,2)</f>
        <v>2</v>
      </c>
    </row>
    <row r="15289" spans="1:4" ht="15" hidden="1" x14ac:dyDescent="0.2">
      <c r="A15289" s="65">
        <v>0</v>
      </c>
      <c r="B15289" s="77" t="s">
        <v>733</v>
      </c>
      <c r="C15289" s="76">
        <v>0</v>
      </c>
      <c r="D15289" s="96">
        <f>IF(C15335+C15340=0,1,2)</f>
        <v>2</v>
      </c>
    </row>
    <row r="15290" spans="1:4" ht="15" hidden="1" x14ac:dyDescent="0.2">
      <c r="A15290" s="65">
        <v>0</v>
      </c>
      <c r="B15290" s="77" t="s">
        <v>738</v>
      </c>
      <c r="C15290" s="76">
        <v>0</v>
      </c>
      <c r="D15290" s="96">
        <f>IF(C15335+C15340=0,1,2)</f>
        <v>2</v>
      </c>
    </row>
    <row r="15291" spans="1:4" ht="15" hidden="1" x14ac:dyDescent="0.2">
      <c r="A15291" s="65">
        <v>0</v>
      </c>
      <c r="B15291" s="73" t="s">
        <v>789</v>
      </c>
      <c r="C15291" s="76">
        <v>0</v>
      </c>
      <c r="D15291" s="96">
        <f>IF(C15335+C15340=0,1,2)</f>
        <v>2</v>
      </c>
    </row>
    <row r="15292" spans="1:4" ht="15" hidden="1" x14ac:dyDescent="0.2">
      <c r="A15292" s="65">
        <v>0</v>
      </c>
      <c r="B15292" s="77" t="s">
        <v>790</v>
      </c>
      <c r="C15292" s="76">
        <v>0</v>
      </c>
      <c r="D15292" s="96">
        <f>IF(C15335+C15340=0,1,2)</f>
        <v>2</v>
      </c>
    </row>
    <row r="15293" spans="1:4" ht="15" hidden="1" x14ac:dyDescent="0.2">
      <c r="A15293" s="65">
        <f t="shared" si="238"/>
        <v>0</v>
      </c>
      <c r="B15293" s="97"/>
      <c r="C15293" s="98"/>
      <c r="D15293" s="96">
        <f>IF(C15335+C15340=0,1,2)</f>
        <v>2</v>
      </c>
    </row>
    <row r="15294" spans="1:4" ht="15" hidden="1" x14ac:dyDescent="0.2">
      <c r="A15294" s="65">
        <f t="shared" si="238"/>
        <v>0</v>
      </c>
      <c r="B15294" s="99" t="s">
        <v>816</v>
      </c>
      <c r="C15294" s="100"/>
      <c r="D15294" s="96">
        <f>IF(C15335+C15340=0,1,2)</f>
        <v>2</v>
      </c>
    </row>
    <row r="15295" spans="1:4" ht="15" x14ac:dyDescent="0.2">
      <c r="B15295" s="112" t="s">
        <v>3</v>
      </c>
      <c r="C15295" s="72">
        <v>2.8544</v>
      </c>
      <c r="D15295" s="66"/>
    </row>
    <row r="15296" spans="1:4" ht="15" hidden="1" x14ac:dyDescent="0.2">
      <c r="A15296" s="65">
        <f t="shared" si="238"/>
        <v>0</v>
      </c>
      <c r="B15296" s="85" t="s">
        <v>4</v>
      </c>
      <c r="C15296" s="92">
        <v>0</v>
      </c>
      <c r="D15296" s="96">
        <f>IF(C15335+C15340=0,1,2)</f>
        <v>2</v>
      </c>
    </row>
    <row r="15297" spans="1:4" ht="15" x14ac:dyDescent="0.2">
      <c r="B15297" s="85" t="s">
        <v>5</v>
      </c>
      <c r="C15297" s="92">
        <v>2.54765</v>
      </c>
      <c r="D15297" s="96"/>
    </row>
    <row r="15298" spans="1:4" ht="15" hidden="1" x14ac:dyDescent="0.2">
      <c r="A15298" s="65">
        <v>0</v>
      </c>
      <c r="B15298" s="102" t="s">
        <v>796</v>
      </c>
      <c r="C15298" s="103">
        <v>0</v>
      </c>
      <c r="D15298" s="96">
        <f>IF(C15335+C15340=0,1,2)</f>
        <v>2</v>
      </c>
    </row>
    <row r="15299" spans="1:4" ht="15" hidden="1" x14ac:dyDescent="0.2">
      <c r="A15299" s="65">
        <v>0</v>
      </c>
      <c r="B15299" s="102" t="s">
        <v>797</v>
      </c>
      <c r="C15299" s="103">
        <v>0</v>
      </c>
      <c r="D15299" s="96">
        <f>IF(C15335+C15340=0,1,2)</f>
        <v>2</v>
      </c>
    </row>
    <row r="15300" spans="1:4" ht="15" hidden="1" x14ac:dyDescent="0.2">
      <c r="A15300" s="65">
        <v>0</v>
      </c>
      <c r="B15300" s="102" t="s">
        <v>798</v>
      </c>
      <c r="C15300" s="103">
        <v>1.9508099999999999</v>
      </c>
      <c r="D15300" s="96">
        <f>IF(C15335+C15340=0,1,2)</f>
        <v>2</v>
      </c>
    </row>
    <row r="15301" spans="1:4" ht="15" hidden="1" x14ac:dyDescent="0.2">
      <c r="A15301" s="65">
        <v>0</v>
      </c>
      <c r="B15301" s="102" t="s">
        <v>799</v>
      </c>
      <c r="C15301" s="103">
        <v>0.2059</v>
      </c>
      <c r="D15301" s="96">
        <f>IF(C15335+C15340=0,1,2)</f>
        <v>2</v>
      </c>
    </row>
    <row r="15302" spans="1:4" ht="15" hidden="1" x14ac:dyDescent="0.2">
      <c r="A15302" s="65">
        <v>0</v>
      </c>
      <c r="B15302" s="102" t="s">
        <v>800</v>
      </c>
      <c r="C15302" s="103">
        <v>0</v>
      </c>
      <c r="D15302" s="96">
        <f>IF(C15335+C15340=0,1,2)</f>
        <v>2</v>
      </c>
    </row>
    <row r="15303" spans="1:4" ht="15" hidden="1" x14ac:dyDescent="0.2">
      <c r="A15303" s="65">
        <v>0</v>
      </c>
      <c r="B15303" s="102" t="s">
        <v>801</v>
      </c>
      <c r="C15303" s="103">
        <v>0</v>
      </c>
      <c r="D15303" s="96">
        <f>IF(C15335+C15340=0,1,2)</f>
        <v>2</v>
      </c>
    </row>
    <row r="15304" spans="1:4" ht="30" hidden="1" x14ac:dyDescent="0.2">
      <c r="A15304" s="65">
        <v>0</v>
      </c>
      <c r="B15304" s="102" t="s">
        <v>802</v>
      </c>
      <c r="C15304" s="103">
        <v>0</v>
      </c>
      <c r="D15304" s="96">
        <f>IF(C15335+C15340=0,1,2)</f>
        <v>2</v>
      </c>
    </row>
    <row r="15305" spans="1:4" ht="30" hidden="1" x14ac:dyDescent="0.2">
      <c r="A15305" s="65">
        <v>0</v>
      </c>
      <c r="B15305" s="102" t="s">
        <v>803</v>
      </c>
      <c r="C15305" s="103">
        <v>0.27094000000000001</v>
      </c>
      <c r="D15305" s="96">
        <f>IF(C15335+C15340=0,1,2)</f>
        <v>2</v>
      </c>
    </row>
    <row r="15306" spans="1:4" ht="15" hidden="1" x14ac:dyDescent="0.2">
      <c r="A15306" s="65">
        <v>0</v>
      </c>
      <c r="B15306" s="102" t="s">
        <v>804</v>
      </c>
      <c r="C15306" s="103">
        <v>0</v>
      </c>
      <c r="D15306" s="96">
        <f>IF(C15335+C15340=0,1,2)</f>
        <v>2</v>
      </c>
    </row>
    <row r="15307" spans="1:4" ht="15" hidden="1" x14ac:dyDescent="0.2">
      <c r="A15307" s="65">
        <v>0</v>
      </c>
      <c r="B15307" s="102" t="s">
        <v>805</v>
      </c>
      <c r="C15307" s="103">
        <v>0.12</v>
      </c>
      <c r="D15307" s="96">
        <f>IF(C15335+C15340=0,1,2)</f>
        <v>2</v>
      </c>
    </row>
    <row r="15308" spans="1:4" ht="15" hidden="1" x14ac:dyDescent="0.2">
      <c r="A15308" s="65">
        <f t="shared" ref="A15308:A15363" si="239">C15308</f>
        <v>0</v>
      </c>
      <c r="B15308" s="85" t="s">
        <v>806</v>
      </c>
      <c r="C15308" s="92">
        <v>0</v>
      </c>
      <c r="D15308" s="96">
        <f>IF(C15335+C15340=0,1,2)</f>
        <v>2</v>
      </c>
    </row>
    <row r="15309" spans="1:4" ht="15" hidden="1" x14ac:dyDescent="0.2">
      <c r="A15309" s="65">
        <f t="shared" si="239"/>
        <v>0</v>
      </c>
      <c r="B15309" s="85" t="s">
        <v>6</v>
      </c>
      <c r="C15309" s="92">
        <v>0</v>
      </c>
      <c r="D15309" s="96">
        <f>IF(C15335+C15340=0,1,2)</f>
        <v>2</v>
      </c>
    </row>
    <row r="15310" spans="1:4" ht="15" hidden="1" x14ac:dyDescent="0.2">
      <c r="A15310" s="65">
        <f t="shared" si="239"/>
        <v>0</v>
      </c>
      <c r="B15310" s="73" t="s">
        <v>7</v>
      </c>
      <c r="C15310" s="76">
        <v>0</v>
      </c>
      <c r="D15310" s="96">
        <f>IF(C15335+C15340=0,1,2)</f>
        <v>2</v>
      </c>
    </row>
    <row r="15311" spans="1:4" ht="15" hidden="1" x14ac:dyDescent="0.2">
      <c r="A15311" s="65">
        <f t="shared" si="239"/>
        <v>0</v>
      </c>
      <c r="B15311" s="85" t="s">
        <v>8</v>
      </c>
      <c r="C15311" s="92">
        <v>0</v>
      </c>
      <c r="D15311" s="96">
        <f>IF(C15335+C15340=0,1,2)</f>
        <v>2</v>
      </c>
    </row>
    <row r="15312" spans="1:4" ht="15" hidden="1" x14ac:dyDescent="0.2">
      <c r="A15312" s="65">
        <f t="shared" si="239"/>
        <v>0</v>
      </c>
      <c r="B15312" s="85" t="s">
        <v>9</v>
      </c>
      <c r="C15312" s="92">
        <v>0</v>
      </c>
      <c r="D15312" s="96">
        <f>IF(C15335+C15340=0,1,2)</f>
        <v>2</v>
      </c>
    </row>
    <row r="15313" spans="1:4" ht="15" x14ac:dyDescent="0.2">
      <c r="B15313" s="85" t="s">
        <v>10</v>
      </c>
      <c r="C15313" s="92">
        <v>0.30675000000000002</v>
      </c>
      <c r="D15313" s="96"/>
    </row>
    <row r="15314" spans="1:4" ht="15" hidden="1" x14ac:dyDescent="0.2">
      <c r="A15314" s="65">
        <f t="shared" si="239"/>
        <v>0</v>
      </c>
      <c r="B15314" s="81" t="s">
        <v>11</v>
      </c>
      <c r="C15314" s="76">
        <v>0</v>
      </c>
      <c r="D15314" s="96">
        <f>IF(C15335+C15340=0,1,2)</f>
        <v>2</v>
      </c>
    </row>
    <row r="15315" spans="1:4" ht="15" hidden="1" x14ac:dyDescent="0.2">
      <c r="A15315" s="65">
        <f t="shared" si="239"/>
        <v>0</v>
      </c>
      <c r="B15315" s="81" t="s">
        <v>12</v>
      </c>
      <c r="C15315" s="76">
        <v>0</v>
      </c>
      <c r="D15315" s="96">
        <f>IF(C15335+C15340=0,1,2)</f>
        <v>2</v>
      </c>
    </row>
    <row r="15316" spans="1:4" ht="15" hidden="1" x14ac:dyDescent="0.2">
      <c r="A15316" s="65">
        <v>0</v>
      </c>
      <c r="B15316" s="104" t="s">
        <v>784</v>
      </c>
      <c r="C15316" s="105">
        <v>0</v>
      </c>
      <c r="D15316" s="96">
        <f>IF(C15335+C15340=0,1,2)</f>
        <v>2</v>
      </c>
    </row>
    <row r="15317" spans="1:4" ht="15" hidden="1" x14ac:dyDescent="0.2">
      <c r="A15317" s="65">
        <v>0</v>
      </c>
      <c r="B15317" s="102" t="s">
        <v>785</v>
      </c>
      <c r="C15317" s="103">
        <v>0</v>
      </c>
      <c r="D15317" s="96">
        <f>IF(C15335+C15340=0,1,2)</f>
        <v>2</v>
      </c>
    </row>
    <row r="15318" spans="1:4" ht="15" hidden="1" x14ac:dyDescent="0.2">
      <c r="A15318" s="65">
        <v>0</v>
      </c>
      <c r="B15318" s="102" t="s">
        <v>807</v>
      </c>
      <c r="C15318" s="103">
        <v>0</v>
      </c>
      <c r="D15318" s="96">
        <f>IF(C15335+C15340=0,1,2)</f>
        <v>2</v>
      </c>
    </row>
    <row r="15319" spans="1:4" ht="15" hidden="1" x14ac:dyDescent="0.2">
      <c r="A15319" s="65">
        <v>0</v>
      </c>
      <c r="B15319" s="106" t="s">
        <v>734</v>
      </c>
      <c r="C15319" s="92">
        <v>0</v>
      </c>
      <c r="D15319" s="96">
        <f>IF(C15335+C15340=0,1,2)</f>
        <v>2</v>
      </c>
    </row>
    <row r="15320" spans="1:4" ht="15" hidden="1" x14ac:dyDescent="0.2">
      <c r="A15320" s="65">
        <v>0</v>
      </c>
      <c r="B15320" s="77" t="s">
        <v>808</v>
      </c>
      <c r="C15320" s="76">
        <v>0</v>
      </c>
      <c r="D15320" s="96">
        <f>IF(C15335+C15340=0,1,2)</f>
        <v>2</v>
      </c>
    </row>
    <row r="15321" spans="1:4" ht="15" hidden="1" x14ac:dyDescent="0.2">
      <c r="A15321" s="65">
        <f t="shared" si="239"/>
        <v>0</v>
      </c>
      <c r="B15321" s="81" t="s">
        <v>13</v>
      </c>
      <c r="C15321" s="76">
        <v>0</v>
      </c>
      <c r="D15321" s="96">
        <f>IF(C15335+C15340=0,1,2)</f>
        <v>2</v>
      </c>
    </row>
    <row r="15322" spans="1:4" ht="15" hidden="1" x14ac:dyDescent="0.2">
      <c r="A15322" s="65">
        <v>0</v>
      </c>
      <c r="B15322" s="104" t="s">
        <v>788</v>
      </c>
      <c r="C15322" s="105">
        <v>0</v>
      </c>
      <c r="D15322" s="96">
        <f>IF(C15335+C15340=0,1,2)</f>
        <v>2</v>
      </c>
    </row>
    <row r="15323" spans="1:4" ht="15" hidden="1" x14ac:dyDescent="0.2">
      <c r="A15323" s="65">
        <v>0</v>
      </c>
      <c r="B15323" s="102" t="s">
        <v>785</v>
      </c>
      <c r="C15323" s="103">
        <v>0</v>
      </c>
      <c r="D15323" s="96">
        <f>IF(C15335+C15340=0,1,2)</f>
        <v>2</v>
      </c>
    </row>
    <row r="15324" spans="1:4" ht="15" hidden="1" x14ac:dyDescent="0.2">
      <c r="A15324" s="65">
        <v>0</v>
      </c>
      <c r="B15324" s="102" t="s">
        <v>733</v>
      </c>
      <c r="C15324" s="103">
        <v>0</v>
      </c>
      <c r="D15324" s="96">
        <f>IF(C15335+C15340=0,1,2)</f>
        <v>2</v>
      </c>
    </row>
    <row r="15325" spans="1:4" ht="30" hidden="1" x14ac:dyDescent="0.2">
      <c r="A15325" s="65">
        <f t="shared" si="239"/>
        <v>0</v>
      </c>
      <c r="B15325" s="106" t="s">
        <v>809</v>
      </c>
      <c r="C15325" s="92">
        <v>0</v>
      </c>
      <c r="D15325" s="96">
        <f>IF(C15335+C15340=0,1,2)</f>
        <v>2</v>
      </c>
    </row>
    <row r="15326" spans="1:4" ht="15" hidden="1" x14ac:dyDescent="0.2">
      <c r="A15326" s="65">
        <v>0</v>
      </c>
      <c r="B15326" s="77" t="s">
        <v>738</v>
      </c>
      <c r="C15326" s="76">
        <v>0</v>
      </c>
      <c r="D15326" s="96">
        <f>IF(C15335+C15340=0,1,2)</f>
        <v>2</v>
      </c>
    </row>
    <row r="15327" spans="1:4" ht="15" hidden="1" x14ac:dyDescent="0.2">
      <c r="A15327" s="65">
        <v>0</v>
      </c>
      <c r="B15327" s="104" t="s">
        <v>789</v>
      </c>
      <c r="C15327" s="105">
        <v>0</v>
      </c>
      <c r="D15327" s="96">
        <f>IF(C15335+C15340=0,1,2)</f>
        <v>2</v>
      </c>
    </row>
    <row r="15328" spans="1:4" ht="15" hidden="1" x14ac:dyDescent="0.2">
      <c r="A15328" s="65">
        <v>0</v>
      </c>
      <c r="B15328" s="102" t="s">
        <v>732</v>
      </c>
      <c r="C15328" s="103">
        <v>0</v>
      </c>
      <c r="D15328" s="96">
        <f>IF(C15335+C15340=0,1,2)</f>
        <v>2</v>
      </c>
    </row>
    <row r="15329" spans="1:4" ht="15" hidden="1" x14ac:dyDescent="0.2">
      <c r="A15329" s="65">
        <v>0</v>
      </c>
      <c r="B15329" s="102" t="s">
        <v>737</v>
      </c>
      <c r="C15329" s="103">
        <v>0</v>
      </c>
      <c r="D15329" s="96">
        <f>IF(C15335+C15340=0,1,2)</f>
        <v>2</v>
      </c>
    </row>
    <row r="15330" spans="1:4" ht="15" hidden="1" x14ac:dyDescent="0.2">
      <c r="A15330" s="65">
        <v>0</v>
      </c>
      <c r="B15330" s="102" t="s">
        <v>733</v>
      </c>
      <c r="C15330" s="103">
        <v>0</v>
      </c>
      <c r="D15330" s="96">
        <f>IF(C15335+C15340=0,1,2)</f>
        <v>2</v>
      </c>
    </row>
    <row r="15331" spans="1:4" ht="15" hidden="1" x14ac:dyDescent="0.2">
      <c r="A15331" s="65">
        <v>0</v>
      </c>
      <c r="B15331" s="106" t="s">
        <v>734</v>
      </c>
      <c r="C15331" s="92">
        <v>0</v>
      </c>
      <c r="D15331" s="96">
        <f>IF(C15335+C15340=0,1,2)</f>
        <v>2</v>
      </c>
    </row>
    <row r="15332" spans="1:4" ht="15" hidden="1" x14ac:dyDescent="0.2">
      <c r="A15332" s="65">
        <v>0</v>
      </c>
      <c r="B15332" s="77" t="s">
        <v>738</v>
      </c>
      <c r="C15332" s="76">
        <v>0</v>
      </c>
      <c r="D15332" s="96">
        <f>IF(C15335+C15340=0,1,2)</f>
        <v>2</v>
      </c>
    </row>
    <row r="15333" spans="1:4" ht="15" hidden="1" x14ac:dyDescent="0.2">
      <c r="A15333" s="65">
        <f t="shared" si="239"/>
        <v>0</v>
      </c>
      <c r="B15333" s="97"/>
      <c r="C15333" s="98"/>
      <c r="D15333" s="96">
        <f>IF(C15335+C15340=0,1,2)</f>
        <v>2</v>
      </c>
    </row>
    <row r="15334" spans="1:4" ht="15" hidden="1" x14ac:dyDescent="0.2">
      <c r="A15334" s="65">
        <f t="shared" si="239"/>
        <v>0</v>
      </c>
      <c r="B15334" s="99" t="s">
        <v>817</v>
      </c>
      <c r="C15334" s="100"/>
      <c r="D15334" s="96">
        <f>IF(C15335+C15340=0,1,2)</f>
        <v>2</v>
      </c>
    </row>
    <row r="15335" spans="1:4" ht="15" x14ac:dyDescent="0.2">
      <c r="B15335" s="79" t="s">
        <v>741</v>
      </c>
      <c r="C15335" s="80">
        <v>4.3563999999999998</v>
      </c>
      <c r="D15335" s="96"/>
    </row>
    <row r="15336" spans="1:4" ht="15" x14ac:dyDescent="0.2">
      <c r="B15336" s="113" t="s">
        <v>721</v>
      </c>
      <c r="C15336" s="72">
        <v>4.3563999999999998</v>
      </c>
      <c r="D15336" s="66"/>
    </row>
    <row r="15337" spans="1:4" ht="15" hidden="1" x14ac:dyDescent="0.2">
      <c r="A15337" s="65">
        <f t="shared" si="239"/>
        <v>0</v>
      </c>
      <c r="B15337" s="85" t="s">
        <v>742</v>
      </c>
      <c r="C15337" s="92">
        <v>0</v>
      </c>
      <c r="D15337" s="96">
        <f>IF(C15335+C15340=0,1,2)</f>
        <v>2</v>
      </c>
    </row>
    <row r="15338" spans="1:4" ht="15" hidden="1" x14ac:dyDescent="0.2">
      <c r="A15338" s="65">
        <f t="shared" si="239"/>
        <v>0</v>
      </c>
      <c r="B15338" s="85" t="s">
        <v>743</v>
      </c>
      <c r="C15338" s="92">
        <v>0</v>
      </c>
      <c r="D15338" s="96">
        <f>IF(C15335+C15340=0,1,2)</f>
        <v>2</v>
      </c>
    </row>
    <row r="15339" spans="1:4" ht="15" hidden="1" x14ac:dyDescent="0.2">
      <c r="A15339" s="65">
        <f t="shared" si="239"/>
        <v>0</v>
      </c>
      <c r="B15339" s="85" t="s">
        <v>744</v>
      </c>
      <c r="C15339" s="92">
        <v>0</v>
      </c>
      <c r="D15339" s="96">
        <f>IF(C15335+C15340=0,1,2)</f>
        <v>2</v>
      </c>
    </row>
    <row r="15340" spans="1:4" ht="15" x14ac:dyDescent="0.2">
      <c r="B15340" s="79" t="s">
        <v>745</v>
      </c>
      <c r="C15340" s="80">
        <v>2.8544</v>
      </c>
      <c r="D15340" s="96"/>
    </row>
    <row r="15341" spans="1:4" ht="15" x14ac:dyDescent="0.2">
      <c r="B15341" s="113" t="s">
        <v>3</v>
      </c>
      <c r="C15341" s="72">
        <v>2.8544</v>
      </c>
      <c r="D15341" s="66"/>
    </row>
    <row r="15342" spans="1:4" ht="15" hidden="1" x14ac:dyDescent="0.2">
      <c r="A15342" s="65">
        <f t="shared" si="239"/>
        <v>0</v>
      </c>
      <c r="B15342" s="85" t="s">
        <v>11</v>
      </c>
      <c r="C15342" s="92">
        <v>0</v>
      </c>
      <c r="D15342" s="96">
        <f>IF(C15335+C15340=0,1,2)</f>
        <v>2</v>
      </c>
    </row>
    <row r="15343" spans="1:4" ht="15" hidden="1" x14ac:dyDescent="0.2">
      <c r="A15343" s="65">
        <f t="shared" si="239"/>
        <v>0</v>
      </c>
      <c r="B15343" s="85" t="s">
        <v>746</v>
      </c>
      <c r="C15343" s="92">
        <v>0</v>
      </c>
      <c r="D15343" s="96">
        <f>IF(C15335+C15340=0,1,2)</f>
        <v>2</v>
      </c>
    </row>
    <row r="15344" spans="1:4" ht="15" hidden="1" x14ac:dyDescent="0.2">
      <c r="A15344" s="65">
        <f t="shared" si="239"/>
        <v>0</v>
      </c>
      <c r="B15344" s="85" t="s">
        <v>13</v>
      </c>
      <c r="C15344" s="92">
        <v>0</v>
      </c>
      <c r="D15344" s="96">
        <f>IF(C15335+C15340=0,1,2)</f>
        <v>2</v>
      </c>
    </row>
    <row r="15345" spans="1:4" ht="15" hidden="1" x14ac:dyDescent="0.2">
      <c r="A15345" s="65">
        <f t="shared" si="239"/>
        <v>1.502</v>
      </c>
      <c r="B15345" s="94" t="s">
        <v>747</v>
      </c>
      <c r="C15345" s="95">
        <v>1.502</v>
      </c>
      <c r="D15345" s="65">
        <f>IF(C15335+C15340=0,1,2)</f>
        <v>2</v>
      </c>
    </row>
    <row r="15346" spans="1:4" ht="15" hidden="1" x14ac:dyDescent="0.2">
      <c r="A15346" s="65">
        <f t="shared" si="239"/>
        <v>1.31854</v>
      </c>
      <c r="B15346" s="94" t="s">
        <v>812</v>
      </c>
      <c r="C15346" s="95">
        <v>1.31854</v>
      </c>
      <c r="D15346" s="65">
        <f>IF(C15335+C15340=0,1,2)</f>
        <v>2</v>
      </c>
    </row>
    <row r="15347" spans="1:4" ht="15" hidden="1" x14ac:dyDescent="0.2">
      <c r="A15347" s="65">
        <f t="shared" si="239"/>
        <v>2.8205399999999998</v>
      </c>
      <c r="B15347" s="94" t="s">
        <v>813</v>
      </c>
      <c r="C15347" s="95">
        <v>2.8205399999999998</v>
      </c>
      <c r="D15347" s="65">
        <f>IF(C15335+C15340=0,1,2)</f>
        <v>2</v>
      </c>
    </row>
    <row r="15348" spans="1:4" ht="15" hidden="1" x14ac:dyDescent="0.2">
      <c r="A15348" s="65">
        <f t="shared" si="239"/>
        <v>0</v>
      </c>
      <c r="B15348" s="108"/>
      <c r="C15348" s="109"/>
      <c r="D15348" s="96">
        <f>IF(C15335+C15340=0,1,2)</f>
        <v>2</v>
      </c>
    </row>
    <row r="15349" spans="1:4" ht="15" hidden="1" x14ac:dyDescent="0.2">
      <c r="A15349" s="65">
        <f t="shared" si="239"/>
        <v>0</v>
      </c>
      <c r="B15349" s="82" t="s">
        <v>791</v>
      </c>
      <c r="C15349" s="100"/>
      <c r="D15349" s="96">
        <f>IF(C15335+C15340=0,1,2)</f>
        <v>2</v>
      </c>
    </row>
    <row r="15350" spans="1:4" ht="15" x14ac:dyDescent="0.2">
      <c r="B15350" s="107" t="s">
        <v>792</v>
      </c>
      <c r="C15350" s="114">
        <v>16</v>
      </c>
      <c r="D15350" s="96"/>
    </row>
    <row r="15351" spans="1:4" ht="15" x14ac:dyDescent="0.2">
      <c r="B15351" s="81" t="s">
        <v>793</v>
      </c>
      <c r="C15351" s="110">
        <v>13</v>
      </c>
      <c r="D15351" s="96"/>
    </row>
    <row r="15352" spans="1:4" ht="15" x14ac:dyDescent="0.2">
      <c r="B15352" s="81" t="s">
        <v>794</v>
      </c>
      <c r="C15352" s="110">
        <v>3</v>
      </c>
      <c r="D15352" s="96"/>
    </row>
    <row r="15353" spans="1:4" ht="15" hidden="1" x14ac:dyDescent="0.2">
      <c r="A15353" s="65">
        <f t="shared" si="239"/>
        <v>0</v>
      </c>
      <c r="B15353" s="111"/>
      <c r="C15353" s="109"/>
      <c r="D15353" s="96">
        <f>IF(C15335+C15340=0,1,2)</f>
        <v>2</v>
      </c>
    </row>
    <row r="15354" spans="1:4" ht="30" hidden="1" customHeight="1" x14ac:dyDescent="0.2">
      <c r="A15354" s="65">
        <v>1</v>
      </c>
      <c r="B15354" s="117" t="s">
        <v>1001</v>
      </c>
      <c r="C15354" s="118"/>
      <c r="D15354" s="96">
        <f>IF(C15418+C15423=0,1,2)</f>
        <v>1</v>
      </c>
    </row>
    <row r="15355" spans="1:4" ht="15" hidden="1" x14ac:dyDescent="0.2">
      <c r="A15355" s="65">
        <f t="shared" si="239"/>
        <v>0</v>
      </c>
      <c r="B15355" s="97"/>
      <c r="C15355" s="98"/>
      <c r="D15355" s="96">
        <f>IF(C15418+C15423=0,1,2)</f>
        <v>1</v>
      </c>
    </row>
    <row r="15356" spans="1:4" ht="15" hidden="1" x14ac:dyDescent="0.2">
      <c r="A15356" s="65">
        <f t="shared" si="239"/>
        <v>0</v>
      </c>
      <c r="B15356" s="99" t="s">
        <v>815</v>
      </c>
      <c r="C15356" s="100"/>
      <c r="D15356" s="96">
        <f>IF(C15418+C15423=0,1,2)</f>
        <v>1</v>
      </c>
    </row>
    <row r="15357" spans="1:4" ht="15" hidden="1" x14ac:dyDescent="0.2">
      <c r="A15357" s="65">
        <f t="shared" si="239"/>
        <v>0</v>
      </c>
      <c r="B15357" s="101" t="s">
        <v>721</v>
      </c>
      <c r="C15357" s="76">
        <v>0</v>
      </c>
      <c r="D15357" s="66">
        <f>IF(C15418+C15423=0,1,2)</f>
        <v>1</v>
      </c>
    </row>
    <row r="15358" spans="1:4" ht="15" hidden="1" x14ac:dyDescent="0.2">
      <c r="A15358" s="65">
        <f t="shared" si="239"/>
        <v>0</v>
      </c>
      <c r="B15358" s="73" t="s">
        <v>722</v>
      </c>
      <c r="C15358" s="76"/>
      <c r="D15358" s="96">
        <f>IF(C15418+C15423=0,1,2)</f>
        <v>1</v>
      </c>
    </row>
    <row r="15359" spans="1:4" ht="15" hidden="1" x14ac:dyDescent="0.2">
      <c r="A15359" s="65">
        <f t="shared" si="239"/>
        <v>0</v>
      </c>
      <c r="B15359" s="73" t="s">
        <v>783</v>
      </c>
      <c r="C15359" s="76"/>
      <c r="D15359" s="96">
        <f>IF(C15418+C15423=0,1,2)</f>
        <v>1</v>
      </c>
    </row>
    <row r="15360" spans="1:4" ht="15" hidden="1" x14ac:dyDescent="0.2">
      <c r="A15360" s="65">
        <f t="shared" si="239"/>
        <v>0</v>
      </c>
      <c r="B15360" s="73" t="s">
        <v>8</v>
      </c>
      <c r="C15360" s="76">
        <v>0</v>
      </c>
      <c r="D15360" s="96">
        <f>IF(C15418+C15423=0,1,2)</f>
        <v>1</v>
      </c>
    </row>
    <row r="15361" spans="1:4" ht="15" hidden="1" x14ac:dyDescent="0.2">
      <c r="A15361" s="65">
        <f t="shared" si="239"/>
        <v>0</v>
      </c>
      <c r="B15361" s="73" t="s">
        <v>723</v>
      </c>
      <c r="C15361" s="76">
        <v>0</v>
      </c>
      <c r="D15361" s="96">
        <f>IF(C15418+C15423=0,1,2)</f>
        <v>1</v>
      </c>
    </row>
    <row r="15362" spans="1:4" ht="15" hidden="1" x14ac:dyDescent="0.2">
      <c r="A15362" s="65">
        <f t="shared" si="239"/>
        <v>0</v>
      </c>
      <c r="B15362" s="81" t="s">
        <v>742</v>
      </c>
      <c r="C15362" s="76">
        <v>0</v>
      </c>
      <c r="D15362" s="96">
        <f>IF(C15418+C15423=0,1,2)</f>
        <v>1</v>
      </c>
    </row>
    <row r="15363" spans="1:4" ht="15" hidden="1" x14ac:dyDescent="0.2">
      <c r="A15363" s="65">
        <f t="shared" si="239"/>
        <v>0</v>
      </c>
      <c r="B15363" s="81" t="s">
        <v>748</v>
      </c>
      <c r="C15363" s="76">
        <v>0</v>
      </c>
      <c r="D15363" s="96">
        <f>IF(C15418+C15423=0,1,2)</f>
        <v>1</v>
      </c>
    </row>
    <row r="15364" spans="1:4" ht="15" hidden="1" x14ac:dyDescent="0.2">
      <c r="A15364" s="65">
        <v>0</v>
      </c>
      <c r="B15364" s="73" t="s">
        <v>784</v>
      </c>
      <c r="C15364" s="76">
        <v>0</v>
      </c>
      <c r="D15364" s="96">
        <f>IF(C15418+C15423=0,1,2)</f>
        <v>1</v>
      </c>
    </row>
    <row r="15365" spans="1:4" ht="15" hidden="1" x14ac:dyDescent="0.2">
      <c r="A15365" s="65">
        <v>0</v>
      </c>
      <c r="B15365" s="77" t="s">
        <v>785</v>
      </c>
      <c r="C15365" s="76">
        <v>0</v>
      </c>
      <c r="D15365" s="96">
        <f>IF(C15418+C15423=0,1,2)</f>
        <v>1</v>
      </c>
    </row>
    <row r="15366" spans="1:4" ht="15" hidden="1" x14ac:dyDescent="0.2">
      <c r="A15366" s="65">
        <v>0</v>
      </c>
      <c r="B15366" s="77" t="s">
        <v>733</v>
      </c>
      <c r="C15366" s="76">
        <v>0</v>
      </c>
      <c r="D15366" s="96">
        <f>IF(C15418+C15423=0,1,2)</f>
        <v>1</v>
      </c>
    </row>
    <row r="15367" spans="1:4" ht="15" hidden="1" x14ac:dyDescent="0.2">
      <c r="A15367" s="65">
        <v>0</v>
      </c>
      <c r="B15367" s="77" t="s">
        <v>786</v>
      </c>
      <c r="C15367" s="76">
        <v>0</v>
      </c>
      <c r="D15367" s="96">
        <f>IF(C15418+C15423=0,1,2)</f>
        <v>1</v>
      </c>
    </row>
    <row r="15368" spans="1:4" ht="15" hidden="1" x14ac:dyDescent="0.2">
      <c r="A15368" s="65">
        <v>0</v>
      </c>
      <c r="B15368" s="77" t="s">
        <v>787</v>
      </c>
      <c r="C15368" s="76">
        <v>0</v>
      </c>
      <c r="D15368" s="96">
        <f>IF(C15418+C15423=0,1,2)</f>
        <v>1</v>
      </c>
    </row>
    <row r="15369" spans="1:4" ht="15" hidden="1" x14ac:dyDescent="0.2">
      <c r="A15369" s="65">
        <f t="shared" ref="A15369:A15432" si="240">C15369</f>
        <v>0</v>
      </c>
      <c r="B15369" s="81" t="s">
        <v>744</v>
      </c>
      <c r="C15369" s="76">
        <v>0</v>
      </c>
      <c r="D15369" s="96">
        <f>IF(C15418+C15423=0,1,2)</f>
        <v>1</v>
      </c>
    </row>
    <row r="15370" spans="1:4" ht="15" hidden="1" x14ac:dyDescent="0.2">
      <c r="A15370" s="65">
        <v>0</v>
      </c>
      <c r="B15370" s="73" t="s">
        <v>788</v>
      </c>
      <c r="C15370" s="76">
        <v>0</v>
      </c>
      <c r="D15370" s="96">
        <f>IF(C15418+C15423=0,1,2)</f>
        <v>1</v>
      </c>
    </row>
    <row r="15371" spans="1:4" ht="15" hidden="1" x14ac:dyDescent="0.2">
      <c r="A15371" s="65">
        <v>0</v>
      </c>
      <c r="B15371" s="77" t="s">
        <v>737</v>
      </c>
      <c r="C15371" s="76">
        <v>0</v>
      </c>
      <c r="D15371" s="96">
        <f>IF(C15418+C15423=0,1,2)</f>
        <v>1</v>
      </c>
    </row>
    <row r="15372" spans="1:4" ht="15" hidden="1" x14ac:dyDescent="0.2">
      <c r="A15372" s="65">
        <v>0</v>
      </c>
      <c r="B15372" s="77" t="s">
        <v>733</v>
      </c>
      <c r="C15372" s="76">
        <v>0</v>
      </c>
      <c r="D15372" s="96">
        <f>IF(C15418+C15423=0,1,2)</f>
        <v>1</v>
      </c>
    </row>
    <row r="15373" spans="1:4" ht="15" hidden="1" x14ac:dyDescent="0.2">
      <c r="A15373" s="65">
        <v>0</v>
      </c>
      <c r="B15373" s="77" t="s">
        <v>738</v>
      </c>
      <c r="C15373" s="76">
        <v>0</v>
      </c>
      <c r="D15373" s="96">
        <f>IF(C15418+C15423=0,1,2)</f>
        <v>1</v>
      </c>
    </row>
    <row r="15374" spans="1:4" ht="15" hidden="1" x14ac:dyDescent="0.2">
      <c r="A15374" s="65">
        <v>0</v>
      </c>
      <c r="B15374" s="73" t="s">
        <v>789</v>
      </c>
      <c r="C15374" s="76">
        <v>0</v>
      </c>
      <c r="D15374" s="96">
        <f>IF(C15418+C15423=0,1,2)</f>
        <v>1</v>
      </c>
    </row>
    <row r="15375" spans="1:4" ht="15" hidden="1" x14ac:dyDescent="0.2">
      <c r="A15375" s="65">
        <v>0</v>
      </c>
      <c r="B15375" s="77" t="s">
        <v>790</v>
      </c>
      <c r="C15375" s="76">
        <v>0</v>
      </c>
      <c r="D15375" s="96">
        <f>IF(C15418+C15423=0,1,2)</f>
        <v>1</v>
      </c>
    </row>
    <row r="15376" spans="1:4" ht="15" hidden="1" x14ac:dyDescent="0.2">
      <c r="A15376" s="65">
        <f t="shared" si="240"/>
        <v>0</v>
      </c>
      <c r="B15376" s="97"/>
      <c r="C15376" s="98"/>
      <c r="D15376" s="96">
        <f>IF(C15418+C15423=0,1,2)</f>
        <v>1</v>
      </c>
    </row>
    <row r="15377" spans="1:4" ht="15" hidden="1" x14ac:dyDescent="0.2">
      <c r="A15377" s="65">
        <f t="shared" si="240"/>
        <v>0</v>
      </c>
      <c r="B15377" s="99" t="s">
        <v>816</v>
      </c>
      <c r="C15377" s="100"/>
      <c r="D15377" s="96">
        <f>IF(C15418+C15423=0,1,2)</f>
        <v>1</v>
      </c>
    </row>
    <row r="15378" spans="1:4" ht="15" hidden="1" x14ac:dyDescent="0.2">
      <c r="A15378" s="65">
        <f t="shared" si="240"/>
        <v>0</v>
      </c>
      <c r="B15378" s="101" t="s">
        <v>3</v>
      </c>
      <c r="C15378" s="76">
        <v>0</v>
      </c>
      <c r="D15378" s="66">
        <f>IF(C15418+C15423=0,1,2)</f>
        <v>1</v>
      </c>
    </row>
    <row r="15379" spans="1:4" ht="15" hidden="1" x14ac:dyDescent="0.2">
      <c r="A15379" s="65">
        <f t="shared" si="240"/>
        <v>0</v>
      </c>
      <c r="B15379" s="85" t="s">
        <v>4</v>
      </c>
      <c r="C15379" s="92">
        <v>0</v>
      </c>
      <c r="D15379" s="96">
        <f>IF(C15418+C15423=0,1,2)</f>
        <v>1</v>
      </c>
    </row>
    <row r="15380" spans="1:4" ht="15" hidden="1" x14ac:dyDescent="0.2">
      <c r="A15380" s="65">
        <f t="shared" si="240"/>
        <v>0</v>
      </c>
      <c r="B15380" s="85" t="s">
        <v>5</v>
      </c>
      <c r="C15380" s="92">
        <v>0</v>
      </c>
      <c r="D15380" s="96">
        <f>IF(C15418+C15423=0,1,2)</f>
        <v>1</v>
      </c>
    </row>
    <row r="15381" spans="1:4" ht="15" hidden="1" x14ac:dyDescent="0.2">
      <c r="A15381" s="65">
        <v>0</v>
      </c>
      <c r="B15381" s="102" t="s">
        <v>796</v>
      </c>
      <c r="C15381" s="103">
        <v>0</v>
      </c>
      <c r="D15381" s="96">
        <f>IF(C15418+C15423=0,1,2)</f>
        <v>1</v>
      </c>
    </row>
    <row r="15382" spans="1:4" ht="15" hidden="1" x14ac:dyDescent="0.2">
      <c r="A15382" s="65">
        <v>0</v>
      </c>
      <c r="B15382" s="102" t="s">
        <v>797</v>
      </c>
      <c r="C15382" s="103">
        <v>0</v>
      </c>
      <c r="D15382" s="96">
        <f>IF(C15418+C15423=0,1,2)</f>
        <v>1</v>
      </c>
    </row>
    <row r="15383" spans="1:4" ht="15" hidden="1" x14ac:dyDescent="0.2">
      <c r="A15383" s="65">
        <v>0</v>
      </c>
      <c r="B15383" s="102" t="s">
        <v>798</v>
      </c>
      <c r="C15383" s="103">
        <v>0</v>
      </c>
      <c r="D15383" s="96">
        <f>IF(C15418+C15423=0,1,2)</f>
        <v>1</v>
      </c>
    </row>
    <row r="15384" spans="1:4" ht="15" hidden="1" x14ac:dyDescent="0.2">
      <c r="A15384" s="65">
        <v>0</v>
      </c>
      <c r="B15384" s="102" t="s">
        <v>799</v>
      </c>
      <c r="C15384" s="103">
        <v>0</v>
      </c>
      <c r="D15384" s="96">
        <f>IF(C15418+C15423=0,1,2)</f>
        <v>1</v>
      </c>
    </row>
    <row r="15385" spans="1:4" ht="15" hidden="1" x14ac:dyDescent="0.2">
      <c r="A15385" s="65">
        <v>0</v>
      </c>
      <c r="B15385" s="102" t="s">
        <v>800</v>
      </c>
      <c r="C15385" s="103">
        <v>0</v>
      </c>
      <c r="D15385" s="96">
        <f>IF(C15418+C15423=0,1,2)</f>
        <v>1</v>
      </c>
    </row>
    <row r="15386" spans="1:4" ht="15" hidden="1" x14ac:dyDescent="0.2">
      <c r="A15386" s="65">
        <v>0</v>
      </c>
      <c r="B15386" s="102" t="s">
        <v>801</v>
      </c>
      <c r="C15386" s="103">
        <v>0</v>
      </c>
      <c r="D15386" s="96">
        <f>IF(C15418+C15423=0,1,2)</f>
        <v>1</v>
      </c>
    </row>
    <row r="15387" spans="1:4" ht="30" hidden="1" x14ac:dyDescent="0.2">
      <c r="A15387" s="65">
        <v>0</v>
      </c>
      <c r="B15387" s="102" t="s">
        <v>802</v>
      </c>
      <c r="C15387" s="103">
        <v>0</v>
      </c>
      <c r="D15387" s="96">
        <f>IF(C15418+C15423=0,1,2)</f>
        <v>1</v>
      </c>
    </row>
    <row r="15388" spans="1:4" ht="30" hidden="1" x14ac:dyDescent="0.2">
      <c r="A15388" s="65">
        <v>0</v>
      </c>
      <c r="B15388" s="102" t="s">
        <v>803</v>
      </c>
      <c r="C15388" s="103">
        <v>0</v>
      </c>
      <c r="D15388" s="96">
        <f>IF(C15418+C15423=0,1,2)</f>
        <v>1</v>
      </c>
    </row>
    <row r="15389" spans="1:4" ht="15" hidden="1" x14ac:dyDescent="0.2">
      <c r="A15389" s="65">
        <v>0</v>
      </c>
      <c r="B15389" s="102" t="s">
        <v>804</v>
      </c>
      <c r="C15389" s="103">
        <v>0</v>
      </c>
      <c r="D15389" s="96">
        <f>IF(C15418+C15423=0,1,2)</f>
        <v>1</v>
      </c>
    </row>
    <row r="15390" spans="1:4" ht="15" hidden="1" x14ac:dyDescent="0.2">
      <c r="A15390" s="65">
        <v>0</v>
      </c>
      <c r="B15390" s="102" t="s">
        <v>805</v>
      </c>
      <c r="C15390" s="103">
        <v>0</v>
      </c>
      <c r="D15390" s="96">
        <f>IF(C15418+C15423=0,1,2)</f>
        <v>1</v>
      </c>
    </row>
    <row r="15391" spans="1:4" ht="15" hidden="1" x14ac:dyDescent="0.2">
      <c r="A15391" s="65">
        <f t="shared" si="240"/>
        <v>0</v>
      </c>
      <c r="B15391" s="85" t="s">
        <v>806</v>
      </c>
      <c r="C15391" s="92">
        <v>0</v>
      </c>
      <c r="D15391" s="96">
        <f>IF(C15418+C15423=0,1,2)</f>
        <v>1</v>
      </c>
    </row>
    <row r="15392" spans="1:4" ht="15" hidden="1" x14ac:dyDescent="0.2">
      <c r="A15392" s="65">
        <f t="shared" si="240"/>
        <v>0</v>
      </c>
      <c r="B15392" s="85" t="s">
        <v>6</v>
      </c>
      <c r="C15392" s="92">
        <v>0</v>
      </c>
      <c r="D15392" s="96">
        <f>IF(C15418+C15423=0,1,2)</f>
        <v>1</v>
      </c>
    </row>
    <row r="15393" spans="1:4" ht="15" hidden="1" x14ac:dyDescent="0.2">
      <c r="A15393" s="65">
        <f t="shared" si="240"/>
        <v>0</v>
      </c>
      <c r="B15393" s="73" t="s">
        <v>7</v>
      </c>
      <c r="C15393" s="76">
        <v>0</v>
      </c>
      <c r="D15393" s="96">
        <f>IF(C15418+C15423=0,1,2)</f>
        <v>1</v>
      </c>
    </row>
    <row r="15394" spans="1:4" ht="15" hidden="1" x14ac:dyDescent="0.2">
      <c r="A15394" s="65">
        <f t="shared" si="240"/>
        <v>0</v>
      </c>
      <c r="B15394" s="85" t="s">
        <v>8</v>
      </c>
      <c r="C15394" s="92">
        <v>0</v>
      </c>
      <c r="D15394" s="96">
        <f>IF(C15418+C15423=0,1,2)</f>
        <v>1</v>
      </c>
    </row>
    <row r="15395" spans="1:4" ht="15" hidden="1" x14ac:dyDescent="0.2">
      <c r="A15395" s="65">
        <f t="shared" si="240"/>
        <v>0</v>
      </c>
      <c r="B15395" s="85" t="s">
        <v>9</v>
      </c>
      <c r="C15395" s="92">
        <v>0</v>
      </c>
      <c r="D15395" s="96">
        <f>IF(C15418+C15423=0,1,2)</f>
        <v>1</v>
      </c>
    </row>
    <row r="15396" spans="1:4" ht="15" hidden="1" x14ac:dyDescent="0.2">
      <c r="A15396" s="65">
        <f t="shared" si="240"/>
        <v>0</v>
      </c>
      <c r="B15396" s="85" t="s">
        <v>10</v>
      </c>
      <c r="C15396" s="92">
        <v>0</v>
      </c>
      <c r="D15396" s="96">
        <f>IF(C15418+C15423=0,1,2)</f>
        <v>1</v>
      </c>
    </row>
    <row r="15397" spans="1:4" ht="15" hidden="1" x14ac:dyDescent="0.2">
      <c r="A15397" s="65">
        <f t="shared" si="240"/>
        <v>0</v>
      </c>
      <c r="B15397" s="81" t="s">
        <v>11</v>
      </c>
      <c r="C15397" s="76">
        <v>0</v>
      </c>
      <c r="D15397" s="66">
        <f>IF(C15418+C15423=0,1,2)</f>
        <v>1</v>
      </c>
    </row>
    <row r="15398" spans="1:4" ht="15" hidden="1" x14ac:dyDescent="0.2">
      <c r="A15398" s="65">
        <f t="shared" si="240"/>
        <v>0</v>
      </c>
      <c r="B15398" s="81" t="s">
        <v>12</v>
      </c>
      <c r="C15398" s="76">
        <v>0</v>
      </c>
      <c r="D15398" s="96">
        <f>IF(C15418+C15423=0,1,2)</f>
        <v>1</v>
      </c>
    </row>
    <row r="15399" spans="1:4" ht="15" hidden="1" x14ac:dyDescent="0.2">
      <c r="A15399" s="65">
        <v>0</v>
      </c>
      <c r="B15399" s="104" t="s">
        <v>784</v>
      </c>
      <c r="C15399" s="105">
        <v>0</v>
      </c>
      <c r="D15399" s="96">
        <f>IF(C15418+C15423=0,1,2)</f>
        <v>1</v>
      </c>
    </row>
    <row r="15400" spans="1:4" ht="15" hidden="1" x14ac:dyDescent="0.2">
      <c r="A15400" s="65">
        <v>0</v>
      </c>
      <c r="B15400" s="102" t="s">
        <v>785</v>
      </c>
      <c r="C15400" s="103">
        <v>0</v>
      </c>
      <c r="D15400" s="96">
        <f>IF(C15418+C15423=0,1,2)</f>
        <v>1</v>
      </c>
    </row>
    <row r="15401" spans="1:4" ht="15" hidden="1" x14ac:dyDescent="0.2">
      <c r="A15401" s="65">
        <v>0</v>
      </c>
      <c r="B15401" s="102" t="s">
        <v>807</v>
      </c>
      <c r="C15401" s="103">
        <v>0</v>
      </c>
      <c r="D15401" s="96">
        <f>IF(C15418+C15423=0,1,2)</f>
        <v>1</v>
      </c>
    </row>
    <row r="15402" spans="1:4" ht="15" hidden="1" x14ac:dyDescent="0.2">
      <c r="A15402" s="65">
        <v>0</v>
      </c>
      <c r="B15402" s="106" t="s">
        <v>734</v>
      </c>
      <c r="C15402" s="92">
        <v>0</v>
      </c>
      <c r="D15402" s="96">
        <f>IF(C15418+C15423=0,1,2)</f>
        <v>1</v>
      </c>
    </row>
    <row r="15403" spans="1:4" ht="15" hidden="1" x14ac:dyDescent="0.2">
      <c r="A15403" s="65">
        <v>0</v>
      </c>
      <c r="B15403" s="77" t="s">
        <v>808</v>
      </c>
      <c r="C15403" s="76">
        <v>0</v>
      </c>
      <c r="D15403" s="96">
        <f>IF(C15418+C15423=0,1,2)</f>
        <v>1</v>
      </c>
    </row>
    <row r="15404" spans="1:4" ht="15" hidden="1" x14ac:dyDescent="0.2">
      <c r="A15404" s="65">
        <f t="shared" si="240"/>
        <v>0</v>
      </c>
      <c r="B15404" s="81" t="s">
        <v>13</v>
      </c>
      <c r="C15404" s="76">
        <v>0</v>
      </c>
      <c r="D15404" s="96">
        <f>IF(C15418+C15423=0,1,2)</f>
        <v>1</v>
      </c>
    </row>
    <row r="15405" spans="1:4" ht="15" hidden="1" x14ac:dyDescent="0.2">
      <c r="A15405" s="65">
        <v>0</v>
      </c>
      <c r="B15405" s="104" t="s">
        <v>788</v>
      </c>
      <c r="C15405" s="105">
        <v>0</v>
      </c>
      <c r="D15405" s="96">
        <f>IF(C15418+C15423=0,1,2)</f>
        <v>1</v>
      </c>
    </row>
    <row r="15406" spans="1:4" ht="15" hidden="1" x14ac:dyDescent="0.2">
      <c r="A15406" s="65">
        <v>0</v>
      </c>
      <c r="B15406" s="102" t="s">
        <v>785</v>
      </c>
      <c r="C15406" s="103">
        <v>0</v>
      </c>
      <c r="D15406" s="96">
        <f>IF(C15418+C15423=0,1,2)</f>
        <v>1</v>
      </c>
    </row>
    <row r="15407" spans="1:4" ht="15" hidden="1" x14ac:dyDescent="0.2">
      <c r="A15407" s="65">
        <v>0</v>
      </c>
      <c r="B15407" s="102" t="s">
        <v>733</v>
      </c>
      <c r="C15407" s="103">
        <v>0</v>
      </c>
      <c r="D15407" s="96">
        <f>IF(C15418+C15423=0,1,2)</f>
        <v>1</v>
      </c>
    </row>
    <row r="15408" spans="1:4" ht="30" hidden="1" x14ac:dyDescent="0.2">
      <c r="A15408" s="65">
        <f t="shared" si="240"/>
        <v>0</v>
      </c>
      <c r="B15408" s="106" t="s">
        <v>809</v>
      </c>
      <c r="C15408" s="92">
        <v>0</v>
      </c>
      <c r="D15408" s="96">
        <f>IF(C15418+C15423=0,1,2)</f>
        <v>1</v>
      </c>
    </row>
    <row r="15409" spans="1:4" ht="15" hidden="1" x14ac:dyDescent="0.2">
      <c r="A15409" s="65">
        <v>0</v>
      </c>
      <c r="B15409" s="77" t="s">
        <v>738</v>
      </c>
      <c r="C15409" s="76">
        <v>0</v>
      </c>
      <c r="D15409" s="96">
        <f>IF(C15418+C15423=0,1,2)</f>
        <v>1</v>
      </c>
    </row>
    <row r="15410" spans="1:4" ht="15" hidden="1" x14ac:dyDescent="0.2">
      <c r="A15410" s="65">
        <v>0</v>
      </c>
      <c r="B15410" s="104" t="s">
        <v>789</v>
      </c>
      <c r="C15410" s="105">
        <v>0</v>
      </c>
      <c r="D15410" s="96">
        <f>IF(C15418+C15423=0,1,2)</f>
        <v>1</v>
      </c>
    </row>
    <row r="15411" spans="1:4" ht="15" hidden="1" x14ac:dyDescent="0.2">
      <c r="A15411" s="65">
        <v>0</v>
      </c>
      <c r="B15411" s="102" t="s">
        <v>732</v>
      </c>
      <c r="C15411" s="103">
        <v>0</v>
      </c>
      <c r="D15411" s="96">
        <f>IF(C15418+C15423=0,1,2)</f>
        <v>1</v>
      </c>
    </row>
    <row r="15412" spans="1:4" ht="15" hidden="1" x14ac:dyDescent="0.2">
      <c r="A15412" s="65">
        <v>0</v>
      </c>
      <c r="B15412" s="102" t="s">
        <v>737</v>
      </c>
      <c r="C15412" s="103">
        <v>0</v>
      </c>
      <c r="D15412" s="96">
        <f>IF(C15418+C15423=0,1,2)</f>
        <v>1</v>
      </c>
    </row>
    <row r="15413" spans="1:4" ht="15" hidden="1" x14ac:dyDescent="0.2">
      <c r="A15413" s="65">
        <v>0</v>
      </c>
      <c r="B15413" s="102" t="s">
        <v>733</v>
      </c>
      <c r="C15413" s="103">
        <v>0</v>
      </c>
      <c r="D15413" s="96">
        <f>IF(C15418+C15423=0,1,2)</f>
        <v>1</v>
      </c>
    </row>
    <row r="15414" spans="1:4" ht="15" hidden="1" x14ac:dyDescent="0.2">
      <c r="A15414" s="65">
        <v>0</v>
      </c>
      <c r="B15414" s="106" t="s">
        <v>734</v>
      </c>
      <c r="C15414" s="92">
        <v>0</v>
      </c>
      <c r="D15414" s="96">
        <f>IF(C15418+C15423=0,1,2)</f>
        <v>1</v>
      </c>
    </row>
    <row r="15415" spans="1:4" ht="15" hidden="1" x14ac:dyDescent="0.2">
      <c r="A15415" s="65">
        <v>0</v>
      </c>
      <c r="B15415" s="77" t="s">
        <v>738</v>
      </c>
      <c r="C15415" s="76">
        <v>0</v>
      </c>
      <c r="D15415" s="96">
        <f>IF(C15418+C15423=0,1,2)</f>
        <v>1</v>
      </c>
    </row>
    <row r="15416" spans="1:4" ht="15" hidden="1" x14ac:dyDescent="0.2">
      <c r="A15416" s="65">
        <f t="shared" si="240"/>
        <v>0</v>
      </c>
      <c r="B15416" s="97"/>
      <c r="C15416" s="98"/>
      <c r="D15416" s="96">
        <f>IF(C15418+C15423=0,1,2)</f>
        <v>1</v>
      </c>
    </row>
    <row r="15417" spans="1:4" ht="15" hidden="1" x14ac:dyDescent="0.2">
      <c r="A15417" s="65">
        <f t="shared" si="240"/>
        <v>0</v>
      </c>
      <c r="B15417" s="99" t="s">
        <v>817</v>
      </c>
      <c r="C15417" s="100"/>
      <c r="D15417" s="96">
        <f>IF(C15418+C15423=0,1,2)</f>
        <v>1</v>
      </c>
    </row>
    <row r="15418" spans="1:4" ht="15" hidden="1" x14ac:dyDescent="0.2">
      <c r="A15418" s="65">
        <f t="shared" si="240"/>
        <v>0</v>
      </c>
      <c r="B15418" s="107" t="s">
        <v>741</v>
      </c>
      <c r="C15418" s="92">
        <v>0</v>
      </c>
      <c r="D15418" s="96">
        <f>IF(C15418+C15423=0,1,2)</f>
        <v>1</v>
      </c>
    </row>
    <row r="15419" spans="1:4" ht="15" hidden="1" x14ac:dyDescent="0.2">
      <c r="A15419" s="65">
        <f t="shared" si="240"/>
        <v>0</v>
      </c>
      <c r="B15419" s="85" t="s">
        <v>721</v>
      </c>
      <c r="C15419" s="92">
        <v>0</v>
      </c>
      <c r="D15419" s="66">
        <f>IF(C15418+C15423=0,1,2)</f>
        <v>1</v>
      </c>
    </row>
    <row r="15420" spans="1:4" ht="15" hidden="1" x14ac:dyDescent="0.2">
      <c r="A15420" s="65">
        <f t="shared" si="240"/>
        <v>0</v>
      </c>
      <c r="B15420" s="85" t="s">
        <v>742</v>
      </c>
      <c r="C15420" s="92">
        <v>0</v>
      </c>
      <c r="D15420" s="96">
        <f>IF(C15418+C15423=0,1,2)</f>
        <v>1</v>
      </c>
    </row>
    <row r="15421" spans="1:4" ht="15" hidden="1" x14ac:dyDescent="0.2">
      <c r="A15421" s="65">
        <f t="shared" si="240"/>
        <v>0</v>
      </c>
      <c r="B15421" s="85" t="s">
        <v>743</v>
      </c>
      <c r="C15421" s="92">
        <v>0</v>
      </c>
      <c r="D15421" s="96">
        <f>IF(C15418+C15423=0,1,2)</f>
        <v>1</v>
      </c>
    </row>
    <row r="15422" spans="1:4" ht="15" hidden="1" x14ac:dyDescent="0.2">
      <c r="A15422" s="65">
        <f t="shared" si="240"/>
        <v>0</v>
      </c>
      <c r="B15422" s="85" t="s">
        <v>744</v>
      </c>
      <c r="C15422" s="92">
        <v>0</v>
      </c>
      <c r="D15422" s="96">
        <f>IF(C15418+C15423=0,1,2)</f>
        <v>1</v>
      </c>
    </row>
    <row r="15423" spans="1:4" ht="15" hidden="1" x14ac:dyDescent="0.2">
      <c r="A15423" s="65">
        <f t="shared" si="240"/>
        <v>0</v>
      </c>
      <c r="B15423" s="107" t="s">
        <v>745</v>
      </c>
      <c r="C15423" s="92">
        <v>0</v>
      </c>
      <c r="D15423" s="96">
        <f>IF(C15418+C15423=0,1,2)</f>
        <v>1</v>
      </c>
    </row>
    <row r="15424" spans="1:4" ht="15" hidden="1" x14ac:dyDescent="0.2">
      <c r="A15424" s="65">
        <f t="shared" si="240"/>
        <v>0</v>
      </c>
      <c r="B15424" s="85" t="s">
        <v>3</v>
      </c>
      <c r="C15424" s="92">
        <v>0</v>
      </c>
      <c r="D15424" s="66">
        <f>IF(C15418+C15423=0,1,2)</f>
        <v>1</v>
      </c>
    </row>
    <row r="15425" spans="1:4" ht="15" hidden="1" x14ac:dyDescent="0.2">
      <c r="A15425" s="65">
        <f t="shared" si="240"/>
        <v>0</v>
      </c>
      <c r="B15425" s="85" t="s">
        <v>11</v>
      </c>
      <c r="C15425" s="92">
        <v>0</v>
      </c>
      <c r="D15425" s="66">
        <f>IF(C15418+C15423=0,1,2)</f>
        <v>1</v>
      </c>
    </row>
    <row r="15426" spans="1:4" ht="15" hidden="1" x14ac:dyDescent="0.2">
      <c r="A15426" s="65">
        <f t="shared" si="240"/>
        <v>0</v>
      </c>
      <c r="B15426" s="85" t="s">
        <v>746</v>
      </c>
      <c r="C15426" s="92">
        <v>0</v>
      </c>
      <c r="D15426" s="96">
        <f>IF(C15418+C15423=0,1,2)</f>
        <v>1</v>
      </c>
    </row>
    <row r="15427" spans="1:4" ht="15" hidden="1" x14ac:dyDescent="0.2">
      <c r="A15427" s="65">
        <f t="shared" si="240"/>
        <v>0</v>
      </c>
      <c r="B15427" s="85" t="s">
        <v>13</v>
      </c>
      <c r="C15427" s="92">
        <v>0</v>
      </c>
      <c r="D15427" s="96">
        <f>IF(C15418+C15423=0,1,2)</f>
        <v>1</v>
      </c>
    </row>
    <row r="15428" spans="1:4" ht="15" hidden="1" x14ac:dyDescent="0.2">
      <c r="A15428" s="65">
        <f t="shared" si="240"/>
        <v>0</v>
      </c>
      <c r="B15428" s="107" t="s">
        <v>747</v>
      </c>
      <c r="C15428" s="92">
        <v>0</v>
      </c>
      <c r="D15428" s="96">
        <f>IF(C15418+C15423=0,1,2)</f>
        <v>1</v>
      </c>
    </row>
    <row r="15429" spans="1:4" ht="15" hidden="1" x14ac:dyDescent="0.2">
      <c r="A15429" s="65">
        <f t="shared" si="240"/>
        <v>3.7100000000000002E-3</v>
      </c>
      <c r="B15429" s="107" t="s">
        <v>812</v>
      </c>
      <c r="C15429" s="92">
        <v>3.7100000000000002E-3</v>
      </c>
      <c r="D15429" s="96">
        <f>IF(C15418+C15423=0,1,2)</f>
        <v>1</v>
      </c>
    </row>
    <row r="15430" spans="1:4" ht="15" hidden="1" x14ac:dyDescent="0.2">
      <c r="A15430" s="65">
        <f t="shared" si="240"/>
        <v>3.7100000000000002E-3</v>
      </c>
      <c r="B15430" s="107" t="s">
        <v>813</v>
      </c>
      <c r="C15430" s="92">
        <v>3.7100000000000002E-3</v>
      </c>
      <c r="D15430" s="96">
        <f>IF(C15418+C15423=0,1,2)</f>
        <v>1</v>
      </c>
    </row>
    <row r="15431" spans="1:4" ht="15" hidden="1" x14ac:dyDescent="0.2">
      <c r="A15431" s="65">
        <f t="shared" si="240"/>
        <v>0</v>
      </c>
      <c r="B15431" s="108"/>
      <c r="C15431" s="109"/>
      <c r="D15431" s="96">
        <f>IF(C15418+C15423=0,1,2)</f>
        <v>1</v>
      </c>
    </row>
    <row r="15432" spans="1:4" ht="15" hidden="1" x14ac:dyDescent="0.2">
      <c r="A15432" s="65">
        <f t="shared" si="240"/>
        <v>0</v>
      </c>
      <c r="B15432" s="82" t="s">
        <v>791</v>
      </c>
      <c r="C15432" s="100"/>
      <c r="D15432" s="96">
        <f>IF(C15418+C15423=0,1,2)</f>
        <v>1</v>
      </c>
    </row>
    <row r="15433" spans="1:4" ht="15" hidden="1" x14ac:dyDescent="0.2">
      <c r="A15433" s="65">
        <f t="shared" ref="A15433:A15491" si="241">C15433</f>
        <v>10</v>
      </c>
      <c r="B15433" s="79" t="s">
        <v>818</v>
      </c>
      <c r="C15433" s="110">
        <v>10</v>
      </c>
      <c r="D15433" s="96">
        <f>IF(C15418+C15423=0,1,2)</f>
        <v>1</v>
      </c>
    </row>
    <row r="15434" spans="1:4" ht="15" hidden="1" x14ac:dyDescent="0.2">
      <c r="A15434" s="65">
        <f t="shared" si="241"/>
        <v>5</v>
      </c>
      <c r="B15434" s="81" t="s">
        <v>793</v>
      </c>
      <c r="C15434" s="110">
        <v>5</v>
      </c>
      <c r="D15434" s="96">
        <f>IF(C15418+C15423=0,1,2)</f>
        <v>1</v>
      </c>
    </row>
    <row r="15435" spans="1:4" ht="15" hidden="1" x14ac:dyDescent="0.2">
      <c r="A15435" s="65">
        <f t="shared" si="241"/>
        <v>5</v>
      </c>
      <c r="B15435" s="81" t="s">
        <v>794</v>
      </c>
      <c r="C15435" s="110">
        <v>5</v>
      </c>
      <c r="D15435" s="96">
        <f>IF(C15418+C15423=0,1,2)</f>
        <v>1</v>
      </c>
    </row>
    <row r="15436" spans="1:4" ht="15" hidden="1" x14ac:dyDescent="0.2">
      <c r="A15436" s="65">
        <f t="shared" si="241"/>
        <v>0</v>
      </c>
      <c r="B15436" s="111"/>
      <c r="C15436" s="109"/>
      <c r="D15436" s="96">
        <f>IF(C15418+C15423=0,1,2)</f>
        <v>1</v>
      </c>
    </row>
    <row r="15437" spans="1:4" ht="30" customHeight="1" x14ac:dyDescent="0.2">
      <c r="B15437" s="117" t="s">
        <v>1002</v>
      </c>
      <c r="C15437" s="118"/>
      <c r="D15437" s="96"/>
    </row>
    <row r="15438" spans="1:4" ht="15" hidden="1" x14ac:dyDescent="0.2">
      <c r="A15438" s="65">
        <f t="shared" si="241"/>
        <v>0</v>
      </c>
      <c r="B15438" s="97"/>
      <c r="C15438" s="98"/>
      <c r="D15438" s="96">
        <f>IF(C15501+C15506=0,1,2)</f>
        <v>2</v>
      </c>
    </row>
    <row r="15439" spans="1:4" ht="15" hidden="1" x14ac:dyDescent="0.2">
      <c r="A15439" s="65">
        <f t="shared" si="241"/>
        <v>0</v>
      </c>
      <c r="B15439" s="99" t="s">
        <v>815</v>
      </c>
      <c r="C15439" s="100"/>
      <c r="D15439" s="96">
        <f>IF(C15501+C15506=0,1,2)</f>
        <v>2</v>
      </c>
    </row>
    <row r="15440" spans="1:4" ht="15" x14ac:dyDescent="0.2">
      <c r="B15440" s="112" t="s">
        <v>721</v>
      </c>
      <c r="C15440" s="72">
        <v>22.064999999999998</v>
      </c>
      <c r="D15440" s="66"/>
    </row>
    <row r="15441" spans="1:4" ht="15" hidden="1" x14ac:dyDescent="0.2">
      <c r="A15441" s="65">
        <f t="shared" si="241"/>
        <v>0</v>
      </c>
      <c r="B15441" s="73" t="s">
        <v>722</v>
      </c>
      <c r="C15441" s="76"/>
      <c r="D15441" s="96">
        <f>IF(C15501+C15506=0,1,2)</f>
        <v>2</v>
      </c>
    </row>
    <row r="15442" spans="1:4" ht="15" hidden="1" x14ac:dyDescent="0.2">
      <c r="A15442" s="65">
        <f t="shared" si="241"/>
        <v>0</v>
      </c>
      <c r="B15442" s="73" t="s">
        <v>783</v>
      </c>
      <c r="C15442" s="76"/>
      <c r="D15442" s="96">
        <f>IF(C15501+C15506=0,1,2)</f>
        <v>2</v>
      </c>
    </row>
    <row r="15443" spans="1:4" ht="15" x14ac:dyDescent="0.2">
      <c r="B15443" s="73" t="s">
        <v>8</v>
      </c>
      <c r="C15443" s="76">
        <v>12</v>
      </c>
      <c r="D15443" s="96"/>
    </row>
    <row r="15444" spans="1:4" ht="15" x14ac:dyDescent="0.2">
      <c r="B15444" s="113" t="s">
        <v>723</v>
      </c>
      <c r="C15444" s="72">
        <v>10.065</v>
      </c>
      <c r="D15444" s="96"/>
    </row>
    <row r="15445" spans="1:4" ht="15" hidden="1" x14ac:dyDescent="0.2">
      <c r="A15445" s="65">
        <f t="shared" si="241"/>
        <v>0</v>
      </c>
      <c r="B15445" s="81" t="s">
        <v>742</v>
      </c>
      <c r="C15445" s="76">
        <v>0</v>
      </c>
      <c r="D15445" s="96">
        <f>IF(C15501+C15506=0,1,2)</f>
        <v>2</v>
      </c>
    </row>
    <row r="15446" spans="1:4" ht="15" hidden="1" x14ac:dyDescent="0.2">
      <c r="A15446" s="65">
        <f t="shared" si="241"/>
        <v>0</v>
      </c>
      <c r="B15446" s="81" t="s">
        <v>748</v>
      </c>
      <c r="C15446" s="76">
        <v>0</v>
      </c>
      <c r="D15446" s="96">
        <f>IF(C15501+C15506=0,1,2)</f>
        <v>2</v>
      </c>
    </row>
    <row r="15447" spans="1:4" ht="15" hidden="1" x14ac:dyDescent="0.2">
      <c r="A15447" s="65">
        <v>0</v>
      </c>
      <c r="B15447" s="73" t="s">
        <v>784</v>
      </c>
      <c r="C15447" s="76">
        <v>0</v>
      </c>
      <c r="D15447" s="96">
        <f>IF(C15501+C15506=0,1,2)</f>
        <v>2</v>
      </c>
    </row>
    <row r="15448" spans="1:4" ht="15" hidden="1" x14ac:dyDescent="0.2">
      <c r="A15448" s="65">
        <v>0</v>
      </c>
      <c r="B15448" s="77" t="s">
        <v>785</v>
      </c>
      <c r="C15448" s="76">
        <v>0</v>
      </c>
      <c r="D15448" s="96">
        <f>IF(C15501+C15506=0,1,2)</f>
        <v>2</v>
      </c>
    </row>
    <row r="15449" spans="1:4" ht="15" hidden="1" x14ac:dyDescent="0.2">
      <c r="A15449" s="65">
        <v>0</v>
      </c>
      <c r="B15449" s="77" t="s">
        <v>733</v>
      </c>
      <c r="C15449" s="76">
        <v>0</v>
      </c>
      <c r="D15449" s="96">
        <f>IF(C15501+C15506=0,1,2)</f>
        <v>2</v>
      </c>
    </row>
    <row r="15450" spans="1:4" ht="15" hidden="1" x14ac:dyDescent="0.2">
      <c r="A15450" s="65">
        <v>0</v>
      </c>
      <c r="B15450" s="77" t="s">
        <v>786</v>
      </c>
      <c r="C15450" s="76">
        <v>0</v>
      </c>
      <c r="D15450" s="96">
        <f>IF(C15501+C15506=0,1,2)</f>
        <v>2</v>
      </c>
    </row>
    <row r="15451" spans="1:4" ht="15" hidden="1" x14ac:dyDescent="0.2">
      <c r="A15451" s="65">
        <v>0</v>
      </c>
      <c r="B15451" s="77" t="s">
        <v>787</v>
      </c>
      <c r="C15451" s="76">
        <v>0</v>
      </c>
      <c r="D15451" s="96">
        <f>IF(C15501+C15506=0,1,2)</f>
        <v>2</v>
      </c>
    </row>
    <row r="15452" spans="1:4" ht="15" hidden="1" x14ac:dyDescent="0.2">
      <c r="A15452" s="65">
        <f t="shared" si="241"/>
        <v>0</v>
      </c>
      <c r="B15452" s="81" t="s">
        <v>744</v>
      </c>
      <c r="C15452" s="76">
        <v>0</v>
      </c>
      <c r="D15452" s="96">
        <f>IF(C15501+C15506=0,1,2)</f>
        <v>2</v>
      </c>
    </row>
    <row r="15453" spans="1:4" ht="15" hidden="1" x14ac:dyDescent="0.2">
      <c r="A15453" s="65">
        <v>0</v>
      </c>
      <c r="B15453" s="73" t="s">
        <v>788</v>
      </c>
      <c r="C15453" s="76">
        <v>0</v>
      </c>
      <c r="D15453" s="96">
        <f>IF(C15501+C15506=0,1,2)</f>
        <v>2</v>
      </c>
    </row>
    <row r="15454" spans="1:4" ht="15" hidden="1" x14ac:dyDescent="0.2">
      <c r="A15454" s="65">
        <v>0</v>
      </c>
      <c r="B15454" s="77" t="s">
        <v>737</v>
      </c>
      <c r="C15454" s="76">
        <v>0</v>
      </c>
      <c r="D15454" s="96">
        <f>IF(C15501+C15506=0,1,2)</f>
        <v>2</v>
      </c>
    </row>
    <row r="15455" spans="1:4" ht="15" hidden="1" x14ac:dyDescent="0.2">
      <c r="A15455" s="65">
        <v>0</v>
      </c>
      <c r="B15455" s="77" t="s">
        <v>733</v>
      </c>
      <c r="C15455" s="76">
        <v>0</v>
      </c>
      <c r="D15455" s="96">
        <f>IF(C15501+C15506=0,1,2)</f>
        <v>2</v>
      </c>
    </row>
    <row r="15456" spans="1:4" ht="15" hidden="1" x14ac:dyDescent="0.2">
      <c r="A15456" s="65">
        <v>0</v>
      </c>
      <c r="B15456" s="77" t="s">
        <v>738</v>
      </c>
      <c r="C15456" s="76">
        <v>0</v>
      </c>
      <c r="D15456" s="96">
        <f>IF(C15501+C15506=0,1,2)</f>
        <v>2</v>
      </c>
    </row>
    <row r="15457" spans="1:4" ht="15" hidden="1" x14ac:dyDescent="0.2">
      <c r="A15457" s="65">
        <v>0</v>
      </c>
      <c r="B15457" s="73" t="s">
        <v>789</v>
      </c>
      <c r="C15457" s="76">
        <v>0</v>
      </c>
      <c r="D15457" s="96">
        <f>IF(C15501+C15506=0,1,2)</f>
        <v>2</v>
      </c>
    </row>
    <row r="15458" spans="1:4" ht="15" hidden="1" x14ac:dyDescent="0.2">
      <c r="A15458" s="65">
        <v>0</v>
      </c>
      <c r="B15458" s="77" t="s">
        <v>790</v>
      </c>
      <c r="C15458" s="76">
        <v>0</v>
      </c>
      <c r="D15458" s="96">
        <f>IF(C15501+C15506=0,1,2)</f>
        <v>2</v>
      </c>
    </row>
    <row r="15459" spans="1:4" ht="15" hidden="1" x14ac:dyDescent="0.2">
      <c r="A15459" s="65">
        <f t="shared" si="241"/>
        <v>0</v>
      </c>
      <c r="B15459" s="97"/>
      <c r="C15459" s="98"/>
      <c r="D15459" s="96">
        <f>IF(C15501+C15506=0,1,2)</f>
        <v>2</v>
      </c>
    </row>
    <row r="15460" spans="1:4" ht="15" hidden="1" x14ac:dyDescent="0.2">
      <c r="A15460" s="65">
        <f t="shared" si="241"/>
        <v>0</v>
      </c>
      <c r="B15460" s="99" t="s">
        <v>816</v>
      </c>
      <c r="C15460" s="100"/>
      <c r="D15460" s="96">
        <f>IF(C15501+C15506=0,1,2)</f>
        <v>2</v>
      </c>
    </row>
    <row r="15461" spans="1:4" ht="15" x14ac:dyDescent="0.2">
      <c r="B15461" s="112" t="s">
        <v>3</v>
      </c>
      <c r="C15461" s="72">
        <v>9.4351699999999994</v>
      </c>
      <c r="D15461" s="66"/>
    </row>
    <row r="15462" spans="1:4" ht="15" hidden="1" x14ac:dyDescent="0.2">
      <c r="A15462" s="65">
        <f t="shared" si="241"/>
        <v>0</v>
      </c>
      <c r="B15462" s="85" t="s">
        <v>4</v>
      </c>
      <c r="C15462" s="92">
        <v>0</v>
      </c>
      <c r="D15462" s="96">
        <f>IF(C15501+C15506=0,1,2)</f>
        <v>2</v>
      </c>
    </row>
    <row r="15463" spans="1:4" ht="15" x14ac:dyDescent="0.2">
      <c r="B15463" s="85" t="s">
        <v>5</v>
      </c>
      <c r="C15463" s="92">
        <v>4.2227600000000001</v>
      </c>
      <c r="D15463" s="96"/>
    </row>
    <row r="15464" spans="1:4" ht="15" hidden="1" x14ac:dyDescent="0.2">
      <c r="A15464" s="65">
        <v>0</v>
      </c>
      <c r="B15464" s="102" t="s">
        <v>796</v>
      </c>
      <c r="C15464" s="103">
        <v>0.51275999999999999</v>
      </c>
      <c r="D15464" s="96">
        <f>IF(C15501+C15506=0,1,2)</f>
        <v>2</v>
      </c>
    </row>
    <row r="15465" spans="1:4" ht="15" hidden="1" x14ac:dyDescent="0.2">
      <c r="A15465" s="65">
        <v>0</v>
      </c>
      <c r="B15465" s="102" t="s">
        <v>797</v>
      </c>
      <c r="C15465" s="103">
        <v>0</v>
      </c>
      <c r="D15465" s="96">
        <f>IF(C15501+C15506=0,1,2)</f>
        <v>2</v>
      </c>
    </row>
    <row r="15466" spans="1:4" ht="15" hidden="1" x14ac:dyDescent="0.2">
      <c r="A15466" s="65">
        <v>0</v>
      </c>
      <c r="B15466" s="102" t="s">
        <v>798</v>
      </c>
      <c r="C15466" s="103">
        <v>0</v>
      </c>
      <c r="D15466" s="96">
        <f>IF(C15501+C15506=0,1,2)</f>
        <v>2</v>
      </c>
    </row>
    <row r="15467" spans="1:4" ht="15" hidden="1" x14ac:dyDescent="0.2">
      <c r="A15467" s="65">
        <v>0</v>
      </c>
      <c r="B15467" s="102" t="s">
        <v>799</v>
      </c>
      <c r="C15467" s="103">
        <v>0.71</v>
      </c>
      <c r="D15467" s="96">
        <f>IF(C15501+C15506=0,1,2)</f>
        <v>2</v>
      </c>
    </row>
    <row r="15468" spans="1:4" ht="15" hidden="1" x14ac:dyDescent="0.2">
      <c r="A15468" s="65">
        <v>0</v>
      </c>
      <c r="B15468" s="102" t="s">
        <v>800</v>
      </c>
      <c r="C15468" s="103">
        <v>0</v>
      </c>
      <c r="D15468" s="96">
        <f>IF(C15501+C15506=0,1,2)</f>
        <v>2</v>
      </c>
    </row>
    <row r="15469" spans="1:4" ht="15" hidden="1" x14ac:dyDescent="0.2">
      <c r="A15469" s="65">
        <v>0</v>
      </c>
      <c r="B15469" s="102" t="s">
        <v>801</v>
      </c>
      <c r="C15469" s="103">
        <v>0</v>
      </c>
      <c r="D15469" s="96">
        <f>IF(C15501+C15506=0,1,2)</f>
        <v>2</v>
      </c>
    </row>
    <row r="15470" spans="1:4" ht="30" hidden="1" x14ac:dyDescent="0.2">
      <c r="A15470" s="65">
        <v>0</v>
      </c>
      <c r="B15470" s="102" t="s">
        <v>802</v>
      </c>
      <c r="C15470" s="103">
        <v>0</v>
      </c>
      <c r="D15470" s="96">
        <f>IF(C15501+C15506=0,1,2)</f>
        <v>2</v>
      </c>
    </row>
    <row r="15471" spans="1:4" ht="30" hidden="1" x14ac:dyDescent="0.2">
      <c r="A15471" s="65">
        <v>0</v>
      </c>
      <c r="B15471" s="102" t="s">
        <v>803</v>
      </c>
      <c r="C15471" s="103">
        <v>0</v>
      </c>
      <c r="D15471" s="96">
        <f>IF(C15501+C15506=0,1,2)</f>
        <v>2</v>
      </c>
    </row>
    <row r="15472" spans="1:4" ht="15" hidden="1" x14ac:dyDescent="0.2">
      <c r="A15472" s="65">
        <v>0</v>
      </c>
      <c r="B15472" s="102" t="s">
        <v>804</v>
      </c>
      <c r="C15472" s="103">
        <v>0</v>
      </c>
      <c r="D15472" s="96">
        <f>IF(C15501+C15506=0,1,2)</f>
        <v>2</v>
      </c>
    </row>
    <row r="15473" spans="1:4" ht="15" hidden="1" x14ac:dyDescent="0.2">
      <c r="A15473" s="65">
        <v>0</v>
      </c>
      <c r="B15473" s="102" t="s">
        <v>805</v>
      </c>
      <c r="C15473" s="103">
        <v>3</v>
      </c>
      <c r="D15473" s="96">
        <f>IF(C15501+C15506=0,1,2)</f>
        <v>2</v>
      </c>
    </row>
    <row r="15474" spans="1:4" ht="15" hidden="1" x14ac:dyDescent="0.2">
      <c r="A15474" s="65">
        <f t="shared" si="241"/>
        <v>0</v>
      </c>
      <c r="B15474" s="85" t="s">
        <v>806</v>
      </c>
      <c r="C15474" s="92">
        <v>0</v>
      </c>
      <c r="D15474" s="96">
        <f>IF(C15501+C15506=0,1,2)</f>
        <v>2</v>
      </c>
    </row>
    <row r="15475" spans="1:4" ht="15" hidden="1" x14ac:dyDescent="0.2">
      <c r="A15475" s="65">
        <f t="shared" si="241"/>
        <v>0</v>
      </c>
      <c r="B15475" s="85" t="s">
        <v>6</v>
      </c>
      <c r="C15475" s="92">
        <v>0</v>
      </c>
      <c r="D15475" s="96">
        <f>IF(C15501+C15506=0,1,2)</f>
        <v>2</v>
      </c>
    </row>
    <row r="15476" spans="1:4" ht="15" hidden="1" x14ac:dyDescent="0.2">
      <c r="A15476" s="65">
        <f t="shared" si="241"/>
        <v>0</v>
      </c>
      <c r="B15476" s="73" t="s">
        <v>7</v>
      </c>
      <c r="C15476" s="76">
        <v>0</v>
      </c>
      <c r="D15476" s="96">
        <f>IF(C15501+C15506=0,1,2)</f>
        <v>2</v>
      </c>
    </row>
    <row r="15477" spans="1:4" ht="15" hidden="1" x14ac:dyDescent="0.2">
      <c r="A15477" s="65">
        <f t="shared" si="241"/>
        <v>0</v>
      </c>
      <c r="B15477" s="85" t="s">
        <v>8</v>
      </c>
      <c r="C15477" s="92">
        <v>0</v>
      </c>
      <c r="D15477" s="96">
        <f>IF(C15501+C15506=0,1,2)</f>
        <v>2</v>
      </c>
    </row>
    <row r="15478" spans="1:4" ht="15" x14ac:dyDescent="0.2">
      <c r="B15478" s="85" t="s">
        <v>9</v>
      </c>
      <c r="C15478" s="92">
        <v>4.92</v>
      </c>
      <c r="D15478" s="96"/>
    </row>
    <row r="15479" spans="1:4" ht="15" x14ac:dyDescent="0.2">
      <c r="B15479" s="85" t="s">
        <v>10</v>
      </c>
      <c r="C15479" s="92">
        <v>0.29241</v>
      </c>
      <c r="D15479" s="96"/>
    </row>
    <row r="15480" spans="1:4" ht="15" hidden="1" x14ac:dyDescent="0.2">
      <c r="A15480" s="65">
        <f t="shared" si="241"/>
        <v>0</v>
      </c>
      <c r="B15480" s="81" t="s">
        <v>11</v>
      </c>
      <c r="C15480" s="76">
        <v>0</v>
      </c>
      <c r="D15480" s="66">
        <f>IF(C15501+C15506=0,1,2)</f>
        <v>2</v>
      </c>
    </row>
    <row r="15481" spans="1:4" ht="15" hidden="1" x14ac:dyDescent="0.2">
      <c r="A15481" s="65">
        <f t="shared" si="241"/>
        <v>0</v>
      </c>
      <c r="B15481" s="81" t="s">
        <v>12</v>
      </c>
      <c r="C15481" s="76">
        <v>0</v>
      </c>
      <c r="D15481" s="96">
        <f>IF(C15501+C15506=0,1,2)</f>
        <v>2</v>
      </c>
    </row>
    <row r="15482" spans="1:4" ht="15" hidden="1" x14ac:dyDescent="0.2">
      <c r="A15482" s="65">
        <v>0</v>
      </c>
      <c r="B15482" s="104" t="s">
        <v>784</v>
      </c>
      <c r="C15482" s="105">
        <v>0</v>
      </c>
      <c r="D15482" s="96">
        <f>IF(C15501+C15506=0,1,2)</f>
        <v>2</v>
      </c>
    </row>
    <row r="15483" spans="1:4" ht="15" hidden="1" x14ac:dyDescent="0.2">
      <c r="A15483" s="65">
        <v>0</v>
      </c>
      <c r="B15483" s="102" t="s">
        <v>785</v>
      </c>
      <c r="C15483" s="103">
        <v>0</v>
      </c>
      <c r="D15483" s="96">
        <f>IF(C15501+C15506=0,1,2)</f>
        <v>2</v>
      </c>
    </row>
    <row r="15484" spans="1:4" ht="15" hidden="1" x14ac:dyDescent="0.2">
      <c r="A15484" s="65">
        <v>0</v>
      </c>
      <c r="B15484" s="102" t="s">
        <v>807</v>
      </c>
      <c r="C15484" s="103">
        <v>0</v>
      </c>
      <c r="D15484" s="96">
        <f>IF(C15501+C15506=0,1,2)</f>
        <v>2</v>
      </c>
    </row>
    <row r="15485" spans="1:4" ht="15" hidden="1" x14ac:dyDescent="0.2">
      <c r="A15485" s="65">
        <v>0</v>
      </c>
      <c r="B15485" s="106" t="s">
        <v>734</v>
      </c>
      <c r="C15485" s="92">
        <v>0</v>
      </c>
      <c r="D15485" s="96">
        <f>IF(C15501+C15506=0,1,2)</f>
        <v>2</v>
      </c>
    </row>
    <row r="15486" spans="1:4" ht="15" hidden="1" x14ac:dyDescent="0.2">
      <c r="A15486" s="65">
        <v>0</v>
      </c>
      <c r="B15486" s="77" t="s">
        <v>808</v>
      </c>
      <c r="C15486" s="76">
        <v>0</v>
      </c>
      <c r="D15486" s="96">
        <f>IF(C15501+C15506=0,1,2)</f>
        <v>2</v>
      </c>
    </row>
    <row r="15487" spans="1:4" ht="15" hidden="1" x14ac:dyDescent="0.2">
      <c r="A15487" s="65">
        <f t="shared" si="241"/>
        <v>0</v>
      </c>
      <c r="B15487" s="81" t="s">
        <v>13</v>
      </c>
      <c r="C15487" s="76">
        <v>0</v>
      </c>
      <c r="D15487" s="96">
        <f>IF(C15501+C15506=0,1,2)</f>
        <v>2</v>
      </c>
    </row>
    <row r="15488" spans="1:4" ht="15" hidden="1" x14ac:dyDescent="0.2">
      <c r="A15488" s="65">
        <v>0</v>
      </c>
      <c r="B15488" s="104" t="s">
        <v>788</v>
      </c>
      <c r="C15488" s="105">
        <v>0</v>
      </c>
      <c r="D15488" s="96">
        <f>IF(C15501+C15506=0,1,2)</f>
        <v>2</v>
      </c>
    </row>
    <row r="15489" spans="1:4" ht="15" hidden="1" x14ac:dyDescent="0.2">
      <c r="A15489" s="65">
        <v>0</v>
      </c>
      <c r="B15489" s="102" t="s">
        <v>785</v>
      </c>
      <c r="C15489" s="103">
        <v>0</v>
      </c>
      <c r="D15489" s="96">
        <f>IF(C15501+C15506=0,1,2)</f>
        <v>2</v>
      </c>
    </row>
    <row r="15490" spans="1:4" ht="15" hidden="1" x14ac:dyDescent="0.2">
      <c r="A15490" s="65">
        <v>0</v>
      </c>
      <c r="B15490" s="102" t="s">
        <v>733</v>
      </c>
      <c r="C15490" s="103">
        <v>0</v>
      </c>
      <c r="D15490" s="96">
        <f>IF(C15501+C15506=0,1,2)</f>
        <v>2</v>
      </c>
    </row>
    <row r="15491" spans="1:4" ht="30" hidden="1" x14ac:dyDescent="0.2">
      <c r="A15491" s="65">
        <f t="shared" si="241"/>
        <v>0</v>
      </c>
      <c r="B15491" s="106" t="s">
        <v>809</v>
      </c>
      <c r="C15491" s="92">
        <v>0</v>
      </c>
      <c r="D15491" s="96">
        <f>IF(C15501+C15506=0,1,2)</f>
        <v>2</v>
      </c>
    </row>
    <row r="15492" spans="1:4" ht="15" hidden="1" x14ac:dyDescent="0.2">
      <c r="A15492" s="65">
        <v>0</v>
      </c>
      <c r="B15492" s="77" t="s">
        <v>738</v>
      </c>
      <c r="C15492" s="76">
        <v>0</v>
      </c>
      <c r="D15492" s="96">
        <f>IF(C15501+C15506=0,1,2)</f>
        <v>2</v>
      </c>
    </row>
    <row r="15493" spans="1:4" ht="15" hidden="1" x14ac:dyDescent="0.2">
      <c r="A15493" s="65">
        <v>0</v>
      </c>
      <c r="B15493" s="104" t="s">
        <v>789</v>
      </c>
      <c r="C15493" s="105">
        <v>0</v>
      </c>
      <c r="D15493" s="96">
        <f>IF(C15501+C15506=0,1,2)</f>
        <v>2</v>
      </c>
    </row>
    <row r="15494" spans="1:4" ht="15" hidden="1" x14ac:dyDescent="0.2">
      <c r="A15494" s="65">
        <v>0</v>
      </c>
      <c r="B15494" s="102" t="s">
        <v>732</v>
      </c>
      <c r="C15494" s="103">
        <v>0</v>
      </c>
      <c r="D15494" s="96">
        <f>IF(C15501+C15506=0,1,2)</f>
        <v>2</v>
      </c>
    </row>
    <row r="15495" spans="1:4" ht="15" hidden="1" x14ac:dyDescent="0.2">
      <c r="A15495" s="65">
        <v>0</v>
      </c>
      <c r="B15495" s="102" t="s">
        <v>737</v>
      </c>
      <c r="C15495" s="103">
        <v>0</v>
      </c>
      <c r="D15495" s="96">
        <f>IF(C15501+C15506=0,1,2)</f>
        <v>2</v>
      </c>
    </row>
    <row r="15496" spans="1:4" ht="15" hidden="1" x14ac:dyDescent="0.2">
      <c r="A15496" s="65">
        <v>0</v>
      </c>
      <c r="B15496" s="102" t="s">
        <v>733</v>
      </c>
      <c r="C15496" s="103">
        <v>0</v>
      </c>
      <c r="D15496" s="96">
        <f>IF(C15501+C15506=0,1,2)</f>
        <v>2</v>
      </c>
    </row>
    <row r="15497" spans="1:4" ht="15" hidden="1" x14ac:dyDescent="0.2">
      <c r="A15497" s="65">
        <v>0</v>
      </c>
      <c r="B15497" s="106" t="s">
        <v>734</v>
      </c>
      <c r="C15497" s="92">
        <v>0</v>
      </c>
      <c r="D15497" s="96">
        <f>IF(C15501+C15506=0,1,2)</f>
        <v>2</v>
      </c>
    </row>
    <row r="15498" spans="1:4" ht="15" hidden="1" x14ac:dyDescent="0.2">
      <c r="A15498" s="65">
        <v>0</v>
      </c>
      <c r="B15498" s="77" t="s">
        <v>738</v>
      </c>
      <c r="C15498" s="76">
        <v>0</v>
      </c>
      <c r="D15498" s="96">
        <f>IF(C15501+C15506=0,1,2)</f>
        <v>2</v>
      </c>
    </row>
    <row r="15499" spans="1:4" ht="15" hidden="1" x14ac:dyDescent="0.2">
      <c r="A15499" s="65">
        <f t="shared" ref="A15499:A15543" si="242">C15499</f>
        <v>0</v>
      </c>
      <c r="B15499" s="97"/>
      <c r="C15499" s="98"/>
      <c r="D15499" s="96">
        <f>IF(C15501+C15506=0,1,2)</f>
        <v>2</v>
      </c>
    </row>
    <row r="15500" spans="1:4" ht="15" hidden="1" x14ac:dyDescent="0.2">
      <c r="A15500" s="65">
        <f t="shared" si="242"/>
        <v>0</v>
      </c>
      <c r="B15500" s="99" t="s">
        <v>817</v>
      </c>
      <c r="C15500" s="100"/>
      <c r="D15500" s="96">
        <f>IF(C15501+C15506=0,1,2)</f>
        <v>2</v>
      </c>
    </row>
    <row r="15501" spans="1:4" ht="15" x14ac:dyDescent="0.2">
      <c r="B15501" s="79" t="s">
        <v>741</v>
      </c>
      <c r="C15501" s="80">
        <v>22.065000000000001</v>
      </c>
      <c r="D15501" s="96"/>
    </row>
    <row r="15502" spans="1:4" ht="15" x14ac:dyDescent="0.2">
      <c r="B15502" s="113" t="s">
        <v>721</v>
      </c>
      <c r="C15502" s="72">
        <v>22.065000000000001</v>
      </c>
      <c r="D15502" s="66"/>
    </row>
    <row r="15503" spans="1:4" ht="15" hidden="1" x14ac:dyDescent="0.2">
      <c r="A15503" s="65">
        <f t="shared" si="242"/>
        <v>0</v>
      </c>
      <c r="B15503" s="85" t="s">
        <v>742</v>
      </c>
      <c r="C15503" s="92">
        <v>0</v>
      </c>
      <c r="D15503" s="96">
        <f>IF(C15501+C15506=0,1,2)</f>
        <v>2</v>
      </c>
    </row>
    <row r="15504" spans="1:4" ht="15" hidden="1" x14ac:dyDescent="0.2">
      <c r="A15504" s="65">
        <f t="shared" si="242"/>
        <v>0</v>
      </c>
      <c r="B15504" s="85" t="s">
        <v>743</v>
      </c>
      <c r="C15504" s="92">
        <v>0</v>
      </c>
      <c r="D15504" s="96">
        <f>IF(C15501+C15506=0,1,2)</f>
        <v>2</v>
      </c>
    </row>
    <row r="15505" spans="1:4" ht="15" hidden="1" x14ac:dyDescent="0.2">
      <c r="A15505" s="65">
        <f t="shared" si="242"/>
        <v>0</v>
      </c>
      <c r="B15505" s="85" t="s">
        <v>744</v>
      </c>
      <c r="C15505" s="92">
        <v>0</v>
      </c>
      <c r="D15505" s="96">
        <f>IF(C15501+C15506=0,1,2)</f>
        <v>2</v>
      </c>
    </row>
    <row r="15506" spans="1:4" ht="15" x14ac:dyDescent="0.2">
      <c r="B15506" s="79" t="s">
        <v>745</v>
      </c>
      <c r="C15506" s="80">
        <v>9.4351699999999994</v>
      </c>
      <c r="D15506" s="96"/>
    </row>
    <row r="15507" spans="1:4" ht="15" x14ac:dyDescent="0.2">
      <c r="B15507" s="113" t="s">
        <v>3</v>
      </c>
      <c r="C15507" s="72">
        <v>9.4351699999999994</v>
      </c>
      <c r="D15507" s="66"/>
    </row>
    <row r="15508" spans="1:4" ht="15" hidden="1" x14ac:dyDescent="0.2">
      <c r="A15508" s="65">
        <f t="shared" si="242"/>
        <v>0</v>
      </c>
      <c r="B15508" s="85" t="s">
        <v>11</v>
      </c>
      <c r="C15508" s="92">
        <v>0</v>
      </c>
      <c r="D15508" s="66">
        <f>IF(C15501+C15506=0,1,2)</f>
        <v>2</v>
      </c>
    </row>
    <row r="15509" spans="1:4" ht="15" hidden="1" x14ac:dyDescent="0.2">
      <c r="A15509" s="65">
        <f t="shared" si="242"/>
        <v>0</v>
      </c>
      <c r="B15509" s="85" t="s">
        <v>746</v>
      </c>
      <c r="C15509" s="92">
        <v>0</v>
      </c>
      <c r="D15509" s="96">
        <f>IF(C15501+C15506=0,1,2)</f>
        <v>2</v>
      </c>
    </row>
    <row r="15510" spans="1:4" ht="15" hidden="1" x14ac:dyDescent="0.2">
      <c r="A15510" s="65">
        <f t="shared" si="242"/>
        <v>0</v>
      </c>
      <c r="B15510" s="85" t="s">
        <v>13</v>
      </c>
      <c r="C15510" s="92">
        <v>0</v>
      </c>
      <c r="D15510" s="96">
        <f>IF(C15501+C15506=0,1,2)</f>
        <v>2</v>
      </c>
    </row>
    <row r="15511" spans="1:4" ht="15" hidden="1" x14ac:dyDescent="0.2">
      <c r="A15511" s="65">
        <f t="shared" si="242"/>
        <v>12.62983</v>
      </c>
      <c r="B15511" s="94" t="s">
        <v>747</v>
      </c>
      <c r="C15511" s="95">
        <v>12.62983</v>
      </c>
      <c r="D15511" s="65">
        <f>IF(C15501+C15506=0,1,2)</f>
        <v>2</v>
      </c>
    </row>
    <row r="15512" spans="1:4" ht="15" hidden="1" x14ac:dyDescent="0.2">
      <c r="A15512" s="65">
        <f t="shared" si="242"/>
        <v>0.24</v>
      </c>
      <c r="B15512" s="94" t="s">
        <v>812</v>
      </c>
      <c r="C15512" s="95">
        <v>0.24</v>
      </c>
      <c r="D15512" s="65">
        <f>IF(C15501+C15506=0,1,2)</f>
        <v>2</v>
      </c>
    </row>
    <row r="15513" spans="1:4" ht="15" hidden="1" x14ac:dyDescent="0.2">
      <c r="A15513" s="65">
        <f t="shared" si="242"/>
        <v>12.86983</v>
      </c>
      <c r="B15513" s="94" t="s">
        <v>813</v>
      </c>
      <c r="C15513" s="95">
        <v>12.86983</v>
      </c>
      <c r="D15513" s="65">
        <f>IF(C15501+C15506=0,1,2)</f>
        <v>2</v>
      </c>
    </row>
    <row r="15514" spans="1:4" ht="15" hidden="1" x14ac:dyDescent="0.2">
      <c r="A15514" s="65">
        <f t="shared" si="242"/>
        <v>0</v>
      </c>
      <c r="B15514" s="108"/>
      <c r="C15514" s="109"/>
      <c r="D15514" s="96">
        <f>IF(C15501+C15506=0,1,2)</f>
        <v>2</v>
      </c>
    </row>
    <row r="15515" spans="1:4" ht="15" hidden="1" x14ac:dyDescent="0.2">
      <c r="A15515" s="65">
        <f t="shared" si="242"/>
        <v>0</v>
      </c>
      <c r="B15515" s="82" t="s">
        <v>791</v>
      </c>
      <c r="C15515" s="100"/>
      <c r="D15515" s="96">
        <f>IF(C15501+C15506=0,1,2)</f>
        <v>2</v>
      </c>
    </row>
    <row r="15516" spans="1:4" ht="15" x14ac:dyDescent="0.2">
      <c r="B15516" s="107" t="s">
        <v>792</v>
      </c>
      <c r="C15516" s="114">
        <v>63</v>
      </c>
      <c r="D15516" s="96"/>
    </row>
    <row r="15517" spans="1:4" ht="15" x14ac:dyDescent="0.2">
      <c r="B15517" s="81" t="s">
        <v>793</v>
      </c>
      <c r="C15517" s="110">
        <v>45</v>
      </c>
      <c r="D15517" s="96"/>
    </row>
    <row r="15518" spans="1:4" ht="15" x14ac:dyDescent="0.2">
      <c r="B15518" s="81" t="s">
        <v>794</v>
      </c>
      <c r="C15518" s="110">
        <v>18</v>
      </c>
      <c r="D15518" s="96"/>
    </row>
    <row r="15519" spans="1:4" ht="15" hidden="1" x14ac:dyDescent="0.2">
      <c r="A15519" s="65">
        <f t="shared" si="242"/>
        <v>0</v>
      </c>
      <c r="B15519" s="111"/>
      <c r="C15519" s="109"/>
      <c r="D15519" s="96">
        <f>IF(C15501+C15506=0,1,2)</f>
        <v>2</v>
      </c>
    </row>
    <row r="15520" spans="1:4" ht="30" customHeight="1" x14ac:dyDescent="0.2">
      <c r="B15520" s="117" t="s">
        <v>1003</v>
      </c>
      <c r="C15520" s="118"/>
      <c r="D15520" s="96"/>
    </row>
    <row r="15521" spans="1:4" ht="15" hidden="1" x14ac:dyDescent="0.2">
      <c r="A15521" s="65">
        <f t="shared" si="242"/>
        <v>0</v>
      </c>
      <c r="B15521" s="97"/>
      <c r="C15521" s="98"/>
      <c r="D15521" s="96">
        <f>IF(C15584+C15589=0,1,2)</f>
        <v>2</v>
      </c>
    </row>
    <row r="15522" spans="1:4" ht="15" hidden="1" x14ac:dyDescent="0.2">
      <c r="A15522" s="65">
        <f t="shared" si="242"/>
        <v>0</v>
      </c>
      <c r="B15522" s="99" t="s">
        <v>815</v>
      </c>
      <c r="C15522" s="100"/>
      <c r="D15522" s="96">
        <f>IF(C15584+C15589=0,1,2)</f>
        <v>2</v>
      </c>
    </row>
    <row r="15523" spans="1:4" ht="15" x14ac:dyDescent="0.2">
      <c r="B15523" s="112" t="s">
        <v>721</v>
      </c>
      <c r="C15523" s="72">
        <v>191.98192</v>
      </c>
      <c r="D15523" s="66"/>
    </row>
    <row r="15524" spans="1:4" ht="15" hidden="1" x14ac:dyDescent="0.2">
      <c r="A15524" s="65">
        <f t="shared" si="242"/>
        <v>0</v>
      </c>
      <c r="B15524" s="73" t="s">
        <v>722</v>
      </c>
      <c r="C15524" s="76"/>
      <c r="D15524" s="96">
        <f>IF(C15584+C15589=0,1,2)</f>
        <v>2</v>
      </c>
    </row>
    <row r="15525" spans="1:4" ht="15" hidden="1" x14ac:dyDescent="0.2">
      <c r="A15525" s="65">
        <f t="shared" si="242"/>
        <v>0</v>
      </c>
      <c r="B15525" s="73" t="s">
        <v>783</v>
      </c>
      <c r="C15525" s="76"/>
      <c r="D15525" s="96">
        <f>IF(C15584+C15589=0,1,2)</f>
        <v>2</v>
      </c>
    </row>
    <row r="15526" spans="1:4" ht="15" x14ac:dyDescent="0.2">
      <c r="B15526" s="73" t="s">
        <v>8</v>
      </c>
      <c r="C15526" s="76">
        <v>4.95</v>
      </c>
      <c r="D15526" s="96"/>
    </row>
    <row r="15527" spans="1:4" ht="15" x14ac:dyDescent="0.2">
      <c r="B15527" s="113" t="s">
        <v>723</v>
      </c>
      <c r="C15527" s="72">
        <v>187.03192000000001</v>
      </c>
      <c r="D15527" s="96"/>
    </row>
    <row r="15528" spans="1:4" ht="15" hidden="1" x14ac:dyDescent="0.2">
      <c r="A15528" s="65">
        <f t="shared" si="242"/>
        <v>0</v>
      </c>
      <c r="B15528" s="81" t="s">
        <v>742</v>
      </c>
      <c r="C15528" s="76">
        <v>0</v>
      </c>
      <c r="D15528" s="96">
        <f>IF(C15584+C15589=0,1,2)</f>
        <v>2</v>
      </c>
    </row>
    <row r="15529" spans="1:4" ht="15" hidden="1" x14ac:dyDescent="0.2">
      <c r="A15529" s="65">
        <f t="shared" si="242"/>
        <v>0</v>
      </c>
      <c r="B15529" s="81" t="s">
        <v>748</v>
      </c>
      <c r="C15529" s="76">
        <v>0</v>
      </c>
      <c r="D15529" s="96">
        <f>IF(C15584+C15589=0,1,2)</f>
        <v>2</v>
      </c>
    </row>
    <row r="15530" spans="1:4" ht="15" hidden="1" x14ac:dyDescent="0.2">
      <c r="A15530" s="65">
        <v>0</v>
      </c>
      <c r="B15530" s="73" t="s">
        <v>784</v>
      </c>
      <c r="C15530" s="76">
        <v>0</v>
      </c>
      <c r="D15530" s="96">
        <f>IF(C15584+C15589=0,1,2)</f>
        <v>2</v>
      </c>
    </row>
    <row r="15531" spans="1:4" ht="15" hidden="1" x14ac:dyDescent="0.2">
      <c r="A15531" s="65">
        <v>0</v>
      </c>
      <c r="B15531" s="77" t="s">
        <v>785</v>
      </c>
      <c r="C15531" s="76">
        <v>0</v>
      </c>
      <c r="D15531" s="96">
        <f>IF(C15584+C15589=0,1,2)</f>
        <v>2</v>
      </c>
    </row>
    <row r="15532" spans="1:4" ht="15" hidden="1" x14ac:dyDescent="0.2">
      <c r="A15532" s="65">
        <v>0</v>
      </c>
      <c r="B15532" s="77" t="s">
        <v>733</v>
      </c>
      <c r="C15532" s="76">
        <v>0</v>
      </c>
      <c r="D15532" s="96">
        <f>IF(C15584+C15589=0,1,2)</f>
        <v>2</v>
      </c>
    </row>
    <row r="15533" spans="1:4" ht="15" hidden="1" x14ac:dyDescent="0.2">
      <c r="A15533" s="65">
        <v>0</v>
      </c>
      <c r="B15533" s="77" t="s">
        <v>786</v>
      </c>
      <c r="C15533" s="76">
        <v>0</v>
      </c>
      <c r="D15533" s="96">
        <f>IF(C15584+C15589=0,1,2)</f>
        <v>2</v>
      </c>
    </row>
    <row r="15534" spans="1:4" ht="15" hidden="1" x14ac:dyDescent="0.2">
      <c r="A15534" s="65">
        <v>0</v>
      </c>
      <c r="B15534" s="77" t="s">
        <v>787</v>
      </c>
      <c r="C15534" s="76">
        <v>0</v>
      </c>
      <c r="D15534" s="96">
        <f>IF(C15584+C15589=0,1,2)</f>
        <v>2</v>
      </c>
    </row>
    <row r="15535" spans="1:4" ht="15" hidden="1" x14ac:dyDescent="0.2">
      <c r="A15535" s="65">
        <f t="shared" si="242"/>
        <v>0</v>
      </c>
      <c r="B15535" s="81" t="s">
        <v>744</v>
      </c>
      <c r="C15535" s="76">
        <v>0</v>
      </c>
      <c r="D15535" s="96">
        <f>IF(C15584+C15589=0,1,2)</f>
        <v>2</v>
      </c>
    </row>
    <row r="15536" spans="1:4" ht="15" hidden="1" x14ac:dyDescent="0.2">
      <c r="A15536" s="65">
        <v>0</v>
      </c>
      <c r="B15536" s="73" t="s">
        <v>788</v>
      </c>
      <c r="C15536" s="76">
        <v>0</v>
      </c>
      <c r="D15536" s="96">
        <f>IF(C15584+C15589=0,1,2)</f>
        <v>2</v>
      </c>
    </row>
    <row r="15537" spans="1:4" ht="15" hidden="1" x14ac:dyDescent="0.2">
      <c r="A15537" s="65">
        <v>0</v>
      </c>
      <c r="B15537" s="77" t="s">
        <v>737</v>
      </c>
      <c r="C15537" s="76">
        <v>0</v>
      </c>
      <c r="D15537" s="96">
        <f>IF(C15584+C15589=0,1,2)</f>
        <v>2</v>
      </c>
    </row>
    <row r="15538" spans="1:4" ht="15" hidden="1" x14ac:dyDescent="0.2">
      <c r="A15538" s="65">
        <v>0</v>
      </c>
      <c r="B15538" s="77" t="s">
        <v>733</v>
      </c>
      <c r="C15538" s="76">
        <v>0</v>
      </c>
      <c r="D15538" s="96">
        <f>IF(C15584+C15589=0,1,2)</f>
        <v>2</v>
      </c>
    </row>
    <row r="15539" spans="1:4" ht="15" hidden="1" x14ac:dyDescent="0.2">
      <c r="A15539" s="65">
        <v>0</v>
      </c>
      <c r="B15539" s="77" t="s">
        <v>738</v>
      </c>
      <c r="C15539" s="76">
        <v>0</v>
      </c>
      <c r="D15539" s="96">
        <f>IF(C15584+C15589=0,1,2)</f>
        <v>2</v>
      </c>
    </row>
    <row r="15540" spans="1:4" ht="15" hidden="1" x14ac:dyDescent="0.2">
      <c r="A15540" s="65">
        <v>0</v>
      </c>
      <c r="B15540" s="73" t="s">
        <v>789</v>
      </c>
      <c r="C15540" s="76">
        <v>0</v>
      </c>
      <c r="D15540" s="96">
        <f>IF(C15584+C15589=0,1,2)</f>
        <v>2</v>
      </c>
    </row>
    <row r="15541" spans="1:4" ht="15" hidden="1" x14ac:dyDescent="0.2">
      <c r="A15541" s="65">
        <v>0</v>
      </c>
      <c r="B15541" s="77" t="s">
        <v>790</v>
      </c>
      <c r="C15541" s="76">
        <v>0</v>
      </c>
      <c r="D15541" s="96">
        <f>IF(C15584+C15589=0,1,2)</f>
        <v>2</v>
      </c>
    </row>
    <row r="15542" spans="1:4" ht="15" hidden="1" x14ac:dyDescent="0.2">
      <c r="A15542" s="65">
        <f t="shared" si="242"/>
        <v>0</v>
      </c>
      <c r="B15542" s="97"/>
      <c r="C15542" s="98"/>
      <c r="D15542" s="96">
        <f>IF(C15584+C15589=0,1,2)</f>
        <v>2</v>
      </c>
    </row>
    <row r="15543" spans="1:4" ht="15" hidden="1" x14ac:dyDescent="0.2">
      <c r="A15543" s="65">
        <f t="shared" si="242"/>
        <v>0</v>
      </c>
      <c r="B15543" s="99" t="s">
        <v>816</v>
      </c>
      <c r="C15543" s="100"/>
      <c r="D15543" s="96">
        <f>IF(C15584+C15589=0,1,2)</f>
        <v>2</v>
      </c>
    </row>
    <row r="15544" spans="1:4" ht="15" x14ac:dyDescent="0.2">
      <c r="B15544" s="112" t="s">
        <v>3</v>
      </c>
      <c r="C15544" s="72">
        <v>181.62988999999999</v>
      </c>
      <c r="D15544" s="66"/>
    </row>
    <row r="15545" spans="1:4" ht="15" x14ac:dyDescent="0.2">
      <c r="B15545" s="85" t="s">
        <v>4</v>
      </c>
      <c r="C15545" s="92">
        <v>3.05</v>
      </c>
      <c r="D15545" s="96"/>
    </row>
    <row r="15546" spans="1:4" ht="15" x14ac:dyDescent="0.2">
      <c r="B15546" s="85" t="s">
        <v>5</v>
      </c>
      <c r="C15546" s="92">
        <v>160.17027999999999</v>
      </c>
      <c r="D15546" s="96"/>
    </row>
    <row r="15547" spans="1:4" ht="15" hidden="1" x14ac:dyDescent="0.2">
      <c r="A15547" s="65">
        <v>0</v>
      </c>
      <c r="B15547" s="102" t="s">
        <v>796</v>
      </c>
      <c r="C15547" s="103">
        <v>53.433390000000003</v>
      </c>
      <c r="D15547" s="96">
        <f>IF(C15584+C15589=0,1,2)</f>
        <v>2</v>
      </c>
    </row>
    <row r="15548" spans="1:4" ht="15" hidden="1" x14ac:dyDescent="0.2">
      <c r="A15548" s="65">
        <v>0</v>
      </c>
      <c r="B15548" s="102" t="s">
        <v>797</v>
      </c>
      <c r="C15548" s="103">
        <v>10.10751</v>
      </c>
      <c r="D15548" s="96">
        <f>IF(C15584+C15589=0,1,2)</f>
        <v>2</v>
      </c>
    </row>
    <row r="15549" spans="1:4" ht="15" hidden="1" x14ac:dyDescent="0.2">
      <c r="A15549" s="65">
        <v>0</v>
      </c>
      <c r="B15549" s="102" t="s">
        <v>798</v>
      </c>
      <c r="C15549" s="103">
        <v>26.330200000000001</v>
      </c>
      <c r="D15549" s="96">
        <f>IF(C15584+C15589=0,1,2)</f>
        <v>2</v>
      </c>
    </row>
    <row r="15550" spans="1:4" ht="15" hidden="1" x14ac:dyDescent="0.2">
      <c r="A15550" s="65">
        <v>0</v>
      </c>
      <c r="B15550" s="102" t="s">
        <v>799</v>
      </c>
      <c r="C15550" s="103">
        <v>20.593869999999999</v>
      </c>
      <c r="D15550" s="96">
        <f>IF(C15584+C15589=0,1,2)</f>
        <v>2</v>
      </c>
    </row>
    <row r="15551" spans="1:4" ht="15" hidden="1" x14ac:dyDescent="0.2">
      <c r="A15551" s="65">
        <v>0</v>
      </c>
      <c r="B15551" s="102" t="s">
        <v>800</v>
      </c>
      <c r="C15551" s="103">
        <v>0</v>
      </c>
      <c r="D15551" s="96">
        <f>IF(C15584+C15589=0,1,2)</f>
        <v>2</v>
      </c>
    </row>
    <row r="15552" spans="1:4" ht="15" hidden="1" x14ac:dyDescent="0.2">
      <c r="A15552" s="65">
        <v>0</v>
      </c>
      <c r="B15552" s="102" t="s">
        <v>801</v>
      </c>
      <c r="C15552" s="103">
        <v>0</v>
      </c>
      <c r="D15552" s="96">
        <f>IF(C15584+C15589=0,1,2)</f>
        <v>2</v>
      </c>
    </row>
    <row r="15553" spans="1:4" ht="30" hidden="1" x14ac:dyDescent="0.2">
      <c r="A15553" s="65">
        <v>0</v>
      </c>
      <c r="B15553" s="102" t="s">
        <v>802</v>
      </c>
      <c r="C15553" s="103">
        <v>2.42</v>
      </c>
      <c r="D15553" s="96">
        <f>IF(C15584+C15589=0,1,2)</f>
        <v>2</v>
      </c>
    </row>
    <row r="15554" spans="1:4" ht="30" hidden="1" x14ac:dyDescent="0.2">
      <c r="A15554" s="65">
        <v>0</v>
      </c>
      <c r="B15554" s="102" t="s">
        <v>803</v>
      </c>
      <c r="C15554" s="103">
        <v>6.2992600000000003</v>
      </c>
      <c r="D15554" s="96">
        <f>IF(C15584+C15589=0,1,2)</f>
        <v>2</v>
      </c>
    </row>
    <row r="15555" spans="1:4" ht="15" hidden="1" x14ac:dyDescent="0.2">
      <c r="A15555" s="65">
        <v>0</v>
      </c>
      <c r="B15555" s="102" t="s">
        <v>804</v>
      </c>
      <c r="C15555" s="103">
        <v>0</v>
      </c>
      <c r="D15555" s="96">
        <f>IF(C15584+C15589=0,1,2)</f>
        <v>2</v>
      </c>
    </row>
    <row r="15556" spans="1:4" ht="15" hidden="1" x14ac:dyDescent="0.2">
      <c r="A15556" s="65">
        <v>0</v>
      </c>
      <c r="B15556" s="102" t="s">
        <v>805</v>
      </c>
      <c r="C15556" s="103">
        <v>40.986049999999999</v>
      </c>
      <c r="D15556" s="96">
        <f>IF(C15584+C15589=0,1,2)</f>
        <v>2</v>
      </c>
    </row>
    <row r="15557" spans="1:4" ht="15" hidden="1" x14ac:dyDescent="0.2">
      <c r="A15557" s="65">
        <f t="shared" ref="A15557:A15618" si="243">C15557</f>
        <v>0</v>
      </c>
      <c r="B15557" s="85" t="s">
        <v>806</v>
      </c>
      <c r="C15557" s="92">
        <v>0</v>
      </c>
      <c r="D15557" s="96">
        <f>IF(C15584+C15589=0,1,2)</f>
        <v>2</v>
      </c>
    </row>
    <row r="15558" spans="1:4" ht="15" hidden="1" x14ac:dyDescent="0.2">
      <c r="A15558" s="65">
        <f t="shared" si="243"/>
        <v>0</v>
      </c>
      <c r="B15558" s="85" t="s">
        <v>6</v>
      </c>
      <c r="C15558" s="92">
        <v>0</v>
      </c>
      <c r="D15558" s="96">
        <f>IF(C15584+C15589=0,1,2)</f>
        <v>2</v>
      </c>
    </row>
    <row r="15559" spans="1:4" ht="15" hidden="1" x14ac:dyDescent="0.2">
      <c r="A15559" s="65">
        <f t="shared" si="243"/>
        <v>0</v>
      </c>
      <c r="B15559" s="73" t="s">
        <v>7</v>
      </c>
      <c r="C15559" s="76">
        <v>0</v>
      </c>
      <c r="D15559" s="96">
        <f>IF(C15584+C15589=0,1,2)</f>
        <v>2</v>
      </c>
    </row>
    <row r="15560" spans="1:4" ht="15" hidden="1" x14ac:dyDescent="0.2">
      <c r="A15560" s="65">
        <f t="shared" si="243"/>
        <v>0</v>
      </c>
      <c r="B15560" s="85" t="s">
        <v>8</v>
      </c>
      <c r="C15560" s="92">
        <v>0</v>
      </c>
      <c r="D15560" s="96">
        <f>IF(C15584+C15589=0,1,2)</f>
        <v>2</v>
      </c>
    </row>
    <row r="15561" spans="1:4" ht="15" x14ac:dyDescent="0.2">
      <c r="B15561" s="85" t="s">
        <v>9</v>
      </c>
      <c r="C15561" s="92">
        <v>1.0357099999999999</v>
      </c>
      <c r="D15561" s="96"/>
    </row>
    <row r="15562" spans="1:4" ht="15" x14ac:dyDescent="0.2">
      <c r="B15562" s="85" t="s">
        <v>10</v>
      </c>
      <c r="C15562" s="92">
        <v>17.373899999999999</v>
      </c>
      <c r="D15562" s="96"/>
    </row>
    <row r="15563" spans="1:4" ht="15" x14ac:dyDescent="0.2">
      <c r="B15563" s="81" t="s">
        <v>11</v>
      </c>
      <c r="C15563" s="76">
        <v>17.858499999999999</v>
      </c>
      <c r="D15563" s="96"/>
    </row>
    <row r="15564" spans="1:4" ht="15" hidden="1" x14ac:dyDescent="0.2">
      <c r="A15564" s="65">
        <f t="shared" si="243"/>
        <v>0</v>
      </c>
      <c r="B15564" s="81" t="s">
        <v>12</v>
      </c>
      <c r="C15564" s="76">
        <v>0</v>
      </c>
      <c r="D15564" s="96">
        <f>IF(C15584+C15589=0,1,2)</f>
        <v>2</v>
      </c>
    </row>
    <row r="15565" spans="1:4" ht="15" hidden="1" x14ac:dyDescent="0.2">
      <c r="A15565" s="65">
        <v>0</v>
      </c>
      <c r="B15565" s="104" t="s">
        <v>784</v>
      </c>
      <c r="C15565" s="105">
        <v>0</v>
      </c>
      <c r="D15565" s="96">
        <f>IF(C15584+C15589=0,1,2)</f>
        <v>2</v>
      </c>
    </row>
    <row r="15566" spans="1:4" ht="15" hidden="1" x14ac:dyDescent="0.2">
      <c r="A15566" s="65">
        <v>0</v>
      </c>
      <c r="B15566" s="102" t="s">
        <v>785</v>
      </c>
      <c r="C15566" s="103">
        <v>0</v>
      </c>
      <c r="D15566" s="96">
        <f>IF(C15584+C15589=0,1,2)</f>
        <v>2</v>
      </c>
    </row>
    <row r="15567" spans="1:4" ht="15" hidden="1" x14ac:dyDescent="0.2">
      <c r="A15567" s="65">
        <v>0</v>
      </c>
      <c r="B15567" s="102" t="s">
        <v>807</v>
      </c>
      <c r="C15567" s="103">
        <v>0</v>
      </c>
      <c r="D15567" s="96">
        <f>IF(C15584+C15589=0,1,2)</f>
        <v>2</v>
      </c>
    </row>
    <row r="15568" spans="1:4" ht="15" hidden="1" x14ac:dyDescent="0.2">
      <c r="A15568" s="65">
        <v>0</v>
      </c>
      <c r="B15568" s="106" t="s">
        <v>734</v>
      </c>
      <c r="C15568" s="92">
        <v>0</v>
      </c>
      <c r="D15568" s="96">
        <f>IF(C15584+C15589=0,1,2)</f>
        <v>2</v>
      </c>
    </row>
    <row r="15569" spans="1:4" ht="15" hidden="1" x14ac:dyDescent="0.2">
      <c r="A15569" s="65">
        <v>0</v>
      </c>
      <c r="B15569" s="77" t="s">
        <v>808</v>
      </c>
      <c r="C15569" s="76">
        <v>0</v>
      </c>
      <c r="D15569" s="96">
        <f>IF(C15584+C15589=0,1,2)</f>
        <v>2</v>
      </c>
    </row>
    <row r="15570" spans="1:4" ht="15" hidden="1" x14ac:dyDescent="0.2">
      <c r="A15570" s="65">
        <f t="shared" si="243"/>
        <v>0</v>
      </c>
      <c r="B15570" s="81" t="s">
        <v>13</v>
      </c>
      <c r="C15570" s="76">
        <v>0</v>
      </c>
      <c r="D15570" s="96">
        <f>IF(C15584+C15589=0,1,2)</f>
        <v>2</v>
      </c>
    </row>
    <row r="15571" spans="1:4" ht="15" hidden="1" x14ac:dyDescent="0.2">
      <c r="A15571" s="65">
        <v>0</v>
      </c>
      <c r="B15571" s="104" t="s">
        <v>788</v>
      </c>
      <c r="C15571" s="105">
        <v>0</v>
      </c>
      <c r="D15571" s="96">
        <f>IF(C15584+C15589=0,1,2)</f>
        <v>2</v>
      </c>
    </row>
    <row r="15572" spans="1:4" ht="15" hidden="1" x14ac:dyDescent="0.2">
      <c r="A15572" s="65">
        <v>0</v>
      </c>
      <c r="B15572" s="102" t="s">
        <v>785</v>
      </c>
      <c r="C15572" s="103">
        <v>0</v>
      </c>
      <c r="D15572" s="96">
        <f>IF(C15584+C15589=0,1,2)</f>
        <v>2</v>
      </c>
    </row>
    <row r="15573" spans="1:4" ht="15" hidden="1" x14ac:dyDescent="0.2">
      <c r="A15573" s="65">
        <v>0</v>
      </c>
      <c r="B15573" s="102" t="s">
        <v>733</v>
      </c>
      <c r="C15573" s="103">
        <v>0</v>
      </c>
      <c r="D15573" s="96">
        <f>IF(C15584+C15589=0,1,2)</f>
        <v>2</v>
      </c>
    </row>
    <row r="15574" spans="1:4" ht="30" hidden="1" x14ac:dyDescent="0.2">
      <c r="A15574" s="65">
        <f t="shared" si="243"/>
        <v>0</v>
      </c>
      <c r="B15574" s="106" t="s">
        <v>809</v>
      </c>
      <c r="C15574" s="92">
        <v>0</v>
      </c>
      <c r="D15574" s="96">
        <f>IF(C15584+C15589=0,1,2)</f>
        <v>2</v>
      </c>
    </row>
    <row r="15575" spans="1:4" ht="15" hidden="1" x14ac:dyDescent="0.2">
      <c r="A15575" s="65">
        <v>0</v>
      </c>
      <c r="B15575" s="77" t="s">
        <v>738</v>
      </c>
      <c r="C15575" s="76">
        <v>0</v>
      </c>
      <c r="D15575" s="96">
        <f>IF(C15584+C15589=0,1,2)</f>
        <v>2</v>
      </c>
    </row>
    <row r="15576" spans="1:4" ht="15" hidden="1" x14ac:dyDescent="0.2">
      <c r="A15576" s="65">
        <v>0</v>
      </c>
      <c r="B15576" s="104" t="s">
        <v>789</v>
      </c>
      <c r="C15576" s="105">
        <v>0</v>
      </c>
      <c r="D15576" s="96">
        <f>IF(C15584+C15589=0,1,2)</f>
        <v>2</v>
      </c>
    </row>
    <row r="15577" spans="1:4" ht="15" hidden="1" x14ac:dyDescent="0.2">
      <c r="A15577" s="65">
        <v>0</v>
      </c>
      <c r="B15577" s="102" t="s">
        <v>732</v>
      </c>
      <c r="C15577" s="103">
        <v>0</v>
      </c>
      <c r="D15577" s="96">
        <f>IF(C15584+C15589=0,1,2)</f>
        <v>2</v>
      </c>
    </row>
    <row r="15578" spans="1:4" ht="15" hidden="1" x14ac:dyDescent="0.2">
      <c r="A15578" s="65">
        <v>0</v>
      </c>
      <c r="B15578" s="102" t="s">
        <v>737</v>
      </c>
      <c r="C15578" s="103">
        <v>0</v>
      </c>
      <c r="D15578" s="96">
        <f>IF(C15584+C15589=0,1,2)</f>
        <v>2</v>
      </c>
    </row>
    <row r="15579" spans="1:4" ht="15" hidden="1" x14ac:dyDescent="0.2">
      <c r="A15579" s="65">
        <v>0</v>
      </c>
      <c r="B15579" s="102" t="s">
        <v>733</v>
      </c>
      <c r="C15579" s="103">
        <v>0</v>
      </c>
      <c r="D15579" s="96">
        <f>IF(C15584+C15589=0,1,2)</f>
        <v>2</v>
      </c>
    </row>
    <row r="15580" spans="1:4" ht="15" hidden="1" x14ac:dyDescent="0.2">
      <c r="A15580" s="65">
        <v>0</v>
      </c>
      <c r="B15580" s="106" t="s">
        <v>734</v>
      </c>
      <c r="C15580" s="92">
        <v>0</v>
      </c>
      <c r="D15580" s="96">
        <f>IF(C15584+C15589=0,1,2)</f>
        <v>2</v>
      </c>
    </row>
    <row r="15581" spans="1:4" ht="15" hidden="1" x14ac:dyDescent="0.2">
      <c r="A15581" s="65">
        <v>0</v>
      </c>
      <c r="B15581" s="77" t="s">
        <v>738</v>
      </c>
      <c r="C15581" s="76">
        <v>0</v>
      </c>
      <c r="D15581" s="96">
        <f>IF(C15584+C15589=0,1,2)</f>
        <v>2</v>
      </c>
    </row>
    <row r="15582" spans="1:4" ht="15" hidden="1" x14ac:dyDescent="0.2">
      <c r="A15582" s="65">
        <f t="shared" si="243"/>
        <v>0</v>
      </c>
      <c r="B15582" s="97"/>
      <c r="C15582" s="98"/>
      <c r="D15582" s="96">
        <f>IF(C15584+C15589=0,1,2)</f>
        <v>2</v>
      </c>
    </row>
    <row r="15583" spans="1:4" ht="15" hidden="1" x14ac:dyDescent="0.2">
      <c r="A15583" s="65">
        <f t="shared" si="243"/>
        <v>0</v>
      </c>
      <c r="B15583" s="99" t="s">
        <v>817</v>
      </c>
      <c r="C15583" s="100"/>
      <c r="D15583" s="96">
        <f>IF(C15584+C15589=0,1,2)</f>
        <v>2</v>
      </c>
    </row>
    <row r="15584" spans="1:4" ht="15" x14ac:dyDescent="0.2">
      <c r="B15584" s="79" t="s">
        <v>741</v>
      </c>
      <c r="C15584" s="80">
        <v>191.98192</v>
      </c>
      <c r="D15584" s="96"/>
    </row>
    <row r="15585" spans="1:4" ht="15" x14ac:dyDescent="0.2">
      <c r="B15585" s="113" t="s">
        <v>721</v>
      </c>
      <c r="C15585" s="72">
        <v>191.98192</v>
      </c>
      <c r="D15585" s="66"/>
    </row>
    <row r="15586" spans="1:4" ht="15" hidden="1" x14ac:dyDescent="0.2">
      <c r="A15586" s="65">
        <f t="shared" si="243"/>
        <v>0</v>
      </c>
      <c r="B15586" s="85" t="s">
        <v>742</v>
      </c>
      <c r="C15586" s="92">
        <v>0</v>
      </c>
      <c r="D15586" s="96">
        <f>IF(C15584+C15589=0,1,2)</f>
        <v>2</v>
      </c>
    </row>
    <row r="15587" spans="1:4" ht="15" hidden="1" x14ac:dyDescent="0.2">
      <c r="A15587" s="65">
        <f t="shared" si="243"/>
        <v>0</v>
      </c>
      <c r="B15587" s="85" t="s">
        <v>743</v>
      </c>
      <c r="C15587" s="92">
        <v>0</v>
      </c>
      <c r="D15587" s="96">
        <f>IF(C15584+C15589=0,1,2)</f>
        <v>2</v>
      </c>
    </row>
    <row r="15588" spans="1:4" ht="15" hidden="1" x14ac:dyDescent="0.2">
      <c r="A15588" s="65">
        <f t="shared" si="243"/>
        <v>0</v>
      </c>
      <c r="B15588" s="85" t="s">
        <v>744</v>
      </c>
      <c r="C15588" s="92">
        <v>0</v>
      </c>
      <c r="D15588" s="96">
        <f>IF(C15584+C15589=0,1,2)</f>
        <v>2</v>
      </c>
    </row>
    <row r="15589" spans="1:4" ht="15" x14ac:dyDescent="0.2">
      <c r="B15589" s="79" t="s">
        <v>745</v>
      </c>
      <c r="C15589" s="80">
        <v>199.48838999999998</v>
      </c>
      <c r="D15589" s="96"/>
    </row>
    <row r="15590" spans="1:4" ht="15" x14ac:dyDescent="0.2">
      <c r="B15590" s="113" t="s">
        <v>3</v>
      </c>
      <c r="C15590" s="72">
        <v>181.62988999999999</v>
      </c>
      <c r="D15590" s="66"/>
    </row>
    <row r="15591" spans="1:4" ht="15" x14ac:dyDescent="0.2">
      <c r="B15591" s="85" t="s">
        <v>11</v>
      </c>
      <c r="C15591" s="92">
        <v>17.858499999999999</v>
      </c>
      <c r="D15591" s="96"/>
    </row>
    <row r="15592" spans="1:4" ht="15" hidden="1" x14ac:dyDescent="0.2">
      <c r="A15592" s="65">
        <f t="shared" si="243"/>
        <v>0</v>
      </c>
      <c r="B15592" s="85" t="s">
        <v>746</v>
      </c>
      <c r="C15592" s="92">
        <v>0</v>
      </c>
      <c r="D15592" s="96">
        <f>IF(C15584+C15589=0,1,2)</f>
        <v>2</v>
      </c>
    </row>
    <row r="15593" spans="1:4" ht="15" hidden="1" x14ac:dyDescent="0.2">
      <c r="A15593" s="65">
        <f t="shared" si="243"/>
        <v>0</v>
      </c>
      <c r="B15593" s="85" t="s">
        <v>13</v>
      </c>
      <c r="C15593" s="92">
        <v>0</v>
      </c>
      <c r="D15593" s="96">
        <f>IF(C15584+C15589=0,1,2)</f>
        <v>2</v>
      </c>
    </row>
    <row r="15594" spans="1:4" ht="15" hidden="1" x14ac:dyDescent="0.2">
      <c r="A15594" s="65">
        <f t="shared" si="243"/>
        <v>-7.5064700000000002</v>
      </c>
      <c r="B15594" s="94" t="s">
        <v>747</v>
      </c>
      <c r="C15594" s="95">
        <v>-7.5064700000000002</v>
      </c>
      <c r="D15594" s="65">
        <f>IF(C15584+C15589=0,1,2)</f>
        <v>2</v>
      </c>
    </row>
    <row r="15595" spans="1:4" ht="15" hidden="1" x14ac:dyDescent="0.2">
      <c r="A15595" s="65">
        <f t="shared" si="243"/>
        <v>19.485620000000001</v>
      </c>
      <c r="B15595" s="94" t="s">
        <v>812</v>
      </c>
      <c r="C15595" s="95">
        <v>19.485620000000001</v>
      </c>
      <c r="D15595" s="65">
        <f>IF(C15584+C15589=0,1,2)</f>
        <v>2</v>
      </c>
    </row>
    <row r="15596" spans="1:4" ht="15" hidden="1" x14ac:dyDescent="0.2">
      <c r="A15596" s="65">
        <f t="shared" si="243"/>
        <v>11.979150000000001</v>
      </c>
      <c r="B15596" s="94" t="s">
        <v>813</v>
      </c>
      <c r="C15596" s="95">
        <v>11.979150000000001</v>
      </c>
      <c r="D15596" s="65">
        <f>IF(C15584+C15589=0,1,2)</f>
        <v>2</v>
      </c>
    </row>
    <row r="15597" spans="1:4" ht="15" hidden="1" x14ac:dyDescent="0.2">
      <c r="A15597" s="65">
        <f t="shared" si="243"/>
        <v>0</v>
      </c>
      <c r="B15597" s="108"/>
      <c r="C15597" s="109"/>
      <c r="D15597" s="96">
        <f>IF(C15584+C15589=0,1,2)</f>
        <v>2</v>
      </c>
    </row>
    <row r="15598" spans="1:4" ht="15" hidden="1" x14ac:dyDescent="0.2">
      <c r="A15598" s="65">
        <f t="shared" si="243"/>
        <v>0</v>
      </c>
      <c r="B15598" s="82" t="s">
        <v>791</v>
      </c>
      <c r="C15598" s="100"/>
      <c r="D15598" s="96">
        <f>IF(C15584+C15589=0,1,2)</f>
        <v>2</v>
      </c>
    </row>
    <row r="15599" spans="1:4" ht="15" x14ac:dyDescent="0.2">
      <c r="B15599" s="107" t="s">
        <v>792</v>
      </c>
      <c r="C15599" s="114">
        <v>61</v>
      </c>
      <c r="D15599" s="96"/>
    </row>
    <row r="15600" spans="1:4" ht="15" x14ac:dyDescent="0.2">
      <c r="B15600" s="81" t="s">
        <v>793</v>
      </c>
      <c r="C15600" s="110">
        <v>20</v>
      </c>
      <c r="D15600" s="96"/>
    </row>
    <row r="15601" spans="1:4" ht="15" x14ac:dyDescent="0.2">
      <c r="B15601" s="81" t="s">
        <v>794</v>
      </c>
      <c r="C15601" s="110">
        <v>41</v>
      </c>
      <c r="D15601" s="96"/>
    </row>
    <row r="15602" spans="1:4" ht="15" hidden="1" x14ac:dyDescent="0.2">
      <c r="A15602" s="65">
        <f t="shared" si="243"/>
        <v>0</v>
      </c>
      <c r="B15602" s="111"/>
      <c r="C15602" s="109"/>
      <c r="D15602" s="96">
        <f>IF(C15584+C15589=0,1,2)</f>
        <v>2</v>
      </c>
    </row>
    <row r="15603" spans="1:4" ht="30" customHeight="1" x14ac:dyDescent="0.2">
      <c r="B15603" s="117" t="s">
        <v>1004</v>
      </c>
      <c r="C15603" s="118"/>
      <c r="D15603" s="96"/>
    </row>
    <row r="15604" spans="1:4" ht="15" hidden="1" x14ac:dyDescent="0.2">
      <c r="A15604" s="65">
        <f t="shared" si="243"/>
        <v>0</v>
      </c>
      <c r="B15604" s="97"/>
      <c r="C15604" s="98"/>
      <c r="D15604" s="96">
        <f>IF(C15667+C15672=0,1,2)</f>
        <v>2</v>
      </c>
    </row>
    <row r="15605" spans="1:4" ht="15" hidden="1" x14ac:dyDescent="0.2">
      <c r="A15605" s="65">
        <f t="shared" si="243"/>
        <v>0</v>
      </c>
      <c r="B15605" s="99" t="s">
        <v>815</v>
      </c>
      <c r="C15605" s="100"/>
      <c r="D15605" s="96">
        <f>IF(C15667+C15672=0,1,2)</f>
        <v>2</v>
      </c>
    </row>
    <row r="15606" spans="1:4" ht="15" x14ac:dyDescent="0.2">
      <c r="B15606" s="112" t="s">
        <v>721</v>
      </c>
      <c r="C15606" s="72">
        <v>140.22892999999999</v>
      </c>
      <c r="D15606" s="96"/>
    </row>
    <row r="15607" spans="1:4" ht="15" hidden="1" x14ac:dyDescent="0.2">
      <c r="A15607" s="65">
        <f t="shared" si="243"/>
        <v>0</v>
      </c>
      <c r="B15607" s="73" t="s">
        <v>722</v>
      </c>
      <c r="C15607" s="76"/>
      <c r="D15607" s="96">
        <f>IF(C15667+C15672=0,1,2)</f>
        <v>2</v>
      </c>
    </row>
    <row r="15608" spans="1:4" ht="15" hidden="1" x14ac:dyDescent="0.2">
      <c r="A15608" s="65">
        <f t="shared" si="243"/>
        <v>0</v>
      </c>
      <c r="B15608" s="73" t="s">
        <v>783</v>
      </c>
      <c r="C15608" s="76"/>
      <c r="D15608" s="96">
        <f>IF(C15667+C15672=0,1,2)</f>
        <v>2</v>
      </c>
    </row>
    <row r="15609" spans="1:4" ht="15" x14ac:dyDescent="0.2">
      <c r="B15609" s="73" t="s">
        <v>8</v>
      </c>
      <c r="C15609" s="76">
        <v>101.52500000000001</v>
      </c>
      <c r="D15609" s="96"/>
    </row>
    <row r="15610" spans="1:4" ht="15" x14ac:dyDescent="0.2">
      <c r="B15610" s="113" t="s">
        <v>723</v>
      </c>
      <c r="C15610" s="72">
        <v>38.70393</v>
      </c>
      <c r="D15610" s="96"/>
    </row>
    <row r="15611" spans="1:4" ht="15" hidden="1" x14ac:dyDescent="0.2">
      <c r="A15611" s="65">
        <f t="shared" si="243"/>
        <v>0</v>
      </c>
      <c r="B15611" s="81" t="s">
        <v>742</v>
      </c>
      <c r="C15611" s="76">
        <v>0</v>
      </c>
      <c r="D15611" s="96">
        <f>IF(C15667+C15672=0,1,2)</f>
        <v>2</v>
      </c>
    </row>
    <row r="15612" spans="1:4" ht="15" hidden="1" x14ac:dyDescent="0.2">
      <c r="A15612" s="65">
        <f t="shared" si="243"/>
        <v>0</v>
      </c>
      <c r="B15612" s="81" t="s">
        <v>748</v>
      </c>
      <c r="C15612" s="76">
        <v>0</v>
      </c>
      <c r="D15612" s="96">
        <f>IF(C15667+C15672=0,1,2)</f>
        <v>2</v>
      </c>
    </row>
    <row r="15613" spans="1:4" ht="15" hidden="1" x14ac:dyDescent="0.2">
      <c r="A15613" s="65">
        <v>0</v>
      </c>
      <c r="B15613" s="73" t="s">
        <v>784</v>
      </c>
      <c r="C15613" s="76">
        <v>0</v>
      </c>
      <c r="D15613" s="96">
        <f>IF(C15667+C15672=0,1,2)</f>
        <v>2</v>
      </c>
    </row>
    <row r="15614" spans="1:4" ht="15" hidden="1" x14ac:dyDescent="0.2">
      <c r="A15614" s="65">
        <v>0</v>
      </c>
      <c r="B15614" s="77" t="s">
        <v>785</v>
      </c>
      <c r="C15614" s="76">
        <v>0</v>
      </c>
      <c r="D15614" s="96">
        <f>IF(C15667+C15672=0,1,2)</f>
        <v>2</v>
      </c>
    </row>
    <row r="15615" spans="1:4" ht="15" hidden="1" x14ac:dyDescent="0.2">
      <c r="A15615" s="65">
        <v>0</v>
      </c>
      <c r="B15615" s="77" t="s">
        <v>733</v>
      </c>
      <c r="C15615" s="76">
        <v>0</v>
      </c>
      <c r="D15615" s="96">
        <f>IF(C15667+C15672=0,1,2)</f>
        <v>2</v>
      </c>
    </row>
    <row r="15616" spans="1:4" ht="15" hidden="1" x14ac:dyDescent="0.2">
      <c r="A15616" s="65">
        <v>0</v>
      </c>
      <c r="B15616" s="77" t="s">
        <v>786</v>
      </c>
      <c r="C15616" s="76">
        <v>0</v>
      </c>
      <c r="D15616" s="96">
        <f>IF(C15667+C15672=0,1,2)</f>
        <v>2</v>
      </c>
    </row>
    <row r="15617" spans="1:4" ht="15" hidden="1" x14ac:dyDescent="0.2">
      <c r="A15617" s="65">
        <v>0</v>
      </c>
      <c r="B15617" s="77" t="s">
        <v>787</v>
      </c>
      <c r="C15617" s="76">
        <v>0</v>
      </c>
      <c r="D15617" s="96">
        <f>IF(C15667+C15672=0,1,2)</f>
        <v>2</v>
      </c>
    </row>
    <row r="15618" spans="1:4" ht="15" hidden="1" x14ac:dyDescent="0.2">
      <c r="A15618" s="65">
        <f t="shared" si="243"/>
        <v>0</v>
      </c>
      <c r="B15618" s="81" t="s">
        <v>744</v>
      </c>
      <c r="C15618" s="76">
        <v>0</v>
      </c>
      <c r="D15618" s="96">
        <f>IF(C15667+C15672=0,1,2)</f>
        <v>2</v>
      </c>
    </row>
    <row r="15619" spans="1:4" ht="15" hidden="1" x14ac:dyDescent="0.2">
      <c r="A15619" s="65">
        <v>0</v>
      </c>
      <c r="B15619" s="73" t="s">
        <v>788</v>
      </c>
      <c r="C15619" s="76">
        <v>0</v>
      </c>
      <c r="D15619" s="96">
        <f>IF(C15667+C15672=0,1,2)</f>
        <v>2</v>
      </c>
    </row>
    <row r="15620" spans="1:4" ht="15" hidden="1" x14ac:dyDescent="0.2">
      <c r="A15620" s="65">
        <v>0</v>
      </c>
      <c r="B15620" s="77" t="s">
        <v>737</v>
      </c>
      <c r="C15620" s="76">
        <v>0</v>
      </c>
      <c r="D15620" s="96">
        <f>IF(C15667+C15672=0,1,2)</f>
        <v>2</v>
      </c>
    </row>
    <row r="15621" spans="1:4" ht="15" hidden="1" x14ac:dyDescent="0.2">
      <c r="A15621" s="65">
        <v>0</v>
      </c>
      <c r="B15621" s="77" t="s">
        <v>733</v>
      </c>
      <c r="C15621" s="76">
        <v>0</v>
      </c>
      <c r="D15621" s="96">
        <f>IF(C15667+C15672=0,1,2)</f>
        <v>2</v>
      </c>
    </row>
    <row r="15622" spans="1:4" ht="15" hidden="1" x14ac:dyDescent="0.2">
      <c r="A15622" s="65">
        <v>0</v>
      </c>
      <c r="B15622" s="77" t="s">
        <v>738</v>
      </c>
      <c r="C15622" s="76">
        <v>0</v>
      </c>
      <c r="D15622" s="96">
        <f>IF(C15667+C15672=0,1,2)</f>
        <v>2</v>
      </c>
    </row>
    <row r="15623" spans="1:4" ht="15" hidden="1" x14ac:dyDescent="0.2">
      <c r="A15623" s="65">
        <v>0</v>
      </c>
      <c r="B15623" s="73" t="s">
        <v>789</v>
      </c>
      <c r="C15623" s="76">
        <v>0</v>
      </c>
      <c r="D15623" s="96">
        <f>IF(C15667+C15672=0,1,2)</f>
        <v>2</v>
      </c>
    </row>
    <row r="15624" spans="1:4" ht="15" hidden="1" x14ac:dyDescent="0.2">
      <c r="A15624" s="65">
        <v>0</v>
      </c>
      <c r="B15624" s="77" t="s">
        <v>790</v>
      </c>
      <c r="C15624" s="76">
        <v>0</v>
      </c>
      <c r="D15624" s="96">
        <f>IF(C15667+C15672=0,1,2)</f>
        <v>2</v>
      </c>
    </row>
    <row r="15625" spans="1:4" ht="15" hidden="1" x14ac:dyDescent="0.2">
      <c r="A15625" s="65">
        <f t="shared" ref="A15625:A15681" si="244">C15625</f>
        <v>0</v>
      </c>
      <c r="B15625" s="97"/>
      <c r="C15625" s="98"/>
      <c r="D15625" s="96">
        <f>IF(C15667+C15672=0,1,2)</f>
        <v>2</v>
      </c>
    </row>
    <row r="15626" spans="1:4" ht="15" hidden="1" x14ac:dyDescent="0.2">
      <c r="A15626" s="65">
        <f t="shared" si="244"/>
        <v>0</v>
      </c>
      <c r="B15626" s="99" t="s">
        <v>816</v>
      </c>
      <c r="C15626" s="100"/>
      <c r="D15626" s="96">
        <f>IF(C15667+C15672=0,1,2)</f>
        <v>2</v>
      </c>
    </row>
    <row r="15627" spans="1:4" ht="15" x14ac:dyDescent="0.2">
      <c r="B15627" s="112" t="s">
        <v>3</v>
      </c>
      <c r="C15627" s="72">
        <v>145.02603000000002</v>
      </c>
      <c r="D15627" s="66"/>
    </row>
    <row r="15628" spans="1:4" ht="15" x14ac:dyDescent="0.2">
      <c r="B15628" s="85" t="s">
        <v>4</v>
      </c>
      <c r="C15628" s="92">
        <v>1.3</v>
      </c>
      <c r="D15628" s="96"/>
    </row>
    <row r="15629" spans="1:4" ht="15" x14ac:dyDescent="0.2">
      <c r="B15629" s="85" t="s">
        <v>5</v>
      </c>
      <c r="C15629" s="92">
        <v>132.46811</v>
      </c>
      <c r="D15629" s="96"/>
    </row>
    <row r="15630" spans="1:4" ht="15" hidden="1" x14ac:dyDescent="0.2">
      <c r="A15630" s="65">
        <v>0</v>
      </c>
      <c r="B15630" s="102" t="s">
        <v>796</v>
      </c>
      <c r="C15630" s="103">
        <v>107.125</v>
      </c>
      <c r="D15630" s="96">
        <f>IF(C15667+C15672=0,1,2)</f>
        <v>2</v>
      </c>
    </row>
    <row r="15631" spans="1:4" ht="15" hidden="1" x14ac:dyDescent="0.2">
      <c r="A15631" s="65">
        <v>0</v>
      </c>
      <c r="B15631" s="102" t="s">
        <v>797</v>
      </c>
      <c r="C15631" s="103">
        <v>4.6210000000000004</v>
      </c>
      <c r="D15631" s="96">
        <f>IF(C15667+C15672=0,1,2)</f>
        <v>2</v>
      </c>
    </row>
    <row r="15632" spans="1:4" ht="15" hidden="1" x14ac:dyDescent="0.2">
      <c r="A15632" s="65">
        <v>0</v>
      </c>
      <c r="B15632" s="102" t="s">
        <v>798</v>
      </c>
      <c r="C15632" s="103">
        <v>8.0624099999999999</v>
      </c>
      <c r="D15632" s="96">
        <f>IF(C15667+C15672=0,1,2)</f>
        <v>2</v>
      </c>
    </row>
    <row r="15633" spans="1:4" ht="15" hidden="1" x14ac:dyDescent="0.2">
      <c r="A15633" s="65">
        <v>0</v>
      </c>
      <c r="B15633" s="102" t="s">
        <v>799</v>
      </c>
      <c r="C15633" s="103">
        <v>0</v>
      </c>
      <c r="D15633" s="96">
        <f>IF(C15667+C15672=0,1,2)</f>
        <v>2</v>
      </c>
    </row>
    <row r="15634" spans="1:4" ht="15" hidden="1" x14ac:dyDescent="0.2">
      <c r="A15634" s="65">
        <v>0</v>
      </c>
      <c r="B15634" s="102" t="s">
        <v>800</v>
      </c>
      <c r="C15634" s="103">
        <v>0</v>
      </c>
      <c r="D15634" s="96">
        <f>IF(C15667+C15672=0,1,2)</f>
        <v>2</v>
      </c>
    </row>
    <row r="15635" spans="1:4" ht="15" hidden="1" x14ac:dyDescent="0.2">
      <c r="A15635" s="65">
        <v>0</v>
      </c>
      <c r="B15635" s="102" t="s">
        <v>801</v>
      </c>
      <c r="C15635" s="103">
        <v>0</v>
      </c>
      <c r="D15635" s="96">
        <f>IF(C15667+C15672=0,1,2)</f>
        <v>2</v>
      </c>
    </row>
    <row r="15636" spans="1:4" ht="30" hidden="1" x14ac:dyDescent="0.2">
      <c r="A15636" s="65">
        <v>0</v>
      </c>
      <c r="B15636" s="102" t="s">
        <v>802</v>
      </c>
      <c r="C15636" s="103">
        <v>0</v>
      </c>
      <c r="D15636" s="96">
        <f>IF(C15667+C15672=0,1,2)</f>
        <v>2</v>
      </c>
    </row>
    <row r="15637" spans="1:4" ht="30" hidden="1" x14ac:dyDescent="0.2">
      <c r="A15637" s="65">
        <v>0</v>
      </c>
      <c r="B15637" s="102" t="s">
        <v>803</v>
      </c>
      <c r="C15637" s="103">
        <v>3.8410000000000002</v>
      </c>
      <c r="D15637" s="96">
        <f>IF(C15667+C15672=0,1,2)</f>
        <v>2</v>
      </c>
    </row>
    <row r="15638" spans="1:4" ht="15" hidden="1" x14ac:dyDescent="0.2">
      <c r="A15638" s="65">
        <v>0</v>
      </c>
      <c r="B15638" s="102" t="s">
        <v>804</v>
      </c>
      <c r="C15638" s="103">
        <v>0</v>
      </c>
      <c r="D15638" s="96">
        <f>IF(C15667+C15672=0,1,2)</f>
        <v>2</v>
      </c>
    </row>
    <row r="15639" spans="1:4" ht="15" hidden="1" x14ac:dyDescent="0.2">
      <c r="A15639" s="65">
        <v>0</v>
      </c>
      <c r="B15639" s="102" t="s">
        <v>805</v>
      </c>
      <c r="C15639" s="103">
        <v>8.8186999999999998</v>
      </c>
      <c r="D15639" s="96">
        <f>IF(C15667+C15672=0,1,2)</f>
        <v>2</v>
      </c>
    </row>
    <row r="15640" spans="1:4" ht="15" hidden="1" x14ac:dyDescent="0.2">
      <c r="A15640" s="65">
        <f t="shared" si="244"/>
        <v>0</v>
      </c>
      <c r="B15640" s="85" t="s">
        <v>806</v>
      </c>
      <c r="C15640" s="92">
        <v>0</v>
      </c>
      <c r="D15640" s="96">
        <f>IF(C15667+C15672=0,1,2)</f>
        <v>2</v>
      </c>
    </row>
    <row r="15641" spans="1:4" ht="15" hidden="1" x14ac:dyDescent="0.2">
      <c r="A15641" s="65">
        <f t="shared" si="244"/>
        <v>0</v>
      </c>
      <c r="B15641" s="85" t="s">
        <v>6</v>
      </c>
      <c r="C15641" s="92">
        <v>0</v>
      </c>
      <c r="D15641" s="96">
        <f>IF(C15667+C15672=0,1,2)</f>
        <v>2</v>
      </c>
    </row>
    <row r="15642" spans="1:4" ht="15" hidden="1" x14ac:dyDescent="0.2">
      <c r="A15642" s="65">
        <f t="shared" si="244"/>
        <v>0</v>
      </c>
      <c r="B15642" s="73" t="s">
        <v>7</v>
      </c>
      <c r="C15642" s="76">
        <v>0</v>
      </c>
      <c r="D15642" s="96">
        <f>IF(C15667+C15672=0,1,2)</f>
        <v>2</v>
      </c>
    </row>
    <row r="15643" spans="1:4" ht="15" hidden="1" x14ac:dyDescent="0.2">
      <c r="A15643" s="65">
        <f t="shared" si="244"/>
        <v>0</v>
      </c>
      <c r="B15643" s="85" t="s">
        <v>8</v>
      </c>
      <c r="C15643" s="92">
        <v>0</v>
      </c>
      <c r="D15643" s="96">
        <f>IF(C15667+C15672=0,1,2)</f>
        <v>2</v>
      </c>
    </row>
    <row r="15644" spans="1:4" ht="15" hidden="1" x14ac:dyDescent="0.2">
      <c r="A15644" s="65">
        <f t="shared" si="244"/>
        <v>0</v>
      </c>
      <c r="B15644" s="85" t="s">
        <v>9</v>
      </c>
      <c r="C15644" s="92">
        <v>0</v>
      </c>
      <c r="D15644" s="96">
        <f>IF(C15667+C15672=0,1,2)</f>
        <v>2</v>
      </c>
    </row>
    <row r="15645" spans="1:4" ht="15" x14ac:dyDescent="0.2">
      <c r="B15645" s="85" t="s">
        <v>10</v>
      </c>
      <c r="C15645" s="92">
        <v>11.25792</v>
      </c>
      <c r="D15645" s="96"/>
    </row>
    <row r="15646" spans="1:4" ht="15" x14ac:dyDescent="0.2">
      <c r="B15646" s="81" t="s">
        <v>11</v>
      </c>
      <c r="C15646" s="76">
        <v>5.6884199999999998</v>
      </c>
      <c r="D15646" s="96"/>
    </row>
    <row r="15647" spans="1:4" ht="15" hidden="1" x14ac:dyDescent="0.2">
      <c r="A15647" s="65">
        <f t="shared" si="244"/>
        <v>0</v>
      </c>
      <c r="B15647" s="81" t="s">
        <v>12</v>
      </c>
      <c r="C15647" s="76">
        <v>0</v>
      </c>
      <c r="D15647" s="96">
        <f>IF(C15667+C15672=0,1,2)</f>
        <v>2</v>
      </c>
    </row>
    <row r="15648" spans="1:4" ht="15" hidden="1" x14ac:dyDescent="0.2">
      <c r="A15648" s="65">
        <v>0</v>
      </c>
      <c r="B15648" s="104" t="s">
        <v>784</v>
      </c>
      <c r="C15648" s="105">
        <v>0</v>
      </c>
      <c r="D15648" s="96">
        <f>IF(C15667+C15672=0,1,2)</f>
        <v>2</v>
      </c>
    </row>
    <row r="15649" spans="1:4" ht="15" hidden="1" x14ac:dyDescent="0.2">
      <c r="A15649" s="65">
        <v>0</v>
      </c>
      <c r="B15649" s="102" t="s">
        <v>785</v>
      </c>
      <c r="C15649" s="103">
        <v>0</v>
      </c>
      <c r="D15649" s="96">
        <f>IF(C15667+C15672=0,1,2)</f>
        <v>2</v>
      </c>
    </row>
    <row r="15650" spans="1:4" ht="15" hidden="1" x14ac:dyDescent="0.2">
      <c r="A15650" s="65">
        <v>0</v>
      </c>
      <c r="B15650" s="102" t="s">
        <v>807</v>
      </c>
      <c r="C15650" s="103">
        <v>0</v>
      </c>
      <c r="D15650" s="96">
        <f>IF(C15667+C15672=0,1,2)</f>
        <v>2</v>
      </c>
    </row>
    <row r="15651" spans="1:4" ht="15" hidden="1" x14ac:dyDescent="0.2">
      <c r="A15651" s="65">
        <v>0</v>
      </c>
      <c r="B15651" s="106" t="s">
        <v>734</v>
      </c>
      <c r="C15651" s="92">
        <v>0</v>
      </c>
      <c r="D15651" s="96">
        <f>IF(C15667+C15672=0,1,2)</f>
        <v>2</v>
      </c>
    </row>
    <row r="15652" spans="1:4" ht="15" hidden="1" x14ac:dyDescent="0.2">
      <c r="A15652" s="65">
        <v>0</v>
      </c>
      <c r="B15652" s="77" t="s">
        <v>808</v>
      </c>
      <c r="C15652" s="76">
        <v>0</v>
      </c>
      <c r="D15652" s="96">
        <f>IF(C15667+C15672=0,1,2)</f>
        <v>2</v>
      </c>
    </row>
    <row r="15653" spans="1:4" ht="15" hidden="1" x14ac:dyDescent="0.2">
      <c r="A15653" s="65">
        <f t="shared" si="244"/>
        <v>0</v>
      </c>
      <c r="B15653" s="81" t="s">
        <v>13</v>
      </c>
      <c r="C15653" s="76">
        <v>0</v>
      </c>
      <c r="D15653" s="96">
        <f>IF(C15667+C15672=0,1,2)</f>
        <v>2</v>
      </c>
    </row>
    <row r="15654" spans="1:4" ht="15" hidden="1" x14ac:dyDescent="0.2">
      <c r="A15654" s="65">
        <v>0</v>
      </c>
      <c r="B15654" s="104" t="s">
        <v>788</v>
      </c>
      <c r="C15654" s="105">
        <v>0</v>
      </c>
      <c r="D15654" s="96">
        <f>IF(C15667+C15672=0,1,2)</f>
        <v>2</v>
      </c>
    </row>
    <row r="15655" spans="1:4" ht="15" hidden="1" x14ac:dyDescent="0.2">
      <c r="A15655" s="65">
        <v>0</v>
      </c>
      <c r="B15655" s="102" t="s">
        <v>785</v>
      </c>
      <c r="C15655" s="103">
        <v>0</v>
      </c>
      <c r="D15655" s="96">
        <f>IF(C15667+C15672=0,1,2)</f>
        <v>2</v>
      </c>
    </row>
    <row r="15656" spans="1:4" ht="15" hidden="1" x14ac:dyDescent="0.2">
      <c r="A15656" s="65">
        <v>0</v>
      </c>
      <c r="B15656" s="102" t="s">
        <v>733</v>
      </c>
      <c r="C15656" s="103">
        <v>0</v>
      </c>
      <c r="D15656" s="96">
        <f>IF(C15667+C15672=0,1,2)</f>
        <v>2</v>
      </c>
    </row>
    <row r="15657" spans="1:4" ht="30" hidden="1" x14ac:dyDescent="0.2">
      <c r="A15657" s="65">
        <f t="shared" si="244"/>
        <v>0</v>
      </c>
      <c r="B15657" s="106" t="s">
        <v>809</v>
      </c>
      <c r="C15657" s="92">
        <v>0</v>
      </c>
      <c r="D15657" s="96">
        <f>IF(C15667+C15672=0,1,2)</f>
        <v>2</v>
      </c>
    </row>
    <row r="15658" spans="1:4" ht="15" hidden="1" x14ac:dyDescent="0.2">
      <c r="A15658" s="65">
        <v>0</v>
      </c>
      <c r="B15658" s="77" t="s">
        <v>738</v>
      </c>
      <c r="C15658" s="76">
        <v>0</v>
      </c>
      <c r="D15658" s="96">
        <f>IF(C15667+C15672=0,1,2)</f>
        <v>2</v>
      </c>
    </row>
    <row r="15659" spans="1:4" ht="15" hidden="1" x14ac:dyDescent="0.2">
      <c r="A15659" s="65">
        <v>0</v>
      </c>
      <c r="B15659" s="104" t="s">
        <v>789</v>
      </c>
      <c r="C15659" s="105">
        <v>0</v>
      </c>
      <c r="D15659" s="96">
        <f>IF(C15667+C15672=0,1,2)</f>
        <v>2</v>
      </c>
    </row>
    <row r="15660" spans="1:4" ht="15" hidden="1" x14ac:dyDescent="0.2">
      <c r="A15660" s="65">
        <v>0</v>
      </c>
      <c r="B15660" s="102" t="s">
        <v>732</v>
      </c>
      <c r="C15660" s="103">
        <v>0</v>
      </c>
      <c r="D15660" s="96">
        <f>IF(C15667+C15672=0,1,2)</f>
        <v>2</v>
      </c>
    </row>
    <row r="15661" spans="1:4" ht="15" hidden="1" x14ac:dyDescent="0.2">
      <c r="A15661" s="65">
        <v>0</v>
      </c>
      <c r="B15661" s="102" t="s">
        <v>737</v>
      </c>
      <c r="C15661" s="103">
        <v>0</v>
      </c>
      <c r="D15661" s="96">
        <f>IF(C15667+C15672=0,1,2)</f>
        <v>2</v>
      </c>
    </row>
    <row r="15662" spans="1:4" ht="15" hidden="1" x14ac:dyDescent="0.2">
      <c r="A15662" s="65">
        <v>0</v>
      </c>
      <c r="B15662" s="102" t="s">
        <v>733</v>
      </c>
      <c r="C15662" s="103">
        <v>0</v>
      </c>
      <c r="D15662" s="96">
        <f>IF(C15667+C15672=0,1,2)</f>
        <v>2</v>
      </c>
    </row>
    <row r="15663" spans="1:4" ht="15" hidden="1" x14ac:dyDescent="0.2">
      <c r="A15663" s="65">
        <v>0</v>
      </c>
      <c r="B15663" s="106" t="s">
        <v>734</v>
      </c>
      <c r="C15663" s="92">
        <v>0</v>
      </c>
      <c r="D15663" s="96">
        <f>IF(C15667+C15672=0,1,2)</f>
        <v>2</v>
      </c>
    </row>
    <row r="15664" spans="1:4" ht="15" hidden="1" x14ac:dyDescent="0.2">
      <c r="A15664" s="65">
        <v>0</v>
      </c>
      <c r="B15664" s="77" t="s">
        <v>738</v>
      </c>
      <c r="C15664" s="76">
        <v>0</v>
      </c>
      <c r="D15664" s="96">
        <f>IF(C15667+C15672=0,1,2)</f>
        <v>2</v>
      </c>
    </row>
    <row r="15665" spans="1:4" ht="15" hidden="1" x14ac:dyDescent="0.2">
      <c r="A15665" s="65">
        <f t="shared" si="244"/>
        <v>0</v>
      </c>
      <c r="B15665" s="97"/>
      <c r="C15665" s="98"/>
      <c r="D15665" s="96">
        <f>IF(C15667+C15672=0,1,2)</f>
        <v>2</v>
      </c>
    </row>
    <row r="15666" spans="1:4" ht="15" hidden="1" x14ac:dyDescent="0.2">
      <c r="A15666" s="65">
        <f t="shared" si="244"/>
        <v>0</v>
      </c>
      <c r="B15666" s="99" t="s">
        <v>817</v>
      </c>
      <c r="C15666" s="100"/>
      <c r="D15666" s="96">
        <f>IF(C15667+C15672=0,1,2)</f>
        <v>2</v>
      </c>
    </row>
    <row r="15667" spans="1:4" ht="15" x14ac:dyDescent="0.2">
      <c r="B15667" s="79" t="s">
        <v>741</v>
      </c>
      <c r="C15667" s="80">
        <v>140.22892999999999</v>
      </c>
      <c r="D15667" s="96"/>
    </row>
    <row r="15668" spans="1:4" ht="15" x14ac:dyDescent="0.2">
      <c r="B15668" s="113" t="s">
        <v>721</v>
      </c>
      <c r="C15668" s="72">
        <v>140.22892999999999</v>
      </c>
      <c r="D15668" s="96"/>
    </row>
    <row r="15669" spans="1:4" ht="15" hidden="1" x14ac:dyDescent="0.2">
      <c r="A15669" s="65">
        <f t="shared" si="244"/>
        <v>0</v>
      </c>
      <c r="B15669" s="85" t="s">
        <v>742</v>
      </c>
      <c r="C15669" s="92">
        <v>0</v>
      </c>
      <c r="D15669" s="96">
        <f>IF(C15667+C15672=0,1,2)</f>
        <v>2</v>
      </c>
    </row>
    <row r="15670" spans="1:4" ht="15" hidden="1" x14ac:dyDescent="0.2">
      <c r="A15670" s="65">
        <f t="shared" si="244"/>
        <v>0</v>
      </c>
      <c r="B15670" s="85" t="s">
        <v>743</v>
      </c>
      <c r="C15670" s="92">
        <v>0</v>
      </c>
      <c r="D15670" s="96">
        <f>IF(C15667+C15672=0,1,2)</f>
        <v>2</v>
      </c>
    </row>
    <row r="15671" spans="1:4" ht="15" hidden="1" x14ac:dyDescent="0.2">
      <c r="A15671" s="65">
        <f t="shared" si="244"/>
        <v>0</v>
      </c>
      <c r="B15671" s="85" t="s">
        <v>744</v>
      </c>
      <c r="C15671" s="92">
        <v>0</v>
      </c>
      <c r="D15671" s="96">
        <f>IF(C15667+C15672=0,1,2)</f>
        <v>2</v>
      </c>
    </row>
    <row r="15672" spans="1:4" ht="15" x14ac:dyDescent="0.2">
      <c r="B15672" s="79" t="s">
        <v>745</v>
      </c>
      <c r="C15672" s="80">
        <v>150.71445</v>
      </c>
      <c r="D15672" s="96"/>
    </row>
    <row r="15673" spans="1:4" ht="15" x14ac:dyDescent="0.2">
      <c r="B15673" s="113" t="s">
        <v>3</v>
      </c>
      <c r="C15673" s="72">
        <v>145.02602999999999</v>
      </c>
      <c r="D15673" s="66"/>
    </row>
    <row r="15674" spans="1:4" ht="15" x14ac:dyDescent="0.2">
      <c r="B15674" s="85" t="s">
        <v>11</v>
      </c>
      <c r="C15674" s="92">
        <v>5.6884199999999998</v>
      </c>
      <c r="D15674" s="96"/>
    </row>
    <row r="15675" spans="1:4" ht="15" hidden="1" x14ac:dyDescent="0.2">
      <c r="A15675" s="65">
        <f t="shared" si="244"/>
        <v>0</v>
      </c>
      <c r="B15675" s="85" t="s">
        <v>746</v>
      </c>
      <c r="C15675" s="92">
        <v>0</v>
      </c>
      <c r="D15675" s="96">
        <f>IF(C15667+C15672=0,1,2)</f>
        <v>2</v>
      </c>
    </row>
    <row r="15676" spans="1:4" ht="15" hidden="1" x14ac:dyDescent="0.2">
      <c r="A15676" s="65">
        <f t="shared" si="244"/>
        <v>0</v>
      </c>
      <c r="B15676" s="85" t="s">
        <v>13</v>
      </c>
      <c r="C15676" s="92">
        <v>0</v>
      </c>
      <c r="D15676" s="96">
        <f>IF(C15667+C15672=0,1,2)</f>
        <v>2</v>
      </c>
    </row>
    <row r="15677" spans="1:4" ht="15" hidden="1" x14ac:dyDescent="0.2">
      <c r="A15677" s="65">
        <f t="shared" si="244"/>
        <v>-10.485519999999999</v>
      </c>
      <c r="B15677" s="94" t="s">
        <v>747</v>
      </c>
      <c r="C15677" s="95">
        <v>-10.485519999999999</v>
      </c>
      <c r="D15677" s="65">
        <f>IF(C15667+C15672=0,1,2)</f>
        <v>2</v>
      </c>
    </row>
    <row r="15678" spans="1:4" ht="15" hidden="1" x14ac:dyDescent="0.2">
      <c r="A15678" s="65">
        <f t="shared" si="244"/>
        <v>19.388729999999999</v>
      </c>
      <c r="B15678" s="94" t="s">
        <v>812</v>
      </c>
      <c r="C15678" s="95">
        <v>19.388729999999999</v>
      </c>
      <c r="D15678" s="65">
        <f>IF(C15667+C15672=0,1,2)</f>
        <v>2</v>
      </c>
    </row>
    <row r="15679" spans="1:4" ht="15" hidden="1" x14ac:dyDescent="0.2">
      <c r="A15679" s="65">
        <f t="shared" si="244"/>
        <v>8.9032099999999996</v>
      </c>
      <c r="B15679" s="94" t="s">
        <v>813</v>
      </c>
      <c r="C15679" s="95">
        <v>8.9032099999999996</v>
      </c>
      <c r="D15679" s="65">
        <f>IF(C15667+C15672=0,1,2)</f>
        <v>2</v>
      </c>
    </row>
    <row r="15680" spans="1:4" ht="15" hidden="1" x14ac:dyDescent="0.2">
      <c r="A15680" s="65">
        <f t="shared" si="244"/>
        <v>0</v>
      </c>
      <c r="B15680" s="108"/>
      <c r="C15680" s="109"/>
      <c r="D15680" s="96">
        <f>IF(C15667+C15672=0,1,2)</f>
        <v>2</v>
      </c>
    </row>
    <row r="15681" spans="1:4" ht="15" hidden="1" x14ac:dyDescent="0.2">
      <c r="A15681" s="65">
        <f t="shared" si="244"/>
        <v>0</v>
      </c>
      <c r="B15681" s="82" t="s">
        <v>791</v>
      </c>
      <c r="C15681" s="100"/>
      <c r="D15681" s="96">
        <f>IF(C15667+C15672=0,1,2)</f>
        <v>2</v>
      </c>
    </row>
    <row r="15682" spans="1:4" ht="15" x14ac:dyDescent="0.2">
      <c r="B15682" s="107" t="s">
        <v>792</v>
      </c>
      <c r="C15682" s="114">
        <v>115</v>
      </c>
      <c r="D15682" s="96"/>
    </row>
    <row r="15683" spans="1:4" ht="15" x14ac:dyDescent="0.2">
      <c r="B15683" s="81" t="s">
        <v>793</v>
      </c>
      <c r="C15683" s="110">
        <v>51</v>
      </c>
      <c r="D15683" s="96"/>
    </row>
    <row r="15684" spans="1:4" ht="15" x14ac:dyDescent="0.2">
      <c r="B15684" s="81" t="s">
        <v>794</v>
      </c>
      <c r="C15684" s="110">
        <v>64</v>
      </c>
      <c r="D15684" s="96"/>
    </row>
    <row r="15685" spans="1:4" ht="15" hidden="1" x14ac:dyDescent="0.2">
      <c r="A15685" s="65">
        <f t="shared" ref="A15685:A15748" si="245">C15685</f>
        <v>0</v>
      </c>
      <c r="B15685" s="111"/>
      <c r="C15685" s="109"/>
      <c r="D15685" s="96">
        <f>IF(C15667+C15672=0,1,2)</f>
        <v>2</v>
      </c>
    </row>
    <row r="15686" spans="1:4" ht="30" customHeight="1" x14ac:dyDescent="0.2">
      <c r="B15686" s="117" t="s">
        <v>1005</v>
      </c>
      <c r="C15686" s="118"/>
      <c r="D15686" s="96"/>
    </row>
    <row r="15687" spans="1:4" ht="15" hidden="1" x14ac:dyDescent="0.2">
      <c r="A15687" s="65">
        <f t="shared" si="245"/>
        <v>0</v>
      </c>
      <c r="B15687" s="97"/>
      <c r="C15687" s="98"/>
      <c r="D15687" s="96">
        <f>IF(C15750+C15755=0,1,2)</f>
        <v>2</v>
      </c>
    </row>
    <row r="15688" spans="1:4" ht="15" hidden="1" x14ac:dyDescent="0.2">
      <c r="A15688" s="65">
        <f t="shared" si="245"/>
        <v>0</v>
      </c>
      <c r="B15688" s="99" t="s">
        <v>815</v>
      </c>
      <c r="C15688" s="100"/>
      <c r="D15688" s="96">
        <f>IF(C15750+C15755=0,1,2)</f>
        <v>2</v>
      </c>
    </row>
    <row r="15689" spans="1:4" ht="15" x14ac:dyDescent="0.2">
      <c r="B15689" s="112" t="s">
        <v>721</v>
      </c>
      <c r="C15689" s="72">
        <v>336.32285999999999</v>
      </c>
      <c r="D15689" s="66"/>
    </row>
    <row r="15690" spans="1:4" ht="15" hidden="1" x14ac:dyDescent="0.2">
      <c r="A15690" s="65">
        <f t="shared" si="245"/>
        <v>0</v>
      </c>
      <c r="B15690" s="73" t="s">
        <v>722</v>
      </c>
      <c r="C15690" s="76"/>
      <c r="D15690" s="96">
        <f>IF(C15750+C15755=0,1,2)</f>
        <v>2</v>
      </c>
    </row>
    <row r="15691" spans="1:4" ht="15" hidden="1" x14ac:dyDescent="0.2">
      <c r="A15691" s="65">
        <f t="shared" si="245"/>
        <v>0</v>
      </c>
      <c r="B15691" s="73" t="s">
        <v>783</v>
      </c>
      <c r="C15691" s="76"/>
      <c r="D15691" s="96">
        <f>IF(C15750+C15755=0,1,2)</f>
        <v>2</v>
      </c>
    </row>
    <row r="15692" spans="1:4" ht="15" x14ac:dyDescent="0.2">
      <c r="B15692" s="73" t="s">
        <v>8</v>
      </c>
      <c r="C15692" s="76">
        <v>16.399999999999999</v>
      </c>
      <c r="D15692" s="96"/>
    </row>
    <row r="15693" spans="1:4" ht="15" x14ac:dyDescent="0.2">
      <c r="B15693" s="113" t="s">
        <v>723</v>
      </c>
      <c r="C15693" s="72">
        <v>319.92286000000001</v>
      </c>
      <c r="D15693" s="96"/>
    </row>
    <row r="15694" spans="1:4" ht="15" hidden="1" x14ac:dyDescent="0.2">
      <c r="A15694" s="65">
        <f t="shared" si="245"/>
        <v>0</v>
      </c>
      <c r="B15694" s="81" t="s">
        <v>742</v>
      </c>
      <c r="C15694" s="76">
        <v>0</v>
      </c>
      <c r="D15694" s="96">
        <f>IF(C15750+C15755=0,1,2)</f>
        <v>2</v>
      </c>
    </row>
    <row r="15695" spans="1:4" ht="15" hidden="1" x14ac:dyDescent="0.2">
      <c r="A15695" s="65">
        <f t="shared" si="245"/>
        <v>0</v>
      </c>
      <c r="B15695" s="81" t="s">
        <v>748</v>
      </c>
      <c r="C15695" s="76">
        <v>0</v>
      </c>
      <c r="D15695" s="96">
        <f>IF(C15750+C15755=0,1,2)</f>
        <v>2</v>
      </c>
    </row>
    <row r="15696" spans="1:4" ht="15" hidden="1" x14ac:dyDescent="0.2">
      <c r="A15696" s="65">
        <v>0</v>
      </c>
      <c r="B15696" s="73" t="s">
        <v>784</v>
      </c>
      <c r="C15696" s="76">
        <v>0</v>
      </c>
      <c r="D15696" s="96">
        <f>IF(C15750+C15755=0,1,2)</f>
        <v>2</v>
      </c>
    </row>
    <row r="15697" spans="1:4" ht="15" hidden="1" x14ac:dyDescent="0.2">
      <c r="A15697" s="65">
        <v>0</v>
      </c>
      <c r="B15697" s="77" t="s">
        <v>785</v>
      </c>
      <c r="C15697" s="76">
        <v>0</v>
      </c>
      <c r="D15697" s="96">
        <f>IF(C15750+C15755=0,1,2)</f>
        <v>2</v>
      </c>
    </row>
    <row r="15698" spans="1:4" ht="15" hidden="1" x14ac:dyDescent="0.2">
      <c r="A15698" s="65">
        <v>0</v>
      </c>
      <c r="B15698" s="77" t="s">
        <v>733</v>
      </c>
      <c r="C15698" s="76">
        <v>0</v>
      </c>
      <c r="D15698" s="96">
        <f>IF(C15750+C15755=0,1,2)</f>
        <v>2</v>
      </c>
    </row>
    <row r="15699" spans="1:4" ht="15" hidden="1" x14ac:dyDescent="0.2">
      <c r="A15699" s="65">
        <v>0</v>
      </c>
      <c r="B15699" s="77" t="s">
        <v>786</v>
      </c>
      <c r="C15699" s="76">
        <v>0</v>
      </c>
      <c r="D15699" s="96">
        <f>IF(C15750+C15755=0,1,2)</f>
        <v>2</v>
      </c>
    </row>
    <row r="15700" spans="1:4" ht="15" hidden="1" x14ac:dyDescent="0.2">
      <c r="A15700" s="65">
        <v>0</v>
      </c>
      <c r="B15700" s="77" t="s">
        <v>787</v>
      </c>
      <c r="C15700" s="76">
        <v>0</v>
      </c>
      <c r="D15700" s="96">
        <f>IF(C15750+C15755=0,1,2)</f>
        <v>2</v>
      </c>
    </row>
    <row r="15701" spans="1:4" ht="15" hidden="1" x14ac:dyDescent="0.2">
      <c r="A15701" s="65">
        <f t="shared" si="245"/>
        <v>0</v>
      </c>
      <c r="B15701" s="81" t="s">
        <v>744</v>
      </c>
      <c r="C15701" s="76">
        <v>0</v>
      </c>
      <c r="D15701" s="96">
        <f>IF(C15750+C15755=0,1,2)</f>
        <v>2</v>
      </c>
    </row>
    <row r="15702" spans="1:4" ht="15" hidden="1" x14ac:dyDescent="0.2">
      <c r="A15702" s="65">
        <v>0</v>
      </c>
      <c r="B15702" s="73" t="s">
        <v>788</v>
      </c>
      <c r="C15702" s="76">
        <v>0</v>
      </c>
      <c r="D15702" s="96">
        <f>IF(C15750+C15755=0,1,2)</f>
        <v>2</v>
      </c>
    </row>
    <row r="15703" spans="1:4" ht="15" hidden="1" x14ac:dyDescent="0.2">
      <c r="A15703" s="65">
        <v>0</v>
      </c>
      <c r="B15703" s="77" t="s">
        <v>737</v>
      </c>
      <c r="C15703" s="76">
        <v>0</v>
      </c>
      <c r="D15703" s="96">
        <f>IF(C15750+C15755=0,1,2)</f>
        <v>2</v>
      </c>
    </row>
    <row r="15704" spans="1:4" ht="15" hidden="1" x14ac:dyDescent="0.2">
      <c r="A15704" s="65">
        <v>0</v>
      </c>
      <c r="B15704" s="77" t="s">
        <v>733</v>
      </c>
      <c r="C15704" s="76">
        <v>0</v>
      </c>
      <c r="D15704" s="96">
        <f>IF(C15750+C15755=0,1,2)</f>
        <v>2</v>
      </c>
    </row>
    <row r="15705" spans="1:4" ht="15" hidden="1" x14ac:dyDescent="0.2">
      <c r="A15705" s="65">
        <v>0</v>
      </c>
      <c r="B15705" s="77" t="s">
        <v>738</v>
      </c>
      <c r="C15705" s="76">
        <v>0</v>
      </c>
      <c r="D15705" s="96">
        <f>IF(C15750+C15755=0,1,2)</f>
        <v>2</v>
      </c>
    </row>
    <row r="15706" spans="1:4" ht="15" hidden="1" x14ac:dyDescent="0.2">
      <c r="A15706" s="65">
        <v>0</v>
      </c>
      <c r="B15706" s="73" t="s">
        <v>789</v>
      </c>
      <c r="C15706" s="76">
        <v>0</v>
      </c>
      <c r="D15706" s="96">
        <f>IF(C15750+C15755=0,1,2)</f>
        <v>2</v>
      </c>
    </row>
    <row r="15707" spans="1:4" ht="15" hidden="1" x14ac:dyDescent="0.2">
      <c r="A15707" s="65">
        <v>0</v>
      </c>
      <c r="B15707" s="77" t="s">
        <v>790</v>
      </c>
      <c r="C15707" s="76">
        <v>0</v>
      </c>
      <c r="D15707" s="96">
        <f>IF(C15750+C15755=0,1,2)</f>
        <v>2</v>
      </c>
    </row>
    <row r="15708" spans="1:4" ht="15" hidden="1" x14ac:dyDescent="0.2">
      <c r="A15708" s="65">
        <f t="shared" si="245"/>
        <v>0</v>
      </c>
      <c r="B15708" s="97"/>
      <c r="C15708" s="98"/>
      <c r="D15708" s="96">
        <f>IF(C15750+C15755=0,1,2)</f>
        <v>2</v>
      </c>
    </row>
    <row r="15709" spans="1:4" ht="15" hidden="1" x14ac:dyDescent="0.2">
      <c r="A15709" s="65">
        <f t="shared" si="245"/>
        <v>0</v>
      </c>
      <c r="B15709" s="99" t="s">
        <v>816</v>
      </c>
      <c r="C15709" s="100"/>
      <c r="D15709" s="96">
        <f>IF(C15750+C15755=0,1,2)</f>
        <v>2</v>
      </c>
    </row>
    <row r="15710" spans="1:4" ht="15" x14ac:dyDescent="0.2">
      <c r="B15710" s="112" t="s">
        <v>3</v>
      </c>
      <c r="C15710" s="72">
        <v>279.91423000000003</v>
      </c>
      <c r="D15710" s="66"/>
    </row>
    <row r="15711" spans="1:4" ht="15" x14ac:dyDescent="0.2">
      <c r="B15711" s="85" t="s">
        <v>4</v>
      </c>
      <c r="C15711" s="92">
        <v>115.20350000000001</v>
      </c>
      <c r="D15711" s="96"/>
    </row>
    <row r="15712" spans="1:4" ht="15" x14ac:dyDescent="0.2">
      <c r="B15712" s="85" t="s">
        <v>5</v>
      </c>
      <c r="C15712" s="92">
        <v>143.71373</v>
      </c>
      <c r="D15712" s="96"/>
    </row>
    <row r="15713" spans="1:4" ht="15" hidden="1" x14ac:dyDescent="0.2">
      <c r="A15713" s="65">
        <v>0</v>
      </c>
      <c r="B15713" s="102" t="s">
        <v>796</v>
      </c>
      <c r="C15713" s="103">
        <v>34.568249999999999</v>
      </c>
      <c r="D15713" s="96">
        <f>IF(C15750+C15755=0,1,2)</f>
        <v>2</v>
      </c>
    </row>
    <row r="15714" spans="1:4" ht="15" hidden="1" x14ac:dyDescent="0.2">
      <c r="A15714" s="65">
        <v>0</v>
      </c>
      <c r="B15714" s="102" t="s">
        <v>797</v>
      </c>
      <c r="C15714" s="103">
        <v>0</v>
      </c>
      <c r="D15714" s="96">
        <f>IF(C15750+C15755=0,1,2)</f>
        <v>2</v>
      </c>
    </row>
    <row r="15715" spans="1:4" ht="15" hidden="1" x14ac:dyDescent="0.2">
      <c r="A15715" s="65">
        <v>0</v>
      </c>
      <c r="B15715" s="102" t="s">
        <v>798</v>
      </c>
      <c r="C15715" s="103">
        <v>26.596050000000002</v>
      </c>
      <c r="D15715" s="96">
        <f>IF(C15750+C15755=0,1,2)</f>
        <v>2</v>
      </c>
    </row>
    <row r="15716" spans="1:4" ht="15" hidden="1" x14ac:dyDescent="0.2">
      <c r="A15716" s="65">
        <v>0</v>
      </c>
      <c r="B15716" s="102" t="s">
        <v>799</v>
      </c>
      <c r="C15716" s="103">
        <v>0</v>
      </c>
      <c r="D15716" s="96">
        <f>IF(C15750+C15755=0,1,2)</f>
        <v>2</v>
      </c>
    </row>
    <row r="15717" spans="1:4" ht="15" hidden="1" x14ac:dyDescent="0.2">
      <c r="A15717" s="65">
        <v>0</v>
      </c>
      <c r="B15717" s="102" t="s">
        <v>800</v>
      </c>
      <c r="C15717" s="103">
        <v>0</v>
      </c>
      <c r="D15717" s="96">
        <f>IF(C15750+C15755=0,1,2)</f>
        <v>2</v>
      </c>
    </row>
    <row r="15718" spans="1:4" ht="15" hidden="1" x14ac:dyDescent="0.2">
      <c r="A15718" s="65">
        <v>0</v>
      </c>
      <c r="B15718" s="102" t="s">
        <v>801</v>
      </c>
      <c r="C15718" s="103">
        <v>0.62363000000000002</v>
      </c>
      <c r="D15718" s="96">
        <f>IF(C15750+C15755=0,1,2)</f>
        <v>2</v>
      </c>
    </row>
    <row r="15719" spans="1:4" ht="30" hidden="1" x14ac:dyDescent="0.2">
      <c r="A15719" s="65">
        <v>0</v>
      </c>
      <c r="B15719" s="102" t="s">
        <v>802</v>
      </c>
      <c r="C15719" s="103">
        <v>0</v>
      </c>
      <c r="D15719" s="96">
        <f>IF(C15750+C15755=0,1,2)</f>
        <v>2</v>
      </c>
    </row>
    <row r="15720" spans="1:4" ht="30" hidden="1" x14ac:dyDescent="0.2">
      <c r="A15720" s="65">
        <v>0</v>
      </c>
      <c r="B15720" s="102" t="s">
        <v>803</v>
      </c>
      <c r="C15720" s="103">
        <v>11.2403</v>
      </c>
      <c r="D15720" s="96">
        <f>IF(C15750+C15755=0,1,2)</f>
        <v>2</v>
      </c>
    </row>
    <row r="15721" spans="1:4" ht="15" hidden="1" x14ac:dyDescent="0.2">
      <c r="A15721" s="65">
        <v>0</v>
      </c>
      <c r="B15721" s="102" t="s">
        <v>804</v>
      </c>
      <c r="C15721" s="103">
        <v>0</v>
      </c>
      <c r="D15721" s="96">
        <f>IF(C15750+C15755=0,1,2)</f>
        <v>2</v>
      </c>
    </row>
    <row r="15722" spans="1:4" ht="15" hidden="1" x14ac:dyDescent="0.2">
      <c r="A15722" s="65">
        <v>0</v>
      </c>
      <c r="B15722" s="102" t="s">
        <v>805</v>
      </c>
      <c r="C15722" s="103">
        <v>70.685500000000005</v>
      </c>
      <c r="D15722" s="96">
        <f>IF(C15750+C15755=0,1,2)</f>
        <v>2</v>
      </c>
    </row>
    <row r="15723" spans="1:4" ht="15" hidden="1" x14ac:dyDescent="0.2">
      <c r="A15723" s="65">
        <f t="shared" si="245"/>
        <v>0</v>
      </c>
      <c r="B15723" s="85" t="s">
        <v>806</v>
      </c>
      <c r="C15723" s="92">
        <v>0</v>
      </c>
      <c r="D15723" s="96">
        <f>IF(C15750+C15755=0,1,2)</f>
        <v>2</v>
      </c>
    </row>
    <row r="15724" spans="1:4" ht="15" hidden="1" x14ac:dyDescent="0.2">
      <c r="A15724" s="65">
        <f t="shared" si="245"/>
        <v>0</v>
      </c>
      <c r="B15724" s="85" t="s">
        <v>6</v>
      </c>
      <c r="C15724" s="92">
        <v>0</v>
      </c>
      <c r="D15724" s="96">
        <f>IF(C15750+C15755=0,1,2)</f>
        <v>2</v>
      </c>
    </row>
    <row r="15725" spans="1:4" ht="15" hidden="1" x14ac:dyDescent="0.2">
      <c r="A15725" s="65">
        <f t="shared" si="245"/>
        <v>0</v>
      </c>
      <c r="B15725" s="73" t="s">
        <v>7</v>
      </c>
      <c r="C15725" s="76">
        <v>0</v>
      </c>
      <c r="D15725" s="96">
        <f>IF(C15750+C15755=0,1,2)</f>
        <v>2</v>
      </c>
    </row>
    <row r="15726" spans="1:4" ht="15" hidden="1" x14ac:dyDescent="0.2">
      <c r="A15726" s="65">
        <f t="shared" si="245"/>
        <v>0</v>
      </c>
      <c r="B15726" s="85" t="s">
        <v>8</v>
      </c>
      <c r="C15726" s="92">
        <v>0</v>
      </c>
      <c r="D15726" s="96">
        <f>IF(C15750+C15755=0,1,2)</f>
        <v>2</v>
      </c>
    </row>
    <row r="15727" spans="1:4" ht="15" hidden="1" x14ac:dyDescent="0.2">
      <c r="A15727" s="65">
        <f t="shared" si="245"/>
        <v>0</v>
      </c>
      <c r="B15727" s="85" t="s">
        <v>9</v>
      </c>
      <c r="C15727" s="92">
        <v>0</v>
      </c>
      <c r="D15727" s="96">
        <f>IF(C15750+C15755=0,1,2)</f>
        <v>2</v>
      </c>
    </row>
    <row r="15728" spans="1:4" ht="15" x14ac:dyDescent="0.2">
      <c r="B15728" s="85" t="s">
        <v>10</v>
      </c>
      <c r="C15728" s="92">
        <v>20.997</v>
      </c>
      <c r="D15728" s="96"/>
    </row>
    <row r="15729" spans="1:4" ht="15" hidden="1" x14ac:dyDescent="0.2">
      <c r="A15729" s="65">
        <f t="shared" si="245"/>
        <v>0</v>
      </c>
      <c r="B15729" s="81" t="s">
        <v>11</v>
      </c>
      <c r="C15729" s="76">
        <v>0</v>
      </c>
      <c r="D15729" s="96">
        <f>IF(C15750+C15755=0,1,2)</f>
        <v>2</v>
      </c>
    </row>
    <row r="15730" spans="1:4" ht="15" hidden="1" x14ac:dyDescent="0.2">
      <c r="A15730" s="65">
        <f t="shared" si="245"/>
        <v>0</v>
      </c>
      <c r="B15730" s="81" t="s">
        <v>12</v>
      </c>
      <c r="C15730" s="76">
        <v>0</v>
      </c>
      <c r="D15730" s="96">
        <f>IF(C15750+C15755=0,1,2)</f>
        <v>2</v>
      </c>
    </row>
    <row r="15731" spans="1:4" ht="15" hidden="1" x14ac:dyDescent="0.2">
      <c r="A15731" s="65">
        <v>0</v>
      </c>
      <c r="B15731" s="104" t="s">
        <v>784</v>
      </c>
      <c r="C15731" s="105">
        <v>0</v>
      </c>
      <c r="D15731" s="96">
        <f>IF(C15750+C15755=0,1,2)</f>
        <v>2</v>
      </c>
    </row>
    <row r="15732" spans="1:4" ht="15" hidden="1" x14ac:dyDescent="0.2">
      <c r="A15732" s="65">
        <v>0</v>
      </c>
      <c r="B15732" s="102" t="s">
        <v>785</v>
      </c>
      <c r="C15732" s="103">
        <v>0</v>
      </c>
      <c r="D15732" s="96">
        <f>IF(C15750+C15755=0,1,2)</f>
        <v>2</v>
      </c>
    </row>
    <row r="15733" spans="1:4" ht="15" hidden="1" x14ac:dyDescent="0.2">
      <c r="A15733" s="65">
        <v>0</v>
      </c>
      <c r="B15733" s="102" t="s">
        <v>807</v>
      </c>
      <c r="C15733" s="103">
        <v>0</v>
      </c>
      <c r="D15733" s="96">
        <f>IF(C15750+C15755=0,1,2)</f>
        <v>2</v>
      </c>
    </row>
    <row r="15734" spans="1:4" ht="15" hidden="1" x14ac:dyDescent="0.2">
      <c r="A15734" s="65">
        <v>0</v>
      </c>
      <c r="B15734" s="106" t="s">
        <v>734</v>
      </c>
      <c r="C15734" s="92">
        <v>0</v>
      </c>
      <c r="D15734" s="96">
        <f>IF(C15750+C15755=0,1,2)</f>
        <v>2</v>
      </c>
    </row>
    <row r="15735" spans="1:4" ht="15" hidden="1" x14ac:dyDescent="0.2">
      <c r="A15735" s="65">
        <v>0</v>
      </c>
      <c r="B15735" s="77" t="s">
        <v>808</v>
      </c>
      <c r="C15735" s="76">
        <v>0</v>
      </c>
      <c r="D15735" s="96">
        <f>IF(C15750+C15755=0,1,2)</f>
        <v>2</v>
      </c>
    </row>
    <row r="15736" spans="1:4" ht="15" hidden="1" x14ac:dyDescent="0.2">
      <c r="A15736" s="65">
        <f t="shared" si="245"/>
        <v>0</v>
      </c>
      <c r="B15736" s="81" t="s">
        <v>13</v>
      </c>
      <c r="C15736" s="76">
        <v>0</v>
      </c>
      <c r="D15736" s="96">
        <f>IF(C15750+C15755=0,1,2)</f>
        <v>2</v>
      </c>
    </row>
    <row r="15737" spans="1:4" ht="15" hidden="1" x14ac:dyDescent="0.2">
      <c r="A15737" s="65">
        <v>0</v>
      </c>
      <c r="B15737" s="104" t="s">
        <v>788</v>
      </c>
      <c r="C15737" s="105">
        <v>0</v>
      </c>
      <c r="D15737" s="96">
        <f>IF(C15750+C15755=0,1,2)</f>
        <v>2</v>
      </c>
    </row>
    <row r="15738" spans="1:4" ht="15" hidden="1" x14ac:dyDescent="0.2">
      <c r="A15738" s="65">
        <v>0</v>
      </c>
      <c r="B15738" s="102" t="s">
        <v>785</v>
      </c>
      <c r="C15738" s="103">
        <v>0</v>
      </c>
      <c r="D15738" s="96">
        <f>IF(C15750+C15755=0,1,2)</f>
        <v>2</v>
      </c>
    </row>
    <row r="15739" spans="1:4" ht="15" hidden="1" x14ac:dyDescent="0.2">
      <c r="A15739" s="65">
        <v>0</v>
      </c>
      <c r="B15739" s="102" t="s">
        <v>733</v>
      </c>
      <c r="C15739" s="103">
        <v>0</v>
      </c>
      <c r="D15739" s="96">
        <f>IF(C15750+C15755=0,1,2)</f>
        <v>2</v>
      </c>
    </row>
    <row r="15740" spans="1:4" ht="30" hidden="1" x14ac:dyDescent="0.2">
      <c r="A15740" s="65">
        <f t="shared" si="245"/>
        <v>0</v>
      </c>
      <c r="B15740" s="106" t="s">
        <v>809</v>
      </c>
      <c r="C15740" s="92">
        <v>0</v>
      </c>
      <c r="D15740" s="96">
        <f>IF(C15750+C15755=0,1,2)</f>
        <v>2</v>
      </c>
    </row>
    <row r="15741" spans="1:4" ht="15" hidden="1" x14ac:dyDescent="0.2">
      <c r="A15741" s="65">
        <v>0</v>
      </c>
      <c r="B15741" s="77" t="s">
        <v>738</v>
      </c>
      <c r="C15741" s="76">
        <v>0</v>
      </c>
      <c r="D15741" s="96">
        <f>IF(C15750+C15755=0,1,2)</f>
        <v>2</v>
      </c>
    </row>
    <row r="15742" spans="1:4" ht="15" hidden="1" x14ac:dyDescent="0.2">
      <c r="A15742" s="65">
        <v>0</v>
      </c>
      <c r="B15742" s="104" t="s">
        <v>789</v>
      </c>
      <c r="C15742" s="105">
        <v>0</v>
      </c>
      <c r="D15742" s="96">
        <f>IF(C15750+C15755=0,1,2)</f>
        <v>2</v>
      </c>
    </row>
    <row r="15743" spans="1:4" ht="15" hidden="1" x14ac:dyDescent="0.2">
      <c r="A15743" s="65">
        <v>0</v>
      </c>
      <c r="B15743" s="102" t="s">
        <v>732</v>
      </c>
      <c r="C15743" s="103">
        <v>0</v>
      </c>
      <c r="D15743" s="96">
        <f>IF(C15750+C15755=0,1,2)</f>
        <v>2</v>
      </c>
    </row>
    <row r="15744" spans="1:4" ht="15" hidden="1" x14ac:dyDescent="0.2">
      <c r="A15744" s="65">
        <v>0</v>
      </c>
      <c r="B15744" s="102" t="s">
        <v>737</v>
      </c>
      <c r="C15744" s="103">
        <v>0</v>
      </c>
      <c r="D15744" s="96">
        <f>IF(C15750+C15755=0,1,2)</f>
        <v>2</v>
      </c>
    </row>
    <row r="15745" spans="1:4" ht="15" hidden="1" x14ac:dyDescent="0.2">
      <c r="A15745" s="65">
        <v>0</v>
      </c>
      <c r="B15745" s="102" t="s">
        <v>733</v>
      </c>
      <c r="C15745" s="103">
        <v>0</v>
      </c>
      <c r="D15745" s="96">
        <f>IF(C15750+C15755=0,1,2)</f>
        <v>2</v>
      </c>
    </row>
    <row r="15746" spans="1:4" ht="15" hidden="1" x14ac:dyDescent="0.2">
      <c r="A15746" s="65">
        <v>0</v>
      </c>
      <c r="B15746" s="106" t="s">
        <v>734</v>
      </c>
      <c r="C15746" s="92">
        <v>0</v>
      </c>
      <c r="D15746" s="96">
        <f>IF(C15750+C15755=0,1,2)</f>
        <v>2</v>
      </c>
    </row>
    <row r="15747" spans="1:4" ht="15" hidden="1" x14ac:dyDescent="0.2">
      <c r="A15747" s="65">
        <v>0</v>
      </c>
      <c r="B15747" s="77" t="s">
        <v>738</v>
      </c>
      <c r="C15747" s="76">
        <v>0</v>
      </c>
      <c r="D15747" s="96">
        <f>IF(C15750+C15755=0,1,2)</f>
        <v>2</v>
      </c>
    </row>
    <row r="15748" spans="1:4" ht="15" hidden="1" x14ac:dyDescent="0.2">
      <c r="A15748" s="65">
        <f t="shared" si="245"/>
        <v>0</v>
      </c>
      <c r="B15748" s="97"/>
      <c r="C15748" s="98"/>
      <c r="D15748" s="96">
        <f>IF(C15750+C15755=0,1,2)</f>
        <v>2</v>
      </c>
    </row>
    <row r="15749" spans="1:4" ht="15" hidden="1" x14ac:dyDescent="0.2">
      <c r="A15749" s="65">
        <f t="shared" ref="A15749:A15812" si="246">C15749</f>
        <v>0</v>
      </c>
      <c r="B15749" s="99" t="s">
        <v>817</v>
      </c>
      <c r="C15749" s="100"/>
      <c r="D15749" s="96">
        <f>IF(C15750+C15755=0,1,2)</f>
        <v>2</v>
      </c>
    </row>
    <row r="15750" spans="1:4" ht="15" x14ac:dyDescent="0.2">
      <c r="B15750" s="79" t="s">
        <v>741</v>
      </c>
      <c r="C15750" s="80">
        <v>336.32285999999999</v>
      </c>
      <c r="D15750" s="96"/>
    </row>
    <row r="15751" spans="1:4" ht="15" x14ac:dyDescent="0.2">
      <c r="B15751" s="113" t="s">
        <v>721</v>
      </c>
      <c r="C15751" s="72">
        <v>336.32285999999999</v>
      </c>
      <c r="D15751" s="66"/>
    </row>
    <row r="15752" spans="1:4" ht="15" hidden="1" x14ac:dyDescent="0.2">
      <c r="A15752" s="65">
        <f t="shared" si="246"/>
        <v>0</v>
      </c>
      <c r="B15752" s="85" t="s">
        <v>742</v>
      </c>
      <c r="C15752" s="92">
        <v>0</v>
      </c>
      <c r="D15752" s="96">
        <f>IF(C15750+C15755=0,1,2)</f>
        <v>2</v>
      </c>
    </row>
    <row r="15753" spans="1:4" ht="15" hidden="1" x14ac:dyDescent="0.2">
      <c r="A15753" s="65">
        <f t="shared" si="246"/>
        <v>0</v>
      </c>
      <c r="B15753" s="85" t="s">
        <v>743</v>
      </c>
      <c r="C15753" s="92">
        <v>0</v>
      </c>
      <c r="D15753" s="96">
        <f>IF(C15750+C15755=0,1,2)</f>
        <v>2</v>
      </c>
    </row>
    <row r="15754" spans="1:4" ht="15" hidden="1" x14ac:dyDescent="0.2">
      <c r="A15754" s="65">
        <f t="shared" si="246"/>
        <v>0</v>
      </c>
      <c r="B15754" s="85" t="s">
        <v>744</v>
      </c>
      <c r="C15754" s="92">
        <v>0</v>
      </c>
      <c r="D15754" s="96">
        <f>IF(C15750+C15755=0,1,2)</f>
        <v>2</v>
      </c>
    </row>
    <row r="15755" spans="1:4" ht="15" x14ac:dyDescent="0.2">
      <c r="B15755" s="79" t="s">
        <v>745</v>
      </c>
      <c r="C15755" s="80">
        <v>279.91422999999998</v>
      </c>
      <c r="D15755" s="96"/>
    </row>
    <row r="15756" spans="1:4" ht="15" x14ac:dyDescent="0.2">
      <c r="B15756" s="113" t="s">
        <v>3</v>
      </c>
      <c r="C15756" s="72">
        <v>279.91422999999998</v>
      </c>
      <c r="D15756" s="66"/>
    </row>
    <row r="15757" spans="1:4" ht="15" hidden="1" x14ac:dyDescent="0.2">
      <c r="A15757" s="65">
        <f t="shared" si="246"/>
        <v>0</v>
      </c>
      <c r="B15757" s="85" t="s">
        <v>11</v>
      </c>
      <c r="C15757" s="92">
        <v>0</v>
      </c>
      <c r="D15757" s="96">
        <f>IF(C15750+C15755=0,1,2)</f>
        <v>2</v>
      </c>
    </row>
    <row r="15758" spans="1:4" ht="15" hidden="1" x14ac:dyDescent="0.2">
      <c r="A15758" s="65">
        <f t="shared" si="246"/>
        <v>0</v>
      </c>
      <c r="B15758" s="85" t="s">
        <v>746</v>
      </c>
      <c r="C15758" s="92">
        <v>0</v>
      </c>
      <c r="D15758" s="96">
        <f>IF(C15750+C15755=0,1,2)</f>
        <v>2</v>
      </c>
    </row>
    <row r="15759" spans="1:4" ht="15" hidden="1" x14ac:dyDescent="0.2">
      <c r="A15759" s="65">
        <f t="shared" si="246"/>
        <v>0</v>
      </c>
      <c r="B15759" s="85" t="s">
        <v>13</v>
      </c>
      <c r="C15759" s="92">
        <v>0</v>
      </c>
      <c r="D15759" s="96">
        <f>IF(C15750+C15755=0,1,2)</f>
        <v>2</v>
      </c>
    </row>
    <row r="15760" spans="1:4" ht="15" hidden="1" x14ac:dyDescent="0.2">
      <c r="A15760" s="65">
        <f t="shared" si="246"/>
        <v>56.408630000000002</v>
      </c>
      <c r="B15760" s="94" t="s">
        <v>747</v>
      </c>
      <c r="C15760" s="95">
        <v>56.408630000000002</v>
      </c>
      <c r="D15760" s="65">
        <f>IF(C15750+C15755=0,1,2)</f>
        <v>2</v>
      </c>
    </row>
    <row r="15761" spans="1:4" ht="15" hidden="1" x14ac:dyDescent="0.2">
      <c r="A15761" s="65">
        <f t="shared" si="246"/>
        <v>2.3902800000000002</v>
      </c>
      <c r="B15761" s="94" t="s">
        <v>812</v>
      </c>
      <c r="C15761" s="95">
        <v>2.3902800000000002</v>
      </c>
      <c r="D15761" s="65">
        <f>IF(C15750+C15755=0,1,2)</f>
        <v>2</v>
      </c>
    </row>
    <row r="15762" spans="1:4" ht="15" hidden="1" x14ac:dyDescent="0.2">
      <c r="A15762" s="65">
        <f t="shared" si="246"/>
        <v>58.798909999999999</v>
      </c>
      <c r="B15762" s="94" t="s">
        <v>813</v>
      </c>
      <c r="C15762" s="95">
        <v>58.798909999999999</v>
      </c>
      <c r="D15762" s="65">
        <f>IF(C15750+C15755=0,1,2)</f>
        <v>2</v>
      </c>
    </row>
    <row r="15763" spans="1:4" ht="15" hidden="1" x14ac:dyDescent="0.2">
      <c r="A15763" s="65">
        <f t="shared" si="246"/>
        <v>0</v>
      </c>
      <c r="B15763" s="108"/>
      <c r="C15763" s="109"/>
      <c r="D15763" s="96">
        <f>IF(C15750+C15755=0,1,2)</f>
        <v>2</v>
      </c>
    </row>
    <row r="15764" spans="1:4" ht="15" hidden="1" x14ac:dyDescent="0.2">
      <c r="A15764" s="65">
        <f t="shared" si="246"/>
        <v>0</v>
      </c>
      <c r="B15764" s="82" t="s">
        <v>791</v>
      </c>
      <c r="C15764" s="100"/>
      <c r="D15764" s="96">
        <f>IF(C15750+C15755=0,1,2)</f>
        <v>2</v>
      </c>
    </row>
    <row r="15765" spans="1:4" ht="15" x14ac:dyDescent="0.2">
      <c r="B15765" s="107" t="s">
        <v>792</v>
      </c>
      <c r="C15765" s="114">
        <v>86</v>
      </c>
      <c r="D15765" s="96"/>
    </row>
    <row r="15766" spans="1:4" ht="15" x14ac:dyDescent="0.2">
      <c r="B15766" s="81" t="s">
        <v>793</v>
      </c>
      <c r="C15766" s="110">
        <v>76</v>
      </c>
      <c r="D15766" s="96"/>
    </row>
    <row r="15767" spans="1:4" ht="15" x14ac:dyDescent="0.2">
      <c r="B15767" s="81" t="s">
        <v>794</v>
      </c>
      <c r="C15767" s="110">
        <v>10</v>
      </c>
      <c r="D15767" s="96"/>
    </row>
    <row r="15768" spans="1:4" ht="15" hidden="1" x14ac:dyDescent="0.2">
      <c r="A15768" s="65">
        <f t="shared" si="246"/>
        <v>0</v>
      </c>
      <c r="B15768" s="111"/>
      <c r="C15768" s="109"/>
      <c r="D15768" s="96">
        <f>IF(C15750+C15755=0,1,2)</f>
        <v>2</v>
      </c>
    </row>
    <row r="15769" spans="1:4" ht="30" customHeight="1" x14ac:dyDescent="0.2">
      <c r="B15769" s="117" t="s">
        <v>1006</v>
      </c>
      <c r="C15769" s="118"/>
      <c r="D15769" s="96"/>
    </row>
    <row r="15770" spans="1:4" ht="15" hidden="1" x14ac:dyDescent="0.2">
      <c r="A15770" s="65">
        <f t="shared" si="246"/>
        <v>0</v>
      </c>
      <c r="B15770" s="97"/>
      <c r="C15770" s="98"/>
      <c r="D15770" s="96">
        <f>IF(C15833+C15838=0,1,2)</f>
        <v>2</v>
      </c>
    </row>
    <row r="15771" spans="1:4" ht="15" hidden="1" x14ac:dyDescent="0.2">
      <c r="A15771" s="65">
        <f t="shared" si="246"/>
        <v>0</v>
      </c>
      <c r="B15771" s="99" t="s">
        <v>815</v>
      </c>
      <c r="C15771" s="100"/>
      <c r="D15771" s="96">
        <f>IF(C15833+C15838=0,1,2)</f>
        <v>2</v>
      </c>
    </row>
    <row r="15772" spans="1:4" ht="15" x14ac:dyDescent="0.2">
      <c r="B15772" s="112" t="s">
        <v>721</v>
      </c>
      <c r="C15772" s="72">
        <v>9.7279999999999998</v>
      </c>
      <c r="D15772" s="96"/>
    </row>
    <row r="15773" spans="1:4" ht="15" hidden="1" x14ac:dyDescent="0.2">
      <c r="A15773" s="65">
        <f t="shared" si="246"/>
        <v>0</v>
      </c>
      <c r="B15773" s="73" t="s">
        <v>722</v>
      </c>
      <c r="C15773" s="76"/>
      <c r="D15773" s="96">
        <f>IF(C15833+C15838=0,1,2)</f>
        <v>2</v>
      </c>
    </row>
    <row r="15774" spans="1:4" ht="15" hidden="1" x14ac:dyDescent="0.2">
      <c r="A15774" s="65">
        <f t="shared" si="246"/>
        <v>0</v>
      </c>
      <c r="B15774" s="73" t="s">
        <v>783</v>
      </c>
      <c r="C15774" s="76"/>
      <c r="D15774" s="96">
        <f>IF(C15833+C15838=0,1,2)</f>
        <v>2</v>
      </c>
    </row>
    <row r="15775" spans="1:4" ht="15" hidden="1" x14ac:dyDescent="0.2">
      <c r="A15775" s="65">
        <f t="shared" si="246"/>
        <v>0</v>
      </c>
      <c r="B15775" s="73" t="s">
        <v>8</v>
      </c>
      <c r="C15775" s="76">
        <v>0</v>
      </c>
      <c r="D15775" s="96">
        <f>IF(C15833+C15838=0,1,2)</f>
        <v>2</v>
      </c>
    </row>
    <row r="15776" spans="1:4" ht="15" x14ac:dyDescent="0.2">
      <c r="B15776" s="113" t="s">
        <v>723</v>
      </c>
      <c r="C15776" s="72">
        <v>9.7279999999999998</v>
      </c>
      <c r="D15776" s="96"/>
    </row>
    <row r="15777" spans="1:4" ht="15" hidden="1" x14ac:dyDescent="0.2">
      <c r="A15777" s="65">
        <f t="shared" si="246"/>
        <v>0</v>
      </c>
      <c r="B15777" s="81" t="s">
        <v>742</v>
      </c>
      <c r="C15777" s="76">
        <v>0</v>
      </c>
      <c r="D15777" s="96">
        <f>IF(C15833+C15838=0,1,2)</f>
        <v>2</v>
      </c>
    </row>
    <row r="15778" spans="1:4" ht="15" hidden="1" x14ac:dyDescent="0.2">
      <c r="A15778" s="65">
        <f t="shared" si="246"/>
        <v>0</v>
      </c>
      <c r="B15778" s="81" t="s">
        <v>748</v>
      </c>
      <c r="C15778" s="76">
        <v>0</v>
      </c>
      <c r="D15778" s="96">
        <f>IF(C15833+C15838=0,1,2)</f>
        <v>2</v>
      </c>
    </row>
    <row r="15779" spans="1:4" ht="15" hidden="1" x14ac:dyDescent="0.2">
      <c r="A15779" s="65">
        <v>0</v>
      </c>
      <c r="B15779" s="73" t="s">
        <v>784</v>
      </c>
      <c r="C15779" s="76">
        <v>0</v>
      </c>
      <c r="D15779" s="96">
        <f>IF(C15833+C15838=0,1,2)</f>
        <v>2</v>
      </c>
    </row>
    <row r="15780" spans="1:4" ht="15" hidden="1" x14ac:dyDescent="0.2">
      <c r="A15780" s="65">
        <v>0</v>
      </c>
      <c r="B15780" s="77" t="s">
        <v>785</v>
      </c>
      <c r="C15780" s="76">
        <v>0</v>
      </c>
      <c r="D15780" s="96">
        <f>IF(C15833+C15838=0,1,2)</f>
        <v>2</v>
      </c>
    </row>
    <row r="15781" spans="1:4" ht="15" hidden="1" x14ac:dyDescent="0.2">
      <c r="A15781" s="65">
        <v>0</v>
      </c>
      <c r="B15781" s="77" t="s">
        <v>733</v>
      </c>
      <c r="C15781" s="76">
        <v>0</v>
      </c>
      <c r="D15781" s="96">
        <f>IF(C15833+C15838=0,1,2)</f>
        <v>2</v>
      </c>
    </row>
    <row r="15782" spans="1:4" ht="15" hidden="1" x14ac:dyDescent="0.2">
      <c r="A15782" s="65">
        <v>0</v>
      </c>
      <c r="B15782" s="77" t="s">
        <v>786</v>
      </c>
      <c r="C15782" s="76">
        <v>0</v>
      </c>
      <c r="D15782" s="96">
        <f>IF(C15833+C15838=0,1,2)</f>
        <v>2</v>
      </c>
    </row>
    <row r="15783" spans="1:4" ht="15" hidden="1" x14ac:dyDescent="0.2">
      <c r="A15783" s="65">
        <v>0</v>
      </c>
      <c r="B15783" s="77" t="s">
        <v>787</v>
      </c>
      <c r="C15783" s="76">
        <v>0</v>
      </c>
      <c r="D15783" s="96">
        <f>IF(C15833+C15838=0,1,2)</f>
        <v>2</v>
      </c>
    </row>
    <row r="15784" spans="1:4" ht="15" hidden="1" x14ac:dyDescent="0.2">
      <c r="A15784" s="65">
        <f t="shared" si="246"/>
        <v>0</v>
      </c>
      <c r="B15784" s="81" t="s">
        <v>744</v>
      </c>
      <c r="C15784" s="76">
        <v>0</v>
      </c>
      <c r="D15784" s="96">
        <f>IF(C15833+C15838=0,1,2)</f>
        <v>2</v>
      </c>
    </row>
    <row r="15785" spans="1:4" ht="15" hidden="1" x14ac:dyDescent="0.2">
      <c r="A15785" s="65">
        <v>0</v>
      </c>
      <c r="B15785" s="73" t="s">
        <v>788</v>
      </c>
      <c r="C15785" s="76">
        <v>0</v>
      </c>
      <c r="D15785" s="96">
        <f>IF(C15833+C15838=0,1,2)</f>
        <v>2</v>
      </c>
    </row>
    <row r="15786" spans="1:4" ht="15" hidden="1" x14ac:dyDescent="0.2">
      <c r="A15786" s="65">
        <v>0</v>
      </c>
      <c r="B15786" s="77" t="s">
        <v>737</v>
      </c>
      <c r="C15786" s="76">
        <v>0</v>
      </c>
      <c r="D15786" s="96">
        <f>IF(C15833+C15838=0,1,2)</f>
        <v>2</v>
      </c>
    </row>
    <row r="15787" spans="1:4" ht="15" hidden="1" x14ac:dyDescent="0.2">
      <c r="A15787" s="65">
        <v>0</v>
      </c>
      <c r="B15787" s="77" t="s">
        <v>733</v>
      </c>
      <c r="C15787" s="76">
        <v>0</v>
      </c>
      <c r="D15787" s="96">
        <f>IF(C15833+C15838=0,1,2)</f>
        <v>2</v>
      </c>
    </row>
    <row r="15788" spans="1:4" ht="15" hidden="1" x14ac:dyDescent="0.2">
      <c r="A15788" s="65">
        <v>0</v>
      </c>
      <c r="B15788" s="77" t="s">
        <v>738</v>
      </c>
      <c r="C15788" s="76">
        <v>0</v>
      </c>
      <c r="D15788" s="96">
        <f>IF(C15833+C15838=0,1,2)</f>
        <v>2</v>
      </c>
    </row>
    <row r="15789" spans="1:4" ht="15" hidden="1" x14ac:dyDescent="0.2">
      <c r="A15789" s="65">
        <v>0</v>
      </c>
      <c r="B15789" s="73" t="s">
        <v>789</v>
      </c>
      <c r="C15789" s="76">
        <v>0</v>
      </c>
      <c r="D15789" s="96">
        <f>IF(C15833+C15838=0,1,2)</f>
        <v>2</v>
      </c>
    </row>
    <row r="15790" spans="1:4" ht="15" hidden="1" x14ac:dyDescent="0.2">
      <c r="A15790" s="65">
        <v>0</v>
      </c>
      <c r="B15790" s="77" t="s">
        <v>790</v>
      </c>
      <c r="C15790" s="76">
        <v>0</v>
      </c>
      <c r="D15790" s="96">
        <f>IF(C15833+C15838=0,1,2)</f>
        <v>2</v>
      </c>
    </row>
    <row r="15791" spans="1:4" ht="15" hidden="1" x14ac:dyDescent="0.2">
      <c r="A15791" s="65">
        <f t="shared" si="246"/>
        <v>0</v>
      </c>
      <c r="B15791" s="97"/>
      <c r="C15791" s="98"/>
      <c r="D15791" s="96">
        <f>IF(C15833+C15838=0,1,2)</f>
        <v>2</v>
      </c>
    </row>
    <row r="15792" spans="1:4" ht="15" hidden="1" x14ac:dyDescent="0.2">
      <c r="A15792" s="65">
        <f t="shared" si="246"/>
        <v>0</v>
      </c>
      <c r="B15792" s="99" t="s">
        <v>816</v>
      </c>
      <c r="C15792" s="100"/>
      <c r="D15792" s="96">
        <f>IF(C15833+C15838=0,1,2)</f>
        <v>2</v>
      </c>
    </row>
    <row r="15793" spans="1:4" ht="15" x14ac:dyDescent="0.2">
      <c r="B15793" s="112" t="s">
        <v>3</v>
      </c>
      <c r="C15793" s="72">
        <v>3.4924299999999997</v>
      </c>
      <c r="D15793" s="66"/>
    </row>
    <row r="15794" spans="1:4" ht="15" hidden="1" x14ac:dyDescent="0.2">
      <c r="A15794" s="65">
        <f t="shared" si="246"/>
        <v>0</v>
      </c>
      <c r="B15794" s="85" t="s">
        <v>4</v>
      </c>
      <c r="C15794" s="92">
        <v>0</v>
      </c>
      <c r="D15794" s="96">
        <f>IF(C15833+C15838=0,1,2)</f>
        <v>2</v>
      </c>
    </row>
    <row r="15795" spans="1:4" ht="15" x14ac:dyDescent="0.2">
      <c r="B15795" s="85" t="s">
        <v>5</v>
      </c>
      <c r="C15795" s="92">
        <v>3.4924299999999997</v>
      </c>
      <c r="D15795" s="96"/>
    </row>
    <row r="15796" spans="1:4" ht="15" hidden="1" x14ac:dyDescent="0.2">
      <c r="A15796" s="65">
        <v>0</v>
      </c>
      <c r="B15796" s="102" t="s">
        <v>796</v>
      </c>
      <c r="C15796" s="103">
        <v>3.15</v>
      </c>
      <c r="D15796" s="96">
        <f>IF(C15833+C15838=0,1,2)</f>
        <v>2</v>
      </c>
    </row>
    <row r="15797" spans="1:4" ht="15" hidden="1" x14ac:dyDescent="0.2">
      <c r="A15797" s="65">
        <v>0</v>
      </c>
      <c r="B15797" s="102" t="s">
        <v>797</v>
      </c>
      <c r="C15797" s="103">
        <v>0</v>
      </c>
      <c r="D15797" s="96">
        <f>IF(C15833+C15838=0,1,2)</f>
        <v>2</v>
      </c>
    </row>
    <row r="15798" spans="1:4" ht="15" hidden="1" x14ac:dyDescent="0.2">
      <c r="A15798" s="65">
        <v>0</v>
      </c>
      <c r="B15798" s="102" t="s">
        <v>798</v>
      </c>
      <c r="C15798" s="103">
        <v>0.29643000000000003</v>
      </c>
      <c r="D15798" s="96">
        <f>IF(C15833+C15838=0,1,2)</f>
        <v>2</v>
      </c>
    </row>
    <row r="15799" spans="1:4" ht="15" hidden="1" x14ac:dyDescent="0.2">
      <c r="A15799" s="65">
        <v>0</v>
      </c>
      <c r="B15799" s="102" t="s">
        <v>799</v>
      </c>
      <c r="C15799" s="103">
        <v>0</v>
      </c>
      <c r="D15799" s="96">
        <f>IF(C15833+C15838=0,1,2)</f>
        <v>2</v>
      </c>
    </row>
    <row r="15800" spans="1:4" ht="15" hidden="1" x14ac:dyDescent="0.2">
      <c r="A15800" s="65">
        <v>0</v>
      </c>
      <c r="B15800" s="102" t="s">
        <v>800</v>
      </c>
      <c r="C15800" s="103">
        <v>0</v>
      </c>
      <c r="D15800" s="96">
        <f>IF(C15833+C15838=0,1,2)</f>
        <v>2</v>
      </c>
    </row>
    <row r="15801" spans="1:4" ht="15" hidden="1" x14ac:dyDescent="0.2">
      <c r="A15801" s="65">
        <v>0</v>
      </c>
      <c r="B15801" s="102" t="s">
        <v>801</v>
      </c>
      <c r="C15801" s="103">
        <v>0</v>
      </c>
      <c r="D15801" s="96">
        <f>IF(C15833+C15838=0,1,2)</f>
        <v>2</v>
      </c>
    </row>
    <row r="15802" spans="1:4" ht="30" hidden="1" x14ac:dyDescent="0.2">
      <c r="A15802" s="65">
        <v>0</v>
      </c>
      <c r="B15802" s="102" t="s">
        <v>802</v>
      </c>
      <c r="C15802" s="103">
        <v>0</v>
      </c>
      <c r="D15802" s="96">
        <f>IF(C15833+C15838=0,1,2)</f>
        <v>2</v>
      </c>
    </row>
    <row r="15803" spans="1:4" ht="30" hidden="1" x14ac:dyDescent="0.2">
      <c r="A15803" s="65">
        <v>0</v>
      </c>
      <c r="B15803" s="102" t="s">
        <v>803</v>
      </c>
      <c r="C15803" s="103">
        <v>0</v>
      </c>
      <c r="D15803" s="96">
        <f>IF(C15833+C15838=0,1,2)</f>
        <v>2</v>
      </c>
    </row>
    <row r="15804" spans="1:4" ht="15" hidden="1" x14ac:dyDescent="0.2">
      <c r="A15804" s="65">
        <v>0</v>
      </c>
      <c r="B15804" s="102" t="s">
        <v>804</v>
      </c>
      <c r="C15804" s="103">
        <v>0</v>
      </c>
      <c r="D15804" s="96">
        <f>IF(C15833+C15838=0,1,2)</f>
        <v>2</v>
      </c>
    </row>
    <row r="15805" spans="1:4" ht="15" hidden="1" x14ac:dyDescent="0.2">
      <c r="A15805" s="65">
        <v>0</v>
      </c>
      <c r="B15805" s="102" t="s">
        <v>805</v>
      </c>
      <c r="C15805" s="103">
        <v>4.5999999999999999E-2</v>
      </c>
      <c r="D15805" s="96">
        <f>IF(C15833+C15838=0,1,2)</f>
        <v>2</v>
      </c>
    </row>
    <row r="15806" spans="1:4" ht="15" hidden="1" x14ac:dyDescent="0.2">
      <c r="A15806" s="65">
        <f t="shared" si="246"/>
        <v>0</v>
      </c>
      <c r="B15806" s="85" t="s">
        <v>806</v>
      </c>
      <c r="C15806" s="92">
        <v>0</v>
      </c>
      <c r="D15806" s="96">
        <f>IF(C15833+C15838=0,1,2)</f>
        <v>2</v>
      </c>
    </row>
    <row r="15807" spans="1:4" ht="15" hidden="1" x14ac:dyDescent="0.2">
      <c r="A15807" s="65">
        <f t="shared" si="246"/>
        <v>0</v>
      </c>
      <c r="B15807" s="85" t="s">
        <v>6</v>
      </c>
      <c r="C15807" s="92">
        <v>0</v>
      </c>
      <c r="D15807" s="96">
        <f>IF(C15833+C15838=0,1,2)</f>
        <v>2</v>
      </c>
    </row>
    <row r="15808" spans="1:4" ht="15" hidden="1" x14ac:dyDescent="0.2">
      <c r="A15808" s="65">
        <f t="shared" si="246"/>
        <v>0</v>
      </c>
      <c r="B15808" s="73" t="s">
        <v>7</v>
      </c>
      <c r="C15808" s="76">
        <v>0</v>
      </c>
      <c r="D15808" s="96">
        <f>IF(C15833+C15838=0,1,2)</f>
        <v>2</v>
      </c>
    </row>
    <row r="15809" spans="1:4" ht="15" hidden="1" x14ac:dyDescent="0.2">
      <c r="A15809" s="65">
        <f t="shared" si="246"/>
        <v>0</v>
      </c>
      <c r="B15809" s="85" t="s">
        <v>8</v>
      </c>
      <c r="C15809" s="92">
        <v>0</v>
      </c>
      <c r="D15809" s="96">
        <f>IF(C15833+C15838=0,1,2)</f>
        <v>2</v>
      </c>
    </row>
    <row r="15810" spans="1:4" ht="15" hidden="1" x14ac:dyDescent="0.2">
      <c r="A15810" s="65">
        <f t="shared" si="246"/>
        <v>0</v>
      </c>
      <c r="B15810" s="85" t="s">
        <v>9</v>
      </c>
      <c r="C15810" s="92">
        <v>0</v>
      </c>
      <c r="D15810" s="96">
        <f>IF(C15833+C15838=0,1,2)</f>
        <v>2</v>
      </c>
    </row>
    <row r="15811" spans="1:4" ht="15" hidden="1" x14ac:dyDescent="0.2">
      <c r="A15811" s="65">
        <f t="shared" si="246"/>
        <v>0</v>
      </c>
      <c r="B15811" s="85" t="s">
        <v>10</v>
      </c>
      <c r="C15811" s="92">
        <v>0</v>
      </c>
      <c r="D15811" s="96">
        <f>IF(C15833+C15838=0,1,2)</f>
        <v>2</v>
      </c>
    </row>
    <row r="15812" spans="1:4" ht="15" hidden="1" x14ac:dyDescent="0.2">
      <c r="A15812" s="65">
        <f t="shared" si="246"/>
        <v>0</v>
      </c>
      <c r="B15812" s="81" t="s">
        <v>11</v>
      </c>
      <c r="C15812" s="76">
        <v>0</v>
      </c>
      <c r="D15812" s="96">
        <f>IF(C15833+C15838=0,1,2)</f>
        <v>2</v>
      </c>
    </row>
    <row r="15813" spans="1:4" ht="15" hidden="1" x14ac:dyDescent="0.2">
      <c r="A15813" s="65">
        <f t="shared" ref="A15813:A15875" si="247">C15813</f>
        <v>0</v>
      </c>
      <c r="B15813" s="81" t="s">
        <v>12</v>
      </c>
      <c r="C15813" s="76">
        <v>0</v>
      </c>
      <c r="D15813" s="96">
        <f>IF(C15833+C15838=0,1,2)</f>
        <v>2</v>
      </c>
    </row>
    <row r="15814" spans="1:4" ht="15" hidden="1" x14ac:dyDescent="0.2">
      <c r="A15814" s="65">
        <v>0</v>
      </c>
      <c r="B15814" s="104" t="s">
        <v>784</v>
      </c>
      <c r="C15814" s="105">
        <v>0</v>
      </c>
      <c r="D15814" s="96">
        <f>IF(C15833+C15838=0,1,2)</f>
        <v>2</v>
      </c>
    </row>
    <row r="15815" spans="1:4" ht="15" hidden="1" x14ac:dyDescent="0.2">
      <c r="A15815" s="65">
        <v>0</v>
      </c>
      <c r="B15815" s="102" t="s">
        <v>785</v>
      </c>
      <c r="C15815" s="103">
        <v>0</v>
      </c>
      <c r="D15815" s="96">
        <f>IF(C15833+C15838=0,1,2)</f>
        <v>2</v>
      </c>
    </row>
    <row r="15816" spans="1:4" ht="15" hidden="1" x14ac:dyDescent="0.2">
      <c r="A15816" s="65">
        <v>0</v>
      </c>
      <c r="B15816" s="102" t="s">
        <v>807</v>
      </c>
      <c r="C15816" s="103">
        <v>0</v>
      </c>
      <c r="D15816" s="96">
        <f>IF(C15833+C15838=0,1,2)</f>
        <v>2</v>
      </c>
    </row>
    <row r="15817" spans="1:4" ht="15" hidden="1" x14ac:dyDescent="0.2">
      <c r="A15817" s="65">
        <v>0</v>
      </c>
      <c r="B15817" s="106" t="s">
        <v>734</v>
      </c>
      <c r="C15817" s="92">
        <v>0</v>
      </c>
      <c r="D15817" s="96">
        <f>IF(C15833+C15838=0,1,2)</f>
        <v>2</v>
      </c>
    </row>
    <row r="15818" spans="1:4" ht="15" hidden="1" x14ac:dyDescent="0.2">
      <c r="A15818" s="65">
        <v>0</v>
      </c>
      <c r="B15818" s="77" t="s">
        <v>808</v>
      </c>
      <c r="C15818" s="76">
        <v>0</v>
      </c>
      <c r="D15818" s="96">
        <f>IF(C15833+C15838=0,1,2)</f>
        <v>2</v>
      </c>
    </row>
    <row r="15819" spans="1:4" ht="15" hidden="1" x14ac:dyDescent="0.2">
      <c r="A15819" s="65">
        <f t="shared" si="247"/>
        <v>0</v>
      </c>
      <c r="B15819" s="81" t="s">
        <v>13</v>
      </c>
      <c r="C15819" s="76">
        <v>0</v>
      </c>
      <c r="D15819" s="96">
        <f>IF(C15833+C15838=0,1,2)</f>
        <v>2</v>
      </c>
    </row>
    <row r="15820" spans="1:4" ht="15" hidden="1" x14ac:dyDescent="0.2">
      <c r="A15820" s="65">
        <v>0</v>
      </c>
      <c r="B15820" s="104" t="s">
        <v>788</v>
      </c>
      <c r="C15820" s="105">
        <v>0</v>
      </c>
      <c r="D15820" s="96">
        <f>IF(C15833+C15838=0,1,2)</f>
        <v>2</v>
      </c>
    </row>
    <row r="15821" spans="1:4" ht="15" hidden="1" x14ac:dyDescent="0.2">
      <c r="A15821" s="65">
        <v>0</v>
      </c>
      <c r="B15821" s="102" t="s">
        <v>785</v>
      </c>
      <c r="C15821" s="103">
        <v>0</v>
      </c>
      <c r="D15821" s="96">
        <f>IF(C15833+C15838=0,1,2)</f>
        <v>2</v>
      </c>
    </row>
    <row r="15822" spans="1:4" ht="15" hidden="1" x14ac:dyDescent="0.2">
      <c r="A15822" s="65">
        <v>0</v>
      </c>
      <c r="B15822" s="102" t="s">
        <v>733</v>
      </c>
      <c r="C15822" s="103">
        <v>0</v>
      </c>
      <c r="D15822" s="96">
        <f>IF(C15833+C15838=0,1,2)</f>
        <v>2</v>
      </c>
    </row>
    <row r="15823" spans="1:4" ht="30" hidden="1" x14ac:dyDescent="0.2">
      <c r="A15823" s="65">
        <f t="shared" si="247"/>
        <v>0</v>
      </c>
      <c r="B15823" s="106" t="s">
        <v>809</v>
      </c>
      <c r="C15823" s="92">
        <v>0</v>
      </c>
      <c r="D15823" s="96">
        <f>IF(C15833+C15838=0,1,2)</f>
        <v>2</v>
      </c>
    </row>
    <row r="15824" spans="1:4" ht="15" hidden="1" x14ac:dyDescent="0.2">
      <c r="A15824" s="65">
        <v>0</v>
      </c>
      <c r="B15824" s="77" t="s">
        <v>738</v>
      </c>
      <c r="C15824" s="76">
        <v>0</v>
      </c>
      <c r="D15824" s="96">
        <f>IF(C15833+C15838=0,1,2)</f>
        <v>2</v>
      </c>
    </row>
    <row r="15825" spans="1:4" ht="15" hidden="1" x14ac:dyDescent="0.2">
      <c r="A15825" s="65">
        <v>0</v>
      </c>
      <c r="B15825" s="104" t="s">
        <v>789</v>
      </c>
      <c r="C15825" s="105">
        <v>0</v>
      </c>
      <c r="D15825" s="96">
        <f>IF(C15833+C15838=0,1,2)</f>
        <v>2</v>
      </c>
    </row>
    <row r="15826" spans="1:4" ht="15" hidden="1" x14ac:dyDescent="0.2">
      <c r="A15826" s="65">
        <v>0</v>
      </c>
      <c r="B15826" s="102" t="s">
        <v>732</v>
      </c>
      <c r="C15826" s="103">
        <v>0</v>
      </c>
      <c r="D15826" s="96">
        <f>IF(C15833+C15838=0,1,2)</f>
        <v>2</v>
      </c>
    </row>
    <row r="15827" spans="1:4" ht="15" hidden="1" x14ac:dyDescent="0.2">
      <c r="A15827" s="65">
        <v>0</v>
      </c>
      <c r="B15827" s="102" t="s">
        <v>737</v>
      </c>
      <c r="C15827" s="103">
        <v>0</v>
      </c>
      <c r="D15827" s="96">
        <f>IF(C15833+C15838=0,1,2)</f>
        <v>2</v>
      </c>
    </row>
    <row r="15828" spans="1:4" ht="15" hidden="1" x14ac:dyDescent="0.2">
      <c r="A15828" s="65">
        <v>0</v>
      </c>
      <c r="B15828" s="102" t="s">
        <v>733</v>
      </c>
      <c r="C15828" s="103">
        <v>0</v>
      </c>
      <c r="D15828" s="96">
        <f>IF(C15833+C15838=0,1,2)</f>
        <v>2</v>
      </c>
    </row>
    <row r="15829" spans="1:4" ht="15" hidden="1" x14ac:dyDescent="0.2">
      <c r="A15829" s="65">
        <v>0</v>
      </c>
      <c r="B15829" s="106" t="s">
        <v>734</v>
      </c>
      <c r="C15829" s="92">
        <v>0</v>
      </c>
      <c r="D15829" s="96">
        <f>IF(C15833+C15838=0,1,2)</f>
        <v>2</v>
      </c>
    </row>
    <row r="15830" spans="1:4" ht="15" hidden="1" x14ac:dyDescent="0.2">
      <c r="A15830" s="65">
        <v>0</v>
      </c>
      <c r="B15830" s="77" t="s">
        <v>738</v>
      </c>
      <c r="C15830" s="76">
        <v>0</v>
      </c>
      <c r="D15830" s="96">
        <f>IF(C15833+C15838=0,1,2)</f>
        <v>2</v>
      </c>
    </row>
    <row r="15831" spans="1:4" ht="15" hidden="1" x14ac:dyDescent="0.2">
      <c r="A15831" s="65">
        <f t="shared" si="247"/>
        <v>0</v>
      </c>
      <c r="B15831" s="97"/>
      <c r="C15831" s="98"/>
      <c r="D15831" s="96">
        <f>IF(C15833+C15838=0,1,2)</f>
        <v>2</v>
      </c>
    </row>
    <row r="15832" spans="1:4" ht="15" hidden="1" x14ac:dyDescent="0.2">
      <c r="A15832" s="65">
        <f t="shared" si="247"/>
        <v>0</v>
      </c>
      <c r="B15832" s="99" t="s">
        <v>817</v>
      </c>
      <c r="C15832" s="100"/>
      <c r="D15832" s="96">
        <f>IF(C15833+C15838=0,1,2)</f>
        <v>2</v>
      </c>
    </row>
    <row r="15833" spans="1:4" ht="15" x14ac:dyDescent="0.2">
      <c r="B15833" s="79" t="s">
        <v>741</v>
      </c>
      <c r="C15833" s="80">
        <v>9.7279999999999998</v>
      </c>
      <c r="D15833" s="96"/>
    </row>
    <row r="15834" spans="1:4" ht="15" x14ac:dyDescent="0.2">
      <c r="B15834" s="113" t="s">
        <v>721</v>
      </c>
      <c r="C15834" s="72">
        <v>9.7279999999999998</v>
      </c>
      <c r="D15834" s="96"/>
    </row>
    <row r="15835" spans="1:4" ht="15" hidden="1" x14ac:dyDescent="0.2">
      <c r="A15835" s="65">
        <f t="shared" si="247"/>
        <v>0</v>
      </c>
      <c r="B15835" s="85" t="s">
        <v>742</v>
      </c>
      <c r="C15835" s="92">
        <v>0</v>
      </c>
      <c r="D15835" s="96">
        <f>IF(C15833+C15838=0,1,2)</f>
        <v>2</v>
      </c>
    </row>
    <row r="15836" spans="1:4" ht="15" hidden="1" x14ac:dyDescent="0.2">
      <c r="A15836" s="65">
        <f t="shared" si="247"/>
        <v>0</v>
      </c>
      <c r="B15836" s="85" t="s">
        <v>743</v>
      </c>
      <c r="C15836" s="92">
        <v>0</v>
      </c>
      <c r="D15836" s="96">
        <f>IF(C15833+C15838=0,1,2)</f>
        <v>2</v>
      </c>
    </row>
    <row r="15837" spans="1:4" ht="15" hidden="1" x14ac:dyDescent="0.2">
      <c r="A15837" s="65">
        <f t="shared" si="247"/>
        <v>0</v>
      </c>
      <c r="B15837" s="85" t="s">
        <v>744</v>
      </c>
      <c r="C15837" s="92">
        <v>0</v>
      </c>
      <c r="D15837" s="96">
        <f>IF(C15833+C15838=0,1,2)</f>
        <v>2</v>
      </c>
    </row>
    <row r="15838" spans="1:4" ht="15" x14ac:dyDescent="0.2">
      <c r="B15838" s="79" t="s">
        <v>745</v>
      </c>
      <c r="C15838" s="80">
        <v>3.4924300000000001</v>
      </c>
      <c r="D15838" s="96"/>
    </row>
    <row r="15839" spans="1:4" ht="15" x14ac:dyDescent="0.2">
      <c r="B15839" s="113" t="s">
        <v>3</v>
      </c>
      <c r="C15839" s="72">
        <v>3.4924300000000001</v>
      </c>
      <c r="D15839" s="66"/>
    </row>
    <row r="15840" spans="1:4" ht="15" hidden="1" x14ac:dyDescent="0.2">
      <c r="A15840" s="65">
        <f t="shared" si="247"/>
        <v>0</v>
      </c>
      <c r="B15840" s="85" t="s">
        <v>11</v>
      </c>
      <c r="C15840" s="92">
        <v>0</v>
      </c>
      <c r="D15840" s="96">
        <f>IF(C15833+C15838=0,1,2)</f>
        <v>2</v>
      </c>
    </row>
    <row r="15841" spans="1:4" ht="15" hidden="1" x14ac:dyDescent="0.2">
      <c r="A15841" s="65">
        <f t="shared" si="247"/>
        <v>0</v>
      </c>
      <c r="B15841" s="85" t="s">
        <v>746</v>
      </c>
      <c r="C15841" s="92">
        <v>0</v>
      </c>
      <c r="D15841" s="96">
        <f>IF(C15833+C15838=0,1,2)</f>
        <v>2</v>
      </c>
    </row>
    <row r="15842" spans="1:4" ht="15" hidden="1" x14ac:dyDescent="0.2">
      <c r="A15842" s="65">
        <f t="shared" si="247"/>
        <v>0</v>
      </c>
      <c r="B15842" s="85" t="s">
        <v>13</v>
      </c>
      <c r="C15842" s="92">
        <v>0</v>
      </c>
      <c r="D15842" s="96">
        <f>IF(C15833+C15838=0,1,2)</f>
        <v>2</v>
      </c>
    </row>
    <row r="15843" spans="1:4" ht="15" hidden="1" x14ac:dyDescent="0.2">
      <c r="A15843" s="65">
        <f t="shared" si="247"/>
        <v>6.2355700000000001</v>
      </c>
      <c r="B15843" s="94" t="s">
        <v>747</v>
      </c>
      <c r="C15843" s="95">
        <v>6.2355700000000001</v>
      </c>
      <c r="D15843" s="65">
        <f>IF(C15833+C15838=0,1,2)</f>
        <v>2</v>
      </c>
    </row>
    <row r="15844" spans="1:4" ht="15" hidden="1" x14ac:dyDescent="0.2">
      <c r="A15844" s="65">
        <f t="shared" si="247"/>
        <v>3.9503499999999998</v>
      </c>
      <c r="B15844" s="94" t="s">
        <v>812</v>
      </c>
      <c r="C15844" s="95">
        <v>3.9503499999999998</v>
      </c>
      <c r="D15844" s="65">
        <f>IF(C15833+C15838=0,1,2)</f>
        <v>2</v>
      </c>
    </row>
    <row r="15845" spans="1:4" ht="15" hidden="1" x14ac:dyDescent="0.2">
      <c r="A15845" s="65">
        <f t="shared" si="247"/>
        <v>10.185919999999999</v>
      </c>
      <c r="B15845" s="94" t="s">
        <v>813</v>
      </c>
      <c r="C15845" s="95">
        <v>10.185919999999999</v>
      </c>
      <c r="D15845" s="65">
        <f>IF(C15833+C15838=0,1,2)</f>
        <v>2</v>
      </c>
    </row>
    <row r="15846" spans="1:4" ht="15" hidden="1" x14ac:dyDescent="0.2">
      <c r="A15846" s="65">
        <f t="shared" si="247"/>
        <v>0</v>
      </c>
      <c r="B15846" s="108"/>
      <c r="C15846" s="109"/>
      <c r="D15846" s="96">
        <f>IF(C15833+C15838=0,1,2)</f>
        <v>2</v>
      </c>
    </row>
    <row r="15847" spans="1:4" ht="15" hidden="1" x14ac:dyDescent="0.2">
      <c r="A15847" s="65">
        <f t="shared" si="247"/>
        <v>0</v>
      </c>
      <c r="B15847" s="82" t="s">
        <v>791</v>
      </c>
      <c r="C15847" s="100"/>
      <c r="D15847" s="96">
        <f>IF(C15833+C15838=0,1,2)</f>
        <v>2</v>
      </c>
    </row>
    <row r="15848" spans="1:4" ht="15" x14ac:dyDescent="0.2">
      <c r="B15848" s="107" t="s">
        <v>792</v>
      </c>
      <c r="C15848" s="114">
        <v>11</v>
      </c>
      <c r="D15848" s="96"/>
    </row>
    <row r="15849" spans="1:4" ht="15" x14ac:dyDescent="0.2">
      <c r="B15849" s="81" t="s">
        <v>793</v>
      </c>
      <c r="C15849" s="110">
        <v>8</v>
      </c>
      <c r="D15849" s="96"/>
    </row>
    <row r="15850" spans="1:4" ht="15" x14ac:dyDescent="0.2">
      <c r="B15850" s="81" t="s">
        <v>794</v>
      </c>
      <c r="C15850" s="110">
        <v>3</v>
      </c>
      <c r="D15850" s="96"/>
    </row>
    <row r="15851" spans="1:4" ht="15" hidden="1" x14ac:dyDescent="0.2">
      <c r="A15851" s="65">
        <f t="shared" si="247"/>
        <v>0</v>
      </c>
      <c r="B15851" s="111"/>
      <c r="C15851" s="109"/>
      <c r="D15851" s="96">
        <f>IF(C15833+C15838=0,1,2)</f>
        <v>2</v>
      </c>
    </row>
    <row r="15852" spans="1:4" ht="30" customHeight="1" x14ac:dyDescent="0.2">
      <c r="B15852" s="117" t="s">
        <v>1007</v>
      </c>
      <c r="C15852" s="118"/>
      <c r="D15852" s="96"/>
    </row>
    <row r="15853" spans="1:4" ht="15" hidden="1" x14ac:dyDescent="0.2">
      <c r="A15853" s="65">
        <f t="shared" si="247"/>
        <v>0</v>
      </c>
      <c r="B15853" s="97"/>
      <c r="C15853" s="98"/>
      <c r="D15853" s="96">
        <f>IF(C15916+C15921=0,1,2)</f>
        <v>2</v>
      </c>
    </row>
    <row r="15854" spans="1:4" ht="15" hidden="1" x14ac:dyDescent="0.2">
      <c r="A15854" s="65">
        <f t="shared" si="247"/>
        <v>0</v>
      </c>
      <c r="B15854" s="99" t="s">
        <v>815</v>
      </c>
      <c r="C15854" s="100"/>
      <c r="D15854" s="96">
        <f>IF(C15916+C15921=0,1,2)</f>
        <v>2</v>
      </c>
    </row>
    <row r="15855" spans="1:4" ht="15" x14ac:dyDescent="0.2">
      <c r="B15855" s="112" t="s">
        <v>721</v>
      </c>
      <c r="C15855" s="72">
        <v>961.47239999999999</v>
      </c>
      <c r="D15855" s="66"/>
    </row>
    <row r="15856" spans="1:4" ht="15" hidden="1" x14ac:dyDescent="0.2">
      <c r="A15856" s="65">
        <f t="shared" si="247"/>
        <v>0</v>
      </c>
      <c r="B15856" s="73" t="s">
        <v>722</v>
      </c>
      <c r="C15856" s="76"/>
      <c r="D15856" s="96">
        <f>IF(C15916+C15921=0,1,2)</f>
        <v>2</v>
      </c>
    </row>
    <row r="15857" spans="1:4" ht="15" hidden="1" x14ac:dyDescent="0.2">
      <c r="A15857" s="65">
        <f t="shared" si="247"/>
        <v>0</v>
      </c>
      <c r="B15857" s="73" t="s">
        <v>783</v>
      </c>
      <c r="C15857" s="76"/>
      <c r="D15857" s="96">
        <f>IF(C15916+C15921=0,1,2)</f>
        <v>2</v>
      </c>
    </row>
    <row r="15858" spans="1:4" ht="15" hidden="1" x14ac:dyDescent="0.2">
      <c r="A15858" s="65">
        <f t="shared" si="247"/>
        <v>0</v>
      </c>
      <c r="B15858" s="73" t="s">
        <v>8</v>
      </c>
      <c r="C15858" s="76">
        <v>0</v>
      </c>
      <c r="D15858" s="96">
        <f>IF(C15916+C15921=0,1,2)</f>
        <v>2</v>
      </c>
    </row>
    <row r="15859" spans="1:4" ht="15" x14ac:dyDescent="0.2">
      <c r="B15859" s="113" t="s">
        <v>723</v>
      </c>
      <c r="C15859" s="72">
        <v>961.47239999999999</v>
      </c>
      <c r="D15859" s="96"/>
    </row>
    <row r="15860" spans="1:4" ht="15" hidden="1" x14ac:dyDescent="0.2">
      <c r="A15860" s="65">
        <f t="shared" si="247"/>
        <v>0</v>
      </c>
      <c r="B15860" s="81" t="s">
        <v>742</v>
      </c>
      <c r="C15860" s="76">
        <v>0</v>
      </c>
      <c r="D15860" s="96">
        <f>IF(C15916+C15921=0,1,2)</f>
        <v>2</v>
      </c>
    </row>
    <row r="15861" spans="1:4" ht="15" hidden="1" x14ac:dyDescent="0.2">
      <c r="A15861" s="65">
        <f t="shared" si="247"/>
        <v>0</v>
      </c>
      <c r="B15861" s="81" t="s">
        <v>748</v>
      </c>
      <c r="C15861" s="76">
        <v>0</v>
      </c>
      <c r="D15861" s="96">
        <f>IF(C15916+C15921=0,1,2)</f>
        <v>2</v>
      </c>
    </row>
    <row r="15862" spans="1:4" ht="15" hidden="1" x14ac:dyDescent="0.2">
      <c r="A15862" s="65">
        <v>0</v>
      </c>
      <c r="B15862" s="73" t="s">
        <v>784</v>
      </c>
      <c r="C15862" s="76">
        <v>0</v>
      </c>
      <c r="D15862" s="96">
        <f>IF(C15916+C15921=0,1,2)</f>
        <v>2</v>
      </c>
    </row>
    <row r="15863" spans="1:4" ht="15" hidden="1" x14ac:dyDescent="0.2">
      <c r="A15863" s="65">
        <v>0</v>
      </c>
      <c r="B15863" s="77" t="s">
        <v>785</v>
      </c>
      <c r="C15863" s="76">
        <v>0</v>
      </c>
      <c r="D15863" s="96">
        <f>IF(C15916+C15921=0,1,2)</f>
        <v>2</v>
      </c>
    </row>
    <row r="15864" spans="1:4" ht="15" hidden="1" x14ac:dyDescent="0.2">
      <c r="A15864" s="65">
        <v>0</v>
      </c>
      <c r="B15864" s="77" t="s">
        <v>733</v>
      </c>
      <c r="C15864" s="76">
        <v>0</v>
      </c>
      <c r="D15864" s="96">
        <f>IF(C15916+C15921=0,1,2)</f>
        <v>2</v>
      </c>
    </row>
    <row r="15865" spans="1:4" ht="15" hidden="1" x14ac:dyDescent="0.2">
      <c r="A15865" s="65">
        <v>0</v>
      </c>
      <c r="B15865" s="77" t="s">
        <v>786</v>
      </c>
      <c r="C15865" s="76">
        <v>0</v>
      </c>
      <c r="D15865" s="96">
        <f>IF(C15916+C15921=0,1,2)</f>
        <v>2</v>
      </c>
    </row>
    <row r="15866" spans="1:4" ht="15" hidden="1" x14ac:dyDescent="0.2">
      <c r="A15866" s="65">
        <v>0</v>
      </c>
      <c r="B15866" s="77" t="s">
        <v>787</v>
      </c>
      <c r="C15866" s="76">
        <v>0</v>
      </c>
      <c r="D15866" s="96">
        <f>IF(C15916+C15921=0,1,2)</f>
        <v>2</v>
      </c>
    </row>
    <row r="15867" spans="1:4" ht="15" hidden="1" x14ac:dyDescent="0.2">
      <c r="A15867" s="65">
        <f t="shared" si="247"/>
        <v>0</v>
      </c>
      <c r="B15867" s="81" t="s">
        <v>744</v>
      </c>
      <c r="C15867" s="76">
        <v>0</v>
      </c>
      <c r="D15867" s="96">
        <f>IF(C15916+C15921=0,1,2)</f>
        <v>2</v>
      </c>
    </row>
    <row r="15868" spans="1:4" ht="15" hidden="1" x14ac:dyDescent="0.2">
      <c r="A15868" s="65">
        <v>0</v>
      </c>
      <c r="B15868" s="73" t="s">
        <v>788</v>
      </c>
      <c r="C15868" s="76">
        <v>0</v>
      </c>
      <c r="D15868" s="96">
        <f>IF(C15916+C15921=0,1,2)</f>
        <v>2</v>
      </c>
    </row>
    <row r="15869" spans="1:4" ht="15" hidden="1" x14ac:dyDescent="0.2">
      <c r="A15869" s="65">
        <v>0</v>
      </c>
      <c r="B15869" s="77" t="s">
        <v>737</v>
      </c>
      <c r="C15869" s="76">
        <v>0</v>
      </c>
      <c r="D15869" s="96">
        <f>IF(C15916+C15921=0,1,2)</f>
        <v>2</v>
      </c>
    </row>
    <row r="15870" spans="1:4" ht="15" hidden="1" x14ac:dyDescent="0.2">
      <c r="A15870" s="65">
        <v>0</v>
      </c>
      <c r="B15870" s="77" t="s">
        <v>733</v>
      </c>
      <c r="C15870" s="76">
        <v>0</v>
      </c>
      <c r="D15870" s="96">
        <f>IF(C15916+C15921=0,1,2)</f>
        <v>2</v>
      </c>
    </row>
    <row r="15871" spans="1:4" ht="15" hidden="1" x14ac:dyDescent="0.2">
      <c r="A15871" s="65">
        <v>0</v>
      </c>
      <c r="B15871" s="77" t="s">
        <v>738</v>
      </c>
      <c r="C15871" s="76">
        <v>0</v>
      </c>
      <c r="D15871" s="96">
        <f>IF(C15916+C15921=0,1,2)</f>
        <v>2</v>
      </c>
    </row>
    <row r="15872" spans="1:4" ht="15" hidden="1" x14ac:dyDescent="0.2">
      <c r="A15872" s="65">
        <v>0</v>
      </c>
      <c r="B15872" s="73" t="s">
        <v>789</v>
      </c>
      <c r="C15872" s="76">
        <v>0</v>
      </c>
      <c r="D15872" s="96">
        <f>IF(C15916+C15921=0,1,2)</f>
        <v>2</v>
      </c>
    </row>
    <row r="15873" spans="1:4" ht="15" hidden="1" x14ac:dyDescent="0.2">
      <c r="A15873" s="65">
        <v>0</v>
      </c>
      <c r="B15873" s="77" t="s">
        <v>790</v>
      </c>
      <c r="C15873" s="76">
        <v>0</v>
      </c>
      <c r="D15873" s="96">
        <f>IF(C15916+C15921=0,1,2)</f>
        <v>2</v>
      </c>
    </row>
    <row r="15874" spans="1:4" ht="15" hidden="1" x14ac:dyDescent="0.2">
      <c r="A15874" s="65">
        <f t="shared" si="247"/>
        <v>0</v>
      </c>
      <c r="B15874" s="97"/>
      <c r="C15874" s="98"/>
      <c r="D15874" s="96">
        <f>IF(C15916+C15921=0,1,2)</f>
        <v>2</v>
      </c>
    </row>
    <row r="15875" spans="1:4" ht="15" hidden="1" x14ac:dyDescent="0.2">
      <c r="A15875" s="65">
        <f t="shared" si="247"/>
        <v>0</v>
      </c>
      <c r="B15875" s="99" t="s">
        <v>816</v>
      </c>
      <c r="C15875" s="100"/>
      <c r="D15875" s="96">
        <f>IF(C15916+C15921=0,1,2)</f>
        <v>2</v>
      </c>
    </row>
    <row r="15876" spans="1:4" ht="15" x14ac:dyDescent="0.2">
      <c r="B15876" s="112" t="s">
        <v>3</v>
      </c>
      <c r="C15876" s="72">
        <v>822.35657000000015</v>
      </c>
      <c r="D15876" s="66"/>
    </row>
    <row r="15877" spans="1:4" ht="15" x14ac:dyDescent="0.2">
      <c r="B15877" s="85" t="s">
        <v>4</v>
      </c>
      <c r="C15877" s="92">
        <v>253.65</v>
      </c>
      <c r="D15877" s="96"/>
    </row>
    <row r="15878" spans="1:4" ht="15" x14ac:dyDescent="0.2">
      <c r="B15878" s="85" t="s">
        <v>5</v>
      </c>
      <c r="C15878" s="92">
        <v>471.97595000000007</v>
      </c>
      <c r="D15878" s="96"/>
    </row>
    <row r="15879" spans="1:4" ht="15" hidden="1" x14ac:dyDescent="0.2">
      <c r="A15879" s="65">
        <v>0</v>
      </c>
      <c r="B15879" s="102" t="s">
        <v>796</v>
      </c>
      <c r="C15879" s="103">
        <v>71.41</v>
      </c>
      <c r="D15879" s="96">
        <f>IF(C15916+C15921=0,1,2)</f>
        <v>2</v>
      </c>
    </row>
    <row r="15880" spans="1:4" ht="15" hidden="1" x14ac:dyDescent="0.2">
      <c r="A15880" s="65">
        <v>0</v>
      </c>
      <c r="B15880" s="102" t="s">
        <v>797</v>
      </c>
      <c r="C15880" s="103">
        <v>303.93045999999998</v>
      </c>
      <c r="D15880" s="96">
        <f>IF(C15916+C15921=0,1,2)</f>
        <v>2</v>
      </c>
    </row>
    <row r="15881" spans="1:4" ht="15" hidden="1" x14ac:dyDescent="0.2">
      <c r="A15881" s="65">
        <v>0</v>
      </c>
      <c r="B15881" s="102" t="s">
        <v>798</v>
      </c>
      <c r="C15881" s="103">
        <v>25.990290000000002</v>
      </c>
      <c r="D15881" s="96">
        <f>IF(C15916+C15921=0,1,2)</f>
        <v>2</v>
      </c>
    </row>
    <row r="15882" spans="1:4" ht="15" hidden="1" x14ac:dyDescent="0.2">
      <c r="A15882" s="65">
        <v>0</v>
      </c>
      <c r="B15882" s="102" t="s">
        <v>799</v>
      </c>
      <c r="C15882" s="103">
        <v>0</v>
      </c>
      <c r="D15882" s="96">
        <f>IF(C15916+C15921=0,1,2)</f>
        <v>2</v>
      </c>
    </row>
    <row r="15883" spans="1:4" ht="15" hidden="1" x14ac:dyDescent="0.2">
      <c r="A15883" s="65">
        <v>0</v>
      </c>
      <c r="B15883" s="102" t="s">
        <v>800</v>
      </c>
      <c r="C15883" s="103">
        <v>0</v>
      </c>
      <c r="D15883" s="96">
        <f>IF(C15916+C15921=0,1,2)</f>
        <v>2</v>
      </c>
    </row>
    <row r="15884" spans="1:4" ht="15" hidden="1" x14ac:dyDescent="0.2">
      <c r="A15884" s="65">
        <v>0</v>
      </c>
      <c r="B15884" s="102" t="s">
        <v>801</v>
      </c>
      <c r="C15884" s="103">
        <v>0</v>
      </c>
      <c r="D15884" s="96">
        <f>IF(C15916+C15921=0,1,2)</f>
        <v>2</v>
      </c>
    </row>
    <row r="15885" spans="1:4" ht="30" hidden="1" x14ac:dyDescent="0.2">
      <c r="A15885" s="65">
        <v>0</v>
      </c>
      <c r="B15885" s="102" t="s">
        <v>802</v>
      </c>
      <c r="C15885" s="103">
        <v>0</v>
      </c>
      <c r="D15885" s="96">
        <f>IF(C15916+C15921=0,1,2)</f>
        <v>2</v>
      </c>
    </row>
    <row r="15886" spans="1:4" ht="30" hidden="1" x14ac:dyDescent="0.2">
      <c r="A15886" s="65">
        <v>0</v>
      </c>
      <c r="B15886" s="102" t="s">
        <v>803</v>
      </c>
      <c r="C15886" s="103">
        <v>1.72</v>
      </c>
      <c r="D15886" s="96">
        <f>IF(C15916+C15921=0,1,2)</f>
        <v>2</v>
      </c>
    </row>
    <row r="15887" spans="1:4" ht="15" hidden="1" x14ac:dyDescent="0.2">
      <c r="A15887" s="65">
        <v>0</v>
      </c>
      <c r="B15887" s="102" t="s">
        <v>804</v>
      </c>
      <c r="C15887" s="103">
        <v>0</v>
      </c>
      <c r="D15887" s="96">
        <f>IF(C15916+C15921=0,1,2)</f>
        <v>2</v>
      </c>
    </row>
    <row r="15888" spans="1:4" ht="15" hidden="1" x14ac:dyDescent="0.2">
      <c r="A15888" s="65">
        <v>0</v>
      </c>
      <c r="B15888" s="102" t="s">
        <v>805</v>
      </c>
      <c r="C15888" s="103">
        <v>68.925200000000004</v>
      </c>
      <c r="D15888" s="96">
        <f>IF(C15916+C15921=0,1,2)</f>
        <v>2</v>
      </c>
    </row>
    <row r="15889" spans="1:4" ht="15" hidden="1" x14ac:dyDescent="0.2">
      <c r="A15889" s="65">
        <f t="shared" ref="A15889:A15950" si="248">C15889</f>
        <v>0</v>
      </c>
      <c r="B15889" s="85" t="s">
        <v>806</v>
      </c>
      <c r="C15889" s="92">
        <v>0</v>
      </c>
      <c r="D15889" s="96">
        <f>IF(C15916+C15921=0,1,2)</f>
        <v>2</v>
      </c>
    </row>
    <row r="15890" spans="1:4" ht="15" hidden="1" x14ac:dyDescent="0.2">
      <c r="A15890" s="65">
        <f t="shared" si="248"/>
        <v>0</v>
      </c>
      <c r="B15890" s="85" t="s">
        <v>6</v>
      </c>
      <c r="C15890" s="92">
        <v>0</v>
      </c>
      <c r="D15890" s="96">
        <f>IF(C15916+C15921=0,1,2)</f>
        <v>2</v>
      </c>
    </row>
    <row r="15891" spans="1:4" ht="15" hidden="1" x14ac:dyDescent="0.2">
      <c r="A15891" s="65">
        <f t="shared" si="248"/>
        <v>0</v>
      </c>
      <c r="B15891" s="73" t="s">
        <v>7</v>
      </c>
      <c r="C15891" s="76">
        <v>0</v>
      </c>
      <c r="D15891" s="96">
        <f>IF(C15916+C15921=0,1,2)</f>
        <v>2</v>
      </c>
    </row>
    <row r="15892" spans="1:4" ht="15" hidden="1" x14ac:dyDescent="0.2">
      <c r="A15892" s="65">
        <f t="shared" si="248"/>
        <v>0</v>
      </c>
      <c r="B15892" s="85" t="s">
        <v>8</v>
      </c>
      <c r="C15892" s="92">
        <v>0</v>
      </c>
      <c r="D15892" s="96">
        <f>IF(C15916+C15921=0,1,2)</f>
        <v>2</v>
      </c>
    </row>
    <row r="15893" spans="1:4" ht="15" hidden="1" x14ac:dyDescent="0.2">
      <c r="A15893" s="65">
        <f t="shared" si="248"/>
        <v>0</v>
      </c>
      <c r="B15893" s="85" t="s">
        <v>9</v>
      </c>
      <c r="C15893" s="92">
        <v>0</v>
      </c>
      <c r="D15893" s="96">
        <f>IF(C15916+C15921=0,1,2)</f>
        <v>2</v>
      </c>
    </row>
    <row r="15894" spans="1:4" ht="15" x14ac:dyDescent="0.2">
      <c r="B15894" s="85" t="s">
        <v>10</v>
      </c>
      <c r="C15894" s="92">
        <v>96.730620000000002</v>
      </c>
      <c r="D15894" s="96"/>
    </row>
    <row r="15895" spans="1:4" ht="15" hidden="1" x14ac:dyDescent="0.2">
      <c r="A15895" s="65">
        <f t="shared" si="248"/>
        <v>0</v>
      </c>
      <c r="B15895" s="81" t="s">
        <v>11</v>
      </c>
      <c r="C15895" s="76">
        <v>0</v>
      </c>
      <c r="D15895" s="66">
        <f>IF(C15916+C15921=0,1,2)</f>
        <v>2</v>
      </c>
    </row>
    <row r="15896" spans="1:4" ht="15" hidden="1" x14ac:dyDescent="0.2">
      <c r="A15896" s="65">
        <f t="shared" si="248"/>
        <v>0</v>
      </c>
      <c r="B15896" s="81" t="s">
        <v>12</v>
      </c>
      <c r="C15896" s="76">
        <v>0</v>
      </c>
      <c r="D15896" s="96">
        <f>IF(C15916+C15921=0,1,2)</f>
        <v>2</v>
      </c>
    </row>
    <row r="15897" spans="1:4" ht="15" hidden="1" x14ac:dyDescent="0.2">
      <c r="A15897" s="65">
        <v>0</v>
      </c>
      <c r="B15897" s="104" t="s">
        <v>784</v>
      </c>
      <c r="C15897" s="105">
        <v>0</v>
      </c>
      <c r="D15897" s="96">
        <f>IF(C15916+C15921=0,1,2)</f>
        <v>2</v>
      </c>
    </row>
    <row r="15898" spans="1:4" ht="15" hidden="1" x14ac:dyDescent="0.2">
      <c r="A15898" s="65">
        <v>0</v>
      </c>
      <c r="B15898" s="102" t="s">
        <v>785</v>
      </c>
      <c r="C15898" s="103">
        <v>0</v>
      </c>
      <c r="D15898" s="96">
        <f>IF(C15916+C15921=0,1,2)</f>
        <v>2</v>
      </c>
    </row>
    <row r="15899" spans="1:4" ht="15" hidden="1" x14ac:dyDescent="0.2">
      <c r="A15899" s="65">
        <v>0</v>
      </c>
      <c r="B15899" s="102" t="s">
        <v>807</v>
      </c>
      <c r="C15899" s="103">
        <v>0</v>
      </c>
      <c r="D15899" s="96">
        <f>IF(C15916+C15921=0,1,2)</f>
        <v>2</v>
      </c>
    </row>
    <row r="15900" spans="1:4" ht="15" hidden="1" x14ac:dyDescent="0.2">
      <c r="A15900" s="65">
        <v>0</v>
      </c>
      <c r="B15900" s="106" t="s">
        <v>734</v>
      </c>
      <c r="C15900" s="92">
        <v>0</v>
      </c>
      <c r="D15900" s="96">
        <f>IF(C15916+C15921=0,1,2)</f>
        <v>2</v>
      </c>
    </row>
    <row r="15901" spans="1:4" ht="15" hidden="1" x14ac:dyDescent="0.2">
      <c r="A15901" s="65">
        <v>0</v>
      </c>
      <c r="B15901" s="77" t="s">
        <v>808</v>
      </c>
      <c r="C15901" s="76">
        <v>0</v>
      </c>
      <c r="D15901" s="96">
        <f>IF(C15916+C15921=0,1,2)</f>
        <v>2</v>
      </c>
    </row>
    <row r="15902" spans="1:4" ht="15" hidden="1" x14ac:dyDescent="0.2">
      <c r="A15902" s="65">
        <f t="shared" si="248"/>
        <v>0</v>
      </c>
      <c r="B15902" s="81" t="s">
        <v>13</v>
      </c>
      <c r="C15902" s="76">
        <v>0</v>
      </c>
      <c r="D15902" s="96">
        <f>IF(C15916+C15921=0,1,2)</f>
        <v>2</v>
      </c>
    </row>
    <row r="15903" spans="1:4" ht="15" hidden="1" x14ac:dyDescent="0.2">
      <c r="A15903" s="65">
        <v>0</v>
      </c>
      <c r="B15903" s="104" t="s">
        <v>788</v>
      </c>
      <c r="C15903" s="105">
        <v>0</v>
      </c>
      <c r="D15903" s="96">
        <f>IF(C15916+C15921=0,1,2)</f>
        <v>2</v>
      </c>
    </row>
    <row r="15904" spans="1:4" ht="15" hidden="1" x14ac:dyDescent="0.2">
      <c r="A15904" s="65">
        <v>0</v>
      </c>
      <c r="B15904" s="102" t="s">
        <v>785</v>
      </c>
      <c r="C15904" s="103">
        <v>0</v>
      </c>
      <c r="D15904" s="96">
        <f>IF(C15916+C15921=0,1,2)</f>
        <v>2</v>
      </c>
    </row>
    <row r="15905" spans="1:4" ht="15" hidden="1" x14ac:dyDescent="0.2">
      <c r="A15905" s="65">
        <v>0</v>
      </c>
      <c r="B15905" s="102" t="s">
        <v>733</v>
      </c>
      <c r="C15905" s="103">
        <v>0</v>
      </c>
      <c r="D15905" s="96">
        <f>IF(C15916+C15921=0,1,2)</f>
        <v>2</v>
      </c>
    </row>
    <row r="15906" spans="1:4" ht="30" hidden="1" x14ac:dyDescent="0.2">
      <c r="A15906" s="65">
        <f t="shared" si="248"/>
        <v>0</v>
      </c>
      <c r="B15906" s="106" t="s">
        <v>809</v>
      </c>
      <c r="C15906" s="92">
        <v>0</v>
      </c>
      <c r="D15906" s="96">
        <f>IF(C15916+C15921=0,1,2)</f>
        <v>2</v>
      </c>
    </row>
    <row r="15907" spans="1:4" ht="15" hidden="1" x14ac:dyDescent="0.2">
      <c r="A15907" s="65">
        <v>0</v>
      </c>
      <c r="B15907" s="77" t="s">
        <v>738</v>
      </c>
      <c r="C15907" s="76">
        <v>0</v>
      </c>
      <c r="D15907" s="96">
        <f>IF(C15916+C15921=0,1,2)</f>
        <v>2</v>
      </c>
    </row>
    <row r="15908" spans="1:4" ht="15" hidden="1" x14ac:dyDescent="0.2">
      <c r="A15908" s="65">
        <v>0</v>
      </c>
      <c r="B15908" s="104" t="s">
        <v>789</v>
      </c>
      <c r="C15908" s="105">
        <v>0</v>
      </c>
      <c r="D15908" s="96">
        <f>IF(C15916+C15921=0,1,2)</f>
        <v>2</v>
      </c>
    </row>
    <row r="15909" spans="1:4" ht="15" hidden="1" x14ac:dyDescent="0.2">
      <c r="A15909" s="65">
        <v>0</v>
      </c>
      <c r="B15909" s="102" t="s">
        <v>732</v>
      </c>
      <c r="C15909" s="103">
        <v>0</v>
      </c>
      <c r="D15909" s="96">
        <f>IF(C15916+C15921=0,1,2)</f>
        <v>2</v>
      </c>
    </row>
    <row r="15910" spans="1:4" ht="15" hidden="1" x14ac:dyDescent="0.2">
      <c r="A15910" s="65">
        <v>0</v>
      </c>
      <c r="B15910" s="102" t="s">
        <v>737</v>
      </c>
      <c r="C15910" s="103">
        <v>0</v>
      </c>
      <c r="D15910" s="96">
        <f>IF(C15916+C15921=0,1,2)</f>
        <v>2</v>
      </c>
    </row>
    <row r="15911" spans="1:4" ht="15" hidden="1" x14ac:dyDescent="0.2">
      <c r="A15911" s="65">
        <v>0</v>
      </c>
      <c r="B15911" s="102" t="s">
        <v>733</v>
      </c>
      <c r="C15911" s="103">
        <v>0</v>
      </c>
      <c r="D15911" s="96">
        <f>IF(C15916+C15921=0,1,2)</f>
        <v>2</v>
      </c>
    </row>
    <row r="15912" spans="1:4" ht="15" hidden="1" x14ac:dyDescent="0.2">
      <c r="A15912" s="65">
        <v>0</v>
      </c>
      <c r="B15912" s="106" t="s">
        <v>734</v>
      </c>
      <c r="C15912" s="92">
        <v>0</v>
      </c>
      <c r="D15912" s="96">
        <f>IF(C15916+C15921=0,1,2)</f>
        <v>2</v>
      </c>
    </row>
    <row r="15913" spans="1:4" ht="15" hidden="1" x14ac:dyDescent="0.2">
      <c r="A15913" s="65">
        <v>0</v>
      </c>
      <c r="B15913" s="77" t="s">
        <v>738</v>
      </c>
      <c r="C15913" s="76">
        <v>0</v>
      </c>
      <c r="D15913" s="96">
        <f>IF(C15916+C15921=0,1,2)</f>
        <v>2</v>
      </c>
    </row>
    <row r="15914" spans="1:4" ht="15" hidden="1" x14ac:dyDescent="0.2">
      <c r="A15914" s="65">
        <f t="shared" si="248"/>
        <v>0</v>
      </c>
      <c r="B15914" s="97"/>
      <c r="C15914" s="98"/>
      <c r="D15914" s="96">
        <f>IF(C15916+C15921=0,1,2)</f>
        <v>2</v>
      </c>
    </row>
    <row r="15915" spans="1:4" ht="15" hidden="1" x14ac:dyDescent="0.2">
      <c r="A15915" s="65">
        <f t="shared" si="248"/>
        <v>0</v>
      </c>
      <c r="B15915" s="99" t="s">
        <v>817</v>
      </c>
      <c r="C15915" s="100"/>
      <c r="D15915" s="96">
        <f>IF(C15916+C15921=0,1,2)</f>
        <v>2</v>
      </c>
    </row>
    <row r="15916" spans="1:4" ht="15" x14ac:dyDescent="0.2">
      <c r="B15916" s="79" t="s">
        <v>741</v>
      </c>
      <c r="C15916" s="80">
        <v>961.47239999999999</v>
      </c>
      <c r="D15916" s="96"/>
    </row>
    <row r="15917" spans="1:4" ht="15" x14ac:dyDescent="0.2">
      <c r="B15917" s="113" t="s">
        <v>721</v>
      </c>
      <c r="C15917" s="72">
        <v>961.47239999999999</v>
      </c>
      <c r="D15917" s="66"/>
    </row>
    <row r="15918" spans="1:4" ht="15" hidden="1" x14ac:dyDescent="0.2">
      <c r="A15918" s="65">
        <f t="shared" si="248"/>
        <v>0</v>
      </c>
      <c r="B15918" s="85" t="s">
        <v>742</v>
      </c>
      <c r="C15918" s="92">
        <v>0</v>
      </c>
      <c r="D15918" s="96">
        <f>IF(C15916+C15921=0,1,2)</f>
        <v>2</v>
      </c>
    </row>
    <row r="15919" spans="1:4" ht="15" hidden="1" x14ac:dyDescent="0.2">
      <c r="A15919" s="65">
        <f t="shared" si="248"/>
        <v>0</v>
      </c>
      <c r="B15919" s="85" t="s">
        <v>743</v>
      </c>
      <c r="C15919" s="92">
        <v>0</v>
      </c>
      <c r="D15919" s="96">
        <f>IF(C15916+C15921=0,1,2)</f>
        <v>2</v>
      </c>
    </row>
    <row r="15920" spans="1:4" ht="15" hidden="1" x14ac:dyDescent="0.2">
      <c r="A15920" s="65">
        <f t="shared" si="248"/>
        <v>0</v>
      </c>
      <c r="B15920" s="85" t="s">
        <v>744</v>
      </c>
      <c r="C15920" s="92">
        <v>0</v>
      </c>
      <c r="D15920" s="96">
        <f>IF(C15916+C15921=0,1,2)</f>
        <v>2</v>
      </c>
    </row>
    <row r="15921" spans="1:4" ht="15" x14ac:dyDescent="0.2">
      <c r="B15921" s="79" t="s">
        <v>745</v>
      </c>
      <c r="C15921" s="80">
        <v>822.35657000000003</v>
      </c>
      <c r="D15921" s="96"/>
    </row>
    <row r="15922" spans="1:4" ht="15" x14ac:dyDescent="0.2">
      <c r="B15922" s="113" t="s">
        <v>3</v>
      </c>
      <c r="C15922" s="72">
        <v>822.35657000000003</v>
      </c>
      <c r="D15922" s="66"/>
    </row>
    <row r="15923" spans="1:4" ht="15" hidden="1" x14ac:dyDescent="0.2">
      <c r="A15923" s="65">
        <f t="shared" si="248"/>
        <v>0</v>
      </c>
      <c r="B15923" s="85" t="s">
        <v>11</v>
      </c>
      <c r="C15923" s="92">
        <v>0</v>
      </c>
      <c r="D15923" s="66">
        <f>IF(C15916+C15921=0,1,2)</f>
        <v>2</v>
      </c>
    </row>
    <row r="15924" spans="1:4" ht="15" hidden="1" x14ac:dyDescent="0.2">
      <c r="A15924" s="65">
        <f t="shared" si="248"/>
        <v>0</v>
      </c>
      <c r="B15924" s="85" t="s">
        <v>746</v>
      </c>
      <c r="C15924" s="92">
        <v>0</v>
      </c>
      <c r="D15924" s="96">
        <f>IF(C15916+C15921=0,1,2)</f>
        <v>2</v>
      </c>
    </row>
    <row r="15925" spans="1:4" ht="15" hidden="1" x14ac:dyDescent="0.2">
      <c r="A15925" s="65">
        <f t="shared" si="248"/>
        <v>0</v>
      </c>
      <c r="B15925" s="85" t="s">
        <v>13</v>
      </c>
      <c r="C15925" s="92">
        <v>0</v>
      </c>
      <c r="D15925" s="96">
        <f>IF(C15916+C15921=0,1,2)</f>
        <v>2</v>
      </c>
    </row>
    <row r="15926" spans="1:4" ht="15" hidden="1" x14ac:dyDescent="0.2">
      <c r="A15926" s="65">
        <f t="shared" si="248"/>
        <v>139.11582999999999</v>
      </c>
      <c r="B15926" s="94" t="s">
        <v>747</v>
      </c>
      <c r="C15926" s="95">
        <v>139.11582999999999</v>
      </c>
      <c r="D15926" s="65">
        <f>IF(C15916+C15921=0,1,2)</f>
        <v>2</v>
      </c>
    </row>
    <row r="15927" spans="1:4" ht="15" hidden="1" x14ac:dyDescent="0.2">
      <c r="A15927" s="65">
        <f t="shared" si="248"/>
        <v>9.30565</v>
      </c>
      <c r="B15927" s="94" t="s">
        <v>812</v>
      </c>
      <c r="C15927" s="95">
        <v>9.30565</v>
      </c>
      <c r="D15927" s="65">
        <f>IF(C15916+C15921=0,1,2)</f>
        <v>2</v>
      </c>
    </row>
    <row r="15928" spans="1:4" ht="15" hidden="1" x14ac:dyDescent="0.2">
      <c r="A15928" s="65">
        <f t="shared" si="248"/>
        <v>148.42148</v>
      </c>
      <c r="B15928" s="94" t="s">
        <v>813</v>
      </c>
      <c r="C15928" s="95">
        <v>148.42148</v>
      </c>
      <c r="D15928" s="65">
        <f>IF(C15916+C15921=0,1,2)</f>
        <v>2</v>
      </c>
    </row>
    <row r="15929" spans="1:4" ht="15" hidden="1" x14ac:dyDescent="0.2">
      <c r="A15929" s="65">
        <f t="shared" si="248"/>
        <v>0</v>
      </c>
      <c r="B15929" s="108"/>
      <c r="C15929" s="109"/>
      <c r="D15929" s="96">
        <f>IF(C15916+C15921=0,1,2)</f>
        <v>2</v>
      </c>
    </row>
    <row r="15930" spans="1:4" ht="15" hidden="1" x14ac:dyDescent="0.2">
      <c r="A15930" s="65">
        <f t="shared" si="248"/>
        <v>0</v>
      </c>
      <c r="B15930" s="82" t="s">
        <v>791</v>
      </c>
      <c r="C15930" s="100"/>
      <c r="D15930" s="96">
        <f>IF(C15916+C15921=0,1,2)</f>
        <v>2</v>
      </c>
    </row>
    <row r="15931" spans="1:4" ht="15" x14ac:dyDescent="0.2">
      <c r="B15931" s="107" t="s">
        <v>792</v>
      </c>
      <c r="C15931" s="114">
        <v>106</v>
      </c>
      <c r="D15931" s="96"/>
    </row>
    <row r="15932" spans="1:4" ht="15" x14ac:dyDescent="0.2">
      <c r="B15932" s="81" t="s">
        <v>793</v>
      </c>
      <c r="C15932" s="110">
        <v>85</v>
      </c>
      <c r="D15932" s="96"/>
    </row>
    <row r="15933" spans="1:4" ht="15" x14ac:dyDescent="0.2">
      <c r="B15933" s="81" t="s">
        <v>794</v>
      </c>
      <c r="C15933" s="110">
        <v>21</v>
      </c>
      <c r="D15933" s="96"/>
    </row>
    <row r="15934" spans="1:4" ht="15" hidden="1" x14ac:dyDescent="0.2">
      <c r="A15934" s="65">
        <f t="shared" si="248"/>
        <v>0</v>
      </c>
      <c r="B15934" s="111"/>
      <c r="C15934" s="109"/>
      <c r="D15934" s="96">
        <f>IF(C15916+C15921=0,1,2)</f>
        <v>2</v>
      </c>
    </row>
    <row r="15935" spans="1:4" ht="30" customHeight="1" x14ac:dyDescent="0.2">
      <c r="B15935" s="117" t="s">
        <v>1008</v>
      </c>
      <c r="C15935" s="118"/>
      <c r="D15935" s="96"/>
    </row>
    <row r="15936" spans="1:4" ht="15" hidden="1" x14ac:dyDescent="0.2">
      <c r="A15936" s="65">
        <f t="shared" si="248"/>
        <v>0</v>
      </c>
      <c r="B15936" s="97"/>
      <c r="C15936" s="98"/>
      <c r="D15936" s="96">
        <f>IF(C15999+C16004=0,1,2)</f>
        <v>2</v>
      </c>
    </row>
    <row r="15937" spans="1:4" ht="15" hidden="1" x14ac:dyDescent="0.2">
      <c r="A15937" s="65">
        <f t="shared" si="248"/>
        <v>0</v>
      </c>
      <c r="B15937" s="99" t="s">
        <v>815</v>
      </c>
      <c r="C15937" s="100"/>
      <c r="D15937" s="96">
        <f>IF(C15999+C16004=0,1,2)</f>
        <v>2</v>
      </c>
    </row>
    <row r="15938" spans="1:4" ht="15" x14ac:dyDescent="0.2">
      <c r="B15938" s="112" t="s">
        <v>721</v>
      </c>
      <c r="C15938" s="72">
        <v>104.16200000000001</v>
      </c>
      <c r="D15938" s="96"/>
    </row>
    <row r="15939" spans="1:4" ht="15" hidden="1" x14ac:dyDescent="0.2">
      <c r="A15939" s="65">
        <f t="shared" si="248"/>
        <v>0</v>
      </c>
      <c r="B15939" s="73" t="s">
        <v>722</v>
      </c>
      <c r="C15939" s="76"/>
      <c r="D15939" s="96">
        <f>IF(C15999+C16004=0,1,2)</f>
        <v>2</v>
      </c>
    </row>
    <row r="15940" spans="1:4" ht="15" hidden="1" x14ac:dyDescent="0.2">
      <c r="A15940" s="65">
        <f t="shared" si="248"/>
        <v>0</v>
      </c>
      <c r="B15940" s="73" t="s">
        <v>783</v>
      </c>
      <c r="C15940" s="76"/>
      <c r="D15940" s="96">
        <f>IF(C15999+C16004=0,1,2)</f>
        <v>2</v>
      </c>
    </row>
    <row r="15941" spans="1:4" ht="15" hidden="1" x14ac:dyDescent="0.2">
      <c r="A15941" s="65">
        <f t="shared" si="248"/>
        <v>0</v>
      </c>
      <c r="B15941" s="73" t="s">
        <v>8</v>
      </c>
      <c r="C15941" s="76">
        <v>0</v>
      </c>
      <c r="D15941" s="96">
        <f>IF(C15999+C16004=0,1,2)</f>
        <v>2</v>
      </c>
    </row>
    <row r="15942" spans="1:4" ht="15" x14ac:dyDescent="0.2">
      <c r="B15942" s="113" t="s">
        <v>723</v>
      </c>
      <c r="C15942" s="72">
        <v>104.16200000000001</v>
      </c>
      <c r="D15942" s="96"/>
    </row>
    <row r="15943" spans="1:4" ht="15" hidden="1" x14ac:dyDescent="0.2">
      <c r="A15943" s="65">
        <f t="shared" si="248"/>
        <v>0</v>
      </c>
      <c r="B15943" s="81" t="s">
        <v>742</v>
      </c>
      <c r="C15943" s="76">
        <v>0</v>
      </c>
      <c r="D15943" s="96">
        <f>IF(C15999+C16004=0,1,2)</f>
        <v>2</v>
      </c>
    </row>
    <row r="15944" spans="1:4" ht="15" hidden="1" x14ac:dyDescent="0.2">
      <c r="A15944" s="65">
        <f t="shared" si="248"/>
        <v>0</v>
      </c>
      <c r="B15944" s="81" t="s">
        <v>748</v>
      </c>
      <c r="C15944" s="76">
        <v>0</v>
      </c>
      <c r="D15944" s="96">
        <f>IF(C15999+C16004=0,1,2)</f>
        <v>2</v>
      </c>
    </row>
    <row r="15945" spans="1:4" ht="15" hidden="1" x14ac:dyDescent="0.2">
      <c r="A15945" s="65">
        <v>0</v>
      </c>
      <c r="B15945" s="73" t="s">
        <v>784</v>
      </c>
      <c r="C15945" s="76">
        <v>0</v>
      </c>
      <c r="D15945" s="96">
        <f>IF(C15999+C16004=0,1,2)</f>
        <v>2</v>
      </c>
    </row>
    <row r="15946" spans="1:4" ht="15" hidden="1" x14ac:dyDescent="0.2">
      <c r="A15946" s="65">
        <v>0</v>
      </c>
      <c r="B15946" s="77" t="s">
        <v>785</v>
      </c>
      <c r="C15946" s="76">
        <v>0</v>
      </c>
      <c r="D15946" s="96">
        <f>IF(C15999+C16004=0,1,2)</f>
        <v>2</v>
      </c>
    </row>
    <row r="15947" spans="1:4" ht="15" hidden="1" x14ac:dyDescent="0.2">
      <c r="A15947" s="65">
        <v>0</v>
      </c>
      <c r="B15947" s="77" t="s">
        <v>733</v>
      </c>
      <c r="C15947" s="76">
        <v>0</v>
      </c>
      <c r="D15947" s="96">
        <f>IF(C15999+C16004=0,1,2)</f>
        <v>2</v>
      </c>
    </row>
    <row r="15948" spans="1:4" ht="15" hidden="1" x14ac:dyDescent="0.2">
      <c r="A15948" s="65">
        <v>0</v>
      </c>
      <c r="B15948" s="77" t="s">
        <v>786</v>
      </c>
      <c r="C15948" s="76">
        <v>0</v>
      </c>
      <c r="D15948" s="96">
        <f>IF(C15999+C16004=0,1,2)</f>
        <v>2</v>
      </c>
    </row>
    <row r="15949" spans="1:4" ht="15" hidden="1" x14ac:dyDescent="0.2">
      <c r="A15949" s="65">
        <v>0</v>
      </c>
      <c r="B15949" s="77" t="s">
        <v>787</v>
      </c>
      <c r="C15949" s="76">
        <v>0</v>
      </c>
      <c r="D15949" s="96">
        <f>IF(C15999+C16004=0,1,2)</f>
        <v>2</v>
      </c>
    </row>
    <row r="15950" spans="1:4" ht="15" hidden="1" x14ac:dyDescent="0.2">
      <c r="A15950" s="65">
        <f t="shared" si="248"/>
        <v>0</v>
      </c>
      <c r="B15950" s="81" t="s">
        <v>744</v>
      </c>
      <c r="C15950" s="76">
        <v>0</v>
      </c>
      <c r="D15950" s="96">
        <f>IF(C15999+C16004=0,1,2)</f>
        <v>2</v>
      </c>
    </row>
    <row r="15951" spans="1:4" ht="15" hidden="1" x14ac:dyDescent="0.2">
      <c r="A15951" s="65">
        <v>0</v>
      </c>
      <c r="B15951" s="73" t="s">
        <v>788</v>
      </c>
      <c r="C15951" s="76">
        <v>0</v>
      </c>
      <c r="D15951" s="96">
        <f>IF(C15999+C16004=0,1,2)</f>
        <v>2</v>
      </c>
    </row>
    <row r="15952" spans="1:4" ht="15" hidden="1" x14ac:dyDescent="0.2">
      <c r="A15952" s="65">
        <v>0</v>
      </c>
      <c r="B15952" s="77" t="s">
        <v>737</v>
      </c>
      <c r="C15952" s="76">
        <v>0</v>
      </c>
      <c r="D15952" s="96">
        <f>IF(C15999+C16004=0,1,2)</f>
        <v>2</v>
      </c>
    </row>
    <row r="15953" spans="1:4" ht="15" hidden="1" x14ac:dyDescent="0.2">
      <c r="A15953" s="65">
        <v>0</v>
      </c>
      <c r="B15953" s="77" t="s">
        <v>733</v>
      </c>
      <c r="C15953" s="76">
        <v>0</v>
      </c>
      <c r="D15953" s="96">
        <f>IF(C15999+C16004=0,1,2)</f>
        <v>2</v>
      </c>
    </row>
    <row r="15954" spans="1:4" ht="15" hidden="1" x14ac:dyDescent="0.2">
      <c r="A15954" s="65">
        <v>0</v>
      </c>
      <c r="B15954" s="77" t="s">
        <v>738</v>
      </c>
      <c r="C15954" s="76">
        <v>0</v>
      </c>
      <c r="D15954" s="96">
        <f>IF(C15999+C16004=0,1,2)</f>
        <v>2</v>
      </c>
    </row>
    <row r="15955" spans="1:4" ht="15" hidden="1" x14ac:dyDescent="0.2">
      <c r="A15955" s="65">
        <v>0</v>
      </c>
      <c r="B15955" s="73" t="s">
        <v>789</v>
      </c>
      <c r="C15955" s="76">
        <v>0</v>
      </c>
      <c r="D15955" s="96">
        <f>IF(C15999+C16004=0,1,2)</f>
        <v>2</v>
      </c>
    </row>
    <row r="15956" spans="1:4" ht="15" hidden="1" x14ac:dyDescent="0.2">
      <c r="A15956" s="65">
        <v>0</v>
      </c>
      <c r="B15956" s="77" t="s">
        <v>790</v>
      </c>
      <c r="C15956" s="76">
        <v>0</v>
      </c>
      <c r="D15956" s="96">
        <f>IF(C15999+C16004=0,1,2)</f>
        <v>2</v>
      </c>
    </row>
    <row r="15957" spans="1:4" ht="15" hidden="1" x14ac:dyDescent="0.2">
      <c r="A15957" s="65">
        <f t="shared" ref="A15957:A16003" si="249">C15957</f>
        <v>0</v>
      </c>
      <c r="B15957" s="97"/>
      <c r="C15957" s="98"/>
      <c r="D15957" s="96">
        <f>IF(C15999+C16004=0,1,2)</f>
        <v>2</v>
      </c>
    </row>
    <row r="15958" spans="1:4" ht="15" hidden="1" x14ac:dyDescent="0.2">
      <c r="A15958" s="65">
        <f t="shared" si="249"/>
        <v>0</v>
      </c>
      <c r="B15958" s="99" t="s">
        <v>816</v>
      </c>
      <c r="C15958" s="100"/>
      <c r="D15958" s="96">
        <f>IF(C15999+C16004=0,1,2)</f>
        <v>2</v>
      </c>
    </row>
    <row r="15959" spans="1:4" ht="15" x14ac:dyDescent="0.2">
      <c r="B15959" s="112" t="s">
        <v>3</v>
      </c>
      <c r="C15959" s="72">
        <v>31.250639999999997</v>
      </c>
      <c r="D15959" s="96"/>
    </row>
    <row r="15960" spans="1:4" ht="15" x14ac:dyDescent="0.2">
      <c r="B15960" s="85" t="s">
        <v>4</v>
      </c>
      <c r="C15960" s="92">
        <v>7.4067999999999996</v>
      </c>
      <c r="D15960" s="96"/>
    </row>
    <row r="15961" spans="1:4" ht="15" x14ac:dyDescent="0.2">
      <c r="B15961" s="85" t="s">
        <v>5</v>
      </c>
      <c r="C15961" s="92">
        <v>9.2774699999999992</v>
      </c>
      <c r="D15961" s="96"/>
    </row>
    <row r="15962" spans="1:4" ht="15" hidden="1" x14ac:dyDescent="0.2">
      <c r="A15962" s="65">
        <v>0</v>
      </c>
      <c r="B15962" s="102" t="s">
        <v>796</v>
      </c>
      <c r="C15962" s="103">
        <v>6.25</v>
      </c>
      <c r="D15962" s="96">
        <f>IF(C15999+C16004=0,1,2)</f>
        <v>2</v>
      </c>
    </row>
    <row r="15963" spans="1:4" ht="15" hidden="1" x14ac:dyDescent="0.2">
      <c r="A15963" s="65">
        <v>0</v>
      </c>
      <c r="B15963" s="102" t="s">
        <v>797</v>
      </c>
      <c r="C15963" s="103">
        <v>3.6999999999999998E-2</v>
      </c>
      <c r="D15963" s="96">
        <f>IF(C15999+C16004=0,1,2)</f>
        <v>2</v>
      </c>
    </row>
    <row r="15964" spans="1:4" ht="15" hidden="1" x14ac:dyDescent="0.2">
      <c r="A15964" s="65">
        <v>0</v>
      </c>
      <c r="B15964" s="102" t="s">
        <v>798</v>
      </c>
      <c r="C15964" s="103">
        <v>2.3204699999999998</v>
      </c>
      <c r="D15964" s="96">
        <f>IF(C15999+C16004=0,1,2)</f>
        <v>2</v>
      </c>
    </row>
    <row r="15965" spans="1:4" ht="15" hidden="1" x14ac:dyDescent="0.2">
      <c r="A15965" s="65">
        <v>0</v>
      </c>
      <c r="B15965" s="102" t="s">
        <v>799</v>
      </c>
      <c r="C15965" s="103">
        <v>0</v>
      </c>
      <c r="D15965" s="96">
        <f>IF(C15999+C16004=0,1,2)</f>
        <v>2</v>
      </c>
    </row>
    <row r="15966" spans="1:4" ht="15" hidden="1" x14ac:dyDescent="0.2">
      <c r="A15966" s="65">
        <v>0</v>
      </c>
      <c r="B15966" s="102" t="s">
        <v>800</v>
      </c>
      <c r="C15966" s="103">
        <v>0</v>
      </c>
      <c r="D15966" s="96">
        <f>IF(C15999+C16004=0,1,2)</f>
        <v>2</v>
      </c>
    </row>
    <row r="15967" spans="1:4" ht="15" hidden="1" x14ac:dyDescent="0.2">
      <c r="A15967" s="65">
        <v>0</v>
      </c>
      <c r="B15967" s="102" t="s">
        <v>801</v>
      </c>
      <c r="C15967" s="103">
        <v>0</v>
      </c>
      <c r="D15967" s="96">
        <f>IF(C15999+C16004=0,1,2)</f>
        <v>2</v>
      </c>
    </row>
    <row r="15968" spans="1:4" ht="30" hidden="1" x14ac:dyDescent="0.2">
      <c r="A15968" s="65">
        <v>0</v>
      </c>
      <c r="B15968" s="102" t="s">
        <v>802</v>
      </c>
      <c r="C15968" s="103">
        <v>0</v>
      </c>
      <c r="D15968" s="96">
        <f>IF(C15999+C16004=0,1,2)</f>
        <v>2</v>
      </c>
    </row>
    <row r="15969" spans="1:4" ht="30" hidden="1" x14ac:dyDescent="0.2">
      <c r="A15969" s="65">
        <v>0</v>
      </c>
      <c r="B15969" s="102" t="s">
        <v>803</v>
      </c>
      <c r="C15969" s="103">
        <v>0</v>
      </c>
      <c r="D15969" s="96">
        <f>IF(C15999+C16004=0,1,2)</f>
        <v>2</v>
      </c>
    </row>
    <row r="15970" spans="1:4" ht="15" hidden="1" x14ac:dyDescent="0.2">
      <c r="A15970" s="65">
        <v>0</v>
      </c>
      <c r="B15970" s="102" t="s">
        <v>804</v>
      </c>
      <c r="C15970" s="103">
        <v>0</v>
      </c>
      <c r="D15970" s="96">
        <f>IF(C15999+C16004=0,1,2)</f>
        <v>2</v>
      </c>
    </row>
    <row r="15971" spans="1:4" ht="15" hidden="1" x14ac:dyDescent="0.2">
      <c r="A15971" s="65">
        <v>0</v>
      </c>
      <c r="B15971" s="102" t="s">
        <v>805</v>
      </c>
      <c r="C15971" s="103">
        <v>0.67</v>
      </c>
      <c r="D15971" s="96">
        <f>IF(C15999+C16004=0,1,2)</f>
        <v>2</v>
      </c>
    </row>
    <row r="15972" spans="1:4" ht="15" hidden="1" x14ac:dyDescent="0.2">
      <c r="A15972" s="65">
        <f t="shared" si="249"/>
        <v>0</v>
      </c>
      <c r="B15972" s="85" t="s">
        <v>806</v>
      </c>
      <c r="C15972" s="92">
        <v>0</v>
      </c>
      <c r="D15972" s="96">
        <f>IF(C15999+C16004=0,1,2)</f>
        <v>2</v>
      </c>
    </row>
    <row r="15973" spans="1:4" ht="15" hidden="1" x14ac:dyDescent="0.2">
      <c r="A15973" s="65">
        <f t="shared" si="249"/>
        <v>0</v>
      </c>
      <c r="B15973" s="85" t="s">
        <v>6</v>
      </c>
      <c r="C15973" s="92">
        <v>0</v>
      </c>
      <c r="D15973" s="96">
        <f>IF(C15999+C16004=0,1,2)</f>
        <v>2</v>
      </c>
    </row>
    <row r="15974" spans="1:4" ht="15" hidden="1" x14ac:dyDescent="0.2">
      <c r="A15974" s="65">
        <f t="shared" si="249"/>
        <v>0</v>
      </c>
      <c r="B15974" s="73" t="s">
        <v>7</v>
      </c>
      <c r="C15974" s="76">
        <v>0</v>
      </c>
      <c r="D15974" s="96">
        <f>IF(C15999+C16004=0,1,2)</f>
        <v>2</v>
      </c>
    </row>
    <row r="15975" spans="1:4" ht="15" hidden="1" x14ac:dyDescent="0.2">
      <c r="A15975" s="65">
        <f t="shared" si="249"/>
        <v>0</v>
      </c>
      <c r="B15975" s="85" t="s">
        <v>8</v>
      </c>
      <c r="C15975" s="92">
        <v>0</v>
      </c>
      <c r="D15975" s="96">
        <f>IF(C15999+C16004=0,1,2)</f>
        <v>2</v>
      </c>
    </row>
    <row r="15976" spans="1:4" ht="15" hidden="1" x14ac:dyDescent="0.2">
      <c r="A15976" s="65">
        <f t="shared" si="249"/>
        <v>0</v>
      </c>
      <c r="B15976" s="85" t="s">
        <v>9</v>
      </c>
      <c r="C15976" s="92">
        <v>0</v>
      </c>
      <c r="D15976" s="96">
        <f>IF(C15999+C16004=0,1,2)</f>
        <v>2</v>
      </c>
    </row>
    <row r="15977" spans="1:4" ht="15" x14ac:dyDescent="0.2">
      <c r="B15977" s="85" t="s">
        <v>10</v>
      </c>
      <c r="C15977" s="92">
        <v>14.566369999999999</v>
      </c>
      <c r="D15977" s="96"/>
    </row>
    <row r="15978" spans="1:4" ht="15" hidden="1" x14ac:dyDescent="0.2">
      <c r="A15978" s="65">
        <f t="shared" si="249"/>
        <v>0</v>
      </c>
      <c r="B15978" s="81" t="s">
        <v>11</v>
      </c>
      <c r="C15978" s="76">
        <v>0</v>
      </c>
      <c r="D15978" s="96">
        <f>IF(C15999+C16004=0,1,2)</f>
        <v>2</v>
      </c>
    </row>
    <row r="15979" spans="1:4" ht="15" hidden="1" x14ac:dyDescent="0.2">
      <c r="A15979" s="65">
        <f t="shared" si="249"/>
        <v>0</v>
      </c>
      <c r="B15979" s="81" t="s">
        <v>12</v>
      </c>
      <c r="C15979" s="76">
        <v>0</v>
      </c>
      <c r="D15979" s="96">
        <f>IF(C15999+C16004=0,1,2)</f>
        <v>2</v>
      </c>
    </row>
    <row r="15980" spans="1:4" ht="15" hidden="1" x14ac:dyDescent="0.2">
      <c r="A15980" s="65">
        <v>0</v>
      </c>
      <c r="B15980" s="104" t="s">
        <v>784</v>
      </c>
      <c r="C15980" s="105">
        <v>0</v>
      </c>
      <c r="D15980" s="96">
        <f>IF(C15999+C16004=0,1,2)</f>
        <v>2</v>
      </c>
    </row>
    <row r="15981" spans="1:4" ht="15" hidden="1" x14ac:dyDescent="0.2">
      <c r="A15981" s="65">
        <v>0</v>
      </c>
      <c r="B15981" s="102" t="s">
        <v>785</v>
      </c>
      <c r="C15981" s="103">
        <v>0</v>
      </c>
      <c r="D15981" s="96">
        <f>IF(C15999+C16004=0,1,2)</f>
        <v>2</v>
      </c>
    </row>
    <row r="15982" spans="1:4" ht="15" hidden="1" x14ac:dyDescent="0.2">
      <c r="A15982" s="65">
        <v>0</v>
      </c>
      <c r="B15982" s="102" t="s">
        <v>807</v>
      </c>
      <c r="C15982" s="103">
        <v>0</v>
      </c>
      <c r="D15982" s="96">
        <f>IF(C15999+C16004=0,1,2)</f>
        <v>2</v>
      </c>
    </row>
    <row r="15983" spans="1:4" ht="15" hidden="1" x14ac:dyDescent="0.2">
      <c r="A15983" s="65">
        <v>0</v>
      </c>
      <c r="B15983" s="106" t="s">
        <v>734</v>
      </c>
      <c r="C15983" s="92">
        <v>0</v>
      </c>
      <c r="D15983" s="96">
        <f>IF(C15999+C16004=0,1,2)</f>
        <v>2</v>
      </c>
    </row>
    <row r="15984" spans="1:4" ht="15" hidden="1" x14ac:dyDescent="0.2">
      <c r="A15984" s="65">
        <v>0</v>
      </c>
      <c r="B15984" s="77" t="s">
        <v>808</v>
      </c>
      <c r="C15984" s="76">
        <v>0</v>
      </c>
      <c r="D15984" s="96">
        <f>IF(C15999+C16004=0,1,2)</f>
        <v>2</v>
      </c>
    </row>
    <row r="15985" spans="1:4" ht="15" hidden="1" x14ac:dyDescent="0.2">
      <c r="A15985" s="65">
        <f t="shared" si="249"/>
        <v>0</v>
      </c>
      <c r="B15985" s="81" t="s">
        <v>13</v>
      </c>
      <c r="C15985" s="76">
        <v>0</v>
      </c>
      <c r="D15985" s="96">
        <f>IF(C15999+C16004=0,1,2)</f>
        <v>2</v>
      </c>
    </row>
    <row r="15986" spans="1:4" ht="15" hidden="1" x14ac:dyDescent="0.2">
      <c r="A15986" s="65">
        <v>0</v>
      </c>
      <c r="B15986" s="104" t="s">
        <v>788</v>
      </c>
      <c r="C15986" s="105">
        <v>0</v>
      </c>
      <c r="D15986" s="96">
        <f>IF(C15999+C16004=0,1,2)</f>
        <v>2</v>
      </c>
    </row>
    <row r="15987" spans="1:4" ht="15" hidden="1" x14ac:dyDescent="0.2">
      <c r="A15987" s="65">
        <v>0</v>
      </c>
      <c r="B15987" s="102" t="s">
        <v>785</v>
      </c>
      <c r="C15987" s="103">
        <v>0</v>
      </c>
      <c r="D15987" s="96">
        <f>IF(C15999+C16004=0,1,2)</f>
        <v>2</v>
      </c>
    </row>
    <row r="15988" spans="1:4" ht="15" hidden="1" x14ac:dyDescent="0.2">
      <c r="A15988" s="65">
        <v>0</v>
      </c>
      <c r="B15988" s="102" t="s">
        <v>733</v>
      </c>
      <c r="C15988" s="103">
        <v>0</v>
      </c>
      <c r="D15988" s="96">
        <f>IF(C15999+C16004=0,1,2)</f>
        <v>2</v>
      </c>
    </row>
    <row r="15989" spans="1:4" ht="30" hidden="1" x14ac:dyDescent="0.2">
      <c r="A15989" s="65">
        <f t="shared" si="249"/>
        <v>0</v>
      </c>
      <c r="B15989" s="106" t="s">
        <v>809</v>
      </c>
      <c r="C15989" s="92">
        <v>0</v>
      </c>
      <c r="D15989" s="96">
        <f>IF(C15999+C16004=0,1,2)</f>
        <v>2</v>
      </c>
    </row>
    <row r="15990" spans="1:4" ht="15" hidden="1" x14ac:dyDescent="0.2">
      <c r="A15990" s="65">
        <v>0</v>
      </c>
      <c r="B15990" s="77" t="s">
        <v>738</v>
      </c>
      <c r="C15990" s="76">
        <v>0</v>
      </c>
      <c r="D15990" s="96">
        <f>IF(C15999+C16004=0,1,2)</f>
        <v>2</v>
      </c>
    </row>
    <row r="15991" spans="1:4" ht="15" hidden="1" x14ac:dyDescent="0.2">
      <c r="A15991" s="65">
        <v>0</v>
      </c>
      <c r="B15991" s="104" t="s">
        <v>789</v>
      </c>
      <c r="C15991" s="105">
        <v>0</v>
      </c>
      <c r="D15991" s="96">
        <f>IF(C15999+C16004=0,1,2)</f>
        <v>2</v>
      </c>
    </row>
    <row r="15992" spans="1:4" ht="15" hidden="1" x14ac:dyDescent="0.2">
      <c r="A15992" s="65">
        <v>0</v>
      </c>
      <c r="B15992" s="102" t="s">
        <v>732</v>
      </c>
      <c r="C15992" s="103">
        <v>0</v>
      </c>
      <c r="D15992" s="96">
        <f>IF(C15999+C16004=0,1,2)</f>
        <v>2</v>
      </c>
    </row>
    <row r="15993" spans="1:4" ht="15" hidden="1" x14ac:dyDescent="0.2">
      <c r="A15993" s="65">
        <v>0</v>
      </c>
      <c r="B15993" s="102" t="s">
        <v>737</v>
      </c>
      <c r="C15993" s="103">
        <v>0</v>
      </c>
      <c r="D15993" s="96">
        <f>IF(C15999+C16004=0,1,2)</f>
        <v>2</v>
      </c>
    </row>
    <row r="15994" spans="1:4" ht="15" hidden="1" x14ac:dyDescent="0.2">
      <c r="A15994" s="65">
        <v>0</v>
      </c>
      <c r="B15994" s="102" t="s">
        <v>733</v>
      </c>
      <c r="C15994" s="103">
        <v>0</v>
      </c>
      <c r="D15994" s="96">
        <f>IF(C15999+C16004=0,1,2)</f>
        <v>2</v>
      </c>
    </row>
    <row r="15995" spans="1:4" ht="15" hidden="1" x14ac:dyDescent="0.2">
      <c r="A15995" s="65">
        <v>0</v>
      </c>
      <c r="B15995" s="106" t="s">
        <v>734</v>
      </c>
      <c r="C15995" s="92">
        <v>0</v>
      </c>
      <c r="D15995" s="96">
        <f>IF(C15999+C16004=0,1,2)</f>
        <v>2</v>
      </c>
    </row>
    <row r="15996" spans="1:4" ht="15" hidden="1" x14ac:dyDescent="0.2">
      <c r="A15996" s="65">
        <v>0</v>
      </c>
      <c r="B15996" s="77" t="s">
        <v>738</v>
      </c>
      <c r="C15996" s="76">
        <v>0</v>
      </c>
      <c r="D15996" s="96">
        <f>IF(C15999+C16004=0,1,2)</f>
        <v>2</v>
      </c>
    </row>
    <row r="15997" spans="1:4" ht="15" hidden="1" x14ac:dyDescent="0.2">
      <c r="A15997" s="65">
        <f t="shared" si="249"/>
        <v>0</v>
      </c>
      <c r="B15997" s="97"/>
      <c r="C15997" s="98"/>
      <c r="D15997" s="96">
        <f>IF(C15999+C16004=0,1,2)</f>
        <v>2</v>
      </c>
    </row>
    <row r="15998" spans="1:4" ht="15" hidden="1" x14ac:dyDescent="0.2">
      <c r="A15998" s="65">
        <f t="shared" si="249"/>
        <v>0</v>
      </c>
      <c r="B15998" s="99" t="s">
        <v>817</v>
      </c>
      <c r="C15998" s="100"/>
      <c r="D15998" s="96">
        <f>IF(C15999+C16004=0,1,2)</f>
        <v>2</v>
      </c>
    </row>
    <row r="15999" spans="1:4" ht="15" x14ac:dyDescent="0.2">
      <c r="B15999" s="79" t="s">
        <v>741</v>
      </c>
      <c r="C15999" s="80">
        <v>104.16200000000001</v>
      </c>
      <c r="D15999" s="96"/>
    </row>
    <row r="16000" spans="1:4" ht="15" x14ac:dyDescent="0.2">
      <c r="B16000" s="113" t="s">
        <v>721</v>
      </c>
      <c r="C16000" s="72">
        <v>104.16200000000001</v>
      </c>
      <c r="D16000" s="96"/>
    </row>
    <row r="16001" spans="1:4" ht="15" hidden="1" x14ac:dyDescent="0.2">
      <c r="A16001" s="65">
        <f t="shared" si="249"/>
        <v>0</v>
      </c>
      <c r="B16001" s="85" t="s">
        <v>742</v>
      </c>
      <c r="C16001" s="92">
        <v>0</v>
      </c>
      <c r="D16001" s="96">
        <f>IF(C15999+C16004=0,1,2)</f>
        <v>2</v>
      </c>
    </row>
    <row r="16002" spans="1:4" ht="15" hidden="1" x14ac:dyDescent="0.2">
      <c r="A16002" s="65">
        <f t="shared" si="249"/>
        <v>0</v>
      </c>
      <c r="B16002" s="85" t="s">
        <v>743</v>
      </c>
      <c r="C16002" s="92">
        <v>0</v>
      </c>
      <c r="D16002" s="96">
        <f>IF(C15999+C16004=0,1,2)</f>
        <v>2</v>
      </c>
    </row>
    <row r="16003" spans="1:4" ht="15" hidden="1" x14ac:dyDescent="0.2">
      <c r="A16003" s="65">
        <f t="shared" si="249"/>
        <v>0</v>
      </c>
      <c r="B16003" s="85" t="s">
        <v>744</v>
      </c>
      <c r="C16003" s="92">
        <v>0</v>
      </c>
      <c r="D16003" s="96">
        <f>IF(C15999+C16004=0,1,2)</f>
        <v>2</v>
      </c>
    </row>
    <row r="16004" spans="1:4" ht="15" x14ac:dyDescent="0.2">
      <c r="B16004" s="79" t="s">
        <v>745</v>
      </c>
      <c r="C16004" s="80">
        <v>31.250640000000001</v>
      </c>
      <c r="D16004" s="96"/>
    </row>
    <row r="16005" spans="1:4" ht="15" x14ac:dyDescent="0.2">
      <c r="B16005" s="113" t="s">
        <v>3</v>
      </c>
      <c r="C16005" s="72">
        <v>31.250640000000001</v>
      </c>
      <c r="D16005" s="96"/>
    </row>
    <row r="16006" spans="1:4" ht="15" hidden="1" x14ac:dyDescent="0.2">
      <c r="A16006" s="65">
        <f t="shared" ref="A16006:A16068" si="250">C16006</f>
        <v>0</v>
      </c>
      <c r="B16006" s="85" t="s">
        <v>11</v>
      </c>
      <c r="C16006" s="92">
        <v>0</v>
      </c>
      <c r="D16006" s="96">
        <f>IF(C15999+C16004=0,1,2)</f>
        <v>2</v>
      </c>
    </row>
    <row r="16007" spans="1:4" ht="15" hidden="1" x14ac:dyDescent="0.2">
      <c r="A16007" s="65">
        <f t="shared" si="250"/>
        <v>0</v>
      </c>
      <c r="B16007" s="85" t="s">
        <v>746</v>
      </c>
      <c r="C16007" s="92">
        <v>0</v>
      </c>
      <c r="D16007" s="96">
        <f>IF(C15999+C16004=0,1,2)</f>
        <v>2</v>
      </c>
    </row>
    <row r="16008" spans="1:4" ht="15" hidden="1" x14ac:dyDescent="0.2">
      <c r="A16008" s="65">
        <f t="shared" si="250"/>
        <v>0</v>
      </c>
      <c r="B16008" s="85" t="s">
        <v>13</v>
      </c>
      <c r="C16008" s="92">
        <v>0</v>
      </c>
      <c r="D16008" s="96">
        <f>IF(C15999+C16004=0,1,2)</f>
        <v>2</v>
      </c>
    </row>
    <row r="16009" spans="1:4" ht="15" hidden="1" x14ac:dyDescent="0.2">
      <c r="A16009" s="65">
        <f t="shared" si="250"/>
        <v>72.911360000000002</v>
      </c>
      <c r="B16009" s="94" t="s">
        <v>747</v>
      </c>
      <c r="C16009" s="95">
        <v>72.911360000000002</v>
      </c>
      <c r="D16009" s="65">
        <f>IF(C15999+C16004=0,1,2)</f>
        <v>2</v>
      </c>
    </row>
    <row r="16010" spans="1:4" ht="15" hidden="1" x14ac:dyDescent="0.2">
      <c r="A16010" s="65">
        <f t="shared" si="250"/>
        <v>2.8279399999999999</v>
      </c>
      <c r="B16010" s="94" t="s">
        <v>812</v>
      </c>
      <c r="C16010" s="95">
        <v>2.8279399999999999</v>
      </c>
      <c r="D16010" s="65">
        <f>IF(C15999+C16004=0,1,2)</f>
        <v>2</v>
      </c>
    </row>
    <row r="16011" spans="1:4" ht="15" hidden="1" x14ac:dyDescent="0.2">
      <c r="A16011" s="65">
        <f t="shared" si="250"/>
        <v>75.7393</v>
      </c>
      <c r="B16011" s="94" t="s">
        <v>813</v>
      </c>
      <c r="C16011" s="95">
        <v>75.7393</v>
      </c>
      <c r="D16011" s="65">
        <f>IF(C15999+C16004=0,1,2)</f>
        <v>2</v>
      </c>
    </row>
    <row r="16012" spans="1:4" ht="15" hidden="1" x14ac:dyDescent="0.2">
      <c r="A16012" s="65">
        <f t="shared" si="250"/>
        <v>0</v>
      </c>
      <c r="B16012" s="108"/>
      <c r="C16012" s="109"/>
      <c r="D16012" s="96">
        <f>IF(C15999+C16004=0,1,2)</f>
        <v>2</v>
      </c>
    </row>
    <row r="16013" spans="1:4" ht="15" hidden="1" x14ac:dyDescent="0.2">
      <c r="A16013" s="65">
        <f t="shared" si="250"/>
        <v>0</v>
      </c>
      <c r="B16013" s="82" t="s">
        <v>791</v>
      </c>
      <c r="C16013" s="100"/>
      <c r="D16013" s="96">
        <f>IF(C15999+C16004=0,1,2)</f>
        <v>2</v>
      </c>
    </row>
    <row r="16014" spans="1:4" ht="15" x14ac:dyDescent="0.2">
      <c r="B16014" s="107" t="s">
        <v>792</v>
      </c>
      <c r="C16014" s="114">
        <v>13</v>
      </c>
      <c r="D16014" s="96"/>
    </row>
    <row r="16015" spans="1:4" ht="15" x14ac:dyDescent="0.2">
      <c r="B16015" s="81" t="s">
        <v>793</v>
      </c>
      <c r="C16015" s="110">
        <v>10</v>
      </c>
      <c r="D16015" s="96"/>
    </row>
    <row r="16016" spans="1:4" ht="15" x14ac:dyDescent="0.2">
      <c r="B16016" s="81" t="s">
        <v>794</v>
      </c>
      <c r="C16016" s="110">
        <v>3</v>
      </c>
      <c r="D16016" s="96"/>
    </row>
    <row r="16017" spans="1:4" ht="15" hidden="1" x14ac:dyDescent="0.2">
      <c r="A16017" s="65">
        <f t="shared" si="250"/>
        <v>0</v>
      </c>
      <c r="B16017" s="111"/>
      <c r="C16017" s="109"/>
      <c r="D16017" s="96">
        <f>IF(C15999+C16004=0,1,2)</f>
        <v>2</v>
      </c>
    </row>
    <row r="16018" spans="1:4" ht="30" customHeight="1" x14ac:dyDescent="0.2">
      <c r="B16018" s="117" t="s">
        <v>1009</v>
      </c>
      <c r="C16018" s="118"/>
      <c r="D16018" s="96"/>
    </row>
    <row r="16019" spans="1:4" ht="15" hidden="1" x14ac:dyDescent="0.2">
      <c r="A16019" s="65">
        <f t="shared" si="250"/>
        <v>0</v>
      </c>
      <c r="B16019" s="97"/>
      <c r="C16019" s="98"/>
      <c r="D16019" s="96">
        <f>IF(C16082+C16087=0,1,2)</f>
        <v>2</v>
      </c>
    </row>
    <row r="16020" spans="1:4" ht="15" hidden="1" x14ac:dyDescent="0.2">
      <c r="A16020" s="65">
        <f t="shared" si="250"/>
        <v>0</v>
      </c>
      <c r="B16020" s="99" t="s">
        <v>815</v>
      </c>
      <c r="C16020" s="100"/>
      <c r="D16020" s="96">
        <f>IF(C16082+C16087=0,1,2)</f>
        <v>2</v>
      </c>
    </row>
    <row r="16021" spans="1:4" ht="15" x14ac:dyDescent="0.2">
      <c r="B16021" s="112" t="s">
        <v>721</v>
      </c>
      <c r="C16021" s="72">
        <v>36.210909999999998</v>
      </c>
      <c r="D16021" s="96"/>
    </row>
    <row r="16022" spans="1:4" ht="15" hidden="1" x14ac:dyDescent="0.2">
      <c r="A16022" s="65">
        <f t="shared" si="250"/>
        <v>0</v>
      </c>
      <c r="B16022" s="73" t="s">
        <v>722</v>
      </c>
      <c r="C16022" s="76"/>
      <c r="D16022" s="96">
        <f>IF(C16082+C16087=0,1,2)</f>
        <v>2</v>
      </c>
    </row>
    <row r="16023" spans="1:4" ht="15" hidden="1" x14ac:dyDescent="0.2">
      <c r="A16023" s="65">
        <f t="shared" si="250"/>
        <v>0</v>
      </c>
      <c r="B16023" s="73" t="s">
        <v>783</v>
      </c>
      <c r="C16023" s="76"/>
      <c r="D16023" s="96">
        <f>IF(C16082+C16087=0,1,2)</f>
        <v>2</v>
      </c>
    </row>
    <row r="16024" spans="1:4" ht="15" x14ac:dyDescent="0.2">
      <c r="B16024" s="73" t="s">
        <v>8</v>
      </c>
      <c r="C16024" s="76">
        <v>18.95</v>
      </c>
      <c r="D16024" s="96"/>
    </row>
    <row r="16025" spans="1:4" ht="15" x14ac:dyDescent="0.2">
      <c r="B16025" s="113" t="s">
        <v>723</v>
      </c>
      <c r="C16025" s="72">
        <v>17.260909999999999</v>
      </c>
      <c r="D16025" s="96"/>
    </row>
    <row r="16026" spans="1:4" ht="15" hidden="1" x14ac:dyDescent="0.2">
      <c r="A16026" s="65">
        <f t="shared" si="250"/>
        <v>0</v>
      </c>
      <c r="B16026" s="81" t="s">
        <v>742</v>
      </c>
      <c r="C16026" s="76">
        <v>0</v>
      </c>
      <c r="D16026" s="96">
        <f>IF(C16082+C16087=0,1,2)</f>
        <v>2</v>
      </c>
    </row>
    <row r="16027" spans="1:4" ht="15" hidden="1" x14ac:dyDescent="0.2">
      <c r="A16027" s="65">
        <f t="shared" si="250"/>
        <v>0</v>
      </c>
      <c r="B16027" s="81" t="s">
        <v>748</v>
      </c>
      <c r="C16027" s="76">
        <v>0</v>
      </c>
      <c r="D16027" s="96">
        <f>IF(C16082+C16087=0,1,2)</f>
        <v>2</v>
      </c>
    </row>
    <row r="16028" spans="1:4" ht="15" hidden="1" x14ac:dyDescent="0.2">
      <c r="A16028" s="65">
        <v>0</v>
      </c>
      <c r="B16028" s="73" t="s">
        <v>784</v>
      </c>
      <c r="C16028" s="76">
        <v>0</v>
      </c>
      <c r="D16028" s="96">
        <f>IF(C16082+C16087=0,1,2)</f>
        <v>2</v>
      </c>
    </row>
    <row r="16029" spans="1:4" ht="15" hidden="1" x14ac:dyDescent="0.2">
      <c r="A16029" s="65">
        <v>0</v>
      </c>
      <c r="B16029" s="77" t="s">
        <v>785</v>
      </c>
      <c r="C16029" s="76">
        <v>0</v>
      </c>
      <c r="D16029" s="96">
        <f>IF(C16082+C16087=0,1,2)</f>
        <v>2</v>
      </c>
    </row>
    <row r="16030" spans="1:4" ht="15" hidden="1" x14ac:dyDescent="0.2">
      <c r="A16030" s="65">
        <v>0</v>
      </c>
      <c r="B16030" s="77" t="s">
        <v>733</v>
      </c>
      <c r="C16030" s="76">
        <v>0</v>
      </c>
      <c r="D16030" s="96">
        <f>IF(C16082+C16087=0,1,2)</f>
        <v>2</v>
      </c>
    </row>
    <row r="16031" spans="1:4" ht="15" hidden="1" x14ac:dyDescent="0.2">
      <c r="A16031" s="65">
        <v>0</v>
      </c>
      <c r="B16031" s="77" t="s">
        <v>786</v>
      </c>
      <c r="C16031" s="76">
        <v>0</v>
      </c>
      <c r="D16031" s="96">
        <f>IF(C16082+C16087=0,1,2)</f>
        <v>2</v>
      </c>
    </row>
    <row r="16032" spans="1:4" ht="15" hidden="1" x14ac:dyDescent="0.2">
      <c r="A16032" s="65">
        <v>0</v>
      </c>
      <c r="B16032" s="77" t="s">
        <v>787</v>
      </c>
      <c r="C16032" s="76">
        <v>0</v>
      </c>
      <c r="D16032" s="96">
        <f>IF(C16082+C16087=0,1,2)</f>
        <v>2</v>
      </c>
    </row>
    <row r="16033" spans="1:4" ht="15" hidden="1" x14ac:dyDescent="0.2">
      <c r="A16033" s="65">
        <f t="shared" si="250"/>
        <v>0</v>
      </c>
      <c r="B16033" s="81" t="s">
        <v>744</v>
      </c>
      <c r="C16033" s="76">
        <v>0</v>
      </c>
      <c r="D16033" s="96">
        <f>IF(C16082+C16087=0,1,2)</f>
        <v>2</v>
      </c>
    </row>
    <row r="16034" spans="1:4" ht="15" hidden="1" x14ac:dyDescent="0.2">
      <c r="A16034" s="65">
        <v>0</v>
      </c>
      <c r="B16034" s="73" t="s">
        <v>788</v>
      </c>
      <c r="C16034" s="76">
        <v>0</v>
      </c>
      <c r="D16034" s="96">
        <f>IF(C16082+C16087=0,1,2)</f>
        <v>2</v>
      </c>
    </row>
    <row r="16035" spans="1:4" ht="15" hidden="1" x14ac:dyDescent="0.2">
      <c r="A16035" s="65">
        <v>0</v>
      </c>
      <c r="B16035" s="77" t="s">
        <v>737</v>
      </c>
      <c r="C16035" s="76">
        <v>0</v>
      </c>
      <c r="D16035" s="96">
        <f>IF(C16082+C16087=0,1,2)</f>
        <v>2</v>
      </c>
    </row>
    <row r="16036" spans="1:4" ht="15" hidden="1" x14ac:dyDescent="0.2">
      <c r="A16036" s="65">
        <v>0</v>
      </c>
      <c r="B16036" s="77" t="s">
        <v>733</v>
      </c>
      <c r="C16036" s="76">
        <v>0</v>
      </c>
      <c r="D16036" s="96">
        <f>IF(C16082+C16087=0,1,2)</f>
        <v>2</v>
      </c>
    </row>
    <row r="16037" spans="1:4" ht="15" hidden="1" x14ac:dyDescent="0.2">
      <c r="A16037" s="65">
        <v>0</v>
      </c>
      <c r="B16037" s="77" t="s">
        <v>738</v>
      </c>
      <c r="C16037" s="76">
        <v>0</v>
      </c>
      <c r="D16037" s="96">
        <f>IF(C16082+C16087=0,1,2)</f>
        <v>2</v>
      </c>
    </row>
    <row r="16038" spans="1:4" ht="15" hidden="1" x14ac:dyDescent="0.2">
      <c r="A16038" s="65">
        <v>0</v>
      </c>
      <c r="B16038" s="73" t="s">
        <v>789</v>
      </c>
      <c r="C16038" s="76">
        <v>0</v>
      </c>
      <c r="D16038" s="96">
        <f>IF(C16082+C16087=0,1,2)</f>
        <v>2</v>
      </c>
    </row>
    <row r="16039" spans="1:4" ht="15" hidden="1" x14ac:dyDescent="0.2">
      <c r="A16039" s="65">
        <v>0</v>
      </c>
      <c r="B16039" s="77" t="s">
        <v>790</v>
      </c>
      <c r="C16039" s="76">
        <v>0</v>
      </c>
      <c r="D16039" s="96">
        <f>IF(C16082+C16087=0,1,2)</f>
        <v>2</v>
      </c>
    </row>
    <row r="16040" spans="1:4" ht="15" hidden="1" x14ac:dyDescent="0.2">
      <c r="A16040" s="65">
        <f t="shared" si="250"/>
        <v>0</v>
      </c>
      <c r="B16040" s="97"/>
      <c r="C16040" s="98"/>
      <c r="D16040" s="96">
        <f>IF(C16082+C16087=0,1,2)</f>
        <v>2</v>
      </c>
    </row>
    <row r="16041" spans="1:4" ht="15" hidden="1" x14ac:dyDescent="0.2">
      <c r="A16041" s="65">
        <f t="shared" si="250"/>
        <v>0</v>
      </c>
      <c r="B16041" s="99" t="s">
        <v>816</v>
      </c>
      <c r="C16041" s="100"/>
      <c r="D16041" s="96">
        <f>IF(C16082+C16087=0,1,2)</f>
        <v>2</v>
      </c>
    </row>
    <row r="16042" spans="1:4" ht="15" x14ac:dyDescent="0.2">
      <c r="B16042" s="112" t="s">
        <v>3</v>
      </c>
      <c r="C16042" s="72">
        <v>32.359320000000004</v>
      </c>
      <c r="D16042" s="96"/>
    </row>
    <row r="16043" spans="1:4" ht="15" x14ac:dyDescent="0.2">
      <c r="B16043" s="85" t="s">
        <v>4</v>
      </c>
      <c r="C16043" s="92">
        <v>4</v>
      </c>
      <c r="D16043" s="96"/>
    </row>
    <row r="16044" spans="1:4" ht="15" x14ac:dyDescent="0.2">
      <c r="B16044" s="85" t="s">
        <v>5</v>
      </c>
      <c r="C16044" s="92">
        <v>28.359320000000004</v>
      </c>
      <c r="D16044" s="96"/>
    </row>
    <row r="16045" spans="1:4" ht="15" hidden="1" x14ac:dyDescent="0.2">
      <c r="A16045" s="65">
        <v>0</v>
      </c>
      <c r="B16045" s="102" t="s">
        <v>796</v>
      </c>
      <c r="C16045" s="103">
        <v>14.04</v>
      </c>
      <c r="D16045" s="96">
        <f>IF(C16082+C16087=0,1,2)</f>
        <v>2</v>
      </c>
    </row>
    <row r="16046" spans="1:4" ht="15" hidden="1" x14ac:dyDescent="0.2">
      <c r="A16046" s="65">
        <v>0</v>
      </c>
      <c r="B16046" s="102" t="s">
        <v>797</v>
      </c>
      <c r="C16046" s="103">
        <v>0.06</v>
      </c>
      <c r="D16046" s="96">
        <f>IF(C16082+C16087=0,1,2)</f>
        <v>2</v>
      </c>
    </row>
    <row r="16047" spans="1:4" ht="15" hidden="1" x14ac:dyDescent="0.2">
      <c r="A16047" s="65">
        <v>0</v>
      </c>
      <c r="B16047" s="102" t="s">
        <v>798</v>
      </c>
      <c r="C16047" s="103">
        <v>6.6478200000000003</v>
      </c>
      <c r="D16047" s="96">
        <f>IF(C16082+C16087=0,1,2)</f>
        <v>2</v>
      </c>
    </row>
    <row r="16048" spans="1:4" ht="15" hidden="1" x14ac:dyDescent="0.2">
      <c r="A16048" s="65">
        <v>0</v>
      </c>
      <c r="B16048" s="102" t="s">
        <v>799</v>
      </c>
      <c r="C16048" s="103">
        <v>2.21</v>
      </c>
      <c r="D16048" s="96">
        <f>IF(C16082+C16087=0,1,2)</f>
        <v>2</v>
      </c>
    </row>
    <row r="16049" spans="1:4" ht="15" hidden="1" x14ac:dyDescent="0.2">
      <c r="A16049" s="65">
        <v>0</v>
      </c>
      <c r="B16049" s="102" t="s">
        <v>800</v>
      </c>
      <c r="C16049" s="103">
        <v>0</v>
      </c>
      <c r="D16049" s="96">
        <f>IF(C16082+C16087=0,1,2)</f>
        <v>2</v>
      </c>
    </row>
    <row r="16050" spans="1:4" ht="15" hidden="1" x14ac:dyDescent="0.2">
      <c r="A16050" s="65">
        <v>0</v>
      </c>
      <c r="B16050" s="102" t="s">
        <v>801</v>
      </c>
      <c r="C16050" s="103">
        <v>0</v>
      </c>
      <c r="D16050" s="96">
        <f>IF(C16082+C16087=0,1,2)</f>
        <v>2</v>
      </c>
    </row>
    <row r="16051" spans="1:4" ht="30" hidden="1" x14ac:dyDescent="0.2">
      <c r="A16051" s="65">
        <v>0</v>
      </c>
      <c r="B16051" s="102" t="s">
        <v>802</v>
      </c>
      <c r="C16051" s="103">
        <v>0</v>
      </c>
      <c r="D16051" s="96">
        <f>IF(C16082+C16087=0,1,2)</f>
        <v>2</v>
      </c>
    </row>
    <row r="16052" spans="1:4" ht="30" hidden="1" x14ac:dyDescent="0.2">
      <c r="A16052" s="65">
        <v>0</v>
      </c>
      <c r="B16052" s="102" t="s">
        <v>803</v>
      </c>
      <c r="C16052" s="103">
        <v>1.3714999999999999</v>
      </c>
      <c r="D16052" s="96">
        <f>IF(C16082+C16087=0,1,2)</f>
        <v>2</v>
      </c>
    </row>
    <row r="16053" spans="1:4" ht="15" hidden="1" x14ac:dyDescent="0.2">
      <c r="A16053" s="65">
        <v>0</v>
      </c>
      <c r="B16053" s="102" t="s">
        <v>804</v>
      </c>
      <c r="C16053" s="103">
        <v>0</v>
      </c>
      <c r="D16053" s="96">
        <f>IF(C16082+C16087=0,1,2)</f>
        <v>2</v>
      </c>
    </row>
    <row r="16054" spans="1:4" ht="15" hidden="1" x14ac:dyDescent="0.2">
      <c r="A16054" s="65">
        <v>0</v>
      </c>
      <c r="B16054" s="102" t="s">
        <v>805</v>
      </c>
      <c r="C16054" s="103">
        <v>4.03</v>
      </c>
      <c r="D16054" s="96">
        <f>IF(C16082+C16087=0,1,2)</f>
        <v>2</v>
      </c>
    </row>
    <row r="16055" spans="1:4" ht="15" hidden="1" x14ac:dyDescent="0.2">
      <c r="A16055" s="65">
        <f t="shared" si="250"/>
        <v>0</v>
      </c>
      <c r="B16055" s="85" t="s">
        <v>806</v>
      </c>
      <c r="C16055" s="92">
        <v>0</v>
      </c>
      <c r="D16055" s="96">
        <f>IF(C16082+C16087=0,1,2)</f>
        <v>2</v>
      </c>
    </row>
    <row r="16056" spans="1:4" ht="15" hidden="1" x14ac:dyDescent="0.2">
      <c r="A16056" s="65">
        <f t="shared" si="250"/>
        <v>0</v>
      </c>
      <c r="B16056" s="85" t="s">
        <v>6</v>
      </c>
      <c r="C16056" s="92">
        <v>0</v>
      </c>
      <c r="D16056" s="96">
        <f>IF(C16082+C16087=0,1,2)</f>
        <v>2</v>
      </c>
    </row>
    <row r="16057" spans="1:4" ht="15" hidden="1" x14ac:dyDescent="0.2">
      <c r="A16057" s="65">
        <f t="shared" si="250"/>
        <v>0</v>
      </c>
      <c r="B16057" s="73" t="s">
        <v>7</v>
      </c>
      <c r="C16057" s="76">
        <v>0</v>
      </c>
      <c r="D16057" s="96">
        <f>IF(C16082+C16087=0,1,2)</f>
        <v>2</v>
      </c>
    </row>
    <row r="16058" spans="1:4" ht="15" hidden="1" x14ac:dyDescent="0.2">
      <c r="A16058" s="65">
        <f t="shared" si="250"/>
        <v>0</v>
      </c>
      <c r="B16058" s="85" t="s">
        <v>8</v>
      </c>
      <c r="C16058" s="92">
        <v>0</v>
      </c>
      <c r="D16058" s="96">
        <f>IF(C16082+C16087=0,1,2)</f>
        <v>2</v>
      </c>
    </row>
    <row r="16059" spans="1:4" ht="15" hidden="1" x14ac:dyDescent="0.2">
      <c r="A16059" s="65">
        <f t="shared" si="250"/>
        <v>0</v>
      </c>
      <c r="B16059" s="85" t="s">
        <v>9</v>
      </c>
      <c r="C16059" s="92">
        <v>0</v>
      </c>
      <c r="D16059" s="96">
        <f>IF(C16082+C16087=0,1,2)</f>
        <v>2</v>
      </c>
    </row>
    <row r="16060" spans="1:4" ht="15" hidden="1" x14ac:dyDescent="0.2">
      <c r="A16060" s="65">
        <f t="shared" si="250"/>
        <v>0</v>
      </c>
      <c r="B16060" s="85" t="s">
        <v>10</v>
      </c>
      <c r="C16060" s="92">
        <v>0</v>
      </c>
      <c r="D16060" s="96">
        <f>IF(C16082+C16087=0,1,2)</f>
        <v>2</v>
      </c>
    </row>
    <row r="16061" spans="1:4" ht="15" x14ac:dyDescent="0.2">
      <c r="B16061" s="81" t="s">
        <v>11</v>
      </c>
      <c r="C16061" s="76">
        <v>0.28999999999999998</v>
      </c>
      <c r="D16061" s="96"/>
    </row>
    <row r="16062" spans="1:4" ht="15" hidden="1" x14ac:dyDescent="0.2">
      <c r="A16062" s="65">
        <f t="shared" si="250"/>
        <v>0</v>
      </c>
      <c r="B16062" s="81" t="s">
        <v>12</v>
      </c>
      <c r="C16062" s="76">
        <v>0</v>
      </c>
      <c r="D16062" s="96">
        <f>IF(C16082+C16087=0,1,2)</f>
        <v>2</v>
      </c>
    </row>
    <row r="16063" spans="1:4" ht="15" hidden="1" x14ac:dyDescent="0.2">
      <c r="A16063" s="65">
        <v>0</v>
      </c>
      <c r="B16063" s="104" t="s">
        <v>784</v>
      </c>
      <c r="C16063" s="105">
        <v>0</v>
      </c>
      <c r="D16063" s="96">
        <f>IF(C16082+C16087=0,1,2)</f>
        <v>2</v>
      </c>
    </row>
    <row r="16064" spans="1:4" ht="15" hidden="1" x14ac:dyDescent="0.2">
      <c r="A16064" s="65">
        <v>0</v>
      </c>
      <c r="B16064" s="102" t="s">
        <v>785</v>
      </c>
      <c r="C16064" s="103">
        <v>0</v>
      </c>
      <c r="D16064" s="96">
        <f>IF(C16082+C16087=0,1,2)</f>
        <v>2</v>
      </c>
    </row>
    <row r="16065" spans="1:4" ht="15" hidden="1" x14ac:dyDescent="0.2">
      <c r="A16065" s="65">
        <v>0</v>
      </c>
      <c r="B16065" s="102" t="s">
        <v>807</v>
      </c>
      <c r="C16065" s="103">
        <v>0</v>
      </c>
      <c r="D16065" s="96">
        <f>IF(C16082+C16087=0,1,2)</f>
        <v>2</v>
      </c>
    </row>
    <row r="16066" spans="1:4" ht="15" hidden="1" x14ac:dyDescent="0.2">
      <c r="A16066" s="65">
        <v>0</v>
      </c>
      <c r="B16066" s="106" t="s">
        <v>734</v>
      </c>
      <c r="C16066" s="92">
        <v>0</v>
      </c>
      <c r="D16066" s="96">
        <f>IF(C16082+C16087=0,1,2)</f>
        <v>2</v>
      </c>
    </row>
    <row r="16067" spans="1:4" ht="15" hidden="1" x14ac:dyDescent="0.2">
      <c r="A16067" s="65">
        <v>0</v>
      </c>
      <c r="B16067" s="77" t="s">
        <v>808</v>
      </c>
      <c r="C16067" s="76">
        <v>0</v>
      </c>
      <c r="D16067" s="96">
        <f>IF(C16082+C16087=0,1,2)</f>
        <v>2</v>
      </c>
    </row>
    <row r="16068" spans="1:4" ht="15" hidden="1" x14ac:dyDescent="0.2">
      <c r="A16068" s="65">
        <f t="shared" si="250"/>
        <v>0</v>
      </c>
      <c r="B16068" s="81" t="s">
        <v>13</v>
      </c>
      <c r="C16068" s="76">
        <v>0</v>
      </c>
      <c r="D16068" s="96">
        <f>IF(C16082+C16087=0,1,2)</f>
        <v>2</v>
      </c>
    </row>
    <row r="16069" spans="1:4" ht="15" hidden="1" x14ac:dyDescent="0.2">
      <c r="A16069" s="65">
        <v>0</v>
      </c>
      <c r="B16069" s="104" t="s">
        <v>788</v>
      </c>
      <c r="C16069" s="105">
        <v>0</v>
      </c>
      <c r="D16069" s="96">
        <f>IF(C16082+C16087=0,1,2)</f>
        <v>2</v>
      </c>
    </row>
    <row r="16070" spans="1:4" ht="15" hidden="1" x14ac:dyDescent="0.2">
      <c r="A16070" s="65">
        <v>0</v>
      </c>
      <c r="B16070" s="102" t="s">
        <v>785</v>
      </c>
      <c r="C16070" s="103">
        <v>0</v>
      </c>
      <c r="D16070" s="96">
        <f>IF(C16082+C16087=0,1,2)</f>
        <v>2</v>
      </c>
    </row>
    <row r="16071" spans="1:4" ht="15" hidden="1" x14ac:dyDescent="0.2">
      <c r="A16071" s="65">
        <v>0</v>
      </c>
      <c r="B16071" s="102" t="s">
        <v>733</v>
      </c>
      <c r="C16071" s="103">
        <v>0</v>
      </c>
      <c r="D16071" s="96">
        <f>IF(C16082+C16087=0,1,2)</f>
        <v>2</v>
      </c>
    </row>
    <row r="16072" spans="1:4" ht="30" hidden="1" x14ac:dyDescent="0.2">
      <c r="A16072" s="65">
        <f t="shared" ref="A16072:A16127" si="251">C16072</f>
        <v>0</v>
      </c>
      <c r="B16072" s="106" t="s">
        <v>809</v>
      </c>
      <c r="C16072" s="92">
        <v>0</v>
      </c>
      <c r="D16072" s="96">
        <f>IF(C16082+C16087=0,1,2)</f>
        <v>2</v>
      </c>
    </row>
    <row r="16073" spans="1:4" ht="15" hidden="1" x14ac:dyDescent="0.2">
      <c r="A16073" s="65">
        <v>0</v>
      </c>
      <c r="B16073" s="77" t="s">
        <v>738</v>
      </c>
      <c r="C16073" s="76">
        <v>0</v>
      </c>
      <c r="D16073" s="96">
        <f>IF(C16082+C16087=0,1,2)</f>
        <v>2</v>
      </c>
    </row>
    <row r="16074" spans="1:4" ht="15" hidden="1" x14ac:dyDescent="0.2">
      <c r="A16074" s="65">
        <v>0</v>
      </c>
      <c r="B16074" s="104" t="s">
        <v>789</v>
      </c>
      <c r="C16074" s="105">
        <v>0</v>
      </c>
      <c r="D16074" s="96">
        <f>IF(C16082+C16087=0,1,2)</f>
        <v>2</v>
      </c>
    </row>
    <row r="16075" spans="1:4" ht="15" hidden="1" x14ac:dyDescent="0.2">
      <c r="A16075" s="65">
        <v>0</v>
      </c>
      <c r="B16075" s="102" t="s">
        <v>732</v>
      </c>
      <c r="C16075" s="103">
        <v>0</v>
      </c>
      <c r="D16075" s="96">
        <f>IF(C16082+C16087=0,1,2)</f>
        <v>2</v>
      </c>
    </row>
    <row r="16076" spans="1:4" ht="15" hidden="1" x14ac:dyDescent="0.2">
      <c r="A16076" s="65">
        <v>0</v>
      </c>
      <c r="B16076" s="102" t="s">
        <v>737</v>
      </c>
      <c r="C16076" s="103">
        <v>0</v>
      </c>
      <c r="D16076" s="96">
        <f>IF(C16082+C16087=0,1,2)</f>
        <v>2</v>
      </c>
    </row>
    <row r="16077" spans="1:4" ht="15" hidden="1" x14ac:dyDescent="0.2">
      <c r="A16077" s="65">
        <v>0</v>
      </c>
      <c r="B16077" s="102" t="s">
        <v>733</v>
      </c>
      <c r="C16077" s="103">
        <v>0</v>
      </c>
      <c r="D16077" s="96">
        <f>IF(C16082+C16087=0,1,2)</f>
        <v>2</v>
      </c>
    </row>
    <row r="16078" spans="1:4" ht="15" hidden="1" x14ac:dyDescent="0.2">
      <c r="A16078" s="65">
        <v>0</v>
      </c>
      <c r="B16078" s="106" t="s">
        <v>734</v>
      </c>
      <c r="C16078" s="92">
        <v>0</v>
      </c>
      <c r="D16078" s="96">
        <f>IF(C16082+C16087=0,1,2)</f>
        <v>2</v>
      </c>
    </row>
    <row r="16079" spans="1:4" ht="15" hidden="1" x14ac:dyDescent="0.2">
      <c r="A16079" s="65">
        <v>0</v>
      </c>
      <c r="B16079" s="77" t="s">
        <v>738</v>
      </c>
      <c r="C16079" s="76">
        <v>0</v>
      </c>
      <c r="D16079" s="96">
        <f>IF(C16082+C16087=0,1,2)</f>
        <v>2</v>
      </c>
    </row>
    <row r="16080" spans="1:4" ht="15" hidden="1" x14ac:dyDescent="0.2">
      <c r="A16080" s="65">
        <f t="shared" si="251"/>
        <v>0</v>
      </c>
      <c r="B16080" s="97"/>
      <c r="C16080" s="98"/>
      <c r="D16080" s="96">
        <f>IF(C16082+C16087=0,1,2)</f>
        <v>2</v>
      </c>
    </row>
    <row r="16081" spans="1:4" ht="15" hidden="1" x14ac:dyDescent="0.2">
      <c r="A16081" s="65">
        <f t="shared" si="251"/>
        <v>0</v>
      </c>
      <c r="B16081" s="99" t="s">
        <v>817</v>
      </c>
      <c r="C16081" s="100"/>
      <c r="D16081" s="96">
        <f>IF(C16082+C16087=0,1,2)</f>
        <v>2</v>
      </c>
    </row>
    <row r="16082" spans="1:4" ht="15" x14ac:dyDescent="0.2">
      <c r="B16082" s="79" t="s">
        <v>741</v>
      </c>
      <c r="C16082" s="80">
        <v>36.210909999999998</v>
      </c>
      <c r="D16082" s="96"/>
    </row>
    <row r="16083" spans="1:4" ht="15" x14ac:dyDescent="0.2">
      <c r="B16083" s="113" t="s">
        <v>721</v>
      </c>
      <c r="C16083" s="72">
        <v>36.210909999999998</v>
      </c>
      <c r="D16083" s="96"/>
    </row>
    <row r="16084" spans="1:4" ht="15" hidden="1" x14ac:dyDescent="0.2">
      <c r="A16084" s="65">
        <f t="shared" si="251"/>
        <v>0</v>
      </c>
      <c r="B16084" s="85" t="s">
        <v>742</v>
      </c>
      <c r="C16084" s="92">
        <v>0</v>
      </c>
      <c r="D16084" s="96">
        <f>IF(C16082+C16087=0,1,2)</f>
        <v>2</v>
      </c>
    </row>
    <row r="16085" spans="1:4" ht="15" hidden="1" x14ac:dyDescent="0.2">
      <c r="A16085" s="65">
        <f t="shared" si="251"/>
        <v>0</v>
      </c>
      <c r="B16085" s="85" t="s">
        <v>743</v>
      </c>
      <c r="C16085" s="92">
        <v>0</v>
      </c>
      <c r="D16085" s="96">
        <f>IF(C16082+C16087=0,1,2)</f>
        <v>2</v>
      </c>
    </row>
    <row r="16086" spans="1:4" ht="15" hidden="1" x14ac:dyDescent="0.2">
      <c r="A16086" s="65">
        <f t="shared" si="251"/>
        <v>0</v>
      </c>
      <c r="B16086" s="85" t="s">
        <v>744</v>
      </c>
      <c r="C16086" s="92">
        <v>0</v>
      </c>
      <c r="D16086" s="96">
        <f>IF(C16082+C16087=0,1,2)</f>
        <v>2</v>
      </c>
    </row>
    <row r="16087" spans="1:4" ht="15" x14ac:dyDescent="0.2">
      <c r="B16087" s="79" t="s">
        <v>745</v>
      </c>
      <c r="C16087" s="80">
        <v>32.649319999999996</v>
      </c>
      <c r="D16087" s="96"/>
    </row>
    <row r="16088" spans="1:4" ht="15" x14ac:dyDescent="0.2">
      <c r="B16088" s="113" t="s">
        <v>3</v>
      </c>
      <c r="C16088" s="72">
        <v>32.359319999999997</v>
      </c>
      <c r="D16088" s="96"/>
    </row>
    <row r="16089" spans="1:4" ht="15" x14ac:dyDescent="0.2">
      <c r="B16089" s="85" t="s">
        <v>11</v>
      </c>
      <c r="C16089" s="92">
        <v>0.28999999999999998</v>
      </c>
      <c r="D16089" s="96"/>
    </row>
    <row r="16090" spans="1:4" ht="15" hidden="1" x14ac:dyDescent="0.2">
      <c r="A16090" s="65">
        <f t="shared" si="251"/>
        <v>0</v>
      </c>
      <c r="B16090" s="85" t="s">
        <v>746</v>
      </c>
      <c r="C16090" s="92">
        <v>0</v>
      </c>
      <c r="D16090" s="96">
        <f>IF(C16082+C16087=0,1,2)</f>
        <v>2</v>
      </c>
    </row>
    <row r="16091" spans="1:4" ht="15" hidden="1" x14ac:dyDescent="0.2">
      <c r="A16091" s="65">
        <f t="shared" si="251"/>
        <v>0</v>
      </c>
      <c r="B16091" s="85" t="s">
        <v>13</v>
      </c>
      <c r="C16091" s="92">
        <v>0</v>
      </c>
      <c r="D16091" s="96">
        <f>IF(C16082+C16087=0,1,2)</f>
        <v>2</v>
      </c>
    </row>
    <row r="16092" spans="1:4" ht="15" hidden="1" x14ac:dyDescent="0.2">
      <c r="A16092" s="65">
        <f t="shared" si="251"/>
        <v>3.5615899999999998</v>
      </c>
      <c r="B16092" s="94" t="s">
        <v>747</v>
      </c>
      <c r="C16092" s="95">
        <v>3.5615899999999998</v>
      </c>
      <c r="D16092" s="65">
        <f>IF(C16082+C16087=0,1,2)</f>
        <v>2</v>
      </c>
    </row>
    <row r="16093" spans="1:4" ht="15" hidden="1" x14ac:dyDescent="0.2">
      <c r="A16093" s="65">
        <f t="shared" si="251"/>
        <v>4.8706899999999997</v>
      </c>
      <c r="B16093" s="94" t="s">
        <v>812</v>
      </c>
      <c r="C16093" s="95">
        <v>4.8706899999999997</v>
      </c>
      <c r="D16093" s="65">
        <f>IF(C16082+C16087=0,1,2)</f>
        <v>2</v>
      </c>
    </row>
    <row r="16094" spans="1:4" ht="15" hidden="1" x14ac:dyDescent="0.2">
      <c r="A16094" s="65">
        <f t="shared" si="251"/>
        <v>8.4322800000000004</v>
      </c>
      <c r="B16094" s="94" t="s">
        <v>813</v>
      </c>
      <c r="C16094" s="95">
        <v>8.4322800000000004</v>
      </c>
      <c r="D16094" s="65">
        <f>IF(C16082+C16087=0,1,2)</f>
        <v>2</v>
      </c>
    </row>
    <row r="16095" spans="1:4" ht="15" hidden="1" x14ac:dyDescent="0.2">
      <c r="A16095" s="65">
        <f t="shared" si="251"/>
        <v>0</v>
      </c>
      <c r="B16095" s="108"/>
      <c r="C16095" s="109"/>
      <c r="D16095" s="96">
        <f>IF(C16082+C16087=0,1,2)</f>
        <v>2</v>
      </c>
    </row>
    <row r="16096" spans="1:4" ht="15" hidden="1" x14ac:dyDescent="0.2">
      <c r="A16096" s="65">
        <f t="shared" si="251"/>
        <v>0</v>
      </c>
      <c r="B16096" s="82" t="s">
        <v>791</v>
      </c>
      <c r="C16096" s="100"/>
      <c r="D16096" s="96">
        <f>IF(C16082+C16087=0,1,2)</f>
        <v>2</v>
      </c>
    </row>
    <row r="16097" spans="1:4" ht="15" x14ac:dyDescent="0.2">
      <c r="B16097" s="107" t="s">
        <v>792</v>
      </c>
      <c r="C16097" s="114">
        <v>28</v>
      </c>
      <c r="D16097" s="96"/>
    </row>
    <row r="16098" spans="1:4" ht="15" x14ac:dyDescent="0.2">
      <c r="B16098" s="81" t="s">
        <v>793</v>
      </c>
      <c r="C16098" s="110">
        <v>15</v>
      </c>
      <c r="D16098" s="96"/>
    </row>
    <row r="16099" spans="1:4" ht="15" x14ac:dyDescent="0.2">
      <c r="B16099" s="81" t="s">
        <v>794</v>
      </c>
      <c r="C16099" s="110">
        <v>13</v>
      </c>
      <c r="D16099" s="96"/>
    </row>
    <row r="16100" spans="1:4" ht="15" hidden="1" x14ac:dyDescent="0.2">
      <c r="A16100" s="65">
        <f t="shared" si="251"/>
        <v>0</v>
      </c>
      <c r="B16100" s="111"/>
      <c r="C16100" s="109"/>
      <c r="D16100" s="96">
        <f>IF(C16082+C16087=0,1,2)</f>
        <v>2</v>
      </c>
    </row>
    <row r="16101" spans="1:4" ht="30" hidden="1" customHeight="1" x14ac:dyDescent="0.2">
      <c r="A16101" s="65">
        <v>1</v>
      </c>
      <c r="B16101" s="117" t="s">
        <v>1010</v>
      </c>
      <c r="C16101" s="118"/>
      <c r="D16101" s="96">
        <f>IF(C16165+C16170=0,1,2)</f>
        <v>1</v>
      </c>
    </row>
    <row r="16102" spans="1:4" ht="15" hidden="1" x14ac:dyDescent="0.2">
      <c r="A16102" s="65">
        <f t="shared" si="251"/>
        <v>0</v>
      </c>
      <c r="B16102" s="97"/>
      <c r="C16102" s="98"/>
      <c r="D16102" s="96">
        <f>IF(C16165+C16170=0,1,2)</f>
        <v>1</v>
      </c>
    </row>
    <row r="16103" spans="1:4" ht="15" hidden="1" x14ac:dyDescent="0.2">
      <c r="A16103" s="65">
        <f t="shared" si="251"/>
        <v>0</v>
      </c>
      <c r="B16103" s="99" t="s">
        <v>815</v>
      </c>
      <c r="C16103" s="100"/>
      <c r="D16103" s="96">
        <f>IF(C16165+C16170=0,1,2)</f>
        <v>1</v>
      </c>
    </row>
    <row r="16104" spans="1:4" ht="15" hidden="1" x14ac:dyDescent="0.2">
      <c r="A16104" s="65">
        <f t="shared" si="251"/>
        <v>0</v>
      </c>
      <c r="B16104" s="101" t="s">
        <v>721</v>
      </c>
      <c r="C16104" s="76">
        <v>0</v>
      </c>
      <c r="D16104" s="66">
        <f>IF(C16165+C16170=0,1,2)</f>
        <v>1</v>
      </c>
    </row>
    <row r="16105" spans="1:4" ht="15" hidden="1" x14ac:dyDescent="0.2">
      <c r="A16105" s="65">
        <f t="shared" si="251"/>
        <v>0</v>
      </c>
      <c r="B16105" s="73" t="s">
        <v>722</v>
      </c>
      <c r="C16105" s="76"/>
      <c r="D16105" s="96">
        <f>IF(C16165+C16170=0,1,2)</f>
        <v>1</v>
      </c>
    </row>
    <row r="16106" spans="1:4" ht="15" hidden="1" x14ac:dyDescent="0.2">
      <c r="A16106" s="65">
        <f t="shared" si="251"/>
        <v>0</v>
      </c>
      <c r="B16106" s="73" t="s">
        <v>783</v>
      </c>
      <c r="C16106" s="76"/>
      <c r="D16106" s="96">
        <f>IF(C16165+C16170=0,1,2)</f>
        <v>1</v>
      </c>
    </row>
    <row r="16107" spans="1:4" ht="15" hidden="1" x14ac:dyDescent="0.2">
      <c r="A16107" s="65">
        <f t="shared" si="251"/>
        <v>0</v>
      </c>
      <c r="B16107" s="73" t="s">
        <v>8</v>
      </c>
      <c r="C16107" s="76">
        <v>0</v>
      </c>
      <c r="D16107" s="96">
        <f>IF(C16165+C16170=0,1,2)</f>
        <v>1</v>
      </c>
    </row>
    <row r="16108" spans="1:4" ht="15" hidden="1" x14ac:dyDescent="0.2">
      <c r="A16108" s="65">
        <f t="shared" si="251"/>
        <v>0</v>
      </c>
      <c r="B16108" s="73" t="s">
        <v>723</v>
      </c>
      <c r="C16108" s="76">
        <v>0</v>
      </c>
      <c r="D16108" s="96">
        <f>IF(C16165+C16170=0,1,2)</f>
        <v>1</v>
      </c>
    </row>
    <row r="16109" spans="1:4" ht="15" hidden="1" x14ac:dyDescent="0.2">
      <c r="A16109" s="65">
        <f t="shared" si="251"/>
        <v>0</v>
      </c>
      <c r="B16109" s="81" t="s">
        <v>742</v>
      </c>
      <c r="C16109" s="76">
        <v>0</v>
      </c>
      <c r="D16109" s="96">
        <f>IF(C16165+C16170=0,1,2)</f>
        <v>1</v>
      </c>
    </row>
    <row r="16110" spans="1:4" ht="15" hidden="1" x14ac:dyDescent="0.2">
      <c r="A16110" s="65">
        <f t="shared" si="251"/>
        <v>0</v>
      </c>
      <c r="B16110" s="81" t="s">
        <v>748</v>
      </c>
      <c r="C16110" s="76">
        <v>0</v>
      </c>
      <c r="D16110" s="96">
        <f>IF(C16165+C16170=0,1,2)</f>
        <v>1</v>
      </c>
    </row>
    <row r="16111" spans="1:4" ht="15" hidden="1" x14ac:dyDescent="0.2">
      <c r="A16111" s="65">
        <v>0</v>
      </c>
      <c r="B16111" s="73" t="s">
        <v>784</v>
      </c>
      <c r="C16111" s="76">
        <v>0</v>
      </c>
      <c r="D16111" s="96">
        <f>IF(C16165+C16170=0,1,2)</f>
        <v>1</v>
      </c>
    </row>
    <row r="16112" spans="1:4" ht="15" hidden="1" x14ac:dyDescent="0.2">
      <c r="A16112" s="65">
        <v>0</v>
      </c>
      <c r="B16112" s="77" t="s">
        <v>785</v>
      </c>
      <c r="C16112" s="76">
        <v>0</v>
      </c>
      <c r="D16112" s="96">
        <f>IF(C16165+C16170=0,1,2)</f>
        <v>1</v>
      </c>
    </row>
    <row r="16113" spans="1:4" ht="15" hidden="1" x14ac:dyDescent="0.2">
      <c r="A16113" s="65">
        <v>0</v>
      </c>
      <c r="B16113" s="77" t="s">
        <v>733</v>
      </c>
      <c r="C16113" s="76">
        <v>0</v>
      </c>
      <c r="D16113" s="96">
        <f>IF(C16165+C16170=0,1,2)</f>
        <v>1</v>
      </c>
    </row>
    <row r="16114" spans="1:4" ht="15" hidden="1" x14ac:dyDescent="0.2">
      <c r="A16114" s="65">
        <v>0</v>
      </c>
      <c r="B16114" s="77" t="s">
        <v>786</v>
      </c>
      <c r="C16114" s="76">
        <v>0</v>
      </c>
      <c r="D16114" s="96">
        <f>IF(C16165+C16170=0,1,2)</f>
        <v>1</v>
      </c>
    </row>
    <row r="16115" spans="1:4" ht="15" hidden="1" x14ac:dyDescent="0.2">
      <c r="A16115" s="65">
        <v>0</v>
      </c>
      <c r="B16115" s="77" t="s">
        <v>787</v>
      </c>
      <c r="C16115" s="76">
        <v>0</v>
      </c>
      <c r="D16115" s="96">
        <f>IF(C16165+C16170=0,1,2)</f>
        <v>1</v>
      </c>
    </row>
    <row r="16116" spans="1:4" ht="15" hidden="1" x14ac:dyDescent="0.2">
      <c r="A16116" s="65">
        <f t="shared" si="251"/>
        <v>0</v>
      </c>
      <c r="B16116" s="81" t="s">
        <v>744</v>
      </c>
      <c r="C16116" s="76">
        <v>0</v>
      </c>
      <c r="D16116" s="96">
        <f>IF(C16165+C16170=0,1,2)</f>
        <v>1</v>
      </c>
    </row>
    <row r="16117" spans="1:4" ht="15" hidden="1" x14ac:dyDescent="0.2">
      <c r="A16117" s="65">
        <v>0</v>
      </c>
      <c r="B16117" s="73" t="s">
        <v>788</v>
      </c>
      <c r="C16117" s="76">
        <v>0</v>
      </c>
      <c r="D16117" s="96">
        <f>IF(C16165+C16170=0,1,2)</f>
        <v>1</v>
      </c>
    </row>
    <row r="16118" spans="1:4" ht="15" hidden="1" x14ac:dyDescent="0.2">
      <c r="A16118" s="65">
        <v>0</v>
      </c>
      <c r="B16118" s="77" t="s">
        <v>737</v>
      </c>
      <c r="C16118" s="76">
        <v>0</v>
      </c>
      <c r="D16118" s="96">
        <f>IF(C16165+C16170=0,1,2)</f>
        <v>1</v>
      </c>
    </row>
    <row r="16119" spans="1:4" ht="15" hidden="1" x14ac:dyDescent="0.2">
      <c r="A16119" s="65">
        <v>0</v>
      </c>
      <c r="B16119" s="77" t="s">
        <v>733</v>
      </c>
      <c r="C16119" s="76">
        <v>0</v>
      </c>
      <c r="D16119" s="96">
        <f>IF(C16165+C16170=0,1,2)</f>
        <v>1</v>
      </c>
    </row>
    <row r="16120" spans="1:4" ht="15" hidden="1" x14ac:dyDescent="0.2">
      <c r="A16120" s="65">
        <v>0</v>
      </c>
      <c r="B16120" s="77" t="s">
        <v>738</v>
      </c>
      <c r="C16120" s="76">
        <v>0</v>
      </c>
      <c r="D16120" s="96">
        <f>IF(C16165+C16170=0,1,2)</f>
        <v>1</v>
      </c>
    </row>
    <row r="16121" spans="1:4" ht="15" hidden="1" x14ac:dyDescent="0.2">
      <c r="A16121" s="65">
        <v>0</v>
      </c>
      <c r="B16121" s="73" t="s">
        <v>789</v>
      </c>
      <c r="C16121" s="76">
        <v>0</v>
      </c>
      <c r="D16121" s="96">
        <f>IF(C16165+C16170=0,1,2)</f>
        <v>1</v>
      </c>
    </row>
    <row r="16122" spans="1:4" ht="15" hidden="1" x14ac:dyDescent="0.2">
      <c r="A16122" s="65">
        <v>0</v>
      </c>
      <c r="B16122" s="77" t="s">
        <v>790</v>
      </c>
      <c r="C16122" s="76">
        <v>0</v>
      </c>
      <c r="D16122" s="96">
        <f>IF(C16165+C16170=0,1,2)</f>
        <v>1</v>
      </c>
    </row>
    <row r="16123" spans="1:4" ht="15" hidden="1" x14ac:dyDescent="0.2">
      <c r="A16123" s="65">
        <f t="shared" si="251"/>
        <v>0</v>
      </c>
      <c r="B16123" s="97"/>
      <c r="C16123" s="98"/>
      <c r="D16123" s="96">
        <f>IF(C16165+C16170=0,1,2)</f>
        <v>1</v>
      </c>
    </row>
    <row r="16124" spans="1:4" ht="15" hidden="1" x14ac:dyDescent="0.2">
      <c r="A16124" s="65">
        <f t="shared" si="251"/>
        <v>0</v>
      </c>
      <c r="B16124" s="99" t="s">
        <v>816</v>
      </c>
      <c r="C16124" s="100"/>
      <c r="D16124" s="96">
        <f>IF(C16165+C16170=0,1,2)</f>
        <v>1</v>
      </c>
    </row>
    <row r="16125" spans="1:4" ht="15" hidden="1" x14ac:dyDescent="0.2">
      <c r="A16125" s="65">
        <f t="shared" si="251"/>
        <v>0</v>
      </c>
      <c r="B16125" s="101" t="s">
        <v>3</v>
      </c>
      <c r="C16125" s="76">
        <v>0</v>
      </c>
      <c r="D16125" s="66">
        <f>IF(C16165+C16170=0,1,2)</f>
        <v>1</v>
      </c>
    </row>
    <row r="16126" spans="1:4" ht="15" hidden="1" x14ac:dyDescent="0.2">
      <c r="A16126" s="65">
        <f t="shared" si="251"/>
        <v>0</v>
      </c>
      <c r="B16126" s="85" t="s">
        <v>4</v>
      </c>
      <c r="C16126" s="92">
        <v>0</v>
      </c>
      <c r="D16126" s="96">
        <f>IF(C16165+C16170=0,1,2)</f>
        <v>1</v>
      </c>
    </row>
    <row r="16127" spans="1:4" ht="15" hidden="1" x14ac:dyDescent="0.2">
      <c r="A16127" s="65">
        <f t="shared" si="251"/>
        <v>0</v>
      </c>
      <c r="B16127" s="85" t="s">
        <v>5</v>
      </c>
      <c r="C16127" s="92">
        <v>0</v>
      </c>
      <c r="D16127" s="96">
        <f>IF(C16165+C16170=0,1,2)</f>
        <v>1</v>
      </c>
    </row>
    <row r="16128" spans="1:4" ht="15" hidden="1" x14ac:dyDescent="0.2">
      <c r="A16128" s="65">
        <v>0</v>
      </c>
      <c r="B16128" s="102" t="s">
        <v>796</v>
      </c>
      <c r="C16128" s="103">
        <v>0</v>
      </c>
      <c r="D16128" s="96">
        <f>IF(C16165+C16170=0,1,2)</f>
        <v>1</v>
      </c>
    </row>
    <row r="16129" spans="1:4" ht="15" hidden="1" x14ac:dyDescent="0.2">
      <c r="A16129" s="65">
        <v>0</v>
      </c>
      <c r="B16129" s="102" t="s">
        <v>797</v>
      </c>
      <c r="C16129" s="103">
        <v>0</v>
      </c>
      <c r="D16129" s="96">
        <f>IF(C16165+C16170=0,1,2)</f>
        <v>1</v>
      </c>
    </row>
    <row r="16130" spans="1:4" ht="15" hidden="1" x14ac:dyDescent="0.2">
      <c r="A16130" s="65">
        <v>0</v>
      </c>
      <c r="B16130" s="102" t="s">
        <v>798</v>
      </c>
      <c r="C16130" s="103">
        <v>0</v>
      </c>
      <c r="D16130" s="96">
        <f>IF(C16165+C16170=0,1,2)</f>
        <v>1</v>
      </c>
    </row>
    <row r="16131" spans="1:4" ht="15" hidden="1" x14ac:dyDescent="0.2">
      <c r="A16131" s="65">
        <v>0</v>
      </c>
      <c r="B16131" s="102" t="s">
        <v>799</v>
      </c>
      <c r="C16131" s="103">
        <v>0</v>
      </c>
      <c r="D16131" s="96">
        <f>IF(C16165+C16170=0,1,2)</f>
        <v>1</v>
      </c>
    </row>
    <row r="16132" spans="1:4" ht="15" hidden="1" x14ac:dyDescent="0.2">
      <c r="A16132" s="65">
        <v>0</v>
      </c>
      <c r="B16132" s="102" t="s">
        <v>800</v>
      </c>
      <c r="C16132" s="103">
        <v>0</v>
      </c>
      <c r="D16132" s="96">
        <f>IF(C16165+C16170=0,1,2)</f>
        <v>1</v>
      </c>
    </row>
    <row r="16133" spans="1:4" ht="15" hidden="1" x14ac:dyDescent="0.2">
      <c r="A16133" s="65">
        <v>0</v>
      </c>
      <c r="B16133" s="102" t="s">
        <v>801</v>
      </c>
      <c r="C16133" s="103">
        <v>0</v>
      </c>
      <c r="D16133" s="96">
        <f>IF(C16165+C16170=0,1,2)</f>
        <v>1</v>
      </c>
    </row>
    <row r="16134" spans="1:4" ht="30" hidden="1" x14ac:dyDescent="0.2">
      <c r="A16134" s="65">
        <v>0</v>
      </c>
      <c r="B16134" s="102" t="s">
        <v>802</v>
      </c>
      <c r="C16134" s="103">
        <v>0</v>
      </c>
      <c r="D16134" s="96">
        <f>IF(C16165+C16170=0,1,2)</f>
        <v>1</v>
      </c>
    </row>
    <row r="16135" spans="1:4" ht="30" hidden="1" x14ac:dyDescent="0.2">
      <c r="A16135" s="65">
        <v>0</v>
      </c>
      <c r="B16135" s="102" t="s">
        <v>803</v>
      </c>
      <c r="C16135" s="103">
        <v>0</v>
      </c>
      <c r="D16135" s="96">
        <f>IF(C16165+C16170=0,1,2)</f>
        <v>1</v>
      </c>
    </row>
    <row r="16136" spans="1:4" ht="15" hidden="1" x14ac:dyDescent="0.2">
      <c r="A16136" s="65">
        <v>0</v>
      </c>
      <c r="B16136" s="102" t="s">
        <v>804</v>
      </c>
      <c r="C16136" s="103">
        <v>0</v>
      </c>
      <c r="D16136" s="96">
        <f>IF(C16165+C16170=0,1,2)</f>
        <v>1</v>
      </c>
    </row>
    <row r="16137" spans="1:4" ht="15" hidden="1" x14ac:dyDescent="0.2">
      <c r="A16137" s="65">
        <v>0</v>
      </c>
      <c r="B16137" s="102" t="s">
        <v>805</v>
      </c>
      <c r="C16137" s="103">
        <v>0</v>
      </c>
      <c r="D16137" s="96">
        <f>IF(C16165+C16170=0,1,2)</f>
        <v>1</v>
      </c>
    </row>
    <row r="16138" spans="1:4" ht="15" hidden="1" x14ac:dyDescent="0.2">
      <c r="A16138" s="65">
        <f t="shared" ref="A16138:A16193" si="252">C16138</f>
        <v>0</v>
      </c>
      <c r="B16138" s="85" t="s">
        <v>806</v>
      </c>
      <c r="C16138" s="92">
        <v>0</v>
      </c>
      <c r="D16138" s="96">
        <f>IF(C16165+C16170=0,1,2)</f>
        <v>1</v>
      </c>
    </row>
    <row r="16139" spans="1:4" ht="15" hidden="1" x14ac:dyDescent="0.2">
      <c r="A16139" s="65">
        <f t="shared" si="252"/>
        <v>0</v>
      </c>
      <c r="B16139" s="85" t="s">
        <v>6</v>
      </c>
      <c r="C16139" s="92">
        <v>0</v>
      </c>
      <c r="D16139" s="96">
        <f>IF(C16165+C16170=0,1,2)</f>
        <v>1</v>
      </c>
    </row>
    <row r="16140" spans="1:4" ht="15" hidden="1" x14ac:dyDescent="0.2">
      <c r="A16140" s="65">
        <f t="shared" si="252"/>
        <v>0</v>
      </c>
      <c r="B16140" s="73" t="s">
        <v>7</v>
      </c>
      <c r="C16140" s="76">
        <v>0</v>
      </c>
      <c r="D16140" s="96">
        <f>IF(C16165+C16170=0,1,2)</f>
        <v>1</v>
      </c>
    </row>
    <row r="16141" spans="1:4" ht="15" hidden="1" x14ac:dyDescent="0.2">
      <c r="A16141" s="65">
        <f t="shared" si="252"/>
        <v>0</v>
      </c>
      <c r="B16141" s="85" t="s">
        <v>8</v>
      </c>
      <c r="C16141" s="92">
        <v>0</v>
      </c>
      <c r="D16141" s="96">
        <f>IF(C16165+C16170=0,1,2)</f>
        <v>1</v>
      </c>
    </row>
    <row r="16142" spans="1:4" ht="15" hidden="1" x14ac:dyDescent="0.2">
      <c r="A16142" s="65">
        <f t="shared" si="252"/>
        <v>0</v>
      </c>
      <c r="B16142" s="85" t="s">
        <v>9</v>
      </c>
      <c r="C16142" s="92">
        <v>0</v>
      </c>
      <c r="D16142" s="96">
        <f>IF(C16165+C16170=0,1,2)</f>
        <v>1</v>
      </c>
    </row>
    <row r="16143" spans="1:4" ht="15" hidden="1" x14ac:dyDescent="0.2">
      <c r="A16143" s="65">
        <f t="shared" si="252"/>
        <v>0</v>
      </c>
      <c r="B16143" s="85" t="s">
        <v>10</v>
      </c>
      <c r="C16143" s="92">
        <v>0</v>
      </c>
      <c r="D16143" s="96">
        <f>IF(C16165+C16170=0,1,2)</f>
        <v>1</v>
      </c>
    </row>
    <row r="16144" spans="1:4" ht="15" hidden="1" x14ac:dyDescent="0.2">
      <c r="A16144" s="65">
        <f t="shared" si="252"/>
        <v>0</v>
      </c>
      <c r="B16144" s="81" t="s">
        <v>11</v>
      </c>
      <c r="C16144" s="76">
        <v>0</v>
      </c>
      <c r="D16144" s="66">
        <f>IF(C16165+C16170=0,1,2)</f>
        <v>1</v>
      </c>
    </row>
    <row r="16145" spans="1:4" ht="15" hidden="1" x14ac:dyDescent="0.2">
      <c r="A16145" s="65">
        <f t="shared" si="252"/>
        <v>0</v>
      </c>
      <c r="B16145" s="81" t="s">
        <v>12</v>
      </c>
      <c r="C16145" s="76">
        <v>0</v>
      </c>
      <c r="D16145" s="96">
        <f>IF(C16165+C16170=0,1,2)</f>
        <v>1</v>
      </c>
    </row>
    <row r="16146" spans="1:4" ht="15" hidden="1" x14ac:dyDescent="0.2">
      <c r="A16146" s="65">
        <v>0</v>
      </c>
      <c r="B16146" s="104" t="s">
        <v>784</v>
      </c>
      <c r="C16146" s="105">
        <v>0</v>
      </c>
      <c r="D16146" s="96">
        <f>IF(C16165+C16170=0,1,2)</f>
        <v>1</v>
      </c>
    </row>
    <row r="16147" spans="1:4" ht="15" hidden="1" x14ac:dyDescent="0.2">
      <c r="A16147" s="65">
        <v>0</v>
      </c>
      <c r="B16147" s="102" t="s">
        <v>785</v>
      </c>
      <c r="C16147" s="103">
        <v>0</v>
      </c>
      <c r="D16147" s="96">
        <f>IF(C16165+C16170=0,1,2)</f>
        <v>1</v>
      </c>
    </row>
    <row r="16148" spans="1:4" ht="15" hidden="1" x14ac:dyDescent="0.2">
      <c r="A16148" s="65">
        <v>0</v>
      </c>
      <c r="B16148" s="102" t="s">
        <v>807</v>
      </c>
      <c r="C16148" s="103">
        <v>0</v>
      </c>
      <c r="D16148" s="96">
        <f>IF(C16165+C16170=0,1,2)</f>
        <v>1</v>
      </c>
    </row>
    <row r="16149" spans="1:4" ht="15" hidden="1" x14ac:dyDescent="0.2">
      <c r="A16149" s="65">
        <v>0</v>
      </c>
      <c r="B16149" s="106" t="s">
        <v>734</v>
      </c>
      <c r="C16149" s="92">
        <v>0</v>
      </c>
      <c r="D16149" s="96">
        <f>IF(C16165+C16170=0,1,2)</f>
        <v>1</v>
      </c>
    </row>
    <row r="16150" spans="1:4" ht="15" hidden="1" x14ac:dyDescent="0.2">
      <c r="A16150" s="65">
        <v>0</v>
      </c>
      <c r="B16150" s="77" t="s">
        <v>808</v>
      </c>
      <c r="C16150" s="76">
        <v>0</v>
      </c>
      <c r="D16150" s="96">
        <f>IF(C16165+C16170=0,1,2)</f>
        <v>1</v>
      </c>
    </row>
    <row r="16151" spans="1:4" ht="15" hidden="1" x14ac:dyDescent="0.2">
      <c r="A16151" s="65">
        <f t="shared" si="252"/>
        <v>0</v>
      </c>
      <c r="B16151" s="81" t="s">
        <v>13</v>
      </c>
      <c r="C16151" s="76">
        <v>0</v>
      </c>
      <c r="D16151" s="96">
        <f>IF(C16165+C16170=0,1,2)</f>
        <v>1</v>
      </c>
    </row>
    <row r="16152" spans="1:4" ht="15" hidden="1" x14ac:dyDescent="0.2">
      <c r="A16152" s="65">
        <v>0</v>
      </c>
      <c r="B16152" s="104" t="s">
        <v>788</v>
      </c>
      <c r="C16152" s="105">
        <v>0</v>
      </c>
      <c r="D16152" s="96">
        <f>IF(C16165+C16170=0,1,2)</f>
        <v>1</v>
      </c>
    </row>
    <row r="16153" spans="1:4" ht="15" hidden="1" x14ac:dyDescent="0.2">
      <c r="A16153" s="65">
        <v>0</v>
      </c>
      <c r="B16153" s="102" t="s">
        <v>785</v>
      </c>
      <c r="C16153" s="103">
        <v>0</v>
      </c>
      <c r="D16153" s="96">
        <f>IF(C16165+C16170=0,1,2)</f>
        <v>1</v>
      </c>
    </row>
    <row r="16154" spans="1:4" ht="15" hidden="1" x14ac:dyDescent="0.2">
      <c r="A16154" s="65">
        <v>0</v>
      </c>
      <c r="B16154" s="102" t="s">
        <v>733</v>
      </c>
      <c r="C16154" s="103">
        <v>0</v>
      </c>
      <c r="D16154" s="96">
        <f>IF(C16165+C16170=0,1,2)</f>
        <v>1</v>
      </c>
    </row>
    <row r="16155" spans="1:4" ht="30" hidden="1" x14ac:dyDescent="0.2">
      <c r="A16155" s="65">
        <f t="shared" si="252"/>
        <v>0</v>
      </c>
      <c r="B16155" s="106" t="s">
        <v>809</v>
      </c>
      <c r="C16155" s="92">
        <v>0</v>
      </c>
      <c r="D16155" s="96">
        <f>IF(C16165+C16170=0,1,2)</f>
        <v>1</v>
      </c>
    </row>
    <row r="16156" spans="1:4" ht="15" hidden="1" x14ac:dyDescent="0.2">
      <c r="A16156" s="65">
        <v>0</v>
      </c>
      <c r="B16156" s="77" t="s">
        <v>738</v>
      </c>
      <c r="C16156" s="76">
        <v>0</v>
      </c>
      <c r="D16156" s="96">
        <f>IF(C16165+C16170=0,1,2)</f>
        <v>1</v>
      </c>
    </row>
    <row r="16157" spans="1:4" ht="15" hidden="1" x14ac:dyDescent="0.2">
      <c r="A16157" s="65">
        <v>0</v>
      </c>
      <c r="B16157" s="104" t="s">
        <v>789</v>
      </c>
      <c r="C16157" s="105">
        <v>0</v>
      </c>
      <c r="D16157" s="96">
        <f>IF(C16165+C16170=0,1,2)</f>
        <v>1</v>
      </c>
    </row>
    <row r="16158" spans="1:4" ht="15" hidden="1" x14ac:dyDescent="0.2">
      <c r="A16158" s="65">
        <v>0</v>
      </c>
      <c r="B16158" s="102" t="s">
        <v>732</v>
      </c>
      <c r="C16158" s="103">
        <v>0</v>
      </c>
      <c r="D16158" s="96">
        <f>IF(C16165+C16170=0,1,2)</f>
        <v>1</v>
      </c>
    </row>
    <row r="16159" spans="1:4" ht="15" hidden="1" x14ac:dyDescent="0.2">
      <c r="A16159" s="65">
        <v>0</v>
      </c>
      <c r="B16159" s="102" t="s">
        <v>737</v>
      </c>
      <c r="C16159" s="103">
        <v>0</v>
      </c>
      <c r="D16159" s="96">
        <f>IF(C16165+C16170=0,1,2)</f>
        <v>1</v>
      </c>
    </row>
    <row r="16160" spans="1:4" ht="15" hidden="1" x14ac:dyDescent="0.2">
      <c r="A16160" s="65">
        <v>0</v>
      </c>
      <c r="B16160" s="102" t="s">
        <v>733</v>
      </c>
      <c r="C16160" s="103">
        <v>0</v>
      </c>
      <c r="D16160" s="96">
        <f>IF(C16165+C16170=0,1,2)</f>
        <v>1</v>
      </c>
    </row>
    <row r="16161" spans="1:4" ht="15" hidden="1" x14ac:dyDescent="0.2">
      <c r="A16161" s="65">
        <v>0</v>
      </c>
      <c r="B16161" s="106" t="s">
        <v>734</v>
      </c>
      <c r="C16161" s="92">
        <v>0</v>
      </c>
      <c r="D16161" s="96">
        <f>IF(C16165+C16170=0,1,2)</f>
        <v>1</v>
      </c>
    </row>
    <row r="16162" spans="1:4" ht="15" hidden="1" x14ac:dyDescent="0.2">
      <c r="A16162" s="65">
        <v>0</v>
      </c>
      <c r="B16162" s="77" t="s">
        <v>738</v>
      </c>
      <c r="C16162" s="76">
        <v>0</v>
      </c>
      <c r="D16162" s="96">
        <f>IF(C16165+C16170=0,1,2)</f>
        <v>1</v>
      </c>
    </row>
    <row r="16163" spans="1:4" ht="15" hidden="1" x14ac:dyDescent="0.2">
      <c r="A16163" s="65">
        <f t="shared" si="252"/>
        <v>0</v>
      </c>
      <c r="B16163" s="97"/>
      <c r="C16163" s="98"/>
      <c r="D16163" s="96">
        <f>IF(C16165+C16170=0,1,2)</f>
        <v>1</v>
      </c>
    </row>
    <row r="16164" spans="1:4" ht="15" hidden="1" x14ac:dyDescent="0.2">
      <c r="A16164" s="65">
        <f t="shared" si="252"/>
        <v>0</v>
      </c>
      <c r="B16164" s="99" t="s">
        <v>817</v>
      </c>
      <c r="C16164" s="100"/>
      <c r="D16164" s="96">
        <f>IF(C16165+C16170=0,1,2)</f>
        <v>1</v>
      </c>
    </row>
    <row r="16165" spans="1:4" ht="15" hidden="1" x14ac:dyDescent="0.2">
      <c r="A16165" s="65">
        <f t="shared" si="252"/>
        <v>0</v>
      </c>
      <c r="B16165" s="107" t="s">
        <v>741</v>
      </c>
      <c r="C16165" s="92">
        <v>0</v>
      </c>
      <c r="D16165" s="96">
        <f>IF(C16165+C16170=0,1,2)</f>
        <v>1</v>
      </c>
    </row>
    <row r="16166" spans="1:4" ht="15" hidden="1" x14ac:dyDescent="0.2">
      <c r="A16166" s="65">
        <f t="shared" si="252"/>
        <v>0</v>
      </c>
      <c r="B16166" s="85" t="s">
        <v>721</v>
      </c>
      <c r="C16166" s="92">
        <v>0</v>
      </c>
      <c r="D16166" s="66">
        <f>IF(C16165+C16170=0,1,2)</f>
        <v>1</v>
      </c>
    </row>
    <row r="16167" spans="1:4" ht="15" hidden="1" x14ac:dyDescent="0.2">
      <c r="A16167" s="65">
        <f t="shared" si="252"/>
        <v>0</v>
      </c>
      <c r="B16167" s="85" t="s">
        <v>742</v>
      </c>
      <c r="C16167" s="92">
        <v>0</v>
      </c>
      <c r="D16167" s="96">
        <f>IF(C16165+C16170=0,1,2)</f>
        <v>1</v>
      </c>
    </row>
    <row r="16168" spans="1:4" ht="15" hidden="1" x14ac:dyDescent="0.2">
      <c r="A16168" s="65">
        <f t="shared" si="252"/>
        <v>0</v>
      </c>
      <c r="B16168" s="85" t="s">
        <v>743</v>
      </c>
      <c r="C16168" s="92">
        <v>0</v>
      </c>
      <c r="D16168" s="96">
        <f>IF(C16165+C16170=0,1,2)</f>
        <v>1</v>
      </c>
    </row>
    <row r="16169" spans="1:4" ht="15" hidden="1" x14ac:dyDescent="0.2">
      <c r="A16169" s="65">
        <f t="shared" si="252"/>
        <v>0</v>
      </c>
      <c r="B16169" s="85" t="s">
        <v>744</v>
      </c>
      <c r="C16169" s="92">
        <v>0</v>
      </c>
      <c r="D16169" s="96">
        <f>IF(C16165+C16170=0,1,2)</f>
        <v>1</v>
      </c>
    </row>
    <row r="16170" spans="1:4" ht="15" hidden="1" x14ac:dyDescent="0.2">
      <c r="A16170" s="65">
        <f t="shared" si="252"/>
        <v>0</v>
      </c>
      <c r="B16170" s="107" t="s">
        <v>745</v>
      </c>
      <c r="C16170" s="92">
        <v>0</v>
      </c>
      <c r="D16170" s="96">
        <f>IF(C16165+C16170=0,1,2)</f>
        <v>1</v>
      </c>
    </row>
    <row r="16171" spans="1:4" ht="15" hidden="1" x14ac:dyDescent="0.2">
      <c r="A16171" s="65">
        <f t="shared" si="252"/>
        <v>0</v>
      </c>
      <c r="B16171" s="85" t="s">
        <v>3</v>
      </c>
      <c r="C16171" s="92">
        <v>0</v>
      </c>
      <c r="D16171" s="66">
        <f>IF(C16165+C16170=0,1,2)</f>
        <v>1</v>
      </c>
    </row>
    <row r="16172" spans="1:4" ht="15" hidden="1" x14ac:dyDescent="0.2">
      <c r="A16172" s="65">
        <f t="shared" si="252"/>
        <v>0</v>
      </c>
      <c r="B16172" s="85" t="s">
        <v>11</v>
      </c>
      <c r="C16172" s="92">
        <v>0</v>
      </c>
      <c r="D16172" s="66">
        <f>IF(C16165+C16170=0,1,2)</f>
        <v>1</v>
      </c>
    </row>
    <row r="16173" spans="1:4" ht="15" hidden="1" x14ac:dyDescent="0.2">
      <c r="A16173" s="65">
        <f t="shared" si="252"/>
        <v>0</v>
      </c>
      <c r="B16173" s="85" t="s">
        <v>746</v>
      </c>
      <c r="C16173" s="92">
        <v>0</v>
      </c>
      <c r="D16173" s="96">
        <f>IF(C16165+C16170=0,1,2)</f>
        <v>1</v>
      </c>
    </row>
    <row r="16174" spans="1:4" ht="15" hidden="1" x14ac:dyDescent="0.2">
      <c r="A16174" s="65">
        <f t="shared" si="252"/>
        <v>0</v>
      </c>
      <c r="B16174" s="85" t="s">
        <v>13</v>
      </c>
      <c r="C16174" s="92">
        <v>0</v>
      </c>
      <c r="D16174" s="96">
        <f>IF(C16165+C16170=0,1,2)</f>
        <v>1</v>
      </c>
    </row>
    <row r="16175" spans="1:4" ht="15" hidden="1" x14ac:dyDescent="0.2">
      <c r="A16175" s="65">
        <f t="shared" si="252"/>
        <v>0</v>
      </c>
      <c r="B16175" s="107" t="s">
        <v>747</v>
      </c>
      <c r="C16175" s="92">
        <v>0</v>
      </c>
      <c r="D16175" s="96">
        <f>IF(C16165+C16170=0,1,2)</f>
        <v>1</v>
      </c>
    </row>
    <row r="16176" spans="1:4" ht="15" hidden="1" x14ac:dyDescent="0.2">
      <c r="A16176" s="65">
        <f t="shared" si="252"/>
        <v>0.24</v>
      </c>
      <c r="B16176" s="107" t="s">
        <v>812</v>
      </c>
      <c r="C16176" s="92">
        <v>0.24</v>
      </c>
      <c r="D16176" s="96">
        <f>IF(C16165+C16170=0,1,2)</f>
        <v>1</v>
      </c>
    </row>
    <row r="16177" spans="1:4" ht="15" hidden="1" x14ac:dyDescent="0.2">
      <c r="A16177" s="65">
        <f t="shared" si="252"/>
        <v>0.24</v>
      </c>
      <c r="B16177" s="107" t="s">
        <v>813</v>
      </c>
      <c r="C16177" s="92">
        <v>0.24</v>
      </c>
      <c r="D16177" s="96">
        <f>IF(C16165+C16170=0,1,2)</f>
        <v>1</v>
      </c>
    </row>
    <row r="16178" spans="1:4" ht="15" hidden="1" x14ac:dyDescent="0.2">
      <c r="A16178" s="65">
        <f t="shared" si="252"/>
        <v>0</v>
      </c>
      <c r="B16178" s="108"/>
      <c r="C16178" s="109"/>
      <c r="D16178" s="96">
        <f>IF(C16165+C16170=0,1,2)</f>
        <v>1</v>
      </c>
    </row>
    <row r="16179" spans="1:4" ht="15" hidden="1" x14ac:dyDescent="0.2">
      <c r="A16179" s="65">
        <f t="shared" si="252"/>
        <v>0</v>
      </c>
      <c r="B16179" s="82" t="s">
        <v>791</v>
      </c>
      <c r="C16179" s="100"/>
      <c r="D16179" s="96">
        <f>IF(C16165+C16170=0,1,2)</f>
        <v>1</v>
      </c>
    </row>
    <row r="16180" spans="1:4" ht="15" hidden="1" x14ac:dyDescent="0.2">
      <c r="A16180" s="65">
        <f t="shared" si="252"/>
        <v>18</v>
      </c>
      <c r="B16180" s="79" t="s">
        <v>818</v>
      </c>
      <c r="C16180" s="110">
        <v>18</v>
      </c>
      <c r="D16180" s="96">
        <f>IF(C16165+C16170=0,1,2)</f>
        <v>1</v>
      </c>
    </row>
    <row r="16181" spans="1:4" ht="15" hidden="1" x14ac:dyDescent="0.2">
      <c r="A16181" s="65">
        <f t="shared" si="252"/>
        <v>13</v>
      </c>
      <c r="B16181" s="81" t="s">
        <v>793</v>
      </c>
      <c r="C16181" s="110">
        <v>13</v>
      </c>
      <c r="D16181" s="96">
        <f>IF(C16165+C16170=0,1,2)</f>
        <v>1</v>
      </c>
    </row>
    <row r="16182" spans="1:4" ht="15" hidden="1" x14ac:dyDescent="0.2">
      <c r="A16182" s="65">
        <f t="shared" si="252"/>
        <v>5</v>
      </c>
      <c r="B16182" s="81" t="s">
        <v>794</v>
      </c>
      <c r="C16182" s="110">
        <v>5</v>
      </c>
      <c r="D16182" s="96">
        <f>IF(C16165+C16170=0,1,2)</f>
        <v>1</v>
      </c>
    </row>
    <row r="16183" spans="1:4" ht="15" hidden="1" x14ac:dyDescent="0.2">
      <c r="A16183" s="65">
        <f t="shared" si="252"/>
        <v>0</v>
      </c>
      <c r="B16183" s="111"/>
      <c r="C16183" s="109"/>
      <c r="D16183" s="96">
        <f>IF(C16165+C16170=0,1,2)</f>
        <v>1</v>
      </c>
    </row>
    <row r="16184" spans="1:4" ht="30" customHeight="1" x14ac:dyDescent="0.2">
      <c r="B16184" s="117" t="s">
        <v>1011</v>
      </c>
      <c r="C16184" s="118"/>
      <c r="D16184" s="96"/>
    </row>
    <row r="16185" spans="1:4" ht="15" hidden="1" x14ac:dyDescent="0.2">
      <c r="A16185" s="65">
        <f t="shared" si="252"/>
        <v>0</v>
      </c>
      <c r="B16185" s="97"/>
      <c r="C16185" s="98"/>
      <c r="D16185" s="96">
        <f>IF(C16248+C16253=0,1,2)</f>
        <v>2</v>
      </c>
    </row>
    <row r="16186" spans="1:4" ht="15" hidden="1" x14ac:dyDescent="0.2">
      <c r="A16186" s="65">
        <f t="shared" si="252"/>
        <v>0</v>
      </c>
      <c r="B16186" s="99" t="s">
        <v>815</v>
      </c>
      <c r="C16186" s="100"/>
      <c r="D16186" s="96">
        <f>IF(C16248+C16253=0,1,2)</f>
        <v>2</v>
      </c>
    </row>
    <row r="16187" spans="1:4" ht="15" x14ac:dyDescent="0.2">
      <c r="B16187" s="112" t="s">
        <v>721</v>
      </c>
      <c r="C16187" s="72">
        <v>4.6239999999999997</v>
      </c>
      <c r="D16187" s="96"/>
    </row>
    <row r="16188" spans="1:4" ht="15" hidden="1" x14ac:dyDescent="0.2">
      <c r="A16188" s="65">
        <f t="shared" si="252"/>
        <v>0</v>
      </c>
      <c r="B16188" s="73" t="s">
        <v>722</v>
      </c>
      <c r="C16188" s="76"/>
      <c r="D16188" s="96">
        <f>IF(C16248+C16253=0,1,2)</f>
        <v>2</v>
      </c>
    </row>
    <row r="16189" spans="1:4" ht="15" hidden="1" x14ac:dyDescent="0.2">
      <c r="A16189" s="65">
        <f t="shared" si="252"/>
        <v>0</v>
      </c>
      <c r="B16189" s="73" t="s">
        <v>783</v>
      </c>
      <c r="C16189" s="76"/>
      <c r="D16189" s="96">
        <f>IF(C16248+C16253=0,1,2)</f>
        <v>2</v>
      </c>
    </row>
    <row r="16190" spans="1:4" ht="15" hidden="1" x14ac:dyDescent="0.2">
      <c r="A16190" s="65">
        <f t="shared" si="252"/>
        <v>0</v>
      </c>
      <c r="B16190" s="73" t="s">
        <v>8</v>
      </c>
      <c r="C16190" s="76">
        <v>0</v>
      </c>
      <c r="D16190" s="96">
        <f>IF(C16248+C16253=0,1,2)</f>
        <v>2</v>
      </c>
    </row>
    <row r="16191" spans="1:4" ht="15" x14ac:dyDescent="0.2">
      <c r="B16191" s="113" t="s">
        <v>723</v>
      </c>
      <c r="C16191" s="72">
        <v>4.6239999999999997</v>
      </c>
      <c r="D16191" s="96"/>
    </row>
    <row r="16192" spans="1:4" ht="15" hidden="1" x14ac:dyDescent="0.2">
      <c r="A16192" s="65">
        <f t="shared" si="252"/>
        <v>0</v>
      </c>
      <c r="B16192" s="81" t="s">
        <v>742</v>
      </c>
      <c r="C16192" s="76">
        <v>0</v>
      </c>
      <c r="D16192" s="96">
        <f>IF(C16248+C16253=0,1,2)</f>
        <v>2</v>
      </c>
    </row>
    <row r="16193" spans="1:4" ht="15" hidden="1" x14ac:dyDescent="0.2">
      <c r="A16193" s="65">
        <f t="shared" si="252"/>
        <v>0</v>
      </c>
      <c r="B16193" s="81" t="s">
        <v>748</v>
      </c>
      <c r="C16193" s="76">
        <v>0</v>
      </c>
      <c r="D16193" s="96">
        <f>IF(C16248+C16253=0,1,2)</f>
        <v>2</v>
      </c>
    </row>
    <row r="16194" spans="1:4" ht="15" hidden="1" x14ac:dyDescent="0.2">
      <c r="A16194" s="65">
        <v>0</v>
      </c>
      <c r="B16194" s="73" t="s">
        <v>784</v>
      </c>
      <c r="C16194" s="76">
        <v>0</v>
      </c>
      <c r="D16194" s="96">
        <f>IF(C16248+C16253=0,1,2)</f>
        <v>2</v>
      </c>
    </row>
    <row r="16195" spans="1:4" ht="15" hidden="1" x14ac:dyDescent="0.2">
      <c r="A16195" s="65">
        <v>0</v>
      </c>
      <c r="B16195" s="77" t="s">
        <v>785</v>
      </c>
      <c r="C16195" s="76">
        <v>0</v>
      </c>
      <c r="D16195" s="96">
        <f>IF(C16248+C16253=0,1,2)</f>
        <v>2</v>
      </c>
    </row>
    <row r="16196" spans="1:4" ht="15" hidden="1" x14ac:dyDescent="0.2">
      <c r="A16196" s="65">
        <v>0</v>
      </c>
      <c r="B16196" s="77" t="s">
        <v>733</v>
      </c>
      <c r="C16196" s="76">
        <v>0</v>
      </c>
      <c r="D16196" s="96">
        <f>IF(C16248+C16253=0,1,2)</f>
        <v>2</v>
      </c>
    </row>
    <row r="16197" spans="1:4" ht="15" hidden="1" x14ac:dyDescent="0.2">
      <c r="A16197" s="65">
        <v>0</v>
      </c>
      <c r="B16197" s="77" t="s">
        <v>786</v>
      </c>
      <c r="C16197" s="76">
        <v>0</v>
      </c>
      <c r="D16197" s="96">
        <f>IF(C16248+C16253=0,1,2)</f>
        <v>2</v>
      </c>
    </row>
    <row r="16198" spans="1:4" ht="15" hidden="1" x14ac:dyDescent="0.2">
      <c r="A16198" s="65">
        <v>0</v>
      </c>
      <c r="B16198" s="77" t="s">
        <v>787</v>
      </c>
      <c r="C16198" s="76">
        <v>0</v>
      </c>
      <c r="D16198" s="96">
        <f>IF(C16248+C16253=0,1,2)</f>
        <v>2</v>
      </c>
    </row>
    <row r="16199" spans="1:4" ht="15" hidden="1" x14ac:dyDescent="0.2">
      <c r="A16199" s="65">
        <f t="shared" ref="A16199:A16262" si="253">C16199</f>
        <v>0</v>
      </c>
      <c r="B16199" s="81" t="s">
        <v>744</v>
      </c>
      <c r="C16199" s="76">
        <v>0</v>
      </c>
      <c r="D16199" s="96">
        <f>IF(C16248+C16253=0,1,2)</f>
        <v>2</v>
      </c>
    </row>
    <row r="16200" spans="1:4" ht="15" hidden="1" x14ac:dyDescent="0.2">
      <c r="A16200" s="65">
        <v>0</v>
      </c>
      <c r="B16200" s="73" t="s">
        <v>788</v>
      </c>
      <c r="C16200" s="76">
        <v>0</v>
      </c>
      <c r="D16200" s="96">
        <f>IF(C16248+C16253=0,1,2)</f>
        <v>2</v>
      </c>
    </row>
    <row r="16201" spans="1:4" ht="15" hidden="1" x14ac:dyDescent="0.2">
      <c r="A16201" s="65">
        <v>0</v>
      </c>
      <c r="B16201" s="77" t="s">
        <v>737</v>
      </c>
      <c r="C16201" s="76">
        <v>0</v>
      </c>
      <c r="D16201" s="96">
        <f>IF(C16248+C16253=0,1,2)</f>
        <v>2</v>
      </c>
    </row>
    <row r="16202" spans="1:4" ht="15" hidden="1" x14ac:dyDescent="0.2">
      <c r="A16202" s="65">
        <v>0</v>
      </c>
      <c r="B16202" s="77" t="s">
        <v>733</v>
      </c>
      <c r="C16202" s="76">
        <v>0</v>
      </c>
      <c r="D16202" s="96">
        <f>IF(C16248+C16253=0,1,2)</f>
        <v>2</v>
      </c>
    </row>
    <row r="16203" spans="1:4" ht="15" hidden="1" x14ac:dyDescent="0.2">
      <c r="A16203" s="65">
        <v>0</v>
      </c>
      <c r="B16203" s="77" t="s">
        <v>738</v>
      </c>
      <c r="C16203" s="76">
        <v>0</v>
      </c>
      <c r="D16203" s="96">
        <f>IF(C16248+C16253=0,1,2)</f>
        <v>2</v>
      </c>
    </row>
    <row r="16204" spans="1:4" ht="15" hidden="1" x14ac:dyDescent="0.2">
      <c r="A16204" s="65">
        <v>0</v>
      </c>
      <c r="B16204" s="73" t="s">
        <v>789</v>
      </c>
      <c r="C16204" s="76">
        <v>0</v>
      </c>
      <c r="D16204" s="96">
        <f>IF(C16248+C16253=0,1,2)</f>
        <v>2</v>
      </c>
    </row>
    <row r="16205" spans="1:4" ht="15" hidden="1" x14ac:dyDescent="0.2">
      <c r="A16205" s="65">
        <v>0</v>
      </c>
      <c r="B16205" s="77" t="s">
        <v>790</v>
      </c>
      <c r="C16205" s="76">
        <v>0</v>
      </c>
      <c r="D16205" s="96">
        <f>IF(C16248+C16253=0,1,2)</f>
        <v>2</v>
      </c>
    </row>
    <row r="16206" spans="1:4" ht="15" hidden="1" x14ac:dyDescent="0.2">
      <c r="A16206" s="65">
        <f t="shared" si="253"/>
        <v>0</v>
      </c>
      <c r="B16206" s="97"/>
      <c r="C16206" s="98"/>
      <c r="D16206" s="96">
        <f>IF(C16248+C16253=0,1,2)</f>
        <v>2</v>
      </c>
    </row>
    <row r="16207" spans="1:4" ht="15" hidden="1" x14ac:dyDescent="0.2">
      <c r="A16207" s="65">
        <f t="shared" si="253"/>
        <v>0</v>
      </c>
      <c r="B16207" s="99" t="s">
        <v>816</v>
      </c>
      <c r="C16207" s="100"/>
      <c r="D16207" s="96">
        <f>IF(C16248+C16253=0,1,2)</f>
        <v>2</v>
      </c>
    </row>
    <row r="16208" spans="1:4" ht="15" x14ac:dyDescent="0.2">
      <c r="B16208" s="112" t="s">
        <v>3</v>
      </c>
      <c r="C16208" s="72">
        <v>3.3250000000000002</v>
      </c>
      <c r="D16208" s="96"/>
    </row>
    <row r="16209" spans="1:4" ht="15" hidden="1" x14ac:dyDescent="0.2">
      <c r="A16209" s="65">
        <f t="shared" si="253"/>
        <v>0</v>
      </c>
      <c r="B16209" s="85" t="s">
        <v>4</v>
      </c>
      <c r="C16209" s="92">
        <v>0</v>
      </c>
      <c r="D16209" s="96">
        <f>IF(C16248+C16253=0,1,2)</f>
        <v>2</v>
      </c>
    </row>
    <row r="16210" spans="1:4" ht="15" x14ac:dyDescent="0.2">
      <c r="B16210" s="85" t="s">
        <v>5</v>
      </c>
      <c r="C16210" s="92">
        <v>3.3250000000000002</v>
      </c>
      <c r="D16210" s="96"/>
    </row>
    <row r="16211" spans="1:4" ht="15" hidden="1" x14ac:dyDescent="0.2">
      <c r="A16211" s="65">
        <v>0</v>
      </c>
      <c r="B16211" s="102" t="s">
        <v>796</v>
      </c>
      <c r="C16211" s="103">
        <v>1.625</v>
      </c>
      <c r="D16211" s="96">
        <f>IF(C16248+C16253=0,1,2)</f>
        <v>2</v>
      </c>
    </row>
    <row r="16212" spans="1:4" ht="15" hidden="1" x14ac:dyDescent="0.2">
      <c r="A16212" s="65">
        <v>0</v>
      </c>
      <c r="B16212" s="102" t="s">
        <v>797</v>
      </c>
      <c r="C16212" s="103">
        <v>0</v>
      </c>
      <c r="D16212" s="96">
        <f>IF(C16248+C16253=0,1,2)</f>
        <v>2</v>
      </c>
    </row>
    <row r="16213" spans="1:4" ht="15" hidden="1" x14ac:dyDescent="0.2">
      <c r="A16213" s="65">
        <v>0</v>
      </c>
      <c r="B16213" s="102" t="s">
        <v>798</v>
      </c>
      <c r="C16213" s="103">
        <v>0</v>
      </c>
      <c r="D16213" s="96">
        <f>IF(C16248+C16253=0,1,2)</f>
        <v>2</v>
      </c>
    </row>
    <row r="16214" spans="1:4" ht="15" hidden="1" x14ac:dyDescent="0.2">
      <c r="A16214" s="65">
        <v>0</v>
      </c>
      <c r="B16214" s="102" t="s">
        <v>799</v>
      </c>
      <c r="C16214" s="103">
        <v>0</v>
      </c>
      <c r="D16214" s="96">
        <f>IF(C16248+C16253=0,1,2)</f>
        <v>2</v>
      </c>
    </row>
    <row r="16215" spans="1:4" ht="15" hidden="1" x14ac:dyDescent="0.2">
      <c r="A16215" s="65">
        <v>0</v>
      </c>
      <c r="B16215" s="102" t="s">
        <v>800</v>
      </c>
      <c r="C16215" s="103">
        <v>0</v>
      </c>
      <c r="D16215" s="96">
        <f>IF(C16248+C16253=0,1,2)</f>
        <v>2</v>
      </c>
    </row>
    <row r="16216" spans="1:4" ht="15" hidden="1" x14ac:dyDescent="0.2">
      <c r="A16216" s="65">
        <v>0</v>
      </c>
      <c r="B16216" s="102" t="s">
        <v>801</v>
      </c>
      <c r="C16216" s="103">
        <v>0</v>
      </c>
      <c r="D16216" s="96">
        <f>IF(C16248+C16253=0,1,2)</f>
        <v>2</v>
      </c>
    </row>
    <row r="16217" spans="1:4" ht="30" hidden="1" x14ac:dyDescent="0.2">
      <c r="A16217" s="65">
        <v>0</v>
      </c>
      <c r="B16217" s="102" t="s">
        <v>802</v>
      </c>
      <c r="C16217" s="103">
        <v>0</v>
      </c>
      <c r="D16217" s="96">
        <f>IF(C16248+C16253=0,1,2)</f>
        <v>2</v>
      </c>
    </row>
    <row r="16218" spans="1:4" ht="30" hidden="1" x14ac:dyDescent="0.2">
      <c r="A16218" s="65">
        <v>0</v>
      </c>
      <c r="B16218" s="102" t="s">
        <v>803</v>
      </c>
      <c r="C16218" s="103">
        <v>1.7</v>
      </c>
      <c r="D16218" s="96">
        <f>IF(C16248+C16253=0,1,2)</f>
        <v>2</v>
      </c>
    </row>
    <row r="16219" spans="1:4" ht="15" hidden="1" x14ac:dyDescent="0.2">
      <c r="A16219" s="65">
        <v>0</v>
      </c>
      <c r="B16219" s="102" t="s">
        <v>804</v>
      </c>
      <c r="C16219" s="103">
        <v>0</v>
      </c>
      <c r="D16219" s="96">
        <f>IF(C16248+C16253=0,1,2)</f>
        <v>2</v>
      </c>
    </row>
    <row r="16220" spans="1:4" ht="15" hidden="1" x14ac:dyDescent="0.2">
      <c r="A16220" s="65">
        <v>0</v>
      </c>
      <c r="B16220" s="102" t="s">
        <v>805</v>
      </c>
      <c r="C16220" s="103">
        <v>0</v>
      </c>
      <c r="D16220" s="96">
        <f>IF(C16248+C16253=0,1,2)</f>
        <v>2</v>
      </c>
    </row>
    <row r="16221" spans="1:4" ht="15" hidden="1" x14ac:dyDescent="0.2">
      <c r="A16221" s="65">
        <f t="shared" si="253"/>
        <v>0</v>
      </c>
      <c r="B16221" s="85" t="s">
        <v>806</v>
      </c>
      <c r="C16221" s="92">
        <v>0</v>
      </c>
      <c r="D16221" s="96">
        <f>IF(C16248+C16253=0,1,2)</f>
        <v>2</v>
      </c>
    </row>
    <row r="16222" spans="1:4" ht="15" hidden="1" x14ac:dyDescent="0.2">
      <c r="A16222" s="65">
        <f t="shared" si="253"/>
        <v>0</v>
      </c>
      <c r="B16222" s="85" t="s">
        <v>6</v>
      </c>
      <c r="C16222" s="92">
        <v>0</v>
      </c>
      <c r="D16222" s="96">
        <f>IF(C16248+C16253=0,1,2)</f>
        <v>2</v>
      </c>
    </row>
    <row r="16223" spans="1:4" ht="15" hidden="1" x14ac:dyDescent="0.2">
      <c r="A16223" s="65">
        <f t="shared" si="253"/>
        <v>0</v>
      </c>
      <c r="B16223" s="73" t="s">
        <v>7</v>
      </c>
      <c r="C16223" s="76">
        <v>0</v>
      </c>
      <c r="D16223" s="96">
        <f>IF(C16248+C16253=0,1,2)</f>
        <v>2</v>
      </c>
    </row>
    <row r="16224" spans="1:4" ht="15" hidden="1" x14ac:dyDescent="0.2">
      <c r="A16224" s="65">
        <f t="shared" si="253"/>
        <v>0</v>
      </c>
      <c r="B16224" s="85" t="s">
        <v>8</v>
      </c>
      <c r="C16224" s="92">
        <v>0</v>
      </c>
      <c r="D16224" s="96">
        <f>IF(C16248+C16253=0,1,2)</f>
        <v>2</v>
      </c>
    </row>
    <row r="16225" spans="1:4" ht="15" hidden="1" x14ac:dyDescent="0.2">
      <c r="A16225" s="65">
        <f t="shared" si="253"/>
        <v>0</v>
      </c>
      <c r="B16225" s="85" t="s">
        <v>9</v>
      </c>
      <c r="C16225" s="92">
        <v>0</v>
      </c>
      <c r="D16225" s="96">
        <f>IF(C16248+C16253=0,1,2)</f>
        <v>2</v>
      </c>
    </row>
    <row r="16226" spans="1:4" ht="15" hidden="1" x14ac:dyDescent="0.2">
      <c r="A16226" s="65">
        <f t="shared" si="253"/>
        <v>0</v>
      </c>
      <c r="B16226" s="85" t="s">
        <v>10</v>
      </c>
      <c r="C16226" s="92">
        <v>0</v>
      </c>
      <c r="D16226" s="96">
        <f>IF(C16248+C16253=0,1,2)</f>
        <v>2</v>
      </c>
    </row>
    <row r="16227" spans="1:4" ht="15" hidden="1" x14ac:dyDescent="0.2">
      <c r="A16227" s="65">
        <f t="shared" si="253"/>
        <v>0</v>
      </c>
      <c r="B16227" s="81" t="s">
        <v>11</v>
      </c>
      <c r="C16227" s="76">
        <v>0</v>
      </c>
      <c r="D16227" s="96">
        <f>IF(C16248+C16253=0,1,2)</f>
        <v>2</v>
      </c>
    </row>
    <row r="16228" spans="1:4" ht="15" hidden="1" x14ac:dyDescent="0.2">
      <c r="A16228" s="65">
        <f t="shared" si="253"/>
        <v>0</v>
      </c>
      <c r="B16228" s="81" t="s">
        <v>12</v>
      </c>
      <c r="C16228" s="76">
        <v>0</v>
      </c>
      <c r="D16228" s="96">
        <f>IF(C16248+C16253=0,1,2)</f>
        <v>2</v>
      </c>
    </row>
    <row r="16229" spans="1:4" ht="15" hidden="1" x14ac:dyDescent="0.2">
      <c r="A16229" s="65">
        <v>0</v>
      </c>
      <c r="B16229" s="104" t="s">
        <v>784</v>
      </c>
      <c r="C16229" s="105">
        <v>0</v>
      </c>
      <c r="D16229" s="96">
        <f>IF(C16248+C16253=0,1,2)</f>
        <v>2</v>
      </c>
    </row>
    <row r="16230" spans="1:4" ht="15" hidden="1" x14ac:dyDescent="0.2">
      <c r="A16230" s="65">
        <v>0</v>
      </c>
      <c r="B16230" s="102" t="s">
        <v>785</v>
      </c>
      <c r="C16230" s="103">
        <v>0</v>
      </c>
      <c r="D16230" s="96">
        <f>IF(C16248+C16253=0,1,2)</f>
        <v>2</v>
      </c>
    </row>
    <row r="16231" spans="1:4" ht="15" hidden="1" x14ac:dyDescent="0.2">
      <c r="A16231" s="65">
        <v>0</v>
      </c>
      <c r="B16231" s="102" t="s">
        <v>807</v>
      </c>
      <c r="C16231" s="103">
        <v>0</v>
      </c>
      <c r="D16231" s="96">
        <f>IF(C16248+C16253=0,1,2)</f>
        <v>2</v>
      </c>
    </row>
    <row r="16232" spans="1:4" ht="15" hidden="1" x14ac:dyDescent="0.2">
      <c r="A16232" s="65">
        <v>0</v>
      </c>
      <c r="B16232" s="106" t="s">
        <v>734</v>
      </c>
      <c r="C16232" s="92">
        <v>0</v>
      </c>
      <c r="D16232" s="96">
        <f>IF(C16248+C16253=0,1,2)</f>
        <v>2</v>
      </c>
    </row>
    <row r="16233" spans="1:4" ht="15" hidden="1" x14ac:dyDescent="0.2">
      <c r="A16233" s="65">
        <v>0</v>
      </c>
      <c r="B16233" s="77" t="s">
        <v>808</v>
      </c>
      <c r="C16233" s="76">
        <v>0</v>
      </c>
      <c r="D16233" s="96">
        <f>IF(C16248+C16253=0,1,2)</f>
        <v>2</v>
      </c>
    </row>
    <row r="16234" spans="1:4" ht="15" hidden="1" x14ac:dyDescent="0.2">
      <c r="A16234" s="65">
        <f t="shared" si="253"/>
        <v>0</v>
      </c>
      <c r="B16234" s="81" t="s">
        <v>13</v>
      </c>
      <c r="C16234" s="76">
        <v>0</v>
      </c>
      <c r="D16234" s="96">
        <f>IF(C16248+C16253=0,1,2)</f>
        <v>2</v>
      </c>
    </row>
    <row r="16235" spans="1:4" ht="15" hidden="1" x14ac:dyDescent="0.2">
      <c r="A16235" s="65">
        <v>0</v>
      </c>
      <c r="B16235" s="104" t="s">
        <v>788</v>
      </c>
      <c r="C16235" s="105">
        <v>0</v>
      </c>
      <c r="D16235" s="96">
        <f>IF(C16248+C16253=0,1,2)</f>
        <v>2</v>
      </c>
    </row>
    <row r="16236" spans="1:4" ht="15" hidden="1" x14ac:dyDescent="0.2">
      <c r="A16236" s="65">
        <v>0</v>
      </c>
      <c r="B16236" s="102" t="s">
        <v>785</v>
      </c>
      <c r="C16236" s="103">
        <v>0</v>
      </c>
      <c r="D16236" s="96">
        <f>IF(C16248+C16253=0,1,2)</f>
        <v>2</v>
      </c>
    </row>
    <row r="16237" spans="1:4" ht="15" hidden="1" x14ac:dyDescent="0.2">
      <c r="A16237" s="65">
        <v>0</v>
      </c>
      <c r="B16237" s="102" t="s">
        <v>733</v>
      </c>
      <c r="C16237" s="103">
        <v>0</v>
      </c>
      <c r="D16237" s="96">
        <f>IF(C16248+C16253=0,1,2)</f>
        <v>2</v>
      </c>
    </row>
    <row r="16238" spans="1:4" ht="30" hidden="1" x14ac:dyDescent="0.2">
      <c r="A16238" s="65">
        <f t="shared" si="253"/>
        <v>0</v>
      </c>
      <c r="B16238" s="106" t="s">
        <v>809</v>
      </c>
      <c r="C16238" s="92">
        <v>0</v>
      </c>
      <c r="D16238" s="96">
        <f>IF(C16248+C16253=0,1,2)</f>
        <v>2</v>
      </c>
    </row>
    <row r="16239" spans="1:4" ht="15" hidden="1" x14ac:dyDescent="0.2">
      <c r="A16239" s="65">
        <v>0</v>
      </c>
      <c r="B16239" s="77" t="s">
        <v>738</v>
      </c>
      <c r="C16239" s="76">
        <v>0</v>
      </c>
      <c r="D16239" s="96">
        <f>IF(C16248+C16253=0,1,2)</f>
        <v>2</v>
      </c>
    </row>
    <row r="16240" spans="1:4" ht="15" hidden="1" x14ac:dyDescent="0.2">
      <c r="A16240" s="65">
        <v>0</v>
      </c>
      <c r="B16240" s="104" t="s">
        <v>789</v>
      </c>
      <c r="C16240" s="105">
        <v>0</v>
      </c>
      <c r="D16240" s="96">
        <f>IF(C16248+C16253=0,1,2)</f>
        <v>2</v>
      </c>
    </row>
    <row r="16241" spans="1:4" ht="15" hidden="1" x14ac:dyDescent="0.2">
      <c r="A16241" s="65">
        <v>0</v>
      </c>
      <c r="B16241" s="102" t="s">
        <v>732</v>
      </c>
      <c r="C16241" s="103">
        <v>0</v>
      </c>
      <c r="D16241" s="96">
        <f>IF(C16248+C16253=0,1,2)</f>
        <v>2</v>
      </c>
    </row>
    <row r="16242" spans="1:4" ht="15" hidden="1" x14ac:dyDescent="0.2">
      <c r="A16242" s="65">
        <v>0</v>
      </c>
      <c r="B16242" s="102" t="s">
        <v>737</v>
      </c>
      <c r="C16242" s="103">
        <v>0</v>
      </c>
      <c r="D16242" s="96">
        <f>IF(C16248+C16253=0,1,2)</f>
        <v>2</v>
      </c>
    </row>
    <row r="16243" spans="1:4" ht="15" hidden="1" x14ac:dyDescent="0.2">
      <c r="A16243" s="65">
        <v>0</v>
      </c>
      <c r="B16243" s="102" t="s">
        <v>733</v>
      </c>
      <c r="C16243" s="103">
        <v>0</v>
      </c>
      <c r="D16243" s="96">
        <f>IF(C16248+C16253=0,1,2)</f>
        <v>2</v>
      </c>
    </row>
    <row r="16244" spans="1:4" ht="15" hidden="1" x14ac:dyDescent="0.2">
      <c r="A16244" s="65">
        <v>0</v>
      </c>
      <c r="B16244" s="106" t="s">
        <v>734</v>
      </c>
      <c r="C16244" s="92">
        <v>0</v>
      </c>
      <c r="D16244" s="96">
        <f>IF(C16248+C16253=0,1,2)</f>
        <v>2</v>
      </c>
    </row>
    <row r="16245" spans="1:4" ht="15" hidden="1" x14ac:dyDescent="0.2">
      <c r="A16245" s="65">
        <v>0</v>
      </c>
      <c r="B16245" s="77" t="s">
        <v>738</v>
      </c>
      <c r="C16245" s="76">
        <v>0</v>
      </c>
      <c r="D16245" s="96">
        <f>IF(C16248+C16253=0,1,2)</f>
        <v>2</v>
      </c>
    </row>
    <row r="16246" spans="1:4" ht="15" hidden="1" x14ac:dyDescent="0.2">
      <c r="A16246" s="65">
        <f t="shared" si="253"/>
        <v>0</v>
      </c>
      <c r="B16246" s="97"/>
      <c r="C16246" s="98"/>
      <c r="D16246" s="96">
        <f>IF(C16248+C16253=0,1,2)</f>
        <v>2</v>
      </c>
    </row>
    <row r="16247" spans="1:4" ht="15" hidden="1" x14ac:dyDescent="0.2">
      <c r="A16247" s="65">
        <f t="shared" si="253"/>
        <v>0</v>
      </c>
      <c r="B16247" s="99" t="s">
        <v>817</v>
      </c>
      <c r="C16247" s="100"/>
      <c r="D16247" s="96">
        <f>IF(C16248+C16253=0,1,2)</f>
        <v>2</v>
      </c>
    </row>
    <row r="16248" spans="1:4" ht="15" x14ac:dyDescent="0.2">
      <c r="B16248" s="79" t="s">
        <v>741</v>
      </c>
      <c r="C16248" s="80">
        <v>4.6239999999999997</v>
      </c>
      <c r="D16248" s="96"/>
    </row>
    <row r="16249" spans="1:4" ht="15" x14ac:dyDescent="0.2">
      <c r="B16249" s="113" t="s">
        <v>721</v>
      </c>
      <c r="C16249" s="72">
        <v>4.6239999999999997</v>
      </c>
      <c r="D16249" s="96"/>
    </row>
    <row r="16250" spans="1:4" ht="15" hidden="1" x14ac:dyDescent="0.2">
      <c r="A16250" s="65">
        <f t="shared" si="253"/>
        <v>0</v>
      </c>
      <c r="B16250" s="85" t="s">
        <v>742</v>
      </c>
      <c r="C16250" s="92">
        <v>0</v>
      </c>
      <c r="D16250" s="96">
        <f>IF(C16248+C16253=0,1,2)</f>
        <v>2</v>
      </c>
    </row>
    <row r="16251" spans="1:4" ht="15" hidden="1" x14ac:dyDescent="0.2">
      <c r="A16251" s="65">
        <f t="shared" si="253"/>
        <v>0</v>
      </c>
      <c r="B16251" s="85" t="s">
        <v>743</v>
      </c>
      <c r="C16251" s="92">
        <v>0</v>
      </c>
      <c r="D16251" s="96">
        <f>IF(C16248+C16253=0,1,2)</f>
        <v>2</v>
      </c>
    </row>
    <row r="16252" spans="1:4" ht="15" hidden="1" x14ac:dyDescent="0.2">
      <c r="A16252" s="65">
        <f t="shared" si="253"/>
        <v>0</v>
      </c>
      <c r="B16252" s="85" t="s">
        <v>744</v>
      </c>
      <c r="C16252" s="92">
        <v>0</v>
      </c>
      <c r="D16252" s="96">
        <f>IF(C16248+C16253=0,1,2)</f>
        <v>2</v>
      </c>
    </row>
    <row r="16253" spans="1:4" ht="15" x14ac:dyDescent="0.2">
      <c r="B16253" s="79" t="s">
        <v>745</v>
      </c>
      <c r="C16253" s="80">
        <v>3.3250000000000002</v>
      </c>
      <c r="D16253" s="96"/>
    </row>
    <row r="16254" spans="1:4" ht="15" x14ac:dyDescent="0.2">
      <c r="B16254" s="113" t="s">
        <v>3</v>
      </c>
      <c r="C16254" s="72">
        <v>3.3250000000000002</v>
      </c>
      <c r="D16254" s="96"/>
    </row>
    <row r="16255" spans="1:4" ht="15" hidden="1" x14ac:dyDescent="0.2">
      <c r="A16255" s="65">
        <f t="shared" si="253"/>
        <v>0</v>
      </c>
      <c r="B16255" s="85" t="s">
        <v>11</v>
      </c>
      <c r="C16255" s="92">
        <v>0</v>
      </c>
      <c r="D16255" s="96">
        <f>IF(C16248+C16253=0,1,2)</f>
        <v>2</v>
      </c>
    </row>
    <row r="16256" spans="1:4" ht="15" hidden="1" x14ac:dyDescent="0.2">
      <c r="A16256" s="65">
        <f t="shared" si="253"/>
        <v>0</v>
      </c>
      <c r="B16256" s="85" t="s">
        <v>746</v>
      </c>
      <c r="C16256" s="92">
        <v>0</v>
      </c>
      <c r="D16256" s="96">
        <f>IF(C16248+C16253=0,1,2)</f>
        <v>2</v>
      </c>
    </row>
    <row r="16257" spans="1:4" ht="15" hidden="1" x14ac:dyDescent="0.2">
      <c r="A16257" s="65">
        <f t="shared" si="253"/>
        <v>0</v>
      </c>
      <c r="B16257" s="85" t="s">
        <v>13</v>
      </c>
      <c r="C16257" s="92">
        <v>0</v>
      </c>
      <c r="D16257" s="96">
        <f>IF(C16248+C16253=0,1,2)</f>
        <v>2</v>
      </c>
    </row>
    <row r="16258" spans="1:4" ht="15" hidden="1" x14ac:dyDescent="0.2">
      <c r="A16258" s="65">
        <f t="shared" si="253"/>
        <v>1.2989999999999999</v>
      </c>
      <c r="B16258" s="94" t="s">
        <v>747</v>
      </c>
      <c r="C16258" s="95">
        <v>1.2989999999999999</v>
      </c>
      <c r="D16258" s="65">
        <f>IF(C16248+C16253=0,1,2)</f>
        <v>2</v>
      </c>
    </row>
    <row r="16259" spans="1:4" ht="15" hidden="1" x14ac:dyDescent="0.2">
      <c r="A16259" s="65">
        <f t="shared" si="253"/>
        <v>0</v>
      </c>
      <c r="B16259" s="107" t="s">
        <v>812</v>
      </c>
      <c r="C16259" s="92">
        <v>0</v>
      </c>
      <c r="D16259" s="96">
        <f>IF(C16248+C16253=0,1,2)</f>
        <v>2</v>
      </c>
    </row>
    <row r="16260" spans="1:4" ht="15" hidden="1" x14ac:dyDescent="0.2">
      <c r="A16260" s="65">
        <f t="shared" si="253"/>
        <v>1.2989999999999999</v>
      </c>
      <c r="B16260" s="94" t="s">
        <v>813</v>
      </c>
      <c r="C16260" s="95">
        <v>1.2989999999999999</v>
      </c>
      <c r="D16260" s="65">
        <f>IF(C16248+C16253=0,1,2)</f>
        <v>2</v>
      </c>
    </row>
    <row r="16261" spans="1:4" ht="15" hidden="1" x14ac:dyDescent="0.2">
      <c r="A16261" s="65">
        <f t="shared" si="253"/>
        <v>0</v>
      </c>
      <c r="B16261" s="108"/>
      <c r="C16261" s="109"/>
      <c r="D16261" s="96">
        <f>IF(C16248+C16253=0,1,2)</f>
        <v>2</v>
      </c>
    </row>
    <row r="16262" spans="1:4" ht="15" hidden="1" x14ac:dyDescent="0.2">
      <c r="A16262" s="65">
        <f t="shared" si="253"/>
        <v>0</v>
      </c>
      <c r="B16262" s="82" t="s">
        <v>791</v>
      </c>
      <c r="C16262" s="100"/>
      <c r="D16262" s="96">
        <f>IF(C16248+C16253=0,1,2)</f>
        <v>2</v>
      </c>
    </row>
    <row r="16263" spans="1:4" ht="15" x14ac:dyDescent="0.2">
      <c r="B16263" s="107" t="s">
        <v>792</v>
      </c>
      <c r="C16263" s="114">
        <v>61</v>
      </c>
      <c r="D16263" s="96"/>
    </row>
    <row r="16264" spans="1:4" ht="15" x14ac:dyDescent="0.2">
      <c r="B16264" s="81" t="s">
        <v>793</v>
      </c>
      <c r="C16264" s="110">
        <v>60</v>
      </c>
      <c r="D16264" s="96"/>
    </row>
    <row r="16265" spans="1:4" ht="15" x14ac:dyDescent="0.2">
      <c r="B16265" s="81" t="s">
        <v>794</v>
      </c>
      <c r="C16265" s="110">
        <v>1</v>
      </c>
      <c r="D16265" s="96"/>
    </row>
    <row r="16266" spans="1:4" ht="15" hidden="1" x14ac:dyDescent="0.2">
      <c r="A16266" s="65">
        <f t="shared" ref="A16266:A16321" si="254">C16266</f>
        <v>0</v>
      </c>
      <c r="B16266" s="111"/>
      <c r="C16266" s="109"/>
      <c r="D16266" s="96">
        <f>IF(C16248+C16253=0,1,2)</f>
        <v>2</v>
      </c>
    </row>
    <row r="16267" spans="1:4" ht="30" customHeight="1" x14ac:dyDescent="0.2">
      <c r="B16267" s="117" t="s">
        <v>1012</v>
      </c>
      <c r="C16267" s="118"/>
      <c r="D16267" s="96"/>
    </row>
    <row r="16268" spans="1:4" ht="15" hidden="1" x14ac:dyDescent="0.2">
      <c r="A16268" s="65">
        <f t="shared" si="254"/>
        <v>0</v>
      </c>
      <c r="B16268" s="97"/>
      <c r="C16268" s="98"/>
      <c r="D16268" s="96">
        <f>IF(C16331+C16336=0,1,2)</f>
        <v>2</v>
      </c>
    </row>
    <row r="16269" spans="1:4" ht="15" hidden="1" x14ac:dyDescent="0.2">
      <c r="A16269" s="65">
        <f t="shared" si="254"/>
        <v>0</v>
      </c>
      <c r="B16269" s="99" t="s">
        <v>815</v>
      </c>
      <c r="C16269" s="100"/>
      <c r="D16269" s="96">
        <f>IF(C16331+C16336=0,1,2)</f>
        <v>2</v>
      </c>
    </row>
    <row r="16270" spans="1:4" ht="15" x14ac:dyDescent="0.2">
      <c r="B16270" s="112" t="s">
        <v>721</v>
      </c>
      <c r="C16270" s="72">
        <v>169.56100000000001</v>
      </c>
      <c r="D16270" s="66"/>
    </row>
    <row r="16271" spans="1:4" ht="15" hidden="1" x14ac:dyDescent="0.2">
      <c r="A16271" s="65">
        <f t="shared" si="254"/>
        <v>0</v>
      </c>
      <c r="B16271" s="73" t="s">
        <v>722</v>
      </c>
      <c r="C16271" s="76"/>
      <c r="D16271" s="96">
        <f>IF(C16331+C16336=0,1,2)</f>
        <v>2</v>
      </c>
    </row>
    <row r="16272" spans="1:4" ht="15" hidden="1" x14ac:dyDescent="0.2">
      <c r="A16272" s="65">
        <f t="shared" si="254"/>
        <v>0</v>
      </c>
      <c r="B16272" s="73" t="s">
        <v>783</v>
      </c>
      <c r="C16272" s="76"/>
      <c r="D16272" s="96">
        <f>IF(C16331+C16336=0,1,2)</f>
        <v>2</v>
      </c>
    </row>
    <row r="16273" spans="1:4" ht="15" hidden="1" x14ac:dyDescent="0.2">
      <c r="A16273" s="65">
        <f t="shared" si="254"/>
        <v>0</v>
      </c>
      <c r="B16273" s="73" t="s">
        <v>8</v>
      </c>
      <c r="C16273" s="76">
        <v>0</v>
      </c>
      <c r="D16273" s="96">
        <f>IF(C16331+C16336=0,1,2)</f>
        <v>2</v>
      </c>
    </row>
    <row r="16274" spans="1:4" ht="15" x14ac:dyDescent="0.2">
      <c r="B16274" s="113" t="s">
        <v>723</v>
      </c>
      <c r="C16274" s="72">
        <v>169.56100000000001</v>
      </c>
      <c r="D16274" s="96"/>
    </row>
    <row r="16275" spans="1:4" ht="15" hidden="1" x14ac:dyDescent="0.2">
      <c r="A16275" s="65">
        <f t="shared" si="254"/>
        <v>0</v>
      </c>
      <c r="B16275" s="81" t="s">
        <v>742</v>
      </c>
      <c r="C16275" s="76">
        <v>0</v>
      </c>
      <c r="D16275" s="96">
        <f>IF(C16331+C16336=0,1,2)</f>
        <v>2</v>
      </c>
    </row>
    <row r="16276" spans="1:4" ht="15" hidden="1" x14ac:dyDescent="0.2">
      <c r="A16276" s="65">
        <f t="shared" si="254"/>
        <v>0</v>
      </c>
      <c r="B16276" s="81" t="s">
        <v>748</v>
      </c>
      <c r="C16276" s="76">
        <v>0</v>
      </c>
      <c r="D16276" s="96">
        <f>IF(C16331+C16336=0,1,2)</f>
        <v>2</v>
      </c>
    </row>
    <row r="16277" spans="1:4" ht="15" hidden="1" x14ac:dyDescent="0.2">
      <c r="A16277" s="65">
        <v>0</v>
      </c>
      <c r="B16277" s="73" t="s">
        <v>784</v>
      </c>
      <c r="C16277" s="76">
        <v>0</v>
      </c>
      <c r="D16277" s="96">
        <f>IF(C16331+C16336=0,1,2)</f>
        <v>2</v>
      </c>
    </row>
    <row r="16278" spans="1:4" ht="15" hidden="1" x14ac:dyDescent="0.2">
      <c r="A16278" s="65">
        <v>0</v>
      </c>
      <c r="B16278" s="77" t="s">
        <v>785</v>
      </c>
      <c r="C16278" s="76">
        <v>0</v>
      </c>
      <c r="D16278" s="96">
        <f>IF(C16331+C16336=0,1,2)</f>
        <v>2</v>
      </c>
    </row>
    <row r="16279" spans="1:4" ht="15" hidden="1" x14ac:dyDescent="0.2">
      <c r="A16279" s="65">
        <v>0</v>
      </c>
      <c r="B16279" s="77" t="s">
        <v>733</v>
      </c>
      <c r="C16279" s="76">
        <v>0</v>
      </c>
      <c r="D16279" s="96">
        <f>IF(C16331+C16336=0,1,2)</f>
        <v>2</v>
      </c>
    </row>
    <row r="16280" spans="1:4" ht="15" hidden="1" x14ac:dyDescent="0.2">
      <c r="A16280" s="65">
        <v>0</v>
      </c>
      <c r="B16280" s="77" t="s">
        <v>786</v>
      </c>
      <c r="C16280" s="76">
        <v>0</v>
      </c>
      <c r="D16280" s="96">
        <f>IF(C16331+C16336=0,1,2)</f>
        <v>2</v>
      </c>
    </row>
    <row r="16281" spans="1:4" ht="15" hidden="1" x14ac:dyDescent="0.2">
      <c r="A16281" s="65">
        <v>0</v>
      </c>
      <c r="B16281" s="77" t="s">
        <v>787</v>
      </c>
      <c r="C16281" s="76">
        <v>0</v>
      </c>
      <c r="D16281" s="96">
        <f>IF(C16331+C16336=0,1,2)</f>
        <v>2</v>
      </c>
    </row>
    <row r="16282" spans="1:4" ht="15" hidden="1" x14ac:dyDescent="0.2">
      <c r="A16282" s="65">
        <f t="shared" si="254"/>
        <v>0</v>
      </c>
      <c r="B16282" s="81" t="s">
        <v>744</v>
      </c>
      <c r="C16282" s="76">
        <v>0</v>
      </c>
      <c r="D16282" s="96">
        <f>IF(C16331+C16336=0,1,2)</f>
        <v>2</v>
      </c>
    </row>
    <row r="16283" spans="1:4" ht="15" hidden="1" x14ac:dyDescent="0.2">
      <c r="A16283" s="65">
        <v>0</v>
      </c>
      <c r="B16283" s="73" t="s">
        <v>788</v>
      </c>
      <c r="C16283" s="76">
        <v>0</v>
      </c>
      <c r="D16283" s="96">
        <f>IF(C16331+C16336=0,1,2)</f>
        <v>2</v>
      </c>
    </row>
    <row r="16284" spans="1:4" ht="15" hidden="1" x14ac:dyDescent="0.2">
      <c r="A16284" s="65">
        <v>0</v>
      </c>
      <c r="B16284" s="77" t="s">
        <v>737</v>
      </c>
      <c r="C16284" s="76">
        <v>0</v>
      </c>
      <c r="D16284" s="96">
        <f>IF(C16331+C16336=0,1,2)</f>
        <v>2</v>
      </c>
    </row>
    <row r="16285" spans="1:4" ht="15" hidden="1" x14ac:dyDescent="0.2">
      <c r="A16285" s="65">
        <v>0</v>
      </c>
      <c r="B16285" s="77" t="s">
        <v>733</v>
      </c>
      <c r="C16285" s="76">
        <v>0</v>
      </c>
      <c r="D16285" s="96">
        <f>IF(C16331+C16336=0,1,2)</f>
        <v>2</v>
      </c>
    </row>
    <row r="16286" spans="1:4" ht="15" hidden="1" x14ac:dyDescent="0.2">
      <c r="A16286" s="65">
        <v>0</v>
      </c>
      <c r="B16286" s="77" t="s">
        <v>738</v>
      </c>
      <c r="C16286" s="76">
        <v>0</v>
      </c>
      <c r="D16286" s="96">
        <f>IF(C16331+C16336=0,1,2)</f>
        <v>2</v>
      </c>
    </row>
    <row r="16287" spans="1:4" ht="15" hidden="1" x14ac:dyDescent="0.2">
      <c r="A16287" s="65">
        <v>0</v>
      </c>
      <c r="B16287" s="73" t="s">
        <v>789</v>
      </c>
      <c r="C16287" s="76">
        <v>0</v>
      </c>
      <c r="D16287" s="96">
        <f>IF(C16331+C16336=0,1,2)</f>
        <v>2</v>
      </c>
    </row>
    <row r="16288" spans="1:4" ht="15" hidden="1" x14ac:dyDescent="0.2">
      <c r="A16288" s="65">
        <v>0</v>
      </c>
      <c r="B16288" s="77" t="s">
        <v>790</v>
      </c>
      <c r="C16288" s="76">
        <v>0</v>
      </c>
      <c r="D16288" s="96">
        <f>IF(C16331+C16336=0,1,2)</f>
        <v>2</v>
      </c>
    </row>
    <row r="16289" spans="1:4" ht="15" hidden="1" x14ac:dyDescent="0.2">
      <c r="A16289" s="65">
        <f t="shared" si="254"/>
        <v>0</v>
      </c>
      <c r="B16289" s="97"/>
      <c r="C16289" s="98"/>
      <c r="D16289" s="96">
        <f>IF(C16331+C16336=0,1,2)</f>
        <v>2</v>
      </c>
    </row>
    <row r="16290" spans="1:4" ht="15" hidden="1" x14ac:dyDescent="0.2">
      <c r="A16290" s="65">
        <f t="shared" si="254"/>
        <v>0</v>
      </c>
      <c r="B16290" s="99" t="s">
        <v>816</v>
      </c>
      <c r="C16290" s="100"/>
      <c r="D16290" s="96">
        <f>IF(C16331+C16336=0,1,2)</f>
        <v>2</v>
      </c>
    </row>
    <row r="16291" spans="1:4" ht="15" x14ac:dyDescent="0.2">
      <c r="B16291" s="112" t="s">
        <v>3</v>
      </c>
      <c r="C16291" s="72">
        <v>245.99245999999997</v>
      </c>
      <c r="D16291" s="66"/>
    </row>
    <row r="16292" spans="1:4" ht="15" x14ac:dyDescent="0.2">
      <c r="B16292" s="85" t="s">
        <v>4</v>
      </c>
      <c r="C16292" s="92">
        <v>64.688789999999997</v>
      </c>
      <c r="D16292" s="96"/>
    </row>
    <row r="16293" spans="1:4" ht="15" x14ac:dyDescent="0.2">
      <c r="B16293" s="85" t="s">
        <v>5</v>
      </c>
      <c r="C16293" s="92">
        <v>159.37684999999999</v>
      </c>
      <c r="D16293" s="96"/>
    </row>
    <row r="16294" spans="1:4" ht="15" hidden="1" x14ac:dyDescent="0.2">
      <c r="A16294" s="65">
        <v>0</v>
      </c>
      <c r="B16294" s="102" t="s">
        <v>796</v>
      </c>
      <c r="C16294" s="103">
        <v>49.328209999999999</v>
      </c>
      <c r="D16294" s="96">
        <f>IF(C16331+C16336=0,1,2)</f>
        <v>2</v>
      </c>
    </row>
    <row r="16295" spans="1:4" ht="15" hidden="1" x14ac:dyDescent="0.2">
      <c r="A16295" s="65">
        <v>0</v>
      </c>
      <c r="B16295" s="102" t="s">
        <v>797</v>
      </c>
      <c r="C16295" s="103">
        <v>0</v>
      </c>
      <c r="D16295" s="96">
        <f>IF(C16331+C16336=0,1,2)</f>
        <v>2</v>
      </c>
    </row>
    <row r="16296" spans="1:4" ht="15" hidden="1" x14ac:dyDescent="0.2">
      <c r="A16296" s="65">
        <v>0</v>
      </c>
      <c r="B16296" s="102" t="s">
        <v>798</v>
      </c>
      <c r="C16296" s="103">
        <v>54.374040000000001</v>
      </c>
      <c r="D16296" s="96">
        <f>IF(C16331+C16336=0,1,2)</f>
        <v>2</v>
      </c>
    </row>
    <row r="16297" spans="1:4" ht="15" hidden="1" x14ac:dyDescent="0.2">
      <c r="A16297" s="65">
        <v>0</v>
      </c>
      <c r="B16297" s="102" t="s">
        <v>799</v>
      </c>
      <c r="C16297" s="103">
        <v>3.403</v>
      </c>
      <c r="D16297" s="96">
        <f>IF(C16331+C16336=0,1,2)</f>
        <v>2</v>
      </c>
    </row>
    <row r="16298" spans="1:4" ht="15" hidden="1" x14ac:dyDescent="0.2">
      <c r="A16298" s="65">
        <v>0</v>
      </c>
      <c r="B16298" s="102" t="s">
        <v>800</v>
      </c>
      <c r="C16298" s="103">
        <v>0</v>
      </c>
      <c r="D16298" s="96">
        <f>IF(C16331+C16336=0,1,2)</f>
        <v>2</v>
      </c>
    </row>
    <row r="16299" spans="1:4" ht="15" hidden="1" x14ac:dyDescent="0.2">
      <c r="A16299" s="65">
        <v>0</v>
      </c>
      <c r="B16299" s="102" t="s">
        <v>801</v>
      </c>
      <c r="C16299" s="103">
        <v>1.81575</v>
      </c>
      <c r="D16299" s="96">
        <f>IF(C16331+C16336=0,1,2)</f>
        <v>2</v>
      </c>
    </row>
    <row r="16300" spans="1:4" ht="30" hidden="1" x14ac:dyDescent="0.2">
      <c r="A16300" s="65">
        <v>0</v>
      </c>
      <c r="B16300" s="102" t="s">
        <v>802</v>
      </c>
      <c r="C16300" s="103">
        <v>0.7</v>
      </c>
      <c r="D16300" s="96">
        <f>IF(C16331+C16336=0,1,2)</f>
        <v>2</v>
      </c>
    </row>
    <row r="16301" spans="1:4" ht="30" hidden="1" x14ac:dyDescent="0.2">
      <c r="A16301" s="65">
        <v>0</v>
      </c>
      <c r="B16301" s="102" t="s">
        <v>803</v>
      </c>
      <c r="C16301" s="103">
        <v>0</v>
      </c>
      <c r="D16301" s="96">
        <f>IF(C16331+C16336=0,1,2)</f>
        <v>2</v>
      </c>
    </row>
    <row r="16302" spans="1:4" ht="15" hidden="1" x14ac:dyDescent="0.2">
      <c r="A16302" s="65">
        <v>0</v>
      </c>
      <c r="B16302" s="102" t="s">
        <v>804</v>
      </c>
      <c r="C16302" s="103">
        <v>0</v>
      </c>
      <c r="D16302" s="96">
        <f>IF(C16331+C16336=0,1,2)</f>
        <v>2</v>
      </c>
    </row>
    <row r="16303" spans="1:4" ht="15" hidden="1" x14ac:dyDescent="0.2">
      <c r="A16303" s="65">
        <v>0</v>
      </c>
      <c r="B16303" s="102" t="s">
        <v>805</v>
      </c>
      <c r="C16303" s="103">
        <v>49.755850000000002</v>
      </c>
      <c r="D16303" s="96">
        <f>IF(C16331+C16336=0,1,2)</f>
        <v>2</v>
      </c>
    </row>
    <row r="16304" spans="1:4" ht="15" hidden="1" x14ac:dyDescent="0.2">
      <c r="A16304" s="65">
        <f t="shared" si="254"/>
        <v>0</v>
      </c>
      <c r="B16304" s="85" t="s">
        <v>806</v>
      </c>
      <c r="C16304" s="92">
        <v>0</v>
      </c>
      <c r="D16304" s="96">
        <f>IF(C16331+C16336=0,1,2)</f>
        <v>2</v>
      </c>
    </row>
    <row r="16305" spans="1:4" ht="15" hidden="1" x14ac:dyDescent="0.2">
      <c r="A16305" s="65">
        <f t="shared" si="254"/>
        <v>0</v>
      </c>
      <c r="B16305" s="85" t="s">
        <v>6</v>
      </c>
      <c r="C16305" s="92">
        <v>0</v>
      </c>
      <c r="D16305" s="96">
        <f>IF(C16331+C16336=0,1,2)</f>
        <v>2</v>
      </c>
    </row>
    <row r="16306" spans="1:4" ht="15" hidden="1" x14ac:dyDescent="0.2">
      <c r="A16306" s="65">
        <f t="shared" si="254"/>
        <v>0</v>
      </c>
      <c r="B16306" s="73" t="s">
        <v>7</v>
      </c>
      <c r="C16306" s="76">
        <v>0</v>
      </c>
      <c r="D16306" s="96">
        <f>IF(C16331+C16336=0,1,2)</f>
        <v>2</v>
      </c>
    </row>
    <row r="16307" spans="1:4" ht="15" hidden="1" x14ac:dyDescent="0.2">
      <c r="A16307" s="65">
        <f t="shared" si="254"/>
        <v>0</v>
      </c>
      <c r="B16307" s="85" t="s">
        <v>8</v>
      </c>
      <c r="C16307" s="92">
        <v>0</v>
      </c>
      <c r="D16307" s="96">
        <f>IF(C16331+C16336=0,1,2)</f>
        <v>2</v>
      </c>
    </row>
    <row r="16308" spans="1:4" ht="15" hidden="1" x14ac:dyDescent="0.2">
      <c r="A16308" s="65">
        <f t="shared" si="254"/>
        <v>0</v>
      </c>
      <c r="B16308" s="85" t="s">
        <v>9</v>
      </c>
      <c r="C16308" s="92">
        <v>0</v>
      </c>
      <c r="D16308" s="96">
        <f>IF(C16331+C16336=0,1,2)</f>
        <v>2</v>
      </c>
    </row>
    <row r="16309" spans="1:4" ht="15" x14ac:dyDescent="0.2">
      <c r="B16309" s="85" t="s">
        <v>10</v>
      </c>
      <c r="C16309" s="92">
        <v>21.926819999999999</v>
      </c>
      <c r="D16309" s="96"/>
    </row>
    <row r="16310" spans="1:4" ht="15" x14ac:dyDescent="0.2">
      <c r="B16310" s="81" t="s">
        <v>11</v>
      </c>
      <c r="C16310" s="76">
        <v>3.5390999999999999</v>
      </c>
      <c r="D16310" s="96"/>
    </row>
    <row r="16311" spans="1:4" ht="15" hidden="1" x14ac:dyDescent="0.2">
      <c r="A16311" s="65">
        <f t="shared" si="254"/>
        <v>0</v>
      </c>
      <c r="B16311" s="81" t="s">
        <v>12</v>
      </c>
      <c r="C16311" s="76">
        <v>0</v>
      </c>
      <c r="D16311" s="96">
        <f>IF(C16331+C16336=0,1,2)</f>
        <v>2</v>
      </c>
    </row>
    <row r="16312" spans="1:4" ht="15" hidden="1" x14ac:dyDescent="0.2">
      <c r="A16312" s="65">
        <v>0</v>
      </c>
      <c r="B16312" s="104" t="s">
        <v>784</v>
      </c>
      <c r="C16312" s="105">
        <v>0</v>
      </c>
      <c r="D16312" s="96">
        <f>IF(C16331+C16336=0,1,2)</f>
        <v>2</v>
      </c>
    </row>
    <row r="16313" spans="1:4" ht="15" hidden="1" x14ac:dyDescent="0.2">
      <c r="A16313" s="65">
        <v>0</v>
      </c>
      <c r="B16313" s="102" t="s">
        <v>785</v>
      </c>
      <c r="C16313" s="103">
        <v>0</v>
      </c>
      <c r="D16313" s="96">
        <f>IF(C16331+C16336=0,1,2)</f>
        <v>2</v>
      </c>
    </row>
    <row r="16314" spans="1:4" ht="15" hidden="1" x14ac:dyDescent="0.2">
      <c r="A16314" s="65">
        <v>0</v>
      </c>
      <c r="B16314" s="102" t="s">
        <v>807</v>
      </c>
      <c r="C16314" s="103">
        <v>0</v>
      </c>
      <c r="D16314" s="96">
        <f>IF(C16331+C16336=0,1,2)</f>
        <v>2</v>
      </c>
    </row>
    <row r="16315" spans="1:4" ht="15" hidden="1" x14ac:dyDescent="0.2">
      <c r="A16315" s="65">
        <v>0</v>
      </c>
      <c r="B16315" s="106" t="s">
        <v>734</v>
      </c>
      <c r="C16315" s="92">
        <v>0</v>
      </c>
      <c r="D16315" s="96">
        <f>IF(C16331+C16336=0,1,2)</f>
        <v>2</v>
      </c>
    </row>
    <row r="16316" spans="1:4" ht="15" hidden="1" x14ac:dyDescent="0.2">
      <c r="A16316" s="65">
        <v>0</v>
      </c>
      <c r="B16316" s="77" t="s">
        <v>808</v>
      </c>
      <c r="C16316" s="76">
        <v>0</v>
      </c>
      <c r="D16316" s="96">
        <f>IF(C16331+C16336=0,1,2)</f>
        <v>2</v>
      </c>
    </row>
    <row r="16317" spans="1:4" ht="15" hidden="1" x14ac:dyDescent="0.2">
      <c r="A16317" s="65">
        <f t="shared" si="254"/>
        <v>0</v>
      </c>
      <c r="B16317" s="81" t="s">
        <v>13</v>
      </c>
      <c r="C16317" s="76">
        <v>0</v>
      </c>
      <c r="D16317" s="96">
        <f>IF(C16331+C16336=0,1,2)</f>
        <v>2</v>
      </c>
    </row>
    <row r="16318" spans="1:4" ht="15" hidden="1" x14ac:dyDescent="0.2">
      <c r="A16318" s="65">
        <v>0</v>
      </c>
      <c r="B16318" s="104" t="s">
        <v>788</v>
      </c>
      <c r="C16318" s="105">
        <v>0</v>
      </c>
      <c r="D16318" s="96">
        <f>IF(C16331+C16336=0,1,2)</f>
        <v>2</v>
      </c>
    </row>
    <row r="16319" spans="1:4" ht="15" hidden="1" x14ac:dyDescent="0.2">
      <c r="A16319" s="65">
        <v>0</v>
      </c>
      <c r="B16319" s="102" t="s">
        <v>785</v>
      </c>
      <c r="C16319" s="103">
        <v>0</v>
      </c>
      <c r="D16319" s="96">
        <f>IF(C16331+C16336=0,1,2)</f>
        <v>2</v>
      </c>
    </row>
    <row r="16320" spans="1:4" ht="15" hidden="1" x14ac:dyDescent="0.2">
      <c r="A16320" s="65">
        <v>0</v>
      </c>
      <c r="B16320" s="102" t="s">
        <v>733</v>
      </c>
      <c r="C16320" s="103">
        <v>0</v>
      </c>
      <c r="D16320" s="96">
        <f>IF(C16331+C16336=0,1,2)</f>
        <v>2</v>
      </c>
    </row>
    <row r="16321" spans="1:4" ht="30" hidden="1" x14ac:dyDescent="0.2">
      <c r="A16321" s="65">
        <f t="shared" si="254"/>
        <v>0</v>
      </c>
      <c r="B16321" s="106" t="s">
        <v>809</v>
      </c>
      <c r="C16321" s="92">
        <v>0</v>
      </c>
      <c r="D16321" s="96">
        <f>IF(C16331+C16336=0,1,2)</f>
        <v>2</v>
      </c>
    </row>
    <row r="16322" spans="1:4" ht="15" hidden="1" x14ac:dyDescent="0.2">
      <c r="A16322" s="65">
        <v>0</v>
      </c>
      <c r="B16322" s="77" t="s">
        <v>738</v>
      </c>
      <c r="C16322" s="76">
        <v>0</v>
      </c>
      <c r="D16322" s="96">
        <f>IF(C16331+C16336=0,1,2)</f>
        <v>2</v>
      </c>
    </row>
    <row r="16323" spans="1:4" ht="15" hidden="1" x14ac:dyDescent="0.2">
      <c r="A16323" s="65">
        <v>0</v>
      </c>
      <c r="B16323" s="104" t="s">
        <v>789</v>
      </c>
      <c r="C16323" s="105">
        <v>0</v>
      </c>
      <c r="D16323" s="96">
        <f>IF(C16331+C16336=0,1,2)</f>
        <v>2</v>
      </c>
    </row>
    <row r="16324" spans="1:4" ht="15" hidden="1" x14ac:dyDescent="0.2">
      <c r="A16324" s="65">
        <v>0</v>
      </c>
      <c r="B16324" s="102" t="s">
        <v>732</v>
      </c>
      <c r="C16324" s="103">
        <v>0</v>
      </c>
      <c r="D16324" s="96">
        <f>IF(C16331+C16336=0,1,2)</f>
        <v>2</v>
      </c>
    </row>
    <row r="16325" spans="1:4" ht="15" hidden="1" x14ac:dyDescent="0.2">
      <c r="A16325" s="65">
        <v>0</v>
      </c>
      <c r="B16325" s="102" t="s">
        <v>737</v>
      </c>
      <c r="C16325" s="103">
        <v>0</v>
      </c>
      <c r="D16325" s="96">
        <f>IF(C16331+C16336=0,1,2)</f>
        <v>2</v>
      </c>
    </row>
    <row r="16326" spans="1:4" ht="15" hidden="1" x14ac:dyDescent="0.2">
      <c r="A16326" s="65">
        <v>0</v>
      </c>
      <c r="B16326" s="102" t="s">
        <v>733</v>
      </c>
      <c r="C16326" s="103">
        <v>0</v>
      </c>
      <c r="D16326" s="96">
        <f>IF(C16331+C16336=0,1,2)</f>
        <v>2</v>
      </c>
    </row>
    <row r="16327" spans="1:4" ht="15" hidden="1" x14ac:dyDescent="0.2">
      <c r="A16327" s="65">
        <v>0</v>
      </c>
      <c r="B16327" s="106" t="s">
        <v>734</v>
      </c>
      <c r="C16327" s="92">
        <v>0</v>
      </c>
      <c r="D16327" s="96">
        <f>IF(C16331+C16336=0,1,2)</f>
        <v>2</v>
      </c>
    </row>
    <row r="16328" spans="1:4" ht="15" hidden="1" x14ac:dyDescent="0.2">
      <c r="A16328" s="65">
        <v>0</v>
      </c>
      <c r="B16328" s="77" t="s">
        <v>738</v>
      </c>
      <c r="C16328" s="76">
        <v>0</v>
      </c>
      <c r="D16328" s="96">
        <f>IF(C16331+C16336=0,1,2)</f>
        <v>2</v>
      </c>
    </row>
    <row r="16329" spans="1:4" ht="15" hidden="1" x14ac:dyDescent="0.2">
      <c r="A16329" s="65">
        <f t="shared" ref="A16329:A16392" si="255">C16329</f>
        <v>0</v>
      </c>
      <c r="B16329" s="97"/>
      <c r="C16329" s="98"/>
      <c r="D16329" s="96">
        <f>IF(C16331+C16336=0,1,2)</f>
        <v>2</v>
      </c>
    </row>
    <row r="16330" spans="1:4" ht="15" hidden="1" x14ac:dyDescent="0.2">
      <c r="A16330" s="65">
        <f t="shared" si="255"/>
        <v>0</v>
      </c>
      <c r="B16330" s="99" t="s">
        <v>817</v>
      </c>
      <c r="C16330" s="100"/>
      <c r="D16330" s="96">
        <f>IF(C16331+C16336=0,1,2)</f>
        <v>2</v>
      </c>
    </row>
    <row r="16331" spans="1:4" ht="15" x14ac:dyDescent="0.2">
      <c r="B16331" s="79" t="s">
        <v>741</v>
      </c>
      <c r="C16331" s="80">
        <v>169.56100000000001</v>
      </c>
      <c r="D16331" s="96"/>
    </row>
    <row r="16332" spans="1:4" ht="15" x14ac:dyDescent="0.2">
      <c r="B16332" s="113" t="s">
        <v>721</v>
      </c>
      <c r="C16332" s="72">
        <v>169.56100000000001</v>
      </c>
      <c r="D16332" s="66"/>
    </row>
    <row r="16333" spans="1:4" ht="15" hidden="1" x14ac:dyDescent="0.2">
      <c r="A16333" s="65">
        <f t="shared" si="255"/>
        <v>0</v>
      </c>
      <c r="B16333" s="85" t="s">
        <v>742</v>
      </c>
      <c r="C16333" s="92">
        <v>0</v>
      </c>
      <c r="D16333" s="96">
        <f>IF(C16331+C16336=0,1,2)</f>
        <v>2</v>
      </c>
    </row>
    <row r="16334" spans="1:4" ht="15" hidden="1" x14ac:dyDescent="0.2">
      <c r="A16334" s="65">
        <f t="shared" si="255"/>
        <v>0</v>
      </c>
      <c r="B16334" s="85" t="s">
        <v>743</v>
      </c>
      <c r="C16334" s="92">
        <v>0</v>
      </c>
      <c r="D16334" s="96">
        <f>IF(C16331+C16336=0,1,2)</f>
        <v>2</v>
      </c>
    </row>
    <row r="16335" spans="1:4" ht="15" hidden="1" x14ac:dyDescent="0.2">
      <c r="A16335" s="65">
        <f t="shared" si="255"/>
        <v>0</v>
      </c>
      <c r="B16335" s="85" t="s">
        <v>744</v>
      </c>
      <c r="C16335" s="92">
        <v>0</v>
      </c>
      <c r="D16335" s="96">
        <f>IF(C16331+C16336=0,1,2)</f>
        <v>2</v>
      </c>
    </row>
    <row r="16336" spans="1:4" ht="15" x14ac:dyDescent="0.2">
      <c r="B16336" s="79" t="s">
        <v>745</v>
      </c>
      <c r="C16336" s="80">
        <v>249.53155999999998</v>
      </c>
      <c r="D16336" s="96"/>
    </row>
    <row r="16337" spans="1:4" ht="15" x14ac:dyDescent="0.2">
      <c r="B16337" s="113" t="s">
        <v>3</v>
      </c>
      <c r="C16337" s="72">
        <v>245.99245999999999</v>
      </c>
      <c r="D16337" s="66"/>
    </row>
    <row r="16338" spans="1:4" ht="15" x14ac:dyDescent="0.2">
      <c r="B16338" s="85" t="s">
        <v>11</v>
      </c>
      <c r="C16338" s="92">
        <v>3.5390999999999999</v>
      </c>
      <c r="D16338" s="96"/>
    </row>
    <row r="16339" spans="1:4" ht="15" hidden="1" x14ac:dyDescent="0.2">
      <c r="A16339" s="65">
        <f t="shared" si="255"/>
        <v>0</v>
      </c>
      <c r="B16339" s="85" t="s">
        <v>746</v>
      </c>
      <c r="C16339" s="92">
        <v>0</v>
      </c>
      <c r="D16339" s="96">
        <f>IF(C16331+C16336=0,1,2)</f>
        <v>2</v>
      </c>
    </row>
    <row r="16340" spans="1:4" ht="15" hidden="1" x14ac:dyDescent="0.2">
      <c r="A16340" s="65">
        <f t="shared" si="255"/>
        <v>0</v>
      </c>
      <c r="B16340" s="85" t="s">
        <v>13</v>
      </c>
      <c r="C16340" s="92">
        <v>0</v>
      </c>
      <c r="D16340" s="96">
        <f>IF(C16331+C16336=0,1,2)</f>
        <v>2</v>
      </c>
    </row>
    <row r="16341" spans="1:4" ht="15" hidden="1" x14ac:dyDescent="0.2">
      <c r="A16341" s="65">
        <f t="shared" si="255"/>
        <v>-79.970560000000006</v>
      </c>
      <c r="B16341" s="94" t="s">
        <v>747</v>
      </c>
      <c r="C16341" s="95">
        <v>-79.970560000000006</v>
      </c>
      <c r="D16341" s="65">
        <f>IF(C16331+C16336=0,1,2)</f>
        <v>2</v>
      </c>
    </row>
    <row r="16342" spans="1:4" ht="15" hidden="1" x14ac:dyDescent="0.2">
      <c r="A16342" s="65">
        <f t="shared" si="255"/>
        <v>438.25326000000001</v>
      </c>
      <c r="B16342" s="94" t="s">
        <v>812</v>
      </c>
      <c r="C16342" s="95">
        <v>438.25326000000001</v>
      </c>
      <c r="D16342" s="65">
        <f>IF(C16331+C16336=0,1,2)</f>
        <v>2</v>
      </c>
    </row>
    <row r="16343" spans="1:4" ht="15" hidden="1" x14ac:dyDescent="0.2">
      <c r="A16343" s="65">
        <f t="shared" si="255"/>
        <v>358.28269999999998</v>
      </c>
      <c r="B16343" s="94" t="s">
        <v>813</v>
      </c>
      <c r="C16343" s="95">
        <v>358.28269999999998</v>
      </c>
      <c r="D16343" s="65">
        <f>IF(C16331+C16336=0,1,2)</f>
        <v>2</v>
      </c>
    </row>
    <row r="16344" spans="1:4" ht="15" hidden="1" x14ac:dyDescent="0.2">
      <c r="A16344" s="65">
        <f t="shared" si="255"/>
        <v>0</v>
      </c>
      <c r="B16344" s="108"/>
      <c r="C16344" s="109"/>
      <c r="D16344" s="96">
        <f>IF(C16331+C16336=0,1,2)</f>
        <v>2</v>
      </c>
    </row>
    <row r="16345" spans="1:4" ht="15" hidden="1" x14ac:dyDescent="0.2">
      <c r="A16345" s="65">
        <f t="shared" si="255"/>
        <v>0</v>
      </c>
      <c r="B16345" s="82" t="s">
        <v>791</v>
      </c>
      <c r="C16345" s="100"/>
      <c r="D16345" s="96">
        <f>IF(C16331+C16336=0,1,2)</f>
        <v>2</v>
      </c>
    </row>
    <row r="16346" spans="1:4" ht="15" x14ac:dyDescent="0.2">
      <c r="B16346" s="107" t="s">
        <v>792</v>
      </c>
      <c r="C16346" s="114">
        <v>272</v>
      </c>
      <c r="D16346" s="96"/>
    </row>
    <row r="16347" spans="1:4" ht="15" x14ac:dyDescent="0.2">
      <c r="B16347" s="81" t="s">
        <v>793</v>
      </c>
      <c r="C16347" s="110">
        <v>197</v>
      </c>
      <c r="D16347" s="96"/>
    </row>
    <row r="16348" spans="1:4" ht="15" x14ac:dyDescent="0.2">
      <c r="B16348" s="81" t="s">
        <v>794</v>
      </c>
      <c r="C16348" s="110">
        <v>75</v>
      </c>
      <c r="D16348" s="96"/>
    </row>
    <row r="16349" spans="1:4" ht="15" hidden="1" x14ac:dyDescent="0.2">
      <c r="A16349" s="65">
        <f t="shared" si="255"/>
        <v>0</v>
      </c>
      <c r="B16349" s="111"/>
      <c r="C16349" s="109"/>
      <c r="D16349" s="96">
        <f>IF(C16331+C16336=0,1,2)</f>
        <v>2</v>
      </c>
    </row>
    <row r="16350" spans="1:4" ht="30" customHeight="1" x14ac:dyDescent="0.2">
      <c r="B16350" s="117" t="s">
        <v>1013</v>
      </c>
      <c r="C16350" s="118"/>
      <c r="D16350" s="96"/>
    </row>
    <row r="16351" spans="1:4" ht="15" hidden="1" x14ac:dyDescent="0.2">
      <c r="A16351" s="65">
        <f t="shared" si="255"/>
        <v>0</v>
      </c>
      <c r="B16351" s="97"/>
      <c r="C16351" s="98"/>
      <c r="D16351" s="96">
        <f>IF(C16414+C16419=0,1,2)</f>
        <v>2</v>
      </c>
    </row>
    <row r="16352" spans="1:4" ht="15" hidden="1" x14ac:dyDescent="0.2">
      <c r="A16352" s="65">
        <f t="shared" si="255"/>
        <v>0</v>
      </c>
      <c r="B16352" s="99" t="s">
        <v>815</v>
      </c>
      <c r="C16352" s="100"/>
      <c r="D16352" s="96">
        <f>IF(C16414+C16419=0,1,2)</f>
        <v>2</v>
      </c>
    </row>
    <row r="16353" spans="1:4" ht="15" x14ac:dyDescent="0.2">
      <c r="B16353" s="112" t="s">
        <v>721</v>
      </c>
      <c r="C16353" s="72">
        <v>30.956</v>
      </c>
      <c r="D16353" s="66"/>
    </row>
    <row r="16354" spans="1:4" ht="15" hidden="1" x14ac:dyDescent="0.2">
      <c r="A16354" s="65">
        <f t="shared" si="255"/>
        <v>0</v>
      </c>
      <c r="B16354" s="73" t="s">
        <v>722</v>
      </c>
      <c r="C16354" s="76"/>
      <c r="D16354" s="96">
        <f>IF(C16414+C16419=0,1,2)</f>
        <v>2</v>
      </c>
    </row>
    <row r="16355" spans="1:4" ht="15" hidden="1" x14ac:dyDescent="0.2">
      <c r="A16355" s="65">
        <f t="shared" si="255"/>
        <v>0</v>
      </c>
      <c r="B16355" s="73" t="s">
        <v>783</v>
      </c>
      <c r="C16355" s="76"/>
      <c r="D16355" s="96">
        <f>IF(C16414+C16419=0,1,2)</f>
        <v>2</v>
      </c>
    </row>
    <row r="16356" spans="1:4" ht="15" x14ac:dyDescent="0.2">
      <c r="B16356" s="73" t="s">
        <v>8</v>
      </c>
      <c r="C16356" s="76">
        <v>15.212</v>
      </c>
      <c r="D16356" s="96"/>
    </row>
    <row r="16357" spans="1:4" ht="15" x14ac:dyDescent="0.2">
      <c r="B16357" s="113" t="s">
        <v>723</v>
      </c>
      <c r="C16357" s="72">
        <v>15.744</v>
      </c>
      <c r="D16357" s="96"/>
    </row>
    <row r="16358" spans="1:4" ht="15" hidden="1" x14ac:dyDescent="0.2">
      <c r="A16358" s="65">
        <f t="shared" si="255"/>
        <v>0</v>
      </c>
      <c r="B16358" s="81" t="s">
        <v>742</v>
      </c>
      <c r="C16358" s="76">
        <v>0</v>
      </c>
      <c r="D16358" s="96">
        <f>IF(C16414+C16419=0,1,2)</f>
        <v>2</v>
      </c>
    </row>
    <row r="16359" spans="1:4" ht="15" hidden="1" x14ac:dyDescent="0.2">
      <c r="A16359" s="65">
        <f t="shared" si="255"/>
        <v>0</v>
      </c>
      <c r="B16359" s="81" t="s">
        <v>748</v>
      </c>
      <c r="C16359" s="76">
        <v>0</v>
      </c>
      <c r="D16359" s="96">
        <f>IF(C16414+C16419=0,1,2)</f>
        <v>2</v>
      </c>
    </row>
    <row r="16360" spans="1:4" ht="15" hidden="1" x14ac:dyDescent="0.2">
      <c r="A16360" s="65">
        <v>0</v>
      </c>
      <c r="B16360" s="73" t="s">
        <v>784</v>
      </c>
      <c r="C16360" s="76">
        <v>0</v>
      </c>
      <c r="D16360" s="96">
        <f>IF(C16414+C16419=0,1,2)</f>
        <v>2</v>
      </c>
    </row>
    <row r="16361" spans="1:4" ht="15" hidden="1" x14ac:dyDescent="0.2">
      <c r="A16361" s="65">
        <v>0</v>
      </c>
      <c r="B16361" s="77" t="s">
        <v>785</v>
      </c>
      <c r="C16361" s="76">
        <v>0</v>
      </c>
      <c r="D16361" s="96">
        <f>IF(C16414+C16419=0,1,2)</f>
        <v>2</v>
      </c>
    </row>
    <row r="16362" spans="1:4" ht="15" hidden="1" x14ac:dyDescent="0.2">
      <c r="A16362" s="65">
        <v>0</v>
      </c>
      <c r="B16362" s="77" t="s">
        <v>733</v>
      </c>
      <c r="C16362" s="76">
        <v>0</v>
      </c>
      <c r="D16362" s="96">
        <f>IF(C16414+C16419=0,1,2)</f>
        <v>2</v>
      </c>
    </row>
    <row r="16363" spans="1:4" ht="15" hidden="1" x14ac:dyDescent="0.2">
      <c r="A16363" s="65">
        <v>0</v>
      </c>
      <c r="B16363" s="77" t="s">
        <v>786</v>
      </c>
      <c r="C16363" s="76">
        <v>0</v>
      </c>
      <c r="D16363" s="96">
        <f>IF(C16414+C16419=0,1,2)</f>
        <v>2</v>
      </c>
    </row>
    <row r="16364" spans="1:4" ht="15" hidden="1" x14ac:dyDescent="0.2">
      <c r="A16364" s="65">
        <v>0</v>
      </c>
      <c r="B16364" s="77" t="s">
        <v>787</v>
      </c>
      <c r="C16364" s="76">
        <v>0</v>
      </c>
      <c r="D16364" s="96">
        <f>IF(C16414+C16419=0,1,2)</f>
        <v>2</v>
      </c>
    </row>
    <row r="16365" spans="1:4" ht="15" hidden="1" x14ac:dyDescent="0.2">
      <c r="A16365" s="65">
        <f t="shared" si="255"/>
        <v>0</v>
      </c>
      <c r="B16365" s="81" t="s">
        <v>744</v>
      </c>
      <c r="C16365" s="76">
        <v>0</v>
      </c>
      <c r="D16365" s="96">
        <f>IF(C16414+C16419=0,1,2)</f>
        <v>2</v>
      </c>
    </row>
    <row r="16366" spans="1:4" ht="15" hidden="1" x14ac:dyDescent="0.2">
      <c r="A16366" s="65">
        <v>0</v>
      </c>
      <c r="B16366" s="73" t="s">
        <v>788</v>
      </c>
      <c r="C16366" s="76">
        <v>0</v>
      </c>
      <c r="D16366" s="96">
        <f>IF(C16414+C16419=0,1,2)</f>
        <v>2</v>
      </c>
    </row>
    <row r="16367" spans="1:4" ht="15" hidden="1" x14ac:dyDescent="0.2">
      <c r="A16367" s="65">
        <v>0</v>
      </c>
      <c r="B16367" s="77" t="s">
        <v>737</v>
      </c>
      <c r="C16367" s="76">
        <v>0</v>
      </c>
      <c r="D16367" s="96">
        <f>IF(C16414+C16419=0,1,2)</f>
        <v>2</v>
      </c>
    </row>
    <row r="16368" spans="1:4" ht="15" hidden="1" x14ac:dyDescent="0.2">
      <c r="A16368" s="65">
        <v>0</v>
      </c>
      <c r="B16368" s="77" t="s">
        <v>733</v>
      </c>
      <c r="C16368" s="76">
        <v>0</v>
      </c>
      <c r="D16368" s="96">
        <f>IF(C16414+C16419=0,1,2)</f>
        <v>2</v>
      </c>
    </row>
    <row r="16369" spans="1:4" ht="15" hidden="1" x14ac:dyDescent="0.2">
      <c r="A16369" s="65">
        <v>0</v>
      </c>
      <c r="B16369" s="77" t="s">
        <v>738</v>
      </c>
      <c r="C16369" s="76">
        <v>0</v>
      </c>
      <c r="D16369" s="96">
        <f>IF(C16414+C16419=0,1,2)</f>
        <v>2</v>
      </c>
    </row>
    <row r="16370" spans="1:4" ht="15" hidden="1" x14ac:dyDescent="0.2">
      <c r="A16370" s="65">
        <v>0</v>
      </c>
      <c r="B16370" s="73" t="s">
        <v>789</v>
      </c>
      <c r="C16370" s="76">
        <v>0</v>
      </c>
      <c r="D16370" s="96">
        <f>IF(C16414+C16419=0,1,2)</f>
        <v>2</v>
      </c>
    </row>
    <row r="16371" spans="1:4" ht="15" hidden="1" x14ac:dyDescent="0.2">
      <c r="A16371" s="65">
        <v>0</v>
      </c>
      <c r="B16371" s="77" t="s">
        <v>790</v>
      </c>
      <c r="C16371" s="76">
        <v>0</v>
      </c>
      <c r="D16371" s="96">
        <f>IF(C16414+C16419=0,1,2)</f>
        <v>2</v>
      </c>
    </row>
    <row r="16372" spans="1:4" ht="15" hidden="1" x14ac:dyDescent="0.2">
      <c r="A16372" s="65">
        <f t="shared" si="255"/>
        <v>0</v>
      </c>
      <c r="B16372" s="97"/>
      <c r="C16372" s="98"/>
      <c r="D16372" s="96">
        <f>IF(C16414+C16419=0,1,2)</f>
        <v>2</v>
      </c>
    </row>
    <row r="16373" spans="1:4" ht="15" hidden="1" x14ac:dyDescent="0.2">
      <c r="A16373" s="65">
        <f t="shared" si="255"/>
        <v>0</v>
      </c>
      <c r="B16373" s="99" t="s">
        <v>816</v>
      </c>
      <c r="C16373" s="100"/>
      <c r="D16373" s="96">
        <f>IF(C16414+C16419=0,1,2)</f>
        <v>2</v>
      </c>
    </row>
    <row r="16374" spans="1:4" ht="15" x14ac:dyDescent="0.2">
      <c r="B16374" s="112" t="s">
        <v>3</v>
      </c>
      <c r="C16374" s="72">
        <v>51.520789999999991</v>
      </c>
      <c r="D16374" s="66"/>
    </row>
    <row r="16375" spans="1:4" ht="15" hidden="1" x14ac:dyDescent="0.2">
      <c r="A16375" s="65">
        <f t="shared" si="255"/>
        <v>0</v>
      </c>
      <c r="B16375" s="85" t="s">
        <v>4</v>
      </c>
      <c r="C16375" s="92">
        <v>0</v>
      </c>
      <c r="D16375" s="96">
        <f>IF(C16414+C16419=0,1,2)</f>
        <v>2</v>
      </c>
    </row>
    <row r="16376" spans="1:4" ht="15" x14ac:dyDescent="0.2">
      <c r="B16376" s="85" t="s">
        <v>5</v>
      </c>
      <c r="C16376" s="92">
        <v>51.520789999999991</v>
      </c>
      <c r="D16376" s="96"/>
    </row>
    <row r="16377" spans="1:4" ht="15" hidden="1" x14ac:dyDescent="0.2">
      <c r="A16377" s="65">
        <v>0</v>
      </c>
      <c r="B16377" s="102" t="s">
        <v>796</v>
      </c>
      <c r="C16377" s="103">
        <v>0</v>
      </c>
      <c r="D16377" s="96">
        <f>IF(C16414+C16419=0,1,2)</f>
        <v>2</v>
      </c>
    </row>
    <row r="16378" spans="1:4" ht="15" hidden="1" x14ac:dyDescent="0.2">
      <c r="A16378" s="65">
        <v>0</v>
      </c>
      <c r="B16378" s="102" t="s">
        <v>797</v>
      </c>
      <c r="C16378" s="103">
        <v>41.68</v>
      </c>
      <c r="D16378" s="96">
        <f>IF(C16414+C16419=0,1,2)</f>
        <v>2</v>
      </c>
    </row>
    <row r="16379" spans="1:4" ht="15" hidden="1" x14ac:dyDescent="0.2">
      <c r="A16379" s="65">
        <v>0</v>
      </c>
      <c r="B16379" s="102" t="s">
        <v>798</v>
      </c>
      <c r="C16379" s="103">
        <v>0.05</v>
      </c>
      <c r="D16379" s="96">
        <f>IF(C16414+C16419=0,1,2)</f>
        <v>2</v>
      </c>
    </row>
    <row r="16380" spans="1:4" ht="15" hidden="1" x14ac:dyDescent="0.2">
      <c r="A16380" s="65">
        <v>0</v>
      </c>
      <c r="B16380" s="102" t="s">
        <v>799</v>
      </c>
      <c r="C16380" s="103">
        <v>2.1078199999999998</v>
      </c>
      <c r="D16380" s="96">
        <f>IF(C16414+C16419=0,1,2)</f>
        <v>2</v>
      </c>
    </row>
    <row r="16381" spans="1:4" ht="15" hidden="1" x14ac:dyDescent="0.2">
      <c r="A16381" s="65">
        <v>0</v>
      </c>
      <c r="B16381" s="102" t="s">
        <v>800</v>
      </c>
      <c r="C16381" s="103">
        <v>0</v>
      </c>
      <c r="D16381" s="96">
        <f>IF(C16414+C16419=0,1,2)</f>
        <v>2</v>
      </c>
    </row>
    <row r="16382" spans="1:4" ht="15" hidden="1" x14ac:dyDescent="0.2">
      <c r="A16382" s="65">
        <v>0</v>
      </c>
      <c r="B16382" s="102" t="s">
        <v>801</v>
      </c>
      <c r="C16382" s="103">
        <v>0</v>
      </c>
      <c r="D16382" s="96">
        <f>IF(C16414+C16419=0,1,2)</f>
        <v>2</v>
      </c>
    </row>
    <row r="16383" spans="1:4" ht="30" hidden="1" x14ac:dyDescent="0.2">
      <c r="A16383" s="65">
        <v>0</v>
      </c>
      <c r="B16383" s="102" t="s">
        <v>802</v>
      </c>
      <c r="C16383" s="103">
        <v>0</v>
      </c>
      <c r="D16383" s="96">
        <f>IF(C16414+C16419=0,1,2)</f>
        <v>2</v>
      </c>
    </row>
    <row r="16384" spans="1:4" ht="30" hidden="1" x14ac:dyDescent="0.2">
      <c r="A16384" s="65">
        <v>0</v>
      </c>
      <c r="B16384" s="102" t="s">
        <v>803</v>
      </c>
      <c r="C16384" s="103">
        <v>1.48</v>
      </c>
      <c r="D16384" s="96">
        <f>IF(C16414+C16419=0,1,2)</f>
        <v>2</v>
      </c>
    </row>
    <row r="16385" spans="1:4" ht="15" hidden="1" x14ac:dyDescent="0.2">
      <c r="A16385" s="65">
        <v>0</v>
      </c>
      <c r="B16385" s="102" t="s">
        <v>804</v>
      </c>
      <c r="C16385" s="103">
        <v>0</v>
      </c>
      <c r="D16385" s="96">
        <f>IF(C16414+C16419=0,1,2)</f>
        <v>2</v>
      </c>
    </row>
    <row r="16386" spans="1:4" ht="15" hidden="1" x14ac:dyDescent="0.2">
      <c r="A16386" s="65">
        <v>0</v>
      </c>
      <c r="B16386" s="102" t="s">
        <v>805</v>
      </c>
      <c r="C16386" s="103">
        <v>6.2029699999999997</v>
      </c>
      <c r="D16386" s="96">
        <f>IF(C16414+C16419=0,1,2)</f>
        <v>2</v>
      </c>
    </row>
    <row r="16387" spans="1:4" ht="15" hidden="1" x14ac:dyDescent="0.2">
      <c r="A16387" s="65">
        <f t="shared" si="255"/>
        <v>0</v>
      </c>
      <c r="B16387" s="85" t="s">
        <v>806</v>
      </c>
      <c r="C16387" s="92">
        <v>0</v>
      </c>
      <c r="D16387" s="96">
        <f>IF(C16414+C16419=0,1,2)</f>
        <v>2</v>
      </c>
    </row>
    <row r="16388" spans="1:4" ht="15" hidden="1" x14ac:dyDescent="0.2">
      <c r="A16388" s="65">
        <f t="shared" si="255"/>
        <v>0</v>
      </c>
      <c r="B16388" s="85" t="s">
        <v>6</v>
      </c>
      <c r="C16388" s="92">
        <v>0</v>
      </c>
      <c r="D16388" s="96">
        <f>IF(C16414+C16419=0,1,2)</f>
        <v>2</v>
      </c>
    </row>
    <row r="16389" spans="1:4" ht="15" hidden="1" x14ac:dyDescent="0.2">
      <c r="A16389" s="65">
        <f t="shared" si="255"/>
        <v>0</v>
      </c>
      <c r="B16389" s="73" t="s">
        <v>7</v>
      </c>
      <c r="C16389" s="76">
        <v>0</v>
      </c>
      <c r="D16389" s="96">
        <f>IF(C16414+C16419=0,1,2)</f>
        <v>2</v>
      </c>
    </row>
    <row r="16390" spans="1:4" ht="15" hidden="1" x14ac:dyDescent="0.2">
      <c r="A16390" s="65">
        <f t="shared" si="255"/>
        <v>0</v>
      </c>
      <c r="B16390" s="85" t="s">
        <v>8</v>
      </c>
      <c r="C16390" s="92">
        <v>0</v>
      </c>
      <c r="D16390" s="96">
        <f>IF(C16414+C16419=0,1,2)</f>
        <v>2</v>
      </c>
    </row>
    <row r="16391" spans="1:4" ht="15" hidden="1" x14ac:dyDescent="0.2">
      <c r="A16391" s="65">
        <f t="shared" si="255"/>
        <v>0</v>
      </c>
      <c r="B16391" s="85" t="s">
        <v>9</v>
      </c>
      <c r="C16391" s="92">
        <v>0</v>
      </c>
      <c r="D16391" s="96">
        <f>IF(C16414+C16419=0,1,2)</f>
        <v>2</v>
      </c>
    </row>
    <row r="16392" spans="1:4" ht="15" hidden="1" x14ac:dyDescent="0.2">
      <c r="A16392" s="65">
        <f t="shared" si="255"/>
        <v>0</v>
      </c>
      <c r="B16392" s="85" t="s">
        <v>10</v>
      </c>
      <c r="C16392" s="92">
        <v>0</v>
      </c>
      <c r="D16392" s="96">
        <f>IF(C16414+C16419=0,1,2)</f>
        <v>2</v>
      </c>
    </row>
    <row r="16393" spans="1:4" ht="15" hidden="1" x14ac:dyDescent="0.2">
      <c r="A16393" s="65">
        <f t="shared" ref="A16393:A16448" si="256">C16393</f>
        <v>0</v>
      </c>
      <c r="B16393" s="81" t="s">
        <v>11</v>
      </c>
      <c r="C16393" s="76">
        <v>0</v>
      </c>
      <c r="D16393" s="96">
        <f>IF(C16414+C16419=0,1,2)</f>
        <v>2</v>
      </c>
    </row>
    <row r="16394" spans="1:4" ht="15" hidden="1" x14ac:dyDescent="0.2">
      <c r="A16394" s="65">
        <f t="shared" si="256"/>
        <v>0</v>
      </c>
      <c r="B16394" s="81" t="s">
        <v>12</v>
      </c>
      <c r="C16394" s="76">
        <v>0</v>
      </c>
      <c r="D16394" s="96">
        <f>IF(C16414+C16419=0,1,2)</f>
        <v>2</v>
      </c>
    </row>
    <row r="16395" spans="1:4" ht="15" hidden="1" x14ac:dyDescent="0.2">
      <c r="A16395" s="65">
        <v>0</v>
      </c>
      <c r="B16395" s="104" t="s">
        <v>784</v>
      </c>
      <c r="C16395" s="105">
        <v>0</v>
      </c>
      <c r="D16395" s="96">
        <f>IF(C16414+C16419=0,1,2)</f>
        <v>2</v>
      </c>
    </row>
    <row r="16396" spans="1:4" ht="15" hidden="1" x14ac:dyDescent="0.2">
      <c r="A16396" s="65">
        <v>0</v>
      </c>
      <c r="B16396" s="102" t="s">
        <v>785</v>
      </c>
      <c r="C16396" s="103">
        <v>0</v>
      </c>
      <c r="D16396" s="96">
        <f>IF(C16414+C16419=0,1,2)</f>
        <v>2</v>
      </c>
    </row>
    <row r="16397" spans="1:4" ht="15" hidden="1" x14ac:dyDescent="0.2">
      <c r="A16397" s="65">
        <v>0</v>
      </c>
      <c r="B16397" s="102" t="s">
        <v>807</v>
      </c>
      <c r="C16397" s="103">
        <v>0</v>
      </c>
      <c r="D16397" s="96">
        <f>IF(C16414+C16419=0,1,2)</f>
        <v>2</v>
      </c>
    </row>
    <row r="16398" spans="1:4" ht="15" hidden="1" x14ac:dyDescent="0.2">
      <c r="A16398" s="65">
        <v>0</v>
      </c>
      <c r="B16398" s="106" t="s">
        <v>734</v>
      </c>
      <c r="C16398" s="92">
        <v>0</v>
      </c>
      <c r="D16398" s="96">
        <f>IF(C16414+C16419=0,1,2)</f>
        <v>2</v>
      </c>
    </row>
    <row r="16399" spans="1:4" ht="15" hidden="1" x14ac:dyDescent="0.2">
      <c r="A16399" s="65">
        <v>0</v>
      </c>
      <c r="B16399" s="77" t="s">
        <v>808</v>
      </c>
      <c r="C16399" s="76">
        <v>0</v>
      </c>
      <c r="D16399" s="96">
        <f>IF(C16414+C16419=0,1,2)</f>
        <v>2</v>
      </c>
    </row>
    <row r="16400" spans="1:4" ht="15" hidden="1" x14ac:dyDescent="0.2">
      <c r="A16400" s="65">
        <f t="shared" si="256"/>
        <v>0</v>
      </c>
      <c r="B16400" s="81" t="s">
        <v>13</v>
      </c>
      <c r="C16400" s="76">
        <v>0</v>
      </c>
      <c r="D16400" s="96">
        <f>IF(C16414+C16419=0,1,2)</f>
        <v>2</v>
      </c>
    </row>
    <row r="16401" spans="1:4" ht="15" hidden="1" x14ac:dyDescent="0.2">
      <c r="A16401" s="65">
        <v>0</v>
      </c>
      <c r="B16401" s="104" t="s">
        <v>788</v>
      </c>
      <c r="C16401" s="105">
        <v>0</v>
      </c>
      <c r="D16401" s="96">
        <f>IF(C16414+C16419=0,1,2)</f>
        <v>2</v>
      </c>
    </row>
    <row r="16402" spans="1:4" ht="15" hidden="1" x14ac:dyDescent="0.2">
      <c r="A16402" s="65">
        <v>0</v>
      </c>
      <c r="B16402" s="102" t="s">
        <v>785</v>
      </c>
      <c r="C16402" s="103">
        <v>0</v>
      </c>
      <c r="D16402" s="96">
        <f>IF(C16414+C16419=0,1,2)</f>
        <v>2</v>
      </c>
    </row>
    <row r="16403" spans="1:4" ht="15" hidden="1" x14ac:dyDescent="0.2">
      <c r="A16403" s="65">
        <v>0</v>
      </c>
      <c r="B16403" s="102" t="s">
        <v>733</v>
      </c>
      <c r="C16403" s="103">
        <v>0</v>
      </c>
      <c r="D16403" s="96">
        <f>IF(C16414+C16419=0,1,2)</f>
        <v>2</v>
      </c>
    </row>
    <row r="16404" spans="1:4" ht="30" hidden="1" x14ac:dyDescent="0.2">
      <c r="A16404" s="65">
        <f t="shared" si="256"/>
        <v>0</v>
      </c>
      <c r="B16404" s="106" t="s">
        <v>809</v>
      </c>
      <c r="C16404" s="92">
        <v>0</v>
      </c>
      <c r="D16404" s="96">
        <f>IF(C16414+C16419=0,1,2)</f>
        <v>2</v>
      </c>
    </row>
    <row r="16405" spans="1:4" ht="15" hidden="1" x14ac:dyDescent="0.2">
      <c r="A16405" s="65">
        <v>0</v>
      </c>
      <c r="B16405" s="77" t="s">
        <v>738</v>
      </c>
      <c r="C16405" s="76">
        <v>0</v>
      </c>
      <c r="D16405" s="96">
        <f>IF(C16414+C16419=0,1,2)</f>
        <v>2</v>
      </c>
    </row>
    <row r="16406" spans="1:4" ht="15" hidden="1" x14ac:dyDescent="0.2">
      <c r="A16406" s="65">
        <v>0</v>
      </c>
      <c r="B16406" s="104" t="s">
        <v>789</v>
      </c>
      <c r="C16406" s="105">
        <v>0</v>
      </c>
      <c r="D16406" s="96">
        <f>IF(C16414+C16419=0,1,2)</f>
        <v>2</v>
      </c>
    </row>
    <row r="16407" spans="1:4" ht="15" hidden="1" x14ac:dyDescent="0.2">
      <c r="A16407" s="65">
        <v>0</v>
      </c>
      <c r="B16407" s="102" t="s">
        <v>732</v>
      </c>
      <c r="C16407" s="103">
        <v>0</v>
      </c>
      <c r="D16407" s="96">
        <f>IF(C16414+C16419=0,1,2)</f>
        <v>2</v>
      </c>
    </row>
    <row r="16408" spans="1:4" ht="15" hidden="1" x14ac:dyDescent="0.2">
      <c r="A16408" s="65">
        <v>0</v>
      </c>
      <c r="B16408" s="102" t="s">
        <v>737</v>
      </c>
      <c r="C16408" s="103">
        <v>0</v>
      </c>
      <c r="D16408" s="96">
        <f>IF(C16414+C16419=0,1,2)</f>
        <v>2</v>
      </c>
    </row>
    <row r="16409" spans="1:4" ht="15" hidden="1" x14ac:dyDescent="0.2">
      <c r="A16409" s="65">
        <v>0</v>
      </c>
      <c r="B16409" s="102" t="s">
        <v>733</v>
      </c>
      <c r="C16409" s="103">
        <v>0</v>
      </c>
      <c r="D16409" s="96">
        <f>IF(C16414+C16419=0,1,2)</f>
        <v>2</v>
      </c>
    </row>
    <row r="16410" spans="1:4" ht="15" hidden="1" x14ac:dyDescent="0.2">
      <c r="A16410" s="65">
        <v>0</v>
      </c>
      <c r="B16410" s="106" t="s">
        <v>734</v>
      </c>
      <c r="C16410" s="92">
        <v>0</v>
      </c>
      <c r="D16410" s="96">
        <f>IF(C16414+C16419=0,1,2)</f>
        <v>2</v>
      </c>
    </row>
    <row r="16411" spans="1:4" ht="15" hidden="1" x14ac:dyDescent="0.2">
      <c r="A16411" s="65">
        <v>0</v>
      </c>
      <c r="B16411" s="77" t="s">
        <v>738</v>
      </c>
      <c r="C16411" s="76">
        <v>0</v>
      </c>
      <c r="D16411" s="96">
        <f>IF(C16414+C16419=0,1,2)</f>
        <v>2</v>
      </c>
    </row>
    <row r="16412" spans="1:4" ht="15" hidden="1" x14ac:dyDescent="0.2">
      <c r="A16412" s="65">
        <f t="shared" si="256"/>
        <v>0</v>
      </c>
      <c r="B16412" s="97"/>
      <c r="C16412" s="98"/>
      <c r="D16412" s="96">
        <f>IF(C16414+C16419=0,1,2)</f>
        <v>2</v>
      </c>
    </row>
    <row r="16413" spans="1:4" ht="15" hidden="1" x14ac:dyDescent="0.2">
      <c r="A16413" s="65">
        <f t="shared" si="256"/>
        <v>0</v>
      </c>
      <c r="B16413" s="99" t="s">
        <v>817</v>
      </c>
      <c r="C16413" s="100"/>
      <c r="D16413" s="96">
        <f>IF(C16414+C16419=0,1,2)</f>
        <v>2</v>
      </c>
    </row>
    <row r="16414" spans="1:4" ht="15" x14ac:dyDescent="0.2">
      <c r="B16414" s="79" t="s">
        <v>741</v>
      </c>
      <c r="C16414" s="80">
        <v>30.956</v>
      </c>
      <c r="D16414" s="96"/>
    </row>
    <row r="16415" spans="1:4" ht="15" x14ac:dyDescent="0.2">
      <c r="B16415" s="113" t="s">
        <v>721</v>
      </c>
      <c r="C16415" s="72">
        <v>30.956</v>
      </c>
      <c r="D16415" s="66"/>
    </row>
    <row r="16416" spans="1:4" ht="15" hidden="1" x14ac:dyDescent="0.2">
      <c r="A16416" s="65">
        <f t="shared" si="256"/>
        <v>0</v>
      </c>
      <c r="B16416" s="85" t="s">
        <v>742</v>
      </c>
      <c r="C16416" s="92">
        <v>0</v>
      </c>
      <c r="D16416" s="96">
        <f>IF(C16414+C16419=0,1,2)</f>
        <v>2</v>
      </c>
    </row>
    <row r="16417" spans="1:4" ht="15" hidden="1" x14ac:dyDescent="0.2">
      <c r="A16417" s="65">
        <f t="shared" si="256"/>
        <v>0</v>
      </c>
      <c r="B16417" s="85" t="s">
        <v>743</v>
      </c>
      <c r="C16417" s="92">
        <v>0</v>
      </c>
      <c r="D16417" s="96">
        <f>IF(C16414+C16419=0,1,2)</f>
        <v>2</v>
      </c>
    </row>
    <row r="16418" spans="1:4" ht="15" hidden="1" x14ac:dyDescent="0.2">
      <c r="A16418" s="65">
        <f t="shared" si="256"/>
        <v>0</v>
      </c>
      <c r="B16418" s="85" t="s">
        <v>744</v>
      </c>
      <c r="C16418" s="92">
        <v>0</v>
      </c>
      <c r="D16418" s="96">
        <f>IF(C16414+C16419=0,1,2)</f>
        <v>2</v>
      </c>
    </row>
    <row r="16419" spans="1:4" ht="15" x14ac:dyDescent="0.2">
      <c r="B16419" s="79" t="s">
        <v>745</v>
      </c>
      <c r="C16419" s="80">
        <v>51.520789999999998</v>
      </c>
      <c r="D16419" s="96"/>
    </row>
    <row r="16420" spans="1:4" ht="15" x14ac:dyDescent="0.2">
      <c r="B16420" s="113" t="s">
        <v>3</v>
      </c>
      <c r="C16420" s="72">
        <v>51.520789999999998</v>
      </c>
      <c r="D16420" s="66"/>
    </row>
    <row r="16421" spans="1:4" ht="15" hidden="1" x14ac:dyDescent="0.2">
      <c r="A16421" s="65">
        <f t="shared" si="256"/>
        <v>0</v>
      </c>
      <c r="B16421" s="85" t="s">
        <v>11</v>
      </c>
      <c r="C16421" s="92">
        <v>0</v>
      </c>
      <c r="D16421" s="96">
        <f>IF(C16414+C16419=0,1,2)</f>
        <v>2</v>
      </c>
    </row>
    <row r="16422" spans="1:4" ht="15" hidden="1" x14ac:dyDescent="0.2">
      <c r="A16422" s="65">
        <f t="shared" si="256"/>
        <v>0</v>
      </c>
      <c r="B16422" s="85" t="s">
        <v>746</v>
      </c>
      <c r="C16422" s="92">
        <v>0</v>
      </c>
      <c r="D16422" s="96">
        <f>IF(C16414+C16419=0,1,2)</f>
        <v>2</v>
      </c>
    </row>
    <row r="16423" spans="1:4" ht="15" hidden="1" x14ac:dyDescent="0.2">
      <c r="A16423" s="65">
        <f t="shared" si="256"/>
        <v>0</v>
      </c>
      <c r="B16423" s="85" t="s">
        <v>13</v>
      </c>
      <c r="C16423" s="92">
        <v>0</v>
      </c>
      <c r="D16423" s="96">
        <f>IF(C16414+C16419=0,1,2)</f>
        <v>2</v>
      </c>
    </row>
    <row r="16424" spans="1:4" ht="15" hidden="1" x14ac:dyDescent="0.2">
      <c r="A16424" s="65">
        <f t="shared" si="256"/>
        <v>-20.564789999999999</v>
      </c>
      <c r="B16424" s="94" t="s">
        <v>747</v>
      </c>
      <c r="C16424" s="95">
        <v>-20.564789999999999</v>
      </c>
      <c r="D16424" s="65">
        <f>IF(C16414+C16419=0,1,2)</f>
        <v>2</v>
      </c>
    </row>
    <row r="16425" spans="1:4" ht="15" hidden="1" x14ac:dyDescent="0.2">
      <c r="A16425" s="65">
        <f t="shared" si="256"/>
        <v>24.228940000000001</v>
      </c>
      <c r="B16425" s="94" t="s">
        <v>812</v>
      </c>
      <c r="C16425" s="95">
        <v>24.228940000000001</v>
      </c>
      <c r="D16425" s="65">
        <f>IF(C16414+C16419=0,1,2)</f>
        <v>2</v>
      </c>
    </row>
    <row r="16426" spans="1:4" ht="15" hidden="1" x14ac:dyDescent="0.2">
      <c r="A16426" s="65">
        <f t="shared" si="256"/>
        <v>3.6641499999999998</v>
      </c>
      <c r="B16426" s="94" t="s">
        <v>813</v>
      </c>
      <c r="C16426" s="95">
        <v>3.6641499999999998</v>
      </c>
      <c r="D16426" s="65">
        <f>IF(C16414+C16419=0,1,2)</f>
        <v>2</v>
      </c>
    </row>
    <row r="16427" spans="1:4" ht="15" hidden="1" x14ac:dyDescent="0.2">
      <c r="A16427" s="65">
        <f t="shared" si="256"/>
        <v>0</v>
      </c>
      <c r="B16427" s="108"/>
      <c r="C16427" s="109"/>
      <c r="D16427" s="96">
        <f>IF(C16414+C16419=0,1,2)</f>
        <v>2</v>
      </c>
    </row>
    <row r="16428" spans="1:4" ht="15" hidden="1" x14ac:dyDescent="0.2">
      <c r="A16428" s="65">
        <f t="shared" si="256"/>
        <v>0</v>
      </c>
      <c r="B16428" s="82" t="s">
        <v>791</v>
      </c>
      <c r="C16428" s="100"/>
      <c r="D16428" s="96">
        <f>IF(C16414+C16419=0,1,2)</f>
        <v>2</v>
      </c>
    </row>
    <row r="16429" spans="1:4" ht="15" x14ac:dyDescent="0.2">
      <c r="B16429" s="107" t="s">
        <v>792</v>
      </c>
      <c r="C16429" s="114">
        <v>50</v>
      </c>
      <c r="D16429" s="96"/>
    </row>
    <row r="16430" spans="1:4" ht="15" x14ac:dyDescent="0.2">
      <c r="B16430" s="81" t="s">
        <v>793</v>
      </c>
      <c r="C16430" s="110">
        <v>35</v>
      </c>
      <c r="D16430" s="96"/>
    </row>
    <row r="16431" spans="1:4" ht="15" x14ac:dyDescent="0.2">
      <c r="B16431" s="81" t="s">
        <v>794</v>
      </c>
      <c r="C16431" s="110">
        <v>15</v>
      </c>
      <c r="D16431" s="96"/>
    </row>
    <row r="16432" spans="1:4" ht="15" hidden="1" x14ac:dyDescent="0.2">
      <c r="A16432" s="65">
        <f t="shared" si="256"/>
        <v>0</v>
      </c>
      <c r="B16432" s="111"/>
      <c r="C16432" s="109"/>
      <c r="D16432" s="96">
        <f>IF(C16414+C16419=0,1,2)</f>
        <v>2</v>
      </c>
    </row>
    <row r="16433" spans="1:4" ht="30" customHeight="1" x14ac:dyDescent="0.2">
      <c r="B16433" s="117" t="s">
        <v>1014</v>
      </c>
      <c r="C16433" s="118"/>
      <c r="D16433" s="96"/>
    </row>
    <row r="16434" spans="1:4" ht="15" hidden="1" x14ac:dyDescent="0.2">
      <c r="A16434" s="65">
        <f t="shared" si="256"/>
        <v>0</v>
      </c>
      <c r="B16434" s="97"/>
      <c r="C16434" s="98"/>
      <c r="D16434" s="96">
        <f>IF(C16497+C16502=0,1,2)</f>
        <v>2</v>
      </c>
    </row>
    <row r="16435" spans="1:4" ht="15" hidden="1" x14ac:dyDescent="0.2">
      <c r="A16435" s="65">
        <f t="shared" si="256"/>
        <v>0</v>
      </c>
      <c r="B16435" s="99" t="s">
        <v>815</v>
      </c>
      <c r="C16435" s="100"/>
      <c r="D16435" s="96">
        <f>IF(C16497+C16502=0,1,2)</f>
        <v>2</v>
      </c>
    </row>
    <row r="16436" spans="1:4" ht="15" x14ac:dyDescent="0.2">
      <c r="B16436" s="112" t="s">
        <v>721</v>
      </c>
      <c r="C16436" s="72">
        <v>301.09882999999996</v>
      </c>
      <c r="D16436" s="96"/>
    </row>
    <row r="16437" spans="1:4" ht="15" hidden="1" x14ac:dyDescent="0.2">
      <c r="A16437" s="65">
        <f t="shared" si="256"/>
        <v>0</v>
      </c>
      <c r="B16437" s="73" t="s">
        <v>722</v>
      </c>
      <c r="C16437" s="76"/>
      <c r="D16437" s="96">
        <f>IF(C16497+C16502=0,1,2)</f>
        <v>2</v>
      </c>
    </row>
    <row r="16438" spans="1:4" ht="15" hidden="1" x14ac:dyDescent="0.2">
      <c r="A16438" s="65">
        <f t="shared" si="256"/>
        <v>0</v>
      </c>
      <c r="B16438" s="73" t="s">
        <v>783</v>
      </c>
      <c r="C16438" s="76"/>
      <c r="D16438" s="96">
        <f>IF(C16497+C16502=0,1,2)</f>
        <v>2</v>
      </c>
    </row>
    <row r="16439" spans="1:4" ht="15" x14ac:dyDescent="0.2">
      <c r="B16439" s="73" t="s">
        <v>8</v>
      </c>
      <c r="C16439" s="76">
        <v>59.778669999999998</v>
      </c>
      <c r="D16439" s="96"/>
    </row>
    <row r="16440" spans="1:4" ht="15" x14ac:dyDescent="0.2">
      <c r="B16440" s="113" t="s">
        <v>723</v>
      </c>
      <c r="C16440" s="72">
        <v>241.32015999999999</v>
      </c>
      <c r="D16440" s="96"/>
    </row>
    <row r="16441" spans="1:4" ht="15" hidden="1" x14ac:dyDescent="0.2">
      <c r="A16441" s="65">
        <f t="shared" si="256"/>
        <v>0</v>
      </c>
      <c r="B16441" s="81" t="s">
        <v>742</v>
      </c>
      <c r="C16441" s="76">
        <v>0</v>
      </c>
      <c r="D16441" s="96">
        <f>IF(C16497+C16502=0,1,2)</f>
        <v>2</v>
      </c>
    </row>
    <row r="16442" spans="1:4" ht="15" hidden="1" x14ac:dyDescent="0.2">
      <c r="A16442" s="65">
        <f t="shared" si="256"/>
        <v>0</v>
      </c>
      <c r="B16442" s="81" t="s">
        <v>748</v>
      </c>
      <c r="C16442" s="76">
        <v>0</v>
      </c>
      <c r="D16442" s="96">
        <f>IF(C16497+C16502=0,1,2)</f>
        <v>2</v>
      </c>
    </row>
    <row r="16443" spans="1:4" ht="15" hidden="1" x14ac:dyDescent="0.2">
      <c r="A16443" s="65">
        <v>0</v>
      </c>
      <c r="B16443" s="73" t="s">
        <v>784</v>
      </c>
      <c r="C16443" s="76">
        <v>0</v>
      </c>
      <c r="D16443" s="96">
        <f>IF(C16497+C16502=0,1,2)</f>
        <v>2</v>
      </c>
    </row>
    <row r="16444" spans="1:4" ht="15" hidden="1" x14ac:dyDescent="0.2">
      <c r="A16444" s="65">
        <v>0</v>
      </c>
      <c r="B16444" s="77" t="s">
        <v>785</v>
      </c>
      <c r="C16444" s="76">
        <v>0</v>
      </c>
      <c r="D16444" s="96">
        <f>IF(C16497+C16502=0,1,2)</f>
        <v>2</v>
      </c>
    </row>
    <row r="16445" spans="1:4" ht="15" hidden="1" x14ac:dyDescent="0.2">
      <c r="A16445" s="65">
        <v>0</v>
      </c>
      <c r="B16445" s="77" t="s">
        <v>733</v>
      </c>
      <c r="C16445" s="76">
        <v>0</v>
      </c>
      <c r="D16445" s="96">
        <f>IF(C16497+C16502=0,1,2)</f>
        <v>2</v>
      </c>
    </row>
    <row r="16446" spans="1:4" ht="15" hidden="1" x14ac:dyDescent="0.2">
      <c r="A16446" s="65">
        <v>0</v>
      </c>
      <c r="B16446" s="77" t="s">
        <v>786</v>
      </c>
      <c r="C16446" s="76">
        <v>0</v>
      </c>
      <c r="D16446" s="96">
        <f>IF(C16497+C16502=0,1,2)</f>
        <v>2</v>
      </c>
    </row>
    <row r="16447" spans="1:4" ht="15" hidden="1" x14ac:dyDescent="0.2">
      <c r="A16447" s="65">
        <v>0</v>
      </c>
      <c r="B16447" s="77" t="s">
        <v>787</v>
      </c>
      <c r="C16447" s="76">
        <v>0</v>
      </c>
      <c r="D16447" s="96">
        <f>IF(C16497+C16502=0,1,2)</f>
        <v>2</v>
      </c>
    </row>
    <row r="16448" spans="1:4" ht="15" hidden="1" x14ac:dyDescent="0.2">
      <c r="A16448" s="65">
        <f t="shared" si="256"/>
        <v>0</v>
      </c>
      <c r="B16448" s="81" t="s">
        <v>744</v>
      </c>
      <c r="C16448" s="76">
        <v>0</v>
      </c>
      <c r="D16448" s="96">
        <f>IF(C16497+C16502=0,1,2)</f>
        <v>2</v>
      </c>
    </row>
    <row r="16449" spans="1:4" ht="15" hidden="1" x14ac:dyDescent="0.2">
      <c r="A16449" s="65">
        <v>0</v>
      </c>
      <c r="B16449" s="73" t="s">
        <v>788</v>
      </c>
      <c r="C16449" s="76">
        <v>0</v>
      </c>
      <c r="D16449" s="96">
        <f>IF(C16497+C16502=0,1,2)</f>
        <v>2</v>
      </c>
    </row>
    <row r="16450" spans="1:4" ht="15" hidden="1" x14ac:dyDescent="0.2">
      <c r="A16450" s="65">
        <v>0</v>
      </c>
      <c r="B16450" s="77" t="s">
        <v>737</v>
      </c>
      <c r="C16450" s="76">
        <v>0</v>
      </c>
      <c r="D16450" s="96">
        <f>IF(C16497+C16502=0,1,2)</f>
        <v>2</v>
      </c>
    </row>
    <row r="16451" spans="1:4" ht="15" hidden="1" x14ac:dyDescent="0.2">
      <c r="A16451" s="65">
        <v>0</v>
      </c>
      <c r="B16451" s="77" t="s">
        <v>733</v>
      </c>
      <c r="C16451" s="76">
        <v>0</v>
      </c>
      <c r="D16451" s="96">
        <f>IF(C16497+C16502=0,1,2)</f>
        <v>2</v>
      </c>
    </row>
    <row r="16452" spans="1:4" ht="15" hidden="1" x14ac:dyDescent="0.2">
      <c r="A16452" s="65">
        <v>0</v>
      </c>
      <c r="B16452" s="77" t="s">
        <v>738</v>
      </c>
      <c r="C16452" s="76">
        <v>0</v>
      </c>
      <c r="D16452" s="96">
        <f>IF(C16497+C16502=0,1,2)</f>
        <v>2</v>
      </c>
    </row>
    <row r="16453" spans="1:4" ht="15" hidden="1" x14ac:dyDescent="0.2">
      <c r="A16453" s="65">
        <v>0</v>
      </c>
      <c r="B16453" s="73" t="s">
        <v>789</v>
      </c>
      <c r="C16453" s="76">
        <v>0</v>
      </c>
      <c r="D16453" s="96">
        <f>IF(C16497+C16502=0,1,2)</f>
        <v>2</v>
      </c>
    </row>
    <row r="16454" spans="1:4" ht="15" hidden="1" x14ac:dyDescent="0.2">
      <c r="A16454" s="65">
        <v>0</v>
      </c>
      <c r="B16454" s="77" t="s">
        <v>790</v>
      </c>
      <c r="C16454" s="76">
        <v>0</v>
      </c>
      <c r="D16454" s="96">
        <f>IF(C16497+C16502=0,1,2)</f>
        <v>2</v>
      </c>
    </row>
    <row r="16455" spans="1:4" ht="15" hidden="1" x14ac:dyDescent="0.2">
      <c r="A16455" s="65">
        <f t="shared" ref="A16455:A16515" si="257">C16455</f>
        <v>0</v>
      </c>
      <c r="B16455" s="97"/>
      <c r="C16455" s="98"/>
      <c r="D16455" s="96">
        <f>IF(C16497+C16502=0,1,2)</f>
        <v>2</v>
      </c>
    </row>
    <row r="16456" spans="1:4" ht="15" hidden="1" x14ac:dyDescent="0.2">
      <c r="A16456" s="65">
        <f t="shared" si="257"/>
        <v>0</v>
      </c>
      <c r="B16456" s="99" t="s">
        <v>816</v>
      </c>
      <c r="C16456" s="100"/>
      <c r="D16456" s="96">
        <f>IF(C16497+C16502=0,1,2)</f>
        <v>2</v>
      </c>
    </row>
    <row r="16457" spans="1:4" ht="15" x14ac:dyDescent="0.2">
      <c r="B16457" s="112" t="s">
        <v>3</v>
      </c>
      <c r="C16457" s="72">
        <v>196.84248000000002</v>
      </c>
      <c r="D16457" s="96"/>
    </row>
    <row r="16458" spans="1:4" ht="15" x14ac:dyDescent="0.2">
      <c r="B16458" s="85" t="s">
        <v>4</v>
      </c>
      <c r="C16458" s="92">
        <v>2.4540799999999998</v>
      </c>
      <c r="D16458" s="96"/>
    </row>
    <row r="16459" spans="1:4" ht="15" x14ac:dyDescent="0.2">
      <c r="B16459" s="85" t="s">
        <v>5</v>
      </c>
      <c r="C16459" s="92">
        <v>192.75640000000001</v>
      </c>
      <c r="D16459" s="96"/>
    </row>
    <row r="16460" spans="1:4" ht="15" hidden="1" x14ac:dyDescent="0.2">
      <c r="A16460" s="65">
        <v>0</v>
      </c>
      <c r="B16460" s="102" t="s">
        <v>796</v>
      </c>
      <c r="C16460" s="103">
        <v>4.3929999999999998</v>
      </c>
      <c r="D16460" s="96">
        <f>IF(C16497+C16502=0,1,2)</f>
        <v>2</v>
      </c>
    </row>
    <row r="16461" spans="1:4" ht="15" hidden="1" x14ac:dyDescent="0.2">
      <c r="A16461" s="65">
        <v>0</v>
      </c>
      <c r="B16461" s="102" t="s">
        <v>797</v>
      </c>
      <c r="C16461" s="103">
        <v>66.97</v>
      </c>
      <c r="D16461" s="96">
        <f>IF(C16497+C16502=0,1,2)</f>
        <v>2</v>
      </c>
    </row>
    <row r="16462" spans="1:4" ht="15" hidden="1" x14ac:dyDescent="0.2">
      <c r="A16462" s="65">
        <v>0</v>
      </c>
      <c r="B16462" s="102" t="s">
        <v>798</v>
      </c>
      <c r="C16462" s="103">
        <v>63.874409999999997</v>
      </c>
      <c r="D16462" s="96">
        <f>IF(C16497+C16502=0,1,2)</f>
        <v>2</v>
      </c>
    </row>
    <row r="16463" spans="1:4" ht="15" hidden="1" x14ac:dyDescent="0.2">
      <c r="A16463" s="65">
        <v>0</v>
      </c>
      <c r="B16463" s="102" t="s">
        <v>799</v>
      </c>
      <c r="C16463" s="103">
        <v>0</v>
      </c>
      <c r="D16463" s="96">
        <f>IF(C16497+C16502=0,1,2)</f>
        <v>2</v>
      </c>
    </row>
    <row r="16464" spans="1:4" ht="15" hidden="1" x14ac:dyDescent="0.2">
      <c r="A16464" s="65">
        <v>0</v>
      </c>
      <c r="B16464" s="102" t="s">
        <v>800</v>
      </c>
      <c r="C16464" s="103">
        <v>0</v>
      </c>
      <c r="D16464" s="96">
        <f>IF(C16497+C16502=0,1,2)</f>
        <v>2</v>
      </c>
    </row>
    <row r="16465" spans="1:4" ht="15" hidden="1" x14ac:dyDescent="0.2">
      <c r="A16465" s="65">
        <v>0</v>
      </c>
      <c r="B16465" s="102" t="s">
        <v>801</v>
      </c>
      <c r="C16465" s="103">
        <v>0</v>
      </c>
      <c r="D16465" s="96">
        <f>IF(C16497+C16502=0,1,2)</f>
        <v>2</v>
      </c>
    </row>
    <row r="16466" spans="1:4" ht="30" hidden="1" x14ac:dyDescent="0.2">
      <c r="A16466" s="65">
        <v>0</v>
      </c>
      <c r="B16466" s="102" t="s">
        <v>802</v>
      </c>
      <c r="C16466" s="103">
        <v>5.6837099999999996</v>
      </c>
      <c r="D16466" s="96">
        <f>IF(C16497+C16502=0,1,2)</f>
        <v>2</v>
      </c>
    </row>
    <row r="16467" spans="1:4" ht="30" hidden="1" x14ac:dyDescent="0.2">
      <c r="A16467" s="65">
        <v>0</v>
      </c>
      <c r="B16467" s="102" t="s">
        <v>803</v>
      </c>
      <c r="C16467" s="103">
        <v>0.15</v>
      </c>
      <c r="D16467" s="96">
        <f>IF(C16497+C16502=0,1,2)</f>
        <v>2</v>
      </c>
    </row>
    <row r="16468" spans="1:4" ht="15" hidden="1" x14ac:dyDescent="0.2">
      <c r="A16468" s="65">
        <v>0</v>
      </c>
      <c r="B16468" s="102" t="s">
        <v>804</v>
      </c>
      <c r="C16468" s="103">
        <v>0</v>
      </c>
      <c r="D16468" s="96">
        <f>IF(C16497+C16502=0,1,2)</f>
        <v>2</v>
      </c>
    </row>
    <row r="16469" spans="1:4" ht="15" hidden="1" x14ac:dyDescent="0.2">
      <c r="A16469" s="65">
        <v>0</v>
      </c>
      <c r="B16469" s="102" t="s">
        <v>805</v>
      </c>
      <c r="C16469" s="103">
        <v>51.685279999999999</v>
      </c>
      <c r="D16469" s="96">
        <f>IF(C16497+C16502=0,1,2)</f>
        <v>2</v>
      </c>
    </row>
    <row r="16470" spans="1:4" ht="15" hidden="1" x14ac:dyDescent="0.2">
      <c r="A16470" s="65">
        <f t="shared" si="257"/>
        <v>0</v>
      </c>
      <c r="B16470" s="85" t="s">
        <v>806</v>
      </c>
      <c r="C16470" s="92">
        <v>0</v>
      </c>
      <c r="D16470" s="96">
        <f>IF(C16497+C16502=0,1,2)</f>
        <v>2</v>
      </c>
    </row>
    <row r="16471" spans="1:4" ht="15" hidden="1" x14ac:dyDescent="0.2">
      <c r="A16471" s="65">
        <f t="shared" si="257"/>
        <v>0</v>
      </c>
      <c r="B16471" s="85" t="s">
        <v>6</v>
      </c>
      <c r="C16471" s="92">
        <v>0</v>
      </c>
      <c r="D16471" s="96">
        <f>IF(C16497+C16502=0,1,2)</f>
        <v>2</v>
      </c>
    </row>
    <row r="16472" spans="1:4" ht="15" hidden="1" x14ac:dyDescent="0.2">
      <c r="A16472" s="65">
        <f t="shared" si="257"/>
        <v>0</v>
      </c>
      <c r="B16472" s="73" t="s">
        <v>7</v>
      </c>
      <c r="C16472" s="76">
        <v>0</v>
      </c>
      <c r="D16472" s="96">
        <f>IF(C16497+C16502=0,1,2)</f>
        <v>2</v>
      </c>
    </row>
    <row r="16473" spans="1:4" ht="15" x14ac:dyDescent="0.2">
      <c r="B16473" s="85" t="s">
        <v>8</v>
      </c>
      <c r="C16473" s="92">
        <v>0.42630000000000001</v>
      </c>
      <c r="D16473" s="96"/>
    </row>
    <row r="16474" spans="1:4" ht="15" hidden="1" x14ac:dyDescent="0.2">
      <c r="A16474" s="65">
        <f t="shared" si="257"/>
        <v>0</v>
      </c>
      <c r="B16474" s="85" t="s">
        <v>9</v>
      </c>
      <c r="C16474" s="92">
        <v>0</v>
      </c>
      <c r="D16474" s="96">
        <f>IF(C16497+C16502=0,1,2)</f>
        <v>2</v>
      </c>
    </row>
    <row r="16475" spans="1:4" ht="15" x14ac:dyDescent="0.2">
      <c r="B16475" s="85" t="s">
        <v>10</v>
      </c>
      <c r="C16475" s="92">
        <v>1.2057</v>
      </c>
      <c r="D16475" s="96"/>
    </row>
    <row r="16476" spans="1:4" ht="15" x14ac:dyDescent="0.2">
      <c r="B16476" s="81" t="s">
        <v>11</v>
      </c>
      <c r="C16476" s="76">
        <v>7.9630000000000001</v>
      </c>
      <c r="D16476" s="96"/>
    </row>
    <row r="16477" spans="1:4" ht="15" hidden="1" x14ac:dyDescent="0.2">
      <c r="A16477" s="65">
        <f t="shared" si="257"/>
        <v>0</v>
      </c>
      <c r="B16477" s="81" t="s">
        <v>12</v>
      </c>
      <c r="C16477" s="76">
        <v>0</v>
      </c>
      <c r="D16477" s="96">
        <f>IF(C16497+C16502=0,1,2)</f>
        <v>2</v>
      </c>
    </row>
    <row r="16478" spans="1:4" ht="15" hidden="1" x14ac:dyDescent="0.2">
      <c r="A16478" s="65">
        <v>0</v>
      </c>
      <c r="B16478" s="104" t="s">
        <v>784</v>
      </c>
      <c r="C16478" s="105">
        <v>0</v>
      </c>
      <c r="D16478" s="96">
        <f>IF(C16497+C16502=0,1,2)</f>
        <v>2</v>
      </c>
    </row>
    <row r="16479" spans="1:4" ht="15" hidden="1" x14ac:dyDescent="0.2">
      <c r="A16479" s="65">
        <v>0</v>
      </c>
      <c r="B16479" s="102" t="s">
        <v>785</v>
      </c>
      <c r="C16479" s="103">
        <v>0</v>
      </c>
      <c r="D16479" s="96">
        <f>IF(C16497+C16502=0,1,2)</f>
        <v>2</v>
      </c>
    </row>
    <row r="16480" spans="1:4" ht="15" hidden="1" x14ac:dyDescent="0.2">
      <c r="A16480" s="65">
        <v>0</v>
      </c>
      <c r="B16480" s="102" t="s">
        <v>807</v>
      </c>
      <c r="C16480" s="103">
        <v>0</v>
      </c>
      <c r="D16480" s="96">
        <f>IF(C16497+C16502=0,1,2)</f>
        <v>2</v>
      </c>
    </row>
    <row r="16481" spans="1:4" ht="15" hidden="1" x14ac:dyDescent="0.2">
      <c r="A16481" s="65">
        <v>0</v>
      </c>
      <c r="B16481" s="106" t="s">
        <v>734</v>
      </c>
      <c r="C16481" s="92">
        <v>0</v>
      </c>
      <c r="D16481" s="96">
        <f>IF(C16497+C16502=0,1,2)</f>
        <v>2</v>
      </c>
    </row>
    <row r="16482" spans="1:4" ht="15" hidden="1" x14ac:dyDescent="0.2">
      <c r="A16482" s="65">
        <v>0</v>
      </c>
      <c r="B16482" s="77" t="s">
        <v>808</v>
      </c>
      <c r="C16482" s="76">
        <v>0</v>
      </c>
      <c r="D16482" s="96">
        <f>IF(C16497+C16502=0,1,2)</f>
        <v>2</v>
      </c>
    </row>
    <row r="16483" spans="1:4" ht="15" hidden="1" x14ac:dyDescent="0.2">
      <c r="A16483" s="65">
        <f t="shared" si="257"/>
        <v>0</v>
      </c>
      <c r="B16483" s="81" t="s">
        <v>13</v>
      </c>
      <c r="C16483" s="76">
        <v>0</v>
      </c>
      <c r="D16483" s="96">
        <f>IF(C16497+C16502=0,1,2)</f>
        <v>2</v>
      </c>
    </row>
    <row r="16484" spans="1:4" ht="15" hidden="1" x14ac:dyDescent="0.2">
      <c r="A16484" s="65">
        <v>0</v>
      </c>
      <c r="B16484" s="104" t="s">
        <v>788</v>
      </c>
      <c r="C16484" s="105">
        <v>0</v>
      </c>
      <c r="D16484" s="96">
        <f>IF(C16497+C16502=0,1,2)</f>
        <v>2</v>
      </c>
    </row>
    <row r="16485" spans="1:4" ht="15" hidden="1" x14ac:dyDescent="0.2">
      <c r="A16485" s="65">
        <v>0</v>
      </c>
      <c r="B16485" s="102" t="s">
        <v>785</v>
      </c>
      <c r="C16485" s="103">
        <v>0</v>
      </c>
      <c r="D16485" s="96">
        <f>IF(C16497+C16502=0,1,2)</f>
        <v>2</v>
      </c>
    </row>
    <row r="16486" spans="1:4" ht="15" hidden="1" x14ac:dyDescent="0.2">
      <c r="A16486" s="65">
        <v>0</v>
      </c>
      <c r="B16486" s="102" t="s">
        <v>733</v>
      </c>
      <c r="C16486" s="103">
        <v>0</v>
      </c>
      <c r="D16486" s="96">
        <f>IF(C16497+C16502=0,1,2)</f>
        <v>2</v>
      </c>
    </row>
    <row r="16487" spans="1:4" ht="30" hidden="1" x14ac:dyDescent="0.2">
      <c r="A16487" s="65">
        <f t="shared" si="257"/>
        <v>0</v>
      </c>
      <c r="B16487" s="106" t="s">
        <v>809</v>
      </c>
      <c r="C16487" s="92">
        <v>0</v>
      </c>
      <c r="D16487" s="96">
        <f>IF(C16497+C16502=0,1,2)</f>
        <v>2</v>
      </c>
    </row>
    <row r="16488" spans="1:4" ht="15" hidden="1" x14ac:dyDescent="0.2">
      <c r="A16488" s="65">
        <v>0</v>
      </c>
      <c r="B16488" s="77" t="s">
        <v>738</v>
      </c>
      <c r="C16488" s="76">
        <v>0</v>
      </c>
      <c r="D16488" s="96">
        <f>IF(C16497+C16502=0,1,2)</f>
        <v>2</v>
      </c>
    </row>
    <row r="16489" spans="1:4" ht="15" hidden="1" x14ac:dyDescent="0.2">
      <c r="A16489" s="65">
        <v>0</v>
      </c>
      <c r="B16489" s="104" t="s">
        <v>789</v>
      </c>
      <c r="C16489" s="105">
        <v>0</v>
      </c>
      <c r="D16489" s="96">
        <f>IF(C16497+C16502=0,1,2)</f>
        <v>2</v>
      </c>
    </row>
    <row r="16490" spans="1:4" ht="15" hidden="1" x14ac:dyDescent="0.2">
      <c r="A16490" s="65">
        <v>0</v>
      </c>
      <c r="B16490" s="102" t="s">
        <v>732</v>
      </c>
      <c r="C16490" s="103">
        <v>0</v>
      </c>
      <c r="D16490" s="96">
        <f>IF(C16497+C16502=0,1,2)</f>
        <v>2</v>
      </c>
    </row>
    <row r="16491" spans="1:4" ht="15" hidden="1" x14ac:dyDescent="0.2">
      <c r="A16491" s="65">
        <v>0</v>
      </c>
      <c r="B16491" s="102" t="s">
        <v>737</v>
      </c>
      <c r="C16491" s="103">
        <v>0</v>
      </c>
      <c r="D16491" s="96">
        <f>IF(C16497+C16502=0,1,2)</f>
        <v>2</v>
      </c>
    </row>
    <row r="16492" spans="1:4" ht="15" hidden="1" x14ac:dyDescent="0.2">
      <c r="A16492" s="65">
        <v>0</v>
      </c>
      <c r="B16492" s="102" t="s">
        <v>733</v>
      </c>
      <c r="C16492" s="103">
        <v>0</v>
      </c>
      <c r="D16492" s="96">
        <f>IF(C16497+C16502=0,1,2)</f>
        <v>2</v>
      </c>
    </row>
    <row r="16493" spans="1:4" ht="15" hidden="1" x14ac:dyDescent="0.2">
      <c r="A16493" s="65">
        <v>0</v>
      </c>
      <c r="B16493" s="106" t="s">
        <v>734</v>
      </c>
      <c r="C16493" s="92">
        <v>0</v>
      </c>
      <c r="D16493" s="96">
        <f>IF(C16497+C16502=0,1,2)</f>
        <v>2</v>
      </c>
    </row>
    <row r="16494" spans="1:4" ht="15" hidden="1" x14ac:dyDescent="0.2">
      <c r="A16494" s="65">
        <v>0</v>
      </c>
      <c r="B16494" s="77" t="s">
        <v>738</v>
      </c>
      <c r="C16494" s="76">
        <v>0</v>
      </c>
      <c r="D16494" s="96">
        <f>IF(C16497+C16502=0,1,2)</f>
        <v>2</v>
      </c>
    </row>
    <row r="16495" spans="1:4" ht="15" hidden="1" x14ac:dyDescent="0.2">
      <c r="A16495" s="65">
        <f t="shared" si="257"/>
        <v>0</v>
      </c>
      <c r="B16495" s="97"/>
      <c r="C16495" s="98"/>
      <c r="D16495" s="96">
        <f>IF(C16497+C16502=0,1,2)</f>
        <v>2</v>
      </c>
    </row>
    <row r="16496" spans="1:4" ht="15" hidden="1" x14ac:dyDescent="0.2">
      <c r="A16496" s="65">
        <f t="shared" si="257"/>
        <v>0</v>
      </c>
      <c r="B16496" s="99" t="s">
        <v>817</v>
      </c>
      <c r="C16496" s="100"/>
      <c r="D16496" s="96">
        <f>IF(C16497+C16502=0,1,2)</f>
        <v>2</v>
      </c>
    </row>
    <row r="16497" spans="1:4" ht="15" x14ac:dyDescent="0.2">
      <c r="B16497" s="79" t="s">
        <v>741</v>
      </c>
      <c r="C16497" s="80">
        <v>301.09883000000002</v>
      </c>
      <c r="D16497" s="96"/>
    </row>
    <row r="16498" spans="1:4" ht="15" x14ac:dyDescent="0.2">
      <c r="B16498" s="113" t="s">
        <v>721</v>
      </c>
      <c r="C16498" s="72">
        <v>301.09883000000002</v>
      </c>
      <c r="D16498" s="96"/>
    </row>
    <row r="16499" spans="1:4" ht="15" hidden="1" x14ac:dyDescent="0.2">
      <c r="A16499" s="65">
        <f t="shared" si="257"/>
        <v>0</v>
      </c>
      <c r="B16499" s="85" t="s">
        <v>742</v>
      </c>
      <c r="C16499" s="92">
        <v>0</v>
      </c>
      <c r="D16499" s="96">
        <f>IF(C16497+C16502=0,1,2)</f>
        <v>2</v>
      </c>
    </row>
    <row r="16500" spans="1:4" ht="15" hidden="1" x14ac:dyDescent="0.2">
      <c r="A16500" s="65">
        <f t="shared" si="257"/>
        <v>0</v>
      </c>
      <c r="B16500" s="85" t="s">
        <v>743</v>
      </c>
      <c r="C16500" s="92">
        <v>0</v>
      </c>
      <c r="D16500" s="96">
        <f>IF(C16497+C16502=0,1,2)</f>
        <v>2</v>
      </c>
    </row>
    <row r="16501" spans="1:4" ht="15" hidden="1" x14ac:dyDescent="0.2">
      <c r="A16501" s="65">
        <f t="shared" si="257"/>
        <v>0</v>
      </c>
      <c r="B16501" s="85" t="s">
        <v>744</v>
      </c>
      <c r="C16501" s="92">
        <v>0</v>
      </c>
      <c r="D16501" s="96">
        <f>IF(C16497+C16502=0,1,2)</f>
        <v>2</v>
      </c>
    </row>
    <row r="16502" spans="1:4" ht="15" x14ac:dyDescent="0.2">
      <c r="B16502" s="79" t="s">
        <v>745</v>
      </c>
      <c r="C16502" s="80">
        <v>204.80547999999999</v>
      </c>
      <c r="D16502" s="96"/>
    </row>
    <row r="16503" spans="1:4" ht="15" x14ac:dyDescent="0.2">
      <c r="B16503" s="113" t="s">
        <v>3</v>
      </c>
      <c r="C16503" s="72">
        <v>196.84247999999999</v>
      </c>
      <c r="D16503" s="96"/>
    </row>
    <row r="16504" spans="1:4" ht="15" x14ac:dyDescent="0.2">
      <c r="B16504" s="85" t="s">
        <v>11</v>
      </c>
      <c r="C16504" s="92">
        <v>7.9630000000000001</v>
      </c>
      <c r="D16504" s="96"/>
    </row>
    <row r="16505" spans="1:4" ht="15" hidden="1" x14ac:dyDescent="0.2">
      <c r="A16505" s="65">
        <f t="shared" si="257"/>
        <v>0</v>
      </c>
      <c r="B16505" s="85" t="s">
        <v>746</v>
      </c>
      <c r="C16505" s="92">
        <v>0</v>
      </c>
      <c r="D16505" s="96">
        <f>IF(C16497+C16502=0,1,2)</f>
        <v>2</v>
      </c>
    </row>
    <row r="16506" spans="1:4" ht="15" hidden="1" x14ac:dyDescent="0.2">
      <c r="A16506" s="65">
        <f t="shared" si="257"/>
        <v>0</v>
      </c>
      <c r="B16506" s="85" t="s">
        <v>13</v>
      </c>
      <c r="C16506" s="92">
        <v>0</v>
      </c>
      <c r="D16506" s="96">
        <f>IF(C16497+C16502=0,1,2)</f>
        <v>2</v>
      </c>
    </row>
    <row r="16507" spans="1:4" ht="15" hidden="1" x14ac:dyDescent="0.2">
      <c r="A16507" s="65">
        <f t="shared" si="257"/>
        <v>96.293350000000004</v>
      </c>
      <c r="B16507" s="94" t="s">
        <v>747</v>
      </c>
      <c r="C16507" s="95">
        <v>96.293350000000004</v>
      </c>
      <c r="D16507" s="65">
        <f>IF(C16497+C16502=0,1,2)</f>
        <v>2</v>
      </c>
    </row>
    <row r="16508" spans="1:4" ht="15" hidden="1" x14ac:dyDescent="0.2">
      <c r="A16508" s="65">
        <f t="shared" si="257"/>
        <v>98.506600000000006</v>
      </c>
      <c r="B16508" s="94" t="s">
        <v>812</v>
      </c>
      <c r="C16508" s="95">
        <v>98.506600000000006</v>
      </c>
      <c r="D16508" s="65">
        <f>IF(C16497+C16502=0,1,2)</f>
        <v>2</v>
      </c>
    </row>
    <row r="16509" spans="1:4" ht="15" hidden="1" x14ac:dyDescent="0.2">
      <c r="A16509" s="65">
        <f t="shared" si="257"/>
        <v>194.79995</v>
      </c>
      <c r="B16509" s="94" t="s">
        <v>813</v>
      </c>
      <c r="C16509" s="95">
        <v>194.79995</v>
      </c>
      <c r="D16509" s="65">
        <f>IF(C16497+C16502=0,1,2)</f>
        <v>2</v>
      </c>
    </row>
    <row r="16510" spans="1:4" ht="15" hidden="1" x14ac:dyDescent="0.2">
      <c r="A16510" s="65">
        <f t="shared" si="257"/>
        <v>0</v>
      </c>
      <c r="B16510" s="108"/>
      <c r="C16510" s="109"/>
      <c r="D16510" s="96">
        <f>IF(C16497+C16502=0,1,2)</f>
        <v>2</v>
      </c>
    </row>
    <row r="16511" spans="1:4" ht="15" hidden="1" x14ac:dyDescent="0.2">
      <c r="A16511" s="65">
        <f t="shared" si="257"/>
        <v>0</v>
      </c>
      <c r="B16511" s="82" t="s">
        <v>791</v>
      </c>
      <c r="C16511" s="100"/>
      <c r="D16511" s="96">
        <f>IF(C16497+C16502=0,1,2)</f>
        <v>2</v>
      </c>
    </row>
    <row r="16512" spans="1:4" ht="15" x14ac:dyDescent="0.2">
      <c r="B16512" s="107" t="s">
        <v>792</v>
      </c>
      <c r="C16512" s="114">
        <v>129</v>
      </c>
      <c r="D16512" s="96"/>
    </row>
    <row r="16513" spans="1:4" ht="15" x14ac:dyDescent="0.2">
      <c r="B16513" s="81" t="s">
        <v>793</v>
      </c>
      <c r="C16513" s="110">
        <v>84</v>
      </c>
      <c r="D16513" s="96"/>
    </row>
    <row r="16514" spans="1:4" ht="15" x14ac:dyDescent="0.2">
      <c r="B16514" s="81" t="s">
        <v>794</v>
      </c>
      <c r="C16514" s="110">
        <v>45</v>
      </c>
      <c r="D16514" s="96"/>
    </row>
    <row r="16515" spans="1:4" ht="15" hidden="1" x14ac:dyDescent="0.2">
      <c r="A16515" s="65">
        <f t="shared" si="257"/>
        <v>0</v>
      </c>
      <c r="B16515" s="111"/>
      <c r="C16515" s="109"/>
      <c r="D16515" s="96">
        <f>IF(C16497+C16502=0,1,2)</f>
        <v>2</v>
      </c>
    </row>
    <row r="16516" spans="1:4" ht="30" customHeight="1" x14ac:dyDescent="0.2">
      <c r="B16516" s="117" t="s">
        <v>1015</v>
      </c>
      <c r="C16516" s="118"/>
      <c r="D16516" s="96"/>
    </row>
    <row r="16517" spans="1:4" ht="15" hidden="1" x14ac:dyDescent="0.2">
      <c r="A16517" s="65">
        <f t="shared" ref="A16517:A16579" si="258">C16517</f>
        <v>0</v>
      </c>
      <c r="B16517" s="97"/>
      <c r="C16517" s="98"/>
      <c r="D16517" s="96">
        <f>IF(C16580+C16585=0,1,2)</f>
        <v>2</v>
      </c>
    </row>
    <row r="16518" spans="1:4" ht="15" hidden="1" x14ac:dyDescent="0.2">
      <c r="A16518" s="65">
        <f t="shared" si="258"/>
        <v>0</v>
      </c>
      <c r="B16518" s="99" t="s">
        <v>815</v>
      </c>
      <c r="C16518" s="100"/>
      <c r="D16518" s="96">
        <f>IF(C16580+C16585=0,1,2)</f>
        <v>2</v>
      </c>
    </row>
    <row r="16519" spans="1:4" ht="15" x14ac:dyDescent="0.2">
      <c r="B16519" s="112" t="s">
        <v>721</v>
      </c>
      <c r="C16519" s="72">
        <v>9.6690000000000005</v>
      </c>
      <c r="D16519" s="96"/>
    </row>
    <row r="16520" spans="1:4" ht="15" hidden="1" x14ac:dyDescent="0.2">
      <c r="A16520" s="65">
        <f t="shared" si="258"/>
        <v>0</v>
      </c>
      <c r="B16520" s="73" t="s">
        <v>722</v>
      </c>
      <c r="C16520" s="76"/>
      <c r="D16520" s="96">
        <f>IF(C16580+C16585=0,1,2)</f>
        <v>2</v>
      </c>
    </row>
    <row r="16521" spans="1:4" ht="15" hidden="1" x14ac:dyDescent="0.2">
      <c r="A16521" s="65">
        <f t="shared" si="258"/>
        <v>0</v>
      </c>
      <c r="B16521" s="73" t="s">
        <v>783</v>
      </c>
      <c r="C16521" s="76"/>
      <c r="D16521" s="96">
        <f>IF(C16580+C16585=0,1,2)</f>
        <v>2</v>
      </c>
    </row>
    <row r="16522" spans="1:4" ht="15" hidden="1" x14ac:dyDescent="0.2">
      <c r="A16522" s="65">
        <f t="shared" si="258"/>
        <v>0</v>
      </c>
      <c r="B16522" s="73" t="s">
        <v>8</v>
      </c>
      <c r="C16522" s="76">
        <v>0</v>
      </c>
      <c r="D16522" s="96">
        <f>IF(C16580+C16585=0,1,2)</f>
        <v>2</v>
      </c>
    </row>
    <row r="16523" spans="1:4" ht="15" x14ac:dyDescent="0.2">
      <c r="B16523" s="113" t="s">
        <v>723</v>
      </c>
      <c r="C16523" s="72">
        <v>9.6690000000000005</v>
      </c>
      <c r="D16523" s="96"/>
    </row>
    <row r="16524" spans="1:4" ht="15" hidden="1" x14ac:dyDescent="0.2">
      <c r="A16524" s="65">
        <f t="shared" si="258"/>
        <v>0</v>
      </c>
      <c r="B16524" s="81" t="s">
        <v>742</v>
      </c>
      <c r="C16524" s="76">
        <v>0</v>
      </c>
      <c r="D16524" s="96">
        <f>IF(C16580+C16585=0,1,2)</f>
        <v>2</v>
      </c>
    </row>
    <row r="16525" spans="1:4" ht="15" hidden="1" x14ac:dyDescent="0.2">
      <c r="A16525" s="65">
        <f t="shared" si="258"/>
        <v>0</v>
      </c>
      <c r="B16525" s="81" t="s">
        <v>748</v>
      </c>
      <c r="C16525" s="76">
        <v>0</v>
      </c>
      <c r="D16525" s="96">
        <f>IF(C16580+C16585=0,1,2)</f>
        <v>2</v>
      </c>
    </row>
    <row r="16526" spans="1:4" ht="15" hidden="1" x14ac:dyDescent="0.2">
      <c r="A16526" s="65">
        <v>0</v>
      </c>
      <c r="B16526" s="73" t="s">
        <v>784</v>
      </c>
      <c r="C16526" s="76">
        <v>0</v>
      </c>
      <c r="D16526" s="96">
        <f>IF(C16580+C16585=0,1,2)</f>
        <v>2</v>
      </c>
    </row>
    <row r="16527" spans="1:4" ht="15" hidden="1" x14ac:dyDescent="0.2">
      <c r="A16527" s="65">
        <v>0</v>
      </c>
      <c r="B16527" s="77" t="s">
        <v>785</v>
      </c>
      <c r="C16527" s="76">
        <v>0</v>
      </c>
      <c r="D16527" s="96">
        <f>IF(C16580+C16585=0,1,2)</f>
        <v>2</v>
      </c>
    </row>
    <row r="16528" spans="1:4" ht="15" hidden="1" x14ac:dyDescent="0.2">
      <c r="A16528" s="65">
        <v>0</v>
      </c>
      <c r="B16528" s="77" t="s">
        <v>733</v>
      </c>
      <c r="C16528" s="76">
        <v>0</v>
      </c>
      <c r="D16528" s="96">
        <f>IF(C16580+C16585=0,1,2)</f>
        <v>2</v>
      </c>
    </row>
    <row r="16529" spans="1:4" ht="15" hidden="1" x14ac:dyDescent="0.2">
      <c r="A16529" s="65">
        <v>0</v>
      </c>
      <c r="B16529" s="77" t="s">
        <v>786</v>
      </c>
      <c r="C16529" s="76">
        <v>0</v>
      </c>
      <c r="D16529" s="96">
        <f>IF(C16580+C16585=0,1,2)</f>
        <v>2</v>
      </c>
    </row>
    <row r="16530" spans="1:4" ht="15" hidden="1" x14ac:dyDescent="0.2">
      <c r="A16530" s="65">
        <v>0</v>
      </c>
      <c r="B16530" s="77" t="s">
        <v>787</v>
      </c>
      <c r="C16530" s="76">
        <v>0</v>
      </c>
      <c r="D16530" s="96">
        <f>IF(C16580+C16585=0,1,2)</f>
        <v>2</v>
      </c>
    </row>
    <row r="16531" spans="1:4" ht="15" hidden="1" x14ac:dyDescent="0.2">
      <c r="A16531" s="65">
        <f t="shared" si="258"/>
        <v>0</v>
      </c>
      <c r="B16531" s="81" t="s">
        <v>744</v>
      </c>
      <c r="C16531" s="76">
        <v>0</v>
      </c>
      <c r="D16531" s="96">
        <f>IF(C16580+C16585=0,1,2)</f>
        <v>2</v>
      </c>
    </row>
    <row r="16532" spans="1:4" ht="15" hidden="1" x14ac:dyDescent="0.2">
      <c r="A16532" s="65">
        <v>0</v>
      </c>
      <c r="B16532" s="73" t="s">
        <v>788</v>
      </c>
      <c r="C16532" s="76">
        <v>0</v>
      </c>
      <c r="D16532" s="96">
        <f>IF(C16580+C16585=0,1,2)</f>
        <v>2</v>
      </c>
    </row>
    <row r="16533" spans="1:4" ht="15" hidden="1" x14ac:dyDescent="0.2">
      <c r="A16533" s="65">
        <v>0</v>
      </c>
      <c r="B16533" s="77" t="s">
        <v>737</v>
      </c>
      <c r="C16533" s="76">
        <v>0</v>
      </c>
      <c r="D16533" s="96">
        <f>IF(C16580+C16585=0,1,2)</f>
        <v>2</v>
      </c>
    </row>
    <row r="16534" spans="1:4" ht="15" hidden="1" x14ac:dyDescent="0.2">
      <c r="A16534" s="65">
        <v>0</v>
      </c>
      <c r="B16534" s="77" t="s">
        <v>733</v>
      </c>
      <c r="C16534" s="76">
        <v>0</v>
      </c>
      <c r="D16534" s="96">
        <f>IF(C16580+C16585=0,1,2)</f>
        <v>2</v>
      </c>
    </row>
    <row r="16535" spans="1:4" ht="15" hidden="1" x14ac:dyDescent="0.2">
      <c r="A16535" s="65">
        <v>0</v>
      </c>
      <c r="B16535" s="77" t="s">
        <v>738</v>
      </c>
      <c r="C16535" s="76">
        <v>0</v>
      </c>
      <c r="D16535" s="96">
        <f>IF(C16580+C16585=0,1,2)</f>
        <v>2</v>
      </c>
    </row>
    <row r="16536" spans="1:4" ht="15" hidden="1" x14ac:dyDescent="0.2">
      <c r="A16536" s="65">
        <v>0</v>
      </c>
      <c r="B16536" s="73" t="s">
        <v>789</v>
      </c>
      <c r="C16536" s="76">
        <v>0</v>
      </c>
      <c r="D16536" s="96">
        <f>IF(C16580+C16585=0,1,2)</f>
        <v>2</v>
      </c>
    </row>
    <row r="16537" spans="1:4" ht="15" hidden="1" x14ac:dyDescent="0.2">
      <c r="A16537" s="65">
        <v>0</v>
      </c>
      <c r="B16537" s="77" t="s">
        <v>790</v>
      </c>
      <c r="C16537" s="76">
        <v>0</v>
      </c>
      <c r="D16537" s="96">
        <f>IF(C16580+C16585=0,1,2)</f>
        <v>2</v>
      </c>
    </row>
    <row r="16538" spans="1:4" ht="15" hidden="1" x14ac:dyDescent="0.2">
      <c r="A16538" s="65">
        <f t="shared" si="258"/>
        <v>0</v>
      </c>
      <c r="B16538" s="97"/>
      <c r="C16538" s="98"/>
      <c r="D16538" s="96">
        <f>IF(C16580+C16585=0,1,2)</f>
        <v>2</v>
      </c>
    </row>
    <row r="16539" spans="1:4" ht="15" hidden="1" x14ac:dyDescent="0.2">
      <c r="A16539" s="65">
        <f t="shared" si="258"/>
        <v>0</v>
      </c>
      <c r="B16539" s="99" t="s">
        <v>816</v>
      </c>
      <c r="C16539" s="100"/>
      <c r="D16539" s="96">
        <f>IF(C16580+C16585=0,1,2)</f>
        <v>2</v>
      </c>
    </row>
    <row r="16540" spans="1:4" ht="15" x14ac:dyDescent="0.2">
      <c r="B16540" s="112" t="s">
        <v>3</v>
      </c>
      <c r="C16540" s="72">
        <v>6.37636</v>
      </c>
      <c r="D16540" s="96"/>
    </row>
    <row r="16541" spans="1:4" ht="15" hidden="1" x14ac:dyDescent="0.2">
      <c r="A16541" s="65">
        <f t="shared" si="258"/>
        <v>0</v>
      </c>
      <c r="B16541" s="85" t="s">
        <v>4</v>
      </c>
      <c r="C16541" s="92">
        <v>0</v>
      </c>
      <c r="D16541" s="96">
        <f>IF(C16580+C16585=0,1,2)</f>
        <v>2</v>
      </c>
    </row>
    <row r="16542" spans="1:4" ht="15" x14ac:dyDescent="0.2">
      <c r="B16542" s="85" t="s">
        <v>5</v>
      </c>
      <c r="C16542" s="92">
        <v>6.2913600000000001</v>
      </c>
      <c r="D16542" s="96"/>
    </row>
    <row r="16543" spans="1:4" ht="15" hidden="1" x14ac:dyDescent="0.2">
      <c r="A16543" s="65">
        <v>0</v>
      </c>
      <c r="B16543" s="102" t="s">
        <v>796</v>
      </c>
      <c r="C16543" s="103">
        <v>0</v>
      </c>
      <c r="D16543" s="96">
        <f>IF(C16580+C16585=0,1,2)</f>
        <v>2</v>
      </c>
    </row>
    <row r="16544" spans="1:4" ht="15" hidden="1" x14ac:dyDescent="0.2">
      <c r="A16544" s="65">
        <v>0</v>
      </c>
      <c r="B16544" s="102" t="s">
        <v>797</v>
      </c>
      <c r="C16544" s="103">
        <v>0.28999999999999998</v>
      </c>
      <c r="D16544" s="96">
        <f>IF(C16580+C16585=0,1,2)</f>
        <v>2</v>
      </c>
    </row>
    <row r="16545" spans="1:4" ht="15" hidden="1" x14ac:dyDescent="0.2">
      <c r="A16545" s="65">
        <v>0</v>
      </c>
      <c r="B16545" s="102" t="s">
        <v>798</v>
      </c>
      <c r="C16545" s="103">
        <v>4.2693599999999998</v>
      </c>
      <c r="D16545" s="96">
        <f>IF(C16580+C16585=0,1,2)</f>
        <v>2</v>
      </c>
    </row>
    <row r="16546" spans="1:4" ht="15" hidden="1" x14ac:dyDescent="0.2">
      <c r="A16546" s="65">
        <v>0</v>
      </c>
      <c r="B16546" s="102" t="s">
        <v>799</v>
      </c>
      <c r="C16546" s="103">
        <v>0.96699999999999997</v>
      </c>
      <c r="D16546" s="96">
        <f>IF(C16580+C16585=0,1,2)</f>
        <v>2</v>
      </c>
    </row>
    <row r="16547" spans="1:4" ht="15" hidden="1" x14ac:dyDescent="0.2">
      <c r="A16547" s="65">
        <v>0</v>
      </c>
      <c r="B16547" s="102" t="s">
        <v>800</v>
      </c>
      <c r="C16547" s="103">
        <v>0</v>
      </c>
      <c r="D16547" s="96">
        <f>IF(C16580+C16585=0,1,2)</f>
        <v>2</v>
      </c>
    </row>
    <row r="16548" spans="1:4" ht="15" hidden="1" x14ac:dyDescent="0.2">
      <c r="A16548" s="65">
        <v>0</v>
      </c>
      <c r="B16548" s="102" t="s">
        <v>801</v>
      </c>
      <c r="C16548" s="103">
        <v>0</v>
      </c>
      <c r="D16548" s="96">
        <f>IF(C16580+C16585=0,1,2)</f>
        <v>2</v>
      </c>
    </row>
    <row r="16549" spans="1:4" ht="30" hidden="1" x14ac:dyDescent="0.2">
      <c r="A16549" s="65">
        <v>0</v>
      </c>
      <c r="B16549" s="102" t="s">
        <v>802</v>
      </c>
      <c r="C16549" s="103">
        <v>0.64500000000000002</v>
      </c>
      <c r="D16549" s="96">
        <f>IF(C16580+C16585=0,1,2)</f>
        <v>2</v>
      </c>
    </row>
    <row r="16550" spans="1:4" ht="30" hidden="1" x14ac:dyDescent="0.2">
      <c r="A16550" s="65">
        <v>0</v>
      </c>
      <c r="B16550" s="102" t="s">
        <v>803</v>
      </c>
      <c r="C16550" s="103">
        <v>0</v>
      </c>
      <c r="D16550" s="96">
        <f>IF(C16580+C16585=0,1,2)</f>
        <v>2</v>
      </c>
    </row>
    <row r="16551" spans="1:4" ht="15" hidden="1" x14ac:dyDescent="0.2">
      <c r="A16551" s="65">
        <v>0</v>
      </c>
      <c r="B16551" s="102" t="s">
        <v>804</v>
      </c>
      <c r="C16551" s="103">
        <v>0</v>
      </c>
      <c r="D16551" s="96">
        <f>IF(C16580+C16585=0,1,2)</f>
        <v>2</v>
      </c>
    </row>
    <row r="16552" spans="1:4" ht="15" hidden="1" x14ac:dyDescent="0.2">
      <c r="A16552" s="65">
        <v>0</v>
      </c>
      <c r="B16552" s="102" t="s">
        <v>805</v>
      </c>
      <c r="C16552" s="103">
        <v>0.12</v>
      </c>
      <c r="D16552" s="96">
        <f>IF(C16580+C16585=0,1,2)</f>
        <v>2</v>
      </c>
    </row>
    <row r="16553" spans="1:4" ht="15" hidden="1" x14ac:dyDescent="0.2">
      <c r="A16553" s="65">
        <f t="shared" si="258"/>
        <v>0</v>
      </c>
      <c r="B16553" s="85" t="s">
        <v>806</v>
      </c>
      <c r="C16553" s="92">
        <v>0</v>
      </c>
      <c r="D16553" s="96">
        <f>IF(C16580+C16585=0,1,2)</f>
        <v>2</v>
      </c>
    </row>
    <row r="16554" spans="1:4" ht="15" hidden="1" x14ac:dyDescent="0.2">
      <c r="A16554" s="65">
        <f t="shared" si="258"/>
        <v>0</v>
      </c>
      <c r="B16554" s="85" t="s">
        <v>6</v>
      </c>
      <c r="C16554" s="92">
        <v>0</v>
      </c>
      <c r="D16554" s="96">
        <f>IF(C16580+C16585=0,1,2)</f>
        <v>2</v>
      </c>
    </row>
    <row r="16555" spans="1:4" ht="15" hidden="1" x14ac:dyDescent="0.2">
      <c r="A16555" s="65">
        <f t="shared" si="258"/>
        <v>0</v>
      </c>
      <c r="B16555" s="73" t="s">
        <v>7</v>
      </c>
      <c r="C16555" s="76">
        <v>0</v>
      </c>
      <c r="D16555" s="96">
        <f>IF(C16580+C16585=0,1,2)</f>
        <v>2</v>
      </c>
    </row>
    <row r="16556" spans="1:4" ht="15" hidden="1" x14ac:dyDescent="0.2">
      <c r="A16556" s="65">
        <f t="shared" si="258"/>
        <v>0</v>
      </c>
      <c r="B16556" s="85" t="s">
        <v>8</v>
      </c>
      <c r="C16556" s="92">
        <v>0</v>
      </c>
      <c r="D16556" s="96">
        <f>IF(C16580+C16585=0,1,2)</f>
        <v>2</v>
      </c>
    </row>
    <row r="16557" spans="1:4" ht="15" hidden="1" x14ac:dyDescent="0.2">
      <c r="A16557" s="65">
        <f t="shared" si="258"/>
        <v>0</v>
      </c>
      <c r="B16557" s="85" t="s">
        <v>9</v>
      </c>
      <c r="C16557" s="92">
        <v>0</v>
      </c>
      <c r="D16557" s="96">
        <f>IF(C16580+C16585=0,1,2)</f>
        <v>2</v>
      </c>
    </row>
    <row r="16558" spans="1:4" ht="15" x14ac:dyDescent="0.2">
      <c r="B16558" s="85" t="s">
        <v>10</v>
      </c>
      <c r="C16558" s="92">
        <v>8.5000000000000006E-2</v>
      </c>
      <c r="D16558" s="96"/>
    </row>
    <row r="16559" spans="1:4" ht="15" hidden="1" x14ac:dyDescent="0.2">
      <c r="A16559" s="65">
        <f t="shared" si="258"/>
        <v>0</v>
      </c>
      <c r="B16559" s="81" t="s">
        <v>11</v>
      </c>
      <c r="C16559" s="76">
        <v>0</v>
      </c>
      <c r="D16559" s="96">
        <f>IF(C16580+C16585=0,1,2)</f>
        <v>2</v>
      </c>
    </row>
    <row r="16560" spans="1:4" ht="15" hidden="1" x14ac:dyDescent="0.2">
      <c r="A16560" s="65">
        <f t="shared" si="258"/>
        <v>0</v>
      </c>
      <c r="B16560" s="81" t="s">
        <v>12</v>
      </c>
      <c r="C16560" s="76">
        <v>0</v>
      </c>
      <c r="D16560" s="96">
        <f>IF(C16580+C16585=0,1,2)</f>
        <v>2</v>
      </c>
    </row>
    <row r="16561" spans="1:4" ht="15" hidden="1" x14ac:dyDescent="0.2">
      <c r="A16561" s="65">
        <v>0</v>
      </c>
      <c r="B16561" s="104" t="s">
        <v>784</v>
      </c>
      <c r="C16561" s="105">
        <v>0</v>
      </c>
      <c r="D16561" s="96">
        <f>IF(C16580+C16585=0,1,2)</f>
        <v>2</v>
      </c>
    </row>
    <row r="16562" spans="1:4" ht="15" hidden="1" x14ac:dyDescent="0.2">
      <c r="A16562" s="65">
        <v>0</v>
      </c>
      <c r="B16562" s="102" t="s">
        <v>785</v>
      </c>
      <c r="C16562" s="103">
        <v>0</v>
      </c>
      <c r="D16562" s="96">
        <f>IF(C16580+C16585=0,1,2)</f>
        <v>2</v>
      </c>
    </row>
    <row r="16563" spans="1:4" ht="15" hidden="1" x14ac:dyDescent="0.2">
      <c r="A16563" s="65">
        <v>0</v>
      </c>
      <c r="B16563" s="102" t="s">
        <v>807</v>
      </c>
      <c r="C16563" s="103">
        <v>0</v>
      </c>
      <c r="D16563" s="96">
        <f>IF(C16580+C16585=0,1,2)</f>
        <v>2</v>
      </c>
    </row>
    <row r="16564" spans="1:4" ht="15" hidden="1" x14ac:dyDescent="0.2">
      <c r="A16564" s="65">
        <v>0</v>
      </c>
      <c r="B16564" s="106" t="s">
        <v>734</v>
      </c>
      <c r="C16564" s="92">
        <v>0</v>
      </c>
      <c r="D16564" s="96">
        <f>IF(C16580+C16585=0,1,2)</f>
        <v>2</v>
      </c>
    </row>
    <row r="16565" spans="1:4" ht="15" hidden="1" x14ac:dyDescent="0.2">
      <c r="A16565" s="65">
        <v>0</v>
      </c>
      <c r="B16565" s="77" t="s">
        <v>808</v>
      </c>
      <c r="C16565" s="76">
        <v>0</v>
      </c>
      <c r="D16565" s="96">
        <f>IF(C16580+C16585=0,1,2)</f>
        <v>2</v>
      </c>
    </row>
    <row r="16566" spans="1:4" ht="15" hidden="1" x14ac:dyDescent="0.2">
      <c r="A16566" s="65">
        <f t="shared" si="258"/>
        <v>0</v>
      </c>
      <c r="B16566" s="81" t="s">
        <v>13</v>
      </c>
      <c r="C16566" s="76">
        <v>0</v>
      </c>
      <c r="D16566" s="96">
        <f>IF(C16580+C16585=0,1,2)</f>
        <v>2</v>
      </c>
    </row>
    <row r="16567" spans="1:4" ht="15" hidden="1" x14ac:dyDescent="0.2">
      <c r="A16567" s="65">
        <v>0</v>
      </c>
      <c r="B16567" s="104" t="s">
        <v>788</v>
      </c>
      <c r="C16567" s="105">
        <v>0</v>
      </c>
      <c r="D16567" s="96">
        <f>IF(C16580+C16585=0,1,2)</f>
        <v>2</v>
      </c>
    </row>
    <row r="16568" spans="1:4" ht="15" hidden="1" x14ac:dyDescent="0.2">
      <c r="A16568" s="65">
        <v>0</v>
      </c>
      <c r="B16568" s="102" t="s">
        <v>785</v>
      </c>
      <c r="C16568" s="103">
        <v>0</v>
      </c>
      <c r="D16568" s="96">
        <f>IF(C16580+C16585=0,1,2)</f>
        <v>2</v>
      </c>
    </row>
    <row r="16569" spans="1:4" ht="15" hidden="1" x14ac:dyDescent="0.2">
      <c r="A16569" s="65">
        <v>0</v>
      </c>
      <c r="B16569" s="102" t="s">
        <v>733</v>
      </c>
      <c r="C16569" s="103">
        <v>0</v>
      </c>
      <c r="D16569" s="96">
        <f>IF(C16580+C16585=0,1,2)</f>
        <v>2</v>
      </c>
    </row>
    <row r="16570" spans="1:4" ht="30" hidden="1" x14ac:dyDescent="0.2">
      <c r="A16570" s="65">
        <f t="shared" si="258"/>
        <v>0</v>
      </c>
      <c r="B16570" s="106" t="s">
        <v>809</v>
      </c>
      <c r="C16570" s="92">
        <v>0</v>
      </c>
      <c r="D16570" s="96">
        <f>IF(C16580+C16585=0,1,2)</f>
        <v>2</v>
      </c>
    </row>
    <row r="16571" spans="1:4" ht="15" hidden="1" x14ac:dyDescent="0.2">
      <c r="A16571" s="65">
        <v>0</v>
      </c>
      <c r="B16571" s="77" t="s">
        <v>738</v>
      </c>
      <c r="C16571" s="76">
        <v>0</v>
      </c>
      <c r="D16571" s="96">
        <f>IF(C16580+C16585=0,1,2)</f>
        <v>2</v>
      </c>
    </row>
    <row r="16572" spans="1:4" ht="15" hidden="1" x14ac:dyDescent="0.2">
      <c r="A16572" s="65">
        <v>0</v>
      </c>
      <c r="B16572" s="104" t="s">
        <v>789</v>
      </c>
      <c r="C16572" s="105">
        <v>0</v>
      </c>
      <c r="D16572" s="96">
        <f>IF(C16580+C16585=0,1,2)</f>
        <v>2</v>
      </c>
    </row>
    <row r="16573" spans="1:4" ht="15" hidden="1" x14ac:dyDescent="0.2">
      <c r="A16573" s="65">
        <v>0</v>
      </c>
      <c r="B16573" s="102" t="s">
        <v>732</v>
      </c>
      <c r="C16573" s="103">
        <v>0</v>
      </c>
      <c r="D16573" s="96">
        <f>IF(C16580+C16585=0,1,2)</f>
        <v>2</v>
      </c>
    </row>
    <row r="16574" spans="1:4" ht="15" hidden="1" x14ac:dyDescent="0.2">
      <c r="A16574" s="65">
        <v>0</v>
      </c>
      <c r="B16574" s="102" t="s">
        <v>737</v>
      </c>
      <c r="C16574" s="103">
        <v>0</v>
      </c>
      <c r="D16574" s="96">
        <f>IF(C16580+C16585=0,1,2)</f>
        <v>2</v>
      </c>
    </row>
    <row r="16575" spans="1:4" ht="15" hidden="1" x14ac:dyDescent="0.2">
      <c r="A16575" s="65">
        <v>0</v>
      </c>
      <c r="B16575" s="102" t="s">
        <v>733</v>
      </c>
      <c r="C16575" s="103">
        <v>0</v>
      </c>
      <c r="D16575" s="96">
        <f>IF(C16580+C16585=0,1,2)</f>
        <v>2</v>
      </c>
    </row>
    <row r="16576" spans="1:4" ht="15" hidden="1" x14ac:dyDescent="0.2">
      <c r="A16576" s="65">
        <v>0</v>
      </c>
      <c r="B16576" s="106" t="s">
        <v>734</v>
      </c>
      <c r="C16576" s="92">
        <v>0</v>
      </c>
      <c r="D16576" s="96">
        <f>IF(C16580+C16585=0,1,2)</f>
        <v>2</v>
      </c>
    </row>
    <row r="16577" spans="1:4" ht="15" hidden="1" x14ac:dyDescent="0.2">
      <c r="A16577" s="65">
        <v>0</v>
      </c>
      <c r="B16577" s="77" t="s">
        <v>738</v>
      </c>
      <c r="C16577" s="76">
        <v>0</v>
      </c>
      <c r="D16577" s="96">
        <f>IF(C16580+C16585=0,1,2)</f>
        <v>2</v>
      </c>
    </row>
    <row r="16578" spans="1:4" ht="15" hidden="1" x14ac:dyDescent="0.2">
      <c r="A16578" s="65">
        <f t="shared" si="258"/>
        <v>0</v>
      </c>
      <c r="B16578" s="97"/>
      <c r="C16578" s="98"/>
      <c r="D16578" s="96">
        <f>IF(C16580+C16585=0,1,2)</f>
        <v>2</v>
      </c>
    </row>
    <row r="16579" spans="1:4" ht="15" hidden="1" x14ac:dyDescent="0.2">
      <c r="A16579" s="65">
        <f t="shared" si="258"/>
        <v>0</v>
      </c>
      <c r="B16579" s="99" t="s">
        <v>817</v>
      </c>
      <c r="C16579" s="100"/>
      <c r="D16579" s="96">
        <f>IF(C16580+C16585=0,1,2)</f>
        <v>2</v>
      </c>
    </row>
    <row r="16580" spans="1:4" ht="15" x14ac:dyDescent="0.2">
      <c r="B16580" s="79" t="s">
        <v>741</v>
      </c>
      <c r="C16580" s="80">
        <v>9.6690000000000005</v>
      </c>
      <c r="D16580" s="96"/>
    </row>
    <row r="16581" spans="1:4" ht="15" x14ac:dyDescent="0.2">
      <c r="B16581" s="113" t="s">
        <v>721</v>
      </c>
      <c r="C16581" s="72">
        <v>9.6690000000000005</v>
      </c>
      <c r="D16581" s="96"/>
    </row>
    <row r="16582" spans="1:4" ht="15" hidden="1" x14ac:dyDescent="0.2">
      <c r="A16582" s="65">
        <f t="shared" ref="A16582:A16643" si="259">C16582</f>
        <v>0</v>
      </c>
      <c r="B16582" s="85" t="s">
        <v>742</v>
      </c>
      <c r="C16582" s="92">
        <v>0</v>
      </c>
      <c r="D16582" s="96">
        <f>IF(C16580+C16585=0,1,2)</f>
        <v>2</v>
      </c>
    </row>
    <row r="16583" spans="1:4" ht="15" hidden="1" x14ac:dyDescent="0.2">
      <c r="A16583" s="65">
        <f t="shared" si="259"/>
        <v>0</v>
      </c>
      <c r="B16583" s="85" t="s">
        <v>743</v>
      </c>
      <c r="C16583" s="92">
        <v>0</v>
      </c>
      <c r="D16583" s="96">
        <f>IF(C16580+C16585=0,1,2)</f>
        <v>2</v>
      </c>
    </row>
    <row r="16584" spans="1:4" ht="15" hidden="1" x14ac:dyDescent="0.2">
      <c r="A16584" s="65">
        <f t="shared" si="259"/>
        <v>0</v>
      </c>
      <c r="B16584" s="85" t="s">
        <v>744</v>
      </c>
      <c r="C16584" s="92">
        <v>0</v>
      </c>
      <c r="D16584" s="96">
        <f>IF(C16580+C16585=0,1,2)</f>
        <v>2</v>
      </c>
    </row>
    <row r="16585" spans="1:4" ht="15" x14ac:dyDescent="0.2">
      <c r="B16585" s="79" t="s">
        <v>745</v>
      </c>
      <c r="C16585" s="80">
        <v>6.37636</v>
      </c>
      <c r="D16585" s="96"/>
    </row>
    <row r="16586" spans="1:4" ht="15" x14ac:dyDescent="0.2">
      <c r="B16586" s="113" t="s">
        <v>3</v>
      </c>
      <c r="C16586" s="72">
        <v>6.37636</v>
      </c>
      <c r="D16586" s="96"/>
    </row>
    <row r="16587" spans="1:4" ht="15" hidden="1" x14ac:dyDescent="0.2">
      <c r="A16587" s="65">
        <f t="shared" si="259"/>
        <v>0</v>
      </c>
      <c r="B16587" s="85" t="s">
        <v>11</v>
      </c>
      <c r="C16587" s="92">
        <v>0</v>
      </c>
      <c r="D16587" s="96">
        <f>IF(C16580+C16585=0,1,2)</f>
        <v>2</v>
      </c>
    </row>
    <row r="16588" spans="1:4" ht="15" hidden="1" x14ac:dyDescent="0.2">
      <c r="A16588" s="65">
        <f t="shared" si="259"/>
        <v>0</v>
      </c>
      <c r="B16588" s="85" t="s">
        <v>746</v>
      </c>
      <c r="C16588" s="92">
        <v>0</v>
      </c>
      <c r="D16588" s="96">
        <f>IF(C16580+C16585=0,1,2)</f>
        <v>2</v>
      </c>
    </row>
    <row r="16589" spans="1:4" ht="15" hidden="1" x14ac:dyDescent="0.2">
      <c r="A16589" s="65">
        <f t="shared" si="259"/>
        <v>0</v>
      </c>
      <c r="B16589" s="85" t="s">
        <v>13</v>
      </c>
      <c r="C16589" s="92">
        <v>0</v>
      </c>
      <c r="D16589" s="96">
        <f>IF(C16580+C16585=0,1,2)</f>
        <v>2</v>
      </c>
    </row>
    <row r="16590" spans="1:4" ht="15" hidden="1" x14ac:dyDescent="0.2">
      <c r="A16590" s="65">
        <f t="shared" si="259"/>
        <v>3.29264</v>
      </c>
      <c r="B16590" s="94" t="s">
        <v>747</v>
      </c>
      <c r="C16590" s="95">
        <v>3.29264</v>
      </c>
      <c r="D16590" s="65">
        <f>IF(C16580+C16585=0,1,2)</f>
        <v>2</v>
      </c>
    </row>
    <row r="16591" spans="1:4" ht="15" hidden="1" x14ac:dyDescent="0.2">
      <c r="A16591" s="65">
        <f t="shared" si="259"/>
        <v>1.8239999999999999E-2</v>
      </c>
      <c r="B16591" s="94" t="s">
        <v>812</v>
      </c>
      <c r="C16591" s="95">
        <v>1.8239999999999999E-2</v>
      </c>
      <c r="D16591" s="65">
        <f>IF(C16580+C16585=0,1,2)</f>
        <v>2</v>
      </c>
    </row>
    <row r="16592" spans="1:4" ht="15" hidden="1" x14ac:dyDescent="0.2">
      <c r="A16592" s="65">
        <f t="shared" si="259"/>
        <v>3.31088</v>
      </c>
      <c r="B16592" s="94" t="s">
        <v>813</v>
      </c>
      <c r="C16592" s="95">
        <v>3.31088</v>
      </c>
      <c r="D16592" s="65">
        <f>IF(C16580+C16585=0,1,2)</f>
        <v>2</v>
      </c>
    </row>
    <row r="16593" spans="1:4" ht="15" hidden="1" x14ac:dyDescent="0.2">
      <c r="A16593" s="65">
        <f t="shared" si="259"/>
        <v>0</v>
      </c>
      <c r="B16593" s="108"/>
      <c r="C16593" s="109"/>
      <c r="D16593" s="96">
        <f>IF(C16580+C16585=0,1,2)</f>
        <v>2</v>
      </c>
    </row>
    <row r="16594" spans="1:4" ht="15" hidden="1" x14ac:dyDescent="0.2">
      <c r="A16594" s="65">
        <f t="shared" si="259"/>
        <v>0</v>
      </c>
      <c r="B16594" s="82" t="s">
        <v>791</v>
      </c>
      <c r="C16594" s="100"/>
      <c r="D16594" s="96">
        <f>IF(C16580+C16585=0,1,2)</f>
        <v>2</v>
      </c>
    </row>
    <row r="16595" spans="1:4" ht="15" x14ac:dyDescent="0.2">
      <c r="B16595" s="107" t="s">
        <v>792</v>
      </c>
      <c r="C16595" s="114">
        <v>12</v>
      </c>
      <c r="D16595" s="96"/>
    </row>
    <row r="16596" spans="1:4" ht="15" x14ac:dyDescent="0.2">
      <c r="B16596" s="81" t="s">
        <v>793</v>
      </c>
      <c r="C16596" s="110">
        <v>7</v>
      </c>
      <c r="D16596" s="96"/>
    </row>
    <row r="16597" spans="1:4" ht="15" x14ac:dyDescent="0.2">
      <c r="B16597" s="81" t="s">
        <v>794</v>
      </c>
      <c r="C16597" s="110">
        <v>5</v>
      </c>
      <c r="D16597" s="96"/>
    </row>
    <row r="16598" spans="1:4" ht="15" hidden="1" x14ac:dyDescent="0.2">
      <c r="A16598" s="65">
        <f t="shared" si="259"/>
        <v>0</v>
      </c>
      <c r="B16598" s="111"/>
      <c r="C16598" s="109"/>
      <c r="D16598" s="96">
        <f>IF(C16580+C16585=0,1,2)</f>
        <v>2</v>
      </c>
    </row>
    <row r="16599" spans="1:4" ht="30" customHeight="1" x14ac:dyDescent="0.2">
      <c r="B16599" s="117" t="s">
        <v>1016</v>
      </c>
      <c r="C16599" s="118"/>
      <c r="D16599" s="96"/>
    </row>
    <row r="16600" spans="1:4" ht="15" hidden="1" x14ac:dyDescent="0.2">
      <c r="A16600" s="65">
        <f t="shared" si="259"/>
        <v>0</v>
      </c>
      <c r="B16600" s="97"/>
      <c r="C16600" s="98"/>
      <c r="D16600" s="96">
        <f>IF(C16663+C16668=0,1,2)</f>
        <v>2</v>
      </c>
    </row>
    <row r="16601" spans="1:4" ht="15" hidden="1" x14ac:dyDescent="0.2">
      <c r="A16601" s="65">
        <f t="shared" si="259"/>
        <v>0</v>
      </c>
      <c r="B16601" s="99" t="s">
        <v>815</v>
      </c>
      <c r="C16601" s="100"/>
      <c r="D16601" s="96">
        <f>IF(C16663+C16668=0,1,2)</f>
        <v>2</v>
      </c>
    </row>
    <row r="16602" spans="1:4" ht="15" x14ac:dyDescent="0.2">
      <c r="B16602" s="112" t="s">
        <v>721</v>
      </c>
      <c r="C16602" s="72">
        <v>1794.8487399999999</v>
      </c>
      <c r="D16602" s="66"/>
    </row>
    <row r="16603" spans="1:4" ht="15" hidden="1" x14ac:dyDescent="0.2">
      <c r="A16603" s="65">
        <f t="shared" si="259"/>
        <v>0</v>
      </c>
      <c r="B16603" s="73" t="s">
        <v>722</v>
      </c>
      <c r="C16603" s="76"/>
      <c r="D16603" s="96">
        <f>IF(C16663+C16668=0,1,2)</f>
        <v>2</v>
      </c>
    </row>
    <row r="16604" spans="1:4" ht="15" hidden="1" x14ac:dyDescent="0.2">
      <c r="A16604" s="65">
        <f t="shared" si="259"/>
        <v>0</v>
      </c>
      <c r="B16604" s="73" t="s">
        <v>783</v>
      </c>
      <c r="C16604" s="76"/>
      <c r="D16604" s="96">
        <f>IF(C16663+C16668=0,1,2)</f>
        <v>2</v>
      </c>
    </row>
    <row r="16605" spans="1:4" ht="15" hidden="1" x14ac:dyDescent="0.2">
      <c r="A16605" s="65">
        <f t="shared" si="259"/>
        <v>0</v>
      </c>
      <c r="B16605" s="73" t="s">
        <v>8</v>
      </c>
      <c r="C16605" s="76">
        <v>0</v>
      </c>
      <c r="D16605" s="96">
        <f>IF(C16663+C16668=0,1,2)</f>
        <v>2</v>
      </c>
    </row>
    <row r="16606" spans="1:4" ht="15" x14ac:dyDescent="0.2">
      <c r="B16606" s="113" t="s">
        <v>723</v>
      </c>
      <c r="C16606" s="72">
        <v>1794.8487399999999</v>
      </c>
      <c r="D16606" s="96"/>
    </row>
    <row r="16607" spans="1:4" ht="15" hidden="1" x14ac:dyDescent="0.2">
      <c r="A16607" s="65">
        <f t="shared" si="259"/>
        <v>0</v>
      </c>
      <c r="B16607" s="81" t="s">
        <v>742</v>
      </c>
      <c r="C16607" s="76">
        <v>0</v>
      </c>
      <c r="D16607" s="96">
        <f>IF(C16663+C16668=0,1,2)</f>
        <v>2</v>
      </c>
    </row>
    <row r="16608" spans="1:4" ht="15" hidden="1" x14ac:dyDescent="0.2">
      <c r="A16608" s="65">
        <f t="shared" si="259"/>
        <v>0</v>
      </c>
      <c r="B16608" s="81" t="s">
        <v>748</v>
      </c>
      <c r="C16608" s="76">
        <v>0</v>
      </c>
      <c r="D16608" s="96">
        <f>IF(C16663+C16668=0,1,2)</f>
        <v>2</v>
      </c>
    </row>
    <row r="16609" spans="1:4" ht="15" hidden="1" x14ac:dyDescent="0.2">
      <c r="A16609" s="65">
        <v>0</v>
      </c>
      <c r="B16609" s="73" t="s">
        <v>784</v>
      </c>
      <c r="C16609" s="76">
        <v>0</v>
      </c>
      <c r="D16609" s="96">
        <f>IF(C16663+C16668=0,1,2)</f>
        <v>2</v>
      </c>
    </row>
    <row r="16610" spans="1:4" ht="15" hidden="1" x14ac:dyDescent="0.2">
      <c r="A16610" s="65">
        <v>0</v>
      </c>
      <c r="B16610" s="77" t="s">
        <v>785</v>
      </c>
      <c r="C16610" s="76">
        <v>0</v>
      </c>
      <c r="D16610" s="96">
        <f>IF(C16663+C16668=0,1,2)</f>
        <v>2</v>
      </c>
    </row>
    <row r="16611" spans="1:4" ht="15" hidden="1" x14ac:dyDescent="0.2">
      <c r="A16611" s="65">
        <v>0</v>
      </c>
      <c r="B16611" s="77" t="s">
        <v>733</v>
      </c>
      <c r="C16611" s="76">
        <v>0</v>
      </c>
      <c r="D16611" s="96">
        <f>IF(C16663+C16668=0,1,2)</f>
        <v>2</v>
      </c>
    </row>
    <row r="16612" spans="1:4" ht="15" hidden="1" x14ac:dyDescent="0.2">
      <c r="A16612" s="65">
        <v>0</v>
      </c>
      <c r="B16612" s="77" t="s">
        <v>786</v>
      </c>
      <c r="C16612" s="76">
        <v>0</v>
      </c>
      <c r="D16612" s="96">
        <f>IF(C16663+C16668=0,1,2)</f>
        <v>2</v>
      </c>
    </row>
    <row r="16613" spans="1:4" ht="15" hidden="1" x14ac:dyDescent="0.2">
      <c r="A16613" s="65">
        <v>0</v>
      </c>
      <c r="B16613" s="77" t="s">
        <v>787</v>
      </c>
      <c r="C16613" s="76">
        <v>0</v>
      </c>
      <c r="D16613" s="96">
        <f>IF(C16663+C16668=0,1,2)</f>
        <v>2</v>
      </c>
    </row>
    <row r="16614" spans="1:4" ht="15" x14ac:dyDescent="0.2">
      <c r="B16614" s="71" t="s">
        <v>744</v>
      </c>
      <c r="C16614" s="72">
        <v>2874.0594900000001</v>
      </c>
      <c r="D16614" s="96"/>
    </row>
    <row r="16615" spans="1:4" ht="15" hidden="1" x14ac:dyDescent="0.2">
      <c r="A16615" s="65">
        <v>0</v>
      </c>
      <c r="B16615" s="73" t="s">
        <v>788</v>
      </c>
      <c r="C16615" s="76">
        <v>2874.0594900000001</v>
      </c>
      <c r="D16615" s="96">
        <f>IF(C16663+C16668=0,1,2)</f>
        <v>2</v>
      </c>
    </row>
    <row r="16616" spans="1:4" ht="15" hidden="1" x14ac:dyDescent="0.2">
      <c r="A16616" s="65">
        <v>0</v>
      </c>
      <c r="B16616" s="77" t="s">
        <v>737</v>
      </c>
      <c r="C16616" s="76">
        <v>0</v>
      </c>
      <c r="D16616" s="96">
        <f>IF(C16663+C16668=0,1,2)</f>
        <v>2</v>
      </c>
    </row>
    <row r="16617" spans="1:4" ht="15" hidden="1" x14ac:dyDescent="0.2">
      <c r="A16617" s="65">
        <v>0</v>
      </c>
      <c r="B16617" s="77" t="s">
        <v>733</v>
      </c>
      <c r="C16617" s="76">
        <v>2874.0594900000001</v>
      </c>
      <c r="D16617" s="96">
        <f>IF(C16663+C16668=0,1,2)</f>
        <v>2</v>
      </c>
    </row>
    <row r="16618" spans="1:4" ht="15" hidden="1" x14ac:dyDescent="0.2">
      <c r="A16618" s="65">
        <v>0</v>
      </c>
      <c r="B16618" s="77" t="s">
        <v>738</v>
      </c>
      <c r="C16618" s="76">
        <v>0</v>
      </c>
      <c r="D16618" s="96">
        <f>IF(C16663+C16668=0,1,2)</f>
        <v>2</v>
      </c>
    </row>
    <row r="16619" spans="1:4" ht="15" hidden="1" x14ac:dyDescent="0.2">
      <c r="A16619" s="65">
        <v>0</v>
      </c>
      <c r="B16619" s="73" t="s">
        <v>789</v>
      </c>
      <c r="C16619" s="76">
        <v>0</v>
      </c>
      <c r="D16619" s="96">
        <f>IF(C16663+C16668=0,1,2)</f>
        <v>2</v>
      </c>
    </row>
    <row r="16620" spans="1:4" ht="15" hidden="1" x14ac:dyDescent="0.2">
      <c r="A16620" s="65">
        <v>0</v>
      </c>
      <c r="B16620" s="77" t="s">
        <v>790</v>
      </c>
      <c r="C16620" s="76">
        <v>0</v>
      </c>
      <c r="D16620" s="96">
        <f>IF(C16663+C16668=0,1,2)</f>
        <v>2</v>
      </c>
    </row>
    <row r="16621" spans="1:4" ht="15" hidden="1" x14ac:dyDescent="0.2">
      <c r="A16621" s="65">
        <f t="shared" si="259"/>
        <v>0</v>
      </c>
      <c r="B16621" s="97"/>
      <c r="C16621" s="98"/>
      <c r="D16621" s="96">
        <f>IF(C16663+C16668=0,1,2)</f>
        <v>2</v>
      </c>
    </row>
    <row r="16622" spans="1:4" ht="15" hidden="1" x14ac:dyDescent="0.2">
      <c r="A16622" s="65">
        <f t="shared" si="259"/>
        <v>0</v>
      </c>
      <c r="B16622" s="99" t="s">
        <v>816</v>
      </c>
      <c r="C16622" s="100"/>
      <c r="D16622" s="96">
        <f>IF(C16663+C16668=0,1,2)</f>
        <v>2</v>
      </c>
    </row>
    <row r="16623" spans="1:4" ht="15" x14ac:dyDescent="0.2">
      <c r="B16623" s="112" t="s">
        <v>3</v>
      </c>
      <c r="C16623" s="72">
        <v>4054.1305699999994</v>
      </c>
      <c r="D16623" s="66"/>
    </row>
    <row r="16624" spans="1:4" ht="15" x14ac:dyDescent="0.2">
      <c r="B16624" s="85" t="s">
        <v>4</v>
      </c>
      <c r="C16624" s="92">
        <v>469.20350000000002</v>
      </c>
      <c r="D16624" s="96"/>
    </row>
    <row r="16625" spans="1:4" ht="15" x14ac:dyDescent="0.2">
      <c r="B16625" s="85" t="s">
        <v>5</v>
      </c>
      <c r="C16625" s="92">
        <v>3109.9411499999997</v>
      </c>
      <c r="D16625" s="96"/>
    </row>
    <row r="16626" spans="1:4" ht="15" hidden="1" x14ac:dyDescent="0.2">
      <c r="A16626" s="65">
        <v>0</v>
      </c>
      <c r="B16626" s="102" t="s">
        <v>796</v>
      </c>
      <c r="C16626" s="103">
        <v>422.89612</v>
      </c>
      <c r="D16626" s="96">
        <f>IF(C16663+C16668=0,1,2)</f>
        <v>2</v>
      </c>
    </row>
    <row r="16627" spans="1:4" ht="15" hidden="1" x14ac:dyDescent="0.2">
      <c r="A16627" s="65">
        <v>0</v>
      </c>
      <c r="B16627" s="102" t="s">
        <v>797</v>
      </c>
      <c r="C16627" s="103">
        <v>259.08352000000002</v>
      </c>
      <c r="D16627" s="96">
        <f>IF(C16663+C16668=0,1,2)</f>
        <v>2</v>
      </c>
    </row>
    <row r="16628" spans="1:4" ht="15" hidden="1" x14ac:dyDescent="0.2">
      <c r="A16628" s="65">
        <v>0</v>
      </c>
      <c r="B16628" s="102" t="s">
        <v>798</v>
      </c>
      <c r="C16628" s="103">
        <v>66.338220000000007</v>
      </c>
      <c r="D16628" s="96">
        <f>IF(C16663+C16668=0,1,2)</f>
        <v>2</v>
      </c>
    </row>
    <row r="16629" spans="1:4" ht="15" hidden="1" x14ac:dyDescent="0.2">
      <c r="A16629" s="65">
        <v>0</v>
      </c>
      <c r="B16629" s="102" t="s">
        <v>799</v>
      </c>
      <c r="C16629" s="103">
        <v>24.596810000000001</v>
      </c>
      <c r="D16629" s="96">
        <f>IF(C16663+C16668=0,1,2)</f>
        <v>2</v>
      </c>
    </row>
    <row r="16630" spans="1:4" ht="15" hidden="1" x14ac:dyDescent="0.2">
      <c r="A16630" s="65">
        <v>0</v>
      </c>
      <c r="B16630" s="102" t="s">
        <v>800</v>
      </c>
      <c r="C16630" s="103">
        <v>0</v>
      </c>
      <c r="D16630" s="96">
        <f>IF(C16663+C16668=0,1,2)</f>
        <v>2</v>
      </c>
    </row>
    <row r="16631" spans="1:4" ht="15" hidden="1" x14ac:dyDescent="0.2">
      <c r="A16631" s="65">
        <v>0</v>
      </c>
      <c r="B16631" s="102" t="s">
        <v>801</v>
      </c>
      <c r="C16631" s="103">
        <v>2.4</v>
      </c>
      <c r="D16631" s="96">
        <f>IF(C16663+C16668=0,1,2)</f>
        <v>2</v>
      </c>
    </row>
    <row r="16632" spans="1:4" ht="30" hidden="1" x14ac:dyDescent="0.2">
      <c r="A16632" s="65">
        <v>0</v>
      </c>
      <c r="B16632" s="102" t="s">
        <v>802</v>
      </c>
      <c r="C16632" s="103">
        <v>6.71713</v>
      </c>
      <c r="D16632" s="96">
        <f>IF(C16663+C16668=0,1,2)</f>
        <v>2</v>
      </c>
    </row>
    <row r="16633" spans="1:4" ht="30" hidden="1" x14ac:dyDescent="0.2">
      <c r="A16633" s="65">
        <v>0</v>
      </c>
      <c r="B16633" s="102" t="s">
        <v>803</v>
      </c>
      <c r="C16633" s="103">
        <v>24.496220000000001</v>
      </c>
      <c r="D16633" s="96">
        <f>IF(C16663+C16668=0,1,2)</f>
        <v>2</v>
      </c>
    </row>
    <row r="16634" spans="1:4" ht="15" hidden="1" x14ac:dyDescent="0.2">
      <c r="A16634" s="65">
        <v>0</v>
      </c>
      <c r="B16634" s="102" t="s">
        <v>804</v>
      </c>
      <c r="C16634" s="103">
        <v>0</v>
      </c>
      <c r="D16634" s="96">
        <f>IF(C16663+C16668=0,1,2)</f>
        <v>2</v>
      </c>
    </row>
    <row r="16635" spans="1:4" ht="15" hidden="1" x14ac:dyDescent="0.2">
      <c r="A16635" s="65">
        <v>0</v>
      </c>
      <c r="B16635" s="102" t="s">
        <v>805</v>
      </c>
      <c r="C16635" s="103">
        <v>2303.4131299999999</v>
      </c>
      <c r="D16635" s="96">
        <f>IF(C16663+C16668=0,1,2)</f>
        <v>2</v>
      </c>
    </row>
    <row r="16636" spans="1:4" ht="15" hidden="1" x14ac:dyDescent="0.2">
      <c r="A16636" s="65">
        <f t="shared" si="259"/>
        <v>0</v>
      </c>
      <c r="B16636" s="85" t="s">
        <v>806</v>
      </c>
      <c r="C16636" s="92">
        <v>0</v>
      </c>
      <c r="D16636" s="96">
        <f>IF(C16663+C16668=0,1,2)</f>
        <v>2</v>
      </c>
    </row>
    <row r="16637" spans="1:4" ht="15" x14ac:dyDescent="0.2">
      <c r="B16637" s="85" t="s">
        <v>6</v>
      </c>
      <c r="C16637" s="92">
        <v>59.617820000000002</v>
      </c>
      <c r="D16637" s="96"/>
    </row>
    <row r="16638" spans="1:4" ht="15" hidden="1" x14ac:dyDescent="0.2">
      <c r="A16638" s="65">
        <f t="shared" si="259"/>
        <v>0</v>
      </c>
      <c r="B16638" s="73" t="s">
        <v>7</v>
      </c>
      <c r="C16638" s="76">
        <v>0</v>
      </c>
      <c r="D16638" s="96">
        <f>IF(C16663+C16668=0,1,2)</f>
        <v>2</v>
      </c>
    </row>
    <row r="16639" spans="1:4" ht="15" hidden="1" x14ac:dyDescent="0.2">
      <c r="A16639" s="65">
        <f t="shared" si="259"/>
        <v>0</v>
      </c>
      <c r="B16639" s="85" t="s">
        <v>8</v>
      </c>
      <c r="C16639" s="92">
        <v>0</v>
      </c>
      <c r="D16639" s="96">
        <f>IF(C16663+C16668=0,1,2)</f>
        <v>2</v>
      </c>
    </row>
    <row r="16640" spans="1:4" ht="15" x14ac:dyDescent="0.2">
      <c r="B16640" s="85" t="s">
        <v>9</v>
      </c>
      <c r="C16640" s="92">
        <v>0.95818999999999999</v>
      </c>
      <c r="D16640" s="96"/>
    </row>
    <row r="16641" spans="1:4" ht="15" x14ac:dyDescent="0.2">
      <c r="B16641" s="85" t="s">
        <v>10</v>
      </c>
      <c r="C16641" s="92">
        <v>414.40991000000002</v>
      </c>
      <c r="D16641" s="96"/>
    </row>
    <row r="16642" spans="1:4" ht="15" x14ac:dyDescent="0.2">
      <c r="B16642" s="81" t="s">
        <v>11</v>
      </c>
      <c r="C16642" s="76">
        <v>551.63174000000004</v>
      </c>
      <c r="D16642" s="66"/>
    </row>
    <row r="16643" spans="1:4" ht="15" hidden="1" x14ac:dyDescent="0.2">
      <c r="A16643" s="65">
        <f t="shared" si="259"/>
        <v>0</v>
      </c>
      <c r="B16643" s="81" t="s">
        <v>12</v>
      </c>
      <c r="C16643" s="76">
        <v>0</v>
      </c>
      <c r="D16643" s="96">
        <f>IF(C16663+C16668=0,1,2)</f>
        <v>2</v>
      </c>
    </row>
    <row r="16644" spans="1:4" ht="15" hidden="1" x14ac:dyDescent="0.2">
      <c r="A16644" s="65">
        <v>0</v>
      </c>
      <c r="B16644" s="104" t="s">
        <v>784</v>
      </c>
      <c r="C16644" s="105">
        <v>0</v>
      </c>
      <c r="D16644" s="96">
        <f>IF(C16663+C16668=0,1,2)</f>
        <v>2</v>
      </c>
    </row>
    <row r="16645" spans="1:4" ht="15" hidden="1" x14ac:dyDescent="0.2">
      <c r="A16645" s="65">
        <v>0</v>
      </c>
      <c r="B16645" s="102" t="s">
        <v>785</v>
      </c>
      <c r="C16645" s="103">
        <v>0</v>
      </c>
      <c r="D16645" s="96">
        <f>IF(C16663+C16668=0,1,2)</f>
        <v>2</v>
      </c>
    </row>
    <row r="16646" spans="1:4" ht="15" hidden="1" x14ac:dyDescent="0.2">
      <c r="A16646" s="65">
        <v>0</v>
      </c>
      <c r="B16646" s="102" t="s">
        <v>807</v>
      </c>
      <c r="C16646" s="103">
        <v>0</v>
      </c>
      <c r="D16646" s="96">
        <f>IF(C16663+C16668=0,1,2)</f>
        <v>2</v>
      </c>
    </row>
    <row r="16647" spans="1:4" ht="15" hidden="1" x14ac:dyDescent="0.2">
      <c r="A16647" s="65">
        <v>0</v>
      </c>
      <c r="B16647" s="106" t="s">
        <v>734</v>
      </c>
      <c r="C16647" s="92">
        <v>0</v>
      </c>
      <c r="D16647" s="96">
        <f>IF(C16663+C16668=0,1,2)</f>
        <v>2</v>
      </c>
    </row>
    <row r="16648" spans="1:4" ht="15" hidden="1" x14ac:dyDescent="0.2">
      <c r="A16648" s="65">
        <v>0</v>
      </c>
      <c r="B16648" s="77" t="s">
        <v>808</v>
      </c>
      <c r="C16648" s="76">
        <v>0</v>
      </c>
      <c r="D16648" s="96">
        <f>IF(C16663+C16668=0,1,2)</f>
        <v>2</v>
      </c>
    </row>
    <row r="16649" spans="1:4" ht="15" hidden="1" x14ac:dyDescent="0.2">
      <c r="A16649" s="65">
        <f t="shared" ref="A16649:A16708" si="260">C16649</f>
        <v>0</v>
      </c>
      <c r="B16649" s="81" t="s">
        <v>13</v>
      </c>
      <c r="C16649" s="76">
        <v>0</v>
      </c>
      <c r="D16649" s="96">
        <f>IF(C16663+C16668=0,1,2)</f>
        <v>2</v>
      </c>
    </row>
    <row r="16650" spans="1:4" ht="15" hidden="1" x14ac:dyDescent="0.2">
      <c r="A16650" s="65">
        <v>0</v>
      </c>
      <c r="B16650" s="104" t="s">
        <v>788</v>
      </c>
      <c r="C16650" s="105">
        <v>0</v>
      </c>
      <c r="D16650" s="96">
        <f>IF(C16663+C16668=0,1,2)</f>
        <v>2</v>
      </c>
    </row>
    <row r="16651" spans="1:4" ht="15" hidden="1" x14ac:dyDescent="0.2">
      <c r="A16651" s="65">
        <v>0</v>
      </c>
      <c r="B16651" s="102" t="s">
        <v>785</v>
      </c>
      <c r="C16651" s="103">
        <v>0</v>
      </c>
      <c r="D16651" s="96">
        <f>IF(C16663+C16668=0,1,2)</f>
        <v>2</v>
      </c>
    </row>
    <row r="16652" spans="1:4" ht="15" hidden="1" x14ac:dyDescent="0.2">
      <c r="A16652" s="65">
        <v>0</v>
      </c>
      <c r="B16652" s="102" t="s">
        <v>733</v>
      </c>
      <c r="C16652" s="103">
        <v>0</v>
      </c>
      <c r="D16652" s="96">
        <f>IF(C16663+C16668=0,1,2)</f>
        <v>2</v>
      </c>
    </row>
    <row r="16653" spans="1:4" ht="30" hidden="1" x14ac:dyDescent="0.2">
      <c r="A16653" s="65">
        <f t="shared" si="260"/>
        <v>0</v>
      </c>
      <c r="B16653" s="106" t="s">
        <v>809</v>
      </c>
      <c r="C16653" s="92">
        <v>0</v>
      </c>
      <c r="D16653" s="96">
        <f>IF(C16663+C16668=0,1,2)</f>
        <v>2</v>
      </c>
    </row>
    <row r="16654" spans="1:4" ht="15" hidden="1" x14ac:dyDescent="0.2">
      <c r="A16654" s="65">
        <v>0</v>
      </c>
      <c r="B16654" s="77" t="s">
        <v>738</v>
      </c>
      <c r="C16654" s="76">
        <v>0</v>
      </c>
      <c r="D16654" s="96">
        <f>IF(C16663+C16668=0,1,2)</f>
        <v>2</v>
      </c>
    </row>
    <row r="16655" spans="1:4" ht="15" hidden="1" x14ac:dyDescent="0.2">
      <c r="A16655" s="65">
        <v>0</v>
      </c>
      <c r="B16655" s="104" t="s">
        <v>789</v>
      </c>
      <c r="C16655" s="105">
        <v>0</v>
      </c>
      <c r="D16655" s="96">
        <f>IF(C16663+C16668=0,1,2)</f>
        <v>2</v>
      </c>
    </row>
    <row r="16656" spans="1:4" ht="15" hidden="1" x14ac:dyDescent="0.2">
      <c r="A16656" s="65">
        <v>0</v>
      </c>
      <c r="B16656" s="102" t="s">
        <v>732</v>
      </c>
      <c r="C16656" s="103">
        <v>0</v>
      </c>
      <c r="D16656" s="96">
        <f>IF(C16663+C16668=0,1,2)</f>
        <v>2</v>
      </c>
    </row>
    <row r="16657" spans="1:4" ht="15" hidden="1" x14ac:dyDescent="0.2">
      <c r="A16657" s="65">
        <v>0</v>
      </c>
      <c r="B16657" s="102" t="s">
        <v>737</v>
      </c>
      <c r="C16657" s="103">
        <v>0</v>
      </c>
      <c r="D16657" s="96">
        <f>IF(C16663+C16668=0,1,2)</f>
        <v>2</v>
      </c>
    </row>
    <row r="16658" spans="1:4" ht="15" hidden="1" x14ac:dyDescent="0.2">
      <c r="A16658" s="65">
        <v>0</v>
      </c>
      <c r="B16658" s="102" t="s">
        <v>733</v>
      </c>
      <c r="C16658" s="103">
        <v>0</v>
      </c>
      <c r="D16658" s="96">
        <f>IF(C16663+C16668=0,1,2)</f>
        <v>2</v>
      </c>
    </row>
    <row r="16659" spans="1:4" ht="15" hidden="1" x14ac:dyDescent="0.2">
      <c r="A16659" s="65">
        <v>0</v>
      </c>
      <c r="B16659" s="106" t="s">
        <v>734</v>
      </c>
      <c r="C16659" s="92">
        <v>0</v>
      </c>
      <c r="D16659" s="96">
        <f>IF(C16663+C16668=0,1,2)</f>
        <v>2</v>
      </c>
    </row>
    <row r="16660" spans="1:4" ht="15" hidden="1" x14ac:dyDescent="0.2">
      <c r="A16660" s="65">
        <v>0</v>
      </c>
      <c r="B16660" s="77" t="s">
        <v>738</v>
      </c>
      <c r="C16660" s="76">
        <v>0</v>
      </c>
      <c r="D16660" s="96">
        <f>IF(C16663+C16668=0,1,2)</f>
        <v>2</v>
      </c>
    </row>
    <row r="16661" spans="1:4" ht="15" hidden="1" x14ac:dyDescent="0.2">
      <c r="A16661" s="65">
        <f t="shared" si="260"/>
        <v>0</v>
      </c>
      <c r="B16661" s="97"/>
      <c r="C16661" s="98"/>
      <c r="D16661" s="96">
        <f>IF(C16663+C16668=0,1,2)</f>
        <v>2</v>
      </c>
    </row>
    <row r="16662" spans="1:4" ht="15" hidden="1" x14ac:dyDescent="0.2">
      <c r="A16662" s="65">
        <f t="shared" si="260"/>
        <v>0</v>
      </c>
      <c r="B16662" s="99" t="s">
        <v>817</v>
      </c>
      <c r="C16662" s="100"/>
      <c r="D16662" s="96">
        <f>IF(C16663+C16668=0,1,2)</f>
        <v>2</v>
      </c>
    </row>
    <row r="16663" spans="1:4" ht="15" x14ac:dyDescent="0.2">
      <c r="B16663" s="79" t="s">
        <v>741</v>
      </c>
      <c r="C16663" s="80">
        <v>4668.90823</v>
      </c>
      <c r="D16663" s="96"/>
    </row>
    <row r="16664" spans="1:4" ht="15" x14ac:dyDescent="0.2">
      <c r="B16664" s="113" t="s">
        <v>721</v>
      </c>
      <c r="C16664" s="72">
        <v>1794.8487399999999</v>
      </c>
      <c r="D16664" s="66"/>
    </row>
    <row r="16665" spans="1:4" ht="15" hidden="1" x14ac:dyDescent="0.2">
      <c r="A16665" s="65">
        <f t="shared" si="260"/>
        <v>0</v>
      </c>
      <c r="B16665" s="85" t="s">
        <v>742</v>
      </c>
      <c r="C16665" s="92">
        <v>0</v>
      </c>
      <c r="D16665" s="96">
        <f>IF(C16663+C16668=0,1,2)</f>
        <v>2</v>
      </c>
    </row>
    <row r="16666" spans="1:4" ht="15" hidden="1" x14ac:dyDescent="0.2">
      <c r="A16666" s="65">
        <f t="shared" si="260"/>
        <v>0</v>
      </c>
      <c r="B16666" s="85" t="s">
        <v>743</v>
      </c>
      <c r="C16666" s="92">
        <v>0</v>
      </c>
      <c r="D16666" s="96">
        <f>IF(C16663+C16668=0,1,2)</f>
        <v>2</v>
      </c>
    </row>
    <row r="16667" spans="1:4" ht="15" x14ac:dyDescent="0.2">
      <c r="B16667" s="71" t="s">
        <v>744</v>
      </c>
      <c r="C16667" s="72">
        <v>2874.0594900000001</v>
      </c>
      <c r="D16667" s="96"/>
    </row>
    <row r="16668" spans="1:4" ht="15" x14ac:dyDescent="0.2">
      <c r="B16668" s="79" t="s">
        <v>745</v>
      </c>
      <c r="C16668" s="80">
        <v>4605.7623100000001</v>
      </c>
      <c r="D16668" s="96"/>
    </row>
    <row r="16669" spans="1:4" ht="15" x14ac:dyDescent="0.2">
      <c r="B16669" s="113" t="s">
        <v>3</v>
      </c>
      <c r="C16669" s="72">
        <v>4054.1305699999998</v>
      </c>
      <c r="D16669" s="66"/>
    </row>
    <row r="16670" spans="1:4" ht="15" x14ac:dyDescent="0.2">
      <c r="B16670" s="85" t="s">
        <v>11</v>
      </c>
      <c r="C16670" s="92">
        <v>551.63174000000004</v>
      </c>
      <c r="D16670" s="66"/>
    </row>
    <row r="16671" spans="1:4" ht="15" hidden="1" x14ac:dyDescent="0.2">
      <c r="A16671" s="65">
        <f t="shared" si="260"/>
        <v>0</v>
      </c>
      <c r="B16671" s="85" t="s">
        <v>746</v>
      </c>
      <c r="C16671" s="92">
        <v>0</v>
      </c>
      <c r="D16671" s="96">
        <f>IF(C16663+C16668=0,1,2)</f>
        <v>2</v>
      </c>
    </row>
    <row r="16672" spans="1:4" ht="15" hidden="1" x14ac:dyDescent="0.2">
      <c r="A16672" s="65">
        <f t="shared" si="260"/>
        <v>0</v>
      </c>
      <c r="B16672" s="85" t="s">
        <v>13</v>
      </c>
      <c r="C16672" s="92">
        <v>0</v>
      </c>
      <c r="D16672" s="96">
        <f>IF(C16663+C16668=0,1,2)</f>
        <v>2</v>
      </c>
    </row>
    <row r="16673" spans="1:4" ht="15" hidden="1" x14ac:dyDescent="0.2">
      <c r="A16673" s="65">
        <f t="shared" si="260"/>
        <v>63.145919999999997</v>
      </c>
      <c r="B16673" s="94" t="s">
        <v>747</v>
      </c>
      <c r="C16673" s="95">
        <v>63.145919999999997</v>
      </c>
      <c r="D16673" s="65">
        <f>IF(C16663+C16668=0,1,2)</f>
        <v>2</v>
      </c>
    </row>
    <row r="16674" spans="1:4" ht="15" hidden="1" x14ac:dyDescent="0.2">
      <c r="A16674" s="65">
        <f t="shared" si="260"/>
        <v>60.427700000000002</v>
      </c>
      <c r="B16674" s="94" t="s">
        <v>812</v>
      </c>
      <c r="C16674" s="95">
        <v>60.427700000000002</v>
      </c>
      <c r="D16674" s="65">
        <f>IF(C16663+C16668=0,1,2)</f>
        <v>2</v>
      </c>
    </row>
    <row r="16675" spans="1:4" ht="15" hidden="1" x14ac:dyDescent="0.2">
      <c r="A16675" s="65">
        <f t="shared" si="260"/>
        <v>123.57362000000001</v>
      </c>
      <c r="B16675" s="94" t="s">
        <v>813</v>
      </c>
      <c r="C16675" s="95">
        <v>123.57362000000001</v>
      </c>
      <c r="D16675" s="65">
        <f>IF(C16663+C16668=0,1,2)</f>
        <v>2</v>
      </c>
    </row>
    <row r="16676" spans="1:4" ht="15" hidden="1" x14ac:dyDescent="0.2">
      <c r="A16676" s="65">
        <f t="shared" si="260"/>
        <v>0</v>
      </c>
      <c r="B16676" s="108"/>
      <c r="C16676" s="109"/>
      <c r="D16676" s="96">
        <f>IF(C16663+C16668=0,1,2)</f>
        <v>2</v>
      </c>
    </row>
    <row r="16677" spans="1:4" ht="15" hidden="1" x14ac:dyDescent="0.2">
      <c r="A16677" s="65">
        <f t="shared" si="260"/>
        <v>0</v>
      </c>
      <c r="B16677" s="82" t="s">
        <v>791</v>
      </c>
      <c r="C16677" s="100"/>
      <c r="D16677" s="96">
        <f>IF(C16663+C16668=0,1,2)</f>
        <v>2</v>
      </c>
    </row>
    <row r="16678" spans="1:4" ht="15" x14ac:dyDescent="0.2">
      <c r="B16678" s="107" t="s">
        <v>792</v>
      </c>
      <c r="C16678" s="114">
        <v>564</v>
      </c>
      <c r="D16678" s="96"/>
    </row>
    <row r="16679" spans="1:4" ht="15" x14ac:dyDescent="0.2">
      <c r="B16679" s="81" t="s">
        <v>793</v>
      </c>
      <c r="C16679" s="110">
        <v>447</v>
      </c>
      <c r="D16679" s="96"/>
    </row>
    <row r="16680" spans="1:4" ht="15" x14ac:dyDescent="0.2">
      <c r="B16680" s="81" t="s">
        <v>794</v>
      </c>
      <c r="C16680" s="110">
        <v>117</v>
      </c>
      <c r="D16680" s="96"/>
    </row>
    <row r="16681" spans="1:4" ht="15" hidden="1" x14ac:dyDescent="0.2">
      <c r="A16681" s="65">
        <f t="shared" si="260"/>
        <v>0</v>
      </c>
      <c r="B16681" s="111"/>
      <c r="C16681" s="109"/>
      <c r="D16681" s="96">
        <f>IF(C16663+C16668=0,1,2)</f>
        <v>2</v>
      </c>
    </row>
    <row r="16682" spans="1:4" ht="30" hidden="1" customHeight="1" x14ac:dyDescent="0.2">
      <c r="A16682" s="65">
        <v>1</v>
      </c>
      <c r="B16682" s="117" t="s">
        <v>1017</v>
      </c>
      <c r="C16682" s="118"/>
      <c r="D16682" s="96">
        <f>IF(C16746+C16751=0,1,2)</f>
        <v>1</v>
      </c>
    </row>
    <row r="16683" spans="1:4" ht="15" hidden="1" x14ac:dyDescent="0.2">
      <c r="A16683" s="65">
        <f t="shared" si="260"/>
        <v>0</v>
      </c>
      <c r="B16683" s="97"/>
      <c r="C16683" s="98"/>
      <c r="D16683" s="96">
        <f>IF(C16746+C16751=0,1,2)</f>
        <v>1</v>
      </c>
    </row>
    <row r="16684" spans="1:4" ht="15" hidden="1" x14ac:dyDescent="0.2">
      <c r="A16684" s="65">
        <f t="shared" si="260"/>
        <v>0</v>
      </c>
      <c r="B16684" s="99" t="s">
        <v>815</v>
      </c>
      <c r="C16684" s="100"/>
      <c r="D16684" s="96">
        <f>IF(C16746+C16751=0,1,2)</f>
        <v>1</v>
      </c>
    </row>
    <row r="16685" spans="1:4" ht="15" hidden="1" x14ac:dyDescent="0.2">
      <c r="A16685" s="65">
        <f t="shared" si="260"/>
        <v>0</v>
      </c>
      <c r="B16685" s="101" t="s">
        <v>721</v>
      </c>
      <c r="C16685" s="76">
        <v>0</v>
      </c>
      <c r="D16685" s="66">
        <f>IF(C16746+C16751=0,1,2)</f>
        <v>1</v>
      </c>
    </row>
    <row r="16686" spans="1:4" ht="15" hidden="1" x14ac:dyDescent="0.2">
      <c r="A16686" s="65">
        <f t="shared" si="260"/>
        <v>0</v>
      </c>
      <c r="B16686" s="73" t="s">
        <v>722</v>
      </c>
      <c r="C16686" s="76"/>
      <c r="D16686" s="96">
        <f>IF(C16746+C16751=0,1,2)</f>
        <v>1</v>
      </c>
    </row>
    <row r="16687" spans="1:4" ht="15" hidden="1" x14ac:dyDescent="0.2">
      <c r="A16687" s="65">
        <f t="shared" si="260"/>
        <v>0</v>
      </c>
      <c r="B16687" s="73" t="s">
        <v>783</v>
      </c>
      <c r="C16687" s="76"/>
      <c r="D16687" s="96">
        <f>IF(C16746+C16751=0,1,2)</f>
        <v>1</v>
      </c>
    </row>
    <row r="16688" spans="1:4" ht="15" hidden="1" x14ac:dyDescent="0.2">
      <c r="A16688" s="65">
        <f t="shared" si="260"/>
        <v>0</v>
      </c>
      <c r="B16688" s="73" t="s">
        <v>8</v>
      </c>
      <c r="C16688" s="76">
        <v>0</v>
      </c>
      <c r="D16688" s="96">
        <f>IF(C16746+C16751=0,1,2)</f>
        <v>1</v>
      </c>
    </row>
    <row r="16689" spans="1:4" ht="15" hidden="1" x14ac:dyDescent="0.2">
      <c r="A16689" s="65">
        <f t="shared" si="260"/>
        <v>0</v>
      </c>
      <c r="B16689" s="73" t="s">
        <v>723</v>
      </c>
      <c r="C16689" s="76">
        <v>0</v>
      </c>
      <c r="D16689" s="96">
        <f>IF(C16746+C16751=0,1,2)</f>
        <v>1</v>
      </c>
    </row>
    <row r="16690" spans="1:4" ht="15" hidden="1" x14ac:dyDescent="0.2">
      <c r="A16690" s="65">
        <f t="shared" si="260"/>
        <v>0</v>
      </c>
      <c r="B16690" s="81" t="s">
        <v>742</v>
      </c>
      <c r="C16690" s="76">
        <v>0</v>
      </c>
      <c r="D16690" s="96">
        <f>IF(C16746+C16751=0,1,2)</f>
        <v>1</v>
      </c>
    </row>
    <row r="16691" spans="1:4" ht="15" hidden="1" x14ac:dyDescent="0.2">
      <c r="A16691" s="65">
        <f t="shared" si="260"/>
        <v>0</v>
      </c>
      <c r="B16691" s="81" t="s">
        <v>748</v>
      </c>
      <c r="C16691" s="76">
        <v>0</v>
      </c>
      <c r="D16691" s="96">
        <f>IF(C16746+C16751=0,1,2)</f>
        <v>1</v>
      </c>
    </row>
    <row r="16692" spans="1:4" ht="15" hidden="1" x14ac:dyDescent="0.2">
      <c r="A16692" s="65">
        <v>0</v>
      </c>
      <c r="B16692" s="73" t="s">
        <v>784</v>
      </c>
      <c r="C16692" s="76">
        <v>0</v>
      </c>
      <c r="D16692" s="96">
        <f>IF(C16746+C16751=0,1,2)</f>
        <v>1</v>
      </c>
    </row>
    <row r="16693" spans="1:4" ht="15" hidden="1" x14ac:dyDescent="0.2">
      <c r="A16693" s="65">
        <v>0</v>
      </c>
      <c r="B16693" s="77" t="s">
        <v>785</v>
      </c>
      <c r="C16693" s="76">
        <v>0</v>
      </c>
      <c r="D16693" s="96">
        <f>IF(C16746+C16751=0,1,2)</f>
        <v>1</v>
      </c>
    </row>
    <row r="16694" spans="1:4" ht="15" hidden="1" x14ac:dyDescent="0.2">
      <c r="A16694" s="65">
        <v>0</v>
      </c>
      <c r="B16694" s="77" t="s">
        <v>733</v>
      </c>
      <c r="C16694" s="76">
        <v>0</v>
      </c>
      <c r="D16694" s="96">
        <f>IF(C16746+C16751=0,1,2)</f>
        <v>1</v>
      </c>
    </row>
    <row r="16695" spans="1:4" ht="15" hidden="1" x14ac:dyDescent="0.2">
      <c r="A16695" s="65">
        <v>0</v>
      </c>
      <c r="B16695" s="77" t="s">
        <v>786</v>
      </c>
      <c r="C16695" s="76">
        <v>0</v>
      </c>
      <c r="D16695" s="96">
        <f>IF(C16746+C16751=0,1,2)</f>
        <v>1</v>
      </c>
    </row>
    <row r="16696" spans="1:4" ht="15" hidden="1" x14ac:dyDescent="0.2">
      <c r="A16696" s="65">
        <v>0</v>
      </c>
      <c r="B16696" s="77" t="s">
        <v>787</v>
      </c>
      <c r="C16696" s="76">
        <v>0</v>
      </c>
      <c r="D16696" s="96">
        <f>IF(C16746+C16751=0,1,2)</f>
        <v>1</v>
      </c>
    </row>
    <row r="16697" spans="1:4" ht="15" hidden="1" x14ac:dyDescent="0.2">
      <c r="A16697" s="65">
        <f t="shared" si="260"/>
        <v>0</v>
      </c>
      <c r="B16697" s="81" t="s">
        <v>744</v>
      </c>
      <c r="C16697" s="76">
        <v>0</v>
      </c>
      <c r="D16697" s="96">
        <f>IF(C16746+C16751=0,1,2)</f>
        <v>1</v>
      </c>
    </row>
    <row r="16698" spans="1:4" ht="15" hidden="1" x14ac:dyDescent="0.2">
      <c r="A16698" s="65">
        <v>0</v>
      </c>
      <c r="B16698" s="73" t="s">
        <v>788</v>
      </c>
      <c r="C16698" s="76">
        <v>0</v>
      </c>
      <c r="D16698" s="96">
        <f>IF(C16746+C16751=0,1,2)</f>
        <v>1</v>
      </c>
    </row>
    <row r="16699" spans="1:4" ht="15" hidden="1" x14ac:dyDescent="0.2">
      <c r="A16699" s="65">
        <v>0</v>
      </c>
      <c r="B16699" s="77" t="s">
        <v>737</v>
      </c>
      <c r="C16699" s="76">
        <v>0</v>
      </c>
      <c r="D16699" s="96">
        <f>IF(C16746+C16751=0,1,2)</f>
        <v>1</v>
      </c>
    </row>
    <row r="16700" spans="1:4" ht="15" hidden="1" x14ac:dyDescent="0.2">
      <c r="A16700" s="65">
        <v>0</v>
      </c>
      <c r="B16700" s="77" t="s">
        <v>733</v>
      </c>
      <c r="C16700" s="76">
        <v>0</v>
      </c>
      <c r="D16700" s="96">
        <f>IF(C16746+C16751=0,1,2)</f>
        <v>1</v>
      </c>
    </row>
    <row r="16701" spans="1:4" ht="15" hidden="1" x14ac:dyDescent="0.2">
      <c r="A16701" s="65">
        <v>0</v>
      </c>
      <c r="B16701" s="77" t="s">
        <v>738</v>
      </c>
      <c r="C16701" s="76">
        <v>0</v>
      </c>
      <c r="D16701" s="96">
        <f>IF(C16746+C16751=0,1,2)</f>
        <v>1</v>
      </c>
    </row>
    <row r="16702" spans="1:4" ht="15" hidden="1" x14ac:dyDescent="0.2">
      <c r="A16702" s="65">
        <v>0</v>
      </c>
      <c r="B16702" s="73" t="s">
        <v>789</v>
      </c>
      <c r="C16702" s="76">
        <v>0</v>
      </c>
      <c r="D16702" s="96">
        <f>IF(C16746+C16751=0,1,2)</f>
        <v>1</v>
      </c>
    </row>
    <row r="16703" spans="1:4" ht="15" hidden="1" x14ac:dyDescent="0.2">
      <c r="A16703" s="65">
        <v>0</v>
      </c>
      <c r="B16703" s="77" t="s">
        <v>790</v>
      </c>
      <c r="C16703" s="76">
        <v>0</v>
      </c>
      <c r="D16703" s="96">
        <f>IF(C16746+C16751=0,1,2)</f>
        <v>1</v>
      </c>
    </row>
    <row r="16704" spans="1:4" ht="15" hidden="1" x14ac:dyDescent="0.2">
      <c r="A16704" s="65">
        <f t="shared" si="260"/>
        <v>0</v>
      </c>
      <c r="B16704" s="97"/>
      <c r="C16704" s="98"/>
      <c r="D16704" s="96">
        <f>IF(C16746+C16751=0,1,2)</f>
        <v>1</v>
      </c>
    </row>
    <row r="16705" spans="1:4" ht="15" hidden="1" x14ac:dyDescent="0.2">
      <c r="A16705" s="65">
        <f t="shared" si="260"/>
        <v>0</v>
      </c>
      <c r="B16705" s="99" t="s">
        <v>816</v>
      </c>
      <c r="C16705" s="100"/>
      <c r="D16705" s="96">
        <f>IF(C16746+C16751=0,1,2)</f>
        <v>1</v>
      </c>
    </row>
    <row r="16706" spans="1:4" ht="15" hidden="1" x14ac:dyDescent="0.2">
      <c r="A16706" s="65">
        <f t="shared" si="260"/>
        <v>0</v>
      </c>
      <c r="B16706" s="101" t="s">
        <v>3</v>
      </c>
      <c r="C16706" s="76">
        <v>0</v>
      </c>
      <c r="D16706" s="66">
        <f>IF(C16746+C16751=0,1,2)</f>
        <v>1</v>
      </c>
    </row>
    <row r="16707" spans="1:4" ht="15" hidden="1" x14ac:dyDescent="0.2">
      <c r="A16707" s="65">
        <f t="shared" si="260"/>
        <v>0</v>
      </c>
      <c r="B16707" s="85" t="s">
        <v>4</v>
      </c>
      <c r="C16707" s="92">
        <v>0</v>
      </c>
      <c r="D16707" s="96">
        <f>IF(C16746+C16751=0,1,2)</f>
        <v>1</v>
      </c>
    </row>
    <row r="16708" spans="1:4" ht="15" hidden="1" x14ac:dyDescent="0.2">
      <c r="A16708" s="65">
        <f t="shared" si="260"/>
        <v>0</v>
      </c>
      <c r="B16708" s="85" t="s">
        <v>5</v>
      </c>
      <c r="C16708" s="92">
        <v>0</v>
      </c>
      <c r="D16708" s="96">
        <f>IF(C16746+C16751=0,1,2)</f>
        <v>1</v>
      </c>
    </row>
    <row r="16709" spans="1:4" ht="15" hidden="1" x14ac:dyDescent="0.2">
      <c r="A16709" s="65">
        <v>0</v>
      </c>
      <c r="B16709" s="102" t="s">
        <v>796</v>
      </c>
      <c r="C16709" s="103">
        <v>0</v>
      </c>
      <c r="D16709" s="96">
        <f>IF(C16746+C16751=0,1,2)</f>
        <v>1</v>
      </c>
    </row>
    <row r="16710" spans="1:4" ht="15" hidden="1" x14ac:dyDescent="0.2">
      <c r="A16710" s="65">
        <v>0</v>
      </c>
      <c r="B16710" s="102" t="s">
        <v>797</v>
      </c>
      <c r="C16710" s="103">
        <v>0</v>
      </c>
      <c r="D16710" s="96">
        <f>IF(C16746+C16751=0,1,2)</f>
        <v>1</v>
      </c>
    </row>
    <row r="16711" spans="1:4" ht="15" hidden="1" x14ac:dyDescent="0.2">
      <c r="A16711" s="65">
        <v>0</v>
      </c>
      <c r="B16711" s="102" t="s">
        <v>798</v>
      </c>
      <c r="C16711" s="103">
        <v>0</v>
      </c>
      <c r="D16711" s="96">
        <f>IF(C16746+C16751=0,1,2)</f>
        <v>1</v>
      </c>
    </row>
    <row r="16712" spans="1:4" ht="15" hidden="1" x14ac:dyDescent="0.2">
      <c r="A16712" s="65">
        <v>0</v>
      </c>
      <c r="B16712" s="102" t="s">
        <v>799</v>
      </c>
      <c r="C16712" s="103">
        <v>0</v>
      </c>
      <c r="D16712" s="96">
        <f>IF(C16746+C16751=0,1,2)</f>
        <v>1</v>
      </c>
    </row>
    <row r="16713" spans="1:4" ht="15" hidden="1" x14ac:dyDescent="0.2">
      <c r="A16713" s="65">
        <v>0</v>
      </c>
      <c r="B16713" s="102" t="s">
        <v>800</v>
      </c>
      <c r="C16713" s="103">
        <v>0</v>
      </c>
      <c r="D16713" s="96">
        <f>IF(C16746+C16751=0,1,2)</f>
        <v>1</v>
      </c>
    </row>
    <row r="16714" spans="1:4" ht="15" hidden="1" x14ac:dyDescent="0.2">
      <c r="A16714" s="65">
        <v>0</v>
      </c>
      <c r="B16714" s="102" t="s">
        <v>801</v>
      </c>
      <c r="C16714" s="103">
        <v>0</v>
      </c>
      <c r="D16714" s="96">
        <f>IF(C16746+C16751=0,1,2)</f>
        <v>1</v>
      </c>
    </row>
    <row r="16715" spans="1:4" ht="30" hidden="1" x14ac:dyDescent="0.2">
      <c r="A16715" s="65">
        <v>0</v>
      </c>
      <c r="B16715" s="102" t="s">
        <v>802</v>
      </c>
      <c r="C16715" s="103">
        <v>0</v>
      </c>
      <c r="D16715" s="96">
        <f>IF(C16746+C16751=0,1,2)</f>
        <v>1</v>
      </c>
    </row>
    <row r="16716" spans="1:4" ht="30" hidden="1" x14ac:dyDescent="0.2">
      <c r="A16716" s="65">
        <v>0</v>
      </c>
      <c r="B16716" s="102" t="s">
        <v>803</v>
      </c>
      <c r="C16716" s="103">
        <v>0</v>
      </c>
      <c r="D16716" s="96">
        <f>IF(C16746+C16751=0,1,2)</f>
        <v>1</v>
      </c>
    </row>
    <row r="16717" spans="1:4" ht="15" hidden="1" x14ac:dyDescent="0.2">
      <c r="A16717" s="65">
        <v>0</v>
      </c>
      <c r="B16717" s="102" t="s">
        <v>804</v>
      </c>
      <c r="C16717" s="103">
        <v>0</v>
      </c>
      <c r="D16717" s="96">
        <f>IF(C16746+C16751=0,1,2)</f>
        <v>1</v>
      </c>
    </row>
    <row r="16718" spans="1:4" ht="15" hidden="1" x14ac:dyDescent="0.2">
      <c r="A16718" s="65">
        <v>0</v>
      </c>
      <c r="B16718" s="102" t="s">
        <v>805</v>
      </c>
      <c r="C16718" s="103">
        <v>0</v>
      </c>
      <c r="D16718" s="96">
        <f>IF(C16746+C16751=0,1,2)</f>
        <v>1</v>
      </c>
    </row>
    <row r="16719" spans="1:4" ht="15" hidden="1" x14ac:dyDescent="0.2">
      <c r="A16719" s="65">
        <f t="shared" ref="A16719:A16771" si="261">C16719</f>
        <v>0</v>
      </c>
      <c r="B16719" s="85" t="s">
        <v>806</v>
      </c>
      <c r="C16719" s="92">
        <v>0</v>
      </c>
      <c r="D16719" s="96">
        <f>IF(C16746+C16751=0,1,2)</f>
        <v>1</v>
      </c>
    </row>
    <row r="16720" spans="1:4" ht="15" hidden="1" x14ac:dyDescent="0.2">
      <c r="A16720" s="65">
        <f t="shared" si="261"/>
        <v>0</v>
      </c>
      <c r="B16720" s="85" t="s">
        <v>6</v>
      </c>
      <c r="C16720" s="92">
        <v>0</v>
      </c>
      <c r="D16720" s="96">
        <f>IF(C16746+C16751=0,1,2)</f>
        <v>1</v>
      </c>
    </row>
    <row r="16721" spans="1:4" ht="15" hidden="1" x14ac:dyDescent="0.2">
      <c r="A16721" s="65">
        <f t="shared" si="261"/>
        <v>0</v>
      </c>
      <c r="B16721" s="73" t="s">
        <v>7</v>
      </c>
      <c r="C16721" s="76">
        <v>0</v>
      </c>
      <c r="D16721" s="96">
        <f>IF(C16746+C16751=0,1,2)</f>
        <v>1</v>
      </c>
    </row>
    <row r="16722" spans="1:4" ht="15" hidden="1" x14ac:dyDescent="0.2">
      <c r="A16722" s="65">
        <f t="shared" si="261"/>
        <v>0</v>
      </c>
      <c r="B16722" s="85" t="s">
        <v>8</v>
      </c>
      <c r="C16722" s="92">
        <v>0</v>
      </c>
      <c r="D16722" s="96">
        <f>IF(C16746+C16751=0,1,2)</f>
        <v>1</v>
      </c>
    </row>
    <row r="16723" spans="1:4" ht="15" hidden="1" x14ac:dyDescent="0.2">
      <c r="A16723" s="65">
        <f t="shared" si="261"/>
        <v>0</v>
      </c>
      <c r="B16723" s="85" t="s">
        <v>9</v>
      </c>
      <c r="C16723" s="92">
        <v>0</v>
      </c>
      <c r="D16723" s="96">
        <f>IF(C16746+C16751=0,1,2)</f>
        <v>1</v>
      </c>
    </row>
    <row r="16724" spans="1:4" ht="15" hidden="1" x14ac:dyDescent="0.2">
      <c r="A16724" s="65">
        <f t="shared" si="261"/>
        <v>0</v>
      </c>
      <c r="B16724" s="85" t="s">
        <v>10</v>
      </c>
      <c r="C16724" s="92">
        <v>0</v>
      </c>
      <c r="D16724" s="96">
        <f>IF(C16746+C16751=0,1,2)</f>
        <v>1</v>
      </c>
    </row>
    <row r="16725" spans="1:4" ht="15" hidden="1" x14ac:dyDescent="0.2">
      <c r="A16725" s="65">
        <f t="shared" si="261"/>
        <v>0</v>
      </c>
      <c r="B16725" s="81" t="s">
        <v>11</v>
      </c>
      <c r="C16725" s="76">
        <v>0</v>
      </c>
      <c r="D16725" s="96">
        <f>IF(C16746+C16751=0,1,2)</f>
        <v>1</v>
      </c>
    </row>
    <row r="16726" spans="1:4" ht="15" hidden="1" x14ac:dyDescent="0.2">
      <c r="A16726" s="65">
        <f t="shared" si="261"/>
        <v>0</v>
      </c>
      <c r="B16726" s="81" t="s">
        <v>12</v>
      </c>
      <c r="C16726" s="76">
        <v>0</v>
      </c>
      <c r="D16726" s="96">
        <f>IF(C16746+C16751=0,1,2)</f>
        <v>1</v>
      </c>
    </row>
    <row r="16727" spans="1:4" ht="15" hidden="1" x14ac:dyDescent="0.2">
      <c r="A16727" s="65">
        <v>0</v>
      </c>
      <c r="B16727" s="104" t="s">
        <v>784</v>
      </c>
      <c r="C16727" s="105">
        <v>0</v>
      </c>
      <c r="D16727" s="96">
        <f>IF(C16746+C16751=0,1,2)</f>
        <v>1</v>
      </c>
    </row>
    <row r="16728" spans="1:4" ht="15" hidden="1" x14ac:dyDescent="0.2">
      <c r="A16728" s="65">
        <v>0</v>
      </c>
      <c r="B16728" s="102" t="s">
        <v>785</v>
      </c>
      <c r="C16728" s="103">
        <v>0</v>
      </c>
      <c r="D16728" s="96">
        <f>IF(C16746+C16751=0,1,2)</f>
        <v>1</v>
      </c>
    </row>
    <row r="16729" spans="1:4" ht="15" hidden="1" x14ac:dyDescent="0.2">
      <c r="A16729" s="65">
        <v>0</v>
      </c>
      <c r="B16729" s="102" t="s">
        <v>807</v>
      </c>
      <c r="C16729" s="103">
        <v>0</v>
      </c>
      <c r="D16729" s="96">
        <f>IF(C16746+C16751=0,1,2)</f>
        <v>1</v>
      </c>
    </row>
    <row r="16730" spans="1:4" ht="15" hidden="1" x14ac:dyDescent="0.2">
      <c r="A16730" s="65">
        <v>0</v>
      </c>
      <c r="B16730" s="106" t="s">
        <v>734</v>
      </c>
      <c r="C16730" s="92">
        <v>0</v>
      </c>
      <c r="D16730" s="96">
        <f>IF(C16746+C16751=0,1,2)</f>
        <v>1</v>
      </c>
    </row>
    <row r="16731" spans="1:4" ht="15" hidden="1" x14ac:dyDescent="0.2">
      <c r="A16731" s="65">
        <v>0</v>
      </c>
      <c r="B16731" s="77" t="s">
        <v>808</v>
      </c>
      <c r="C16731" s="76">
        <v>0</v>
      </c>
      <c r="D16731" s="96">
        <f>IF(C16746+C16751=0,1,2)</f>
        <v>1</v>
      </c>
    </row>
    <row r="16732" spans="1:4" ht="15" hidden="1" x14ac:dyDescent="0.2">
      <c r="A16732" s="65">
        <f t="shared" si="261"/>
        <v>0</v>
      </c>
      <c r="B16732" s="81" t="s">
        <v>13</v>
      </c>
      <c r="C16732" s="76">
        <v>0</v>
      </c>
      <c r="D16732" s="96">
        <f>IF(C16746+C16751=0,1,2)</f>
        <v>1</v>
      </c>
    </row>
    <row r="16733" spans="1:4" ht="15" hidden="1" x14ac:dyDescent="0.2">
      <c r="A16733" s="65">
        <v>0</v>
      </c>
      <c r="B16733" s="104" t="s">
        <v>788</v>
      </c>
      <c r="C16733" s="105">
        <v>0</v>
      </c>
      <c r="D16733" s="96">
        <f>IF(C16746+C16751=0,1,2)</f>
        <v>1</v>
      </c>
    </row>
    <row r="16734" spans="1:4" ht="15" hidden="1" x14ac:dyDescent="0.2">
      <c r="A16734" s="65">
        <v>0</v>
      </c>
      <c r="B16734" s="102" t="s">
        <v>785</v>
      </c>
      <c r="C16734" s="103">
        <v>0</v>
      </c>
      <c r="D16734" s="96">
        <f>IF(C16746+C16751=0,1,2)</f>
        <v>1</v>
      </c>
    </row>
    <row r="16735" spans="1:4" ht="15" hidden="1" x14ac:dyDescent="0.2">
      <c r="A16735" s="65">
        <v>0</v>
      </c>
      <c r="B16735" s="102" t="s">
        <v>733</v>
      </c>
      <c r="C16735" s="103">
        <v>0</v>
      </c>
      <c r="D16735" s="96">
        <f>IF(C16746+C16751=0,1,2)</f>
        <v>1</v>
      </c>
    </row>
    <row r="16736" spans="1:4" ht="30" hidden="1" x14ac:dyDescent="0.2">
      <c r="A16736" s="65">
        <f t="shared" si="261"/>
        <v>0</v>
      </c>
      <c r="B16736" s="106" t="s">
        <v>809</v>
      </c>
      <c r="C16736" s="92">
        <v>0</v>
      </c>
      <c r="D16736" s="96">
        <f>IF(C16746+C16751=0,1,2)</f>
        <v>1</v>
      </c>
    </row>
    <row r="16737" spans="1:4" ht="15" hidden="1" x14ac:dyDescent="0.2">
      <c r="A16737" s="65">
        <v>0</v>
      </c>
      <c r="B16737" s="77" t="s">
        <v>738</v>
      </c>
      <c r="C16737" s="76">
        <v>0</v>
      </c>
      <c r="D16737" s="96">
        <f>IF(C16746+C16751=0,1,2)</f>
        <v>1</v>
      </c>
    </row>
    <row r="16738" spans="1:4" ht="15" hidden="1" x14ac:dyDescent="0.2">
      <c r="A16738" s="65">
        <v>0</v>
      </c>
      <c r="B16738" s="104" t="s">
        <v>789</v>
      </c>
      <c r="C16738" s="105">
        <v>0</v>
      </c>
      <c r="D16738" s="96">
        <f>IF(C16746+C16751=0,1,2)</f>
        <v>1</v>
      </c>
    </row>
    <row r="16739" spans="1:4" ht="15" hidden="1" x14ac:dyDescent="0.2">
      <c r="A16739" s="65">
        <v>0</v>
      </c>
      <c r="B16739" s="102" t="s">
        <v>732</v>
      </c>
      <c r="C16739" s="103">
        <v>0</v>
      </c>
      <c r="D16739" s="96">
        <f>IF(C16746+C16751=0,1,2)</f>
        <v>1</v>
      </c>
    </row>
    <row r="16740" spans="1:4" ht="15" hidden="1" x14ac:dyDescent="0.2">
      <c r="A16740" s="65">
        <v>0</v>
      </c>
      <c r="B16740" s="102" t="s">
        <v>737</v>
      </c>
      <c r="C16740" s="103">
        <v>0</v>
      </c>
      <c r="D16740" s="96">
        <f>IF(C16746+C16751=0,1,2)</f>
        <v>1</v>
      </c>
    </row>
    <row r="16741" spans="1:4" ht="15" hidden="1" x14ac:dyDescent="0.2">
      <c r="A16741" s="65">
        <v>0</v>
      </c>
      <c r="B16741" s="102" t="s">
        <v>733</v>
      </c>
      <c r="C16741" s="103">
        <v>0</v>
      </c>
      <c r="D16741" s="96">
        <f>IF(C16746+C16751=0,1,2)</f>
        <v>1</v>
      </c>
    </row>
    <row r="16742" spans="1:4" ht="15" hidden="1" x14ac:dyDescent="0.2">
      <c r="A16742" s="65">
        <v>0</v>
      </c>
      <c r="B16742" s="106" t="s">
        <v>734</v>
      </c>
      <c r="C16742" s="92">
        <v>0</v>
      </c>
      <c r="D16742" s="96">
        <f>IF(C16746+C16751=0,1,2)</f>
        <v>1</v>
      </c>
    </row>
    <row r="16743" spans="1:4" ht="15" hidden="1" x14ac:dyDescent="0.2">
      <c r="A16743" s="65">
        <v>0</v>
      </c>
      <c r="B16743" s="77" t="s">
        <v>738</v>
      </c>
      <c r="C16743" s="76">
        <v>0</v>
      </c>
      <c r="D16743" s="96">
        <f>IF(C16746+C16751=0,1,2)</f>
        <v>1</v>
      </c>
    </row>
    <row r="16744" spans="1:4" ht="15" hidden="1" x14ac:dyDescent="0.2">
      <c r="A16744" s="65">
        <f t="shared" si="261"/>
        <v>0</v>
      </c>
      <c r="B16744" s="97"/>
      <c r="C16744" s="98"/>
      <c r="D16744" s="96">
        <f>IF(C16746+C16751=0,1,2)</f>
        <v>1</v>
      </c>
    </row>
    <row r="16745" spans="1:4" ht="15" hidden="1" x14ac:dyDescent="0.2">
      <c r="A16745" s="65">
        <f t="shared" si="261"/>
        <v>0</v>
      </c>
      <c r="B16745" s="99" t="s">
        <v>817</v>
      </c>
      <c r="C16745" s="100"/>
      <c r="D16745" s="96">
        <f>IF(C16746+C16751=0,1,2)</f>
        <v>1</v>
      </c>
    </row>
    <row r="16746" spans="1:4" ht="15" hidden="1" x14ac:dyDescent="0.2">
      <c r="A16746" s="65">
        <f t="shared" si="261"/>
        <v>0</v>
      </c>
      <c r="B16746" s="107" t="s">
        <v>741</v>
      </c>
      <c r="C16746" s="92">
        <v>0</v>
      </c>
      <c r="D16746" s="96">
        <f>IF(C16746+C16751=0,1,2)</f>
        <v>1</v>
      </c>
    </row>
    <row r="16747" spans="1:4" ht="15" hidden="1" x14ac:dyDescent="0.2">
      <c r="A16747" s="65">
        <f t="shared" si="261"/>
        <v>0</v>
      </c>
      <c r="B16747" s="85" t="s">
        <v>721</v>
      </c>
      <c r="C16747" s="92">
        <v>0</v>
      </c>
      <c r="D16747" s="66">
        <f>IF(C16746+C16751=0,1,2)</f>
        <v>1</v>
      </c>
    </row>
    <row r="16748" spans="1:4" ht="15" hidden="1" x14ac:dyDescent="0.2">
      <c r="A16748" s="65">
        <f t="shared" si="261"/>
        <v>0</v>
      </c>
      <c r="B16748" s="85" t="s">
        <v>742</v>
      </c>
      <c r="C16748" s="92">
        <v>0</v>
      </c>
      <c r="D16748" s="96">
        <f>IF(C16746+C16751=0,1,2)</f>
        <v>1</v>
      </c>
    </row>
    <row r="16749" spans="1:4" ht="15" hidden="1" x14ac:dyDescent="0.2">
      <c r="A16749" s="65">
        <f t="shared" si="261"/>
        <v>0</v>
      </c>
      <c r="B16749" s="85" t="s">
        <v>743</v>
      </c>
      <c r="C16749" s="92">
        <v>0</v>
      </c>
      <c r="D16749" s="96">
        <f>IF(C16746+C16751=0,1,2)</f>
        <v>1</v>
      </c>
    </row>
    <row r="16750" spans="1:4" ht="15" hidden="1" x14ac:dyDescent="0.2">
      <c r="A16750" s="65">
        <f t="shared" si="261"/>
        <v>0</v>
      </c>
      <c r="B16750" s="85" t="s">
        <v>744</v>
      </c>
      <c r="C16750" s="92">
        <v>0</v>
      </c>
      <c r="D16750" s="96">
        <f>IF(C16746+C16751=0,1,2)</f>
        <v>1</v>
      </c>
    </row>
    <row r="16751" spans="1:4" ht="15" hidden="1" x14ac:dyDescent="0.2">
      <c r="A16751" s="65">
        <f t="shared" si="261"/>
        <v>0</v>
      </c>
      <c r="B16751" s="107" t="s">
        <v>745</v>
      </c>
      <c r="C16751" s="92">
        <v>0</v>
      </c>
      <c r="D16751" s="96">
        <f>IF(C16746+C16751=0,1,2)</f>
        <v>1</v>
      </c>
    </row>
    <row r="16752" spans="1:4" ht="15" hidden="1" x14ac:dyDescent="0.2">
      <c r="A16752" s="65">
        <f t="shared" si="261"/>
        <v>0</v>
      </c>
      <c r="B16752" s="85" t="s">
        <v>3</v>
      </c>
      <c r="C16752" s="92">
        <v>0</v>
      </c>
      <c r="D16752" s="66">
        <f>IF(C16746+C16751=0,1,2)</f>
        <v>1</v>
      </c>
    </row>
    <row r="16753" spans="1:4" ht="15" hidden="1" x14ac:dyDescent="0.2">
      <c r="A16753" s="65">
        <f t="shared" si="261"/>
        <v>0</v>
      </c>
      <c r="B16753" s="85" t="s">
        <v>11</v>
      </c>
      <c r="C16753" s="92">
        <v>0</v>
      </c>
      <c r="D16753" s="96">
        <f>IF(C16746+C16751=0,1,2)</f>
        <v>1</v>
      </c>
    </row>
    <row r="16754" spans="1:4" ht="15" hidden="1" x14ac:dyDescent="0.2">
      <c r="A16754" s="65">
        <f t="shared" si="261"/>
        <v>0</v>
      </c>
      <c r="B16754" s="85" t="s">
        <v>746</v>
      </c>
      <c r="C16754" s="92">
        <v>0</v>
      </c>
      <c r="D16754" s="96">
        <f>IF(C16746+C16751=0,1,2)</f>
        <v>1</v>
      </c>
    </row>
    <row r="16755" spans="1:4" ht="15" hidden="1" x14ac:dyDescent="0.2">
      <c r="A16755" s="65">
        <f t="shared" si="261"/>
        <v>0</v>
      </c>
      <c r="B16755" s="85" t="s">
        <v>13</v>
      </c>
      <c r="C16755" s="92">
        <v>0</v>
      </c>
      <c r="D16755" s="96">
        <f>IF(C16746+C16751=0,1,2)</f>
        <v>1</v>
      </c>
    </row>
    <row r="16756" spans="1:4" ht="15" hidden="1" x14ac:dyDescent="0.2">
      <c r="A16756" s="65">
        <f t="shared" si="261"/>
        <v>0</v>
      </c>
      <c r="B16756" s="107" t="s">
        <v>747</v>
      </c>
      <c r="C16756" s="92">
        <v>0</v>
      </c>
      <c r="D16756" s="96">
        <f>IF(C16746+C16751=0,1,2)</f>
        <v>1</v>
      </c>
    </row>
    <row r="16757" spans="1:4" ht="15" hidden="1" x14ac:dyDescent="0.2">
      <c r="A16757" s="65">
        <f t="shared" si="261"/>
        <v>7.2650000000000006E-2</v>
      </c>
      <c r="B16757" s="107" t="s">
        <v>812</v>
      </c>
      <c r="C16757" s="92">
        <v>7.2650000000000006E-2</v>
      </c>
      <c r="D16757" s="96">
        <f>IF(C16746+C16751=0,1,2)</f>
        <v>1</v>
      </c>
    </row>
    <row r="16758" spans="1:4" ht="15" hidden="1" x14ac:dyDescent="0.2">
      <c r="A16758" s="65">
        <f t="shared" si="261"/>
        <v>7.2650000000000006E-2</v>
      </c>
      <c r="B16758" s="107" t="s">
        <v>813</v>
      </c>
      <c r="C16758" s="92">
        <v>7.2650000000000006E-2</v>
      </c>
      <c r="D16758" s="96">
        <f>IF(C16746+C16751=0,1,2)</f>
        <v>1</v>
      </c>
    </row>
    <row r="16759" spans="1:4" ht="15" hidden="1" x14ac:dyDescent="0.2">
      <c r="A16759" s="65">
        <f t="shared" si="261"/>
        <v>0</v>
      </c>
      <c r="B16759" s="108"/>
      <c r="C16759" s="109"/>
      <c r="D16759" s="96">
        <f>IF(C16746+C16751=0,1,2)</f>
        <v>1</v>
      </c>
    </row>
    <row r="16760" spans="1:4" ht="15" hidden="1" x14ac:dyDescent="0.2">
      <c r="A16760" s="65">
        <f t="shared" si="261"/>
        <v>0</v>
      </c>
      <c r="B16760" s="82" t="s">
        <v>791</v>
      </c>
      <c r="C16760" s="100"/>
      <c r="D16760" s="96">
        <f>IF(C16746+C16751=0,1,2)</f>
        <v>1</v>
      </c>
    </row>
    <row r="16761" spans="1:4" ht="15" hidden="1" x14ac:dyDescent="0.2">
      <c r="A16761" s="65">
        <f t="shared" si="261"/>
        <v>12</v>
      </c>
      <c r="B16761" s="79" t="s">
        <v>818</v>
      </c>
      <c r="C16761" s="110">
        <v>12</v>
      </c>
      <c r="D16761" s="96">
        <f>IF(C16746+C16751=0,1,2)</f>
        <v>1</v>
      </c>
    </row>
    <row r="16762" spans="1:4" ht="15" hidden="1" x14ac:dyDescent="0.2">
      <c r="A16762" s="65">
        <f t="shared" si="261"/>
        <v>7</v>
      </c>
      <c r="B16762" s="81" t="s">
        <v>793</v>
      </c>
      <c r="C16762" s="110">
        <v>7</v>
      </c>
      <c r="D16762" s="96">
        <f>IF(C16746+C16751=0,1,2)</f>
        <v>1</v>
      </c>
    </row>
    <row r="16763" spans="1:4" ht="15" hidden="1" x14ac:dyDescent="0.2">
      <c r="A16763" s="65">
        <f t="shared" si="261"/>
        <v>5</v>
      </c>
      <c r="B16763" s="81" t="s">
        <v>794</v>
      </c>
      <c r="C16763" s="110">
        <v>5</v>
      </c>
      <c r="D16763" s="96">
        <f>IF(C16746+C16751=0,1,2)</f>
        <v>1</v>
      </c>
    </row>
    <row r="16764" spans="1:4" ht="15" hidden="1" x14ac:dyDescent="0.2">
      <c r="A16764" s="65">
        <f t="shared" si="261"/>
        <v>0</v>
      </c>
      <c r="B16764" s="111"/>
      <c r="C16764" s="109"/>
      <c r="D16764" s="96">
        <f>IF(C16746+C16751=0,1,2)</f>
        <v>1</v>
      </c>
    </row>
    <row r="16765" spans="1:4" ht="30" customHeight="1" x14ac:dyDescent="0.2">
      <c r="B16765" s="117" t="s">
        <v>1018</v>
      </c>
      <c r="C16765" s="118"/>
      <c r="D16765" s="96"/>
    </row>
    <row r="16766" spans="1:4" ht="15" hidden="1" x14ac:dyDescent="0.2">
      <c r="A16766" s="65">
        <f t="shared" si="261"/>
        <v>0</v>
      </c>
      <c r="B16766" s="97"/>
      <c r="C16766" s="98"/>
      <c r="D16766" s="96">
        <f>IF(C16829+C16834=0,1,2)</f>
        <v>2</v>
      </c>
    </row>
    <row r="16767" spans="1:4" ht="15" hidden="1" x14ac:dyDescent="0.2">
      <c r="A16767" s="65">
        <f t="shared" si="261"/>
        <v>0</v>
      </c>
      <c r="B16767" s="99" t="s">
        <v>815</v>
      </c>
      <c r="C16767" s="100"/>
      <c r="D16767" s="96">
        <f>IF(C16829+C16834=0,1,2)</f>
        <v>2</v>
      </c>
    </row>
    <row r="16768" spans="1:4" ht="15" x14ac:dyDescent="0.2">
      <c r="B16768" s="112" t="s">
        <v>721</v>
      </c>
      <c r="C16768" s="72">
        <v>800.48182999999995</v>
      </c>
      <c r="D16768" s="66"/>
    </row>
    <row r="16769" spans="1:4" ht="15" hidden="1" x14ac:dyDescent="0.2">
      <c r="A16769" s="65">
        <f t="shared" si="261"/>
        <v>0</v>
      </c>
      <c r="B16769" s="73" t="s">
        <v>722</v>
      </c>
      <c r="C16769" s="76"/>
      <c r="D16769" s="96">
        <f>IF(C16829+C16834=0,1,2)</f>
        <v>2</v>
      </c>
    </row>
    <row r="16770" spans="1:4" ht="15" hidden="1" x14ac:dyDescent="0.2">
      <c r="A16770" s="65">
        <f t="shared" si="261"/>
        <v>0</v>
      </c>
      <c r="B16770" s="73" t="s">
        <v>783</v>
      </c>
      <c r="C16770" s="76"/>
      <c r="D16770" s="96">
        <f>IF(C16829+C16834=0,1,2)</f>
        <v>2</v>
      </c>
    </row>
    <row r="16771" spans="1:4" ht="15" hidden="1" x14ac:dyDescent="0.2">
      <c r="A16771" s="65">
        <f t="shared" si="261"/>
        <v>0</v>
      </c>
      <c r="B16771" s="73" t="s">
        <v>8</v>
      </c>
      <c r="C16771" s="76">
        <v>0</v>
      </c>
      <c r="D16771" s="96">
        <f>IF(C16829+C16834=0,1,2)</f>
        <v>2</v>
      </c>
    </row>
    <row r="16772" spans="1:4" ht="15" x14ac:dyDescent="0.2">
      <c r="B16772" s="113" t="s">
        <v>723</v>
      </c>
      <c r="C16772" s="72">
        <v>800.48182999999995</v>
      </c>
      <c r="D16772" s="96"/>
    </row>
    <row r="16773" spans="1:4" ht="15" hidden="1" x14ac:dyDescent="0.2">
      <c r="A16773" s="65">
        <f t="shared" ref="A16773:A16833" si="262">C16773</f>
        <v>0</v>
      </c>
      <c r="B16773" s="81" t="s">
        <v>742</v>
      </c>
      <c r="C16773" s="76">
        <v>0</v>
      </c>
      <c r="D16773" s="96">
        <f>IF(C16829+C16834=0,1,2)</f>
        <v>2</v>
      </c>
    </row>
    <row r="16774" spans="1:4" ht="15" hidden="1" x14ac:dyDescent="0.2">
      <c r="A16774" s="65">
        <f t="shared" si="262"/>
        <v>0</v>
      </c>
      <c r="B16774" s="81" t="s">
        <v>748</v>
      </c>
      <c r="C16774" s="76">
        <v>0</v>
      </c>
      <c r="D16774" s="96">
        <f>IF(C16829+C16834=0,1,2)</f>
        <v>2</v>
      </c>
    </row>
    <row r="16775" spans="1:4" ht="15" hidden="1" x14ac:dyDescent="0.2">
      <c r="A16775" s="65">
        <v>0</v>
      </c>
      <c r="B16775" s="73" t="s">
        <v>784</v>
      </c>
      <c r="C16775" s="76">
        <v>0</v>
      </c>
      <c r="D16775" s="96">
        <f>IF(C16829+C16834=0,1,2)</f>
        <v>2</v>
      </c>
    </row>
    <row r="16776" spans="1:4" ht="15" hidden="1" x14ac:dyDescent="0.2">
      <c r="A16776" s="65">
        <v>0</v>
      </c>
      <c r="B16776" s="77" t="s">
        <v>785</v>
      </c>
      <c r="C16776" s="76">
        <v>0</v>
      </c>
      <c r="D16776" s="96">
        <f>IF(C16829+C16834=0,1,2)</f>
        <v>2</v>
      </c>
    </row>
    <row r="16777" spans="1:4" ht="15" hidden="1" x14ac:dyDescent="0.2">
      <c r="A16777" s="65">
        <v>0</v>
      </c>
      <c r="B16777" s="77" t="s">
        <v>733</v>
      </c>
      <c r="C16777" s="76">
        <v>0</v>
      </c>
      <c r="D16777" s="96">
        <f>IF(C16829+C16834=0,1,2)</f>
        <v>2</v>
      </c>
    </row>
    <row r="16778" spans="1:4" ht="15" hidden="1" x14ac:dyDescent="0.2">
      <c r="A16778" s="65">
        <v>0</v>
      </c>
      <c r="B16778" s="77" t="s">
        <v>786</v>
      </c>
      <c r="C16778" s="76">
        <v>0</v>
      </c>
      <c r="D16778" s="96">
        <f>IF(C16829+C16834=0,1,2)</f>
        <v>2</v>
      </c>
    </row>
    <row r="16779" spans="1:4" ht="15" hidden="1" x14ac:dyDescent="0.2">
      <c r="A16779" s="65">
        <v>0</v>
      </c>
      <c r="B16779" s="77" t="s">
        <v>787</v>
      </c>
      <c r="C16779" s="76">
        <v>0</v>
      </c>
      <c r="D16779" s="96">
        <f>IF(C16829+C16834=0,1,2)</f>
        <v>2</v>
      </c>
    </row>
    <row r="16780" spans="1:4" ht="15" hidden="1" x14ac:dyDescent="0.2">
      <c r="A16780" s="65">
        <f t="shared" si="262"/>
        <v>0</v>
      </c>
      <c r="B16780" s="81" t="s">
        <v>744</v>
      </c>
      <c r="C16780" s="76">
        <v>0</v>
      </c>
      <c r="D16780" s="96">
        <f>IF(C16829+C16834=0,1,2)</f>
        <v>2</v>
      </c>
    </row>
    <row r="16781" spans="1:4" ht="15" hidden="1" x14ac:dyDescent="0.2">
      <c r="A16781" s="65">
        <v>0</v>
      </c>
      <c r="B16781" s="73" t="s">
        <v>788</v>
      </c>
      <c r="C16781" s="76">
        <v>0</v>
      </c>
      <c r="D16781" s="96">
        <f>IF(C16829+C16834=0,1,2)</f>
        <v>2</v>
      </c>
    </row>
    <row r="16782" spans="1:4" ht="15" hidden="1" x14ac:dyDescent="0.2">
      <c r="A16782" s="65">
        <v>0</v>
      </c>
      <c r="B16782" s="77" t="s">
        <v>737</v>
      </c>
      <c r="C16782" s="76">
        <v>0</v>
      </c>
      <c r="D16782" s="96">
        <f>IF(C16829+C16834=0,1,2)</f>
        <v>2</v>
      </c>
    </row>
    <row r="16783" spans="1:4" ht="15" hidden="1" x14ac:dyDescent="0.2">
      <c r="A16783" s="65">
        <v>0</v>
      </c>
      <c r="B16783" s="77" t="s">
        <v>733</v>
      </c>
      <c r="C16783" s="76">
        <v>0</v>
      </c>
      <c r="D16783" s="96">
        <f>IF(C16829+C16834=0,1,2)</f>
        <v>2</v>
      </c>
    </row>
    <row r="16784" spans="1:4" ht="15" hidden="1" x14ac:dyDescent="0.2">
      <c r="A16784" s="65">
        <v>0</v>
      </c>
      <c r="B16784" s="77" t="s">
        <v>738</v>
      </c>
      <c r="C16784" s="76">
        <v>0</v>
      </c>
      <c r="D16784" s="96">
        <f>IF(C16829+C16834=0,1,2)</f>
        <v>2</v>
      </c>
    </row>
    <row r="16785" spans="1:4" ht="15" hidden="1" x14ac:dyDescent="0.2">
      <c r="A16785" s="65">
        <v>0</v>
      </c>
      <c r="B16785" s="73" t="s">
        <v>789</v>
      </c>
      <c r="C16785" s="76">
        <v>0</v>
      </c>
      <c r="D16785" s="96">
        <f>IF(C16829+C16834=0,1,2)</f>
        <v>2</v>
      </c>
    </row>
    <row r="16786" spans="1:4" ht="15" hidden="1" x14ac:dyDescent="0.2">
      <c r="A16786" s="65">
        <v>0</v>
      </c>
      <c r="B16786" s="77" t="s">
        <v>790</v>
      </c>
      <c r="C16786" s="76">
        <v>0</v>
      </c>
      <c r="D16786" s="96">
        <f>IF(C16829+C16834=0,1,2)</f>
        <v>2</v>
      </c>
    </row>
    <row r="16787" spans="1:4" ht="15" hidden="1" x14ac:dyDescent="0.2">
      <c r="A16787" s="65">
        <f t="shared" si="262"/>
        <v>0</v>
      </c>
      <c r="B16787" s="97"/>
      <c r="C16787" s="98"/>
      <c r="D16787" s="96">
        <f>IF(C16829+C16834=0,1,2)</f>
        <v>2</v>
      </c>
    </row>
    <row r="16788" spans="1:4" ht="15" hidden="1" x14ac:dyDescent="0.2">
      <c r="A16788" s="65">
        <f t="shared" si="262"/>
        <v>0</v>
      </c>
      <c r="B16788" s="99" t="s">
        <v>816</v>
      </c>
      <c r="C16788" s="100"/>
      <c r="D16788" s="96">
        <f>IF(C16829+C16834=0,1,2)</f>
        <v>2</v>
      </c>
    </row>
    <row r="16789" spans="1:4" ht="15" x14ac:dyDescent="0.2">
      <c r="B16789" s="112" t="s">
        <v>3</v>
      </c>
      <c r="C16789" s="72">
        <v>700.55856999999992</v>
      </c>
      <c r="D16789" s="66"/>
    </row>
    <row r="16790" spans="1:4" ht="15" x14ac:dyDescent="0.2">
      <c r="B16790" s="85" t="s">
        <v>4</v>
      </c>
      <c r="C16790" s="92">
        <v>505.45737000000003</v>
      </c>
      <c r="D16790" s="96"/>
    </row>
    <row r="16791" spans="1:4" ht="15" x14ac:dyDescent="0.2">
      <c r="B16791" s="85" t="s">
        <v>5</v>
      </c>
      <c r="C16791" s="92">
        <v>103.57613000000001</v>
      </c>
      <c r="D16791" s="96"/>
    </row>
    <row r="16792" spans="1:4" ht="15" hidden="1" x14ac:dyDescent="0.2">
      <c r="A16792" s="65">
        <v>0</v>
      </c>
      <c r="B16792" s="102" t="s">
        <v>796</v>
      </c>
      <c r="C16792" s="103">
        <v>38.25</v>
      </c>
      <c r="D16792" s="96">
        <f>IF(C16829+C16834=0,1,2)</f>
        <v>2</v>
      </c>
    </row>
    <row r="16793" spans="1:4" ht="15" hidden="1" x14ac:dyDescent="0.2">
      <c r="A16793" s="65">
        <v>0</v>
      </c>
      <c r="B16793" s="102" t="s">
        <v>797</v>
      </c>
      <c r="C16793" s="103">
        <v>4.4999999999999998E-2</v>
      </c>
      <c r="D16793" s="96">
        <f>IF(C16829+C16834=0,1,2)</f>
        <v>2</v>
      </c>
    </row>
    <row r="16794" spans="1:4" ht="15" hidden="1" x14ac:dyDescent="0.2">
      <c r="A16794" s="65">
        <v>0</v>
      </c>
      <c r="B16794" s="102" t="s">
        <v>798</v>
      </c>
      <c r="C16794" s="103">
        <v>54.854280000000003</v>
      </c>
      <c r="D16794" s="96">
        <f>IF(C16829+C16834=0,1,2)</f>
        <v>2</v>
      </c>
    </row>
    <row r="16795" spans="1:4" ht="15" hidden="1" x14ac:dyDescent="0.2">
      <c r="A16795" s="65">
        <v>0</v>
      </c>
      <c r="B16795" s="102" t="s">
        <v>799</v>
      </c>
      <c r="C16795" s="103">
        <v>0</v>
      </c>
      <c r="D16795" s="96">
        <f>IF(C16829+C16834=0,1,2)</f>
        <v>2</v>
      </c>
    </row>
    <row r="16796" spans="1:4" ht="15" hidden="1" x14ac:dyDescent="0.2">
      <c r="A16796" s="65">
        <v>0</v>
      </c>
      <c r="B16796" s="102" t="s">
        <v>800</v>
      </c>
      <c r="C16796" s="103">
        <v>0</v>
      </c>
      <c r="D16796" s="96">
        <f>IF(C16829+C16834=0,1,2)</f>
        <v>2</v>
      </c>
    </row>
    <row r="16797" spans="1:4" ht="15" hidden="1" x14ac:dyDescent="0.2">
      <c r="A16797" s="65">
        <v>0</v>
      </c>
      <c r="B16797" s="102" t="s">
        <v>801</v>
      </c>
      <c r="C16797" s="103">
        <v>0.2</v>
      </c>
      <c r="D16797" s="96">
        <f>IF(C16829+C16834=0,1,2)</f>
        <v>2</v>
      </c>
    </row>
    <row r="16798" spans="1:4" ht="30" hidden="1" x14ac:dyDescent="0.2">
      <c r="A16798" s="65">
        <v>0</v>
      </c>
      <c r="B16798" s="102" t="s">
        <v>802</v>
      </c>
      <c r="C16798" s="103">
        <v>0</v>
      </c>
      <c r="D16798" s="96">
        <f>IF(C16829+C16834=0,1,2)</f>
        <v>2</v>
      </c>
    </row>
    <row r="16799" spans="1:4" ht="30" hidden="1" x14ac:dyDescent="0.2">
      <c r="A16799" s="65">
        <v>0</v>
      </c>
      <c r="B16799" s="102" t="s">
        <v>803</v>
      </c>
      <c r="C16799" s="103">
        <v>3.375</v>
      </c>
      <c r="D16799" s="96">
        <f>IF(C16829+C16834=0,1,2)</f>
        <v>2</v>
      </c>
    </row>
    <row r="16800" spans="1:4" ht="15" hidden="1" x14ac:dyDescent="0.2">
      <c r="A16800" s="65">
        <v>0</v>
      </c>
      <c r="B16800" s="102" t="s">
        <v>804</v>
      </c>
      <c r="C16800" s="103">
        <v>0</v>
      </c>
      <c r="D16800" s="96">
        <f>IF(C16829+C16834=0,1,2)</f>
        <v>2</v>
      </c>
    </row>
    <row r="16801" spans="1:4" ht="15" hidden="1" x14ac:dyDescent="0.2">
      <c r="A16801" s="65">
        <v>0</v>
      </c>
      <c r="B16801" s="102" t="s">
        <v>805</v>
      </c>
      <c r="C16801" s="103">
        <v>6.8518499999999998</v>
      </c>
      <c r="D16801" s="96">
        <f>IF(C16829+C16834=0,1,2)</f>
        <v>2</v>
      </c>
    </row>
    <row r="16802" spans="1:4" ht="15" hidden="1" x14ac:dyDescent="0.2">
      <c r="A16802" s="65">
        <f t="shared" si="262"/>
        <v>0</v>
      </c>
      <c r="B16802" s="85" t="s">
        <v>806</v>
      </c>
      <c r="C16802" s="92">
        <v>0</v>
      </c>
      <c r="D16802" s="96">
        <f>IF(C16829+C16834=0,1,2)</f>
        <v>2</v>
      </c>
    </row>
    <row r="16803" spans="1:4" ht="15" hidden="1" x14ac:dyDescent="0.2">
      <c r="A16803" s="65">
        <f t="shared" si="262"/>
        <v>0</v>
      </c>
      <c r="B16803" s="85" t="s">
        <v>6</v>
      </c>
      <c r="C16803" s="92">
        <v>0</v>
      </c>
      <c r="D16803" s="96">
        <f>IF(C16829+C16834=0,1,2)</f>
        <v>2</v>
      </c>
    </row>
    <row r="16804" spans="1:4" ht="15" hidden="1" x14ac:dyDescent="0.2">
      <c r="A16804" s="65">
        <f t="shared" si="262"/>
        <v>0</v>
      </c>
      <c r="B16804" s="73" t="s">
        <v>7</v>
      </c>
      <c r="C16804" s="76">
        <v>0</v>
      </c>
      <c r="D16804" s="96">
        <f>IF(C16829+C16834=0,1,2)</f>
        <v>2</v>
      </c>
    </row>
    <row r="16805" spans="1:4" ht="15" hidden="1" x14ac:dyDescent="0.2">
      <c r="A16805" s="65">
        <f t="shared" si="262"/>
        <v>0</v>
      </c>
      <c r="B16805" s="85" t="s">
        <v>8</v>
      </c>
      <c r="C16805" s="92">
        <v>0</v>
      </c>
      <c r="D16805" s="96">
        <f>IF(C16829+C16834=0,1,2)</f>
        <v>2</v>
      </c>
    </row>
    <row r="16806" spans="1:4" ht="15" x14ac:dyDescent="0.2">
      <c r="B16806" s="85" t="s">
        <v>9</v>
      </c>
      <c r="C16806" s="92">
        <v>5.93</v>
      </c>
      <c r="D16806" s="96"/>
    </row>
    <row r="16807" spans="1:4" ht="15" x14ac:dyDescent="0.2">
      <c r="B16807" s="85" t="s">
        <v>10</v>
      </c>
      <c r="C16807" s="92">
        <v>85.595070000000007</v>
      </c>
      <c r="D16807" s="96"/>
    </row>
    <row r="16808" spans="1:4" ht="15" x14ac:dyDescent="0.2">
      <c r="B16808" s="81" t="s">
        <v>11</v>
      </c>
      <c r="C16808" s="76">
        <v>25.785</v>
      </c>
      <c r="D16808" s="96"/>
    </row>
    <row r="16809" spans="1:4" ht="15" hidden="1" x14ac:dyDescent="0.2">
      <c r="A16809" s="65">
        <f t="shared" si="262"/>
        <v>0</v>
      </c>
      <c r="B16809" s="81" t="s">
        <v>12</v>
      </c>
      <c r="C16809" s="76">
        <v>0</v>
      </c>
      <c r="D16809" s="96">
        <f>IF(C16829+C16834=0,1,2)</f>
        <v>2</v>
      </c>
    </row>
    <row r="16810" spans="1:4" ht="15" hidden="1" x14ac:dyDescent="0.2">
      <c r="A16810" s="65">
        <v>0</v>
      </c>
      <c r="B16810" s="104" t="s">
        <v>784</v>
      </c>
      <c r="C16810" s="105">
        <v>0</v>
      </c>
      <c r="D16810" s="96">
        <f>IF(C16829+C16834=0,1,2)</f>
        <v>2</v>
      </c>
    </row>
    <row r="16811" spans="1:4" ht="15" hidden="1" x14ac:dyDescent="0.2">
      <c r="A16811" s="65">
        <v>0</v>
      </c>
      <c r="B16811" s="102" t="s">
        <v>785</v>
      </c>
      <c r="C16811" s="103">
        <v>0</v>
      </c>
      <c r="D16811" s="96">
        <f>IF(C16829+C16834=0,1,2)</f>
        <v>2</v>
      </c>
    </row>
    <row r="16812" spans="1:4" ht="15" hidden="1" x14ac:dyDescent="0.2">
      <c r="A16812" s="65">
        <v>0</v>
      </c>
      <c r="B16812" s="102" t="s">
        <v>807</v>
      </c>
      <c r="C16812" s="103">
        <v>0</v>
      </c>
      <c r="D16812" s="96">
        <f>IF(C16829+C16834=0,1,2)</f>
        <v>2</v>
      </c>
    </row>
    <row r="16813" spans="1:4" ht="15" hidden="1" x14ac:dyDescent="0.2">
      <c r="A16813" s="65">
        <v>0</v>
      </c>
      <c r="B16813" s="106" t="s">
        <v>734</v>
      </c>
      <c r="C16813" s="92">
        <v>0</v>
      </c>
      <c r="D16813" s="96">
        <f>IF(C16829+C16834=0,1,2)</f>
        <v>2</v>
      </c>
    </row>
    <row r="16814" spans="1:4" ht="15" hidden="1" x14ac:dyDescent="0.2">
      <c r="A16814" s="65">
        <v>0</v>
      </c>
      <c r="B16814" s="77" t="s">
        <v>808</v>
      </c>
      <c r="C16814" s="76">
        <v>0</v>
      </c>
      <c r="D16814" s="96">
        <f>IF(C16829+C16834=0,1,2)</f>
        <v>2</v>
      </c>
    </row>
    <row r="16815" spans="1:4" ht="15" hidden="1" x14ac:dyDescent="0.2">
      <c r="A16815" s="65">
        <f t="shared" si="262"/>
        <v>0</v>
      </c>
      <c r="B16815" s="81" t="s">
        <v>13</v>
      </c>
      <c r="C16815" s="76">
        <v>0</v>
      </c>
      <c r="D16815" s="96">
        <f>IF(C16829+C16834=0,1,2)</f>
        <v>2</v>
      </c>
    </row>
    <row r="16816" spans="1:4" ht="15" hidden="1" x14ac:dyDescent="0.2">
      <c r="A16816" s="65">
        <v>0</v>
      </c>
      <c r="B16816" s="104" t="s">
        <v>788</v>
      </c>
      <c r="C16816" s="105">
        <v>0</v>
      </c>
      <c r="D16816" s="96">
        <f>IF(C16829+C16834=0,1,2)</f>
        <v>2</v>
      </c>
    </row>
    <row r="16817" spans="1:4" ht="15" hidden="1" x14ac:dyDescent="0.2">
      <c r="A16817" s="65">
        <v>0</v>
      </c>
      <c r="B16817" s="102" t="s">
        <v>785</v>
      </c>
      <c r="C16817" s="103">
        <v>0</v>
      </c>
      <c r="D16817" s="96">
        <f>IF(C16829+C16834=0,1,2)</f>
        <v>2</v>
      </c>
    </row>
    <row r="16818" spans="1:4" ht="15" hidden="1" x14ac:dyDescent="0.2">
      <c r="A16818" s="65">
        <v>0</v>
      </c>
      <c r="B16818" s="102" t="s">
        <v>733</v>
      </c>
      <c r="C16818" s="103">
        <v>0</v>
      </c>
      <c r="D16818" s="96">
        <f>IF(C16829+C16834=0,1,2)</f>
        <v>2</v>
      </c>
    </row>
    <row r="16819" spans="1:4" ht="30" hidden="1" x14ac:dyDescent="0.2">
      <c r="A16819" s="65">
        <f t="shared" si="262"/>
        <v>0</v>
      </c>
      <c r="B16819" s="106" t="s">
        <v>809</v>
      </c>
      <c r="C16819" s="92">
        <v>0</v>
      </c>
      <c r="D16819" s="96">
        <f>IF(C16829+C16834=0,1,2)</f>
        <v>2</v>
      </c>
    </row>
    <row r="16820" spans="1:4" ht="15" hidden="1" x14ac:dyDescent="0.2">
      <c r="A16820" s="65">
        <v>0</v>
      </c>
      <c r="B16820" s="77" t="s">
        <v>738</v>
      </c>
      <c r="C16820" s="76">
        <v>0</v>
      </c>
      <c r="D16820" s="96">
        <f>IF(C16829+C16834=0,1,2)</f>
        <v>2</v>
      </c>
    </row>
    <row r="16821" spans="1:4" ht="15" hidden="1" x14ac:dyDescent="0.2">
      <c r="A16821" s="65">
        <v>0</v>
      </c>
      <c r="B16821" s="104" t="s">
        <v>789</v>
      </c>
      <c r="C16821" s="105">
        <v>0</v>
      </c>
      <c r="D16821" s="96">
        <f>IF(C16829+C16834=0,1,2)</f>
        <v>2</v>
      </c>
    </row>
    <row r="16822" spans="1:4" ht="15" hidden="1" x14ac:dyDescent="0.2">
      <c r="A16822" s="65">
        <v>0</v>
      </c>
      <c r="B16822" s="102" t="s">
        <v>732</v>
      </c>
      <c r="C16822" s="103">
        <v>0</v>
      </c>
      <c r="D16822" s="96">
        <f>IF(C16829+C16834=0,1,2)</f>
        <v>2</v>
      </c>
    </row>
    <row r="16823" spans="1:4" ht="15" hidden="1" x14ac:dyDescent="0.2">
      <c r="A16823" s="65">
        <v>0</v>
      </c>
      <c r="B16823" s="102" t="s">
        <v>737</v>
      </c>
      <c r="C16823" s="103">
        <v>0</v>
      </c>
      <c r="D16823" s="96">
        <f>IF(C16829+C16834=0,1,2)</f>
        <v>2</v>
      </c>
    </row>
    <row r="16824" spans="1:4" ht="15" hidden="1" x14ac:dyDescent="0.2">
      <c r="A16824" s="65">
        <v>0</v>
      </c>
      <c r="B16824" s="102" t="s">
        <v>733</v>
      </c>
      <c r="C16824" s="103">
        <v>0</v>
      </c>
      <c r="D16824" s="96">
        <f>IF(C16829+C16834=0,1,2)</f>
        <v>2</v>
      </c>
    </row>
    <row r="16825" spans="1:4" ht="15" hidden="1" x14ac:dyDescent="0.2">
      <c r="A16825" s="65">
        <v>0</v>
      </c>
      <c r="B16825" s="106" t="s">
        <v>734</v>
      </c>
      <c r="C16825" s="92">
        <v>0</v>
      </c>
      <c r="D16825" s="96">
        <f>IF(C16829+C16834=0,1,2)</f>
        <v>2</v>
      </c>
    </row>
    <row r="16826" spans="1:4" ht="15" hidden="1" x14ac:dyDescent="0.2">
      <c r="A16826" s="65">
        <v>0</v>
      </c>
      <c r="B16826" s="77" t="s">
        <v>738</v>
      </c>
      <c r="C16826" s="76">
        <v>0</v>
      </c>
      <c r="D16826" s="96">
        <f>IF(C16829+C16834=0,1,2)</f>
        <v>2</v>
      </c>
    </row>
    <row r="16827" spans="1:4" ht="15" hidden="1" x14ac:dyDescent="0.2">
      <c r="A16827" s="65">
        <f t="shared" si="262"/>
        <v>0</v>
      </c>
      <c r="B16827" s="97"/>
      <c r="C16827" s="98"/>
      <c r="D16827" s="96">
        <f>IF(C16829+C16834=0,1,2)</f>
        <v>2</v>
      </c>
    </row>
    <row r="16828" spans="1:4" ht="15" hidden="1" x14ac:dyDescent="0.2">
      <c r="A16828" s="65">
        <f t="shared" si="262"/>
        <v>0</v>
      </c>
      <c r="B16828" s="99" t="s">
        <v>817</v>
      </c>
      <c r="C16828" s="100"/>
      <c r="D16828" s="96">
        <f>IF(C16829+C16834=0,1,2)</f>
        <v>2</v>
      </c>
    </row>
    <row r="16829" spans="1:4" ht="15" x14ac:dyDescent="0.2">
      <c r="B16829" s="79" t="s">
        <v>741</v>
      </c>
      <c r="C16829" s="80">
        <v>800.48182999999995</v>
      </c>
      <c r="D16829" s="96"/>
    </row>
    <row r="16830" spans="1:4" ht="15" x14ac:dyDescent="0.2">
      <c r="B16830" s="113" t="s">
        <v>721</v>
      </c>
      <c r="C16830" s="72">
        <v>800.48182999999995</v>
      </c>
      <c r="D16830" s="66"/>
    </row>
    <row r="16831" spans="1:4" ht="15" hidden="1" x14ac:dyDescent="0.2">
      <c r="A16831" s="65">
        <f t="shared" si="262"/>
        <v>0</v>
      </c>
      <c r="B16831" s="85" t="s">
        <v>742</v>
      </c>
      <c r="C16831" s="92">
        <v>0</v>
      </c>
      <c r="D16831" s="96">
        <f>IF(C16829+C16834=0,1,2)</f>
        <v>2</v>
      </c>
    </row>
    <row r="16832" spans="1:4" ht="15" hidden="1" x14ac:dyDescent="0.2">
      <c r="A16832" s="65">
        <f t="shared" si="262"/>
        <v>0</v>
      </c>
      <c r="B16832" s="85" t="s">
        <v>743</v>
      </c>
      <c r="C16832" s="92">
        <v>0</v>
      </c>
      <c r="D16832" s="96">
        <f>IF(C16829+C16834=0,1,2)</f>
        <v>2</v>
      </c>
    </row>
    <row r="16833" spans="1:4" ht="15" hidden="1" x14ac:dyDescent="0.2">
      <c r="A16833" s="65">
        <f t="shared" si="262"/>
        <v>0</v>
      </c>
      <c r="B16833" s="85" t="s">
        <v>744</v>
      </c>
      <c r="C16833" s="92">
        <v>0</v>
      </c>
      <c r="D16833" s="96">
        <f>IF(C16829+C16834=0,1,2)</f>
        <v>2</v>
      </c>
    </row>
    <row r="16834" spans="1:4" ht="15" x14ac:dyDescent="0.2">
      <c r="B16834" s="79" t="s">
        <v>745</v>
      </c>
      <c r="C16834" s="80">
        <v>726.34357</v>
      </c>
      <c r="D16834" s="96"/>
    </row>
    <row r="16835" spans="1:4" ht="15" x14ac:dyDescent="0.2">
      <c r="B16835" s="113" t="s">
        <v>3</v>
      </c>
      <c r="C16835" s="72">
        <v>700.55857000000003</v>
      </c>
      <c r="D16835" s="66"/>
    </row>
    <row r="16836" spans="1:4" ht="15" x14ac:dyDescent="0.2">
      <c r="B16836" s="85" t="s">
        <v>11</v>
      </c>
      <c r="C16836" s="92">
        <v>25.785</v>
      </c>
      <c r="D16836" s="96"/>
    </row>
    <row r="16837" spans="1:4" ht="15" hidden="1" x14ac:dyDescent="0.2">
      <c r="A16837" s="65">
        <f t="shared" ref="A16837:A16898" si="263">C16837</f>
        <v>0</v>
      </c>
      <c r="B16837" s="85" t="s">
        <v>746</v>
      </c>
      <c r="C16837" s="92">
        <v>0</v>
      </c>
      <c r="D16837" s="96">
        <f>IF(C16829+C16834=0,1,2)</f>
        <v>2</v>
      </c>
    </row>
    <row r="16838" spans="1:4" ht="15" hidden="1" x14ac:dyDescent="0.2">
      <c r="A16838" s="65">
        <f t="shared" si="263"/>
        <v>0</v>
      </c>
      <c r="B16838" s="85" t="s">
        <v>13</v>
      </c>
      <c r="C16838" s="92">
        <v>0</v>
      </c>
      <c r="D16838" s="96">
        <f>IF(C16829+C16834=0,1,2)</f>
        <v>2</v>
      </c>
    </row>
    <row r="16839" spans="1:4" ht="15" hidden="1" x14ac:dyDescent="0.2">
      <c r="A16839" s="65">
        <f t="shared" si="263"/>
        <v>74.138260000000002</v>
      </c>
      <c r="B16839" s="94" t="s">
        <v>747</v>
      </c>
      <c r="C16839" s="95">
        <v>74.138260000000002</v>
      </c>
      <c r="D16839" s="65">
        <f>IF(C16829+C16834=0,1,2)</f>
        <v>2</v>
      </c>
    </row>
    <row r="16840" spans="1:4" ht="15" hidden="1" x14ac:dyDescent="0.2">
      <c r="A16840" s="65">
        <f t="shared" si="263"/>
        <v>273.75657999999999</v>
      </c>
      <c r="B16840" s="94" t="s">
        <v>812</v>
      </c>
      <c r="C16840" s="95">
        <v>273.75657999999999</v>
      </c>
      <c r="D16840" s="65">
        <f>IF(C16829+C16834=0,1,2)</f>
        <v>2</v>
      </c>
    </row>
    <row r="16841" spans="1:4" ht="15" hidden="1" x14ac:dyDescent="0.2">
      <c r="A16841" s="65">
        <f t="shared" si="263"/>
        <v>347.89483999999999</v>
      </c>
      <c r="B16841" s="94" t="s">
        <v>813</v>
      </c>
      <c r="C16841" s="95">
        <v>347.89483999999999</v>
      </c>
      <c r="D16841" s="65">
        <f>IF(C16829+C16834=0,1,2)</f>
        <v>2</v>
      </c>
    </row>
    <row r="16842" spans="1:4" ht="15" hidden="1" x14ac:dyDescent="0.2">
      <c r="A16842" s="65">
        <f t="shared" si="263"/>
        <v>0</v>
      </c>
      <c r="B16842" s="108"/>
      <c r="C16842" s="109"/>
      <c r="D16842" s="96">
        <f>IF(C16829+C16834=0,1,2)</f>
        <v>2</v>
      </c>
    </row>
    <row r="16843" spans="1:4" ht="15" hidden="1" x14ac:dyDescent="0.2">
      <c r="A16843" s="65">
        <f t="shared" si="263"/>
        <v>0</v>
      </c>
      <c r="B16843" s="82" t="s">
        <v>791</v>
      </c>
      <c r="C16843" s="100"/>
      <c r="D16843" s="96">
        <f>IF(C16829+C16834=0,1,2)</f>
        <v>2</v>
      </c>
    </row>
    <row r="16844" spans="1:4" ht="15" x14ac:dyDescent="0.2">
      <c r="B16844" s="107" t="s">
        <v>792</v>
      </c>
      <c r="C16844" s="114">
        <v>52</v>
      </c>
      <c r="D16844" s="96"/>
    </row>
    <row r="16845" spans="1:4" ht="15" x14ac:dyDescent="0.2">
      <c r="B16845" s="81" t="s">
        <v>793</v>
      </c>
      <c r="C16845" s="110">
        <v>47</v>
      </c>
      <c r="D16845" s="96"/>
    </row>
    <row r="16846" spans="1:4" ht="15" x14ac:dyDescent="0.2">
      <c r="B16846" s="81" t="s">
        <v>794</v>
      </c>
      <c r="C16846" s="110">
        <v>5</v>
      </c>
      <c r="D16846" s="96"/>
    </row>
    <row r="16847" spans="1:4" ht="15" hidden="1" x14ac:dyDescent="0.2">
      <c r="A16847" s="65">
        <f t="shared" si="263"/>
        <v>0</v>
      </c>
      <c r="B16847" s="111"/>
      <c r="C16847" s="109"/>
      <c r="D16847" s="96">
        <f>IF(C16829+C16834=0,1,2)</f>
        <v>2</v>
      </c>
    </row>
    <row r="16848" spans="1:4" ht="30" customHeight="1" x14ac:dyDescent="0.2">
      <c r="B16848" s="117" t="s">
        <v>1019</v>
      </c>
      <c r="C16848" s="118"/>
      <c r="D16848" s="96"/>
    </row>
    <row r="16849" spans="1:4" ht="15" hidden="1" x14ac:dyDescent="0.2">
      <c r="A16849" s="65">
        <f t="shared" si="263"/>
        <v>0</v>
      </c>
      <c r="B16849" s="97"/>
      <c r="C16849" s="98"/>
      <c r="D16849" s="96">
        <f>IF(C16912+C16917=0,1,2)</f>
        <v>2</v>
      </c>
    </row>
    <row r="16850" spans="1:4" ht="15" hidden="1" x14ac:dyDescent="0.2">
      <c r="A16850" s="65">
        <f t="shared" si="263"/>
        <v>0</v>
      </c>
      <c r="B16850" s="99" t="s">
        <v>815</v>
      </c>
      <c r="C16850" s="100"/>
      <c r="D16850" s="96">
        <f>IF(C16912+C16917=0,1,2)</f>
        <v>2</v>
      </c>
    </row>
    <row r="16851" spans="1:4" ht="15" x14ac:dyDescent="0.2">
      <c r="B16851" s="112" t="s">
        <v>721</v>
      </c>
      <c r="C16851" s="72">
        <v>429.91707000000002</v>
      </c>
      <c r="D16851" s="96"/>
    </row>
    <row r="16852" spans="1:4" ht="15" hidden="1" x14ac:dyDescent="0.2">
      <c r="A16852" s="65">
        <f t="shared" si="263"/>
        <v>0</v>
      </c>
      <c r="B16852" s="73" t="s">
        <v>722</v>
      </c>
      <c r="C16852" s="76"/>
      <c r="D16852" s="96">
        <f>IF(C16912+C16917=0,1,2)</f>
        <v>2</v>
      </c>
    </row>
    <row r="16853" spans="1:4" ht="15" hidden="1" x14ac:dyDescent="0.2">
      <c r="A16853" s="65">
        <f t="shared" si="263"/>
        <v>0</v>
      </c>
      <c r="B16853" s="73" t="s">
        <v>783</v>
      </c>
      <c r="C16853" s="76"/>
      <c r="D16853" s="96">
        <f>IF(C16912+C16917=0,1,2)</f>
        <v>2</v>
      </c>
    </row>
    <row r="16854" spans="1:4" ht="15" hidden="1" x14ac:dyDescent="0.2">
      <c r="A16854" s="65">
        <f t="shared" si="263"/>
        <v>0</v>
      </c>
      <c r="B16854" s="73" t="s">
        <v>8</v>
      </c>
      <c r="C16854" s="76">
        <v>0</v>
      </c>
      <c r="D16854" s="96">
        <f>IF(C16912+C16917=0,1,2)</f>
        <v>2</v>
      </c>
    </row>
    <row r="16855" spans="1:4" ht="15" x14ac:dyDescent="0.2">
      <c r="B16855" s="113" t="s">
        <v>723</v>
      </c>
      <c r="C16855" s="72">
        <v>429.91707000000002</v>
      </c>
      <c r="D16855" s="96"/>
    </row>
    <row r="16856" spans="1:4" ht="15" hidden="1" x14ac:dyDescent="0.2">
      <c r="A16856" s="65">
        <f t="shared" si="263"/>
        <v>0</v>
      </c>
      <c r="B16856" s="81" t="s">
        <v>742</v>
      </c>
      <c r="C16856" s="76">
        <v>0</v>
      </c>
      <c r="D16856" s="96">
        <f>IF(C16912+C16917=0,1,2)</f>
        <v>2</v>
      </c>
    </row>
    <row r="16857" spans="1:4" ht="15" hidden="1" x14ac:dyDescent="0.2">
      <c r="A16857" s="65">
        <f t="shared" si="263"/>
        <v>0</v>
      </c>
      <c r="B16857" s="81" t="s">
        <v>748</v>
      </c>
      <c r="C16857" s="76">
        <v>0</v>
      </c>
      <c r="D16857" s="96">
        <f>IF(C16912+C16917=0,1,2)</f>
        <v>2</v>
      </c>
    </row>
    <row r="16858" spans="1:4" ht="15" hidden="1" x14ac:dyDescent="0.2">
      <c r="A16858" s="65">
        <v>0</v>
      </c>
      <c r="B16858" s="73" t="s">
        <v>784</v>
      </c>
      <c r="C16858" s="76">
        <v>0</v>
      </c>
      <c r="D16858" s="96">
        <f>IF(C16912+C16917=0,1,2)</f>
        <v>2</v>
      </c>
    </row>
    <row r="16859" spans="1:4" ht="15" hidden="1" x14ac:dyDescent="0.2">
      <c r="A16859" s="65">
        <v>0</v>
      </c>
      <c r="B16859" s="77" t="s">
        <v>785</v>
      </c>
      <c r="C16859" s="76">
        <v>0</v>
      </c>
      <c r="D16859" s="96">
        <f>IF(C16912+C16917=0,1,2)</f>
        <v>2</v>
      </c>
    </row>
    <row r="16860" spans="1:4" ht="15" hidden="1" x14ac:dyDescent="0.2">
      <c r="A16860" s="65">
        <v>0</v>
      </c>
      <c r="B16860" s="77" t="s">
        <v>733</v>
      </c>
      <c r="C16860" s="76">
        <v>0</v>
      </c>
      <c r="D16860" s="96">
        <f>IF(C16912+C16917=0,1,2)</f>
        <v>2</v>
      </c>
    </row>
    <row r="16861" spans="1:4" ht="15" hidden="1" x14ac:dyDescent="0.2">
      <c r="A16861" s="65">
        <v>0</v>
      </c>
      <c r="B16861" s="77" t="s">
        <v>786</v>
      </c>
      <c r="C16861" s="76">
        <v>0</v>
      </c>
      <c r="D16861" s="96">
        <f>IF(C16912+C16917=0,1,2)</f>
        <v>2</v>
      </c>
    </row>
    <row r="16862" spans="1:4" ht="15" hidden="1" x14ac:dyDescent="0.2">
      <c r="A16862" s="65">
        <v>0</v>
      </c>
      <c r="B16862" s="77" t="s">
        <v>787</v>
      </c>
      <c r="C16862" s="76">
        <v>0</v>
      </c>
      <c r="D16862" s="96">
        <f>IF(C16912+C16917=0,1,2)</f>
        <v>2</v>
      </c>
    </row>
    <row r="16863" spans="1:4" ht="15" hidden="1" x14ac:dyDescent="0.2">
      <c r="A16863" s="65">
        <f t="shared" si="263"/>
        <v>0</v>
      </c>
      <c r="B16863" s="81" t="s">
        <v>744</v>
      </c>
      <c r="C16863" s="76">
        <v>0</v>
      </c>
      <c r="D16863" s="96">
        <f>IF(C16912+C16917=0,1,2)</f>
        <v>2</v>
      </c>
    </row>
    <row r="16864" spans="1:4" ht="15" hidden="1" x14ac:dyDescent="0.2">
      <c r="A16864" s="65">
        <v>0</v>
      </c>
      <c r="B16864" s="73" t="s">
        <v>788</v>
      </c>
      <c r="C16864" s="76">
        <v>0</v>
      </c>
      <c r="D16864" s="96">
        <f>IF(C16912+C16917=0,1,2)</f>
        <v>2</v>
      </c>
    </row>
    <row r="16865" spans="1:4" ht="15" hidden="1" x14ac:dyDescent="0.2">
      <c r="A16865" s="65">
        <v>0</v>
      </c>
      <c r="B16865" s="77" t="s">
        <v>737</v>
      </c>
      <c r="C16865" s="76">
        <v>0</v>
      </c>
      <c r="D16865" s="96">
        <f>IF(C16912+C16917=0,1,2)</f>
        <v>2</v>
      </c>
    </row>
    <row r="16866" spans="1:4" ht="15" hidden="1" x14ac:dyDescent="0.2">
      <c r="A16866" s="65">
        <v>0</v>
      </c>
      <c r="B16866" s="77" t="s">
        <v>733</v>
      </c>
      <c r="C16866" s="76">
        <v>0</v>
      </c>
      <c r="D16866" s="96">
        <f>IF(C16912+C16917=0,1,2)</f>
        <v>2</v>
      </c>
    </row>
    <row r="16867" spans="1:4" ht="15" hidden="1" x14ac:dyDescent="0.2">
      <c r="A16867" s="65">
        <v>0</v>
      </c>
      <c r="B16867" s="77" t="s">
        <v>738</v>
      </c>
      <c r="C16867" s="76">
        <v>0</v>
      </c>
      <c r="D16867" s="96">
        <f>IF(C16912+C16917=0,1,2)</f>
        <v>2</v>
      </c>
    </row>
    <row r="16868" spans="1:4" ht="15" hidden="1" x14ac:dyDescent="0.2">
      <c r="A16868" s="65">
        <v>0</v>
      </c>
      <c r="B16868" s="73" t="s">
        <v>789</v>
      </c>
      <c r="C16868" s="76">
        <v>0</v>
      </c>
      <c r="D16868" s="96">
        <f>IF(C16912+C16917=0,1,2)</f>
        <v>2</v>
      </c>
    </row>
    <row r="16869" spans="1:4" ht="15" hidden="1" x14ac:dyDescent="0.2">
      <c r="A16869" s="65">
        <v>0</v>
      </c>
      <c r="B16869" s="77" t="s">
        <v>790</v>
      </c>
      <c r="C16869" s="76">
        <v>0</v>
      </c>
      <c r="D16869" s="96">
        <f>IF(C16912+C16917=0,1,2)</f>
        <v>2</v>
      </c>
    </row>
    <row r="16870" spans="1:4" ht="15" hidden="1" x14ac:dyDescent="0.2">
      <c r="A16870" s="65">
        <f t="shared" si="263"/>
        <v>0</v>
      </c>
      <c r="B16870" s="97"/>
      <c r="C16870" s="98"/>
      <c r="D16870" s="96">
        <f>IF(C16912+C16917=0,1,2)</f>
        <v>2</v>
      </c>
    </row>
    <row r="16871" spans="1:4" ht="15" hidden="1" x14ac:dyDescent="0.2">
      <c r="A16871" s="65">
        <f t="shared" si="263"/>
        <v>0</v>
      </c>
      <c r="B16871" s="99" t="s">
        <v>816</v>
      </c>
      <c r="C16871" s="100"/>
      <c r="D16871" s="96">
        <f>IF(C16912+C16917=0,1,2)</f>
        <v>2</v>
      </c>
    </row>
    <row r="16872" spans="1:4" ht="15" x14ac:dyDescent="0.2">
      <c r="B16872" s="112" t="s">
        <v>3</v>
      </c>
      <c r="C16872" s="72">
        <v>335.11397000000005</v>
      </c>
      <c r="D16872" s="96"/>
    </row>
    <row r="16873" spans="1:4" ht="15" x14ac:dyDescent="0.2">
      <c r="B16873" s="85" t="s">
        <v>4</v>
      </c>
      <c r="C16873" s="92">
        <v>83.190759999999997</v>
      </c>
      <c r="D16873" s="96"/>
    </row>
    <row r="16874" spans="1:4" ht="15" x14ac:dyDescent="0.2">
      <c r="B16874" s="85" t="s">
        <v>5</v>
      </c>
      <c r="C16874" s="92">
        <v>179.66234000000003</v>
      </c>
      <c r="D16874" s="96"/>
    </row>
    <row r="16875" spans="1:4" ht="15" hidden="1" x14ac:dyDescent="0.2">
      <c r="A16875" s="65">
        <v>0</v>
      </c>
      <c r="B16875" s="102" t="s">
        <v>796</v>
      </c>
      <c r="C16875" s="103">
        <v>22.891069999999999</v>
      </c>
      <c r="D16875" s="96">
        <f>IF(C16912+C16917=0,1,2)</f>
        <v>2</v>
      </c>
    </row>
    <row r="16876" spans="1:4" ht="15" hidden="1" x14ac:dyDescent="0.2">
      <c r="A16876" s="65">
        <v>0</v>
      </c>
      <c r="B16876" s="102" t="s">
        <v>797</v>
      </c>
      <c r="C16876" s="103">
        <v>9.59</v>
      </c>
      <c r="D16876" s="96">
        <f>IF(C16912+C16917=0,1,2)</f>
        <v>2</v>
      </c>
    </row>
    <row r="16877" spans="1:4" ht="15" hidden="1" x14ac:dyDescent="0.2">
      <c r="A16877" s="65">
        <v>0</v>
      </c>
      <c r="B16877" s="102" t="s">
        <v>798</v>
      </c>
      <c r="C16877" s="103">
        <v>68.523430000000005</v>
      </c>
      <c r="D16877" s="96">
        <f>IF(C16912+C16917=0,1,2)</f>
        <v>2</v>
      </c>
    </row>
    <row r="16878" spans="1:4" ht="15" hidden="1" x14ac:dyDescent="0.2">
      <c r="A16878" s="65">
        <v>0</v>
      </c>
      <c r="B16878" s="102" t="s">
        <v>799</v>
      </c>
      <c r="C16878" s="103">
        <v>4.2471100000000002</v>
      </c>
      <c r="D16878" s="96">
        <f>IF(C16912+C16917=0,1,2)</f>
        <v>2</v>
      </c>
    </row>
    <row r="16879" spans="1:4" ht="15" hidden="1" x14ac:dyDescent="0.2">
      <c r="A16879" s="65">
        <v>0</v>
      </c>
      <c r="B16879" s="102" t="s">
        <v>800</v>
      </c>
      <c r="C16879" s="103">
        <v>0</v>
      </c>
      <c r="D16879" s="96">
        <f>IF(C16912+C16917=0,1,2)</f>
        <v>2</v>
      </c>
    </row>
    <row r="16880" spans="1:4" ht="15" hidden="1" x14ac:dyDescent="0.2">
      <c r="A16880" s="65">
        <v>0</v>
      </c>
      <c r="B16880" s="102" t="s">
        <v>801</v>
      </c>
      <c r="C16880" s="103">
        <v>0.5</v>
      </c>
      <c r="D16880" s="96">
        <f>IF(C16912+C16917=0,1,2)</f>
        <v>2</v>
      </c>
    </row>
    <row r="16881" spans="1:4" ht="30" hidden="1" x14ac:dyDescent="0.2">
      <c r="A16881" s="65">
        <v>0</v>
      </c>
      <c r="B16881" s="102" t="s">
        <v>802</v>
      </c>
      <c r="C16881" s="103">
        <v>11.03853</v>
      </c>
      <c r="D16881" s="96">
        <f>IF(C16912+C16917=0,1,2)</f>
        <v>2</v>
      </c>
    </row>
    <row r="16882" spans="1:4" ht="30" hidden="1" x14ac:dyDescent="0.2">
      <c r="A16882" s="65">
        <v>0</v>
      </c>
      <c r="B16882" s="102" t="s">
        <v>803</v>
      </c>
      <c r="C16882" s="103">
        <v>12.470039999999999</v>
      </c>
      <c r="D16882" s="96">
        <f>IF(C16912+C16917=0,1,2)</f>
        <v>2</v>
      </c>
    </row>
    <row r="16883" spans="1:4" ht="15" hidden="1" x14ac:dyDescent="0.2">
      <c r="A16883" s="65">
        <v>0</v>
      </c>
      <c r="B16883" s="102" t="s">
        <v>804</v>
      </c>
      <c r="C16883" s="103">
        <v>0</v>
      </c>
      <c r="D16883" s="96">
        <f>IF(C16912+C16917=0,1,2)</f>
        <v>2</v>
      </c>
    </row>
    <row r="16884" spans="1:4" ht="15" hidden="1" x14ac:dyDescent="0.2">
      <c r="A16884" s="65">
        <v>0</v>
      </c>
      <c r="B16884" s="102" t="s">
        <v>805</v>
      </c>
      <c r="C16884" s="103">
        <v>50.402160000000002</v>
      </c>
      <c r="D16884" s="96">
        <f>IF(C16912+C16917=0,1,2)</f>
        <v>2</v>
      </c>
    </row>
    <row r="16885" spans="1:4" ht="15" hidden="1" x14ac:dyDescent="0.2">
      <c r="A16885" s="65">
        <f t="shared" si="263"/>
        <v>0</v>
      </c>
      <c r="B16885" s="85" t="s">
        <v>806</v>
      </c>
      <c r="C16885" s="92">
        <v>0</v>
      </c>
      <c r="D16885" s="96">
        <f>IF(C16912+C16917=0,1,2)</f>
        <v>2</v>
      </c>
    </row>
    <row r="16886" spans="1:4" ht="15" hidden="1" x14ac:dyDescent="0.2">
      <c r="A16886" s="65">
        <f t="shared" si="263"/>
        <v>0</v>
      </c>
      <c r="B16886" s="85" t="s">
        <v>6</v>
      </c>
      <c r="C16886" s="92">
        <v>0</v>
      </c>
      <c r="D16886" s="96">
        <f>IF(C16912+C16917=0,1,2)</f>
        <v>2</v>
      </c>
    </row>
    <row r="16887" spans="1:4" ht="15" hidden="1" x14ac:dyDescent="0.2">
      <c r="A16887" s="65">
        <f t="shared" si="263"/>
        <v>0</v>
      </c>
      <c r="B16887" s="73" t="s">
        <v>7</v>
      </c>
      <c r="C16887" s="76">
        <v>0</v>
      </c>
      <c r="D16887" s="96">
        <f>IF(C16912+C16917=0,1,2)</f>
        <v>2</v>
      </c>
    </row>
    <row r="16888" spans="1:4" ht="15" hidden="1" x14ac:dyDescent="0.2">
      <c r="A16888" s="65">
        <f t="shared" si="263"/>
        <v>0</v>
      </c>
      <c r="B16888" s="85" t="s">
        <v>8</v>
      </c>
      <c r="C16888" s="92">
        <v>0</v>
      </c>
      <c r="D16888" s="96">
        <f>IF(C16912+C16917=0,1,2)</f>
        <v>2</v>
      </c>
    </row>
    <row r="16889" spans="1:4" ht="15" hidden="1" x14ac:dyDescent="0.2">
      <c r="A16889" s="65">
        <f t="shared" si="263"/>
        <v>0</v>
      </c>
      <c r="B16889" s="85" t="s">
        <v>9</v>
      </c>
      <c r="C16889" s="92">
        <v>0</v>
      </c>
      <c r="D16889" s="96">
        <f>IF(C16912+C16917=0,1,2)</f>
        <v>2</v>
      </c>
    </row>
    <row r="16890" spans="1:4" ht="15" x14ac:dyDescent="0.2">
      <c r="B16890" s="85" t="s">
        <v>10</v>
      </c>
      <c r="C16890" s="92">
        <v>72.260869999999997</v>
      </c>
      <c r="D16890" s="96"/>
    </row>
    <row r="16891" spans="1:4" ht="15" hidden="1" x14ac:dyDescent="0.2">
      <c r="A16891" s="65">
        <f t="shared" si="263"/>
        <v>0</v>
      </c>
      <c r="B16891" s="81" t="s">
        <v>11</v>
      </c>
      <c r="C16891" s="76">
        <v>0</v>
      </c>
      <c r="D16891" s="96">
        <f>IF(C16912+C16917=0,1,2)</f>
        <v>2</v>
      </c>
    </row>
    <row r="16892" spans="1:4" ht="15" hidden="1" x14ac:dyDescent="0.2">
      <c r="A16892" s="65">
        <f t="shared" si="263"/>
        <v>0</v>
      </c>
      <c r="B16892" s="81" t="s">
        <v>12</v>
      </c>
      <c r="C16892" s="76">
        <v>0</v>
      </c>
      <c r="D16892" s="96">
        <f>IF(C16912+C16917=0,1,2)</f>
        <v>2</v>
      </c>
    </row>
    <row r="16893" spans="1:4" ht="15" hidden="1" x14ac:dyDescent="0.2">
      <c r="A16893" s="65">
        <v>0</v>
      </c>
      <c r="B16893" s="104" t="s">
        <v>784</v>
      </c>
      <c r="C16893" s="105">
        <v>0</v>
      </c>
      <c r="D16893" s="96">
        <f>IF(C16912+C16917=0,1,2)</f>
        <v>2</v>
      </c>
    </row>
    <row r="16894" spans="1:4" ht="15" hidden="1" x14ac:dyDescent="0.2">
      <c r="A16894" s="65">
        <v>0</v>
      </c>
      <c r="B16894" s="102" t="s">
        <v>785</v>
      </c>
      <c r="C16894" s="103">
        <v>0</v>
      </c>
      <c r="D16894" s="96">
        <f>IF(C16912+C16917=0,1,2)</f>
        <v>2</v>
      </c>
    </row>
    <row r="16895" spans="1:4" ht="15" hidden="1" x14ac:dyDescent="0.2">
      <c r="A16895" s="65">
        <v>0</v>
      </c>
      <c r="B16895" s="102" t="s">
        <v>807</v>
      </c>
      <c r="C16895" s="103">
        <v>0</v>
      </c>
      <c r="D16895" s="96">
        <f>IF(C16912+C16917=0,1,2)</f>
        <v>2</v>
      </c>
    </row>
    <row r="16896" spans="1:4" ht="15" hidden="1" x14ac:dyDescent="0.2">
      <c r="A16896" s="65">
        <v>0</v>
      </c>
      <c r="B16896" s="106" t="s">
        <v>734</v>
      </c>
      <c r="C16896" s="92">
        <v>0</v>
      </c>
      <c r="D16896" s="96">
        <f>IF(C16912+C16917=0,1,2)</f>
        <v>2</v>
      </c>
    </row>
    <row r="16897" spans="1:4" ht="15" hidden="1" x14ac:dyDescent="0.2">
      <c r="A16897" s="65">
        <v>0</v>
      </c>
      <c r="B16897" s="77" t="s">
        <v>808</v>
      </c>
      <c r="C16897" s="76">
        <v>0</v>
      </c>
      <c r="D16897" s="96">
        <f>IF(C16912+C16917=0,1,2)</f>
        <v>2</v>
      </c>
    </row>
    <row r="16898" spans="1:4" ht="15" hidden="1" x14ac:dyDescent="0.2">
      <c r="A16898" s="65">
        <f t="shared" si="263"/>
        <v>0</v>
      </c>
      <c r="B16898" s="81" t="s">
        <v>13</v>
      </c>
      <c r="C16898" s="76">
        <v>0</v>
      </c>
      <c r="D16898" s="96">
        <f>IF(C16912+C16917=0,1,2)</f>
        <v>2</v>
      </c>
    </row>
    <row r="16899" spans="1:4" ht="15" hidden="1" x14ac:dyDescent="0.2">
      <c r="A16899" s="65">
        <v>0</v>
      </c>
      <c r="B16899" s="104" t="s">
        <v>788</v>
      </c>
      <c r="C16899" s="105">
        <v>0</v>
      </c>
      <c r="D16899" s="96">
        <f>IF(C16912+C16917=0,1,2)</f>
        <v>2</v>
      </c>
    </row>
    <row r="16900" spans="1:4" ht="15" hidden="1" x14ac:dyDescent="0.2">
      <c r="A16900" s="65">
        <v>0</v>
      </c>
      <c r="B16900" s="102" t="s">
        <v>785</v>
      </c>
      <c r="C16900" s="103">
        <v>0</v>
      </c>
      <c r="D16900" s="96">
        <f>IF(C16912+C16917=0,1,2)</f>
        <v>2</v>
      </c>
    </row>
    <row r="16901" spans="1:4" ht="15" hidden="1" x14ac:dyDescent="0.2">
      <c r="A16901" s="65">
        <v>0</v>
      </c>
      <c r="B16901" s="102" t="s">
        <v>733</v>
      </c>
      <c r="C16901" s="103">
        <v>0</v>
      </c>
      <c r="D16901" s="96">
        <f>IF(C16912+C16917=0,1,2)</f>
        <v>2</v>
      </c>
    </row>
    <row r="16902" spans="1:4" ht="30" hidden="1" x14ac:dyDescent="0.2">
      <c r="A16902" s="65">
        <f t="shared" ref="A16902:A16957" si="264">C16902</f>
        <v>0</v>
      </c>
      <c r="B16902" s="106" t="s">
        <v>809</v>
      </c>
      <c r="C16902" s="92">
        <v>0</v>
      </c>
      <c r="D16902" s="96">
        <f>IF(C16912+C16917=0,1,2)</f>
        <v>2</v>
      </c>
    </row>
    <row r="16903" spans="1:4" ht="15" hidden="1" x14ac:dyDescent="0.2">
      <c r="A16903" s="65">
        <v>0</v>
      </c>
      <c r="B16903" s="77" t="s">
        <v>738</v>
      </c>
      <c r="C16903" s="76">
        <v>0</v>
      </c>
      <c r="D16903" s="96">
        <f>IF(C16912+C16917=0,1,2)</f>
        <v>2</v>
      </c>
    </row>
    <row r="16904" spans="1:4" ht="15" hidden="1" x14ac:dyDescent="0.2">
      <c r="A16904" s="65">
        <v>0</v>
      </c>
      <c r="B16904" s="104" t="s">
        <v>789</v>
      </c>
      <c r="C16904" s="105">
        <v>0</v>
      </c>
      <c r="D16904" s="96">
        <f>IF(C16912+C16917=0,1,2)</f>
        <v>2</v>
      </c>
    </row>
    <row r="16905" spans="1:4" ht="15" hidden="1" x14ac:dyDescent="0.2">
      <c r="A16905" s="65">
        <v>0</v>
      </c>
      <c r="B16905" s="102" t="s">
        <v>732</v>
      </c>
      <c r="C16905" s="103">
        <v>0</v>
      </c>
      <c r="D16905" s="96">
        <f>IF(C16912+C16917=0,1,2)</f>
        <v>2</v>
      </c>
    </row>
    <row r="16906" spans="1:4" ht="15" hidden="1" x14ac:dyDescent="0.2">
      <c r="A16906" s="65">
        <v>0</v>
      </c>
      <c r="B16906" s="102" t="s">
        <v>737</v>
      </c>
      <c r="C16906" s="103">
        <v>0</v>
      </c>
      <c r="D16906" s="96">
        <f>IF(C16912+C16917=0,1,2)</f>
        <v>2</v>
      </c>
    </row>
    <row r="16907" spans="1:4" ht="15" hidden="1" x14ac:dyDescent="0.2">
      <c r="A16907" s="65">
        <v>0</v>
      </c>
      <c r="B16907" s="102" t="s">
        <v>733</v>
      </c>
      <c r="C16907" s="103">
        <v>0</v>
      </c>
      <c r="D16907" s="96">
        <f>IF(C16912+C16917=0,1,2)</f>
        <v>2</v>
      </c>
    </row>
    <row r="16908" spans="1:4" ht="15" hidden="1" x14ac:dyDescent="0.2">
      <c r="A16908" s="65">
        <v>0</v>
      </c>
      <c r="B16908" s="106" t="s">
        <v>734</v>
      </c>
      <c r="C16908" s="92">
        <v>0</v>
      </c>
      <c r="D16908" s="96">
        <f>IF(C16912+C16917=0,1,2)</f>
        <v>2</v>
      </c>
    </row>
    <row r="16909" spans="1:4" ht="15" hidden="1" x14ac:dyDescent="0.2">
      <c r="A16909" s="65">
        <v>0</v>
      </c>
      <c r="B16909" s="77" t="s">
        <v>738</v>
      </c>
      <c r="C16909" s="76">
        <v>0</v>
      </c>
      <c r="D16909" s="96">
        <f>IF(C16912+C16917=0,1,2)</f>
        <v>2</v>
      </c>
    </row>
    <row r="16910" spans="1:4" ht="15" hidden="1" x14ac:dyDescent="0.2">
      <c r="A16910" s="65">
        <f t="shared" si="264"/>
        <v>0</v>
      </c>
      <c r="B16910" s="97"/>
      <c r="C16910" s="98"/>
      <c r="D16910" s="96">
        <f>IF(C16912+C16917=0,1,2)</f>
        <v>2</v>
      </c>
    </row>
    <row r="16911" spans="1:4" ht="15" hidden="1" x14ac:dyDescent="0.2">
      <c r="A16911" s="65">
        <f t="shared" si="264"/>
        <v>0</v>
      </c>
      <c r="B16911" s="99" t="s">
        <v>817</v>
      </c>
      <c r="C16911" s="100"/>
      <c r="D16911" s="96">
        <f>IF(C16912+C16917=0,1,2)</f>
        <v>2</v>
      </c>
    </row>
    <row r="16912" spans="1:4" ht="15" x14ac:dyDescent="0.2">
      <c r="B16912" s="79" t="s">
        <v>741</v>
      </c>
      <c r="C16912" s="80">
        <v>429.91707000000002</v>
      </c>
      <c r="D16912" s="96"/>
    </row>
    <row r="16913" spans="1:4" ht="15" x14ac:dyDescent="0.2">
      <c r="B16913" s="113" t="s">
        <v>721</v>
      </c>
      <c r="C16913" s="72">
        <v>429.91707000000002</v>
      </c>
      <c r="D16913" s="96"/>
    </row>
    <row r="16914" spans="1:4" ht="15" hidden="1" x14ac:dyDescent="0.2">
      <c r="A16914" s="65">
        <f t="shared" si="264"/>
        <v>0</v>
      </c>
      <c r="B16914" s="85" t="s">
        <v>742</v>
      </c>
      <c r="C16914" s="92">
        <v>0</v>
      </c>
      <c r="D16914" s="96">
        <f>IF(C16912+C16917=0,1,2)</f>
        <v>2</v>
      </c>
    </row>
    <row r="16915" spans="1:4" ht="15" hidden="1" x14ac:dyDescent="0.2">
      <c r="A16915" s="65">
        <f t="shared" si="264"/>
        <v>0</v>
      </c>
      <c r="B16915" s="85" t="s">
        <v>743</v>
      </c>
      <c r="C16915" s="92">
        <v>0</v>
      </c>
      <c r="D16915" s="96">
        <f>IF(C16912+C16917=0,1,2)</f>
        <v>2</v>
      </c>
    </row>
    <row r="16916" spans="1:4" ht="15" hidden="1" x14ac:dyDescent="0.2">
      <c r="A16916" s="65">
        <f t="shared" si="264"/>
        <v>0</v>
      </c>
      <c r="B16916" s="85" t="s">
        <v>744</v>
      </c>
      <c r="C16916" s="92">
        <v>0</v>
      </c>
      <c r="D16916" s="96">
        <f>IF(C16912+C16917=0,1,2)</f>
        <v>2</v>
      </c>
    </row>
    <row r="16917" spans="1:4" ht="15" x14ac:dyDescent="0.2">
      <c r="B16917" s="79" t="s">
        <v>745</v>
      </c>
      <c r="C16917" s="80">
        <v>335.11396999999999</v>
      </c>
      <c r="D16917" s="96"/>
    </row>
    <row r="16918" spans="1:4" ht="15" x14ac:dyDescent="0.2">
      <c r="B16918" s="113" t="s">
        <v>3</v>
      </c>
      <c r="C16918" s="72">
        <v>335.11396999999999</v>
      </c>
      <c r="D16918" s="96"/>
    </row>
    <row r="16919" spans="1:4" ht="15" hidden="1" x14ac:dyDescent="0.2">
      <c r="A16919" s="65">
        <f t="shared" si="264"/>
        <v>0</v>
      </c>
      <c r="B16919" s="85" t="s">
        <v>11</v>
      </c>
      <c r="C16919" s="92">
        <v>0</v>
      </c>
      <c r="D16919" s="96">
        <f>IF(C16912+C16917=0,1,2)</f>
        <v>2</v>
      </c>
    </row>
    <row r="16920" spans="1:4" ht="15" hidden="1" x14ac:dyDescent="0.2">
      <c r="A16920" s="65">
        <f t="shared" si="264"/>
        <v>0</v>
      </c>
      <c r="B16920" s="85" t="s">
        <v>746</v>
      </c>
      <c r="C16920" s="92">
        <v>0</v>
      </c>
      <c r="D16920" s="96">
        <f>IF(C16912+C16917=0,1,2)</f>
        <v>2</v>
      </c>
    </row>
    <row r="16921" spans="1:4" ht="15" hidden="1" x14ac:dyDescent="0.2">
      <c r="A16921" s="65">
        <f t="shared" si="264"/>
        <v>0</v>
      </c>
      <c r="B16921" s="85" t="s">
        <v>13</v>
      </c>
      <c r="C16921" s="92">
        <v>0</v>
      </c>
      <c r="D16921" s="96">
        <f>IF(C16912+C16917=0,1,2)</f>
        <v>2</v>
      </c>
    </row>
    <row r="16922" spans="1:4" ht="15" hidden="1" x14ac:dyDescent="0.2">
      <c r="A16922" s="65">
        <f t="shared" si="264"/>
        <v>94.803100000000001</v>
      </c>
      <c r="B16922" s="94" t="s">
        <v>747</v>
      </c>
      <c r="C16922" s="95">
        <v>94.803100000000001</v>
      </c>
      <c r="D16922" s="65">
        <f>IF(C16912+C16917=0,1,2)</f>
        <v>2</v>
      </c>
    </row>
    <row r="16923" spans="1:4" ht="15" hidden="1" x14ac:dyDescent="0.2">
      <c r="A16923" s="65">
        <f t="shared" si="264"/>
        <v>7.6248500000000003</v>
      </c>
      <c r="B16923" s="94" t="s">
        <v>812</v>
      </c>
      <c r="C16923" s="95">
        <v>7.6248500000000003</v>
      </c>
      <c r="D16923" s="65">
        <f>IF(C16912+C16917=0,1,2)</f>
        <v>2</v>
      </c>
    </row>
    <row r="16924" spans="1:4" ht="15" hidden="1" x14ac:dyDescent="0.2">
      <c r="A16924" s="65">
        <f t="shared" si="264"/>
        <v>102.42795</v>
      </c>
      <c r="B16924" s="94" t="s">
        <v>813</v>
      </c>
      <c r="C16924" s="95">
        <v>102.42795</v>
      </c>
      <c r="D16924" s="65">
        <f>IF(C16912+C16917=0,1,2)</f>
        <v>2</v>
      </c>
    </row>
    <row r="16925" spans="1:4" ht="15" hidden="1" x14ac:dyDescent="0.2">
      <c r="A16925" s="65">
        <f t="shared" si="264"/>
        <v>0</v>
      </c>
      <c r="B16925" s="108"/>
      <c r="C16925" s="109"/>
      <c r="D16925" s="96">
        <f>IF(C16912+C16917=0,1,2)</f>
        <v>2</v>
      </c>
    </row>
    <row r="16926" spans="1:4" ht="15" hidden="1" x14ac:dyDescent="0.2">
      <c r="A16926" s="65">
        <f t="shared" si="264"/>
        <v>0</v>
      </c>
      <c r="B16926" s="82" t="s">
        <v>791</v>
      </c>
      <c r="C16926" s="100"/>
      <c r="D16926" s="96">
        <f>IF(C16912+C16917=0,1,2)</f>
        <v>2</v>
      </c>
    </row>
    <row r="16927" spans="1:4" ht="15" x14ac:dyDescent="0.2">
      <c r="B16927" s="107" t="s">
        <v>792</v>
      </c>
      <c r="C16927" s="114">
        <v>235</v>
      </c>
      <c r="D16927" s="96"/>
    </row>
    <row r="16928" spans="1:4" ht="15" x14ac:dyDescent="0.2">
      <c r="B16928" s="81" t="s">
        <v>793</v>
      </c>
      <c r="C16928" s="110">
        <v>183</v>
      </c>
      <c r="D16928" s="96"/>
    </row>
    <row r="16929" spans="1:4" ht="15" x14ac:dyDescent="0.2">
      <c r="B16929" s="81" t="s">
        <v>794</v>
      </c>
      <c r="C16929" s="110">
        <v>52</v>
      </c>
      <c r="D16929" s="96"/>
    </row>
    <row r="16930" spans="1:4" ht="15" hidden="1" x14ac:dyDescent="0.2">
      <c r="A16930" s="65">
        <f t="shared" si="264"/>
        <v>0</v>
      </c>
      <c r="B16930" s="111"/>
      <c r="C16930" s="109"/>
      <c r="D16930" s="96">
        <f>IF(C16912+C16917=0,1,2)</f>
        <v>2</v>
      </c>
    </row>
    <row r="16931" spans="1:4" ht="30" customHeight="1" x14ac:dyDescent="0.2">
      <c r="B16931" s="117" t="s">
        <v>1020</v>
      </c>
      <c r="C16931" s="118"/>
      <c r="D16931" s="96"/>
    </row>
    <row r="16932" spans="1:4" ht="15" hidden="1" x14ac:dyDescent="0.2">
      <c r="A16932" s="65">
        <f t="shared" si="264"/>
        <v>0</v>
      </c>
      <c r="B16932" s="97"/>
      <c r="C16932" s="98"/>
      <c r="D16932" s="96">
        <f>IF(C16995+C17000=0,1,2)</f>
        <v>2</v>
      </c>
    </row>
    <row r="16933" spans="1:4" ht="15" hidden="1" x14ac:dyDescent="0.2">
      <c r="A16933" s="65">
        <f t="shared" si="264"/>
        <v>0</v>
      </c>
      <c r="B16933" s="99" t="s">
        <v>815</v>
      </c>
      <c r="C16933" s="100"/>
      <c r="D16933" s="96">
        <f>IF(C16995+C17000=0,1,2)</f>
        <v>2</v>
      </c>
    </row>
    <row r="16934" spans="1:4" ht="15" x14ac:dyDescent="0.2">
      <c r="B16934" s="112" t="s">
        <v>721</v>
      </c>
      <c r="C16934" s="72">
        <v>56.1447</v>
      </c>
      <c r="D16934" s="66"/>
    </row>
    <row r="16935" spans="1:4" ht="15" hidden="1" x14ac:dyDescent="0.2">
      <c r="A16935" s="65">
        <f t="shared" si="264"/>
        <v>0</v>
      </c>
      <c r="B16935" s="73" t="s">
        <v>722</v>
      </c>
      <c r="C16935" s="76"/>
      <c r="D16935" s="96">
        <f>IF(C16995+C17000=0,1,2)</f>
        <v>2</v>
      </c>
    </row>
    <row r="16936" spans="1:4" ht="15" hidden="1" x14ac:dyDescent="0.2">
      <c r="A16936" s="65">
        <f t="shared" si="264"/>
        <v>0</v>
      </c>
      <c r="B16936" s="73" t="s">
        <v>783</v>
      </c>
      <c r="C16936" s="76"/>
      <c r="D16936" s="96">
        <f>IF(C16995+C17000=0,1,2)</f>
        <v>2</v>
      </c>
    </row>
    <row r="16937" spans="1:4" ht="15" hidden="1" x14ac:dyDescent="0.2">
      <c r="A16937" s="65">
        <f t="shared" si="264"/>
        <v>0</v>
      </c>
      <c r="B16937" s="73" t="s">
        <v>8</v>
      </c>
      <c r="C16937" s="76">
        <v>0</v>
      </c>
      <c r="D16937" s="96">
        <f>IF(C16995+C17000=0,1,2)</f>
        <v>2</v>
      </c>
    </row>
    <row r="16938" spans="1:4" ht="15" x14ac:dyDescent="0.2">
      <c r="B16938" s="113" t="s">
        <v>723</v>
      </c>
      <c r="C16938" s="72">
        <v>56.1447</v>
      </c>
      <c r="D16938" s="96"/>
    </row>
    <row r="16939" spans="1:4" ht="15" hidden="1" x14ac:dyDescent="0.2">
      <c r="A16939" s="65">
        <f t="shared" si="264"/>
        <v>0</v>
      </c>
      <c r="B16939" s="81" t="s">
        <v>742</v>
      </c>
      <c r="C16939" s="76">
        <v>0</v>
      </c>
      <c r="D16939" s="96">
        <f>IF(C16995+C17000=0,1,2)</f>
        <v>2</v>
      </c>
    </row>
    <row r="16940" spans="1:4" ht="15" hidden="1" x14ac:dyDescent="0.2">
      <c r="A16940" s="65">
        <f t="shared" si="264"/>
        <v>0</v>
      </c>
      <c r="B16940" s="81" t="s">
        <v>748</v>
      </c>
      <c r="C16940" s="76">
        <v>0</v>
      </c>
      <c r="D16940" s="96">
        <f>IF(C16995+C17000=0,1,2)</f>
        <v>2</v>
      </c>
    </row>
    <row r="16941" spans="1:4" ht="15" hidden="1" x14ac:dyDescent="0.2">
      <c r="A16941" s="65">
        <v>0</v>
      </c>
      <c r="B16941" s="73" t="s">
        <v>784</v>
      </c>
      <c r="C16941" s="76">
        <v>0</v>
      </c>
      <c r="D16941" s="96">
        <f>IF(C16995+C17000=0,1,2)</f>
        <v>2</v>
      </c>
    </row>
    <row r="16942" spans="1:4" ht="15" hidden="1" x14ac:dyDescent="0.2">
      <c r="A16942" s="65">
        <v>0</v>
      </c>
      <c r="B16942" s="77" t="s">
        <v>785</v>
      </c>
      <c r="C16942" s="76">
        <v>0</v>
      </c>
      <c r="D16942" s="96">
        <f>IF(C16995+C17000=0,1,2)</f>
        <v>2</v>
      </c>
    </row>
    <row r="16943" spans="1:4" ht="15" hidden="1" x14ac:dyDescent="0.2">
      <c r="A16943" s="65">
        <v>0</v>
      </c>
      <c r="B16943" s="77" t="s">
        <v>733</v>
      </c>
      <c r="C16943" s="76">
        <v>0</v>
      </c>
      <c r="D16943" s="96">
        <f>IF(C16995+C17000=0,1,2)</f>
        <v>2</v>
      </c>
    </row>
    <row r="16944" spans="1:4" ht="15" hidden="1" x14ac:dyDescent="0.2">
      <c r="A16944" s="65">
        <v>0</v>
      </c>
      <c r="B16944" s="77" t="s">
        <v>786</v>
      </c>
      <c r="C16944" s="76">
        <v>0</v>
      </c>
      <c r="D16944" s="96">
        <f>IF(C16995+C17000=0,1,2)</f>
        <v>2</v>
      </c>
    </row>
    <row r="16945" spans="1:4" ht="15" hidden="1" x14ac:dyDescent="0.2">
      <c r="A16945" s="65">
        <v>0</v>
      </c>
      <c r="B16945" s="77" t="s">
        <v>787</v>
      </c>
      <c r="C16945" s="76">
        <v>0</v>
      </c>
      <c r="D16945" s="96">
        <f>IF(C16995+C17000=0,1,2)</f>
        <v>2</v>
      </c>
    </row>
    <row r="16946" spans="1:4" ht="15" hidden="1" x14ac:dyDescent="0.2">
      <c r="A16946" s="65">
        <f t="shared" si="264"/>
        <v>0</v>
      </c>
      <c r="B16946" s="81" t="s">
        <v>744</v>
      </c>
      <c r="C16946" s="76">
        <v>0</v>
      </c>
      <c r="D16946" s="96">
        <f>IF(C16995+C17000=0,1,2)</f>
        <v>2</v>
      </c>
    </row>
    <row r="16947" spans="1:4" ht="15" hidden="1" x14ac:dyDescent="0.2">
      <c r="A16947" s="65">
        <v>0</v>
      </c>
      <c r="B16947" s="73" t="s">
        <v>788</v>
      </c>
      <c r="C16947" s="76">
        <v>0</v>
      </c>
      <c r="D16947" s="96">
        <f>IF(C16995+C17000=0,1,2)</f>
        <v>2</v>
      </c>
    </row>
    <row r="16948" spans="1:4" ht="15" hidden="1" x14ac:dyDescent="0.2">
      <c r="A16948" s="65">
        <v>0</v>
      </c>
      <c r="B16948" s="77" t="s">
        <v>737</v>
      </c>
      <c r="C16948" s="76">
        <v>0</v>
      </c>
      <c r="D16948" s="96">
        <f>IF(C16995+C17000=0,1,2)</f>
        <v>2</v>
      </c>
    </row>
    <row r="16949" spans="1:4" ht="15" hidden="1" x14ac:dyDescent="0.2">
      <c r="A16949" s="65">
        <v>0</v>
      </c>
      <c r="B16949" s="77" t="s">
        <v>733</v>
      </c>
      <c r="C16949" s="76">
        <v>0</v>
      </c>
      <c r="D16949" s="96">
        <f>IF(C16995+C17000=0,1,2)</f>
        <v>2</v>
      </c>
    </row>
    <row r="16950" spans="1:4" ht="15" hidden="1" x14ac:dyDescent="0.2">
      <c r="A16950" s="65">
        <v>0</v>
      </c>
      <c r="B16950" s="77" t="s">
        <v>738</v>
      </c>
      <c r="C16950" s="76">
        <v>0</v>
      </c>
      <c r="D16950" s="96">
        <f>IF(C16995+C17000=0,1,2)</f>
        <v>2</v>
      </c>
    </row>
    <row r="16951" spans="1:4" ht="15" hidden="1" x14ac:dyDescent="0.2">
      <c r="A16951" s="65">
        <v>0</v>
      </c>
      <c r="B16951" s="73" t="s">
        <v>789</v>
      </c>
      <c r="C16951" s="76">
        <v>0</v>
      </c>
      <c r="D16951" s="96">
        <f>IF(C16995+C17000=0,1,2)</f>
        <v>2</v>
      </c>
    </row>
    <row r="16952" spans="1:4" ht="15" hidden="1" x14ac:dyDescent="0.2">
      <c r="A16952" s="65">
        <v>0</v>
      </c>
      <c r="B16952" s="77" t="s">
        <v>790</v>
      </c>
      <c r="C16952" s="76">
        <v>0</v>
      </c>
      <c r="D16952" s="96">
        <f>IF(C16995+C17000=0,1,2)</f>
        <v>2</v>
      </c>
    </row>
    <row r="16953" spans="1:4" ht="15" hidden="1" x14ac:dyDescent="0.2">
      <c r="A16953" s="65">
        <f t="shared" si="264"/>
        <v>0</v>
      </c>
      <c r="B16953" s="97"/>
      <c r="C16953" s="98"/>
      <c r="D16953" s="96">
        <f>IF(C16995+C17000=0,1,2)</f>
        <v>2</v>
      </c>
    </row>
    <row r="16954" spans="1:4" ht="15" hidden="1" x14ac:dyDescent="0.2">
      <c r="A16954" s="65">
        <f t="shared" si="264"/>
        <v>0</v>
      </c>
      <c r="B16954" s="99" t="s">
        <v>816</v>
      </c>
      <c r="C16954" s="100"/>
      <c r="D16954" s="96">
        <f>IF(C16995+C17000=0,1,2)</f>
        <v>2</v>
      </c>
    </row>
    <row r="16955" spans="1:4" ht="15" x14ac:dyDescent="0.2">
      <c r="B16955" s="112" t="s">
        <v>3</v>
      </c>
      <c r="C16955" s="72">
        <v>2.0150000000000001</v>
      </c>
      <c r="D16955" s="66"/>
    </row>
    <row r="16956" spans="1:4" ht="15" hidden="1" x14ac:dyDescent="0.2">
      <c r="A16956" s="65">
        <f t="shared" si="264"/>
        <v>0</v>
      </c>
      <c r="B16956" s="85" t="s">
        <v>4</v>
      </c>
      <c r="C16956" s="92">
        <v>0</v>
      </c>
      <c r="D16956" s="96">
        <f>IF(C16995+C17000=0,1,2)</f>
        <v>2</v>
      </c>
    </row>
    <row r="16957" spans="1:4" ht="15" hidden="1" x14ac:dyDescent="0.2">
      <c r="A16957" s="65">
        <f t="shared" si="264"/>
        <v>0</v>
      </c>
      <c r="B16957" s="85" t="s">
        <v>5</v>
      </c>
      <c r="C16957" s="92">
        <v>0</v>
      </c>
      <c r="D16957" s="96">
        <f>IF(C16995+C17000=0,1,2)</f>
        <v>2</v>
      </c>
    </row>
    <row r="16958" spans="1:4" ht="15" hidden="1" x14ac:dyDescent="0.2">
      <c r="A16958" s="65">
        <v>0</v>
      </c>
      <c r="B16958" s="102" t="s">
        <v>796</v>
      </c>
      <c r="C16958" s="103">
        <v>0</v>
      </c>
      <c r="D16958" s="96">
        <f>IF(C16995+C17000=0,1,2)</f>
        <v>2</v>
      </c>
    </row>
    <row r="16959" spans="1:4" ht="15" hidden="1" x14ac:dyDescent="0.2">
      <c r="A16959" s="65">
        <v>0</v>
      </c>
      <c r="B16959" s="102" t="s">
        <v>797</v>
      </c>
      <c r="C16959" s="103">
        <v>0</v>
      </c>
      <c r="D16959" s="96">
        <f>IF(C16995+C17000=0,1,2)</f>
        <v>2</v>
      </c>
    </row>
    <row r="16960" spans="1:4" ht="15" hidden="1" x14ac:dyDescent="0.2">
      <c r="A16960" s="65">
        <v>0</v>
      </c>
      <c r="B16960" s="102" t="s">
        <v>798</v>
      </c>
      <c r="C16960" s="103">
        <v>0</v>
      </c>
      <c r="D16960" s="96">
        <f>IF(C16995+C17000=0,1,2)</f>
        <v>2</v>
      </c>
    </row>
    <row r="16961" spans="1:4" ht="15" hidden="1" x14ac:dyDescent="0.2">
      <c r="A16961" s="65">
        <v>0</v>
      </c>
      <c r="B16961" s="102" t="s">
        <v>799</v>
      </c>
      <c r="C16961" s="103">
        <v>0</v>
      </c>
      <c r="D16961" s="96">
        <f>IF(C16995+C17000=0,1,2)</f>
        <v>2</v>
      </c>
    </row>
    <row r="16962" spans="1:4" ht="15" hidden="1" x14ac:dyDescent="0.2">
      <c r="A16962" s="65">
        <v>0</v>
      </c>
      <c r="B16962" s="102" t="s">
        <v>800</v>
      </c>
      <c r="C16962" s="103">
        <v>0</v>
      </c>
      <c r="D16962" s="96">
        <f>IF(C16995+C17000=0,1,2)</f>
        <v>2</v>
      </c>
    </row>
    <row r="16963" spans="1:4" ht="15" hidden="1" x14ac:dyDescent="0.2">
      <c r="A16963" s="65">
        <v>0</v>
      </c>
      <c r="B16963" s="102" t="s">
        <v>801</v>
      </c>
      <c r="C16963" s="103">
        <v>0</v>
      </c>
      <c r="D16963" s="96">
        <f>IF(C16995+C17000=0,1,2)</f>
        <v>2</v>
      </c>
    </row>
    <row r="16964" spans="1:4" ht="30" hidden="1" x14ac:dyDescent="0.2">
      <c r="A16964" s="65">
        <v>0</v>
      </c>
      <c r="B16964" s="102" t="s">
        <v>802</v>
      </c>
      <c r="C16964" s="103">
        <v>0</v>
      </c>
      <c r="D16964" s="96">
        <f>IF(C16995+C17000=0,1,2)</f>
        <v>2</v>
      </c>
    </row>
    <row r="16965" spans="1:4" ht="30" hidden="1" x14ac:dyDescent="0.2">
      <c r="A16965" s="65">
        <v>0</v>
      </c>
      <c r="B16965" s="102" t="s">
        <v>803</v>
      </c>
      <c r="C16965" s="103">
        <v>0</v>
      </c>
      <c r="D16965" s="96">
        <f>IF(C16995+C17000=0,1,2)</f>
        <v>2</v>
      </c>
    </row>
    <row r="16966" spans="1:4" ht="15" hidden="1" x14ac:dyDescent="0.2">
      <c r="A16966" s="65">
        <v>0</v>
      </c>
      <c r="B16966" s="102" t="s">
        <v>804</v>
      </c>
      <c r="C16966" s="103">
        <v>0</v>
      </c>
      <c r="D16966" s="96">
        <f>IF(C16995+C17000=0,1,2)</f>
        <v>2</v>
      </c>
    </row>
    <row r="16967" spans="1:4" ht="15" hidden="1" x14ac:dyDescent="0.2">
      <c r="A16967" s="65">
        <v>0</v>
      </c>
      <c r="B16967" s="102" t="s">
        <v>805</v>
      </c>
      <c r="C16967" s="103">
        <v>0</v>
      </c>
      <c r="D16967" s="96">
        <f>IF(C16995+C17000=0,1,2)</f>
        <v>2</v>
      </c>
    </row>
    <row r="16968" spans="1:4" ht="15" hidden="1" x14ac:dyDescent="0.2">
      <c r="A16968" s="65">
        <f t="shared" ref="A16968:A17023" si="265">C16968</f>
        <v>0</v>
      </c>
      <c r="B16968" s="85" t="s">
        <v>806</v>
      </c>
      <c r="C16968" s="92">
        <v>0</v>
      </c>
      <c r="D16968" s="96">
        <f>IF(C16995+C17000=0,1,2)</f>
        <v>2</v>
      </c>
    </row>
    <row r="16969" spans="1:4" ht="15" hidden="1" x14ac:dyDescent="0.2">
      <c r="A16969" s="65">
        <f t="shared" si="265"/>
        <v>0</v>
      </c>
      <c r="B16969" s="85" t="s">
        <v>6</v>
      </c>
      <c r="C16969" s="92">
        <v>0</v>
      </c>
      <c r="D16969" s="96">
        <f>IF(C16995+C17000=0,1,2)</f>
        <v>2</v>
      </c>
    </row>
    <row r="16970" spans="1:4" ht="15" hidden="1" x14ac:dyDescent="0.2">
      <c r="A16970" s="65">
        <f t="shared" si="265"/>
        <v>0</v>
      </c>
      <c r="B16970" s="73" t="s">
        <v>7</v>
      </c>
      <c r="C16970" s="76">
        <v>0</v>
      </c>
      <c r="D16970" s="96">
        <f>IF(C16995+C17000=0,1,2)</f>
        <v>2</v>
      </c>
    </row>
    <row r="16971" spans="1:4" ht="15" hidden="1" x14ac:dyDescent="0.2">
      <c r="A16971" s="65">
        <f t="shared" si="265"/>
        <v>0</v>
      </c>
      <c r="B16971" s="85" t="s">
        <v>8</v>
      </c>
      <c r="C16971" s="92">
        <v>0</v>
      </c>
      <c r="D16971" s="96">
        <f>IF(C16995+C17000=0,1,2)</f>
        <v>2</v>
      </c>
    </row>
    <row r="16972" spans="1:4" ht="15" hidden="1" x14ac:dyDescent="0.2">
      <c r="A16972" s="65">
        <f t="shared" si="265"/>
        <v>0</v>
      </c>
      <c r="B16972" s="85" t="s">
        <v>9</v>
      </c>
      <c r="C16972" s="92">
        <v>0</v>
      </c>
      <c r="D16972" s="96">
        <f>IF(C16995+C17000=0,1,2)</f>
        <v>2</v>
      </c>
    </row>
    <row r="16973" spans="1:4" ht="15" x14ac:dyDescent="0.2">
      <c r="B16973" s="85" t="s">
        <v>10</v>
      </c>
      <c r="C16973" s="92">
        <v>2.0150000000000001</v>
      </c>
      <c r="D16973" s="96"/>
    </row>
    <row r="16974" spans="1:4" ht="15" hidden="1" x14ac:dyDescent="0.2">
      <c r="A16974" s="65">
        <f t="shared" si="265"/>
        <v>0</v>
      </c>
      <c r="B16974" s="81" t="s">
        <v>11</v>
      </c>
      <c r="C16974" s="76">
        <v>0</v>
      </c>
      <c r="D16974" s="96">
        <f>IF(C16995+C17000=0,1,2)</f>
        <v>2</v>
      </c>
    </row>
    <row r="16975" spans="1:4" ht="15" hidden="1" x14ac:dyDescent="0.2">
      <c r="A16975" s="65">
        <f t="shared" si="265"/>
        <v>0</v>
      </c>
      <c r="B16975" s="81" t="s">
        <v>12</v>
      </c>
      <c r="C16975" s="76">
        <v>0</v>
      </c>
      <c r="D16975" s="96">
        <f>IF(C16995+C17000=0,1,2)</f>
        <v>2</v>
      </c>
    </row>
    <row r="16976" spans="1:4" ht="15" hidden="1" x14ac:dyDescent="0.2">
      <c r="A16976" s="65">
        <v>0</v>
      </c>
      <c r="B16976" s="104" t="s">
        <v>784</v>
      </c>
      <c r="C16976" s="105">
        <v>0</v>
      </c>
      <c r="D16976" s="96">
        <f>IF(C16995+C17000=0,1,2)</f>
        <v>2</v>
      </c>
    </row>
    <row r="16977" spans="1:4" ht="15" hidden="1" x14ac:dyDescent="0.2">
      <c r="A16977" s="65">
        <v>0</v>
      </c>
      <c r="B16977" s="102" t="s">
        <v>785</v>
      </c>
      <c r="C16977" s="103">
        <v>0</v>
      </c>
      <c r="D16977" s="96">
        <f>IF(C16995+C17000=0,1,2)</f>
        <v>2</v>
      </c>
    </row>
    <row r="16978" spans="1:4" ht="15" hidden="1" x14ac:dyDescent="0.2">
      <c r="A16978" s="65">
        <v>0</v>
      </c>
      <c r="B16978" s="102" t="s">
        <v>807</v>
      </c>
      <c r="C16978" s="103">
        <v>0</v>
      </c>
      <c r="D16978" s="96">
        <f>IF(C16995+C17000=0,1,2)</f>
        <v>2</v>
      </c>
    </row>
    <row r="16979" spans="1:4" ht="15" hidden="1" x14ac:dyDescent="0.2">
      <c r="A16979" s="65">
        <v>0</v>
      </c>
      <c r="B16979" s="106" t="s">
        <v>734</v>
      </c>
      <c r="C16979" s="92">
        <v>0</v>
      </c>
      <c r="D16979" s="96">
        <f>IF(C16995+C17000=0,1,2)</f>
        <v>2</v>
      </c>
    </row>
    <row r="16980" spans="1:4" ht="15" hidden="1" x14ac:dyDescent="0.2">
      <c r="A16980" s="65">
        <v>0</v>
      </c>
      <c r="B16980" s="77" t="s">
        <v>808</v>
      </c>
      <c r="C16980" s="76">
        <v>0</v>
      </c>
      <c r="D16980" s="96">
        <f>IF(C16995+C17000=0,1,2)</f>
        <v>2</v>
      </c>
    </row>
    <row r="16981" spans="1:4" ht="15" hidden="1" x14ac:dyDescent="0.2">
      <c r="A16981" s="65">
        <f t="shared" si="265"/>
        <v>0</v>
      </c>
      <c r="B16981" s="81" t="s">
        <v>13</v>
      </c>
      <c r="C16981" s="76">
        <v>0</v>
      </c>
      <c r="D16981" s="96">
        <f>IF(C16995+C17000=0,1,2)</f>
        <v>2</v>
      </c>
    </row>
    <row r="16982" spans="1:4" ht="15" hidden="1" x14ac:dyDescent="0.2">
      <c r="A16982" s="65">
        <v>0</v>
      </c>
      <c r="B16982" s="104" t="s">
        <v>788</v>
      </c>
      <c r="C16982" s="105">
        <v>0</v>
      </c>
      <c r="D16982" s="96">
        <f>IF(C16995+C17000=0,1,2)</f>
        <v>2</v>
      </c>
    </row>
    <row r="16983" spans="1:4" ht="15" hidden="1" x14ac:dyDescent="0.2">
      <c r="A16983" s="65">
        <v>0</v>
      </c>
      <c r="B16983" s="102" t="s">
        <v>785</v>
      </c>
      <c r="C16983" s="103">
        <v>0</v>
      </c>
      <c r="D16983" s="96">
        <f>IF(C16995+C17000=0,1,2)</f>
        <v>2</v>
      </c>
    </row>
    <row r="16984" spans="1:4" ht="15" hidden="1" x14ac:dyDescent="0.2">
      <c r="A16984" s="65">
        <v>0</v>
      </c>
      <c r="B16984" s="102" t="s">
        <v>733</v>
      </c>
      <c r="C16984" s="103">
        <v>0</v>
      </c>
      <c r="D16984" s="96">
        <f>IF(C16995+C17000=0,1,2)</f>
        <v>2</v>
      </c>
    </row>
    <row r="16985" spans="1:4" ht="30" hidden="1" x14ac:dyDescent="0.2">
      <c r="A16985" s="65">
        <f t="shared" si="265"/>
        <v>0</v>
      </c>
      <c r="B16985" s="106" t="s">
        <v>809</v>
      </c>
      <c r="C16985" s="92">
        <v>0</v>
      </c>
      <c r="D16985" s="96">
        <f>IF(C16995+C17000=0,1,2)</f>
        <v>2</v>
      </c>
    </row>
    <row r="16986" spans="1:4" ht="15" hidden="1" x14ac:dyDescent="0.2">
      <c r="A16986" s="65">
        <v>0</v>
      </c>
      <c r="B16986" s="77" t="s">
        <v>738</v>
      </c>
      <c r="C16986" s="76">
        <v>0</v>
      </c>
      <c r="D16986" s="96">
        <f>IF(C16995+C17000=0,1,2)</f>
        <v>2</v>
      </c>
    </row>
    <row r="16987" spans="1:4" ht="15" hidden="1" x14ac:dyDescent="0.2">
      <c r="A16987" s="65">
        <v>0</v>
      </c>
      <c r="B16987" s="104" t="s">
        <v>789</v>
      </c>
      <c r="C16987" s="105">
        <v>0</v>
      </c>
      <c r="D16987" s="96">
        <f>IF(C16995+C17000=0,1,2)</f>
        <v>2</v>
      </c>
    </row>
    <row r="16988" spans="1:4" ht="15" hidden="1" x14ac:dyDescent="0.2">
      <c r="A16988" s="65">
        <v>0</v>
      </c>
      <c r="B16988" s="102" t="s">
        <v>732</v>
      </c>
      <c r="C16988" s="103">
        <v>0</v>
      </c>
      <c r="D16988" s="96">
        <f>IF(C16995+C17000=0,1,2)</f>
        <v>2</v>
      </c>
    </row>
    <row r="16989" spans="1:4" ht="15" hidden="1" x14ac:dyDescent="0.2">
      <c r="A16989" s="65">
        <v>0</v>
      </c>
      <c r="B16989" s="102" t="s">
        <v>737</v>
      </c>
      <c r="C16989" s="103">
        <v>0</v>
      </c>
      <c r="D16989" s="96">
        <f>IF(C16995+C17000=0,1,2)</f>
        <v>2</v>
      </c>
    </row>
    <row r="16990" spans="1:4" ht="15" hidden="1" x14ac:dyDescent="0.2">
      <c r="A16990" s="65">
        <v>0</v>
      </c>
      <c r="B16990" s="102" t="s">
        <v>733</v>
      </c>
      <c r="C16990" s="103">
        <v>0</v>
      </c>
      <c r="D16990" s="96">
        <f>IF(C16995+C17000=0,1,2)</f>
        <v>2</v>
      </c>
    </row>
    <row r="16991" spans="1:4" ht="15" hidden="1" x14ac:dyDescent="0.2">
      <c r="A16991" s="65">
        <v>0</v>
      </c>
      <c r="B16991" s="106" t="s">
        <v>734</v>
      </c>
      <c r="C16991" s="92">
        <v>0</v>
      </c>
      <c r="D16991" s="96">
        <f>IF(C16995+C17000=0,1,2)</f>
        <v>2</v>
      </c>
    </row>
    <row r="16992" spans="1:4" ht="15" hidden="1" x14ac:dyDescent="0.2">
      <c r="A16992" s="65">
        <v>0</v>
      </c>
      <c r="B16992" s="77" t="s">
        <v>738</v>
      </c>
      <c r="C16992" s="76">
        <v>0</v>
      </c>
      <c r="D16992" s="96">
        <f>IF(C16995+C17000=0,1,2)</f>
        <v>2</v>
      </c>
    </row>
    <row r="16993" spans="1:4" ht="15" hidden="1" x14ac:dyDescent="0.2">
      <c r="A16993" s="65">
        <f t="shared" si="265"/>
        <v>0</v>
      </c>
      <c r="B16993" s="97"/>
      <c r="C16993" s="98"/>
      <c r="D16993" s="96">
        <f>IF(C16995+C17000=0,1,2)</f>
        <v>2</v>
      </c>
    </row>
    <row r="16994" spans="1:4" ht="15" hidden="1" x14ac:dyDescent="0.2">
      <c r="A16994" s="65">
        <f t="shared" si="265"/>
        <v>0</v>
      </c>
      <c r="B16994" s="99" t="s">
        <v>817</v>
      </c>
      <c r="C16994" s="100"/>
      <c r="D16994" s="96">
        <f>IF(C16995+C17000=0,1,2)</f>
        <v>2</v>
      </c>
    </row>
    <row r="16995" spans="1:4" ht="15" x14ac:dyDescent="0.2">
      <c r="B16995" s="79" t="s">
        <v>741</v>
      </c>
      <c r="C16995" s="80">
        <v>56.1447</v>
      </c>
      <c r="D16995" s="96"/>
    </row>
    <row r="16996" spans="1:4" ht="15" x14ac:dyDescent="0.2">
      <c r="B16996" s="113" t="s">
        <v>721</v>
      </c>
      <c r="C16996" s="72">
        <v>56.1447</v>
      </c>
      <c r="D16996" s="66"/>
    </row>
    <row r="16997" spans="1:4" ht="15" hidden="1" x14ac:dyDescent="0.2">
      <c r="A16997" s="65">
        <f t="shared" si="265"/>
        <v>0</v>
      </c>
      <c r="B16997" s="85" t="s">
        <v>742</v>
      </c>
      <c r="C16997" s="92">
        <v>0</v>
      </c>
      <c r="D16997" s="96">
        <f>IF(C16995+C17000=0,1,2)</f>
        <v>2</v>
      </c>
    </row>
    <row r="16998" spans="1:4" ht="15" hidden="1" x14ac:dyDescent="0.2">
      <c r="A16998" s="65">
        <f t="shared" si="265"/>
        <v>0</v>
      </c>
      <c r="B16998" s="85" t="s">
        <v>743</v>
      </c>
      <c r="C16998" s="92">
        <v>0</v>
      </c>
      <c r="D16998" s="96">
        <f>IF(C16995+C17000=0,1,2)</f>
        <v>2</v>
      </c>
    </row>
    <row r="16999" spans="1:4" ht="15" hidden="1" x14ac:dyDescent="0.2">
      <c r="A16999" s="65">
        <f t="shared" si="265"/>
        <v>0</v>
      </c>
      <c r="B16999" s="85" t="s">
        <v>744</v>
      </c>
      <c r="C16999" s="92">
        <v>0</v>
      </c>
      <c r="D16999" s="96">
        <f>IF(C16995+C17000=0,1,2)</f>
        <v>2</v>
      </c>
    </row>
    <row r="17000" spans="1:4" ht="15" x14ac:dyDescent="0.2">
      <c r="B17000" s="79" t="s">
        <v>745</v>
      </c>
      <c r="C17000" s="80">
        <v>2.0150000000000001</v>
      </c>
      <c r="D17000" s="96"/>
    </row>
    <row r="17001" spans="1:4" ht="15" x14ac:dyDescent="0.2">
      <c r="B17001" s="113" t="s">
        <v>3</v>
      </c>
      <c r="C17001" s="72">
        <v>2.0150000000000001</v>
      </c>
      <c r="D17001" s="66"/>
    </row>
    <row r="17002" spans="1:4" ht="15" hidden="1" x14ac:dyDescent="0.2">
      <c r="A17002" s="65">
        <f t="shared" si="265"/>
        <v>0</v>
      </c>
      <c r="B17002" s="85" t="s">
        <v>11</v>
      </c>
      <c r="C17002" s="92">
        <v>0</v>
      </c>
      <c r="D17002" s="96">
        <f>IF(C16995+C17000=0,1,2)</f>
        <v>2</v>
      </c>
    </row>
    <row r="17003" spans="1:4" ht="15" hidden="1" x14ac:dyDescent="0.2">
      <c r="A17003" s="65">
        <f t="shared" si="265"/>
        <v>0</v>
      </c>
      <c r="B17003" s="85" t="s">
        <v>746</v>
      </c>
      <c r="C17003" s="92">
        <v>0</v>
      </c>
      <c r="D17003" s="96">
        <f>IF(C16995+C17000=0,1,2)</f>
        <v>2</v>
      </c>
    </row>
    <row r="17004" spans="1:4" ht="15" hidden="1" x14ac:dyDescent="0.2">
      <c r="A17004" s="65">
        <f t="shared" si="265"/>
        <v>0</v>
      </c>
      <c r="B17004" s="85" t="s">
        <v>13</v>
      </c>
      <c r="C17004" s="92">
        <v>0</v>
      </c>
      <c r="D17004" s="96">
        <f>IF(C16995+C17000=0,1,2)</f>
        <v>2</v>
      </c>
    </row>
    <row r="17005" spans="1:4" ht="15" hidden="1" x14ac:dyDescent="0.2">
      <c r="A17005" s="65">
        <f t="shared" si="265"/>
        <v>54.1297</v>
      </c>
      <c r="B17005" s="94" t="s">
        <v>747</v>
      </c>
      <c r="C17005" s="95">
        <v>54.1297</v>
      </c>
      <c r="D17005" s="65">
        <f>IF(C16995+C17000=0,1,2)</f>
        <v>2</v>
      </c>
    </row>
    <row r="17006" spans="1:4" ht="15" hidden="1" x14ac:dyDescent="0.2">
      <c r="A17006" s="65">
        <f t="shared" si="265"/>
        <v>152.75558000000001</v>
      </c>
      <c r="B17006" s="94" t="s">
        <v>812</v>
      </c>
      <c r="C17006" s="95">
        <v>152.75558000000001</v>
      </c>
      <c r="D17006" s="65">
        <f>IF(C16995+C17000=0,1,2)</f>
        <v>2</v>
      </c>
    </row>
    <row r="17007" spans="1:4" ht="15" hidden="1" x14ac:dyDescent="0.2">
      <c r="A17007" s="65">
        <f t="shared" si="265"/>
        <v>206.88527999999999</v>
      </c>
      <c r="B17007" s="94" t="s">
        <v>813</v>
      </c>
      <c r="C17007" s="95">
        <v>206.88527999999999</v>
      </c>
      <c r="D17007" s="65">
        <f>IF(C16995+C17000=0,1,2)</f>
        <v>2</v>
      </c>
    </row>
    <row r="17008" spans="1:4" ht="15" hidden="1" x14ac:dyDescent="0.2">
      <c r="A17008" s="65">
        <f t="shared" si="265"/>
        <v>0</v>
      </c>
      <c r="B17008" s="108"/>
      <c r="C17008" s="109"/>
      <c r="D17008" s="96">
        <f>IF(C16995+C17000=0,1,2)</f>
        <v>2</v>
      </c>
    </row>
    <row r="17009" spans="1:4" ht="15" hidden="1" x14ac:dyDescent="0.2">
      <c r="A17009" s="65">
        <f t="shared" si="265"/>
        <v>0</v>
      </c>
      <c r="B17009" s="82" t="s">
        <v>791</v>
      </c>
      <c r="C17009" s="100"/>
      <c r="D17009" s="96">
        <f>IF(C16995+C17000=0,1,2)</f>
        <v>2</v>
      </c>
    </row>
    <row r="17010" spans="1:4" ht="15" x14ac:dyDescent="0.2">
      <c r="B17010" s="107" t="s">
        <v>792</v>
      </c>
      <c r="C17010" s="114">
        <v>63</v>
      </c>
      <c r="D17010" s="96"/>
    </row>
    <row r="17011" spans="1:4" ht="15" x14ac:dyDescent="0.2">
      <c r="B17011" s="81" t="s">
        <v>793</v>
      </c>
      <c r="C17011" s="110">
        <v>53</v>
      </c>
      <c r="D17011" s="96"/>
    </row>
    <row r="17012" spans="1:4" ht="15" x14ac:dyDescent="0.2">
      <c r="B17012" s="81" t="s">
        <v>794</v>
      </c>
      <c r="C17012" s="110">
        <v>10</v>
      </c>
      <c r="D17012" s="96"/>
    </row>
    <row r="17013" spans="1:4" ht="15" hidden="1" x14ac:dyDescent="0.2">
      <c r="A17013" s="65">
        <f t="shared" si="265"/>
        <v>0</v>
      </c>
      <c r="B17013" s="111"/>
      <c r="C17013" s="109"/>
      <c r="D17013" s="96">
        <f>IF(C16995+C17000=0,1,2)</f>
        <v>2</v>
      </c>
    </row>
    <row r="17014" spans="1:4" ht="30" customHeight="1" x14ac:dyDescent="0.2">
      <c r="B17014" s="117" t="s">
        <v>1021</v>
      </c>
      <c r="C17014" s="118"/>
      <c r="D17014" s="96"/>
    </row>
    <row r="17015" spans="1:4" ht="15" hidden="1" x14ac:dyDescent="0.2">
      <c r="A17015" s="65">
        <f t="shared" si="265"/>
        <v>0</v>
      </c>
      <c r="B17015" s="97"/>
      <c r="C17015" s="98"/>
      <c r="D17015" s="96">
        <f>IF(C17078+C17083=0,1,2)</f>
        <v>2</v>
      </c>
    </row>
    <row r="17016" spans="1:4" ht="15" hidden="1" x14ac:dyDescent="0.2">
      <c r="A17016" s="65">
        <f t="shared" si="265"/>
        <v>0</v>
      </c>
      <c r="B17016" s="99" t="s">
        <v>815</v>
      </c>
      <c r="C17016" s="100"/>
      <c r="D17016" s="96">
        <f>IF(C17078+C17083=0,1,2)</f>
        <v>2</v>
      </c>
    </row>
    <row r="17017" spans="1:4" ht="15" x14ac:dyDescent="0.2">
      <c r="B17017" s="112" t="s">
        <v>721</v>
      </c>
      <c r="C17017" s="72">
        <v>264.42185000000001</v>
      </c>
      <c r="D17017" s="66"/>
    </row>
    <row r="17018" spans="1:4" ht="15" hidden="1" x14ac:dyDescent="0.2">
      <c r="A17018" s="65">
        <f t="shared" si="265"/>
        <v>0</v>
      </c>
      <c r="B17018" s="73" t="s">
        <v>722</v>
      </c>
      <c r="C17018" s="76"/>
      <c r="D17018" s="96">
        <f>IF(C17078+C17083=0,1,2)</f>
        <v>2</v>
      </c>
    </row>
    <row r="17019" spans="1:4" ht="15" hidden="1" x14ac:dyDescent="0.2">
      <c r="A17019" s="65">
        <f t="shared" si="265"/>
        <v>0</v>
      </c>
      <c r="B17019" s="73" t="s">
        <v>783</v>
      </c>
      <c r="C17019" s="76"/>
      <c r="D17019" s="96">
        <f>IF(C17078+C17083=0,1,2)</f>
        <v>2</v>
      </c>
    </row>
    <row r="17020" spans="1:4" ht="15" x14ac:dyDescent="0.2">
      <c r="B17020" s="73" t="s">
        <v>8</v>
      </c>
      <c r="C17020" s="76">
        <v>259.90525000000002</v>
      </c>
      <c r="D17020" s="96"/>
    </row>
    <row r="17021" spans="1:4" ht="15" x14ac:dyDescent="0.2">
      <c r="B17021" s="113" t="s">
        <v>723</v>
      </c>
      <c r="C17021" s="72">
        <v>4.5166000000000004</v>
      </c>
      <c r="D17021" s="96"/>
    </row>
    <row r="17022" spans="1:4" ht="15" hidden="1" x14ac:dyDescent="0.2">
      <c r="A17022" s="65">
        <f t="shared" si="265"/>
        <v>0</v>
      </c>
      <c r="B17022" s="81" t="s">
        <v>742</v>
      </c>
      <c r="C17022" s="76">
        <v>0</v>
      </c>
      <c r="D17022" s="96">
        <f>IF(C17078+C17083=0,1,2)</f>
        <v>2</v>
      </c>
    </row>
    <row r="17023" spans="1:4" ht="15" hidden="1" x14ac:dyDescent="0.2">
      <c r="A17023" s="65">
        <f t="shared" si="265"/>
        <v>0</v>
      </c>
      <c r="B17023" s="81" t="s">
        <v>748</v>
      </c>
      <c r="C17023" s="76">
        <v>0</v>
      </c>
      <c r="D17023" s="96">
        <f>IF(C17078+C17083=0,1,2)</f>
        <v>2</v>
      </c>
    </row>
    <row r="17024" spans="1:4" ht="15" hidden="1" x14ac:dyDescent="0.2">
      <c r="A17024" s="65">
        <v>0</v>
      </c>
      <c r="B17024" s="73" t="s">
        <v>784</v>
      </c>
      <c r="C17024" s="76">
        <v>0</v>
      </c>
      <c r="D17024" s="96">
        <f>IF(C17078+C17083=0,1,2)</f>
        <v>2</v>
      </c>
    </row>
    <row r="17025" spans="1:4" ht="15" hidden="1" x14ac:dyDescent="0.2">
      <c r="A17025" s="65">
        <v>0</v>
      </c>
      <c r="B17025" s="77" t="s">
        <v>785</v>
      </c>
      <c r="C17025" s="76">
        <v>0</v>
      </c>
      <c r="D17025" s="96">
        <f>IF(C17078+C17083=0,1,2)</f>
        <v>2</v>
      </c>
    </row>
    <row r="17026" spans="1:4" ht="15" hidden="1" x14ac:dyDescent="0.2">
      <c r="A17026" s="65">
        <v>0</v>
      </c>
      <c r="B17026" s="77" t="s">
        <v>733</v>
      </c>
      <c r="C17026" s="76">
        <v>0</v>
      </c>
      <c r="D17026" s="96">
        <f>IF(C17078+C17083=0,1,2)</f>
        <v>2</v>
      </c>
    </row>
    <row r="17027" spans="1:4" ht="15" hidden="1" x14ac:dyDescent="0.2">
      <c r="A17027" s="65">
        <v>0</v>
      </c>
      <c r="B17027" s="77" t="s">
        <v>786</v>
      </c>
      <c r="C17027" s="76">
        <v>0</v>
      </c>
      <c r="D17027" s="96">
        <f>IF(C17078+C17083=0,1,2)</f>
        <v>2</v>
      </c>
    </row>
    <row r="17028" spans="1:4" ht="15" hidden="1" x14ac:dyDescent="0.2">
      <c r="A17028" s="65">
        <v>0</v>
      </c>
      <c r="B17028" s="77" t="s">
        <v>787</v>
      </c>
      <c r="C17028" s="76">
        <v>0</v>
      </c>
      <c r="D17028" s="96">
        <f>IF(C17078+C17083=0,1,2)</f>
        <v>2</v>
      </c>
    </row>
    <row r="17029" spans="1:4" ht="15" hidden="1" x14ac:dyDescent="0.2">
      <c r="A17029" s="65">
        <f t="shared" ref="A17029:A17092" si="266">C17029</f>
        <v>0</v>
      </c>
      <c r="B17029" s="81" t="s">
        <v>744</v>
      </c>
      <c r="C17029" s="76">
        <v>0</v>
      </c>
      <c r="D17029" s="96">
        <f>IF(C17078+C17083=0,1,2)</f>
        <v>2</v>
      </c>
    </row>
    <row r="17030" spans="1:4" ht="15" hidden="1" x14ac:dyDescent="0.2">
      <c r="A17030" s="65">
        <v>0</v>
      </c>
      <c r="B17030" s="73" t="s">
        <v>788</v>
      </c>
      <c r="C17030" s="76">
        <v>0</v>
      </c>
      <c r="D17030" s="96">
        <f>IF(C17078+C17083=0,1,2)</f>
        <v>2</v>
      </c>
    </row>
    <row r="17031" spans="1:4" ht="15" hidden="1" x14ac:dyDescent="0.2">
      <c r="A17031" s="65">
        <v>0</v>
      </c>
      <c r="B17031" s="77" t="s">
        <v>737</v>
      </c>
      <c r="C17031" s="76">
        <v>0</v>
      </c>
      <c r="D17031" s="96">
        <f>IF(C17078+C17083=0,1,2)</f>
        <v>2</v>
      </c>
    </row>
    <row r="17032" spans="1:4" ht="15" hidden="1" x14ac:dyDescent="0.2">
      <c r="A17032" s="65">
        <v>0</v>
      </c>
      <c r="B17032" s="77" t="s">
        <v>733</v>
      </c>
      <c r="C17032" s="76">
        <v>0</v>
      </c>
      <c r="D17032" s="96">
        <f>IF(C17078+C17083=0,1,2)</f>
        <v>2</v>
      </c>
    </row>
    <row r="17033" spans="1:4" ht="15" hidden="1" x14ac:dyDescent="0.2">
      <c r="A17033" s="65">
        <v>0</v>
      </c>
      <c r="B17033" s="77" t="s">
        <v>738</v>
      </c>
      <c r="C17033" s="76">
        <v>0</v>
      </c>
      <c r="D17033" s="96">
        <f>IF(C17078+C17083=0,1,2)</f>
        <v>2</v>
      </c>
    </row>
    <row r="17034" spans="1:4" ht="15" hidden="1" x14ac:dyDescent="0.2">
      <c r="A17034" s="65">
        <v>0</v>
      </c>
      <c r="B17034" s="73" t="s">
        <v>789</v>
      </c>
      <c r="C17034" s="76">
        <v>0</v>
      </c>
      <c r="D17034" s="96">
        <f>IF(C17078+C17083=0,1,2)</f>
        <v>2</v>
      </c>
    </row>
    <row r="17035" spans="1:4" ht="15" hidden="1" x14ac:dyDescent="0.2">
      <c r="A17035" s="65">
        <v>0</v>
      </c>
      <c r="B17035" s="77" t="s">
        <v>790</v>
      </c>
      <c r="C17035" s="76">
        <v>0</v>
      </c>
      <c r="D17035" s="96">
        <f>IF(C17078+C17083=0,1,2)</f>
        <v>2</v>
      </c>
    </row>
    <row r="17036" spans="1:4" ht="15" hidden="1" x14ac:dyDescent="0.2">
      <c r="A17036" s="65">
        <f t="shared" si="266"/>
        <v>0</v>
      </c>
      <c r="B17036" s="97"/>
      <c r="C17036" s="98"/>
      <c r="D17036" s="96">
        <f>IF(C17078+C17083=0,1,2)</f>
        <v>2</v>
      </c>
    </row>
    <row r="17037" spans="1:4" ht="15" hidden="1" x14ac:dyDescent="0.2">
      <c r="A17037" s="65">
        <f t="shared" si="266"/>
        <v>0</v>
      </c>
      <c r="B17037" s="99" t="s">
        <v>816</v>
      </c>
      <c r="C17037" s="100"/>
      <c r="D17037" s="96">
        <f>IF(C17078+C17083=0,1,2)</f>
        <v>2</v>
      </c>
    </row>
    <row r="17038" spans="1:4" ht="15" x14ac:dyDescent="0.2">
      <c r="B17038" s="112" t="s">
        <v>3</v>
      </c>
      <c r="C17038" s="72">
        <v>237.22054</v>
      </c>
      <c r="D17038" s="66"/>
    </row>
    <row r="17039" spans="1:4" ht="15" x14ac:dyDescent="0.2">
      <c r="B17039" s="85" t="s">
        <v>4</v>
      </c>
      <c r="C17039" s="92">
        <v>15.285</v>
      </c>
      <c r="D17039" s="96"/>
    </row>
    <row r="17040" spans="1:4" ht="15" x14ac:dyDescent="0.2">
      <c r="B17040" s="85" t="s">
        <v>5</v>
      </c>
      <c r="C17040" s="92">
        <v>109.93854</v>
      </c>
      <c r="D17040" s="96"/>
    </row>
    <row r="17041" spans="1:4" ht="15" hidden="1" x14ac:dyDescent="0.2">
      <c r="A17041" s="65">
        <v>0</v>
      </c>
      <c r="B17041" s="102" t="s">
        <v>796</v>
      </c>
      <c r="C17041" s="103">
        <v>14.362</v>
      </c>
      <c r="D17041" s="96">
        <f>IF(C17078+C17083=0,1,2)</f>
        <v>2</v>
      </c>
    </row>
    <row r="17042" spans="1:4" ht="15" hidden="1" x14ac:dyDescent="0.2">
      <c r="A17042" s="65">
        <v>0</v>
      </c>
      <c r="B17042" s="102" t="s">
        <v>797</v>
      </c>
      <c r="C17042" s="103">
        <v>32.372999999999998</v>
      </c>
      <c r="D17042" s="96">
        <f>IF(C17078+C17083=0,1,2)</f>
        <v>2</v>
      </c>
    </row>
    <row r="17043" spans="1:4" ht="15" hidden="1" x14ac:dyDescent="0.2">
      <c r="A17043" s="65">
        <v>0</v>
      </c>
      <c r="B17043" s="102" t="s">
        <v>798</v>
      </c>
      <c r="C17043" s="103">
        <v>50.287469999999999</v>
      </c>
      <c r="D17043" s="96">
        <f>IF(C17078+C17083=0,1,2)</f>
        <v>2</v>
      </c>
    </row>
    <row r="17044" spans="1:4" ht="15" hidden="1" x14ac:dyDescent="0.2">
      <c r="A17044" s="65">
        <v>0</v>
      </c>
      <c r="B17044" s="102" t="s">
        <v>799</v>
      </c>
      <c r="C17044" s="103">
        <v>0</v>
      </c>
      <c r="D17044" s="96">
        <f>IF(C17078+C17083=0,1,2)</f>
        <v>2</v>
      </c>
    </row>
    <row r="17045" spans="1:4" ht="15" hidden="1" x14ac:dyDescent="0.2">
      <c r="A17045" s="65">
        <v>0</v>
      </c>
      <c r="B17045" s="102" t="s">
        <v>800</v>
      </c>
      <c r="C17045" s="103">
        <v>0</v>
      </c>
      <c r="D17045" s="96">
        <f>IF(C17078+C17083=0,1,2)</f>
        <v>2</v>
      </c>
    </row>
    <row r="17046" spans="1:4" ht="15" hidden="1" x14ac:dyDescent="0.2">
      <c r="A17046" s="65">
        <v>0</v>
      </c>
      <c r="B17046" s="102" t="s">
        <v>801</v>
      </c>
      <c r="C17046" s="103">
        <v>0</v>
      </c>
      <c r="D17046" s="96">
        <f>IF(C17078+C17083=0,1,2)</f>
        <v>2</v>
      </c>
    </row>
    <row r="17047" spans="1:4" ht="30" hidden="1" x14ac:dyDescent="0.2">
      <c r="A17047" s="65">
        <v>0</v>
      </c>
      <c r="B17047" s="102" t="s">
        <v>802</v>
      </c>
      <c r="C17047" s="103">
        <v>0</v>
      </c>
      <c r="D17047" s="96">
        <f>IF(C17078+C17083=0,1,2)</f>
        <v>2</v>
      </c>
    </row>
    <row r="17048" spans="1:4" ht="30" hidden="1" x14ac:dyDescent="0.2">
      <c r="A17048" s="65">
        <v>0</v>
      </c>
      <c r="B17048" s="102" t="s">
        <v>803</v>
      </c>
      <c r="C17048" s="103">
        <v>4.0730700000000004</v>
      </c>
      <c r="D17048" s="96">
        <f>IF(C17078+C17083=0,1,2)</f>
        <v>2</v>
      </c>
    </row>
    <row r="17049" spans="1:4" ht="15" hidden="1" x14ac:dyDescent="0.2">
      <c r="A17049" s="65">
        <v>0</v>
      </c>
      <c r="B17049" s="102" t="s">
        <v>804</v>
      </c>
      <c r="C17049" s="103">
        <v>0</v>
      </c>
      <c r="D17049" s="96">
        <f>IF(C17078+C17083=0,1,2)</f>
        <v>2</v>
      </c>
    </row>
    <row r="17050" spans="1:4" ht="15" hidden="1" x14ac:dyDescent="0.2">
      <c r="A17050" s="65">
        <v>0</v>
      </c>
      <c r="B17050" s="102" t="s">
        <v>805</v>
      </c>
      <c r="C17050" s="103">
        <v>8.843</v>
      </c>
      <c r="D17050" s="96">
        <f>IF(C17078+C17083=0,1,2)</f>
        <v>2</v>
      </c>
    </row>
    <row r="17051" spans="1:4" ht="15" hidden="1" x14ac:dyDescent="0.2">
      <c r="A17051" s="65">
        <f t="shared" si="266"/>
        <v>0</v>
      </c>
      <c r="B17051" s="85" t="s">
        <v>806</v>
      </c>
      <c r="C17051" s="92">
        <v>0</v>
      </c>
      <c r="D17051" s="96">
        <f>IF(C17078+C17083=0,1,2)</f>
        <v>2</v>
      </c>
    </row>
    <row r="17052" spans="1:4" ht="15" hidden="1" x14ac:dyDescent="0.2">
      <c r="A17052" s="65">
        <f t="shared" si="266"/>
        <v>0</v>
      </c>
      <c r="B17052" s="85" t="s">
        <v>6</v>
      </c>
      <c r="C17052" s="92">
        <v>0</v>
      </c>
      <c r="D17052" s="96">
        <f>IF(C17078+C17083=0,1,2)</f>
        <v>2</v>
      </c>
    </row>
    <row r="17053" spans="1:4" ht="15" hidden="1" x14ac:dyDescent="0.2">
      <c r="A17053" s="65">
        <f t="shared" si="266"/>
        <v>0</v>
      </c>
      <c r="B17053" s="73" t="s">
        <v>7</v>
      </c>
      <c r="C17053" s="76">
        <v>0</v>
      </c>
      <c r="D17053" s="96">
        <f>IF(C17078+C17083=0,1,2)</f>
        <v>2</v>
      </c>
    </row>
    <row r="17054" spans="1:4" ht="15" x14ac:dyDescent="0.2">
      <c r="B17054" s="85" t="s">
        <v>8</v>
      </c>
      <c r="C17054" s="92">
        <v>1.552</v>
      </c>
      <c r="D17054" s="96"/>
    </row>
    <row r="17055" spans="1:4" ht="15" hidden="1" x14ac:dyDescent="0.2">
      <c r="A17055" s="65">
        <f t="shared" si="266"/>
        <v>0</v>
      </c>
      <c r="B17055" s="85" t="s">
        <v>9</v>
      </c>
      <c r="C17055" s="92">
        <v>0</v>
      </c>
      <c r="D17055" s="96">
        <f>IF(C17078+C17083=0,1,2)</f>
        <v>2</v>
      </c>
    </row>
    <row r="17056" spans="1:4" ht="15" x14ac:dyDescent="0.2">
      <c r="B17056" s="85" t="s">
        <v>10</v>
      </c>
      <c r="C17056" s="92">
        <v>110.44499999999999</v>
      </c>
      <c r="D17056" s="96"/>
    </row>
    <row r="17057" spans="1:4" ht="15" x14ac:dyDescent="0.2">
      <c r="B17057" s="81" t="s">
        <v>11</v>
      </c>
      <c r="C17057" s="76">
        <v>4.96</v>
      </c>
      <c r="D17057" s="66"/>
    </row>
    <row r="17058" spans="1:4" ht="15" hidden="1" x14ac:dyDescent="0.2">
      <c r="A17058" s="65">
        <f t="shared" si="266"/>
        <v>0</v>
      </c>
      <c r="B17058" s="81" t="s">
        <v>12</v>
      </c>
      <c r="C17058" s="76">
        <v>0</v>
      </c>
      <c r="D17058" s="96">
        <f>IF(C17078+C17083=0,1,2)</f>
        <v>2</v>
      </c>
    </row>
    <row r="17059" spans="1:4" ht="15" hidden="1" x14ac:dyDescent="0.2">
      <c r="A17059" s="65">
        <v>0</v>
      </c>
      <c r="B17059" s="104" t="s">
        <v>784</v>
      </c>
      <c r="C17059" s="105">
        <v>0</v>
      </c>
      <c r="D17059" s="96">
        <f>IF(C17078+C17083=0,1,2)</f>
        <v>2</v>
      </c>
    </row>
    <row r="17060" spans="1:4" ht="15" hidden="1" x14ac:dyDescent="0.2">
      <c r="A17060" s="65">
        <v>0</v>
      </c>
      <c r="B17060" s="102" t="s">
        <v>785</v>
      </c>
      <c r="C17060" s="103">
        <v>0</v>
      </c>
      <c r="D17060" s="96">
        <f>IF(C17078+C17083=0,1,2)</f>
        <v>2</v>
      </c>
    </row>
    <row r="17061" spans="1:4" ht="15" hidden="1" x14ac:dyDescent="0.2">
      <c r="A17061" s="65">
        <v>0</v>
      </c>
      <c r="B17061" s="102" t="s">
        <v>807</v>
      </c>
      <c r="C17061" s="103">
        <v>0</v>
      </c>
      <c r="D17061" s="96">
        <f>IF(C17078+C17083=0,1,2)</f>
        <v>2</v>
      </c>
    </row>
    <row r="17062" spans="1:4" ht="15" hidden="1" x14ac:dyDescent="0.2">
      <c r="A17062" s="65">
        <v>0</v>
      </c>
      <c r="B17062" s="106" t="s">
        <v>734</v>
      </c>
      <c r="C17062" s="92">
        <v>0</v>
      </c>
      <c r="D17062" s="96">
        <f>IF(C17078+C17083=0,1,2)</f>
        <v>2</v>
      </c>
    </row>
    <row r="17063" spans="1:4" ht="15" hidden="1" x14ac:dyDescent="0.2">
      <c r="A17063" s="65">
        <v>0</v>
      </c>
      <c r="B17063" s="77" t="s">
        <v>808</v>
      </c>
      <c r="C17063" s="76">
        <v>0</v>
      </c>
      <c r="D17063" s="96">
        <f>IF(C17078+C17083=0,1,2)</f>
        <v>2</v>
      </c>
    </row>
    <row r="17064" spans="1:4" ht="15" hidden="1" x14ac:dyDescent="0.2">
      <c r="A17064" s="65">
        <f t="shared" si="266"/>
        <v>0</v>
      </c>
      <c r="B17064" s="81" t="s">
        <v>13</v>
      </c>
      <c r="C17064" s="76">
        <v>0</v>
      </c>
      <c r="D17064" s="96">
        <f>IF(C17078+C17083=0,1,2)</f>
        <v>2</v>
      </c>
    </row>
    <row r="17065" spans="1:4" ht="15" hidden="1" x14ac:dyDescent="0.2">
      <c r="A17065" s="65">
        <v>0</v>
      </c>
      <c r="B17065" s="104" t="s">
        <v>788</v>
      </c>
      <c r="C17065" s="105">
        <v>0</v>
      </c>
      <c r="D17065" s="96">
        <f>IF(C17078+C17083=0,1,2)</f>
        <v>2</v>
      </c>
    </row>
    <row r="17066" spans="1:4" ht="15" hidden="1" x14ac:dyDescent="0.2">
      <c r="A17066" s="65">
        <v>0</v>
      </c>
      <c r="B17066" s="102" t="s">
        <v>785</v>
      </c>
      <c r="C17066" s="103">
        <v>0</v>
      </c>
      <c r="D17066" s="96">
        <f>IF(C17078+C17083=0,1,2)</f>
        <v>2</v>
      </c>
    </row>
    <row r="17067" spans="1:4" ht="15" hidden="1" x14ac:dyDescent="0.2">
      <c r="A17067" s="65">
        <v>0</v>
      </c>
      <c r="B17067" s="102" t="s">
        <v>733</v>
      </c>
      <c r="C17067" s="103">
        <v>0</v>
      </c>
      <c r="D17067" s="96">
        <f>IF(C17078+C17083=0,1,2)</f>
        <v>2</v>
      </c>
    </row>
    <row r="17068" spans="1:4" ht="30" hidden="1" x14ac:dyDescent="0.2">
      <c r="A17068" s="65">
        <f t="shared" si="266"/>
        <v>0</v>
      </c>
      <c r="B17068" s="106" t="s">
        <v>809</v>
      </c>
      <c r="C17068" s="92">
        <v>0</v>
      </c>
      <c r="D17068" s="96">
        <f>IF(C17078+C17083=0,1,2)</f>
        <v>2</v>
      </c>
    </row>
    <row r="17069" spans="1:4" ht="15" hidden="1" x14ac:dyDescent="0.2">
      <c r="A17069" s="65">
        <v>0</v>
      </c>
      <c r="B17069" s="77" t="s">
        <v>738</v>
      </c>
      <c r="C17069" s="76">
        <v>0</v>
      </c>
      <c r="D17069" s="96">
        <f>IF(C17078+C17083=0,1,2)</f>
        <v>2</v>
      </c>
    </row>
    <row r="17070" spans="1:4" ht="15" hidden="1" x14ac:dyDescent="0.2">
      <c r="A17070" s="65">
        <v>0</v>
      </c>
      <c r="B17070" s="104" t="s">
        <v>789</v>
      </c>
      <c r="C17070" s="105">
        <v>0</v>
      </c>
      <c r="D17070" s="96">
        <f>IF(C17078+C17083=0,1,2)</f>
        <v>2</v>
      </c>
    </row>
    <row r="17071" spans="1:4" ht="15" hidden="1" x14ac:dyDescent="0.2">
      <c r="A17071" s="65">
        <v>0</v>
      </c>
      <c r="B17071" s="102" t="s">
        <v>732</v>
      </c>
      <c r="C17071" s="103">
        <v>0</v>
      </c>
      <c r="D17071" s="96">
        <f>IF(C17078+C17083=0,1,2)</f>
        <v>2</v>
      </c>
    </row>
    <row r="17072" spans="1:4" ht="15" hidden="1" x14ac:dyDescent="0.2">
      <c r="A17072" s="65">
        <v>0</v>
      </c>
      <c r="B17072" s="102" t="s">
        <v>737</v>
      </c>
      <c r="C17072" s="103">
        <v>0</v>
      </c>
      <c r="D17072" s="96">
        <f>IF(C17078+C17083=0,1,2)</f>
        <v>2</v>
      </c>
    </row>
    <row r="17073" spans="1:4" ht="15" hidden="1" x14ac:dyDescent="0.2">
      <c r="A17073" s="65">
        <v>0</v>
      </c>
      <c r="B17073" s="102" t="s">
        <v>733</v>
      </c>
      <c r="C17073" s="103">
        <v>0</v>
      </c>
      <c r="D17073" s="96">
        <f>IF(C17078+C17083=0,1,2)</f>
        <v>2</v>
      </c>
    </row>
    <row r="17074" spans="1:4" ht="15" hidden="1" x14ac:dyDescent="0.2">
      <c r="A17074" s="65">
        <v>0</v>
      </c>
      <c r="B17074" s="106" t="s">
        <v>734</v>
      </c>
      <c r="C17074" s="92">
        <v>0</v>
      </c>
      <c r="D17074" s="96">
        <f>IF(C17078+C17083=0,1,2)</f>
        <v>2</v>
      </c>
    </row>
    <row r="17075" spans="1:4" ht="15" hidden="1" x14ac:dyDescent="0.2">
      <c r="A17075" s="65">
        <v>0</v>
      </c>
      <c r="B17075" s="77" t="s">
        <v>738</v>
      </c>
      <c r="C17075" s="76">
        <v>0</v>
      </c>
      <c r="D17075" s="96">
        <f>IF(C17078+C17083=0,1,2)</f>
        <v>2</v>
      </c>
    </row>
    <row r="17076" spans="1:4" ht="15" hidden="1" x14ac:dyDescent="0.2">
      <c r="A17076" s="65">
        <f t="shared" si="266"/>
        <v>0</v>
      </c>
      <c r="B17076" s="97"/>
      <c r="C17076" s="98"/>
      <c r="D17076" s="96">
        <f>IF(C17078+C17083=0,1,2)</f>
        <v>2</v>
      </c>
    </row>
    <row r="17077" spans="1:4" ht="15" hidden="1" x14ac:dyDescent="0.2">
      <c r="A17077" s="65">
        <f t="shared" si="266"/>
        <v>0</v>
      </c>
      <c r="B17077" s="99" t="s">
        <v>817</v>
      </c>
      <c r="C17077" s="100"/>
      <c r="D17077" s="96">
        <f>IF(C17078+C17083=0,1,2)</f>
        <v>2</v>
      </c>
    </row>
    <row r="17078" spans="1:4" ht="15" x14ac:dyDescent="0.2">
      <c r="B17078" s="79" t="s">
        <v>741</v>
      </c>
      <c r="C17078" s="80">
        <v>264.42185000000001</v>
      </c>
      <c r="D17078" s="96"/>
    </row>
    <row r="17079" spans="1:4" ht="15" x14ac:dyDescent="0.2">
      <c r="B17079" s="113" t="s">
        <v>721</v>
      </c>
      <c r="C17079" s="72">
        <v>264.42185000000001</v>
      </c>
      <c r="D17079" s="66"/>
    </row>
    <row r="17080" spans="1:4" ht="15" hidden="1" x14ac:dyDescent="0.2">
      <c r="A17080" s="65">
        <f t="shared" si="266"/>
        <v>0</v>
      </c>
      <c r="B17080" s="85" t="s">
        <v>742</v>
      </c>
      <c r="C17080" s="92">
        <v>0</v>
      </c>
      <c r="D17080" s="96">
        <f>IF(C17078+C17083=0,1,2)</f>
        <v>2</v>
      </c>
    </row>
    <row r="17081" spans="1:4" ht="15" hidden="1" x14ac:dyDescent="0.2">
      <c r="A17081" s="65">
        <f t="shared" si="266"/>
        <v>0</v>
      </c>
      <c r="B17081" s="85" t="s">
        <v>743</v>
      </c>
      <c r="C17081" s="92">
        <v>0</v>
      </c>
      <c r="D17081" s="96">
        <f>IF(C17078+C17083=0,1,2)</f>
        <v>2</v>
      </c>
    </row>
    <row r="17082" spans="1:4" ht="15" hidden="1" x14ac:dyDescent="0.2">
      <c r="A17082" s="65">
        <f t="shared" si="266"/>
        <v>0</v>
      </c>
      <c r="B17082" s="85" t="s">
        <v>744</v>
      </c>
      <c r="C17082" s="92">
        <v>0</v>
      </c>
      <c r="D17082" s="96">
        <f>IF(C17078+C17083=0,1,2)</f>
        <v>2</v>
      </c>
    </row>
    <row r="17083" spans="1:4" ht="15" x14ac:dyDescent="0.2">
      <c r="B17083" s="79" t="s">
        <v>745</v>
      </c>
      <c r="C17083" s="80">
        <v>242.18054000000001</v>
      </c>
      <c r="D17083" s="96"/>
    </row>
    <row r="17084" spans="1:4" ht="15" x14ac:dyDescent="0.2">
      <c r="B17084" s="113" t="s">
        <v>3</v>
      </c>
      <c r="C17084" s="72">
        <v>237.22054</v>
      </c>
      <c r="D17084" s="66"/>
    </row>
    <row r="17085" spans="1:4" ht="15" x14ac:dyDescent="0.2">
      <c r="B17085" s="85" t="s">
        <v>11</v>
      </c>
      <c r="C17085" s="92">
        <v>4.96</v>
      </c>
      <c r="D17085" s="66"/>
    </row>
    <row r="17086" spans="1:4" ht="15" hidden="1" x14ac:dyDescent="0.2">
      <c r="A17086" s="65">
        <f t="shared" si="266"/>
        <v>0</v>
      </c>
      <c r="B17086" s="85" t="s">
        <v>746</v>
      </c>
      <c r="C17086" s="92">
        <v>0</v>
      </c>
      <c r="D17086" s="96">
        <f>IF(C17078+C17083=0,1,2)</f>
        <v>2</v>
      </c>
    </row>
    <row r="17087" spans="1:4" ht="15" hidden="1" x14ac:dyDescent="0.2">
      <c r="A17087" s="65">
        <f t="shared" si="266"/>
        <v>0</v>
      </c>
      <c r="B17087" s="85" t="s">
        <v>13</v>
      </c>
      <c r="C17087" s="92">
        <v>0</v>
      </c>
      <c r="D17087" s="96">
        <f>IF(C17078+C17083=0,1,2)</f>
        <v>2</v>
      </c>
    </row>
    <row r="17088" spans="1:4" ht="15" hidden="1" x14ac:dyDescent="0.2">
      <c r="A17088" s="65">
        <f t="shared" si="266"/>
        <v>22.241309999999999</v>
      </c>
      <c r="B17088" s="94" t="s">
        <v>747</v>
      </c>
      <c r="C17088" s="95">
        <v>22.241309999999999</v>
      </c>
      <c r="D17088" s="65">
        <f>IF(C17078+C17083=0,1,2)</f>
        <v>2</v>
      </c>
    </row>
    <row r="17089" spans="1:4" ht="15" hidden="1" x14ac:dyDescent="0.2">
      <c r="A17089" s="65">
        <f t="shared" si="266"/>
        <v>166.26517000000001</v>
      </c>
      <c r="B17089" s="94" t="s">
        <v>812</v>
      </c>
      <c r="C17089" s="95">
        <v>166.26517000000001</v>
      </c>
      <c r="D17089" s="65">
        <f>IF(C17078+C17083=0,1,2)</f>
        <v>2</v>
      </c>
    </row>
    <row r="17090" spans="1:4" ht="15" hidden="1" x14ac:dyDescent="0.2">
      <c r="A17090" s="65">
        <f t="shared" si="266"/>
        <v>188.50648000000001</v>
      </c>
      <c r="B17090" s="94" t="s">
        <v>813</v>
      </c>
      <c r="C17090" s="95">
        <v>188.50648000000001</v>
      </c>
      <c r="D17090" s="65">
        <f>IF(C17078+C17083=0,1,2)</f>
        <v>2</v>
      </c>
    </row>
    <row r="17091" spans="1:4" ht="15" hidden="1" x14ac:dyDescent="0.2">
      <c r="A17091" s="65">
        <f t="shared" si="266"/>
        <v>0</v>
      </c>
      <c r="B17091" s="108"/>
      <c r="C17091" s="109"/>
      <c r="D17091" s="96">
        <f>IF(C17078+C17083=0,1,2)</f>
        <v>2</v>
      </c>
    </row>
    <row r="17092" spans="1:4" ht="15" hidden="1" x14ac:dyDescent="0.2">
      <c r="A17092" s="65">
        <f t="shared" si="266"/>
        <v>0</v>
      </c>
      <c r="B17092" s="82" t="s">
        <v>791</v>
      </c>
      <c r="C17092" s="100"/>
      <c r="D17092" s="96">
        <f>IF(C17078+C17083=0,1,2)</f>
        <v>2</v>
      </c>
    </row>
    <row r="17093" spans="1:4" ht="15" x14ac:dyDescent="0.2">
      <c r="B17093" s="107" t="s">
        <v>792</v>
      </c>
      <c r="C17093" s="114">
        <v>77</v>
      </c>
      <c r="D17093" s="96"/>
    </row>
    <row r="17094" spans="1:4" ht="15" x14ac:dyDescent="0.2">
      <c r="B17094" s="81" t="s">
        <v>793</v>
      </c>
      <c r="C17094" s="110">
        <v>63</v>
      </c>
      <c r="D17094" s="96"/>
    </row>
    <row r="17095" spans="1:4" ht="15" x14ac:dyDescent="0.2">
      <c r="B17095" s="81" t="s">
        <v>794</v>
      </c>
      <c r="C17095" s="110">
        <v>14</v>
      </c>
      <c r="D17095" s="96"/>
    </row>
    <row r="17096" spans="1:4" ht="15" hidden="1" x14ac:dyDescent="0.2">
      <c r="A17096" s="65">
        <f t="shared" ref="A17096:A17151" si="267">C17096</f>
        <v>0</v>
      </c>
      <c r="B17096" s="111"/>
      <c r="C17096" s="109"/>
      <c r="D17096" s="96">
        <f>IF(C17078+C17083=0,1,2)</f>
        <v>2</v>
      </c>
    </row>
    <row r="17097" spans="1:4" ht="30" customHeight="1" x14ac:dyDescent="0.2">
      <c r="B17097" s="117" t="s">
        <v>1022</v>
      </c>
      <c r="C17097" s="118"/>
      <c r="D17097" s="96"/>
    </row>
    <row r="17098" spans="1:4" ht="15" hidden="1" x14ac:dyDescent="0.2">
      <c r="A17098" s="65">
        <f t="shared" si="267"/>
        <v>0</v>
      </c>
      <c r="B17098" s="97"/>
      <c r="C17098" s="98"/>
      <c r="D17098" s="96">
        <f>IF(C17161+C17166=0,1,2)</f>
        <v>2</v>
      </c>
    </row>
    <row r="17099" spans="1:4" ht="15" hidden="1" x14ac:dyDescent="0.2">
      <c r="A17099" s="65">
        <f t="shared" si="267"/>
        <v>0</v>
      </c>
      <c r="B17099" s="99" t="s">
        <v>815</v>
      </c>
      <c r="C17099" s="100"/>
      <c r="D17099" s="96">
        <f>IF(C17161+C17166=0,1,2)</f>
        <v>2</v>
      </c>
    </row>
    <row r="17100" spans="1:4" ht="15" x14ac:dyDescent="0.2">
      <c r="B17100" s="112" t="s">
        <v>721</v>
      </c>
      <c r="C17100" s="72">
        <v>26.518999999999998</v>
      </c>
      <c r="D17100" s="66"/>
    </row>
    <row r="17101" spans="1:4" ht="15" hidden="1" x14ac:dyDescent="0.2">
      <c r="A17101" s="65">
        <f t="shared" si="267"/>
        <v>0</v>
      </c>
      <c r="B17101" s="73" t="s">
        <v>722</v>
      </c>
      <c r="C17101" s="76"/>
      <c r="D17101" s="96">
        <f>IF(C17161+C17166=0,1,2)</f>
        <v>2</v>
      </c>
    </row>
    <row r="17102" spans="1:4" ht="15" hidden="1" x14ac:dyDescent="0.2">
      <c r="A17102" s="65">
        <f t="shared" si="267"/>
        <v>0</v>
      </c>
      <c r="B17102" s="73" t="s">
        <v>783</v>
      </c>
      <c r="C17102" s="76"/>
      <c r="D17102" s="96">
        <f>IF(C17161+C17166=0,1,2)</f>
        <v>2</v>
      </c>
    </row>
    <row r="17103" spans="1:4" ht="15" x14ac:dyDescent="0.2">
      <c r="B17103" s="73" t="s">
        <v>8</v>
      </c>
      <c r="C17103" s="76">
        <v>25</v>
      </c>
      <c r="D17103" s="96"/>
    </row>
    <row r="17104" spans="1:4" ht="15" x14ac:dyDescent="0.2">
      <c r="B17104" s="113" t="s">
        <v>723</v>
      </c>
      <c r="C17104" s="72">
        <v>1.5189999999999999</v>
      </c>
      <c r="D17104" s="96"/>
    </row>
    <row r="17105" spans="1:4" ht="15" hidden="1" x14ac:dyDescent="0.2">
      <c r="A17105" s="65">
        <f t="shared" si="267"/>
        <v>0</v>
      </c>
      <c r="B17105" s="81" t="s">
        <v>742</v>
      </c>
      <c r="C17105" s="76">
        <v>0</v>
      </c>
      <c r="D17105" s="96">
        <f>IF(C17161+C17166=0,1,2)</f>
        <v>2</v>
      </c>
    </row>
    <row r="17106" spans="1:4" ht="15" x14ac:dyDescent="0.2">
      <c r="B17106" s="81" t="s">
        <v>748</v>
      </c>
      <c r="C17106" s="76">
        <v>-3.3004600000000002</v>
      </c>
      <c r="D17106" s="96"/>
    </row>
    <row r="17107" spans="1:4" ht="15" hidden="1" x14ac:dyDescent="0.2">
      <c r="A17107" s="65">
        <v>0</v>
      </c>
      <c r="B17107" s="73" t="s">
        <v>784</v>
      </c>
      <c r="C17107" s="76">
        <v>-3.3004600000000002</v>
      </c>
      <c r="D17107" s="96">
        <f>IF(C17161+C17166=0,1,2)</f>
        <v>2</v>
      </c>
    </row>
    <row r="17108" spans="1:4" ht="15" hidden="1" x14ac:dyDescent="0.2">
      <c r="A17108" s="65">
        <v>0</v>
      </c>
      <c r="B17108" s="77" t="s">
        <v>785</v>
      </c>
      <c r="C17108" s="76">
        <v>-3.3004600000000002</v>
      </c>
      <c r="D17108" s="96">
        <f>IF(C17161+C17166=0,1,2)</f>
        <v>2</v>
      </c>
    </row>
    <row r="17109" spans="1:4" ht="15" hidden="1" x14ac:dyDescent="0.2">
      <c r="A17109" s="65">
        <v>0</v>
      </c>
      <c r="B17109" s="77" t="s">
        <v>733</v>
      </c>
      <c r="C17109" s="76">
        <v>0</v>
      </c>
      <c r="D17109" s="96">
        <f>IF(C17161+C17166=0,1,2)</f>
        <v>2</v>
      </c>
    </row>
    <row r="17110" spans="1:4" ht="15" hidden="1" x14ac:dyDescent="0.2">
      <c r="A17110" s="65">
        <v>0</v>
      </c>
      <c r="B17110" s="77" t="s">
        <v>786</v>
      </c>
      <c r="C17110" s="76">
        <v>0</v>
      </c>
      <c r="D17110" s="96">
        <f>IF(C17161+C17166=0,1,2)</f>
        <v>2</v>
      </c>
    </row>
    <row r="17111" spans="1:4" ht="15" hidden="1" x14ac:dyDescent="0.2">
      <c r="A17111" s="65">
        <v>0</v>
      </c>
      <c r="B17111" s="77" t="s">
        <v>787</v>
      </c>
      <c r="C17111" s="76">
        <v>0</v>
      </c>
      <c r="D17111" s="96">
        <f>IF(C17161+C17166=0,1,2)</f>
        <v>2</v>
      </c>
    </row>
    <row r="17112" spans="1:4" ht="15" hidden="1" x14ac:dyDescent="0.2">
      <c r="A17112" s="65">
        <f t="shared" si="267"/>
        <v>0</v>
      </c>
      <c r="B17112" s="81" t="s">
        <v>744</v>
      </c>
      <c r="C17112" s="76">
        <v>0</v>
      </c>
      <c r="D17112" s="96">
        <f>IF(C17161+C17166=0,1,2)</f>
        <v>2</v>
      </c>
    </row>
    <row r="17113" spans="1:4" ht="15" hidden="1" x14ac:dyDescent="0.2">
      <c r="A17113" s="65">
        <v>0</v>
      </c>
      <c r="B17113" s="73" t="s">
        <v>788</v>
      </c>
      <c r="C17113" s="76">
        <v>0</v>
      </c>
      <c r="D17113" s="96">
        <f>IF(C17161+C17166=0,1,2)</f>
        <v>2</v>
      </c>
    </row>
    <row r="17114" spans="1:4" ht="15" hidden="1" x14ac:dyDescent="0.2">
      <c r="A17114" s="65">
        <v>0</v>
      </c>
      <c r="B17114" s="77" t="s">
        <v>737</v>
      </c>
      <c r="C17114" s="76">
        <v>0</v>
      </c>
      <c r="D17114" s="96">
        <f>IF(C17161+C17166=0,1,2)</f>
        <v>2</v>
      </c>
    </row>
    <row r="17115" spans="1:4" ht="15" hidden="1" x14ac:dyDescent="0.2">
      <c r="A17115" s="65">
        <v>0</v>
      </c>
      <c r="B17115" s="77" t="s">
        <v>733</v>
      </c>
      <c r="C17115" s="76">
        <v>0</v>
      </c>
      <c r="D17115" s="96">
        <f>IF(C17161+C17166=0,1,2)</f>
        <v>2</v>
      </c>
    </row>
    <row r="17116" spans="1:4" ht="15" hidden="1" x14ac:dyDescent="0.2">
      <c r="A17116" s="65">
        <v>0</v>
      </c>
      <c r="B17116" s="77" t="s">
        <v>738</v>
      </c>
      <c r="C17116" s="76">
        <v>0</v>
      </c>
      <c r="D17116" s="96">
        <f>IF(C17161+C17166=0,1,2)</f>
        <v>2</v>
      </c>
    </row>
    <row r="17117" spans="1:4" ht="15" hidden="1" x14ac:dyDescent="0.2">
      <c r="A17117" s="65">
        <v>0</v>
      </c>
      <c r="B17117" s="73" t="s">
        <v>789</v>
      </c>
      <c r="C17117" s="76">
        <v>0</v>
      </c>
      <c r="D17117" s="96">
        <f>IF(C17161+C17166=0,1,2)</f>
        <v>2</v>
      </c>
    </row>
    <row r="17118" spans="1:4" ht="15" hidden="1" x14ac:dyDescent="0.2">
      <c r="A17118" s="65">
        <v>0</v>
      </c>
      <c r="B17118" s="77" t="s">
        <v>790</v>
      </c>
      <c r="C17118" s="76">
        <v>0</v>
      </c>
      <c r="D17118" s="96">
        <f>IF(C17161+C17166=0,1,2)</f>
        <v>2</v>
      </c>
    </row>
    <row r="17119" spans="1:4" ht="15" hidden="1" x14ac:dyDescent="0.2">
      <c r="A17119" s="65">
        <f t="shared" si="267"/>
        <v>0</v>
      </c>
      <c r="B17119" s="97"/>
      <c r="C17119" s="98"/>
      <c r="D17119" s="96">
        <f>IF(C17161+C17166=0,1,2)</f>
        <v>2</v>
      </c>
    </row>
    <row r="17120" spans="1:4" ht="15" hidden="1" x14ac:dyDescent="0.2">
      <c r="A17120" s="65">
        <f t="shared" si="267"/>
        <v>0</v>
      </c>
      <c r="B17120" s="99" t="s">
        <v>816</v>
      </c>
      <c r="C17120" s="100"/>
      <c r="D17120" s="96">
        <f>IF(C17161+C17166=0,1,2)</f>
        <v>2</v>
      </c>
    </row>
    <row r="17121" spans="1:4" ht="15" x14ac:dyDescent="0.2">
      <c r="B17121" s="112" t="s">
        <v>3</v>
      </c>
      <c r="C17121" s="72">
        <v>4.1297800000000002</v>
      </c>
      <c r="D17121" s="66"/>
    </row>
    <row r="17122" spans="1:4" ht="15" x14ac:dyDescent="0.2">
      <c r="B17122" s="85" t="s">
        <v>4</v>
      </c>
      <c r="C17122" s="92">
        <v>0.52500000000000002</v>
      </c>
      <c r="D17122" s="96"/>
    </row>
    <row r="17123" spans="1:4" ht="15" x14ac:dyDescent="0.2">
      <c r="B17123" s="85" t="s">
        <v>5</v>
      </c>
      <c r="C17123" s="92">
        <v>3.40578</v>
      </c>
      <c r="D17123" s="96"/>
    </row>
    <row r="17124" spans="1:4" ht="15" hidden="1" x14ac:dyDescent="0.2">
      <c r="A17124" s="65">
        <v>0</v>
      </c>
      <c r="B17124" s="102" t="s">
        <v>796</v>
      </c>
      <c r="C17124" s="103">
        <v>0</v>
      </c>
      <c r="D17124" s="96">
        <f>IF(C17161+C17166=0,1,2)</f>
        <v>2</v>
      </c>
    </row>
    <row r="17125" spans="1:4" ht="15" hidden="1" x14ac:dyDescent="0.2">
      <c r="A17125" s="65">
        <v>0</v>
      </c>
      <c r="B17125" s="102" t="s">
        <v>797</v>
      </c>
      <c r="C17125" s="103">
        <v>5.1999999999999998E-2</v>
      </c>
      <c r="D17125" s="96">
        <f>IF(C17161+C17166=0,1,2)</f>
        <v>2</v>
      </c>
    </row>
    <row r="17126" spans="1:4" ht="15" hidden="1" x14ac:dyDescent="0.2">
      <c r="A17126" s="65">
        <v>0</v>
      </c>
      <c r="B17126" s="102" t="s">
        <v>798</v>
      </c>
      <c r="C17126" s="103">
        <v>3.3492799999999998</v>
      </c>
      <c r="D17126" s="96">
        <f>IF(C17161+C17166=0,1,2)</f>
        <v>2</v>
      </c>
    </row>
    <row r="17127" spans="1:4" ht="15" hidden="1" x14ac:dyDescent="0.2">
      <c r="A17127" s="65">
        <v>0</v>
      </c>
      <c r="B17127" s="102" t="s">
        <v>799</v>
      </c>
      <c r="C17127" s="103">
        <v>0</v>
      </c>
      <c r="D17127" s="96">
        <f>IF(C17161+C17166=0,1,2)</f>
        <v>2</v>
      </c>
    </row>
    <row r="17128" spans="1:4" ht="15" hidden="1" x14ac:dyDescent="0.2">
      <c r="A17128" s="65">
        <v>0</v>
      </c>
      <c r="B17128" s="102" t="s">
        <v>800</v>
      </c>
      <c r="C17128" s="103">
        <v>0</v>
      </c>
      <c r="D17128" s="96">
        <f>IF(C17161+C17166=0,1,2)</f>
        <v>2</v>
      </c>
    </row>
    <row r="17129" spans="1:4" ht="15" hidden="1" x14ac:dyDescent="0.2">
      <c r="A17129" s="65">
        <v>0</v>
      </c>
      <c r="B17129" s="102" t="s">
        <v>801</v>
      </c>
      <c r="C17129" s="103">
        <v>0</v>
      </c>
      <c r="D17129" s="96">
        <f>IF(C17161+C17166=0,1,2)</f>
        <v>2</v>
      </c>
    </row>
    <row r="17130" spans="1:4" ht="30" hidden="1" x14ac:dyDescent="0.2">
      <c r="A17130" s="65">
        <v>0</v>
      </c>
      <c r="B17130" s="102" t="s">
        <v>802</v>
      </c>
      <c r="C17130" s="103">
        <v>0</v>
      </c>
      <c r="D17130" s="96">
        <f>IF(C17161+C17166=0,1,2)</f>
        <v>2</v>
      </c>
    </row>
    <row r="17131" spans="1:4" ht="30" hidden="1" x14ac:dyDescent="0.2">
      <c r="A17131" s="65">
        <v>0</v>
      </c>
      <c r="B17131" s="102" t="s">
        <v>803</v>
      </c>
      <c r="C17131" s="103">
        <v>0</v>
      </c>
      <c r="D17131" s="96">
        <f>IF(C17161+C17166=0,1,2)</f>
        <v>2</v>
      </c>
    </row>
    <row r="17132" spans="1:4" ht="15" hidden="1" x14ac:dyDescent="0.2">
      <c r="A17132" s="65">
        <v>0</v>
      </c>
      <c r="B17132" s="102" t="s">
        <v>804</v>
      </c>
      <c r="C17132" s="103">
        <v>0</v>
      </c>
      <c r="D17132" s="96">
        <f>IF(C17161+C17166=0,1,2)</f>
        <v>2</v>
      </c>
    </row>
    <row r="17133" spans="1:4" ht="15" hidden="1" x14ac:dyDescent="0.2">
      <c r="A17133" s="65">
        <v>0</v>
      </c>
      <c r="B17133" s="102" t="s">
        <v>805</v>
      </c>
      <c r="C17133" s="103">
        <v>4.4999999999999997E-3</v>
      </c>
      <c r="D17133" s="96">
        <f>IF(C17161+C17166=0,1,2)</f>
        <v>2</v>
      </c>
    </row>
    <row r="17134" spans="1:4" ht="15" hidden="1" x14ac:dyDescent="0.2">
      <c r="A17134" s="65">
        <f t="shared" si="267"/>
        <v>0</v>
      </c>
      <c r="B17134" s="85" t="s">
        <v>806</v>
      </c>
      <c r="C17134" s="92">
        <v>0</v>
      </c>
      <c r="D17134" s="96">
        <f>IF(C17161+C17166=0,1,2)</f>
        <v>2</v>
      </c>
    </row>
    <row r="17135" spans="1:4" ht="15" hidden="1" x14ac:dyDescent="0.2">
      <c r="A17135" s="65">
        <f t="shared" si="267"/>
        <v>0</v>
      </c>
      <c r="B17135" s="85" t="s">
        <v>6</v>
      </c>
      <c r="C17135" s="92">
        <v>0</v>
      </c>
      <c r="D17135" s="96">
        <f>IF(C17161+C17166=0,1,2)</f>
        <v>2</v>
      </c>
    </row>
    <row r="17136" spans="1:4" ht="15" hidden="1" x14ac:dyDescent="0.2">
      <c r="A17136" s="65">
        <f t="shared" si="267"/>
        <v>0</v>
      </c>
      <c r="B17136" s="73" t="s">
        <v>7</v>
      </c>
      <c r="C17136" s="76">
        <v>0</v>
      </c>
      <c r="D17136" s="96">
        <f>IF(C17161+C17166=0,1,2)</f>
        <v>2</v>
      </c>
    </row>
    <row r="17137" spans="1:4" ht="15" hidden="1" x14ac:dyDescent="0.2">
      <c r="A17137" s="65">
        <f t="shared" si="267"/>
        <v>0</v>
      </c>
      <c r="B17137" s="85" t="s">
        <v>8</v>
      </c>
      <c r="C17137" s="92">
        <v>0</v>
      </c>
      <c r="D17137" s="96">
        <f>IF(C17161+C17166=0,1,2)</f>
        <v>2</v>
      </c>
    </row>
    <row r="17138" spans="1:4" ht="15" hidden="1" x14ac:dyDescent="0.2">
      <c r="A17138" s="65">
        <f t="shared" si="267"/>
        <v>0</v>
      </c>
      <c r="B17138" s="85" t="s">
        <v>9</v>
      </c>
      <c r="C17138" s="92">
        <v>0</v>
      </c>
      <c r="D17138" s="96">
        <f>IF(C17161+C17166=0,1,2)</f>
        <v>2</v>
      </c>
    </row>
    <row r="17139" spans="1:4" ht="15" x14ac:dyDescent="0.2">
      <c r="B17139" s="85" t="s">
        <v>10</v>
      </c>
      <c r="C17139" s="92">
        <v>0.19900000000000001</v>
      </c>
      <c r="D17139" s="96"/>
    </row>
    <row r="17140" spans="1:4" ht="15" hidden="1" x14ac:dyDescent="0.2">
      <c r="A17140" s="65">
        <f t="shared" si="267"/>
        <v>0</v>
      </c>
      <c r="B17140" s="81" t="s">
        <v>11</v>
      </c>
      <c r="C17140" s="76">
        <v>0</v>
      </c>
      <c r="D17140" s="96">
        <f>IF(C17161+C17166=0,1,2)</f>
        <v>2</v>
      </c>
    </row>
    <row r="17141" spans="1:4" ht="15" hidden="1" x14ac:dyDescent="0.2">
      <c r="A17141" s="65">
        <f t="shared" si="267"/>
        <v>0</v>
      </c>
      <c r="B17141" s="81" t="s">
        <v>12</v>
      </c>
      <c r="C17141" s="76">
        <v>0</v>
      </c>
      <c r="D17141" s="96">
        <f>IF(C17161+C17166=0,1,2)</f>
        <v>2</v>
      </c>
    </row>
    <row r="17142" spans="1:4" ht="15" hidden="1" x14ac:dyDescent="0.2">
      <c r="A17142" s="65">
        <v>0</v>
      </c>
      <c r="B17142" s="104" t="s">
        <v>784</v>
      </c>
      <c r="C17142" s="105">
        <v>0</v>
      </c>
      <c r="D17142" s="96">
        <f>IF(C17161+C17166=0,1,2)</f>
        <v>2</v>
      </c>
    </row>
    <row r="17143" spans="1:4" ht="15" hidden="1" x14ac:dyDescent="0.2">
      <c r="A17143" s="65">
        <v>0</v>
      </c>
      <c r="B17143" s="102" t="s">
        <v>785</v>
      </c>
      <c r="C17143" s="103">
        <v>0</v>
      </c>
      <c r="D17143" s="96">
        <f>IF(C17161+C17166=0,1,2)</f>
        <v>2</v>
      </c>
    </row>
    <row r="17144" spans="1:4" ht="15" hidden="1" x14ac:dyDescent="0.2">
      <c r="A17144" s="65">
        <v>0</v>
      </c>
      <c r="B17144" s="102" t="s">
        <v>807</v>
      </c>
      <c r="C17144" s="103">
        <v>0</v>
      </c>
      <c r="D17144" s="96">
        <f>IF(C17161+C17166=0,1,2)</f>
        <v>2</v>
      </c>
    </row>
    <row r="17145" spans="1:4" ht="15" hidden="1" x14ac:dyDescent="0.2">
      <c r="A17145" s="65">
        <v>0</v>
      </c>
      <c r="B17145" s="106" t="s">
        <v>734</v>
      </c>
      <c r="C17145" s="92">
        <v>0</v>
      </c>
      <c r="D17145" s="96">
        <f>IF(C17161+C17166=0,1,2)</f>
        <v>2</v>
      </c>
    </row>
    <row r="17146" spans="1:4" ht="15" hidden="1" x14ac:dyDescent="0.2">
      <c r="A17146" s="65">
        <v>0</v>
      </c>
      <c r="B17146" s="77" t="s">
        <v>808</v>
      </c>
      <c r="C17146" s="76">
        <v>0</v>
      </c>
      <c r="D17146" s="96">
        <f>IF(C17161+C17166=0,1,2)</f>
        <v>2</v>
      </c>
    </row>
    <row r="17147" spans="1:4" ht="15" hidden="1" x14ac:dyDescent="0.2">
      <c r="A17147" s="65">
        <f t="shared" si="267"/>
        <v>0</v>
      </c>
      <c r="B17147" s="81" t="s">
        <v>13</v>
      </c>
      <c r="C17147" s="76">
        <v>0</v>
      </c>
      <c r="D17147" s="96">
        <f>IF(C17161+C17166=0,1,2)</f>
        <v>2</v>
      </c>
    </row>
    <row r="17148" spans="1:4" ht="15" hidden="1" x14ac:dyDescent="0.2">
      <c r="A17148" s="65">
        <v>0</v>
      </c>
      <c r="B17148" s="104" t="s">
        <v>788</v>
      </c>
      <c r="C17148" s="105">
        <v>0</v>
      </c>
      <c r="D17148" s="96">
        <f>IF(C17161+C17166=0,1,2)</f>
        <v>2</v>
      </c>
    </row>
    <row r="17149" spans="1:4" ht="15" hidden="1" x14ac:dyDescent="0.2">
      <c r="A17149" s="65">
        <v>0</v>
      </c>
      <c r="B17149" s="102" t="s">
        <v>785</v>
      </c>
      <c r="C17149" s="103">
        <v>0</v>
      </c>
      <c r="D17149" s="96">
        <f>IF(C17161+C17166=0,1,2)</f>
        <v>2</v>
      </c>
    </row>
    <row r="17150" spans="1:4" ht="15" hidden="1" x14ac:dyDescent="0.2">
      <c r="A17150" s="65">
        <v>0</v>
      </c>
      <c r="B17150" s="102" t="s">
        <v>733</v>
      </c>
      <c r="C17150" s="103">
        <v>0</v>
      </c>
      <c r="D17150" s="96">
        <f>IF(C17161+C17166=0,1,2)</f>
        <v>2</v>
      </c>
    </row>
    <row r="17151" spans="1:4" ht="30" hidden="1" x14ac:dyDescent="0.2">
      <c r="A17151" s="65">
        <f t="shared" si="267"/>
        <v>0</v>
      </c>
      <c r="B17151" s="106" t="s">
        <v>809</v>
      </c>
      <c r="C17151" s="92">
        <v>0</v>
      </c>
      <c r="D17151" s="96">
        <f>IF(C17161+C17166=0,1,2)</f>
        <v>2</v>
      </c>
    </row>
    <row r="17152" spans="1:4" ht="15" hidden="1" x14ac:dyDescent="0.2">
      <c r="A17152" s="65">
        <v>0</v>
      </c>
      <c r="B17152" s="77" t="s">
        <v>738</v>
      </c>
      <c r="C17152" s="76">
        <v>0</v>
      </c>
      <c r="D17152" s="96">
        <f>IF(C17161+C17166=0,1,2)</f>
        <v>2</v>
      </c>
    </row>
    <row r="17153" spans="1:4" ht="15" hidden="1" x14ac:dyDescent="0.2">
      <c r="A17153" s="65">
        <v>0</v>
      </c>
      <c r="B17153" s="104" t="s">
        <v>789</v>
      </c>
      <c r="C17153" s="105">
        <v>0</v>
      </c>
      <c r="D17153" s="96">
        <f>IF(C17161+C17166=0,1,2)</f>
        <v>2</v>
      </c>
    </row>
    <row r="17154" spans="1:4" ht="15" hidden="1" x14ac:dyDescent="0.2">
      <c r="A17154" s="65">
        <v>0</v>
      </c>
      <c r="B17154" s="102" t="s">
        <v>732</v>
      </c>
      <c r="C17154" s="103">
        <v>0</v>
      </c>
      <c r="D17154" s="96">
        <f>IF(C17161+C17166=0,1,2)</f>
        <v>2</v>
      </c>
    </row>
    <row r="17155" spans="1:4" ht="15" hidden="1" x14ac:dyDescent="0.2">
      <c r="A17155" s="65">
        <v>0</v>
      </c>
      <c r="B17155" s="102" t="s">
        <v>737</v>
      </c>
      <c r="C17155" s="103">
        <v>0</v>
      </c>
      <c r="D17155" s="96">
        <f>IF(C17161+C17166=0,1,2)</f>
        <v>2</v>
      </c>
    </row>
    <row r="17156" spans="1:4" ht="15" hidden="1" x14ac:dyDescent="0.2">
      <c r="A17156" s="65">
        <v>0</v>
      </c>
      <c r="B17156" s="102" t="s">
        <v>733</v>
      </c>
      <c r="C17156" s="103">
        <v>0</v>
      </c>
      <c r="D17156" s="96">
        <f>IF(C17161+C17166=0,1,2)</f>
        <v>2</v>
      </c>
    </row>
    <row r="17157" spans="1:4" ht="15" hidden="1" x14ac:dyDescent="0.2">
      <c r="A17157" s="65">
        <v>0</v>
      </c>
      <c r="B17157" s="106" t="s">
        <v>734</v>
      </c>
      <c r="C17157" s="92">
        <v>0</v>
      </c>
      <c r="D17157" s="96">
        <f>IF(C17161+C17166=0,1,2)</f>
        <v>2</v>
      </c>
    </row>
    <row r="17158" spans="1:4" ht="15" hidden="1" x14ac:dyDescent="0.2">
      <c r="A17158" s="65">
        <v>0</v>
      </c>
      <c r="B17158" s="77" t="s">
        <v>738</v>
      </c>
      <c r="C17158" s="76">
        <v>0</v>
      </c>
      <c r="D17158" s="96">
        <f>IF(C17161+C17166=0,1,2)</f>
        <v>2</v>
      </c>
    </row>
    <row r="17159" spans="1:4" ht="15" hidden="1" x14ac:dyDescent="0.2">
      <c r="A17159" s="65">
        <f t="shared" ref="A17159:A17222" si="268">C17159</f>
        <v>0</v>
      </c>
      <c r="B17159" s="97"/>
      <c r="C17159" s="98"/>
      <c r="D17159" s="96">
        <f>IF(C17161+C17166=0,1,2)</f>
        <v>2</v>
      </c>
    </row>
    <row r="17160" spans="1:4" ht="15" hidden="1" x14ac:dyDescent="0.2">
      <c r="A17160" s="65">
        <f t="shared" si="268"/>
        <v>0</v>
      </c>
      <c r="B17160" s="99" t="s">
        <v>817</v>
      </c>
      <c r="C17160" s="100"/>
      <c r="D17160" s="96">
        <f>IF(C17161+C17166=0,1,2)</f>
        <v>2</v>
      </c>
    </row>
    <row r="17161" spans="1:4" ht="15" x14ac:dyDescent="0.2">
      <c r="B17161" s="79" t="s">
        <v>741</v>
      </c>
      <c r="C17161" s="80">
        <v>23.218539999999997</v>
      </c>
      <c r="D17161" s="96"/>
    </row>
    <row r="17162" spans="1:4" ht="15" x14ac:dyDescent="0.2">
      <c r="B17162" s="113" t="s">
        <v>721</v>
      </c>
      <c r="C17162" s="72">
        <v>26.518999999999998</v>
      </c>
      <c r="D17162" s="66"/>
    </row>
    <row r="17163" spans="1:4" ht="15" hidden="1" x14ac:dyDescent="0.2">
      <c r="A17163" s="65">
        <f t="shared" si="268"/>
        <v>0</v>
      </c>
      <c r="B17163" s="85" t="s">
        <v>742</v>
      </c>
      <c r="C17163" s="92">
        <v>0</v>
      </c>
      <c r="D17163" s="96">
        <f>IF(C17161+C17166=0,1,2)</f>
        <v>2</v>
      </c>
    </row>
    <row r="17164" spans="1:4" ht="15" x14ac:dyDescent="0.2">
      <c r="B17164" s="85" t="s">
        <v>743</v>
      </c>
      <c r="C17164" s="92">
        <v>-3.3004600000000002</v>
      </c>
      <c r="D17164" s="96"/>
    </row>
    <row r="17165" spans="1:4" ht="15" hidden="1" x14ac:dyDescent="0.2">
      <c r="A17165" s="65">
        <f t="shared" si="268"/>
        <v>0</v>
      </c>
      <c r="B17165" s="85" t="s">
        <v>744</v>
      </c>
      <c r="C17165" s="92">
        <v>0</v>
      </c>
      <c r="D17165" s="96">
        <f>IF(C17161+C17166=0,1,2)</f>
        <v>2</v>
      </c>
    </row>
    <row r="17166" spans="1:4" ht="15" x14ac:dyDescent="0.2">
      <c r="B17166" s="79" t="s">
        <v>745</v>
      </c>
      <c r="C17166" s="80">
        <v>4.1297800000000002</v>
      </c>
      <c r="D17166" s="96"/>
    </row>
    <row r="17167" spans="1:4" ht="15" x14ac:dyDescent="0.2">
      <c r="B17167" s="113" t="s">
        <v>3</v>
      </c>
      <c r="C17167" s="72">
        <v>4.1297800000000002</v>
      </c>
      <c r="D17167" s="66"/>
    </row>
    <row r="17168" spans="1:4" ht="15" hidden="1" x14ac:dyDescent="0.2">
      <c r="A17168" s="65">
        <f t="shared" si="268"/>
        <v>0</v>
      </c>
      <c r="B17168" s="85" t="s">
        <v>11</v>
      </c>
      <c r="C17168" s="92">
        <v>0</v>
      </c>
      <c r="D17168" s="96">
        <f>IF(C17161+C17166=0,1,2)</f>
        <v>2</v>
      </c>
    </row>
    <row r="17169" spans="1:4" ht="15" hidden="1" x14ac:dyDescent="0.2">
      <c r="A17169" s="65">
        <f t="shared" si="268"/>
        <v>0</v>
      </c>
      <c r="B17169" s="85" t="s">
        <v>746</v>
      </c>
      <c r="C17169" s="92">
        <v>0</v>
      </c>
      <c r="D17169" s="96">
        <f>IF(C17161+C17166=0,1,2)</f>
        <v>2</v>
      </c>
    </row>
    <row r="17170" spans="1:4" ht="15" hidden="1" x14ac:dyDescent="0.2">
      <c r="A17170" s="65">
        <f t="shared" si="268"/>
        <v>0</v>
      </c>
      <c r="B17170" s="85" t="s">
        <v>13</v>
      </c>
      <c r="C17170" s="92">
        <v>0</v>
      </c>
      <c r="D17170" s="96">
        <f>IF(C17161+C17166=0,1,2)</f>
        <v>2</v>
      </c>
    </row>
    <row r="17171" spans="1:4" ht="15" hidden="1" x14ac:dyDescent="0.2">
      <c r="A17171" s="65">
        <f t="shared" si="268"/>
        <v>19.088760000000001</v>
      </c>
      <c r="B17171" s="94" t="s">
        <v>747</v>
      </c>
      <c r="C17171" s="95">
        <v>19.088760000000001</v>
      </c>
      <c r="D17171" s="65">
        <f>IF(C17161+C17166=0,1,2)</f>
        <v>2</v>
      </c>
    </row>
    <row r="17172" spans="1:4" ht="15" hidden="1" x14ac:dyDescent="0.2">
      <c r="A17172" s="65">
        <f t="shared" si="268"/>
        <v>5.9112400000000003</v>
      </c>
      <c r="B17172" s="94" t="s">
        <v>812</v>
      </c>
      <c r="C17172" s="95">
        <v>5.9112400000000003</v>
      </c>
      <c r="D17172" s="65">
        <f>IF(C17161+C17166=0,1,2)</f>
        <v>2</v>
      </c>
    </row>
    <row r="17173" spans="1:4" ht="15" hidden="1" x14ac:dyDescent="0.2">
      <c r="A17173" s="65">
        <f t="shared" si="268"/>
        <v>25</v>
      </c>
      <c r="B17173" s="94" t="s">
        <v>813</v>
      </c>
      <c r="C17173" s="95">
        <v>25</v>
      </c>
      <c r="D17173" s="65">
        <f>IF(C17161+C17166=0,1,2)</f>
        <v>2</v>
      </c>
    </row>
    <row r="17174" spans="1:4" ht="15" hidden="1" x14ac:dyDescent="0.2">
      <c r="A17174" s="65">
        <f t="shared" si="268"/>
        <v>0</v>
      </c>
      <c r="B17174" s="108"/>
      <c r="C17174" s="109"/>
      <c r="D17174" s="96">
        <f>IF(C17161+C17166=0,1,2)</f>
        <v>2</v>
      </c>
    </row>
    <row r="17175" spans="1:4" ht="15" hidden="1" x14ac:dyDescent="0.2">
      <c r="A17175" s="65">
        <f t="shared" si="268"/>
        <v>0</v>
      </c>
      <c r="B17175" s="82" t="s">
        <v>791</v>
      </c>
      <c r="C17175" s="100"/>
      <c r="D17175" s="96">
        <f>IF(C17161+C17166=0,1,2)</f>
        <v>2</v>
      </c>
    </row>
    <row r="17176" spans="1:4" ht="15" x14ac:dyDescent="0.2">
      <c r="B17176" s="107" t="s">
        <v>792</v>
      </c>
      <c r="C17176" s="114">
        <v>23</v>
      </c>
      <c r="D17176" s="96"/>
    </row>
    <row r="17177" spans="1:4" ht="15" x14ac:dyDescent="0.2">
      <c r="B17177" s="81" t="s">
        <v>793</v>
      </c>
      <c r="C17177" s="110">
        <v>19</v>
      </c>
      <c r="D17177" s="96"/>
    </row>
    <row r="17178" spans="1:4" ht="15" x14ac:dyDescent="0.2">
      <c r="B17178" s="81" t="s">
        <v>794</v>
      </c>
      <c r="C17178" s="110">
        <v>4</v>
      </c>
      <c r="D17178" s="96"/>
    </row>
    <row r="17179" spans="1:4" ht="15" hidden="1" x14ac:dyDescent="0.2">
      <c r="A17179" s="65">
        <f t="shared" si="268"/>
        <v>0</v>
      </c>
      <c r="B17179" s="111"/>
      <c r="C17179" s="109"/>
      <c r="D17179" s="96">
        <f>IF(C17161+C17166=0,1,2)</f>
        <v>2</v>
      </c>
    </row>
    <row r="17180" spans="1:4" ht="30" customHeight="1" x14ac:dyDescent="0.2">
      <c r="B17180" s="117" t="s">
        <v>1023</v>
      </c>
      <c r="C17180" s="118"/>
      <c r="D17180" s="96"/>
    </row>
    <row r="17181" spans="1:4" ht="15" hidden="1" x14ac:dyDescent="0.2">
      <c r="A17181" s="65">
        <f t="shared" si="268"/>
        <v>0</v>
      </c>
      <c r="B17181" s="97"/>
      <c r="C17181" s="98"/>
      <c r="D17181" s="96">
        <f>IF(C17244+C17249=0,1,2)</f>
        <v>2</v>
      </c>
    </row>
    <row r="17182" spans="1:4" ht="15" hidden="1" x14ac:dyDescent="0.2">
      <c r="A17182" s="65">
        <f t="shared" si="268"/>
        <v>0</v>
      </c>
      <c r="B17182" s="99" t="s">
        <v>815</v>
      </c>
      <c r="C17182" s="100"/>
      <c r="D17182" s="96">
        <f>IF(C17244+C17249=0,1,2)</f>
        <v>2</v>
      </c>
    </row>
    <row r="17183" spans="1:4" ht="15" x14ac:dyDescent="0.2">
      <c r="B17183" s="112" t="s">
        <v>721</v>
      </c>
      <c r="C17183" s="72">
        <v>6.8310000000000004</v>
      </c>
      <c r="D17183" s="66"/>
    </row>
    <row r="17184" spans="1:4" ht="15" hidden="1" x14ac:dyDescent="0.2">
      <c r="A17184" s="65">
        <f t="shared" si="268"/>
        <v>0</v>
      </c>
      <c r="B17184" s="73" t="s">
        <v>722</v>
      </c>
      <c r="C17184" s="76"/>
      <c r="D17184" s="96">
        <f>IF(C17244+C17249=0,1,2)</f>
        <v>2</v>
      </c>
    </row>
    <row r="17185" spans="1:4" ht="15" hidden="1" x14ac:dyDescent="0.2">
      <c r="A17185" s="65">
        <f t="shared" si="268"/>
        <v>0</v>
      </c>
      <c r="B17185" s="73" t="s">
        <v>783</v>
      </c>
      <c r="C17185" s="76"/>
      <c r="D17185" s="96">
        <f>IF(C17244+C17249=0,1,2)</f>
        <v>2</v>
      </c>
    </row>
    <row r="17186" spans="1:4" ht="15" hidden="1" x14ac:dyDescent="0.2">
      <c r="A17186" s="65">
        <f t="shared" si="268"/>
        <v>0</v>
      </c>
      <c r="B17186" s="73" t="s">
        <v>8</v>
      </c>
      <c r="C17186" s="76">
        <v>0</v>
      </c>
      <c r="D17186" s="96">
        <f>IF(C17244+C17249=0,1,2)</f>
        <v>2</v>
      </c>
    </row>
    <row r="17187" spans="1:4" ht="15" x14ac:dyDescent="0.2">
      <c r="B17187" s="113" t="s">
        <v>723</v>
      </c>
      <c r="C17187" s="72">
        <v>6.8310000000000004</v>
      </c>
      <c r="D17187" s="96"/>
    </row>
    <row r="17188" spans="1:4" ht="15" hidden="1" x14ac:dyDescent="0.2">
      <c r="A17188" s="65">
        <f t="shared" si="268"/>
        <v>0</v>
      </c>
      <c r="B17188" s="81" t="s">
        <v>742</v>
      </c>
      <c r="C17188" s="76">
        <v>0</v>
      </c>
      <c r="D17188" s="96">
        <f>IF(C17244+C17249=0,1,2)</f>
        <v>2</v>
      </c>
    </row>
    <row r="17189" spans="1:4" ht="15" hidden="1" x14ac:dyDescent="0.2">
      <c r="A17189" s="65">
        <f t="shared" si="268"/>
        <v>0</v>
      </c>
      <c r="B17189" s="81" t="s">
        <v>748</v>
      </c>
      <c r="C17189" s="76">
        <v>0</v>
      </c>
      <c r="D17189" s="96">
        <f>IF(C17244+C17249=0,1,2)</f>
        <v>2</v>
      </c>
    </row>
    <row r="17190" spans="1:4" ht="15" hidden="1" x14ac:dyDescent="0.2">
      <c r="A17190" s="65">
        <v>0</v>
      </c>
      <c r="B17190" s="73" t="s">
        <v>784</v>
      </c>
      <c r="C17190" s="76">
        <v>0</v>
      </c>
      <c r="D17190" s="96">
        <f>IF(C17244+C17249=0,1,2)</f>
        <v>2</v>
      </c>
    </row>
    <row r="17191" spans="1:4" ht="15" hidden="1" x14ac:dyDescent="0.2">
      <c r="A17191" s="65">
        <v>0</v>
      </c>
      <c r="B17191" s="77" t="s">
        <v>785</v>
      </c>
      <c r="C17191" s="76">
        <v>0</v>
      </c>
      <c r="D17191" s="96">
        <f>IF(C17244+C17249=0,1,2)</f>
        <v>2</v>
      </c>
    </row>
    <row r="17192" spans="1:4" ht="15" hidden="1" x14ac:dyDescent="0.2">
      <c r="A17192" s="65">
        <v>0</v>
      </c>
      <c r="B17192" s="77" t="s">
        <v>733</v>
      </c>
      <c r="C17192" s="76">
        <v>0</v>
      </c>
      <c r="D17192" s="96">
        <f>IF(C17244+C17249=0,1,2)</f>
        <v>2</v>
      </c>
    </row>
    <row r="17193" spans="1:4" ht="15" hidden="1" x14ac:dyDescent="0.2">
      <c r="A17193" s="65">
        <v>0</v>
      </c>
      <c r="B17193" s="77" t="s">
        <v>786</v>
      </c>
      <c r="C17193" s="76">
        <v>0</v>
      </c>
      <c r="D17193" s="96">
        <f>IF(C17244+C17249=0,1,2)</f>
        <v>2</v>
      </c>
    </row>
    <row r="17194" spans="1:4" ht="15" hidden="1" x14ac:dyDescent="0.2">
      <c r="A17194" s="65">
        <v>0</v>
      </c>
      <c r="B17194" s="77" t="s">
        <v>787</v>
      </c>
      <c r="C17194" s="76">
        <v>0</v>
      </c>
      <c r="D17194" s="96">
        <f>IF(C17244+C17249=0,1,2)</f>
        <v>2</v>
      </c>
    </row>
    <row r="17195" spans="1:4" ht="15" hidden="1" x14ac:dyDescent="0.2">
      <c r="A17195" s="65">
        <f t="shared" si="268"/>
        <v>0</v>
      </c>
      <c r="B17195" s="81" t="s">
        <v>744</v>
      </c>
      <c r="C17195" s="76">
        <v>0</v>
      </c>
      <c r="D17195" s="96">
        <f>IF(C17244+C17249=0,1,2)</f>
        <v>2</v>
      </c>
    </row>
    <row r="17196" spans="1:4" ht="15" hidden="1" x14ac:dyDescent="0.2">
      <c r="A17196" s="65">
        <v>0</v>
      </c>
      <c r="B17196" s="73" t="s">
        <v>788</v>
      </c>
      <c r="C17196" s="76">
        <v>0</v>
      </c>
      <c r="D17196" s="96">
        <f>IF(C17244+C17249=0,1,2)</f>
        <v>2</v>
      </c>
    </row>
    <row r="17197" spans="1:4" ht="15" hidden="1" x14ac:dyDescent="0.2">
      <c r="A17197" s="65">
        <v>0</v>
      </c>
      <c r="B17197" s="77" t="s">
        <v>737</v>
      </c>
      <c r="C17197" s="76">
        <v>0</v>
      </c>
      <c r="D17197" s="96">
        <f>IF(C17244+C17249=0,1,2)</f>
        <v>2</v>
      </c>
    </row>
    <row r="17198" spans="1:4" ht="15" hidden="1" x14ac:dyDescent="0.2">
      <c r="A17198" s="65">
        <v>0</v>
      </c>
      <c r="B17198" s="77" t="s">
        <v>733</v>
      </c>
      <c r="C17198" s="76">
        <v>0</v>
      </c>
      <c r="D17198" s="96">
        <f>IF(C17244+C17249=0,1,2)</f>
        <v>2</v>
      </c>
    </row>
    <row r="17199" spans="1:4" ht="15" hidden="1" x14ac:dyDescent="0.2">
      <c r="A17199" s="65">
        <v>0</v>
      </c>
      <c r="B17199" s="77" t="s">
        <v>738</v>
      </c>
      <c r="C17199" s="76">
        <v>0</v>
      </c>
      <c r="D17199" s="96">
        <f>IF(C17244+C17249=0,1,2)</f>
        <v>2</v>
      </c>
    </row>
    <row r="17200" spans="1:4" ht="15" hidden="1" x14ac:dyDescent="0.2">
      <c r="A17200" s="65">
        <v>0</v>
      </c>
      <c r="B17200" s="73" t="s">
        <v>789</v>
      </c>
      <c r="C17200" s="76">
        <v>0</v>
      </c>
      <c r="D17200" s="96">
        <f>IF(C17244+C17249=0,1,2)</f>
        <v>2</v>
      </c>
    </row>
    <row r="17201" spans="1:4" ht="15" hidden="1" x14ac:dyDescent="0.2">
      <c r="A17201" s="65">
        <v>0</v>
      </c>
      <c r="B17201" s="77" t="s">
        <v>790</v>
      </c>
      <c r="C17201" s="76">
        <v>0</v>
      </c>
      <c r="D17201" s="96">
        <f>IF(C17244+C17249=0,1,2)</f>
        <v>2</v>
      </c>
    </row>
    <row r="17202" spans="1:4" ht="15" hidden="1" x14ac:dyDescent="0.2">
      <c r="A17202" s="65">
        <f t="shared" si="268"/>
        <v>0</v>
      </c>
      <c r="B17202" s="97"/>
      <c r="C17202" s="98"/>
      <c r="D17202" s="96">
        <f>IF(C17244+C17249=0,1,2)</f>
        <v>2</v>
      </c>
    </row>
    <row r="17203" spans="1:4" ht="15" hidden="1" x14ac:dyDescent="0.2">
      <c r="A17203" s="65">
        <f t="shared" si="268"/>
        <v>0</v>
      </c>
      <c r="B17203" s="99" t="s">
        <v>816</v>
      </c>
      <c r="C17203" s="100"/>
      <c r="D17203" s="96">
        <f>IF(C17244+C17249=0,1,2)</f>
        <v>2</v>
      </c>
    </row>
    <row r="17204" spans="1:4" ht="15" x14ac:dyDescent="0.2">
      <c r="B17204" s="112" t="s">
        <v>3</v>
      </c>
      <c r="C17204" s="72">
        <v>0.22</v>
      </c>
      <c r="D17204" s="66"/>
    </row>
    <row r="17205" spans="1:4" ht="15" hidden="1" x14ac:dyDescent="0.2">
      <c r="A17205" s="65">
        <f t="shared" si="268"/>
        <v>0</v>
      </c>
      <c r="B17205" s="85" t="s">
        <v>4</v>
      </c>
      <c r="C17205" s="92">
        <v>0</v>
      </c>
      <c r="D17205" s="96">
        <f>IF(C17244+C17249=0,1,2)</f>
        <v>2</v>
      </c>
    </row>
    <row r="17206" spans="1:4" ht="15" x14ac:dyDescent="0.2">
      <c r="B17206" s="85" t="s">
        <v>5</v>
      </c>
      <c r="C17206" s="92">
        <v>0.22</v>
      </c>
      <c r="D17206" s="96"/>
    </row>
    <row r="17207" spans="1:4" ht="15" hidden="1" x14ac:dyDescent="0.2">
      <c r="A17207" s="65">
        <v>0</v>
      </c>
      <c r="B17207" s="102" t="s">
        <v>796</v>
      </c>
      <c r="C17207" s="103">
        <v>0</v>
      </c>
      <c r="D17207" s="96">
        <f>IF(C17244+C17249=0,1,2)</f>
        <v>2</v>
      </c>
    </row>
    <row r="17208" spans="1:4" ht="15" hidden="1" x14ac:dyDescent="0.2">
      <c r="A17208" s="65">
        <v>0</v>
      </c>
      <c r="B17208" s="102" t="s">
        <v>797</v>
      </c>
      <c r="C17208" s="103">
        <v>0</v>
      </c>
      <c r="D17208" s="96">
        <f>IF(C17244+C17249=0,1,2)</f>
        <v>2</v>
      </c>
    </row>
    <row r="17209" spans="1:4" ht="15" hidden="1" x14ac:dyDescent="0.2">
      <c r="A17209" s="65">
        <v>0</v>
      </c>
      <c r="B17209" s="102" t="s">
        <v>798</v>
      </c>
      <c r="C17209" s="103">
        <v>0.22</v>
      </c>
      <c r="D17209" s="96">
        <f>IF(C17244+C17249=0,1,2)</f>
        <v>2</v>
      </c>
    </row>
    <row r="17210" spans="1:4" ht="15" hidden="1" x14ac:dyDescent="0.2">
      <c r="A17210" s="65">
        <v>0</v>
      </c>
      <c r="B17210" s="102" t="s">
        <v>799</v>
      </c>
      <c r="C17210" s="103">
        <v>0</v>
      </c>
      <c r="D17210" s="96">
        <f>IF(C17244+C17249=0,1,2)</f>
        <v>2</v>
      </c>
    </row>
    <row r="17211" spans="1:4" ht="15" hidden="1" x14ac:dyDescent="0.2">
      <c r="A17211" s="65">
        <v>0</v>
      </c>
      <c r="B17211" s="102" t="s">
        <v>800</v>
      </c>
      <c r="C17211" s="103">
        <v>0</v>
      </c>
      <c r="D17211" s="96">
        <f>IF(C17244+C17249=0,1,2)</f>
        <v>2</v>
      </c>
    </row>
    <row r="17212" spans="1:4" ht="15" hidden="1" x14ac:dyDescent="0.2">
      <c r="A17212" s="65">
        <v>0</v>
      </c>
      <c r="B17212" s="102" t="s">
        <v>801</v>
      </c>
      <c r="C17212" s="103">
        <v>0</v>
      </c>
      <c r="D17212" s="96">
        <f>IF(C17244+C17249=0,1,2)</f>
        <v>2</v>
      </c>
    </row>
    <row r="17213" spans="1:4" ht="30" hidden="1" x14ac:dyDescent="0.2">
      <c r="A17213" s="65">
        <v>0</v>
      </c>
      <c r="B17213" s="102" t="s">
        <v>802</v>
      </c>
      <c r="C17213" s="103">
        <v>0</v>
      </c>
      <c r="D17213" s="96">
        <f>IF(C17244+C17249=0,1,2)</f>
        <v>2</v>
      </c>
    </row>
    <row r="17214" spans="1:4" ht="30" hidden="1" x14ac:dyDescent="0.2">
      <c r="A17214" s="65">
        <v>0</v>
      </c>
      <c r="B17214" s="102" t="s">
        <v>803</v>
      </c>
      <c r="C17214" s="103">
        <v>0</v>
      </c>
      <c r="D17214" s="96">
        <f>IF(C17244+C17249=0,1,2)</f>
        <v>2</v>
      </c>
    </row>
    <row r="17215" spans="1:4" ht="15" hidden="1" x14ac:dyDescent="0.2">
      <c r="A17215" s="65">
        <v>0</v>
      </c>
      <c r="B17215" s="102" t="s">
        <v>804</v>
      </c>
      <c r="C17215" s="103">
        <v>0</v>
      </c>
      <c r="D17215" s="96">
        <f>IF(C17244+C17249=0,1,2)</f>
        <v>2</v>
      </c>
    </row>
    <row r="17216" spans="1:4" ht="15" hidden="1" x14ac:dyDescent="0.2">
      <c r="A17216" s="65">
        <v>0</v>
      </c>
      <c r="B17216" s="102" t="s">
        <v>805</v>
      </c>
      <c r="C17216" s="103">
        <v>0</v>
      </c>
      <c r="D17216" s="96">
        <f>IF(C17244+C17249=0,1,2)</f>
        <v>2</v>
      </c>
    </row>
    <row r="17217" spans="1:4" ht="15" hidden="1" x14ac:dyDescent="0.2">
      <c r="A17217" s="65">
        <f t="shared" si="268"/>
        <v>0</v>
      </c>
      <c r="B17217" s="85" t="s">
        <v>806</v>
      </c>
      <c r="C17217" s="92">
        <v>0</v>
      </c>
      <c r="D17217" s="96">
        <f>IF(C17244+C17249=0,1,2)</f>
        <v>2</v>
      </c>
    </row>
    <row r="17218" spans="1:4" ht="15" hidden="1" x14ac:dyDescent="0.2">
      <c r="A17218" s="65">
        <f t="shared" si="268"/>
        <v>0</v>
      </c>
      <c r="B17218" s="85" t="s">
        <v>6</v>
      </c>
      <c r="C17218" s="92">
        <v>0</v>
      </c>
      <c r="D17218" s="96">
        <f>IF(C17244+C17249=0,1,2)</f>
        <v>2</v>
      </c>
    </row>
    <row r="17219" spans="1:4" ht="15" hidden="1" x14ac:dyDescent="0.2">
      <c r="A17219" s="65">
        <f t="shared" si="268"/>
        <v>0</v>
      </c>
      <c r="B17219" s="73" t="s">
        <v>7</v>
      </c>
      <c r="C17219" s="76">
        <v>0</v>
      </c>
      <c r="D17219" s="96">
        <f>IF(C17244+C17249=0,1,2)</f>
        <v>2</v>
      </c>
    </row>
    <row r="17220" spans="1:4" ht="15" hidden="1" x14ac:dyDescent="0.2">
      <c r="A17220" s="65">
        <f t="shared" si="268"/>
        <v>0</v>
      </c>
      <c r="B17220" s="85" t="s">
        <v>8</v>
      </c>
      <c r="C17220" s="92">
        <v>0</v>
      </c>
      <c r="D17220" s="96">
        <f>IF(C17244+C17249=0,1,2)</f>
        <v>2</v>
      </c>
    </row>
    <row r="17221" spans="1:4" ht="15" hidden="1" x14ac:dyDescent="0.2">
      <c r="A17221" s="65">
        <f t="shared" si="268"/>
        <v>0</v>
      </c>
      <c r="B17221" s="85" t="s">
        <v>9</v>
      </c>
      <c r="C17221" s="92">
        <v>0</v>
      </c>
      <c r="D17221" s="96">
        <f>IF(C17244+C17249=0,1,2)</f>
        <v>2</v>
      </c>
    </row>
    <row r="17222" spans="1:4" ht="15" hidden="1" x14ac:dyDescent="0.2">
      <c r="A17222" s="65">
        <f t="shared" si="268"/>
        <v>0</v>
      </c>
      <c r="B17222" s="85" t="s">
        <v>10</v>
      </c>
      <c r="C17222" s="92">
        <v>0</v>
      </c>
      <c r="D17222" s="96">
        <f>IF(C17244+C17249=0,1,2)</f>
        <v>2</v>
      </c>
    </row>
    <row r="17223" spans="1:4" ht="15" x14ac:dyDescent="0.2">
      <c r="B17223" s="81" t="s">
        <v>11</v>
      </c>
      <c r="C17223" s="76">
        <v>1.66</v>
      </c>
      <c r="D17223" s="96"/>
    </row>
    <row r="17224" spans="1:4" ht="15" hidden="1" x14ac:dyDescent="0.2">
      <c r="A17224" s="65">
        <f t="shared" ref="A17224:A17278" si="269">C17224</f>
        <v>0</v>
      </c>
      <c r="B17224" s="81" t="s">
        <v>12</v>
      </c>
      <c r="C17224" s="76">
        <v>0</v>
      </c>
      <c r="D17224" s="96">
        <f>IF(C17244+C17249=0,1,2)</f>
        <v>2</v>
      </c>
    </row>
    <row r="17225" spans="1:4" ht="15" hidden="1" x14ac:dyDescent="0.2">
      <c r="A17225" s="65">
        <v>0</v>
      </c>
      <c r="B17225" s="104" t="s">
        <v>784</v>
      </c>
      <c r="C17225" s="105">
        <v>0</v>
      </c>
      <c r="D17225" s="96">
        <f>IF(C17244+C17249=0,1,2)</f>
        <v>2</v>
      </c>
    </row>
    <row r="17226" spans="1:4" ht="15" hidden="1" x14ac:dyDescent="0.2">
      <c r="A17226" s="65">
        <v>0</v>
      </c>
      <c r="B17226" s="102" t="s">
        <v>785</v>
      </c>
      <c r="C17226" s="103">
        <v>0</v>
      </c>
      <c r="D17226" s="96">
        <f>IF(C17244+C17249=0,1,2)</f>
        <v>2</v>
      </c>
    </row>
    <row r="17227" spans="1:4" ht="15" hidden="1" x14ac:dyDescent="0.2">
      <c r="A17227" s="65">
        <v>0</v>
      </c>
      <c r="B17227" s="102" t="s">
        <v>807</v>
      </c>
      <c r="C17227" s="103">
        <v>0</v>
      </c>
      <c r="D17227" s="96">
        <f>IF(C17244+C17249=0,1,2)</f>
        <v>2</v>
      </c>
    </row>
    <row r="17228" spans="1:4" ht="15" hidden="1" x14ac:dyDescent="0.2">
      <c r="A17228" s="65">
        <v>0</v>
      </c>
      <c r="B17228" s="106" t="s">
        <v>734</v>
      </c>
      <c r="C17228" s="92">
        <v>0</v>
      </c>
      <c r="D17228" s="96">
        <f>IF(C17244+C17249=0,1,2)</f>
        <v>2</v>
      </c>
    </row>
    <row r="17229" spans="1:4" ht="15" hidden="1" x14ac:dyDescent="0.2">
      <c r="A17229" s="65">
        <v>0</v>
      </c>
      <c r="B17229" s="77" t="s">
        <v>808</v>
      </c>
      <c r="C17229" s="76">
        <v>0</v>
      </c>
      <c r="D17229" s="96">
        <f>IF(C17244+C17249=0,1,2)</f>
        <v>2</v>
      </c>
    </row>
    <row r="17230" spans="1:4" ht="15" hidden="1" x14ac:dyDescent="0.2">
      <c r="A17230" s="65">
        <f t="shared" si="269"/>
        <v>0</v>
      </c>
      <c r="B17230" s="81" t="s">
        <v>13</v>
      </c>
      <c r="C17230" s="76">
        <v>0</v>
      </c>
      <c r="D17230" s="96">
        <f>IF(C17244+C17249=0,1,2)</f>
        <v>2</v>
      </c>
    </row>
    <row r="17231" spans="1:4" ht="15" hidden="1" x14ac:dyDescent="0.2">
      <c r="A17231" s="65">
        <v>0</v>
      </c>
      <c r="B17231" s="104" t="s">
        <v>788</v>
      </c>
      <c r="C17231" s="105">
        <v>0</v>
      </c>
      <c r="D17231" s="96">
        <f>IF(C17244+C17249=0,1,2)</f>
        <v>2</v>
      </c>
    </row>
    <row r="17232" spans="1:4" ht="15" hidden="1" x14ac:dyDescent="0.2">
      <c r="A17232" s="65">
        <v>0</v>
      </c>
      <c r="B17232" s="102" t="s">
        <v>785</v>
      </c>
      <c r="C17232" s="103">
        <v>0</v>
      </c>
      <c r="D17232" s="96">
        <f>IF(C17244+C17249=0,1,2)</f>
        <v>2</v>
      </c>
    </row>
    <row r="17233" spans="1:4" ht="15" hidden="1" x14ac:dyDescent="0.2">
      <c r="A17233" s="65">
        <v>0</v>
      </c>
      <c r="B17233" s="102" t="s">
        <v>733</v>
      </c>
      <c r="C17233" s="103">
        <v>0</v>
      </c>
      <c r="D17233" s="96">
        <f>IF(C17244+C17249=0,1,2)</f>
        <v>2</v>
      </c>
    </row>
    <row r="17234" spans="1:4" ht="30" hidden="1" x14ac:dyDescent="0.2">
      <c r="A17234" s="65">
        <f t="shared" si="269"/>
        <v>0</v>
      </c>
      <c r="B17234" s="106" t="s">
        <v>809</v>
      </c>
      <c r="C17234" s="92">
        <v>0</v>
      </c>
      <c r="D17234" s="96">
        <f>IF(C17244+C17249=0,1,2)</f>
        <v>2</v>
      </c>
    </row>
    <row r="17235" spans="1:4" ht="15" hidden="1" x14ac:dyDescent="0.2">
      <c r="A17235" s="65">
        <v>0</v>
      </c>
      <c r="B17235" s="77" t="s">
        <v>738</v>
      </c>
      <c r="C17235" s="76">
        <v>0</v>
      </c>
      <c r="D17235" s="96">
        <f>IF(C17244+C17249=0,1,2)</f>
        <v>2</v>
      </c>
    </row>
    <row r="17236" spans="1:4" ht="15" hidden="1" x14ac:dyDescent="0.2">
      <c r="A17236" s="65">
        <v>0</v>
      </c>
      <c r="B17236" s="104" t="s">
        <v>789</v>
      </c>
      <c r="C17236" s="105">
        <v>0</v>
      </c>
      <c r="D17236" s="96">
        <f>IF(C17244+C17249=0,1,2)</f>
        <v>2</v>
      </c>
    </row>
    <row r="17237" spans="1:4" ht="15" hidden="1" x14ac:dyDescent="0.2">
      <c r="A17237" s="65">
        <v>0</v>
      </c>
      <c r="B17237" s="102" t="s">
        <v>732</v>
      </c>
      <c r="C17237" s="103">
        <v>0</v>
      </c>
      <c r="D17237" s="96">
        <f>IF(C17244+C17249=0,1,2)</f>
        <v>2</v>
      </c>
    </row>
    <row r="17238" spans="1:4" ht="15" hidden="1" x14ac:dyDescent="0.2">
      <c r="A17238" s="65">
        <v>0</v>
      </c>
      <c r="B17238" s="102" t="s">
        <v>737</v>
      </c>
      <c r="C17238" s="103">
        <v>0</v>
      </c>
      <c r="D17238" s="96">
        <f>IF(C17244+C17249=0,1,2)</f>
        <v>2</v>
      </c>
    </row>
    <row r="17239" spans="1:4" ht="15" hidden="1" x14ac:dyDescent="0.2">
      <c r="A17239" s="65">
        <v>0</v>
      </c>
      <c r="B17239" s="102" t="s">
        <v>733</v>
      </c>
      <c r="C17239" s="103">
        <v>0</v>
      </c>
      <c r="D17239" s="96">
        <f>IF(C17244+C17249=0,1,2)</f>
        <v>2</v>
      </c>
    </row>
    <row r="17240" spans="1:4" ht="15" hidden="1" x14ac:dyDescent="0.2">
      <c r="A17240" s="65">
        <v>0</v>
      </c>
      <c r="B17240" s="106" t="s">
        <v>734</v>
      </c>
      <c r="C17240" s="92">
        <v>0</v>
      </c>
      <c r="D17240" s="96">
        <f>IF(C17244+C17249=0,1,2)</f>
        <v>2</v>
      </c>
    </row>
    <row r="17241" spans="1:4" ht="15" hidden="1" x14ac:dyDescent="0.2">
      <c r="A17241" s="65">
        <v>0</v>
      </c>
      <c r="B17241" s="77" t="s">
        <v>738</v>
      </c>
      <c r="C17241" s="76">
        <v>0</v>
      </c>
      <c r="D17241" s="96">
        <f>IF(C17244+C17249=0,1,2)</f>
        <v>2</v>
      </c>
    </row>
    <row r="17242" spans="1:4" ht="15" hidden="1" x14ac:dyDescent="0.2">
      <c r="A17242" s="65">
        <f t="shared" si="269"/>
        <v>0</v>
      </c>
      <c r="B17242" s="97"/>
      <c r="C17242" s="98"/>
      <c r="D17242" s="96">
        <f>IF(C17244+C17249=0,1,2)</f>
        <v>2</v>
      </c>
    </row>
    <row r="17243" spans="1:4" ht="15" hidden="1" x14ac:dyDescent="0.2">
      <c r="A17243" s="65">
        <f t="shared" si="269"/>
        <v>0</v>
      </c>
      <c r="B17243" s="99" t="s">
        <v>817</v>
      </c>
      <c r="C17243" s="100"/>
      <c r="D17243" s="96">
        <f>IF(C17244+C17249=0,1,2)</f>
        <v>2</v>
      </c>
    </row>
    <row r="17244" spans="1:4" ht="15" x14ac:dyDescent="0.2">
      <c r="B17244" s="79" t="s">
        <v>741</v>
      </c>
      <c r="C17244" s="80">
        <v>6.8310000000000004</v>
      </c>
      <c r="D17244" s="96"/>
    </row>
    <row r="17245" spans="1:4" ht="15" x14ac:dyDescent="0.2">
      <c r="B17245" s="113" t="s">
        <v>721</v>
      </c>
      <c r="C17245" s="72">
        <v>6.8310000000000004</v>
      </c>
      <c r="D17245" s="66"/>
    </row>
    <row r="17246" spans="1:4" ht="15" hidden="1" x14ac:dyDescent="0.2">
      <c r="A17246" s="65">
        <f t="shared" si="269"/>
        <v>0</v>
      </c>
      <c r="B17246" s="85" t="s">
        <v>742</v>
      </c>
      <c r="C17246" s="92">
        <v>0</v>
      </c>
      <c r="D17246" s="96">
        <f>IF(C17244+C17249=0,1,2)</f>
        <v>2</v>
      </c>
    </row>
    <row r="17247" spans="1:4" ht="15" hidden="1" x14ac:dyDescent="0.2">
      <c r="A17247" s="65">
        <f t="shared" si="269"/>
        <v>0</v>
      </c>
      <c r="B17247" s="85" t="s">
        <v>743</v>
      </c>
      <c r="C17247" s="92">
        <v>0</v>
      </c>
      <c r="D17247" s="96">
        <f>IF(C17244+C17249=0,1,2)</f>
        <v>2</v>
      </c>
    </row>
    <row r="17248" spans="1:4" ht="15" hidden="1" x14ac:dyDescent="0.2">
      <c r="A17248" s="65">
        <f t="shared" si="269"/>
        <v>0</v>
      </c>
      <c r="B17248" s="85" t="s">
        <v>744</v>
      </c>
      <c r="C17248" s="92">
        <v>0</v>
      </c>
      <c r="D17248" s="96">
        <f>IF(C17244+C17249=0,1,2)</f>
        <v>2</v>
      </c>
    </row>
    <row r="17249" spans="1:4" ht="15" x14ac:dyDescent="0.2">
      <c r="B17249" s="79" t="s">
        <v>745</v>
      </c>
      <c r="C17249" s="80">
        <v>1.88</v>
      </c>
      <c r="D17249" s="96"/>
    </row>
    <row r="17250" spans="1:4" ht="15" x14ac:dyDescent="0.2">
      <c r="B17250" s="113" t="s">
        <v>3</v>
      </c>
      <c r="C17250" s="72">
        <v>0.22</v>
      </c>
      <c r="D17250" s="66"/>
    </row>
    <row r="17251" spans="1:4" ht="15" x14ac:dyDescent="0.2">
      <c r="B17251" s="85" t="s">
        <v>11</v>
      </c>
      <c r="C17251" s="92">
        <v>1.66</v>
      </c>
      <c r="D17251" s="96"/>
    </row>
    <row r="17252" spans="1:4" ht="15" hidden="1" x14ac:dyDescent="0.2">
      <c r="A17252" s="65">
        <f t="shared" si="269"/>
        <v>0</v>
      </c>
      <c r="B17252" s="85" t="s">
        <v>746</v>
      </c>
      <c r="C17252" s="92">
        <v>0</v>
      </c>
      <c r="D17252" s="96">
        <f>IF(C17244+C17249=0,1,2)</f>
        <v>2</v>
      </c>
    </row>
    <row r="17253" spans="1:4" ht="15" hidden="1" x14ac:dyDescent="0.2">
      <c r="A17253" s="65">
        <f t="shared" si="269"/>
        <v>0</v>
      </c>
      <c r="B17253" s="85" t="s">
        <v>13</v>
      </c>
      <c r="C17253" s="92">
        <v>0</v>
      </c>
      <c r="D17253" s="96">
        <f>IF(C17244+C17249=0,1,2)</f>
        <v>2</v>
      </c>
    </row>
    <row r="17254" spans="1:4" ht="15" hidden="1" x14ac:dyDescent="0.2">
      <c r="A17254" s="65">
        <f t="shared" si="269"/>
        <v>4.9509999999999996</v>
      </c>
      <c r="B17254" s="94" t="s">
        <v>747</v>
      </c>
      <c r="C17254" s="95">
        <v>4.9509999999999996</v>
      </c>
      <c r="D17254" s="65">
        <f>IF(C17244+C17249=0,1,2)</f>
        <v>2</v>
      </c>
    </row>
    <row r="17255" spans="1:4" ht="15" hidden="1" x14ac:dyDescent="0.2">
      <c r="A17255" s="65">
        <f t="shared" si="269"/>
        <v>0</v>
      </c>
      <c r="B17255" s="107" t="s">
        <v>812</v>
      </c>
      <c r="C17255" s="92">
        <v>0</v>
      </c>
      <c r="D17255" s="96">
        <f>IF(C17244+C17249=0,1,2)</f>
        <v>2</v>
      </c>
    </row>
    <row r="17256" spans="1:4" ht="15" hidden="1" x14ac:dyDescent="0.2">
      <c r="A17256" s="65">
        <f t="shared" si="269"/>
        <v>4.9509999999999996</v>
      </c>
      <c r="B17256" s="94" t="s">
        <v>813</v>
      </c>
      <c r="C17256" s="95">
        <v>4.9509999999999996</v>
      </c>
      <c r="D17256" s="65">
        <f>IF(C17244+C17249=0,1,2)</f>
        <v>2</v>
      </c>
    </row>
    <row r="17257" spans="1:4" ht="15" hidden="1" x14ac:dyDescent="0.2">
      <c r="A17257" s="65">
        <f t="shared" si="269"/>
        <v>0</v>
      </c>
      <c r="B17257" s="108"/>
      <c r="C17257" s="109"/>
      <c r="D17257" s="96">
        <f>IF(C17244+C17249=0,1,2)</f>
        <v>2</v>
      </c>
    </row>
    <row r="17258" spans="1:4" ht="15" hidden="1" x14ac:dyDescent="0.2">
      <c r="A17258" s="65">
        <f t="shared" si="269"/>
        <v>0</v>
      </c>
      <c r="B17258" s="82" t="s">
        <v>791</v>
      </c>
      <c r="C17258" s="100"/>
      <c r="D17258" s="96">
        <f>IF(C17244+C17249=0,1,2)</f>
        <v>2</v>
      </c>
    </row>
    <row r="17259" spans="1:4" ht="15" x14ac:dyDescent="0.2">
      <c r="B17259" s="107" t="s">
        <v>792</v>
      </c>
      <c r="C17259" s="114">
        <v>37</v>
      </c>
      <c r="D17259" s="96"/>
    </row>
    <row r="17260" spans="1:4" ht="15" x14ac:dyDescent="0.2">
      <c r="B17260" s="81" t="s">
        <v>793</v>
      </c>
      <c r="C17260" s="110">
        <v>21</v>
      </c>
      <c r="D17260" s="96"/>
    </row>
    <row r="17261" spans="1:4" ht="15" x14ac:dyDescent="0.2">
      <c r="B17261" s="81" t="s">
        <v>794</v>
      </c>
      <c r="C17261" s="110">
        <v>16</v>
      </c>
      <c r="D17261" s="96"/>
    </row>
    <row r="17262" spans="1:4" ht="15" hidden="1" x14ac:dyDescent="0.2">
      <c r="A17262" s="65">
        <f t="shared" si="269"/>
        <v>0</v>
      </c>
      <c r="B17262" s="111"/>
      <c r="C17262" s="109"/>
      <c r="D17262" s="96">
        <f>IF(C17244+C17249=0,1,2)</f>
        <v>2</v>
      </c>
    </row>
    <row r="17263" spans="1:4" ht="30" customHeight="1" x14ac:dyDescent="0.2">
      <c r="B17263" s="117" t="s">
        <v>1024</v>
      </c>
      <c r="C17263" s="118"/>
      <c r="D17263" s="96"/>
    </row>
    <row r="17264" spans="1:4" ht="15" hidden="1" x14ac:dyDescent="0.2">
      <c r="A17264" s="65">
        <f t="shared" si="269"/>
        <v>0</v>
      </c>
      <c r="B17264" s="97"/>
      <c r="C17264" s="98"/>
      <c r="D17264" s="96">
        <f>IF(C17327+C17332=0,1,2)</f>
        <v>2</v>
      </c>
    </row>
    <row r="17265" spans="1:4" ht="15" hidden="1" x14ac:dyDescent="0.2">
      <c r="A17265" s="65">
        <f t="shared" si="269"/>
        <v>0</v>
      </c>
      <c r="B17265" s="99" t="s">
        <v>815</v>
      </c>
      <c r="C17265" s="100"/>
      <c r="D17265" s="96">
        <f>IF(C17327+C17332=0,1,2)</f>
        <v>2</v>
      </c>
    </row>
    <row r="17266" spans="1:4" ht="15" x14ac:dyDescent="0.2">
      <c r="B17266" s="112" t="s">
        <v>721</v>
      </c>
      <c r="C17266" s="72">
        <v>0.35</v>
      </c>
      <c r="D17266" s="66"/>
    </row>
    <row r="17267" spans="1:4" ht="15" hidden="1" x14ac:dyDescent="0.2">
      <c r="A17267" s="65">
        <f t="shared" si="269"/>
        <v>0</v>
      </c>
      <c r="B17267" s="73" t="s">
        <v>722</v>
      </c>
      <c r="C17267" s="76"/>
      <c r="D17267" s="96">
        <f>IF(C17327+C17332=0,1,2)</f>
        <v>2</v>
      </c>
    </row>
    <row r="17268" spans="1:4" ht="15" hidden="1" x14ac:dyDescent="0.2">
      <c r="A17268" s="65">
        <f t="shared" si="269"/>
        <v>0</v>
      </c>
      <c r="B17268" s="73" t="s">
        <v>783</v>
      </c>
      <c r="C17268" s="76"/>
      <c r="D17268" s="96">
        <f>IF(C17327+C17332=0,1,2)</f>
        <v>2</v>
      </c>
    </row>
    <row r="17269" spans="1:4" ht="15" hidden="1" x14ac:dyDescent="0.2">
      <c r="A17269" s="65">
        <f t="shared" si="269"/>
        <v>0</v>
      </c>
      <c r="B17269" s="73" t="s">
        <v>8</v>
      </c>
      <c r="C17269" s="76">
        <v>0</v>
      </c>
      <c r="D17269" s="96">
        <f>IF(C17327+C17332=0,1,2)</f>
        <v>2</v>
      </c>
    </row>
    <row r="17270" spans="1:4" ht="15" x14ac:dyDescent="0.2">
      <c r="B17270" s="113" t="s">
        <v>723</v>
      </c>
      <c r="C17270" s="72">
        <v>0.35</v>
      </c>
      <c r="D17270" s="96"/>
    </row>
    <row r="17271" spans="1:4" ht="15" hidden="1" x14ac:dyDescent="0.2">
      <c r="A17271" s="65">
        <f t="shared" si="269"/>
        <v>0</v>
      </c>
      <c r="B17271" s="81" t="s">
        <v>742</v>
      </c>
      <c r="C17271" s="76">
        <v>0</v>
      </c>
      <c r="D17271" s="96">
        <f>IF(C17327+C17332=0,1,2)</f>
        <v>2</v>
      </c>
    </row>
    <row r="17272" spans="1:4" ht="15" hidden="1" x14ac:dyDescent="0.2">
      <c r="A17272" s="65">
        <f t="shared" si="269"/>
        <v>0</v>
      </c>
      <c r="B17272" s="81" t="s">
        <v>748</v>
      </c>
      <c r="C17272" s="76">
        <v>0</v>
      </c>
      <c r="D17272" s="96">
        <f>IF(C17327+C17332=0,1,2)</f>
        <v>2</v>
      </c>
    </row>
    <row r="17273" spans="1:4" ht="15" hidden="1" x14ac:dyDescent="0.2">
      <c r="A17273" s="65">
        <v>0</v>
      </c>
      <c r="B17273" s="73" t="s">
        <v>784</v>
      </c>
      <c r="C17273" s="76">
        <v>0</v>
      </c>
      <c r="D17273" s="96">
        <f>IF(C17327+C17332=0,1,2)</f>
        <v>2</v>
      </c>
    </row>
    <row r="17274" spans="1:4" ht="15" hidden="1" x14ac:dyDescent="0.2">
      <c r="A17274" s="65">
        <v>0</v>
      </c>
      <c r="B17274" s="77" t="s">
        <v>785</v>
      </c>
      <c r="C17274" s="76">
        <v>0</v>
      </c>
      <c r="D17274" s="96">
        <f>IF(C17327+C17332=0,1,2)</f>
        <v>2</v>
      </c>
    </row>
    <row r="17275" spans="1:4" ht="15" hidden="1" x14ac:dyDescent="0.2">
      <c r="A17275" s="65">
        <v>0</v>
      </c>
      <c r="B17275" s="77" t="s">
        <v>733</v>
      </c>
      <c r="C17275" s="76">
        <v>0</v>
      </c>
      <c r="D17275" s="96">
        <f>IF(C17327+C17332=0,1,2)</f>
        <v>2</v>
      </c>
    </row>
    <row r="17276" spans="1:4" ht="15" hidden="1" x14ac:dyDescent="0.2">
      <c r="A17276" s="65">
        <v>0</v>
      </c>
      <c r="B17276" s="77" t="s">
        <v>786</v>
      </c>
      <c r="C17276" s="76">
        <v>0</v>
      </c>
      <c r="D17276" s="96">
        <f>IF(C17327+C17332=0,1,2)</f>
        <v>2</v>
      </c>
    </row>
    <row r="17277" spans="1:4" ht="15" hidden="1" x14ac:dyDescent="0.2">
      <c r="A17277" s="65">
        <v>0</v>
      </c>
      <c r="B17277" s="77" t="s">
        <v>787</v>
      </c>
      <c r="C17277" s="76">
        <v>0</v>
      </c>
      <c r="D17277" s="96">
        <f>IF(C17327+C17332=0,1,2)</f>
        <v>2</v>
      </c>
    </row>
    <row r="17278" spans="1:4" ht="15" hidden="1" x14ac:dyDescent="0.2">
      <c r="A17278" s="65">
        <f t="shared" si="269"/>
        <v>0</v>
      </c>
      <c r="B17278" s="81" t="s">
        <v>744</v>
      </c>
      <c r="C17278" s="76">
        <v>0</v>
      </c>
      <c r="D17278" s="96">
        <f>IF(C17327+C17332=0,1,2)</f>
        <v>2</v>
      </c>
    </row>
    <row r="17279" spans="1:4" ht="15" hidden="1" x14ac:dyDescent="0.2">
      <c r="A17279" s="65">
        <v>0</v>
      </c>
      <c r="B17279" s="73" t="s">
        <v>788</v>
      </c>
      <c r="C17279" s="76">
        <v>0</v>
      </c>
      <c r="D17279" s="96">
        <f>IF(C17327+C17332=0,1,2)</f>
        <v>2</v>
      </c>
    </row>
    <row r="17280" spans="1:4" ht="15" hidden="1" x14ac:dyDescent="0.2">
      <c r="A17280" s="65">
        <v>0</v>
      </c>
      <c r="B17280" s="77" t="s">
        <v>737</v>
      </c>
      <c r="C17280" s="76">
        <v>0</v>
      </c>
      <c r="D17280" s="96">
        <f>IF(C17327+C17332=0,1,2)</f>
        <v>2</v>
      </c>
    </row>
    <row r="17281" spans="1:4" ht="15" hidden="1" x14ac:dyDescent="0.2">
      <c r="A17281" s="65">
        <v>0</v>
      </c>
      <c r="B17281" s="77" t="s">
        <v>733</v>
      </c>
      <c r="C17281" s="76">
        <v>0</v>
      </c>
      <c r="D17281" s="96">
        <f>IF(C17327+C17332=0,1,2)</f>
        <v>2</v>
      </c>
    </row>
    <row r="17282" spans="1:4" ht="15" hidden="1" x14ac:dyDescent="0.2">
      <c r="A17282" s="65">
        <v>0</v>
      </c>
      <c r="B17282" s="77" t="s">
        <v>738</v>
      </c>
      <c r="C17282" s="76">
        <v>0</v>
      </c>
      <c r="D17282" s="96">
        <f>IF(C17327+C17332=0,1,2)</f>
        <v>2</v>
      </c>
    </row>
    <row r="17283" spans="1:4" ht="15" hidden="1" x14ac:dyDescent="0.2">
      <c r="A17283" s="65">
        <v>0</v>
      </c>
      <c r="B17283" s="73" t="s">
        <v>789</v>
      </c>
      <c r="C17283" s="76">
        <v>0</v>
      </c>
      <c r="D17283" s="96">
        <f>IF(C17327+C17332=0,1,2)</f>
        <v>2</v>
      </c>
    </row>
    <row r="17284" spans="1:4" ht="15" hidden="1" x14ac:dyDescent="0.2">
      <c r="A17284" s="65">
        <v>0</v>
      </c>
      <c r="B17284" s="77" t="s">
        <v>790</v>
      </c>
      <c r="C17284" s="76">
        <v>0</v>
      </c>
      <c r="D17284" s="96">
        <f>IF(C17327+C17332=0,1,2)</f>
        <v>2</v>
      </c>
    </row>
    <row r="17285" spans="1:4" ht="15" hidden="1" x14ac:dyDescent="0.2">
      <c r="A17285" s="65">
        <f t="shared" ref="A17285:A17348" si="270">C17285</f>
        <v>0</v>
      </c>
      <c r="B17285" s="97"/>
      <c r="C17285" s="98"/>
      <c r="D17285" s="96">
        <f>IF(C17327+C17332=0,1,2)</f>
        <v>2</v>
      </c>
    </row>
    <row r="17286" spans="1:4" ht="15" hidden="1" x14ac:dyDescent="0.2">
      <c r="A17286" s="65">
        <f t="shared" si="270"/>
        <v>0</v>
      </c>
      <c r="B17286" s="99" t="s">
        <v>816</v>
      </c>
      <c r="C17286" s="100"/>
      <c r="D17286" s="96">
        <f>IF(C17327+C17332=0,1,2)</f>
        <v>2</v>
      </c>
    </row>
    <row r="17287" spans="1:4" ht="15" x14ac:dyDescent="0.2">
      <c r="B17287" s="112" t="s">
        <v>3</v>
      </c>
      <c r="C17287" s="72">
        <v>0.28000000000000003</v>
      </c>
      <c r="D17287" s="66"/>
    </row>
    <row r="17288" spans="1:4" ht="15" x14ac:dyDescent="0.2">
      <c r="B17288" s="85" t="s">
        <v>4</v>
      </c>
      <c r="C17288" s="92">
        <v>0.28000000000000003</v>
      </c>
      <c r="D17288" s="96"/>
    </row>
    <row r="17289" spans="1:4" ht="15" hidden="1" x14ac:dyDescent="0.2">
      <c r="A17289" s="65">
        <f t="shared" si="270"/>
        <v>0</v>
      </c>
      <c r="B17289" s="85" t="s">
        <v>5</v>
      </c>
      <c r="C17289" s="92">
        <v>0</v>
      </c>
      <c r="D17289" s="96">
        <f>IF(C17327+C17332=0,1,2)</f>
        <v>2</v>
      </c>
    </row>
    <row r="17290" spans="1:4" ht="15" hidden="1" x14ac:dyDescent="0.2">
      <c r="A17290" s="65">
        <v>0</v>
      </c>
      <c r="B17290" s="102" t="s">
        <v>796</v>
      </c>
      <c r="C17290" s="103">
        <v>0</v>
      </c>
      <c r="D17290" s="96">
        <f>IF(C17327+C17332=0,1,2)</f>
        <v>2</v>
      </c>
    </row>
    <row r="17291" spans="1:4" ht="15" hidden="1" x14ac:dyDescent="0.2">
      <c r="A17291" s="65">
        <v>0</v>
      </c>
      <c r="B17291" s="102" t="s">
        <v>797</v>
      </c>
      <c r="C17291" s="103">
        <v>0</v>
      </c>
      <c r="D17291" s="96">
        <f>IF(C17327+C17332=0,1,2)</f>
        <v>2</v>
      </c>
    </row>
    <row r="17292" spans="1:4" ht="15" hidden="1" x14ac:dyDescent="0.2">
      <c r="A17292" s="65">
        <v>0</v>
      </c>
      <c r="B17292" s="102" t="s">
        <v>798</v>
      </c>
      <c r="C17292" s="103">
        <v>0</v>
      </c>
      <c r="D17292" s="96">
        <f>IF(C17327+C17332=0,1,2)</f>
        <v>2</v>
      </c>
    </row>
    <row r="17293" spans="1:4" ht="15" hidden="1" x14ac:dyDescent="0.2">
      <c r="A17293" s="65">
        <v>0</v>
      </c>
      <c r="B17293" s="102" t="s">
        <v>799</v>
      </c>
      <c r="C17293" s="103">
        <v>0</v>
      </c>
      <c r="D17293" s="96">
        <f>IF(C17327+C17332=0,1,2)</f>
        <v>2</v>
      </c>
    </row>
    <row r="17294" spans="1:4" ht="15" hidden="1" x14ac:dyDescent="0.2">
      <c r="A17294" s="65">
        <v>0</v>
      </c>
      <c r="B17294" s="102" t="s">
        <v>800</v>
      </c>
      <c r="C17294" s="103">
        <v>0</v>
      </c>
      <c r="D17294" s="96">
        <f>IF(C17327+C17332=0,1,2)</f>
        <v>2</v>
      </c>
    </row>
    <row r="17295" spans="1:4" ht="15" hidden="1" x14ac:dyDescent="0.2">
      <c r="A17295" s="65">
        <v>0</v>
      </c>
      <c r="B17295" s="102" t="s">
        <v>801</v>
      </c>
      <c r="C17295" s="103">
        <v>0</v>
      </c>
      <c r="D17295" s="96">
        <f>IF(C17327+C17332=0,1,2)</f>
        <v>2</v>
      </c>
    </row>
    <row r="17296" spans="1:4" ht="30" hidden="1" x14ac:dyDescent="0.2">
      <c r="A17296" s="65">
        <v>0</v>
      </c>
      <c r="B17296" s="102" t="s">
        <v>802</v>
      </c>
      <c r="C17296" s="103">
        <v>0</v>
      </c>
      <c r="D17296" s="96">
        <f>IF(C17327+C17332=0,1,2)</f>
        <v>2</v>
      </c>
    </row>
    <row r="17297" spans="1:4" ht="30" hidden="1" x14ac:dyDescent="0.2">
      <c r="A17297" s="65">
        <v>0</v>
      </c>
      <c r="B17297" s="102" t="s">
        <v>803</v>
      </c>
      <c r="C17297" s="103">
        <v>0</v>
      </c>
      <c r="D17297" s="96">
        <f>IF(C17327+C17332=0,1,2)</f>
        <v>2</v>
      </c>
    </row>
    <row r="17298" spans="1:4" ht="15" hidden="1" x14ac:dyDescent="0.2">
      <c r="A17298" s="65">
        <v>0</v>
      </c>
      <c r="B17298" s="102" t="s">
        <v>804</v>
      </c>
      <c r="C17298" s="103">
        <v>0</v>
      </c>
      <c r="D17298" s="96">
        <f>IF(C17327+C17332=0,1,2)</f>
        <v>2</v>
      </c>
    </row>
    <row r="17299" spans="1:4" ht="15" hidden="1" x14ac:dyDescent="0.2">
      <c r="A17299" s="65">
        <v>0</v>
      </c>
      <c r="B17299" s="102" t="s">
        <v>805</v>
      </c>
      <c r="C17299" s="103">
        <v>0</v>
      </c>
      <c r="D17299" s="96">
        <f>IF(C17327+C17332=0,1,2)</f>
        <v>2</v>
      </c>
    </row>
    <row r="17300" spans="1:4" ht="15" hidden="1" x14ac:dyDescent="0.2">
      <c r="A17300" s="65">
        <f t="shared" si="270"/>
        <v>0</v>
      </c>
      <c r="B17300" s="85" t="s">
        <v>806</v>
      </c>
      <c r="C17300" s="92">
        <v>0</v>
      </c>
      <c r="D17300" s="96">
        <f>IF(C17327+C17332=0,1,2)</f>
        <v>2</v>
      </c>
    </row>
    <row r="17301" spans="1:4" ht="15" hidden="1" x14ac:dyDescent="0.2">
      <c r="A17301" s="65">
        <f t="shared" si="270"/>
        <v>0</v>
      </c>
      <c r="B17301" s="85" t="s">
        <v>6</v>
      </c>
      <c r="C17301" s="92">
        <v>0</v>
      </c>
      <c r="D17301" s="96">
        <f>IF(C17327+C17332=0,1,2)</f>
        <v>2</v>
      </c>
    </row>
    <row r="17302" spans="1:4" ht="15" hidden="1" x14ac:dyDescent="0.2">
      <c r="A17302" s="65">
        <f t="shared" si="270"/>
        <v>0</v>
      </c>
      <c r="B17302" s="73" t="s">
        <v>7</v>
      </c>
      <c r="C17302" s="76">
        <v>0</v>
      </c>
      <c r="D17302" s="96">
        <f>IF(C17327+C17332=0,1,2)</f>
        <v>2</v>
      </c>
    </row>
    <row r="17303" spans="1:4" ht="15" hidden="1" x14ac:dyDescent="0.2">
      <c r="A17303" s="65">
        <f t="shared" si="270"/>
        <v>0</v>
      </c>
      <c r="B17303" s="85" t="s">
        <v>8</v>
      </c>
      <c r="C17303" s="92">
        <v>0</v>
      </c>
      <c r="D17303" s="96">
        <f>IF(C17327+C17332=0,1,2)</f>
        <v>2</v>
      </c>
    </row>
    <row r="17304" spans="1:4" ht="15" hidden="1" x14ac:dyDescent="0.2">
      <c r="A17304" s="65">
        <f t="shared" si="270"/>
        <v>0</v>
      </c>
      <c r="B17304" s="85" t="s">
        <v>9</v>
      </c>
      <c r="C17304" s="92">
        <v>0</v>
      </c>
      <c r="D17304" s="96">
        <f>IF(C17327+C17332=0,1,2)</f>
        <v>2</v>
      </c>
    </row>
    <row r="17305" spans="1:4" ht="15" hidden="1" x14ac:dyDescent="0.2">
      <c r="A17305" s="65">
        <f t="shared" si="270"/>
        <v>0</v>
      </c>
      <c r="B17305" s="85" t="s">
        <v>10</v>
      </c>
      <c r="C17305" s="92">
        <v>0</v>
      </c>
      <c r="D17305" s="96">
        <f>IF(C17327+C17332=0,1,2)</f>
        <v>2</v>
      </c>
    </row>
    <row r="17306" spans="1:4" ht="15" hidden="1" x14ac:dyDescent="0.2">
      <c r="A17306" s="65">
        <f t="shared" si="270"/>
        <v>0</v>
      </c>
      <c r="B17306" s="81" t="s">
        <v>11</v>
      </c>
      <c r="C17306" s="76">
        <v>0</v>
      </c>
      <c r="D17306" s="96">
        <f>IF(C17327+C17332=0,1,2)</f>
        <v>2</v>
      </c>
    </row>
    <row r="17307" spans="1:4" ht="15" hidden="1" x14ac:dyDescent="0.2">
      <c r="A17307" s="65">
        <f t="shared" si="270"/>
        <v>0</v>
      </c>
      <c r="B17307" s="81" t="s">
        <v>12</v>
      </c>
      <c r="C17307" s="76">
        <v>0</v>
      </c>
      <c r="D17307" s="96">
        <f>IF(C17327+C17332=0,1,2)</f>
        <v>2</v>
      </c>
    </row>
    <row r="17308" spans="1:4" ht="15" hidden="1" x14ac:dyDescent="0.2">
      <c r="A17308" s="65">
        <v>0</v>
      </c>
      <c r="B17308" s="104" t="s">
        <v>784</v>
      </c>
      <c r="C17308" s="105">
        <v>0</v>
      </c>
      <c r="D17308" s="96">
        <f>IF(C17327+C17332=0,1,2)</f>
        <v>2</v>
      </c>
    </row>
    <row r="17309" spans="1:4" ht="15" hidden="1" x14ac:dyDescent="0.2">
      <c r="A17309" s="65">
        <v>0</v>
      </c>
      <c r="B17309" s="102" t="s">
        <v>785</v>
      </c>
      <c r="C17309" s="103">
        <v>0</v>
      </c>
      <c r="D17309" s="96">
        <f>IF(C17327+C17332=0,1,2)</f>
        <v>2</v>
      </c>
    </row>
    <row r="17310" spans="1:4" ht="15" hidden="1" x14ac:dyDescent="0.2">
      <c r="A17310" s="65">
        <v>0</v>
      </c>
      <c r="B17310" s="102" t="s">
        <v>807</v>
      </c>
      <c r="C17310" s="103">
        <v>0</v>
      </c>
      <c r="D17310" s="96">
        <f>IF(C17327+C17332=0,1,2)</f>
        <v>2</v>
      </c>
    </row>
    <row r="17311" spans="1:4" ht="15" hidden="1" x14ac:dyDescent="0.2">
      <c r="A17311" s="65">
        <v>0</v>
      </c>
      <c r="B17311" s="106" t="s">
        <v>734</v>
      </c>
      <c r="C17311" s="92">
        <v>0</v>
      </c>
      <c r="D17311" s="96">
        <f>IF(C17327+C17332=0,1,2)</f>
        <v>2</v>
      </c>
    </row>
    <row r="17312" spans="1:4" ht="15" hidden="1" x14ac:dyDescent="0.2">
      <c r="A17312" s="65">
        <v>0</v>
      </c>
      <c r="B17312" s="77" t="s">
        <v>808</v>
      </c>
      <c r="C17312" s="76">
        <v>0</v>
      </c>
      <c r="D17312" s="96">
        <f>IF(C17327+C17332=0,1,2)</f>
        <v>2</v>
      </c>
    </row>
    <row r="17313" spans="1:4" ht="15" hidden="1" x14ac:dyDescent="0.2">
      <c r="A17313" s="65">
        <f t="shared" si="270"/>
        <v>0</v>
      </c>
      <c r="B17313" s="81" t="s">
        <v>13</v>
      </c>
      <c r="C17313" s="76">
        <v>0</v>
      </c>
      <c r="D17313" s="96">
        <f>IF(C17327+C17332=0,1,2)</f>
        <v>2</v>
      </c>
    </row>
    <row r="17314" spans="1:4" ht="15" hidden="1" x14ac:dyDescent="0.2">
      <c r="A17314" s="65">
        <v>0</v>
      </c>
      <c r="B17314" s="104" t="s">
        <v>788</v>
      </c>
      <c r="C17314" s="105">
        <v>0</v>
      </c>
      <c r="D17314" s="96">
        <f>IF(C17327+C17332=0,1,2)</f>
        <v>2</v>
      </c>
    </row>
    <row r="17315" spans="1:4" ht="15" hidden="1" x14ac:dyDescent="0.2">
      <c r="A17315" s="65">
        <v>0</v>
      </c>
      <c r="B17315" s="102" t="s">
        <v>785</v>
      </c>
      <c r="C17315" s="103">
        <v>0</v>
      </c>
      <c r="D17315" s="96">
        <f>IF(C17327+C17332=0,1,2)</f>
        <v>2</v>
      </c>
    </row>
    <row r="17316" spans="1:4" ht="15" hidden="1" x14ac:dyDescent="0.2">
      <c r="A17316" s="65">
        <v>0</v>
      </c>
      <c r="B17316" s="102" t="s">
        <v>733</v>
      </c>
      <c r="C17316" s="103">
        <v>0</v>
      </c>
      <c r="D17316" s="96">
        <f>IF(C17327+C17332=0,1,2)</f>
        <v>2</v>
      </c>
    </row>
    <row r="17317" spans="1:4" ht="30" hidden="1" x14ac:dyDescent="0.2">
      <c r="A17317" s="65">
        <f t="shared" si="270"/>
        <v>0</v>
      </c>
      <c r="B17317" s="106" t="s">
        <v>809</v>
      </c>
      <c r="C17317" s="92">
        <v>0</v>
      </c>
      <c r="D17317" s="96">
        <f>IF(C17327+C17332=0,1,2)</f>
        <v>2</v>
      </c>
    </row>
    <row r="17318" spans="1:4" ht="15" hidden="1" x14ac:dyDescent="0.2">
      <c r="A17318" s="65">
        <v>0</v>
      </c>
      <c r="B17318" s="77" t="s">
        <v>738</v>
      </c>
      <c r="C17318" s="76">
        <v>0</v>
      </c>
      <c r="D17318" s="96">
        <f>IF(C17327+C17332=0,1,2)</f>
        <v>2</v>
      </c>
    </row>
    <row r="17319" spans="1:4" ht="15" hidden="1" x14ac:dyDescent="0.2">
      <c r="A17319" s="65">
        <v>0</v>
      </c>
      <c r="B17319" s="104" t="s">
        <v>789</v>
      </c>
      <c r="C17319" s="105">
        <v>0</v>
      </c>
      <c r="D17319" s="96">
        <f>IF(C17327+C17332=0,1,2)</f>
        <v>2</v>
      </c>
    </row>
    <row r="17320" spans="1:4" ht="15" hidden="1" x14ac:dyDescent="0.2">
      <c r="A17320" s="65">
        <v>0</v>
      </c>
      <c r="B17320" s="102" t="s">
        <v>732</v>
      </c>
      <c r="C17320" s="103">
        <v>0</v>
      </c>
      <c r="D17320" s="96">
        <f>IF(C17327+C17332=0,1,2)</f>
        <v>2</v>
      </c>
    </row>
    <row r="17321" spans="1:4" ht="15" hidden="1" x14ac:dyDescent="0.2">
      <c r="A17321" s="65">
        <v>0</v>
      </c>
      <c r="B17321" s="102" t="s">
        <v>737</v>
      </c>
      <c r="C17321" s="103">
        <v>0</v>
      </c>
      <c r="D17321" s="96">
        <f>IF(C17327+C17332=0,1,2)</f>
        <v>2</v>
      </c>
    </row>
    <row r="17322" spans="1:4" ht="15" hidden="1" x14ac:dyDescent="0.2">
      <c r="A17322" s="65">
        <v>0</v>
      </c>
      <c r="B17322" s="102" t="s">
        <v>733</v>
      </c>
      <c r="C17322" s="103">
        <v>0</v>
      </c>
      <c r="D17322" s="96">
        <f>IF(C17327+C17332=0,1,2)</f>
        <v>2</v>
      </c>
    </row>
    <row r="17323" spans="1:4" ht="15" hidden="1" x14ac:dyDescent="0.2">
      <c r="A17323" s="65">
        <v>0</v>
      </c>
      <c r="B17323" s="106" t="s">
        <v>734</v>
      </c>
      <c r="C17323" s="92">
        <v>0</v>
      </c>
      <c r="D17323" s="96">
        <f>IF(C17327+C17332=0,1,2)</f>
        <v>2</v>
      </c>
    </row>
    <row r="17324" spans="1:4" ht="15" hidden="1" x14ac:dyDescent="0.2">
      <c r="A17324" s="65">
        <v>0</v>
      </c>
      <c r="B17324" s="77" t="s">
        <v>738</v>
      </c>
      <c r="C17324" s="76">
        <v>0</v>
      </c>
      <c r="D17324" s="96">
        <f>IF(C17327+C17332=0,1,2)</f>
        <v>2</v>
      </c>
    </row>
    <row r="17325" spans="1:4" ht="15" hidden="1" x14ac:dyDescent="0.2">
      <c r="A17325" s="65">
        <f t="shared" si="270"/>
        <v>0</v>
      </c>
      <c r="B17325" s="97"/>
      <c r="C17325" s="98"/>
      <c r="D17325" s="96">
        <f>IF(C17327+C17332=0,1,2)</f>
        <v>2</v>
      </c>
    </row>
    <row r="17326" spans="1:4" ht="15" hidden="1" x14ac:dyDescent="0.2">
      <c r="A17326" s="65">
        <f t="shared" si="270"/>
        <v>0</v>
      </c>
      <c r="B17326" s="99" t="s">
        <v>817</v>
      </c>
      <c r="C17326" s="100"/>
      <c r="D17326" s="96">
        <f>IF(C17327+C17332=0,1,2)</f>
        <v>2</v>
      </c>
    </row>
    <row r="17327" spans="1:4" ht="15" x14ac:dyDescent="0.2">
      <c r="B17327" s="79" t="s">
        <v>741</v>
      </c>
      <c r="C17327" s="80">
        <v>0.35</v>
      </c>
      <c r="D17327" s="96"/>
    </row>
    <row r="17328" spans="1:4" ht="15" x14ac:dyDescent="0.2">
      <c r="B17328" s="113" t="s">
        <v>721</v>
      </c>
      <c r="C17328" s="72">
        <v>0.35</v>
      </c>
      <c r="D17328" s="66"/>
    </row>
    <row r="17329" spans="1:4" ht="15" hidden="1" x14ac:dyDescent="0.2">
      <c r="A17329" s="65">
        <f t="shared" si="270"/>
        <v>0</v>
      </c>
      <c r="B17329" s="85" t="s">
        <v>742</v>
      </c>
      <c r="C17329" s="92">
        <v>0</v>
      </c>
      <c r="D17329" s="96">
        <f>IF(C17327+C17332=0,1,2)</f>
        <v>2</v>
      </c>
    </row>
    <row r="17330" spans="1:4" ht="15" hidden="1" x14ac:dyDescent="0.2">
      <c r="A17330" s="65">
        <f t="shared" si="270"/>
        <v>0</v>
      </c>
      <c r="B17330" s="85" t="s">
        <v>743</v>
      </c>
      <c r="C17330" s="92">
        <v>0</v>
      </c>
      <c r="D17330" s="96">
        <f>IF(C17327+C17332=0,1,2)</f>
        <v>2</v>
      </c>
    </row>
    <row r="17331" spans="1:4" ht="15" hidden="1" x14ac:dyDescent="0.2">
      <c r="A17331" s="65">
        <f t="shared" si="270"/>
        <v>0</v>
      </c>
      <c r="B17331" s="85" t="s">
        <v>744</v>
      </c>
      <c r="C17331" s="92">
        <v>0</v>
      </c>
      <c r="D17331" s="96">
        <f>IF(C17327+C17332=0,1,2)</f>
        <v>2</v>
      </c>
    </row>
    <row r="17332" spans="1:4" ht="15" x14ac:dyDescent="0.2">
      <c r="B17332" s="79" t="s">
        <v>745</v>
      </c>
      <c r="C17332" s="80">
        <v>0.28000000000000003</v>
      </c>
      <c r="D17332" s="96"/>
    </row>
    <row r="17333" spans="1:4" ht="15" x14ac:dyDescent="0.2">
      <c r="B17333" s="113" t="s">
        <v>3</v>
      </c>
      <c r="C17333" s="72">
        <v>0.28000000000000003</v>
      </c>
      <c r="D17333" s="66"/>
    </row>
    <row r="17334" spans="1:4" ht="15" hidden="1" x14ac:dyDescent="0.2">
      <c r="A17334" s="65">
        <f t="shared" si="270"/>
        <v>0</v>
      </c>
      <c r="B17334" s="85" t="s">
        <v>11</v>
      </c>
      <c r="C17334" s="92">
        <v>0</v>
      </c>
      <c r="D17334" s="96">
        <f>IF(C17327+C17332=0,1,2)</f>
        <v>2</v>
      </c>
    </row>
    <row r="17335" spans="1:4" ht="15" hidden="1" x14ac:dyDescent="0.2">
      <c r="A17335" s="65">
        <f t="shared" si="270"/>
        <v>0</v>
      </c>
      <c r="B17335" s="85" t="s">
        <v>746</v>
      </c>
      <c r="C17335" s="92">
        <v>0</v>
      </c>
      <c r="D17335" s="96">
        <f>IF(C17327+C17332=0,1,2)</f>
        <v>2</v>
      </c>
    </row>
    <row r="17336" spans="1:4" ht="15" hidden="1" x14ac:dyDescent="0.2">
      <c r="A17336" s="65">
        <f t="shared" si="270"/>
        <v>0</v>
      </c>
      <c r="B17336" s="85" t="s">
        <v>13</v>
      </c>
      <c r="C17336" s="92">
        <v>0</v>
      </c>
      <c r="D17336" s="96">
        <f>IF(C17327+C17332=0,1,2)</f>
        <v>2</v>
      </c>
    </row>
    <row r="17337" spans="1:4" ht="15" hidden="1" x14ac:dyDescent="0.2">
      <c r="A17337" s="65">
        <f t="shared" si="270"/>
        <v>7.0000000000000007E-2</v>
      </c>
      <c r="B17337" s="94" t="s">
        <v>747</v>
      </c>
      <c r="C17337" s="95">
        <v>7.0000000000000007E-2</v>
      </c>
      <c r="D17337" s="65">
        <f>IF(C17327+C17332=0,1,2)</f>
        <v>2</v>
      </c>
    </row>
    <row r="17338" spans="1:4" ht="15" hidden="1" x14ac:dyDescent="0.2">
      <c r="A17338" s="65">
        <f t="shared" si="270"/>
        <v>0</v>
      </c>
      <c r="B17338" s="107" t="s">
        <v>812</v>
      </c>
      <c r="C17338" s="92">
        <v>0</v>
      </c>
      <c r="D17338" s="96">
        <f>IF(C17327+C17332=0,1,2)</f>
        <v>2</v>
      </c>
    </row>
    <row r="17339" spans="1:4" ht="15" hidden="1" x14ac:dyDescent="0.2">
      <c r="A17339" s="65">
        <f t="shared" si="270"/>
        <v>7.0000000000000007E-2</v>
      </c>
      <c r="B17339" s="94" t="s">
        <v>813</v>
      </c>
      <c r="C17339" s="95">
        <v>7.0000000000000007E-2</v>
      </c>
      <c r="D17339" s="65">
        <f>IF(C17327+C17332=0,1,2)</f>
        <v>2</v>
      </c>
    </row>
    <row r="17340" spans="1:4" ht="15" hidden="1" x14ac:dyDescent="0.2">
      <c r="A17340" s="65">
        <f t="shared" si="270"/>
        <v>0</v>
      </c>
      <c r="B17340" s="108"/>
      <c r="C17340" s="109"/>
      <c r="D17340" s="96">
        <f>IF(C17327+C17332=0,1,2)</f>
        <v>2</v>
      </c>
    </row>
    <row r="17341" spans="1:4" ht="15" hidden="1" x14ac:dyDescent="0.2">
      <c r="A17341" s="65">
        <f t="shared" si="270"/>
        <v>0</v>
      </c>
      <c r="B17341" s="82" t="s">
        <v>791</v>
      </c>
      <c r="C17341" s="100"/>
      <c r="D17341" s="96">
        <f>IF(C17327+C17332=0,1,2)</f>
        <v>2</v>
      </c>
    </row>
    <row r="17342" spans="1:4" ht="15" x14ac:dyDescent="0.2">
      <c r="B17342" s="107" t="s">
        <v>792</v>
      </c>
      <c r="C17342" s="114">
        <v>71</v>
      </c>
      <c r="D17342" s="96"/>
    </row>
    <row r="17343" spans="1:4" ht="15" x14ac:dyDescent="0.2">
      <c r="B17343" s="81" t="s">
        <v>793</v>
      </c>
      <c r="C17343" s="110">
        <v>66</v>
      </c>
      <c r="D17343" s="96"/>
    </row>
    <row r="17344" spans="1:4" ht="15" x14ac:dyDescent="0.2">
      <c r="B17344" s="81" t="s">
        <v>794</v>
      </c>
      <c r="C17344" s="110">
        <v>5</v>
      </c>
      <c r="D17344" s="96"/>
    </row>
    <row r="17345" spans="1:4" ht="15" hidden="1" x14ac:dyDescent="0.2">
      <c r="A17345" s="65">
        <f t="shared" si="270"/>
        <v>0</v>
      </c>
      <c r="B17345" s="111"/>
      <c r="C17345" s="109"/>
      <c r="D17345" s="96">
        <f>IF(C17327+C17332=0,1,2)</f>
        <v>2</v>
      </c>
    </row>
    <row r="17346" spans="1:4" ht="30" customHeight="1" x14ac:dyDescent="0.2">
      <c r="B17346" s="117" t="s">
        <v>1025</v>
      </c>
      <c r="C17346" s="118"/>
      <c r="D17346" s="96"/>
    </row>
    <row r="17347" spans="1:4" ht="15" hidden="1" x14ac:dyDescent="0.2">
      <c r="A17347" s="65">
        <f t="shared" si="270"/>
        <v>0</v>
      </c>
      <c r="B17347" s="97"/>
      <c r="C17347" s="98"/>
      <c r="D17347" s="96">
        <f>IF(C17410+C17415=0,1,2)</f>
        <v>2</v>
      </c>
    </row>
    <row r="17348" spans="1:4" ht="15" hidden="1" x14ac:dyDescent="0.2">
      <c r="A17348" s="65">
        <f t="shared" si="270"/>
        <v>0</v>
      </c>
      <c r="B17348" s="99" t="s">
        <v>815</v>
      </c>
      <c r="C17348" s="100"/>
      <c r="D17348" s="96">
        <f>IF(C17410+C17415=0,1,2)</f>
        <v>2</v>
      </c>
    </row>
    <row r="17349" spans="1:4" ht="15" x14ac:dyDescent="0.2">
      <c r="B17349" s="112" t="s">
        <v>721</v>
      </c>
      <c r="C17349" s="72">
        <v>65.853920000000002</v>
      </c>
      <c r="D17349" s="66"/>
    </row>
    <row r="17350" spans="1:4" ht="15" hidden="1" x14ac:dyDescent="0.2">
      <c r="A17350" s="65">
        <f t="shared" ref="A17350:A17413" si="271">C17350</f>
        <v>0</v>
      </c>
      <c r="B17350" s="73" t="s">
        <v>722</v>
      </c>
      <c r="C17350" s="76"/>
      <c r="D17350" s="96">
        <f>IF(C17410+C17415=0,1,2)</f>
        <v>2</v>
      </c>
    </row>
    <row r="17351" spans="1:4" ht="15" hidden="1" x14ac:dyDescent="0.2">
      <c r="A17351" s="65">
        <f t="shared" si="271"/>
        <v>0</v>
      </c>
      <c r="B17351" s="73" t="s">
        <v>783</v>
      </c>
      <c r="C17351" s="76"/>
      <c r="D17351" s="96">
        <f>IF(C17410+C17415=0,1,2)</f>
        <v>2</v>
      </c>
    </row>
    <row r="17352" spans="1:4" ht="15" hidden="1" x14ac:dyDescent="0.2">
      <c r="A17352" s="65">
        <f t="shared" si="271"/>
        <v>0</v>
      </c>
      <c r="B17352" s="73" t="s">
        <v>8</v>
      </c>
      <c r="C17352" s="76">
        <v>0</v>
      </c>
      <c r="D17352" s="96">
        <f>IF(C17410+C17415=0,1,2)</f>
        <v>2</v>
      </c>
    </row>
    <row r="17353" spans="1:4" ht="15" x14ac:dyDescent="0.2">
      <c r="B17353" s="113" t="s">
        <v>723</v>
      </c>
      <c r="C17353" s="72">
        <v>65.853920000000002</v>
      </c>
      <c r="D17353" s="96"/>
    </row>
    <row r="17354" spans="1:4" ht="15" hidden="1" x14ac:dyDescent="0.2">
      <c r="A17354" s="65">
        <f t="shared" si="271"/>
        <v>0</v>
      </c>
      <c r="B17354" s="81" t="s">
        <v>742</v>
      </c>
      <c r="C17354" s="76">
        <v>0</v>
      </c>
      <c r="D17354" s="96">
        <f>IF(C17410+C17415=0,1,2)</f>
        <v>2</v>
      </c>
    </row>
    <row r="17355" spans="1:4" ht="15" hidden="1" x14ac:dyDescent="0.2">
      <c r="A17355" s="65">
        <f t="shared" si="271"/>
        <v>0</v>
      </c>
      <c r="B17355" s="81" t="s">
        <v>748</v>
      </c>
      <c r="C17355" s="76">
        <v>0</v>
      </c>
      <c r="D17355" s="96">
        <f>IF(C17410+C17415=0,1,2)</f>
        <v>2</v>
      </c>
    </row>
    <row r="17356" spans="1:4" ht="15" hidden="1" x14ac:dyDescent="0.2">
      <c r="A17356" s="65">
        <v>0</v>
      </c>
      <c r="B17356" s="73" t="s">
        <v>784</v>
      </c>
      <c r="C17356" s="76">
        <v>0</v>
      </c>
      <c r="D17356" s="96">
        <f>IF(C17410+C17415=0,1,2)</f>
        <v>2</v>
      </c>
    </row>
    <row r="17357" spans="1:4" ht="15" hidden="1" x14ac:dyDescent="0.2">
      <c r="A17357" s="65">
        <v>0</v>
      </c>
      <c r="B17357" s="77" t="s">
        <v>785</v>
      </c>
      <c r="C17357" s="76">
        <v>0</v>
      </c>
      <c r="D17357" s="96">
        <f>IF(C17410+C17415=0,1,2)</f>
        <v>2</v>
      </c>
    </row>
    <row r="17358" spans="1:4" ht="15" hidden="1" x14ac:dyDescent="0.2">
      <c r="A17358" s="65">
        <v>0</v>
      </c>
      <c r="B17358" s="77" t="s">
        <v>733</v>
      </c>
      <c r="C17358" s="76">
        <v>0</v>
      </c>
      <c r="D17358" s="96">
        <f>IF(C17410+C17415=0,1,2)</f>
        <v>2</v>
      </c>
    </row>
    <row r="17359" spans="1:4" ht="15" hidden="1" x14ac:dyDescent="0.2">
      <c r="A17359" s="65">
        <v>0</v>
      </c>
      <c r="B17359" s="77" t="s">
        <v>786</v>
      </c>
      <c r="C17359" s="76">
        <v>0</v>
      </c>
      <c r="D17359" s="96">
        <f>IF(C17410+C17415=0,1,2)</f>
        <v>2</v>
      </c>
    </row>
    <row r="17360" spans="1:4" ht="15" hidden="1" x14ac:dyDescent="0.2">
      <c r="A17360" s="65">
        <v>0</v>
      </c>
      <c r="B17360" s="77" t="s">
        <v>787</v>
      </c>
      <c r="C17360" s="76">
        <v>0</v>
      </c>
      <c r="D17360" s="96">
        <f>IF(C17410+C17415=0,1,2)</f>
        <v>2</v>
      </c>
    </row>
    <row r="17361" spans="1:4" ht="15" hidden="1" x14ac:dyDescent="0.2">
      <c r="A17361" s="65">
        <f t="shared" si="271"/>
        <v>0</v>
      </c>
      <c r="B17361" s="81" t="s">
        <v>744</v>
      </c>
      <c r="C17361" s="76">
        <v>0</v>
      </c>
      <c r="D17361" s="96">
        <f>IF(C17410+C17415=0,1,2)</f>
        <v>2</v>
      </c>
    </row>
    <row r="17362" spans="1:4" ht="15" hidden="1" x14ac:dyDescent="0.2">
      <c r="A17362" s="65">
        <v>0</v>
      </c>
      <c r="B17362" s="73" t="s">
        <v>788</v>
      </c>
      <c r="C17362" s="76">
        <v>0</v>
      </c>
      <c r="D17362" s="96">
        <f>IF(C17410+C17415=0,1,2)</f>
        <v>2</v>
      </c>
    </row>
    <row r="17363" spans="1:4" ht="15" hidden="1" x14ac:dyDescent="0.2">
      <c r="A17363" s="65">
        <v>0</v>
      </c>
      <c r="B17363" s="77" t="s">
        <v>737</v>
      </c>
      <c r="C17363" s="76">
        <v>0</v>
      </c>
      <c r="D17363" s="96">
        <f>IF(C17410+C17415=0,1,2)</f>
        <v>2</v>
      </c>
    </row>
    <row r="17364" spans="1:4" ht="15" hidden="1" x14ac:dyDescent="0.2">
      <c r="A17364" s="65">
        <v>0</v>
      </c>
      <c r="B17364" s="77" t="s">
        <v>733</v>
      </c>
      <c r="C17364" s="76">
        <v>0</v>
      </c>
      <c r="D17364" s="96">
        <f>IF(C17410+C17415=0,1,2)</f>
        <v>2</v>
      </c>
    </row>
    <row r="17365" spans="1:4" ht="15" hidden="1" x14ac:dyDescent="0.2">
      <c r="A17365" s="65">
        <v>0</v>
      </c>
      <c r="B17365" s="77" t="s">
        <v>738</v>
      </c>
      <c r="C17365" s="76">
        <v>0</v>
      </c>
      <c r="D17365" s="96">
        <f>IF(C17410+C17415=0,1,2)</f>
        <v>2</v>
      </c>
    </row>
    <row r="17366" spans="1:4" ht="15" hidden="1" x14ac:dyDescent="0.2">
      <c r="A17366" s="65">
        <v>0</v>
      </c>
      <c r="B17366" s="73" t="s">
        <v>789</v>
      </c>
      <c r="C17366" s="76">
        <v>0</v>
      </c>
      <c r="D17366" s="96">
        <f>IF(C17410+C17415=0,1,2)</f>
        <v>2</v>
      </c>
    </row>
    <row r="17367" spans="1:4" ht="15" hidden="1" x14ac:dyDescent="0.2">
      <c r="A17367" s="65">
        <v>0</v>
      </c>
      <c r="B17367" s="77" t="s">
        <v>790</v>
      </c>
      <c r="C17367" s="76">
        <v>0</v>
      </c>
      <c r="D17367" s="96">
        <f>IF(C17410+C17415=0,1,2)</f>
        <v>2</v>
      </c>
    </row>
    <row r="17368" spans="1:4" ht="15" hidden="1" x14ac:dyDescent="0.2">
      <c r="A17368" s="65">
        <f t="shared" si="271"/>
        <v>0</v>
      </c>
      <c r="B17368" s="97"/>
      <c r="C17368" s="98"/>
      <c r="D17368" s="96">
        <f>IF(C17410+C17415=0,1,2)</f>
        <v>2</v>
      </c>
    </row>
    <row r="17369" spans="1:4" ht="15" hidden="1" x14ac:dyDescent="0.2">
      <c r="A17369" s="65">
        <f t="shared" si="271"/>
        <v>0</v>
      </c>
      <c r="B17369" s="99" t="s">
        <v>816</v>
      </c>
      <c r="C17369" s="100"/>
      <c r="D17369" s="96">
        <f>IF(C17410+C17415=0,1,2)</f>
        <v>2</v>
      </c>
    </row>
    <row r="17370" spans="1:4" ht="15" x14ac:dyDescent="0.2">
      <c r="B17370" s="112" t="s">
        <v>3</v>
      </c>
      <c r="C17370" s="72">
        <v>51.45861</v>
      </c>
      <c r="D17370" s="66"/>
    </row>
    <row r="17371" spans="1:4" ht="15" hidden="1" x14ac:dyDescent="0.2">
      <c r="A17371" s="65">
        <f t="shared" si="271"/>
        <v>0</v>
      </c>
      <c r="B17371" s="85" t="s">
        <v>4</v>
      </c>
      <c r="C17371" s="92">
        <v>0</v>
      </c>
      <c r="D17371" s="96">
        <f>IF(C17410+C17415=0,1,2)</f>
        <v>2</v>
      </c>
    </row>
    <row r="17372" spans="1:4" ht="15" x14ac:dyDescent="0.2">
      <c r="B17372" s="85" t="s">
        <v>5</v>
      </c>
      <c r="C17372" s="92">
        <v>50.141350000000003</v>
      </c>
      <c r="D17372" s="96"/>
    </row>
    <row r="17373" spans="1:4" ht="15" hidden="1" x14ac:dyDescent="0.2">
      <c r="A17373" s="65">
        <v>0</v>
      </c>
      <c r="B17373" s="102" t="s">
        <v>796</v>
      </c>
      <c r="C17373" s="103">
        <v>15.525</v>
      </c>
      <c r="D17373" s="96">
        <f>IF(C17410+C17415=0,1,2)</f>
        <v>2</v>
      </c>
    </row>
    <row r="17374" spans="1:4" ht="15" hidden="1" x14ac:dyDescent="0.2">
      <c r="A17374" s="65">
        <v>0</v>
      </c>
      <c r="B17374" s="102" t="s">
        <v>797</v>
      </c>
      <c r="C17374" s="103">
        <v>12.019769999999999</v>
      </c>
      <c r="D17374" s="96">
        <f>IF(C17410+C17415=0,1,2)</f>
        <v>2</v>
      </c>
    </row>
    <row r="17375" spans="1:4" ht="15" hidden="1" x14ac:dyDescent="0.2">
      <c r="A17375" s="65">
        <v>0</v>
      </c>
      <c r="B17375" s="102" t="s">
        <v>798</v>
      </c>
      <c r="C17375" s="103">
        <v>11.523099999999999</v>
      </c>
      <c r="D17375" s="96">
        <f>IF(C17410+C17415=0,1,2)</f>
        <v>2</v>
      </c>
    </row>
    <row r="17376" spans="1:4" ht="15" hidden="1" x14ac:dyDescent="0.2">
      <c r="A17376" s="65">
        <v>0</v>
      </c>
      <c r="B17376" s="102" t="s">
        <v>799</v>
      </c>
      <c r="C17376" s="103">
        <v>3.75522</v>
      </c>
      <c r="D17376" s="96">
        <f>IF(C17410+C17415=0,1,2)</f>
        <v>2</v>
      </c>
    </row>
    <row r="17377" spans="1:4" ht="15" hidden="1" x14ac:dyDescent="0.2">
      <c r="A17377" s="65">
        <v>0</v>
      </c>
      <c r="B17377" s="102" t="s">
        <v>800</v>
      </c>
      <c r="C17377" s="103">
        <v>0</v>
      </c>
      <c r="D17377" s="96">
        <f>IF(C17410+C17415=0,1,2)</f>
        <v>2</v>
      </c>
    </row>
    <row r="17378" spans="1:4" ht="15" hidden="1" x14ac:dyDescent="0.2">
      <c r="A17378" s="65">
        <v>0</v>
      </c>
      <c r="B17378" s="102" t="s">
        <v>801</v>
      </c>
      <c r="C17378" s="103">
        <v>0</v>
      </c>
      <c r="D17378" s="96">
        <f>IF(C17410+C17415=0,1,2)</f>
        <v>2</v>
      </c>
    </row>
    <row r="17379" spans="1:4" ht="30" hidden="1" x14ac:dyDescent="0.2">
      <c r="A17379" s="65">
        <v>0</v>
      </c>
      <c r="B17379" s="102" t="s">
        <v>802</v>
      </c>
      <c r="C17379" s="103">
        <v>0.66339999999999999</v>
      </c>
      <c r="D17379" s="96">
        <f>IF(C17410+C17415=0,1,2)</f>
        <v>2</v>
      </c>
    </row>
    <row r="17380" spans="1:4" ht="30" hidden="1" x14ac:dyDescent="0.2">
      <c r="A17380" s="65">
        <v>0</v>
      </c>
      <c r="B17380" s="102" t="s">
        <v>803</v>
      </c>
      <c r="C17380" s="103">
        <v>2.1074999999999999</v>
      </c>
      <c r="D17380" s="96">
        <f>IF(C17410+C17415=0,1,2)</f>
        <v>2</v>
      </c>
    </row>
    <row r="17381" spans="1:4" ht="15" hidden="1" x14ac:dyDescent="0.2">
      <c r="A17381" s="65">
        <v>0</v>
      </c>
      <c r="B17381" s="102" t="s">
        <v>804</v>
      </c>
      <c r="C17381" s="103">
        <v>0</v>
      </c>
      <c r="D17381" s="96">
        <f>IF(C17410+C17415=0,1,2)</f>
        <v>2</v>
      </c>
    </row>
    <row r="17382" spans="1:4" ht="15" hidden="1" x14ac:dyDescent="0.2">
      <c r="A17382" s="65">
        <v>0</v>
      </c>
      <c r="B17382" s="102" t="s">
        <v>805</v>
      </c>
      <c r="C17382" s="103">
        <v>4.5473600000000003</v>
      </c>
      <c r="D17382" s="96">
        <f>IF(C17410+C17415=0,1,2)</f>
        <v>2</v>
      </c>
    </row>
    <row r="17383" spans="1:4" ht="15" hidden="1" x14ac:dyDescent="0.2">
      <c r="A17383" s="65">
        <f t="shared" si="271"/>
        <v>0</v>
      </c>
      <c r="B17383" s="85" t="s">
        <v>806</v>
      </c>
      <c r="C17383" s="92">
        <v>0</v>
      </c>
      <c r="D17383" s="96">
        <f>IF(C17410+C17415=0,1,2)</f>
        <v>2</v>
      </c>
    </row>
    <row r="17384" spans="1:4" ht="15" hidden="1" x14ac:dyDescent="0.2">
      <c r="A17384" s="65">
        <f t="shared" si="271"/>
        <v>0</v>
      </c>
      <c r="B17384" s="85" t="s">
        <v>6</v>
      </c>
      <c r="C17384" s="92">
        <v>0</v>
      </c>
      <c r="D17384" s="96">
        <f>IF(C17410+C17415=0,1,2)</f>
        <v>2</v>
      </c>
    </row>
    <row r="17385" spans="1:4" ht="15" hidden="1" x14ac:dyDescent="0.2">
      <c r="A17385" s="65">
        <f t="shared" si="271"/>
        <v>0</v>
      </c>
      <c r="B17385" s="73" t="s">
        <v>7</v>
      </c>
      <c r="C17385" s="76">
        <v>0</v>
      </c>
      <c r="D17385" s="96">
        <f>IF(C17410+C17415=0,1,2)</f>
        <v>2</v>
      </c>
    </row>
    <row r="17386" spans="1:4" ht="15" hidden="1" x14ac:dyDescent="0.2">
      <c r="A17386" s="65">
        <f t="shared" si="271"/>
        <v>0</v>
      </c>
      <c r="B17386" s="85" t="s">
        <v>8</v>
      </c>
      <c r="C17386" s="92">
        <v>0</v>
      </c>
      <c r="D17386" s="96">
        <f>IF(C17410+C17415=0,1,2)</f>
        <v>2</v>
      </c>
    </row>
    <row r="17387" spans="1:4" ht="15" hidden="1" x14ac:dyDescent="0.2">
      <c r="A17387" s="65">
        <f t="shared" si="271"/>
        <v>0</v>
      </c>
      <c r="B17387" s="85" t="s">
        <v>9</v>
      </c>
      <c r="C17387" s="92">
        <v>0</v>
      </c>
      <c r="D17387" s="96">
        <f>IF(C17410+C17415=0,1,2)</f>
        <v>2</v>
      </c>
    </row>
    <row r="17388" spans="1:4" ht="15" x14ac:dyDescent="0.2">
      <c r="B17388" s="85" t="s">
        <v>10</v>
      </c>
      <c r="C17388" s="92">
        <v>1.3172600000000001</v>
      </c>
      <c r="D17388" s="96"/>
    </row>
    <row r="17389" spans="1:4" ht="15" hidden="1" x14ac:dyDescent="0.2">
      <c r="A17389" s="65">
        <f t="shared" si="271"/>
        <v>0</v>
      </c>
      <c r="B17389" s="81" t="s">
        <v>11</v>
      </c>
      <c r="C17389" s="76">
        <v>0</v>
      </c>
      <c r="D17389" s="66">
        <f>IF(C17410+C17415=0,1,2)</f>
        <v>2</v>
      </c>
    </row>
    <row r="17390" spans="1:4" ht="15" hidden="1" x14ac:dyDescent="0.2">
      <c r="A17390" s="65">
        <f t="shared" si="271"/>
        <v>0</v>
      </c>
      <c r="B17390" s="81" t="s">
        <v>12</v>
      </c>
      <c r="C17390" s="76">
        <v>0</v>
      </c>
      <c r="D17390" s="96">
        <f>IF(C17410+C17415=0,1,2)</f>
        <v>2</v>
      </c>
    </row>
    <row r="17391" spans="1:4" ht="15" hidden="1" x14ac:dyDescent="0.2">
      <c r="A17391" s="65">
        <v>0</v>
      </c>
      <c r="B17391" s="104" t="s">
        <v>784</v>
      </c>
      <c r="C17391" s="105">
        <v>0</v>
      </c>
      <c r="D17391" s="96">
        <f>IF(C17410+C17415=0,1,2)</f>
        <v>2</v>
      </c>
    </row>
    <row r="17392" spans="1:4" ht="15" hidden="1" x14ac:dyDescent="0.2">
      <c r="A17392" s="65">
        <v>0</v>
      </c>
      <c r="B17392" s="102" t="s">
        <v>785</v>
      </c>
      <c r="C17392" s="103">
        <v>0</v>
      </c>
      <c r="D17392" s="96">
        <f>IF(C17410+C17415=0,1,2)</f>
        <v>2</v>
      </c>
    </row>
    <row r="17393" spans="1:4" ht="15" hidden="1" x14ac:dyDescent="0.2">
      <c r="A17393" s="65">
        <v>0</v>
      </c>
      <c r="B17393" s="102" t="s">
        <v>807</v>
      </c>
      <c r="C17393" s="103">
        <v>0</v>
      </c>
      <c r="D17393" s="96">
        <f>IF(C17410+C17415=0,1,2)</f>
        <v>2</v>
      </c>
    </row>
    <row r="17394" spans="1:4" ht="15" hidden="1" x14ac:dyDescent="0.2">
      <c r="A17394" s="65">
        <v>0</v>
      </c>
      <c r="B17394" s="106" t="s">
        <v>734</v>
      </c>
      <c r="C17394" s="92">
        <v>0</v>
      </c>
      <c r="D17394" s="96">
        <f>IF(C17410+C17415=0,1,2)</f>
        <v>2</v>
      </c>
    </row>
    <row r="17395" spans="1:4" ht="15" hidden="1" x14ac:dyDescent="0.2">
      <c r="A17395" s="65">
        <v>0</v>
      </c>
      <c r="B17395" s="77" t="s">
        <v>808</v>
      </c>
      <c r="C17395" s="76">
        <v>0</v>
      </c>
      <c r="D17395" s="96">
        <f>IF(C17410+C17415=0,1,2)</f>
        <v>2</v>
      </c>
    </row>
    <row r="17396" spans="1:4" ht="15" hidden="1" x14ac:dyDescent="0.2">
      <c r="A17396" s="65">
        <f t="shared" si="271"/>
        <v>0</v>
      </c>
      <c r="B17396" s="81" t="s">
        <v>13</v>
      </c>
      <c r="C17396" s="76">
        <v>0</v>
      </c>
      <c r="D17396" s="96">
        <f>IF(C17410+C17415=0,1,2)</f>
        <v>2</v>
      </c>
    </row>
    <row r="17397" spans="1:4" ht="15" hidden="1" x14ac:dyDescent="0.2">
      <c r="A17397" s="65">
        <v>0</v>
      </c>
      <c r="B17397" s="104" t="s">
        <v>788</v>
      </c>
      <c r="C17397" s="105">
        <v>0</v>
      </c>
      <c r="D17397" s="96">
        <f>IF(C17410+C17415=0,1,2)</f>
        <v>2</v>
      </c>
    </row>
    <row r="17398" spans="1:4" ht="15" hidden="1" x14ac:dyDescent="0.2">
      <c r="A17398" s="65">
        <v>0</v>
      </c>
      <c r="B17398" s="102" t="s">
        <v>785</v>
      </c>
      <c r="C17398" s="103">
        <v>0</v>
      </c>
      <c r="D17398" s="96">
        <f>IF(C17410+C17415=0,1,2)</f>
        <v>2</v>
      </c>
    </row>
    <row r="17399" spans="1:4" ht="15" hidden="1" x14ac:dyDescent="0.2">
      <c r="A17399" s="65">
        <v>0</v>
      </c>
      <c r="B17399" s="102" t="s">
        <v>733</v>
      </c>
      <c r="C17399" s="103">
        <v>0</v>
      </c>
      <c r="D17399" s="96">
        <f>IF(C17410+C17415=0,1,2)</f>
        <v>2</v>
      </c>
    </row>
    <row r="17400" spans="1:4" ht="30" hidden="1" x14ac:dyDescent="0.2">
      <c r="A17400" s="65">
        <f t="shared" si="271"/>
        <v>0</v>
      </c>
      <c r="B17400" s="106" t="s">
        <v>809</v>
      </c>
      <c r="C17400" s="92">
        <v>0</v>
      </c>
      <c r="D17400" s="96">
        <f>IF(C17410+C17415=0,1,2)</f>
        <v>2</v>
      </c>
    </row>
    <row r="17401" spans="1:4" ht="15" hidden="1" x14ac:dyDescent="0.2">
      <c r="A17401" s="65">
        <v>0</v>
      </c>
      <c r="B17401" s="77" t="s">
        <v>738</v>
      </c>
      <c r="C17401" s="76">
        <v>0</v>
      </c>
      <c r="D17401" s="96">
        <f>IF(C17410+C17415=0,1,2)</f>
        <v>2</v>
      </c>
    </row>
    <row r="17402" spans="1:4" ht="15" hidden="1" x14ac:dyDescent="0.2">
      <c r="A17402" s="65">
        <v>0</v>
      </c>
      <c r="B17402" s="104" t="s">
        <v>789</v>
      </c>
      <c r="C17402" s="105">
        <v>0</v>
      </c>
      <c r="D17402" s="96">
        <f>IF(C17410+C17415=0,1,2)</f>
        <v>2</v>
      </c>
    </row>
    <row r="17403" spans="1:4" ht="15" hidden="1" x14ac:dyDescent="0.2">
      <c r="A17403" s="65">
        <v>0</v>
      </c>
      <c r="B17403" s="102" t="s">
        <v>732</v>
      </c>
      <c r="C17403" s="103">
        <v>0</v>
      </c>
      <c r="D17403" s="96">
        <f>IF(C17410+C17415=0,1,2)</f>
        <v>2</v>
      </c>
    </row>
    <row r="17404" spans="1:4" ht="15" hidden="1" x14ac:dyDescent="0.2">
      <c r="A17404" s="65">
        <v>0</v>
      </c>
      <c r="B17404" s="102" t="s">
        <v>737</v>
      </c>
      <c r="C17404" s="103">
        <v>0</v>
      </c>
      <c r="D17404" s="96">
        <f>IF(C17410+C17415=0,1,2)</f>
        <v>2</v>
      </c>
    </row>
    <row r="17405" spans="1:4" ht="15" hidden="1" x14ac:dyDescent="0.2">
      <c r="A17405" s="65">
        <v>0</v>
      </c>
      <c r="B17405" s="102" t="s">
        <v>733</v>
      </c>
      <c r="C17405" s="103">
        <v>0</v>
      </c>
      <c r="D17405" s="96">
        <f>IF(C17410+C17415=0,1,2)</f>
        <v>2</v>
      </c>
    </row>
    <row r="17406" spans="1:4" ht="15" hidden="1" x14ac:dyDescent="0.2">
      <c r="A17406" s="65">
        <v>0</v>
      </c>
      <c r="B17406" s="106" t="s">
        <v>734</v>
      </c>
      <c r="C17406" s="92">
        <v>0</v>
      </c>
      <c r="D17406" s="96">
        <f>IF(C17410+C17415=0,1,2)</f>
        <v>2</v>
      </c>
    </row>
    <row r="17407" spans="1:4" ht="15" hidden="1" x14ac:dyDescent="0.2">
      <c r="A17407" s="65">
        <v>0</v>
      </c>
      <c r="B17407" s="77" t="s">
        <v>738</v>
      </c>
      <c r="C17407" s="76">
        <v>0</v>
      </c>
      <c r="D17407" s="96">
        <f>IF(C17410+C17415=0,1,2)</f>
        <v>2</v>
      </c>
    </row>
    <row r="17408" spans="1:4" ht="15" hidden="1" x14ac:dyDescent="0.2">
      <c r="A17408" s="65">
        <f t="shared" si="271"/>
        <v>0</v>
      </c>
      <c r="B17408" s="97"/>
      <c r="C17408" s="98"/>
      <c r="D17408" s="96">
        <f>IF(C17410+C17415=0,1,2)</f>
        <v>2</v>
      </c>
    </row>
    <row r="17409" spans="1:4" ht="15" hidden="1" x14ac:dyDescent="0.2">
      <c r="A17409" s="65">
        <f t="shared" si="271"/>
        <v>0</v>
      </c>
      <c r="B17409" s="99" t="s">
        <v>817</v>
      </c>
      <c r="C17409" s="100"/>
      <c r="D17409" s="96">
        <f>IF(C17410+C17415=0,1,2)</f>
        <v>2</v>
      </c>
    </row>
    <row r="17410" spans="1:4" ht="15" x14ac:dyDescent="0.2">
      <c r="B17410" s="79" t="s">
        <v>741</v>
      </c>
      <c r="C17410" s="80">
        <v>65.853920000000002</v>
      </c>
      <c r="D17410" s="96"/>
    </row>
    <row r="17411" spans="1:4" ht="15" x14ac:dyDescent="0.2">
      <c r="B17411" s="113" t="s">
        <v>721</v>
      </c>
      <c r="C17411" s="72">
        <v>65.853920000000002</v>
      </c>
      <c r="D17411" s="66"/>
    </row>
    <row r="17412" spans="1:4" ht="15" hidden="1" x14ac:dyDescent="0.2">
      <c r="A17412" s="65">
        <f t="shared" si="271"/>
        <v>0</v>
      </c>
      <c r="B17412" s="85" t="s">
        <v>742</v>
      </c>
      <c r="C17412" s="92">
        <v>0</v>
      </c>
      <c r="D17412" s="96">
        <f>IF(C17410+C17415=0,1,2)</f>
        <v>2</v>
      </c>
    </row>
    <row r="17413" spans="1:4" ht="15" hidden="1" x14ac:dyDescent="0.2">
      <c r="A17413" s="65">
        <f t="shared" si="271"/>
        <v>0</v>
      </c>
      <c r="B17413" s="85" t="s">
        <v>743</v>
      </c>
      <c r="C17413" s="92">
        <v>0</v>
      </c>
      <c r="D17413" s="96">
        <f>IF(C17410+C17415=0,1,2)</f>
        <v>2</v>
      </c>
    </row>
    <row r="17414" spans="1:4" ht="15" hidden="1" x14ac:dyDescent="0.2">
      <c r="A17414" s="65">
        <f t="shared" ref="A17414:A17473" si="272">C17414</f>
        <v>0</v>
      </c>
      <c r="B17414" s="85" t="s">
        <v>744</v>
      </c>
      <c r="C17414" s="92">
        <v>0</v>
      </c>
      <c r="D17414" s="96">
        <f>IF(C17410+C17415=0,1,2)</f>
        <v>2</v>
      </c>
    </row>
    <row r="17415" spans="1:4" ht="15" x14ac:dyDescent="0.2">
      <c r="B17415" s="79" t="s">
        <v>745</v>
      </c>
      <c r="C17415" s="80">
        <v>51.45861</v>
      </c>
      <c r="D17415" s="96"/>
    </row>
    <row r="17416" spans="1:4" ht="15" x14ac:dyDescent="0.2">
      <c r="B17416" s="113" t="s">
        <v>3</v>
      </c>
      <c r="C17416" s="72">
        <v>51.45861</v>
      </c>
      <c r="D17416" s="66"/>
    </row>
    <row r="17417" spans="1:4" ht="15" hidden="1" x14ac:dyDescent="0.2">
      <c r="A17417" s="65">
        <f t="shared" si="272"/>
        <v>0</v>
      </c>
      <c r="B17417" s="85" t="s">
        <v>11</v>
      </c>
      <c r="C17417" s="92">
        <v>0</v>
      </c>
      <c r="D17417" s="66">
        <f>IF(C17410+C17415=0,1,2)</f>
        <v>2</v>
      </c>
    </row>
    <row r="17418" spans="1:4" ht="15" hidden="1" x14ac:dyDescent="0.2">
      <c r="A17418" s="65">
        <f t="shared" si="272"/>
        <v>0</v>
      </c>
      <c r="B17418" s="85" t="s">
        <v>746</v>
      </c>
      <c r="C17418" s="92">
        <v>0</v>
      </c>
      <c r="D17418" s="96">
        <f>IF(C17410+C17415=0,1,2)</f>
        <v>2</v>
      </c>
    </row>
    <row r="17419" spans="1:4" ht="15" hidden="1" x14ac:dyDescent="0.2">
      <c r="A17419" s="65">
        <f t="shared" si="272"/>
        <v>0</v>
      </c>
      <c r="B17419" s="85" t="s">
        <v>13</v>
      </c>
      <c r="C17419" s="92">
        <v>0</v>
      </c>
      <c r="D17419" s="96">
        <f>IF(C17410+C17415=0,1,2)</f>
        <v>2</v>
      </c>
    </row>
    <row r="17420" spans="1:4" ht="15" hidden="1" x14ac:dyDescent="0.2">
      <c r="A17420" s="65">
        <f t="shared" si="272"/>
        <v>14.39531</v>
      </c>
      <c r="B17420" s="94" t="s">
        <v>747</v>
      </c>
      <c r="C17420" s="95">
        <v>14.39531</v>
      </c>
      <c r="D17420" s="65">
        <f>IF(C17410+C17415=0,1,2)</f>
        <v>2</v>
      </c>
    </row>
    <row r="17421" spans="1:4" ht="15" hidden="1" x14ac:dyDescent="0.2">
      <c r="A17421" s="65">
        <f t="shared" si="272"/>
        <v>0.80422000000000005</v>
      </c>
      <c r="B17421" s="94" t="s">
        <v>812</v>
      </c>
      <c r="C17421" s="95">
        <v>0.80422000000000005</v>
      </c>
      <c r="D17421" s="65">
        <f>IF(C17410+C17415=0,1,2)</f>
        <v>2</v>
      </c>
    </row>
    <row r="17422" spans="1:4" ht="15" hidden="1" x14ac:dyDescent="0.2">
      <c r="A17422" s="65">
        <f t="shared" si="272"/>
        <v>15.199529999999999</v>
      </c>
      <c r="B17422" s="94" t="s">
        <v>813</v>
      </c>
      <c r="C17422" s="95">
        <v>15.199529999999999</v>
      </c>
      <c r="D17422" s="65">
        <f>IF(C17410+C17415=0,1,2)</f>
        <v>2</v>
      </c>
    </row>
    <row r="17423" spans="1:4" ht="15" hidden="1" x14ac:dyDescent="0.2">
      <c r="A17423" s="65">
        <f t="shared" si="272"/>
        <v>0</v>
      </c>
      <c r="B17423" s="108"/>
      <c r="C17423" s="109"/>
      <c r="D17423" s="96">
        <f>IF(C17410+C17415=0,1,2)</f>
        <v>2</v>
      </c>
    </row>
    <row r="17424" spans="1:4" ht="15" hidden="1" x14ac:dyDescent="0.2">
      <c r="A17424" s="65">
        <f t="shared" si="272"/>
        <v>0</v>
      </c>
      <c r="B17424" s="82" t="s">
        <v>791</v>
      </c>
      <c r="C17424" s="100"/>
      <c r="D17424" s="96">
        <f>IF(C17410+C17415=0,1,2)</f>
        <v>2</v>
      </c>
    </row>
    <row r="17425" spans="1:4" ht="15" x14ac:dyDescent="0.2">
      <c r="B17425" s="107" t="s">
        <v>792</v>
      </c>
      <c r="C17425" s="114">
        <v>74</v>
      </c>
      <c r="D17425" s="96"/>
    </row>
    <row r="17426" spans="1:4" ht="15" x14ac:dyDescent="0.2">
      <c r="B17426" s="81" t="s">
        <v>793</v>
      </c>
      <c r="C17426" s="110">
        <v>44</v>
      </c>
      <c r="D17426" s="96"/>
    </row>
    <row r="17427" spans="1:4" ht="15" x14ac:dyDescent="0.2">
      <c r="B17427" s="81" t="s">
        <v>794</v>
      </c>
      <c r="C17427" s="110">
        <v>30</v>
      </c>
      <c r="D17427" s="96"/>
    </row>
    <row r="17428" spans="1:4" ht="15" hidden="1" x14ac:dyDescent="0.2">
      <c r="A17428" s="65">
        <f t="shared" si="272"/>
        <v>0</v>
      </c>
      <c r="B17428" s="111"/>
      <c r="C17428" s="109"/>
      <c r="D17428" s="96">
        <f>IF(C17410+C17415=0,1,2)</f>
        <v>2</v>
      </c>
    </row>
    <row r="17429" spans="1:4" ht="30" customHeight="1" x14ac:dyDescent="0.2">
      <c r="B17429" s="117" t="s">
        <v>1026</v>
      </c>
      <c r="C17429" s="118"/>
      <c r="D17429" s="96"/>
    </row>
    <row r="17430" spans="1:4" ht="15" hidden="1" x14ac:dyDescent="0.2">
      <c r="A17430" s="65">
        <f t="shared" si="272"/>
        <v>0</v>
      </c>
      <c r="B17430" s="97"/>
      <c r="C17430" s="98"/>
      <c r="D17430" s="96">
        <f>IF(C17493+C17498=0,1,2)</f>
        <v>2</v>
      </c>
    </row>
    <row r="17431" spans="1:4" ht="15" hidden="1" x14ac:dyDescent="0.2">
      <c r="A17431" s="65">
        <f t="shared" si="272"/>
        <v>0</v>
      </c>
      <c r="B17431" s="99" t="s">
        <v>815</v>
      </c>
      <c r="C17431" s="100"/>
      <c r="D17431" s="96">
        <f>IF(C17493+C17498=0,1,2)</f>
        <v>2</v>
      </c>
    </row>
    <row r="17432" spans="1:4" ht="15" x14ac:dyDescent="0.2">
      <c r="B17432" s="112" t="s">
        <v>721</v>
      </c>
      <c r="C17432" s="72">
        <v>298.13673999999997</v>
      </c>
      <c r="D17432" s="66"/>
    </row>
    <row r="17433" spans="1:4" ht="15" hidden="1" x14ac:dyDescent="0.2">
      <c r="A17433" s="65">
        <f t="shared" si="272"/>
        <v>0</v>
      </c>
      <c r="B17433" s="73" t="s">
        <v>722</v>
      </c>
      <c r="C17433" s="76"/>
      <c r="D17433" s="96">
        <f>IF(C17493+C17498=0,1,2)</f>
        <v>2</v>
      </c>
    </row>
    <row r="17434" spans="1:4" ht="15" hidden="1" x14ac:dyDescent="0.2">
      <c r="A17434" s="65">
        <f t="shared" si="272"/>
        <v>0</v>
      </c>
      <c r="B17434" s="73" t="s">
        <v>783</v>
      </c>
      <c r="C17434" s="76"/>
      <c r="D17434" s="96">
        <f>IF(C17493+C17498=0,1,2)</f>
        <v>2</v>
      </c>
    </row>
    <row r="17435" spans="1:4" ht="15" hidden="1" x14ac:dyDescent="0.2">
      <c r="A17435" s="65">
        <f t="shared" si="272"/>
        <v>0</v>
      </c>
      <c r="B17435" s="73" t="s">
        <v>8</v>
      </c>
      <c r="C17435" s="76">
        <v>0</v>
      </c>
      <c r="D17435" s="96">
        <f>IF(C17493+C17498=0,1,2)</f>
        <v>2</v>
      </c>
    </row>
    <row r="17436" spans="1:4" ht="15" x14ac:dyDescent="0.2">
      <c r="B17436" s="113" t="s">
        <v>723</v>
      </c>
      <c r="C17436" s="72">
        <v>298.13673999999997</v>
      </c>
      <c r="D17436" s="96"/>
    </row>
    <row r="17437" spans="1:4" ht="15" hidden="1" x14ac:dyDescent="0.2">
      <c r="A17437" s="65">
        <f t="shared" si="272"/>
        <v>0</v>
      </c>
      <c r="B17437" s="81" t="s">
        <v>742</v>
      </c>
      <c r="C17437" s="76">
        <v>0</v>
      </c>
      <c r="D17437" s="96">
        <f>IF(C17493+C17498=0,1,2)</f>
        <v>2</v>
      </c>
    </row>
    <row r="17438" spans="1:4" ht="15" hidden="1" x14ac:dyDescent="0.2">
      <c r="A17438" s="65">
        <f t="shared" si="272"/>
        <v>0</v>
      </c>
      <c r="B17438" s="81" t="s">
        <v>748</v>
      </c>
      <c r="C17438" s="76">
        <v>0</v>
      </c>
      <c r="D17438" s="96">
        <f>IF(C17493+C17498=0,1,2)</f>
        <v>2</v>
      </c>
    </row>
    <row r="17439" spans="1:4" ht="15" hidden="1" x14ac:dyDescent="0.2">
      <c r="A17439" s="65">
        <v>0</v>
      </c>
      <c r="B17439" s="73" t="s">
        <v>784</v>
      </c>
      <c r="C17439" s="76">
        <v>0</v>
      </c>
      <c r="D17439" s="96">
        <f>IF(C17493+C17498=0,1,2)</f>
        <v>2</v>
      </c>
    </row>
    <row r="17440" spans="1:4" ht="15" hidden="1" x14ac:dyDescent="0.2">
      <c r="A17440" s="65">
        <v>0</v>
      </c>
      <c r="B17440" s="77" t="s">
        <v>785</v>
      </c>
      <c r="C17440" s="76">
        <v>0</v>
      </c>
      <c r="D17440" s="96">
        <f>IF(C17493+C17498=0,1,2)</f>
        <v>2</v>
      </c>
    </row>
    <row r="17441" spans="1:4" ht="15" hidden="1" x14ac:dyDescent="0.2">
      <c r="A17441" s="65">
        <v>0</v>
      </c>
      <c r="B17441" s="77" t="s">
        <v>733</v>
      </c>
      <c r="C17441" s="76">
        <v>0</v>
      </c>
      <c r="D17441" s="96">
        <f>IF(C17493+C17498=0,1,2)</f>
        <v>2</v>
      </c>
    </row>
    <row r="17442" spans="1:4" ht="15" hidden="1" x14ac:dyDescent="0.2">
      <c r="A17442" s="65">
        <v>0</v>
      </c>
      <c r="B17442" s="77" t="s">
        <v>786</v>
      </c>
      <c r="C17442" s="76">
        <v>0</v>
      </c>
      <c r="D17442" s="96">
        <f>IF(C17493+C17498=0,1,2)</f>
        <v>2</v>
      </c>
    </row>
    <row r="17443" spans="1:4" ht="15" hidden="1" x14ac:dyDescent="0.2">
      <c r="A17443" s="65">
        <v>0</v>
      </c>
      <c r="B17443" s="77" t="s">
        <v>787</v>
      </c>
      <c r="C17443" s="76">
        <v>0</v>
      </c>
      <c r="D17443" s="96">
        <f>IF(C17493+C17498=0,1,2)</f>
        <v>2</v>
      </c>
    </row>
    <row r="17444" spans="1:4" ht="15" hidden="1" x14ac:dyDescent="0.2">
      <c r="A17444" s="65">
        <f t="shared" si="272"/>
        <v>0</v>
      </c>
      <c r="B17444" s="81" t="s">
        <v>744</v>
      </c>
      <c r="C17444" s="76">
        <v>0</v>
      </c>
      <c r="D17444" s="96">
        <f>IF(C17493+C17498=0,1,2)</f>
        <v>2</v>
      </c>
    </row>
    <row r="17445" spans="1:4" ht="15" hidden="1" x14ac:dyDescent="0.2">
      <c r="A17445" s="65">
        <v>0</v>
      </c>
      <c r="B17445" s="73" t="s">
        <v>788</v>
      </c>
      <c r="C17445" s="76">
        <v>0</v>
      </c>
      <c r="D17445" s="96">
        <f>IF(C17493+C17498=0,1,2)</f>
        <v>2</v>
      </c>
    </row>
    <row r="17446" spans="1:4" ht="15" hidden="1" x14ac:dyDescent="0.2">
      <c r="A17446" s="65">
        <v>0</v>
      </c>
      <c r="B17446" s="77" t="s">
        <v>737</v>
      </c>
      <c r="C17446" s="76">
        <v>0</v>
      </c>
      <c r="D17446" s="96">
        <f>IF(C17493+C17498=0,1,2)</f>
        <v>2</v>
      </c>
    </row>
    <row r="17447" spans="1:4" ht="15" hidden="1" x14ac:dyDescent="0.2">
      <c r="A17447" s="65">
        <v>0</v>
      </c>
      <c r="B17447" s="77" t="s">
        <v>733</v>
      </c>
      <c r="C17447" s="76">
        <v>0</v>
      </c>
      <c r="D17447" s="96">
        <f>IF(C17493+C17498=0,1,2)</f>
        <v>2</v>
      </c>
    </row>
    <row r="17448" spans="1:4" ht="15" hidden="1" x14ac:dyDescent="0.2">
      <c r="A17448" s="65">
        <v>0</v>
      </c>
      <c r="B17448" s="77" t="s">
        <v>738</v>
      </c>
      <c r="C17448" s="76">
        <v>0</v>
      </c>
      <c r="D17448" s="96">
        <f>IF(C17493+C17498=0,1,2)</f>
        <v>2</v>
      </c>
    </row>
    <row r="17449" spans="1:4" ht="15" hidden="1" x14ac:dyDescent="0.2">
      <c r="A17449" s="65">
        <v>0</v>
      </c>
      <c r="B17449" s="73" t="s">
        <v>789</v>
      </c>
      <c r="C17449" s="76">
        <v>0</v>
      </c>
      <c r="D17449" s="96">
        <f>IF(C17493+C17498=0,1,2)</f>
        <v>2</v>
      </c>
    </row>
    <row r="17450" spans="1:4" ht="15" hidden="1" x14ac:dyDescent="0.2">
      <c r="A17450" s="65">
        <v>0</v>
      </c>
      <c r="B17450" s="77" t="s">
        <v>790</v>
      </c>
      <c r="C17450" s="76">
        <v>0</v>
      </c>
      <c r="D17450" s="96">
        <f>IF(C17493+C17498=0,1,2)</f>
        <v>2</v>
      </c>
    </row>
    <row r="17451" spans="1:4" ht="15" hidden="1" x14ac:dyDescent="0.2">
      <c r="A17451" s="65">
        <f t="shared" si="272"/>
        <v>0</v>
      </c>
      <c r="B17451" s="97"/>
      <c r="C17451" s="98"/>
      <c r="D17451" s="96">
        <f>IF(C17493+C17498=0,1,2)</f>
        <v>2</v>
      </c>
    </row>
    <row r="17452" spans="1:4" ht="15" hidden="1" x14ac:dyDescent="0.2">
      <c r="A17452" s="65">
        <f t="shared" si="272"/>
        <v>0</v>
      </c>
      <c r="B17452" s="99" t="s">
        <v>816</v>
      </c>
      <c r="C17452" s="100"/>
      <c r="D17452" s="96">
        <f>IF(C17493+C17498=0,1,2)</f>
        <v>2</v>
      </c>
    </row>
    <row r="17453" spans="1:4" ht="15" x14ac:dyDescent="0.2">
      <c r="B17453" s="112" t="s">
        <v>3</v>
      </c>
      <c r="C17453" s="72">
        <v>383.19803000000002</v>
      </c>
      <c r="D17453" s="66"/>
    </row>
    <row r="17454" spans="1:4" ht="15" x14ac:dyDescent="0.2">
      <c r="B17454" s="85" t="s">
        <v>4</v>
      </c>
      <c r="C17454" s="92">
        <v>14.625</v>
      </c>
      <c r="D17454" s="96"/>
    </row>
    <row r="17455" spans="1:4" ht="15" x14ac:dyDescent="0.2">
      <c r="B17455" s="85" t="s">
        <v>5</v>
      </c>
      <c r="C17455" s="92">
        <v>299.59854999999999</v>
      </c>
      <c r="D17455" s="96"/>
    </row>
    <row r="17456" spans="1:4" ht="15" hidden="1" x14ac:dyDescent="0.2">
      <c r="A17456" s="65">
        <v>0</v>
      </c>
      <c r="B17456" s="102" t="s">
        <v>796</v>
      </c>
      <c r="C17456" s="103">
        <v>136.63793999999999</v>
      </c>
      <c r="D17456" s="96">
        <f>IF(C17493+C17498=0,1,2)</f>
        <v>2</v>
      </c>
    </row>
    <row r="17457" spans="1:4" ht="15" hidden="1" x14ac:dyDescent="0.2">
      <c r="A17457" s="65">
        <v>0</v>
      </c>
      <c r="B17457" s="102" t="s">
        <v>797</v>
      </c>
      <c r="C17457" s="103">
        <v>2.7437999999999998</v>
      </c>
      <c r="D17457" s="96">
        <f>IF(C17493+C17498=0,1,2)</f>
        <v>2</v>
      </c>
    </row>
    <row r="17458" spans="1:4" ht="15" hidden="1" x14ac:dyDescent="0.2">
      <c r="A17458" s="65">
        <v>0</v>
      </c>
      <c r="B17458" s="102" t="s">
        <v>798</v>
      </c>
      <c r="C17458" s="103">
        <v>133.48779999999999</v>
      </c>
      <c r="D17458" s="96">
        <f>IF(C17493+C17498=0,1,2)</f>
        <v>2</v>
      </c>
    </row>
    <row r="17459" spans="1:4" ht="15" hidden="1" x14ac:dyDescent="0.2">
      <c r="A17459" s="65">
        <v>0</v>
      </c>
      <c r="B17459" s="102" t="s">
        <v>799</v>
      </c>
      <c r="C17459" s="103">
        <v>1.26</v>
      </c>
      <c r="D17459" s="96">
        <f>IF(C17493+C17498=0,1,2)</f>
        <v>2</v>
      </c>
    </row>
    <row r="17460" spans="1:4" ht="15" hidden="1" x14ac:dyDescent="0.2">
      <c r="A17460" s="65">
        <v>0</v>
      </c>
      <c r="B17460" s="102" t="s">
        <v>800</v>
      </c>
      <c r="C17460" s="103">
        <v>0</v>
      </c>
      <c r="D17460" s="96">
        <f>IF(C17493+C17498=0,1,2)</f>
        <v>2</v>
      </c>
    </row>
    <row r="17461" spans="1:4" ht="15" hidden="1" x14ac:dyDescent="0.2">
      <c r="A17461" s="65">
        <v>0</v>
      </c>
      <c r="B17461" s="102" t="s">
        <v>801</v>
      </c>
      <c r="C17461" s="103">
        <v>4.6585700000000001</v>
      </c>
      <c r="D17461" s="96">
        <f>IF(C17493+C17498=0,1,2)</f>
        <v>2</v>
      </c>
    </row>
    <row r="17462" spans="1:4" ht="30" hidden="1" x14ac:dyDescent="0.2">
      <c r="A17462" s="65">
        <v>0</v>
      </c>
      <c r="B17462" s="102" t="s">
        <v>802</v>
      </c>
      <c r="C17462" s="103">
        <v>4.0006500000000003</v>
      </c>
      <c r="D17462" s="96">
        <f>IF(C17493+C17498=0,1,2)</f>
        <v>2</v>
      </c>
    </row>
    <row r="17463" spans="1:4" ht="30" hidden="1" x14ac:dyDescent="0.2">
      <c r="A17463" s="65">
        <v>0</v>
      </c>
      <c r="B17463" s="102" t="s">
        <v>803</v>
      </c>
      <c r="C17463" s="103">
        <v>0.06</v>
      </c>
      <c r="D17463" s="96">
        <f>IF(C17493+C17498=0,1,2)</f>
        <v>2</v>
      </c>
    </row>
    <row r="17464" spans="1:4" ht="15" hidden="1" x14ac:dyDescent="0.2">
      <c r="A17464" s="65">
        <v>0</v>
      </c>
      <c r="B17464" s="102" t="s">
        <v>804</v>
      </c>
      <c r="C17464" s="103">
        <v>0</v>
      </c>
      <c r="D17464" s="96">
        <f>IF(C17493+C17498=0,1,2)</f>
        <v>2</v>
      </c>
    </row>
    <row r="17465" spans="1:4" ht="15" hidden="1" x14ac:dyDescent="0.2">
      <c r="A17465" s="65">
        <v>0</v>
      </c>
      <c r="B17465" s="102" t="s">
        <v>805</v>
      </c>
      <c r="C17465" s="103">
        <v>16.749790000000001</v>
      </c>
      <c r="D17465" s="96">
        <f>IF(C17493+C17498=0,1,2)</f>
        <v>2</v>
      </c>
    </row>
    <row r="17466" spans="1:4" ht="15" hidden="1" x14ac:dyDescent="0.2">
      <c r="A17466" s="65">
        <f t="shared" si="272"/>
        <v>0</v>
      </c>
      <c r="B17466" s="85" t="s">
        <v>806</v>
      </c>
      <c r="C17466" s="92">
        <v>0</v>
      </c>
      <c r="D17466" s="96">
        <f>IF(C17493+C17498=0,1,2)</f>
        <v>2</v>
      </c>
    </row>
    <row r="17467" spans="1:4" ht="15" hidden="1" x14ac:dyDescent="0.2">
      <c r="A17467" s="65">
        <f t="shared" si="272"/>
        <v>0</v>
      </c>
      <c r="B17467" s="85" t="s">
        <v>6</v>
      </c>
      <c r="C17467" s="92">
        <v>0</v>
      </c>
      <c r="D17467" s="96">
        <f>IF(C17493+C17498=0,1,2)</f>
        <v>2</v>
      </c>
    </row>
    <row r="17468" spans="1:4" ht="15" hidden="1" x14ac:dyDescent="0.2">
      <c r="A17468" s="65">
        <f t="shared" si="272"/>
        <v>0</v>
      </c>
      <c r="B17468" s="73" t="s">
        <v>7</v>
      </c>
      <c r="C17468" s="76">
        <v>0</v>
      </c>
      <c r="D17468" s="96">
        <f>IF(C17493+C17498=0,1,2)</f>
        <v>2</v>
      </c>
    </row>
    <row r="17469" spans="1:4" ht="15" hidden="1" x14ac:dyDescent="0.2">
      <c r="A17469" s="65">
        <f t="shared" si="272"/>
        <v>0</v>
      </c>
      <c r="B17469" s="85" t="s">
        <v>8</v>
      </c>
      <c r="C17469" s="92">
        <v>0</v>
      </c>
      <c r="D17469" s="96">
        <f>IF(C17493+C17498=0,1,2)</f>
        <v>2</v>
      </c>
    </row>
    <row r="17470" spans="1:4" ht="15" x14ac:dyDescent="0.2">
      <c r="B17470" s="85" t="s">
        <v>9</v>
      </c>
      <c r="C17470" s="92">
        <v>1.25</v>
      </c>
      <c r="D17470" s="96"/>
    </row>
    <row r="17471" spans="1:4" ht="15" x14ac:dyDescent="0.2">
      <c r="B17471" s="85" t="s">
        <v>10</v>
      </c>
      <c r="C17471" s="92">
        <v>67.72448</v>
      </c>
      <c r="D17471" s="96"/>
    </row>
    <row r="17472" spans="1:4" ht="15" x14ac:dyDescent="0.2">
      <c r="B17472" s="81" t="s">
        <v>11</v>
      </c>
      <c r="C17472" s="76">
        <v>3.9089999999999998</v>
      </c>
      <c r="D17472" s="96"/>
    </row>
    <row r="17473" spans="1:4" ht="15" hidden="1" x14ac:dyDescent="0.2">
      <c r="A17473" s="65">
        <f t="shared" si="272"/>
        <v>0</v>
      </c>
      <c r="B17473" s="81" t="s">
        <v>12</v>
      </c>
      <c r="C17473" s="76">
        <v>0</v>
      </c>
      <c r="D17473" s="96">
        <f>IF(C17493+C17498=0,1,2)</f>
        <v>2</v>
      </c>
    </row>
    <row r="17474" spans="1:4" ht="15" hidden="1" x14ac:dyDescent="0.2">
      <c r="A17474" s="65">
        <v>0</v>
      </c>
      <c r="B17474" s="104" t="s">
        <v>784</v>
      </c>
      <c r="C17474" s="105">
        <v>0</v>
      </c>
      <c r="D17474" s="96">
        <f>IF(C17493+C17498=0,1,2)</f>
        <v>2</v>
      </c>
    </row>
    <row r="17475" spans="1:4" ht="15" hidden="1" x14ac:dyDescent="0.2">
      <c r="A17475" s="65">
        <v>0</v>
      </c>
      <c r="B17475" s="102" t="s">
        <v>785</v>
      </c>
      <c r="C17475" s="103">
        <v>0</v>
      </c>
      <c r="D17475" s="96">
        <f>IF(C17493+C17498=0,1,2)</f>
        <v>2</v>
      </c>
    </row>
    <row r="17476" spans="1:4" ht="15" hidden="1" x14ac:dyDescent="0.2">
      <c r="A17476" s="65">
        <v>0</v>
      </c>
      <c r="B17476" s="102" t="s">
        <v>807</v>
      </c>
      <c r="C17476" s="103">
        <v>0</v>
      </c>
      <c r="D17476" s="96">
        <f>IF(C17493+C17498=0,1,2)</f>
        <v>2</v>
      </c>
    </row>
    <row r="17477" spans="1:4" ht="15" hidden="1" x14ac:dyDescent="0.2">
      <c r="A17477" s="65">
        <v>0</v>
      </c>
      <c r="B17477" s="106" t="s">
        <v>734</v>
      </c>
      <c r="C17477" s="92">
        <v>0</v>
      </c>
      <c r="D17477" s="96">
        <f>IF(C17493+C17498=0,1,2)</f>
        <v>2</v>
      </c>
    </row>
    <row r="17478" spans="1:4" ht="15" hidden="1" x14ac:dyDescent="0.2">
      <c r="A17478" s="65">
        <v>0</v>
      </c>
      <c r="B17478" s="77" t="s">
        <v>808</v>
      </c>
      <c r="C17478" s="76">
        <v>0</v>
      </c>
      <c r="D17478" s="96">
        <f>IF(C17493+C17498=0,1,2)</f>
        <v>2</v>
      </c>
    </row>
    <row r="17479" spans="1:4" ht="15" hidden="1" x14ac:dyDescent="0.2">
      <c r="A17479" s="65">
        <f t="shared" ref="A17479:A17537" si="273">C17479</f>
        <v>0</v>
      </c>
      <c r="B17479" s="81" t="s">
        <v>13</v>
      </c>
      <c r="C17479" s="76">
        <v>0</v>
      </c>
      <c r="D17479" s="96">
        <f>IF(C17493+C17498=0,1,2)</f>
        <v>2</v>
      </c>
    </row>
    <row r="17480" spans="1:4" ht="15" hidden="1" x14ac:dyDescent="0.2">
      <c r="A17480" s="65">
        <v>0</v>
      </c>
      <c r="B17480" s="104" t="s">
        <v>788</v>
      </c>
      <c r="C17480" s="105">
        <v>0</v>
      </c>
      <c r="D17480" s="96">
        <f>IF(C17493+C17498=0,1,2)</f>
        <v>2</v>
      </c>
    </row>
    <row r="17481" spans="1:4" ht="15" hidden="1" x14ac:dyDescent="0.2">
      <c r="A17481" s="65">
        <v>0</v>
      </c>
      <c r="B17481" s="102" t="s">
        <v>785</v>
      </c>
      <c r="C17481" s="103">
        <v>0</v>
      </c>
      <c r="D17481" s="96">
        <f>IF(C17493+C17498=0,1,2)</f>
        <v>2</v>
      </c>
    </row>
    <row r="17482" spans="1:4" ht="15" hidden="1" x14ac:dyDescent="0.2">
      <c r="A17482" s="65">
        <v>0</v>
      </c>
      <c r="B17482" s="102" t="s">
        <v>733</v>
      </c>
      <c r="C17482" s="103">
        <v>0</v>
      </c>
      <c r="D17482" s="96">
        <f>IF(C17493+C17498=0,1,2)</f>
        <v>2</v>
      </c>
    </row>
    <row r="17483" spans="1:4" ht="30" hidden="1" x14ac:dyDescent="0.2">
      <c r="A17483" s="65">
        <f t="shared" si="273"/>
        <v>0</v>
      </c>
      <c r="B17483" s="106" t="s">
        <v>809</v>
      </c>
      <c r="C17483" s="92">
        <v>0</v>
      </c>
      <c r="D17483" s="96">
        <f>IF(C17493+C17498=0,1,2)</f>
        <v>2</v>
      </c>
    </row>
    <row r="17484" spans="1:4" ht="15" hidden="1" x14ac:dyDescent="0.2">
      <c r="A17484" s="65">
        <v>0</v>
      </c>
      <c r="B17484" s="77" t="s">
        <v>738</v>
      </c>
      <c r="C17484" s="76">
        <v>0</v>
      </c>
      <c r="D17484" s="96">
        <f>IF(C17493+C17498=0,1,2)</f>
        <v>2</v>
      </c>
    </row>
    <row r="17485" spans="1:4" ht="15" hidden="1" x14ac:dyDescent="0.2">
      <c r="A17485" s="65">
        <v>0</v>
      </c>
      <c r="B17485" s="104" t="s">
        <v>789</v>
      </c>
      <c r="C17485" s="105">
        <v>0</v>
      </c>
      <c r="D17485" s="96">
        <f>IF(C17493+C17498=0,1,2)</f>
        <v>2</v>
      </c>
    </row>
    <row r="17486" spans="1:4" ht="15" hidden="1" x14ac:dyDescent="0.2">
      <c r="A17486" s="65">
        <v>0</v>
      </c>
      <c r="B17486" s="102" t="s">
        <v>732</v>
      </c>
      <c r="C17486" s="103">
        <v>0</v>
      </c>
      <c r="D17486" s="96">
        <f>IF(C17493+C17498=0,1,2)</f>
        <v>2</v>
      </c>
    </row>
    <row r="17487" spans="1:4" ht="15" hidden="1" x14ac:dyDescent="0.2">
      <c r="A17487" s="65">
        <v>0</v>
      </c>
      <c r="B17487" s="102" t="s">
        <v>737</v>
      </c>
      <c r="C17487" s="103">
        <v>0</v>
      </c>
      <c r="D17487" s="96">
        <f>IF(C17493+C17498=0,1,2)</f>
        <v>2</v>
      </c>
    </row>
    <row r="17488" spans="1:4" ht="15" hidden="1" x14ac:dyDescent="0.2">
      <c r="A17488" s="65">
        <v>0</v>
      </c>
      <c r="B17488" s="102" t="s">
        <v>733</v>
      </c>
      <c r="C17488" s="103">
        <v>0</v>
      </c>
      <c r="D17488" s="96">
        <f>IF(C17493+C17498=0,1,2)</f>
        <v>2</v>
      </c>
    </row>
    <row r="17489" spans="1:4" ht="15" hidden="1" x14ac:dyDescent="0.2">
      <c r="A17489" s="65">
        <v>0</v>
      </c>
      <c r="B17489" s="106" t="s">
        <v>734</v>
      </c>
      <c r="C17489" s="92">
        <v>0</v>
      </c>
      <c r="D17489" s="96">
        <f>IF(C17493+C17498=0,1,2)</f>
        <v>2</v>
      </c>
    </row>
    <row r="17490" spans="1:4" ht="15" hidden="1" x14ac:dyDescent="0.2">
      <c r="A17490" s="65">
        <v>0</v>
      </c>
      <c r="B17490" s="77" t="s">
        <v>738</v>
      </c>
      <c r="C17490" s="76">
        <v>0</v>
      </c>
      <c r="D17490" s="96">
        <f>IF(C17493+C17498=0,1,2)</f>
        <v>2</v>
      </c>
    </row>
    <row r="17491" spans="1:4" ht="15" hidden="1" x14ac:dyDescent="0.2">
      <c r="A17491" s="65">
        <f t="shared" si="273"/>
        <v>0</v>
      </c>
      <c r="B17491" s="97"/>
      <c r="C17491" s="98"/>
      <c r="D17491" s="96">
        <f>IF(C17493+C17498=0,1,2)</f>
        <v>2</v>
      </c>
    </row>
    <row r="17492" spans="1:4" ht="15" hidden="1" x14ac:dyDescent="0.2">
      <c r="A17492" s="65">
        <f t="shared" si="273"/>
        <v>0</v>
      </c>
      <c r="B17492" s="99" t="s">
        <v>817</v>
      </c>
      <c r="C17492" s="100"/>
      <c r="D17492" s="96">
        <f>IF(C17493+C17498=0,1,2)</f>
        <v>2</v>
      </c>
    </row>
    <row r="17493" spans="1:4" ht="15" x14ac:dyDescent="0.2">
      <c r="B17493" s="79" t="s">
        <v>741</v>
      </c>
      <c r="C17493" s="80">
        <v>298.13673999999997</v>
      </c>
      <c r="D17493" s="96"/>
    </row>
    <row r="17494" spans="1:4" ht="15" x14ac:dyDescent="0.2">
      <c r="B17494" s="113" t="s">
        <v>721</v>
      </c>
      <c r="C17494" s="72">
        <v>298.13673999999997</v>
      </c>
      <c r="D17494" s="66"/>
    </row>
    <row r="17495" spans="1:4" ht="15" hidden="1" x14ac:dyDescent="0.2">
      <c r="A17495" s="65">
        <f t="shared" si="273"/>
        <v>0</v>
      </c>
      <c r="B17495" s="85" t="s">
        <v>742</v>
      </c>
      <c r="C17495" s="92">
        <v>0</v>
      </c>
      <c r="D17495" s="96">
        <f>IF(C17493+C17498=0,1,2)</f>
        <v>2</v>
      </c>
    </row>
    <row r="17496" spans="1:4" ht="15" hidden="1" x14ac:dyDescent="0.2">
      <c r="A17496" s="65">
        <f t="shared" si="273"/>
        <v>0</v>
      </c>
      <c r="B17496" s="85" t="s">
        <v>743</v>
      </c>
      <c r="C17496" s="92">
        <v>0</v>
      </c>
      <c r="D17496" s="96">
        <f>IF(C17493+C17498=0,1,2)</f>
        <v>2</v>
      </c>
    </row>
    <row r="17497" spans="1:4" ht="15" hidden="1" x14ac:dyDescent="0.2">
      <c r="A17497" s="65">
        <f t="shared" si="273"/>
        <v>0</v>
      </c>
      <c r="B17497" s="85" t="s">
        <v>744</v>
      </c>
      <c r="C17497" s="92">
        <v>0</v>
      </c>
      <c r="D17497" s="96">
        <f>IF(C17493+C17498=0,1,2)</f>
        <v>2</v>
      </c>
    </row>
    <row r="17498" spans="1:4" ht="15" x14ac:dyDescent="0.2">
      <c r="B17498" s="79" t="s">
        <v>745</v>
      </c>
      <c r="C17498" s="80">
        <v>387.10703000000001</v>
      </c>
      <c r="D17498" s="96"/>
    </row>
    <row r="17499" spans="1:4" ht="15" x14ac:dyDescent="0.2">
      <c r="B17499" s="113" t="s">
        <v>3</v>
      </c>
      <c r="C17499" s="72">
        <v>383.19803000000002</v>
      </c>
      <c r="D17499" s="66"/>
    </row>
    <row r="17500" spans="1:4" ht="15" x14ac:dyDescent="0.2">
      <c r="B17500" s="85" t="s">
        <v>11</v>
      </c>
      <c r="C17500" s="92">
        <v>3.9089999999999998</v>
      </c>
      <c r="D17500" s="96"/>
    </row>
    <row r="17501" spans="1:4" ht="15" hidden="1" x14ac:dyDescent="0.2">
      <c r="A17501" s="65">
        <f t="shared" si="273"/>
        <v>0</v>
      </c>
      <c r="B17501" s="85" t="s">
        <v>746</v>
      </c>
      <c r="C17501" s="92">
        <v>0</v>
      </c>
      <c r="D17501" s="96">
        <f>IF(C17493+C17498=0,1,2)</f>
        <v>2</v>
      </c>
    </row>
    <row r="17502" spans="1:4" ht="15" hidden="1" x14ac:dyDescent="0.2">
      <c r="A17502" s="65">
        <f t="shared" si="273"/>
        <v>0</v>
      </c>
      <c r="B17502" s="85" t="s">
        <v>13</v>
      </c>
      <c r="C17502" s="92">
        <v>0</v>
      </c>
      <c r="D17502" s="96">
        <f>IF(C17493+C17498=0,1,2)</f>
        <v>2</v>
      </c>
    </row>
    <row r="17503" spans="1:4" ht="15" hidden="1" x14ac:dyDescent="0.2">
      <c r="A17503" s="65">
        <f t="shared" si="273"/>
        <v>-88.970290000000006</v>
      </c>
      <c r="B17503" s="94" t="s">
        <v>747</v>
      </c>
      <c r="C17503" s="95">
        <v>-88.970290000000006</v>
      </c>
      <c r="D17503" s="65">
        <f>IF(C17493+C17498=0,1,2)</f>
        <v>2</v>
      </c>
    </row>
    <row r="17504" spans="1:4" ht="15" hidden="1" x14ac:dyDescent="0.2">
      <c r="A17504" s="65">
        <f t="shared" si="273"/>
        <v>93.851699999999994</v>
      </c>
      <c r="B17504" s="94" t="s">
        <v>812</v>
      </c>
      <c r="C17504" s="95">
        <v>93.851699999999994</v>
      </c>
      <c r="D17504" s="65">
        <f>IF(C17493+C17498=0,1,2)</f>
        <v>2</v>
      </c>
    </row>
    <row r="17505" spans="1:4" ht="15" hidden="1" x14ac:dyDescent="0.2">
      <c r="A17505" s="65">
        <f t="shared" si="273"/>
        <v>4.8814099999999998</v>
      </c>
      <c r="B17505" s="94" t="s">
        <v>813</v>
      </c>
      <c r="C17505" s="95">
        <v>4.8814099999999998</v>
      </c>
      <c r="D17505" s="65">
        <f>IF(C17493+C17498=0,1,2)</f>
        <v>2</v>
      </c>
    </row>
    <row r="17506" spans="1:4" ht="15" hidden="1" x14ac:dyDescent="0.2">
      <c r="A17506" s="65">
        <f t="shared" si="273"/>
        <v>0</v>
      </c>
      <c r="B17506" s="108"/>
      <c r="C17506" s="109"/>
      <c r="D17506" s="96">
        <f>IF(C17493+C17498=0,1,2)</f>
        <v>2</v>
      </c>
    </row>
    <row r="17507" spans="1:4" ht="15" hidden="1" x14ac:dyDescent="0.2">
      <c r="A17507" s="65">
        <f t="shared" si="273"/>
        <v>0</v>
      </c>
      <c r="B17507" s="82" t="s">
        <v>791</v>
      </c>
      <c r="C17507" s="100"/>
      <c r="D17507" s="96">
        <f>IF(C17493+C17498=0,1,2)</f>
        <v>2</v>
      </c>
    </row>
    <row r="17508" spans="1:4" ht="15" x14ac:dyDescent="0.2">
      <c r="B17508" s="107" t="s">
        <v>792</v>
      </c>
      <c r="C17508" s="114">
        <v>150</v>
      </c>
      <c r="D17508" s="96"/>
    </row>
    <row r="17509" spans="1:4" ht="15" x14ac:dyDescent="0.2">
      <c r="B17509" s="81" t="s">
        <v>793</v>
      </c>
      <c r="C17509" s="110">
        <v>109</v>
      </c>
      <c r="D17509" s="96"/>
    </row>
    <row r="17510" spans="1:4" ht="15" x14ac:dyDescent="0.2">
      <c r="B17510" s="81" t="s">
        <v>794</v>
      </c>
      <c r="C17510" s="110">
        <v>41</v>
      </c>
      <c r="D17510" s="96"/>
    </row>
    <row r="17511" spans="1:4" ht="15" hidden="1" x14ac:dyDescent="0.2">
      <c r="A17511" s="65">
        <f t="shared" si="273"/>
        <v>0</v>
      </c>
      <c r="B17511" s="111"/>
      <c r="C17511" s="109"/>
      <c r="D17511" s="96">
        <f>IF(C17493+C17498=0,1,2)</f>
        <v>2</v>
      </c>
    </row>
    <row r="17512" spans="1:4" ht="30" customHeight="1" x14ac:dyDescent="0.2">
      <c r="B17512" s="117" t="s">
        <v>1027</v>
      </c>
      <c r="C17512" s="118"/>
      <c r="D17512" s="96"/>
    </row>
    <row r="17513" spans="1:4" ht="15" hidden="1" x14ac:dyDescent="0.2">
      <c r="A17513" s="65">
        <f t="shared" si="273"/>
        <v>0</v>
      </c>
      <c r="B17513" s="97"/>
      <c r="C17513" s="98"/>
      <c r="D17513" s="96">
        <f>IF(C17576+C17581=0,1,2)</f>
        <v>2</v>
      </c>
    </row>
    <row r="17514" spans="1:4" ht="15" hidden="1" x14ac:dyDescent="0.2">
      <c r="A17514" s="65">
        <f t="shared" si="273"/>
        <v>0</v>
      </c>
      <c r="B17514" s="99" t="s">
        <v>815</v>
      </c>
      <c r="C17514" s="100"/>
      <c r="D17514" s="96">
        <f>IF(C17576+C17581=0,1,2)</f>
        <v>2</v>
      </c>
    </row>
    <row r="17515" spans="1:4" ht="15" x14ac:dyDescent="0.2">
      <c r="B17515" s="112" t="s">
        <v>721</v>
      </c>
      <c r="C17515" s="72">
        <v>2408.48542</v>
      </c>
      <c r="D17515" s="96"/>
    </row>
    <row r="17516" spans="1:4" ht="15" hidden="1" x14ac:dyDescent="0.2">
      <c r="A17516" s="65">
        <f t="shared" si="273"/>
        <v>0</v>
      </c>
      <c r="B17516" s="73" t="s">
        <v>722</v>
      </c>
      <c r="C17516" s="76"/>
      <c r="D17516" s="96">
        <f>IF(C17576+C17581=0,1,2)</f>
        <v>2</v>
      </c>
    </row>
    <row r="17517" spans="1:4" ht="15" hidden="1" x14ac:dyDescent="0.2">
      <c r="A17517" s="65">
        <f t="shared" si="273"/>
        <v>0</v>
      </c>
      <c r="B17517" s="73" t="s">
        <v>783</v>
      </c>
      <c r="C17517" s="76"/>
      <c r="D17517" s="96">
        <f>IF(C17576+C17581=0,1,2)</f>
        <v>2</v>
      </c>
    </row>
    <row r="17518" spans="1:4" ht="15" x14ac:dyDescent="0.2">
      <c r="B17518" s="73" t="s">
        <v>8</v>
      </c>
      <c r="C17518" s="76">
        <v>200.88800000000001</v>
      </c>
      <c r="D17518" s="96"/>
    </row>
    <row r="17519" spans="1:4" ht="15" x14ac:dyDescent="0.2">
      <c r="B17519" s="113" t="s">
        <v>723</v>
      </c>
      <c r="C17519" s="72">
        <v>2207.5974200000001</v>
      </c>
      <c r="D17519" s="96"/>
    </row>
    <row r="17520" spans="1:4" ht="15" hidden="1" x14ac:dyDescent="0.2">
      <c r="A17520" s="65">
        <f t="shared" si="273"/>
        <v>0</v>
      </c>
      <c r="B17520" s="81" t="s">
        <v>742</v>
      </c>
      <c r="C17520" s="76">
        <v>0</v>
      </c>
      <c r="D17520" s="96">
        <f>IF(C17576+C17581=0,1,2)</f>
        <v>2</v>
      </c>
    </row>
    <row r="17521" spans="1:4" ht="15" hidden="1" x14ac:dyDescent="0.2">
      <c r="A17521" s="65">
        <f t="shared" si="273"/>
        <v>0</v>
      </c>
      <c r="B17521" s="81" t="s">
        <v>748</v>
      </c>
      <c r="C17521" s="76">
        <v>0</v>
      </c>
      <c r="D17521" s="96">
        <f>IF(C17576+C17581=0,1,2)</f>
        <v>2</v>
      </c>
    </row>
    <row r="17522" spans="1:4" ht="15" hidden="1" x14ac:dyDescent="0.2">
      <c r="A17522" s="65">
        <v>0</v>
      </c>
      <c r="B17522" s="73" t="s">
        <v>784</v>
      </c>
      <c r="C17522" s="76">
        <v>0</v>
      </c>
      <c r="D17522" s="96">
        <f>IF(C17576+C17581=0,1,2)</f>
        <v>2</v>
      </c>
    </row>
    <row r="17523" spans="1:4" ht="15" hidden="1" x14ac:dyDescent="0.2">
      <c r="A17523" s="65">
        <v>0</v>
      </c>
      <c r="B17523" s="77" t="s">
        <v>785</v>
      </c>
      <c r="C17523" s="76">
        <v>0</v>
      </c>
      <c r="D17523" s="96">
        <f>IF(C17576+C17581=0,1,2)</f>
        <v>2</v>
      </c>
    </row>
    <row r="17524" spans="1:4" ht="15" hidden="1" x14ac:dyDescent="0.2">
      <c r="A17524" s="65">
        <v>0</v>
      </c>
      <c r="B17524" s="77" t="s">
        <v>733</v>
      </c>
      <c r="C17524" s="76">
        <v>0</v>
      </c>
      <c r="D17524" s="96">
        <f>IF(C17576+C17581=0,1,2)</f>
        <v>2</v>
      </c>
    </row>
    <row r="17525" spans="1:4" ht="15" hidden="1" x14ac:dyDescent="0.2">
      <c r="A17525" s="65">
        <v>0</v>
      </c>
      <c r="B17525" s="77" t="s">
        <v>786</v>
      </c>
      <c r="C17525" s="76">
        <v>0</v>
      </c>
      <c r="D17525" s="96">
        <f>IF(C17576+C17581=0,1,2)</f>
        <v>2</v>
      </c>
    </row>
    <row r="17526" spans="1:4" ht="15" hidden="1" x14ac:dyDescent="0.2">
      <c r="A17526" s="65">
        <v>0</v>
      </c>
      <c r="B17526" s="77" t="s">
        <v>787</v>
      </c>
      <c r="C17526" s="76">
        <v>0</v>
      </c>
      <c r="D17526" s="96">
        <f>IF(C17576+C17581=0,1,2)</f>
        <v>2</v>
      </c>
    </row>
    <row r="17527" spans="1:4" ht="15" hidden="1" x14ac:dyDescent="0.2">
      <c r="A17527" s="65">
        <f t="shared" si="273"/>
        <v>0</v>
      </c>
      <c r="B17527" s="81" t="s">
        <v>744</v>
      </c>
      <c r="C17527" s="76">
        <v>0</v>
      </c>
      <c r="D17527" s="96">
        <f>IF(C17576+C17581=0,1,2)</f>
        <v>2</v>
      </c>
    </row>
    <row r="17528" spans="1:4" ht="15" hidden="1" x14ac:dyDescent="0.2">
      <c r="A17528" s="65">
        <v>0</v>
      </c>
      <c r="B17528" s="73" t="s">
        <v>788</v>
      </c>
      <c r="C17528" s="76">
        <v>0</v>
      </c>
      <c r="D17528" s="96">
        <f>IF(C17576+C17581=0,1,2)</f>
        <v>2</v>
      </c>
    </row>
    <row r="17529" spans="1:4" ht="15" hidden="1" x14ac:dyDescent="0.2">
      <c r="A17529" s="65">
        <v>0</v>
      </c>
      <c r="B17529" s="77" t="s">
        <v>737</v>
      </c>
      <c r="C17529" s="76">
        <v>0</v>
      </c>
      <c r="D17529" s="96">
        <f>IF(C17576+C17581=0,1,2)</f>
        <v>2</v>
      </c>
    </row>
    <row r="17530" spans="1:4" ht="15" hidden="1" x14ac:dyDescent="0.2">
      <c r="A17530" s="65">
        <v>0</v>
      </c>
      <c r="B17530" s="77" t="s">
        <v>733</v>
      </c>
      <c r="C17530" s="76">
        <v>0</v>
      </c>
      <c r="D17530" s="96">
        <f>IF(C17576+C17581=0,1,2)</f>
        <v>2</v>
      </c>
    </row>
    <row r="17531" spans="1:4" ht="15" hidden="1" x14ac:dyDescent="0.2">
      <c r="A17531" s="65">
        <v>0</v>
      </c>
      <c r="B17531" s="77" t="s">
        <v>738</v>
      </c>
      <c r="C17531" s="76">
        <v>0</v>
      </c>
      <c r="D17531" s="96">
        <f>IF(C17576+C17581=0,1,2)</f>
        <v>2</v>
      </c>
    </row>
    <row r="17532" spans="1:4" ht="15" hidden="1" x14ac:dyDescent="0.2">
      <c r="A17532" s="65">
        <v>0</v>
      </c>
      <c r="B17532" s="73" t="s">
        <v>789</v>
      </c>
      <c r="C17532" s="76">
        <v>0</v>
      </c>
      <c r="D17532" s="96">
        <f>IF(C17576+C17581=0,1,2)</f>
        <v>2</v>
      </c>
    </row>
    <row r="17533" spans="1:4" ht="15" hidden="1" x14ac:dyDescent="0.2">
      <c r="A17533" s="65">
        <v>0</v>
      </c>
      <c r="B17533" s="77" t="s">
        <v>790</v>
      </c>
      <c r="C17533" s="76">
        <v>0</v>
      </c>
      <c r="D17533" s="96">
        <f>IF(C17576+C17581=0,1,2)</f>
        <v>2</v>
      </c>
    </row>
    <row r="17534" spans="1:4" ht="15" hidden="1" x14ac:dyDescent="0.2">
      <c r="A17534" s="65">
        <f t="shared" si="273"/>
        <v>0</v>
      </c>
      <c r="B17534" s="97"/>
      <c r="C17534" s="98"/>
      <c r="D17534" s="96">
        <f>IF(C17576+C17581=0,1,2)</f>
        <v>2</v>
      </c>
    </row>
    <row r="17535" spans="1:4" ht="15" hidden="1" x14ac:dyDescent="0.2">
      <c r="A17535" s="65">
        <f t="shared" si="273"/>
        <v>0</v>
      </c>
      <c r="B17535" s="99" t="s">
        <v>816</v>
      </c>
      <c r="C17535" s="100"/>
      <c r="D17535" s="96">
        <f>IF(C17576+C17581=0,1,2)</f>
        <v>2</v>
      </c>
    </row>
    <row r="17536" spans="1:4" ht="15" x14ac:dyDescent="0.2">
      <c r="B17536" s="112" t="s">
        <v>3</v>
      </c>
      <c r="C17536" s="72">
        <v>472.56184000000002</v>
      </c>
      <c r="D17536" s="96"/>
    </row>
    <row r="17537" spans="1:4" ht="15" hidden="1" x14ac:dyDescent="0.2">
      <c r="A17537" s="65">
        <f t="shared" si="273"/>
        <v>0</v>
      </c>
      <c r="B17537" s="85" t="s">
        <v>4</v>
      </c>
      <c r="C17537" s="92">
        <v>0</v>
      </c>
      <c r="D17537" s="96">
        <f>IF(C17576+C17581=0,1,2)</f>
        <v>2</v>
      </c>
    </row>
    <row r="17538" spans="1:4" ht="15" x14ac:dyDescent="0.2">
      <c r="B17538" s="85" t="s">
        <v>5</v>
      </c>
      <c r="C17538" s="92">
        <v>156.87864999999999</v>
      </c>
      <c r="D17538" s="96"/>
    </row>
    <row r="17539" spans="1:4" ht="15" hidden="1" x14ac:dyDescent="0.2">
      <c r="A17539" s="65">
        <v>0</v>
      </c>
      <c r="B17539" s="102" t="s">
        <v>796</v>
      </c>
      <c r="C17539" s="103">
        <v>17.75</v>
      </c>
      <c r="D17539" s="96">
        <f>IF(C17576+C17581=0,1,2)</f>
        <v>2</v>
      </c>
    </row>
    <row r="17540" spans="1:4" ht="15" hidden="1" x14ac:dyDescent="0.2">
      <c r="A17540" s="65">
        <v>0</v>
      </c>
      <c r="B17540" s="102" t="s">
        <v>797</v>
      </c>
      <c r="C17540" s="103">
        <v>0</v>
      </c>
      <c r="D17540" s="96">
        <f>IF(C17576+C17581=0,1,2)</f>
        <v>2</v>
      </c>
    </row>
    <row r="17541" spans="1:4" ht="15" hidden="1" x14ac:dyDescent="0.2">
      <c r="A17541" s="65">
        <v>0</v>
      </c>
      <c r="B17541" s="102" t="s">
        <v>798</v>
      </c>
      <c r="C17541" s="103">
        <v>122.71445</v>
      </c>
      <c r="D17541" s="96">
        <f>IF(C17576+C17581=0,1,2)</f>
        <v>2</v>
      </c>
    </row>
    <row r="17542" spans="1:4" ht="15" hidden="1" x14ac:dyDescent="0.2">
      <c r="A17542" s="65">
        <v>0</v>
      </c>
      <c r="B17542" s="102" t="s">
        <v>799</v>
      </c>
      <c r="C17542" s="103">
        <v>0</v>
      </c>
      <c r="D17542" s="96">
        <f>IF(C17576+C17581=0,1,2)</f>
        <v>2</v>
      </c>
    </row>
    <row r="17543" spans="1:4" ht="15" hidden="1" x14ac:dyDescent="0.2">
      <c r="A17543" s="65">
        <v>0</v>
      </c>
      <c r="B17543" s="102" t="s">
        <v>800</v>
      </c>
      <c r="C17543" s="103">
        <v>0</v>
      </c>
      <c r="D17543" s="96">
        <f>IF(C17576+C17581=0,1,2)</f>
        <v>2</v>
      </c>
    </row>
    <row r="17544" spans="1:4" ht="15" hidden="1" x14ac:dyDescent="0.2">
      <c r="A17544" s="65">
        <v>0</v>
      </c>
      <c r="B17544" s="102" t="s">
        <v>801</v>
      </c>
      <c r="C17544" s="103">
        <v>0</v>
      </c>
      <c r="D17544" s="96">
        <f>IF(C17576+C17581=0,1,2)</f>
        <v>2</v>
      </c>
    </row>
    <row r="17545" spans="1:4" ht="30" hidden="1" x14ac:dyDescent="0.2">
      <c r="A17545" s="65">
        <v>0</v>
      </c>
      <c r="B17545" s="102" t="s">
        <v>802</v>
      </c>
      <c r="C17545" s="103">
        <v>0</v>
      </c>
      <c r="D17545" s="96">
        <f>IF(C17576+C17581=0,1,2)</f>
        <v>2</v>
      </c>
    </row>
    <row r="17546" spans="1:4" ht="30" hidden="1" x14ac:dyDescent="0.2">
      <c r="A17546" s="65">
        <v>0</v>
      </c>
      <c r="B17546" s="102" t="s">
        <v>803</v>
      </c>
      <c r="C17546" s="103">
        <v>4.95</v>
      </c>
      <c r="D17546" s="96">
        <f>IF(C17576+C17581=0,1,2)</f>
        <v>2</v>
      </c>
    </row>
    <row r="17547" spans="1:4" ht="15" hidden="1" x14ac:dyDescent="0.2">
      <c r="A17547" s="65">
        <v>0</v>
      </c>
      <c r="B17547" s="102" t="s">
        <v>804</v>
      </c>
      <c r="C17547" s="103">
        <v>0</v>
      </c>
      <c r="D17547" s="96">
        <f>IF(C17576+C17581=0,1,2)</f>
        <v>2</v>
      </c>
    </row>
    <row r="17548" spans="1:4" ht="15" hidden="1" x14ac:dyDescent="0.2">
      <c r="A17548" s="65">
        <v>0</v>
      </c>
      <c r="B17548" s="102" t="s">
        <v>805</v>
      </c>
      <c r="C17548" s="103">
        <v>11.4642</v>
      </c>
      <c r="D17548" s="96">
        <f>IF(C17576+C17581=0,1,2)</f>
        <v>2</v>
      </c>
    </row>
    <row r="17549" spans="1:4" ht="15" hidden="1" x14ac:dyDescent="0.2">
      <c r="A17549" s="65">
        <f t="shared" ref="A17549:A17604" si="274">C17549</f>
        <v>0</v>
      </c>
      <c r="B17549" s="85" t="s">
        <v>806</v>
      </c>
      <c r="C17549" s="92">
        <v>0</v>
      </c>
      <c r="D17549" s="96">
        <f>IF(C17576+C17581=0,1,2)</f>
        <v>2</v>
      </c>
    </row>
    <row r="17550" spans="1:4" ht="15" hidden="1" x14ac:dyDescent="0.2">
      <c r="A17550" s="65">
        <f t="shared" si="274"/>
        <v>0</v>
      </c>
      <c r="B17550" s="85" t="s">
        <v>6</v>
      </c>
      <c r="C17550" s="92">
        <v>0</v>
      </c>
      <c r="D17550" s="96">
        <f>IF(C17576+C17581=0,1,2)</f>
        <v>2</v>
      </c>
    </row>
    <row r="17551" spans="1:4" ht="15" hidden="1" x14ac:dyDescent="0.2">
      <c r="A17551" s="65">
        <f t="shared" si="274"/>
        <v>0</v>
      </c>
      <c r="B17551" s="73" t="s">
        <v>7</v>
      </c>
      <c r="C17551" s="76">
        <v>0</v>
      </c>
      <c r="D17551" s="96">
        <f>IF(C17576+C17581=0,1,2)</f>
        <v>2</v>
      </c>
    </row>
    <row r="17552" spans="1:4" ht="15" hidden="1" x14ac:dyDescent="0.2">
      <c r="A17552" s="65">
        <f t="shared" si="274"/>
        <v>0</v>
      </c>
      <c r="B17552" s="85" t="s">
        <v>8</v>
      </c>
      <c r="C17552" s="92">
        <v>0</v>
      </c>
      <c r="D17552" s="96">
        <f>IF(C17576+C17581=0,1,2)</f>
        <v>2</v>
      </c>
    </row>
    <row r="17553" spans="1:4" ht="15" x14ac:dyDescent="0.2">
      <c r="B17553" s="85" t="s">
        <v>9</v>
      </c>
      <c r="C17553" s="92">
        <v>45.034329999999997</v>
      </c>
      <c r="D17553" s="96"/>
    </row>
    <row r="17554" spans="1:4" ht="15" x14ac:dyDescent="0.2">
      <c r="B17554" s="85" t="s">
        <v>10</v>
      </c>
      <c r="C17554" s="92">
        <v>270.64886000000001</v>
      </c>
      <c r="D17554" s="96"/>
    </row>
    <row r="17555" spans="1:4" ht="15" x14ac:dyDescent="0.2">
      <c r="B17555" s="81" t="s">
        <v>11</v>
      </c>
      <c r="C17555" s="76">
        <v>225.41873000000001</v>
      </c>
      <c r="D17555" s="96"/>
    </row>
    <row r="17556" spans="1:4" ht="15" hidden="1" x14ac:dyDescent="0.2">
      <c r="A17556" s="65">
        <f t="shared" si="274"/>
        <v>0</v>
      </c>
      <c r="B17556" s="81" t="s">
        <v>12</v>
      </c>
      <c r="C17556" s="76">
        <v>0</v>
      </c>
      <c r="D17556" s="96">
        <f>IF(C17576+C17581=0,1,2)</f>
        <v>2</v>
      </c>
    </row>
    <row r="17557" spans="1:4" ht="15" hidden="1" x14ac:dyDescent="0.2">
      <c r="A17557" s="65">
        <v>0</v>
      </c>
      <c r="B17557" s="104" t="s">
        <v>784</v>
      </c>
      <c r="C17557" s="105">
        <v>0</v>
      </c>
      <c r="D17557" s="96">
        <f>IF(C17576+C17581=0,1,2)</f>
        <v>2</v>
      </c>
    </row>
    <row r="17558" spans="1:4" ht="15" hidden="1" x14ac:dyDescent="0.2">
      <c r="A17558" s="65">
        <v>0</v>
      </c>
      <c r="B17558" s="102" t="s">
        <v>785</v>
      </c>
      <c r="C17558" s="103">
        <v>0</v>
      </c>
      <c r="D17558" s="96">
        <f>IF(C17576+C17581=0,1,2)</f>
        <v>2</v>
      </c>
    </row>
    <row r="17559" spans="1:4" ht="15" hidden="1" x14ac:dyDescent="0.2">
      <c r="A17559" s="65">
        <v>0</v>
      </c>
      <c r="B17559" s="102" t="s">
        <v>807</v>
      </c>
      <c r="C17559" s="103">
        <v>0</v>
      </c>
      <c r="D17559" s="96">
        <f>IF(C17576+C17581=0,1,2)</f>
        <v>2</v>
      </c>
    </row>
    <row r="17560" spans="1:4" ht="15" hidden="1" x14ac:dyDescent="0.2">
      <c r="A17560" s="65">
        <v>0</v>
      </c>
      <c r="B17560" s="106" t="s">
        <v>734</v>
      </c>
      <c r="C17560" s="92">
        <v>0</v>
      </c>
      <c r="D17560" s="96">
        <f>IF(C17576+C17581=0,1,2)</f>
        <v>2</v>
      </c>
    </row>
    <row r="17561" spans="1:4" ht="15" hidden="1" x14ac:dyDescent="0.2">
      <c r="A17561" s="65">
        <v>0</v>
      </c>
      <c r="B17561" s="77" t="s">
        <v>808</v>
      </c>
      <c r="C17561" s="76">
        <v>0</v>
      </c>
      <c r="D17561" s="96">
        <f>IF(C17576+C17581=0,1,2)</f>
        <v>2</v>
      </c>
    </row>
    <row r="17562" spans="1:4" ht="15" hidden="1" x14ac:dyDescent="0.2">
      <c r="A17562" s="65">
        <f t="shared" si="274"/>
        <v>0</v>
      </c>
      <c r="B17562" s="81" t="s">
        <v>13</v>
      </c>
      <c r="C17562" s="76">
        <v>0</v>
      </c>
      <c r="D17562" s="96">
        <f>IF(C17576+C17581=0,1,2)</f>
        <v>2</v>
      </c>
    </row>
    <row r="17563" spans="1:4" ht="15" hidden="1" x14ac:dyDescent="0.2">
      <c r="A17563" s="65">
        <v>0</v>
      </c>
      <c r="B17563" s="104" t="s">
        <v>788</v>
      </c>
      <c r="C17563" s="105">
        <v>0</v>
      </c>
      <c r="D17563" s="96">
        <f>IF(C17576+C17581=0,1,2)</f>
        <v>2</v>
      </c>
    </row>
    <row r="17564" spans="1:4" ht="15" hidden="1" x14ac:dyDescent="0.2">
      <c r="A17564" s="65">
        <v>0</v>
      </c>
      <c r="B17564" s="102" t="s">
        <v>785</v>
      </c>
      <c r="C17564" s="103">
        <v>0</v>
      </c>
      <c r="D17564" s="96">
        <f>IF(C17576+C17581=0,1,2)</f>
        <v>2</v>
      </c>
    </row>
    <row r="17565" spans="1:4" ht="15" hidden="1" x14ac:dyDescent="0.2">
      <c r="A17565" s="65">
        <v>0</v>
      </c>
      <c r="B17565" s="102" t="s">
        <v>733</v>
      </c>
      <c r="C17565" s="103">
        <v>0</v>
      </c>
      <c r="D17565" s="96">
        <f>IF(C17576+C17581=0,1,2)</f>
        <v>2</v>
      </c>
    </row>
    <row r="17566" spans="1:4" ht="30" hidden="1" x14ac:dyDescent="0.2">
      <c r="A17566" s="65">
        <f t="shared" si="274"/>
        <v>0</v>
      </c>
      <c r="B17566" s="106" t="s">
        <v>809</v>
      </c>
      <c r="C17566" s="92">
        <v>0</v>
      </c>
      <c r="D17566" s="96">
        <f>IF(C17576+C17581=0,1,2)</f>
        <v>2</v>
      </c>
    </row>
    <row r="17567" spans="1:4" ht="15" hidden="1" x14ac:dyDescent="0.2">
      <c r="A17567" s="65">
        <v>0</v>
      </c>
      <c r="B17567" s="77" t="s">
        <v>738</v>
      </c>
      <c r="C17567" s="76">
        <v>0</v>
      </c>
      <c r="D17567" s="96">
        <f>IF(C17576+C17581=0,1,2)</f>
        <v>2</v>
      </c>
    </row>
    <row r="17568" spans="1:4" ht="15" hidden="1" x14ac:dyDescent="0.2">
      <c r="A17568" s="65">
        <v>0</v>
      </c>
      <c r="B17568" s="104" t="s">
        <v>789</v>
      </c>
      <c r="C17568" s="105">
        <v>0</v>
      </c>
      <c r="D17568" s="96">
        <f>IF(C17576+C17581=0,1,2)</f>
        <v>2</v>
      </c>
    </row>
    <row r="17569" spans="1:4" ht="15" hidden="1" x14ac:dyDescent="0.2">
      <c r="A17569" s="65">
        <v>0</v>
      </c>
      <c r="B17569" s="102" t="s">
        <v>732</v>
      </c>
      <c r="C17569" s="103">
        <v>0</v>
      </c>
      <c r="D17569" s="96">
        <f>IF(C17576+C17581=0,1,2)</f>
        <v>2</v>
      </c>
    </row>
    <row r="17570" spans="1:4" ht="15" hidden="1" x14ac:dyDescent="0.2">
      <c r="A17570" s="65">
        <v>0</v>
      </c>
      <c r="B17570" s="102" t="s">
        <v>737</v>
      </c>
      <c r="C17570" s="103">
        <v>0</v>
      </c>
      <c r="D17570" s="96">
        <f>IF(C17576+C17581=0,1,2)</f>
        <v>2</v>
      </c>
    </row>
    <row r="17571" spans="1:4" ht="15" hidden="1" x14ac:dyDescent="0.2">
      <c r="A17571" s="65">
        <v>0</v>
      </c>
      <c r="B17571" s="102" t="s">
        <v>733</v>
      </c>
      <c r="C17571" s="103">
        <v>0</v>
      </c>
      <c r="D17571" s="96">
        <f>IF(C17576+C17581=0,1,2)</f>
        <v>2</v>
      </c>
    </row>
    <row r="17572" spans="1:4" ht="15" hidden="1" x14ac:dyDescent="0.2">
      <c r="A17572" s="65">
        <v>0</v>
      </c>
      <c r="B17572" s="106" t="s">
        <v>734</v>
      </c>
      <c r="C17572" s="92">
        <v>0</v>
      </c>
      <c r="D17572" s="96">
        <f>IF(C17576+C17581=0,1,2)</f>
        <v>2</v>
      </c>
    </row>
    <row r="17573" spans="1:4" ht="15" hidden="1" x14ac:dyDescent="0.2">
      <c r="A17573" s="65">
        <v>0</v>
      </c>
      <c r="B17573" s="77" t="s">
        <v>738</v>
      </c>
      <c r="C17573" s="76">
        <v>0</v>
      </c>
      <c r="D17573" s="96">
        <f>IF(C17576+C17581=0,1,2)</f>
        <v>2</v>
      </c>
    </row>
    <row r="17574" spans="1:4" ht="15" hidden="1" x14ac:dyDescent="0.2">
      <c r="A17574" s="65">
        <f t="shared" si="274"/>
        <v>0</v>
      </c>
      <c r="B17574" s="97"/>
      <c r="C17574" s="98"/>
      <c r="D17574" s="96">
        <f>IF(C17576+C17581=0,1,2)</f>
        <v>2</v>
      </c>
    </row>
    <row r="17575" spans="1:4" ht="15" hidden="1" x14ac:dyDescent="0.2">
      <c r="A17575" s="65">
        <f t="shared" si="274"/>
        <v>0</v>
      </c>
      <c r="B17575" s="99" t="s">
        <v>817</v>
      </c>
      <c r="C17575" s="100"/>
      <c r="D17575" s="96">
        <f>IF(C17576+C17581=0,1,2)</f>
        <v>2</v>
      </c>
    </row>
    <row r="17576" spans="1:4" ht="15" x14ac:dyDescent="0.2">
      <c r="B17576" s="79" t="s">
        <v>741</v>
      </c>
      <c r="C17576" s="80">
        <v>2408.48542</v>
      </c>
      <c r="D17576" s="96"/>
    </row>
    <row r="17577" spans="1:4" ht="15" x14ac:dyDescent="0.2">
      <c r="B17577" s="113" t="s">
        <v>721</v>
      </c>
      <c r="C17577" s="72">
        <v>2408.48542</v>
      </c>
      <c r="D17577" s="96"/>
    </row>
    <row r="17578" spans="1:4" ht="15" hidden="1" x14ac:dyDescent="0.2">
      <c r="A17578" s="65">
        <f t="shared" si="274"/>
        <v>0</v>
      </c>
      <c r="B17578" s="85" t="s">
        <v>742</v>
      </c>
      <c r="C17578" s="92">
        <v>0</v>
      </c>
      <c r="D17578" s="96">
        <f>IF(C17576+C17581=0,1,2)</f>
        <v>2</v>
      </c>
    </row>
    <row r="17579" spans="1:4" ht="15" hidden="1" x14ac:dyDescent="0.2">
      <c r="A17579" s="65">
        <f t="shared" si="274"/>
        <v>0</v>
      </c>
      <c r="B17579" s="85" t="s">
        <v>743</v>
      </c>
      <c r="C17579" s="92">
        <v>0</v>
      </c>
      <c r="D17579" s="96">
        <f>IF(C17576+C17581=0,1,2)</f>
        <v>2</v>
      </c>
    </row>
    <row r="17580" spans="1:4" ht="15" hidden="1" x14ac:dyDescent="0.2">
      <c r="A17580" s="65">
        <f t="shared" si="274"/>
        <v>0</v>
      </c>
      <c r="B17580" s="85" t="s">
        <v>744</v>
      </c>
      <c r="C17580" s="92">
        <v>0</v>
      </c>
      <c r="D17580" s="96">
        <f>IF(C17576+C17581=0,1,2)</f>
        <v>2</v>
      </c>
    </row>
    <row r="17581" spans="1:4" ht="15" x14ac:dyDescent="0.2">
      <c r="B17581" s="79" t="s">
        <v>745</v>
      </c>
      <c r="C17581" s="80">
        <v>697.98057000000006</v>
      </c>
      <c r="D17581" s="96"/>
    </row>
    <row r="17582" spans="1:4" ht="15" x14ac:dyDescent="0.2">
      <c r="B17582" s="113" t="s">
        <v>3</v>
      </c>
      <c r="C17582" s="72">
        <v>472.56184000000002</v>
      </c>
      <c r="D17582" s="96"/>
    </row>
    <row r="17583" spans="1:4" ht="15" x14ac:dyDescent="0.2">
      <c r="B17583" s="85" t="s">
        <v>11</v>
      </c>
      <c r="C17583" s="92">
        <v>225.41873000000001</v>
      </c>
      <c r="D17583" s="96"/>
    </row>
    <row r="17584" spans="1:4" ht="15" hidden="1" x14ac:dyDescent="0.2">
      <c r="A17584" s="65">
        <f t="shared" si="274"/>
        <v>0</v>
      </c>
      <c r="B17584" s="85" t="s">
        <v>746</v>
      </c>
      <c r="C17584" s="92">
        <v>0</v>
      </c>
      <c r="D17584" s="96">
        <f>IF(C17576+C17581=0,1,2)</f>
        <v>2</v>
      </c>
    </row>
    <row r="17585" spans="1:4" ht="15" hidden="1" x14ac:dyDescent="0.2">
      <c r="A17585" s="65">
        <f t="shared" si="274"/>
        <v>0</v>
      </c>
      <c r="B17585" s="85" t="s">
        <v>13</v>
      </c>
      <c r="C17585" s="92">
        <v>0</v>
      </c>
      <c r="D17585" s="96">
        <f>IF(C17576+C17581=0,1,2)</f>
        <v>2</v>
      </c>
    </row>
    <row r="17586" spans="1:4" ht="15" hidden="1" x14ac:dyDescent="0.2">
      <c r="A17586" s="65">
        <f t="shared" si="274"/>
        <v>1710.50485</v>
      </c>
      <c r="B17586" s="94" t="s">
        <v>747</v>
      </c>
      <c r="C17586" s="95">
        <v>1710.50485</v>
      </c>
      <c r="D17586" s="65">
        <f>IF(C17576+C17581=0,1,2)</f>
        <v>2</v>
      </c>
    </row>
    <row r="17587" spans="1:4" ht="15" hidden="1" x14ac:dyDescent="0.2">
      <c r="A17587" s="65">
        <f t="shared" si="274"/>
        <v>934.56438000000003</v>
      </c>
      <c r="B17587" s="94" t="s">
        <v>812</v>
      </c>
      <c r="C17587" s="95">
        <v>934.56438000000003</v>
      </c>
      <c r="D17587" s="65">
        <f>IF(C17576+C17581=0,1,2)</f>
        <v>2</v>
      </c>
    </row>
    <row r="17588" spans="1:4" ht="15" hidden="1" x14ac:dyDescent="0.2">
      <c r="A17588" s="65">
        <f t="shared" si="274"/>
        <v>2645.0692300000001</v>
      </c>
      <c r="B17588" s="94" t="s">
        <v>813</v>
      </c>
      <c r="C17588" s="95">
        <v>2645.0692300000001</v>
      </c>
      <c r="D17588" s="65">
        <f>IF(C17576+C17581=0,1,2)</f>
        <v>2</v>
      </c>
    </row>
    <row r="17589" spans="1:4" ht="15" hidden="1" x14ac:dyDescent="0.2">
      <c r="A17589" s="65">
        <f t="shared" si="274"/>
        <v>0</v>
      </c>
      <c r="B17589" s="108"/>
      <c r="C17589" s="109"/>
      <c r="D17589" s="96">
        <f>IF(C17576+C17581=0,1,2)</f>
        <v>2</v>
      </c>
    </row>
    <row r="17590" spans="1:4" ht="15" hidden="1" x14ac:dyDescent="0.2">
      <c r="A17590" s="65">
        <f t="shared" si="274"/>
        <v>0</v>
      </c>
      <c r="B17590" s="82" t="s">
        <v>791</v>
      </c>
      <c r="C17590" s="100"/>
      <c r="D17590" s="96">
        <f>IF(C17576+C17581=0,1,2)</f>
        <v>2</v>
      </c>
    </row>
    <row r="17591" spans="1:4" ht="15" x14ac:dyDescent="0.2">
      <c r="B17591" s="107" t="s">
        <v>792</v>
      </c>
      <c r="C17591" s="114">
        <v>412</v>
      </c>
      <c r="D17591" s="96"/>
    </row>
    <row r="17592" spans="1:4" ht="15" x14ac:dyDescent="0.2">
      <c r="B17592" s="81" t="s">
        <v>793</v>
      </c>
      <c r="C17592" s="110">
        <v>249</v>
      </c>
      <c r="D17592" s="96"/>
    </row>
    <row r="17593" spans="1:4" ht="15" x14ac:dyDescent="0.2">
      <c r="B17593" s="81" t="s">
        <v>794</v>
      </c>
      <c r="C17593" s="110">
        <v>163</v>
      </c>
      <c r="D17593" s="96"/>
    </row>
    <row r="17594" spans="1:4" ht="15" hidden="1" x14ac:dyDescent="0.2">
      <c r="A17594" s="65">
        <f t="shared" si="274"/>
        <v>0</v>
      </c>
      <c r="B17594" s="111"/>
      <c r="C17594" s="109"/>
      <c r="D17594" s="96">
        <f>IF(C17576+C17581=0,1,2)</f>
        <v>2</v>
      </c>
    </row>
    <row r="17595" spans="1:4" ht="30" customHeight="1" x14ac:dyDescent="0.2">
      <c r="B17595" s="117" t="s">
        <v>1028</v>
      </c>
      <c r="C17595" s="118"/>
      <c r="D17595" s="96"/>
    </row>
    <row r="17596" spans="1:4" ht="15" hidden="1" x14ac:dyDescent="0.2">
      <c r="A17596" s="65">
        <f t="shared" si="274"/>
        <v>0</v>
      </c>
      <c r="B17596" s="97"/>
      <c r="C17596" s="98"/>
      <c r="D17596" s="96">
        <f>IF(C17659+C17664=0,1,2)</f>
        <v>2</v>
      </c>
    </row>
    <row r="17597" spans="1:4" ht="15" hidden="1" x14ac:dyDescent="0.2">
      <c r="A17597" s="65">
        <f t="shared" si="274"/>
        <v>0</v>
      </c>
      <c r="B17597" s="99" t="s">
        <v>815</v>
      </c>
      <c r="C17597" s="100"/>
      <c r="D17597" s="96">
        <f>IF(C17659+C17664=0,1,2)</f>
        <v>2</v>
      </c>
    </row>
    <row r="17598" spans="1:4" ht="15" x14ac:dyDescent="0.2">
      <c r="B17598" s="112" t="s">
        <v>721</v>
      </c>
      <c r="C17598" s="72">
        <v>311.64</v>
      </c>
      <c r="D17598" s="66"/>
    </row>
    <row r="17599" spans="1:4" ht="15" hidden="1" x14ac:dyDescent="0.2">
      <c r="A17599" s="65">
        <f t="shared" si="274"/>
        <v>0</v>
      </c>
      <c r="B17599" s="73" t="s">
        <v>722</v>
      </c>
      <c r="C17599" s="76"/>
      <c r="D17599" s="96">
        <f>IF(C17659+C17664=0,1,2)</f>
        <v>2</v>
      </c>
    </row>
    <row r="17600" spans="1:4" ht="15" hidden="1" x14ac:dyDescent="0.2">
      <c r="A17600" s="65">
        <f t="shared" si="274"/>
        <v>0</v>
      </c>
      <c r="B17600" s="73" t="s">
        <v>783</v>
      </c>
      <c r="C17600" s="76"/>
      <c r="D17600" s="96">
        <f>IF(C17659+C17664=0,1,2)</f>
        <v>2</v>
      </c>
    </row>
    <row r="17601" spans="1:4" ht="15" hidden="1" x14ac:dyDescent="0.2">
      <c r="A17601" s="65">
        <f t="shared" si="274"/>
        <v>0</v>
      </c>
      <c r="B17601" s="73" t="s">
        <v>8</v>
      </c>
      <c r="C17601" s="76">
        <v>0</v>
      </c>
      <c r="D17601" s="96">
        <f>IF(C17659+C17664=0,1,2)</f>
        <v>2</v>
      </c>
    </row>
    <row r="17602" spans="1:4" ht="15" x14ac:dyDescent="0.2">
      <c r="B17602" s="113" t="s">
        <v>723</v>
      </c>
      <c r="C17602" s="72">
        <v>311.64</v>
      </c>
      <c r="D17602" s="96"/>
    </row>
    <row r="17603" spans="1:4" ht="15" hidden="1" x14ac:dyDescent="0.2">
      <c r="A17603" s="65">
        <f t="shared" si="274"/>
        <v>0</v>
      </c>
      <c r="B17603" s="81" t="s">
        <v>742</v>
      </c>
      <c r="C17603" s="76">
        <v>0</v>
      </c>
      <c r="D17603" s="96">
        <f>IF(C17659+C17664=0,1,2)</f>
        <v>2</v>
      </c>
    </row>
    <row r="17604" spans="1:4" ht="15" hidden="1" x14ac:dyDescent="0.2">
      <c r="A17604" s="65">
        <f t="shared" si="274"/>
        <v>0</v>
      </c>
      <c r="B17604" s="81" t="s">
        <v>748</v>
      </c>
      <c r="C17604" s="76">
        <v>0</v>
      </c>
      <c r="D17604" s="96">
        <f>IF(C17659+C17664=0,1,2)</f>
        <v>2</v>
      </c>
    </row>
    <row r="17605" spans="1:4" ht="15" hidden="1" x14ac:dyDescent="0.2">
      <c r="A17605" s="65">
        <v>0</v>
      </c>
      <c r="B17605" s="73" t="s">
        <v>784</v>
      </c>
      <c r="C17605" s="76">
        <v>0</v>
      </c>
      <c r="D17605" s="96">
        <f>IF(C17659+C17664=0,1,2)</f>
        <v>2</v>
      </c>
    </row>
    <row r="17606" spans="1:4" ht="15" hidden="1" x14ac:dyDescent="0.2">
      <c r="A17606" s="65">
        <v>0</v>
      </c>
      <c r="B17606" s="77" t="s">
        <v>785</v>
      </c>
      <c r="C17606" s="76">
        <v>0</v>
      </c>
      <c r="D17606" s="96">
        <f>IF(C17659+C17664=0,1,2)</f>
        <v>2</v>
      </c>
    </row>
    <row r="17607" spans="1:4" ht="15" hidden="1" x14ac:dyDescent="0.2">
      <c r="A17607" s="65">
        <v>0</v>
      </c>
      <c r="B17607" s="77" t="s">
        <v>733</v>
      </c>
      <c r="C17607" s="76">
        <v>0</v>
      </c>
      <c r="D17607" s="96">
        <f>IF(C17659+C17664=0,1,2)</f>
        <v>2</v>
      </c>
    </row>
    <row r="17608" spans="1:4" ht="15" hidden="1" x14ac:dyDescent="0.2">
      <c r="A17608" s="65">
        <v>0</v>
      </c>
      <c r="B17608" s="77" t="s">
        <v>786</v>
      </c>
      <c r="C17608" s="76">
        <v>0</v>
      </c>
      <c r="D17608" s="96">
        <f>IF(C17659+C17664=0,1,2)</f>
        <v>2</v>
      </c>
    </row>
    <row r="17609" spans="1:4" ht="15" hidden="1" x14ac:dyDescent="0.2">
      <c r="A17609" s="65">
        <v>0</v>
      </c>
      <c r="B17609" s="77" t="s">
        <v>787</v>
      </c>
      <c r="C17609" s="76">
        <v>0</v>
      </c>
      <c r="D17609" s="96">
        <f>IF(C17659+C17664=0,1,2)</f>
        <v>2</v>
      </c>
    </row>
    <row r="17610" spans="1:4" ht="15" hidden="1" x14ac:dyDescent="0.2">
      <c r="A17610" s="65">
        <f t="shared" ref="A17610:A17673" si="275">C17610</f>
        <v>0</v>
      </c>
      <c r="B17610" s="81" t="s">
        <v>744</v>
      </c>
      <c r="C17610" s="76">
        <v>0</v>
      </c>
      <c r="D17610" s="96">
        <f>IF(C17659+C17664=0,1,2)</f>
        <v>2</v>
      </c>
    </row>
    <row r="17611" spans="1:4" ht="15" hidden="1" x14ac:dyDescent="0.2">
      <c r="A17611" s="65">
        <v>0</v>
      </c>
      <c r="B17611" s="73" t="s">
        <v>788</v>
      </c>
      <c r="C17611" s="76">
        <v>0</v>
      </c>
      <c r="D17611" s="96">
        <f>IF(C17659+C17664=0,1,2)</f>
        <v>2</v>
      </c>
    </row>
    <row r="17612" spans="1:4" ht="15" hidden="1" x14ac:dyDescent="0.2">
      <c r="A17612" s="65">
        <v>0</v>
      </c>
      <c r="B17612" s="77" t="s">
        <v>737</v>
      </c>
      <c r="C17612" s="76">
        <v>0</v>
      </c>
      <c r="D17612" s="96">
        <f>IF(C17659+C17664=0,1,2)</f>
        <v>2</v>
      </c>
    </row>
    <row r="17613" spans="1:4" ht="15" hidden="1" x14ac:dyDescent="0.2">
      <c r="A17613" s="65">
        <v>0</v>
      </c>
      <c r="B17613" s="77" t="s">
        <v>733</v>
      </c>
      <c r="C17613" s="76">
        <v>0</v>
      </c>
      <c r="D17613" s="96">
        <f>IF(C17659+C17664=0,1,2)</f>
        <v>2</v>
      </c>
    </row>
    <row r="17614" spans="1:4" ht="15" hidden="1" x14ac:dyDescent="0.2">
      <c r="A17614" s="65">
        <v>0</v>
      </c>
      <c r="B17614" s="77" t="s">
        <v>738</v>
      </c>
      <c r="C17614" s="76">
        <v>0</v>
      </c>
      <c r="D17614" s="96">
        <f>IF(C17659+C17664=0,1,2)</f>
        <v>2</v>
      </c>
    </row>
    <row r="17615" spans="1:4" ht="15" hidden="1" x14ac:dyDescent="0.2">
      <c r="A17615" s="65">
        <v>0</v>
      </c>
      <c r="B17615" s="73" t="s">
        <v>789</v>
      </c>
      <c r="C17615" s="76">
        <v>0</v>
      </c>
      <c r="D17615" s="96">
        <f>IF(C17659+C17664=0,1,2)</f>
        <v>2</v>
      </c>
    </row>
    <row r="17616" spans="1:4" ht="15" hidden="1" x14ac:dyDescent="0.2">
      <c r="A17616" s="65">
        <v>0</v>
      </c>
      <c r="B17616" s="77" t="s">
        <v>790</v>
      </c>
      <c r="C17616" s="76">
        <v>0</v>
      </c>
      <c r="D17616" s="96">
        <f>IF(C17659+C17664=0,1,2)</f>
        <v>2</v>
      </c>
    </row>
    <row r="17617" spans="1:4" ht="15" hidden="1" x14ac:dyDescent="0.2">
      <c r="A17617" s="65">
        <f t="shared" si="275"/>
        <v>0</v>
      </c>
      <c r="B17617" s="97"/>
      <c r="C17617" s="98"/>
      <c r="D17617" s="96">
        <f>IF(C17659+C17664=0,1,2)</f>
        <v>2</v>
      </c>
    </row>
    <row r="17618" spans="1:4" ht="15" hidden="1" x14ac:dyDescent="0.2">
      <c r="A17618" s="65">
        <f t="shared" si="275"/>
        <v>0</v>
      </c>
      <c r="B17618" s="99" t="s">
        <v>816</v>
      </c>
      <c r="C17618" s="100"/>
      <c r="D17618" s="96">
        <f>IF(C17659+C17664=0,1,2)</f>
        <v>2</v>
      </c>
    </row>
    <row r="17619" spans="1:4" ht="15" x14ac:dyDescent="0.2">
      <c r="B17619" s="112" t="s">
        <v>3</v>
      </c>
      <c r="C17619" s="72">
        <v>562.4702299999999</v>
      </c>
      <c r="D17619" s="66"/>
    </row>
    <row r="17620" spans="1:4" ht="15" x14ac:dyDescent="0.2">
      <c r="B17620" s="85" t="s">
        <v>4</v>
      </c>
      <c r="C17620" s="92">
        <v>51.215029999999999</v>
      </c>
      <c r="D17620" s="96"/>
    </row>
    <row r="17621" spans="1:4" ht="15" x14ac:dyDescent="0.2">
      <c r="B17621" s="85" t="s">
        <v>5</v>
      </c>
      <c r="C17621" s="92">
        <v>511.25519999999995</v>
      </c>
      <c r="D17621" s="96"/>
    </row>
    <row r="17622" spans="1:4" ht="15" hidden="1" x14ac:dyDescent="0.2">
      <c r="A17622" s="65">
        <v>0</v>
      </c>
      <c r="B17622" s="102" t="s">
        <v>796</v>
      </c>
      <c r="C17622" s="103">
        <v>151.56582</v>
      </c>
      <c r="D17622" s="96">
        <f>IF(C17659+C17664=0,1,2)</f>
        <v>2</v>
      </c>
    </row>
    <row r="17623" spans="1:4" ht="15" hidden="1" x14ac:dyDescent="0.2">
      <c r="A17623" s="65">
        <v>0</v>
      </c>
      <c r="B17623" s="102" t="s">
        <v>797</v>
      </c>
      <c r="C17623" s="103">
        <v>19.355</v>
      </c>
      <c r="D17623" s="96">
        <f>IF(C17659+C17664=0,1,2)</f>
        <v>2</v>
      </c>
    </row>
    <row r="17624" spans="1:4" ht="15" hidden="1" x14ac:dyDescent="0.2">
      <c r="A17624" s="65">
        <v>0</v>
      </c>
      <c r="B17624" s="102" t="s">
        <v>798</v>
      </c>
      <c r="C17624" s="103">
        <v>174.61716000000001</v>
      </c>
      <c r="D17624" s="96">
        <f>IF(C17659+C17664=0,1,2)</f>
        <v>2</v>
      </c>
    </row>
    <row r="17625" spans="1:4" ht="15" hidden="1" x14ac:dyDescent="0.2">
      <c r="A17625" s="65">
        <v>0</v>
      </c>
      <c r="B17625" s="102" t="s">
        <v>799</v>
      </c>
      <c r="C17625" s="103">
        <v>5.2679</v>
      </c>
      <c r="D17625" s="96">
        <f>IF(C17659+C17664=0,1,2)</f>
        <v>2</v>
      </c>
    </row>
    <row r="17626" spans="1:4" ht="15" hidden="1" x14ac:dyDescent="0.2">
      <c r="A17626" s="65">
        <v>0</v>
      </c>
      <c r="B17626" s="102" t="s">
        <v>800</v>
      </c>
      <c r="C17626" s="103">
        <v>0</v>
      </c>
      <c r="D17626" s="96">
        <f>IF(C17659+C17664=0,1,2)</f>
        <v>2</v>
      </c>
    </row>
    <row r="17627" spans="1:4" ht="15" hidden="1" x14ac:dyDescent="0.2">
      <c r="A17627" s="65">
        <v>0</v>
      </c>
      <c r="B17627" s="102" t="s">
        <v>801</v>
      </c>
      <c r="C17627" s="103">
        <v>0.25</v>
      </c>
      <c r="D17627" s="96">
        <f>IF(C17659+C17664=0,1,2)</f>
        <v>2</v>
      </c>
    </row>
    <row r="17628" spans="1:4" ht="30" hidden="1" x14ac:dyDescent="0.2">
      <c r="A17628" s="65">
        <v>0</v>
      </c>
      <c r="B17628" s="102" t="s">
        <v>802</v>
      </c>
      <c r="C17628" s="103">
        <v>25.225100000000001</v>
      </c>
      <c r="D17628" s="96">
        <f>IF(C17659+C17664=0,1,2)</f>
        <v>2</v>
      </c>
    </row>
    <row r="17629" spans="1:4" ht="30" hidden="1" x14ac:dyDescent="0.2">
      <c r="A17629" s="65">
        <v>0</v>
      </c>
      <c r="B17629" s="102" t="s">
        <v>803</v>
      </c>
      <c r="C17629" s="103">
        <v>8.4928500000000007</v>
      </c>
      <c r="D17629" s="96">
        <f>IF(C17659+C17664=0,1,2)</f>
        <v>2</v>
      </c>
    </row>
    <row r="17630" spans="1:4" ht="15" hidden="1" x14ac:dyDescent="0.2">
      <c r="A17630" s="65">
        <v>0</v>
      </c>
      <c r="B17630" s="102" t="s">
        <v>804</v>
      </c>
      <c r="C17630" s="103">
        <v>0</v>
      </c>
      <c r="D17630" s="96">
        <f>IF(C17659+C17664=0,1,2)</f>
        <v>2</v>
      </c>
    </row>
    <row r="17631" spans="1:4" ht="15" hidden="1" x14ac:dyDescent="0.2">
      <c r="A17631" s="65">
        <v>0</v>
      </c>
      <c r="B17631" s="102" t="s">
        <v>805</v>
      </c>
      <c r="C17631" s="103">
        <v>126.48137</v>
      </c>
      <c r="D17631" s="96">
        <f>IF(C17659+C17664=0,1,2)</f>
        <v>2</v>
      </c>
    </row>
    <row r="17632" spans="1:4" ht="15" hidden="1" x14ac:dyDescent="0.2">
      <c r="A17632" s="65">
        <f t="shared" si="275"/>
        <v>0</v>
      </c>
      <c r="B17632" s="85" t="s">
        <v>806</v>
      </c>
      <c r="C17632" s="92">
        <v>0</v>
      </c>
      <c r="D17632" s="96">
        <f>IF(C17659+C17664=0,1,2)</f>
        <v>2</v>
      </c>
    </row>
    <row r="17633" spans="1:4" ht="15" hidden="1" x14ac:dyDescent="0.2">
      <c r="A17633" s="65">
        <f t="shared" si="275"/>
        <v>0</v>
      </c>
      <c r="B17633" s="85" t="s">
        <v>6</v>
      </c>
      <c r="C17633" s="92">
        <v>0</v>
      </c>
      <c r="D17633" s="96">
        <f>IF(C17659+C17664=0,1,2)</f>
        <v>2</v>
      </c>
    </row>
    <row r="17634" spans="1:4" ht="15" hidden="1" x14ac:dyDescent="0.2">
      <c r="A17634" s="65">
        <f t="shared" si="275"/>
        <v>0</v>
      </c>
      <c r="B17634" s="73" t="s">
        <v>7</v>
      </c>
      <c r="C17634" s="76">
        <v>0</v>
      </c>
      <c r="D17634" s="96">
        <f>IF(C17659+C17664=0,1,2)</f>
        <v>2</v>
      </c>
    </row>
    <row r="17635" spans="1:4" ht="15" hidden="1" x14ac:dyDescent="0.2">
      <c r="A17635" s="65">
        <f t="shared" si="275"/>
        <v>0</v>
      </c>
      <c r="B17635" s="85" t="s">
        <v>8</v>
      </c>
      <c r="C17635" s="92">
        <v>0</v>
      </c>
      <c r="D17635" s="96">
        <f>IF(C17659+C17664=0,1,2)</f>
        <v>2</v>
      </c>
    </row>
    <row r="17636" spans="1:4" ht="15" hidden="1" x14ac:dyDescent="0.2">
      <c r="A17636" s="65">
        <f t="shared" si="275"/>
        <v>0</v>
      </c>
      <c r="B17636" s="85" t="s">
        <v>9</v>
      </c>
      <c r="C17636" s="92">
        <v>0</v>
      </c>
      <c r="D17636" s="96">
        <f>IF(C17659+C17664=0,1,2)</f>
        <v>2</v>
      </c>
    </row>
    <row r="17637" spans="1:4" ht="15" hidden="1" x14ac:dyDescent="0.2">
      <c r="A17637" s="65">
        <f t="shared" si="275"/>
        <v>0</v>
      </c>
      <c r="B17637" s="85" t="s">
        <v>10</v>
      </c>
      <c r="C17637" s="92">
        <v>0</v>
      </c>
      <c r="D17637" s="96">
        <f>IF(C17659+C17664=0,1,2)</f>
        <v>2</v>
      </c>
    </row>
    <row r="17638" spans="1:4" ht="15" x14ac:dyDescent="0.2">
      <c r="B17638" s="81" t="s">
        <v>11</v>
      </c>
      <c r="C17638" s="76">
        <v>1131.0440000000001</v>
      </c>
      <c r="D17638" s="96"/>
    </row>
    <row r="17639" spans="1:4" ht="15" hidden="1" x14ac:dyDescent="0.2">
      <c r="A17639" s="65">
        <f t="shared" si="275"/>
        <v>0</v>
      </c>
      <c r="B17639" s="81" t="s">
        <v>12</v>
      </c>
      <c r="C17639" s="76">
        <v>0</v>
      </c>
      <c r="D17639" s="96">
        <f>IF(C17659+C17664=0,1,2)</f>
        <v>2</v>
      </c>
    </row>
    <row r="17640" spans="1:4" ht="15" hidden="1" x14ac:dyDescent="0.2">
      <c r="A17640" s="65">
        <v>0</v>
      </c>
      <c r="B17640" s="104" t="s">
        <v>784</v>
      </c>
      <c r="C17640" s="105">
        <v>0</v>
      </c>
      <c r="D17640" s="96">
        <f>IF(C17659+C17664=0,1,2)</f>
        <v>2</v>
      </c>
    </row>
    <row r="17641" spans="1:4" ht="15" hidden="1" x14ac:dyDescent="0.2">
      <c r="A17641" s="65">
        <v>0</v>
      </c>
      <c r="B17641" s="102" t="s">
        <v>785</v>
      </c>
      <c r="C17641" s="103">
        <v>0</v>
      </c>
      <c r="D17641" s="96">
        <f>IF(C17659+C17664=0,1,2)</f>
        <v>2</v>
      </c>
    </row>
    <row r="17642" spans="1:4" ht="15" hidden="1" x14ac:dyDescent="0.2">
      <c r="A17642" s="65">
        <v>0</v>
      </c>
      <c r="B17642" s="102" t="s">
        <v>807</v>
      </c>
      <c r="C17642" s="103">
        <v>0</v>
      </c>
      <c r="D17642" s="96">
        <f>IF(C17659+C17664=0,1,2)</f>
        <v>2</v>
      </c>
    </row>
    <row r="17643" spans="1:4" ht="15" hidden="1" x14ac:dyDescent="0.2">
      <c r="A17643" s="65">
        <v>0</v>
      </c>
      <c r="B17643" s="106" t="s">
        <v>734</v>
      </c>
      <c r="C17643" s="92">
        <v>0</v>
      </c>
      <c r="D17643" s="96">
        <f>IF(C17659+C17664=0,1,2)</f>
        <v>2</v>
      </c>
    </row>
    <row r="17644" spans="1:4" ht="15" hidden="1" x14ac:dyDescent="0.2">
      <c r="A17644" s="65">
        <v>0</v>
      </c>
      <c r="B17644" s="77" t="s">
        <v>808</v>
      </c>
      <c r="C17644" s="76">
        <v>0</v>
      </c>
      <c r="D17644" s="96">
        <f>IF(C17659+C17664=0,1,2)</f>
        <v>2</v>
      </c>
    </row>
    <row r="17645" spans="1:4" ht="15" hidden="1" x14ac:dyDescent="0.2">
      <c r="A17645" s="65">
        <f t="shared" si="275"/>
        <v>0</v>
      </c>
      <c r="B17645" s="81" t="s">
        <v>13</v>
      </c>
      <c r="C17645" s="76">
        <v>0</v>
      </c>
      <c r="D17645" s="96">
        <f>IF(C17659+C17664=0,1,2)</f>
        <v>2</v>
      </c>
    </row>
    <row r="17646" spans="1:4" ht="15" hidden="1" x14ac:dyDescent="0.2">
      <c r="A17646" s="65">
        <v>0</v>
      </c>
      <c r="B17646" s="104" t="s">
        <v>788</v>
      </c>
      <c r="C17646" s="105">
        <v>0</v>
      </c>
      <c r="D17646" s="96">
        <f>IF(C17659+C17664=0,1,2)</f>
        <v>2</v>
      </c>
    </row>
    <row r="17647" spans="1:4" ht="15" hidden="1" x14ac:dyDescent="0.2">
      <c r="A17647" s="65">
        <v>0</v>
      </c>
      <c r="B17647" s="102" t="s">
        <v>785</v>
      </c>
      <c r="C17647" s="103">
        <v>0</v>
      </c>
      <c r="D17647" s="96">
        <f>IF(C17659+C17664=0,1,2)</f>
        <v>2</v>
      </c>
    </row>
    <row r="17648" spans="1:4" ht="15" hidden="1" x14ac:dyDescent="0.2">
      <c r="A17648" s="65">
        <v>0</v>
      </c>
      <c r="B17648" s="102" t="s">
        <v>733</v>
      </c>
      <c r="C17648" s="103">
        <v>0</v>
      </c>
      <c r="D17648" s="96">
        <f>IF(C17659+C17664=0,1,2)</f>
        <v>2</v>
      </c>
    </row>
    <row r="17649" spans="1:4" ht="30" hidden="1" x14ac:dyDescent="0.2">
      <c r="A17649" s="65">
        <f t="shared" si="275"/>
        <v>0</v>
      </c>
      <c r="B17649" s="106" t="s">
        <v>809</v>
      </c>
      <c r="C17649" s="92">
        <v>0</v>
      </c>
      <c r="D17649" s="96">
        <f>IF(C17659+C17664=0,1,2)</f>
        <v>2</v>
      </c>
    </row>
    <row r="17650" spans="1:4" ht="15" hidden="1" x14ac:dyDescent="0.2">
      <c r="A17650" s="65">
        <v>0</v>
      </c>
      <c r="B17650" s="77" t="s">
        <v>738</v>
      </c>
      <c r="C17650" s="76">
        <v>0</v>
      </c>
      <c r="D17650" s="96">
        <f>IF(C17659+C17664=0,1,2)</f>
        <v>2</v>
      </c>
    </row>
    <row r="17651" spans="1:4" ht="15" hidden="1" x14ac:dyDescent="0.2">
      <c r="A17651" s="65">
        <v>0</v>
      </c>
      <c r="B17651" s="104" t="s">
        <v>789</v>
      </c>
      <c r="C17651" s="105">
        <v>0</v>
      </c>
      <c r="D17651" s="96">
        <f>IF(C17659+C17664=0,1,2)</f>
        <v>2</v>
      </c>
    </row>
    <row r="17652" spans="1:4" ht="15" hidden="1" x14ac:dyDescent="0.2">
      <c r="A17652" s="65">
        <v>0</v>
      </c>
      <c r="B17652" s="102" t="s">
        <v>732</v>
      </c>
      <c r="C17652" s="103">
        <v>0</v>
      </c>
      <c r="D17652" s="96">
        <f>IF(C17659+C17664=0,1,2)</f>
        <v>2</v>
      </c>
    </row>
    <row r="17653" spans="1:4" ht="15" hidden="1" x14ac:dyDescent="0.2">
      <c r="A17653" s="65">
        <v>0</v>
      </c>
      <c r="B17653" s="102" t="s">
        <v>737</v>
      </c>
      <c r="C17653" s="103">
        <v>0</v>
      </c>
      <c r="D17653" s="96">
        <f>IF(C17659+C17664=0,1,2)</f>
        <v>2</v>
      </c>
    </row>
    <row r="17654" spans="1:4" ht="15" hidden="1" x14ac:dyDescent="0.2">
      <c r="A17654" s="65">
        <v>0</v>
      </c>
      <c r="B17654" s="102" t="s">
        <v>733</v>
      </c>
      <c r="C17654" s="103">
        <v>0</v>
      </c>
      <c r="D17654" s="96">
        <f>IF(C17659+C17664=0,1,2)</f>
        <v>2</v>
      </c>
    </row>
    <row r="17655" spans="1:4" ht="15" hidden="1" x14ac:dyDescent="0.2">
      <c r="A17655" s="65">
        <v>0</v>
      </c>
      <c r="B17655" s="106" t="s">
        <v>734</v>
      </c>
      <c r="C17655" s="92">
        <v>0</v>
      </c>
      <c r="D17655" s="96">
        <f>IF(C17659+C17664=0,1,2)</f>
        <v>2</v>
      </c>
    </row>
    <row r="17656" spans="1:4" ht="15" hidden="1" x14ac:dyDescent="0.2">
      <c r="A17656" s="65">
        <v>0</v>
      </c>
      <c r="B17656" s="77" t="s">
        <v>738</v>
      </c>
      <c r="C17656" s="76">
        <v>0</v>
      </c>
      <c r="D17656" s="96">
        <f>IF(C17659+C17664=0,1,2)</f>
        <v>2</v>
      </c>
    </row>
    <row r="17657" spans="1:4" ht="15" hidden="1" x14ac:dyDescent="0.2">
      <c r="A17657" s="65">
        <f t="shared" si="275"/>
        <v>0</v>
      </c>
      <c r="B17657" s="97"/>
      <c r="C17657" s="98"/>
      <c r="D17657" s="96">
        <f>IF(C17659+C17664=0,1,2)</f>
        <v>2</v>
      </c>
    </row>
    <row r="17658" spans="1:4" ht="15" hidden="1" x14ac:dyDescent="0.2">
      <c r="A17658" s="65">
        <f t="shared" si="275"/>
        <v>0</v>
      </c>
      <c r="B17658" s="99" t="s">
        <v>817</v>
      </c>
      <c r="C17658" s="100"/>
      <c r="D17658" s="96">
        <f>IF(C17659+C17664=0,1,2)</f>
        <v>2</v>
      </c>
    </row>
    <row r="17659" spans="1:4" ht="15" x14ac:dyDescent="0.2">
      <c r="B17659" s="79" t="s">
        <v>741</v>
      </c>
      <c r="C17659" s="80">
        <v>311.64</v>
      </c>
      <c r="D17659" s="96"/>
    </row>
    <row r="17660" spans="1:4" ht="15" x14ac:dyDescent="0.2">
      <c r="B17660" s="113" t="s">
        <v>721</v>
      </c>
      <c r="C17660" s="72">
        <v>311.64</v>
      </c>
      <c r="D17660" s="66"/>
    </row>
    <row r="17661" spans="1:4" ht="15" hidden="1" x14ac:dyDescent="0.2">
      <c r="A17661" s="65">
        <f t="shared" si="275"/>
        <v>0</v>
      </c>
      <c r="B17661" s="85" t="s">
        <v>742</v>
      </c>
      <c r="C17661" s="92">
        <v>0</v>
      </c>
      <c r="D17661" s="96">
        <f>IF(C17659+C17664=0,1,2)</f>
        <v>2</v>
      </c>
    </row>
    <row r="17662" spans="1:4" ht="15" hidden="1" x14ac:dyDescent="0.2">
      <c r="A17662" s="65">
        <f t="shared" si="275"/>
        <v>0</v>
      </c>
      <c r="B17662" s="85" t="s">
        <v>743</v>
      </c>
      <c r="C17662" s="92">
        <v>0</v>
      </c>
      <c r="D17662" s="96">
        <f>IF(C17659+C17664=0,1,2)</f>
        <v>2</v>
      </c>
    </row>
    <row r="17663" spans="1:4" ht="15" hidden="1" x14ac:dyDescent="0.2">
      <c r="A17663" s="65">
        <f t="shared" si="275"/>
        <v>0</v>
      </c>
      <c r="B17663" s="85" t="s">
        <v>744</v>
      </c>
      <c r="C17663" s="92">
        <v>0</v>
      </c>
      <c r="D17663" s="96">
        <f>IF(C17659+C17664=0,1,2)</f>
        <v>2</v>
      </c>
    </row>
    <row r="17664" spans="1:4" ht="15" x14ac:dyDescent="0.2">
      <c r="B17664" s="79" t="s">
        <v>745</v>
      </c>
      <c r="C17664" s="80">
        <v>1693.5142300000002</v>
      </c>
      <c r="D17664" s="96"/>
    </row>
    <row r="17665" spans="1:4" ht="15" x14ac:dyDescent="0.2">
      <c r="B17665" s="113" t="s">
        <v>3</v>
      </c>
      <c r="C17665" s="72">
        <v>562.47023000000002</v>
      </c>
      <c r="D17665" s="66"/>
    </row>
    <row r="17666" spans="1:4" ht="15" x14ac:dyDescent="0.2">
      <c r="B17666" s="85" t="s">
        <v>11</v>
      </c>
      <c r="C17666" s="92">
        <v>1131.0440000000001</v>
      </c>
      <c r="D17666" s="96"/>
    </row>
    <row r="17667" spans="1:4" ht="15" hidden="1" x14ac:dyDescent="0.2">
      <c r="A17667" s="65">
        <f t="shared" si="275"/>
        <v>0</v>
      </c>
      <c r="B17667" s="85" t="s">
        <v>746</v>
      </c>
      <c r="C17667" s="92">
        <v>0</v>
      </c>
      <c r="D17667" s="96">
        <f>IF(C17659+C17664=0,1,2)</f>
        <v>2</v>
      </c>
    </row>
    <row r="17668" spans="1:4" ht="15" hidden="1" x14ac:dyDescent="0.2">
      <c r="A17668" s="65">
        <f t="shared" si="275"/>
        <v>0</v>
      </c>
      <c r="B17668" s="85" t="s">
        <v>13</v>
      </c>
      <c r="C17668" s="92">
        <v>0</v>
      </c>
      <c r="D17668" s="96">
        <f>IF(C17659+C17664=0,1,2)</f>
        <v>2</v>
      </c>
    </row>
    <row r="17669" spans="1:4" ht="15" hidden="1" x14ac:dyDescent="0.2">
      <c r="A17669" s="65">
        <f t="shared" si="275"/>
        <v>-1381.8742299999999</v>
      </c>
      <c r="B17669" s="94" t="s">
        <v>747</v>
      </c>
      <c r="C17669" s="95">
        <v>-1381.8742299999999</v>
      </c>
      <c r="D17669" s="65">
        <f>IF(C17659+C17664=0,1,2)</f>
        <v>2</v>
      </c>
    </row>
    <row r="17670" spans="1:4" ht="15" hidden="1" x14ac:dyDescent="0.2">
      <c r="A17670" s="65">
        <f t="shared" si="275"/>
        <v>1472.6784299999999</v>
      </c>
      <c r="B17670" s="94" t="s">
        <v>812</v>
      </c>
      <c r="C17670" s="95">
        <v>1472.6784299999999</v>
      </c>
      <c r="D17670" s="65">
        <f>IF(C17659+C17664=0,1,2)</f>
        <v>2</v>
      </c>
    </row>
    <row r="17671" spans="1:4" ht="15" hidden="1" x14ac:dyDescent="0.2">
      <c r="A17671" s="65">
        <f t="shared" si="275"/>
        <v>90.804199999999994</v>
      </c>
      <c r="B17671" s="94" t="s">
        <v>813</v>
      </c>
      <c r="C17671" s="95">
        <v>90.804199999999994</v>
      </c>
      <c r="D17671" s="65">
        <f>IF(C17659+C17664=0,1,2)</f>
        <v>2</v>
      </c>
    </row>
    <row r="17672" spans="1:4" ht="15" hidden="1" x14ac:dyDescent="0.2">
      <c r="A17672" s="65">
        <f t="shared" si="275"/>
        <v>0</v>
      </c>
      <c r="B17672" s="108"/>
      <c r="C17672" s="109"/>
      <c r="D17672" s="96">
        <f>IF(C17659+C17664=0,1,2)</f>
        <v>2</v>
      </c>
    </row>
    <row r="17673" spans="1:4" ht="15" hidden="1" x14ac:dyDescent="0.2">
      <c r="A17673" s="65">
        <f t="shared" si="275"/>
        <v>0</v>
      </c>
      <c r="B17673" s="82" t="s">
        <v>791</v>
      </c>
      <c r="C17673" s="100"/>
      <c r="D17673" s="96">
        <f>IF(C17659+C17664=0,1,2)</f>
        <v>2</v>
      </c>
    </row>
    <row r="17674" spans="1:4" ht="15" x14ac:dyDescent="0.2">
      <c r="B17674" s="107" t="s">
        <v>792</v>
      </c>
      <c r="C17674" s="114">
        <v>143</v>
      </c>
      <c r="D17674" s="96"/>
    </row>
    <row r="17675" spans="1:4" ht="15" x14ac:dyDescent="0.2">
      <c r="B17675" s="81" t="s">
        <v>793</v>
      </c>
      <c r="C17675" s="110">
        <v>103</v>
      </c>
      <c r="D17675" s="96"/>
    </row>
    <row r="17676" spans="1:4" ht="15" x14ac:dyDescent="0.2">
      <c r="B17676" s="81" t="s">
        <v>794</v>
      </c>
      <c r="C17676" s="110">
        <v>40</v>
      </c>
      <c r="D17676" s="96"/>
    </row>
    <row r="17677" spans="1:4" ht="15" hidden="1" x14ac:dyDescent="0.2">
      <c r="A17677" s="65">
        <f t="shared" ref="A17677:A17732" si="276">C17677</f>
        <v>0</v>
      </c>
      <c r="B17677" s="111"/>
      <c r="C17677" s="109"/>
      <c r="D17677" s="96">
        <f>IF(C17659+C17664=0,1,2)</f>
        <v>2</v>
      </c>
    </row>
    <row r="17678" spans="1:4" ht="30" customHeight="1" x14ac:dyDescent="0.2">
      <c r="B17678" s="117" t="s">
        <v>1029</v>
      </c>
      <c r="C17678" s="118"/>
      <c r="D17678" s="96"/>
    </row>
    <row r="17679" spans="1:4" ht="15" hidden="1" x14ac:dyDescent="0.2">
      <c r="A17679" s="65">
        <f t="shared" si="276"/>
        <v>0</v>
      </c>
      <c r="B17679" s="97"/>
      <c r="C17679" s="98"/>
      <c r="D17679" s="96">
        <f>IF(C17742+C17747=0,1,2)</f>
        <v>2</v>
      </c>
    </row>
    <row r="17680" spans="1:4" ht="15" hidden="1" x14ac:dyDescent="0.2">
      <c r="A17680" s="65">
        <f t="shared" si="276"/>
        <v>0</v>
      </c>
      <c r="B17680" s="99" t="s">
        <v>815</v>
      </c>
      <c r="C17680" s="100"/>
      <c r="D17680" s="96">
        <f>IF(C17742+C17747=0,1,2)</f>
        <v>2</v>
      </c>
    </row>
    <row r="17681" spans="1:4" ht="15" x14ac:dyDescent="0.2">
      <c r="B17681" s="112" t="s">
        <v>721</v>
      </c>
      <c r="C17681" s="72">
        <v>8.1964699999999997</v>
      </c>
      <c r="D17681" s="66"/>
    </row>
    <row r="17682" spans="1:4" ht="15" hidden="1" x14ac:dyDescent="0.2">
      <c r="A17682" s="65">
        <f t="shared" si="276"/>
        <v>0</v>
      </c>
      <c r="B17682" s="73" t="s">
        <v>722</v>
      </c>
      <c r="C17682" s="76"/>
      <c r="D17682" s="96">
        <f>IF(C17742+C17747=0,1,2)</f>
        <v>2</v>
      </c>
    </row>
    <row r="17683" spans="1:4" ht="15" hidden="1" x14ac:dyDescent="0.2">
      <c r="A17683" s="65">
        <f t="shared" si="276"/>
        <v>0</v>
      </c>
      <c r="B17683" s="73" t="s">
        <v>783</v>
      </c>
      <c r="C17683" s="76"/>
      <c r="D17683" s="96">
        <f>IF(C17742+C17747=0,1,2)</f>
        <v>2</v>
      </c>
    </row>
    <row r="17684" spans="1:4" ht="15" hidden="1" x14ac:dyDescent="0.2">
      <c r="A17684" s="65">
        <f t="shared" si="276"/>
        <v>0</v>
      </c>
      <c r="B17684" s="73" t="s">
        <v>8</v>
      </c>
      <c r="C17684" s="76">
        <v>0</v>
      </c>
      <c r="D17684" s="96">
        <f>IF(C17742+C17747=0,1,2)</f>
        <v>2</v>
      </c>
    </row>
    <row r="17685" spans="1:4" ht="15" x14ac:dyDescent="0.2">
      <c r="B17685" s="113" t="s">
        <v>723</v>
      </c>
      <c r="C17685" s="72">
        <v>8.1964699999999997</v>
      </c>
      <c r="D17685" s="96"/>
    </row>
    <row r="17686" spans="1:4" ht="15" hidden="1" x14ac:dyDescent="0.2">
      <c r="A17686" s="65">
        <f t="shared" si="276"/>
        <v>0</v>
      </c>
      <c r="B17686" s="81" t="s">
        <v>742</v>
      </c>
      <c r="C17686" s="76">
        <v>0</v>
      </c>
      <c r="D17686" s="96">
        <f>IF(C17742+C17747=0,1,2)</f>
        <v>2</v>
      </c>
    </row>
    <row r="17687" spans="1:4" ht="15" hidden="1" x14ac:dyDescent="0.2">
      <c r="A17687" s="65">
        <f t="shared" si="276"/>
        <v>0</v>
      </c>
      <c r="B17687" s="81" t="s">
        <v>748</v>
      </c>
      <c r="C17687" s="76">
        <v>0</v>
      </c>
      <c r="D17687" s="96">
        <f>IF(C17742+C17747=0,1,2)</f>
        <v>2</v>
      </c>
    </row>
    <row r="17688" spans="1:4" ht="15" hidden="1" x14ac:dyDescent="0.2">
      <c r="A17688" s="65">
        <v>0</v>
      </c>
      <c r="B17688" s="73" t="s">
        <v>784</v>
      </c>
      <c r="C17688" s="76">
        <v>0</v>
      </c>
      <c r="D17688" s="96">
        <f>IF(C17742+C17747=0,1,2)</f>
        <v>2</v>
      </c>
    </row>
    <row r="17689" spans="1:4" ht="15" hidden="1" x14ac:dyDescent="0.2">
      <c r="A17689" s="65">
        <v>0</v>
      </c>
      <c r="B17689" s="77" t="s">
        <v>785</v>
      </c>
      <c r="C17689" s="76">
        <v>0</v>
      </c>
      <c r="D17689" s="96">
        <f>IF(C17742+C17747=0,1,2)</f>
        <v>2</v>
      </c>
    </row>
    <row r="17690" spans="1:4" ht="15" hidden="1" x14ac:dyDescent="0.2">
      <c r="A17690" s="65">
        <v>0</v>
      </c>
      <c r="B17690" s="77" t="s">
        <v>733</v>
      </c>
      <c r="C17690" s="76">
        <v>0</v>
      </c>
      <c r="D17690" s="96">
        <f>IF(C17742+C17747=0,1,2)</f>
        <v>2</v>
      </c>
    </row>
    <row r="17691" spans="1:4" ht="15" hidden="1" x14ac:dyDescent="0.2">
      <c r="A17691" s="65">
        <v>0</v>
      </c>
      <c r="B17691" s="77" t="s">
        <v>786</v>
      </c>
      <c r="C17691" s="76">
        <v>0</v>
      </c>
      <c r="D17691" s="96">
        <f>IF(C17742+C17747=0,1,2)</f>
        <v>2</v>
      </c>
    </row>
    <row r="17692" spans="1:4" ht="15" hidden="1" x14ac:dyDescent="0.2">
      <c r="A17692" s="65">
        <v>0</v>
      </c>
      <c r="B17692" s="77" t="s">
        <v>787</v>
      </c>
      <c r="C17692" s="76">
        <v>0</v>
      </c>
      <c r="D17692" s="96">
        <f>IF(C17742+C17747=0,1,2)</f>
        <v>2</v>
      </c>
    </row>
    <row r="17693" spans="1:4" ht="15" hidden="1" x14ac:dyDescent="0.2">
      <c r="A17693" s="65">
        <f t="shared" si="276"/>
        <v>0</v>
      </c>
      <c r="B17693" s="81" t="s">
        <v>744</v>
      </c>
      <c r="C17693" s="76">
        <v>0</v>
      </c>
      <c r="D17693" s="96">
        <f>IF(C17742+C17747=0,1,2)</f>
        <v>2</v>
      </c>
    </row>
    <row r="17694" spans="1:4" ht="15" hidden="1" x14ac:dyDescent="0.2">
      <c r="A17694" s="65">
        <v>0</v>
      </c>
      <c r="B17694" s="73" t="s">
        <v>788</v>
      </c>
      <c r="C17694" s="76">
        <v>0</v>
      </c>
      <c r="D17694" s="96">
        <f>IF(C17742+C17747=0,1,2)</f>
        <v>2</v>
      </c>
    </row>
    <row r="17695" spans="1:4" ht="15" hidden="1" x14ac:dyDescent="0.2">
      <c r="A17695" s="65">
        <v>0</v>
      </c>
      <c r="B17695" s="77" t="s">
        <v>737</v>
      </c>
      <c r="C17695" s="76">
        <v>0</v>
      </c>
      <c r="D17695" s="96">
        <f>IF(C17742+C17747=0,1,2)</f>
        <v>2</v>
      </c>
    </row>
    <row r="17696" spans="1:4" ht="15" hidden="1" x14ac:dyDescent="0.2">
      <c r="A17696" s="65">
        <v>0</v>
      </c>
      <c r="B17696" s="77" t="s">
        <v>733</v>
      </c>
      <c r="C17696" s="76">
        <v>0</v>
      </c>
      <c r="D17696" s="96">
        <f>IF(C17742+C17747=0,1,2)</f>
        <v>2</v>
      </c>
    </row>
    <row r="17697" spans="1:4" ht="15" hidden="1" x14ac:dyDescent="0.2">
      <c r="A17697" s="65">
        <v>0</v>
      </c>
      <c r="B17697" s="77" t="s">
        <v>738</v>
      </c>
      <c r="C17697" s="76">
        <v>0</v>
      </c>
      <c r="D17697" s="96">
        <f>IF(C17742+C17747=0,1,2)</f>
        <v>2</v>
      </c>
    </row>
    <row r="17698" spans="1:4" ht="15" hidden="1" x14ac:dyDescent="0.2">
      <c r="A17698" s="65">
        <v>0</v>
      </c>
      <c r="B17698" s="73" t="s">
        <v>789</v>
      </c>
      <c r="C17698" s="76">
        <v>0</v>
      </c>
      <c r="D17698" s="96">
        <f>IF(C17742+C17747=0,1,2)</f>
        <v>2</v>
      </c>
    </row>
    <row r="17699" spans="1:4" ht="15" hidden="1" x14ac:dyDescent="0.2">
      <c r="A17699" s="65">
        <v>0</v>
      </c>
      <c r="B17699" s="77" t="s">
        <v>790</v>
      </c>
      <c r="C17699" s="76">
        <v>0</v>
      </c>
      <c r="D17699" s="96">
        <f>IF(C17742+C17747=0,1,2)</f>
        <v>2</v>
      </c>
    </row>
    <row r="17700" spans="1:4" ht="15" hidden="1" x14ac:dyDescent="0.2">
      <c r="A17700" s="65">
        <f t="shared" si="276"/>
        <v>0</v>
      </c>
      <c r="B17700" s="97"/>
      <c r="C17700" s="98"/>
      <c r="D17700" s="96">
        <f>IF(C17742+C17747=0,1,2)</f>
        <v>2</v>
      </c>
    </row>
    <row r="17701" spans="1:4" ht="15" hidden="1" x14ac:dyDescent="0.2">
      <c r="A17701" s="65">
        <f t="shared" si="276"/>
        <v>0</v>
      </c>
      <c r="B17701" s="99" t="s">
        <v>816</v>
      </c>
      <c r="C17701" s="100"/>
      <c r="D17701" s="96">
        <f>IF(C17742+C17747=0,1,2)</f>
        <v>2</v>
      </c>
    </row>
    <row r="17702" spans="1:4" ht="15" x14ac:dyDescent="0.2">
      <c r="B17702" s="112" t="s">
        <v>3</v>
      </c>
      <c r="C17702" s="72">
        <v>27.01728</v>
      </c>
      <c r="D17702" s="66"/>
    </row>
    <row r="17703" spans="1:4" ht="15" hidden="1" x14ac:dyDescent="0.2">
      <c r="A17703" s="65">
        <f t="shared" si="276"/>
        <v>0</v>
      </c>
      <c r="B17703" s="85" t="s">
        <v>4</v>
      </c>
      <c r="C17703" s="92">
        <v>0</v>
      </c>
      <c r="D17703" s="96">
        <f>IF(C17742+C17747=0,1,2)</f>
        <v>2</v>
      </c>
    </row>
    <row r="17704" spans="1:4" ht="15" x14ac:dyDescent="0.2">
      <c r="B17704" s="85" t="s">
        <v>5</v>
      </c>
      <c r="C17704" s="92">
        <v>27.01728</v>
      </c>
      <c r="D17704" s="96"/>
    </row>
    <row r="17705" spans="1:4" ht="15" hidden="1" x14ac:dyDescent="0.2">
      <c r="A17705" s="65">
        <v>0</v>
      </c>
      <c r="B17705" s="102" t="s">
        <v>796</v>
      </c>
      <c r="C17705" s="103">
        <v>2.5</v>
      </c>
      <c r="D17705" s="96">
        <f>IF(C17742+C17747=0,1,2)</f>
        <v>2</v>
      </c>
    </row>
    <row r="17706" spans="1:4" ht="15" hidden="1" x14ac:dyDescent="0.2">
      <c r="A17706" s="65">
        <v>0</v>
      </c>
      <c r="B17706" s="102" t="s">
        <v>797</v>
      </c>
      <c r="C17706" s="103">
        <v>11.14883</v>
      </c>
      <c r="D17706" s="96">
        <f>IF(C17742+C17747=0,1,2)</f>
        <v>2</v>
      </c>
    </row>
    <row r="17707" spans="1:4" ht="15" hidden="1" x14ac:dyDescent="0.2">
      <c r="A17707" s="65">
        <v>0</v>
      </c>
      <c r="B17707" s="102" t="s">
        <v>798</v>
      </c>
      <c r="C17707" s="103">
        <v>0.53320999999999996</v>
      </c>
      <c r="D17707" s="96">
        <f>IF(C17742+C17747=0,1,2)</f>
        <v>2</v>
      </c>
    </row>
    <row r="17708" spans="1:4" ht="15" hidden="1" x14ac:dyDescent="0.2">
      <c r="A17708" s="65">
        <v>0</v>
      </c>
      <c r="B17708" s="102" t="s">
        <v>799</v>
      </c>
      <c r="C17708" s="103">
        <v>0</v>
      </c>
      <c r="D17708" s="96">
        <f>IF(C17742+C17747=0,1,2)</f>
        <v>2</v>
      </c>
    </row>
    <row r="17709" spans="1:4" ht="15" hidden="1" x14ac:dyDescent="0.2">
      <c r="A17709" s="65">
        <v>0</v>
      </c>
      <c r="B17709" s="102" t="s">
        <v>800</v>
      </c>
      <c r="C17709" s="103">
        <v>0</v>
      </c>
      <c r="D17709" s="96">
        <f>IF(C17742+C17747=0,1,2)</f>
        <v>2</v>
      </c>
    </row>
    <row r="17710" spans="1:4" ht="15" hidden="1" x14ac:dyDescent="0.2">
      <c r="A17710" s="65">
        <v>0</v>
      </c>
      <c r="B17710" s="102" t="s">
        <v>801</v>
      </c>
      <c r="C17710" s="103">
        <v>0</v>
      </c>
      <c r="D17710" s="96">
        <f>IF(C17742+C17747=0,1,2)</f>
        <v>2</v>
      </c>
    </row>
    <row r="17711" spans="1:4" ht="30" hidden="1" x14ac:dyDescent="0.2">
      <c r="A17711" s="65">
        <v>0</v>
      </c>
      <c r="B17711" s="102" t="s">
        <v>802</v>
      </c>
      <c r="C17711" s="103">
        <v>0</v>
      </c>
      <c r="D17711" s="96">
        <f>IF(C17742+C17747=0,1,2)</f>
        <v>2</v>
      </c>
    </row>
    <row r="17712" spans="1:4" ht="30" hidden="1" x14ac:dyDescent="0.2">
      <c r="A17712" s="65">
        <v>0</v>
      </c>
      <c r="B17712" s="102" t="s">
        <v>803</v>
      </c>
      <c r="C17712" s="103">
        <v>0</v>
      </c>
      <c r="D17712" s="96">
        <f>IF(C17742+C17747=0,1,2)</f>
        <v>2</v>
      </c>
    </row>
    <row r="17713" spans="1:4" ht="15" hidden="1" x14ac:dyDescent="0.2">
      <c r="A17713" s="65">
        <v>0</v>
      </c>
      <c r="B17713" s="102" t="s">
        <v>804</v>
      </c>
      <c r="C17713" s="103">
        <v>0</v>
      </c>
      <c r="D17713" s="96">
        <f>IF(C17742+C17747=0,1,2)</f>
        <v>2</v>
      </c>
    </row>
    <row r="17714" spans="1:4" ht="15" hidden="1" x14ac:dyDescent="0.2">
      <c r="A17714" s="65">
        <v>0</v>
      </c>
      <c r="B17714" s="102" t="s">
        <v>805</v>
      </c>
      <c r="C17714" s="103">
        <v>12.835240000000001</v>
      </c>
      <c r="D17714" s="96">
        <f>IF(C17742+C17747=0,1,2)</f>
        <v>2</v>
      </c>
    </row>
    <row r="17715" spans="1:4" ht="15" hidden="1" x14ac:dyDescent="0.2">
      <c r="A17715" s="65">
        <f t="shared" si="276"/>
        <v>0</v>
      </c>
      <c r="B17715" s="85" t="s">
        <v>806</v>
      </c>
      <c r="C17715" s="92">
        <v>0</v>
      </c>
      <c r="D17715" s="96">
        <f>IF(C17742+C17747=0,1,2)</f>
        <v>2</v>
      </c>
    </row>
    <row r="17716" spans="1:4" ht="15" hidden="1" x14ac:dyDescent="0.2">
      <c r="A17716" s="65">
        <f t="shared" si="276"/>
        <v>0</v>
      </c>
      <c r="B17716" s="85" t="s">
        <v>6</v>
      </c>
      <c r="C17716" s="92">
        <v>0</v>
      </c>
      <c r="D17716" s="96">
        <f>IF(C17742+C17747=0,1,2)</f>
        <v>2</v>
      </c>
    </row>
    <row r="17717" spans="1:4" ht="15" hidden="1" x14ac:dyDescent="0.2">
      <c r="A17717" s="65">
        <f t="shared" si="276"/>
        <v>0</v>
      </c>
      <c r="B17717" s="73" t="s">
        <v>7</v>
      </c>
      <c r="C17717" s="76">
        <v>0</v>
      </c>
      <c r="D17717" s="96">
        <f>IF(C17742+C17747=0,1,2)</f>
        <v>2</v>
      </c>
    </row>
    <row r="17718" spans="1:4" ht="15" hidden="1" x14ac:dyDescent="0.2">
      <c r="A17718" s="65">
        <f t="shared" si="276"/>
        <v>0</v>
      </c>
      <c r="B17718" s="85" t="s">
        <v>8</v>
      </c>
      <c r="C17718" s="92">
        <v>0</v>
      </c>
      <c r="D17718" s="96">
        <f>IF(C17742+C17747=0,1,2)</f>
        <v>2</v>
      </c>
    </row>
    <row r="17719" spans="1:4" ht="15" hidden="1" x14ac:dyDescent="0.2">
      <c r="A17719" s="65">
        <f t="shared" si="276"/>
        <v>0</v>
      </c>
      <c r="B17719" s="85" t="s">
        <v>9</v>
      </c>
      <c r="C17719" s="92">
        <v>0</v>
      </c>
      <c r="D17719" s="96">
        <f>IF(C17742+C17747=0,1,2)</f>
        <v>2</v>
      </c>
    </row>
    <row r="17720" spans="1:4" ht="15" hidden="1" x14ac:dyDescent="0.2">
      <c r="A17720" s="65">
        <f t="shared" si="276"/>
        <v>0</v>
      </c>
      <c r="B17720" s="85" t="s">
        <v>10</v>
      </c>
      <c r="C17720" s="92">
        <v>0</v>
      </c>
      <c r="D17720" s="96">
        <f>IF(C17742+C17747=0,1,2)</f>
        <v>2</v>
      </c>
    </row>
    <row r="17721" spans="1:4" ht="15" hidden="1" x14ac:dyDescent="0.2">
      <c r="A17721" s="65">
        <f t="shared" si="276"/>
        <v>0</v>
      </c>
      <c r="B17721" s="81" t="s">
        <v>11</v>
      </c>
      <c r="C17721" s="76">
        <v>0</v>
      </c>
      <c r="D17721" s="96">
        <f>IF(C17742+C17747=0,1,2)</f>
        <v>2</v>
      </c>
    </row>
    <row r="17722" spans="1:4" ht="15" hidden="1" x14ac:dyDescent="0.2">
      <c r="A17722" s="65">
        <f t="shared" si="276"/>
        <v>0</v>
      </c>
      <c r="B17722" s="81" t="s">
        <v>12</v>
      </c>
      <c r="C17722" s="76">
        <v>0</v>
      </c>
      <c r="D17722" s="96">
        <f>IF(C17742+C17747=0,1,2)</f>
        <v>2</v>
      </c>
    </row>
    <row r="17723" spans="1:4" ht="15" hidden="1" x14ac:dyDescent="0.2">
      <c r="A17723" s="65">
        <v>0</v>
      </c>
      <c r="B17723" s="104" t="s">
        <v>784</v>
      </c>
      <c r="C17723" s="105">
        <v>0</v>
      </c>
      <c r="D17723" s="96">
        <f>IF(C17742+C17747=0,1,2)</f>
        <v>2</v>
      </c>
    </row>
    <row r="17724" spans="1:4" ht="15" hidden="1" x14ac:dyDescent="0.2">
      <c r="A17724" s="65">
        <v>0</v>
      </c>
      <c r="B17724" s="102" t="s">
        <v>785</v>
      </c>
      <c r="C17724" s="103">
        <v>0</v>
      </c>
      <c r="D17724" s="96">
        <f>IF(C17742+C17747=0,1,2)</f>
        <v>2</v>
      </c>
    </row>
    <row r="17725" spans="1:4" ht="15" hidden="1" x14ac:dyDescent="0.2">
      <c r="A17725" s="65">
        <v>0</v>
      </c>
      <c r="B17725" s="102" t="s">
        <v>807</v>
      </c>
      <c r="C17725" s="103">
        <v>0</v>
      </c>
      <c r="D17725" s="96">
        <f>IF(C17742+C17747=0,1,2)</f>
        <v>2</v>
      </c>
    </row>
    <row r="17726" spans="1:4" ht="15" hidden="1" x14ac:dyDescent="0.2">
      <c r="A17726" s="65">
        <v>0</v>
      </c>
      <c r="B17726" s="106" t="s">
        <v>734</v>
      </c>
      <c r="C17726" s="92">
        <v>0</v>
      </c>
      <c r="D17726" s="96">
        <f>IF(C17742+C17747=0,1,2)</f>
        <v>2</v>
      </c>
    </row>
    <row r="17727" spans="1:4" ht="15" hidden="1" x14ac:dyDescent="0.2">
      <c r="A17727" s="65">
        <v>0</v>
      </c>
      <c r="B17727" s="77" t="s">
        <v>808</v>
      </c>
      <c r="C17727" s="76">
        <v>0</v>
      </c>
      <c r="D17727" s="96">
        <f>IF(C17742+C17747=0,1,2)</f>
        <v>2</v>
      </c>
    </row>
    <row r="17728" spans="1:4" ht="15" hidden="1" x14ac:dyDescent="0.2">
      <c r="A17728" s="65">
        <f t="shared" si="276"/>
        <v>0</v>
      </c>
      <c r="B17728" s="81" t="s">
        <v>13</v>
      </c>
      <c r="C17728" s="76">
        <v>0</v>
      </c>
      <c r="D17728" s="96">
        <f>IF(C17742+C17747=0,1,2)</f>
        <v>2</v>
      </c>
    </row>
    <row r="17729" spans="1:4" ht="15" hidden="1" x14ac:dyDescent="0.2">
      <c r="A17729" s="65">
        <v>0</v>
      </c>
      <c r="B17729" s="104" t="s">
        <v>788</v>
      </c>
      <c r="C17729" s="105">
        <v>0</v>
      </c>
      <c r="D17729" s="96">
        <f>IF(C17742+C17747=0,1,2)</f>
        <v>2</v>
      </c>
    </row>
    <row r="17730" spans="1:4" ht="15" hidden="1" x14ac:dyDescent="0.2">
      <c r="A17730" s="65">
        <v>0</v>
      </c>
      <c r="B17730" s="102" t="s">
        <v>785</v>
      </c>
      <c r="C17730" s="103">
        <v>0</v>
      </c>
      <c r="D17730" s="96">
        <f>IF(C17742+C17747=0,1,2)</f>
        <v>2</v>
      </c>
    </row>
    <row r="17731" spans="1:4" ht="15" hidden="1" x14ac:dyDescent="0.2">
      <c r="A17731" s="65">
        <v>0</v>
      </c>
      <c r="B17731" s="102" t="s">
        <v>733</v>
      </c>
      <c r="C17731" s="103">
        <v>0</v>
      </c>
      <c r="D17731" s="96">
        <f>IF(C17742+C17747=0,1,2)</f>
        <v>2</v>
      </c>
    </row>
    <row r="17732" spans="1:4" ht="30" hidden="1" x14ac:dyDescent="0.2">
      <c r="A17732" s="65">
        <f t="shared" si="276"/>
        <v>0</v>
      </c>
      <c r="B17732" s="106" t="s">
        <v>809</v>
      </c>
      <c r="C17732" s="92">
        <v>0</v>
      </c>
      <c r="D17732" s="96">
        <f>IF(C17742+C17747=0,1,2)</f>
        <v>2</v>
      </c>
    </row>
    <row r="17733" spans="1:4" ht="15" hidden="1" x14ac:dyDescent="0.2">
      <c r="A17733" s="65">
        <v>0</v>
      </c>
      <c r="B17733" s="77" t="s">
        <v>738</v>
      </c>
      <c r="C17733" s="76">
        <v>0</v>
      </c>
      <c r="D17733" s="96">
        <f>IF(C17742+C17747=0,1,2)</f>
        <v>2</v>
      </c>
    </row>
    <row r="17734" spans="1:4" ht="15" hidden="1" x14ac:dyDescent="0.2">
      <c r="A17734" s="65">
        <v>0</v>
      </c>
      <c r="B17734" s="104" t="s">
        <v>789</v>
      </c>
      <c r="C17734" s="105">
        <v>0</v>
      </c>
      <c r="D17734" s="96">
        <f>IF(C17742+C17747=0,1,2)</f>
        <v>2</v>
      </c>
    </row>
    <row r="17735" spans="1:4" ht="15" hidden="1" x14ac:dyDescent="0.2">
      <c r="A17735" s="65">
        <v>0</v>
      </c>
      <c r="B17735" s="102" t="s">
        <v>732</v>
      </c>
      <c r="C17735" s="103">
        <v>0</v>
      </c>
      <c r="D17735" s="96">
        <f>IF(C17742+C17747=0,1,2)</f>
        <v>2</v>
      </c>
    </row>
    <row r="17736" spans="1:4" ht="15" hidden="1" x14ac:dyDescent="0.2">
      <c r="A17736" s="65">
        <v>0</v>
      </c>
      <c r="B17736" s="102" t="s">
        <v>737</v>
      </c>
      <c r="C17736" s="103">
        <v>0</v>
      </c>
      <c r="D17736" s="96">
        <f>IF(C17742+C17747=0,1,2)</f>
        <v>2</v>
      </c>
    </row>
    <row r="17737" spans="1:4" ht="15" hidden="1" x14ac:dyDescent="0.2">
      <c r="A17737" s="65">
        <v>0</v>
      </c>
      <c r="B17737" s="102" t="s">
        <v>733</v>
      </c>
      <c r="C17737" s="103">
        <v>0</v>
      </c>
      <c r="D17737" s="96">
        <f>IF(C17742+C17747=0,1,2)</f>
        <v>2</v>
      </c>
    </row>
    <row r="17738" spans="1:4" ht="15" hidden="1" x14ac:dyDescent="0.2">
      <c r="A17738" s="65">
        <v>0</v>
      </c>
      <c r="B17738" s="106" t="s">
        <v>734</v>
      </c>
      <c r="C17738" s="92">
        <v>0</v>
      </c>
      <c r="D17738" s="96">
        <f>IF(C17742+C17747=0,1,2)</f>
        <v>2</v>
      </c>
    </row>
    <row r="17739" spans="1:4" ht="15" hidden="1" x14ac:dyDescent="0.2">
      <c r="A17739" s="65">
        <v>0</v>
      </c>
      <c r="B17739" s="77" t="s">
        <v>738</v>
      </c>
      <c r="C17739" s="76">
        <v>0</v>
      </c>
      <c r="D17739" s="96">
        <f>IF(C17742+C17747=0,1,2)</f>
        <v>2</v>
      </c>
    </row>
    <row r="17740" spans="1:4" ht="15" hidden="1" x14ac:dyDescent="0.2">
      <c r="A17740" s="65">
        <f t="shared" ref="A17740:A17787" si="277">C17740</f>
        <v>0</v>
      </c>
      <c r="B17740" s="97"/>
      <c r="C17740" s="98"/>
      <c r="D17740" s="96">
        <f>IF(C17742+C17747=0,1,2)</f>
        <v>2</v>
      </c>
    </row>
    <row r="17741" spans="1:4" ht="15" hidden="1" x14ac:dyDescent="0.2">
      <c r="A17741" s="65">
        <f t="shared" si="277"/>
        <v>0</v>
      </c>
      <c r="B17741" s="99" t="s">
        <v>817</v>
      </c>
      <c r="C17741" s="100"/>
      <c r="D17741" s="96">
        <f>IF(C17742+C17747=0,1,2)</f>
        <v>2</v>
      </c>
    </row>
    <row r="17742" spans="1:4" ht="15" x14ac:dyDescent="0.2">
      <c r="B17742" s="79" t="s">
        <v>741</v>
      </c>
      <c r="C17742" s="80">
        <v>8.1964699999999997</v>
      </c>
      <c r="D17742" s="96"/>
    </row>
    <row r="17743" spans="1:4" ht="15" x14ac:dyDescent="0.2">
      <c r="B17743" s="113" t="s">
        <v>721</v>
      </c>
      <c r="C17743" s="72">
        <v>8.1964699999999997</v>
      </c>
      <c r="D17743" s="66"/>
    </row>
    <row r="17744" spans="1:4" ht="15" hidden="1" x14ac:dyDescent="0.2">
      <c r="A17744" s="65">
        <f t="shared" si="277"/>
        <v>0</v>
      </c>
      <c r="B17744" s="85" t="s">
        <v>742</v>
      </c>
      <c r="C17744" s="92">
        <v>0</v>
      </c>
      <c r="D17744" s="96">
        <f>IF(C17742+C17747=0,1,2)</f>
        <v>2</v>
      </c>
    </row>
    <row r="17745" spans="1:4" ht="15" hidden="1" x14ac:dyDescent="0.2">
      <c r="A17745" s="65">
        <f t="shared" si="277"/>
        <v>0</v>
      </c>
      <c r="B17745" s="85" t="s">
        <v>743</v>
      </c>
      <c r="C17745" s="92">
        <v>0</v>
      </c>
      <c r="D17745" s="96">
        <f>IF(C17742+C17747=0,1,2)</f>
        <v>2</v>
      </c>
    </row>
    <row r="17746" spans="1:4" ht="15" hidden="1" x14ac:dyDescent="0.2">
      <c r="A17746" s="65">
        <f t="shared" si="277"/>
        <v>0</v>
      </c>
      <c r="B17746" s="85" t="s">
        <v>744</v>
      </c>
      <c r="C17746" s="92">
        <v>0</v>
      </c>
      <c r="D17746" s="96">
        <f>IF(C17742+C17747=0,1,2)</f>
        <v>2</v>
      </c>
    </row>
    <row r="17747" spans="1:4" ht="15" x14ac:dyDescent="0.2">
      <c r="B17747" s="79" t="s">
        <v>745</v>
      </c>
      <c r="C17747" s="80">
        <v>27.01728</v>
      </c>
      <c r="D17747" s="96"/>
    </row>
    <row r="17748" spans="1:4" ht="15" x14ac:dyDescent="0.2">
      <c r="B17748" s="113" t="s">
        <v>3</v>
      </c>
      <c r="C17748" s="72">
        <v>27.01728</v>
      </c>
      <c r="D17748" s="66"/>
    </row>
    <row r="17749" spans="1:4" ht="15" hidden="1" x14ac:dyDescent="0.2">
      <c r="A17749" s="65">
        <f t="shared" si="277"/>
        <v>0</v>
      </c>
      <c r="B17749" s="85" t="s">
        <v>11</v>
      </c>
      <c r="C17749" s="92">
        <v>0</v>
      </c>
      <c r="D17749" s="96">
        <f>IF(C17742+C17747=0,1,2)</f>
        <v>2</v>
      </c>
    </row>
    <row r="17750" spans="1:4" ht="15" hidden="1" x14ac:dyDescent="0.2">
      <c r="A17750" s="65">
        <f t="shared" si="277"/>
        <v>0</v>
      </c>
      <c r="B17750" s="85" t="s">
        <v>746</v>
      </c>
      <c r="C17750" s="92">
        <v>0</v>
      </c>
      <c r="D17750" s="96">
        <f>IF(C17742+C17747=0,1,2)</f>
        <v>2</v>
      </c>
    </row>
    <row r="17751" spans="1:4" ht="15" hidden="1" x14ac:dyDescent="0.2">
      <c r="A17751" s="65">
        <f t="shared" si="277"/>
        <v>0</v>
      </c>
      <c r="B17751" s="85" t="s">
        <v>13</v>
      </c>
      <c r="C17751" s="92">
        <v>0</v>
      </c>
      <c r="D17751" s="96">
        <f>IF(C17742+C17747=0,1,2)</f>
        <v>2</v>
      </c>
    </row>
    <row r="17752" spans="1:4" ht="15" hidden="1" x14ac:dyDescent="0.2">
      <c r="A17752" s="65">
        <f t="shared" si="277"/>
        <v>-18.820810000000002</v>
      </c>
      <c r="B17752" s="94" t="s">
        <v>747</v>
      </c>
      <c r="C17752" s="95">
        <v>-18.820810000000002</v>
      </c>
      <c r="D17752" s="65">
        <f>IF(C17742+C17747=0,1,2)</f>
        <v>2</v>
      </c>
    </row>
    <row r="17753" spans="1:4" ht="15" hidden="1" x14ac:dyDescent="0.2">
      <c r="A17753" s="65">
        <f t="shared" si="277"/>
        <v>144.20609999999999</v>
      </c>
      <c r="B17753" s="94" t="s">
        <v>812</v>
      </c>
      <c r="C17753" s="95">
        <v>144.20609999999999</v>
      </c>
      <c r="D17753" s="65">
        <f>IF(C17742+C17747=0,1,2)</f>
        <v>2</v>
      </c>
    </row>
    <row r="17754" spans="1:4" ht="15" hidden="1" x14ac:dyDescent="0.2">
      <c r="A17754" s="65">
        <f t="shared" si="277"/>
        <v>125.38529</v>
      </c>
      <c r="B17754" s="94" t="s">
        <v>813</v>
      </c>
      <c r="C17754" s="95">
        <v>125.38529</v>
      </c>
      <c r="D17754" s="65">
        <f>IF(C17742+C17747=0,1,2)</f>
        <v>2</v>
      </c>
    </row>
    <row r="17755" spans="1:4" ht="15" hidden="1" x14ac:dyDescent="0.2">
      <c r="A17755" s="65">
        <f t="shared" si="277"/>
        <v>0</v>
      </c>
      <c r="B17755" s="108"/>
      <c r="C17755" s="109"/>
      <c r="D17755" s="96">
        <f>IF(C17742+C17747=0,1,2)</f>
        <v>2</v>
      </c>
    </row>
    <row r="17756" spans="1:4" ht="15" hidden="1" x14ac:dyDescent="0.2">
      <c r="A17756" s="65">
        <f t="shared" si="277"/>
        <v>0</v>
      </c>
      <c r="B17756" s="82" t="s">
        <v>791</v>
      </c>
      <c r="C17756" s="100"/>
      <c r="D17756" s="96">
        <f>IF(C17742+C17747=0,1,2)</f>
        <v>2</v>
      </c>
    </row>
    <row r="17757" spans="1:4" ht="15" x14ac:dyDescent="0.2">
      <c r="B17757" s="107" t="s">
        <v>792</v>
      </c>
      <c r="C17757" s="114">
        <v>13</v>
      </c>
      <c r="D17757" s="96"/>
    </row>
    <row r="17758" spans="1:4" ht="15" x14ac:dyDescent="0.2">
      <c r="B17758" s="81" t="s">
        <v>793</v>
      </c>
      <c r="C17758" s="110">
        <v>9</v>
      </c>
      <c r="D17758" s="96"/>
    </row>
    <row r="17759" spans="1:4" ht="15" x14ac:dyDescent="0.2">
      <c r="B17759" s="81" t="s">
        <v>794</v>
      </c>
      <c r="C17759" s="110">
        <v>4</v>
      </c>
      <c r="D17759" s="96"/>
    </row>
    <row r="17760" spans="1:4" ht="15" hidden="1" x14ac:dyDescent="0.2">
      <c r="A17760" s="65">
        <f t="shared" si="277"/>
        <v>0</v>
      </c>
      <c r="B17760" s="111"/>
      <c r="C17760" s="109"/>
      <c r="D17760" s="96">
        <f>IF(C17742+C17747=0,1,2)</f>
        <v>2</v>
      </c>
    </row>
    <row r="17761" spans="1:4" ht="30" hidden="1" customHeight="1" x14ac:dyDescent="0.2">
      <c r="A17761" s="65">
        <v>1</v>
      </c>
      <c r="B17761" s="117" t="s">
        <v>1030</v>
      </c>
      <c r="C17761" s="118"/>
      <c r="D17761" s="96">
        <f>IF(C17825+C17830=0,1,2)</f>
        <v>1</v>
      </c>
    </row>
    <row r="17762" spans="1:4" ht="15" hidden="1" x14ac:dyDescent="0.2">
      <c r="A17762" s="65">
        <f t="shared" si="277"/>
        <v>0</v>
      </c>
      <c r="B17762" s="97"/>
      <c r="C17762" s="98"/>
      <c r="D17762" s="96">
        <f>IF(C17825+C17830=0,1,2)</f>
        <v>1</v>
      </c>
    </row>
    <row r="17763" spans="1:4" ht="15" hidden="1" x14ac:dyDescent="0.2">
      <c r="A17763" s="65">
        <f t="shared" si="277"/>
        <v>0</v>
      </c>
      <c r="B17763" s="99" t="s">
        <v>815</v>
      </c>
      <c r="C17763" s="100"/>
      <c r="D17763" s="96">
        <f>IF(C17825+C17830=0,1,2)</f>
        <v>1</v>
      </c>
    </row>
    <row r="17764" spans="1:4" ht="15" hidden="1" x14ac:dyDescent="0.2">
      <c r="A17764" s="65">
        <f t="shared" si="277"/>
        <v>0</v>
      </c>
      <c r="B17764" s="101" t="s">
        <v>721</v>
      </c>
      <c r="C17764" s="76">
        <v>0</v>
      </c>
      <c r="D17764" s="66">
        <f>IF(C17825+C17830=0,1,2)</f>
        <v>1</v>
      </c>
    </row>
    <row r="17765" spans="1:4" ht="15" hidden="1" x14ac:dyDescent="0.2">
      <c r="A17765" s="65">
        <f t="shared" si="277"/>
        <v>0</v>
      </c>
      <c r="B17765" s="73" t="s">
        <v>722</v>
      </c>
      <c r="C17765" s="76"/>
      <c r="D17765" s="96">
        <f>IF(C17825+C17830=0,1,2)</f>
        <v>1</v>
      </c>
    </row>
    <row r="17766" spans="1:4" ht="15" hidden="1" x14ac:dyDescent="0.2">
      <c r="A17766" s="65">
        <f t="shared" si="277"/>
        <v>0</v>
      </c>
      <c r="B17766" s="73" t="s">
        <v>783</v>
      </c>
      <c r="C17766" s="76"/>
      <c r="D17766" s="96">
        <f>IF(C17825+C17830=0,1,2)</f>
        <v>1</v>
      </c>
    </row>
    <row r="17767" spans="1:4" ht="15" hidden="1" x14ac:dyDescent="0.2">
      <c r="A17767" s="65">
        <f t="shared" si="277"/>
        <v>0</v>
      </c>
      <c r="B17767" s="73" t="s">
        <v>8</v>
      </c>
      <c r="C17767" s="76">
        <v>0</v>
      </c>
      <c r="D17767" s="96">
        <f>IF(C17825+C17830=0,1,2)</f>
        <v>1</v>
      </c>
    </row>
    <row r="17768" spans="1:4" ht="15" hidden="1" x14ac:dyDescent="0.2">
      <c r="A17768" s="65">
        <f t="shared" si="277"/>
        <v>0</v>
      </c>
      <c r="B17768" s="73" t="s">
        <v>723</v>
      </c>
      <c r="C17768" s="76">
        <v>0</v>
      </c>
      <c r="D17768" s="96">
        <f>IF(C17825+C17830=0,1,2)</f>
        <v>1</v>
      </c>
    </row>
    <row r="17769" spans="1:4" ht="15" hidden="1" x14ac:dyDescent="0.2">
      <c r="A17769" s="65">
        <f t="shared" si="277"/>
        <v>0</v>
      </c>
      <c r="B17769" s="81" t="s">
        <v>742</v>
      </c>
      <c r="C17769" s="76">
        <v>0</v>
      </c>
      <c r="D17769" s="96">
        <f>IF(C17825+C17830=0,1,2)</f>
        <v>1</v>
      </c>
    </row>
    <row r="17770" spans="1:4" ht="15" hidden="1" x14ac:dyDescent="0.2">
      <c r="A17770" s="65">
        <f t="shared" si="277"/>
        <v>0</v>
      </c>
      <c r="B17770" s="81" t="s">
        <v>748</v>
      </c>
      <c r="C17770" s="76">
        <v>0</v>
      </c>
      <c r="D17770" s="96">
        <f>IF(C17825+C17830=0,1,2)</f>
        <v>1</v>
      </c>
    </row>
    <row r="17771" spans="1:4" ht="15" hidden="1" x14ac:dyDescent="0.2">
      <c r="A17771" s="65">
        <v>0</v>
      </c>
      <c r="B17771" s="73" t="s">
        <v>784</v>
      </c>
      <c r="C17771" s="76">
        <v>0</v>
      </c>
      <c r="D17771" s="96">
        <f>IF(C17825+C17830=0,1,2)</f>
        <v>1</v>
      </c>
    </row>
    <row r="17772" spans="1:4" ht="15" hidden="1" x14ac:dyDescent="0.2">
      <c r="A17772" s="65">
        <v>0</v>
      </c>
      <c r="B17772" s="77" t="s">
        <v>785</v>
      </c>
      <c r="C17772" s="76">
        <v>0</v>
      </c>
      <c r="D17772" s="96">
        <f>IF(C17825+C17830=0,1,2)</f>
        <v>1</v>
      </c>
    </row>
    <row r="17773" spans="1:4" ht="15" hidden="1" x14ac:dyDescent="0.2">
      <c r="A17773" s="65">
        <v>0</v>
      </c>
      <c r="B17773" s="77" t="s">
        <v>733</v>
      </c>
      <c r="C17773" s="76">
        <v>0</v>
      </c>
      <c r="D17773" s="96">
        <f>IF(C17825+C17830=0,1,2)</f>
        <v>1</v>
      </c>
    </row>
    <row r="17774" spans="1:4" ht="15" hidden="1" x14ac:dyDescent="0.2">
      <c r="A17774" s="65">
        <v>0</v>
      </c>
      <c r="B17774" s="77" t="s">
        <v>786</v>
      </c>
      <c r="C17774" s="76">
        <v>0</v>
      </c>
      <c r="D17774" s="96">
        <f>IF(C17825+C17830=0,1,2)</f>
        <v>1</v>
      </c>
    </row>
    <row r="17775" spans="1:4" ht="15" hidden="1" x14ac:dyDescent="0.2">
      <c r="A17775" s="65">
        <v>0</v>
      </c>
      <c r="B17775" s="77" t="s">
        <v>787</v>
      </c>
      <c r="C17775" s="76">
        <v>0</v>
      </c>
      <c r="D17775" s="96">
        <f>IF(C17825+C17830=0,1,2)</f>
        <v>1</v>
      </c>
    </row>
    <row r="17776" spans="1:4" ht="15" hidden="1" x14ac:dyDescent="0.2">
      <c r="A17776" s="65">
        <f t="shared" si="277"/>
        <v>0</v>
      </c>
      <c r="B17776" s="81" t="s">
        <v>744</v>
      </c>
      <c r="C17776" s="76">
        <v>0</v>
      </c>
      <c r="D17776" s="96">
        <f>IF(C17825+C17830=0,1,2)</f>
        <v>1</v>
      </c>
    </row>
    <row r="17777" spans="1:4" ht="15" hidden="1" x14ac:dyDescent="0.2">
      <c r="A17777" s="65">
        <v>0</v>
      </c>
      <c r="B17777" s="73" t="s">
        <v>788</v>
      </c>
      <c r="C17777" s="76">
        <v>0</v>
      </c>
      <c r="D17777" s="96">
        <f>IF(C17825+C17830=0,1,2)</f>
        <v>1</v>
      </c>
    </row>
    <row r="17778" spans="1:4" ht="15" hidden="1" x14ac:dyDescent="0.2">
      <c r="A17778" s="65">
        <v>0</v>
      </c>
      <c r="B17778" s="77" t="s">
        <v>737</v>
      </c>
      <c r="C17778" s="76">
        <v>0</v>
      </c>
      <c r="D17778" s="96">
        <f>IF(C17825+C17830=0,1,2)</f>
        <v>1</v>
      </c>
    </row>
    <row r="17779" spans="1:4" ht="15" hidden="1" x14ac:dyDescent="0.2">
      <c r="A17779" s="65">
        <v>0</v>
      </c>
      <c r="B17779" s="77" t="s">
        <v>733</v>
      </c>
      <c r="C17779" s="76">
        <v>0</v>
      </c>
      <c r="D17779" s="96">
        <f>IF(C17825+C17830=0,1,2)</f>
        <v>1</v>
      </c>
    </row>
    <row r="17780" spans="1:4" ht="15" hidden="1" x14ac:dyDescent="0.2">
      <c r="A17780" s="65">
        <v>0</v>
      </c>
      <c r="B17780" s="77" t="s">
        <v>738</v>
      </c>
      <c r="C17780" s="76">
        <v>0</v>
      </c>
      <c r="D17780" s="96">
        <f>IF(C17825+C17830=0,1,2)</f>
        <v>1</v>
      </c>
    </row>
    <row r="17781" spans="1:4" ht="15" hidden="1" x14ac:dyDescent="0.2">
      <c r="A17781" s="65">
        <v>0</v>
      </c>
      <c r="B17781" s="73" t="s">
        <v>789</v>
      </c>
      <c r="C17781" s="76">
        <v>0</v>
      </c>
      <c r="D17781" s="96">
        <f>IF(C17825+C17830=0,1,2)</f>
        <v>1</v>
      </c>
    </row>
    <row r="17782" spans="1:4" ht="15" hidden="1" x14ac:dyDescent="0.2">
      <c r="A17782" s="65">
        <v>0</v>
      </c>
      <c r="B17782" s="77" t="s">
        <v>790</v>
      </c>
      <c r="C17782" s="76">
        <v>0</v>
      </c>
      <c r="D17782" s="96">
        <f>IF(C17825+C17830=0,1,2)</f>
        <v>1</v>
      </c>
    </row>
    <row r="17783" spans="1:4" ht="15" hidden="1" x14ac:dyDescent="0.2">
      <c r="A17783" s="65">
        <f t="shared" si="277"/>
        <v>0</v>
      </c>
      <c r="B17783" s="97"/>
      <c r="C17783" s="98"/>
      <c r="D17783" s="96">
        <f>IF(C17825+C17830=0,1,2)</f>
        <v>1</v>
      </c>
    </row>
    <row r="17784" spans="1:4" ht="15" hidden="1" x14ac:dyDescent="0.2">
      <c r="A17784" s="65">
        <f t="shared" si="277"/>
        <v>0</v>
      </c>
      <c r="B17784" s="99" t="s">
        <v>816</v>
      </c>
      <c r="C17784" s="100"/>
      <c r="D17784" s="96">
        <f>IF(C17825+C17830=0,1,2)</f>
        <v>1</v>
      </c>
    </row>
    <row r="17785" spans="1:4" ht="15" hidden="1" x14ac:dyDescent="0.2">
      <c r="A17785" s="65">
        <f t="shared" si="277"/>
        <v>0</v>
      </c>
      <c r="B17785" s="101" t="s">
        <v>3</v>
      </c>
      <c r="C17785" s="76">
        <v>0</v>
      </c>
      <c r="D17785" s="96">
        <f>IF(C17825+C17830=0,1,2)</f>
        <v>1</v>
      </c>
    </row>
    <row r="17786" spans="1:4" ht="15" hidden="1" x14ac:dyDescent="0.2">
      <c r="A17786" s="65">
        <f t="shared" si="277"/>
        <v>0</v>
      </c>
      <c r="B17786" s="85" t="s">
        <v>4</v>
      </c>
      <c r="C17786" s="92">
        <v>0</v>
      </c>
      <c r="D17786" s="96">
        <f>IF(C17825+C17830=0,1,2)</f>
        <v>1</v>
      </c>
    </row>
    <row r="17787" spans="1:4" ht="15" hidden="1" x14ac:dyDescent="0.2">
      <c r="A17787" s="65">
        <f t="shared" si="277"/>
        <v>0</v>
      </c>
      <c r="B17787" s="85" t="s">
        <v>5</v>
      </c>
      <c r="C17787" s="92">
        <v>0</v>
      </c>
      <c r="D17787" s="96">
        <f>IF(C17825+C17830=0,1,2)</f>
        <v>1</v>
      </c>
    </row>
    <row r="17788" spans="1:4" ht="15" hidden="1" x14ac:dyDescent="0.2">
      <c r="A17788" s="65">
        <v>0</v>
      </c>
      <c r="B17788" s="102" t="s">
        <v>796</v>
      </c>
      <c r="C17788" s="103">
        <v>0</v>
      </c>
      <c r="D17788" s="96">
        <f>IF(C17825+C17830=0,1,2)</f>
        <v>1</v>
      </c>
    </row>
    <row r="17789" spans="1:4" ht="15" hidden="1" x14ac:dyDescent="0.2">
      <c r="A17789" s="65">
        <v>0</v>
      </c>
      <c r="B17789" s="102" t="s">
        <v>797</v>
      </c>
      <c r="C17789" s="103">
        <v>0</v>
      </c>
      <c r="D17789" s="96">
        <f>IF(C17825+C17830=0,1,2)</f>
        <v>1</v>
      </c>
    </row>
    <row r="17790" spans="1:4" ht="15" hidden="1" x14ac:dyDescent="0.2">
      <c r="A17790" s="65">
        <v>0</v>
      </c>
      <c r="B17790" s="102" t="s">
        <v>798</v>
      </c>
      <c r="C17790" s="103">
        <v>0</v>
      </c>
      <c r="D17790" s="96">
        <f>IF(C17825+C17830=0,1,2)</f>
        <v>1</v>
      </c>
    </row>
    <row r="17791" spans="1:4" ht="15" hidden="1" x14ac:dyDescent="0.2">
      <c r="A17791" s="65">
        <v>0</v>
      </c>
      <c r="B17791" s="102" t="s">
        <v>799</v>
      </c>
      <c r="C17791" s="103">
        <v>0</v>
      </c>
      <c r="D17791" s="96">
        <f>IF(C17825+C17830=0,1,2)</f>
        <v>1</v>
      </c>
    </row>
    <row r="17792" spans="1:4" ht="15" hidden="1" x14ac:dyDescent="0.2">
      <c r="A17792" s="65">
        <v>0</v>
      </c>
      <c r="B17792" s="102" t="s">
        <v>800</v>
      </c>
      <c r="C17792" s="103">
        <v>0</v>
      </c>
      <c r="D17792" s="96">
        <f>IF(C17825+C17830=0,1,2)</f>
        <v>1</v>
      </c>
    </row>
    <row r="17793" spans="1:4" ht="15" hidden="1" x14ac:dyDescent="0.2">
      <c r="A17793" s="65">
        <v>0</v>
      </c>
      <c r="B17793" s="102" t="s">
        <v>801</v>
      </c>
      <c r="C17793" s="103">
        <v>0</v>
      </c>
      <c r="D17793" s="96">
        <f>IF(C17825+C17830=0,1,2)</f>
        <v>1</v>
      </c>
    </row>
    <row r="17794" spans="1:4" ht="30" hidden="1" x14ac:dyDescent="0.2">
      <c r="A17794" s="65">
        <v>0</v>
      </c>
      <c r="B17794" s="102" t="s">
        <v>802</v>
      </c>
      <c r="C17794" s="103">
        <v>0</v>
      </c>
      <c r="D17794" s="96">
        <f>IF(C17825+C17830=0,1,2)</f>
        <v>1</v>
      </c>
    </row>
    <row r="17795" spans="1:4" ht="30" hidden="1" x14ac:dyDescent="0.2">
      <c r="A17795" s="65">
        <v>0</v>
      </c>
      <c r="B17795" s="102" t="s">
        <v>803</v>
      </c>
      <c r="C17795" s="103">
        <v>0</v>
      </c>
      <c r="D17795" s="96">
        <f>IF(C17825+C17830=0,1,2)</f>
        <v>1</v>
      </c>
    </row>
    <row r="17796" spans="1:4" ht="15" hidden="1" x14ac:dyDescent="0.2">
      <c r="A17796" s="65">
        <v>0</v>
      </c>
      <c r="B17796" s="102" t="s">
        <v>804</v>
      </c>
      <c r="C17796" s="103">
        <v>0</v>
      </c>
      <c r="D17796" s="96">
        <f>IF(C17825+C17830=0,1,2)</f>
        <v>1</v>
      </c>
    </row>
    <row r="17797" spans="1:4" ht="15" hidden="1" x14ac:dyDescent="0.2">
      <c r="A17797" s="65">
        <v>0</v>
      </c>
      <c r="B17797" s="102" t="s">
        <v>805</v>
      </c>
      <c r="C17797" s="103">
        <v>0</v>
      </c>
      <c r="D17797" s="96">
        <f>IF(C17825+C17830=0,1,2)</f>
        <v>1</v>
      </c>
    </row>
    <row r="17798" spans="1:4" ht="15" hidden="1" x14ac:dyDescent="0.2">
      <c r="A17798" s="65">
        <f t="shared" ref="A17798:A17859" si="278">C17798</f>
        <v>0</v>
      </c>
      <c r="B17798" s="85" t="s">
        <v>806</v>
      </c>
      <c r="C17798" s="92">
        <v>0</v>
      </c>
      <c r="D17798" s="96">
        <f>IF(C17825+C17830=0,1,2)</f>
        <v>1</v>
      </c>
    </row>
    <row r="17799" spans="1:4" ht="15" hidden="1" x14ac:dyDescent="0.2">
      <c r="A17799" s="65">
        <f t="shared" si="278"/>
        <v>0</v>
      </c>
      <c r="B17799" s="85" t="s">
        <v>6</v>
      </c>
      <c r="C17799" s="92">
        <v>0</v>
      </c>
      <c r="D17799" s="96">
        <f>IF(C17825+C17830=0,1,2)</f>
        <v>1</v>
      </c>
    </row>
    <row r="17800" spans="1:4" ht="15" hidden="1" x14ac:dyDescent="0.2">
      <c r="A17800" s="65">
        <f t="shared" si="278"/>
        <v>0</v>
      </c>
      <c r="B17800" s="73" t="s">
        <v>7</v>
      </c>
      <c r="C17800" s="76">
        <v>0</v>
      </c>
      <c r="D17800" s="96">
        <f>IF(C17825+C17830=0,1,2)</f>
        <v>1</v>
      </c>
    </row>
    <row r="17801" spans="1:4" ht="15" hidden="1" x14ac:dyDescent="0.2">
      <c r="A17801" s="65">
        <f t="shared" si="278"/>
        <v>0</v>
      </c>
      <c r="B17801" s="85" t="s">
        <v>8</v>
      </c>
      <c r="C17801" s="92">
        <v>0</v>
      </c>
      <c r="D17801" s="96">
        <f>IF(C17825+C17830=0,1,2)</f>
        <v>1</v>
      </c>
    </row>
    <row r="17802" spans="1:4" ht="15" hidden="1" x14ac:dyDescent="0.2">
      <c r="A17802" s="65">
        <f t="shared" si="278"/>
        <v>0</v>
      </c>
      <c r="B17802" s="85" t="s">
        <v>9</v>
      </c>
      <c r="C17802" s="92">
        <v>0</v>
      </c>
      <c r="D17802" s="96">
        <f>IF(C17825+C17830=0,1,2)</f>
        <v>1</v>
      </c>
    </row>
    <row r="17803" spans="1:4" ht="15" hidden="1" x14ac:dyDescent="0.2">
      <c r="A17803" s="65">
        <f t="shared" si="278"/>
        <v>0</v>
      </c>
      <c r="B17803" s="85" t="s">
        <v>10</v>
      </c>
      <c r="C17803" s="92">
        <v>0</v>
      </c>
      <c r="D17803" s="96">
        <f>IF(C17825+C17830=0,1,2)</f>
        <v>1</v>
      </c>
    </row>
    <row r="17804" spans="1:4" ht="15" hidden="1" x14ac:dyDescent="0.2">
      <c r="A17804" s="65">
        <f t="shared" si="278"/>
        <v>0</v>
      </c>
      <c r="B17804" s="81" t="s">
        <v>11</v>
      </c>
      <c r="C17804" s="76">
        <v>0</v>
      </c>
      <c r="D17804" s="96">
        <f>IF(C17825+C17830=0,1,2)</f>
        <v>1</v>
      </c>
    </row>
    <row r="17805" spans="1:4" ht="15" hidden="1" x14ac:dyDescent="0.2">
      <c r="A17805" s="65">
        <f t="shared" si="278"/>
        <v>0</v>
      </c>
      <c r="B17805" s="81" t="s">
        <v>12</v>
      </c>
      <c r="C17805" s="76">
        <v>0</v>
      </c>
      <c r="D17805" s="96">
        <f>IF(C17825+C17830=0,1,2)</f>
        <v>1</v>
      </c>
    </row>
    <row r="17806" spans="1:4" ht="15" hidden="1" x14ac:dyDescent="0.2">
      <c r="A17806" s="65">
        <v>0</v>
      </c>
      <c r="B17806" s="104" t="s">
        <v>784</v>
      </c>
      <c r="C17806" s="105">
        <v>0</v>
      </c>
      <c r="D17806" s="96">
        <f>IF(C17825+C17830=0,1,2)</f>
        <v>1</v>
      </c>
    </row>
    <row r="17807" spans="1:4" ht="15" hidden="1" x14ac:dyDescent="0.2">
      <c r="A17807" s="65">
        <v>0</v>
      </c>
      <c r="B17807" s="102" t="s">
        <v>785</v>
      </c>
      <c r="C17807" s="103">
        <v>0</v>
      </c>
      <c r="D17807" s="96">
        <f>IF(C17825+C17830=0,1,2)</f>
        <v>1</v>
      </c>
    </row>
    <row r="17808" spans="1:4" ht="15" hidden="1" x14ac:dyDescent="0.2">
      <c r="A17808" s="65">
        <v>0</v>
      </c>
      <c r="B17808" s="102" t="s">
        <v>807</v>
      </c>
      <c r="C17808" s="103">
        <v>0</v>
      </c>
      <c r="D17808" s="96">
        <f>IF(C17825+C17830=0,1,2)</f>
        <v>1</v>
      </c>
    </row>
    <row r="17809" spans="1:4" ht="15" hidden="1" x14ac:dyDescent="0.2">
      <c r="A17809" s="65">
        <v>0</v>
      </c>
      <c r="B17809" s="106" t="s">
        <v>734</v>
      </c>
      <c r="C17809" s="92">
        <v>0</v>
      </c>
      <c r="D17809" s="96">
        <f>IF(C17825+C17830=0,1,2)</f>
        <v>1</v>
      </c>
    </row>
    <row r="17810" spans="1:4" ht="15" hidden="1" x14ac:dyDescent="0.2">
      <c r="A17810" s="65">
        <v>0</v>
      </c>
      <c r="B17810" s="77" t="s">
        <v>808</v>
      </c>
      <c r="C17810" s="76">
        <v>0</v>
      </c>
      <c r="D17810" s="96">
        <f>IF(C17825+C17830=0,1,2)</f>
        <v>1</v>
      </c>
    </row>
    <row r="17811" spans="1:4" ht="15" hidden="1" x14ac:dyDescent="0.2">
      <c r="A17811" s="65">
        <f t="shared" si="278"/>
        <v>0</v>
      </c>
      <c r="B17811" s="81" t="s">
        <v>13</v>
      </c>
      <c r="C17811" s="76">
        <v>0</v>
      </c>
      <c r="D17811" s="96">
        <f>IF(C17825+C17830=0,1,2)</f>
        <v>1</v>
      </c>
    </row>
    <row r="17812" spans="1:4" ht="15" hidden="1" x14ac:dyDescent="0.2">
      <c r="A17812" s="65">
        <v>0</v>
      </c>
      <c r="B17812" s="104" t="s">
        <v>788</v>
      </c>
      <c r="C17812" s="105">
        <v>0</v>
      </c>
      <c r="D17812" s="96">
        <f>IF(C17825+C17830=0,1,2)</f>
        <v>1</v>
      </c>
    </row>
    <row r="17813" spans="1:4" ht="15" hidden="1" x14ac:dyDescent="0.2">
      <c r="A17813" s="65">
        <v>0</v>
      </c>
      <c r="B17813" s="102" t="s">
        <v>785</v>
      </c>
      <c r="C17813" s="103">
        <v>0</v>
      </c>
      <c r="D17813" s="96">
        <f>IF(C17825+C17830=0,1,2)</f>
        <v>1</v>
      </c>
    </row>
    <row r="17814" spans="1:4" ht="15" hidden="1" x14ac:dyDescent="0.2">
      <c r="A17814" s="65">
        <v>0</v>
      </c>
      <c r="B17814" s="102" t="s">
        <v>733</v>
      </c>
      <c r="C17814" s="103">
        <v>0</v>
      </c>
      <c r="D17814" s="96">
        <f>IF(C17825+C17830=0,1,2)</f>
        <v>1</v>
      </c>
    </row>
    <row r="17815" spans="1:4" ht="30" hidden="1" x14ac:dyDescent="0.2">
      <c r="A17815" s="65">
        <f t="shared" si="278"/>
        <v>0</v>
      </c>
      <c r="B17815" s="106" t="s">
        <v>809</v>
      </c>
      <c r="C17815" s="92">
        <v>0</v>
      </c>
      <c r="D17815" s="96">
        <f>IF(C17825+C17830=0,1,2)</f>
        <v>1</v>
      </c>
    </row>
    <row r="17816" spans="1:4" ht="15" hidden="1" x14ac:dyDescent="0.2">
      <c r="A17816" s="65">
        <v>0</v>
      </c>
      <c r="B17816" s="77" t="s">
        <v>738</v>
      </c>
      <c r="C17816" s="76">
        <v>0</v>
      </c>
      <c r="D17816" s="96">
        <f>IF(C17825+C17830=0,1,2)</f>
        <v>1</v>
      </c>
    </row>
    <row r="17817" spans="1:4" ht="15" hidden="1" x14ac:dyDescent="0.2">
      <c r="A17817" s="65">
        <v>0</v>
      </c>
      <c r="B17817" s="104" t="s">
        <v>789</v>
      </c>
      <c r="C17817" s="105">
        <v>0</v>
      </c>
      <c r="D17817" s="96">
        <f>IF(C17825+C17830=0,1,2)</f>
        <v>1</v>
      </c>
    </row>
    <row r="17818" spans="1:4" ht="15" hidden="1" x14ac:dyDescent="0.2">
      <c r="A17818" s="65">
        <v>0</v>
      </c>
      <c r="B17818" s="102" t="s">
        <v>732</v>
      </c>
      <c r="C17818" s="103">
        <v>0</v>
      </c>
      <c r="D17818" s="96">
        <f>IF(C17825+C17830=0,1,2)</f>
        <v>1</v>
      </c>
    </row>
    <row r="17819" spans="1:4" ht="15" hidden="1" x14ac:dyDescent="0.2">
      <c r="A17819" s="65">
        <v>0</v>
      </c>
      <c r="B17819" s="102" t="s">
        <v>737</v>
      </c>
      <c r="C17819" s="103">
        <v>0</v>
      </c>
      <c r="D17819" s="96">
        <f>IF(C17825+C17830=0,1,2)</f>
        <v>1</v>
      </c>
    </row>
    <row r="17820" spans="1:4" ht="15" hidden="1" x14ac:dyDescent="0.2">
      <c r="A17820" s="65">
        <v>0</v>
      </c>
      <c r="B17820" s="102" t="s">
        <v>733</v>
      </c>
      <c r="C17820" s="103">
        <v>0</v>
      </c>
      <c r="D17820" s="96">
        <f>IF(C17825+C17830=0,1,2)</f>
        <v>1</v>
      </c>
    </row>
    <row r="17821" spans="1:4" ht="15" hidden="1" x14ac:dyDescent="0.2">
      <c r="A17821" s="65">
        <v>0</v>
      </c>
      <c r="B17821" s="106" t="s">
        <v>734</v>
      </c>
      <c r="C17821" s="92">
        <v>0</v>
      </c>
      <c r="D17821" s="96">
        <f>IF(C17825+C17830=0,1,2)</f>
        <v>1</v>
      </c>
    </row>
    <row r="17822" spans="1:4" ht="15" hidden="1" x14ac:dyDescent="0.2">
      <c r="A17822" s="65">
        <v>0</v>
      </c>
      <c r="B17822" s="77" t="s">
        <v>738</v>
      </c>
      <c r="C17822" s="76">
        <v>0</v>
      </c>
      <c r="D17822" s="96">
        <f>IF(C17825+C17830=0,1,2)</f>
        <v>1</v>
      </c>
    </row>
    <row r="17823" spans="1:4" ht="15" hidden="1" x14ac:dyDescent="0.2">
      <c r="A17823" s="65">
        <f t="shared" si="278"/>
        <v>0</v>
      </c>
      <c r="B17823" s="97"/>
      <c r="C17823" s="98"/>
      <c r="D17823" s="96">
        <f>IF(C17825+C17830=0,1,2)</f>
        <v>1</v>
      </c>
    </row>
    <row r="17824" spans="1:4" ht="15" hidden="1" x14ac:dyDescent="0.2">
      <c r="A17824" s="65">
        <f t="shared" si="278"/>
        <v>0</v>
      </c>
      <c r="B17824" s="99" t="s">
        <v>817</v>
      </c>
      <c r="C17824" s="100"/>
      <c r="D17824" s="96">
        <f>IF(C17825+C17830=0,1,2)</f>
        <v>1</v>
      </c>
    </row>
    <row r="17825" spans="1:4" ht="15" hidden="1" x14ac:dyDescent="0.2">
      <c r="A17825" s="65">
        <f t="shared" si="278"/>
        <v>0</v>
      </c>
      <c r="B17825" s="107" t="s">
        <v>741</v>
      </c>
      <c r="C17825" s="92">
        <v>0</v>
      </c>
      <c r="D17825" s="96">
        <f>IF(C17825+C17830=0,1,2)</f>
        <v>1</v>
      </c>
    </row>
    <row r="17826" spans="1:4" ht="15" hidden="1" x14ac:dyDescent="0.2">
      <c r="A17826" s="65">
        <f t="shared" si="278"/>
        <v>0</v>
      </c>
      <c r="B17826" s="85" t="s">
        <v>721</v>
      </c>
      <c r="C17826" s="92">
        <v>0</v>
      </c>
      <c r="D17826" s="66">
        <f>IF(C17825+C17830=0,1,2)</f>
        <v>1</v>
      </c>
    </row>
    <row r="17827" spans="1:4" ht="15" hidden="1" x14ac:dyDescent="0.2">
      <c r="A17827" s="65">
        <f t="shared" si="278"/>
        <v>0</v>
      </c>
      <c r="B17827" s="85" t="s">
        <v>742</v>
      </c>
      <c r="C17827" s="92">
        <v>0</v>
      </c>
      <c r="D17827" s="96">
        <f>IF(C17825+C17830=0,1,2)</f>
        <v>1</v>
      </c>
    </row>
    <row r="17828" spans="1:4" ht="15" hidden="1" x14ac:dyDescent="0.2">
      <c r="A17828" s="65">
        <f t="shared" si="278"/>
        <v>0</v>
      </c>
      <c r="B17828" s="85" t="s">
        <v>743</v>
      </c>
      <c r="C17828" s="92">
        <v>0</v>
      </c>
      <c r="D17828" s="96">
        <f>IF(C17825+C17830=0,1,2)</f>
        <v>1</v>
      </c>
    </row>
    <row r="17829" spans="1:4" ht="15" hidden="1" x14ac:dyDescent="0.2">
      <c r="A17829" s="65">
        <f t="shared" si="278"/>
        <v>0</v>
      </c>
      <c r="B17829" s="85" t="s">
        <v>744</v>
      </c>
      <c r="C17829" s="92">
        <v>0</v>
      </c>
      <c r="D17829" s="96">
        <f>IF(C17825+C17830=0,1,2)</f>
        <v>1</v>
      </c>
    </row>
    <row r="17830" spans="1:4" ht="15" hidden="1" x14ac:dyDescent="0.2">
      <c r="A17830" s="65">
        <f t="shared" si="278"/>
        <v>0</v>
      </c>
      <c r="B17830" s="107" t="s">
        <v>745</v>
      </c>
      <c r="C17830" s="92">
        <v>0</v>
      </c>
      <c r="D17830" s="96">
        <f>IF(C17825+C17830=0,1,2)</f>
        <v>1</v>
      </c>
    </row>
    <row r="17831" spans="1:4" ht="15" hidden="1" x14ac:dyDescent="0.2">
      <c r="A17831" s="65">
        <f t="shared" si="278"/>
        <v>0</v>
      </c>
      <c r="B17831" s="85" t="s">
        <v>3</v>
      </c>
      <c r="C17831" s="92">
        <v>0</v>
      </c>
      <c r="D17831" s="96">
        <f>IF(C17825+C17830=0,1,2)</f>
        <v>1</v>
      </c>
    </row>
    <row r="17832" spans="1:4" ht="15" hidden="1" x14ac:dyDescent="0.2">
      <c r="A17832" s="65">
        <f t="shared" si="278"/>
        <v>0</v>
      </c>
      <c r="B17832" s="85" t="s">
        <v>11</v>
      </c>
      <c r="C17832" s="92">
        <v>0</v>
      </c>
      <c r="D17832" s="96">
        <f>IF(C17825+C17830=0,1,2)</f>
        <v>1</v>
      </c>
    </row>
    <row r="17833" spans="1:4" ht="15" hidden="1" x14ac:dyDescent="0.2">
      <c r="A17833" s="65">
        <f t="shared" si="278"/>
        <v>0</v>
      </c>
      <c r="B17833" s="85" t="s">
        <v>746</v>
      </c>
      <c r="C17833" s="92">
        <v>0</v>
      </c>
      <c r="D17833" s="96">
        <f>IF(C17825+C17830=0,1,2)</f>
        <v>1</v>
      </c>
    </row>
    <row r="17834" spans="1:4" ht="15" hidden="1" x14ac:dyDescent="0.2">
      <c r="A17834" s="65">
        <f t="shared" si="278"/>
        <v>0</v>
      </c>
      <c r="B17834" s="85" t="s">
        <v>13</v>
      </c>
      <c r="C17834" s="92">
        <v>0</v>
      </c>
      <c r="D17834" s="96">
        <f>IF(C17825+C17830=0,1,2)</f>
        <v>1</v>
      </c>
    </row>
    <row r="17835" spans="1:4" ht="15" hidden="1" x14ac:dyDescent="0.2">
      <c r="A17835" s="65">
        <f t="shared" si="278"/>
        <v>0</v>
      </c>
      <c r="B17835" s="107" t="s">
        <v>747</v>
      </c>
      <c r="C17835" s="92">
        <v>0</v>
      </c>
      <c r="D17835" s="96">
        <f>IF(C17825+C17830=0,1,2)</f>
        <v>1</v>
      </c>
    </row>
    <row r="17836" spans="1:4" ht="15" hidden="1" x14ac:dyDescent="0.2">
      <c r="A17836" s="65">
        <f t="shared" si="278"/>
        <v>0</v>
      </c>
      <c r="B17836" s="107" t="s">
        <v>812</v>
      </c>
      <c r="C17836" s="92">
        <v>0</v>
      </c>
      <c r="D17836" s="96">
        <f>IF(C17825+C17830=0,1,2)</f>
        <v>1</v>
      </c>
    </row>
    <row r="17837" spans="1:4" ht="15" hidden="1" x14ac:dyDescent="0.2">
      <c r="A17837" s="65">
        <f t="shared" si="278"/>
        <v>0</v>
      </c>
      <c r="B17837" s="107" t="s">
        <v>813</v>
      </c>
      <c r="C17837" s="92">
        <v>0</v>
      </c>
      <c r="D17837" s="96">
        <f>IF(C17825+C17830=0,1,2)</f>
        <v>1</v>
      </c>
    </row>
    <row r="17838" spans="1:4" ht="15" hidden="1" x14ac:dyDescent="0.2">
      <c r="A17838" s="65">
        <f t="shared" si="278"/>
        <v>0</v>
      </c>
      <c r="B17838" s="108"/>
      <c r="C17838" s="109"/>
      <c r="D17838" s="96">
        <f>IF(C17825+C17830=0,1,2)</f>
        <v>1</v>
      </c>
    </row>
    <row r="17839" spans="1:4" ht="15" hidden="1" x14ac:dyDescent="0.2">
      <c r="A17839" s="65">
        <f t="shared" si="278"/>
        <v>0</v>
      </c>
      <c r="B17839" s="82" t="s">
        <v>791</v>
      </c>
      <c r="C17839" s="100"/>
      <c r="D17839" s="96">
        <f>IF(C17825+C17830=0,1,2)</f>
        <v>1</v>
      </c>
    </row>
    <row r="17840" spans="1:4" ht="15" hidden="1" x14ac:dyDescent="0.2">
      <c r="A17840" s="65">
        <f t="shared" si="278"/>
        <v>9</v>
      </c>
      <c r="B17840" s="79" t="s">
        <v>818</v>
      </c>
      <c r="C17840" s="110">
        <v>9</v>
      </c>
      <c r="D17840" s="96">
        <f>IF(C17825+C17830=0,1,2)</f>
        <v>1</v>
      </c>
    </row>
    <row r="17841" spans="1:4" ht="15" hidden="1" x14ac:dyDescent="0.2">
      <c r="A17841" s="65">
        <f t="shared" si="278"/>
        <v>7</v>
      </c>
      <c r="B17841" s="81" t="s">
        <v>793</v>
      </c>
      <c r="C17841" s="110">
        <v>7</v>
      </c>
      <c r="D17841" s="96">
        <f>IF(C17825+C17830=0,1,2)</f>
        <v>1</v>
      </c>
    </row>
    <row r="17842" spans="1:4" ht="15" hidden="1" x14ac:dyDescent="0.2">
      <c r="A17842" s="65">
        <f t="shared" si="278"/>
        <v>2</v>
      </c>
      <c r="B17842" s="81" t="s">
        <v>794</v>
      </c>
      <c r="C17842" s="110">
        <v>2</v>
      </c>
      <c r="D17842" s="96">
        <f>IF(C17825+C17830=0,1,2)</f>
        <v>1</v>
      </c>
    </row>
    <row r="17843" spans="1:4" ht="15" hidden="1" x14ac:dyDescent="0.2">
      <c r="A17843" s="65">
        <f t="shared" si="278"/>
        <v>0</v>
      </c>
      <c r="B17843" s="111"/>
      <c r="C17843" s="109"/>
      <c r="D17843" s="96">
        <f>IF(C17825+C17830=0,1,2)</f>
        <v>1</v>
      </c>
    </row>
    <row r="17844" spans="1:4" ht="30" customHeight="1" x14ac:dyDescent="0.2">
      <c r="B17844" s="117" t="s">
        <v>1031</v>
      </c>
      <c r="C17844" s="118"/>
      <c r="D17844" s="96"/>
    </row>
    <row r="17845" spans="1:4" ht="15" hidden="1" x14ac:dyDescent="0.2">
      <c r="A17845" s="65">
        <f t="shared" si="278"/>
        <v>0</v>
      </c>
      <c r="B17845" s="97"/>
      <c r="C17845" s="98"/>
      <c r="D17845" s="96">
        <f>IF(C17908+C17913=0,1,2)</f>
        <v>2</v>
      </c>
    </row>
    <row r="17846" spans="1:4" ht="15" hidden="1" x14ac:dyDescent="0.2">
      <c r="A17846" s="65">
        <f t="shared" si="278"/>
        <v>0</v>
      </c>
      <c r="B17846" s="99" t="s">
        <v>815</v>
      </c>
      <c r="C17846" s="100"/>
      <c r="D17846" s="96">
        <f>IF(C17908+C17913=0,1,2)</f>
        <v>2</v>
      </c>
    </row>
    <row r="17847" spans="1:4" ht="15" x14ac:dyDescent="0.2">
      <c r="B17847" s="112" t="s">
        <v>721</v>
      </c>
      <c r="C17847" s="72">
        <v>10.40889</v>
      </c>
      <c r="D17847" s="66"/>
    </row>
    <row r="17848" spans="1:4" ht="15" hidden="1" x14ac:dyDescent="0.2">
      <c r="A17848" s="65">
        <f t="shared" si="278"/>
        <v>0</v>
      </c>
      <c r="B17848" s="73" t="s">
        <v>722</v>
      </c>
      <c r="C17848" s="76"/>
      <c r="D17848" s="96">
        <f>IF(C17908+C17913=0,1,2)</f>
        <v>2</v>
      </c>
    </row>
    <row r="17849" spans="1:4" ht="15" hidden="1" x14ac:dyDescent="0.2">
      <c r="A17849" s="65">
        <f t="shared" si="278"/>
        <v>0</v>
      </c>
      <c r="B17849" s="73" t="s">
        <v>783</v>
      </c>
      <c r="C17849" s="76"/>
      <c r="D17849" s="96">
        <f>IF(C17908+C17913=0,1,2)</f>
        <v>2</v>
      </c>
    </row>
    <row r="17850" spans="1:4" ht="15" hidden="1" x14ac:dyDescent="0.2">
      <c r="A17850" s="65">
        <f t="shared" si="278"/>
        <v>0</v>
      </c>
      <c r="B17850" s="73" t="s">
        <v>8</v>
      </c>
      <c r="C17850" s="76">
        <v>0</v>
      </c>
      <c r="D17850" s="96">
        <f>IF(C17908+C17913=0,1,2)</f>
        <v>2</v>
      </c>
    </row>
    <row r="17851" spans="1:4" ht="15" x14ac:dyDescent="0.2">
      <c r="B17851" s="113" t="s">
        <v>723</v>
      </c>
      <c r="C17851" s="72">
        <v>10.40889</v>
      </c>
      <c r="D17851" s="96"/>
    </row>
    <row r="17852" spans="1:4" ht="15" hidden="1" x14ac:dyDescent="0.2">
      <c r="A17852" s="65">
        <f t="shared" si="278"/>
        <v>0</v>
      </c>
      <c r="B17852" s="81" t="s">
        <v>742</v>
      </c>
      <c r="C17852" s="76">
        <v>0</v>
      </c>
      <c r="D17852" s="96">
        <f>IF(C17908+C17913=0,1,2)</f>
        <v>2</v>
      </c>
    </row>
    <row r="17853" spans="1:4" ht="15" hidden="1" x14ac:dyDescent="0.2">
      <c r="A17853" s="65">
        <f t="shared" si="278"/>
        <v>0</v>
      </c>
      <c r="B17853" s="81" t="s">
        <v>748</v>
      </c>
      <c r="C17853" s="76">
        <v>0</v>
      </c>
      <c r="D17853" s="96">
        <f>IF(C17908+C17913=0,1,2)</f>
        <v>2</v>
      </c>
    </row>
    <row r="17854" spans="1:4" ht="15" hidden="1" x14ac:dyDescent="0.2">
      <c r="A17854" s="65">
        <v>0</v>
      </c>
      <c r="B17854" s="73" t="s">
        <v>784</v>
      </c>
      <c r="C17854" s="76">
        <v>0</v>
      </c>
      <c r="D17854" s="96">
        <f>IF(C17908+C17913=0,1,2)</f>
        <v>2</v>
      </c>
    </row>
    <row r="17855" spans="1:4" ht="15" hidden="1" x14ac:dyDescent="0.2">
      <c r="A17855" s="65">
        <v>0</v>
      </c>
      <c r="B17855" s="77" t="s">
        <v>785</v>
      </c>
      <c r="C17855" s="76">
        <v>0</v>
      </c>
      <c r="D17855" s="96">
        <f>IF(C17908+C17913=0,1,2)</f>
        <v>2</v>
      </c>
    </row>
    <row r="17856" spans="1:4" ht="15" hidden="1" x14ac:dyDescent="0.2">
      <c r="A17856" s="65">
        <v>0</v>
      </c>
      <c r="B17856" s="77" t="s">
        <v>733</v>
      </c>
      <c r="C17856" s="76">
        <v>0</v>
      </c>
      <c r="D17856" s="96">
        <f>IF(C17908+C17913=0,1,2)</f>
        <v>2</v>
      </c>
    </row>
    <row r="17857" spans="1:4" ht="15" hidden="1" x14ac:dyDescent="0.2">
      <c r="A17857" s="65">
        <v>0</v>
      </c>
      <c r="B17857" s="77" t="s">
        <v>786</v>
      </c>
      <c r="C17857" s="76">
        <v>0</v>
      </c>
      <c r="D17857" s="96">
        <f>IF(C17908+C17913=0,1,2)</f>
        <v>2</v>
      </c>
    </row>
    <row r="17858" spans="1:4" ht="15" hidden="1" x14ac:dyDescent="0.2">
      <c r="A17858" s="65">
        <v>0</v>
      </c>
      <c r="B17858" s="77" t="s">
        <v>787</v>
      </c>
      <c r="C17858" s="76">
        <v>0</v>
      </c>
      <c r="D17858" s="96">
        <f>IF(C17908+C17913=0,1,2)</f>
        <v>2</v>
      </c>
    </row>
    <row r="17859" spans="1:4" ht="15" hidden="1" x14ac:dyDescent="0.2">
      <c r="A17859" s="65">
        <f t="shared" si="278"/>
        <v>0</v>
      </c>
      <c r="B17859" s="81" t="s">
        <v>744</v>
      </c>
      <c r="C17859" s="76">
        <v>0</v>
      </c>
      <c r="D17859" s="96">
        <f>IF(C17908+C17913=0,1,2)</f>
        <v>2</v>
      </c>
    </row>
    <row r="17860" spans="1:4" ht="15" hidden="1" x14ac:dyDescent="0.2">
      <c r="A17860" s="65">
        <v>0</v>
      </c>
      <c r="B17860" s="73" t="s">
        <v>788</v>
      </c>
      <c r="C17860" s="76">
        <v>0</v>
      </c>
      <c r="D17860" s="96">
        <f>IF(C17908+C17913=0,1,2)</f>
        <v>2</v>
      </c>
    </row>
    <row r="17861" spans="1:4" ht="15" hidden="1" x14ac:dyDescent="0.2">
      <c r="A17861" s="65">
        <v>0</v>
      </c>
      <c r="B17861" s="77" t="s">
        <v>737</v>
      </c>
      <c r="C17861" s="76">
        <v>0</v>
      </c>
      <c r="D17861" s="96">
        <f>IF(C17908+C17913=0,1,2)</f>
        <v>2</v>
      </c>
    </row>
    <row r="17862" spans="1:4" ht="15" hidden="1" x14ac:dyDescent="0.2">
      <c r="A17862" s="65">
        <v>0</v>
      </c>
      <c r="B17862" s="77" t="s">
        <v>733</v>
      </c>
      <c r="C17862" s="76">
        <v>0</v>
      </c>
      <c r="D17862" s="96">
        <f>IF(C17908+C17913=0,1,2)</f>
        <v>2</v>
      </c>
    </row>
    <row r="17863" spans="1:4" ht="15" hidden="1" x14ac:dyDescent="0.2">
      <c r="A17863" s="65">
        <v>0</v>
      </c>
      <c r="B17863" s="77" t="s">
        <v>738</v>
      </c>
      <c r="C17863" s="76">
        <v>0</v>
      </c>
      <c r="D17863" s="96">
        <f>IF(C17908+C17913=0,1,2)</f>
        <v>2</v>
      </c>
    </row>
    <row r="17864" spans="1:4" ht="15" hidden="1" x14ac:dyDescent="0.2">
      <c r="A17864" s="65">
        <v>0</v>
      </c>
      <c r="B17864" s="73" t="s">
        <v>789</v>
      </c>
      <c r="C17864" s="76">
        <v>0</v>
      </c>
      <c r="D17864" s="96">
        <f>IF(C17908+C17913=0,1,2)</f>
        <v>2</v>
      </c>
    </row>
    <row r="17865" spans="1:4" ht="15" hidden="1" x14ac:dyDescent="0.2">
      <c r="A17865" s="65">
        <v>0</v>
      </c>
      <c r="B17865" s="77" t="s">
        <v>790</v>
      </c>
      <c r="C17865" s="76">
        <v>0</v>
      </c>
      <c r="D17865" s="96">
        <f>IF(C17908+C17913=0,1,2)</f>
        <v>2</v>
      </c>
    </row>
    <row r="17866" spans="1:4" ht="15" hidden="1" x14ac:dyDescent="0.2">
      <c r="A17866" s="65">
        <f t="shared" ref="A17866:A17922" si="279">C17866</f>
        <v>0</v>
      </c>
      <c r="B17866" s="97"/>
      <c r="C17866" s="98"/>
      <c r="D17866" s="96">
        <f>IF(C17908+C17913=0,1,2)</f>
        <v>2</v>
      </c>
    </row>
    <row r="17867" spans="1:4" ht="15" hidden="1" x14ac:dyDescent="0.2">
      <c r="A17867" s="65">
        <f t="shared" si="279"/>
        <v>0</v>
      </c>
      <c r="B17867" s="99" t="s">
        <v>816</v>
      </c>
      <c r="C17867" s="100"/>
      <c r="D17867" s="96">
        <f>IF(C17908+C17913=0,1,2)</f>
        <v>2</v>
      </c>
    </row>
    <row r="17868" spans="1:4" ht="15" x14ac:dyDescent="0.2">
      <c r="B17868" s="112" t="s">
        <v>3</v>
      </c>
      <c r="C17868" s="72">
        <v>16.337820000000001</v>
      </c>
      <c r="D17868" s="66"/>
    </row>
    <row r="17869" spans="1:4" ht="15" x14ac:dyDescent="0.2">
      <c r="B17869" s="85" t="s">
        <v>4</v>
      </c>
      <c r="C17869" s="92">
        <v>6.3250000000000002</v>
      </c>
      <c r="D17869" s="96"/>
    </row>
    <row r="17870" spans="1:4" ht="15" x14ac:dyDescent="0.2">
      <c r="B17870" s="85" t="s">
        <v>5</v>
      </c>
      <c r="C17870" s="92">
        <v>8.6798900000000003</v>
      </c>
      <c r="D17870" s="96"/>
    </row>
    <row r="17871" spans="1:4" ht="15" hidden="1" x14ac:dyDescent="0.2">
      <c r="A17871" s="65">
        <v>0</v>
      </c>
      <c r="B17871" s="102" t="s">
        <v>796</v>
      </c>
      <c r="C17871" s="103">
        <v>1.35</v>
      </c>
      <c r="D17871" s="96">
        <f>IF(C17908+C17913=0,1,2)</f>
        <v>2</v>
      </c>
    </row>
    <row r="17872" spans="1:4" ht="15" hidden="1" x14ac:dyDescent="0.2">
      <c r="A17872" s="65">
        <v>0</v>
      </c>
      <c r="B17872" s="102" t="s">
        <v>797</v>
      </c>
      <c r="C17872" s="103">
        <v>0</v>
      </c>
      <c r="D17872" s="96">
        <f>IF(C17908+C17913=0,1,2)</f>
        <v>2</v>
      </c>
    </row>
    <row r="17873" spans="1:4" ht="15" hidden="1" x14ac:dyDescent="0.2">
      <c r="A17873" s="65">
        <v>0</v>
      </c>
      <c r="B17873" s="102" t="s">
        <v>798</v>
      </c>
      <c r="C17873" s="103">
        <v>4.06189</v>
      </c>
      <c r="D17873" s="96">
        <f>IF(C17908+C17913=0,1,2)</f>
        <v>2</v>
      </c>
    </row>
    <row r="17874" spans="1:4" ht="15" hidden="1" x14ac:dyDescent="0.2">
      <c r="A17874" s="65">
        <v>0</v>
      </c>
      <c r="B17874" s="102" t="s">
        <v>799</v>
      </c>
      <c r="C17874" s="103">
        <v>0</v>
      </c>
      <c r="D17874" s="96">
        <f>IF(C17908+C17913=0,1,2)</f>
        <v>2</v>
      </c>
    </row>
    <row r="17875" spans="1:4" ht="15" hidden="1" x14ac:dyDescent="0.2">
      <c r="A17875" s="65">
        <v>0</v>
      </c>
      <c r="B17875" s="102" t="s">
        <v>800</v>
      </c>
      <c r="C17875" s="103">
        <v>0</v>
      </c>
      <c r="D17875" s="96">
        <f>IF(C17908+C17913=0,1,2)</f>
        <v>2</v>
      </c>
    </row>
    <row r="17876" spans="1:4" ht="15" hidden="1" x14ac:dyDescent="0.2">
      <c r="A17876" s="65">
        <v>0</v>
      </c>
      <c r="B17876" s="102" t="s">
        <v>801</v>
      </c>
      <c r="C17876" s="103">
        <v>0</v>
      </c>
      <c r="D17876" s="96">
        <f>IF(C17908+C17913=0,1,2)</f>
        <v>2</v>
      </c>
    </row>
    <row r="17877" spans="1:4" ht="30" hidden="1" x14ac:dyDescent="0.2">
      <c r="A17877" s="65">
        <v>0</v>
      </c>
      <c r="B17877" s="102" t="s">
        <v>802</v>
      </c>
      <c r="C17877" s="103">
        <v>0</v>
      </c>
      <c r="D17877" s="96">
        <f>IF(C17908+C17913=0,1,2)</f>
        <v>2</v>
      </c>
    </row>
    <row r="17878" spans="1:4" ht="30" hidden="1" x14ac:dyDescent="0.2">
      <c r="A17878" s="65">
        <v>0</v>
      </c>
      <c r="B17878" s="102" t="s">
        <v>803</v>
      </c>
      <c r="C17878" s="103">
        <v>0</v>
      </c>
      <c r="D17878" s="96">
        <f>IF(C17908+C17913=0,1,2)</f>
        <v>2</v>
      </c>
    </row>
    <row r="17879" spans="1:4" ht="15" hidden="1" x14ac:dyDescent="0.2">
      <c r="A17879" s="65">
        <v>0</v>
      </c>
      <c r="B17879" s="102" t="s">
        <v>804</v>
      </c>
      <c r="C17879" s="103">
        <v>0</v>
      </c>
      <c r="D17879" s="96">
        <f>IF(C17908+C17913=0,1,2)</f>
        <v>2</v>
      </c>
    </row>
    <row r="17880" spans="1:4" ht="15" hidden="1" x14ac:dyDescent="0.2">
      <c r="A17880" s="65">
        <v>0</v>
      </c>
      <c r="B17880" s="102" t="s">
        <v>805</v>
      </c>
      <c r="C17880" s="103">
        <v>3.2679999999999998</v>
      </c>
      <c r="D17880" s="96">
        <f>IF(C17908+C17913=0,1,2)</f>
        <v>2</v>
      </c>
    </row>
    <row r="17881" spans="1:4" ht="15" hidden="1" x14ac:dyDescent="0.2">
      <c r="A17881" s="65">
        <f t="shared" si="279"/>
        <v>0</v>
      </c>
      <c r="B17881" s="85" t="s">
        <v>806</v>
      </c>
      <c r="C17881" s="92">
        <v>0</v>
      </c>
      <c r="D17881" s="96">
        <f>IF(C17908+C17913=0,1,2)</f>
        <v>2</v>
      </c>
    </row>
    <row r="17882" spans="1:4" ht="15" hidden="1" x14ac:dyDescent="0.2">
      <c r="A17882" s="65">
        <f t="shared" si="279"/>
        <v>0</v>
      </c>
      <c r="B17882" s="85" t="s">
        <v>6</v>
      </c>
      <c r="C17882" s="92">
        <v>0</v>
      </c>
      <c r="D17882" s="96">
        <f>IF(C17908+C17913=0,1,2)</f>
        <v>2</v>
      </c>
    </row>
    <row r="17883" spans="1:4" ht="15" hidden="1" x14ac:dyDescent="0.2">
      <c r="A17883" s="65">
        <f t="shared" si="279"/>
        <v>0</v>
      </c>
      <c r="B17883" s="73" t="s">
        <v>7</v>
      </c>
      <c r="C17883" s="76">
        <v>0</v>
      </c>
      <c r="D17883" s="96">
        <f>IF(C17908+C17913=0,1,2)</f>
        <v>2</v>
      </c>
    </row>
    <row r="17884" spans="1:4" ht="15" hidden="1" x14ac:dyDescent="0.2">
      <c r="A17884" s="65">
        <f t="shared" si="279"/>
        <v>0</v>
      </c>
      <c r="B17884" s="85" t="s">
        <v>8</v>
      </c>
      <c r="C17884" s="92">
        <v>0</v>
      </c>
      <c r="D17884" s="96">
        <f>IF(C17908+C17913=0,1,2)</f>
        <v>2</v>
      </c>
    </row>
    <row r="17885" spans="1:4" ht="15" hidden="1" x14ac:dyDescent="0.2">
      <c r="A17885" s="65">
        <f t="shared" si="279"/>
        <v>0</v>
      </c>
      <c r="B17885" s="85" t="s">
        <v>9</v>
      </c>
      <c r="C17885" s="92">
        <v>0</v>
      </c>
      <c r="D17885" s="96">
        <f>IF(C17908+C17913=0,1,2)</f>
        <v>2</v>
      </c>
    </row>
    <row r="17886" spans="1:4" ht="15" x14ac:dyDescent="0.2">
      <c r="B17886" s="85" t="s">
        <v>10</v>
      </c>
      <c r="C17886" s="92">
        <v>1.3329299999999999</v>
      </c>
      <c r="D17886" s="96"/>
    </row>
    <row r="17887" spans="1:4" ht="15" x14ac:dyDescent="0.2">
      <c r="B17887" s="81" t="s">
        <v>11</v>
      </c>
      <c r="C17887" s="76">
        <v>3.8</v>
      </c>
      <c r="D17887" s="96"/>
    </row>
    <row r="17888" spans="1:4" ht="15" hidden="1" x14ac:dyDescent="0.2">
      <c r="A17888" s="65">
        <f t="shared" si="279"/>
        <v>0</v>
      </c>
      <c r="B17888" s="81" t="s">
        <v>12</v>
      </c>
      <c r="C17888" s="76">
        <v>0</v>
      </c>
      <c r="D17888" s="96">
        <f>IF(C17908+C17913=0,1,2)</f>
        <v>2</v>
      </c>
    </row>
    <row r="17889" spans="1:4" ht="15" hidden="1" x14ac:dyDescent="0.2">
      <c r="A17889" s="65">
        <v>0</v>
      </c>
      <c r="B17889" s="104" t="s">
        <v>784</v>
      </c>
      <c r="C17889" s="105">
        <v>0</v>
      </c>
      <c r="D17889" s="96">
        <f>IF(C17908+C17913=0,1,2)</f>
        <v>2</v>
      </c>
    </row>
    <row r="17890" spans="1:4" ht="15" hidden="1" x14ac:dyDescent="0.2">
      <c r="A17890" s="65">
        <v>0</v>
      </c>
      <c r="B17890" s="102" t="s">
        <v>785</v>
      </c>
      <c r="C17890" s="103">
        <v>0</v>
      </c>
      <c r="D17890" s="96">
        <f>IF(C17908+C17913=0,1,2)</f>
        <v>2</v>
      </c>
    </row>
    <row r="17891" spans="1:4" ht="15" hidden="1" x14ac:dyDescent="0.2">
      <c r="A17891" s="65">
        <v>0</v>
      </c>
      <c r="B17891" s="102" t="s">
        <v>807</v>
      </c>
      <c r="C17891" s="103">
        <v>0</v>
      </c>
      <c r="D17891" s="96">
        <f>IF(C17908+C17913=0,1,2)</f>
        <v>2</v>
      </c>
    </row>
    <row r="17892" spans="1:4" ht="15" hidden="1" x14ac:dyDescent="0.2">
      <c r="A17892" s="65">
        <v>0</v>
      </c>
      <c r="B17892" s="106" t="s">
        <v>734</v>
      </c>
      <c r="C17892" s="92">
        <v>0</v>
      </c>
      <c r="D17892" s="96">
        <f>IF(C17908+C17913=0,1,2)</f>
        <v>2</v>
      </c>
    </row>
    <row r="17893" spans="1:4" ht="15" hidden="1" x14ac:dyDescent="0.2">
      <c r="A17893" s="65">
        <v>0</v>
      </c>
      <c r="B17893" s="77" t="s">
        <v>808</v>
      </c>
      <c r="C17893" s="76">
        <v>0</v>
      </c>
      <c r="D17893" s="96">
        <f>IF(C17908+C17913=0,1,2)</f>
        <v>2</v>
      </c>
    </row>
    <row r="17894" spans="1:4" ht="15" hidden="1" x14ac:dyDescent="0.2">
      <c r="A17894" s="65">
        <f t="shared" si="279"/>
        <v>0</v>
      </c>
      <c r="B17894" s="81" t="s">
        <v>13</v>
      </c>
      <c r="C17894" s="76">
        <v>0</v>
      </c>
      <c r="D17894" s="96">
        <f>IF(C17908+C17913=0,1,2)</f>
        <v>2</v>
      </c>
    </row>
    <row r="17895" spans="1:4" ht="15" hidden="1" x14ac:dyDescent="0.2">
      <c r="A17895" s="65">
        <v>0</v>
      </c>
      <c r="B17895" s="104" t="s">
        <v>788</v>
      </c>
      <c r="C17895" s="105">
        <v>0</v>
      </c>
      <c r="D17895" s="96">
        <f>IF(C17908+C17913=0,1,2)</f>
        <v>2</v>
      </c>
    </row>
    <row r="17896" spans="1:4" ht="15" hidden="1" x14ac:dyDescent="0.2">
      <c r="A17896" s="65">
        <v>0</v>
      </c>
      <c r="B17896" s="102" t="s">
        <v>785</v>
      </c>
      <c r="C17896" s="103">
        <v>0</v>
      </c>
      <c r="D17896" s="96">
        <f>IF(C17908+C17913=0,1,2)</f>
        <v>2</v>
      </c>
    </row>
    <row r="17897" spans="1:4" ht="15" hidden="1" x14ac:dyDescent="0.2">
      <c r="A17897" s="65">
        <v>0</v>
      </c>
      <c r="B17897" s="102" t="s">
        <v>733</v>
      </c>
      <c r="C17897" s="103">
        <v>0</v>
      </c>
      <c r="D17897" s="96">
        <f>IF(C17908+C17913=0,1,2)</f>
        <v>2</v>
      </c>
    </row>
    <row r="17898" spans="1:4" ht="30" hidden="1" x14ac:dyDescent="0.2">
      <c r="A17898" s="65">
        <f t="shared" si="279"/>
        <v>0</v>
      </c>
      <c r="B17898" s="106" t="s">
        <v>809</v>
      </c>
      <c r="C17898" s="92">
        <v>0</v>
      </c>
      <c r="D17898" s="96">
        <f>IF(C17908+C17913=0,1,2)</f>
        <v>2</v>
      </c>
    </row>
    <row r="17899" spans="1:4" ht="15" hidden="1" x14ac:dyDescent="0.2">
      <c r="A17899" s="65">
        <v>0</v>
      </c>
      <c r="B17899" s="77" t="s">
        <v>738</v>
      </c>
      <c r="C17899" s="76">
        <v>0</v>
      </c>
      <c r="D17899" s="96">
        <f>IF(C17908+C17913=0,1,2)</f>
        <v>2</v>
      </c>
    </row>
    <row r="17900" spans="1:4" ht="15" hidden="1" x14ac:dyDescent="0.2">
      <c r="A17900" s="65">
        <v>0</v>
      </c>
      <c r="B17900" s="104" t="s">
        <v>789</v>
      </c>
      <c r="C17900" s="105">
        <v>0</v>
      </c>
      <c r="D17900" s="96">
        <f>IF(C17908+C17913=0,1,2)</f>
        <v>2</v>
      </c>
    </row>
    <row r="17901" spans="1:4" ht="15" hidden="1" x14ac:dyDescent="0.2">
      <c r="A17901" s="65">
        <v>0</v>
      </c>
      <c r="B17901" s="102" t="s">
        <v>732</v>
      </c>
      <c r="C17901" s="103">
        <v>0</v>
      </c>
      <c r="D17901" s="96">
        <f>IF(C17908+C17913=0,1,2)</f>
        <v>2</v>
      </c>
    </row>
    <row r="17902" spans="1:4" ht="15" hidden="1" x14ac:dyDescent="0.2">
      <c r="A17902" s="65">
        <v>0</v>
      </c>
      <c r="B17902" s="102" t="s">
        <v>737</v>
      </c>
      <c r="C17902" s="103">
        <v>0</v>
      </c>
      <c r="D17902" s="96">
        <f>IF(C17908+C17913=0,1,2)</f>
        <v>2</v>
      </c>
    </row>
    <row r="17903" spans="1:4" ht="15" hidden="1" x14ac:dyDescent="0.2">
      <c r="A17903" s="65">
        <v>0</v>
      </c>
      <c r="B17903" s="102" t="s">
        <v>733</v>
      </c>
      <c r="C17903" s="103">
        <v>0</v>
      </c>
      <c r="D17903" s="96">
        <f>IF(C17908+C17913=0,1,2)</f>
        <v>2</v>
      </c>
    </row>
    <row r="17904" spans="1:4" ht="15" hidden="1" x14ac:dyDescent="0.2">
      <c r="A17904" s="65">
        <v>0</v>
      </c>
      <c r="B17904" s="106" t="s">
        <v>734</v>
      </c>
      <c r="C17904" s="92">
        <v>0</v>
      </c>
      <c r="D17904" s="96">
        <f>IF(C17908+C17913=0,1,2)</f>
        <v>2</v>
      </c>
    </row>
    <row r="17905" spans="1:4" ht="15" hidden="1" x14ac:dyDescent="0.2">
      <c r="A17905" s="65">
        <v>0</v>
      </c>
      <c r="B17905" s="77" t="s">
        <v>738</v>
      </c>
      <c r="C17905" s="76">
        <v>0</v>
      </c>
      <c r="D17905" s="96">
        <f>IF(C17908+C17913=0,1,2)</f>
        <v>2</v>
      </c>
    </row>
    <row r="17906" spans="1:4" ht="15" hidden="1" x14ac:dyDescent="0.2">
      <c r="A17906" s="65">
        <f t="shared" si="279"/>
        <v>0</v>
      </c>
      <c r="B17906" s="97"/>
      <c r="C17906" s="98"/>
      <c r="D17906" s="96">
        <f>IF(C17908+C17913=0,1,2)</f>
        <v>2</v>
      </c>
    </row>
    <row r="17907" spans="1:4" ht="15" hidden="1" x14ac:dyDescent="0.2">
      <c r="A17907" s="65">
        <f t="shared" si="279"/>
        <v>0</v>
      </c>
      <c r="B17907" s="99" t="s">
        <v>817</v>
      </c>
      <c r="C17907" s="100"/>
      <c r="D17907" s="96">
        <f>IF(C17908+C17913=0,1,2)</f>
        <v>2</v>
      </c>
    </row>
    <row r="17908" spans="1:4" ht="15" x14ac:dyDescent="0.2">
      <c r="B17908" s="79" t="s">
        <v>741</v>
      </c>
      <c r="C17908" s="80">
        <v>10.40889</v>
      </c>
      <c r="D17908" s="96"/>
    </row>
    <row r="17909" spans="1:4" ht="15" x14ac:dyDescent="0.2">
      <c r="B17909" s="113" t="s">
        <v>721</v>
      </c>
      <c r="C17909" s="72">
        <v>10.40889</v>
      </c>
      <c r="D17909" s="66"/>
    </row>
    <row r="17910" spans="1:4" ht="15" hidden="1" x14ac:dyDescent="0.2">
      <c r="A17910" s="65">
        <f t="shared" si="279"/>
        <v>0</v>
      </c>
      <c r="B17910" s="85" t="s">
        <v>742</v>
      </c>
      <c r="C17910" s="92">
        <v>0</v>
      </c>
      <c r="D17910" s="96">
        <f>IF(C17908+C17913=0,1,2)</f>
        <v>2</v>
      </c>
    </row>
    <row r="17911" spans="1:4" ht="15" hidden="1" x14ac:dyDescent="0.2">
      <c r="A17911" s="65">
        <f t="shared" si="279"/>
        <v>0</v>
      </c>
      <c r="B17911" s="85" t="s">
        <v>743</v>
      </c>
      <c r="C17911" s="92">
        <v>0</v>
      </c>
      <c r="D17911" s="96">
        <f>IF(C17908+C17913=0,1,2)</f>
        <v>2</v>
      </c>
    </row>
    <row r="17912" spans="1:4" ht="15" hidden="1" x14ac:dyDescent="0.2">
      <c r="A17912" s="65">
        <f t="shared" si="279"/>
        <v>0</v>
      </c>
      <c r="B17912" s="85" t="s">
        <v>744</v>
      </c>
      <c r="C17912" s="92">
        <v>0</v>
      </c>
      <c r="D17912" s="96">
        <f>IF(C17908+C17913=0,1,2)</f>
        <v>2</v>
      </c>
    </row>
    <row r="17913" spans="1:4" ht="15" x14ac:dyDescent="0.2">
      <c r="B17913" s="79" t="s">
        <v>745</v>
      </c>
      <c r="C17913" s="80">
        <v>20.137820000000001</v>
      </c>
      <c r="D17913" s="96"/>
    </row>
    <row r="17914" spans="1:4" ht="15" x14ac:dyDescent="0.2">
      <c r="B17914" s="113" t="s">
        <v>3</v>
      </c>
      <c r="C17914" s="72">
        <v>16.337820000000001</v>
      </c>
      <c r="D17914" s="66"/>
    </row>
    <row r="17915" spans="1:4" ht="15" x14ac:dyDescent="0.2">
      <c r="B17915" s="85" t="s">
        <v>11</v>
      </c>
      <c r="C17915" s="92">
        <v>3.8</v>
      </c>
      <c r="D17915" s="96"/>
    </row>
    <row r="17916" spans="1:4" ht="15" hidden="1" x14ac:dyDescent="0.2">
      <c r="A17916" s="65">
        <f t="shared" si="279"/>
        <v>0</v>
      </c>
      <c r="B17916" s="85" t="s">
        <v>746</v>
      </c>
      <c r="C17916" s="92">
        <v>0</v>
      </c>
      <c r="D17916" s="96">
        <f>IF(C17908+C17913=0,1,2)</f>
        <v>2</v>
      </c>
    </row>
    <row r="17917" spans="1:4" ht="15" hidden="1" x14ac:dyDescent="0.2">
      <c r="A17917" s="65">
        <f t="shared" si="279"/>
        <v>0</v>
      </c>
      <c r="B17917" s="85" t="s">
        <v>13</v>
      </c>
      <c r="C17917" s="92">
        <v>0</v>
      </c>
      <c r="D17917" s="96">
        <f>IF(C17908+C17913=0,1,2)</f>
        <v>2</v>
      </c>
    </row>
    <row r="17918" spans="1:4" ht="15" hidden="1" x14ac:dyDescent="0.2">
      <c r="A17918" s="65">
        <f t="shared" si="279"/>
        <v>-9.7289300000000001</v>
      </c>
      <c r="B17918" s="94" t="s">
        <v>747</v>
      </c>
      <c r="C17918" s="95">
        <v>-9.7289300000000001</v>
      </c>
      <c r="D17918" s="65">
        <f>IF(C17908+C17913=0,1,2)</f>
        <v>2</v>
      </c>
    </row>
    <row r="17919" spans="1:4" ht="15" hidden="1" x14ac:dyDescent="0.2">
      <c r="A17919" s="65">
        <f t="shared" si="279"/>
        <v>38.172040000000003</v>
      </c>
      <c r="B17919" s="94" t="s">
        <v>812</v>
      </c>
      <c r="C17919" s="95">
        <v>38.172040000000003</v>
      </c>
      <c r="D17919" s="65">
        <f>IF(C17908+C17913=0,1,2)</f>
        <v>2</v>
      </c>
    </row>
    <row r="17920" spans="1:4" ht="15" hidden="1" x14ac:dyDescent="0.2">
      <c r="A17920" s="65">
        <f t="shared" si="279"/>
        <v>28.443110000000001</v>
      </c>
      <c r="B17920" s="94" t="s">
        <v>813</v>
      </c>
      <c r="C17920" s="95">
        <v>28.443110000000001</v>
      </c>
      <c r="D17920" s="65">
        <f>IF(C17908+C17913=0,1,2)</f>
        <v>2</v>
      </c>
    </row>
    <row r="17921" spans="1:4" ht="15" hidden="1" x14ac:dyDescent="0.2">
      <c r="A17921" s="65">
        <f t="shared" si="279"/>
        <v>0</v>
      </c>
      <c r="B17921" s="108"/>
      <c r="C17921" s="109"/>
      <c r="D17921" s="96">
        <f>IF(C17908+C17913=0,1,2)</f>
        <v>2</v>
      </c>
    </row>
    <row r="17922" spans="1:4" ht="15" hidden="1" x14ac:dyDescent="0.2">
      <c r="A17922" s="65">
        <f t="shared" si="279"/>
        <v>0</v>
      </c>
      <c r="B17922" s="82" t="s">
        <v>791</v>
      </c>
      <c r="C17922" s="100"/>
      <c r="D17922" s="96">
        <f>IF(C17908+C17913=0,1,2)</f>
        <v>2</v>
      </c>
    </row>
    <row r="17923" spans="1:4" ht="15" x14ac:dyDescent="0.2">
      <c r="B17923" s="107" t="s">
        <v>792</v>
      </c>
      <c r="C17923" s="114">
        <v>21</v>
      </c>
      <c r="D17923" s="96"/>
    </row>
    <row r="17924" spans="1:4" ht="15" x14ac:dyDescent="0.2">
      <c r="B17924" s="81" t="s">
        <v>793</v>
      </c>
      <c r="C17924" s="110">
        <v>18</v>
      </c>
      <c r="D17924" s="96"/>
    </row>
    <row r="17925" spans="1:4" ht="15" x14ac:dyDescent="0.2">
      <c r="B17925" s="81" t="s">
        <v>794</v>
      </c>
      <c r="C17925" s="110">
        <v>3</v>
      </c>
      <c r="D17925" s="96"/>
    </row>
    <row r="17926" spans="1:4" ht="15" hidden="1" x14ac:dyDescent="0.2">
      <c r="A17926" s="65">
        <f t="shared" ref="A17926:A17981" si="280">C17926</f>
        <v>0</v>
      </c>
      <c r="B17926" s="111"/>
      <c r="C17926" s="109"/>
      <c r="D17926" s="96">
        <f>IF(C17908+C17913=0,1,2)</f>
        <v>2</v>
      </c>
    </row>
    <row r="17927" spans="1:4" ht="30" customHeight="1" x14ac:dyDescent="0.2">
      <c r="B17927" s="117" t="s">
        <v>1032</v>
      </c>
      <c r="C17927" s="118"/>
      <c r="D17927" s="96"/>
    </row>
    <row r="17928" spans="1:4" ht="15" hidden="1" x14ac:dyDescent="0.2">
      <c r="A17928" s="65">
        <f t="shared" si="280"/>
        <v>0</v>
      </c>
      <c r="B17928" s="97"/>
      <c r="C17928" s="98"/>
      <c r="D17928" s="96">
        <f>IF(C17991+C17996=0,1,2)</f>
        <v>2</v>
      </c>
    </row>
    <row r="17929" spans="1:4" ht="15" hidden="1" x14ac:dyDescent="0.2">
      <c r="A17929" s="65">
        <f t="shared" si="280"/>
        <v>0</v>
      </c>
      <c r="B17929" s="99" t="s">
        <v>815</v>
      </c>
      <c r="C17929" s="100"/>
      <c r="D17929" s="96">
        <f>IF(C17991+C17996=0,1,2)</f>
        <v>2</v>
      </c>
    </row>
    <row r="17930" spans="1:4" ht="15" x14ac:dyDescent="0.2">
      <c r="B17930" s="112" t="s">
        <v>721</v>
      </c>
      <c r="C17930" s="72">
        <v>2.0960000000000001</v>
      </c>
      <c r="D17930" s="66"/>
    </row>
    <row r="17931" spans="1:4" ht="15" hidden="1" x14ac:dyDescent="0.2">
      <c r="A17931" s="65">
        <f t="shared" si="280"/>
        <v>0</v>
      </c>
      <c r="B17931" s="73" t="s">
        <v>722</v>
      </c>
      <c r="C17931" s="76"/>
      <c r="D17931" s="96">
        <f>IF(C17991+C17996=0,1,2)</f>
        <v>2</v>
      </c>
    </row>
    <row r="17932" spans="1:4" ht="15" hidden="1" x14ac:dyDescent="0.2">
      <c r="A17932" s="65">
        <f t="shared" si="280"/>
        <v>0</v>
      </c>
      <c r="B17932" s="73" t="s">
        <v>783</v>
      </c>
      <c r="C17932" s="76"/>
      <c r="D17932" s="96">
        <f>IF(C17991+C17996=0,1,2)</f>
        <v>2</v>
      </c>
    </row>
    <row r="17933" spans="1:4" ht="15" hidden="1" x14ac:dyDescent="0.2">
      <c r="A17933" s="65">
        <f t="shared" si="280"/>
        <v>0</v>
      </c>
      <c r="B17933" s="73" t="s">
        <v>8</v>
      </c>
      <c r="C17933" s="76">
        <v>0</v>
      </c>
      <c r="D17933" s="96">
        <f>IF(C17991+C17996=0,1,2)</f>
        <v>2</v>
      </c>
    </row>
    <row r="17934" spans="1:4" ht="15" x14ac:dyDescent="0.2">
      <c r="B17934" s="113" t="s">
        <v>723</v>
      </c>
      <c r="C17934" s="72">
        <v>2.0960000000000001</v>
      </c>
      <c r="D17934" s="96"/>
    </row>
    <row r="17935" spans="1:4" ht="15" hidden="1" x14ac:dyDescent="0.2">
      <c r="A17935" s="65">
        <f t="shared" si="280"/>
        <v>0</v>
      </c>
      <c r="B17935" s="81" t="s">
        <v>742</v>
      </c>
      <c r="C17935" s="76">
        <v>0</v>
      </c>
      <c r="D17935" s="96">
        <f>IF(C17991+C17996=0,1,2)</f>
        <v>2</v>
      </c>
    </row>
    <row r="17936" spans="1:4" ht="15" hidden="1" x14ac:dyDescent="0.2">
      <c r="A17936" s="65">
        <f t="shared" si="280"/>
        <v>0</v>
      </c>
      <c r="B17936" s="81" t="s">
        <v>748</v>
      </c>
      <c r="C17936" s="76">
        <v>0</v>
      </c>
      <c r="D17936" s="96">
        <f>IF(C17991+C17996=0,1,2)</f>
        <v>2</v>
      </c>
    </row>
    <row r="17937" spans="1:4" ht="15" hidden="1" x14ac:dyDescent="0.2">
      <c r="A17937" s="65">
        <v>0</v>
      </c>
      <c r="B17937" s="73" t="s">
        <v>784</v>
      </c>
      <c r="C17937" s="76">
        <v>0</v>
      </c>
      <c r="D17937" s="96">
        <f>IF(C17991+C17996=0,1,2)</f>
        <v>2</v>
      </c>
    </row>
    <row r="17938" spans="1:4" ht="15" hidden="1" x14ac:dyDescent="0.2">
      <c r="A17938" s="65">
        <v>0</v>
      </c>
      <c r="B17938" s="77" t="s">
        <v>785</v>
      </c>
      <c r="C17938" s="76">
        <v>0</v>
      </c>
      <c r="D17938" s="96">
        <f>IF(C17991+C17996=0,1,2)</f>
        <v>2</v>
      </c>
    </row>
    <row r="17939" spans="1:4" ht="15" hidden="1" x14ac:dyDescent="0.2">
      <c r="A17939" s="65">
        <v>0</v>
      </c>
      <c r="B17939" s="77" t="s">
        <v>733</v>
      </c>
      <c r="C17939" s="76">
        <v>0</v>
      </c>
      <c r="D17939" s="96">
        <f>IF(C17991+C17996=0,1,2)</f>
        <v>2</v>
      </c>
    </row>
    <row r="17940" spans="1:4" ht="15" hidden="1" x14ac:dyDescent="0.2">
      <c r="A17940" s="65">
        <v>0</v>
      </c>
      <c r="B17940" s="77" t="s">
        <v>786</v>
      </c>
      <c r="C17940" s="76">
        <v>0</v>
      </c>
      <c r="D17940" s="96">
        <f>IF(C17991+C17996=0,1,2)</f>
        <v>2</v>
      </c>
    </row>
    <row r="17941" spans="1:4" ht="15" hidden="1" x14ac:dyDescent="0.2">
      <c r="A17941" s="65">
        <v>0</v>
      </c>
      <c r="B17941" s="77" t="s">
        <v>787</v>
      </c>
      <c r="C17941" s="76">
        <v>0</v>
      </c>
      <c r="D17941" s="96">
        <f>IF(C17991+C17996=0,1,2)</f>
        <v>2</v>
      </c>
    </row>
    <row r="17942" spans="1:4" ht="15" hidden="1" x14ac:dyDescent="0.2">
      <c r="A17942" s="65">
        <f t="shared" si="280"/>
        <v>0</v>
      </c>
      <c r="B17942" s="81" t="s">
        <v>744</v>
      </c>
      <c r="C17942" s="76">
        <v>0</v>
      </c>
      <c r="D17942" s="96">
        <f>IF(C17991+C17996=0,1,2)</f>
        <v>2</v>
      </c>
    </row>
    <row r="17943" spans="1:4" ht="15" hidden="1" x14ac:dyDescent="0.2">
      <c r="A17943" s="65">
        <v>0</v>
      </c>
      <c r="B17943" s="73" t="s">
        <v>788</v>
      </c>
      <c r="C17943" s="76">
        <v>0</v>
      </c>
      <c r="D17943" s="96">
        <f>IF(C17991+C17996=0,1,2)</f>
        <v>2</v>
      </c>
    </row>
    <row r="17944" spans="1:4" ht="15" hidden="1" x14ac:dyDescent="0.2">
      <c r="A17944" s="65">
        <v>0</v>
      </c>
      <c r="B17944" s="77" t="s">
        <v>737</v>
      </c>
      <c r="C17944" s="76">
        <v>0</v>
      </c>
      <c r="D17944" s="96">
        <f>IF(C17991+C17996=0,1,2)</f>
        <v>2</v>
      </c>
    </row>
    <row r="17945" spans="1:4" ht="15" hidden="1" x14ac:dyDescent="0.2">
      <c r="A17945" s="65">
        <v>0</v>
      </c>
      <c r="B17945" s="77" t="s">
        <v>733</v>
      </c>
      <c r="C17945" s="76">
        <v>0</v>
      </c>
      <c r="D17945" s="96">
        <f>IF(C17991+C17996=0,1,2)</f>
        <v>2</v>
      </c>
    </row>
    <row r="17946" spans="1:4" ht="15" hidden="1" x14ac:dyDescent="0.2">
      <c r="A17946" s="65">
        <v>0</v>
      </c>
      <c r="B17946" s="77" t="s">
        <v>738</v>
      </c>
      <c r="C17946" s="76">
        <v>0</v>
      </c>
      <c r="D17946" s="96">
        <f>IF(C17991+C17996=0,1,2)</f>
        <v>2</v>
      </c>
    </row>
    <row r="17947" spans="1:4" ht="15" hidden="1" x14ac:dyDescent="0.2">
      <c r="A17947" s="65">
        <v>0</v>
      </c>
      <c r="B17947" s="73" t="s">
        <v>789</v>
      </c>
      <c r="C17947" s="76">
        <v>0</v>
      </c>
      <c r="D17947" s="96">
        <f>IF(C17991+C17996=0,1,2)</f>
        <v>2</v>
      </c>
    </row>
    <row r="17948" spans="1:4" ht="15" hidden="1" x14ac:dyDescent="0.2">
      <c r="A17948" s="65">
        <v>0</v>
      </c>
      <c r="B17948" s="77" t="s">
        <v>790</v>
      </c>
      <c r="C17948" s="76">
        <v>0</v>
      </c>
      <c r="D17948" s="96">
        <f>IF(C17991+C17996=0,1,2)</f>
        <v>2</v>
      </c>
    </row>
    <row r="17949" spans="1:4" ht="15" hidden="1" x14ac:dyDescent="0.2">
      <c r="A17949" s="65">
        <f t="shared" si="280"/>
        <v>0</v>
      </c>
      <c r="B17949" s="97"/>
      <c r="C17949" s="98"/>
      <c r="D17949" s="96">
        <f>IF(C17991+C17996=0,1,2)</f>
        <v>2</v>
      </c>
    </row>
    <row r="17950" spans="1:4" ht="15" hidden="1" x14ac:dyDescent="0.2">
      <c r="A17950" s="65">
        <f t="shared" si="280"/>
        <v>0</v>
      </c>
      <c r="B17950" s="99" t="s">
        <v>816</v>
      </c>
      <c r="C17950" s="100"/>
      <c r="D17950" s="96">
        <f>IF(C17991+C17996=0,1,2)</f>
        <v>2</v>
      </c>
    </row>
    <row r="17951" spans="1:4" ht="15" x14ac:dyDescent="0.2">
      <c r="B17951" s="112" t="s">
        <v>3</v>
      </c>
      <c r="C17951" s="72">
        <v>2.0745399999999998</v>
      </c>
      <c r="D17951" s="66"/>
    </row>
    <row r="17952" spans="1:4" ht="15" x14ac:dyDescent="0.2">
      <c r="B17952" s="85" t="s">
        <v>4</v>
      </c>
      <c r="C17952" s="92">
        <v>1.125</v>
      </c>
      <c r="D17952" s="96"/>
    </row>
    <row r="17953" spans="1:4" ht="15" x14ac:dyDescent="0.2">
      <c r="B17953" s="85" t="s">
        <v>5</v>
      </c>
      <c r="C17953" s="92">
        <v>0.93254000000000004</v>
      </c>
      <c r="D17953" s="96"/>
    </row>
    <row r="17954" spans="1:4" ht="15" hidden="1" x14ac:dyDescent="0.2">
      <c r="A17954" s="65">
        <v>0</v>
      </c>
      <c r="B17954" s="102" t="s">
        <v>796</v>
      </c>
      <c r="C17954" s="103">
        <v>0</v>
      </c>
      <c r="D17954" s="96">
        <f>IF(C17991+C17996=0,1,2)</f>
        <v>2</v>
      </c>
    </row>
    <row r="17955" spans="1:4" ht="15" hidden="1" x14ac:dyDescent="0.2">
      <c r="A17955" s="65">
        <v>0</v>
      </c>
      <c r="B17955" s="102" t="s">
        <v>797</v>
      </c>
      <c r="C17955" s="103">
        <v>0</v>
      </c>
      <c r="D17955" s="96">
        <f>IF(C17991+C17996=0,1,2)</f>
        <v>2</v>
      </c>
    </row>
    <row r="17956" spans="1:4" ht="15" hidden="1" x14ac:dyDescent="0.2">
      <c r="A17956" s="65">
        <v>0</v>
      </c>
      <c r="B17956" s="102" t="s">
        <v>798</v>
      </c>
      <c r="C17956" s="103">
        <v>0.93254000000000004</v>
      </c>
      <c r="D17956" s="96">
        <f>IF(C17991+C17996=0,1,2)</f>
        <v>2</v>
      </c>
    </row>
    <row r="17957" spans="1:4" ht="15" hidden="1" x14ac:dyDescent="0.2">
      <c r="A17957" s="65">
        <v>0</v>
      </c>
      <c r="B17957" s="102" t="s">
        <v>799</v>
      </c>
      <c r="C17957" s="103">
        <v>0</v>
      </c>
      <c r="D17957" s="96">
        <f>IF(C17991+C17996=0,1,2)</f>
        <v>2</v>
      </c>
    </row>
    <row r="17958" spans="1:4" ht="15" hidden="1" x14ac:dyDescent="0.2">
      <c r="A17958" s="65">
        <v>0</v>
      </c>
      <c r="B17958" s="102" t="s">
        <v>800</v>
      </c>
      <c r="C17958" s="103">
        <v>0</v>
      </c>
      <c r="D17958" s="96">
        <f>IF(C17991+C17996=0,1,2)</f>
        <v>2</v>
      </c>
    </row>
    <row r="17959" spans="1:4" ht="15" hidden="1" x14ac:dyDescent="0.2">
      <c r="A17959" s="65">
        <v>0</v>
      </c>
      <c r="B17959" s="102" t="s">
        <v>801</v>
      </c>
      <c r="C17959" s="103">
        <v>0</v>
      </c>
      <c r="D17959" s="96">
        <f>IF(C17991+C17996=0,1,2)</f>
        <v>2</v>
      </c>
    </row>
    <row r="17960" spans="1:4" ht="30" hidden="1" x14ac:dyDescent="0.2">
      <c r="A17960" s="65">
        <v>0</v>
      </c>
      <c r="B17960" s="102" t="s">
        <v>802</v>
      </c>
      <c r="C17960" s="103">
        <v>0</v>
      </c>
      <c r="D17960" s="96">
        <f>IF(C17991+C17996=0,1,2)</f>
        <v>2</v>
      </c>
    </row>
    <row r="17961" spans="1:4" ht="30" hidden="1" x14ac:dyDescent="0.2">
      <c r="A17961" s="65">
        <v>0</v>
      </c>
      <c r="B17961" s="102" t="s">
        <v>803</v>
      </c>
      <c r="C17961" s="103">
        <v>0</v>
      </c>
      <c r="D17961" s="96">
        <f>IF(C17991+C17996=0,1,2)</f>
        <v>2</v>
      </c>
    </row>
    <row r="17962" spans="1:4" ht="15" hidden="1" x14ac:dyDescent="0.2">
      <c r="A17962" s="65">
        <v>0</v>
      </c>
      <c r="B17962" s="102" t="s">
        <v>804</v>
      </c>
      <c r="C17962" s="103">
        <v>0</v>
      </c>
      <c r="D17962" s="96">
        <f>IF(C17991+C17996=0,1,2)</f>
        <v>2</v>
      </c>
    </row>
    <row r="17963" spans="1:4" ht="15" hidden="1" x14ac:dyDescent="0.2">
      <c r="A17963" s="65">
        <v>0</v>
      </c>
      <c r="B17963" s="102" t="s">
        <v>805</v>
      </c>
      <c r="C17963" s="103">
        <v>0</v>
      </c>
      <c r="D17963" s="96">
        <f>IF(C17991+C17996=0,1,2)</f>
        <v>2</v>
      </c>
    </row>
    <row r="17964" spans="1:4" ht="15" hidden="1" x14ac:dyDescent="0.2">
      <c r="A17964" s="65">
        <f t="shared" si="280"/>
        <v>0</v>
      </c>
      <c r="B17964" s="85" t="s">
        <v>806</v>
      </c>
      <c r="C17964" s="92">
        <v>0</v>
      </c>
      <c r="D17964" s="96">
        <f>IF(C17991+C17996=0,1,2)</f>
        <v>2</v>
      </c>
    </row>
    <row r="17965" spans="1:4" ht="15" hidden="1" x14ac:dyDescent="0.2">
      <c r="A17965" s="65">
        <f t="shared" si="280"/>
        <v>0</v>
      </c>
      <c r="B17965" s="85" t="s">
        <v>6</v>
      </c>
      <c r="C17965" s="92">
        <v>0</v>
      </c>
      <c r="D17965" s="96">
        <f>IF(C17991+C17996=0,1,2)</f>
        <v>2</v>
      </c>
    </row>
    <row r="17966" spans="1:4" ht="15" hidden="1" x14ac:dyDescent="0.2">
      <c r="A17966" s="65">
        <f t="shared" si="280"/>
        <v>0</v>
      </c>
      <c r="B17966" s="73" t="s">
        <v>7</v>
      </c>
      <c r="C17966" s="76">
        <v>0</v>
      </c>
      <c r="D17966" s="96">
        <f>IF(C17991+C17996=0,1,2)</f>
        <v>2</v>
      </c>
    </row>
    <row r="17967" spans="1:4" ht="15" hidden="1" x14ac:dyDescent="0.2">
      <c r="A17967" s="65">
        <f t="shared" si="280"/>
        <v>0</v>
      </c>
      <c r="B17967" s="85" t="s">
        <v>8</v>
      </c>
      <c r="C17967" s="92">
        <v>0</v>
      </c>
      <c r="D17967" s="96">
        <f>IF(C17991+C17996=0,1,2)</f>
        <v>2</v>
      </c>
    </row>
    <row r="17968" spans="1:4" ht="15" hidden="1" x14ac:dyDescent="0.2">
      <c r="A17968" s="65">
        <f t="shared" si="280"/>
        <v>0</v>
      </c>
      <c r="B17968" s="85" t="s">
        <v>9</v>
      </c>
      <c r="C17968" s="92">
        <v>0</v>
      </c>
      <c r="D17968" s="96">
        <f>IF(C17991+C17996=0,1,2)</f>
        <v>2</v>
      </c>
    </row>
    <row r="17969" spans="1:4" ht="15" x14ac:dyDescent="0.2">
      <c r="B17969" s="85" t="s">
        <v>10</v>
      </c>
      <c r="C17969" s="92">
        <v>1.7000000000000001E-2</v>
      </c>
      <c r="D17969" s="96"/>
    </row>
    <row r="17970" spans="1:4" ht="15" hidden="1" x14ac:dyDescent="0.2">
      <c r="A17970" s="65">
        <f t="shared" si="280"/>
        <v>0</v>
      </c>
      <c r="B17970" s="81" t="s">
        <v>11</v>
      </c>
      <c r="C17970" s="76">
        <v>0</v>
      </c>
      <c r="D17970" s="96">
        <f>IF(C17991+C17996=0,1,2)</f>
        <v>2</v>
      </c>
    </row>
    <row r="17971" spans="1:4" ht="15" hidden="1" x14ac:dyDescent="0.2">
      <c r="A17971" s="65">
        <f t="shared" si="280"/>
        <v>0</v>
      </c>
      <c r="B17971" s="81" t="s">
        <v>12</v>
      </c>
      <c r="C17971" s="76">
        <v>0</v>
      </c>
      <c r="D17971" s="96">
        <f>IF(C17991+C17996=0,1,2)</f>
        <v>2</v>
      </c>
    </row>
    <row r="17972" spans="1:4" ht="15" hidden="1" x14ac:dyDescent="0.2">
      <c r="A17972" s="65">
        <v>0</v>
      </c>
      <c r="B17972" s="104" t="s">
        <v>784</v>
      </c>
      <c r="C17972" s="105">
        <v>0</v>
      </c>
      <c r="D17972" s="96">
        <f>IF(C17991+C17996=0,1,2)</f>
        <v>2</v>
      </c>
    </row>
    <row r="17973" spans="1:4" ht="15" hidden="1" x14ac:dyDescent="0.2">
      <c r="A17973" s="65">
        <v>0</v>
      </c>
      <c r="B17973" s="102" t="s">
        <v>785</v>
      </c>
      <c r="C17973" s="103">
        <v>0</v>
      </c>
      <c r="D17973" s="96">
        <f>IF(C17991+C17996=0,1,2)</f>
        <v>2</v>
      </c>
    </row>
    <row r="17974" spans="1:4" ht="15" hidden="1" x14ac:dyDescent="0.2">
      <c r="A17974" s="65">
        <v>0</v>
      </c>
      <c r="B17974" s="102" t="s">
        <v>807</v>
      </c>
      <c r="C17974" s="103">
        <v>0</v>
      </c>
      <c r="D17974" s="96">
        <f>IF(C17991+C17996=0,1,2)</f>
        <v>2</v>
      </c>
    </row>
    <row r="17975" spans="1:4" ht="15" hidden="1" x14ac:dyDescent="0.2">
      <c r="A17975" s="65">
        <v>0</v>
      </c>
      <c r="B17975" s="106" t="s">
        <v>734</v>
      </c>
      <c r="C17975" s="92">
        <v>0</v>
      </c>
      <c r="D17975" s="96">
        <f>IF(C17991+C17996=0,1,2)</f>
        <v>2</v>
      </c>
    </row>
    <row r="17976" spans="1:4" ht="15" hidden="1" x14ac:dyDescent="0.2">
      <c r="A17976" s="65">
        <v>0</v>
      </c>
      <c r="B17976" s="77" t="s">
        <v>808</v>
      </c>
      <c r="C17976" s="76">
        <v>0</v>
      </c>
      <c r="D17976" s="96">
        <f>IF(C17991+C17996=0,1,2)</f>
        <v>2</v>
      </c>
    </row>
    <row r="17977" spans="1:4" ht="15" hidden="1" x14ac:dyDescent="0.2">
      <c r="A17977" s="65">
        <f t="shared" si="280"/>
        <v>0</v>
      </c>
      <c r="B17977" s="81" t="s">
        <v>13</v>
      </c>
      <c r="C17977" s="76">
        <v>0</v>
      </c>
      <c r="D17977" s="96">
        <f>IF(C17991+C17996=0,1,2)</f>
        <v>2</v>
      </c>
    </row>
    <row r="17978" spans="1:4" ht="15" hidden="1" x14ac:dyDescent="0.2">
      <c r="A17978" s="65">
        <v>0</v>
      </c>
      <c r="B17978" s="104" t="s">
        <v>788</v>
      </c>
      <c r="C17978" s="105">
        <v>0</v>
      </c>
      <c r="D17978" s="96">
        <f>IF(C17991+C17996=0,1,2)</f>
        <v>2</v>
      </c>
    </row>
    <row r="17979" spans="1:4" ht="15" hidden="1" x14ac:dyDescent="0.2">
      <c r="A17979" s="65">
        <v>0</v>
      </c>
      <c r="B17979" s="102" t="s">
        <v>785</v>
      </c>
      <c r="C17979" s="103">
        <v>0</v>
      </c>
      <c r="D17979" s="96">
        <f>IF(C17991+C17996=0,1,2)</f>
        <v>2</v>
      </c>
    </row>
    <row r="17980" spans="1:4" ht="15" hidden="1" x14ac:dyDescent="0.2">
      <c r="A17980" s="65">
        <v>0</v>
      </c>
      <c r="B17980" s="102" t="s">
        <v>733</v>
      </c>
      <c r="C17980" s="103">
        <v>0</v>
      </c>
      <c r="D17980" s="96">
        <f>IF(C17991+C17996=0,1,2)</f>
        <v>2</v>
      </c>
    </row>
    <row r="17981" spans="1:4" ht="30" hidden="1" x14ac:dyDescent="0.2">
      <c r="A17981" s="65">
        <f t="shared" si="280"/>
        <v>0</v>
      </c>
      <c r="B17981" s="106" t="s">
        <v>809</v>
      </c>
      <c r="C17981" s="92">
        <v>0</v>
      </c>
      <c r="D17981" s="96">
        <f>IF(C17991+C17996=0,1,2)</f>
        <v>2</v>
      </c>
    </row>
    <row r="17982" spans="1:4" ht="15" hidden="1" x14ac:dyDescent="0.2">
      <c r="A17982" s="65">
        <v>0</v>
      </c>
      <c r="B17982" s="77" t="s">
        <v>738</v>
      </c>
      <c r="C17982" s="76">
        <v>0</v>
      </c>
      <c r="D17982" s="96">
        <f>IF(C17991+C17996=0,1,2)</f>
        <v>2</v>
      </c>
    </row>
    <row r="17983" spans="1:4" ht="15" hidden="1" x14ac:dyDescent="0.2">
      <c r="A17983" s="65">
        <v>0</v>
      </c>
      <c r="B17983" s="104" t="s">
        <v>789</v>
      </c>
      <c r="C17983" s="105">
        <v>0</v>
      </c>
      <c r="D17983" s="96">
        <f>IF(C17991+C17996=0,1,2)</f>
        <v>2</v>
      </c>
    </row>
    <row r="17984" spans="1:4" ht="15" hidden="1" x14ac:dyDescent="0.2">
      <c r="A17984" s="65">
        <v>0</v>
      </c>
      <c r="B17984" s="102" t="s">
        <v>732</v>
      </c>
      <c r="C17984" s="103">
        <v>0</v>
      </c>
      <c r="D17984" s="96">
        <f>IF(C17991+C17996=0,1,2)</f>
        <v>2</v>
      </c>
    </row>
    <row r="17985" spans="1:4" ht="15" hidden="1" x14ac:dyDescent="0.2">
      <c r="A17985" s="65">
        <v>0</v>
      </c>
      <c r="B17985" s="102" t="s">
        <v>737</v>
      </c>
      <c r="C17985" s="103">
        <v>0</v>
      </c>
      <c r="D17985" s="96">
        <f>IF(C17991+C17996=0,1,2)</f>
        <v>2</v>
      </c>
    </row>
    <row r="17986" spans="1:4" ht="15" hidden="1" x14ac:dyDescent="0.2">
      <c r="A17986" s="65">
        <v>0</v>
      </c>
      <c r="B17986" s="102" t="s">
        <v>733</v>
      </c>
      <c r="C17986" s="103">
        <v>0</v>
      </c>
      <c r="D17986" s="96">
        <f>IF(C17991+C17996=0,1,2)</f>
        <v>2</v>
      </c>
    </row>
    <row r="17987" spans="1:4" ht="15" hidden="1" x14ac:dyDescent="0.2">
      <c r="A17987" s="65">
        <v>0</v>
      </c>
      <c r="B17987" s="106" t="s">
        <v>734</v>
      </c>
      <c r="C17987" s="92">
        <v>0</v>
      </c>
      <c r="D17987" s="96">
        <f>IF(C17991+C17996=0,1,2)</f>
        <v>2</v>
      </c>
    </row>
    <row r="17988" spans="1:4" ht="15" hidden="1" x14ac:dyDescent="0.2">
      <c r="A17988" s="65">
        <v>0</v>
      </c>
      <c r="B17988" s="77" t="s">
        <v>738</v>
      </c>
      <c r="C17988" s="76">
        <v>0</v>
      </c>
      <c r="D17988" s="96">
        <f>IF(C17991+C17996=0,1,2)</f>
        <v>2</v>
      </c>
    </row>
    <row r="17989" spans="1:4" ht="15" hidden="1" x14ac:dyDescent="0.2">
      <c r="A17989" s="65">
        <f t="shared" ref="A17989:A18051" si="281">C17989</f>
        <v>0</v>
      </c>
      <c r="B17989" s="97"/>
      <c r="C17989" s="98"/>
      <c r="D17989" s="96">
        <f>IF(C17991+C17996=0,1,2)</f>
        <v>2</v>
      </c>
    </row>
    <row r="17990" spans="1:4" ht="15" hidden="1" x14ac:dyDescent="0.2">
      <c r="A17990" s="65">
        <f t="shared" si="281"/>
        <v>0</v>
      </c>
      <c r="B17990" s="99" t="s">
        <v>817</v>
      </c>
      <c r="C17990" s="100"/>
      <c r="D17990" s="96">
        <f>IF(C17991+C17996=0,1,2)</f>
        <v>2</v>
      </c>
    </row>
    <row r="17991" spans="1:4" ht="15" x14ac:dyDescent="0.2">
      <c r="B17991" s="79" t="s">
        <v>741</v>
      </c>
      <c r="C17991" s="80">
        <v>2.0960000000000001</v>
      </c>
      <c r="D17991" s="96"/>
    </row>
    <row r="17992" spans="1:4" ht="15" x14ac:dyDescent="0.2">
      <c r="B17992" s="113" t="s">
        <v>721</v>
      </c>
      <c r="C17992" s="72">
        <v>2.0960000000000001</v>
      </c>
      <c r="D17992" s="66"/>
    </row>
    <row r="17993" spans="1:4" ht="15" hidden="1" x14ac:dyDescent="0.2">
      <c r="A17993" s="65">
        <f t="shared" si="281"/>
        <v>0</v>
      </c>
      <c r="B17993" s="85" t="s">
        <v>742</v>
      </c>
      <c r="C17993" s="92">
        <v>0</v>
      </c>
      <c r="D17993" s="96">
        <f>IF(C17991+C17996=0,1,2)</f>
        <v>2</v>
      </c>
    </row>
    <row r="17994" spans="1:4" ht="15" hidden="1" x14ac:dyDescent="0.2">
      <c r="A17994" s="65">
        <f t="shared" si="281"/>
        <v>0</v>
      </c>
      <c r="B17994" s="85" t="s">
        <v>743</v>
      </c>
      <c r="C17994" s="92">
        <v>0</v>
      </c>
      <c r="D17994" s="96">
        <f>IF(C17991+C17996=0,1,2)</f>
        <v>2</v>
      </c>
    </row>
    <row r="17995" spans="1:4" ht="15" hidden="1" x14ac:dyDescent="0.2">
      <c r="A17995" s="65">
        <f t="shared" si="281"/>
        <v>0</v>
      </c>
      <c r="B17995" s="85" t="s">
        <v>744</v>
      </c>
      <c r="C17995" s="92">
        <v>0</v>
      </c>
      <c r="D17995" s="96">
        <f>IF(C17991+C17996=0,1,2)</f>
        <v>2</v>
      </c>
    </row>
    <row r="17996" spans="1:4" ht="15" x14ac:dyDescent="0.2">
      <c r="B17996" s="79" t="s">
        <v>745</v>
      </c>
      <c r="C17996" s="80">
        <v>2.0745399999999998</v>
      </c>
      <c r="D17996" s="96"/>
    </row>
    <row r="17997" spans="1:4" ht="15" x14ac:dyDescent="0.2">
      <c r="B17997" s="113" t="s">
        <v>3</v>
      </c>
      <c r="C17997" s="72">
        <v>2.0745399999999998</v>
      </c>
      <c r="D17997" s="66"/>
    </row>
    <row r="17998" spans="1:4" ht="15" hidden="1" x14ac:dyDescent="0.2">
      <c r="A17998" s="65">
        <f t="shared" si="281"/>
        <v>0</v>
      </c>
      <c r="B17998" s="85" t="s">
        <v>11</v>
      </c>
      <c r="C17998" s="92">
        <v>0</v>
      </c>
      <c r="D17998" s="96">
        <f>IF(C17991+C17996=0,1,2)</f>
        <v>2</v>
      </c>
    </row>
    <row r="17999" spans="1:4" ht="15" hidden="1" x14ac:dyDescent="0.2">
      <c r="A17999" s="65">
        <f t="shared" si="281"/>
        <v>0</v>
      </c>
      <c r="B17999" s="85" t="s">
        <v>746</v>
      </c>
      <c r="C17999" s="92">
        <v>0</v>
      </c>
      <c r="D17999" s="96">
        <f>IF(C17991+C17996=0,1,2)</f>
        <v>2</v>
      </c>
    </row>
    <row r="18000" spans="1:4" ht="15" hidden="1" x14ac:dyDescent="0.2">
      <c r="A18000" s="65">
        <f t="shared" si="281"/>
        <v>0</v>
      </c>
      <c r="B18000" s="85" t="s">
        <v>13</v>
      </c>
      <c r="C18000" s="92">
        <v>0</v>
      </c>
      <c r="D18000" s="96">
        <f>IF(C17991+C17996=0,1,2)</f>
        <v>2</v>
      </c>
    </row>
    <row r="18001" spans="1:4" ht="15" hidden="1" x14ac:dyDescent="0.2">
      <c r="A18001" s="65">
        <f t="shared" si="281"/>
        <v>2.146E-2</v>
      </c>
      <c r="B18001" s="94" t="s">
        <v>747</v>
      </c>
      <c r="C18001" s="95">
        <v>2.146E-2</v>
      </c>
      <c r="D18001" s="65">
        <f>IF(C17991+C17996=0,1,2)</f>
        <v>2</v>
      </c>
    </row>
    <row r="18002" spans="1:4" ht="15" hidden="1" x14ac:dyDescent="0.2">
      <c r="A18002" s="65">
        <f t="shared" si="281"/>
        <v>0</v>
      </c>
      <c r="B18002" s="107" t="s">
        <v>812</v>
      </c>
      <c r="C18002" s="92">
        <v>0</v>
      </c>
      <c r="D18002" s="96">
        <f>IF(C17991+C17996=0,1,2)</f>
        <v>2</v>
      </c>
    </row>
    <row r="18003" spans="1:4" ht="15" hidden="1" x14ac:dyDescent="0.2">
      <c r="A18003" s="65">
        <f t="shared" si="281"/>
        <v>2.146E-2</v>
      </c>
      <c r="B18003" s="94" t="s">
        <v>813</v>
      </c>
      <c r="C18003" s="95">
        <v>2.146E-2</v>
      </c>
      <c r="D18003" s="65">
        <f>IF(C17991+C17996=0,1,2)</f>
        <v>2</v>
      </c>
    </row>
    <row r="18004" spans="1:4" ht="15" hidden="1" x14ac:dyDescent="0.2">
      <c r="A18004" s="65">
        <f t="shared" si="281"/>
        <v>0</v>
      </c>
      <c r="B18004" s="108"/>
      <c r="C18004" s="109"/>
      <c r="D18004" s="96">
        <f>IF(C17991+C17996=0,1,2)</f>
        <v>2</v>
      </c>
    </row>
    <row r="18005" spans="1:4" ht="15" hidden="1" x14ac:dyDescent="0.2">
      <c r="A18005" s="65">
        <f t="shared" si="281"/>
        <v>0</v>
      </c>
      <c r="B18005" s="82" t="s">
        <v>791</v>
      </c>
      <c r="C18005" s="100"/>
      <c r="D18005" s="96">
        <f>IF(C17991+C17996=0,1,2)</f>
        <v>2</v>
      </c>
    </row>
    <row r="18006" spans="1:4" ht="15" x14ac:dyDescent="0.2">
      <c r="B18006" s="107" t="s">
        <v>792</v>
      </c>
      <c r="C18006" s="114">
        <v>36</v>
      </c>
      <c r="D18006" s="96"/>
    </row>
    <row r="18007" spans="1:4" ht="15" x14ac:dyDescent="0.2">
      <c r="B18007" s="81" t="s">
        <v>793</v>
      </c>
      <c r="C18007" s="110">
        <v>32</v>
      </c>
      <c r="D18007" s="96"/>
    </row>
    <row r="18008" spans="1:4" ht="15" x14ac:dyDescent="0.2">
      <c r="B18008" s="81" t="s">
        <v>794</v>
      </c>
      <c r="C18008" s="110">
        <v>4</v>
      </c>
      <c r="D18008" s="96"/>
    </row>
    <row r="18009" spans="1:4" ht="15" hidden="1" x14ac:dyDescent="0.2">
      <c r="A18009" s="65">
        <f t="shared" si="281"/>
        <v>0</v>
      </c>
      <c r="B18009" s="111"/>
      <c r="C18009" s="109"/>
      <c r="D18009" s="96">
        <f>IF(C17991+C17996=0,1,2)</f>
        <v>2</v>
      </c>
    </row>
    <row r="18010" spans="1:4" ht="30" customHeight="1" x14ac:dyDescent="0.2">
      <c r="B18010" s="117" t="s">
        <v>1033</v>
      </c>
      <c r="C18010" s="118"/>
      <c r="D18010" s="96"/>
    </row>
    <row r="18011" spans="1:4" ht="15" hidden="1" x14ac:dyDescent="0.2">
      <c r="A18011" s="65">
        <f t="shared" si="281"/>
        <v>0</v>
      </c>
      <c r="B18011" s="97"/>
      <c r="C18011" s="98"/>
      <c r="D18011" s="96">
        <f>IF(C18074+C18079=0,1,2)</f>
        <v>2</v>
      </c>
    </row>
    <row r="18012" spans="1:4" ht="15" hidden="1" x14ac:dyDescent="0.2">
      <c r="A18012" s="65">
        <f t="shared" si="281"/>
        <v>0</v>
      </c>
      <c r="B18012" s="99" t="s">
        <v>815</v>
      </c>
      <c r="C18012" s="100"/>
      <c r="D18012" s="96">
        <f>IF(C18074+C18079=0,1,2)</f>
        <v>2</v>
      </c>
    </row>
    <row r="18013" spans="1:4" ht="15" x14ac:dyDescent="0.2">
      <c r="B18013" s="112" t="s">
        <v>721</v>
      </c>
      <c r="C18013" s="72">
        <v>46.811979999999998</v>
      </c>
      <c r="D18013" s="96"/>
    </row>
    <row r="18014" spans="1:4" ht="15" hidden="1" x14ac:dyDescent="0.2">
      <c r="A18014" s="65">
        <f t="shared" si="281"/>
        <v>0</v>
      </c>
      <c r="B18014" s="73" t="s">
        <v>722</v>
      </c>
      <c r="C18014" s="76"/>
      <c r="D18014" s="96">
        <f>IF(C18074+C18079=0,1,2)</f>
        <v>2</v>
      </c>
    </row>
    <row r="18015" spans="1:4" ht="15" hidden="1" x14ac:dyDescent="0.2">
      <c r="A18015" s="65">
        <f t="shared" si="281"/>
        <v>0</v>
      </c>
      <c r="B18015" s="73" t="s">
        <v>783</v>
      </c>
      <c r="C18015" s="76"/>
      <c r="D18015" s="96">
        <f>IF(C18074+C18079=0,1,2)</f>
        <v>2</v>
      </c>
    </row>
    <row r="18016" spans="1:4" ht="15" hidden="1" x14ac:dyDescent="0.2">
      <c r="A18016" s="65">
        <f t="shared" si="281"/>
        <v>0</v>
      </c>
      <c r="B18016" s="73" t="s">
        <v>8</v>
      </c>
      <c r="C18016" s="76">
        <v>0</v>
      </c>
      <c r="D18016" s="96">
        <f>IF(C18074+C18079=0,1,2)</f>
        <v>2</v>
      </c>
    </row>
    <row r="18017" spans="1:4" ht="15" x14ac:dyDescent="0.2">
      <c r="B18017" s="113" t="s">
        <v>723</v>
      </c>
      <c r="C18017" s="72">
        <v>46.811979999999998</v>
      </c>
      <c r="D18017" s="96"/>
    </row>
    <row r="18018" spans="1:4" ht="15" hidden="1" x14ac:dyDescent="0.2">
      <c r="A18018" s="65">
        <f t="shared" si="281"/>
        <v>0</v>
      </c>
      <c r="B18018" s="81" t="s">
        <v>742</v>
      </c>
      <c r="C18018" s="76">
        <v>0</v>
      </c>
      <c r="D18018" s="96">
        <f>IF(C18074+C18079=0,1,2)</f>
        <v>2</v>
      </c>
    </row>
    <row r="18019" spans="1:4" ht="15" hidden="1" x14ac:dyDescent="0.2">
      <c r="A18019" s="65">
        <f t="shared" si="281"/>
        <v>0</v>
      </c>
      <c r="B18019" s="81" t="s">
        <v>748</v>
      </c>
      <c r="C18019" s="76">
        <v>0</v>
      </c>
      <c r="D18019" s="96">
        <f>IF(C18074+C18079=0,1,2)</f>
        <v>2</v>
      </c>
    </row>
    <row r="18020" spans="1:4" ht="15" hidden="1" x14ac:dyDescent="0.2">
      <c r="A18020" s="65">
        <v>0</v>
      </c>
      <c r="B18020" s="73" t="s">
        <v>784</v>
      </c>
      <c r="C18020" s="76">
        <v>0</v>
      </c>
      <c r="D18020" s="96">
        <f>IF(C18074+C18079=0,1,2)</f>
        <v>2</v>
      </c>
    </row>
    <row r="18021" spans="1:4" ht="15" hidden="1" x14ac:dyDescent="0.2">
      <c r="A18021" s="65">
        <v>0</v>
      </c>
      <c r="B18021" s="77" t="s">
        <v>785</v>
      </c>
      <c r="C18021" s="76">
        <v>0</v>
      </c>
      <c r="D18021" s="96">
        <f>IF(C18074+C18079=0,1,2)</f>
        <v>2</v>
      </c>
    </row>
    <row r="18022" spans="1:4" ht="15" hidden="1" x14ac:dyDescent="0.2">
      <c r="A18022" s="65">
        <v>0</v>
      </c>
      <c r="B18022" s="77" t="s">
        <v>733</v>
      </c>
      <c r="C18022" s="76">
        <v>0</v>
      </c>
      <c r="D18022" s="96">
        <f>IF(C18074+C18079=0,1,2)</f>
        <v>2</v>
      </c>
    </row>
    <row r="18023" spans="1:4" ht="15" hidden="1" x14ac:dyDescent="0.2">
      <c r="A18023" s="65">
        <v>0</v>
      </c>
      <c r="B18023" s="77" t="s">
        <v>786</v>
      </c>
      <c r="C18023" s="76">
        <v>0</v>
      </c>
      <c r="D18023" s="96">
        <f>IF(C18074+C18079=0,1,2)</f>
        <v>2</v>
      </c>
    </row>
    <row r="18024" spans="1:4" ht="15" hidden="1" x14ac:dyDescent="0.2">
      <c r="A18024" s="65">
        <v>0</v>
      </c>
      <c r="B18024" s="77" t="s">
        <v>787</v>
      </c>
      <c r="C18024" s="76">
        <v>0</v>
      </c>
      <c r="D18024" s="96">
        <f>IF(C18074+C18079=0,1,2)</f>
        <v>2</v>
      </c>
    </row>
    <row r="18025" spans="1:4" ht="15" hidden="1" x14ac:dyDescent="0.2">
      <c r="A18025" s="65">
        <f t="shared" si="281"/>
        <v>0</v>
      </c>
      <c r="B18025" s="81" t="s">
        <v>744</v>
      </c>
      <c r="C18025" s="76">
        <v>0</v>
      </c>
      <c r="D18025" s="96">
        <f>IF(C18074+C18079=0,1,2)</f>
        <v>2</v>
      </c>
    </row>
    <row r="18026" spans="1:4" ht="15" hidden="1" x14ac:dyDescent="0.2">
      <c r="A18026" s="65">
        <v>0</v>
      </c>
      <c r="B18026" s="73" t="s">
        <v>788</v>
      </c>
      <c r="C18026" s="76">
        <v>0</v>
      </c>
      <c r="D18026" s="96">
        <f>IF(C18074+C18079=0,1,2)</f>
        <v>2</v>
      </c>
    </row>
    <row r="18027" spans="1:4" ht="15" hidden="1" x14ac:dyDescent="0.2">
      <c r="A18027" s="65">
        <v>0</v>
      </c>
      <c r="B18027" s="77" t="s">
        <v>737</v>
      </c>
      <c r="C18027" s="76">
        <v>0</v>
      </c>
      <c r="D18027" s="96">
        <f>IF(C18074+C18079=0,1,2)</f>
        <v>2</v>
      </c>
    </row>
    <row r="18028" spans="1:4" ht="15" hidden="1" x14ac:dyDescent="0.2">
      <c r="A18028" s="65">
        <v>0</v>
      </c>
      <c r="B18028" s="77" t="s">
        <v>733</v>
      </c>
      <c r="C18028" s="76">
        <v>0</v>
      </c>
      <c r="D18028" s="96">
        <f>IF(C18074+C18079=0,1,2)</f>
        <v>2</v>
      </c>
    </row>
    <row r="18029" spans="1:4" ht="15" hidden="1" x14ac:dyDescent="0.2">
      <c r="A18029" s="65">
        <v>0</v>
      </c>
      <c r="B18029" s="77" t="s">
        <v>738</v>
      </c>
      <c r="C18029" s="76">
        <v>0</v>
      </c>
      <c r="D18029" s="96">
        <f>IF(C18074+C18079=0,1,2)</f>
        <v>2</v>
      </c>
    </row>
    <row r="18030" spans="1:4" ht="15" hidden="1" x14ac:dyDescent="0.2">
      <c r="A18030" s="65">
        <v>0</v>
      </c>
      <c r="B18030" s="73" t="s">
        <v>789</v>
      </c>
      <c r="C18030" s="76">
        <v>0</v>
      </c>
      <c r="D18030" s="96">
        <f>IF(C18074+C18079=0,1,2)</f>
        <v>2</v>
      </c>
    </row>
    <row r="18031" spans="1:4" ht="15" hidden="1" x14ac:dyDescent="0.2">
      <c r="A18031" s="65">
        <v>0</v>
      </c>
      <c r="B18031" s="77" t="s">
        <v>790</v>
      </c>
      <c r="C18031" s="76">
        <v>0</v>
      </c>
      <c r="D18031" s="96">
        <f>IF(C18074+C18079=0,1,2)</f>
        <v>2</v>
      </c>
    </row>
    <row r="18032" spans="1:4" ht="15" hidden="1" x14ac:dyDescent="0.2">
      <c r="A18032" s="65">
        <f t="shared" si="281"/>
        <v>0</v>
      </c>
      <c r="B18032" s="97"/>
      <c r="C18032" s="98"/>
      <c r="D18032" s="96">
        <f>IF(C18074+C18079=0,1,2)</f>
        <v>2</v>
      </c>
    </row>
    <row r="18033" spans="1:4" ht="15" hidden="1" x14ac:dyDescent="0.2">
      <c r="A18033" s="65">
        <f t="shared" si="281"/>
        <v>0</v>
      </c>
      <c r="B18033" s="99" t="s">
        <v>816</v>
      </c>
      <c r="C18033" s="100"/>
      <c r="D18033" s="96">
        <f>IF(C18074+C18079=0,1,2)</f>
        <v>2</v>
      </c>
    </row>
    <row r="18034" spans="1:4" ht="15" x14ac:dyDescent="0.2">
      <c r="B18034" s="112" t="s">
        <v>3</v>
      </c>
      <c r="C18034" s="72">
        <v>19.193739999999998</v>
      </c>
      <c r="D18034" s="96"/>
    </row>
    <row r="18035" spans="1:4" ht="15" hidden="1" x14ac:dyDescent="0.2">
      <c r="A18035" s="65">
        <f t="shared" si="281"/>
        <v>0</v>
      </c>
      <c r="B18035" s="85" t="s">
        <v>4</v>
      </c>
      <c r="C18035" s="92">
        <v>0</v>
      </c>
      <c r="D18035" s="96">
        <f>IF(C18074+C18079=0,1,2)</f>
        <v>2</v>
      </c>
    </row>
    <row r="18036" spans="1:4" ht="15" x14ac:dyDescent="0.2">
      <c r="B18036" s="85" t="s">
        <v>5</v>
      </c>
      <c r="C18036" s="92">
        <v>11.51132</v>
      </c>
      <c r="D18036" s="96"/>
    </row>
    <row r="18037" spans="1:4" ht="15" hidden="1" x14ac:dyDescent="0.2">
      <c r="A18037" s="65">
        <v>0</v>
      </c>
      <c r="B18037" s="102" t="s">
        <v>796</v>
      </c>
      <c r="C18037" s="103">
        <v>0</v>
      </c>
      <c r="D18037" s="96">
        <f>IF(C18074+C18079=0,1,2)</f>
        <v>2</v>
      </c>
    </row>
    <row r="18038" spans="1:4" ht="15" hidden="1" x14ac:dyDescent="0.2">
      <c r="A18038" s="65">
        <v>0</v>
      </c>
      <c r="B18038" s="102" t="s">
        <v>797</v>
      </c>
      <c r="C18038" s="103">
        <v>0</v>
      </c>
      <c r="D18038" s="96">
        <f>IF(C18074+C18079=0,1,2)</f>
        <v>2</v>
      </c>
    </row>
    <row r="18039" spans="1:4" ht="15" hidden="1" x14ac:dyDescent="0.2">
      <c r="A18039" s="65">
        <v>0</v>
      </c>
      <c r="B18039" s="102" t="s">
        <v>798</v>
      </c>
      <c r="C18039" s="103">
        <v>10.76132</v>
      </c>
      <c r="D18039" s="96">
        <f>IF(C18074+C18079=0,1,2)</f>
        <v>2</v>
      </c>
    </row>
    <row r="18040" spans="1:4" ht="15" hidden="1" x14ac:dyDescent="0.2">
      <c r="A18040" s="65">
        <v>0</v>
      </c>
      <c r="B18040" s="102" t="s">
        <v>799</v>
      </c>
      <c r="C18040" s="103">
        <v>0</v>
      </c>
      <c r="D18040" s="96">
        <f>IF(C18074+C18079=0,1,2)</f>
        <v>2</v>
      </c>
    </row>
    <row r="18041" spans="1:4" ht="15" hidden="1" x14ac:dyDescent="0.2">
      <c r="A18041" s="65">
        <v>0</v>
      </c>
      <c r="B18041" s="102" t="s">
        <v>800</v>
      </c>
      <c r="C18041" s="103">
        <v>0</v>
      </c>
      <c r="D18041" s="96">
        <f>IF(C18074+C18079=0,1,2)</f>
        <v>2</v>
      </c>
    </row>
    <row r="18042" spans="1:4" ht="15" hidden="1" x14ac:dyDescent="0.2">
      <c r="A18042" s="65">
        <v>0</v>
      </c>
      <c r="B18042" s="102" t="s">
        <v>801</v>
      </c>
      <c r="C18042" s="103">
        <v>0</v>
      </c>
      <c r="D18042" s="96">
        <f>IF(C18074+C18079=0,1,2)</f>
        <v>2</v>
      </c>
    </row>
    <row r="18043" spans="1:4" ht="30" hidden="1" x14ac:dyDescent="0.2">
      <c r="A18043" s="65">
        <v>0</v>
      </c>
      <c r="B18043" s="102" t="s">
        <v>802</v>
      </c>
      <c r="C18043" s="103">
        <v>0</v>
      </c>
      <c r="D18043" s="96">
        <f>IF(C18074+C18079=0,1,2)</f>
        <v>2</v>
      </c>
    </row>
    <row r="18044" spans="1:4" ht="30" hidden="1" x14ac:dyDescent="0.2">
      <c r="A18044" s="65">
        <v>0</v>
      </c>
      <c r="B18044" s="102" t="s">
        <v>803</v>
      </c>
      <c r="C18044" s="103">
        <v>0</v>
      </c>
      <c r="D18044" s="96">
        <f>IF(C18074+C18079=0,1,2)</f>
        <v>2</v>
      </c>
    </row>
    <row r="18045" spans="1:4" ht="15" hidden="1" x14ac:dyDescent="0.2">
      <c r="A18045" s="65">
        <v>0</v>
      </c>
      <c r="B18045" s="102" t="s">
        <v>804</v>
      </c>
      <c r="C18045" s="103">
        <v>0</v>
      </c>
      <c r="D18045" s="96">
        <f>IF(C18074+C18079=0,1,2)</f>
        <v>2</v>
      </c>
    </row>
    <row r="18046" spans="1:4" ht="15" hidden="1" x14ac:dyDescent="0.2">
      <c r="A18046" s="65">
        <v>0</v>
      </c>
      <c r="B18046" s="102" t="s">
        <v>805</v>
      </c>
      <c r="C18046" s="103">
        <v>0.75</v>
      </c>
      <c r="D18046" s="96">
        <f>IF(C18074+C18079=0,1,2)</f>
        <v>2</v>
      </c>
    </row>
    <row r="18047" spans="1:4" ht="15" hidden="1" x14ac:dyDescent="0.2">
      <c r="A18047" s="65">
        <f t="shared" si="281"/>
        <v>0</v>
      </c>
      <c r="B18047" s="85" t="s">
        <v>806</v>
      </c>
      <c r="C18047" s="92">
        <v>0</v>
      </c>
      <c r="D18047" s="96">
        <f>IF(C18074+C18079=0,1,2)</f>
        <v>2</v>
      </c>
    </row>
    <row r="18048" spans="1:4" ht="15" hidden="1" x14ac:dyDescent="0.2">
      <c r="A18048" s="65">
        <f t="shared" si="281"/>
        <v>0</v>
      </c>
      <c r="B18048" s="85" t="s">
        <v>6</v>
      </c>
      <c r="C18048" s="92">
        <v>0</v>
      </c>
      <c r="D18048" s="96">
        <f>IF(C18074+C18079=0,1,2)</f>
        <v>2</v>
      </c>
    </row>
    <row r="18049" spans="1:4" ht="15" hidden="1" x14ac:dyDescent="0.2">
      <c r="A18049" s="65">
        <f t="shared" si="281"/>
        <v>0</v>
      </c>
      <c r="B18049" s="73" t="s">
        <v>7</v>
      </c>
      <c r="C18049" s="76">
        <v>0</v>
      </c>
      <c r="D18049" s="96">
        <f>IF(C18074+C18079=0,1,2)</f>
        <v>2</v>
      </c>
    </row>
    <row r="18050" spans="1:4" ht="15" hidden="1" x14ac:dyDescent="0.2">
      <c r="A18050" s="65">
        <f t="shared" si="281"/>
        <v>0</v>
      </c>
      <c r="B18050" s="85" t="s">
        <v>8</v>
      </c>
      <c r="C18050" s="92">
        <v>0</v>
      </c>
      <c r="D18050" s="96">
        <f>IF(C18074+C18079=0,1,2)</f>
        <v>2</v>
      </c>
    </row>
    <row r="18051" spans="1:4" ht="15" hidden="1" x14ac:dyDescent="0.2">
      <c r="A18051" s="65">
        <f t="shared" si="281"/>
        <v>0</v>
      </c>
      <c r="B18051" s="85" t="s">
        <v>9</v>
      </c>
      <c r="C18051" s="92">
        <v>0</v>
      </c>
      <c r="D18051" s="96">
        <f>IF(C18074+C18079=0,1,2)</f>
        <v>2</v>
      </c>
    </row>
    <row r="18052" spans="1:4" ht="15" x14ac:dyDescent="0.2">
      <c r="B18052" s="85" t="s">
        <v>10</v>
      </c>
      <c r="C18052" s="92">
        <v>7.6824199999999996</v>
      </c>
      <c r="D18052" s="96"/>
    </row>
    <row r="18053" spans="1:4" ht="15" hidden="1" x14ac:dyDescent="0.2">
      <c r="A18053" s="65">
        <f t="shared" ref="A18053:A18116" si="282">C18053</f>
        <v>0</v>
      </c>
      <c r="B18053" s="81" t="s">
        <v>11</v>
      </c>
      <c r="C18053" s="76">
        <v>0</v>
      </c>
      <c r="D18053" s="96">
        <f>IF(C18074+C18079=0,1,2)</f>
        <v>2</v>
      </c>
    </row>
    <row r="18054" spans="1:4" ht="15" hidden="1" x14ac:dyDescent="0.2">
      <c r="A18054" s="65">
        <f t="shared" si="282"/>
        <v>0</v>
      </c>
      <c r="B18054" s="81" t="s">
        <v>12</v>
      </c>
      <c r="C18054" s="76">
        <v>0</v>
      </c>
      <c r="D18054" s="96">
        <f>IF(C18074+C18079=0,1,2)</f>
        <v>2</v>
      </c>
    </row>
    <row r="18055" spans="1:4" ht="15" hidden="1" x14ac:dyDescent="0.2">
      <c r="A18055" s="65">
        <v>0</v>
      </c>
      <c r="B18055" s="104" t="s">
        <v>784</v>
      </c>
      <c r="C18055" s="105">
        <v>0</v>
      </c>
      <c r="D18055" s="96">
        <f>IF(C18074+C18079=0,1,2)</f>
        <v>2</v>
      </c>
    </row>
    <row r="18056" spans="1:4" ht="15" hidden="1" x14ac:dyDescent="0.2">
      <c r="A18056" s="65">
        <v>0</v>
      </c>
      <c r="B18056" s="102" t="s">
        <v>785</v>
      </c>
      <c r="C18056" s="103">
        <v>0</v>
      </c>
      <c r="D18056" s="96">
        <f>IF(C18074+C18079=0,1,2)</f>
        <v>2</v>
      </c>
    </row>
    <row r="18057" spans="1:4" ht="15" hidden="1" x14ac:dyDescent="0.2">
      <c r="A18057" s="65">
        <v>0</v>
      </c>
      <c r="B18057" s="102" t="s">
        <v>807</v>
      </c>
      <c r="C18057" s="103">
        <v>0</v>
      </c>
      <c r="D18057" s="96">
        <f>IF(C18074+C18079=0,1,2)</f>
        <v>2</v>
      </c>
    </row>
    <row r="18058" spans="1:4" ht="15" hidden="1" x14ac:dyDescent="0.2">
      <c r="A18058" s="65">
        <v>0</v>
      </c>
      <c r="B18058" s="106" t="s">
        <v>734</v>
      </c>
      <c r="C18058" s="92">
        <v>0</v>
      </c>
      <c r="D18058" s="96">
        <f>IF(C18074+C18079=0,1,2)</f>
        <v>2</v>
      </c>
    </row>
    <row r="18059" spans="1:4" ht="15" hidden="1" x14ac:dyDescent="0.2">
      <c r="A18059" s="65">
        <v>0</v>
      </c>
      <c r="B18059" s="77" t="s">
        <v>808</v>
      </c>
      <c r="C18059" s="76">
        <v>0</v>
      </c>
      <c r="D18059" s="96">
        <f>IF(C18074+C18079=0,1,2)</f>
        <v>2</v>
      </c>
    </row>
    <row r="18060" spans="1:4" ht="15" hidden="1" x14ac:dyDescent="0.2">
      <c r="A18060" s="65">
        <f t="shared" si="282"/>
        <v>0</v>
      </c>
      <c r="B18060" s="81" t="s">
        <v>13</v>
      </c>
      <c r="C18060" s="76">
        <v>0</v>
      </c>
      <c r="D18060" s="96">
        <f>IF(C18074+C18079=0,1,2)</f>
        <v>2</v>
      </c>
    </row>
    <row r="18061" spans="1:4" ht="15" hidden="1" x14ac:dyDescent="0.2">
      <c r="A18061" s="65">
        <v>0</v>
      </c>
      <c r="B18061" s="104" t="s">
        <v>788</v>
      </c>
      <c r="C18061" s="105">
        <v>0</v>
      </c>
      <c r="D18061" s="96">
        <f>IF(C18074+C18079=0,1,2)</f>
        <v>2</v>
      </c>
    </row>
    <row r="18062" spans="1:4" ht="15" hidden="1" x14ac:dyDescent="0.2">
      <c r="A18062" s="65">
        <v>0</v>
      </c>
      <c r="B18062" s="102" t="s">
        <v>785</v>
      </c>
      <c r="C18062" s="103">
        <v>0</v>
      </c>
      <c r="D18062" s="96">
        <f>IF(C18074+C18079=0,1,2)</f>
        <v>2</v>
      </c>
    </row>
    <row r="18063" spans="1:4" ht="15" hidden="1" x14ac:dyDescent="0.2">
      <c r="A18063" s="65">
        <v>0</v>
      </c>
      <c r="B18063" s="102" t="s">
        <v>733</v>
      </c>
      <c r="C18063" s="103">
        <v>0</v>
      </c>
      <c r="D18063" s="96">
        <f>IF(C18074+C18079=0,1,2)</f>
        <v>2</v>
      </c>
    </row>
    <row r="18064" spans="1:4" ht="30" hidden="1" x14ac:dyDescent="0.2">
      <c r="A18064" s="65">
        <f t="shared" si="282"/>
        <v>0</v>
      </c>
      <c r="B18064" s="106" t="s">
        <v>809</v>
      </c>
      <c r="C18064" s="92">
        <v>0</v>
      </c>
      <c r="D18064" s="96">
        <f>IF(C18074+C18079=0,1,2)</f>
        <v>2</v>
      </c>
    </row>
    <row r="18065" spans="1:4" ht="15" hidden="1" x14ac:dyDescent="0.2">
      <c r="A18065" s="65">
        <v>0</v>
      </c>
      <c r="B18065" s="77" t="s">
        <v>738</v>
      </c>
      <c r="C18065" s="76">
        <v>0</v>
      </c>
      <c r="D18065" s="96">
        <f>IF(C18074+C18079=0,1,2)</f>
        <v>2</v>
      </c>
    </row>
    <row r="18066" spans="1:4" ht="15" hidden="1" x14ac:dyDescent="0.2">
      <c r="A18066" s="65">
        <v>0</v>
      </c>
      <c r="B18066" s="104" t="s">
        <v>789</v>
      </c>
      <c r="C18066" s="105">
        <v>0</v>
      </c>
      <c r="D18066" s="96">
        <f>IF(C18074+C18079=0,1,2)</f>
        <v>2</v>
      </c>
    </row>
    <row r="18067" spans="1:4" ht="15" hidden="1" x14ac:dyDescent="0.2">
      <c r="A18067" s="65">
        <v>0</v>
      </c>
      <c r="B18067" s="102" t="s">
        <v>732</v>
      </c>
      <c r="C18067" s="103">
        <v>0</v>
      </c>
      <c r="D18067" s="96">
        <f>IF(C18074+C18079=0,1,2)</f>
        <v>2</v>
      </c>
    </row>
    <row r="18068" spans="1:4" ht="15" hidden="1" x14ac:dyDescent="0.2">
      <c r="A18068" s="65">
        <v>0</v>
      </c>
      <c r="B18068" s="102" t="s">
        <v>737</v>
      </c>
      <c r="C18068" s="103">
        <v>0</v>
      </c>
      <c r="D18068" s="96">
        <f>IF(C18074+C18079=0,1,2)</f>
        <v>2</v>
      </c>
    </row>
    <row r="18069" spans="1:4" ht="15" hidden="1" x14ac:dyDescent="0.2">
      <c r="A18069" s="65">
        <v>0</v>
      </c>
      <c r="B18069" s="102" t="s">
        <v>733</v>
      </c>
      <c r="C18069" s="103">
        <v>0</v>
      </c>
      <c r="D18069" s="96">
        <f>IF(C18074+C18079=0,1,2)</f>
        <v>2</v>
      </c>
    </row>
    <row r="18070" spans="1:4" ht="15" hidden="1" x14ac:dyDescent="0.2">
      <c r="A18070" s="65">
        <v>0</v>
      </c>
      <c r="B18070" s="106" t="s">
        <v>734</v>
      </c>
      <c r="C18070" s="92">
        <v>0</v>
      </c>
      <c r="D18070" s="96">
        <f>IF(C18074+C18079=0,1,2)</f>
        <v>2</v>
      </c>
    </row>
    <row r="18071" spans="1:4" ht="15" hidden="1" x14ac:dyDescent="0.2">
      <c r="A18071" s="65">
        <v>0</v>
      </c>
      <c r="B18071" s="77" t="s">
        <v>738</v>
      </c>
      <c r="C18071" s="76">
        <v>0</v>
      </c>
      <c r="D18071" s="96">
        <f>IF(C18074+C18079=0,1,2)</f>
        <v>2</v>
      </c>
    </row>
    <row r="18072" spans="1:4" ht="15" hidden="1" x14ac:dyDescent="0.2">
      <c r="A18072" s="65">
        <f t="shared" si="282"/>
        <v>0</v>
      </c>
      <c r="B18072" s="97"/>
      <c r="C18072" s="98"/>
      <c r="D18072" s="96">
        <f>IF(C18074+C18079=0,1,2)</f>
        <v>2</v>
      </c>
    </row>
    <row r="18073" spans="1:4" ht="15" hidden="1" x14ac:dyDescent="0.2">
      <c r="A18073" s="65">
        <f t="shared" si="282"/>
        <v>0</v>
      </c>
      <c r="B18073" s="99" t="s">
        <v>817</v>
      </c>
      <c r="C18073" s="100"/>
      <c r="D18073" s="96">
        <f>IF(C18074+C18079=0,1,2)</f>
        <v>2</v>
      </c>
    </row>
    <row r="18074" spans="1:4" ht="15" x14ac:dyDescent="0.2">
      <c r="B18074" s="79" t="s">
        <v>741</v>
      </c>
      <c r="C18074" s="80">
        <v>46.811979999999998</v>
      </c>
      <c r="D18074" s="96"/>
    </row>
    <row r="18075" spans="1:4" ht="15" x14ac:dyDescent="0.2">
      <c r="B18075" s="113" t="s">
        <v>721</v>
      </c>
      <c r="C18075" s="72">
        <v>46.811979999999998</v>
      </c>
      <c r="D18075" s="96"/>
    </row>
    <row r="18076" spans="1:4" ht="15" hidden="1" x14ac:dyDescent="0.2">
      <c r="A18076" s="65">
        <f t="shared" si="282"/>
        <v>0</v>
      </c>
      <c r="B18076" s="85" t="s">
        <v>742</v>
      </c>
      <c r="C18076" s="92">
        <v>0</v>
      </c>
      <c r="D18076" s="96">
        <f>IF(C18074+C18079=0,1,2)</f>
        <v>2</v>
      </c>
    </row>
    <row r="18077" spans="1:4" ht="15" hidden="1" x14ac:dyDescent="0.2">
      <c r="A18077" s="65">
        <f t="shared" si="282"/>
        <v>0</v>
      </c>
      <c r="B18077" s="85" t="s">
        <v>743</v>
      </c>
      <c r="C18077" s="92">
        <v>0</v>
      </c>
      <c r="D18077" s="96">
        <f>IF(C18074+C18079=0,1,2)</f>
        <v>2</v>
      </c>
    </row>
    <row r="18078" spans="1:4" ht="15" hidden="1" x14ac:dyDescent="0.2">
      <c r="A18078" s="65">
        <f t="shared" si="282"/>
        <v>0</v>
      </c>
      <c r="B18078" s="85" t="s">
        <v>744</v>
      </c>
      <c r="C18078" s="92">
        <v>0</v>
      </c>
      <c r="D18078" s="96">
        <f>IF(C18074+C18079=0,1,2)</f>
        <v>2</v>
      </c>
    </row>
    <row r="18079" spans="1:4" ht="15" x14ac:dyDescent="0.2">
      <c r="B18079" s="79" t="s">
        <v>745</v>
      </c>
      <c r="C18079" s="80">
        <v>19.193739999999998</v>
      </c>
      <c r="D18079" s="96"/>
    </row>
    <row r="18080" spans="1:4" ht="15" x14ac:dyDescent="0.2">
      <c r="B18080" s="113" t="s">
        <v>3</v>
      </c>
      <c r="C18080" s="72">
        <v>19.193739999999998</v>
      </c>
      <c r="D18080" s="96"/>
    </row>
    <row r="18081" spans="1:4" ht="15" hidden="1" x14ac:dyDescent="0.2">
      <c r="A18081" s="65">
        <f t="shared" si="282"/>
        <v>0</v>
      </c>
      <c r="B18081" s="85" t="s">
        <v>11</v>
      </c>
      <c r="C18081" s="92">
        <v>0</v>
      </c>
      <c r="D18081" s="96">
        <f>IF(C18074+C18079=0,1,2)</f>
        <v>2</v>
      </c>
    </row>
    <row r="18082" spans="1:4" ht="15" hidden="1" x14ac:dyDescent="0.2">
      <c r="A18082" s="65">
        <f t="shared" si="282"/>
        <v>0</v>
      </c>
      <c r="B18082" s="85" t="s">
        <v>746</v>
      </c>
      <c r="C18082" s="92">
        <v>0</v>
      </c>
      <c r="D18082" s="96">
        <f>IF(C18074+C18079=0,1,2)</f>
        <v>2</v>
      </c>
    </row>
    <row r="18083" spans="1:4" ht="15" hidden="1" x14ac:dyDescent="0.2">
      <c r="A18083" s="65">
        <f t="shared" si="282"/>
        <v>0</v>
      </c>
      <c r="B18083" s="85" t="s">
        <v>13</v>
      </c>
      <c r="C18083" s="92">
        <v>0</v>
      </c>
      <c r="D18083" s="96">
        <f>IF(C18074+C18079=0,1,2)</f>
        <v>2</v>
      </c>
    </row>
    <row r="18084" spans="1:4" ht="15" hidden="1" x14ac:dyDescent="0.2">
      <c r="A18084" s="65">
        <f t="shared" si="282"/>
        <v>27.61824</v>
      </c>
      <c r="B18084" s="94" t="s">
        <v>747</v>
      </c>
      <c r="C18084" s="95">
        <v>27.61824</v>
      </c>
      <c r="D18084" s="65">
        <f>IF(C18074+C18079=0,1,2)</f>
        <v>2</v>
      </c>
    </row>
    <row r="18085" spans="1:4" ht="15" hidden="1" x14ac:dyDescent="0.2">
      <c r="A18085" s="65">
        <f t="shared" si="282"/>
        <v>0.89090999999999998</v>
      </c>
      <c r="B18085" s="94" t="s">
        <v>812</v>
      </c>
      <c r="C18085" s="95">
        <v>0.89090999999999998</v>
      </c>
      <c r="D18085" s="65">
        <f>IF(C18074+C18079=0,1,2)</f>
        <v>2</v>
      </c>
    </row>
    <row r="18086" spans="1:4" ht="15" hidden="1" x14ac:dyDescent="0.2">
      <c r="A18086" s="65">
        <f t="shared" si="282"/>
        <v>28.509150000000002</v>
      </c>
      <c r="B18086" s="94" t="s">
        <v>813</v>
      </c>
      <c r="C18086" s="95">
        <v>28.509150000000002</v>
      </c>
      <c r="D18086" s="65">
        <f>IF(C18074+C18079=0,1,2)</f>
        <v>2</v>
      </c>
    </row>
    <row r="18087" spans="1:4" ht="15" hidden="1" x14ac:dyDescent="0.2">
      <c r="A18087" s="65">
        <f t="shared" si="282"/>
        <v>0</v>
      </c>
      <c r="B18087" s="108"/>
      <c r="C18087" s="109"/>
      <c r="D18087" s="96">
        <f>IF(C18074+C18079=0,1,2)</f>
        <v>2</v>
      </c>
    </row>
    <row r="18088" spans="1:4" ht="15" hidden="1" x14ac:dyDescent="0.2">
      <c r="A18088" s="65">
        <f t="shared" si="282"/>
        <v>0</v>
      </c>
      <c r="B18088" s="82" t="s">
        <v>791</v>
      </c>
      <c r="C18088" s="100"/>
      <c r="D18088" s="96">
        <f>IF(C18074+C18079=0,1,2)</f>
        <v>2</v>
      </c>
    </row>
    <row r="18089" spans="1:4" ht="15" x14ac:dyDescent="0.2">
      <c r="B18089" s="107" t="s">
        <v>792</v>
      </c>
      <c r="C18089" s="114">
        <v>108</v>
      </c>
      <c r="D18089" s="96"/>
    </row>
    <row r="18090" spans="1:4" ht="15" x14ac:dyDescent="0.2">
      <c r="B18090" s="81" t="s">
        <v>793</v>
      </c>
      <c r="C18090" s="110">
        <v>25</v>
      </c>
      <c r="D18090" s="96"/>
    </row>
    <row r="18091" spans="1:4" ht="15" x14ac:dyDescent="0.2">
      <c r="B18091" s="81" t="s">
        <v>794</v>
      </c>
      <c r="C18091" s="110">
        <v>83</v>
      </c>
      <c r="D18091" s="96"/>
    </row>
    <row r="18092" spans="1:4" ht="15" hidden="1" x14ac:dyDescent="0.2">
      <c r="A18092" s="65">
        <f t="shared" si="282"/>
        <v>0</v>
      </c>
      <c r="B18092" s="111"/>
      <c r="C18092" s="109"/>
      <c r="D18092" s="96">
        <f>IF(C18074+C18079=0,1,2)</f>
        <v>2</v>
      </c>
    </row>
    <row r="18093" spans="1:4" ht="30" customHeight="1" x14ac:dyDescent="0.2">
      <c r="B18093" s="117" t="s">
        <v>1034</v>
      </c>
      <c r="C18093" s="118"/>
      <c r="D18093" s="96"/>
    </row>
    <row r="18094" spans="1:4" ht="15" hidden="1" x14ac:dyDescent="0.2">
      <c r="A18094" s="65">
        <f t="shared" si="282"/>
        <v>0</v>
      </c>
      <c r="B18094" s="97"/>
      <c r="C18094" s="98"/>
      <c r="D18094" s="96">
        <f>IF(C18157+C18162=0,1,2)</f>
        <v>2</v>
      </c>
    </row>
    <row r="18095" spans="1:4" ht="15" hidden="1" x14ac:dyDescent="0.2">
      <c r="A18095" s="65">
        <f t="shared" si="282"/>
        <v>0</v>
      </c>
      <c r="B18095" s="99" t="s">
        <v>815</v>
      </c>
      <c r="C18095" s="100"/>
      <c r="D18095" s="96">
        <f>IF(C18157+C18162=0,1,2)</f>
        <v>2</v>
      </c>
    </row>
    <row r="18096" spans="1:4" ht="15" x14ac:dyDescent="0.2">
      <c r="B18096" s="112" t="s">
        <v>721</v>
      </c>
      <c r="C18096" s="72">
        <v>12.345000000000001</v>
      </c>
      <c r="D18096" s="96"/>
    </row>
    <row r="18097" spans="1:4" ht="15" hidden="1" x14ac:dyDescent="0.2">
      <c r="A18097" s="65">
        <f t="shared" si="282"/>
        <v>0</v>
      </c>
      <c r="B18097" s="73" t="s">
        <v>722</v>
      </c>
      <c r="C18097" s="76"/>
      <c r="D18097" s="96">
        <f>IF(C18157+C18162=0,1,2)</f>
        <v>2</v>
      </c>
    </row>
    <row r="18098" spans="1:4" ht="15" hidden="1" x14ac:dyDescent="0.2">
      <c r="A18098" s="65">
        <f t="shared" si="282"/>
        <v>0</v>
      </c>
      <c r="B18098" s="73" t="s">
        <v>783</v>
      </c>
      <c r="C18098" s="76"/>
      <c r="D18098" s="96">
        <f>IF(C18157+C18162=0,1,2)</f>
        <v>2</v>
      </c>
    </row>
    <row r="18099" spans="1:4" ht="15" x14ac:dyDescent="0.2">
      <c r="B18099" s="73" t="s">
        <v>8</v>
      </c>
      <c r="C18099" s="76">
        <v>2.97</v>
      </c>
      <c r="D18099" s="96"/>
    </row>
    <row r="18100" spans="1:4" ht="15" x14ac:dyDescent="0.2">
      <c r="B18100" s="113" t="s">
        <v>723</v>
      </c>
      <c r="C18100" s="72">
        <v>9.375</v>
      </c>
      <c r="D18100" s="96"/>
    </row>
    <row r="18101" spans="1:4" ht="15" hidden="1" x14ac:dyDescent="0.2">
      <c r="A18101" s="65">
        <f t="shared" si="282"/>
        <v>0</v>
      </c>
      <c r="B18101" s="81" t="s">
        <v>742</v>
      </c>
      <c r="C18101" s="76">
        <v>0</v>
      </c>
      <c r="D18101" s="96">
        <f>IF(C18157+C18162=0,1,2)</f>
        <v>2</v>
      </c>
    </row>
    <row r="18102" spans="1:4" ht="15" hidden="1" x14ac:dyDescent="0.2">
      <c r="A18102" s="65">
        <f t="shared" si="282"/>
        <v>0</v>
      </c>
      <c r="B18102" s="81" t="s">
        <v>748</v>
      </c>
      <c r="C18102" s="76">
        <v>0</v>
      </c>
      <c r="D18102" s="96">
        <f>IF(C18157+C18162=0,1,2)</f>
        <v>2</v>
      </c>
    </row>
    <row r="18103" spans="1:4" ht="15" hidden="1" x14ac:dyDescent="0.2">
      <c r="A18103" s="65">
        <v>0</v>
      </c>
      <c r="B18103" s="73" t="s">
        <v>784</v>
      </c>
      <c r="C18103" s="76">
        <v>0</v>
      </c>
      <c r="D18103" s="96">
        <f>IF(C18157+C18162=0,1,2)</f>
        <v>2</v>
      </c>
    </row>
    <row r="18104" spans="1:4" ht="15" hidden="1" x14ac:dyDescent="0.2">
      <c r="A18104" s="65">
        <v>0</v>
      </c>
      <c r="B18104" s="77" t="s">
        <v>785</v>
      </c>
      <c r="C18104" s="76">
        <v>0</v>
      </c>
      <c r="D18104" s="96">
        <f>IF(C18157+C18162=0,1,2)</f>
        <v>2</v>
      </c>
    </row>
    <row r="18105" spans="1:4" ht="15" hidden="1" x14ac:dyDescent="0.2">
      <c r="A18105" s="65">
        <v>0</v>
      </c>
      <c r="B18105" s="77" t="s">
        <v>733</v>
      </c>
      <c r="C18105" s="76">
        <v>0</v>
      </c>
      <c r="D18105" s="96">
        <f>IF(C18157+C18162=0,1,2)</f>
        <v>2</v>
      </c>
    </row>
    <row r="18106" spans="1:4" ht="15" hidden="1" x14ac:dyDescent="0.2">
      <c r="A18106" s="65">
        <v>0</v>
      </c>
      <c r="B18106" s="77" t="s">
        <v>786</v>
      </c>
      <c r="C18106" s="76">
        <v>0</v>
      </c>
      <c r="D18106" s="96">
        <f>IF(C18157+C18162=0,1,2)</f>
        <v>2</v>
      </c>
    </row>
    <row r="18107" spans="1:4" ht="15" hidden="1" x14ac:dyDescent="0.2">
      <c r="A18107" s="65">
        <v>0</v>
      </c>
      <c r="B18107" s="77" t="s">
        <v>787</v>
      </c>
      <c r="C18107" s="76">
        <v>0</v>
      </c>
      <c r="D18107" s="96">
        <f>IF(C18157+C18162=0,1,2)</f>
        <v>2</v>
      </c>
    </row>
    <row r="18108" spans="1:4" ht="15" hidden="1" x14ac:dyDescent="0.2">
      <c r="A18108" s="65">
        <f t="shared" si="282"/>
        <v>0</v>
      </c>
      <c r="B18108" s="81" t="s">
        <v>744</v>
      </c>
      <c r="C18108" s="76">
        <v>0</v>
      </c>
      <c r="D18108" s="96">
        <f>IF(C18157+C18162=0,1,2)</f>
        <v>2</v>
      </c>
    </row>
    <row r="18109" spans="1:4" ht="15" hidden="1" x14ac:dyDescent="0.2">
      <c r="A18109" s="65">
        <v>0</v>
      </c>
      <c r="B18109" s="73" t="s">
        <v>788</v>
      </c>
      <c r="C18109" s="76">
        <v>0</v>
      </c>
      <c r="D18109" s="96">
        <f>IF(C18157+C18162=0,1,2)</f>
        <v>2</v>
      </c>
    </row>
    <row r="18110" spans="1:4" ht="15" hidden="1" x14ac:dyDescent="0.2">
      <c r="A18110" s="65">
        <v>0</v>
      </c>
      <c r="B18110" s="77" t="s">
        <v>737</v>
      </c>
      <c r="C18110" s="76">
        <v>0</v>
      </c>
      <c r="D18110" s="96">
        <f>IF(C18157+C18162=0,1,2)</f>
        <v>2</v>
      </c>
    </row>
    <row r="18111" spans="1:4" ht="15" hidden="1" x14ac:dyDescent="0.2">
      <c r="A18111" s="65">
        <v>0</v>
      </c>
      <c r="B18111" s="77" t="s">
        <v>733</v>
      </c>
      <c r="C18111" s="76">
        <v>0</v>
      </c>
      <c r="D18111" s="96">
        <f>IF(C18157+C18162=0,1,2)</f>
        <v>2</v>
      </c>
    </row>
    <row r="18112" spans="1:4" ht="15" hidden="1" x14ac:dyDescent="0.2">
      <c r="A18112" s="65">
        <v>0</v>
      </c>
      <c r="B18112" s="77" t="s">
        <v>738</v>
      </c>
      <c r="C18112" s="76">
        <v>0</v>
      </c>
      <c r="D18112" s="96">
        <f>IF(C18157+C18162=0,1,2)</f>
        <v>2</v>
      </c>
    </row>
    <row r="18113" spans="1:4" ht="15" hidden="1" x14ac:dyDescent="0.2">
      <c r="A18113" s="65">
        <v>0</v>
      </c>
      <c r="B18113" s="73" t="s">
        <v>789</v>
      </c>
      <c r="C18113" s="76">
        <v>0</v>
      </c>
      <c r="D18113" s="96">
        <f>IF(C18157+C18162=0,1,2)</f>
        <v>2</v>
      </c>
    </row>
    <row r="18114" spans="1:4" ht="15" hidden="1" x14ac:dyDescent="0.2">
      <c r="A18114" s="65">
        <v>0</v>
      </c>
      <c r="B18114" s="77" t="s">
        <v>790</v>
      </c>
      <c r="C18114" s="76">
        <v>0</v>
      </c>
      <c r="D18114" s="96">
        <f>IF(C18157+C18162=0,1,2)</f>
        <v>2</v>
      </c>
    </row>
    <row r="18115" spans="1:4" ht="15" hidden="1" x14ac:dyDescent="0.2">
      <c r="A18115" s="65">
        <f t="shared" si="282"/>
        <v>0</v>
      </c>
      <c r="B18115" s="97"/>
      <c r="C18115" s="98"/>
      <c r="D18115" s="96">
        <f>IF(C18157+C18162=0,1,2)</f>
        <v>2</v>
      </c>
    </row>
    <row r="18116" spans="1:4" ht="15" hidden="1" x14ac:dyDescent="0.2">
      <c r="A18116" s="65">
        <f t="shared" si="282"/>
        <v>0</v>
      </c>
      <c r="B18116" s="99" t="s">
        <v>816</v>
      </c>
      <c r="C18116" s="100"/>
      <c r="D18116" s="96">
        <f>IF(C18157+C18162=0,1,2)</f>
        <v>2</v>
      </c>
    </row>
    <row r="18117" spans="1:4" ht="15" x14ac:dyDescent="0.2">
      <c r="B18117" s="112" t="s">
        <v>3</v>
      </c>
      <c r="C18117" s="72">
        <v>7.7283400000000002</v>
      </c>
      <c r="D18117" s="96"/>
    </row>
    <row r="18118" spans="1:4" ht="15" hidden="1" x14ac:dyDescent="0.2">
      <c r="A18118" s="65">
        <f t="shared" ref="A18118:A18181" si="283">C18118</f>
        <v>0</v>
      </c>
      <c r="B18118" s="85" t="s">
        <v>4</v>
      </c>
      <c r="C18118" s="92">
        <v>0</v>
      </c>
      <c r="D18118" s="96">
        <f>IF(C18157+C18162=0,1,2)</f>
        <v>2</v>
      </c>
    </row>
    <row r="18119" spans="1:4" ht="15" x14ac:dyDescent="0.2">
      <c r="B18119" s="85" t="s">
        <v>5</v>
      </c>
      <c r="C18119" s="92">
        <v>7.7283400000000002</v>
      </c>
      <c r="D18119" s="96"/>
    </row>
    <row r="18120" spans="1:4" ht="15" hidden="1" x14ac:dyDescent="0.2">
      <c r="A18120" s="65">
        <v>0</v>
      </c>
      <c r="B18120" s="102" t="s">
        <v>796</v>
      </c>
      <c r="C18120" s="103">
        <v>0</v>
      </c>
      <c r="D18120" s="96">
        <f>IF(C18157+C18162=0,1,2)</f>
        <v>2</v>
      </c>
    </row>
    <row r="18121" spans="1:4" ht="15" hidden="1" x14ac:dyDescent="0.2">
      <c r="A18121" s="65">
        <v>0</v>
      </c>
      <c r="B18121" s="102" t="s">
        <v>797</v>
      </c>
      <c r="C18121" s="103">
        <v>0.16500000000000001</v>
      </c>
      <c r="D18121" s="96">
        <f>IF(C18157+C18162=0,1,2)</f>
        <v>2</v>
      </c>
    </row>
    <row r="18122" spans="1:4" ht="15" hidden="1" x14ac:dyDescent="0.2">
      <c r="A18122" s="65">
        <v>0</v>
      </c>
      <c r="B18122" s="102" t="s">
        <v>798</v>
      </c>
      <c r="C18122" s="103">
        <v>1.1364399999999999</v>
      </c>
      <c r="D18122" s="96">
        <f>IF(C18157+C18162=0,1,2)</f>
        <v>2</v>
      </c>
    </row>
    <row r="18123" spans="1:4" ht="15" hidden="1" x14ac:dyDescent="0.2">
      <c r="A18123" s="65">
        <v>0</v>
      </c>
      <c r="B18123" s="102" t="s">
        <v>799</v>
      </c>
      <c r="C18123" s="103">
        <v>0</v>
      </c>
      <c r="D18123" s="96">
        <f>IF(C18157+C18162=0,1,2)</f>
        <v>2</v>
      </c>
    </row>
    <row r="18124" spans="1:4" ht="15" hidden="1" x14ac:dyDescent="0.2">
      <c r="A18124" s="65">
        <v>0</v>
      </c>
      <c r="B18124" s="102" t="s">
        <v>800</v>
      </c>
      <c r="C18124" s="103">
        <v>0</v>
      </c>
      <c r="D18124" s="96">
        <f>IF(C18157+C18162=0,1,2)</f>
        <v>2</v>
      </c>
    </row>
    <row r="18125" spans="1:4" ht="15" hidden="1" x14ac:dyDescent="0.2">
      <c r="A18125" s="65">
        <v>0</v>
      </c>
      <c r="B18125" s="102" t="s">
        <v>801</v>
      </c>
      <c r="C18125" s="103">
        <v>0</v>
      </c>
      <c r="D18125" s="96">
        <f>IF(C18157+C18162=0,1,2)</f>
        <v>2</v>
      </c>
    </row>
    <row r="18126" spans="1:4" ht="30" hidden="1" x14ac:dyDescent="0.2">
      <c r="A18126" s="65">
        <v>0</v>
      </c>
      <c r="B18126" s="102" t="s">
        <v>802</v>
      </c>
      <c r="C18126" s="103">
        <v>0</v>
      </c>
      <c r="D18126" s="96">
        <f>IF(C18157+C18162=0,1,2)</f>
        <v>2</v>
      </c>
    </row>
    <row r="18127" spans="1:4" ht="30" hidden="1" x14ac:dyDescent="0.2">
      <c r="A18127" s="65">
        <v>0</v>
      </c>
      <c r="B18127" s="102" t="s">
        <v>803</v>
      </c>
      <c r="C18127" s="103">
        <v>1.05</v>
      </c>
      <c r="D18127" s="96">
        <f>IF(C18157+C18162=0,1,2)</f>
        <v>2</v>
      </c>
    </row>
    <row r="18128" spans="1:4" ht="15" hidden="1" x14ac:dyDescent="0.2">
      <c r="A18128" s="65">
        <v>0</v>
      </c>
      <c r="B18128" s="102" t="s">
        <v>804</v>
      </c>
      <c r="C18128" s="103">
        <v>0</v>
      </c>
      <c r="D18128" s="96">
        <f>IF(C18157+C18162=0,1,2)</f>
        <v>2</v>
      </c>
    </row>
    <row r="18129" spans="1:4" ht="15" hidden="1" x14ac:dyDescent="0.2">
      <c r="A18129" s="65">
        <v>0</v>
      </c>
      <c r="B18129" s="102" t="s">
        <v>805</v>
      </c>
      <c r="C18129" s="103">
        <v>5.3769</v>
      </c>
      <c r="D18129" s="96">
        <f>IF(C18157+C18162=0,1,2)</f>
        <v>2</v>
      </c>
    </row>
    <row r="18130" spans="1:4" ht="15" hidden="1" x14ac:dyDescent="0.2">
      <c r="A18130" s="65">
        <f t="shared" si="283"/>
        <v>0</v>
      </c>
      <c r="B18130" s="85" t="s">
        <v>806</v>
      </c>
      <c r="C18130" s="92">
        <v>0</v>
      </c>
      <c r="D18130" s="96">
        <f>IF(C18157+C18162=0,1,2)</f>
        <v>2</v>
      </c>
    </row>
    <row r="18131" spans="1:4" ht="15" hidden="1" x14ac:dyDescent="0.2">
      <c r="A18131" s="65">
        <f t="shared" si="283"/>
        <v>0</v>
      </c>
      <c r="B18131" s="85" t="s">
        <v>6</v>
      </c>
      <c r="C18131" s="92">
        <v>0</v>
      </c>
      <c r="D18131" s="96">
        <f>IF(C18157+C18162=0,1,2)</f>
        <v>2</v>
      </c>
    </row>
    <row r="18132" spans="1:4" ht="15" hidden="1" x14ac:dyDescent="0.2">
      <c r="A18132" s="65">
        <f t="shared" si="283"/>
        <v>0</v>
      </c>
      <c r="B18132" s="73" t="s">
        <v>7</v>
      </c>
      <c r="C18132" s="76">
        <v>0</v>
      </c>
      <c r="D18132" s="96">
        <f>IF(C18157+C18162=0,1,2)</f>
        <v>2</v>
      </c>
    </row>
    <row r="18133" spans="1:4" ht="15" hidden="1" x14ac:dyDescent="0.2">
      <c r="A18133" s="65">
        <f t="shared" si="283"/>
        <v>0</v>
      </c>
      <c r="B18133" s="85" t="s">
        <v>8</v>
      </c>
      <c r="C18133" s="92">
        <v>0</v>
      </c>
      <c r="D18133" s="96">
        <f>IF(C18157+C18162=0,1,2)</f>
        <v>2</v>
      </c>
    </row>
    <row r="18134" spans="1:4" ht="15" hidden="1" x14ac:dyDescent="0.2">
      <c r="A18134" s="65">
        <f t="shared" si="283"/>
        <v>0</v>
      </c>
      <c r="B18134" s="85" t="s">
        <v>9</v>
      </c>
      <c r="C18134" s="92">
        <v>0</v>
      </c>
      <c r="D18134" s="96">
        <f>IF(C18157+C18162=0,1,2)</f>
        <v>2</v>
      </c>
    </row>
    <row r="18135" spans="1:4" ht="15" hidden="1" x14ac:dyDescent="0.2">
      <c r="A18135" s="65">
        <f t="shared" si="283"/>
        <v>0</v>
      </c>
      <c r="B18135" s="85" t="s">
        <v>10</v>
      </c>
      <c r="C18135" s="92">
        <v>0</v>
      </c>
      <c r="D18135" s="96">
        <f>IF(C18157+C18162=0,1,2)</f>
        <v>2</v>
      </c>
    </row>
    <row r="18136" spans="1:4" ht="15" hidden="1" x14ac:dyDescent="0.2">
      <c r="A18136" s="65">
        <f t="shared" si="283"/>
        <v>0</v>
      </c>
      <c r="B18136" s="81" t="s">
        <v>11</v>
      </c>
      <c r="C18136" s="76">
        <v>0</v>
      </c>
      <c r="D18136" s="96">
        <f>IF(C18157+C18162=0,1,2)</f>
        <v>2</v>
      </c>
    </row>
    <row r="18137" spans="1:4" ht="15" hidden="1" x14ac:dyDescent="0.2">
      <c r="A18137" s="65">
        <f t="shared" si="283"/>
        <v>0</v>
      </c>
      <c r="B18137" s="81" t="s">
        <v>12</v>
      </c>
      <c r="C18137" s="76">
        <v>0</v>
      </c>
      <c r="D18137" s="96">
        <f>IF(C18157+C18162=0,1,2)</f>
        <v>2</v>
      </c>
    </row>
    <row r="18138" spans="1:4" ht="15" hidden="1" x14ac:dyDescent="0.2">
      <c r="A18138" s="65">
        <v>0</v>
      </c>
      <c r="B18138" s="104" t="s">
        <v>784</v>
      </c>
      <c r="C18138" s="105">
        <v>0</v>
      </c>
      <c r="D18138" s="96">
        <f>IF(C18157+C18162=0,1,2)</f>
        <v>2</v>
      </c>
    </row>
    <row r="18139" spans="1:4" ht="15" hidden="1" x14ac:dyDescent="0.2">
      <c r="A18139" s="65">
        <v>0</v>
      </c>
      <c r="B18139" s="102" t="s">
        <v>785</v>
      </c>
      <c r="C18139" s="103">
        <v>0</v>
      </c>
      <c r="D18139" s="96">
        <f>IF(C18157+C18162=0,1,2)</f>
        <v>2</v>
      </c>
    </row>
    <row r="18140" spans="1:4" ht="15" hidden="1" x14ac:dyDescent="0.2">
      <c r="A18140" s="65">
        <v>0</v>
      </c>
      <c r="B18140" s="102" t="s">
        <v>807</v>
      </c>
      <c r="C18140" s="103">
        <v>0</v>
      </c>
      <c r="D18140" s="96">
        <f>IF(C18157+C18162=0,1,2)</f>
        <v>2</v>
      </c>
    </row>
    <row r="18141" spans="1:4" ht="15" hidden="1" x14ac:dyDescent="0.2">
      <c r="A18141" s="65">
        <v>0</v>
      </c>
      <c r="B18141" s="106" t="s">
        <v>734</v>
      </c>
      <c r="C18141" s="92">
        <v>0</v>
      </c>
      <c r="D18141" s="96">
        <f>IF(C18157+C18162=0,1,2)</f>
        <v>2</v>
      </c>
    </row>
    <row r="18142" spans="1:4" ht="15" hidden="1" x14ac:dyDescent="0.2">
      <c r="A18142" s="65">
        <v>0</v>
      </c>
      <c r="B18142" s="77" t="s">
        <v>808</v>
      </c>
      <c r="C18142" s="76">
        <v>0</v>
      </c>
      <c r="D18142" s="96">
        <f>IF(C18157+C18162=0,1,2)</f>
        <v>2</v>
      </c>
    </row>
    <row r="18143" spans="1:4" ht="15" hidden="1" x14ac:dyDescent="0.2">
      <c r="A18143" s="65">
        <f t="shared" si="283"/>
        <v>0</v>
      </c>
      <c r="B18143" s="81" t="s">
        <v>13</v>
      </c>
      <c r="C18143" s="76">
        <v>0</v>
      </c>
      <c r="D18143" s="96">
        <f>IF(C18157+C18162=0,1,2)</f>
        <v>2</v>
      </c>
    </row>
    <row r="18144" spans="1:4" ht="15" hidden="1" x14ac:dyDescent="0.2">
      <c r="A18144" s="65">
        <v>0</v>
      </c>
      <c r="B18144" s="104" t="s">
        <v>788</v>
      </c>
      <c r="C18144" s="105">
        <v>0</v>
      </c>
      <c r="D18144" s="96">
        <f>IF(C18157+C18162=0,1,2)</f>
        <v>2</v>
      </c>
    </row>
    <row r="18145" spans="1:4" ht="15" hidden="1" x14ac:dyDescent="0.2">
      <c r="A18145" s="65">
        <v>0</v>
      </c>
      <c r="B18145" s="102" t="s">
        <v>785</v>
      </c>
      <c r="C18145" s="103">
        <v>0</v>
      </c>
      <c r="D18145" s="96">
        <f>IF(C18157+C18162=0,1,2)</f>
        <v>2</v>
      </c>
    </row>
    <row r="18146" spans="1:4" ht="15" hidden="1" x14ac:dyDescent="0.2">
      <c r="A18146" s="65">
        <v>0</v>
      </c>
      <c r="B18146" s="102" t="s">
        <v>733</v>
      </c>
      <c r="C18146" s="103">
        <v>0</v>
      </c>
      <c r="D18146" s="96">
        <f>IF(C18157+C18162=0,1,2)</f>
        <v>2</v>
      </c>
    </row>
    <row r="18147" spans="1:4" ht="30" hidden="1" x14ac:dyDescent="0.2">
      <c r="A18147" s="65">
        <f t="shared" si="283"/>
        <v>0</v>
      </c>
      <c r="B18147" s="106" t="s">
        <v>809</v>
      </c>
      <c r="C18147" s="92">
        <v>0</v>
      </c>
      <c r="D18147" s="96">
        <f>IF(C18157+C18162=0,1,2)</f>
        <v>2</v>
      </c>
    </row>
    <row r="18148" spans="1:4" ht="15" hidden="1" x14ac:dyDescent="0.2">
      <c r="A18148" s="65">
        <v>0</v>
      </c>
      <c r="B18148" s="77" t="s">
        <v>738</v>
      </c>
      <c r="C18148" s="76">
        <v>0</v>
      </c>
      <c r="D18148" s="96">
        <f>IF(C18157+C18162=0,1,2)</f>
        <v>2</v>
      </c>
    </row>
    <row r="18149" spans="1:4" ht="15" hidden="1" x14ac:dyDescent="0.2">
      <c r="A18149" s="65">
        <v>0</v>
      </c>
      <c r="B18149" s="104" t="s">
        <v>789</v>
      </c>
      <c r="C18149" s="105">
        <v>0</v>
      </c>
      <c r="D18149" s="96">
        <f>IF(C18157+C18162=0,1,2)</f>
        <v>2</v>
      </c>
    </row>
    <row r="18150" spans="1:4" ht="15" hidden="1" x14ac:dyDescent="0.2">
      <c r="A18150" s="65">
        <v>0</v>
      </c>
      <c r="B18150" s="102" t="s">
        <v>732</v>
      </c>
      <c r="C18150" s="103">
        <v>0</v>
      </c>
      <c r="D18150" s="96">
        <f>IF(C18157+C18162=0,1,2)</f>
        <v>2</v>
      </c>
    </row>
    <row r="18151" spans="1:4" ht="15" hidden="1" x14ac:dyDescent="0.2">
      <c r="A18151" s="65">
        <v>0</v>
      </c>
      <c r="B18151" s="102" t="s">
        <v>737</v>
      </c>
      <c r="C18151" s="103">
        <v>0</v>
      </c>
      <c r="D18151" s="96">
        <f>IF(C18157+C18162=0,1,2)</f>
        <v>2</v>
      </c>
    </row>
    <row r="18152" spans="1:4" ht="15" hidden="1" x14ac:dyDescent="0.2">
      <c r="A18152" s="65">
        <v>0</v>
      </c>
      <c r="B18152" s="102" t="s">
        <v>733</v>
      </c>
      <c r="C18152" s="103">
        <v>0</v>
      </c>
      <c r="D18152" s="96">
        <f>IF(C18157+C18162=0,1,2)</f>
        <v>2</v>
      </c>
    </row>
    <row r="18153" spans="1:4" ht="15" hidden="1" x14ac:dyDescent="0.2">
      <c r="A18153" s="65">
        <v>0</v>
      </c>
      <c r="B18153" s="106" t="s">
        <v>734</v>
      </c>
      <c r="C18153" s="92">
        <v>0</v>
      </c>
      <c r="D18153" s="96">
        <f>IF(C18157+C18162=0,1,2)</f>
        <v>2</v>
      </c>
    </row>
    <row r="18154" spans="1:4" ht="15" hidden="1" x14ac:dyDescent="0.2">
      <c r="A18154" s="65">
        <v>0</v>
      </c>
      <c r="B18154" s="77" t="s">
        <v>738</v>
      </c>
      <c r="C18154" s="76">
        <v>0</v>
      </c>
      <c r="D18154" s="96">
        <f>IF(C18157+C18162=0,1,2)</f>
        <v>2</v>
      </c>
    </row>
    <row r="18155" spans="1:4" ht="15" hidden="1" x14ac:dyDescent="0.2">
      <c r="A18155" s="65">
        <f t="shared" si="283"/>
        <v>0</v>
      </c>
      <c r="B18155" s="97"/>
      <c r="C18155" s="98"/>
      <c r="D18155" s="96">
        <f>IF(C18157+C18162=0,1,2)</f>
        <v>2</v>
      </c>
    </row>
    <row r="18156" spans="1:4" ht="15" hidden="1" x14ac:dyDescent="0.2">
      <c r="A18156" s="65">
        <f t="shared" si="283"/>
        <v>0</v>
      </c>
      <c r="B18156" s="99" t="s">
        <v>817</v>
      </c>
      <c r="C18156" s="100"/>
      <c r="D18156" s="96">
        <f>IF(C18157+C18162=0,1,2)</f>
        <v>2</v>
      </c>
    </row>
    <row r="18157" spans="1:4" ht="15" x14ac:dyDescent="0.2">
      <c r="B18157" s="79" t="s">
        <v>741</v>
      </c>
      <c r="C18157" s="80">
        <v>12.345000000000001</v>
      </c>
      <c r="D18157" s="96"/>
    </row>
    <row r="18158" spans="1:4" ht="15" x14ac:dyDescent="0.2">
      <c r="B18158" s="113" t="s">
        <v>721</v>
      </c>
      <c r="C18158" s="72">
        <v>12.345000000000001</v>
      </c>
      <c r="D18158" s="96"/>
    </row>
    <row r="18159" spans="1:4" ht="15" hidden="1" x14ac:dyDescent="0.2">
      <c r="A18159" s="65">
        <f t="shared" si="283"/>
        <v>0</v>
      </c>
      <c r="B18159" s="85" t="s">
        <v>742</v>
      </c>
      <c r="C18159" s="92">
        <v>0</v>
      </c>
      <c r="D18159" s="96">
        <f>IF(C18157+C18162=0,1,2)</f>
        <v>2</v>
      </c>
    </row>
    <row r="18160" spans="1:4" ht="15" hidden="1" x14ac:dyDescent="0.2">
      <c r="A18160" s="65">
        <f t="shared" si="283"/>
        <v>0</v>
      </c>
      <c r="B18160" s="85" t="s">
        <v>743</v>
      </c>
      <c r="C18160" s="92">
        <v>0</v>
      </c>
      <c r="D18160" s="96">
        <f>IF(C18157+C18162=0,1,2)</f>
        <v>2</v>
      </c>
    </row>
    <row r="18161" spans="1:4" ht="15" hidden="1" x14ac:dyDescent="0.2">
      <c r="A18161" s="65">
        <f t="shared" si="283"/>
        <v>0</v>
      </c>
      <c r="B18161" s="85" t="s">
        <v>744</v>
      </c>
      <c r="C18161" s="92">
        <v>0</v>
      </c>
      <c r="D18161" s="96">
        <f>IF(C18157+C18162=0,1,2)</f>
        <v>2</v>
      </c>
    </row>
    <row r="18162" spans="1:4" ht="15" x14ac:dyDescent="0.2">
      <c r="B18162" s="79" t="s">
        <v>745</v>
      </c>
      <c r="C18162" s="80">
        <v>7.7283400000000002</v>
      </c>
      <c r="D18162" s="96"/>
    </row>
    <row r="18163" spans="1:4" ht="15" x14ac:dyDescent="0.2">
      <c r="B18163" s="113" t="s">
        <v>3</v>
      </c>
      <c r="C18163" s="72">
        <v>7.7283400000000002</v>
      </c>
      <c r="D18163" s="96"/>
    </row>
    <row r="18164" spans="1:4" ht="15" hidden="1" x14ac:dyDescent="0.2">
      <c r="A18164" s="65">
        <f t="shared" si="283"/>
        <v>0</v>
      </c>
      <c r="B18164" s="85" t="s">
        <v>11</v>
      </c>
      <c r="C18164" s="92">
        <v>0</v>
      </c>
      <c r="D18164" s="96">
        <f>IF(C18157+C18162=0,1,2)</f>
        <v>2</v>
      </c>
    </row>
    <row r="18165" spans="1:4" ht="15" hidden="1" x14ac:dyDescent="0.2">
      <c r="A18165" s="65">
        <f t="shared" si="283"/>
        <v>0</v>
      </c>
      <c r="B18165" s="85" t="s">
        <v>746</v>
      </c>
      <c r="C18165" s="92">
        <v>0</v>
      </c>
      <c r="D18165" s="96">
        <f>IF(C18157+C18162=0,1,2)</f>
        <v>2</v>
      </c>
    </row>
    <row r="18166" spans="1:4" ht="15" hidden="1" x14ac:dyDescent="0.2">
      <c r="A18166" s="65">
        <f t="shared" si="283"/>
        <v>0</v>
      </c>
      <c r="B18166" s="85" t="s">
        <v>13</v>
      </c>
      <c r="C18166" s="92">
        <v>0</v>
      </c>
      <c r="D18166" s="96">
        <f>IF(C18157+C18162=0,1,2)</f>
        <v>2</v>
      </c>
    </row>
    <row r="18167" spans="1:4" ht="15" hidden="1" x14ac:dyDescent="0.2">
      <c r="A18167" s="65">
        <f t="shared" si="283"/>
        <v>4.6166600000000004</v>
      </c>
      <c r="B18167" s="94" t="s">
        <v>747</v>
      </c>
      <c r="C18167" s="95">
        <v>4.6166600000000004</v>
      </c>
      <c r="D18167" s="65">
        <f>IF(C18157+C18162=0,1,2)</f>
        <v>2</v>
      </c>
    </row>
    <row r="18168" spans="1:4" ht="15" hidden="1" x14ac:dyDescent="0.2">
      <c r="A18168" s="65">
        <f t="shared" si="283"/>
        <v>2.5032999999999999</v>
      </c>
      <c r="B18168" s="94" t="s">
        <v>812</v>
      </c>
      <c r="C18168" s="95">
        <v>2.5032999999999999</v>
      </c>
      <c r="D18168" s="65">
        <f>IF(C18157+C18162=0,1,2)</f>
        <v>2</v>
      </c>
    </row>
    <row r="18169" spans="1:4" ht="15" hidden="1" x14ac:dyDescent="0.2">
      <c r="A18169" s="65">
        <f t="shared" si="283"/>
        <v>7.1199599999999998</v>
      </c>
      <c r="B18169" s="94" t="s">
        <v>813</v>
      </c>
      <c r="C18169" s="95">
        <v>7.1199599999999998</v>
      </c>
      <c r="D18169" s="65">
        <f>IF(C18157+C18162=0,1,2)</f>
        <v>2</v>
      </c>
    </row>
    <row r="18170" spans="1:4" ht="15" hidden="1" x14ac:dyDescent="0.2">
      <c r="A18170" s="65">
        <f t="shared" si="283"/>
        <v>0</v>
      </c>
      <c r="B18170" s="108"/>
      <c r="C18170" s="109"/>
      <c r="D18170" s="96">
        <f>IF(C18157+C18162=0,1,2)</f>
        <v>2</v>
      </c>
    </row>
    <row r="18171" spans="1:4" ht="15" hidden="1" x14ac:dyDescent="0.2">
      <c r="A18171" s="65">
        <f t="shared" si="283"/>
        <v>0</v>
      </c>
      <c r="B18171" s="82" t="s">
        <v>791</v>
      </c>
      <c r="C18171" s="100"/>
      <c r="D18171" s="96">
        <f>IF(C18157+C18162=0,1,2)</f>
        <v>2</v>
      </c>
    </row>
    <row r="18172" spans="1:4" ht="15" x14ac:dyDescent="0.2">
      <c r="B18172" s="107" t="s">
        <v>792</v>
      </c>
      <c r="C18172" s="114">
        <v>23</v>
      </c>
      <c r="D18172" s="96"/>
    </row>
    <row r="18173" spans="1:4" ht="15" x14ac:dyDescent="0.2">
      <c r="B18173" s="81" t="s">
        <v>793</v>
      </c>
      <c r="C18173" s="110">
        <v>20</v>
      </c>
      <c r="D18173" s="96"/>
    </row>
    <row r="18174" spans="1:4" ht="15" x14ac:dyDescent="0.2">
      <c r="B18174" s="81" t="s">
        <v>794</v>
      </c>
      <c r="C18174" s="110">
        <v>3</v>
      </c>
      <c r="D18174" s="96"/>
    </row>
    <row r="18175" spans="1:4" ht="15" hidden="1" x14ac:dyDescent="0.2">
      <c r="A18175" s="65">
        <f t="shared" si="283"/>
        <v>0</v>
      </c>
      <c r="B18175" s="111"/>
      <c r="C18175" s="109"/>
      <c r="D18175" s="96">
        <f>IF(C18157+C18162=0,1,2)</f>
        <v>2</v>
      </c>
    </row>
    <row r="18176" spans="1:4" ht="30" hidden="1" customHeight="1" x14ac:dyDescent="0.2">
      <c r="A18176" s="65">
        <v>1</v>
      </c>
      <c r="B18176" s="117" t="s">
        <v>1035</v>
      </c>
      <c r="C18176" s="118"/>
      <c r="D18176" s="96">
        <f>IF(C18240+C18245=0,1,2)</f>
        <v>1</v>
      </c>
    </row>
    <row r="18177" spans="1:4" ht="15" hidden="1" x14ac:dyDescent="0.2">
      <c r="A18177" s="65">
        <f t="shared" si="283"/>
        <v>0</v>
      </c>
      <c r="B18177" s="97"/>
      <c r="C18177" s="98"/>
      <c r="D18177" s="96">
        <f>IF(C18240+C18245=0,1,2)</f>
        <v>1</v>
      </c>
    </row>
    <row r="18178" spans="1:4" ht="15" hidden="1" x14ac:dyDescent="0.2">
      <c r="A18178" s="65">
        <f t="shared" si="283"/>
        <v>0</v>
      </c>
      <c r="B18178" s="99" t="s">
        <v>815</v>
      </c>
      <c r="C18178" s="100"/>
      <c r="D18178" s="96">
        <f>IF(C18240+C18245=0,1,2)</f>
        <v>1</v>
      </c>
    </row>
    <row r="18179" spans="1:4" ht="15" hidden="1" x14ac:dyDescent="0.2">
      <c r="A18179" s="65">
        <f t="shared" si="283"/>
        <v>0</v>
      </c>
      <c r="B18179" s="101" t="s">
        <v>721</v>
      </c>
      <c r="C18179" s="76">
        <v>0</v>
      </c>
      <c r="D18179" s="96">
        <f>IF(C18240+C18245=0,1,2)</f>
        <v>1</v>
      </c>
    </row>
    <row r="18180" spans="1:4" ht="15" hidden="1" x14ac:dyDescent="0.2">
      <c r="A18180" s="65">
        <f t="shared" si="283"/>
        <v>0</v>
      </c>
      <c r="B18180" s="73" t="s">
        <v>722</v>
      </c>
      <c r="C18180" s="76"/>
      <c r="D18180" s="96">
        <f>IF(C18240+C18245=0,1,2)</f>
        <v>1</v>
      </c>
    </row>
    <row r="18181" spans="1:4" ht="15" hidden="1" x14ac:dyDescent="0.2">
      <c r="A18181" s="65">
        <f t="shared" si="283"/>
        <v>0</v>
      </c>
      <c r="B18181" s="73" t="s">
        <v>783</v>
      </c>
      <c r="C18181" s="76"/>
      <c r="D18181" s="96">
        <f>IF(C18240+C18245=0,1,2)</f>
        <v>1</v>
      </c>
    </row>
    <row r="18182" spans="1:4" ht="15" hidden="1" x14ac:dyDescent="0.2">
      <c r="A18182" s="65">
        <f t="shared" ref="A18182:A18245" si="284">C18182</f>
        <v>0</v>
      </c>
      <c r="B18182" s="73" t="s">
        <v>8</v>
      </c>
      <c r="C18182" s="76">
        <v>0</v>
      </c>
      <c r="D18182" s="96">
        <f>IF(C18240+C18245=0,1,2)</f>
        <v>1</v>
      </c>
    </row>
    <row r="18183" spans="1:4" ht="15" hidden="1" x14ac:dyDescent="0.2">
      <c r="A18183" s="65">
        <f t="shared" si="284"/>
        <v>0</v>
      </c>
      <c r="B18183" s="73" t="s">
        <v>723</v>
      </c>
      <c r="C18183" s="76">
        <v>0</v>
      </c>
      <c r="D18183" s="96">
        <f>IF(C18240+C18245=0,1,2)</f>
        <v>1</v>
      </c>
    </row>
    <row r="18184" spans="1:4" ht="15" hidden="1" x14ac:dyDescent="0.2">
      <c r="A18184" s="65">
        <f t="shared" si="284"/>
        <v>0</v>
      </c>
      <c r="B18184" s="81" t="s">
        <v>742</v>
      </c>
      <c r="C18184" s="76">
        <v>0</v>
      </c>
      <c r="D18184" s="96">
        <f>IF(C18240+C18245=0,1,2)</f>
        <v>1</v>
      </c>
    </row>
    <row r="18185" spans="1:4" ht="15" hidden="1" x14ac:dyDescent="0.2">
      <c r="A18185" s="65">
        <f t="shared" si="284"/>
        <v>0</v>
      </c>
      <c r="B18185" s="81" t="s">
        <v>748</v>
      </c>
      <c r="C18185" s="76">
        <v>0</v>
      </c>
      <c r="D18185" s="96">
        <f>IF(C18240+C18245=0,1,2)</f>
        <v>1</v>
      </c>
    </row>
    <row r="18186" spans="1:4" ht="15" hidden="1" x14ac:dyDescent="0.2">
      <c r="A18186" s="65">
        <v>0</v>
      </c>
      <c r="B18186" s="73" t="s">
        <v>784</v>
      </c>
      <c r="C18186" s="76">
        <v>0</v>
      </c>
      <c r="D18186" s="96">
        <f>IF(C18240+C18245=0,1,2)</f>
        <v>1</v>
      </c>
    </row>
    <row r="18187" spans="1:4" ht="15" hidden="1" x14ac:dyDescent="0.2">
      <c r="A18187" s="65">
        <v>0</v>
      </c>
      <c r="B18187" s="77" t="s">
        <v>785</v>
      </c>
      <c r="C18187" s="76">
        <v>0</v>
      </c>
      <c r="D18187" s="96">
        <f>IF(C18240+C18245=0,1,2)</f>
        <v>1</v>
      </c>
    </row>
    <row r="18188" spans="1:4" ht="15" hidden="1" x14ac:dyDescent="0.2">
      <c r="A18188" s="65">
        <v>0</v>
      </c>
      <c r="B18188" s="77" t="s">
        <v>733</v>
      </c>
      <c r="C18188" s="76">
        <v>0</v>
      </c>
      <c r="D18188" s="96">
        <f>IF(C18240+C18245=0,1,2)</f>
        <v>1</v>
      </c>
    </row>
    <row r="18189" spans="1:4" ht="15" hidden="1" x14ac:dyDescent="0.2">
      <c r="A18189" s="65">
        <v>0</v>
      </c>
      <c r="B18189" s="77" t="s">
        <v>786</v>
      </c>
      <c r="C18189" s="76">
        <v>0</v>
      </c>
      <c r="D18189" s="96">
        <f>IF(C18240+C18245=0,1,2)</f>
        <v>1</v>
      </c>
    </row>
    <row r="18190" spans="1:4" ht="15" hidden="1" x14ac:dyDescent="0.2">
      <c r="A18190" s="65">
        <v>0</v>
      </c>
      <c r="B18190" s="77" t="s">
        <v>787</v>
      </c>
      <c r="C18190" s="76">
        <v>0</v>
      </c>
      <c r="D18190" s="96">
        <f>IF(C18240+C18245=0,1,2)</f>
        <v>1</v>
      </c>
    </row>
    <row r="18191" spans="1:4" ht="15" hidden="1" x14ac:dyDescent="0.2">
      <c r="A18191" s="65">
        <f t="shared" si="284"/>
        <v>0</v>
      </c>
      <c r="B18191" s="81" t="s">
        <v>744</v>
      </c>
      <c r="C18191" s="76">
        <v>0</v>
      </c>
      <c r="D18191" s="96">
        <f>IF(C18240+C18245=0,1,2)</f>
        <v>1</v>
      </c>
    </row>
    <row r="18192" spans="1:4" ht="15" hidden="1" x14ac:dyDescent="0.2">
      <c r="A18192" s="65">
        <v>0</v>
      </c>
      <c r="B18192" s="73" t="s">
        <v>788</v>
      </c>
      <c r="C18192" s="76">
        <v>0</v>
      </c>
      <c r="D18192" s="96">
        <f>IF(C18240+C18245=0,1,2)</f>
        <v>1</v>
      </c>
    </row>
    <row r="18193" spans="1:4" ht="15" hidden="1" x14ac:dyDescent="0.2">
      <c r="A18193" s="65">
        <v>0</v>
      </c>
      <c r="B18193" s="77" t="s">
        <v>737</v>
      </c>
      <c r="C18193" s="76">
        <v>0</v>
      </c>
      <c r="D18193" s="96">
        <f>IF(C18240+C18245=0,1,2)</f>
        <v>1</v>
      </c>
    </row>
    <row r="18194" spans="1:4" ht="15" hidden="1" x14ac:dyDescent="0.2">
      <c r="A18194" s="65">
        <v>0</v>
      </c>
      <c r="B18194" s="77" t="s">
        <v>733</v>
      </c>
      <c r="C18194" s="76">
        <v>0</v>
      </c>
      <c r="D18194" s="96">
        <f>IF(C18240+C18245=0,1,2)</f>
        <v>1</v>
      </c>
    </row>
    <row r="18195" spans="1:4" ht="15" hidden="1" x14ac:dyDescent="0.2">
      <c r="A18195" s="65">
        <v>0</v>
      </c>
      <c r="B18195" s="77" t="s">
        <v>738</v>
      </c>
      <c r="C18195" s="76">
        <v>0</v>
      </c>
      <c r="D18195" s="96">
        <f>IF(C18240+C18245=0,1,2)</f>
        <v>1</v>
      </c>
    </row>
    <row r="18196" spans="1:4" ht="15" hidden="1" x14ac:dyDescent="0.2">
      <c r="A18196" s="65">
        <v>0</v>
      </c>
      <c r="B18196" s="73" t="s">
        <v>789</v>
      </c>
      <c r="C18196" s="76">
        <v>0</v>
      </c>
      <c r="D18196" s="96">
        <f>IF(C18240+C18245=0,1,2)</f>
        <v>1</v>
      </c>
    </row>
    <row r="18197" spans="1:4" ht="15" hidden="1" x14ac:dyDescent="0.2">
      <c r="A18197" s="65">
        <v>0</v>
      </c>
      <c r="B18197" s="77" t="s">
        <v>790</v>
      </c>
      <c r="C18197" s="76">
        <v>0</v>
      </c>
      <c r="D18197" s="96">
        <f>IF(C18240+C18245=0,1,2)</f>
        <v>1</v>
      </c>
    </row>
    <row r="18198" spans="1:4" ht="15" hidden="1" x14ac:dyDescent="0.2">
      <c r="A18198" s="65">
        <f t="shared" si="284"/>
        <v>0</v>
      </c>
      <c r="B18198" s="97"/>
      <c r="C18198" s="98"/>
      <c r="D18198" s="96">
        <f>IF(C18240+C18245=0,1,2)</f>
        <v>1</v>
      </c>
    </row>
    <row r="18199" spans="1:4" ht="15" hidden="1" x14ac:dyDescent="0.2">
      <c r="A18199" s="65">
        <f t="shared" si="284"/>
        <v>0</v>
      </c>
      <c r="B18199" s="99" t="s">
        <v>816</v>
      </c>
      <c r="C18199" s="100"/>
      <c r="D18199" s="96">
        <f>IF(C18240+C18245=0,1,2)</f>
        <v>1</v>
      </c>
    </row>
    <row r="18200" spans="1:4" ht="15" hidden="1" x14ac:dyDescent="0.2">
      <c r="A18200" s="65">
        <f t="shared" si="284"/>
        <v>0</v>
      </c>
      <c r="B18200" s="101" t="s">
        <v>3</v>
      </c>
      <c r="C18200" s="76">
        <v>0</v>
      </c>
      <c r="D18200" s="96">
        <f>IF(C18240+C18245=0,1,2)</f>
        <v>1</v>
      </c>
    </row>
    <row r="18201" spans="1:4" ht="15" hidden="1" x14ac:dyDescent="0.2">
      <c r="A18201" s="65">
        <f t="shared" si="284"/>
        <v>0</v>
      </c>
      <c r="B18201" s="85" t="s">
        <v>4</v>
      </c>
      <c r="C18201" s="92">
        <v>0</v>
      </c>
      <c r="D18201" s="96">
        <f>IF(C18240+C18245=0,1,2)</f>
        <v>1</v>
      </c>
    </row>
    <row r="18202" spans="1:4" ht="15" hidden="1" x14ac:dyDescent="0.2">
      <c r="A18202" s="65">
        <f t="shared" si="284"/>
        <v>0</v>
      </c>
      <c r="B18202" s="85" t="s">
        <v>5</v>
      </c>
      <c r="C18202" s="92">
        <v>0</v>
      </c>
      <c r="D18202" s="96">
        <f>IF(C18240+C18245=0,1,2)</f>
        <v>1</v>
      </c>
    </row>
    <row r="18203" spans="1:4" ht="15" hidden="1" x14ac:dyDescent="0.2">
      <c r="A18203" s="65">
        <v>0</v>
      </c>
      <c r="B18203" s="102" t="s">
        <v>796</v>
      </c>
      <c r="C18203" s="103">
        <v>0</v>
      </c>
      <c r="D18203" s="96">
        <f>IF(C18240+C18245=0,1,2)</f>
        <v>1</v>
      </c>
    </row>
    <row r="18204" spans="1:4" ht="15" hidden="1" x14ac:dyDescent="0.2">
      <c r="A18204" s="65">
        <v>0</v>
      </c>
      <c r="B18204" s="102" t="s">
        <v>797</v>
      </c>
      <c r="C18204" s="103">
        <v>0</v>
      </c>
      <c r="D18204" s="96">
        <f>IF(C18240+C18245=0,1,2)</f>
        <v>1</v>
      </c>
    </row>
    <row r="18205" spans="1:4" ht="15" hidden="1" x14ac:dyDescent="0.2">
      <c r="A18205" s="65">
        <v>0</v>
      </c>
      <c r="B18205" s="102" t="s">
        <v>798</v>
      </c>
      <c r="C18205" s="103">
        <v>0</v>
      </c>
      <c r="D18205" s="96">
        <f>IF(C18240+C18245=0,1,2)</f>
        <v>1</v>
      </c>
    </row>
    <row r="18206" spans="1:4" ht="15" hidden="1" x14ac:dyDescent="0.2">
      <c r="A18206" s="65">
        <v>0</v>
      </c>
      <c r="B18206" s="102" t="s">
        <v>799</v>
      </c>
      <c r="C18206" s="103">
        <v>0</v>
      </c>
      <c r="D18206" s="96">
        <f>IF(C18240+C18245=0,1,2)</f>
        <v>1</v>
      </c>
    </row>
    <row r="18207" spans="1:4" ht="15" hidden="1" x14ac:dyDescent="0.2">
      <c r="A18207" s="65">
        <v>0</v>
      </c>
      <c r="B18207" s="102" t="s">
        <v>800</v>
      </c>
      <c r="C18207" s="103">
        <v>0</v>
      </c>
      <c r="D18207" s="96">
        <f>IF(C18240+C18245=0,1,2)</f>
        <v>1</v>
      </c>
    </row>
    <row r="18208" spans="1:4" ht="15" hidden="1" x14ac:dyDescent="0.2">
      <c r="A18208" s="65">
        <v>0</v>
      </c>
      <c r="B18208" s="102" t="s">
        <v>801</v>
      </c>
      <c r="C18208" s="103">
        <v>0</v>
      </c>
      <c r="D18208" s="96">
        <f>IF(C18240+C18245=0,1,2)</f>
        <v>1</v>
      </c>
    </row>
    <row r="18209" spans="1:4" ht="30" hidden="1" x14ac:dyDescent="0.2">
      <c r="A18209" s="65">
        <v>0</v>
      </c>
      <c r="B18209" s="102" t="s">
        <v>802</v>
      </c>
      <c r="C18209" s="103">
        <v>0</v>
      </c>
      <c r="D18209" s="96">
        <f>IF(C18240+C18245=0,1,2)</f>
        <v>1</v>
      </c>
    </row>
    <row r="18210" spans="1:4" ht="30" hidden="1" x14ac:dyDescent="0.2">
      <c r="A18210" s="65">
        <v>0</v>
      </c>
      <c r="B18210" s="102" t="s">
        <v>803</v>
      </c>
      <c r="C18210" s="103">
        <v>0</v>
      </c>
      <c r="D18210" s="96">
        <f>IF(C18240+C18245=0,1,2)</f>
        <v>1</v>
      </c>
    </row>
    <row r="18211" spans="1:4" ht="15" hidden="1" x14ac:dyDescent="0.2">
      <c r="A18211" s="65">
        <v>0</v>
      </c>
      <c r="B18211" s="102" t="s">
        <v>804</v>
      </c>
      <c r="C18211" s="103">
        <v>0</v>
      </c>
      <c r="D18211" s="96">
        <f>IF(C18240+C18245=0,1,2)</f>
        <v>1</v>
      </c>
    </row>
    <row r="18212" spans="1:4" ht="15" hidden="1" x14ac:dyDescent="0.2">
      <c r="A18212" s="65">
        <v>0</v>
      </c>
      <c r="B18212" s="102" t="s">
        <v>805</v>
      </c>
      <c r="C18212" s="103">
        <v>0</v>
      </c>
      <c r="D18212" s="96">
        <f>IF(C18240+C18245=0,1,2)</f>
        <v>1</v>
      </c>
    </row>
    <row r="18213" spans="1:4" ht="15" hidden="1" x14ac:dyDescent="0.2">
      <c r="A18213" s="65">
        <f t="shared" si="284"/>
        <v>0</v>
      </c>
      <c r="B18213" s="85" t="s">
        <v>806</v>
      </c>
      <c r="C18213" s="92">
        <v>0</v>
      </c>
      <c r="D18213" s="96">
        <f>IF(C18240+C18245=0,1,2)</f>
        <v>1</v>
      </c>
    </row>
    <row r="18214" spans="1:4" ht="15" hidden="1" x14ac:dyDescent="0.2">
      <c r="A18214" s="65">
        <f t="shared" si="284"/>
        <v>0</v>
      </c>
      <c r="B18214" s="85" t="s">
        <v>6</v>
      </c>
      <c r="C18214" s="92">
        <v>0</v>
      </c>
      <c r="D18214" s="96">
        <f>IF(C18240+C18245=0,1,2)</f>
        <v>1</v>
      </c>
    </row>
    <row r="18215" spans="1:4" ht="15" hidden="1" x14ac:dyDescent="0.2">
      <c r="A18215" s="65">
        <f t="shared" si="284"/>
        <v>0</v>
      </c>
      <c r="B18215" s="73" t="s">
        <v>7</v>
      </c>
      <c r="C18215" s="76">
        <v>0</v>
      </c>
      <c r="D18215" s="96">
        <f>IF(C18240+C18245=0,1,2)</f>
        <v>1</v>
      </c>
    </row>
    <row r="18216" spans="1:4" ht="15" hidden="1" x14ac:dyDescent="0.2">
      <c r="A18216" s="65">
        <f t="shared" si="284"/>
        <v>0</v>
      </c>
      <c r="B18216" s="85" t="s">
        <v>8</v>
      </c>
      <c r="C18216" s="92">
        <v>0</v>
      </c>
      <c r="D18216" s="96">
        <f>IF(C18240+C18245=0,1,2)</f>
        <v>1</v>
      </c>
    </row>
    <row r="18217" spans="1:4" ht="15" hidden="1" x14ac:dyDescent="0.2">
      <c r="A18217" s="65">
        <f t="shared" si="284"/>
        <v>0</v>
      </c>
      <c r="B18217" s="85" t="s">
        <v>9</v>
      </c>
      <c r="C18217" s="92">
        <v>0</v>
      </c>
      <c r="D18217" s="96">
        <f>IF(C18240+C18245=0,1,2)</f>
        <v>1</v>
      </c>
    </row>
    <row r="18218" spans="1:4" ht="15" hidden="1" x14ac:dyDescent="0.2">
      <c r="A18218" s="65">
        <f t="shared" si="284"/>
        <v>0</v>
      </c>
      <c r="B18218" s="85" t="s">
        <v>10</v>
      </c>
      <c r="C18218" s="92">
        <v>0</v>
      </c>
      <c r="D18218" s="96">
        <f>IF(C18240+C18245=0,1,2)</f>
        <v>1</v>
      </c>
    </row>
    <row r="18219" spans="1:4" ht="15" hidden="1" x14ac:dyDescent="0.2">
      <c r="A18219" s="65">
        <f t="shared" si="284"/>
        <v>0</v>
      </c>
      <c r="B18219" s="81" t="s">
        <v>11</v>
      </c>
      <c r="C18219" s="76">
        <v>0</v>
      </c>
      <c r="D18219" s="96">
        <f>IF(C18240+C18245=0,1,2)</f>
        <v>1</v>
      </c>
    </row>
    <row r="18220" spans="1:4" ht="15" hidden="1" x14ac:dyDescent="0.2">
      <c r="A18220" s="65">
        <f t="shared" si="284"/>
        <v>0</v>
      </c>
      <c r="B18220" s="81" t="s">
        <v>12</v>
      </c>
      <c r="C18220" s="76">
        <v>0</v>
      </c>
      <c r="D18220" s="96">
        <f>IF(C18240+C18245=0,1,2)</f>
        <v>1</v>
      </c>
    </row>
    <row r="18221" spans="1:4" ht="15" hidden="1" x14ac:dyDescent="0.2">
      <c r="A18221" s="65">
        <v>0</v>
      </c>
      <c r="B18221" s="104" t="s">
        <v>784</v>
      </c>
      <c r="C18221" s="105">
        <v>0</v>
      </c>
      <c r="D18221" s="96">
        <f>IF(C18240+C18245=0,1,2)</f>
        <v>1</v>
      </c>
    </row>
    <row r="18222" spans="1:4" ht="15" hidden="1" x14ac:dyDescent="0.2">
      <c r="A18222" s="65">
        <v>0</v>
      </c>
      <c r="B18222" s="102" t="s">
        <v>785</v>
      </c>
      <c r="C18222" s="103">
        <v>0</v>
      </c>
      <c r="D18222" s="96">
        <f>IF(C18240+C18245=0,1,2)</f>
        <v>1</v>
      </c>
    </row>
    <row r="18223" spans="1:4" ht="15" hidden="1" x14ac:dyDescent="0.2">
      <c r="A18223" s="65">
        <v>0</v>
      </c>
      <c r="B18223" s="102" t="s">
        <v>807</v>
      </c>
      <c r="C18223" s="103">
        <v>0</v>
      </c>
      <c r="D18223" s="96">
        <f>IF(C18240+C18245=0,1,2)</f>
        <v>1</v>
      </c>
    </row>
    <row r="18224" spans="1:4" ht="15" hidden="1" x14ac:dyDescent="0.2">
      <c r="A18224" s="65">
        <v>0</v>
      </c>
      <c r="B18224" s="106" t="s">
        <v>734</v>
      </c>
      <c r="C18224" s="92">
        <v>0</v>
      </c>
      <c r="D18224" s="96">
        <f>IF(C18240+C18245=0,1,2)</f>
        <v>1</v>
      </c>
    </row>
    <row r="18225" spans="1:4" ht="15" hidden="1" x14ac:dyDescent="0.2">
      <c r="A18225" s="65">
        <v>0</v>
      </c>
      <c r="B18225" s="77" t="s">
        <v>808</v>
      </c>
      <c r="C18225" s="76">
        <v>0</v>
      </c>
      <c r="D18225" s="96">
        <f>IF(C18240+C18245=0,1,2)</f>
        <v>1</v>
      </c>
    </row>
    <row r="18226" spans="1:4" ht="15" hidden="1" x14ac:dyDescent="0.2">
      <c r="A18226" s="65">
        <f t="shared" si="284"/>
        <v>0</v>
      </c>
      <c r="B18226" s="81" t="s">
        <v>13</v>
      </c>
      <c r="C18226" s="76">
        <v>0</v>
      </c>
      <c r="D18226" s="96">
        <f>IF(C18240+C18245=0,1,2)</f>
        <v>1</v>
      </c>
    </row>
    <row r="18227" spans="1:4" ht="15" hidden="1" x14ac:dyDescent="0.2">
      <c r="A18227" s="65">
        <v>0</v>
      </c>
      <c r="B18227" s="104" t="s">
        <v>788</v>
      </c>
      <c r="C18227" s="105">
        <v>0</v>
      </c>
      <c r="D18227" s="96">
        <f>IF(C18240+C18245=0,1,2)</f>
        <v>1</v>
      </c>
    </row>
    <row r="18228" spans="1:4" ht="15" hidden="1" x14ac:dyDescent="0.2">
      <c r="A18228" s="65">
        <v>0</v>
      </c>
      <c r="B18228" s="102" t="s">
        <v>785</v>
      </c>
      <c r="C18228" s="103">
        <v>0</v>
      </c>
      <c r="D18228" s="96">
        <f>IF(C18240+C18245=0,1,2)</f>
        <v>1</v>
      </c>
    </row>
    <row r="18229" spans="1:4" ht="15" hidden="1" x14ac:dyDescent="0.2">
      <c r="A18229" s="65">
        <v>0</v>
      </c>
      <c r="B18229" s="102" t="s">
        <v>733</v>
      </c>
      <c r="C18229" s="103">
        <v>0</v>
      </c>
      <c r="D18229" s="96">
        <f>IF(C18240+C18245=0,1,2)</f>
        <v>1</v>
      </c>
    </row>
    <row r="18230" spans="1:4" ht="30" hidden="1" x14ac:dyDescent="0.2">
      <c r="A18230" s="65">
        <f t="shared" si="284"/>
        <v>0</v>
      </c>
      <c r="B18230" s="106" t="s">
        <v>809</v>
      </c>
      <c r="C18230" s="92">
        <v>0</v>
      </c>
      <c r="D18230" s="96">
        <f>IF(C18240+C18245=0,1,2)</f>
        <v>1</v>
      </c>
    </row>
    <row r="18231" spans="1:4" ht="15" hidden="1" x14ac:dyDescent="0.2">
      <c r="A18231" s="65">
        <v>0</v>
      </c>
      <c r="B18231" s="77" t="s">
        <v>738</v>
      </c>
      <c r="C18231" s="76">
        <v>0</v>
      </c>
      <c r="D18231" s="96">
        <f>IF(C18240+C18245=0,1,2)</f>
        <v>1</v>
      </c>
    </row>
    <row r="18232" spans="1:4" ht="15" hidden="1" x14ac:dyDescent="0.2">
      <c r="A18232" s="65">
        <v>0</v>
      </c>
      <c r="B18232" s="104" t="s">
        <v>789</v>
      </c>
      <c r="C18232" s="105">
        <v>0</v>
      </c>
      <c r="D18232" s="96">
        <f>IF(C18240+C18245=0,1,2)</f>
        <v>1</v>
      </c>
    </row>
    <row r="18233" spans="1:4" ht="15" hidden="1" x14ac:dyDescent="0.2">
      <c r="A18233" s="65">
        <v>0</v>
      </c>
      <c r="B18233" s="102" t="s">
        <v>732</v>
      </c>
      <c r="C18233" s="103">
        <v>0</v>
      </c>
      <c r="D18233" s="96">
        <f>IF(C18240+C18245=0,1,2)</f>
        <v>1</v>
      </c>
    </row>
    <row r="18234" spans="1:4" ht="15" hidden="1" x14ac:dyDescent="0.2">
      <c r="A18234" s="65">
        <v>0</v>
      </c>
      <c r="B18234" s="102" t="s">
        <v>737</v>
      </c>
      <c r="C18234" s="103">
        <v>0</v>
      </c>
      <c r="D18234" s="96">
        <f>IF(C18240+C18245=0,1,2)</f>
        <v>1</v>
      </c>
    </row>
    <row r="18235" spans="1:4" ht="15" hidden="1" x14ac:dyDescent="0.2">
      <c r="A18235" s="65">
        <v>0</v>
      </c>
      <c r="B18235" s="102" t="s">
        <v>733</v>
      </c>
      <c r="C18235" s="103">
        <v>0</v>
      </c>
      <c r="D18235" s="96">
        <f>IF(C18240+C18245=0,1,2)</f>
        <v>1</v>
      </c>
    </row>
    <row r="18236" spans="1:4" ht="15" hidden="1" x14ac:dyDescent="0.2">
      <c r="A18236" s="65">
        <v>0</v>
      </c>
      <c r="B18236" s="106" t="s">
        <v>734</v>
      </c>
      <c r="C18236" s="92">
        <v>0</v>
      </c>
      <c r="D18236" s="96">
        <f>IF(C18240+C18245=0,1,2)</f>
        <v>1</v>
      </c>
    </row>
    <row r="18237" spans="1:4" ht="15" hidden="1" x14ac:dyDescent="0.2">
      <c r="A18237" s="65">
        <v>0</v>
      </c>
      <c r="B18237" s="77" t="s">
        <v>738</v>
      </c>
      <c r="C18237" s="76">
        <v>0</v>
      </c>
      <c r="D18237" s="96">
        <f>IF(C18240+C18245=0,1,2)</f>
        <v>1</v>
      </c>
    </row>
    <row r="18238" spans="1:4" ht="15" hidden="1" x14ac:dyDescent="0.2">
      <c r="A18238" s="65">
        <f t="shared" si="284"/>
        <v>0</v>
      </c>
      <c r="B18238" s="97"/>
      <c r="C18238" s="98"/>
      <c r="D18238" s="96">
        <f>IF(C18240+C18245=0,1,2)</f>
        <v>1</v>
      </c>
    </row>
    <row r="18239" spans="1:4" ht="15" hidden="1" x14ac:dyDescent="0.2">
      <c r="A18239" s="65">
        <f t="shared" si="284"/>
        <v>0</v>
      </c>
      <c r="B18239" s="99" t="s">
        <v>817</v>
      </c>
      <c r="C18239" s="100"/>
      <c r="D18239" s="96">
        <f>IF(C18240+C18245=0,1,2)</f>
        <v>1</v>
      </c>
    </row>
    <row r="18240" spans="1:4" ht="15" hidden="1" x14ac:dyDescent="0.2">
      <c r="A18240" s="65">
        <f t="shared" si="284"/>
        <v>0</v>
      </c>
      <c r="B18240" s="107" t="s">
        <v>741</v>
      </c>
      <c r="C18240" s="92">
        <v>0</v>
      </c>
      <c r="D18240" s="96">
        <f>IF(C18240+C18245=0,1,2)</f>
        <v>1</v>
      </c>
    </row>
    <row r="18241" spans="1:4" ht="15" hidden="1" x14ac:dyDescent="0.2">
      <c r="A18241" s="65">
        <f t="shared" si="284"/>
        <v>0</v>
      </c>
      <c r="B18241" s="85" t="s">
        <v>721</v>
      </c>
      <c r="C18241" s="92">
        <v>0</v>
      </c>
      <c r="D18241" s="96">
        <f>IF(C18240+C18245=0,1,2)</f>
        <v>1</v>
      </c>
    </row>
    <row r="18242" spans="1:4" ht="15" hidden="1" x14ac:dyDescent="0.2">
      <c r="A18242" s="65">
        <f t="shared" si="284"/>
        <v>0</v>
      </c>
      <c r="B18242" s="85" t="s">
        <v>742</v>
      </c>
      <c r="C18242" s="92">
        <v>0</v>
      </c>
      <c r="D18242" s="96">
        <f>IF(C18240+C18245=0,1,2)</f>
        <v>1</v>
      </c>
    </row>
    <row r="18243" spans="1:4" ht="15" hidden="1" x14ac:dyDescent="0.2">
      <c r="A18243" s="65">
        <f t="shared" si="284"/>
        <v>0</v>
      </c>
      <c r="B18243" s="85" t="s">
        <v>743</v>
      </c>
      <c r="C18243" s="92">
        <v>0</v>
      </c>
      <c r="D18243" s="96">
        <f>IF(C18240+C18245=0,1,2)</f>
        <v>1</v>
      </c>
    </row>
    <row r="18244" spans="1:4" ht="15" hidden="1" x14ac:dyDescent="0.2">
      <c r="A18244" s="65">
        <f t="shared" si="284"/>
        <v>0</v>
      </c>
      <c r="B18244" s="85" t="s">
        <v>744</v>
      </c>
      <c r="C18244" s="92">
        <v>0</v>
      </c>
      <c r="D18244" s="96">
        <f>IF(C18240+C18245=0,1,2)</f>
        <v>1</v>
      </c>
    </row>
    <row r="18245" spans="1:4" ht="15" hidden="1" x14ac:dyDescent="0.2">
      <c r="A18245" s="65">
        <f t="shared" si="284"/>
        <v>0</v>
      </c>
      <c r="B18245" s="107" t="s">
        <v>745</v>
      </c>
      <c r="C18245" s="92">
        <v>0</v>
      </c>
      <c r="D18245" s="96">
        <f>IF(C18240+C18245=0,1,2)</f>
        <v>1</v>
      </c>
    </row>
    <row r="18246" spans="1:4" ht="15" hidden="1" x14ac:dyDescent="0.2">
      <c r="A18246" s="65">
        <f t="shared" ref="A18246:A18303" si="285">C18246</f>
        <v>0</v>
      </c>
      <c r="B18246" s="85" t="s">
        <v>3</v>
      </c>
      <c r="C18246" s="92">
        <v>0</v>
      </c>
      <c r="D18246" s="96">
        <f>IF(C18240+C18245=0,1,2)</f>
        <v>1</v>
      </c>
    </row>
    <row r="18247" spans="1:4" ht="15" hidden="1" x14ac:dyDescent="0.2">
      <c r="A18247" s="65">
        <f t="shared" si="285"/>
        <v>0</v>
      </c>
      <c r="B18247" s="85" t="s">
        <v>11</v>
      </c>
      <c r="C18247" s="92">
        <v>0</v>
      </c>
      <c r="D18247" s="96">
        <f>IF(C18240+C18245=0,1,2)</f>
        <v>1</v>
      </c>
    </row>
    <row r="18248" spans="1:4" ht="15" hidden="1" x14ac:dyDescent="0.2">
      <c r="A18248" s="65">
        <f t="shared" si="285"/>
        <v>0</v>
      </c>
      <c r="B18248" s="85" t="s">
        <v>746</v>
      </c>
      <c r="C18248" s="92">
        <v>0</v>
      </c>
      <c r="D18248" s="96">
        <f>IF(C18240+C18245=0,1,2)</f>
        <v>1</v>
      </c>
    </row>
    <row r="18249" spans="1:4" ht="15" hidden="1" x14ac:dyDescent="0.2">
      <c r="A18249" s="65">
        <f t="shared" si="285"/>
        <v>0</v>
      </c>
      <c r="B18249" s="85" t="s">
        <v>13</v>
      </c>
      <c r="C18249" s="92">
        <v>0</v>
      </c>
      <c r="D18249" s="96">
        <f>IF(C18240+C18245=0,1,2)</f>
        <v>1</v>
      </c>
    </row>
    <row r="18250" spans="1:4" ht="15" hidden="1" x14ac:dyDescent="0.2">
      <c r="A18250" s="65">
        <f t="shared" si="285"/>
        <v>0</v>
      </c>
      <c r="B18250" s="107" t="s">
        <v>747</v>
      </c>
      <c r="C18250" s="92">
        <v>0</v>
      </c>
      <c r="D18250" s="96">
        <f>IF(C18240+C18245=0,1,2)</f>
        <v>1</v>
      </c>
    </row>
    <row r="18251" spans="1:4" ht="15" hidden="1" x14ac:dyDescent="0.2">
      <c r="A18251" s="65">
        <f t="shared" si="285"/>
        <v>1.256E-2</v>
      </c>
      <c r="B18251" s="107" t="s">
        <v>812</v>
      </c>
      <c r="C18251" s="92">
        <v>1.256E-2</v>
      </c>
      <c r="D18251" s="96">
        <f>IF(C18240+C18245=0,1,2)</f>
        <v>1</v>
      </c>
    </row>
    <row r="18252" spans="1:4" ht="15" hidden="1" x14ac:dyDescent="0.2">
      <c r="A18252" s="65">
        <f t="shared" si="285"/>
        <v>1.256E-2</v>
      </c>
      <c r="B18252" s="107" t="s">
        <v>813</v>
      </c>
      <c r="C18252" s="92">
        <v>1.256E-2</v>
      </c>
      <c r="D18252" s="96">
        <f>IF(C18240+C18245=0,1,2)</f>
        <v>1</v>
      </c>
    </row>
    <row r="18253" spans="1:4" ht="15" hidden="1" x14ac:dyDescent="0.2">
      <c r="A18253" s="65">
        <f t="shared" si="285"/>
        <v>0</v>
      </c>
      <c r="B18253" s="108"/>
      <c r="C18253" s="109"/>
      <c r="D18253" s="96">
        <f>IF(C18240+C18245=0,1,2)</f>
        <v>1</v>
      </c>
    </row>
    <row r="18254" spans="1:4" ht="15" hidden="1" x14ac:dyDescent="0.2">
      <c r="A18254" s="65">
        <f t="shared" si="285"/>
        <v>0</v>
      </c>
      <c r="B18254" s="82" t="s">
        <v>791</v>
      </c>
      <c r="C18254" s="100"/>
      <c r="D18254" s="96">
        <f>IF(C18240+C18245=0,1,2)</f>
        <v>1</v>
      </c>
    </row>
    <row r="18255" spans="1:4" ht="15" hidden="1" x14ac:dyDescent="0.2">
      <c r="A18255" s="65">
        <f t="shared" si="285"/>
        <v>6</v>
      </c>
      <c r="B18255" s="79" t="s">
        <v>818</v>
      </c>
      <c r="C18255" s="110">
        <v>6</v>
      </c>
      <c r="D18255" s="96">
        <f>IF(C18240+C18245=0,1,2)</f>
        <v>1</v>
      </c>
    </row>
    <row r="18256" spans="1:4" ht="15" hidden="1" x14ac:dyDescent="0.2">
      <c r="A18256" s="65">
        <f t="shared" si="285"/>
        <v>5</v>
      </c>
      <c r="B18256" s="81" t="s">
        <v>793</v>
      </c>
      <c r="C18256" s="110">
        <v>5</v>
      </c>
      <c r="D18256" s="96">
        <f>IF(C18240+C18245=0,1,2)</f>
        <v>1</v>
      </c>
    </row>
    <row r="18257" spans="1:4" ht="15" hidden="1" x14ac:dyDescent="0.2">
      <c r="A18257" s="65">
        <f t="shared" si="285"/>
        <v>1</v>
      </c>
      <c r="B18257" s="81" t="s">
        <v>794</v>
      </c>
      <c r="C18257" s="110">
        <v>1</v>
      </c>
      <c r="D18257" s="96">
        <f>IF(C18240+C18245=0,1,2)</f>
        <v>1</v>
      </c>
    </row>
    <row r="18258" spans="1:4" ht="15" hidden="1" x14ac:dyDescent="0.2">
      <c r="A18258" s="65">
        <f t="shared" si="285"/>
        <v>0</v>
      </c>
      <c r="B18258" s="111"/>
      <c r="C18258" s="109"/>
      <c r="D18258" s="96">
        <f>IF(C18240+C18245=0,1,2)</f>
        <v>1</v>
      </c>
    </row>
    <row r="18259" spans="1:4" ht="30" customHeight="1" x14ac:dyDescent="0.2">
      <c r="B18259" s="117" t="s">
        <v>1036</v>
      </c>
      <c r="C18259" s="118"/>
      <c r="D18259" s="96"/>
    </row>
    <row r="18260" spans="1:4" ht="15" hidden="1" x14ac:dyDescent="0.2">
      <c r="A18260" s="65">
        <f t="shared" si="285"/>
        <v>0</v>
      </c>
      <c r="B18260" s="97"/>
      <c r="C18260" s="98"/>
      <c r="D18260" s="96">
        <f>IF(C18323+C18328=0,1,2)</f>
        <v>2</v>
      </c>
    </row>
    <row r="18261" spans="1:4" ht="15" hidden="1" x14ac:dyDescent="0.2">
      <c r="A18261" s="65">
        <f t="shared" si="285"/>
        <v>0</v>
      </c>
      <c r="B18261" s="99" t="s">
        <v>815</v>
      </c>
      <c r="C18261" s="100"/>
      <c r="D18261" s="96">
        <f>IF(C18323+C18328=0,1,2)</f>
        <v>2</v>
      </c>
    </row>
    <row r="18262" spans="1:4" ht="15" x14ac:dyDescent="0.2">
      <c r="B18262" s="112" t="s">
        <v>721</v>
      </c>
      <c r="C18262" s="72">
        <v>1.28</v>
      </c>
      <c r="D18262" s="66"/>
    </row>
    <row r="18263" spans="1:4" ht="15" hidden="1" x14ac:dyDescent="0.2">
      <c r="A18263" s="65">
        <f t="shared" si="285"/>
        <v>0</v>
      </c>
      <c r="B18263" s="73" t="s">
        <v>722</v>
      </c>
      <c r="C18263" s="76"/>
      <c r="D18263" s="96">
        <f>IF(C18323+C18328=0,1,2)</f>
        <v>2</v>
      </c>
    </row>
    <row r="18264" spans="1:4" ht="15" hidden="1" x14ac:dyDescent="0.2">
      <c r="A18264" s="65">
        <f t="shared" si="285"/>
        <v>0</v>
      </c>
      <c r="B18264" s="73" t="s">
        <v>783</v>
      </c>
      <c r="C18264" s="76"/>
      <c r="D18264" s="96">
        <f>IF(C18323+C18328=0,1,2)</f>
        <v>2</v>
      </c>
    </row>
    <row r="18265" spans="1:4" ht="15" hidden="1" x14ac:dyDescent="0.2">
      <c r="A18265" s="65">
        <f t="shared" si="285"/>
        <v>0</v>
      </c>
      <c r="B18265" s="73" t="s">
        <v>8</v>
      </c>
      <c r="C18265" s="76">
        <v>0</v>
      </c>
      <c r="D18265" s="96">
        <f>IF(C18323+C18328=0,1,2)</f>
        <v>2</v>
      </c>
    </row>
    <row r="18266" spans="1:4" ht="15" x14ac:dyDescent="0.2">
      <c r="B18266" s="113" t="s">
        <v>723</v>
      </c>
      <c r="C18266" s="72">
        <v>1.28</v>
      </c>
      <c r="D18266" s="96"/>
    </row>
    <row r="18267" spans="1:4" ht="15" hidden="1" x14ac:dyDescent="0.2">
      <c r="A18267" s="65">
        <f t="shared" si="285"/>
        <v>0</v>
      </c>
      <c r="B18267" s="81" t="s">
        <v>742</v>
      </c>
      <c r="C18267" s="76">
        <v>0</v>
      </c>
      <c r="D18267" s="96">
        <f>IF(C18323+C18328=0,1,2)</f>
        <v>2</v>
      </c>
    </row>
    <row r="18268" spans="1:4" ht="15" hidden="1" x14ac:dyDescent="0.2">
      <c r="A18268" s="65">
        <f t="shared" si="285"/>
        <v>0</v>
      </c>
      <c r="B18268" s="81" t="s">
        <v>748</v>
      </c>
      <c r="C18268" s="76">
        <v>0</v>
      </c>
      <c r="D18268" s="96">
        <f>IF(C18323+C18328=0,1,2)</f>
        <v>2</v>
      </c>
    </row>
    <row r="18269" spans="1:4" ht="15" hidden="1" x14ac:dyDescent="0.2">
      <c r="A18269" s="65">
        <v>0</v>
      </c>
      <c r="B18269" s="73" t="s">
        <v>784</v>
      </c>
      <c r="C18269" s="76">
        <v>0</v>
      </c>
      <c r="D18269" s="96">
        <f>IF(C18323+C18328=0,1,2)</f>
        <v>2</v>
      </c>
    </row>
    <row r="18270" spans="1:4" ht="15" hidden="1" x14ac:dyDescent="0.2">
      <c r="A18270" s="65">
        <v>0</v>
      </c>
      <c r="B18270" s="77" t="s">
        <v>785</v>
      </c>
      <c r="C18270" s="76">
        <v>0</v>
      </c>
      <c r="D18270" s="96">
        <f>IF(C18323+C18328=0,1,2)</f>
        <v>2</v>
      </c>
    </row>
    <row r="18271" spans="1:4" ht="15" hidden="1" x14ac:dyDescent="0.2">
      <c r="A18271" s="65">
        <v>0</v>
      </c>
      <c r="B18271" s="77" t="s">
        <v>733</v>
      </c>
      <c r="C18271" s="76">
        <v>0</v>
      </c>
      <c r="D18271" s="96">
        <f>IF(C18323+C18328=0,1,2)</f>
        <v>2</v>
      </c>
    </row>
    <row r="18272" spans="1:4" ht="15" hidden="1" x14ac:dyDescent="0.2">
      <c r="A18272" s="65">
        <v>0</v>
      </c>
      <c r="B18272" s="77" t="s">
        <v>786</v>
      </c>
      <c r="C18272" s="76">
        <v>0</v>
      </c>
      <c r="D18272" s="96">
        <f>IF(C18323+C18328=0,1,2)</f>
        <v>2</v>
      </c>
    </row>
    <row r="18273" spans="1:4" ht="15" hidden="1" x14ac:dyDescent="0.2">
      <c r="A18273" s="65">
        <v>0</v>
      </c>
      <c r="B18273" s="77" t="s">
        <v>787</v>
      </c>
      <c r="C18273" s="76">
        <v>0</v>
      </c>
      <c r="D18273" s="96">
        <f>IF(C18323+C18328=0,1,2)</f>
        <v>2</v>
      </c>
    </row>
    <row r="18274" spans="1:4" ht="15" hidden="1" x14ac:dyDescent="0.2">
      <c r="A18274" s="65">
        <f t="shared" si="285"/>
        <v>0</v>
      </c>
      <c r="B18274" s="81" t="s">
        <v>744</v>
      </c>
      <c r="C18274" s="76">
        <v>0</v>
      </c>
      <c r="D18274" s="96">
        <f>IF(C18323+C18328=0,1,2)</f>
        <v>2</v>
      </c>
    </row>
    <row r="18275" spans="1:4" ht="15" hidden="1" x14ac:dyDescent="0.2">
      <c r="A18275" s="65">
        <v>0</v>
      </c>
      <c r="B18275" s="73" t="s">
        <v>788</v>
      </c>
      <c r="C18275" s="76">
        <v>0</v>
      </c>
      <c r="D18275" s="96">
        <f>IF(C18323+C18328=0,1,2)</f>
        <v>2</v>
      </c>
    </row>
    <row r="18276" spans="1:4" ht="15" hidden="1" x14ac:dyDescent="0.2">
      <c r="A18276" s="65">
        <v>0</v>
      </c>
      <c r="B18276" s="77" t="s">
        <v>737</v>
      </c>
      <c r="C18276" s="76">
        <v>0</v>
      </c>
      <c r="D18276" s="96">
        <f>IF(C18323+C18328=0,1,2)</f>
        <v>2</v>
      </c>
    </row>
    <row r="18277" spans="1:4" ht="15" hidden="1" x14ac:dyDescent="0.2">
      <c r="A18277" s="65">
        <v>0</v>
      </c>
      <c r="B18277" s="77" t="s">
        <v>733</v>
      </c>
      <c r="C18277" s="76">
        <v>0</v>
      </c>
      <c r="D18277" s="96">
        <f>IF(C18323+C18328=0,1,2)</f>
        <v>2</v>
      </c>
    </row>
    <row r="18278" spans="1:4" ht="15" hidden="1" x14ac:dyDescent="0.2">
      <c r="A18278" s="65">
        <v>0</v>
      </c>
      <c r="B18278" s="77" t="s">
        <v>738</v>
      </c>
      <c r="C18278" s="76">
        <v>0</v>
      </c>
      <c r="D18278" s="96">
        <f>IF(C18323+C18328=0,1,2)</f>
        <v>2</v>
      </c>
    </row>
    <row r="18279" spans="1:4" ht="15" hidden="1" x14ac:dyDescent="0.2">
      <c r="A18279" s="65">
        <v>0</v>
      </c>
      <c r="B18279" s="73" t="s">
        <v>789</v>
      </c>
      <c r="C18279" s="76">
        <v>0</v>
      </c>
      <c r="D18279" s="96">
        <f>IF(C18323+C18328=0,1,2)</f>
        <v>2</v>
      </c>
    </row>
    <row r="18280" spans="1:4" ht="15" hidden="1" x14ac:dyDescent="0.2">
      <c r="A18280" s="65">
        <v>0</v>
      </c>
      <c r="B18280" s="77" t="s">
        <v>790</v>
      </c>
      <c r="C18280" s="76">
        <v>0</v>
      </c>
      <c r="D18280" s="96">
        <f>IF(C18323+C18328=0,1,2)</f>
        <v>2</v>
      </c>
    </row>
    <row r="18281" spans="1:4" ht="15" hidden="1" x14ac:dyDescent="0.2">
      <c r="A18281" s="65">
        <f t="shared" si="285"/>
        <v>0</v>
      </c>
      <c r="B18281" s="97"/>
      <c r="C18281" s="98"/>
      <c r="D18281" s="96">
        <f>IF(C18323+C18328=0,1,2)</f>
        <v>2</v>
      </c>
    </row>
    <row r="18282" spans="1:4" ht="15" hidden="1" x14ac:dyDescent="0.2">
      <c r="A18282" s="65">
        <f t="shared" si="285"/>
        <v>0</v>
      </c>
      <c r="B18282" s="99" t="s">
        <v>816</v>
      </c>
      <c r="C18282" s="100"/>
      <c r="D18282" s="96">
        <f>IF(C18323+C18328=0,1,2)</f>
        <v>2</v>
      </c>
    </row>
    <row r="18283" spans="1:4" ht="15" hidden="1" x14ac:dyDescent="0.2">
      <c r="A18283" s="65">
        <f t="shared" si="285"/>
        <v>0</v>
      </c>
      <c r="B18283" s="101" t="s">
        <v>3</v>
      </c>
      <c r="C18283" s="76">
        <v>0</v>
      </c>
      <c r="D18283" s="66">
        <f>IF(C18323+C18328=0,1,2)</f>
        <v>2</v>
      </c>
    </row>
    <row r="18284" spans="1:4" ht="15" hidden="1" x14ac:dyDescent="0.2">
      <c r="A18284" s="65">
        <f t="shared" si="285"/>
        <v>0</v>
      </c>
      <c r="B18284" s="85" t="s">
        <v>4</v>
      </c>
      <c r="C18284" s="92">
        <v>0</v>
      </c>
      <c r="D18284" s="96">
        <f>IF(C18323+C18328=0,1,2)</f>
        <v>2</v>
      </c>
    </row>
    <row r="18285" spans="1:4" ht="15" hidden="1" x14ac:dyDescent="0.2">
      <c r="A18285" s="65">
        <f t="shared" si="285"/>
        <v>0</v>
      </c>
      <c r="B18285" s="85" t="s">
        <v>5</v>
      </c>
      <c r="C18285" s="92">
        <v>0</v>
      </c>
      <c r="D18285" s="96">
        <f>IF(C18323+C18328=0,1,2)</f>
        <v>2</v>
      </c>
    </row>
    <row r="18286" spans="1:4" ht="15" hidden="1" x14ac:dyDescent="0.2">
      <c r="A18286" s="65">
        <v>0</v>
      </c>
      <c r="B18286" s="102" t="s">
        <v>796</v>
      </c>
      <c r="C18286" s="103">
        <v>0</v>
      </c>
      <c r="D18286" s="96">
        <f>IF(C18323+C18328=0,1,2)</f>
        <v>2</v>
      </c>
    </row>
    <row r="18287" spans="1:4" ht="15" hidden="1" x14ac:dyDescent="0.2">
      <c r="A18287" s="65">
        <v>0</v>
      </c>
      <c r="B18287" s="102" t="s">
        <v>797</v>
      </c>
      <c r="C18287" s="103">
        <v>0</v>
      </c>
      <c r="D18287" s="96">
        <f>IF(C18323+C18328=0,1,2)</f>
        <v>2</v>
      </c>
    </row>
    <row r="18288" spans="1:4" ht="15" hidden="1" x14ac:dyDescent="0.2">
      <c r="A18288" s="65">
        <v>0</v>
      </c>
      <c r="B18288" s="102" t="s">
        <v>798</v>
      </c>
      <c r="C18288" s="103">
        <v>0</v>
      </c>
      <c r="D18288" s="96">
        <f>IF(C18323+C18328=0,1,2)</f>
        <v>2</v>
      </c>
    </row>
    <row r="18289" spans="1:4" ht="15" hidden="1" x14ac:dyDescent="0.2">
      <c r="A18289" s="65">
        <v>0</v>
      </c>
      <c r="B18289" s="102" t="s">
        <v>799</v>
      </c>
      <c r="C18289" s="103">
        <v>0</v>
      </c>
      <c r="D18289" s="96">
        <f>IF(C18323+C18328=0,1,2)</f>
        <v>2</v>
      </c>
    </row>
    <row r="18290" spans="1:4" ht="15" hidden="1" x14ac:dyDescent="0.2">
      <c r="A18290" s="65">
        <v>0</v>
      </c>
      <c r="B18290" s="102" t="s">
        <v>800</v>
      </c>
      <c r="C18290" s="103">
        <v>0</v>
      </c>
      <c r="D18290" s="96">
        <f>IF(C18323+C18328=0,1,2)</f>
        <v>2</v>
      </c>
    </row>
    <row r="18291" spans="1:4" ht="15" hidden="1" x14ac:dyDescent="0.2">
      <c r="A18291" s="65">
        <v>0</v>
      </c>
      <c r="B18291" s="102" t="s">
        <v>801</v>
      </c>
      <c r="C18291" s="103">
        <v>0</v>
      </c>
      <c r="D18291" s="96">
        <f>IF(C18323+C18328=0,1,2)</f>
        <v>2</v>
      </c>
    </row>
    <row r="18292" spans="1:4" ht="30" hidden="1" x14ac:dyDescent="0.2">
      <c r="A18292" s="65">
        <v>0</v>
      </c>
      <c r="B18292" s="102" t="s">
        <v>802</v>
      </c>
      <c r="C18292" s="103">
        <v>0</v>
      </c>
      <c r="D18292" s="96">
        <f>IF(C18323+C18328=0,1,2)</f>
        <v>2</v>
      </c>
    </row>
    <row r="18293" spans="1:4" ht="30" hidden="1" x14ac:dyDescent="0.2">
      <c r="A18293" s="65">
        <v>0</v>
      </c>
      <c r="B18293" s="102" t="s">
        <v>803</v>
      </c>
      <c r="C18293" s="103">
        <v>0</v>
      </c>
      <c r="D18293" s="96">
        <f>IF(C18323+C18328=0,1,2)</f>
        <v>2</v>
      </c>
    </row>
    <row r="18294" spans="1:4" ht="15" hidden="1" x14ac:dyDescent="0.2">
      <c r="A18294" s="65">
        <v>0</v>
      </c>
      <c r="B18294" s="102" t="s">
        <v>804</v>
      </c>
      <c r="C18294" s="103">
        <v>0</v>
      </c>
      <c r="D18294" s="96">
        <f>IF(C18323+C18328=0,1,2)</f>
        <v>2</v>
      </c>
    </row>
    <row r="18295" spans="1:4" ht="15" hidden="1" x14ac:dyDescent="0.2">
      <c r="A18295" s="65">
        <v>0</v>
      </c>
      <c r="B18295" s="102" t="s">
        <v>805</v>
      </c>
      <c r="C18295" s="103">
        <v>0</v>
      </c>
      <c r="D18295" s="96">
        <f>IF(C18323+C18328=0,1,2)</f>
        <v>2</v>
      </c>
    </row>
    <row r="18296" spans="1:4" ht="15" hidden="1" x14ac:dyDescent="0.2">
      <c r="A18296" s="65">
        <f t="shared" si="285"/>
        <v>0</v>
      </c>
      <c r="B18296" s="85" t="s">
        <v>806</v>
      </c>
      <c r="C18296" s="92">
        <v>0</v>
      </c>
      <c r="D18296" s="96">
        <f>IF(C18323+C18328=0,1,2)</f>
        <v>2</v>
      </c>
    </row>
    <row r="18297" spans="1:4" ht="15" hidden="1" x14ac:dyDescent="0.2">
      <c r="A18297" s="65">
        <f t="shared" si="285"/>
        <v>0</v>
      </c>
      <c r="B18297" s="85" t="s">
        <v>6</v>
      </c>
      <c r="C18297" s="92">
        <v>0</v>
      </c>
      <c r="D18297" s="96">
        <f>IF(C18323+C18328=0,1,2)</f>
        <v>2</v>
      </c>
    </row>
    <row r="18298" spans="1:4" ht="15" hidden="1" x14ac:dyDescent="0.2">
      <c r="A18298" s="65">
        <f t="shared" si="285"/>
        <v>0</v>
      </c>
      <c r="B18298" s="73" t="s">
        <v>7</v>
      </c>
      <c r="C18298" s="76">
        <v>0</v>
      </c>
      <c r="D18298" s="96">
        <f>IF(C18323+C18328=0,1,2)</f>
        <v>2</v>
      </c>
    </row>
    <row r="18299" spans="1:4" ht="15" hidden="1" x14ac:dyDescent="0.2">
      <c r="A18299" s="65">
        <f t="shared" si="285"/>
        <v>0</v>
      </c>
      <c r="B18299" s="85" t="s">
        <v>8</v>
      </c>
      <c r="C18299" s="92">
        <v>0</v>
      </c>
      <c r="D18299" s="96">
        <f>IF(C18323+C18328=0,1,2)</f>
        <v>2</v>
      </c>
    </row>
    <row r="18300" spans="1:4" ht="15" hidden="1" x14ac:dyDescent="0.2">
      <c r="A18300" s="65">
        <f t="shared" si="285"/>
        <v>0</v>
      </c>
      <c r="B18300" s="85" t="s">
        <v>9</v>
      </c>
      <c r="C18300" s="92">
        <v>0</v>
      </c>
      <c r="D18300" s="96">
        <f>IF(C18323+C18328=0,1,2)</f>
        <v>2</v>
      </c>
    </row>
    <row r="18301" spans="1:4" ht="15" hidden="1" x14ac:dyDescent="0.2">
      <c r="A18301" s="65">
        <f t="shared" si="285"/>
        <v>0</v>
      </c>
      <c r="B18301" s="85" t="s">
        <v>10</v>
      </c>
      <c r="C18301" s="92">
        <v>0</v>
      </c>
      <c r="D18301" s="96">
        <f>IF(C18323+C18328=0,1,2)</f>
        <v>2</v>
      </c>
    </row>
    <row r="18302" spans="1:4" ht="15" hidden="1" x14ac:dyDescent="0.2">
      <c r="A18302" s="65">
        <f t="shared" si="285"/>
        <v>0</v>
      </c>
      <c r="B18302" s="81" t="s">
        <v>11</v>
      </c>
      <c r="C18302" s="76">
        <v>0</v>
      </c>
      <c r="D18302" s="96">
        <f>IF(C18323+C18328=0,1,2)</f>
        <v>2</v>
      </c>
    </row>
    <row r="18303" spans="1:4" ht="15" hidden="1" x14ac:dyDescent="0.2">
      <c r="A18303" s="65">
        <f t="shared" si="285"/>
        <v>0</v>
      </c>
      <c r="B18303" s="81" t="s">
        <v>12</v>
      </c>
      <c r="C18303" s="76">
        <v>0</v>
      </c>
      <c r="D18303" s="96">
        <f>IF(C18323+C18328=0,1,2)</f>
        <v>2</v>
      </c>
    </row>
    <row r="18304" spans="1:4" ht="15" hidden="1" x14ac:dyDescent="0.2">
      <c r="A18304" s="65">
        <v>0</v>
      </c>
      <c r="B18304" s="104" t="s">
        <v>784</v>
      </c>
      <c r="C18304" s="105">
        <v>0</v>
      </c>
      <c r="D18304" s="96">
        <f>IF(C18323+C18328=0,1,2)</f>
        <v>2</v>
      </c>
    </row>
    <row r="18305" spans="1:4" ht="15" hidden="1" x14ac:dyDescent="0.2">
      <c r="A18305" s="65">
        <v>0</v>
      </c>
      <c r="B18305" s="102" t="s">
        <v>785</v>
      </c>
      <c r="C18305" s="103">
        <v>0</v>
      </c>
      <c r="D18305" s="96">
        <f>IF(C18323+C18328=0,1,2)</f>
        <v>2</v>
      </c>
    </row>
    <row r="18306" spans="1:4" ht="15" hidden="1" x14ac:dyDescent="0.2">
      <c r="A18306" s="65">
        <v>0</v>
      </c>
      <c r="B18306" s="102" t="s">
        <v>807</v>
      </c>
      <c r="C18306" s="103">
        <v>0</v>
      </c>
      <c r="D18306" s="96">
        <f>IF(C18323+C18328=0,1,2)</f>
        <v>2</v>
      </c>
    </row>
    <row r="18307" spans="1:4" ht="15" hidden="1" x14ac:dyDescent="0.2">
      <c r="A18307" s="65">
        <v>0</v>
      </c>
      <c r="B18307" s="106" t="s">
        <v>734</v>
      </c>
      <c r="C18307" s="92">
        <v>0</v>
      </c>
      <c r="D18307" s="96">
        <f>IF(C18323+C18328=0,1,2)</f>
        <v>2</v>
      </c>
    </row>
    <row r="18308" spans="1:4" ht="15" hidden="1" x14ac:dyDescent="0.2">
      <c r="A18308" s="65">
        <v>0</v>
      </c>
      <c r="B18308" s="77" t="s">
        <v>808</v>
      </c>
      <c r="C18308" s="76">
        <v>0</v>
      </c>
      <c r="D18308" s="96">
        <f>IF(C18323+C18328=0,1,2)</f>
        <v>2</v>
      </c>
    </row>
    <row r="18309" spans="1:4" ht="15" hidden="1" x14ac:dyDescent="0.2">
      <c r="A18309" s="65">
        <f t="shared" ref="A18309:A18367" si="286">C18309</f>
        <v>0</v>
      </c>
      <c r="B18309" s="81" t="s">
        <v>13</v>
      </c>
      <c r="C18309" s="76">
        <v>0</v>
      </c>
      <c r="D18309" s="96">
        <f>IF(C18323+C18328=0,1,2)</f>
        <v>2</v>
      </c>
    </row>
    <row r="18310" spans="1:4" ht="15" hidden="1" x14ac:dyDescent="0.2">
      <c r="A18310" s="65">
        <v>0</v>
      </c>
      <c r="B18310" s="104" t="s">
        <v>788</v>
      </c>
      <c r="C18310" s="105">
        <v>0</v>
      </c>
      <c r="D18310" s="96">
        <f>IF(C18323+C18328=0,1,2)</f>
        <v>2</v>
      </c>
    </row>
    <row r="18311" spans="1:4" ht="15" hidden="1" x14ac:dyDescent="0.2">
      <c r="A18311" s="65">
        <v>0</v>
      </c>
      <c r="B18311" s="102" t="s">
        <v>785</v>
      </c>
      <c r="C18311" s="103">
        <v>0</v>
      </c>
      <c r="D18311" s="96">
        <f>IF(C18323+C18328=0,1,2)</f>
        <v>2</v>
      </c>
    </row>
    <row r="18312" spans="1:4" ht="15" hidden="1" x14ac:dyDescent="0.2">
      <c r="A18312" s="65">
        <v>0</v>
      </c>
      <c r="B18312" s="102" t="s">
        <v>733</v>
      </c>
      <c r="C18312" s="103">
        <v>0</v>
      </c>
      <c r="D18312" s="96">
        <f>IF(C18323+C18328=0,1,2)</f>
        <v>2</v>
      </c>
    </row>
    <row r="18313" spans="1:4" ht="30" hidden="1" x14ac:dyDescent="0.2">
      <c r="A18313" s="65">
        <f t="shared" si="286"/>
        <v>0</v>
      </c>
      <c r="B18313" s="106" t="s">
        <v>809</v>
      </c>
      <c r="C18313" s="92">
        <v>0</v>
      </c>
      <c r="D18313" s="96">
        <f>IF(C18323+C18328=0,1,2)</f>
        <v>2</v>
      </c>
    </row>
    <row r="18314" spans="1:4" ht="15" hidden="1" x14ac:dyDescent="0.2">
      <c r="A18314" s="65">
        <v>0</v>
      </c>
      <c r="B18314" s="77" t="s">
        <v>738</v>
      </c>
      <c r="C18314" s="76">
        <v>0</v>
      </c>
      <c r="D18314" s="96">
        <f>IF(C18323+C18328=0,1,2)</f>
        <v>2</v>
      </c>
    </row>
    <row r="18315" spans="1:4" ht="15" hidden="1" x14ac:dyDescent="0.2">
      <c r="A18315" s="65">
        <v>0</v>
      </c>
      <c r="B18315" s="104" t="s">
        <v>789</v>
      </c>
      <c r="C18315" s="105">
        <v>0</v>
      </c>
      <c r="D18315" s="96">
        <f>IF(C18323+C18328=0,1,2)</f>
        <v>2</v>
      </c>
    </row>
    <row r="18316" spans="1:4" ht="15" hidden="1" x14ac:dyDescent="0.2">
      <c r="A18316" s="65">
        <v>0</v>
      </c>
      <c r="B18316" s="102" t="s">
        <v>732</v>
      </c>
      <c r="C18316" s="103">
        <v>0</v>
      </c>
      <c r="D18316" s="96">
        <f>IF(C18323+C18328=0,1,2)</f>
        <v>2</v>
      </c>
    </row>
    <row r="18317" spans="1:4" ht="15" hidden="1" x14ac:dyDescent="0.2">
      <c r="A18317" s="65">
        <v>0</v>
      </c>
      <c r="B18317" s="102" t="s">
        <v>737</v>
      </c>
      <c r="C18317" s="103">
        <v>0</v>
      </c>
      <c r="D18317" s="96">
        <f>IF(C18323+C18328=0,1,2)</f>
        <v>2</v>
      </c>
    </row>
    <row r="18318" spans="1:4" ht="15" hidden="1" x14ac:dyDescent="0.2">
      <c r="A18318" s="65">
        <v>0</v>
      </c>
      <c r="B18318" s="102" t="s">
        <v>733</v>
      </c>
      <c r="C18318" s="103">
        <v>0</v>
      </c>
      <c r="D18318" s="96">
        <f>IF(C18323+C18328=0,1,2)</f>
        <v>2</v>
      </c>
    </row>
    <row r="18319" spans="1:4" ht="15" hidden="1" x14ac:dyDescent="0.2">
      <c r="A18319" s="65">
        <v>0</v>
      </c>
      <c r="B18319" s="106" t="s">
        <v>734</v>
      </c>
      <c r="C18319" s="92">
        <v>0</v>
      </c>
      <c r="D18319" s="96">
        <f>IF(C18323+C18328=0,1,2)</f>
        <v>2</v>
      </c>
    </row>
    <row r="18320" spans="1:4" ht="15" hidden="1" x14ac:dyDescent="0.2">
      <c r="A18320" s="65">
        <v>0</v>
      </c>
      <c r="B18320" s="77" t="s">
        <v>738</v>
      </c>
      <c r="C18320" s="76">
        <v>0</v>
      </c>
      <c r="D18320" s="96">
        <f>IF(C18323+C18328=0,1,2)</f>
        <v>2</v>
      </c>
    </row>
    <row r="18321" spans="1:4" ht="15" hidden="1" x14ac:dyDescent="0.2">
      <c r="A18321" s="65">
        <f t="shared" si="286"/>
        <v>0</v>
      </c>
      <c r="B18321" s="97"/>
      <c r="C18321" s="98"/>
      <c r="D18321" s="96">
        <f>IF(C18323+C18328=0,1,2)</f>
        <v>2</v>
      </c>
    </row>
    <row r="18322" spans="1:4" ht="15" hidden="1" x14ac:dyDescent="0.2">
      <c r="A18322" s="65">
        <f t="shared" si="286"/>
        <v>0</v>
      </c>
      <c r="B18322" s="99" t="s">
        <v>817</v>
      </c>
      <c r="C18322" s="100"/>
      <c r="D18322" s="96">
        <f>IF(C18323+C18328=0,1,2)</f>
        <v>2</v>
      </c>
    </row>
    <row r="18323" spans="1:4" ht="15" x14ac:dyDescent="0.2">
      <c r="B18323" s="79" t="s">
        <v>741</v>
      </c>
      <c r="C18323" s="80">
        <v>1.28</v>
      </c>
      <c r="D18323" s="96"/>
    </row>
    <row r="18324" spans="1:4" ht="15" x14ac:dyDescent="0.2">
      <c r="B18324" s="113" t="s">
        <v>721</v>
      </c>
      <c r="C18324" s="72">
        <v>1.28</v>
      </c>
      <c r="D18324" s="66"/>
    </row>
    <row r="18325" spans="1:4" ht="15" hidden="1" x14ac:dyDescent="0.2">
      <c r="A18325" s="65">
        <f t="shared" si="286"/>
        <v>0</v>
      </c>
      <c r="B18325" s="85" t="s">
        <v>742</v>
      </c>
      <c r="C18325" s="92">
        <v>0</v>
      </c>
      <c r="D18325" s="96">
        <f>IF(C18323+C18328=0,1,2)</f>
        <v>2</v>
      </c>
    </row>
    <row r="18326" spans="1:4" ht="15" hidden="1" x14ac:dyDescent="0.2">
      <c r="A18326" s="65">
        <f t="shared" si="286"/>
        <v>0</v>
      </c>
      <c r="B18326" s="85" t="s">
        <v>743</v>
      </c>
      <c r="C18326" s="92">
        <v>0</v>
      </c>
      <c r="D18326" s="96">
        <f>IF(C18323+C18328=0,1,2)</f>
        <v>2</v>
      </c>
    </row>
    <row r="18327" spans="1:4" ht="15" hidden="1" x14ac:dyDescent="0.2">
      <c r="A18327" s="65">
        <f t="shared" si="286"/>
        <v>0</v>
      </c>
      <c r="B18327" s="85" t="s">
        <v>744</v>
      </c>
      <c r="C18327" s="92">
        <v>0</v>
      </c>
      <c r="D18327" s="96">
        <f>IF(C18323+C18328=0,1,2)</f>
        <v>2</v>
      </c>
    </row>
    <row r="18328" spans="1:4" ht="15" hidden="1" x14ac:dyDescent="0.2">
      <c r="A18328" s="65">
        <f t="shared" si="286"/>
        <v>0</v>
      </c>
      <c r="B18328" s="107" t="s">
        <v>745</v>
      </c>
      <c r="C18328" s="92">
        <v>0</v>
      </c>
      <c r="D18328" s="96">
        <f>IF(C18323+C18328=0,1,2)</f>
        <v>2</v>
      </c>
    </row>
    <row r="18329" spans="1:4" ht="15" hidden="1" x14ac:dyDescent="0.2">
      <c r="A18329" s="65">
        <f t="shared" si="286"/>
        <v>0</v>
      </c>
      <c r="B18329" s="85" t="s">
        <v>3</v>
      </c>
      <c r="C18329" s="92">
        <v>0</v>
      </c>
      <c r="D18329" s="66">
        <f>IF(C18323+C18328=0,1,2)</f>
        <v>2</v>
      </c>
    </row>
    <row r="18330" spans="1:4" ht="15" hidden="1" x14ac:dyDescent="0.2">
      <c r="A18330" s="65">
        <f t="shared" si="286"/>
        <v>0</v>
      </c>
      <c r="B18330" s="85" t="s">
        <v>11</v>
      </c>
      <c r="C18330" s="92">
        <v>0</v>
      </c>
      <c r="D18330" s="96">
        <f>IF(C18323+C18328=0,1,2)</f>
        <v>2</v>
      </c>
    </row>
    <row r="18331" spans="1:4" ht="15" hidden="1" x14ac:dyDescent="0.2">
      <c r="A18331" s="65">
        <f t="shared" si="286"/>
        <v>0</v>
      </c>
      <c r="B18331" s="85" t="s">
        <v>746</v>
      </c>
      <c r="C18331" s="92">
        <v>0</v>
      </c>
      <c r="D18331" s="96">
        <f>IF(C18323+C18328=0,1,2)</f>
        <v>2</v>
      </c>
    </row>
    <row r="18332" spans="1:4" ht="15" hidden="1" x14ac:dyDescent="0.2">
      <c r="A18332" s="65">
        <f t="shared" si="286"/>
        <v>0</v>
      </c>
      <c r="B18332" s="85" t="s">
        <v>13</v>
      </c>
      <c r="C18332" s="92">
        <v>0</v>
      </c>
      <c r="D18332" s="96">
        <f>IF(C18323+C18328=0,1,2)</f>
        <v>2</v>
      </c>
    </row>
    <row r="18333" spans="1:4" ht="15" hidden="1" x14ac:dyDescent="0.2">
      <c r="A18333" s="65">
        <f t="shared" si="286"/>
        <v>1.28</v>
      </c>
      <c r="B18333" s="94" t="s">
        <v>747</v>
      </c>
      <c r="C18333" s="95">
        <v>1.28</v>
      </c>
      <c r="D18333" s="65">
        <f>IF(C18323+C18328=0,1,2)</f>
        <v>2</v>
      </c>
    </row>
    <row r="18334" spans="1:4" ht="15" hidden="1" x14ac:dyDescent="0.2">
      <c r="A18334" s="65">
        <f t="shared" si="286"/>
        <v>9.5822400000000005</v>
      </c>
      <c r="B18334" s="94" t="s">
        <v>812</v>
      </c>
      <c r="C18334" s="95">
        <v>9.5822400000000005</v>
      </c>
      <c r="D18334" s="65">
        <f>IF(C18323+C18328=0,1,2)</f>
        <v>2</v>
      </c>
    </row>
    <row r="18335" spans="1:4" ht="15" hidden="1" x14ac:dyDescent="0.2">
      <c r="A18335" s="65">
        <f t="shared" si="286"/>
        <v>10.86224</v>
      </c>
      <c r="B18335" s="94" t="s">
        <v>813</v>
      </c>
      <c r="C18335" s="95">
        <v>10.86224</v>
      </c>
      <c r="D18335" s="65">
        <f>IF(C18323+C18328=0,1,2)</f>
        <v>2</v>
      </c>
    </row>
    <row r="18336" spans="1:4" ht="15" hidden="1" x14ac:dyDescent="0.2">
      <c r="A18336" s="65">
        <f t="shared" si="286"/>
        <v>0</v>
      </c>
      <c r="B18336" s="108"/>
      <c r="C18336" s="109"/>
      <c r="D18336" s="96">
        <f>IF(C18323+C18328=0,1,2)</f>
        <v>2</v>
      </c>
    </row>
    <row r="18337" spans="1:4" ht="15" hidden="1" x14ac:dyDescent="0.2">
      <c r="A18337" s="65">
        <f t="shared" si="286"/>
        <v>0</v>
      </c>
      <c r="B18337" s="82" t="s">
        <v>791</v>
      </c>
      <c r="C18337" s="100"/>
      <c r="D18337" s="96">
        <f>IF(C18323+C18328=0,1,2)</f>
        <v>2</v>
      </c>
    </row>
    <row r="18338" spans="1:4" ht="15" x14ac:dyDescent="0.2">
      <c r="B18338" s="107" t="s">
        <v>792</v>
      </c>
      <c r="C18338" s="114">
        <v>24</v>
      </c>
      <c r="D18338" s="96"/>
    </row>
    <row r="18339" spans="1:4" ht="15" x14ac:dyDescent="0.2">
      <c r="B18339" s="81" t="s">
        <v>793</v>
      </c>
      <c r="C18339" s="110">
        <v>20</v>
      </c>
      <c r="D18339" s="96"/>
    </row>
    <row r="18340" spans="1:4" ht="15" x14ac:dyDescent="0.2">
      <c r="B18340" s="81" t="s">
        <v>794</v>
      </c>
      <c r="C18340" s="110">
        <v>4</v>
      </c>
      <c r="D18340" s="96"/>
    </row>
    <row r="18341" spans="1:4" ht="15" hidden="1" x14ac:dyDescent="0.2">
      <c r="A18341" s="65">
        <f t="shared" si="286"/>
        <v>0</v>
      </c>
      <c r="B18341" s="111"/>
      <c r="C18341" s="109"/>
      <c r="D18341" s="96">
        <f>IF(C18323+C18328=0,1,2)</f>
        <v>2</v>
      </c>
    </row>
    <row r="18342" spans="1:4" ht="30" customHeight="1" x14ac:dyDescent="0.2">
      <c r="B18342" s="117" t="s">
        <v>1037</v>
      </c>
      <c r="C18342" s="118"/>
      <c r="D18342" s="96"/>
    </row>
    <row r="18343" spans="1:4" ht="15" hidden="1" x14ac:dyDescent="0.2">
      <c r="A18343" s="65">
        <f t="shared" si="286"/>
        <v>0</v>
      </c>
      <c r="B18343" s="97"/>
      <c r="C18343" s="98"/>
      <c r="D18343" s="96">
        <f>IF(C18406+C18411=0,1,2)</f>
        <v>2</v>
      </c>
    </row>
    <row r="18344" spans="1:4" ht="15" hidden="1" x14ac:dyDescent="0.2">
      <c r="A18344" s="65">
        <f t="shared" si="286"/>
        <v>0</v>
      </c>
      <c r="B18344" s="99" t="s">
        <v>815</v>
      </c>
      <c r="C18344" s="100"/>
      <c r="D18344" s="96">
        <f>IF(C18406+C18411=0,1,2)</f>
        <v>2</v>
      </c>
    </row>
    <row r="18345" spans="1:4" ht="15" x14ac:dyDescent="0.2">
      <c r="B18345" s="112" t="s">
        <v>721</v>
      </c>
      <c r="C18345" s="72">
        <v>150.89762000000002</v>
      </c>
      <c r="D18345" s="66"/>
    </row>
    <row r="18346" spans="1:4" ht="15" hidden="1" x14ac:dyDescent="0.2">
      <c r="A18346" s="65">
        <f t="shared" si="286"/>
        <v>0</v>
      </c>
      <c r="B18346" s="73" t="s">
        <v>722</v>
      </c>
      <c r="C18346" s="76"/>
      <c r="D18346" s="96">
        <f>IF(C18406+C18411=0,1,2)</f>
        <v>2</v>
      </c>
    </row>
    <row r="18347" spans="1:4" ht="15" hidden="1" x14ac:dyDescent="0.2">
      <c r="A18347" s="65">
        <f t="shared" si="286"/>
        <v>0</v>
      </c>
      <c r="B18347" s="73" t="s">
        <v>783</v>
      </c>
      <c r="C18347" s="76"/>
      <c r="D18347" s="96">
        <f>IF(C18406+C18411=0,1,2)</f>
        <v>2</v>
      </c>
    </row>
    <row r="18348" spans="1:4" ht="15" x14ac:dyDescent="0.2">
      <c r="B18348" s="73" t="s">
        <v>8</v>
      </c>
      <c r="C18348" s="76">
        <v>100</v>
      </c>
      <c r="D18348" s="96"/>
    </row>
    <row r="18349" spans="1:4" ht="15" x14ac:dyDescent="0.2">
      <c r="B18349" s="113" t="s">
        <v>723</v>
      </c>
      <c r="C18349" s="72">
        <v>50.897620000000003</v>
      </c>
      <c r="D18349" s="96"/>
    </row>
    <row r="18350" spans="1:4" ht="15" hidden="1" x14ac:dyDescent="0.2">
      <c r="A18350" s="65">
        <f t="shared" si="286"/>
        <v>0</v>
      </c>
      <c r="B18350" s="81" t="s">
        <v>742</v>
      </c>
      <c r="C18350" s="76">
        <v>0</v>
      </c>
      <c r="D18350" s="96">
        <f>IF(C18406+C18411=0,1,2)</f>
        <v>2</v>
      </c>
    </row>
    <row r="18351" spans="1:4" ht="15" hidden="1" x14ac:dyDescent="0.2">
      <c r="A18351" s="65">
        <f t="shared" si="286"/>
        <v>0</v>
      </c>
      <c r="B18351" s="81" t="s">
        <v>748</v>
      </c>
      <c r="C18351" s="76">
        <v>0</v>
      </c>
      <c r="D18351" s="96">
        <f>IF(C18406+C18411=0,1,2)</f>
        <v>2</v>
      </c>
    </row>
    <row r="18352" spans="1:4" ht="15" hidden="1" x14ac:dyDescent="0.2">
      <c r="A18352" s="65">
        <v>0</v>
      </c>
      <c r="B18352" s="73" t="s">
        <v>784</v>
      </c>
      <c r="C18352" s="76">
        <v>0</v>
      </c>
      <c r="D18352" s="96">
        <f>IF(C18406+C18411=0,1,2)</f>
        <v>2</v>
      </c>
    </row>
    <row r="18353" spans="1:4" ht="15" hidden="1" x14ac:dyDescent="0.2">
      <c r="A18353" s="65">
        <v>0</v>
      </c>
      <c r="B18353" s="77" t="s">
        <v>785</v>
      </c>
      <c r="C18353" s="76">
        <v>0</v>
      </c>
      <c r="D18353" s="96">
        <f>IF(C18406+C18411=0,1,2)</f>
        <v>2</v>
      </c>
    </row>
    <row r="18354" spans="1:4" ht="15" hidden="1" x14ac:dyDescent="0.2">
      <c r="A18354" s="65">
        <v>0</v>
      </c>
      <c r="B18354" s="77" t="s">
        <v>733</v>
      </c>
      <c r="C18354" s="76">
        <v>0</v>
      </c>
      <c r="D18354" s="96">
        <f>IF(C18406+C18411=0,1,2)</f>
        <v>2</v>
      </c>
    </row>
    <row r="18355" spans="1:4" ht="15" hidden="1" x14ac:dyDescent="0.2">
      <c r="A18355" s="65">
        <v>0</v>
      </c>
      <c r="B18355" s="77" t="s">
        <v>786</v>
      </c>
      <c r="C18355" s="76">
        <v>0</v>
      </c>
      <c r="D18355" s="96">
        <f>IF(C18406+C18411=0,1,2)</f>
        <v>2</v>
      </c>
    </row>
    <row r="18356" spans="1:4" ht="15" hidden="1" x14ac:dyDescent="0.2">
      <c r="A18356" s="65">
        <v>0</v>
      </c>
      <c r="B18356" s="77" t="s">
        <v>787</v>
      </c>
      <c r="C18356" s="76">
        <v>0</v>
      </c>
      <c r="D18356" s="96">
        <f>IF(C18406+C18411=0,1,2)</f>
        <v>2</v>
      </c>
    </row>
    <row r="18357" spans="1:4" ht="15" hidden="1" x14ac:dyDescent="0.2">
      <c r="A18357" s="65">
        <f t="shared" si="286"/>
        <v>0</v>
      </c>
      <c r="B18357" s="81" t="s">
        <v>744</v>
      </c>
      <c r="C18357" s="76">
        <v>0</v>
      </c>
      <c r="D18357" s="96">
        <f>IF(C18406+C18411=0,1,2)</f>
        <v>2</v>
      </c>
    </row>
    <row r="18358" spans="1:4" ht="15" hidden="1" x14ac:dyDescent="0.2">
      <c r="A18358" s="65">
        <v>0</v>
      </c>
      <c r="B18358" s="73" t="s">
        <v>788</v>
      </c>
      <c r="C18358" s="76">
        <v>0</v>
      </c>
      <c r="D18358" s="96">
        <f>IF(C18406+C18411=0,1,2)</f>
        <v>2</v>
      </c>
    </row>
    <row r="18359" spans="1:4" ht="15" hidden="1" x14ac:dyDescent="0.2">
      <c r="A18359" s="65">
        <v>0</v>
      </c>
      <c r="B18359" s="77" t="s">
        <v>737</v>
      </c>
      <c r="C18359" s="76">
        <v>0</v>
      </c>
      <c r="D18359" s="96">
        <f>IF(C18406+C18411=0,1,2)</f>
        <v>2</v>
      </c>
    </row>
    <row r="18360" spans="1:4" ht="15" hidden="1" x14ac:dyDescent="0.2">
      <c r="A18360" s="65">
        <v>0</v>
      </c>
      <c r="B18360" s="77" t="s">
        <v>733</v>
      </c>
      <c r="C18360" s="76">
        <v>0</v>
      </c>
      <c r="D18360" s="96">
        <f>IF(C18406+C18411=0,1,2)</f>
        <v>2</v>
      </c>
    </row>
    <row r="18361" spans="1:4" ht="15" hidden="1" x14ac:dyDescent="0.2">
      <c r="A18361" s="65">
        <v>0</v>
      </c>
      <c r="B18361" s="77" t="s">
        <v>738</v>
      </c>
      <c r="C18361" s="76">
        <v>0</v>
      </c>
      <c r="D18361" s="96">
        <f>IF(C18406+C18411=0,1,2)</f>
        <v>2</v>
      </c>
    </row>
    <row r="18362" spans="1:4" ht="15" hidden="1" x14ac:dyDescent="0.2">
      <c r="A18362" s="65">
        <v>0</v>
      </c>
      <c r="B18362" s="73" t="s">
        <v>789</v>
      </c>
      <c r="C18362" s="76">
        <v>0</v>
      </c>
      <c r="D18362" s="96">
        <f>IF(C18406+C18411=0,1,2)</f>
        <v>2</v>
      </c>
    </row>
    <row r="18363" spans="1:4" ht="15" hidden="1" x14ac:dyDescent="0.2">
      <c r="A18363" s="65">
        <v>0</v>
      </c>
      <c r="B18363" s="77" t="s">
        <v>790</v>
      </c>
      <c r="C18363" s="76">
        <v>0</v>
      </c>
      <c r="D18363" s="96">
        <f>IF(C18406+C18411=0,1,2)</f>
        <v>2</v>
      </c>
    </row>
    <row r="18364" spans="1:4" ht="15" hidden="1" x14ac:dyDescent="0.2">
      <c r="A18364" s="65">
        <f t="shared" si="286"/>
        <v>0</v>
      </c>
      <c r="B18364" s="97"/>
      <c r="C18364" s="98"/>
      <c r="D18364" s="96">
        <f>IF(C18406+C18411=0,1,2)</f>
        <v>2</v>
      </c>
    </row>
    <row r="18365" spans="1:4" ht="15" hidden="1" x14ac:dyDescent="0.2">
      <c r="A18365" s="65">
        <f t="shared" si="286"/>
        <v>0</v>
      </c>
      <c r="B18365" s="99" t="s">
        <v>816</v>
      </c>
      <c r="C18365" s="100"/>
      <c r="D18365" s="96">
        <f>IF(C18406+C18411=0,1,2)</f>
        <v>2</v>
      </c>
    </row>
    <row r="18366" spans="1:4" ht="15" x14ac:dyDescent="0.2">
      <c r="B18366" s="112" t="s">
        <v>3</v>
      </c>
      <c r="C18366" s="72">
        <v>84.502800000000008</v>
      </c>
      <c r="D18366" s="66"/>
    </row>
    <row r="18367" spans="1:4" ht="15" hidden="1" x14ac:dyDescent="0.2">
      <c r="A18367" s="65">
        <f t="shared" si="286"/>
        <v>0</v>
      </c>
      <c r="B18367" s="85" t="s">
        <v>4</v>
      </c>
      <c r="C18367" s="92">
        <v>0</v>
      </c>
      <c r="D18367" s="96">
        <f>IF(C18406+C18411=0,1,2)</f>
        <v>2</v>
      </c>
    </row>
    <row r="18368" spans="1:4" ht="15" x14ac:dyDescent="0.2">
      <c r="B18368" s="85" t="s">
        <v>5</v>
      </c>
      <c r="C18368" s="92">
        <v>69.954800000000006</v>
      </c>
      <c r="D18368" s="96"/>
    </row>
    <row r="18369" spans="1:4" ht="15" hidden="1" x14ac:dyDescent="0.2">
      <c r="A18369" s="65">
        <v>0</v>
      </c>
      <c r="B18369" s="102" t="s">
        <v>796</v>
      </c>
      <c r="C18369" s="103">
        <v>0.90800000000000003</v>
      </c>
      <c r="D18369" s="96">
        <f>IF(C18406+C18411=0,1,2)</f>
        <v>2</v>
      </c>
    </row>
    <row r="18370" spans="1:4" ht="15" hidden="1" x14ac:dyDescent="0.2">
      <c r="A18370" s="65">
        <v>0</v>
      </c>
      <c r="B18370" s="102" t="s">
        <v>797</v>
      </c>
      <c r="C18370" s="103">
        <v>2.2599999999999998</v>
      </c>
      <c r="D18370" s="96">
        <f>IF(C18406+C18411=0,1,2)</f>
        <v>2</v>
      </c>
    </row>
    <row r="18371" spans="1:4" ht="15" hidden="1" x14ac:dyDescent="0.2">
      <c r="A18371" s="65">
        <v>0</v>
      </c>
      <c r="B18371" s="102" t="s">
        <v>798</v>
      </c>
      <c r="C18371" s="103">
        <v>6.5708000000000002</v>
      </c>
      <c r="D18371" s="96">
        <f>IF(C18406+C18411=0,1,2)</f>
        <v>2</v>
      </c>
    </row>
    <row r="18372" spans="1:4" ht="15" hidden="1" x14ac:dyDescent="0.2">
      <c r="A18372" s="65">
        <v>0</v>
      </c>
      <c r="B18372" s="102" t="s">
        <v>799</v>
      </c>
      <c r="C18372" s="103">
        <v>49.69</v>
      </c>
      <c r="D18372" s="96">
        <f>IF(C18406+C18411=0,1,2)</f>
        <v>2</v>
      </c>
    </row>
    <row r="18373" spans="1:4" ht="15" hidden="1" x14ac:dyDescent="0.2">
      <c r="A18373" s="65">
        <v>0</v>
      </c>
      <c r="B18373" s="102" t="s">
        <v>800</v>
      </c>
      <c r="C18373" s="103">
        <v>0</v>
      </c>
      <c r="D18373" s="96">
        <f>IF(C18406+C18411=0,1,2)</f>
        <v>2</v>
      </c>
    </row>
    <row r="18374" spans="1:4" ht="15" hidden="1" x14ac:dyDescent="0.2">
      <c r="A18374" s="65">
        <v>0</v>
      </c>
      <c r="B18374" s="102" t="s">
        <v>801</v>
      </c>
      <c r="C18374" s="103">
        <v>0</v>
      </c>
      <c r="D18374" s="96">
        <f>IF(C18406+C18411=0,1,2)</f>
        <v>2</v>
      </c>
    </row>
    <row r="18375" spans="1:4" ht="30" hidden="1" x14ac:dyDescent="0.2">
      <c r="A18375" s="65">
        <v>0</v>
      </c>
      <c r="B18375" s="102" t="s">
        <v>802</v>
      </c>
      <c r="C18375" s="103">
        <v>2.476</v>
      </c>
      <c r="D18375" s="96">
        <f>IF(C18406+C18411=0,1,2)</f>
        <v>2</v>
      </c>
    </row>
    <row r="18376" spans="1:4" ht="30" hidden="1" x14ac:dyDescent="0.2">
      <c r="A18376" s="65">
        <v>0</v>
      </c>
      <c r="B18376" s="102" t="s">
        <v>803</v>
      </c>
      <c r="C18376" s="103">
        <v>3.48</v>
      </c>
      <c r="D18376" s="96">
        <f>IF(C18406+C18411=0,1,2)</f>
        <v>2</v>
      </c>
    </row>
    <row r="18377" spans="1:4" ht="15" hidden="1" x14ac:dyDescent="0.2">
      <c r="A18377" s="65">
        <v>0</v>
      </c>
      <c r="B18377" s="102" t="s">
        <v>804</v>
      </c>
      <c r="C18377" s="103">
        <v>0</v>
      </c>
      <c r="D18377" s="96">
        <f>IF(C18406+C18411=0,1,2)</f>
        <v>2</v>
      </c>
    </row>
    <row r="18378" spans="1:4" ht="15" hidden="1" x14ac:dyDescent="0.2">
      <c r="A18378" s="65">
        <v>0</v>
      </c>
      <c r="B18378" s="102" t="s">
        <v>805</v>
      </c>
      <c r="C18378" s="103">
        <v>4.57</v>
      </c>
      <c r="D18378" s="96">
        <f>IF(C18406+C18411=0,1,2)</f>
        <v>2</v>
      </c>
    </row>
    <row r="18379" spans="1:4" ht="15" hidden="1" x14ac:dyDescent="0.2">
      <c r="A18379" s="65">
        <f t="shared" ref="A18379:A18434" si="287">C18379</f>
        <v>0</v>
      </c>
      <c r="B18379" s="85" t="s">
        <v>806</v>
      </c>
      <c r="C18379" s="92">
        <v>0</v>
      </c>
      <c r="D18379" s="96">
        <f>IF(C18406+C18411=0,1,2)</f>
        <v>2</v>
      </c>
    </row>
    <row r="18380" spans="1:4" ht="15" hidden="1" x14ac:dyDescent="0.2">
      <c r="A18380" s="65">
        <f t="shared" si="287"/>
        <v>0</v>
      </c>
      <c r="B18380" s="85" t="s">
        <v>6</v>
      </c>
      <c r="C18380" s="92">
        <v>0</v>
      </c>
      <c r="D18380" s="96">
        <f>IF(C18406+C18411=0,1,2)</f>
        <v>2</v>
      </c>
    </row>
    <row r="18381" spans="1:4" ht="15" hidden="1" x14ac:dyDescent="0.2">
      <c r="A18381" s="65">
        <f t="shared" si="287"/>
        <v>0</v>
      </c>
      <c r="B18381" s="73" t="s">
        <v>7</v>
      </c>
      <c r="C18381" s="76">
        <v>0</v>
      </c>
      <c r="D18381" s="96">
        <f>IF(C18406+C18411=0,1,2)</f>
        <v>2</v>
      </c>
    </row>
    <row r="18382" spans="1:4" ht="15" hidden="1" x14ac:dyDescent="0.2">
      <c r="A18382" s="65">
        <f t="shared" si="287"/>
        <v>0</v>
      </c>
      <c r="B18382" s="85" t="s">
        <v>8</v>
      </c>
      <c r="C18382" s="92">
        <v>0</v>
      </c>
      <c r="D18382" s="96">
        <f>IF(C18406+C18411=0,1,2)</f>
        <v>2</v>
      </c>
    </row>
    <row r="18383" spans="1:4" ht="15" hidden="1" x14ac:dyDescent="0.2">
      <c r="A18383" s="65">
        <f t="shared" si="287"/>
        <v>0</v>
      </c>
      <c r="B18383" s="85" t="s">
        <v>9</v>
      </c>
      <c r="C18383" s="92">
        <v>0</v>
      </c>
      <c r="D18383" s="96">
        <f>IF(C18406+C18411=0,1,2)</f>
        <v>2</v>
      </c>
    </row>
    <row r="18384" spans="1:4" ht="15" x14ac:dyDescent="0.2">
      <c r="B18384" s="85" t="s">
        <v>10</v>
      </c>
      <c r="C18384" s="92">
        <v>14.548</v>
      </c>
      <c r="D18384" s="96"/>
    </row>
    <row r="18385" spans="1:4" ht="15" hidden="1" x14ac:dyDescent="0.2">
      <c r="A18385" s="65">
        <f t="shared" si="287"/>
        <v>0</v>
      </c>
      <c r="B18385" s="81" t="s">
        <v>11</v>
      </c>
      <c r="C18385" s="76">
        <v>0</v>
      </c>
      <c r="D18385" s="96">
        <f>IF(C18406+C18411=0,1,2)</f>
        <v>2</v>
      </c>
    </row>
    <row r="18386" spans="1:4" ht="15" hidden="1" x14ac:dyDescent="0.2">
      <c r="A18386" s="65">
        <f t="shared" si="287"/>
        <v>0</v>
      </c>
      <c r="B18386" s="81" t="s">
        <v>12</v>
      </c>
      <c r="C18386" s="76">
        <v>0</v>
      </c>
      <c r="D18386" s="96">
        <f>IF(C18406+C18411=0,1,2)</f>
        <v>2</v>
      </c>
    </row>
    <row r="18387" spans="1:4" ht="15" hidden="1" x14ac:dyDescent="0.2">
      <c r="A18387" s="65">
        <v>0</v>
      </c>
      <c r="B18387" s="104" t="s">
        <v>784</v>
      </c>
      <c r="C18387" s="105">
        <v>0</v>
      </c>
      <c r="D18387" s="96">
        <f>IF(C18406+C18411=0,1,2)</f>
        <v>2</v>
      </c>
    </row>
    <row r="18388" spans="1:4" ht="15" hidden="1" x14ac:dyDescent="0.2">
      <c r="A18388" s="65">
        <v>0</v>
      </c>
      <c r="B18388" s="102" t="s">
        <v>785</v>
      </c>
      <c r="C18388" s="103">
        <v>0</v>
      </c>
      <c r="D18388" s="96">
        <f>IF(C18406+C18411=0,1,2)</f>
        <v>2</v>
      </c>
    </row>
    <row r="18389" spans="1:4" ht="15" hidden="1" x14ac:dyDescent="0.2">
      <c r="A18389" s="65">
        <v>0</v>
      </c>
      <c r="B18389" s="102" t="s">
        <v>807</v>
      </c>
      <c r="C18389" s="103">
        <v>0</v>
      </c>
      <c r="D18389" s="96">
        <f>IF(C18406+C18411=0,1,2)</f>
        <v>2</v>
      </c>
    </row>
    <row r="18390" spans="1:4" ht="15" hidden="1" x14ac:dyDescent="0.2">
      <c r="A18390" s="65">
        <v>0</v>
      </c>
      <c r="B18390" s="106" t="s">
        <v>734</v>
      </c>
      <c r="C18390" s="92">
        <v>0</v>
      </c>
      <c r="D18390" s="96">
        <f>IF(C18406+C18411=0,1,2)</f>
        <v>2</v>
      </c>
    </row>
    <row r="18391" spans="1:4" ht="15" hidden="1" x14ac:dyDescent="0.2">
      <c r="A18391" s="65">
        <v>0</v>
      </c>
      <c r="B18391" s="77" t="s">
        <v>808</v>
      </c>
      <c r="C18391" s="76">
        <v>0</v>
      </c>
      <c r="D18391" s="96">
        <f>IF(C18406+C18411=0,1,2)</f>
        <v>2</v>
      </c>
    </row>
    <row r="18392" spans="1:4" ht="15" hidden="1" x14ac:dyDescent="0.2">
      <c r="A18392" s="65">
        <f t="shared" si="287"/>
        <v>0</v>
      </c>
      <c r="B18392" s="81" t="s">
        <v>13</v>
      </c>
      <c r="C18392" s="76">
        <v>0</v>
      </c>
      <c r="D18392" s="96">
        <f>IF(C18406+C18411=0,1,2)</f>
        <v>2</v>
      </c>
    </row>
    <row r="18393" spans="1:4" ht="15" hidden="1" x14ac:dyDescent="0.2">
      <c r="A18393" s="65">
        <v>0</v>
      </c>
      <c r="B18393" s="104" t="s">
        <v>788</v>
      </c>
      <c r="C18393" s="105">
        <v>0</v>
      </c>
      <c r="D18393" s="96">
        <f>IF(C18406+C18411=0,1,2)</f>
        <v>2</v>
      </c>
    </row>
    <row r="18394" spans="1:4" ht="15" hidden="1" x14ac:dyDescent="0.2">
      <c r="A18394" s="65">
        <v>0</v>
      </c>
      <c r="B18394" s="102" t="s">
        <v>785</v>
      </c>
      <c r="C18394" s="103">
        <v>0</v>
      </c>
      <c r="D18394" s="96">
        <f>IF(C18406+C18411=0,1,2)</f>
        <v>2</v>
      </c>
    </row>
    <row r="18395" spans="1:4" ht="15" hidden="1" x14ac:dyDescent="0.2">
      <c r="A18395" s="65">
        <v>0</v>
      </c>
      <c r="B18395" s="102" t="s">
        <v>733</v>
      </c>
      <c r="C18395" s="103">
        <v>0</v>
      </c>
      <c r="D18395" s="96">
        <f>IF(C18406+C18411=0,1,2)</f>
        <v>2</v>
      </c>
    </row>
    <row r="18396" spans="1:4" ht="30" hidden="1" x14ac:dyDescent="0.2">
      <c r="A18396" s="65">
        <f t="shared" si="287"/>
        <v>0</v>
      </c>
      <c r="B18396" s="106" t="s">
        <v>809</v>
      </c>
      <c r="C18396" s="92">
        <v>0</v>
      </c>
      <c r="D18396" s="96">
        <f>IF(C18406+C18411=0,1,2)</f>
        <v>2</v>
      </c>
    </row>
    <row r="18397" spans="1:4" ht="15" hidden="1" x14ac:dyDescent="0.2">
      <c r="A18397" s="65">
        <v>0</v>
      </c>
      <c r="B18397" s="77" t="s">
        <v>738</v>
      </c>
      <c r="C18397" s="76">
        <v>0</v>
      </c>
      <c r="D18397" s="96">
        <f>IF(C18406+C18411=0,1,2)</f>
        <v>2</v>
      </c>
    </row>
    <row r="18398" spans="1:4" ht="15" hidden="1" x14ac:dyDescent="0.2">
      <c r="A18398" s="65">
        <v>0</v>
      </c>
      <c r="B18398" s="104" t="s">
        <v>789</v>
      </c>
      <c r="C18398" s="105">
        <v>0</v>
      </c>
      <c r="D18398" s="96">
        <f>IF(C18406+C18411=0,1,2)</f>
        <v>2</v>
      </c>
    </row>
    <row r="18399" spans="1:4" ht="15" hidden="1" x14ac:dyDescent="0.2">
      <c r="A18399" s="65">
        <v>0</v>
      </c>
      <c r="B18399" s="102" t="s">
        <v>732</v>
      </c>
      <c r="C18399" s="103">
        <v>0</v>
      </c>
      <c r="D18399" s="96">
        <f>IF(C18406+C18411=0,1,2)</f>
        <v>2</v>
      </c>
    </row>
    <row r="18400" spans="1:4" ht="15" hidden="1" x14ac:dyDescent="0.2">
      <c r="A18400" s="65">
        <v>0</v>
      </c>
      <c r="B18400" s="102" t="s">
        <v>737</v>
      </c>
      <c r="C18400" s="103">
        <v>0</v>
      </c>
      <c r="D18400" s="96">
        <f>IF(C18406+C18411=0,1,2)</f>
        <v>2</v>
      </c>
    </row>
    <row r="18401" spans="1:4" ht="15" hidden="1" x14ac:dyDescent="0.2">
      <c r="A18401" s="65">
        <v>0</v>
      </c>
      <c r="B18401" s="102" t="s">
        <v>733</v>
      </c>
      <c r="C18401" s="103">
        <v>0</v>
      </c>
      <c r="D18401" s="96">
        <f>IF(C18406+C18411=0,1,2)</f>
        <v>2</v>
      </c>
    </row>
    <row r="18402" spans="1:4" ht="15" hidden="1" x14ac:dyDescent="0.2">
      <c r="A18402" s="65">
        <v>0</v>
      </c>
      <c r="B18402" s="106" t="s">
        <v>734</v>
      </c>
      <c r="C18402" s="92">
        <v>0</v>
      </c>
      <c r="D18402" s="96">
        <f>IF(C18406+C18411=0,1,2)</f>
        <v>2</v>
      </c>
    </row>
    <row r="18403" spans="1:4" ht="15" hidden="1" x14ac:dyDescent="0.2">
      <c r="A18403" s="65">
        <v>0</v>
      </c>
      <c r="B18403" s="77" t="s">
        <v>738</v>
      </c>
      <c r="C18403" s="76">
        <v>0</v>
      </c>
      <c r="D18403" s="96">
        <f>IF(C18406+C18411=0,1,2)</f>
        <v>2</v>
      </c>
    </row>
    <row r="18404" spans="1:4" ht="15" hidden="1" x14ac:dyDescent="0.2">
      <c r="A18404" s="65">
        <f t="shared" si="287"/>
        <v>0</v>
      </c>
      <c r="B18404" s="97"/>
      <c r="C18404" s="98"/>
      <c r="D18404" s="96">
        <f>IF(C18406+C18411=0,1,2)</f>
        <v>2</v>
      </c>
    </row>
    <row r="18405" spans="1:4" ht="15" hidden="1" x14ac:dyDescent="0.2">
      <c r="A18405" s="65">
        <f t="shared" si="287"/>
        <v>0</v>
      </c>
      <c r="B18405" s="99" t="s">
        <v>817</v>
      </c>
      <c r="C18405" s="100"/>
      <c r="D18405" s="96">
        <f>IF(C18406+C18411=0,1,2)</f>
        <v>2</v>
      </c>
    </row>
    <row r="18406" spans="1:4" ht="15" x14ac:dyDescent="0.2">
      <c r="B18406" s="79" t="s">
        <v>741</v>
      </c>
      <c r="C18406" s="80">
        <v>150.89761999999999</v>
      </c>
      <c r="D18406" s="96"/>
    </row>
    <row r="18407" spans="1:4" ht="15" x14ac:dyDescent="0.2">
      <c r="B18407" s="113" t="s">
        <v>721</v>
      </c>
      <c r="C18407" s="72">
        <v>150.89761999999999</v>
      </c>
      <c r="D18407" s="66"/>
    </row>
    <row r="18408" spans="1:4" ht="15" hidden="1" x14ac:dyDescent="0.2">
      <c r="A18408" s="65">
        <f t="shared" si="287"/>
        <v>0</v>
      </c>
      <c r="B18408" s="85" t="s">
        <v>742</v>
      </c>
      <c r="C18408" s="92">
        <v>0</v>
      </c>
      <c r="D18408" s="96">
        <f>IF(C18406+C18411=0,1,2)</f>
        <v>2</v>
      </c>
    </row>
    <row r="18409" spans="1:4" ht="15" hidden="1" x14ac:dyDescent="0.2">
      <c r="A18409" s="65">
        <f t="shared" si="287"/>
        <v>0</v>
      </c>
      <c r="B18409" s="85" t="s">
        <v>743</v>
      </c>
      <c r="C18409" s="92">
        <v>0</v>
      </c>
      <c r="D18409" s="96">
        <f>IF(C18406+C18411=0,1,2)</f>
        <v>2</v>
      </c>
    </row>
    <row r="18410" spans="1:4" ht="15" hidden="1" x14ac:dyDescent="0.2">
      <c r="A18410" s="65">
        <f t="shared" si="287"/>
        <v>0</v>
      </c>
      <c r="B18410" s="85" t="s">
        <v>744</v>
      </c>
      <c r="C18410" s="92">
        <v>0</v>
      </c>
      <c r="D18410" s="96">
        <f>IF(C18406+C18411=0,1,2)</f>
        <v>2</v>
      </c>
    </row>
    <row r="18411" spans="1:4" ht="15" x14ac:dyDescent="0.2">
      <c r="B18411" s="79" t="s">
        <v>745</v>
      </c>
      <c r="C18411" s="80">
        <v>84.502799999999993</v>
      </c>
      <c r="D18411" s="96"/>
    </row>
    <row r="18412" spans="1:4" ht="15" x14ac:dyDescent="0.2">
      <c r="B18412" s="113" t="s">
        <v>3</v>
      </c>
      <c r="C18412" s="72">
        <v>84.502799999999993</v>
      </c>
      <c r="D18412" s="66"/>
    </row>
    <row r="18413" spans="1:4" ht="15" hidden="1" x14ac:dyDescent="0.2">
      <c r="A18413" s="65">
        <f t="shared" si="287"/>
        <v>0</v>
      </c>
      <c r="B18413" s="85" t="s">
        <v>11</v>
      </c>
      <c r="C18413" s="92">
        <v>0</v>
      </c>
      <c r="D18413" s="96">
        <f>IF(C18406+C18411=0,1,2)</f>
        <v>2</v>
      </c>
    </row>
    <row r="18414" spans="1:4" ht="15" hidden="1" x14ac:dyDescent="0.2">
      <c r="A18414" s="65">
        <f t="shared" si="287"/>
        <v>0</v>
      </c>
      <c r="B18414" s="85" t="s">
        <v>746</v>
      </c>
      <c r="C18414" s="92">
        <v>0</v>
      </c>
      <c r="D18414" s="96">
        <f>IF(C18406+C18411=0,1,2)</f>
        <v>2</v>
      </c>
    </row>
    <row r="18415" spans="1:4" ht="15" hidden="1" x14ac:dyDescent="0.2">
      <c r="A18415" s="65">
        <f t="shared" si="287"/>
        <v>0</v>
      </c>
      <c r="B18415" s="85" t="s">
        <v>13</v>
      </c>
      <c r="C18415" s="92">
        <v>0</v>
      </c>
      <c r="D18415" s="96">
        <f>IF(C18406+C18411=0,1,2)</f>
        <v>2</v>
      </c>
    </row>
    <row r="18416" spans="1:4" ht="15" hidden="1" x14ac:dyDescent="0.2">
      <c r="A18416" s="65">
        <f t="shared" si="287"/>
        <v>66.394819999999996</v>
      </c>
      <c r="B18416" s="94" t="s">
        <v>747</v>
      </c>
      <c r="C18416" s="95">
        <v>66.394819999999996</v>
      </c>
      <c r="D18416" s="65">
        <f>IF(C18406+C18411=0,1,2)</f>
        <v>2</v>
      </c>
    </row>
    <row r="18417" spans="1:4" ht="15" hidden="1" x14ac:dyDescent="0.2">
      <c r="A18417" s="65">
        <f t="shared" si="287"/>
        <v>32.811169999999997</v>
      </c>
      <c r="B18417" s="94" t="s">
        <v>812</v>
      </c>
      <c r="C18417" s="95">
        <v>32.811169999999997</v>
      </c>
      <c r="D18417" s="65">
        <f>IF(C18406+C18411=0,1,2)</f>
        <v>2</v>
      </c>
    </row>
    <row r="18418" spans="1:4" ht="15" hidden="1" x14ac:dyDescent="0.2">
      <c r="A18418" s="65">
        <f t="shared" si="287"/>
        <v>99.20599</v>
      </c>
      <c r="B18418" s="94" t="s">
        <v>813</v>
      </c>
      <c r="C18418" s="95">
        <v>99.20599</v>
      </c>
      <c r="D18418" s="65">
        <f>IF(C18406+C18411=0,1,2)</f>
        <v>2</v>
      </c>
    </row>
    <row r="18419" spans="1:4" ht="15" hidden="1" x14ac:dyDescent="0.2">
      <c r="A18419" s="65">
        <f t="shared" si="287"/>
        <v>0</v>
      </c>
      <c r="B18419" s="108"/>
      <c r="C18419" s="109"/>
      <c r="D18419" s="96">
        <f>IF(C18406+C18411=0,1,2)</f>
        <v>2</v>
      </c>
    </row>
    <row r="18420" spans="1:4" ht="15" hidden="1" x14ac:dyDescent="0.2">
      <c r="A18420" s="65">
        <f t="shared" si="287"/>
        <v>0</v>
      </c>
      <c r="B18420" s="82" t="s">
        <v>791</v>
      </c>
      <c r="C18420" s="100"/>
      <c r="D18420" s="96">
        <f>IF(C18406+C18411=0,1,2)</f>
        <v>2</v>
      </c>
    </row>
    <row r="18421" spans="1:4" ht="15" x14ac:dyDescent="0.2">
      <c r="B18421" s="107" t="s">
        <v>792</v>
      </c>
      <c r="C18421" s="114">
        <v>105</v>
      </c>
      <c r="D18421" s="96"/>
    </row>
    <row r="18422" spans="1:4" ht="15" x14ac:dyDescent="0.2">
      <c r="B18422" s="81" t="s">
        <v>793</v>
      </c>
      <c r="C18422" s="110">
        <v>61</v>
      </c>
      <c r="D18422" s="96"/>
    </row>
    <row r="18423" spans="1:4" ht="15" x14ac:dyDescent="0.2">
      <c r="B18423" s="81" t="s">
        <v>794</v>
      </c>
      <c r="C18423" s="110">
        <v>44</v>
      </c>
      <c r="D18423" s="96"/>
    </row>
    <row r="18424" spans="1:4" ht="15" hidden="1" x14ac:dyDescent="0.2">
      <c r="A18424" s="65">
        <f t="shared" si="287"/>
        <v>0</v>
      </c>
      <c r="B18424" s="111"/>
      <c r="C18424" s="109"/>
      <c r="D18424" s="96">
        <f>IF(C18406+C18411=0,1,2)</f>
        <v>2</v>
      </c>
    </row>
    <row r="18425" spans="1:4" ht="30" customHeight="1" x14ac:dyDescent="0.2">
      <c r="B18425" s="117" t="s">
        <v>1038</v>
      </c>
      <c r="C18425" s="118"/>
      <c r="D18425" s="96"/>
    </row>
    <row r="18426" spans="1:4" ht="15" hidden="1" x14ac:dyDescent="0.2">
      <c r="A18426" s="65">
        <f t="shared" si="287"/>
        <v>0</v>
      </c>
      <c r="B18426" s="97"/>
      <c r="C18426" s="98"/>
      <c r="D18426" s="96">
        <f>IF(C18489+C18494=0,1,2)</f>
        <v>2</v>
      </c>
    </row>
    <row r="18427" spans="1:4" ht="15" hidden="1" x14ac:dyDescent="0.2">
      <c r="A18427" s="65">
        <f t="shared" si="287"/>
        <v>0</v>
      </c>
      <c r="B18427" s="99" t="s">
        <v>815</v>
      </c>
      <c r="C18427" s="100"/>
      <c r="D18427" s="96">
        <f>IF(C18489+C18494=0,1,2)</f>
        <v>2</v>
      </c>
    </row>
    <row r="18428" spans="1:4" ht="15" x14ac:dyDescent="0.2">
      <c r="B18428" s="112" t="s">
        <v>721</v>
      </c>
      <c r="C18428" s="72">
        <v>109.44016999999999</v>
      </c>
      <c r="D18428" s="66"/>
    </row>
    <row r="18429" spans="1:4" ht="15" hidden="1" x14ac:dyDescent="0.2">
      <c r="A18429" s="65">
        <f t="shared" si="287"/>
        <v>0</v>
      </c>
      <c r="B18429" s="73" t="s">
        <v>722</v>
      </c>
      <c r="C18429" s="76"/>
      <c r="D18429" s="96">
        <f>IF(C18489+C18494=0,1,2)</f>
        <v>2</v>
      </c>
    </row>
    <row r="18430" spans="1:4" ht="15" hidden="1" x14ac:dyDescent="0.2">
      <c r="A18430" s="65">
        <f t="shared" si="287"/>
        <v>0</v>
      </c>
      <c r="B18430" s="73" t="s">
        <v>783</v>
      </c>
      <c r="C18430" s="76"/>
      <c r="D18430" s="96">
        <f>IF(C18489+C18494=0,1,2)</f>
        <v>2</v>
      </c>
    </row>
    <row r="18431" spans="1:4" ht="15" hidden="1" x14ac:dyDescent="0.2">
      <c r="A18431" s="65">
        <f t="shared" si="287"/>
        <v>0</v>
      </c>
      <c r="B18431" s="73" t="s">
        <v>8</v>
      </c>
      <c r="C18431" s="76">
        <v>0</v>
      </c>
      <c r="D18431" s="96">
        <f>IF(C18489+C18494=0,1,2)</f>
        <v>2</v>
      </c>
    </row>
    <row r="18432" spans="1:4" ht="15" x14ac:dyDescent="0.2">
      <c r="B18432" s="113" t="s">
        <v>723</v>
      </c>
      <c r="C18432" s="72">
        <v>109.44016999999999</v>
      </c>
      <c r="D18432" s="96"/>
    </row>
    <row r="18433" spans="1:4" ht="15" hidden="1" x14ac:dyDescent="0.2">
      <c r="A18433" s="65">
        <f t="shared" si="287"/>
        <v>0</v>
      </c>
      <c r="B18433" s="81" t="s">
        <v>742</v>
      </c>
      <c r="C18433" s="76">
        <v>0</v>
      </c>
      <c r="D18433" s="96">
        <f>IF(C18489+C18494=0,1,2)</f>
        <v>2</v>
      </c>
    </row>
    <row r="18434" spans="1:4" ht="15" hidden="1" x14ac:dyDescent="0.2">
      <c r="A18434" s="65">
        <f t="shared" si="287"/>
        <v>0</v>
      </c>
      <c r="B18434" s="81" t="s">
        <v>748</v>
      </c>
      <c r="C18434" s="76">
        <v>0</v>
      </c>
      <c r="D18434" s="96">
        <f>IF(C18489+C18494=0,1,2)</f>
        <v>2</v>
      </c>
    </row>
    <row r="18435" spans="1:4" ht="15" hidden="1" x14ac:dyDescent="0.2">
      <c r="A18435" s="65">
        <v>0</v>
      </c>
      <c r="B18435" s="73" t="s">
        <v>784</v>
      </c>
      <c r="C18435" s="76">
        <v>0</v>
      </c>
      <c r="D18435" s="96">
        <f>IF(C18489+C18494=0,1,2)</f>
        <v>2</v>
      </c>
    </row>
    <row r="18436" spans="1:4" ht="15" hidden="1" x14ac:dyDescent="0.2">
      <c r="A18436" s="65">
        <v>0</v>
      </c>
      <c r="B18436" s="77" t="s">
        <v>785</v>
      </c>
      <c r="C18436" s="76">
        <v>0</v>
      </c>
      <c r="D18436" s="96">
        <f>IF(C18489+C18494=0,1,2)</f>
        <v>2</v>
      </c>
    </row>
    <row r="18437" spans="1:4" ht="15" hidden="1" x14ac:dyDescent="0.2">
      <c r="A18437" s="65">
        <v>0</v>
      </c>
      <c r="B18437" s="77" t="s">
        <v>733</v>
      </c>
      <c r="C18437" s="76">
        <v>0</v>
      </c>
      <c r="D18437" s="96">
        <f>IF(C18489+C18494=0,1,2)</f>
        <v>2</v>
      </c>
    </row>
    <row r="18438" spans="1:4" ht="15" hidden="1" x14ac:dyDescent="0.2">
      <c r="A18438" s="65">
        <v>0</v>
      </c>
      <c r="B18438" s="77" t="s">
        <v>786</v>
      </c>
      <c r="C18438" s="76">
        <v>0</v>
      </c>
      <c r="D18438" s="96">
        <f>IF(C18489+C18494=0,1,2)</f>
        <v>2</v>
      </c>
    </row>
    <row r="18439" spans="1:4" ht="15" hidden="1" x14ac:dyDescent="0.2">
      <c r="A18439" s="65">
        <v>0</v>
      </c>
      <c r="B18439" s="77" t="s">
        <v>787</v>
      </c>
      <c r="C18439" s="76">
        <v>0</v>
      </c>
      <c r="D18439" s="96">
        <f>IF(C18489+C18494=0,1,2)</f>
        <v>2</v>
      </c>
    </row>
    <row r="18440" spans="1:4" ht="15" hidden="1" x14ac:dyDescent="0.2">
      <c r="A18440" s="65">
        <f t="shared" ref="A18440:A18503" si="288">C18440</f>
        <v>0</v>
      </c>
      <c r="B18440" s="81" t="s">
        <v>744</v>
      </c>
      <c r="C18440" s="76">
        <v>0</v>
      </c>
      <c r="D18440" s="96">
        <f>IF(C18489+C18494=0,1,2)</f>
        <v>2</v>
      </c>
    </row>
    <row r="18441" spans="1:4" ht="15" hidden="1" x14ac:dyDescent="0.2">
      <c r="A18441" s="65">
        <v>0</v>
      </c>
      <c r="B18441" s="73" t="s">
        <v>788</v>
      </c>
      <c r="C18441" s="76">
        <v>0</v>
      </c>
      <c r="D18441" s="96">
        <f>IF(C18489+C18494=0,1,2)</f>
        <v>2</v>
      </c>
    </row>
    <row r="18442" spans="1:4" ht="15" hidden="1" x14ac:dyDescent="0.2">
      <c r="A18442" s="65">
        <v>0</v>
      </c>
      <c r="B18442" s="77" t="s">
        <v>737</v>
      </c>
      <c r="C18442" s="76">
        <v>0</v>
      </c>
      <c r="D18442" s="96">
        <f>IF(C18489+C18494=0,1,2)</f>
        <v>2</v>
      </c>
    </row>
    <row r="18443" spans="1:4" ht="15" hidden="1" x14ac:dyDescent="0.2">
      <c r="A18443" s="65">
        <v>0</v>
      </c>
      <c r="B18443" s="77" t="s">
        <v>733</v>
      </c>
      <c r="C18443" s="76">
        <v>0</v>
      </c>
      <c r="D18443" s="96">
        <f>IF(C18489+C18494=0,1,2)</f>
        <v>2</v>
      </c>
    </row>
    <row r="18444" spans="1:4" ht="15" hidden="1" x14ac:dyDescent="0.2">
      <c r="A18444" s="65">
        <v>0</v>
      </c>
      <c r="B18444" s="77" t="s">
        <v>738</v>
      </c>
      <c r="C18444" s="76">
        <v>0</v>
      </c>
      <c r="D18444" s="96">
        <f>IF(C18489+C18494=0,1,2)</f>
        <v>2</v>
      </c>
    </row>
    <row r="18445" spans="1:4" ht="15" hidden="1" x14ac:dyDescent="0.2">
      <c r="A18445" s="65">
        <v>0</v>
      </c>
      <c r="B18445" s="73" t="s">
        <v>789</v>
      </c>
      <c r="C18445" s="76">
        <v>0</v>
      </c>
      <c r="D18445" s="96">
        <f>IF(C18489+C18494=0,1,2)</f>
        <v>2</v>
      </c>
    </row>
    <row r="18446" spans="1:4" ht="15" hidden="1" x14ac:dyDescent="0.2">
      <c r="A18446" s="65">
        <v>0</v>
      </c>
      <c r="B18446" s="77" t="s">
        <v>790</v>
      </c>
      <c r="C18446" s="76">
        <v>0</v>
      </c>
      <c r="D18446" s="96">
        <f>IF(C18489+C18494=0,1,2)</f>
        <v>2</v>
      </c>
    </row>
    <row r="18447" spans="1:4" ht="15" hidden="1" x14ac:dyDescent="0.2">
      <c r="A18447" s="65">
        <f t="shared" si="288"/>
        <v>0</v>
      </c>
      <c r="B18447" s="97"/>
      <c r="C18447" s="98"/>
      <c r="D18447" s="96">
        <f>IF(C18489+C18494=0,1,2)</f>
        <v>2</v>
      </c>
    </row>
    <row r="18448" spans="1:4" ht="15" hidden="1" x14ac:dyDescent="0.2">
      <c r="A18448" s="65">
        <f t="shared" si="288"/>
        <v>0</v>
      </c>
      <c r="B18448" s="99" t="s">
        <v>816</v>
      </c>
      <c r="C18448" s="100"/>
      <c r="D18448" s="96">
        <f>IF(C18489+C18494=0,1,2)</f>
        <v>2</v>
      </c>
    </row>
    <row r="18449" spans="1:4" ht="15" x14ac:dyDescent="0.2">
      <c r="B18449" s="112" t="s">
        <v>3</v>
      </c>
      <c r="C18449" s="72">
        <v>46.362090000000002</v>
      </c>
      <c r="D18449" s="66"/>
    </row>
    <row r="18450" spans="1:4" ht="15" x14ac:dyDescent="0.2">
      <c r="B18450" s="85" t="s">
        <v>4</v>
      </c>
      <c r="C18450" s="92">
        <v>10.516540000000001</v>
      </c>
      <c r="D18450" s="96"/>
    </row>
    <row r="18451" spans="1:4" ht="15" x14ac:dyDescent="0.2">
      <c r="B18451" s="85" t="s">
        <v>5</v>
      </c>
      <c r="C18451" s="92">
        <v>21.62555</v>
      </c>
      <c r="D18451" s="96"/>
    </row>
    <row r="18452" spans="1:4" ht="15" hidden="1" x14ac:dyDescent="0.2">
      <c r="A18452" s="65">
        <v>0</v>
      </c>
      <c r="B18452" s="102" t="s">
        <v>796</v>
      </c>
      <c r="C18452" s="103">
        <v>0.10464</v>
      </c>
      <c r="D18452" s="96">
        <f>IF(C18489+C18494=0,1,2)</f>
        <v>2</v>
      </c>
    </row>
    <row r="18453" spans="1:4" ht="15" hidden="1" x14ac:dyDescent="0.2">
      <c r="A18453" s="65">
        <v>0</v>
      </c>
      <c r="B18453" s="102" t="s">
        <v>797</v>
      </c>
      <c r="C18453" s="103">
        <v>0.56999999999999995</v>
      </c>
      <c r="D18453" s="96">
        <f>IF(C18489+C18494=0,1,2)</f>
        <v>2</v>
      </c>
    </row>
    <row r="18454" spans="1:4" ht="15" hidden="1" x14ac:dyDescent="0.2">
      <c r="A18454" s="65">
        <v>0</v>
      </c>
      <c r="B18454" s="102" t="s">
        <v>798</v>
      </c>
      <c r="C18454" s="103">
        <v>12.34014</v>
      </c>
      <c r="D18454" s="96">
        <f>IF(C18489+C18494=0,1,2)</f>
        <v>2</v>
      </c>
    </row>
    <row r="18455" spans="1:4" ht="15" hidden="1" x14ac:dyDescent="0.2">
      <c r="A18455" s="65">
        <v>0</v>
      </c>
      <c r="B18455" s="102" t="s">
        <v>799</v>
      </c>
      <c r="C18455" s="103">
        <v>0</v>
      </c>
      <c r="D18455" s="96">
        <f>IF(C18489+C18494=0,1,2)</f>
        <v>2</v>
      </c>
    </row>
    <row r="18456" spans="1:4" ht="15" hidden="1" x14ac:dyDescent="0.2">
      <c r="A18456" s="65">
        <v>0</v>
      </c>
      <c r="B18456" s="102" t="s">
        <v>800</v>
      </c>
      <c r="C18456" s="103">
        <v>0</v>
      </c>
      <c r="D18456" s="96">
        <f>IF(C18489+C18494=0,1,2)</f>
        <v>2</v>
      </c>
    </row>
    <row r="18457" spans="1:4" ht="15" hidden="1" x14ac:dyDescent="0.2">
      <c r="A18457" s="65">
        <v>0</v>
      </c>
      <c r="B18457" s="102" t="s">
        <v>801</v>
      </c>
      <c r="C18457" s="103">
        <v>0.25</v>
      </c>
      <c r="D18457" s="96">
        <f>IF(C18489+C18494=0,1,2)</f>
        <v>2</v>
      </c>
    </row>
    <row r="18458" spans="1:4" ht="30" hidden="1" x14ac:dyDescent="0.2">
      <c r="A18458" s="65">
        <v>0</v>
      </c>
      <c r="B18458" s="102" t="s">
        <v>802</v>
      </c>
      <c r="C18458" s="103">
        <v>0</v>
      </c>
      <c r="D18458" s="96">
        <f>IF(C18489+C18494=0,1,2)</f>
        <v>2</v>
      </c>
    </row>
    <row r="18459" spans="1:4" ht="30" hidden="1" x14ac:dyDescent="0.2">
      <c r="A18459" s="65">
        <v>0</v>
      </c>
      <c r="B18459" s="102" t="s">
        <v>803</v>
      </c>
      <c r="C18459" s="103">
        <v>0.59499999999999997</v>
      </c>
      <c r="D18459" s="96">
        <f>IF(C18489+C18494=0,1,2)</f>
        <v>2</v>
      </c>
    </row>
    <row r="18460" spans="1:4" ht="15" hidden="1" x14ac:dyDescent="0.2">
      <c r="A18460" s="65">
        <v>0</v>
      </c>
      <c r="B18460" s="102" t="s">
        <v>804</v>
      </c>
      <c r="C18460" s="103">
        <v>0</v>
      </c>
      <c r="D18460" s="96">
        <f>IF(C18489+C18494=0,1,2)</f>
        <v>2</v>
      </c>
    </row>
    <row r="18461" spans="1:4" ht="15" hidden="1" x14ac:dyDescent="0.2">
      <c r="A18461" s="65">
        <v>0</v>
      </c>
      <c r="B18461" s="102" t="s">
        <v>805</v>
      </c>
      <c r="C18461" s="103">
        <v>7.7657699999999998</v>
      </c>
      <c r="D18461" s="96">
        <f>IF(C18489+C18494=0,1,2)</f>
        <v>2</v>
      </c>
    </row>
    <row r="18462" spans="1:4" ht="15" hidden="1" x14ac:dyDescent="0.2">
      <c r="A18462" s="65">
        <f t="shared" si="288"/>
        <v>0</v>
      </c>
      <c r="B18462" s="85" t="s">
        <v>806</v>
      </c>
      <c r="C18462" s="92">
        <v>0</v>
      </c>
      <c r="D18462" s="96">
        <f>IF(C18489+C18494=0,1,2)</f>
        <v>2</v>
      </c>
    </row>
    <row r="18463" spans="1:4" ht="15" hidden="1" x14ac:dyDescent="0.2">
      <c r="A18463" s="65">
        <f t="shared" si="288"/>
        <v>0</v>
      </c>
      <c r="B18463" s="85" t="s">
        <v>6</v>
      </c>
      <c r="C18463" s="92">
        <v>0</v>
      </c>
      <c r="D18463" s="96">
        <f>IF(C18489+C18494=0,1,2)</f>
        <v>2</v>
      </c>
    </row>
    <row r="18464" spans="1:4" ht="15" hidden="1" x14ac:dyDescent="0.2">
      <c r="A18464" s="65">
        <f t="shared" si="288"/>
        <v>0</v>
      </c>
      <c r="B18464" s="73" t="s">
        <v>7</v>
      </c>
      <c r="C18464" s="76">
        <v>0</v>
      </c>
      <c r="D18464" s="96">
        <f>IF(C18489+C18494=0,1,2)</f>
        <v>2</v>
      </c>
    </row>
    <row r="18465" spans="1:4" ht="15" hidden="1" x14ac:dyDescent="0.2">
      <c r="A18465" s="65">
        <f t="shared" si="288"/>
        <v>0</v>
      </c>
      <c r="B18465" s="85" t="s">
        <v>8</v>
      </c>
      <c r="C18465" s="92">
        <v>0</v>
      </c>
      <c r="D18465" s="96">
        <f>IF(C18489+C18494=0,1,2)</f>
        <v>2</v>
      </c>
    </row>
    <row r="18466" spans="1:4" ht="15" hidden="1" x14ac:dyDescent="0.2">
      <c r="A18466" s="65">
        <f t="shared" si="288"/>
        <v>0</v>
      </c>
      <c r="B18466" s="85" t="s">
        <v>9</v>
      </c>
      <c r="C18466" s="92">
        <v>0</v>
      </c>
      <c r="D18466" s="96">
        <f>IF(C18489+C18494=0,1,2)</f>
        <v>2</v>
      </c>
    </row>
    <row r="18467" spans="1:4" ht="15" x14ac:dyDescent="0.2">
      <c r="B18467" s="85" t="s">
        <v>10</v>
      </c>
      <c r="C18467" s="92">
        <v>14.22</v>
      </c>
      <c r="D18467" s="96"/>
    </row>
    <row r="18468" spans="1:4" ht="15" x14ac:dyDescent="0.2">
      <c r="B18468" s="81" t="s">
        <v>11</v>
      </c>
      <c r="C18468" s="76">
        <v>4.9800000000000004</v>
      </c>
      <c r="D18468" s="66"/>
    </row>
    <row r="18469" spans="1:4" ht="15" hidden="1" x14ac:dyDescent="0.2">
      <c r="A18469" s="65">
        <f t="shared" si="288"/>
        <v>0</v>
      </c>
      <c r="B18469" s="81" t="s">
        <v>12</v>
      </c>
      <c r="C18469" s="76">
        <v>0</v>
      </c>
      <c r="D18469" s="96">
        <f>IF(C18489+C18494=0,1,2)</f>
        <v>2</v>
      </c>
    </row>
    <row r="18470" spans="1:4" ht="15" hidden="1" x14ac:dyDescent="0.2">
      <c r="A18470" s="65">
        <v>0</v>
      </c>
      <c r="B18470" s="104" t="s">
        <v>784</v>
      </c>
      <c r="C18470" s="105">
        <v>0</v>
      </c>
      <c r="D18470" s="96">
        <f>IF(C18489+C18494=0,1,2)</f>
        <v>2</v>
      </c>
    </row>
    <row r="18471" spans="1:4" ht="15" hidden="1" x14ac:dyDescent="0.2">
      <c r="A18471" s="65">
        <v>0</v>
      </c>
      <c r="B18471" s="102" t="s">
        <v>785</v>
      </c>
      <c r="C18471" s="103">
        <v>0</v>
      </c>
      <c r="D18471" s="96">
        <f>IF(C18489+C18494=0,1,2)</f>
        <v>2</v>
      </c>
    </row>
    <row r="18472" spans="1:4" ht="15" hidden="1" x14ac:dyDescent="0.2">
      <c r="A18472" s="65">
        <v>0</v>
      </c>
      <c r="B18472" s="102" t="s">
        <v>807</v>
      </c>
      <c r="C18472" s="103">
        <v>0</v>
      </c>
      <c r="D18472" s="96">
        <f>IF(C18489+C18494=0,1,2)</f>
        <v>2</v>
      </c>
    </row>
    <row r="18473" spans="1:4" ht="15" hidden="1" x14ac:dyDescent="0.2">
      <c r="A18473" s="65">
        <v>0</v>
      </c>
      <c r="B18473" s="106" t="s">
        <v>734</v>
      </c>
      <c r="C18473" s="92">
        <v>0</v>
      </c>
      <c r="D18473" s="96">
        <f>IF(C18489+C18494=0,1,2)</f>
        <v>2</v>
      </c>
    </row>
    <row r="18474" spans="1:4" ht="15" hidden="1" x14ac:dyDescent="0.2">
      <c r="A18474" s="65">
        <v>0</v>
      </c>
      <c r="B18474" s="77" t="s">
        <v>808</v>
      </c>
      <c r="C18474" s="76">
        <v>0</v>
      </c>
      <c r="D18474" s="96">
        <f>IF(C18489+C18494=0,1,2)</f>
        <v>2</v>
      </c>
    </row>
    <row r="18475" spans="1:4" ht="15" hidden="1" x14ac:dyDescent="0.2">
      <c r="A18475" s="65">
        <f t="shared" si="288"/>
        <v>0</v>
      </c>
      <c r="B18475" s="81" t="s">
        <v>13</v>
      </c>
      <c r="C18475" s="76">
        <v>0</v>
      </c>
      <c r="D18475" s="96">
        <f>IF(C18489+C18494=0,1,2)</f>
        <v>2</v>
      </c>
    </row>
    <row r="18476" spans="1:4" ht="15" hidden="1" x14ac:dyDescent="0.2">
      <c r="A18476" s="65">
        <v>0</v>
      </c>
      <c r="B18476" s="104" t="s">
        <v>788</v>
      </c>
      <c r="C18476" s="105">
        <v>0</v>
      </c>
      <c r="D18476" s="96">
        <f>IF(C18489+C18494=0,1,2)</f>
        <v>2</v>
      </c>
    </row>
    <row r="18477" spans="1:4" ht="15" hidden="1" x14ac:dyDescent="0.2">
      <c r="A18477" s="65">
        <v>0</v>
      </c>
      <c r="B18477" s="102" t="s">
        <v>785</v>
      </c>
      <c r="C18477" s="103">
        <v>0</v>
      </c>
      <c r="D18477" s="96">
        <f>IF(C18489+C18494=0,1,2)</f>
        <v>2</v>
      </c>
    </row>
    <row r="18478" spans="1:4" ht="15" hidden="1" x14ac:dyDescent="0.2">
      <c r="A18478" s="65">
        <v>0</v>
      </c>
      <c r="B18478" s="102" t="s">
        <v>733</v>
      </c>
      <c r="C18478" s="103">
        <v>0</v>
      </c>
      <c r="D18478" s="96">
        <f>IF(C18489+C18494=0,1,2)</f>
        <v>2</v>
      </c>
    </row>
    <row r="18479" spans="1:4" ht="30" hidden="1" x14ac:dyDescent="0.2">
      <c r="A18479" s="65">
        <f t="shared" si="288"/>
        <v>0</v>
      </c>
      <c r="B18479" s="106" t="s">
        <v>809</v>
      </c>
      <c r="C18479" s="92">
        <v>0</v>
      </c>
      <c r="D18479" s="96">
        <f>IF(C18489+C18494=0,1,2)</f>
        <v>2</v>
      </c>
    </row>
    <row r="18480" spans="1:4" ht="15" hidden="1" x14ac:dyDescent="0.2">
      <c r="A18480" s="65">
        <v>0</v>
      </c>
      <c r="B18480" s="77" t="s">
        <v>738</v>
      </c>
      <c r="C18480" s="76">
        <v>0</v>
      </c>
      <c r="D18480" s="96">
        <f>IF(C18489+C18494=0,1,2)</f>
        <v>2</v>
      </c>
    </row>
    <row r="18481" spans="1:4" ht="15" hidden="1" x14ac:dyDescent="0.2">
      <c r="A18481" s="65">
        <v>0</v>
      </c>
      <c r="B18481" s="104" t="s">
        <v>789</v>
      </c>
      <c r="C18481" s="105">
        <v>0</v>
      </c>
      <c r="D18481" s="96">
        <f>IF(C18489+C18494=0,1,2)</f>
        <v>2</v>
      </c>
    </row>
    <row r="18482" spans="1:4" ht="15" hidden="1" x14ac:dyDescent="0.2">
      <c r="A18482" s="65">
        <v>0</v>
      </c>
      <c r="B18482" s="102" t="s">
        <v>732</v>
      </c>
      <c r="C18482" s="103">
        <v>0</v>
      </c>
      <c r="D18482" s="96">
        <f>IF(C18489+C18494=0,1,2)</f>
        <v>2</v>
      </c>
    </row>
    <row r="18483" spans="1:4" ht="15" hidden="1" x14ac:dyDescent="0.2">
      <c r="A18483" s="65">
        <v>0</v>
      </c>
      <c r="B18483" s="102" t="s">
        <v>737</v>
      </c>
      <c r="C18483" s="103">
        <v>0</v>
      </c>
      <c r="D18483" s="96">
        <f>IF(C18489+C18494=0,1,2)</f>
        <v>2</v>
      </c>
    </row>
    <row r="18484" spans="1:4" ht="15" hidden="1" x14ac:dyDescent="0.2">
      <c r="A18484" s="65">
        <v>0</v>
      </c>
      <c r="B18484" s="102" t="s">
        <v>733</v>
      </c>
      <c r="C18484" s="103">
        <v>0</v>
      </c>
      <c r="D18484" s="96">
        <f>IF(C18489+C18494=0,1,2)</f>
        <v>2</v>
      </c>
    </row>
    <row r="18485" spans="1:4" ht="15" hidden="1" x14ac:dyDescent="0.2">
      <c r="A18485" s="65">
        <v>0</v>
      </c>
      <c r="B18485" s="106" t="s">
        <v>734</v>
      </c>
      <c r="C18485" s="92">
        <v>0</v>
      </c>
      <c r="D18485" s="96">
        <f>IF(C18489+C18494=0,1,2)</f>
        <v>2</v>
      </c>
    </row>
    <row r="18486" spans="1:4" ht="15" hidden="1" x14ac:dyDescent="0.2">
      <c r="A18486" s="65">
        <v>0</v>
      </c>
      <c r="B18486" s="77" t="s">
        <v>738</v>
      </c>
      <c r="C18486" s="76">
        <v>0</v>
      </c>
      <c r="D18486" s="96">
        <f>IF(C18489+C18494=0,1,2)</f>
        <v>2</v>
      </c>
    </row>
    <row r="18487" spans="1:4" ht="15" hidden="1" x14ac:dyDescent="0.2">
      <c r="A18487" s="65">
        <f t="shared" si="288"/>
        <v>0</v>
      </c>
      <c r="B18487" s="97"/>
      <c r="C18487" s="98"/>
      <c r="D18487" s="96">
        <f>IF(C18489+C18494=0,1,2)</f>
        <v>2</v>
      </c>
    </row>
    <row r="18488" spans="1:4" ht="15" hidden="1" x14ac:dyDescent="0.2">
      <c r="A18488" s="65">
        <f t="shared" si="288"/>
        <v>0</v>
      </c>
      <c r="B18488" s="99" t="s">
        <v>817</v>
      </c>
      <c r="C18488" s="100"/>
      <c r="D18488" s="96">
        <f>IF(C18489+C18494=0,1,2)</f>
        <v>2</v>
      </c>
    </row>
    <row r="18489" spans="1:4" ht="15" x14ac:dyDescent="0.2">
      <c r="B18489" s="79" t="s">
        <v>741</v>
      </c>
      <c r="C18489" s="80">
        <v>109.44016999999999</v>
      </c>
      <c r="D18489" s="96"/>
    </row>
    <row r="18490" spans="1:4" ht="15" x14ac:dyDescent="0.2">
      <c r="B18490" s="113" t="s">
        <v>721</v>
      </c>
      <c r="C18490" s="72">
        <v>109.44016999999999</v>
      </c>
      <c r="D18490" s="66"/>
    </row>
    <row r="18491" spans="1:4" ht="15" hidden="1" x14ac:dyDescent="0.2">
      <c r="A18491" s="65">
        <f t="shared" si="288"/>
        <v>0</v>
      </c>
      <c r="B18491" s="85" t="s">
        <v>742</v>
      </c>
      <c r="C18491" s="92">
        <v>0</v>
      </c>
      <c r="D18491" s="96">
        <f>IF(C18489+C18494=0,1,2)</f>
        <v>2</v>
      </c>
    </row>
    <row r="18492" spans="1:4" ht="15" hidden="1" x14ac:dyDescent="0.2">
      <c r="A18492" s="65">
        <f t="shared" si="288"/>
        <v>0</v>
      </c>
      <c r="B18492" s="85" t="s">
        <v>743</v>
      </c>
      <c r="C18492" s="92">
        <v>0</v>
      </c>
      <c r="D18492" s="96">
        <f>IF(C18489+C18494=0,1,2)</f>
        <v>2</v>
      </c>
    </row>
    <row r="18493" spans="1:4" ht="15" hidden="1" x14ac:dyDescent="0.2">
      <c r="A18493" s="65">
        <f t="shared" si="288"/>
        <v>0</v>
      </c>
      <c r="B18493" s="85" t="s">
        <v>744</v>
      </c>
      <c r="C18493" s="92">
        <v>0</v>
      </c>
      <c r="D18493" s="96">
        <f>IF(C18489+C18494=0,1,2)</f>
        <v>2</v>
      </c>
    </row>
    <row r="18494" spans="1:4" ht="15" x14ac:dyDescent="0.2">
      <c r="B18494" s="79" t="s">
        <v>745</v>
      </c>
      <c r="C18494" s="80">
        <v>51.342089999999999</v>
      </c>
      <c r="D18494" s="96"/>
    </row>
    <row r="18495" spans="1:4" ht="15" x14ac:dyDescent="0.2">
      <c r="B18495" s="113" t="s">
        <v>3</v>
      </c>
      <c r="C18495" s="72">
        <v>46.362090000000002</v>
      </c>
      <c r="D18495" s="66"/>
    </row>
    <row r="18496" spans="1:4" ht="15" x14ac:dyDescent="0.2">
      <c r="B18496" s="85" t="s">
        <v>11</v>
      </c>
      <c r="C18496" s="92">
        <v>4.9800000000000004</v>
      </c>
      <c r="D18496" s="66"/>
    </row>
    <row r="18497" spans="1:4" ht="15" hidden="1" x14ac:dyDescent="0.2">
      <c r="A18497" s="65">
        <f t="shared" si="288"/>
        <v>0</v>
      </c>
      <c r="B18497" s="85" t="s">
        <v>746</v>
      </c>
      <c r="C18497" s="92">
        <v>0</v>
      </c>
      <c r="D18497" s="96">
        <f>IF(C18489+C18494=0,1,2)</f>
        <v>2</v>
      </c>
    </row>
    <row r="18498" spans="1:4" ht="15" hidden="1" x14ac:dyDescent="0.2">
      <c r="A18498" s="65">
        <f t="shared" si="288"/>
        <v>0</v>
      </c>
      <c r="B18498" s="85" t="s">
        <v>13</v>
      </c>
      <c r="C18498" s="92">
        <v>0</v>
      </c>
      <c r="D18498" s="96">
        <f>IF(C18489+C18494=0,1,2)</f>
        <v>2</v>
      </c>
    </row>
    <row r="18499" spans="1:4" ht="15" hidden="1" x14ac:dyDescent="0.2">
      <c r="A18499" s="65">
        <f t="shared" si="288"/>
        <v>58.098080000000003</v>
      </c>
      <c r="B18499" s="94" t="s">
        <v>747</v>
      </c>
      <c r="C18499" s="95">
        <v>58.098080000000003</v>
      </c>
      <c r="D18499" s="65">
        <f>IF(C18489+C18494=0,1,2)</f>
        <v>2</v>
      </c>
    </row>
    <row r="18500" spans="1:4" ht="15" hidden="1" x14ac:dyDescent="0.2">
      <c r="A18500" s="65">
        <f t="shared" si="288"/>
        <v>71.613529999999997</v>
      </c>
      <c r="B18500" s="94" t="s">
        <v>812</v>
      </c>
      <c r="C18500" s="95">
        <v>71.613529999999997</v>
      </c>
      <c r="D18500" s="65">
        <f>IF(C18489+C18494=0,1,2)</f>
        <v>2</v>
      </c>
    </row>
    <row r="18501" spans="1:4" ht="15" hidden="1" x14ac:dyDescent="0.2">
      <c r="A18501" s="65">
        <f t="shared" si="288"/>
        <v>129.71161000000001</v>
      </c>
      <c r="B18501" s="94" t="s">
        <v>813</v>
      </c>
      <c r="C18501" s="95">
        <v>129.71161000000001</v>
      </c>
      <c r="D18501" s="65">
        <f>IF(C18489+C18494=0,1,2)</f>
        <v>2</v>
      </c>
    </row>
    <row r="18502" spans="1:4" ht="15" hidden="1" x14ac:dyDescent="0.2">
      <c r="A18502" s="65">
        <f t="shared" si="288"/>
        <v>0</v>
      </c>
      <c r="B18502" s="108"/>
      <c r="C18502" s="109"/>
      <c r="D18502" s="96">
        <f>IF(C18489+C18494=0,1,2)</f>
        <v>2</v>
      </c>
    </row>
    <row r="18503" spans="1:4" ht="15" hidden="1" x14ac:dyDescent="0.2">
      <c r="A18503" s="65">
        <f t="shared" si="288"/>
        <v>0</v>
      </c>
      <c r="B18503" s="82" t="s">
        <v>791</v>
      </c>
      <c r="C18503" s="100"/>
      <c r="D18503" s="96">
        <f>IF(C18489+C18494=0,1,2)</f>
        <v>2</v>
      </c>
    </row>
    <row r="18504" spans="1:4" ht="15" x14ac:dyDescent="0.2">
      <c r="B18504" s="107" t="s">
        <v>792</v>
      </c>
      <c r="C18504" s="114">
        <v>38</v>
      </c>
      <c r="D18504" s="96"/>
    </row>
    <row r="18505" spans="1:4" ht="15" x14ac:dyDescent="0.2">
      <c r="B18505" s="81" t="s">
        <v>793</v>
      </c>
      <c r="C18505" s="110">
        <v>30</v>
      </c>
      <c r="D18505" s="96"/>
    </row>
    <row r="18506" spans="1:4" ht="15" x14ac:dyDescent="0.2">
      <c r="B18506" s="81" t="s">
        <v>794</v>
      </c>
      <c r="C18506" s="110">
        <v>8</v>
      </c>
      <c r="D18506" s="96"/>
    </row>
    <row r="18507" spans="1:4" ht="15" hidden="1" x14ac:dyDescent="0.2">
      <c r="A18507" s="65">
        <f t="shared" ref="A18507:A18562" si="289">C18507</f>
        <v>0</v>
      </c>
      <c r="B18507" s="111"/>
      <c r="C18507" s="109"/>
      <c r="D18507" s="96">
        <f>IF(C18489+C18494=0,1,2)</f>
        <v>2</v>
      </c>
    </row>
    <row r="18508" spans="1:4" ht="30" customHeight="1" x14ac:dyDescent="0.2">
      <c r="B18508" s="117" t="s">
        <v>1039</v>
      </c>
      <c r="C18508" s="118"/>
      <c r="D18508" s="96"/>
    </row>
    <row r="18509" spans="1:4" ht="15" hidden="1" x14ac:dyDescent="0.2">
      <c r="A18509" s="65">
        <f t="shared" si="289"/>
        <v>0</v>
      </c>
      <c r="B18509" s="97"/>
      <c r="C18509" s="98"/>
      <c r="D18509" s="96">
        <f>IF(C18572+C18577=0,1,2)</f>
        <v>2</v>
      </c>
    </row>
    <row r="18510" spans="1:4" ht="15" hidden="1" x14ac:dyDescent="0.2">
      <c r="A18510" s="65">
        <f t="shared" si="289"/>
        <v>0</v>
      </c>
      <c r="B18510" s="99" t="s">
        <v>815</v>
      </c>
      <c r="C18510" s="100"/>
      <c r="D18510" s="96">
        <f>IF(C18572+C18577=0,1,2)</f>
        <v>2</v>
      </c>
    </row>
    <row r="18511" spans="1:4" ht="15" x14ac:dyDescent="0.2">
      <c r="B18511" s="112" t="s">
        <v>721</v>
      </c>
      <c r="C18511" s="72">
        <v>100.38858999999999</v>
      </c>
      <c r="D18511" s="66"/>
    </row>
    <row r="18512" spans="1:4" ht="15" hidden="1" x14ac:dyDescent="0.2">
      <c r="A18512" s="65">
        <f t="shared" si="289"/>
        <v>0</v>
      </c>
      <c r="B18512" s="73" t="s">
        <v>722</v>
      </c>
      <c r="C18512" s="76"/>
      <c r="D18512" s="96">
        <f>IF(C18572+C18577=0,1,2)</f>
        <v>2</v>
      </c>
    </row>
    <row r="18513" spans="1:4" ht="15" hidden="1" x14ac:dyDescent="0.2">
      <c r="A18513" s="65">
        <f t="shared" si="289"/>
        <v>0</v>
      </c>
      <c r="B18513" s="73" t="s">
        <v>783</v>
      </c>
      <c r="C18513" s="76"/>
      <c r="D18513" s="96">
        <f>IF(C18572+C18577=0,1,2)</f>
        <v>2</v>
      </c>
    </row>
    <row r="18514" spans="1:4" ht="15" x14ac:dyDescent="0.2">
      <c r="B18514" s="73" t="s">
        <v>8</v>
      </c>
      <c r="C18514" s="76">
        <v>34.25</v>
      </c>
      <c r="D18514" s="96"/>
    </row>
    <row r="18515" spans="1:4" ht="15" x14ac:dyDescent="0.2">
      <c r="B18515" s="113" t="s">
        <v>723</v>
      </c>
      <c r="C18515" s="72">
        <v>66.138589999999994</v>
      </c>
      <c r="D18515" s="96"/>
    </row>
    <row r="18516" spans="1:4" ht="15" hidden="1" x14ac:dyDescent="0.2">
      <c r="A18516" s="65">
        <f t="shared" si="289"/>
        <v>0</v>
      </c>
      <c r="B18516" s="81" t="s">
        <v>742</v>
      </c>
      <c r="C18516" s="76">
        <v>0</v>
      </c>
      <c r="D18516" s="96">
        <f>IF(C18572+C18577=0,1,2)</f>
        <v>2</v>
      </c>
    </row>
    <row r="18517" spans="1:4" ht="15" hidden="1" x14ac:dyDescent="0.2">
      <c r="A18517" s="65">
        <f t="shared" si="289"/>
        <v>0</v>
      </c>
      <c r="B18517" s="81" t="s">
        <v>748</v>
      </c>
      <c r="C18517" s="76">
        <v>0</v>
      </c>
      <c r="D18517" s="96">
        <f>IF(C18572+C18577=0,1,2)</f>
        <v>2</v>
      </c>
    </row>
    <row r="18518" spans="1:4" ht="15" hidden="1" x14ac:dyDescent="0.2">
      <c r="A18518" s="65">
        <v>0</v>
      </c>
      <c r="B18518" s="73" t="s">
        <v>784</v>
      </c>
      <c r="C18518" s="76">
        <v>0</v>
      </c>
      <c r="D18518" s="96">
        <f>IF(C18572+C18577=0,1,2)</f>
        <v>2</v>
      </c>
    </row>
    <row r="18519" spans="1:4" ht="15" hidden="1" x14ac:dyDescent="0.2">
      <c r="A18519" s="65">
        <v>0</v>
      </c>
      <c r="B18519" s="77" t="s">
        <v>785</v>
      </c>
      <c r="C18519" s="76">
        <v>0</v>
      </c>
      <c r="D18519" s="96">
        <f>IF(C18572+C18577=0,1,2)</f>
        <v>2</v>
      </c>
    </row>
    <row r="18520" spans="1:4" ht="15" hidden="1" x14ac:dyDescent="0.2">
      <c r="A18520" s="65">
        <v>0</v>
      </c>
      <c r="B18520" s="77" t="s">
        <v>733</v>
      </c>
      <c r="C18520" s="76">
        <v>0</v>
      </c>
      <c r="D18520" s="96">
        <f>IF(C18572+C18577=0,1,2)</f>
        <v>2</v>
      </c>
    </row>
    <row r="18521" spans="1:4" ht="15" hidden="1" x14ac:dyDescent="0.2">
      <c r="A18521" s="65">
        <v>0</v>
      </c>
      <c r="B18521" s="77" t="s">
        <v>786</v>
      </c>
      <c r="C18521" s="76">
        <v>0</v>
      </c>
      <c r="D18521" s="96">
        <f>IF(C18572+C18577=0,1,2)</f>
        <v>2</v>
      </c>
    </row>
    <row r="18522" spans="1:4" ht="15" hidden="1" x14ac:dyDescent="0.2">
      <c r="A18522" s="65">
        <v>0</v>
      </c>
      <c r="B18522" s="77" t="s">
        <v>787</v>
      </c>
      <c r="C18522" s="76">
        <v>0</v>
      </c>
      <c r="D18522" s="96">
        <f>IF(C18572+C18577=0,1,2)</f>
        <v>2</v>
      </c>
    </row>
    <row r="18523" spans="1:4" ht="15" hidden="1" x14ac:dyDescent="0.2">
      <c r="A18523" s="65">
        <f t="shared" si="289"/>
        <v>0</v>
      </c>
      <c r="B18523" s="81" t="s">
        <v>744</v>
      </c>
      <c r="C18523" s="76">
        <v>0</v>
      </c>
      <c r="D18523" s="96">
        <f>IF(C18572+C18577=0,1,2)</f>
        <v>2</v>
      </c>
    </row>
    <row r="18524" spans="1:4" ht="15" hidden="1" x14ac:dyDescent="0.2">
      <c r="A18524" s="65">
        <v>0</v>
      </c>
      <c r="B18524" s="73" t="s">
        <v>788</v>
      </c>
      <c r="C18524" s="76">
        <v>0</v>
      </c>
      <c r="D18524" s="96">
        <f>IF(C18572+C18577=0,1,2)</f>
        <v>2</v>
      </c>
    </row>
    <row r="18525" spans="1:4" ht="15" hidden="1" x14ac:dyDescent="0.2">
      <c r="A18525" s="65">
        <v>0</v>
      </c>
      <c r="B18525" s="77" t="s">
        <v>737</v>
      </c>
      <c r="C18525" s="76">
        <v>0</v>
      </c>
      <c r="D18525" s="96">
        <f>IF(C18572+C18577=0,1,2)</f>
        <v>2</v>
      </c>
    </row>
    <row r="18526" spans="1:4" ht="15" hidden="1" x14ac:dyDescent="0.2">
      <c r="A18526" s="65">
        <v>0</v>
      </c>
      <c r="B18526" s="77" t="s">
        <v>733</v>
      </c>
      <c r="C18526" s="76">
        <v>0</v>
      </c>
      <c r="D18526" s="96">
        <f>IF(C18572+C18577=0,1,2)</f>
        <v>2</v>
      </c>
    </row>
    <row r="18527" spans="1:4" ht="15" hidden="1" x14ac:dyDescent="0.2">
      <c r="A18527" s="65">
        <v>0</v>
      </c>
      <c r="B18527" s="77" t="s">
        <v>738</v>
      </c>
      <c r="C18527" s="76">
        <v>0</v>
      </c>
      <c r="D18527" s="96">
        <f>IF(C18572+C18577=0,1,2)</f>
        <v>2</v>
      </c>
    </row>
    <row r="18528" spans="1:4" ht="15" hidden="1" x14ac:dyDescent="0.2">
      <c r="A18528" s="65">
        <v>0</v>
      </c>
      <c r="B18528" s="73" t="s">
        <v>789</v>
      </c>
      <c r="C18528" s="76">
        <v>0</v>
      </c>
      <c r="D18528" s="96">
        <f>IF(C18572+C18577=0,1,2)</f>
        <v>2</v>
      </c>
    </row>
    <row r="18529" spans="1:4" ht="15" hidden="1" x14ac:dyDescent="0.2">
      <c r="A18529" s="65">
        <v>0</v>
      </c>
      <c r="B18529" s="77" t="s">
        <v>790</v>
      </c>
      <c r="C18529" s="76">
        <v>0</v>
      </c>
      <c r="D18529" s="96">
        <f>IF(C18572+C18577=0,1,2)</f>
        <v>2</v>
      </c>
    </row>
    <row r="18530" spans="1:4" ht="15" hidden="1" x14ac:dyDescent="0.2">
      <c r="A18530" s="65">
        <f t="shared" si="289"/>
        <v>0</v>
      </c>
      <c r="B18530" s="97"/>
      <c r="C18530" s="98"/>
      <c r="D18530" s="96">
        <f>IF(C18572+C18577=0,1,2)</f>
        <v>2</v>
      </c>
    </row>
    <row r="18531" spans="1:4" ht="15" hidden="1" x14ac:dyDescent="0.2">
      <c r="A18531" s="65">
        <f t="shared" si="289"/>
        <v>0</v>
      </c>
      <c r="B18531" s="99" t="s">
        <v>816</v>
      </c>
      <c r="C18531" s="100"/>
      <c r="D18531" s="96">
        <f>IF(C18572+C18577=0,1,2)</f>
        <v>2</v>
      </c>
    </row>
    <row r="18532" spans="1:4" ht="15" x14ac:dyDescent="0.2">
      <c r="B18532" s="112" t="s">
        <v>3</v>
      </c>
      <c r="C18532" s="72">
        <v>83.248469999999998</v>
      </c>
      <c r="D18532" s="66"/>
    </row>
    <row r="18533" spans="1:4" ht="15" x14ac:dyDescent="0.2">
      <c r="B18533" s="85" t="s">
        <v>4</v>
      </c>
      <c r="C18533" s="92">
        <v>8.0549999999999997</v>
      </c>
      <c r="D18533" s="96"/>
    </row>
    <row r="18534" spans="1:4" ht="15" x14ac:dyDescent="0.2">
      <c r="B18534" s="85" t="s">
        <v>5</v>
      </c>
      <c r="C18534" s="92">
        <v>55.762970000000003</v>
      </c>
      <c r="D18534" s="96"/>
    </row>
    <row r="18535" spans="1:4" ht="15" hidden="1" x14ac:dyDescent="0.2">
      <c r="A18535" s="65">
        <v>0</v>
      </c>
      <c r="B18535" s="102" t="s">
        <v>796</v>
      </c>
      <c r="C18535" s="103">
        <v>16.175000000000001</v>
      </c>
      <c r="D18535" s="96">
        <f>IF(C18572+C18577=0,1,2)</f>
        <v>2</v>
      </c>
    </row>
    <row r="18536" spans="1:4" ht="15" hidden="1" x14ac:dyDescent="0.2">
      <c r="A18536" s="65">
        <v>0</v>
      </c>
      <c r="B18536" s="102" t="s">
        <v>797</v>
      </c>
      <c r="C18536" s="103">
        <v>0</v>
      </c>
      <c r="D18536" s="96">
        <f>IF(C18572+C18577=0,1,2)</f>
        <v>2</v>
      </c>
    </row>
    <row r="18537" spans="1:4" ht="15" hidden="1" x14ac:dyDescent="0.2">
      <c r="A18537" s="65">
        <v>0</v>
      </c>
      <c r="B18537" s="102" t="s">
        <v>798</v>
      </c>
      <c r="C18537" s="103">
        <v>30.721830000000001</v>
      </c>
      <c r="D18537" s="96">
        <f>IF(C18572+C18577=0,1,2)</f>
        <v>2</v>
      </c>
    </row>
    <row r="18538" spans="1:4" ht="15" hidden="1" x14ac:dyDescent="0.2">
      <c r="A18538" s="65">
        <v>0</v>
      </c>
      <c r="B18538" s="102" t="s">
        <v>799</v>
      </c>
      <c r="C18538" s="103">
        <v>0</v>
      </c>
      <c r="D18538" s="96">
        <f>IF(C18572+C18577=0,1,2)</f>
        <v>2</v>
      </c>
    </row>
    <row r="18539" spans="1:4" ht="15" hidden="1" x14ac:dyDescent="0.2">
      <c r="A18539" s="65">
        <v>0</v>
      </c>
      <c r="B18539" s="102" t="s">
        <v>800</v>
      </c>
      <c r="C18539" s="103">
        <v>0</v>
      </c>
      <c r="D18539" s="96">
        <f>IF(C18572+C18577=0,1,2)</f>
        <v>2</v>
      </c>
    </row>
    <row r="18540" spans="1:4" ht="15" hidden="1" x14ac:dyDescent="0.2">
      <c r="A18540" s="65">
        <v>0</v>
      </c>
      <c r="B18540" s="102" t="s">
        <v>801</v>
      </c>
      <c r="C18540" s="103">
        <v>0.1</v>
      </c>
      <c r="D18540" s="96">
        <f>IF(C18572+C18577=0,1,2)</f>
        <v>2</v>
      </c>
    </row>
    <row r="18541" spans="1:4" ht="30" hidden="1" x14ac:dyDescent="0.2">
      <c r="A18541" s="65">
        <v>0</v>
      </c>
      <c r="B18541" s="102" t="s">
        <v>802</v>
      </c>
      <c r="C18541" s="103">
        <v>0</v>
      </c>
      <c r="D18541" s="96">
        <f>IF(C18572+C18577=0,1,2)</f>
        <v>2</v>
      </c>
    </row>
    <row r="18542" spans="1:4" ht="30" hidden="1" x14ac:dyDescent="0.2">
      <c r="A18542" s="65">
        <v>0</v>
      </c>
      <c r="B18542" s="102" t="s">
        <v>803</v>
      </c>
      <c r="C18542" s="103">
        <v>6.11714</v>
      </c>
      <c r="D18542" s="96">
        <f>IF(C18572+C18577=0,1,2)</f>
        <v>2</v>
      </c>
    </row>
    <row r="18543" spans="1:4" ht="15" hidden="1" x14ac:dyDescent="0.2">
      <c r="A18543" s="65">
        <v>0</v>
      </c>
      <c r="B18543" s="102" t="s">
        <v>804</v>
      </c>
      <c r="C18543" s="103">
        <v>0</v>
      </c>
      <c r="D18543" s="96">
        <f>IF(C18572+C18577=0,1,2)</f>
        <v>2</v>
      </c>
    </row>
    <row r="18544" spans="1:4" ht="15" hidden="1" x14ac:dyDescent="0.2">
      <c r="A18544" s="65">
        <v>0</v>
      </c>
      <c r="B18544" s="102" t="s">
        <v>805</v>
      </c>
      <c r="C18544" s="103">
        <v>2.649</v>
      </c>
      <c r="D18544" s="96">
        <f>IF(C18572+C18577=0,1,2)</f>
        <v>2</v>
      </c>
    </row>
    <row r="18545" spans="1:4" ht="15" hidden="1" x14ac:dyDescent="0.2">
      <c r="A18545" s="65">
        <f t="shared" si="289"/>
        <v>0</v>
      </c>
      <c r="B18545" s="85" t="s">
        <v>806</v>
      </c>
      <c r="C18545" s="92">
        <v>0</v>
      </c>
      <c r="D18545" s="96">
        <f>IF(C18572+C18577=0,1,2)</f>
        <v>2</v>
      </c>
    </row>
    <row r="18546" spans="1:4" ht="15" hidden="1" x14ac:dyDescent="0.2">
      <c r="A18546" s="65">
        <f t="shared" si="289"/>
        <v>0</v>
      </c>
      <c r="B18546" s="85" t="s">
        <v>6</v>
      </c>
      <c r="C18546" s="92">
        <v>0</v>
      </c>
      <c r="D18546" s="96">
        <f>IF(C18572+C18577=0,1,2)</f>
        <v>2</v>
      </c>
    </row>
    <row r="18547" spans="1:4" ht="15" hidden="1" x14ac:dyDescent="0.2">
      <c r="A18547" s="65">
        <f t="shared" si="289"/>
        <v>0</v>
      </c>
      <c r="B18547" s="73" t="s">
        <v>7</v>
      </c>
      <c r="C18547" s="76">
        <v>0</v>
      </c>
      <c r="D18547" s="96">
        <f>IF(C18572+C18577=0,1,2)</f>
        <v>2</v>
      </c>
    </row>
    <row r="18548" spans="1:4" ht="15" hidden="1" x14ac:dyDescent="0.2">
      <c r="A18548" s="65">
        <f t="shared" si="289"/>
        <v>0</v>
      </c>
      <c r="B18548" s="85" t="s">
        <v>8</v>
      </c>
      <c r="C18548" s="92">
        <v>0</v>
      </c>
      <c r="D18548" s="96">
        <f>IF(C18572+C18577=0,1,2)</f>
        <v>2</v>
      </c>
    </row>
    <row r="18549" spans="1:4" ht="15" hidden="1" x14ac:dyDescent="0.2">
      <c r="A18549" s="65">
        <f t="shared" si="289"/>
        <v>0</v>
      </c>
      <c r="B18549" s="85" t="s">
        <v>9</v>
      </c>
      <c r="C18549" s="92">
        <v>0</v>
      </c>
      <c r="D18549" s="96">
        <f>IF(C18572+C18577=0,1,2)</f>
        <v>2</v>
      </c>
    </row>
    <row r="18550" spans="1:4" ht="15" x14ac:dyDescent="0.2">
      <c r="B18550" s="85" t="s">
        <v>10</v>
      </c>
      <c r="C18550" s="92">
        <v>19.430499999999999</v>
      </c>
      <c r="D18550" s="96"/>
    </row>
    <row r="18551" spans="1:4" ht="15" x14ac:dyDescent="0.2">
      <c r="B18551" s="81" t="s">
        <v>11</v>
      </c>
      <c r="C18551" s="76">
        <v>1.865</v>
      </c>
      <c r="D18551" s="96"/>
    </row>
    <row r="18552" spans="1:4" ht="15" hidden="1" x14ac:dyDescent="0.2">
      <c r="A18552" s="65">
        <f t="shared" si="289"/>
        <v>0</v>
      </c>
      <c r="B18552" s="81" t="s">
        <v>12</v>
      </c>
      <c r="C18552" s="76">
        <v>0</v>
      </c>
      <c r="D18552" s="96">
        <f>IF(C18572+C18577=0,1,2)</f>
        <v>2</v>
      </c>
    </row>
    <row r="18553" spans="1:4" ht="15" hidden="1" x14ac:dyDescent="0.2">
      <c r="A18553" s="65">
        <v>0</v>
      </c>
      <c r="B18553" s="104" t="s">
        <v>784</v>
      </c>
      <c r="C18553" s="105">
        <v>0</v>
      </c>
      <c r="D18553" s="96">
        <f>IF(C18572+C18577=0,1,2)</f>
        <v>2</v>
      </c>
    </row>
    <row r="18554" spans="1:4" ht="15" hidden="1" x14ac:dyDescent="0.2">
      <c r="A18554" s="65">
        <v>0</v>
      </c>
      <c r="B18554" s="102" t="s">
        <v>785</v>
      </c>
      <c r="C18554" s="103">
        <v>0</v>
      </c>
      <c r="D18554" s="96">
        <f>IF(C18572+C18577=0,1,2)</f>
        <v>2</v>
      </c>
    </row>
    <row r="18555" spans="1:4" ht="15" hidden="1" x14ac:dyDescent="0.2">
      <c r="A18555" s="65">
        <v>0</v>
      </c>
      <c r="B18555" s="102" t="s">
        <v>807</v>
      </c>
      <c r="C18555" s="103">
        <v>0</v>
      </c>
      <c r="D18555" s="96">
        <f>IF(C18572+C18577=0,1,2)</f>
        <v>2</v>
      </c>
    </row>
    <row r="18556" spans="1:4" ht="15" hidden="1" x14ac:dyDescent="0.2">
      <c r="A18556" s="65">
        <v>0</v>
      </c>
      <c r="B18556" s="106" t="s">
        <v>734</v>
      </c>
      <c r="C18556" s="92">
        <v>0</v>
      </c>
      <c r="D18556" s="96">
        <f>IF(C18572+C18577=0,1,2)</f>
        <v>2</v>
      </c>
    </row>
    <row r="18557" spans="1:4" ht="15" hidden="1" x14ac:dyDescent="0.2">
      <c r="A18557" s="65">
        <v>0</v>
      </c>
      <c r="B18557" s="77" t="s">
        <v>808</v>
      </c>
      <c r="C18557" s="76">
        <v>0</v>
      </c>
      <c r="D18557" s="96">
        <f>IF(C18572+C18577=0,1,2)</f>
        <v>2</v>
      </c>
    </row>
    <row r="18558" spans="1:4" ht="15" hidden="1" x14ac:dyDescent="0.2">
      <c r="A18558" s="65">
        <f t="shared" si="289"/>
        <v>0</v>
      </c>
      <c r="B18558" s="81" t="s">
        <v>13</v>
      </c>
      <c r="C18558" s="76">
        <v>0</v>
      </c>
      <c r="D18558" s="96">
        <f>IF(C18572+C18577=0,1,2)</f>
        <v>2</v>
      </c>
    </row>
    <row r="18559" spans="1:4" ht="15" hidden="1" x14ac:dyDescent="0.2">
      <c r="A18559" s="65">
        <v>0</v>
      </c>
      <c r="B18559" s="104" t="s">
        <v>788</v>
      </c>
      <c r="C18559" s="105">
        <v>0</v>
      </c>
      <c r="D18559" s="96">
        <f>IF(C18572+C18577=0,1,2)</f>
        <v>2</v>
      </c>
    </row>
    <row r="18560" spans="1:4" ht="15" hidden="1" x14ac:dyDescent="0.2">
      <c r="A18560" s="65">
        <v>0</v>
      </c>
      <c r="B18560" s="102" t="s">
        <v>785</v>
      </c>
      <c r="C18560" s="103">
        <v>0</v>
      </c>
      <c r="D18560" s="96">
        <f>IF(C18572+C18577=0,1,2)</f>
        <v>2</v>
      </c>
    </row>
    <row r="18561" spans="1:4" ht="15" hidden="1" x14ac:dyDescent="0.2">
      <c r="A18561" s="65">
        <v>0</v>
      </c>
      <c r="B18561" s="102" t="s">
        <v>733</v>
      </c>
      <c r="C18561" s="103">
        <v>0</v>
      </c>
      <c r="D18561" s="96">
        <f>IF(C18572+C18577=0,1,2)</f>
        <v>2</v>
      </c>
    </row>
    <row r="18562" spans="1:4" ht="30" hidden="1" x14ac:dyDescent="0.2">
      <c r="A18562" s="65">
        <f t="shared" si="289"/>
        <v>0</v>
      </c>
      <c r="B18562" s="106" t="s">
        <v>809</v>
      </c>
      <c r="C18562" s="92">
        <v>0</v>
      </c>
      <c r="D18562" s="96">
        <f>IF(C18572+C18577=0,1,2)</f>
        <v>2</v>
      </c>
    </row>
    <row r="18563" spans="1:4" ht="15" hidden="1" x14ac:dyDescent="0.2">
      <c r="A18563" s="65">
        <v>0</v>
      </c>
      <c r="B18563" s="77" t="s">
        <v>738</v>
      </c>
      <c r="C18563" s="76">
        <v>0</v>
      </c>
      <c r="D18563" s="96">
        <f>IF(C18572+C18577=0,1,2)</f>
        <v>2</v>
      </c>
    </row>
    <row r="18564" spans="1:4" ht="15" hidden="1" x14ac:dyDescent="0.2">
      <c r="A18564" s="65">
        <v>0</v>
      </c>
      <c r="B18564" s="104" t="s">
        <v>789</v>
      </c>
      <c r="C18564" s="105">
        <v>0</v>
      </c>
      <c r="D18564" s="96">
        <f>IF(C18572+C18577=0,1,2)</f>
        <v>2</v>
      </c>
    </row>
    <row r="18565" spans="1:4" ht="15" hidden="1" x14ac:dyDescent="0.2">
      <c r="A18565" s="65">
        <v>0</v>
      </c>
      <c r="B18565" s="102" t="s">
        <v>732</v>
      </c>
      <c r="C18565" s="103">
        <v>0</v>
      </c>
      <c r="D18565" s="96">
        <f>IF(C18572+C18577=0,1,2)</f>
        <v>2</v>
      </c>
    </row>
    <row r="18566" spans="1:4" ht="15" hidden="1" x14ac:dyDescent="0.2">
      <c r="A18566" s="65">
        <v>0</v>
      </c>
      <c r="B18566" s="102" t="s">
        <v>737</v>
      </c>
      <c r="C18566" s="103">
        <v>0</v>
      </c>
      <c r="D18566" s="96">
        <f>IF(C18572+C18577=0,1,2)</f>
        <v>2</v>
      </c>
    </row>
    <row r="18567" spans="1:4" ht="15" hidden="1" x14ac:dyDescent="0.2">
      <c r="A18567" s="65">
        <v>0</v>
      </c>
      <c r="B18567" s="102" t="s">
        <v>733</v>
      </c>
      <c r="C18567" s="103">
        <v>0</v>
      </c>
      <c r="D18567" s="96">
        <f>IF(C18572+C18577=0,1,2)</f>
        <v>2</v>
      </c>
    </row>
    <row r="18568" spans="1:4" ht="15" hidden="1" x14ac:dyDescent="0.2">
      <c r="A18568" s="65">
        <v>0</v>
      </c>
      <c r="B18568" s="106" t="s">
        <v>734</v>
      </c>
      <c r="C18568" s="92">
        <v>0</v>
      </c>
      <c r="D18568" s="96">
        <f>IF(C18572+C18577=0,1,2)</f>
        <v>2</v>
      </c>
    </row>
    <row r="18569" spans="1:4" ht="15" hidden="1" x14ac:dyDescent="0.2">
      <c r="A18569" s="65">
        <v>0</v>
      </c>
      <c r="B18569" s="77" t="s">
        <v>738</v>
      </c>
      <c r="C18569" s="76">
        <v>0</v>
      </c>
      <c r="D18569" s="96">
        <f>IF(C18572+C18577=0,1,2)</f>
        <v>2</v>
      </c>
    </row>
    <row r="18570" spans="1:4" ht="15" hidden="1" x14ac:dyDescent="0.2">
      <c r="A18570" s="65">
        <f t="shared" ref="A18570:A18632" si="290">C18570</f>
        <v>0</v>
      </c>
      <c r="B18570" s="97"/>
      <c r="C18570" s="98"/>
      <c r="D18570" s="96">
        <f>IF(C18572+C18577=0,1,2)</f>
        <v>2</v>
      </c>
    </row>
    <row r="18571" spans="1:4" ht="15" hidden="1" x14ac:dyDescent="0.2">
      <c r="A18571" s="65">
        <f t="shared" si="290"/>
        <v>0</v>
      </c>
      <c r="B18571" s="99" t="s">
        <v>817</v>
      </c>
      <c r="C18571" s="100"/>
      <c r="D18571" s="96">
        <f>IF(C18572+C18577=0,1,2)</f>
        <v>2</v>
      </c>
    </row>
    <row r="18572" spans="1:4" ht="15" x14ac:dyDescent="0.2">
      <c r="B18572" s="79" t="s">
        <v>741</v>
      </c>
      <c r="C18572" s="80">
        <v>100.38858999999999</v>
      </c>
      <c r="D18572" s="96"/>
    </row>
    <row r="18573" spans="1:4" ht="15" x14ac:dyDescent="0.2">
      <c r="B18573" s="113" t="s">
        <v>721</v>
      </c>
      <c r="C18573" s="72">
        <v>100.38858999999999</v>
      </c>
      <c r="D18573" s="66"/>
    </row>
    <row r="18574" spans="1:4" ht="15" hidden="1" x14ac:dyDescent="0.2">
      <c r="A18574" s="65">
        <f t="shared" si="290"/>
        <v>0</v>
      </c>
      <c r="B18574" s="85" t="s">
        <v>742</v>
      </c>
      <c r="C18574" s="92">
        <v>0</v>
      </c>
      <c r="D18574" s="96">
        <f>IF(C18572+C18577=0,1,2)</f>
        <v>2</v>
      </c>
    </row>
    <row r="18575" spans="1:4" ht="15" hidden="1" x14ac:dyDescent="0.2">
      <c r="A18575" s="65">
        <f t="shared" si="290"/>
        <v>0</v>
      </c>
      <c r="B18575" s="85" t="s">
        <v>743</v>
      </c>
      <c r="C18575" s="92">
        <v>0</v>
      </c>
      <c r="D18575" s="96">
        <f>IF(C18572+C18577=0,1,2)</f>
        <v>2</v>
      </c>
    </row>
    <row r="18576" spans="1:4" ht="15" hidden="1" x14ac:dyDescent="0.2">
      <c r="A18576" s="65">
        <f t="shared" si="290"/>
        <v>0</v>
      </c>
      <c r="B18576" s="85" t="s">
        <v>744</v>
      </c>
      <c r="C18576" s="92">
        <v>0</v>
      </c>
      <c r="D18576" s="96">
        <f>IF(C18572+C18577=0,1,2)</f>
        <v>2</v>
      </c>
    </row>
    <row r="18577" spans="1:4" ht="15" x14ac:dyDescent="0.2">
      <c r="B18577" s="79" t="s">
        <v>745</v>
      </c>
      <c r="C18577" s="80">
        <v>85.113469999999992</v>
      </c>
      <c r="D18577" s="96"/>
    </row>
    <row r="18578" spans="1:4" ht="15" x14ac:dyDescent="0.2">
      <c r="B18578" s="113" t="s">
        <v>3</v>
      </c>
      <c r="C18578" s="72">
        <v>83.248469999999998</v>
      </c>
      <c r="D18578" s="66"/>
    </row>
    <row r="18579" spans="1:4" ht="15" x14ac:dyDescent="0.2">
      <c r="B18579" s="85" t="s">
        <v>11</v>
      </c>
      <c r="C18579" s="92">
        <v>1.865</v>
      </c>
      <c r="D18579" s="96"/>
    </row>
    <row r="18580" spans="1:4" ht="15" hidden="1" x14ac:dyDescent="0.2">
      <c r="A18580" s="65">
        <f t="shared" si="290"/>
        <v>0</v>
      </c>
      <c r="B18580" s="85" t="s">
        <v>746</v>
      </c>
      <c r="C18580" s="92">
        <v>0</v>
      </c>
      <c r="D18580" s="96">
        <f>IF(C18572+C18577=0,1,2)</f>
        <v>2</v>
      </c>
    </row>
    <row r="18581" spans="1:4" ht="15" hidden="1" x14ac:dyDescent="0.2">
      <c r="A18581" s="65">
        <f t="shared" si="290"/>
        <v>0</v>
      </c>
      <c r="B18581" s="85" t="s">
        <v>13</v>
      </c>
      <c r="C18581" s="92">
        <v>0</v>
      </c>
      <c r="D18581" s="96">
        <f>IF(C18572+C18577=0,1,2)</f>
        <v>2</v>
      </c>
    </row>
    <row r="18582" spans="1:4" ht="15" hidden="1" x14ac:dyDescent="0.2">
      <c r="A18582" s="65">
        <f t="shared" si="290"/>
        <v>15.275119999999999</v>
      </c>
      <c r="B18582" s="94" t="s">
        <v>747</v>
      </c>
      <c r="C18582" s="95">
        <v>15.275119999999999</v>
      </c>
      <c r="D18582" s="65">
        <f>IF(C18572+C18577=0,1,2)</f>
        <v>2</v>
      </c>
    </row>
    <row r="18583" spans="1:4" ht="15" hidden="1" x14ac:dyDescent="0.2">
      <c r="A18583" s="65">
        <f t="shared" si="290"/>
        <v>18.63297</v>
      </c>
      <c r="B18583" s="94" t="s">
        <v>812</v>
      </c>
      <c r="C18583" s="95">
        <v>18.63297</v>
      </c>
      <c r="D18583" s="65">
        <f>IF(C18572+C18577=0,1,2)</f>
        <v>2</v>
      </c>
    </row>
    <row r="18584" spans="1:4" ht="15" hidden="1" x14ac:dyDescent="0.2">
      <c r="A18584" s="65">
        <f t="shared" si="290"/>
        <v>33.908090000000001</v>
      </c>
      <c r="B18584" s="94" t="s">
        <v>813</v>
      </c>
      <c r="C18584" s="95">
        <v>33.908090000000001</v>
      </c>
      <c r="D18584" s="65">
        <f>IF(C18572+C18577=0,1,2)</f>
        <v>2</v>
      </c>
    </row>
    <row r="18585" spans="1:4" ht="15" hidden="1" x14ac:dyDescent="0.2">
      <c r="A18585" s="65">
        <f t="shared" si="290"/>
        <v>0</v>
      </c>
      <c r="B18585" s="108"/>
      <c r="C18585" s="109"/>
      <c r="D18585" s="96">
        <f>IF(C18572+C18577=0,1,2)</f>
        <v>2</v>
      </c>
    </row>
    <row r="18586" spans="1:4" ht="15" hidden="1" x14ac:dyDescent="0.2">
      <c r="A18586" s="65">
        <f t="shared" si="290"/>
        <v>0</v>
      </c>
      <c r="B18586" s="82" t="s">
        <v>791</v>
      </c>
      <c r="C18586" s="100"/>
      <c r="D18586" s="96">
        <f>IF(C18572+C18577=0,1,2)</f>
        <v>2</v>
      </c>
    </row>
    <row r="18587" spans="1:4" ht="15" x14ac:dyDescent="0.2">
      <c r="B18587" s="107" t="s">
        <v>792</v>
      </c>
      <c r="C18587" s="114">
        <v>38</v>
      </c>
      <c r="D18587" s="96"/>
    </row>
    <row r="18588" spans="1:4" ht="15" x14ac:dyDescent="0.2">
      <c r="B18588" s="81" t="s">
        <v>793</v>
      </c>
      <c r="C18588" s="110">
        <v>32</v>
      </c>
      <c r="D18588" s="96"/>
    </row>
    <row r="18589" spans="1:4" ht="15" x14ac:dyDescent="0.2">
      <c r="B18589" s="81" t="s">
        <v>794</v>
      </c>
      <c r="C18589" s="110">
        <v>6</v>
      </c>
      <c r="D18589" s="96"/>
    </row>
    <row r="18590" spans="1:4" ht="15" hidden="1" x14ac:dyDescent="0.2">
      <c r="A18590" s="65">
        <f t="shared" si="290"/>
        <v>0</v>
      </c>
      <c r="B18590" s="111"/>
      <c r="C18590" s="109"/>
      <c r="D18590" s="96">
        <f>IF(C18572+C18577=0,1,2)</f>
        <v>2</v>
      </c>
    </row>
    <row r="18591" spans="1:4" ht="30" customHeight="1" x14ac:dyDescent="0.2">
      <c r="B18591" s="117" t="s">
        <v>1040</v>
      </c>
      <c r="C18591" s="118"/>
      <c r="D18591" s="96"/>
    </row>
    <row r="18592" spans="1:4" ht="15" hidden="1" x14ac:dyDescent="0.2">
      <c r="A18592" s="65">
        <f t="shared" si="290"/>
        <v>0</v>
      </c>
      <c r="B18592" s="97"/>
      <c r="C18592" s="98"/>
      <c r="D18592" s="96">
        <f>IF(C18655+C18660=0,1,2)</f>
        <v>2</v>
      </c>
    </row>
    <row r="18593" spans="1:4" ht="15" hidden="1" x14ac:dyDescent="0.2">
      <c r="A18593" s="65">
        <f t="shared" si="290"/>
        <v>0</v>
      </c>
      <c r="B18593" s="99" t="s">
        <v>815</v>
      </c>
      <c r="C18593" s="100"/>
      <c r="D18593" s="96">
        <f>IF(C18655+C18660=0,1,2)</f>
        <v>2</v>
      </c>
    </row>
    <row r="18594" spans="1:4" ht="15" x14ac:dyDescent="0.2">
      <c r="B18594" s="112" t="s">
        <v>721</v>
      </c>
      <c r="C18594" s="72">
        <v>108.75125</v>
      </c>
      <c r="D18594" s="66"/>
    </row>
    <row r="18595" spans="1:4" ht="15" hidden="1" x14ac:dyDescent="0.2">
      <c r="A18595" s="65">
        <f t="shared" si="290"/>
        <v>0</v>
      </c>
      <c r="B18595" s="73" t="s">
        <v>722</v>
      </c>
      <c r="C18595" s="76"/>
      <c r="D18595" s="96">
        <f>IF(C18655+C18660=0,1,2)</f>
        <v>2</v>
      </c>
    </row>
    <row r="18596" spans="1:4" ht="15" hidden="1" x14ac:dyDescent="0.2">
      <c r="A18596" s="65">
        <f t="shared" si="290"/>
        <v>0</v>
      </c>
      <c r="B18596" s="73" t="s">
        <v>783</v>
      </c>
      <c r="C18596" s="76"/>
      <c r="D18596" s="96">
        <f>IF(C18655+C18660=0,1,2)</f>
        <v>2</v>
      </c>
    </row>
    <row r="18597" spans="1:4" ht="15" hidden="1" x14ac:dyDescent="0.2">
      <c r="A18597" s="65">
        <f t="shared" si="290"/>
        <v>0</v>
      </c>
      <c r="B18597" s="73" t="s">
        <v>8</v>
      </c>
      <c r="C18597" s="76">
        <v>0</v>
      </c>
      <c r="D18597" s="96">
        <f>IF(C18655+C18660=0,1,2)</f>
        <v>2</v>
      </c>
    </row>
    <row r="18598" spans="1:4" ht="15" x14ac:dyDescent="0.2">
      <c r="B18598" s="113" t="s">
        <v>723</v>
      </c>
      <c r="C18598" s="72">
        <v>108.75125</v>
      </c>
      <c r="D18598" s="96"/>
    </row>
    <row r="18599" spans="1:4" ht="15" hidden="1" x14ac:dyDescent="0.2">
      <c r="A18599" s="65">
        <f t="shared" si="290"/>
        <v>0</v>
      </c>
      <c r="B18599" s="81" t="s">
        <v>742</v>
      </c>
      <c r="C18599" s="76">
        <v>0</v>
      </c>
      <c r="D18599" s="96">
        <f>IF(C18655+C18660=0,1,2)</f>
        <v>2</v>
      </c>
    </row>
    <row r="18600" spans="1:4" ht="15" hidden="1" x14ac:dyDescent="0.2">
      <c r="A18600" s="65">
        <f t="shared" si="290"/>
        <v>0</v>
      </c>
      <c r="B18600" s="81" t="s">
        <v>748</v>
      </c>
      <c r="C18600" s="76">
        <v>0</v>
      </c>
      <c r="D18600" s="96">
        <f>IF(C18655+C18660=0,1,2)</f>
        <v>2</v>
      </c>
    </row>
    <row r="18601" spans="1:4" ht="15" hidden="1" x14ac:dyDescent="0.2">
      <c r="A18601" s="65">
        <v>0</v>
      </c>
      <c r="B18601" s="73" t="s">
        <v>784</v>
      </c>
      <c r="C18601" s="76">
        <v>0</v>
      </c>
      <c r="D18601" s="96">
        <f>IF(C18655+C18660=0,1,2)</f>
        <v>2</v>
      </c>
    </row>
    <row r="18602" spans="1:4" ht="15" hidden="1" x14ac:dyDescent="0.2">
      <c r="A18602" s="65">
        <v>0</v>
      </c>
      <c r="B18602" s="77" t="s">
        <v>785</v>
      </c>
      <c r="C18602" s="76">
        <v>0</v>
      </c>
      <c r="D18602" s="96">
        <f>IF(C18655+C18660=0,1,2)</f>
        <v>2</v>
      </c>
    </row>
    <row r="18603" spans="1:4" ht="15" hidden="1" x14ac:dyDescent="0.2">
      <c r="A18603" s="65">
        <v>0</v>
      </c>
      <c r="B18603" s="77" t="s">
        <v>733</v>
      </c>
      <c r="C18603" s="76">
        <v>0</v>
      </c>
      <c r="D18603" s="96">
        <f>IF(C18655+C18660=0,1,2)</f>
        <v>2</v>
      </c>
    </row>
    <row r="18604" spans="1:4" ht="15" hidden="1" x14ac:dyDescent="0.2">
      <c r="A18604" s="65">
        <v>0</v>
      </c>
      <c r="B18604" s="77" t="s">
        <v>786</v>
      </c>
      <c r="C18604" s="76">
        <v>0</v>
      </c>
      <c r="D18604" s="96">
        <f>IF(C18655+C18660=0,1,2)</f>
        <v>2</v>
      </c>
    </row>
    <row r="18605" spans="1:4" ht="15" hidden="1" x14ac:dyDescent="0.2">
      <c r="A18605" s="65">
        <v>0</v>
      </c>
      <c r="B18605" s="77" t="s">
        <v>787</v>
      </c>
      <c r="C18605" s="76">
        <v>0</v>
      </c>
      <c r="D18605" s="96">
        <f>IF(C18655+C18660=0,1,2)</f>
        <v>2</v>
      </c>
    </row>
    <row r="18606" spans="1:4" ht="15" hidden="1" x14ac:dyDescent="0.2">
      <c r="A18606" s="65">
        <f t="shared" si="290"/>
        <v>0</v>
      </c>
      <c r="B18606" s="81" t="s">
        <v>744</v>
      </c>
      <c r="C18606" s="76">
        <v>0</v>
      </c>
      <c r="D18606" s="96">
        <f>IF(C18655+C18660=0,1,2)</f>
        <v>2</v>
      </c>
    </row>
    <row r="18607" spans="1:4" ht="15" hidden="1" x14ac:dyDescent="0.2">
      <c r="A18607" s="65">
        <v>0</v>
      </c>
      <c r="B18607" s="73" t="s">
        <v>788</v>
      </c>
      <c r="C18607" s="76">
        <v>0</v>
      </c>
      <c r="D18607" s="96">
        <f>IF(C18655+C18660=0,1,2)</f>
        <v>2</v>
      </c>
    </row>
    <row r="18608" spans="1:4" ht="15" hidden="1" x14ac:dyDescent="0.2">
      <c r="A18608" s="65">
        <v>0</v>
      </c>
      <c r="B18608" s="77" t="s">
        <v>737</v>
      </c>
      <c r="C18608" s="76">
        <v>0</v>
      </c>
      <c r="D18608" s="96">
        <f>IF(C18655+C18660=0,1,2)</f>
        <v>2</v>
      </c>
    </row>
    <row r="18609" spans="1:4" ht="15" hidden="1" x14ac:dyDescent="0.2">
      <c r="A18609" s="65">
        <v>0</v>
      </c>
      <c r="B18609" s="77" t="s">
        <v>733</v>
      </c>
      <c r="C18609" s="76">
        <v>0</v>
      </c>
      <c r="D18609" s="96">
        <f>IF(C18655+C18660=0,1,2)</f>
        <v>2</v>
      </c>
    </row>
    <row r="18610" spans="1:4" ht="15" hidden="1" x14ac:dyDescent="0.2">
      <c r="A18610" s="65">
        <v>0</v>
      </c>
      <c r="B18610" s="77" t="s">
        <v>738</v>
      </c>
      <c r="C18610" s="76">
        <v>0</v>
      </c>
      <c r="D18610" s="96">
        <f>IF(C18655+C18660=0,1,2)</f>
        <v>2</v>
      </c>
    </row>
    <row r="18611" spans="1:4" ht="15" hidden="1" x14ac:dyDescent="0.2">
      <c r="A18611" s="65">
        <v>0</v>
      </c>
      <c r="B18611" s="73" t="s">
        <v>789</v>
      </c>
      <c r="C18611" s="76">
        <v>0</v>
      </c>
      <c r="D18611" s="96">
        <f>IF(C18655+C18660=0,1,2)</f>
        <v>2</v>
      </c>
    </row>
    <row r="18612" spans="1:4" ht="15" hidden="1" x14ac:dyDescent="0.2">
      <c r="A18612" s="65">
        <v>0</v>
      </c>
      <c r="B18612" s="77" t="s">
        <v>790</v>
      </c>
      <c r="C18612" s="76">
        <v>0</v>
      </c>
      <c r="D18612" s="96">
        <f>IF(C18655+C18660=0,1,2)</f>
        <v>2</v>
      </c>
    </row>
    <row r="18613" spans="1:4" ht="15" hidden="1" x14ac:dyDescent="0.2">
      <c r="A18613" s="65">
        <f t="shared" si="290"/>
        <v>0</v>
      </c>
      <c r="B18613" s="97"/>
      <c r="C18613" s="98"/>
      <c r="D18613" s="96">
        <f>IF(C18655+C18660=0,1,2)</f>
        <v>2</v>
      </c>
    </row>
    <row r="18614" spans="1:4" ht="15" hidden="1" x14ac:dyDescent="0.2">
      <c r="A18614" s="65">
        <f t="shared" si="290"/>
        <v>0</v>
      </c>
      <c r="B18614" s="99" t="s">
        <v>816</v>
      </c>
      <c r="C18614" s="100"/>
      <c r="D18614" s="96">
        <f>IF(C18655+C18660=0,1,2)</f>
        <v>2</v>
      </c>
    </row>
    <row r="18615" spans="1:4" ht="15" x14ac:dyDescent="0.2">
      <c r="B18615" s="112" t="s">
        <v>3</v>
      </c>
      <c r="C18615" s="72">
        <v>67.40804</v>
      </c>
      <c r="D18615" s="66"/>
    </row>
    <row r="18616" spans="1:4" ht="15" x14ac:dyDescent="0.2">
      <c r="B18616" s="85" t="s">
        <v>4</v>
      </c>
      <c r="C18616" s="92">
        <v>55.674520000000001</v>
      </c>
      <c r="D18616" s="96"/>
    </row>
    <row r="18617" spans="1:4" ht="15" x14ac:dyDescent="0.2">
      <c r="B18617" s="85" t="s">
        <v>5</v>
      </c>
      <c r="C18617" s="92">
        <v>11.501519999999999</v>
      </c>
      <c r="D18617" s="96"/>
    </row>
    <row r="18618" spans="1:4" ht="15" hidden="1" x14ac:dyDescent="0.2">
      <c r="A18618" s="65">
        <v>0</v>
      </c>
      <c r="B18618" s="102" t="s">
        <v>796</v>
      </c>
      <c r="C18618" s="103">
        <v>2.8250000000000002</v>
      </c>
      <c r="D18618" s="96">
        <f>IF(C18655+C18660=0,1,2)</f>
        <v>2</v>
      </c>
    </row>
    <row r="18619" spans="1:4" ht="15" hidden="1" x14ac:dyDescent="0.2">
      <c r="A18619" s="65">
        <v>0</v>
      </c>
      <c r="B18619" s="102" t="s">
        <v>797</v>
      </c>
      <c r="C18619" s="103">
        <v>0</v>
      </c>
      <c r="D18619" s="96">
        <f>IF(C18655+C18660=0,1,2)</f>
        <v>2</v>
      </c>
    </row>
    <row r="18620" spans="1:4" ht="15" hidden="1" x14ac:dyDescent="0.2">
      <c r="A18620" s="65">
        <v>0</v>
      </c>
      <c r="B18620" s="102" t="s">
        <v>798</v>
      </c>
      <c r="C18620" s="103">
        <v>5.10419</v>
      </c>
      <c r="D18620" s="96">
        <f>IF(C18655+C18660=0,1,2)</f>
        <v>2</v>
      </c>
    </row>
    <row r="18621" spans="1:4" ht="15" hidden="1" x14ac:dyDescent="0.2">
      <c r="A18621" s="65">
        <v>0</v>
      </c>
      <c r="B18621" s="102" t="s">
        <v>799</v>
      </c>
      <c r="C18621" s="103">
        <v>0</v>
      </c>
      <c r="D18621" s="96">
        <f>IF(C18655+C18660=0,1,2)</f>
        <v>2</v>
      </c>
    </row>
    <row r="18622" spans="1:4" ht="15" hidden="1" x14ac:dyDescent="0.2">
      <c r="A18622" s="65">
        <v>0</v>
      </c>
      <c r="B18622" s="102" t="s">
        <v>800</v>
      </c>
      <c r="C18622" s="103">
        <v>0</v>
      </c>
      <c r="D18622" s="96">
        <f>IF(C18655+C18660=0,1,2)</f>
        <v>2</v>
      </c>
    </row>
    <row r="18623" spans="1:4" ht="15" hidden="1" x14ac:dyDescent="0.2">
      <c r="A18623" s="65">
        <v>0</v>
      </c>
      <c r="B18623" s="102" t="s">
        <v>801</v>
      </c>
      <c r="C18623" s="103">
        <v>0</v>
      </c>
      <c r="D18623" s="96">
        <f>IF(C18655+C18660=0,1,2)</f>
        <v>2</v>
      </c>
    </row>
    <row r="18624" spans="1:4" ht="30" hidden="1" x14ac:dyDescent="0.2">
      <c r="A18624" s="65">
        <v>0</v>
      </c>
      <c r="B18624" s="102" t="s">
        <v>802</v>
      </c>
      <c r="C18624" s="103">
        <v>0</v>
      </c>
      <c r="D18624" s="96">
        <f>IF(C18655+C18660=0,1,2)</f>
        <v>2</v>
      </c>
    </row>
    <row r="18625" spans="1:4" ht="30" hidden="1" x14ac:dyDescent="0.2">
      <c r="A18625" s="65">
        <v>0</v>
      </c>
      <c r="B18625" s="102" t="s">
        <v>803</v>
      </c>
      <c r="C18625" s="103">
        <v>3.19733</v>
      </c>
      <c r="D18625" s="96">
        <f>IF(C18655+C18660=0,1,2)</f>
        <v>2</v>
      </c>
    </row>
    <row r="18626" spans="1:4" ht="15" hidden="1" x14ac:dyDescent="0.2">
      <c r="A18626" s="65">
        <v>0</v>
      </c>
      <c r="B18626" s="102" t="s">
        <v>804</v>
      </c>
      <c r="C18626" s="103">
        <v>0</v>
      </c>
      <c r="D18626" s="96">
        <f>IF(C18655+C18660=0,1,2)</f>
        <v>2</v>
      </c>
    </row>
    <row r="18627" spans="1:4" ht="15" hidden="1" x14ac:dyDescent="0.2">
      <c r="A18627" s="65">
        <v>0</v>
      </c>
      <c r="B18627" s="102" t="s">
        <v>805</v>
      </c>
      <c r="C18627" s="103">
        <v>0.375</v>
      </c>
      <c r="D18627" s="96">
        <f>IF(C18655+C18660=0,1,2)</f>
        <v>2</v>
      </c>
    </row>
    <row r="18628" spans="1:4" ht="15" hidden="1" x14ac:dyDescent="0.2">
      <c r="A18628" s="65">
        <f t="shared" si="290"/>
        <v>0</v>
      </c>
      <c r="B18628" s="85" t="s">
        <v>806</v>
      </c>
      <c r="C18628" s="92">
        <v>0</v>
      </c>
      <c r="D18628" s="96">
        <f>IF(C18655+C18660=0,1,2)</f>
        <v>2</v>
      </c>
    </row>
    <row r="18629" spans="1:4" ht="15" hidden="1" x14ac:dyDescent="0.2">
      <c r="A18629" s="65">
        <f t="shared" si="290"/>
        <v>0</v>
      </c>
      <c r="B18629" s="85" t="s">
        <v>6</v>
      </c>
      <c r="C18629" s="92">
        <v>0</v>
      </c>
      <c r="D18629" s="96">
        <f>IF(C18655+C18660=0,1,2)</f>
        <v>2</v>
      </c>
    </row>
    <row r="18630" spans="1:4" ht="15" hidden="1" x14ac:dyDescent="0.2">
      <c r="A18630" s="65">
        <f t="shared" si="290"/>
        <v>0</v>
      </c>
      <c r="B18630" s="73" t="s">
        <v>7</v>
      </c>
      <c r="C18630" s="76">
        <v>0</v>
      </c>
      <c r="D18630" s="96">
        <f>IF(C18655+C18660=0,1,2)</f>
        <v>2</v>
      </c>
    </row>
    <row r="18631" spans="1:4" ht="15" hidden="1" x14ac:dyDescent="0.2">
      <c r="A18631" s="65">
        <f t="shared" si="290"/>
        <v>0</v>
      </c>
      <c r="B18631" s="85" t="s">
        <v>8</v>
      </c>
      <c r="C18631" s="92">
        <v>0</v>
      </c>
      <c r="D18631" s="96">
        <f>IF(C18655+C18660=0,1,2)</f>
        <v>2</v>
      </c>
    </row>
    <row r="18632" spans="1:4" ht="15" hidden="1" x14ac:dyDescent="0.2">
      <c r="A18632" s="65">
        <f t="shared" si="290"/>
        <v>0</v>
      </c>
      <c r="B18632" s="85" t="s">
        <v>9</v>
      </c>
      <c r="C18632" s="92">
        <v>0</v>
      </c>
      <c r="D18632" s="96">
        <f>IF(C18655+C18660=0,1,2)</f>
        <v>2</v>
      </c>
    </row>
    <row r="18633" spans="1:4" ht="15" x14ac:dyDescent="0.2">
      <c r="B18633" s="85" t="s">
        <v>10</v>
      </c>
      <c r="C18633" s="92">
        <v>0.23200000000000001</v>
      </c>
      <c r="D18633" s="96"/>
    </row>
    <row r="18634" spans="1:4" ht="15" x14ac:dyDescent="0.2">
      <c r="B18634" s="81" t="s">
        <v>11</v>
      </c>
      <c r="C18634" s="76">
        <v>2.75</v>
      </c>
      <c r="D18634" s="96"/>
    </row>
    <row r="18635" spans="1:4" ht="15" hidden="1" x14ac:dyDescent="0.2">
      <c r="A18635" s="65">
        <f t="shared" ref="A18635:A18689" si="291">C18635</f>
        <v>0</v>
      </c>
      <c r="B18635" s="81" t="s">
        <v>12</v>
      </c>
      <c r="C18635" s="76">
        <v>0</v>
      </c>
      <c r="D18635" s="96">
        <f>IF(C18655+C18660=0,1,2)</f>
        <v>2</v>
      </c>
    </row>
    <row r="18636" spans="1:4" ht="15" hidden="1" x14ac:dyDescent="0.2">
      <c r="A18636" s="65">
        <v>0</v>
      </c>
      <c r="B18636" s="104" t="s">
        <v>784</v>
      </c>
      <c r="C18636" s="105">
        <v>0</v>
      </c>
      <c r="D18636" s="96">
        <f>IF(C18655+C18660=0,1,2)</f>
        <v>2</v>
      </c>
    </row>
    <row r="18637" spans="1:4" ht="15" hidden="1" x14ac:dyDescent="0.2">
      <c r="A18637" s="65">
        <v>0</v>
      </c>
      <c r="B18637" s="102" t="s">
        <v>785</v>
      </c>
      <c r="C18637" s="103">
        <v>0</v>
      </c>
      <c r="D18637" s="96">
        <f>IF(C18655+C18660=0,1,2)</f>
        <v>2</v>
      </c>
    </row>
    <row r="18638" spans="1:4" ht="15" hidden="1" x14ac:dyDescent="0.2">
      <c r="A18638" s="65">
        <v>0</v>
      </c>
      <c r="B18638" s="102" t="s">
        <v>807</v>
      </c>
      <c r="C18638" s="103">
        <v>0</v>
      </c>
      <c r="D18638" s="96">
        <f>IF(C18655+C18660=0,1,2)</f>
        <v>2</v>
      </c>
    </row>
    <row r="18639" spans="1:4" ht="15" hidden="1" x14ac:dyDescent="0.2">
      <c r="A18639" s="65">
        <v>0</v>
      </c>
      <c r="B18639" s="106" t="s">
        <v>734</v>
      </c>
      <c r="C18639" s="92">
        <v>0</v>
      </c>
      <c r="D18639" s="96">
        <f>IF(C18655+C18660=0,1,2)</f>
        <v>2</v>
      </c>
    </row>
    <row r="18640" spans="1:4" ht="15" hidden="1" x14ac:dyDescent="0.2">
      <c r="A18640" s="65">
        <v>0</v>
      </c>
      <c r="B18640" s="77" t="s">
        <v>808</v>
      </c>
      <c r="C18640" s="76">
        <v>0</v>
      </c>
      <c r="D18640" s="96">
        <f>IF(C18655+C18660=0,1,2)</f>
        <v>2</v>
      </c>
    </row>
    <row r="18641" spans="1:4" ht="15" hidden="1" x14ac:dyDescent="0.2">
      <c r="A18641" s="65">
        <f t="shared" si="291"/>
        <v>0</v>
      </c>
      <c r="B18641" s="81" t="s">
        <v>13</v>
      </c>
      <c r="C18641" s="76">
        <v>0</v>
      </c>
      <c r="D18641" s="96">
        <f>IF(C18655+C18660=0,1,2)</f>
        <v>2</v>
      </c>
    </row>
    <row r="18642" spans="1:4" ht="15" hidden="1" x14ac:dyDescent="0.2">
      <c r="A18642" s="65">
        <v>0</v>
      </c>
      <c r="B18642" s="104" t="s">
        <v>788</v>
      </c>
      <c r="C18642" s="105">
        <v>0</v>
      </c>
      <c r="D18642" s="96">
        <f>IF(C18655+C18660=0,1,2)</f>
        <v>2</v>
      </c>
    </row>
    <row r="18643" spans="1:4" ht="15" hidden="1" x14ac:dyDescent="0.2">
      <c r="A18643" s="65">
        <v>0</v>
      </c>
      <c r="B18643" s="102" t="s">
        <v>785</v>
      </c>
      <c r="C18643" s="103">
        <v>0</v>
      </c>
      <c r="D18643" s="96">
        <f>IF(C18655+C18660=0,1,2)</f>
        <v>2</v>
      </c>
    </row>
    <row r="18644" spans="1:4" ht="15" hidden="1" x14ac:dyDescent="0.2">
      <c r="A18644" s="65">
        <v>0</v>
      </c>
      <c r="B18644" s="102" t="s">
        <v>733</v>
      </c>
      <c r="C18644" s="103">
        <v>0</v>
      </c>
      <c r="D18644" s="96">
        <f>IF(C18655+C18660=0,1,2)</f>
        <v>2</v>
      </c>
    </row>
    <row r="18645" spans="1:4" ht="30" hidden="1" x14ac:dyDescent="0.2">
      <c r="A18645" s="65">
        <f t="shared" si="291"/>
        <v>0</v>
      </c>
      <c r="B18645" s="106" t="s">
        <v>809</v>
      </c>
      <c r="C18645" s="92">
        <v>0</v>
      </c>
      <c r="D18645" s="96">
        <f>IF(C18655+C18660=0,1,2)</f>
        <v>2</v>
      </c>
    </row>
    <row r="18646" spans="1:4" ht="15" hidden="1" x14ac:dyDescent="0.2">
      <c r="A18646" s="65">
        <v>0</v>
      </c>
      <c r="B18646" s="77" t="s">
        <v>738</v>
      </c>
      <c r="C18646" s="76">
        <v>0</v>
      </c>
      <c r="D18646" s="96">
        <f>IF(C18655+C18660=0,1,2)</f>
        <v>2</v>
      </c>
    </row>
    <row r="18647" spans="1:4" ht="15" hidden="1" x14ac:dyDescent="0.2">
      <c r="A18647" s="65">
        <v>0</v>
      </c>
      <c r="B18647" s="104" t="s">
        <v>789</v>
      </c>
      <c r="C18647" s="105">
        <v>0</v>
      </c>
      <c r="D18647" s="96">
        <f>IF(C18655+C18660=0,1,2)</f>
        <v>2</v>
      </c>
    </row>
    <row r="18648" spans="1:4" ht="15" hidden="1" x14ac:dyDescent="0.2">
      <c r="A18648" s="65">
        <v>0</v>
      </c>
      <c r="B18648" s="102" t="s">
        <v>732</v>
      </c>
      <c r="C18648" s="103">
        <v>0</v>
      </c>
      <c r="D18648" s="96">
        <f>IF(C18655+C18660=0,1,2)</f>
        <v>2</v>
      </c>
    </row>
    <row r="18649" spans="1:4" ht="15" hidden="1" x14ac:dyDescent="0.2">
      <c r="A18649" s="65">
        <v>0</v>
      </c>
      <c r="B18649" s="102" t="s">
        <v>737</v>
      </c>
      <c r="C18649" s="103">
        <v>0</v>
      </c>
      <c r="D18649" s="96">
        <f>IF(C18655+C18660=0,1,2)</f>
        <v>2</v>
      </c>
    </row>
    <row r="18650" spans="1:4" ht="15" hidden="1" x14ac:dyDescent="0.2">
      <c r="A18650" s="65">
        <v>0</v>
      </c>
      <c r="B18650" s="102" t="s">
        <v>733</v>
      </c>
      <c r="C18650" s="103">
        <v>0</v>
      </c>
      <c r="D18650" s="96">
        <f>IF(C18655+C18660=0,1,2)</f>
        <v>2</v>
      </c>
    </row>
    <row r="18651" spans="1:4" ht="15" hidden="1" x14ac:dyDescent="0.2">
      <c r="A18651" s="65">
        <v>0</v>
      </c>
      <c r="B18651" s="106" t="s">
        <v>734</v>
      </c>
      <c r="C18651" s="92">
        <v>0</v>
      </c>
      <c r="D18651" s="96">
        <f>IF(C18655+C18660=0,1,2)</f>
        <v>2</v>
      </c>
    </row>
    <row r="18652" spans="1:4" ht="15" hidden="1" x14ac:dyDescent="0.2">
      <c r="A18652" s="65">
        <v>0</v>
      </c>
      <c r="B18652" s="77" t="s">
        <v>738</v>
      </c>
      <c r="C18652" s="76">
        <v>0</v>
      </c>
      <c r="D18652" s="96">
        <f>IF(C18655+C18660=0,1,2)</f>
        <v>2</v>
      </c>
    </row>
    <row r="18653" spans="1:4" ht="15" hidden="1" x14ac:dyDescent="0.2">
      <c r="A18653" s="65">
        <f t="shared" si="291"/>
        <v>0</v>
      </c>
      <c r="B18653" s="97"/>
      <c r="C18653" s="98"/>
      <c r="D18653" s="96">
        <f>IF(C18655+C18660=0,1,2)</f>
        <v>2</v>
      </c>
    </row>
    <row r="18654" spans="1:4" ht="15" hidden="1" x14ac:dyDescent="0.2">
      <c r="A18654" s="65">
        <f t="shared" si="291"/>
        <v>0</v>
      </c>
      <c r="B18654" s="99" t="s">
        <v>817</v>
      </c>
      <c r="C18654" s="100"/>
      <c r="D18654" s="96">
        <f>IF(C18655+C18660=0,1,2)</f>
        <v>2</v>
      </c>
    </row>
    <row r="18655" spans="1:4" ht="15" x14ac:dyDescent="0.2">
      <c r="B18655" s="79" t="s">
        <v>741</v>
      </c>
      <c r="C18655" s="80">
        <v>108.75125</v>
      </c>
      <c r="D18655" s="96"/>
    </row>
    <row r="18656" spans="1:4" ht="15" x14ac:dyDescent="0.2">
      <c r="B18656" s="113" t="s">
        <v>721</v>
      </c>
      <c r="C18656" s="72">
        <v>108.75125</v>
      </c>
      <c r="D18656" s="66"/>
    </row>
    <row r="18657" spans="1:4" ht="15" hidden="1" x14ac:dyDescent="0.2">
      <c r="A18657" s="65">
        <f t="shared" si="291"/>
        <v>0</v>
      </c>
      <c r="B18657" s="85" t="s">
        <v>742</v>
      </c>
      <c r="C18657" s="92">
        <v>0</v>
      </c>
      <c r="D18657" s="96">
        <f>IF(C18655+C18660=0,1,2)</f>
        <v>2</v>
      </c>
    </row>
    <row r="18658" spans="1:4" ht="15" hidden="1" x14ac:dyDescent="0.2">
      <c r="A18658" s="65">
        <f t="shared" si="291"/>
        <v>0</v>
      </c>
      <c r="B18658" s="85" t="s">
        <v>743</v>
      </c>
      <c r="C18658" s="92">
        <v>0</v>
      </c>
      <c r="D18658" s="96">
        <f>IF(C18655+C18660=0,1,2)</f>
        <v>2</v>
      </c>
    </row>
    <row r="18659" spans="1:4" ht="15" hidden="1" x14ac:dyDescent="0.2">
      <c r="A18659" s="65">
        <f t="shared" si="291"/>
        <v>0</v>
      </c>
      <c r="B18659" s="85" t="s">
        <v>744</v>
      </c>
      <c r="C18659" s="92">
        <v>0</v>
      </c>
      <c r="D18659" s="96">
        <f>IF(C18655+C18660=0,1,2)</f>
        <v>2</v>
      </c>
    </row>
    <row r="18660" spans="1:4" ht="15" x14ac:dyDescent="0.2">
      <c r="B18660" s="79" t="s">
        <v>745</v>
      </c>
      <c r="C18660" s="80">
        <v>70.15804</v>
      </c>
      <c r="D18660" s="96"/>
    </row>
    <row r="18661" spans="1:4" ht="15" x14ac:dyDescent="0.2">
      <c r="B18661" s="113" t="s">
        <v>3</v>
      </c>
      <c r="C18661" s="72">
        <v>67.40804</v>
      </c>
      <c r="D18661" s="66"/>
    </row>
    <row r="18662" spans="1:4" ht="15" x14ac:dyDescent="0.2">
      <c r="B18662" s="85" t="s">
        <v>11</v>
      </c>
      <c r="C18662" s="92">
        <v>2.75</v>
      </c>
      <c r="D18662" s="96"/>
    </row>
    <row r="18663" spans="1:4" ht="15" hidden="1" x14ac:dyDescent="0.2">
      <c r="A18663" s="65">
        <f t="shared" si="291"/>
        <v>0</v>
      </c>
      <c r="B18663" s="85" t="s">
        <v>746</v>
      </c>
      <c r="C18663" s="92">
        <v>0</v>
      </c>
      <c r="D18663" s="96">
        <f>IF(C18655+C18660=0,1,2)</f>
        <v>2</v>
      </c>
    </row>
    <row r="18664" spans="1:4" ht="15" hidden="1" x14ac:dyDescent="0.2">
      <c r="A18664" s="65">
        <f t="shared" si="291"/>
        <v>0</v>
      </c>
      <c r="B18664" s="85" t="s">
        <v>13</v>
      </c>
      <c r="C18664" s="92">
        <v>0</v>
      </c>
      <c r="D18664" s="96">
        <f>IF(C18655+C18660=0,1,2)</f>
        <v>2</v>
      </c>
    </row>
    <row r="18665" spans="1:4" ht="15" hidden="1" x14ac:dyDescent="0.2">
      <c r="A18665" s="65">
        <f t="shared" si="291"/>
        <v>38.593209999999999</v>
      </c>
      <c r="B18665" s="94" t="s">
        <v>747</v>
      </c>
      <c r="C18665" s="95">
        <v>38.593209999999999</v>
      </c>
      <c r="D18665" s="65">
        <f>IF(C18655+C18660=0,1,2)</f>
        <v>2</v>
      </c>
    </row>
    <row r="18666" spans="1:4" ht="15" hidden="1" x14ac:dyDescent="0.2">
      <c r="A18666" s="65">
        <f t="shared" si="291"/>
        <v>921.61864000000003</v>
      </c>
      <c r="B18666" s="94" t="s">
        <v>812</v>
      </c>
      <c r="C18666" s="95">
        <v>921.61864000000003</v>
      </c>
      <c r="D18666" s="65">
        <f>IF(C18655+C18660=0,1,2)</f>
        <v>2</v>
      </c>
    </row>
    <row r="18667" spans="1:4" ht="15" hidden="1" x14ac:dyDescent="0.2">
      <c r="A18667" s="65">
        <f t="shared" si="291"/>
        <v>960.21185000000003</v>
      </c>
      <c r="B18667" s="94" t="s">
        <v>813</v>
      </c>
      <c r="C18667" s="95">
        <v>960.21185000000003</v>
      </c>
      <c r="D18667" s="65">
        <f>IF(C18655+C18660=0,1,2)</f>
        <v>2</v>
      </c>
    </row>
    <row r="18668" spans="1:4" ht="15" hidden="1" x14ac:dyDescent="0.2">
      <c r="A18668" s="65">
        <f t="shared" si="291"/>
        <v>0</v>
      </c>
      <c r="B18668" s="108"/>
      <c r="C18668" s="109"/>
      <c r="D18668" s="96">
        <f>IF(C18655+C18660=0,1,2)</f>
        <v>2</v>
      </c>
    </row>
    <row r="18669" spans="1:4" ht="15" hidden="1" x14ac:dyDescent="0.2">
      <c r="A18669" s="65">
        <f t="shared" si="291"/>
        <v>0</v>
      </c>
      <c r="B18669" s="82" t="s">
        <v>791</v>
      </c>
      <c r="C18669" s="100"/>
      <c r="D18669" s="96">
        <f>IF(C18655+C18660=0,1,2)</f>
        <v>2</v>
      </c>
    </row>
    <row r="18670" spans="1:4" ht="15" x14ac:dyDescent="0.2">
      <c r="B18670" s="107" t="s">
        <v>792</v>
      </c>
      <c r="C18670" s="114">
        <v>80</v>
      </c>
      <c r="D18670" s="96"/>
    </row>
    <row r="18671" spans="1:4" ht="15" x14ac:dyDescent="0.2">
      <c r="B18671" s="81" t="s">
        <v>793</v>
      </c>
      <c r="C18671" s="110">
        <v>63</v>
      </c>
      <c r="D18671" s="96"/>
    </row>
    <row r="18672" spans="1:4" ht="15" x14ac:dyDescent="0.2">
      <c r="B18672" s="81" t="s">
        <v>794</v>
      </c>
      <c r="C18672" s="110">
        <v>17</v>
      </c>
      <c r="D18672" s="96"/>
    </row>
    <row r="18673" spans="1:4" ht="15" hidden="1" x14ac:dyDescent="0.2">
      <c r="A18673" s="65">
        <f t="shared" si="291"/>
        <v>0</v>
      </c>
      <c r="B18673" s="111"/>
      <c r="C18673" s="109"/>
      <c r="D18673" s="96">
        <f>IF(C18655+C18660=0,1,2)</f>
        <v>2</v>
      </c>
    </row>
    <row r="18674" spans="1:4" ht="30" customHeight="1" x14ac:dyDescent="0.2">
      <c r="B18674" s="117" t="s">
        <v>1041</v>
      </c>
      <c r="C18674" s="118"/>
      <c r="D18674" s="96"/>
    </row>
    <row r="18675" spans="1:4" ht="15" hidden="1" x14ac:dyDescent="0.2">
      <c r="A18675" s="65">
        <f t="shared" si="291"/>
        <v>0</v>
      </c>
      <c r="B18675" s="97"/>
      <c r="C18675" s="98"/>
      <c r="D18675" s="96">
        <f>IF(C18738+C18743=0,1,2)</f>
        <v>2</v>
      </c>
    </row>
    <row r="18676" spans="1:4" ht="15" hidden="1" x14ac:dyDescent="0.2">
      <c r="A18676" s="65">
        <f t="shared" si="291"/>
        <v>0</v>
      </c>
      <c r="B18676" s="99" t="s">
        <v>815</v>
      </c>
      <c r="C18676" s="100"/>
      <c r="D18676" s="96">
        <f>IF(C18738+C18743=0,1,2)</f>
        <v>2</v>
      </c>
    </row>
    <row r="18677" spans="1:4" ht="15" x14ac:dyDescent="0.2">
      <c r="B18677" s="112" t="s">
        <v>721</v>
      </c>
      <c r="C18677" s="72">
        <v>138.185</v>
      </c>
      <c r="D18677" s="66"/>
    </row>
    <row r="18678" spans="1:4" ht="15" hidden="1" x14ac:dyDescent="0.2">
      <c r="A18678" s="65">
        <f t="shared" si="291"/>
        <v>0</v>
      </c>
      <c r="B18678" s="73" t="s">
        <v>722</v>
      </c>
      <c r="C18678" s="76"/>
      <c r="D18678" s="96">
        <f>IF(C18738+C18743=0,1,2)</f>
        <v>2</v>
      </c>
    </row>
    <row r="18679" spans="1:4" ht="15" hidden="1" x14ac:dyDescent="0.2">
      <c r="A18679" s="65">
        <f t="shared" si="291"/>
        <v>0</v>
      </c>
      <c r="B18679" s="73" t="s">
        <v>783</v>
      </c>
      <c r="C18679" s="76"/>
      <c r="D18679" s="96">
        <f>IF(C18738+C18743=0,1,2)</f>
        <v>2</v>
      </c>
    </row>
    <row r="18680" spans="1:4" ht="15" x14ac:dyDescent="0.2">
      <c r="B18680" s="73" t="s">
        <v>8</v>
      </c>
      <c r="C18680" s="76">
        <v>100</v>
      </c>
      <c r="D18680" s="96"/>
    </row>
    <row r="18681" spans="1:4" ht="15" x14ac:dyDescent="0.2">
      <c r="B18681" s="113" t="s">
        <v>723</v>
      </c>
      <c r="C18681" s="72">
        <v>38.185000000000002</v>
      </c>
      <c r="D18681" s="96"/>
    </row>
    <row r="18682" spans="1:4" ht="15" hidden="1" x14ac:dyDescent="0.2">
      <c r="A18682" s="65">
        <f t="shared" si="291"/>
        <v>0</v>
      </c>
      <c r="B18682" s="81" t="s">
        <v>742</v>
      </c>
      <c r="C18682" s="76">
        <v>0</v>
      </c>
      <c r="D18682" s="96">
        <f>IF(C18738+C18743=0,1,2)</f>
        <v>2</v>
      </c>
    </row>
    <row r="18683" spans="1:4" ht="15" hidden="1" x14ac:dyDescent="0.2">
      <c r="A18683" s="65">
        <f t="shared" si="291"/>
        <v>0</v>
      </c>
      <c r="B18683" s="81" t="s">
        <v>748</v>
      </c>
      <c r="C18683" s="76">
        <v>0</v>
      </c>
      <c r="D18683" s="96">
        <f>IF(C18738+C18743=0,1,2)</f>
        <v>2</v>
      </c>
    </row>
    <row r="18684" spans="1:4" ht="15" hidden="1" x14ac:dyDescent="0.2">
      <c r="A18684" s="65">
        <v>0</v>
      </c>
      <c r="B18684" s="73" t="s">
        <v>784</v>
      </c>
      <c r="C18684" s="76">
        <v>0</v>
      </c>
      <c r="D18684" s="96">
        <f>IF(C18738+C18743=0,1,2)</f>
        <v>2</v>
      </c>
    </row>
    <row r="18685" spans="1:4" ht="15" hidden="1" x14ac:dyDescent="0.2">
      <c r="A18685" s="65">
        <v>0</v>
      </c>
      <c r="B18685" s="77" t="s">
        <v>785</v>
      </c>
      <c r="C18685" s="76">
        <v>0</v>
      </c>
      <c r="D18685" s="96">
        <f>IF(C18738+C18743=0,1,2)</f>
        <v>2</v>
      </c>
    </row>
    <row r="18686" spans="1:4" ht="15" hidden="1" x14ac:dyDescent="0.2">
      <c r="A18686" s="65">
        <v>0</v>
      </c>
      <c r="B18686" s="77" t="s">
        <v>733</v>
      </c>
      <c r="C18686" s="76">
        <v>0</v>
      </c>
      <c r="D18686" s="96">
        <f>IF(C18738+C18743=0,1,2)</f>
        <v>2</v>
      </c>
    </row>
    <row r="18687" spans="1:4" ht="15" hidden="1" x14ac:dyDescent="0.2">
      <c r="A18687" s="65">
        <v>0</v>
      </c>
      <c r="B18687" s="77" t="s">
        <v>786</v>
      </c>
      <c r="C18687" s="76">
        <v>0</v>
      </c>
      <c r="D18687" s="96">
        <f>IF(C18738+C18743=0,1,2)</f>
        <v>2</v>
      </c>
    </row>
    <row r="18688" spans="1:4" ht="15" hidden="1" x14ac:dyDescent="0.2">
      <c r="A18688" s="65">
        <v>0</v>
      </c>
      <c r="B18688" s="77" t="s">
        <v>787</v>
      </c>
      <c r="C18688" s="76">
        <v>0</v>
      </c>
      <c r="D18688" s="96">
        <f>IF(C18738+C18743=0,1,2)</f>
        <v>2</v>
      </c>
    </row>
    <row r="18689" spans="1:4" ht="15" hidden="1" x14ac:dyDescent="0.2">
      <c r="A18689" s="65">
        <f t="shared" si="291"/>
        <v>0</v>
      </c>
      <c r="B18689" s="81" t="s">
        <v>744</v>
      </c>
      <c r="C18689" s="76">
        <v>0</v>
      </c>
      <c r="D18689" s="96">
        <f>IF(C18738+C18743=0,1,2)</f>
        <v>2</v>
      </c>
    </row>
    <row r="18690" spans="1:4" ht="15" hidden="1" x14ac:dyDescent="0.2">
      <c r="A18690" s="65">
        <v>0</v>
      </c>
      <c r="B18690" s="73" t="s">
        <v>788</v>
      </c>
      <c r="C18690" s="76">
        <v>0</v>
      </c>
      <c r="D18690" s="96">
        <f>IF(C18738+C18743=0,1,2)</f>
        <v>2</v>
      </c>
    </row>
    <row r="18691" spans="1:4" ht="15" hidden="1" x14ac:dyDescent="0.2">
      <c r="A18691" s="65">
        <v>0</v>
      </c>
      <c r="B18691" s="77" t="s">
        <v>737</v>
      </c>
      <c r="C18691" s="76">
        <v>0</v>
      </c>
      <c r="D18691" s="96">
        <f>IF(C18738+C18743=0,1,2)</f>
        <v>2</v>
      </c>
    </row>
    <row r="18692" spans="1:4" ht="15" hidden="1" x14ac:dyDescent="0.2">
      <c r="A18692" s="65">
        <v>0</v>
      </c>
      <c r="B18692" s="77" t="s">
        <v>733</v>
      </c>
      <c r="C18692" s="76">
        <v>0</v>
      </c>
      <c r="D18692" s="96">
        <f>IF(C18738+C18743=0,1,2)</f>
        <v>2</v>
      </c>
    </row>
    <row r="18693" spans="1:4" ht="15" hidden="1" x14ac:dyDescent="0.2">
      <c r="A18693" s="65">
        <v>0</v>
      </c>
      <c r="B18693" s="77" t="s">
        <v>738</v>
      </c>
      <c r="C18693" s="76">
        <v>0</v>
      </c>
      <c r="D18693" s="96">
        <f>IF(C18738+C18743=0,1,2)</f>
        <v>2</v>
      </c>
    </row>
    <row r="18694" spans="1:4" ht="15" hidden="1" x14ac:dyDescent="0.2">
      <c r="A18694" s="65">
        <v>0</v>
      </c>
      <c r="B18694" s="73" t="s">
        <v>789</v>
      </c>
      <c r="C18694" s="76">
        <v>0</v>
      </c>
      <c r="D18694" s="96">
        <f>IF(C18738+C18743=0,1,2)</f>
        <v>2</v>
      </c>
    </row>
    <row r="18695" spans="1:4" ht="15" hidden="1" x14ac:dyDescent="0.2">
      <c r="A18695" s="65">
        <v>0</v>
      </c>
      <c r="B18695" s="77" t="s">
        <v>790</v>
      </c>
      <c r="C18695" s="76">
        <v>0</v>
      </c>
      <c r="D18695" s="96">
        <f>IF(C18738+C18743=0,1,2)</f>
        <v>2</v>
      </c>
    </row>
    <row r="18696" spans="1:4" ht="15" hidden="1" x14ac:dyDescent="0.2">
      <c r="A18696" s="65">
        <f t="shared" ref="A18696:A18756" si="292">C18696</f>
        <v>0</v>
      </c>
      <c r="B18696" s="97"/>
      <c r="C18696" s="98"/>
      <c r="D18696" s="96">
        <f>IF(C18738+C18743=0,1,2)</f>
        <v>2</v>
      </c>
    </row>
    <row r="18697" spans="1:4" ht="15" hidden="1" x14ac:dyDescent="0.2">
      <c r="A18697" s="65">
        <f t="shared" si="292"/>
        <v>0</v>
      </c>
      <c r="B18697" s="99" t="s">
        <v>816</v>
      </c>
      <c r="C18697" s="100"/>
      <c r="D18697" s="96">
        <f>IF(C18738+C18743=0,1,2)</f>
        <v>2</v>
      </c>
    </row>
    <row r="18698" spans="1:4" ht="15" x14ac:dyDescent="0.2">
      <c r="B18698" s="112" t="s">
        <v>3</v>
      </c>
      <c r="C18698" s="72">
        <v>114.89941999999999</v>
      </c>
      <c r="D18698" s="66"/>
    </row>
    <row r="18699" spans="1:4" ht="15" x14ac:dyDescent="0.2">
      <c r="B18699" s="85" t="s">
        <v>4</v>
      </c>
      <c r="C18699" s="92">
        <v>56.719790000000003</v>
      </c>
      <c r="D18699" s="96"/>
    </row>
    <row r="18700" spans="1:4" ht="15" x14ac:dyDescent="0.2">
      <c r="B18700" s="85" t="s">
        <v>5</v>
      </c>
      <c r="C18700" s="92">
        <v>56.806029999999993</v>
      </c>
      <c r="D18700" s="96"/>
    </row>
    <row r="18701" spans="1:4" ht="15" hidden="1" x14ac:dyDescent="0.2">
      <c r="A18701" s="65">
        <v>0</v>
      </c>
      <c r="B18701" s="102" t="s">
        <v>796</v>
      </c>
      <c r="C18701" s="103">
        <v>10.795</v>
      </c>
      <c r="D18701" s="96">
        <f>IF(C18738+C18743=0,1,2)</f>
        <v>2</v>
      </c>
    </row>
    <row r="18702" spans="1:4" ht="15" hidden="1" x14ac:dyDescent="0.2">
      <c r="A18702" s="65">
        <v>0</v>
      </c>
      <c r="B18702" s="102" t="s">
        <v>797</v>
      </c>
      <c r="C18702" s="103">
        <v>14.4018</v>
      </c>
      <c r="D18702" s="96">
        <f>IF(C18738+C18743=0,1,2)</f>
        <v>2</v>
      </c>
    </row>
    <row r="18703" spans="1:4" ht="15" hidden="1" x14ac:dyDescent="0.2">
      <c r="A18703" s="65">
        <v>0</v>
      </c>
      <c r="B18703" s="102" t="s">
        <v>798</v>
      </c>
      <c r="C18703" s="103">
        <v>11.594329999999999</v>
      </c>
      <c r="D18703" s="96">
        <f>IF(C18738+C18743=0,1,2)</f>
        <v>2</v>
      </c>
    </row>
    <row r="18704" spans="1:4" ht="15" hidden="1" x14ac:dyDescent="0.2">
      <c r="A18704" s="65">
        <v>0</v>
      </c>
      <c r="B18704" s="102" t="s">
        <v>799</v>
      </c>
      <c r="C18704" s="103">
        <v>11.275399999999999</v>
      </c>
      <c r="D18704" s="96">
        <f>IF(C18738+C18743=0,1,2)</f>
        <v>2</v>
      </c>
    </row>
    <row r="18705" spans="1:4" ht="15" hidden="1" x14ac:dyDescent="0.2">
      <c r="A18705" s="65">
        <v>0</v>
      </c>
      <c r="B18705" s="102" t="s">
        <v>800</v>
      </c>
      <c r="C18705" s="103">
        <v>0</v>
      </c>
      <c r="D18705" s="96">
        <f>IF(C18738+C18743=0,1,2)</f>
        <v>2</v>
      </c>
    </row>
    <row r="18706" spans="1:4" ht="15" hidden="1" x14ac:dyDescent="0.2">
      <c r="A18706" s="65">
        <v>0</v>
      </c>
      <c r="B18706" s="102" t="s">
        <v>801</v>
      </c>
      <c r="C18706" s="103">
        <v>0</v>
      </c>
      <c r="D18706" s="96">
        <f>IF(C18738+C18743=0,1,2)</f>
        <v>2</v>
      </c>
    </row>
    <row r="18707" spans="1:4" ht="30" hidden="1" x14ac:dyDescent="0.2">
      <c r="A18707" s="65">
        <v>0</v>
      </c>
      <c r="B18707" s="102" t="s">
        <v>802</v>
      </c>
      <c r="C18707" s="103">
        <v>0.67849999999999999</v>
      </c>
      <c r="D18707" s="96">
        <f>IF(C18738+C18743=0,1,2)</f>
        <v>2</v>
      </c>
    </row>
    <row r="18708" spans="1:4" ht="30" hidden="1" x14ac:dyDescent="0.2">
      <c r="A18708" s="65">
        <v>0</v>
      </c>
      <c r="B18708" s="102" t="s">
        <v>803</v>
      </c>
      <c r="C18708" s="103">
        <v>4.3734999999999999</v>
      </c>
      <c r="D18708" s="96">
        <f>IF(C18738+C18743=0,1,2)</f>
        <v>2</v>
      </c>
    </row>
    <row r="18709" spans="1:4" ht="15" hidden="1" x14ac:dyDescent="0.2">
      <c r="A18709" s="65">
        <v>0</v>
      </c>
      <c r="B18709" s="102" t="s">
        <v>804</v>
      </c>
      <c r="C18709" s="103">
        <v>0</v>
      </c>
      <c r="D18709" s="96">
        <f>IF(C18738+C18743=0,1,2)</f>
        <v>2</v>
      </c>
    </row>
    <row r="18710" spans="1:4" ht="15" hidden="1" x14ac:dyDescent="0.2">
      <c r="A18710" s="65">
        <v>0</v>
      </c>
      <c r="B18710" s="102" t="s">
        <v>805</v>
      </c>
      <c r="C18710" s="103">
        <v>3.6875</v>
      </c>
      <c r="D18710" s="96">
        <f>IF(C18738+C18743=0,1,2)</f>
        <v>2</v>
      </c>
    </row>
    <row r="18711" spans="1:4" ht="15" hidden="1" x14ac:dyDescent="0.2">
      <c r="A18711" s="65">
        <f t="shared" si="292"/>
        <v>0</v>
      </c>
      <c r="B18711" s="85" t="s">
        <v>806</v>
      </c>
      <c r="C18711" s="92">
        <v>0</v>
      </c>
      <c r="D18711" s="96">
        <f>IF(C18738+C18743=0,1,2)</f>
        <v>2</v>
      </c>
    </row>
    <row r="18712" spans="1:4" ht="15" hidden="1" x14ac:dyDescent="0.2">
      <c r="A18712" s="65">
        <f t="shared" si="292"/>
        <v>0</v>
      </c>
      <c r="B18712" s="85" t="s">
        <v>6</v>
      </c>
      <c r="C18712" s="92">
        <v>0</v>
      </c>
      <c r="D18712" s="96">
        <f>IF(C18738+C18743=0,1,2)</f>
        <v>2</v>
      </c>
    </row>
    <row r="18713" spans="1:4" ht="15" hidden="1" x14ac:dyDescent="0.2">
      <c r="A18713" s="65">
        <f t="shared" si="292"/>
        <v>0</v>
      </c>
      <c r="B18713" s="73" t="s">
        <v>7</v>
      </c>
      <c r="C18713" s="76">
        <v>0</v>
      </c>
      <c r="D18713" s="96">
        <f>IF(C18738+C18743=0,1,2)</f>
        <v>2</v>
      </c>
    </row>
    <row r="18714" spans="1:4" ht="15" hidden="1" x14ac:dyDescent="0.2">
      <c r="A18714" s="65">
        <f t="shared" si="292"/>
        <v>0</v>
      </c>
      <c r="B18714" s="85" t="s">
        <v>8</v>
      </c>
      <c r="C18714" s="92">
        <v>0</v>
      </c>
      <c r="D18714" s="96">
        <f>IF(C18738+C18743=0,1,2)</f>
        <v>2</v>
      </c>
    </row>
    <row r="18715" spans="1:4" ht="15" hidden="1" x14ac:dyDescent="0.2">
      <c r="A18715" s="65">
        <f t="shared" si="292"/>
        <v>0</v>
      </c>
      <c r="B18715" s="85" t="s">
        <v>9</v>
      </c>
      <c r="C18715" s="92">
        <v>0</v>
      </c>
      <c r="D18715" s="96">
        <f>IF(C18738+C18743=0,1,2)</f>
        <v>2</v>
      </c>
    </row>
    <row r="18716" spans="1:4" ht="15" x14ac:dyDescent="0.2">
      <c r="B18716" s="85" t="s">
        <v>10</v>
      </c>
      <c r="C18716" s="92">
        <v>1.3735999999999999</v>
      </c>
      <c r="D18716" s="96"/>
    </row>
    <row r="18717" spans="1:4" ht="15" hidden="1" x14ac:dyDescent="0.2">
      <c r="A18717" s="65">
        <f t="shared" si="292"/>
        <v>0</v>
      </c>
      <c r="B18717" s="81" t="s">
        <v>11</v>
      </c>
      <c r="C18717" s="76">
        <v>0</v>
      </c>
      <c r="D18717" s="96">
        <f>IF(C18738+C18743=0,1,2)</f>
        <v>2</v>
      </c>
    </row>
    <row r="18718" spans="1:4" ht="15" hidden="1" x14ac:dyDescent="0.2">
      <c r="A18718" s="65">
        <f t="shared" si="292"/>
        <v>0</v>
      </c>
      <c r="B18718" s="81" t="s">
        <v>12</v>
      </c>
      <c r="C18718" s="76">
        <v>0</v>
      </c>
      <c r="D18718" s="96">
        <f>IF(C18738+C18743=0,1,2)</f>
        <v>2</v>
      </c>
    </row>
    <row r="18719" spans="1:4" ht="15" hidden="1" x14ac:dyDescent="0.2">
      <c r="A18719" s="65">
        <v>0</v>
      </c>
      <c r="B18719" s="104" t="s">
        <v>784</v>
      </c>
      <c r="C18719" s="105">
        <v>0</v>
      </c>
      <c r="D18719" s="96">
        <f>IF(C18738+C18743=0,1,2)</f>
        <v>2</v>
      </c>
    </row>
    <row r="18720" spans="1:4" ht="15" hidden="1" x14ac:dyDescent="0.2">
      <c r="A18720" s="65">
        <v>0</v>
      </c>
      <c r="B18720" s="102" t="s">
        <v>785</v>
      </c>
      <c r="C18720" s="103">
        <v>0</v>
      </c>
      <c r="D18720" s="96">
        <f>IF(C18738+C18743=0,1,2)</f>
        <v>2</v>
      </c>
    </row>
    <row r="18721" spans="1:4" ht="15" hidden="1" x14ac:dyDescent="0.2">
      <c r="A18721" s="65">
        <v>0</v>
      </c>
      <c r="B18721" s="102" t="s">
        <v>807</v>
      </c>
      <c r="C18721" s="103">
        <v>0</v>
      </c>
      <c r="D18721" s="96">
        <f>IF(C18738+C18743=0,1,2)</f>
        <v>2</v>
      </c>
    </row>
    <row r="18722" spans="1:4" ht="15" hidden="1" x14ac:dyDescent="0.2">
      <c r="A18722" s="65">
        <v>0</v>
      </c>
      <c r="B18722" s="106" t="s">
        <v>734</v>
      </c>
      <c r="C18722" s="92">
        <v>0</v>
      </c>
      <c r="D18722" s="96">
        <f>IF(C18738+C18743=0,1,2)</f>
        <v>2</v>
      </c>
    </row>
    <row r="18723" spans="1:4" ht="15" hidden="1" x14ac:dyDescent="0.2">
      <c r="A18723" s="65">
        <v>0</v>
      </c>
      <c r="B18723" s="77" t="s">
        <v>808</v>
      </c>
      <c r="C18723" s="76">
        <v>0</v>
      </c>
      <c r="D18723" s="96">
        <f>IF(C18738+C18743=0,1,2)</f>
        <v>2</v>
      </c>
    </row>
    <row r="18724" spans="1:4" ht="15" hidden="1" x14ac:dyDescent="0.2">
      <c r="A18724" s="65">
        <f t="shared" si="292"/>
        <v>0</v>
      </c>
      <c r="B18724" s="81" t="s">
        <v>13</v>
      </c>
      <c r="C18724" s="76">
        <v>0</v>
      </c>
      <c r="D18724" s="96">
        <f>IF(C18738+C18743=0,1,2)</f>
        <v>2</v>
      </c>
    </row>
    <row r="18725" spans="1:4" ht="15" hidden="1" x14ac:dyDescent="0.2">
      <c r="A18725" s="65">
        <v>0</v>
      </c>
      <c r="B18725" s="104" t="s">
        <v>788</v>
      </c>
      <c r="C18725" s="105">
        <v>0</v>
      </c>
      <c r="D18725" s="96">
        <f>IF(C18738+C18743=0,1,2)</f>
        <v>2</v>
      </c>
    </row>
    <row r="18726" spans="1:4" ht="15" hidden="1" x14ac:dyDescent="0.2">
      <c r="A18726" s="65">
        <v>0</v>
      </c>
      <c r="B18726" s="102" t="s">
        <v>785</v>
      </c>
      <c r="C18726" s="103">
        <v>0</v>
      </c>
      <c r="D18726" s="96">
        <f>IF(C18738+C18743=0,1,2)</f>
        <v>2</v>
      </c>
    </row>
    <row r="18727" spans="1:4" ht="15" hidden="1" x14ac:dyDescent="0.2">
      <c r="A18727" s="65">
        <v>0</v>
      </c>
      <c r="B18727" s="102" t="s">
        <v>733</v>
      </c>
      <c r="C18727" s="103">
        <v>0</v>
      </c>
      <c r="D18727" s="96">
        <f>IF(C18738+C18743=0,1,2)</f>
        <v>2</v>
      </c>
    </row>
    <row r="18728" spans="1:4" ht="30" hidden="1" x14ac:dyDescent="0.2">
      <c r="A18728" s="65">
        <f t="shared" si="292"/>
        <v>0</v>
      </c>
      <c r="B18728" s="106" t="s">
        <v>809</v>
      </c>
      <c r="C18728" s="92">
        <v>0</v>
      </c>
      <c r="D18728" s="96">
        <f>IF(C18738+C18743=0,1,2)</f>
        <v>2</v>
      </c>
    </row>
    <row r="18729" spans="1:4" ht="15" hidden="1" x14ac:dyDescent="0.2">
      <c r="A18729" s="65">
        <v>0</v>
      </c>
      <c r="B18729" s="77" t="s">
        <v>738</v>
      </c>
      <c r="C18729" s="76">
        <v>0</v>
      </c>
      <c r="D18729" s="96">
        <f>IF(C18738+C18743=0,1,2)</f>
        <v>2</v>
      </c>
    </row>
    <row r="18730" spans="1:4" ht="15" hidden="1" x14ac:dyDescent="0.2">
      <c r="A18730" s="65">
        <v>0</v>
      </c>
      <c r="B18730" s="104" t="s">
        <v>789</v>
      </c>
      <c r="C18730" s="105">
        <v>0</v>
      </c>
      <c r="D18730" s="96">
        <f>IF(C18738+C18743=0,1,2)</f>
        <v>2</v>
      </c>
    </row>
    <row r="18731" spans="1:4" ht="15" hidden="1" x14ac:dyDescent="0.2">
      <c r="A18731" s="65">
        <v>0</v>
      </c>
      <c r="B18731" s="102" t="s">
        <v>732</v>
      </c>
      <c r="C18731" s="103">
        <v>0</v>
      </c>
      <c r="D18731" s="96">
        <f>IF(C18738+C18743=0,1,2)</f>
        <v>2</v>
      </c>
    </row>
    <row r="18732" spans="1:4" ht="15" hidden="1" x14ac:dyDescent="0.2">
      <c r="A18732" s="65">
        <v>0</v>
      </c>
      <c r="B18732" s="102" t="s">
        <v>737</v>
      </c>
      <c r="C18732" s="103">
        <v>0</v>
      </c>
      <c r="D18732" s="96">
        <f>IF(C18738+C18743=0,1,2)</f>
        <v>2</v>
      </c>
    </row>
    <row r="18733" spans="1:4" ht="15" hidden="1" x14ac:dyDescent="0.2">
      <c r="A18733" s="65">
        <v>0</v>
      </c>
      <c r="B18733" s="102" t="s">
        <v>733</v>
      </c>
      <c r="C18733" s="103">
        <v>0</v>
      </c>
      <c r="D18733" s="96">
        <f>IF(C18738+C18743=0,1,2)</f>
        <v>2</v>
      </c>
    </row>
    <row r="18734" spans="1:4" ht="15" hidden="1" x14ac:dyDescent="0.2">
      <c r="A18734" s="65">
        <v>0</v>
      </c>
      <c r="B18734" s="106" t="s">
        <v>734</v>
      </c>
      <c r="C18734" s="92">
        <v>0</v>
      </c>
      <c r="D18734" s="96">
        <f>IF(C18738+C18743=0,1,2)</f>
        <v>2</v>
      </c>
    </row>
    <row r="18735" spans="1:4" ht="15" hidden="1" x14ac:dyDescent="0.2">
      <c r="A18735" s="65">
        <v>0</v>
      </c>
      <c r="B18735" s="77" t="s">
        <v>738</v>
      </c>
      <c r="C18735" s="76">
        <v>0</v>
      </c>
      <c r="D18735" s="96">
        <f>IF(C18738+C18743=0,1,2)</f>
        <v>2</v>
      </c>
    </row>
    <row r="18736" spans="1:4" ht="15" hidden="1" x14ac:dyDescent="0.2">
      <c r="A18736" s="65">
        <f t="shared" si="292"/>
        <v>0</v>
      </c>
      <c r="B18736" s="97"/>
      <c r="C18736" s="98"/>
      <c r="D18736" s="96">
        <f>IF(C18738+C18743=0,1,2)</f>
        <v>2</v>
      </c>
    </row>
    <row r="18737" spans="1:4" ht="15" hidden="1" x14ac:dyDescent="0.2">
      <c r="A18737" s="65">
        <f t="shared" si="292"/>
        <v>0</v>
      </c>
      <c r="B18737" s="99" t="s">
        <v>817</v>
      </c>
      <c r="C18737" s="100"/>
      <c r="D18737" s="96">
        <f>IF(C18738+C18743=0,1,2)</f>
        <v>2</v>
      </c>
    </row>
    <row r="18738" spans="1:4" ht="15" x14ac:dyDescent="0.2">
      <c r="B18738" s="79" t="s">
        <v>741</v>
      </c>
      <c r="C18738" s="80">
        <v>138.185</v>
      </c>
      <c r="D18738" s="96"/>
    </row>
    <row r="18739" spans="1:4" ht="15" x14ac:dyDescent="0.2">
      <c r="B18739" s="113" t="s">
        <v>721</v>
      </c>
      <c r="C18739" s="72">
        <v>138.185</v>
      </c>
      <c r="D18739" s="66"/>
    </row>
    <row r="18740" spans="1:4" ht="15" hidden="1" x14ac:dyDescent="0.2">
      <c r="A18740" s="65">
        <f t="shared" si="292"/>
        <v>0</v>
      </c>
      <c r="B18740" s="85" t="s">
        <v>742</v>
      </c>
      <c r="C18740" s="92">
        <v>0</v>
      </c>
      <c r="D18740" s="96">
        <f>IF(C18738+C18743=0,1,2)</f>
        <v>2</v>
      </c>
    </row>
    <row r="18741" spans="1:4" ht="15" hidden="1" x14ac:dyDescent="0.2">
      <c r="A18741" s="65">
        <f t="shared" si="292"/>
        <v>0</v>
      </c>
      <c r="B18741" s="85" t="s">
        <v>743</v>
      </c>
      <c r="C18741" s="92">
        <v>0</v>
      </c>
      <c r="D18741" s="96">
        <f>IF(C18738+C18743=0,1,2)</f>
        <v>2</v>
      </c>
    </row>
    <row r="18742" spans="1:4" ht="15" hidden="1" x14ac:dyDescent="0.2">
      <c r="A18742" s="65">
        <f t="shared" si="292"/>
        <v>0</v>
      </c>
      <c r="B18742" s="85" t="s">
        <v>744</v>
      </c>
      <c r="C18742" s="92">
        <v>0</v>
      </c>
      <c r="D18742" s="96">
        <f>IF(C18738+C18743=0,1,2)</f>
        <v>2</v>
      </c>
    </row>
    <row r="18743" spans="1:4" ht="15" x14ac:dyDescent="0.2">
      <c r="B18743" s="79" t="s">
        <v>745</v>
      </c>
      <c r="C18743" s="80">
        <v>114.89942000000001</v>
      </c>
      <c r="D18743" s="96"/>
    </row>
    <row r="18744" spans="1:4" ht="15" x14ac:dyDescent="0.2">
      <c r="B18744" s="113" t="s">
        <v>3</v>
      </c>
      <c r="C18744" s="72">
        <v>114.89942000000001</v>
      </c>
      <c r="D18744" s="66"/>
    </row>
    <row r="18745" spans="1:4" ht="15" hidden="1" x14ac:dyDescent="0.2">
      <c r="A18745" s="65">
        <f t="shared" si="292"/>
        <v>0</v>
      </c>
      <c r="B18745" s="85" t="s">
        <v>11</v>
      </c>
      <c r="C18745" s="92">
        <v>0</v>
      </c>
      <c r="D18745" s="96">
        <f>IF(C18738+C18743=0,1,2)</f>
        <v>2</v>
      </c>
    </row>
    <row r="18746" spans="1:4" ht="15" hidden="1" x14ac:dyDescent="0.2">
      <c r="A18746" s="65">
        <f t="shared" si="292"/>
        <v>0</v>
      </c>
      <c r="B18746" s="85" t="s">
        <v>746</v>
      </c>
      <c r="C18746" s="92">
        <v>0</v>
      </c>
      <c r="D18746" s="96">
        <f>IF(C18738+C18743=0,1,2)</f>
        <v>2</v>
      </c>
    </row>
    <row r="18747" spans="1:4" ht="15" hidden="1" x14ac:dyDescent="0.2">
      <c r="A18747" s="65">
        <f t="shared" si="292"/>
        <v>0</v>
      </c>
      <c r="B18747" s="85" t="s">
        <v>13</v>
      </c>
      <c r="C18747" s="92">
        <v>0</v>
      </c>
      <c r="D18747" s="96">
        <f>IF(C18738+C18743=0,1,2)</f>
        <v>2</v>
      </c>
    </row>
    <row r="18748" spans="1:4" ht="15" hidden="1" x14ac:dyDescent="0.2">
      <c r="A18748" s="65">
        <f t="shared" si="292"/>
        <v>23.28558</v>
      </c>
      <c r="B18748" s="94" t="s">
        <v>747</v>
      </c>
      <c r="C18748" s="95">
        <v>23.28558</v>
      </c>
      <c r="D18748" s="65">
        <f>IF(C18738+C18743=0,1,2)</f>
        <v>2</v>
      </c>
    </row>
    <row r="18749" spans="1:4" ht="15" hidden="1" x14ac:dyDescent="0.2">
      <c r="A18749" s="65">
        <f t="shared" si="292"/>
        <v>61.339350000000003</v>
      </c>
      <c r="B18749" s="94" t="s">
        <v>812</v>
      </c>
      <c r="C18749" s="95">
        <v>61.339350000000003</v>
      </c>
      <c r="D18749" s="65">
        <f>IF(C18738+C18743=0,1,2)</f>
        <v>2</v>
      </c>
    </row>
    <row r="18750" spans="1:4" ht="15" hidden="1" x14ac:dyDescent="0.2">
      <c r="A18750" s="65">
        <f t="shared" si="292"/>
        <v>84.624930000000006</v>
      </c>
      <c r="B18750" s="94" t="s">
        <v>813</v>
      </c>
      <c r="C18750" s="95">
        <v>84.624930000000006</v>
      </c>
      <c r="D18750" s="65">
        <f>IF(C18738+C18743=0,1,2)</f>
        <v>2</v>
      </c>
    </row>
    <row r="18751" spans="1:4" ht="15" hidden="1" x14ac:dyDescent="0.2">
      <c r="A18751" s="65">
        <f t="shared" si="292"/>
        <v>0</v>
      </c>
      <c r="B18751" s="108"/>
      <c r="C18751" s="109"/>
      <c r="D18751" s="96">
        <f>IF(C18738+C18743=0,1,2)</f>
        <v>2</v>
      </c>
    </row>
    <row r="18752" spans="1:4" ht="15" hidden="1" x14ac:dyDescent="0.2">
      <c r="A18752" s="65">
        <f t="shared" si="292"/>
        <v>0</v>
      </c>
      <c r="B18752" s="82" t="s">
        <v>791</v>
      </c>
      <c r="C18752" s="100"/>
      <c r="D18752" s="96">
        <f>IF(C18738+C18743=0,1,2)</f>
        <v>2</v>
      </c>
    </row>
    <row r="18753" spans="1:4" ht="15" x14ac:dyDescent="0.2">
      <c r="B18753" s="107" t="s">
        <v>792</v>
      </c>
      <c r="C18753" s="114">
        <v>60</v>
      </c>
      <c r="D18753" s="96"/>
    </row>
    <row r="18754" spans="1:4" ht="15" x14ac:dyDescent="0.2">
      <c r="B18754" s="81" t="s">
        <v>793</v>
      </c>
      <c r="C18754" s="110">
        <v>46</v>
      </c>
      <c r="D18754" s="96"/>
    </row>
    <row r="18755" spans="1:4" ht="15" x14ac:dyDescent="0.2">
      <c r="B18755" s="81" t="s">
        <v>794</v>
      </c>
      <c r="C18755" s="110">
        <v>14</v>
      </c>
      <c r="D18755" s="96"/>
    </row>
    <row r="18756" spans="1:4" ht="15" hidden="1" x14ac:dyDescent="0.2">
      <c r="A18756" s="65">
        <f t="shared" si="292"/>
        <v>0</v>
      </c>
      <c r="B18756" s="111"/>
      <c r="C18756" s="109"/>
      <c r="D18756" s="96">
        <f>IF(C18738+C18743=0,1,2)</f>
        <v>2</v>
      </c>
    </row>
    <row r="18757" spans="1:4" ht="30" customHeight="1" x14ac:dyDescent="0.2">
      <c r="B18757" s="117" t="s">
        <v>1042</v>
      </c>
      <c r="C18757" s="118"/>
      <c r="D18757" s="96"/>
    </row>
    <row r="18758" spans="1:4" ht="15" hidden="1" x14ac:dyDescent="0.2">
      <c r="A18758" s="65">
        <f t="shared" ref="A18758:A18820" si="293">C18758</f>
        <v>0</v>
      </c>
      <c r="B18758" s="97"/>
      <c r="C18758" s="98"/>
      <c r="D18758" s="96">
        <f>IF(C18821+C18826=0,1,2)</f>
        <v>2</v>
      </c>
    </row>
    <row r="18759" spans="1:4" ht="15" hidden="1" x14ac:dyDescent="0.2">
      <c r="A18759" s="65">
        <f t="shared" si="293"/>
        <v>0</v>
      </c>
      <c r="B18759" s="99" t="s">
        <v>815</v>
      </c>
      <c r="C18759" s="100"/>
      <c r="D18759" s="96">
        <f>IF(C18821+C18826=0,1,2)</f>
        <v>2</v>
      </c>
    </row>
    <row r="18760" spans="1:4" ht="15" x14ac:dyDescent="0.2">
      <c r="B18760" s="112" t="s">
        <v>721</v>
      </c>
      <c r="C18760" s="72">
        <v>59.64</v>
      </c>
      <c r="D18760" s="66"/>
    </row>
    <row r="18761" spans="1:4" ht="15" hidden="1" x14ac:dyDescent="0.2">
      <c r="A18761" s="65">
        <f t="shared" si="293"/>
        <v>0</v>
      </c>
      <c r="B18761" s="73" t="s">
        <v>722</v>
      </c>
      <c r="C18761" s="76"/>
      <c r="D18761" s="96">
        <f>IF(C18821+C18826=0,1,2)</f>
        <v>2</v>
      </c>
    </row>
    <row r="18762" spans="1:4" ht="15" hidden="1" x14ac:dyDescent="0.2">
      <c r="A18762" s="65">
        <f t="shared" si="293"/>
        <v>0</v>
      </c>
      <c r="B18762" s="73" t="s">
        <v>783</v>
      </c>
      <c r="C18762" s="76"/>
      <c r="D18762" s="96">
        <f>IF(C18821+C18826=0,1,2)</f>
        <v>2</v>
      </c>
    </row>
    <row r="18763" spans="1:4" ht="15" x14ac:dyDescent="0.2">
      <c r="B18763" s="73" t="s">
        <v>8</v>
      </c>
      <c r="C18763" s="76">
        <v>59.64</v>
      </c>
      <c r="D18763" s="96"/>
    </row>
    <row r="18764" spans="1:4" ht="15" hidden="1" x14ac:dyDescent="0.2">
      <c r="A18764" s="65">
        <f t="shared" si="293"/>
        <v>0</v>
      </c>
      <c r="B18764" s="73" t="s">
        <v>723</v>
      </c>
      <c r="C18764" s="76">
        <v>0</v>
      </c>
      <c r="D18764" s="96">
        <f>IF(C18821+C18826=0,1,2)</f>
        <v>2</v>
      </c>
    </row>
    <row r="18765" spans="1:4" ht="15" hidden="1" x14ac:dyDescent="0.2">
      <c r="A18765" s="65">
        <f t="shared" si="293"/>
        <v>0</v>
      </c>
      <c r="B18765" s="81" t="s">
        <v>742</v>
      </c>
      <c r="C18765" s="76">
        <v>0</v>
      </c>
      <c r="D18765" s="96">
        <f>IF(C18821+C18826=0,1,2)</f>
        <v>2</v>
      </c>
    </row>
    <row r="18766" spans="1:4" ht="15" hidden="1" x14ac:dyDescent="0.2">
      <c r="A18766" s="65">
        <f t="shared" si="293"/>
        <v>0</v>
      </c>
      <c r="B18766" s="81" t="s">
        <v>748</v>
      </c>
      <c r="C18766" s="76">
        <v>0</v>
      </c>
      <c r="D18766" s="96">
        <f>IF(C18821+C18826=0,1,2)</f>
        <v>2</v>
      </c>
    </row>
    <row r="18767" spans="1:4" ht="15" hidden="1" x14ac:dyDescent="0.2">
      <c r="A18767" s="65">
        <v>0</v>
      </c>
      <c r="B18767" s="73" t="s">
        <v>784</v>
      </c>
      <c r="C18767" s="76">
        <v>0</v>
      </c>
      <c r="D18767" s="96">
        <f>IF(C18821+C18826=0,1,2)</f>
        <v>2</v>
      </c>
    </row>
    <row r="18768" spans="1:4" ht="15" hidden="1" x14ac:dyDescent="0.2">
      <c r="A18768" s="65">
        <v>0</v>
      </c>
      <c r="B18768" s="77" t="s">
        <v>785</v>
      </c>
      <c r="C18768" s="76">
        <v>0</v>
      </c>
      <c r="D18768" s="96">
        <f>IF(C18821+C18826=0,1,2)</f>
        <v>2</v>
      </c>
    </row>
    <row r="18769" spans="1:4" ht="15" hidden="1" x14ac:dyDescent="0.2">
      <c r="A18769" s="65">
        <v>0</v>
      </c>
      <c r="B18769" s="77" t="s">
        <v>733</v>
      </c>
      <c r="C18769" s="76">
        <v>0</v>
      </c>
      <c r="D18769" s="96">
        <f>IF(C18821+C18826=0,1,2)</f>
        <v>2</v>
      </c>
    </row>
    <row r="18770" spans="1:4" ht="15" hidden="1" x14ac:dyDescent="0.2">
      <c r="A18770" s="65">
        <v>0</v>
      </c>
      <c r="B18770" s="77" t="s">
        <v>786</v>
      </c>
      <c r="C18770" s="76">
        <v>0</v>
      </c>
      <c r="D18770" s="96">
        <f>IF(C18821+C18826=0,1,2)</f>
        <v>2</v>
      </c>
    </row>
    <row r="18771" spans="1:4" ht="15" hidden="1" x14ac:dyDescent="0.2">
      <c r="A18771" s="65">
        <v>0</v>
      </c>
      <c r="B18771" s="77" t="s">
        <v>787</v>
      </c>
      <c r="C18771" s="76">
        <v>0</v>
      </c>
      <c r="D18771" s="96">
        <f>IF(C18821+C18826=0,1,2)</f>
        <v>2</v>
      </c>
    </row>
    <row r="18772" spans="1:4" ht="15" hidden="1" x14ac:dyDescent="0.2">
      <c r="A18772" s="65">
        <f t="shared" si="293"/>
        <v>0</v>
      </c>
      <c r="B18772" s="81" t="s">
        <v>744</v>
      </c>
      <c r="C18772" s="76">
        <v>0</v>
      </c>
      <c r="D18772" s="96">
        <f>IF(C18821+C18826=0,1,2)</f>
        <v>2</v>
      </c>
    </row>
    <row r="18773" spans="1:4" ht="15" hidden="1" x14ac:dyDescent="0.2">
      <c r="A18773" s="65">
        <v>0</v>
      </c>
      <c r="B18773" s="73" t="s">
        <v>788</v>
      </c>
      <c r="C18773" s="76">
        <v>0</v>
      </c>
      <c r="D18773" s="96">
        <f>IF(C18821+C18826=0,1,2)</f>
        <v>2</v>
      </c>
    </row>
    <row r="18774" spans="1:4" ht="15" hidden="1" x14ac:dyDescent="0.2">
      <c r="A18774" s="65">
        <v>0</v>
      </c>
      <c r="B18774" s="77" t="s">
        <v>737</v>
      </c>
      <c r="C18774" s="76">
        <v>0</v>
      </c>
      <c r="D18774" s="96">
        <f>IF(C18821+C18826=0,1,2)</f>
        <v>2</v>
      </c>
    </row>
    <row r="18775" spans="1:4" ht="15" hidden="1" x14ac:dyDescent="0.2">
      <c r="A18775" s="65">
        <v>0</v>
      </c>
      <c r="B18775" s="77" t="s">
        <v>733</v>
      </c>
      <c r="C18775" s="76">
        <v>0</v>
      </c>
      <c r="D18775" s="96">
        <f>IF(C18821+C18826=0,1,2)</f>
        <v>2</v>
      </c>
    </row>
    <row r="18776" spans="1:4" ht="15" hidden="1" x14ac:dyDescent="0.2">
      <c r="A18776" s="65">
        <v>0</v>
      </c>
      <c r="B18776" s="77" t="s">
        <v>738</v>
      </c>
      <c r="C18776" s="76">
        <v>0</v>
      </c>
      <c r="D18776" s="96">
        <f>IF(C18821+C18826=0,1,2)</f>
        <v>2</v>
      </c>
    </row>
    <row r="18777" spans="1:4" ht="15" hidden="1" x14ac:dyDescent="0.2">
      <c r="A18777" s="65">
        <v>0</v>
      </c>
      <c r="B18777" s="73" t="s">
        <v>789</v>
      </c>
      <c r="C18777" s="76">
        <v>0</v>
      </c>
      <c r="D18777" s="96">
        <f>IF(C18821+C18826=0,1,2)</f>
        <v>2</v>
      </c>
    </row>
    <row r="18778" spans="1:4" ht="15" hidden="1" x14ac:dyDescent="0.2">
      <c r="A18778" s="65">
        <v>0</v>
      </c>
      <c r="B18778" s="77" t="s">
        <v>790</v>
      </c>
      <c r="C18778" s="76">
        <v>0</v>
      </c>
      <c r="D18778" s="96">
        <f>IF(C18821+C18826=0,1,2)</f>
        <v>2</v>
      </c>
    </row>
    <row r="18779" spans="1:4" ht="15" hidden="1" x14ac:dyDescent="0.2">
      <c r="A18779" s="65">
        <f t="shared" si="293"/>
        <v>0</v>
      </c>
      <c r="B18779" s="97"/>
      <c r="C18779" s="98"/>
      <c r="D18779" s="96">
        <f>IF(C18821+C18826=0,1,2)</f>
        <v>2</v>
      </c>
    </row>
    <row r="18780" spans="1:4" ht="15" hidden="1" x14ac:dyDescent="0.2">
      <c r="A18780" s="65">
        <f t="shared" si="293"/>
        <v>0</v>
      </c>
      <c r="B18780" s="99" t="s">
        <v>816</v>
      </c>
      <c r="C18780" s="100"/>
      <c r="D18780" s="96">
        <f>IF(C18821+C18826=0,1,2)</f>
        <v>2</v>
      </c>
    </row>
    <row r="18781" spans="1:4" ht="15" x14ac:dyDescent="0.2">
      <c r="B18781" s="112" t="s">
        <v>3</v>
      </c>
      <c r="C18781" s="72">
        <v>72.212000000000003</v>
      </c>
      <c r="D18781" s="96"/>
    </row>
    <row r="18782" spans="1:4" ht="15" x14ac:dyDescent="0.2">
      <c r="B18782" s="85" t="s">
        <v>4</v>
      </c>
      <c r="C18782" s="92">
        <v>6.5620000000000003</v>
      </c>
      <c r="D18782" s="96"/>
    </row>
    <row r="18783" spans="1:4" ht="15" x14ac:dyDescent="0.2">
      <c r="B18783" s="85" t="s">
        <v>5</v>
      </c>
      <c r="C18783" s="92">
        <v>10</v>
      </c>
      <c r="D18783" s="96"/>
    </row>
    <row r="18784" spans="1:4" ht="15" hidden="1" x14ac:dyDescent="0.2">
      <c r="A18784" s="65">
        <v>0</v>
      </c>
      <c r="B18784" s="102" t="s">
        <v>796</v>
      </c>
      <c r="C18784" s="103">
        <v>10</v>
      </c>
      <c r="D18784" s="96">
        <f>IF(C18821+C18826=0,1,2)</f>
        <v>2</v>
      </c>
    </row>
    <row r="18785" spans="1:4" ht="15" hidden="1" x14ac:dyDescent="0.2">
      <c r="A18785" s="65">
        <v>0</v>
      </c>
      <c r="B18785" s="102" t="s">
        <v>797</v>
      </c>
      <c r="C18785" s="103">
        <v>0</v>
      </c>
      <c r="D18785" s="96">
        <f>IF(C18821+C18826=0,1,2)</f>
        <v>2</v>
      </c>
    </row>
    <row r="18786" spans="1:4" ht="15" hidden="1" x14ac:dyDescent="0.2">
      <c r="A18786" s="65">
        <v>0</v>
      </c>
      <c r="B18786" s="102" t="s">
        <v>798</v>
      </c>
      <c r="C18786" s="103">
        <v>0</v>
      </c>
      <c r="D18786" s="96">
        <f>IF(C18821+C18826=0,1,2)</f>
        <v>2</v>
      </c>
    </row>
    <row r="18787" spans="1:4" ht="15" hidden="1" x14ac:dyDescent="0.2">
      <c r="A18787" s="65">
        <v>0</v>
      </c>
      <c r="B18787" s="102" t="s">
        <v>799</v>
      </c>
      <c r="C18787" s="103">
        <v>0</v>
      </c>
      <c r="D18787" s="96">
        <f>IF(C18821+C18826=0,1,2)</f>
        <v>2</v>
      </c>
    </row>
    <row r="18788" spans="1:4" ht="15" hidden="1" x14ac:dyDescent="0.2">
      <c r="A18788" s="65">
        <v>0</v>
      </c>
      <c r="B18788" s="102" t="s">
        <v>800</v>
      </c>
      <c r="C18788" s="103">
        <v>0</v>
      </c>
      <c r="D18788" s="96">
        <f>IF(C18821+C18826=0,1,2)</f>
        <v>2</v>
      </c>
    </row>
    <row r="18789" spans="1:4" ht="15" hidden="1" x14ac:dyDescent="0.2">
      <c r="A18789" s="65">
        <v>0</v>
      </c>
      <c r="B18789" s="102" t="s">
        <v>801</v>
      </c>
      <c r="C18789" s="103">
        <v>0</v>
      </c>
      <c r="D18789" s="96">
        <f>IF(C18821+C18826=0,1,2)</f>
        <v>2</v>
      </c>
    </row>
    <row r="18790" spans="1:4" ht="30" hidden="1" x14ac:dyDescent="0.2">
      <c r="A18790" s="65">
        <v>0</v>
      </c>
      <c r="B18790" s="102" t="s">
        <v>802</v>
      </c>
      <c r="C18790" s="103">
        <v>0</v>
      </c>
      <c r="D18790" s="96">
        <f>IF(C18821+C18826=0,1,2)</f>
        <v>2</v>
      </c>
    </row>
    <row r="18791" spans="1:4" ht="30" hidden="1" x14ac:dyDescent="0.2">
      <c r="A18791" s="65">
        <v>0</v>
      </c>
      <c r="B18791" s="102" t="s">
        <v>803</v>
      </c>
      <c r="C18791" s="103">
        <v>0</v>
      </c>
      <c r="D18791" s="96">
        <f>IF(C18821+C18826=0,1,2)</f>
        <v>2</v>
      </c>
    </row>
    <row r="18792" spans="1:4" ht="15" hidden="1" x14ac:dyDescent="0.2">
      <c r="A18792" s="65">
        <v>0</v>
      </c>
      <c r="B18792" s="102" t="s">
        <v>804</v>
      </c>
      <c r="C18792" s="103">
        <v>0</v>
      </c>
      <c r="D18792" s="96">
        <f>IF(C18821+C18826=0,1,2)</f>
        <v>2</v>
      </c>
    </row>
    <row r="18793" spans="1:4" ht="15" hidden="1" x14ac:dyDescent="0.2">
      <c r="A18793" s="65">
        <v>0</v>
      </c>
      <c r="B18793" s="102" t="s">
        <v>805</v>
      </c>
      <c r="C18793" s="103">
        <v>0</v>
      </c>
      <c r="D18793" s="96">
        <f>IF(C18821+C18826=0,1,2)</f>
        <v>2</v>
      </c>
    </row>
    <row r="18794" spans="1:4" ht="15" hidden="1" x14ac:dyDescent="0.2">
      <c r="A18794" s="65">
        <f t="shared" si="293"/>
        <v>0</v>
      </c>
      <c r="B18794" s="85" t="s">
        <v>806</v>
      </c>
      <c r="C18794" s="92">
        <v>0</v>
      </c>
      <c r="D18794" s="96">
        <f>IF(C18821+C18826=0,1,2)</f>
        <v>2</v>
      </c>
    </row>
    <row r="18795" spans="1:4" ht="15" hidden="1" x14ac:dyDescent="0.2">
      <c r="A18795" s="65">
        <f t="shared" si="293"/>
        <v>0</v>
      </c>
      <c r="B18795" s="85" t="s">
        <v>6</v>
      </c>
      <c r="C18795" s="92">
        <v>0</v>
      </c>
      <c r="D18795" s="96">
        <f>IF(C18821+C18826=0,1,2)</f>
        <v>2</v>
      </c>
    </row>
    <row r="18796" spans="1:4" ht="15" hidden="1" x14ac:dyDescent="0.2">
      <c r="A18796" s="65">
        <f t="shared" si="293"/>
        <v>0</v>
      </c>
      <c r="B18796" s="73" t="s">
        <v>7</v>
      </c>
      <c r="C18796" s="76">
        <v>0</v>
      </c>
      <c r="D18796" s="96">
        <f>IF(C18821+C18826=0,1,2)</f>
        <v>2</v>
      </c>
    </row>
    <row r="18797" spans="1:4" ht="15" hidden="1" x14ac:dyDescent="0.2">
      <c r="A18797" s="65">
        <f t="shared" si="293"/>
        <v>0</v>
      </c>
      <c r="B18797" s="85" t="s">
        <v>8</v>
      </c>
      <c r="C18797" s="92">
        <v>0</v>
      </c>
      <c r="D18797" s="96">
        <f>IF(C18821+C18826=0,1,2)</f>
        <v>2</v>
      </c>
    </row>
    <row r="18798" spans="1:4" ht="15" hidden="1" x14ac:dyDescent="0.2">
      <c r="A18798" s="65">
        <f t="shared" si="293"/>
        <v>0</v>
      </c>
      <c r="B18798" s="85" t="s">
        <v>9</v>
      </c>
      <c r="C18798" s="92">
        <v>0</v>
      </c>
      <c r="D18798" s="96">
        <f>IF(C18821+C18826=0,1,2)</f>
        <v>2</v>
      </c>
    </row>
    <row r="18799" spans="1:4" ht="15" x14ac:dyDescent="0.2">
      <c r="B18799" s="85" t="s">
        <v>10</v>
      </c>
      <c r="C18799" s="92">
        <v>55.65</v>
      </c>
      <c r="D18799" s="96"/>
    </row>
    <row r="18800" spans="1:4" ht="15" hidden="1" x14ac:dyDescent="0.2">
      <c r="A18800" s="65">
        <f t="shared" si="293"/>
        <v>0</v>
      </c>
      <c r="B18800" s="81" t="s">
        <v>11</v>
      </c>
      <c r="C18800" s="76">
        <v>0</v>
      </c>
      <c r="D18800" s="96">
        <f>IF(C18821+C18826=0,1,2)</f>
        <v>2</v>
      </c>
    </row>
    <row r="18801" spans="1:4" ht="15" hidden="1" x14ac:dyDescent="0.2">
      <c r="A18801" s="65">
        <f t="shared" si="293"/>
        <v>0</v>
      </c>
      <c r="B18801" s="81" t="s">
        <v>12</v>
      </c>
      <c r="C18801" s="76">
        <v>0</v>
      </c>
      <c r="D18801" s="96">
        <f>IF(C18821+C18826=0,1,2)</f>
        <v>2</v>
      </c>
    </row>
    <row r="18802" spans="1:4" ht="15" hidden="1" x14ac:dyDescent="0.2">
      <c r="A18802" s="65">
        <v>0</v>
      </c>
      <c r="B18802" s="104" t="s">
        <v>784</v>
      </c>
      <c r="C18802" s="105">
        <v>0</v>
      </c>
      <c r="D18802" s="96">
        <f>IF(C18821+C18826=0,1,2)</f>
        <v>2</v>
      </c>
    </row>
    <row r="18803" spans="1:4" ht="15" hidden="1" x14ac:dyDescent="0.2">
      <c r="A18803" s="65">
        <v>0</v>
      </c>
      <c r="B18803" s="102" t="s">
        <v>785</v>
      </c>
      <c r="C18803" s="103">
        <v>0</v>
      </c>
      <c r="D18803" s="96">
        <f>IF(C18821+C18826=0,1,2)</f>
        <v>2</v>
      </c>
    </row>
    <row r="18804" spans="1:4" ht="15" hidden="1" x14ac:dyDescent="0.2">
      <c r="A18804" s="65">
        <v>0</v>
      </c>
      <c r="B18804" s="102" t="s">
        <v>807</v>
      </c>
      <c r="C18804" s="103">
        <v>0</v>
      </c>
      <c r="D18804" s="96">
        <f>IF(C18821+C18826=0,1,2)</f>
        <v>2</v>
      </c>
    </row>
    <row r="18805" spans="1:4" ht="15" hidden="1" x14ac:dyDescent="0.2">
      <c r="A18805" s="65">
        <v>0</v>
      </c>
      <c r="B18805" s="106" t="s">
        <v>734</v>
      </c>
      <c r="C18805" s="92">
        <v>0</v>
      </c>
      <c r="D18805" s="96">
        <f>IF(C18821+C18826=0,1,2)</f>
        <v>2</v>
      </c>
    </row>
    <row r="18806" spans="1:4" ht="15" hidden="1" x14ac:dyDescent="0.2">
      <c r="A18806" s="65">
        <v>0</v>
      </c>
      <c r="B18806" s="77" t="s">
        <v>808</v>
      </c>
      <c r="C18806" s="76">
        <v>0</v>
      </c>
      <c r="D18806" s="96">
        <f>IF(C18821+C18826=0,1,2)</f>
        <v>2</v>
      </c>
    </row>
    <row r="18807" spans="1:4" ht="15" hidden="1" x14ac:dyDescent="0.2">
      <c r="A18807" s="65">
        <f t="shared" si="293"/>
        <v>0</v>
      </c>
      <c r="B18807" s="81" t="s">
        <v>13</v>
      </c>
      <c r="C18807" s="76">
        <v>0</v>
      </c>
      <c r="D18807" s="96">
        <f>IF(C18821+C18826=0,1,2)</f>
        <v>2</v>
      </c>
    </row>
    <row r="18808" spans="1:4" ht="15" hidden="1" x14ac:dyDescent="0.2">
      <c r="A18808" s="65">
        <v>0</v>
      </c>
      <c r="B18808" s="104" t="s">
        <v>788</v>
      </c>
      <c r="C18808" s="105">
        <v>0</v>
      </c>
      <c r="D18808" s="96">
        <f>IF(C18821+C18826=0,1,2)</f>
        <v>2</v>
      </c>
    </row>
    <row r="18809" spans="1:4" ht="15" hidden="1" x14ac:dyDescent="0.2">
      <c r="A18809" s="65">
        <v>0</v>
      </c>
      <c r="B18809" s="102" t="s">
        <v>785</v>
      </c>
      <c r="C18809" s="103">
        <v>0</v>
      </c>
      <c r="D18809" s="96">
        <f>IF(C18821+C18826=0,1,2)</f>
        <v>2</v>
      </c>
    </row>
    <row r="18810" spans="1:4" ht="15" hidden="1" x14ac:dyDescent="0.2">
      <c r="A18810" s="65">
        <v>0</v>
      </c>
      <c r="B18810" s="102" t="s">
        <v>733</v>
      </c>
      <c r="C18810" s="103">
        <v>0</v>
      </c>
      <c r="D18810" s="96">
        <f>IF(C18821+C18826=0,1,2)</f>
        <v>2</v>
      </c>
    </row>
    <row r="18811" spans="1:4" ht="30" hidden="1" x14ac:dyDescent="0.2">
      <c r="A18811" s="65">
        <f t="shared" si="293"/>
        <v>0</v>
      </c>
      <c r="B18811" s="106" t="s">
        <v>809</v>
      </c>
      <c r="C18811" s="92">
        <v>0</v>
      </c>
      <c r="D18811" s="96">
        <f>IF(C18821+C18826=0,1,2)</f>
        <v>2</v>
      </c>
    </row>
    <row r="18812" spans="1:4" ht="15" hidden="1" x14ac:dyDescent="0.2">
      <c r="A18812" s="65">
        <v>0</v>
      </c>
      <c r="B18812" s="77" t="s">
        <v>738</v>
      </c>
      <c r="C18812" s="76">
        <v>0</v>
      </c>
      <c r="D18812" s="96">
        <f>IF(C18821+C18826=0,1,2)</f>
        <v>2</v>
      </c>
    </row>
    <row r="18813" spans="1:4" ht="15" hidden="1" x14ac:dyDescent="0.2">
      <c r="A18813" s="65">
        <v>0</v>
      </c>
      <c r="B18813" s="104" t="s">
        <v>789</v>
      </c>
      <c r="C18813" s="105">
        <v>0</v>
      </c>
      <c r="D18813" s="96">
        <f>IF(C18821+C18826=0,1,2)</f>
        <v>2</v>
      </c>
    </row>
    <row r="18814" spans="1:4" ht="15" hidden="1" x14ac:dyDescent="0.2">
      <c r="A18814" s="65">
        <v>0</v>
      </c>
      <c r="B18814" s="102" t="s">
        <v>732</v>
      </c>
      <c r="C18814" s="103">
        <v>0</v>
      </c>
      <c r="D18814" s="96">
        <f>IF(C18821+C18826=0,1,2)</f>
        <v>2</v>
      </c>
    </row>
    <row r="18815" spans="1:4" ht="15" hidden="1" x14ac:dyDescent="0.2">
      <c r="A18815" s="65">
        <v>0</v>
      </c>
      <c r="B18815" s="102" t="s">
        <v>737</v>
      </c>
      <c r="C18815" s="103">
        <v>0</v>
      </c>
      <c r="D18815" s="96">
        <f>IF(C18821+C18826=0,1,2)</f>
        <v>2</v>
      </c>
    </row>
    <row r="18816" spans="1:4" ht="15" hidden="1" x14ac:dyDescent="0.2">
      <c r="A18816" s="65">
        <v>0</v>
      </c>
      <c r="B18816" s="102" t="s">
        <v>733</v>
      </c>
      <c r="C18816" s="103">
        <v>0</v>
      </c>
      <c r="D18816" s="96">
        <f>IF(C18821+C18826=0,1,2)</f>
        <v>2</v>
      </c>
    </row>
    <row r="18817" spans="1:4" ht="15" hidden="1" x14ac:dyDescent="0.2">
      <c r="A18817" s="65">
        <v>0</v>
      </c>
      <c r="B18817" s="106" t="s">
        <v>734</v>
      </c>
      <c r="C18817" s="92">
        <v>0</v>
      </c>
      <c r="D18817" s="96">
        <f>IF(C18821+C18826=0,1,2)</f>
        <v>2</v>
      </c>
    </row>
    <row r="18818" spans="1:4" ht="15" hidden="1" x14ac:dyDescent="0.2">
      <c r="A18818" s="65">
        <v>0</v>
      </c>
      <c r="B18818" s="77" t="s">
        <v>738</v>
      </c>
      <c r="C18818" s="76">
        <v>0</v>
      </c>
      <c r="D18818" s="96">
        <f>IF(C18821+C18826=0,1,2)</f>
        <v>2</v>
      </c>
    </row>
    <row r="18819" spans="1:4" ht="15" hidden="1" x14ac:dyDescent="0.2">
      <c r="A18819" s="65">
        <f t="shared" si="293"/>
        <v>0</v>
      </c>
      <c r="B18819" s="97"/>
      <c r="C18819" s="98"/>
      <c r="D18819" s="96">
        <f>IF(C18821+C18826=0,1,2)</f>
        <v>2</v>
      </c>
    </row>
    <row r="18820" spans="1:4" ht="15" hidden="1" x14ac:dyDescent="0.2">
      <c r="A18820" s="65">
        <f t="shared" si="293"/>
        <v>0</v>
      </c>
      <c r="B18820" s="99" t="s">
        <v>817</v>
      </c>
      <c r="C18820" s="100"/>
      <c r="D18820" s="96">
        <f>IF(C18821+C18826=0,1,2)</f>
        <v>2</v>
      </c>
    </row>
    <row r="18821" spans="1:4" ht="15" x14ac:dyDescent="0.2">
      <c r="B18821" s="79" t="s">
        <v>741</v>
      </c>
      <c r="C18821" s="80">
        <v>59.64</v>
      </c>
      <c r="D18821" s="96"/>
    </row>
    <row r="18822" spans="1:4" ht="15" x14ac:dyDescent="0.2">
      <c r="B18822" s="113" t="s">
        <v>721</v>
      </c>
      <c r="C18822" s="72">
        <v>59.64</v>
      </c>
      <c r="D18822" s="66"/>
    </row>
    <row r="18823" spans="1:4" ht="15" hidden="1" x14ac:dyDescent="0.2">
      <c r="A18823" s="65">
        <f t="shared" ref="A18823:A18884" si="294">C18823</f>
        <v>0</v>
      </c>
      <c r="B18823" s="85" t="s">
        <v>742</v>
      </c>
      <c r="C18823" s="92">
        <v>0</v>
      </c>
      <c r="D18823" s="96">
        <f>IF(C18821+C18826=0,1,2)</f>
        <v>2</v>
      </c>
    </row>
    <row r="18824" spans="1:4" ht="15" hidden="1" x14ac:dyDescent="0.2">
      <c r="A18824" s="65">
        <f t="shared" si="294"/>
        <v>0</v>
      </c>
      <c r="B18824" s="85" t="s">
        <v>743</v>
      </c>
      <c r="C18824" s="92">
        <v>0</v>
      </c>
      <c r="D18824" s="96">
        <f>IF(C18821+C18826=0,1,2)</f>
        <v>2</v>
      </c>
    </row>
    <row r="18825" spans="1:4" ht="15" hidden="1" x14ac:dyDescent="0.2">
      <c r="A18825" s="65">
        <f t="shared" si="294"/>
        <v>0</v>
      </c>
      <c r="B18825" s="85" t="s">
        <v>744</v>
      </c>
      <c r="C18825" s="92">
        <v>0</v>
      </c>
      <c r="D18825" s="96">
        <f>IF(C18821+C18826=0,1,2)</f>
        <v>2</v>
      </c>
    </row>
    <row r="18826" spans="1:4" ht="15" x14ac:dyDescent="0.2">
      <c r="B18826" s="79" t="s">
        <v>745</v>
      </c>
      <c r="C18826" s="80">
        <v>72.212000000000003</v>
      </c>
      <c r="D18826" s="96"/>
    </row>
    <row r="18827" spans="1:4" ht="15" x14ac:dyDescent="0.2">
      <c r="B18827" s="113" t="s">
        <v>3</v>
      </c>
      <c r="C18827" s="72">
        <v>72.212000000000003</v>
      </c>
      <c r="D18827" s="96"/>
    </row>
    <row r="18828" spans="1:4" ht="15" hidden="1" x14ac:dyDescent="0.2">
      <c r="A18828" s="65">
        <f t="shared" si="294"/>
        <v>0</v>
      </c>
      <c r="B18828" s="85" t="s">
        <v>11</v>
      </c>
      <c r="C18828" s="92">
        <v>0</v>
      </c>
      <c r="D18828" s="96">
        <f>IF(C18821+C18826=0,1,2)</f>
        <v>2</v>
      </c>
    </row>
    <row r="18829" spans="1:4" ht="15" hidden="1" x14ac:dyDescent="0.2">
      <c r="A18829" s="65">
        <f t="shared" si="294"/>
        <v>0</v>
      </c>
      <c r="B18829" s="85" t="s">
        <v>746</v>
      </c>
      <c r="C18829" s="92">
        <v>0</v>
      </c>
      <c r="D18829" s="96">
        <f>IF(C18821+C18826=0,1,2)</f>
        <v>2</v>
      </c>
    </row>
    <row r="18830" spans="1:4" ht="15" hidden="1" x14ac:dyDescent="0.2">
      <c r="A18830" s="65">
        <f t="shared" si="294"/>
        <v>0</v>
      </c>
      <c r="B18830" s="85" t="s">
        <v>13</v>
      </c>
      <c r="C18830" s="92">
        <v>0</v>
      </c>
      <c r="D18830" s="96">
        <f>IF(C18821+C18826=0,1,2)</f>
        <v>2</v>
      </c>
    </row>
    <row r="18831" spans="1:4" ht="15" hidden="1" x14ac:dyDescent="0.2">
      <c r="A18831" s="65">
        <f t="shared" si="294"/>
        <v>-12.571999999999999</v>
      </c>
      <c r="B18831" s="94" t="s">
        <v>747</v>
      </c>
      <c r="C18831" s="95">
        <v>-12.571999999999999</v>
      </c>
      <c r="D18831" s="65">
        <f>IF(C18821+C18826=0,1,2)</f>
        <v>2</v>
      </c>
    </row>
    <row r="18832" spans="1:4" ht="15" hidden="1" x14ac:dyDescent="0.2">
      <c r="A18832" s="65">
        <f t="shared" si="294"/>
        <v>54.320909999999998</v>
      </c>
      <c r="B18832" s="94" t="s">
        <v>812</v>
      </c>
      <c r="C18832" s="95">
        <v>54.320909999999998</v>
      </c>
      <c r="D18832" s="65">
        <f>IF(C18821+C18826=0,1,2)</f>
        <v>2</v>
      </c>
    </row>
    <row r="18833" spans="1:4" ht="15" hidden="1" x14ac:dyDescent="0.2">
      <c r="A18833" s="65">
        <f t="shared" si="294"/>
        <v>41.748910000000002</v>
      </c>
      <c r="B18833" s="94" t="s">
        <v>813</v>
      </c>
      <c r="C18833" s="95">
        <v>41.748910000000002</v>
      </c>
      <c r="D18833" s="65">
        <f>IF(C18821+C18826=0,1,2)</f>
        <v>2</v>
      </c>
    </row>
    <row r="18834" spans="1:4" ht="15" hidden="1" x14ac:dyDescent="0.2">
      <c r="A18834" s="65">
        <f t="shared" si="294"/>
        <v>0</v>
      </c>
      <c r="B18834" s="108"/>
      <c r="C18834" s="109"/>
      <c r="D18834" s="96">
        <f>IF(C18821+C18826=0,1,2)</f>
        <v>2</v>
      </c>
    </row>
    <row r="18835" spans="1:4" ht="15" hidden="1" x14ac:dyDescent="0.2">
      <c r="A18835" s="65">
        <f t="shared" si="294"/>
        <v>0</v>
      </c>
      <c r="B18835" s="82" t="s">
        <v>791</v>
      </c>
      <c r="C18835" s="100"/>
      <c r="D18835" s="96">
        <f>IF(C18821+C18826=0,1,2)</f>
        <v>2</v>
      </c>
    </row>
    <row r="18836" spans="1:4" ht="15" x14ac:dyDescent="0.2">
      <c r="B18836" s="107" t="s">
        <v>792</v>
      </c>
      <c r="C18836" s="114">
        <v>15</v>
      </c>
      <c r="D18836" s="96"/>
    </row>
    <row r="18837" spans="1:4" ht="15" x14ac:dyDescent="0.2">
      <c r="B18837" s="81" t="s">
        <v>793</v>
      </c>
      <c r="C18837" s="110">
        <v>10</v>
      </c>
      <c r="D18837" s="96"/>
    </row>
    <row r="18838" spans="1:4" ht="15" x14ac:dyDescent="0.2">
      <c r="B18838" s="81" t="s">
        <v>794</v>
      </c>
      <c r="C18838" s="110">
        <v>5</v>
      </c>
      <c r="D18838" s="96"/>
    </row>
    <row r="18839" spans="1:4" ht="15" hidden="1" x14ac:dyDescent="0.2">
      <c r="A18839" s="65">
        <f t="shared" si="294"/>
        <v>0</v>
      </c>
      <c r="B18839" s="111"/>
      <c r="C18839" s="109"/>
      <c r="D18839" s="96">
        <f>IF(C18821+C18826=0,1,2)</f>
        <v>2</v>
      </c>
    </row>
    <row r="18840" spans="1:4" ht="30" customHeight="1" x14ac:dyDescent="0.2">
      <c r="B18840" s="117" t="s">
        <v>1043</v>
      </c>
      <c r="C18840" s="118"/>
      <c r="D18840" s="96"/>
    </row>
    <row r="18841" spans="1:4" ht="15" hidden="1" x14ac:dyDescent="0.2">
      <c r="A18841" s="65">
        <f t="shared" si="294"/>
        <v>0</v>
      </c>
      <c r="B18841" s="97"/>
      <c r="C18841" s="98"/>
      <c r="D18841" s="96">
        <f>IF(C18904+C18909=0,1,2)</f>
        <v>2</v>
      </c>
    </row>
    <row r="18842" spans="1:4" ht="15" hidden="1" x14ac:dyDescent="0.2">
      <c r="A18842" s="65">
        <f t="shared" si="294"/>
        <v>0</v>
      </c>
      <c r="B18842" s="99" t="s">
        <v>815</v>
      </c>
      <c r="C18842" s="100"/>
      <c r="D18842" s="96">
        <f>IF(C18904+C18909=0,1,2)</f>
        <v>2</v>
      </c>
    </row>
    <row r="18843" spans="1:4" ht="15" x14ac:dyDescent="0.2">
      <c r="B18843" s="112" t="s">
        <v>721</v>
      </c>
      <c r="C18843" s="72">
        <v>28.952999999999999</v>
      </c>
      <c r="D18843" s="96"/>
    </row>
    <row r="18844" spans="1:4" ht="15" hidden="1" x14ac:dyDescent="0.2">
      <c r="A18844" s="65">
        <f t="shared" si="294"/>
        <v>0</v>
      </c>
      <c r="B18844" s="73" t="s">
        <v>722</v>
      </c>
      <c r="C18844" s="76"/>
      <c r="D18844" s="96">
        <f>IF(C18904+C18909=0,1,2)</f>
        <v>2</v>
      </c>
    </row>
    <row r="18845" spans="1:4" ht="15" hidden="1" x14ac:dyDescent="0.2">
      <c r="A18845" s="65">
        <f t="shared" si="294"/>
        <v>0</v>
      </c>
      <c r="B18845" s="73" t="s">
        <v>783</v>
      </c>
      <c r="C18845" s="76"/>
      <c r="D18845" s="96">
        <f>IF(C18904+C18909=0,1,2)</f>
        <v>2</v>
      </c>
    </row>
    <row r="18846" spans="1:4" ht="15" x14ac:dyDescent="0.2">
      <c r="B18846" s="73" t="s">
        <v>8</v>
      </c>
      <c r="C18846" s="76">
        <v>25</v>
      </c>
      <c r="D18846" s="96"/>
    </row>
    <row r="18847" spans="1:4" ht="15" x14ac:dyDescent="0.2">
      <c r="B18847" s="113" t="s">
        <v>723</v>
      </c>
      <c r="C18847" s="72">
        <v>3.9529999999999998</v>
      </c>
      <c r="D18847" s="96"/>
    </row>
    <row r="18848" spans="1:4" ht="15" hidden="1" x14ac:dyDescent="0.2">
      <c r="A18848" s="65">
        <f t="shared" si="294"/>
        <v>0</v>
      </c>
      <c r="B18848" s="81" t="s">
        <v>742</v>
      </c>
      <c r="C18848" s="76">
        <v>0</v>
      </c>
      <c r="D18848" s="96">
        <f>IF(C18904+C18909=0,1,2)</f>
        <v>2</v>
      </c>
    </row>
    <row r="18849" spans="1:4" ht="15" hidden="1" x14ac:dyDescent="0.2">
      <c r="A18849" s="65">
        <f t="shared" si="294"/>
        <v>0</v>
      </c>
      <c r="B18849" s="81" t="s">
        <v>748</v>
      </c>
      <c r="C18849" s="76">
        <v>0</v>
      </c>
      <c r="D18849" s="96">
        <f>IF(C18904+C18909=0,1,2)</f>
        <v>2</v>
      </c>
    </row>
    <row r="18850" spans="1:4" ht="15" hidden="1" x14ac:dyDescent="0.2">
      <c r="A18850" s="65">
        <v>0</v>
      </c>
      <c r="B18850" s="73" t="s">
        <v>784</v>
      </c>
      <c r="C18850" s="76">
        <v>0</v>
      </c>
      <c r="D18850" s="96">
        <f>IF(C18904+C18909=0,1,2)</f>
        <v>2</v>
      </c>
    </row>
    <row r="18851" spans="1:4" ht="15" hidden="1" x14ac:dyDescent="0.2">
      <c r="A18851" s="65">
        <v>0</v>
      </c>
      <c r="B18851" s="77" t="s">
        <v>785</v>
      </c>
      <c r="C18851" s="76">
        <v>0</v>
      </c>
      <c r="D18851" s="96">
        <f>IF(C18904+C18909=0,1,2)</f>
        <v>2</v>
      </c>
    </row>
    <row r="18852" spans="1:4" ht="15" hidden="1" x14ac:dyDescent="0.2">
      <c r="A18852" s="65">
        <v>0</v>
      </c>
      <c r="B18852" s="77" t="s">
        <v>733</v>
      </c>
      <c r="C18852" s="76">
        <v>0</v>
      </c>
      <c r="D18852" s="96">
        <f>IF(C18904+C18909=0,1,2)</f>
        <v>2</v>
      </c>
    </row>
    <row r="18853" spans="1:4" ht="15" hidden="1" x14ac:dyDescent="0.2">
      <c r="A18853" s="65">
        <v>0</v>
      </c>
      <c r="B18853" s="77" t="s">
        <v>786</v>
      </c>
      <c r="C18853" s="76">
        <v>0</v>
      </c>
      <c r="D18853" s="96">
        <f>IF(C18904+C18909=0,1,2)</f>
        <v>2</v>
      </c>
    </row>
    <row r="18854" spans="1:4" ht="15" hidden="1" x14ac:dyDescent="0.2">
      <c r="A18854" s="65">
        <v>0</v>
      </c>
      <c r="B18854" s="77" t="s">
        <v>787</v>
      </c>
      <c r="C18854" s="76">
        <v>0</v>
      </c>
      <c r="D18854" s="96">
        <f>IF(C18904+C18909=0,1,2)</f>
        <v>2</v>
      </c>
    </row>
    <row r="18855" spans="1:4" ht="15" hidden="1" x14ac:dyDescent="0.2">
      <c r="A18855" s="65">
        <f t="shared" si="294"/>
        <v>0</v>
      </c>
      <c r="B18855" s="81" t="s">
        <v>744</v>
      </c>
      <c r="C18855" s="76">
        <v>0</v>
      </c>
      <c r="D18855" s="96">
        <f>IF(C18904+C18909=0,1,2)</f>
        <v>2</v>
      </c>
    </row>
    <row r="18856" spans="1:4" ht="15" hidden="1" x14ac:dyDescent="0.2">
      <c r="A18856" s="65">
        <v>0</v>
      </c>
      <c r="B18856" s="73" t="s">
        <v>788</v>
      </c>
      <c r="C18856" s="76">
        <v>0</v>
      </c>
      <c r="D18856" s="96">
        <f>IF(C18904+C18909=0,1,2)</f>
        <v>2</v>
      </c>
    </row>
    <row r="18857" spans="1:4" ht="15" hidden="1" x14ac:dyDescent="0.2">
      <c r="A18857" s="65">
        <v>0</v>
      </c>
      <c r="B18857" s="77" t="s">
        <v>737</v>
      </c>
      <c r="C18857" s="76">
        <v>0</v>
      </c>
      <c r="D18857" s="96">
        <f>IF(C18904+C18909=0,1,2)</f>
        <v>2</v>
      </c>
    </row>
    <row r="18858" spans="1:4" ht="15" hidden="1" x14ac:dyDescent="0.2">
      <c r="A18858" s="65">
        <v>0</v>
      </c>
      <c r="B18858" s="77" t="s">
        <v>733</v>
      </c>
      <c r="C18858" s="76">
        <v>0</v>
      </c>
      <c r="D18858" s="96">
        <f>IF(C18904+C18909=0,1,2)</f>
        <v>2</v>
      </c>
    </row>
    <row r="18859" spans="1:4" ht="15" hidden="1" x14ac:dyDescent="0.2">
      <c r="A18859" s="65">
        <v>0</v>
      </c>
      <c r="B18859" s="77" t="s">
        <v>738</v>
      </c>
      <c r="C18859" s="76">
        <v>0</v>
      </c>
      <c r="D18859" s="96">
        <f>IF(C18904+C18909=0,1,2)</f>
        <v>2</v>
      </c>
    </row>
    <row r="18860" spans="1:4" ht="15" hidden="1" x14ac:dyDescent="0.2">
      <c r="A18860" s="65">
        <v>0</v>
      </c>
      <c r="B18860" s="73" t="s">
        <v>789</v>
      </c>
      <c r="C18860" s="76">
        <v>0</v>
      </c>
      <c r="D18860" s="96">
        <f>IF(C18904+C18909=0,1,2)</f>
        <v>2</v>
      </c>
    </row>
    <row r="18861" spans="1:4" ht="15" hidden="1" x14ac:dyDescent="0.2">
      <c r="A18861" s="65">
        <v>0</v>
      </c>
      <c r="B18861" s="77" t="s">
        <v>790</v>
      </c>
      <c r="C18861" s="76">
        <v>0</v>
      </c>
      <c r="D18861" s="96">
        <f>IF(C18904+C18909=0,1,2)</f>
        <v>2</v>
      </c>
    </row>
    <row r="18862" spans="1:4" ht="15" hidden="1" x14ac:dyDescent="0.2">
      <c r="A18862" s="65">
        <f t="shared" si="294"/>
        <v>0</v>
      </c>
      <c r="B18862" s="97"/>
      <c r="C18862" s="98"/>
      <c r="D18862" s="96">
        <f>IF(C18904+C18909=0,1,2)</f>
        <v>2</v>
      </c>
    </row>
    <row r="18863" spans="1:4" ht="15" hidden="1" x14ac:dyDescent="0.2">
      <c r="A18863" s="65">
        <f t="shared" si="294"/>
        <v>0</v>
      </c>
      <c r="B18863" s="99" t="s">
        <v>816</v>
      </c>
      <c r="C18863" s="100"/>
      <c r="D18863" s="96">
        <f>IF(C18904+C18909=0,1,2)</f>
        <v>2</v>
      </c>
    </row>
    <row r="18864" spans="1:4" ht="15" x14ac:dyDescent="0.2">
      <c r="B18864" s="112" t="s">
        <v>3</v>
      </c>
      <c r="C18864" s="72">
        <v>25.640610000000002</v>
      </c>
      <c r="D18864" s="66"/>
    </row>
    <row r="18865" spans="1:4" ht="15" hidden="1" x14ac:dyDescent="0.2">
      <c r="A18865" s="65">
        <f t="shared" si="294"/>
        <v>0</v>
      </c>
      <c r="B18865" s="85" t="s">
        <v>4</v>
      </c>
      <c r="C18865" s="92">
        <v>0</v>
      </c>
      <c r="D18865" s="96">
        <f>IF(C18904+C18909=0,1,2)</f>
        <v>2</v>
      </c>
    </row>
    <row r="18866" spans="1:4" ht="15" x14ac:dyDescent="0.2">
      <c r="B18866" s="85" t="s">
        <v>5</v>
      </c>
      <c r="C18866" s="92">
        <v>24.992180000000001</v>
      </c>
      <c r="D18866" s="96"/>
    </row>
    <row r="18867" spans="1:4" ht="15" hidden="1" x14ac:dyDescent="0.2">
      <c r="A18867" s="65">
        <v>0</v>
      </c>
      <c r="B18867" s="102" t="s">
        <v>796</v>
      </c>
      <c r="C18867" s="103">
        <v>3.5930800000000001</v>
      </c>
      <c r="D18867" s="96">
        <f>IF(C18904+C18909=0,1,2)</f>
        <v>2</v>
      </c>
    </row>
    <row r="18868" spans="1:4" ht="15" hidden="1" x14ac:dyDescent="0.2">
      <c r="A18868" s="65">
        <v>0</v>
      </c>
      <c r="B18868" s="102" t="s">
        <v>797</v>
      </c>
      <c r="C18868" s="103">
        <v>0</v>
      </c>
      <c r="D18868" s="96">
        <f>IF(C18904+C18909=0,1,2)</f>
        <v>2</v>
      </c>
    </row>
    <row r="18869" spans="1:4" ht="15" hidden="1" x14ac:dyDescent="0.2">
      <c r="A18869" s="65">
        <v>0</v>
      </c>
      <c r="B18869" s="102" t="s">
        <v>798</v>
      </c>
      <c r="C18869" s="103">
        <v>0.18590000000000001</v>
      </c>
      <c r="D18869" s="96">
        <f>IF(C18904+C18909=0,1,2)</f>
        <v>2</v>
      </c>
    </row>
    <row r="18870" spans="1:4" ht="15" hidden="1" x14ac:dyDescent="0.2">
      <c r="A18870" s="65">
        <v>0</v>
      </c>
      <c r="B18870" s="102" t="s">
        <v>799</v>
      </c>
      <c r="C18870" s="103">
        <v>14.408200000000001</v>
      </c>
      <c r="D18870" s="96">
        <f>IF(C18904+C18909=0,1,2)</f>
        <v>2</v>
      </c>
    </row>
    <row r="18871" spans="1:4" ht="15" hidden="1" x14ac:dyDescent="0.2">
      <c r="A18871" s="65">
        <v>0</v>
      </c>
      <c r="B18871" s="102" t="s">
        <v>800</v>
      </c>
      <c r="C18871" s="103">
        <v>0</v>
      </c>
      <c r="D18871" s="96">
        <f>IF(C18904+C18909=0,1,2)</f>
        <v>2</v>
      </c>
    </row>
    <row r="18872" spans="1:4" ht="15" hidden="1" x14ac:dyDescent="0.2">
      <c r="A18872" s="65">
        <v>0</v>
      </c>
      <c r="B18872" s="102" t="s">
        <v>801</v>
      </c>
      <c r="C18872" s="103">
        <v>0</v>
      </c>
      <c r="D18872" s="96">
        <f>IF(C18904+C18909=0,1,2)</f>
        <v>2</v>
      </c>
    </row>
    <row r="18873" spans="1:4" ht="30" hidden="1" x14ac:dyDescent="0.2">
      <c r="A18873" s="65">
        <v>0</v>
      </c>
      <c r="B18873" s="102" t="s">
        <v>802</v>
      </c>
      <c r="C18873" s="103">
        <v>0</v>
      </c>
      <c r="D18873" s="96">
        <f>IF(C18904+C18909=0,1,2)</f>
        <v>2</v>
      </c>
    </row>
    <row r="18874" spans="1:4" ht="30" hidden="1" x14ac:dyDescent="0.2">
      <c r="A18874" s="65">
        <v>0</v>
      </c>
      <c r="B18874" s="102" t="s">
        <v>803</v>
      </c>
      <c r="C18874" s="103">
        <v>6.8049999999999997</v>
      </c>
      <c r="D18874" s="96">
        <f>IF(C18904+C18909=0,1,2)</f>
        <v>2</v>
      </c>
    </row>
    <row r="18875" spans="1:4" ht="15" hidden="1" x14ac:dyDescent="0.2">
      <c r="A18875" s="65">
        <v>0</v>
      </c>
      <c r="B18875" s="102" t="s">
        <v>804</v>
      </c>
      <c r="C18875" s="103">
        <v>0</v>
      </c>
      <c r="D18875" s="96">
        <f>IF(C18904+C18909=0,1,2)</f>
        <v>2</v>
      </c>
    </row>
    <row r="18876" spans="1:4" ht="15" hidden="1" x14ac:dyDescent="0.2">
      <c r="A18876" s="65">
        <v>0</v>
      </c>
      <c r="B18876" s="102" t="s">
        <v>805</v>
      </c>
      <c r="C18876" s="103">
        <v>0</v>
      </c>
      <c r="D18876" s="96">
        <f>IF(C18904+C18909=0,1,2)</f>
        <v>2</v>
      </c>
    </row>
    <row r="18877" spans="1:4" ht="15" hidden="1" x14ac:dyDescent="0.2">
      <c r="A18877" s="65">
        <f t="shared" si="294"/>
        <v>0</v>
      </c>
      <c r="B18877" s="85" t="s">
        <v>806</v>
      </c>
      <c r="C18877" s="92">
        <v>0</v>
      </c>
      <c r="D18877" s="96">
        <f>IF(C18904+C18909=0,1,2)</f>
        <v>2</v>
      </c>
    </row>
    <row r="18878" spans="1:4" ht="15" hidden="1" x14ac:dyDescent="0.2">
      <c r="A18878" s="65">
        <f t="shared" si="294"/>
        <v>0</v>
      </c>
      <c r="B18878" s="85" t="s">
        <v>6</v>
      </c>
      <c r="C18878" s="92">
        <v>0</v>
      </c>
      <c r="D18878" s="96">
        <f>IF(C18904+C18909=0,1,2)</f>
        <v>2</v>
      </c>
    </row>
    <row r="18879" spans="1:4" ht="15" hidden="1" x14ac:dyDescent="0.2">
      <c r="A18879" s="65">
        <f t="shared" si="294"/>
        <v>0</v>
      </c>
      <c r="B18879" s="73" t="s">
        <v>7</v>
      </c>
      <c r="C18879" s="76">
        <v>0</v>
      </c>
      <c r="D18879" s="96">
        <f>IF(C18904+C18909=0,1,2)</f>
        <v>2</v>
      </c>
    </row>
    <row r="18880" spans="1:4" ht="15" hidden="1" x14ac:dyDescent="0.2">
      <c r="A18880" s="65">
        <f t="shared" si="294"/>
        <v>0</v>
      </c>
      <c r="B18880" s="85" t="s">
        <v>8</v>
      </c>
      <c r="C18880" s="92">
        <v>0</v>
      </c>
      <c r="D18880" s="96">
        <f>IF(C18904+C18909=0,1,2)</f>
        <v>2</v>
      </c>
    </row>
    <row r="18881" spans="1:4" ht="15" hidden="1" x14ac:dyDescent="0.2">
      <c r="A18881" s="65">
        <f t="shared" si="294"/>
        <v>0</v>
      </c>
      <c r="B18881" s="85" t="s">
        <v>9</v>
      </c>
      <c r="C18881" s="92">
        <v>0</v>
      </c>
      <c r="D18881" s="96">
        <f>IF(C18904+C18909=0,1,2)</f>
        <v>2</v>
      </c>
    </row>
    <row r="18882" spans="1:4" ht="15" x14ac:dyDescent="0.2">
      <c r="B18882" s="85" t="s">
        <v>10</v>
      </c>
      <c r="C18882" s="92">
        <v>0.64842999999999995</v>
      </c>
      <c r="D18882" s="96"/>
    </row>
    <row r="18883" spans="1:4" ht="15" hidden="1" x14ac:dyDescent="0.2">
      <c r="A18883" s="65">
        <f t="shared" si="294"/>
        <v>0</v>
      </c>
      <c r="B18883" s="81" t="s">
        <v>11</v>
      </c>
      <c r="C18883" s="76">
        <v>0</v>
      </c>
      <c r="D18883" s="96">
        <f>IF(C18904+C18909=0,1,2)</f>
        <v>2</v>
      </c>
    </row>
    <row r="18884" spans="1:4" ht="15" hidden="1" x14ac:dyDescent="0.2">
      <c r="A18884" s="65">
        <f t="shared" si="294"/>
        <v>0</v>
      </c>
      <c r="B18884" s="81" t="s">
        <v>12</v>
      </c>
      <c r="C18884" s="76">
        <v>0</v>
      </c>
      <c r="D18884" s="96">
        <f>IF(C18904+C18909=0,1,2)</f>
        <v>2</v>
      </c>
    </row>
    <row r="18885" spans="1:4" ht="15" hidden="1" x14ac:dyDescent="0.2">
      <c r="A18885" s="65">
        <v>0</v>
      </c>
      <c r="B18885" s="104" t="s">
        <v>784</v>
      </c>
      <c r="C18885" s="105">
        <v>0</v>
      </c>
      <c r="D18885" s="96">
        <f>IF(C18904+C18909=0,1,2)</f>
        <v>2</v>
      </c>
    </row>
    <row r="18886" spans="1:4" ht="15" hidden="1" x14ac:dyDescent="0.2">
      <c r="A18886" s="65">
        <v>0</v>
      </c>
      <c r="B18886" s="102" t="s">
        <v>785</v>
      </c>
      <c r="C18886" s="103">
        <v>0</v>
      </c>
      <c r="D18886" s="96">
        <f>IF(C18904+C18909=0,1,2)</f>
        <v>2</v>
      </c>
    </row>
    <row r="18887" spans="1:4" ht="15" hidden="1" x14ac:dyDescent="0.2">
      <c r="A18887" s="65">
        <v>0</v>
      </c>
      <c r="B18887" s="102" t="s">
        <v>807</v>
      </c>
      <c r="C18887" s="103">
        <v>0</v>
      </c>
      <c r="D18887" s="96">
        <f>IF(C18904+C18909=0,1,2)</f>
        <v>2</v>
      </c>
    </row>
    <row r="18888" spans="1:4" ht="15" hidden="1" x14ac:dyDescent="0.2">
      <c r="A18888" s="65">
        <v>0</v>
      </c>
      <c r="B18888" s="106" t="s">
        <v>734</v>
      </c>
      <c r="C18888" s="92">
        <v>0</v>
      </c>
      <c r="D18888" s="96">
        <f>IF(C18904+C18909=0,1,2)</f>
        <v>2</v>
      </c>
    </row>
    <row r="18889" spans="1:4" ht="15" hidden="1" x14ac:dyDescent="0.2">
      <c r="A18889" s="65">
        <v>0</v>
      </c>
      <c r="B18889" s="77" t="s">
        <v>808</v>
      </c>
      <c r="C18889" s="76">
        <v>0</v>
      </c>
      <c r="D18889" s="96">
        <f>IF(C18904+C18909=0,1,2)</f>
        <v>2</v>
      </c>
    </row>
    <row r="18890" spans="1:4" ht="15" hidden="1" x14ac:dyDescent="0.2">
      <c r="A18890" s="65">
        <f t="shared" ref="A18890:A18948" si="295">C18890</f>
        <v>0</v>
      </c>
      <c r="B18890" s="81" t="s">
        <v>13</v>
      </c>
      <c r="C18890" s="76">
        <v>0</v>
      </c>
      <c r="D18890" s="96">
        <f>IF(C18904+C18909=0,1,2)</f>
        <v>2</v>
      </c>
    </row>
    <row r="18891" spans="1:4" ht="15" hidden="1" x14ac:dyDescent="0.2">
      <c r="A18891" s="65">
        <v>0</v>
      </c>
      <c r="B18891" s="104" t="s">
        <v>788</v>
      </c>
      <c r="C18891" s="105">
        <v>0</v>
      </c>
      <c r="D18891" s="96">
        <f>IF(C18904+C18909=0,1,2)</f>
        <v>2</v>
      </c>
    </row>
    <row r="18892" spans="1:4" ht="15" hidden="1" x14ac:dyDescent="0.2">
      <c r="A18892" s="65">
        <v>0</v>
      </c>
      <c r="B18892" s="102" t="s">
        <v>785</v>
      </c>
      <c r="C18892" s="103">
        <v>0</v>
      </c>
      <c r="D18892" s="96">
        <f>IF(C18904+C18909=0,1,2)</f>
        <v>2</v>
      </c>
    </row>
    <row r="18893" spans="1:4" ht="15" hidden="1" x14ac:dyDescent="0.2">
      <c r="A18893" s="65">
        <v>0</v>
      </c>
      <c r="B18893" s="102" t="s">
        <v>733</v>
      </c>
      <c r="C18893" s="103">
        <v>0</v>
      </c>
      <c r="D18893" s="96">
        <f>IF(C18904+C18909=0,1,2)</f>
        <v>2</v>
      </c>
    </row>
    <row r="18894" spans="1:4" ht="30" hidden="1" x14ac:dyDescent="0.2">
      <c r="A18894" s="65">
        <f t="shared" si="295"/>
        <v>0</v>
      </c>
      <c r="B18894" s="106" t="s">
        <v>809</v>
      </c>
      <c r="C18894" s="92">
        <v>0</v>
      </c>
      <c r="D18894" s="96">
        <f>IF(C18904+C18909=0,1,2)</f>
        <v>2</v>
      </c>
    </row>
    <row r="18895" spans="1:4" ht="15" hidden="1" x14ac:dyDescent="0.2">
      <c r="A18895" s="65">
        <v>0</v>
      </c>
      <c r="B18895" s="77" t="s">
        <v>738</v>
      </c>
      <c r="C18895" s="76">
        <v>0</v>
      </c>
      <c r="D18895" s="96">
        <f>IF(C18904+C18909=0,1,2)</f>
        <v>2</v>
      </c>
    </row>
    <row r="18896" spans="1:4" ht="15" hidden="1" x14ac:dyDescent="0.2">
      <c r="A18896" s="65">
        <v>0</v>
      </c>
      <c r="B18896" s="104" t="s">
        <v>789</v>
      </c>
      <c r="C18896" s="105">
        <v>0</v>
      </c>
      <c r="D18896" s="96">
        <f>IF(C18904+C18909=0,1,2)</f>
        <v>2</v>
      </c>
    </row>
    <row r="18897" spans="1:4" ht="15" hidden="1" x14ac:dyDescent="0.2">
      <c r="A18897" s="65">
        <v>0</v>
      </c>
      <c r="B18897" s="102" t="s">
        <v>732</v>
      </c>
      <c r="C18897" s="103">
        <v>0</v>
      </c>
      <c r="D18897" s="96">
        <f>IF(C18904+C18909=0,1,2)</f>
        <v>2</v>
      </c>
    </row>
    <row r="18898" spans="1:4" ht="15" hidden="1" x14ac:dyDescent="0.2">
      <c r="A18898" s="65">
        <v>0</v>
      </c>
      <c r="B18898" s="102" t="s">
        <v>737</v>
      </c>
      <c r="C18898" s="103">
        <v>0</v>
      </c>
      <c r="D18898" s="96">
        <f>IF(C18904+C18909=0,1,2)</f>
        <v>2</v>
      </c>
    </row>
    <row r="18899" spans="1:4" ht="15" hidden="1" x14ac:dyDescent="0.2">
      <c r="A18899" s="65">
        <v>0</v>
      </c>
      <c r="B18899" s="102" t="s">
        <v>733</v>
      </c>
      <c r="C18899" s="103">
        <v>0</v>
      </c>
      <c r="D18899" s="96">
        <f>IF(C18904+C18909=0,1,2)</f>
        <v>2</v>
      </c>
    </row>
    <row r="18900" spans="1:4" ht="15" hidden="1" x14ac:dyDescent="0.2">
      <c r="A18900" s="65">
        <v>0</v>
      </c>
      <c r="B18900" s="106" t="s">
        <v>734</v>
      </c>
      <c r="C18900" s="92">
        <v>0</v>
      </c>
      <c r="D18900" s="96">
        <f>IF(C18904+C18909=0,1,2)</f>
        <v>2</v>
      </c>
    </row>
    <row r="18901" spans="1:4" ht="15" hidden="1" x14ac:dyDescent="0.2">
      <c r="A18901" s="65">
        <v>0</v>
      </c>
      <c r="B18901" s="77" t="s">
        <v>738</v>
      </c>
      <c r="C18901" s="76">
        <v>0</v>
      </c>
      <c r="D18901" s="96">
        <f>IF(C18904+C18909=0,1,2)</f>
        <v>2</v>
      </c>
    </row>
    <row r="18902" spans="1:4" ht="15" hidden="1" x14ac:dyDescent="0.2">
      <c r="A18902" s="65">
        <f t="shared" si="295"/>
        <v>0</v>
      </c>
      <c r="B18902" s="97"/>
      <c r="C18902" s="98"/>
      <c r="D18902" s="96">
        <f>IF(C18904+C18909=0,1,2)</f>
        <v>2</v>
      </c>
    </row>
    <row r="18903" spans="1:4" ht="15" hidden="1" x14ac:dyDescent="0.2">
      <c r="A18903" s="65">
        <f t="shared" si="295"/>
        <v>0</v>
      </c>
      <c r="B18903" s="99" t="s">
        <v>817</v>
      </c>
      <c r="C18903" s="100"/>
      <c r="D18903" s="96">
        <f>IF(C18904+C18909=0,1,2)</f>
        <v>2</v>
      </c>
    </row>
    <row r="18904" spans="1:4" ht="15" x14ac:dyDescent="0.2">
      <c r="B18904" s="79" t="s">
        <v>741</v>
      </c>
      <c r="C18904" s="80">
        <v>28.952999999999999</v>
      </c>
      <c r="D18904" s="96"/>
    </row>
    <row r="18905" spans="1:4" ht="15" x14ac:dyDescent="0.2">
      <c r="B18905" s="113" t="s">
        <v>721</v>
      </c>
      <c r="C18905" s="72">
        <v>28.952999999999999</v>
      </c>
      <c r="D18905" s="96"/>
    </row>
    <row r="18906" spans="1:4" ht="15" hidden="1" x14ac:dyDescent="0.2">
      <c r="A18906" s="65">
        <f t="shared" si="295"/>
        <v>0</v>
      </c>
      <c r="B18906" s="85" t="s">
        <v>742</v>
      </c>
      <c r="C18906" s="92">
        <v>0</v>
      </c>
      <c r="D18906" s="96">
        <f>IF(C18904+C18909=0,1,2)</f>
        <v>2</v>
      </c>
    </row>
    <row r="18907" spans="1:4" ht="15" hidden="1" x14ac:dyDescent="0.2">
      <c r="A18907" s="65">
        <f t="shared" si="295"/>
        <v>0</v>
      </c>
      <c r="B18907" s="85" t="s">
        <v>743</v>
      </c>
      <c r="C18907" s="92">
        <v>0</v>
      </c>
      <c r="D18907" s="96">
        <f>IF(C18904+C18909=0,1,2)</f>
        <v>2</v>
      </c>
    </row>
    <row r="18908" spans="1:4" ht="15" hidden="1" x14ac:dyDescent="0.2">
      <c r="A18908" s="65">
        <f t="shared" si="295"/>
        <v>0</v>
      </c>
      <c r="B18908" s="85" t="s">
        <v>744</v>
      </c>
      <c r="C18908" s="92">
        <v>0</v>
      </c>
      <c r="D18908" s="96">
        <f>IF(C18904+C18909=0,1,2)</f>
        <v>2</v>
      </c>
    </row>
    <row r="18909" spans="1:4" ht="15" x14ac:dyDescent="0.2">
      <c r="B18909" s="79" t="s">
        <v>745</v>
      </c>
      <c r="C18909" s="80">
        <v>25.640609999999999</v>
      </c>
      <c r="D18909" s="96"/>
    </row>
    <row r="18910" spans="1:4" ht="15" x14ac:dyDescent="0.2">
      <c r="B18910" s="113" t="s">
        <v>3</v>
      </c>
      <c r="C18910" s="72">
        <v>25.640609999999999</v>
      </c>
      <c r="D18910" s="66"/>
    </row>
    <row r="18911" spans="1:4" ht="15" hidden="1" x14ac:dyDescent="0.2">
      <c r="A18911" s="65">
        <f t="shared" si="295"/>
        <v>0</v>
      </c>
      <c r="B18911" s="85" t="s">
        <v>11</v>
      </c>
      <c r="C18911" s="92">
        <v>0</v>
      </c>
      <c r="D18911" s="96">
        <f>IF(C18904+C18909=0,1,2)</f>
        <v>2</v>
      </c>
    </row>
    <row r="18912" spans="1:4" ht="15" hidden="1" x14ac:dyDescent="0.2">
      <c r="A18912" s="65">
        <f t="shared" si="295"/>
        <v>0</v>
      </c>
      <c r="B18912" s="85" t="s">
        <v>746</v>
      </c>
      <c r="C18912" s="92">
        <v>0</v>
      </c>
      <c r="D18912" s="96">
        <f>IF(C18904+C18909=0,1,2)</f>
        <v>2</v>
      </c>
    </row>
    <row r="18913" spans="1:4" ht="15" hidden="1" x14ac:dyDescent="0.2">
      <c r="A18913" s="65">
        <f t="shared" si="295"/>
        <v>0</v>
      </c>
      <c r="B18913" s="85" t="s">
        <v>13</v>
      </c>
      <c r="C18913" s="92">
        <v>0</v>
      </c>
      <c r="D18913" s="96">
        <f>IF(C18904+C18909=0,1,2)</f>
        <v>2</v>
      </c>
    </row>
    <row r="18914" spans="1:4" ht="15" hidden="1" x14ac:dyDescent="0.2">
      <c r="A18914" s="65">
        <f t="shared" si="295"/>
        <v>3.3123900000000002</v>
      </c>
      <c r="B18914" s="94" t="s">
        <v>747</v>
      </c>
      <c r="C18914" s="95">
        <v>3.3123900000000002</v>
      </c>
      <c r="D18914" s="65">
        <f>IF(C18904+C18909=0,1,2)</f>
        <v>2</v>
      </c>
    </row>
    <row r="18915" spans="1:4" ht="15" hidden="1" x14ac:dyDescent="0.2">
      <c r="A18915" s="65">
        <f t="shared" si="295"/>
        <v>2.384E-2</v>
      </c>
      <c r="B18915" s="94" t="s">
        <v>812</v>
      </c>
      <c r="C18915" s="95">
        <v>2.384E-2</v>
      </c>
      <c r="D18915" s="65">
        <f>IF(C18904+C18909=0,1,2)</f>
        <v>2</v>
      </c>
    </row>
    <row r="18916" spans="1:4" ht="15" hidden="1" x14ac:dyDescent="0.2">
      <c r="A18916" s="65">
        <f t="shared" si="295"/>
        <v>3.33623</v>
      </c>
      <c r="B18916" s="94" t="s">
        <v>813</v>
      </c>
      <c r="C18916" s="95">
        <v>3.33623</v>
      </c>
      <c r="D18916" s="65">
        <f>IF(C18904+C18909=0,1,2)</f>
        <v>2</v>
      </c>
    </row>
    <row r="18917" spans="1:4" ht="15" hidden="1" x14ac:dyDescent="0.2">
      <c r="A18917" s="65">
        <f t="shared" si="295"/>
        <v>0</v>
      </c>
      <c r="B18917" s="108"/>
      <c r="C18917" s="109"/>
      <c r="D18917" s="96">
        <f>IF(C18904+C18909=0,1,2)</f>
        <v>2</v>
      </c>
    </row>
    <row r="18918" spans="1:4" ht="15" hidden="1" x14ac:dyDescent="0.2">
      <c r="A18918" s="65">
        <f t="shared" si="295"/>
        <v>0</v>
      </c>
      <c r="B18918" s="82" t="s">
        <v>791</v>
      </c>
      <c r="C18918" s="100"/>
      <c r="D18918" s="96">
        <f>IF(C18904+C18909=0,1,2)</f>
        <v>2</v>
      </c>
    </row>
    <row r="18919" spans="1:4" ht="15" x14ac:dyDescent="0.2">
      <c r="B18919" s="107" t="s">
        <v>792</v>
      </c>
      <c r="C18919" s="114">
        <v>83</v>
      </c>
      <c r="D18919" s="96"/>
    </row>
    <row r="18920" spans="1:4" ht="15" x14ac:dyDescent="0.2">
      <c r="B18920" s="81" t="s">
        <v>793</v>
      </c>
      <c r="C18920" s="110">
        <v>62</v>
      </c>
      <c r="D18920" s="96"/>
    </row>
    <row r="18921" spans="1:4" ht="15" x14ac:dyDescent="0.2">
      <c r="B18921" s="81" t="s">
        <v>794</v>
      </c>
      <c r="C18921" s="110">
        <v>21</v>
      </c>
      <c r="D18921" s="96"/>
    </row>
    <row r="18922" spans="1:4" ht="15" hidden="1" x14ac:dyDescent="0.2">
      <c r="A18922" s="65">
        <f t="shared" si="295"/>
        <v>0</v>
      </c>
      <c r="B18922" s="111"/>
      <c r="C18922" s="109"/>
      <c r="D18922" s="96">
        <f>IF(C18904+C18909=0,1,2)</f>
        <v>2</v>
      </c>
    </row>
    <row r="18923" spans="1:4" ht="30" customHeight="1" x14ac:dyDescent="0.2">
      <c r="B18923" s="117" t="s">
        <v>1044</v>
      </c>
      <c r="C18923" s="118"/>
      <c r="D18923" s="96"/>
    </row>
    <row r="18924" spans="1:4" ht="15" hidden="1" x14ac:dyDescent="0.2">
      <c r="A18924" s="65">
        <f t="shared" si="295"/>
        <v>0</v>
      </c>
      <c r="B18924" s="97"/>
      <c r="C18924" s="98"/>
      <c r="D18924" s="96">
        <f>IF(C18987+C18992=0,1,2)</f>
        <v>2</v>
      </c>
    </row>
    <row r="18925" spans="1:4" ht="15" hidden="1" x14ac:dyDescent="0.2">
      <c r="A18925" s="65">
        <f t="shared" si="295"/>
        <v>0</v>
      </c>
      <c r="B18925" s="99" t="s">
        <v>815</v>
      </c>
      <c r="C18925" s="100"/>
      <c r="D18925" s="96">
        <f>IF(C18987+C18992=0,1,2)</f>
        <v>2</v>
      </c>
    </row>
    <row r="18926" spans="1:4" ht="15" x14ac:dyDescent="0.2">
      <c r="B18926" s="112" t="s">
        <v>721</v>
      </c>
      <c r="C18926" s="72">
        <v>10.692</v>
      </c>
      <c r="D18926" s="66"/>
    </row>
    <row r="18927" spans="1:4" ht="15" hidden="1" x14ac:dyDescent="0.2">
      <c r="A18927" s="65">
        <f t="shared" si="295"/>
        <v>0</v>
      </c>
      <c r="B18927" s="73" t="s">
        <v>722</v>
      </c>
      <c r="C18927" s="76"/>
      <c r="D18927" s="96">
        <f>IF(C18987+C18992=0,1,2)</f>
        <v>2</v>
      </c>
    </row>
    <row r="18928" spans="1:4" ht="15" hidden="1" x14ac:dyDescent="0.2">
      <c r="A18928" s="65">
        <f t="shared" si="295"/>
        <v>0</v>
      </c>
      <c r="B18928" s="73" t="s">
        <v>783</v>
      </c>
      <c r="C18928" s="76"/>
      <c r="D18928" s="96">
        <f>IF(C18987+C18992=0,1,2)</f>
        <v>2</v>
      </c>
    </row>
    <row r="18929" spans="1:4" ht="15" x14ac:dyDescent="0.2">
      <c r="B18929" s="73" t="s">
        <v>8</v>
      </c>
      <c r="C18929" s="76">
        <v>8.5</v>
      </c>
      <c r="D18929" s="96"/>
    </row>
    <row r="18930" spans="1:4" ht="15" x14ac:dyDescent="0.2">
      <c r="B18930" s="113" t="s">
        <v>723</v>
      </c>
      <c r="C18930" s="72">
        <v>2.1920000000000002</v>
      </c>
      <c r="D18930" s="96"/>
    </row>
    <row r="18931" spans="1:4" ht="15" hidden="1" x14ac:dyDescent="0.2">
      <c r="A18931" s="65">
        <f t="shared" si="295"/>
        <v>0</v>
      </c>
      <c r="B18931" s="81" t="s">
        <v>742</v>
      </c>
      <c r="C18931" s="76">
        <v>0</v>
      </c>
      <c r="D18931" s="96">
        <f>IF(C18987+C18992=0,1,2)</f>
        <v>2</v>
      </c>
    </row>
    <row r="18932" spans="1:4" ht="15" hidden="1" x14ac:dyDescent="0.2">
      <c r="A18932" s="65">
        <f t="shared" si="295"/>
        <v>0</v>
      </c>
      <c r="B18932" s="81" t="s">
        <v>748</v>
      </c>
      <c r="C18932" s="76">
        <v>0</v>
      </c>
      <c r="D18932" s="96">
        <f>IF(C18987+C18992=0,1,2)</f>
        <v>2</v>
      </c>
    </row>
    <row r="18933" spans="1:4" ht="15" hidden="1" x14ac:dyDescent="0.2">
      <c r="A18933" s="65">
        <v>0</v>
      </c>
      <c r="B18933" s="73" t="s">
        <v>784</v>
      </c>
      <c r="C18933" s="76">
        <v>0</v>
      </c>
      <c r="D18933" s="96">
        <f>IF(C18987+C18992=0,1,2)</f>
        <v>2</v>
      </c>
    </row>
    <row r="18934" spans="1:4" ht="15" hidden="1" x14ac:dyDescent="0.2">
      <c r="A18934" s="65">
        <v>0</v>
      </c>
      <c r="B18934" s="77" t="s">
        <v>785</v>
      </c>
      <c r="C18934" s="76">
        <v>0</v>
      </c>
      <c r="D18934" s="96">
        <f>IF(C18987+C18992=0,1,2)</f>
        <v>2</v>
      </c>
    </row>
    <row r="18935" spans="1:4" ht="15" hidden="1" x14ac:dyDescent="0.2">
      <c r="A18935" s="65">
        <v>0</v>
      </c>
      <c r="B18935" s="77" t="s">
        <v>733</v>
      </c>
      <c r="C18935" s="76">
        <v>0</v>
      </c>
      <c r="D18935" s="96">
        <f>IF(C18987+C18992=0,1,2)</f>
        <v>2</v>
      </c>
    </row>
    <row r="18936" spans="1:4" ht="15" hidden="1" x14ac:dyDescent="0.2">
      <c r="A18936" s="65">
        <v>0</v>
      </c>
      <c r="B18936" s="77" t="s">
        <v>786</v>
      </c>
      <c r="C18936" s="76">
        <v>0</v>
      </c>
      <c r="D18936" s="96">
        <f>IF(C18987+C18992=0,1,2)</f>
        <v>2</v>
      </c>
    </row>
    <row r="18937" spans="1:4" ht="15" hidden="1" x14ac:dyDescent="0.2">
      <c r="A18937" s="65">
        <v>0</v>
      </c>
      <c r="B18937" s="77" t="s">
        <v>787</v>
      </c>
      <c r="C18937" s="76">
        <v>0</v>
      </c>
      <c r="D18937" s="96">
        <f>IF(C18987+C18992=0,1,2)</f>
        <v>2</v>
      </c>
    </row>
    <row r="18938" spans="1:4" ht="15" hidden="1" x14ac:dyDescent="0.2">
      <c r="A18938" s="65">
        <f t="shared" si="295"/>
        <v>0</v>
      </c>
      <c r="B18938" s="81" t="s">
        <v>744</v>
      </c>
      <c r="C18938" s="76">
        <v>0</v>
      </c>
      <c r="D18938" s="96">
        <f>IF(C18987+C18992=0,1,2)</f>
        <v>2</v>
      </c>
    </row>
    <row r="18939" spans="1:4" ht="15" hidden="1" x14ac:dyDescent="0.2">
      <c r="A18939" s="65">
        <v>0</v>
      </c>
      <c r="B18939" s="73" t="s">
        <v>788</v>
      </c>
      <c r="C18939" s="76">
        <v>0</v>
      </c>
      <c r="D18939" s="96">
        <f>IF(C18987+C18992=0,1,2)</f>
        <v>2</v>
      </c>
    </row>
    <row r="18940" spans="1:4" ht="15" hidden="1" x14ac:dyDescent="0.2">
      <c r="A18940" s="65">
        <v>0</v>
      </c>
      <c r="B18940" s="77" t="s">
        <v>737</v>
      </c>
      <c r="C18940" s="76">
        <v>0</v>
      </c>
      <c r="D18940" s="96">
        <f>IF(C18987+C18992=0,1,2)</f>
        <v>2</v>
      </c>
    </row>
    <row r="18941" spans="1:4" ht="15" hidden="1" x14ac:dyDescent="0.2">
      <c r="A18941" s="65">
        <v>0</v>
      </c>
      <c r="B18941" s="77" t="s">
        <v>733</v>
      </c>
      <c r="C18941" s="76">
        <v>0</v>
      </c>
      <c r="D18941" s="96">
        <f>IF(C18987+C18992=0,1,2)</f>
        <v>2</v>
      </c>
    </row>
    <row r="18942" spans="1:4" ht="15" hidden="1" x14ac:dyDescent="0.2">
      <c r="A18942" s="65">
        <v>0</v>
      </c>
      <c r="B18942" s="77" t="s">
        <v>738</v>
      </c>
      <c r="C18942" s="76">
        <v>0</v>
      </c>
      <c r="D18942" s="96">
        <f>IF(C18987+C18992=0,1,2)</f>
        <v>2</v>
      </c>
    </row>
    <row r="18943" spans="1:4" ht="15" hidden="1" x14ac:dyDescent="0.2">
      <c r="A18943" s="65">
        <v>0</v>
      </c>
      <c r="B18943" s="73" t="s">
        <v>789</v>
      </c>
      <c r="C18943" s="76">
        <v>0</v>
      </c>
      <c r="D18943" s="96">
        <f>IF(C18987+C18992=0,1,2)</f>
        <v>2</v>
      </c>
    </row>
    <row r="18944" spans="1:4" ht="15" hidden="1" x14ac:dyDescent="0.2">
      <c r="A18944" s="65">
        <v>0</v>
      </c>
      <c r="B18944" s="77" t="s">
        <v>790</v>
      </c>
      <c r="C18944" s="76">
        <v>0</v>
      </c>
      <c r="D18944" s="96">
        <f>IF(C18987+C18992=0,1,2)</f>
        <v>2</v>
      </c>
    </row>
    <row r="18945" spans="1:4" ht="15" hidden="1" x14ac:dyDescent="0.2">
      <c r="A18945" s="65">
        <f t="shared" si="295"/>
        <v>0</v>
      </c>
      <c r="B18945" s="97"/>
      <c r="C18945" s="98"/>
      <c r="D18945" s="96">
        <f>IF(C18987+C18992=0,1,2)</f>
        <v>2</v>
      </c>
    </row>
    <row r="18946" spans="1:4" ht="15" hidden="1" x14ac:dyDescent="0.2">
      <c r="A18946" s="65">
        <f t="shared" si="295"/>
        <v>0</v>
      </c>
      <c r="B18946" s="99" t="s">
        <v>816</v>
      </c>
      <c r="C18946" s="100"/>
      <c r="D18946" s="96">
        <f>IF(C18987+C18992=0,1,2)</f>
        <v>2</v>
      </c>
    </row>
    <row r="18947" spans="1:4" ht="15" x14ac:dyDescent="0.2">
      <c r="B18947" s="112" t="s">
        <v>3</v>
      </c>
      <c r="C18947" s="72">
        <v>14.925000000000001</v>
      </c>
      <c r="D18947" s="66"/>
    </row>
    <row r="18948" spans="1:4" ht="15" hidden="1" x14ac:dyDescent="0.2">
      <c r="A18948" s="65">
        <f t="shared" si="295"/>
        <v>0</v>
      </c>
      <c r="B18948" s="85" t="s">
        <v>4</v>
      </c>
      <c r="C18948" s="92">
        <v>0</v>
      </c>
      <c r="D18948" s="96">
        <f>IF(C18987+C18992=0,1,2)</f>
        <v>2</v>
      </c>
    </row>
    <row r="18949" spans="1:4" ht="15" x14ac:dyDescent="0.2">
      <c r="B18949" s="85" t="s">
        <v>5</v>
      </c>
      <c r="C18949" s="92">
        <v>14.925000000000001</v>
      </c>
      <c r="D18949" s="96"/>
    </row>
    <row r="18950" spans="1:4" ht="15" hidden="1" x14ac:dyDescent="0.2">
      <c r="A18950" s="65">
        <v>0</v>
      </c>
      <c r="B18950" s="102" t="s">
        <v>796</v>
      </c>
      <c r="C18950" s="103">
        <v>6.4249999999999998</v>
      </c>
      <c r="D18950" s="96">
        <f>IF(C18987+C18992=0,1,2)</f>
        <v>2</v>
      </c>
    </row>
    <row r="18951" spans="1:4" ht="15" hidden="1" x14ac:dyDescent="0.2">
      <c r="A18951" s="65">
        <v>0</v>
      </c>
      <c r="B18951" s="102" t="s">
        <v>797</v>
      </c>
      <c r="C18951" s="103">
        <v>0</v>
      </c>
      <c r="D18951" s="96">
        <f>IF(C18987+C18992=0,1,2)</f>
        <v>2</v>
      </c>
    </row>
    <row r="18952" spans="1:4" ht="15" hidden="1" x14ac:dyDescent="0.2">
      <c r="A18952" s="65">
        <v>0</v>
      </c>
      <c r="B18952" s="102" t="s">
        <v>798</v>
      </c>
      <c r="C18952" s="103">
        <v>0</v>
      </c>
      <c r="D18952" s="96">
        <f>IF(C18987+C18992=0,1,2)</f>
        <v>2</v>
      </c>
    </row>
    <row r="18953" spans="1:4" ht="15" hidden="1" x14ac:dyDescent="0.2">
      <c r="A18953" s="65">
        <v>0</v>
      </c>
      <c r="B18953" s="102" t="s">
        <v>799</v>
      </c>
      <c r="C18953" s="103">
        <v>0</v>
      </c>
      <c r="D18953" s="96">
        <f>IF(C18987+C18992=0,1,2)</f>
        <v>2</v>
      </c>
    </row>
    <row r="18954" spans="1:4" ht="15" hidden="1" x14ac:dyDescent="0.2">
      <c r="A18954" s="65">
        <v>0</v>
      </c>
      <c r="B18954" s="102" t="s">
        <v>800</v>
      </c>
      <c r="C18954" s="103">
        <v>0</v>
      </c>
      <c r="D18954" s="96">
        <f>IF(C18987+C18992=0,1,2)</f>
        <v>2</v>
      </c>
    </row>
    <row r="18955" spans="1:4" ht="15" hidden="1" x14ac:dyDescent="0.2">
      <c r="A18955" s="65">
        <v>0</v>
      </c>
      <c r="B18955" s="102" t="s">
        <v>801</v>
      </c>
      <c r="C18955" s="103">
        <v>0</v>
      </c>
      <c r="D18955" s="96">
        <f>IF(C18987+C18992=0,1,2)</f>
        <v>2</v>
      </c>
    </row>
    <row r="18956" spans="1:4" ht="30" hidden="1" x14ac:dyDescent="0.2">
      <c r="A18956" s="65">
        <v>0</v>
      </c>
      <c r="B18956" s="102" t="s">
        <v>802</v>
      </c>
      <c r="C18956" s="103">
        <v>0</v>
      </c>
      <c r="D18956" s="96">
        <f>IF(C18987+C18992=0,1,2)</f>
        <v>2</v>
      </c>
    </row>
    <row r="18957" spans="1:4" ht="30" hidden="1" x14ac:dyDescent="0.2">
      <c r="A18957" s="65">
        <v>0</v>
      </c>
      <c r="B18957" s="102" t="s">
        <v>803</v>
      </c>
      <c r="C18957" s="103">
        <v>0</v>
      </c>
      <c r="D18957" s="96">
        <f>IF(C18987+C18992=0,1,2)</f>
        <v>2</v>
      </c>
    </row>
    <row r="18958" spans="1:4" ht="15" hidden="1" x14ac:dyDescent="0.2">
      <c r="A18958" s="65">
        <v>0</v>
      </c>
      <c r="B18958" s="102" t="s">
        <v>804</v>
      </c>
      <c r="C18958" s="103">
        <v>0</v>
      </c>
      <c r="D18958" s="96">
        <f>IF(C18987+C18992=0,1,2)</f>
        <v>2</v>
      </c>
    </row>
    <row r="18959" spans="1:4" ht="15" hidden="1" x14ac:dyDescent="0.2">
      <c r="A18959" s="65">
        <v>0</v>
      </c>
      <c r="B18959" s="102" t="s">
        <v>805</v>
      </c>
      <c r="C18959" s="103">
        <v>8.5</v>
      </c>
      <c r="D18959" s="96">
        <f>IF(C18987+C18992=0,1,2)</f>
        <v>2</v>
      </c>
    </row>
    <row r="18960" spans="1:4" ht="15" hidden="1" x14ac:dyDescent="0.2">
      <c r="A18960" s="65">
        <f t="shared" ref="A18960:A19012" si="296">C18960</f>
        <v>0</v>
      </c>
      <c r="B18960" s="85" t="s">
        <v>806</v>
      </c>
      <c r="C18960" s="92">
        <v>0</v>
      </c>
      <c r="D18960" s="96">
        <f>IF(C18987+C18992=0,1,2)</f>
        <v>2</v>
      </c>
    </row>
    <row r="18961" spans="1:4" ht="15" hidden="1" x14ac:dyDescent="0.2">
      <c r="A18961" s="65">
        <f t="shared" si="296"/>
        <v>0</v>
      </c>
      <c r="B18961" s="85" t="s">
        <v>6</v>
      </c>
      <c r="C18961" s="92">
        <v>0</v>
      </c>
      <c r="D18961" s="96">
        <f>IF(C18987+C18992=0,1,2)</f>
        <v>2</v>
      </c>
    </row>
    <row r="18962" spans="1:4" ht="15" hidden="1" x14ac:dyDescent="0.2">
      <c r="A18962" s="65">
        <f t="shared" si="296"/>
        <v>0</v>
      </c>
      <c r="B18962" s="73" t="s">
        <v>7</v>
      </c>
      <c r="C18962" s="76">
        <v>0</v>
      </c>
      <c r="D18962" s="96">
        <f>IF(C18987+C18992=0,1,2)</f>
        <v>2</v>
      </c>
    </row>
    <row r="18963" spans="1:4" ht="15" hidden="1" x14ac:dyDescent="0.2">
      <c r="A18963" s="65">
        <f t="shared" si="296"/>
        <v>0</v>
      </c>
      <c r="B18963" s="85" t="s">
        <v>8</v>
      </c>
      <c r="C18963" s="92">
        <v>0</v>
      </c>
      <c r="D18963" s="96">
        <f>IF(C18987+C18992=0,1,2)</f>
        <v>2</v>
      </c>
    </row>
    <row r="18964" spans="1:4" ht="15" hidden="1" x14ac:dyDescent="0.2">
      <c r="A18964" s="65">
        <f t="shared" si="296"/>
        <v>0</v>
      </c>
      <c r="B18964" s="85" t="s">
        <v>9</v>
      </c>
      <c r="C18964" s="92">
        <v>0</v>
      </c>
      <c r="D18964" s="96">
        <f>IF(C18987+C18992=0,1,2)</f>
        <v>2</v>
      </c>
    </row>
    <row r="18965" spans="1:4" ht="15" hidden="1" x14ac:dyDescent="0.2">
      <c r="A18965" s="65">
        <f t="shared" si="296"/>
        <v>0</v>
      </c>
      <c r="B18965" s="85" t="s">
        <v>10</v>
      </c>
      <c r="C18965" s="92">
        <v>0</v>
      </c>
      <c r="D18965" s="96">
        <f>IF(C18987+C18992=0,1,2)</f>
        <v>2</v>
      </c>
    </row>
    <row r="18966" spans="1:4" ht="15" hidden="1" x14ac:dyDescent="0.2">
      <c r="A18966" s="65">
        <f t="shared" si="296"/>
        <v>0</v>
      </c>
      <c r="B18966" s="81" t="s">
        <v>11</v>
      </c>
      <c r="C18966" s="76">
        <v>0</v>
      </c>
      <c r="D18966" s="66">
        <f>IF(C18987+C18992=0,1,2)</f>
        <v>2</v>
      </c>
    </row>
    <row r="18967" spans="1:4" ht="15" hidden="1" x14ac:dyDescent="0.2">
      <c r="A18967" s="65">
        <f t="shared" si="296"/>
        <v>0</v>
      </c>
      <c r="B18967" s="81" t="s">
        <v>12</v>
      </c>
      <c r="C18967" s="76">
        <v>0</v>
      </c>
      <c r="D18967" s="96">
        <f>IF(C18987+C18992=0,1,2)</f>
        <v>2</v>
      </c>
    </row>
    <row r="18968" spans="1:4" ht="15" hidden="1" x14ac:dyDescent="0.2">
      <c r="A18968" s="65">
        <v>0</v>
      </c>
      <c r="B18968" s="104" t="s">
        <v>784</v>
      </c>
      <c r="C18968" s="105">
        <v>0</v>
      </c>
      <c r="D18968" s="96">
        <f>IF(C18987+C18992=0,1,2)</f>
        <v>2</v>
      </c>
    </row>
    <row r="18969" spans="1:4" ht="15" hidden="1" x14ac:dyDescent="0.2">
      <c r="A18969" s="65">
        <v>0</v>
      </c>
      <c r="B18969" s="102" t="s">
        <v>785</v>
      </c>
      <c r="C18969" s="103">
        <v>0</v>
      </c>
      <c r="D18969" s="96">
        <f>IF(C18987+C18992=0,1,2)</f>
        <v>2</v>
      </c>
    </row>
    <row r="18970" spans="1:4" ht="15" hidden="1" x14ac:dyDescent="0.2">
      <c r="A18970" s="65">
        <v>0</v>
      </c>
      <c r="B18970" s="102" t="s">
        <v>807</v>
      </c>
      <c r="C18970" s="103">
        <v>0</v>
      </c>
      <c r="D18970" s="96">
        <f>IF(C18987+C18992=0,1,2)</f>
        <v>2</v>
      </c>
    </row>
    <row r="18971" spans="1:4" ht="15" hidden="1" x14ac:dyDescent="0.2">
      <c r="A18971" s="65">
        <v>0</v>
      </c>
      <c r="B18971" s="106" t="s">
        <v>734</v>
      </c>
      <c r="C18971" s="92">
        <v>0</v>
      </c>
      <c r="D18971" s="96">
        <f>IF(C18987+C18992=0,1,2)</f>
        <v>2</v>
      </c>
    </row>
    <row r="18972" spans="1:4" ht="15" hidden="1" x14ac:dyDescent="0.2">
      <c r="A18972" s="65">
        <v>0</v>
      </c>
      <c r="B18972" s="77" t="s">
        <v>808</v>
      </c>
      <c r="C18972" s="76">
        <v>0</v>
      </c>
      <c r="D18972" s="96">
        <f>IF(C18987+C18992=0,1,2)</f>
        <v>2</v>
      </c>
    </row>
    <row r="18973" spans="1:4" ht="15" hidden="1" x14ac:dyDescent="0.2">
      <c r="A18973" s="65">
        <f t="shared" si="296"/>
        <v>0</v>
      </c>
      <c r="B18973" s="81" t="s">
        <v>13</v>
      </c>
      <c r="C18973" s="76">
        <v>0</v>
      </c>
      <c r="D18973" s="96">
        <f>IF(C18987+C18992=0,1,2)</f>
        <v>2</v>
      </c>
    </row>
    <row r="18974" spans="1:4" ht="15" hidden="1" x14ac:dyDescent="0.2">
      <c r="A18974" s="65">
        <v>0</v>
      </c>
      <c r="B18974" s="104" t="s">
        <v>788</v>
      </c>
      <c r="C18974" s="105">
        <v>0</v>
      </c>
      <c r="D18974" s="96">
        <f>IF(C18987+C18992=0,1,2)</f>
        <v>2</v>
      </c>
    </row>
    <row r="18975" spans="1:4" ht="15" hidden="1" x14ac:dyDescent="0.2">
      <c r="A18975" s="65">
        <v>0</v>
      </c>
      <c r="B18975" s="102" t="s">
        <v>785</v>
      </c>
      <c r="C18975" s="103">
        <v>0</v>
      </c>
      <c r="D18975" s="96">
        <f>IF(C18987+C18992=0,1,2)</f>
        <v>2</v>
      </c>
    </row>
    <row r="18976" spans="1:4" ht="15" hidden="1" x14ac:dyDescent="0.2">
      <c r="A18976" s="65">
        <v>0</v>
      </c>
      <c r="B18976" s="102" t="s">
        <v>733</v>
      </c>
      <c r="C18976" s="103">
        <v>0</v>
      </c>
      <c r="D18976" s="96">
        <f>IF(C18987+C18992=0,1,2)</f>
        <v>2</v>
      </c>
    </row>
    <row r="18977" spans="1:4" ht="30" hidden="1" x14ac:dyDescent="0.2">
      <c r="A18977" s="65">
        <f t="shared" si="296"/>
        <v>0</v>
      </c>
      <c r="B18977" s="106" t="s">
        <v>809</v>
      </c>
      <c r="C18977" s="92">
        <v>0</v>
      </c>
      <c r="D18977" s="96">
        <f>IF(C18987+C18992=0,1,2)</f>
        <v>2</v>
      </c>
    </row>
    <row r="18978" spans="1:4" ht="15" hidden="1" x14ac:dyDescent="0.2">
      <c r="A18978" s="65">
        <v>0</v>
      </c>
      <c r="B18978" s="77" t="s">
        <v>738</v>
      </c>
      <c r="C18978" s="76">
        <v>0</v>
      </c>
      <c r="D18978" s="96">
        <f>IF(C18987+C18992=0,1,2)</f>
        <v>2</v>
      </c>
    </row>
    <row r="18979" spans="1:4" ht="15" hidden="1" x14ac:dyDescent="0.2">
      <c r="A18979" s="65">
        <v>0</v>
      </c>
      <c r="B18979" s="104" t="s">
        <v>789</v>
      </c>
      <c r="C18979" s="105">
        <v>0</v>
      </c>
      <c r="D18979" s="96">
        <f>IF(C18987+C18992=0,1,2)</f>
        <v>2</v>
      </c>
    </row>
    <row r="18980" spans="1:4" ht="15" hidden="1" x14ac:dyDescent="0.2">
      <c r="A18980" s="65">
        <v>0</v>
      </c>
      <c r="B18980" s="102" t="s">
        <v>732</v>
      </c>
      <c r="C18980" s="103">
        <v>0</v>
      </c>
      <c r="D18980" s="96">
        <f>IF(C18987+C18992=0,1,2)</f>
        <v>2</v>
      </c>
    </row>
    <row r="18981" spans="1:4" ht="15" hidden="1" x14ac:dyDescent="0.2">
      <c r="A18981" s="65">
        <v>0</v>
      </c>
      <c r="B18981" s="102" t="s">
        <v>737</v>
      </c>
      <c r="C18981" s="103">
        <v>0</v>
      </c>
      <c r="D18981" s="96">
        <f>IF(C18987+C18992=0,1,2)</f>
        <v>2</v>
      </c>
    </row>
    <row r="18982" spans="1:4" ht="15" hidden="1" x14ac:dyDescent="0.2">
      <c r="A18982" s="65">
        <v>0</v>
      </c>
      <c r="B18982" s="102" t="s">
        <v>733</v>
      </c>
      <c r="C18982" s="103">
        <v>0</v>
      </c>
      <c r="D18982" s="96">
        <f>IF(C18987+C18992=0,1,2)</f>
        <v>2</v>
      </c>
    </row>
    <row r="18983" spans="1:4" ht="15" hidden="1" x14ac:dyDescent="0.2">
      <c r="A18983" s="65">
        <v>0</v>
      </c>
      <c r="B18983" s="106" t="s">
        <v>734</v>
      </c>
      <c r="C18983" s="92">
        <v>0</v>
      </c>
      <c r="D18983" s="96">
        <f>IF(C18987+C18992=0,1,2)</f>
        <v>2</v>
      </c>
    </row>
    <row r="18984" spans="1:4" ht="15" hidden="1" x14ac:dyDescent="0.2">
      <c r="A18984" s="65">
        <v>0</v>
      </c>
      <c r="B18984" s="77" t="s">
        <v>738</v>
      </c>
      <c r="C18984" s="76">
        <v>0</v>
      </c>
      <c r="D18984" s="96">
        <f>IF(C18987+C18992=0,1,2)</f>
        <v>2</v>
      </c>
    </row>
    <row r="18985" spans="1:4" ht="15" hidden="1" x14ac:dyDescent="0.2">
      <c r="A18985" s="65">
        <f t="shared" si="296"/>
        <v>0</v>
      </c>
      <c r="B18985" s="97"/>
      <c r="C18985" s="98"/>
      <c r="D18985" s="96">
        <f>IF(C18987+C18992=0,1,2)</f>
        <v>2</v>
      </c>
    </row>
    <row r="18986" spans="1:4" ht="15" hidden="1" x14ac:dyDescent="0.2">
      <c r="A18986" s="65">
        <f t="shared" si="296"/>
        <v>0</v>
      </c>
      <c r="B18986" s="99" t="s">
        <v>817</v>
      </c>
      <c r="C18986" s="100"/>
      <c r="D18986" s="96">
        <f>IF(C18987+C18992=0,1,2)</f>
        <v>2</v>
      </c>
    </row>
    <row r="18987" spans="1:4" ht="15" x14ac:dyDescent="0.2">
      <c r="B18987" s="79" t="s">
        <v>741</v>
      </c>
      <c r="C18987" s="80">
        <v>10.692</v>
      </c>
      <c r="D18987" s="96"/>
    </row>
    <row r="18988" spans="1:4" ht="15" x14ac:dyDescent="0.2">
      <c r="B18988" s="113" t="s">
        <v>721</v>
      </c>
      <c r="C18988" s="72">
        <v>10.692</v>
      </c>
      <c r="D18988" s="66"/>
    </row>
    <row r="18989" spans="1:4" ht="15" hidden="1" x14ac:dyDescent="0.2">
      <c r="A18989" s="65">
        <f t="shared" si="296"/>
        <v>0</v>
      </c>
      <c r="B18989" s="85" t="s">
        <v>742</v>
      </c>
      <c r="C18989" s="92">
        <v>0</v>
      </c>
      <c r="D18989" s="96">
        <f>IF(C18987+C18992=0,1,2)</f>
        <v>2</v>
      </c>
    </row>
    <row r="18990" spans="1:4" ht="15" hidden="1" x14ac:dyDescent="0.2">
      <c r="A18990" s="65">
        <f t="shared" si="296"/>
        <v>0</v>
      </c>
      <c r="B18990" s="85" t="s">
        <v>743</v>
      </c>
      <c r="C18990" s="92">
        <v>0</v>
      </c>
      <c r="D18990" s="96">
        <f>IF(C18987+C18992=0,1,2)</f>
        <v>2</v>
      </c>
    </row>
    <row r="18991" spans="1:4" ht="15" hidden="1" x14ac:dyDescent="0.2">
      <c r="A18991" s="65">
        <f t="shared" si="296"/>
        <v>0</v>
      </c>
      <c r="B18991" s="85" t="s">
        <v>744</v>
      </c>
      <c r="C18991" s="92">
        <v>0</v>
      </c>
      <c r="D18991" s="96">
        <f>IF(C18987+C18992=0,1,2)</f>
        <v>2</v>
      </c>
    </row>
    <row r="18992" spans="1:4" ht="15" x14ac:dyDescent="0.2">
      <c r="B18992" s="79" t="s">
        <v>745</v>
      </c>
      <c r="C18992" s="80">
        <v>14.925000000000001</v>
      </c>
      <c r="D18992" s="96"/>
    </row>
    <row r="18993" spans="1:4" ht="15" x14ac:dyDescent="0.2">
      <c r="B18993" s="113" t="s">
        <v>3</v>
      </c>
      <c r="C18993" s="72">
        <v>14.925000000000001</v>
      </c>
      <c r="D18993" s="66"/>
    </row>
    <row r="18994" spans="1:4" ht="15" hidden="1" x14ac:dyDescent="0.2">
      <c r="A18994" s="65">
        <f t="shared" si="296"/>
        <v>0</v>
      </c>
      <c r="B18994" s="85" t="s">
        <v>11</v>
      </c>
      <c r="C18994" s="92">
        <v>0</v>
      </c>
      <c r="D18994" s="66">
        <f>IF(C18987+C18992=0,1,2)</f>
        <v>2</v>
      </c>
    </row>
    <row r="18995" spans="1:4" ht="15" hidden="1" x14ac:dyDescent="0.2">
      <c r="A18995" s="65">
        <f t="shared" si="296"/>
        <v>0</v>
      </c>
      <c r="B18995" s="85" t="s">
        <v>746</v>
      </c>
      <c r="C18995" s="92">
        <v>0</v>
      </c>
      <c r="D18995" s="96">
        <f>IF(C18987+C18992=0,1,2)</f>
        <v>2</v>
      </c>
    </row>
    <row r="18996" spans="1:4" ht="15" hidden="1" x14ac:dyDescent="0.2">
      <c r="A18996" s="65">
        <f t="shared" si="296"/>
        <v>0</v>
      </c>
      <c r="B18996" s="85" t="s">
        <v>13</v>
      </c>
      <c r="C18996" s="92">
        <v>0</v>
      </c>
      <c r="D18996" s="96">
        <f>IF(C18987+C18992=0,1,2)</f>
        <v>2</v>
      </c>
    </row>
    <row r="18997" spans="1:4" ht="15" hidden="1" x14ac:dyDescent="0.2">
      <c r="A18997" s="65">
        <f t="shared" si="296"/>
        <v>-4.2329999999999997</v>
      </c>
      <c r="B18997" s="94" t="s">
        <v>747</v>
      </c>
      <c r="C18997" s="95">
        <v>-4.2329999999999997</v>
      </c>
      <c r="D18997" s="65">
        <f>IF(C18987+C18992=0,1,2)</f>
        <v>2</v>
      </c>
    </row>
    <row r="18998" spans="1:4" ht="15" hidden="1" x14ac:dyDescent="0.2">
      <c r="A18998" s="65">
        <f t="shared" si="296"/>
        <v>5.3842699999999999</v>
      </c>
      <c r="B18998" s="94" t="s">
        <v>812</v>
      </c>
      <c r="C18998" s="95">
        <v>5.3842699999999999</v>
      </c>
      <c r="D18998" s="65">
        <f>IF(C18987+C18992=0,1,2)</f>
        <v>2</v>
      </c>
    </row>
    <row r="18999" spans="1:4" ht="15" hidden="1" x14ac:dyDescent="0.2">
      <c r="A18999" s="65">
        <f t="shared" si="296"/>
        <v>1.15127</v>
      </c>
      <c r="B18999" s="94" t="s">
        <v>813</v>
      </c>
      <c r="C18999" s="95">
        <v>1.15127</v>
      </c>
      <c r="D18999" s="65">
        <f>IF(C18987+C18992=0,1,2)</f>
        <v>2</v>
      </c>
    </row>
    <row r="19000" spans="1:4" ht="15" hidden="1" x14ac:dyDescent="0.2">
      <c r="A19000" s="65">
        <f t="shared" si="296"/>
        <v>0</v>
      </c>
      <c r="B19000" s="108"/>
      <c r="C19000" s="109"/>
      <c r="D19000" s="96">
        <f>IF(C18987+C18992=0,1,2)</f>
        <v>2</v>
      </c>
    </row>
    <row r="19001" spans="1:4" ht="15" hidden="1" x14ac:dyDescent="0.2">
      <c r="A19001" s="65">
        <f t="shared" si="296"/>
        <v>0</v>
      </c>
      <c r="B19001" s="82" t="s">
        <v>791</v>
      </c>
      <c r="C19001" s="100"/>
      <c r="D19001" s="96">
        <f>IF(C18987+C18992=0,1,2)</f>
        <v>2</v>
      </c>
    </row>
    <row r="19002" spans="1:4" ht="15" x14ac:dyDescent="0.2">
      <c r="B19002" s="107" t="s">
        <v>792</v>
      </c>
      <c r="C19002" s="114">
        <v>25</v>
      </c>
      <c r="D19002" s="96"/>
    </row>
    <row r="19003" spans="1:4" ht="15" x14ac:dyDescent="0.2">
      <c r="B19003" s="81" t="s">
        <v>793</v>
      </c>
      <c r="C19003" s="110">
        <v>21</v>
      </c>
      <c r="D19003" s="96"/>
    </row>
    <row r="19004" spans="1:4" ht="15" x14ac:dyDescent="0.2">
      <c r="B19004" s="81" t="s">
        <v>794</v>
      </c>
      <c r="C19004" s="110">
        <v>4</v>
      </c>
      <c r="D19004" s="96"/>
    </row>
    <row r="19005" spans="1:4" ht="15" hidden="1" x14ac:dyDescent="0.2">
      <c r="A19005" s="65">
        <f t="shared" si="296"/>
        <v>0</v>
      </c>
      <c r="B19005" s="111"/>
      <c r="C19005" s="109"/>
      <c r="D19005" s="96">
        <f>IF(C18987+C18992=0,1,2)</f>
        <v>2</v>
      </c>
    </row>
    <row r="19006" spans="1:4" ht="30" customHeight="1" x14ac:dyDescent="0.2">
      <c r="B19006" s="117" t="s">
        <v>1045</v>
      </c>
      <c r="C19006" s="118"/>
      <c r="D19006" s="96"/>
    </row>
    <row r="19007" spans="1:4" ht="15" hidden="1" x14ac:dyDescent="0.2">
      <c r="A19007" s="65">
        <f t="shared" si="296"/>
        <v>0</v>
      </c>
      <c r="B19007" s="97"/>
      <c r="C19007" s="98"/>
      <c r="D19007" s="96">
        <f>IF(C19070+C19075=0,1,2)</f>
        <v>2</v>
      </c>
    </row>
    <row r="19008" spans="1:4" ht="15" hidden="1" x14ac:dyDescent="0.2">
      <c r="A19008" s="65">
        <f t="shared" si="296"/>
        <v>0</v>
      </c>
      <c r="B19008" s="99" t="s">
        <v>815</v>
      </c>
      <c r="C19008" s="100"/>
      <c r="D19008" s="96">
        <f>IF(C19070+C19075=0,1,2)</f>
        <v>2</v>
      </c>
    </row>
    <row r="19009" spans="1:4" ht="15" x14ac:dyDescent="0.2">
      <c r="B19009" s="112" t="s">
        <v>721</v>
      </c>
      <c r="C19009" s="72">
        <v>30.875</v>
      </c>
      <c r="D19009" s="66"/>
    </row>
    <row r="19010" spans="1:4" ht="15" hidden="1" x14ac:dyDescent="0.2">
      <c r="A19010" s="65">
        <f t="shared" si="296"/>
        <v>0</v>
      </c>
      <c r="B19010" s="73" t="s">
        <v>722</v>
      </c>
      <c r="C19010" s="76"/>
      <c r="D19010" s="96">
        <f>IF(C19070+C19075=0,1,2)</f>
        <v>2</v>
      </c>
    </row>
    <row r="19011" spans="1:4" ht="15" hidden="1" x14ac:dyDescent="0.2">
      <c r="A19011" s="65">
        <f t="shared" si="296"/>
        <v>0</v>
      </c>
      <c r="B19011" s="73" t="s">
        <v>783</v>
      </c>
      <c r="C19011" s="76"/>
      <c r="D19011" s="96">
        <f>IF(C19070+C19075=0,1,2)</f>
        <v>2</v>
      </c>
    </row>
    <row r="19012" spans="1:4" ht="15" hidden="1" x14ac:dyDescent="0.2">
      <c r="A19012" s="65">
        <f t="shared" si="296"/>
        <v>0</v>
      </c>
      <c r="B19012" s="73" t="s">
        <v>8</v>
      </c>
      <c r="C19012" s="76">
        <v>0</v>
      </c>
      <c r="D19012" s="96">
        <f>IF(C19070+C19075=0,1,2)</f>
        <v>2</v>
      </c>
    </row>
    <row r="19013" spans="1:4" ht="15" x14ac:dyDescent="0.2">
      <c r="B19013" s="113" t="s">
        <v>723</v>
      </c>
      <c r="C19013" s="72">
        <v>30.875</v>
      </c>
      <c r="D19013" s="96"/>
    </row>
    <row r="19014" spans="1:4" ht="15" hidden="1" x14ac:dyDescent="0.2">
      <c r="A19014" s="65">
        <f t="shared" ref="A19014:A19074" si="297">C19014</f>
        <v>0</v>
      </c>
      <c r="B19014" s="81" t="s">
        <v>742</v>
      </c>
      <c r="C19014" s="76">
        <v>0</v>
      </c>
      <c r="D19014" s="96">
        <f>IF(C19070+C19075=0,1,2)</f>
        <v>2</v>
      </c>
    </row>
    <row r="19015" spans="1:4" ht="15" x14ac:dyDescent="0.2">
      <c r="B19015" s="81" t="s">
        <v>748</v>
      </c>
      <c r="C19015" s="76">
        <v>-1220.5895599999999</v>
      </c>
      <c r="D19015" s="96"/>
    </row>
    <row r="19016" spans="1:4" ht="15" hidden="1" x14ac:dyDescent="0.2">
      <c r="A19016" s="65">
        <v>0</v>
      </c>
      <c r="B19016" s="73" t="s">
        <v>784</v>
      </c>
      <c r="C19016" s="76">
        <v>-1220.5895599999999</v>
      </c>
      <c r="D19016" s="96">
        <f>IF(C19070+C19075=0,1,2)</f>
        <v>2</v>
      </c>
    </row>
    <row r="19017" spans="1:4" ht="15" hidden="1" x14ac:dyDescent="0.2">
      <c r="A19017" s="65">
        <v>0</v>
      </c>
      <c r="B19017" s="77" t="s">
        <v>785</v>
      </c>
      <c r="C19017" s="76">
        <v>-1220.5895599999999</v>
      </c>
      <c r="D19017" s="96">
        <f>IF(C19070+C19075=0,1,2)</f>
        <v>2</v>
      </c>
    </row>
    <row r="19018" spans="1:4" ht="15" hidden="1" x14ac:dyDescent="0.2">
      <c r="A19018" s="65">
        <v>0</v>
      </c>
      <c r="B19018" s="77" t="s">
        <v>733</v>
      </c>
      <c r="C19018" s="76">
        <v>0</v>
      </c>
      <c r="D19018" s="96">
        <f>IF(C19070+C19075=0,1,2)</f>
        <v>2</v>
      </c>
    </row>
    <row r="19019" spans="1:4" ht="15" hidden="1" x14ac:dyDescent="0.2">
      <c r="A19019" s="65">
        <v>0</v>
      </c>
      <c r="B19019" s="77" t="s">
        <v>786</v>
      </c>
      <c r="C19019" s="76">
        <v>0</v>
      </c>
      <c r="D19019" s="96">
        <f>IF(C19070+C19075=0,1,2)</f>
        <v>2</v>
      </c>
    </row>
    <row r="19020" spans="1:4" ht="15" hidden="1" x14ac:dyDescent="0.2">
      <c r="A19020" s="65">
        <v>0</v>
      </c>
      <c r="B19020" s="77" t="s">
        <v>787</v>
      </c>
      <c r="C19020" s="76">
        <v>0</v>
      </c>
      <c r="D19020" s="96">
        <f>IF(C19070+C19075=0,1,2)</f>
        <v>2</v>
      </c>
    </row>
    <row r="19021" spans="1:4" ht="15" hidden="1" x14ac:dyDescent="0.2">
      <c r="A19021" s="65">
        <f t="shared" si="297"/>
        <v>0</v>
      </c>
      <c r="B19021" s="81" t="s">
        <v>744</v>
      </c>
      <c r="C19021" s="76">
        <v>0</v>
      </c>
      <c r="D19021" s="96">
        <f>IF(C19070+C19075=0,1,2)</f>
        <v>2</v>
      </c>
    </row>
    <row r="19022" spans="1:4" ht="15" hidden="1" x14ac:dyDescent="0.2">
      <c r="A19022" s="65">
        <v>0</v>
      </c>
      <c r="B19022" s="73" t="s">
        <v>788</v>
      </c>
      <c r="C19022" s="76">
        <v>0</v>
      </c>
      <c r="D19022" s="96">
        <f>IF(C19070+C19075=0,1,2)</f>
        <v>2</v>
      </c>
    </row>
    <row r="19023" spans="1:4" ht="15" hidden="1" x14ac:dyDescent="0.2">
      <c r="A19023" s="65">
        <v>0</v>
      </c>
      <c r="B19023" s="77" t="s">
        <v>737</v>
      </c>
      <c r="C19023" s="76">
        <v>0</v>
      </c>
      <c r="D19023" s="96">
        <f>IF(C19070+C19075=0,1,2)</f>
        <v>2</v>
      </c>
    </row>
    <row r="19024" spans="1:4" ht="15" hidden="1" x14ac:dyDescent="0.2">
      <c r="A19024" s="65">
        <v>0</v>
      </c>
      <c r="B19024" s="77" t="s">
        <v>733</v>
      </c>
      <c r="C19024" s="76">
        <v>0</v>
      </c>
      <c r="D19024" s="96">
        <f>IF(C19070+C19075=0,1,2)</f>
        <v>2</v>
      </c>
    </row>
    <row r="19025" spans="1:4" ht="15" hidden="1" x14ac:dyDescent="0.2">
      <c r="A19025" s="65">
        <v>0</v>
      </c>
      <c r="B19025" s="77" t="s">
        <v>738</v>
      </c>
      <c r="C19025" s="76">
        <v>0</v>
      </c>
      <c r="D19025" s="96">
        <f>IF(C19070+C19075=0,1,2)</f>
        <v>2</v>
      </c>
    </row>
    <row r="19026" spans="1:4" ht="15" hidden="1" x14ac:dyDescent="0.2">
      <c r="A19026" s="65">
        <v>0</v>
      </c>
      <c r="B19026" s="73" t="s">
        <v>789</v>
      </c>
      <c r="C19026" s="76">
        <v>0</v>
      </c>
      <c r="D19026" s="96">
        <f>IF(C19070+C19075=0,1,2)</f>
        <v>2</v>
      </c>
    </row>
    <row r="19027" spans="1:4" ht="15" hidden="1" x14ac:dyDescent="0.2">
      <c r="A19027" s="65">
        <v>0</v>
      </c>
      <c r="B19027" s="77" t="s">
        <v>790</v>
      </c>
      <c r="C19027" s="76">
        <v>0</v>
      </c>
      <c r="D19027" s="96">
        <f>IF(C19070+C19075=0,1,2)</f>
        <v>2</v>
      </c>
    </row>
    <row r="19028" spans="1:4" ht="15" hidden="1" x14ac:dyDescent="0.2">
      <c r="A19028" s="65">
        <f t="shared" si="297"/>
        <v>0</v>
      </c>
      <c r="B19028" s="97"/>
      <c r="C19028" s="98"/>
      <c r="D19028" s="96">
        <f>IF(C19070+C19075=0,1,2)</f>
        <v>2</v>
      </c>
    </row>
    <row r="19029" spans="1:4" ht="15" hidden="1" x14ac:dyDescent="0.2">
      <c r="A19029" s="65">
        <f t="shared" si="297"/>
        <v>0</v>
      </c>
      <c r="B19029" s="99" t="s">
        <v>816</v>
      </c>
      <c r="C19029" s="100"/>
      <c r="D19029" s="96">
        <f>IF(C19070+C19075=0,1,2)</f>
        <v>2</v>
      </c>
    </row>
    <row r="19030" spans="1:4" ht="15" x14ac:dyDescent="0.2">
      <c r="B19030" s="112" t="s">
        <v>3</v>
      </c>
      <c r="C19030" s="72">
        <v>18.975519999999999</v>
      </c>
      <c r="D19030" s="66"/>
    </row>
    <row r="19031" spans="1:4" ht="15" hidden="1" x14ac:dyDescent="0.2">
      <c r="A19031" s="65">
        <f t="shared" si="297"/>
        <v>0</v>
      </c>
      <c r="B19031" s="85" t="s">
        <v>4</v>
      </c>
      <c r="C19031" s="92">
        <v>0</v>
      </c>
      <c r="D19031" s="96">
        <f>IF(C19070+C19075=0,1,2)</f>
        <v>2</v>
      </c>
    </row>
    <row r="19032" spans="1:4" ht="15" x14ac:dyDescent="0.2">
      <c r="B19032" s="85" t="s">
        <v>5</v>
      </c>
      <c r="C19032" s="92">
        <v>16.975519999999999</v>
      </c>
      <c r="D19032" s="96"/>
    </row>
    <row r="19033" spans="1:4" ht="15" hidden="1" x14ac:dyDescent="0.2">
      <c r="A19033" s="65">
        <v>0</v>
      </c>
      <c r="B19033" s="102" t="s">
        <v>796</v>
      </c>
      <c r="C19033" s="103">
        <v>2.13</v>
      </c>
      <c r="D19033" s="96">
        <f>IF(C19070+C19075=0,1,2)</f>
        <v>2</v>
      </c>
    </row>
    <row r="19034" spans="1:4" ht="15" hidden="1" x14ac:dyDescent="0.2">
      <c r="A19034" s="65">
        <v>0</v>
      </c>
      <c r="B19034" s="102" t="s">
        <v>797</v>
      </c>
      <c r="C19034" s="103">
        <v>0</v>
      </c>
      <c r="D19034" s="96">
        <f>IF(C19070+C19075=0,1,2)</f>
        <v>2</v>
      </c>
    </row>
    <row r="19035" spans="1:4" ht="15" hidden="1" x14ac:dyDescent="0.2">
      <c r="A19035" s="65">
        <v>0</v>
      </c>
      <c r="B19035" s="102" t="s">
        <v>798</v>
      </c>
      <c r="C19035" s="103">
        <v>10.36942</v>
      </c>
      <c r="D19035" s="96">
        <f>IF(C19070+C19075=0,1,2)</f>
        <v>2</v>
      </c>
    </row>
    <row r="19036" spans="1:4" ht="15" hidden="1" x14ac:dyDescent="0.2">
      <c r="A19036" s="65">
        <v>0</v>
      </c>
      <c r="B19036" s="102" t="s">
        <v>799</v>
      </c>
      <c r="C19036" s="103">
        <v>0</v>
      </c>
      <c r="D19036" s="96">
        <f>IF(C19070+C19075=0,1,2)</f>
        <v>2</v>
      </c>
    </row>
    <row r="19037" spans="1:4" ht="15" hidden="1" x14ac:dyDescent="0.2">
      <c r="A19037" s="65">
        <v>0</v>
      </c>
      <c r="B19037" s="102" t="s">
        <v>800</v>
      </c>
      <c r="C19037" s="103">
        <v>0</v>
      </c>
      <c r="D19037" s="96">
        <f>IF(C19070+C19075=0,1,2)</f>
        <v>2</v>
      </c>
    </row>
    <row r="19038" spans="1:4" ht="15" hidden="1" x14ac:dyDescent="0.2">
      <c r="A19038" s="65">
        <v>0</v>
      </c>
      <c r="B19038" s="102" t="s">
        <v>801</v>
      </c>
      <c r="C19038" s="103">
        <v>0</v>
      </c>
      <c r="D19038" s="96">
        <f>IF(C19070+C19075=0,1,2)</f>
        <v>2</v>
      </c>
    </row>
    <row r="19039" spans="1:4" ht="30" hidden="1" x14ac:dyDescent="0.2">
      <c r="A19039" s="65">
        <v>0</v>
      </c>
      <c r="B19039" s="102" t="s">
        <v>802</v>
      </c>
      <c r="C19039" s="103">
        <v>0.8095</v>
      </c>
      <c r="D19039" s="96">
        <f>IF(C19070+C19075=0,1,2)</f>
        <v>2</v>
      </c>
    </row>
    <row r="19040" spans="1:4" ht="30" hidden="1" x14ac:dyDescent="0.2">
      <c r="A19040" s="65">
        <v>0</v>
      </c>
      <c r="B19040" s="102" t="s">
        <v>803</v>
      </c>
      <c r="C19040" s="103">
        <v>0.40100000000000002</v>
      </c>
      <c r="D19040" s="96">
        <f>IF(C19070+C19075=0,1,2)</f>
        <v>2</v>
      </c>
    </row>
    <row r="19041" spans="1:4" ht="15" hidden="1" x14ac:dyDescent="0.2">
      <c r="A19041" s="65">
        <v>0</v>
      </c>
      <c r="B19041" s="102" t="s">
        <v>804</v>
      </c>
      <c r="C19041" s="103">
        <v>0</v>
      </c>
      <c r="D19041" s="96">
        <f>IF(C19070+C19075=0,1,2)</f>
        <v>2</v>
      </c>
    </row>
    <row r="19042" spans="1:4" ht="15" hidden="1" x14ac:dyDescent="0.2">
      <c r="A19042" s="65">
        <v>0</v>
      </c>
      <c r="B19042" s="102" t="s">
        <v>805</v>
      </c>
      <c r="C19042" s="103">
        <v>3.2656000000000001</v>
      </c>
      <c r="D19042" s="96">
        <f>IF(C19070+C19075=0,1,2)</f>
        <v>2</v>
      </c>
    </row>
    <row r="19043" spans="1:4" ht="15" hidden="1" x14ac:dyDescent="0.2">
      <c r="A19043" s="65">
        <f t="shared" si="297"/>
        <v>0</v>
      </c>
      <c r="B19043" s="85" t="s">
        <v>806</v>
      </c>
      <c r="C19043" s="92">
        <v>0</v>
      </c>
      <c r="D19043" s="96">
        <f>IF(C19070+C19075=0,1,2)</f>
        <v>2</v>
      </c>
    </row>
    <row r="19044" spans="1:4" ht="15" hidden="1" x14ac:dyDescent="0.2">
      <c r="A19044" s="65">
        <f t="shared" si="297"/>
        <v>0</v>
      </c>
      <c r="B19044" s="85" t="s">
        <v>6</v>
      </c>
      <c r="C19044" s="92">
        <v>0</v>
      </c>
      <c r="D19044" s="96">
        <f>IF(C19070+C19075=0,1,2)</f>
        <v>2</v>
      </c>
    </row>
    <row r="19045" spans="1:4" ht="15" hidden="1" x14ac:dyDescent="0.2">
      <c r="A19045" s="65">
        <f t="shared" si="297"/>
        <v>0</v>
      </c>
      <c r="B19045" s="73" t="s">
        <v>7</v>
      </c>
      <c r="C19045" s="76">
        <v>0</v>
      </c>
      <c r="D19045" s="96">
        <f>IF(C19070+C19075=0,1,2)</f>
        <v>2</v>
      </c>
    </row>
    <row r="19046" spans="1:4" ht="15" hidden="1" x14ac:dyDescent="0.2">
      <c r="A19046" s="65">
        <f t="shared" si="297"/>
        <v>0</v>
      </c>
      <c r="B19046" s="85" t="s">
        <v>8</v>
      </c>
      <c r="C19046" s="92">
        <v>0</v>
      </c>
      <c r="D19046" s="96">
        <f>IF(C19070+C19075=0,1,2)</f>
        <v>2</v>
      </c>
    </row>
    <row r="19047" spans="1:4" ht="15" hidden="1" x14ac:dyDescent="0.2">
      <c r="A19047" s="65">
        <f t="shared" si="297"/>
        <v>0</v>
      </c>
      <c r="B19047" s="85" t="s">
        <v>9</v>
      </c>
      <c r="C19047" s="92">
        <v>0</v>
      </c>
      <c r="D19047" s="96">
        <f>IF(C19070+C19075=0,1,2)</f>
        <v>2</v>
      </c>
    </row>
    <row r="19048" spans="1:4" ht="15" x14ac:dyDescent="0.2">
      <c r="B19048" s="85" t="s">
        <v>10</v>
      </c>
      <c r="C19048" s="92">
        <v>2</v>
      </c>
      <c r="D19048" s="96"/>
    </row>
    <row r="19049" spans="1:4" ht="15" hidden="1" x14ac:dyDescent="0.2">
      <c r="A19049" s="65">
        <f t="shared" si="297"/>
        <v>0</v>
      </c>
      <c r="B19049" s="81" t="s">
        <v>11</v>
      </c>
      <c r="C19049" s="76">
        <v>0</v>
      </c>
      <c r="D19049" s="66">
        <f>IF(C19070+C19075=0,1,2)</f>
        <v>2</v>
      </c>
    </row>
    <row r="19050" spans="1:4" ht="15" hidden="1" x14ac:dyDescent="0.2">
      <c r="A19050" s="65">
        <f t="shared" si="297"/>
        <v>0</v>
      </c>
      <c r="B19050" s="81" t="s">
        <v>12</v>
      </c>
      <c r="C19050" s="76">
        <v>0</v>
      </c>
      <c r="D19050" s="96">
        <f>IF(C19070+C19075=0,1,2)</f>
        <v>2</v>
      </c>
    </row>
    <row r="19051" spans="1:4" ht="15" hidden="1" x14ac:dyDescent="0.2">
      <c r="A19051" s="65">
        <v>0</v>
      </c>
      <c r="B19051" s="104" t="s">
        <v>784</v>
      </c>
      <c r="C19051" s="105">
        <v>0</v>
      </c>
      <c r="D19051" s="96">
        <f>IF(C19070+C19075=0,1,2)</f>
        <v>2</v>
      </c>
    </row>
    <row r="19052" spans="1:4" ht="15" hidden="1" x14ac:dyDescent="0.2">
      <c r="A19052" s="65">
        <v>0</v>
      </c>
      <c r="B19052" s="102" t="s">
        <v>785</v>
      </c>
      <c r="C19052" s="103">
        <v>0</v>
      </c>
      <c r="D19052" s="96">
        <f>IF(C19070+C19075=0,1,2)</f>
        <v>2</v>
      </c>
    </row>
    <row r="19053" spans="1:4" ht="15" hidden="1" x14ac:dyDescent="0.2">
      <c r="A19053" s="65">
        <v>0</v>
      </c>
      <c r="B19053" s="102" t="s">
        <v>807</v>
      </c>
      <c r="C19053" s="103">
        <v>0</v>
      </c>
      <c r="D19053" s="96">
        <f>IF(C19070+C19075=0,1,2)</f>
        <v>2</v>
      </c>
    </row>
    <row r="19054" spans="1:4" ht="15" hidden="1" x14ac:dyDescent="0.2">
      <c r="A19054" s="65">
        <v>0</v>
      </c>
      <c r="B19054" s="106" t="s">
        <v>734</v>
      </c>
      <c r="C19054" s="92">
        <v>0</v>
      </c>
      <c r="D19054" s="96">
        <f>IF(C19070+C19075=0,1,2)</f>
        <v>2</v>
      </c>
    </row>
    <row r="19055" spans="1:4" ht="15" hidden="1" x14ac:dyDescent="0.2">
      <c r="A19055" s="65">
        <v>0</v>
      </c>
      <c r="B19055" s="77" t="s">
        <v>808</v>
      </c>
      <c r="C19055" s="76">
        <v>0</v>
      </c>
      <c r="D19055" s="96">
        <f>IF(C19070+C19075=0,1,2)</f>
        <v>2</v>
      </c>
    </row>
    <row r="19056" spans="1:4" ht="15" hidden="1" x14ac:dyDescent="0.2">
      <c r="A19056" s="65">
        <f t="shared" si="297"/>
        <v>0</v>
      </c>
      <c r="B19056" s="81" t="s">
        <v>13</v>
      </c>
      <c r="C19056" s="76">
        <v>0</v>
      </c>
      <c r="D19056" s="96">
        <f>IF(C19070+C19075=0,1,2)</f>
        <v>2</v>
      </c>
    </row>
    <row r="19057" spans="1:4" ht="15" hidden="1" x14ac:dyDescent="0.2">
      <c r="A19057" s="65">
        <v>0</v>
      </c>
      <c r="B19057" s="104" t="s">
        <v>788</v>
      </c>
      <c r="C19057" s="105">
        <v>0</v>
      </c>
      <c r="D19057" s="96">
        <f>IF(C19070+C19075=0,1,2)</f>
        <v>2</v>
      </c>
    </row>
    <row r="19058" spans="1:4" ht="15" hidden="1" x14ac:dyDescent="0.2">
      <c r="A19058" s="65">
        <v>0</v>
      </c>
      <c r="B19058" s="102" t="s">
        <v>785</v>
      </c>
      <c r="C19058" s="103">
        <v>0</v>
      </c>
      <c r="D19058" s="96">
        <f>IF(C19070+C19075=0,1,2)</f>
        <v>2</v>
      </c>
    </row>
    <row r="19059" spans="1:4" ht="15" hidden="1" x14ac:dyDescent="0.2">
      <c r="A19059" s="65">
        <v>0</v>
      </c>
      <c r="B19059" s="102" t="s">
        <v>733</v>
      </c>
      <c r="C19059" s="103">
        <v>0</v>
      </c>
      <c r="D19059" s="96">
        <f>IF(C19070+C19075=0,1,2)</f>
        <v>2</v>
      </c>
    </row>
    <row r="19060" spans="1:4" ht="30" hidden="1" x14ac:dyDescent="0.2">
      <c r="A19060" s="65">
        <f t="shared" si="297"/>
        <v>0</v>
      </c>
      <c r="B19060" s="106" t="s">
        <v>809</v>
      </c>
      <c r="C19060" s="92">
        <v>0</v>
      </c>
      <c r="D19060" s="96">
        <f>IF(C19070+C19075=0,1,2)</f>
        <v>2</v>
      </c>
    </row>
    <row r="19061" spans="1:4" ht="15" hidden="1" x14ac:dyDescent="0.2">
      <c r="A19061" s="65">
        <v>0</v>
      </c>
      <c r="B19061" s="77" t="s">
        <v>738</v>
      </c>
      <c r="C19061" s="76">
        <v>0</v>
      </c>
      <c r="D19061" s="96">
        <f>IF(C19070+C19075=0,1,2)</f>
        <v>2</v>
      </c>
    </row>
    <row r="19062" spans="1:4" ht="15" hidden="1" x14ac:dyDescent="0.2">
      <c r="A19062" s="65">
        <v>0</v>
      </c>
      <c r="B19062" s="104" t="s">
        <v>789</v>
      </c>
      <c r="C19062" s="105">
        <v>0</v>
      </c>
      <c r="D19062" s="96">
        <f>IF(C19070+C19075=0,1,2)</f>
        <v>2</v>
      </c>
    </row>
    <row r="19063" spans="1:4" ht="15" hidden="1" x14ac:dyDescent="0.2">
      <c r="A19063" s="65">
        <v>0</v>
      </c>
      <c r="B19063" s="102" t="s">
        <v>732</v>
      </c>
      <c r="C19063" s="103">
        <v>0</v>
      </c>
      <c r="D19063" s="96">
        <f>IF(C19070+C19075=0,1,2)</f>
        <v>2</v>
      </c>
    </row>
    <row r="19064" spans="1:4" ht="15" hidden="1" x14ac:dyDescent="0.2">
      <c r="A19064" s="65">
        <v>0</v>
      </c>
      <c r="B19064" s="102" t="s">
        <v>737</v>
      </c>
      <c r="C19064" s="103">
        <v>0</v>
      </c>
      <c r="D19064" s="96">
        <f>IF(C19070+C19075=0,1,2)</f>
        <v>2</v>
      </c>
    </row>
    <row r="19065" spans="1:4" ht="15" hidden="1" x14ac:dyDescent="0.2">
      <c r="A19065" s="65">
        <v>0</v>
      </c>
      <c r="B19065" s="102" t="s">
        <v>733</v>
      </c>
      <c r="C19065" s="103">
        <v>0</v>
      </c>
      <c r="D19065" s="96">
        <f>IF(C19070+C19075=0,1,2)</f>
        <v>2</v>
      </c>
    </row>
    <row r="19066" spans="1:4" ht="15" hidden="1" x14ac:dyDescent="0.2">
      <c r="A19066" s="65">
        <v>0</v>
      </c>
      <c r="B19066" s="106" t="s">
        <v>734</v>
      </c>
      <c r="C19066" s="92">
        <v>0</v>
      </c>
      <c r="D19066" s="96">
        <f>IF(C19070+C19075=0,1,2)</f>
        <v>2</v>
      </c>
    </row>
    <row r="19067" spans="1:4" ht="15" hidden="1" x14ac:dyDescent="0.2">
      <c r="A19067" s="65">
        <v>0</v>
      </c>
      <c r="B19067" s="77" t="s">
        <v>738</v>
      </c>
      <c r="C19067" s="76">
        <v>0</v>
      </c>
      <c r="D19067" s="96">
        <f>IF(C19070+C19075=0,1,2)</f>
        <v>2</v>
      </c>
    </row>
    <row r="19068" spans="1:4" ht="15" hidden="1" x14ac:dyDescent="0.2">
      <c r="A19068" s="65">
        <f t="shared" si="297"/>
        <v>0</v>
      </c>
      <c r="B19068" s="97"/>
      <c r="C19068" s="98"/>
      <c r="D19068" s="96">
        <f>IF(C19070+C19075=0,1,2)</f>
        <v>2</v>
      </c>
    </row>
    <row r="19069" spans="1:4" ht="15" hidden="1" x14ac:dyDescent="0.2">
      <c r="A19069" s="65">
        <f t="shared" si="297"/>
        <v>0</v>
      </c>
      <c r="B19069" s="99" t="s">
        <v>817</v>
      </c>
      <c r="C19069" s="100"/>
      <c r="D19069" s="96">
        <f>IF(C19070+C19075=0,1,2)</f>
        <v>2</v>
      </c>
    </row>
    <row r="19070" spans="1:4" ht="15" x14ac:dyDescent="0.2">
      <c r="B19070" s="79" t="s">
        <v>741</v>
      </c>
      <c r="C19070" s="80">
        <v>-1189.7145599999999</v>
      </c>
      <c r="D19070" s="96"/>
    </row>
    <row r="19071" spans="1:4" ht="15" x14ac:dyDescent="0.2">
      <c r="B19071" s="113" t="s">
        <v>721</v>
      </c>
      <c r="C19071" s="72">
        <v>30.875</v>
      </c>
      <c r="D19071" s="66"/>
    </row>
    <row r="19072" spans="1:4" ht="15" hidden="1" x14ac:dyDescent="0.2">
      <c r="A19072" s="65">
        <f t="shared" si="297"/>
        <v>0</v>
      </c>
      <c r="B19072" s="85" t="s">
        <v>742</v>
      </c>
      <c r="C19072" s="92">
        <v>0</v>
      </c>
      <c r="D19072" s="96">
        <f>IF(C19070+C19075=0,1,2)</f>
        <v>2</v>
      </c>
    </row>
    <row r="19073" spans="1:4" ht="15" x14ac:dyDescent="0.2">
      <c r="B19073" s="85" t="s">
        <v>743</v>
      </c>
      <c r="C19073" s="92">
        <v>-1220.5895599999999</v>
      </c>
      <c r="D19073" s="96"/>
    </row>
    <row r="19074" spans="1:4" ht="15" hidden="1" x14ac:dyDescent="0.2">
      <c r="A19074" s="65">
        <f t="shared" si="297"/>
        <v>0</v>
      </c>
      <c r="B19074" s="85" t="s">
        <v>744</v>
      </c>
      <c r="C19074" s="92">
        <v>0</v>
      </c>
      <c r="D19074" s="96">
        <f>IF(C19070+C19075=0,1,2)</f>
        <v>2</v>
      </c>
    </row>
    <row r="19075" spans="1:4" ht="15" x14ac:dyDescent="0.2">
      <c r="B19075" s="79" t="s">
        <v>745</v>
      </c>
      <c r="C19075" s="80">
        <v>18.975519999999999</v>
      </c>
      <c r="D19075" s="96"/>
    </row>
    <row r="19076" spans="1:4" ht="15" x14ac:dyDescent="0.2">
      <c r="B19076" s="113" t="s">
        <v>3</v>
      </c>
      <c r="C19076" s="72">
        <v>18.975519999999999</v>
      </c>
      <c r="D19076" s="66"/>
    </row>
    <row r="19077" spans="1:4" ht="15" hidden="1" x14ac:dyDescent="0.2">
      <c r="A19077" s="65">
        <f t="shared" ref="A19077:A19139" si="298">C19077</f>
        <v>0</v>
      </c>
      <c r="B19077" s="85" t="s">
        <v>11</v>
      </c>
      <c r="C19077" s="92">
        <v>0</v>
      </c>
      <c r="D19077" s="66">
        <f>IF(C19070+C19075=0,1,2)</f>
        <v>2</v>
      </c>
    </row>
    <row r="19078" spans="1:4" ht="15" hidden="1" x14ac:dyDescent="0.2">
      <c r="A19078" s="65">
        <f t="shared" si="298"/>
        <v>0</v>
      </c>
      <c r="B19078" s="85" t="s">
        <v>746</v>
      </c>
      <c r="C19078" s="92">
        <v>0</v>
      </c>
      <c r="D19078" s="96">
        <f>IF(C19070+C19075=0,1,2)</f>
        <v>2</v>
      </c>
    </row>
    <row r="19079" spans="1:4" ht="15" hidden="1" x14ac:dyDescent="0.2">
      <c r="A19079" s="65">
        <f t="shared" si="298"/>
        <v>0</v>
      </c>
      <c r="B19079" s="85" t="s">
        <v>13</v>
      </c>
      <c r="C19079" s="92">
        <v>0</v>
      </c>
      <c r="D19079" s="96">
        <f>IF(C19070+C19075=0,1,2)</f>
        <v>2</v>
      </c>
    </row>
    <row r="19080" spans="1:4" ht="15" hidden="1" x14ac:dyDescent="0.2">
      <c r="A19080" s="65">
        <f t="shared" si="298"/>
        <v>-1208.6900800000001</v>
      </c>
      <c r="B19080" s="94" t="s">
        <v>747</v>
      </c>
      <c r="C19080" s="95">
        <v>-1208.6900800000001</v>
      </c>
      <c r="D19080" s="65">
        <f>IF(C19070+C19075=0,1,2)</f>
        <v>2</v>
      </c>
    </row>
    <row r="19081" spans="1:4" ht="15" hidden="1" x14ac:dyDescent="0.2">
      <c r="A19081" s="65">
        <f t="shared" si="298"/>
        <v>1208.6900800000001</v>
      </c>
      <c r="B19081" s="94" t="s">
        <v>812</v>
      </c>
      <c r="C19081" s="95">
        <v>1208.6900800000001</v>
      </c>
      <c r="D19081" s="65">
        <f>IF(C19070+C19075=0,1,2)</f>
        <v>2</v>
      </c>
    </row>
    <row r="19082" spans="1:4" ht="15" hidden="1" x14ac:dyDescent="0.2">
      <c r="A19082" s="65">
        <f t="shared" si="298"/>
        <v>0</v>
      </c>
      <c r="B19082" s="107" t="s">
        <v>813</v>
      </c>
      <c r="C19082" s="92">
        <v>0</v>
      </c>
      <c r="D19082" s="96">
        <f>IF(C19070+C19075=0,1,2)</f>
        <v>2</v>
      </c>
    </row>
    <row r="19083" spans="1:4" ht="15" hidden="1" x14ac:dyDescent="0.2">
      <c r="A19083" s="65">
        <f t="shared" si="298"/>
        <v>0</v>
      </c>
      <c r="B19083" s="108"/>
      <c r="C19083" s="109"/>
      <c r="D19083" s="96">
        <f>IF(C19070+C19075=0,1,2)</f>
        <v>2</v>
      </c>
    </row>
    <row r="19084" spans="1:4" ht="15" hidden="1" x14ac:dyDescent="0.2">
      <c r="A19084" s="65">
        <f t="shared" si="298"/>
        <v>0</v>
      </c>
      <c r="B19084" s="82" t="s">
        <v>791</v>
      </c>
      <c r="C19084" s="100"/>
      <c r="D19084" s="96">
        <f>IF(C19070+C19075=0,1,2)</f>
        <v>2</v>
      </c>
    </row>
    <row r="19085" spans="1:4" ht="15" x14ac:dyDescent="0.2">
      <c r="B19085" s="107" t="s">
        <v>792</v>
      </c>
      <c r="C19085" s="114">
        <v>61</v>
      </c>
      <c r="D19085" s="96"/>
    </row>
    <row r="19086" spans="1:4" ht="15" x14ac:dyDescent="0.2">
      <c r="B19086" s="81" t="s">
        <v>793</v>
      </c>
      <c r="C19086" s="110">
        <v>49</v>
      </c>
      <c r="D19086" s="96"/>
    </row>
    <row r="19087" spans="1:4" ht="15" x14ac:dyDescent="0.2">
      <c r="B19087" s="81" t="s">
        <v>794</v>
      </c>
      <c r="C19087" s="110">
        <v>12</v>
      </c>
      <c r="D19087" s="96"/>
    </row>
    <row r="19088" spans="1:4" ht="15" hidden="1" x14ac:dyDescent="0.2">
      <c r="A19088" s="65">
        <f t="shared" si="298"/>
        <v>0</v>
      </c>
      <c r="B19088" s="111"/>
      <c r="C19088" s="109"/>
      <c r="D19088" s="96">
        <f>IF(C19070+C19075=0,1,2)</f>
        <v>2</v>
      </c>
    </row>
    <row r="19089" spans="1:4" ht="30" customHeight="1" x14ac:dyDescent="0.2">
      <c r="B19089" s="117" t="s">
        <v>1046</v>
      </c>
      <c r="C19089" s="118"/>
      <c r="D19089" s="96"/>
    </row>
    <row r="19090" spans="1:4" ht="15" hidden="1" x14ac:dyDescent="0.2">
      <c r="A19090" s="65">
        <f t="shared" si="298"/>
        <v>0</v>
      </c>
      <c r="B19090" s="97"/>
      <c r="C19090" s="98"/>
      <c r="D19090" s="96">
        <f>IF(C19153+C19158=0,1,2)</f>
        <v>2</v>
      </c>
    </row>
    <row r="19091" spans="1:4" ht="15" hidden="1" x14ac:dyDescent="0.2">
      <c r="A19091" s="65">
        <f t="shared" si="298"/>
        <v>0</v>
      </c>
      <c r="B19091" s="99" t="s">
        <v>815</v>
      </c>
      <c r="C19091" s="100"/>
      <c r="D19091" s="96">
        <f>IF(C19153+C19158=0,1,2)</f>
        <v>2</v>
      </c>
    </row>
    <row r="19092" spans="1:4" ht="15" x14ac:dyDescent="0.2">
      <c r="B19092" s="112" t="s">
        <v>721</v>
      </c>
      <c r="C19092" s="72">
        <v>6.8620000000000001</v>
      </c>
      <c r="D19092" s="66"/>
    </row>
    <row r="19093" spans="1:4" ht="15" hidden="1" x14ac:dyDescent="0.2">
      <c r="A19093" s="65">
        <f t="shared" si="298"/>
        <v>0</v>
      </c>
      <c r="B19093" s="73" t="s">
        <v>722</v>
      </c>
      <c r="C19093" s="76"/>
      <c r="D19093" s="96">
        <f>IF(C19153+C19158=0,1,2)</f>
        <v>2</v>
      </c>
    </row>
    <row r="19094" spans="1:4" ht="15" hidden="1" x14ac:dyDescent="0.2">
      <c r="A19094" s="65">
        <f t="shared" si="298"/>
        <v>0</v>
      </c>
      <c r="B19094" s="73" t="s">
        <v>783</v>
      </c>
      <c r="C19094" s="76"/>
      <c r="D19094" s="96">
        <f>IF(C19153+C19158=0,1,2)</f>
        <v>2</v>
      </c>
    </row>
    <row r="19095" spans="1:4" ht="15" hidden="1" x14ac:dyDescent="0.2">
      <c r="A19095" s="65">
        <f t="shared" si="298"/>
        <v>0</v>
      </c>
      <c r="B19095" s="73" t="s">
        <v>8</v>
      </c>
      <c r="C19095" s="76">
        <v>0</v>
      </c>
      <c r="D19095" s="96">
        <f>IF(C19153+C19158=0,1,2)</f>
        <v>2</v>
      </c>
    </row>
    <row r="19096" spans="1:4" ht="15" x14ac:dyDescent="0.2">
      <c r="B19096" s="113" t="s">
        <v>723</v>
      </c>
      <c r="C19096" s="72">
        <v>6.8620000000000001</v>
      </c>
      <c r="D19096" s="96"/>
    </row>
    <row r="19097" spans="1:4" ht="15" hidden="1" x14ac:dyDescent="0.2">
      <c r="A19097" s="65">
        <f t="shared" si="298"/>
        <v>0</v>
      </c>
      <c r="B19097" s="81" t="s">
        <v>742</v>
      </c>
      <c r="C19097" s="76">
        <v>0</v>
      </c>
      <c r="D19097" s="96">
        <f>IF(C19153+C19158=0,1,2)</f>
        <v>2</v>
      </c>
    </row>
    <row r="19098" spans="1:4" ht="15" hidden="1" x14ac:dyDescent="0.2">
      <c r="A19098" s="65">
        <f t="shared" si="298"/>
        <v>0</v>
      </c>
      <c r="B19098" s="81" t="s">
        <v>748</v>
      </c>
      <c r="C19098" s="76">
        <v>0</v>
      </c>
      <c r="D19098" s="96">
        <f>IF(C19153+C19158=0,1,2)</f>
        <v>2</v>
      </c>
    </row>
    <row r="19099" spans="1:4" ht="15" hidden="1" x14ac:dyDescent="0.2">
      <c r="A19099" s="65">
        <v>0</v>
      </c>
      <c r="B19099" s="73" t="s">
        <v>784</v>
      </c>
      <c r="C19099" s="76">
        <v>0</v>
      </c>
      <c r="D19099" s="96">
        <f>IF(C19153+C19158=0,1,2)</f>
        <v>2</v>
      </c>
    </row>
    <row r="19100" spans="1:4" ht="15" hidden="1" x14ac:dyDescent="0.2">
      <c r="A19100" s="65">
        <v>0</v>
      </c>
      <c r="B19100" s="77" t="s">
        <v>785</v>
      </c>
      <c r="C19100" s="76">
        <v>0</v>
      </c>
      <c r="D19100" s="96">
        <f>IF(C19153+C19158=0,1,2)</f>
        <v>2</v>
      </c>
    </row>
    <row r="19101" spans="1:4" ht="15" hidden="1" x14ac:dyDescent="0.2">
      <c r="A19101" s="65">
        <v>0</v>
      </c>
      <c r="B19101" s="77" t="s">
        <v>733</v>
      </c>
      <c r="C19101" s="76">
        <v>0</v>
      </c>
      <c r="D19101" s="96">
        <f>IF(C19153+C19158=0,1,2)</f>
        <v>2</v>
      </c>
    </row>
    <row r="19102" spans="1:4" ht="15" hidden="1" x14ac:dyDescent="0.2">
      <c r="A19102" s="65">
        <v>0</v>
      </c>
      <c r="B19102" s="77" t="s">
        <v>786</v>
      </c>
      <c r="C19102" s="76">
        <v>0</v>
      </c>
      <c r="D19102" s="96">
        <f>IF(C19153+C19158=0,1,2)</f>
        <v>2</v>
      </c>
    </row>
    <row r="19103" spans="1:4" ht="15" hidden="1" x14ac:dyDescent="0.2">
      <c r="A19103" s="65">
        <v>0</v>
      </c>
      <c r="B19103" s="77" t="s">
        <v>787</v>
      </c>
      <c r="C19103" s="76">
        <v>0</v>
      </c>
      <c r="D19103" s="96">
        <f>IF(C19153+C19158=0,1,2)</f>
        <v>2</v>
      </c>
    </row>
    <row r="19104" spans="1:4" ht="15" hidden="1" x14ac:dyDescent="0.2">
      <c r="A19104" s="65">
        <f t="shared" si="298"/>
        <v>0</v>
      </c>
      <c r="B19104" s="81" t="s">
        <v>744</v>
      </c>
      <c r="C19104" s="76">
        <v>0</v>
      </c>
      <c r="D19104" s="96">
        <f>IF(C19153+C19158=0,1,2)</f>
        <v>2</v>
      </c>
    </row>
    <row r="19105" spans="1:4" ht="15" hidden="1" x14ac:dyDescent="0.2">
      <c r="A19105" s="65">
        <v>0</v>
      </c>
      <c r="B19105" s="73" t="s">
        <v>788</v>
      </c>
      <c r="C19105" s="76">
        <v>0</v>
      </c>
      <c r="D19105" s="96">
        <f>IF(C19153+C19158=0,1,2)</f>
        <v>2</v>
      </c>
    </row>
    <row r="19106" spans="1:4" ht="15" hidden="1" x14ac:dyDescent="0.2">
      <c r="A19106" s="65">
        <v>0</v>
      </c>
      <c r="B19106" s="77" t="s">
        <v>737</v>
      </c>
      <c r="C19106" s="76">
        <v>0</v>
      </c>
      <c r="D19106" s="96">
        <f>IF(C19153+C19158=0,1,2)</f>
        <v>2</v>
      </c>
    </row>
    <row r="19107" spans="1:4" ht="15" hidden="1" x14ac:dyDescent="0.2">
      <c r="A19107" s="65">
        <v>0</v>
      </c>
      <c r="B19107" s="77" t="s">
        <v>733</v>
      </c>
      <c r="C19107" s="76">
        <v>0</v>
      </c>
      <c r="D19107" s="96">
        <f>IF(C19153+C19158=0,1,2)</f>
        <v>2</v>
      </c>
    </row>
    <row r="19108" spans="1:4" ht="15" hidden="1" x14ac:dyDescent="0.2">
      <c r="A19108" s="65">
        <v>0</v>
      </c>
      <c r="B19108" s="77" t="s">
        <v>738</v>
      </c>
      <c r="C19108" s="76">
        <v>0</v>
      </c>
      <c r="D19108" s="96">
        <f>IF(C19153+C19158=0,1,2)</f>
        <v>2</v>
      </c>
    </row>
    <row r="19109" spans="1:4" ht="15" hidden="1" x14ac:dyDescent="0.2">
      <c r="A19109" s="65">
        <v>0</v>
      </c>
      <c r="B19109" s="73" t="s">
        <v>789</v>
      </c>
      <c r="C19109" s="76">
        <v>0</v>
      </c>
      <c r="D19109" s="96">
        <f>IF(C19153+C19158=0,1,2)</f>
        <v>2</v>
      </c>
    </row>
    <row r="19110" spans="1:4" ht="15" hidden="1" x14ac:dyDescent="0.2">
      <c r="A19110" s="65">
        <v>0</v>
      </c>
      <c r="B19110" s="77" t="s">
        <v>790</v>
      </c>
      <c r="C19110" s="76">
        <v>0</v>
      </c>
      <c r="D19110" s="96">
        <f>IF(C19153+C19158=0,1,2)</f>
        <v>2</v>
      </c>
    </row>
    <row r="19111" spans="1:4" ht="15" hidden="1" x14ac:dyDescent="0.2">
      <c r="A19111" s="65">
        <f t="shared" si="298"/>
        <v>0</v>
      </c>
      <c r="B19111" s="97"/>
      <c r="C19111" s="98"/>
      <c r="D19111" s="96">
        <f>IF(C19153+C19158=0,1,2)</f>
        <v>2</v>
      </c>
    </row>
    <row r="19112" spans="1:4" ht="15" hidden="1" x14ac:dyDescent="0.2">
      <c r="A19112" s="65">
        <f t="shared" si="298"/>
        <v>0</v>
      </c>
      <c r="B19112" s="99" t="s">
        <v>816</v>
      </c>
      <c r="C19112" s="100"/>
      <c r="D19112" s="96">
        <f>IF(C19153+C19158=0,1,2)</f>
        <v>2</v>
      </c>
    </row>
    <row r="19113" spans="1:4" ht="15" x14ac:dyDescent="0.2">
      <c r="B19113" s="112" t="s">
        <v>3</v>
      </c>
      <c r="C19113" s="72">
        <v>6.6995100000000001</v>
      </c>
      <c r="D19113" s="66"/>
    </row>
    <row r="19114" spans="1:4" ht="15" x14ac:dyDescent="0.2">
      <c r="B19114" s="85" t="s">
        <v>4</v>
      </c>
      <c r="C19114" s="92">
        <v>4.7613599999999998</v>
      </c>
      <c r="D19114" s="96"/>
    </row>
    <row r="19115" spans="1:4" ht="15" x14ac:dyDescent="0.2">
      <c r="B19115" s="85" t="s">
        <v>5</v>
      </c>
      <c r="C19115" s="92">
        <v>1.93815</v>
      </c>
      <c r="D19115" s="96"/>
    </row>
    <row r="19116" spans="1:4" ht="15" hidden="1" x14ac:dyDescent="0.2">
      <c r="A19116" s="65">
        <v>0</v>
      </c>
      <c r="B19116" s="102" t="s">
        <v>796</v>
      </c>
      <c r="C19116" s="103">
        <v>0</v>
      </c>
      <c r="D19116" s="96">
        <f>IF(C19153+C19158=0,1,2)</f>
        <v>2</v>
      </c>
    </row>
    <row r="19117" spans="1:4" ht="15" hidden="1" x14ac:dyDescent="0.2">
      <c r="A19117" s="65">
        <v>0</v>
      </c>
      <c r="B19117" s="102" t="s">
        <v>797</v>
      </c>
      <c r="C19117" s="103">
        <v>0</v>
      </c>
      <c r="D19117" s="96">
        <f>IF(C19153+C19158=0,1,2)</f>
        <v>2</v>
      </c>
    </row>
    <row r="19118" spans="1:4" ht="15" hidden="1" x14ac:dyDescent="0.2">
      <c r="A19118" s="65">
        <v>0</v>
      </c>
      <c r="B19118" s="102" t="s">
        <v>798</v>
      </c>
      <c r="C19118" s="103">
        <v>1.93815</v>
      </c>
      <c r="D19118" s="96">
        <f>IF(C19153+C19158=0,1,2)</f>
        <v>2</v>
      </c>
    </row>
    <row r="19119" spans="1:4" ht="15" hidden="1" x14ac:dyDescent="0.2">
      <c r="A19119" s="65">
        <v>0</v>
      </c>
      <c r="B19119" s="102" t="s">
        <v>799</v>
      </c>
      <c r="C19119" s="103">
        <v>0</v>
      </c>
      <c r="D19119" s="96">
        <f>IF(C19153+C19158=0,1,2)</f>
        <v>2</v>
      </c>
    </row>
    <row r="19120" spans="1:4" ht="15" hidden="1" x14ac:dyDescent="0.2">
      <c r="A19120" s="65">
        <v>0</v>
      </c>
      <c r="B19120" s="102" t="s">
        <v>800</v>
      </c>
      <c r="C19120" s="103">
        <v>0</v>
      </c>
      <c r="D19120" s="96">
        <f>IF(C19153+C19158=0,1,2)</f>
        <v>2</v>
      </c>
    </row>
    <row r="19121" spans="1:4" ht="15" hidden="1" x14ac:dyDescent="0.2">
      <c r="A19121" s="65">
        <v>0</v>
      </c>
      <c r="B19121" s="102" t="s">
        <v>801</v>
      </c>
      <c r="C19121" s="103">
        <v>0</v>
      </c>
      <c r="D19121" s="96">
        <f>IF(C19153+C19158=0,1,2)</f>
        <v>2</v>
      </c>
    </row>
    <row r="19122" spans="1:4" ht="30" hidden="1" x14ac:dyDescent="0.2">
      <c r="A19122" s="65">
        <v>0</v>
      </c>
      <c r="B19122" s="102" t="s">
        <v>802</v>
      </c>
      <c r="C19122" s="103">
        <v>0</v>
      </c>
      <c r="D19122" s="96">
        <f>IF(C19153+C19158=0,1,2)</f>
        <v>2</v>
      </c>
    </row>
    <row r="19123" spans="1:4" ht="30" hidden="1" x14ac:dyDescent="0.2">
      <c r="A19123" s="65">
        <v>0</v>
      </c>
      <c r="B19123" s="102" t="s">
        <v>803</v>
      </c>
      <c r="C19123" s="103">
        <v>0</v>
      </c>
      <c r="D19123" s="96">
        <f>IF(C19153+C19158=0,1,2)</f>
        <v>2</v>
      </c>
    </row>
    <row r="19124" spans="1:4" ht="15" hidden="1" x14ac:dyDescent="0.2">
      <c r="A19124" s="65">
        <v>0</v>
      </c>
      <c r="B19124" s="102" t="s">
        <v>804</v>
      </c>
      <c r="C19124" s="103">
        <v>0</v>
      </c>
      <c r="D19124" s="96">
        <f>IF(C19153+C19158=0,1,2)</f>
        <v>2</v>
      </c>
    </row>
    <row r="19125" spans="1:4" ht="15" hidden="1" x14ac:dyDescent="0.2">
      <c r="A19125" s="65">
        <v>0</v>
      </c>
      <c r="B19125" s="102" t="s">
        <v>805</v>
      </c>
      <c r="C19125" s="103">
        <v>0</v>
      </c>
      <c r="D19125" s="96">
        <f>IF(C19153+C19158=0,1,2)</f>
        <v>2</v>
      </c>
    </row>
    <row r="19126" spans="1:4" ht="15" hidden="1" x14ac:dyDescent="0.2">
      <c r="A19126" s="65">
        <f t="shared" si="298"/>
        <v>0</v>
      </c>
      <c r="B19126" s="85" t="s">
        <v>806</v>
      </c>
      <c r="C19126" s="92">
        <v>0</v>
      </c>
      <c r="D19126" s="96">
        <f>IF(C19153+C19158=0,1,2)</f>
        <v>2</v>
      </c>
    </row>
    <row r="19127" spans="1:4" ht="15" hidden="1" x14ac:dyDescent="0.2">
      <c r="A19127" s="65">
        <f t="shared" si="298"/>
        <v>0</v>
      </c>
      <c r="B19127" s="85" t="s">
        <v>6</v>
      </c>
      <c r="C19127" s="92">
        <v>0</v>
      </c>
      <c r="D19127" s="96">
        <f>IF(C19153+C19158=0,1,2)</f>
        <v>2</v>
      </c>
    </row>
    <row r="19128" spans="1:4" ht="15" hidden="1" x14ac:dyDescent="0.2">
      <c r="A19128" s="65">
        <f t="shared" si="298"/>
        <v>0</v>
      </c>
      <c r="B19128" s="73" t="s">
        <v>7</v>
      </c>
      <c r="C19128" s="76">
        <v>0</v>
      </c>
      <c r="D19128" s="96">
        <f>IF(C19153+C19158=0,1,2)</f>
        <v>2</v>
      </c>
    </row>
    <row r="19129" spans="1:4" ht="15" hidden="1" x14ac:dyDescent="0.2">
      <c r="A19129" s="65">
        <f t="shared" si="298"/>
        <v>0</v>
      </c>
      <c r="B19129" s="85" t="s">
        <v>8</v>
      </c>
      <c r="C19129" s="92">
        <v>0</v>
      </c>
      <c r="D19129" s="96">
        <f>IF(C19153+C19158=0,1,2)</f>
        <v>2</v>
      </c>
    </row>
    <row r="19130" spans="1:4" ht="15" hidden="1" x14ac:dyDescent="0.2">
      <c r="A19130" s="65">
        <f t="shared" si="298"/>
        <v>0</v>
      </c>
      <c r="B19130" s="85" t="s">
        <v>9</v>
      </c>
      <c r="C19130" s="92">
        <v>0</v>
      </c>
      <c r="D19130" s="96">
        <f>IF(C19153+C19158=0,1,2)</f>
        <v>2</v>
      </c>
    </row>
    <row r="19131" spans="1:4" ht="15" hidden="1" x14ac:dyDescent="0.2">
      <c r="A19131" s="65">
        <f t="shared" si="298"/>
        <v>0</v>
      </c>
      <c r="B19131" s="85" t="s">
        <v>10</v>
      </c>
      <c r="C19131" s="92">
        <v>0</v>
      </c>
      <c r="D19131" s="96">
        <f>IF(C19153+C19158=0,1,2)</f>
        <v>2</v>
      </c>
    </row>
    <row r="19132" spans="1:4" ht="15" hidden="1" x14ac:dyDescent="0.2">
      <c r="A19132" s="65">
        <f t="shared" si="298"/>
        <v>0</v>
      </c>
      <c r="B19132" s="81" t="s">
        <v>11</v>
      </c>
      <c r="C19132" s="76">
        <v>0</v>
      </c>
      <c r="D19132" s="96">
        <f>IF(C19153+C19158=0,1,2)</f>
        <v>2</v>
      </c>
    </row>
    <row r="19133" spans="1:4" ht="15" hidden="1" x14ac:dyDescent="0.2">
      <c r="A19133" s="65">
        <f t="shared" si="298"/>
        <v>0</v>
      </c>
      <c r="B19133" s="81" t="s">
        <v>12</v>
      </c>
      <c r="C19133" s="76">
        <v>0</v>
      </c>
      <c r="D19133" s="96">
        <f>IF(C19153+C19158=0,1,2)</f>
        <v>2</v>
      </c>
    </row>
    <row r="19134" spans="1:4" ht="15" hidden="1" x14ac:dyDescent="0.2">
      <c r="A19134" s="65">
        <v>0</v>
      </c>
      <c r="B19134" s="104" t="s">
        <v>784</v>
      </c>
      <c r="C19134" s="105">
        <v>0</v>
      </c>
      <c r="D19134" s="96">
        <f>IF(C19153+C19158=0,1,2)</f>
        <v>2</v>
      </c>
    </row>
    <row r="19135" spans="1:4" ht="15" hidden="1" x14ac:dyDescent="0.2">
      <c r="A19135" s="65">
        <v>0</v>
      </c>
      <c r="B19135" s="102" t="s">
        <v>785</v>
      </c>
      <c r="C19135" s="103">
        <v>0</v>
      </c>
      <c r="D19135" s="96">
        <f>IF(C19153+C19158=0,1,2)</f>
        <v>2</v>
      </c>
    </row>
    <row r="19136" spans="1:4" ht="15" hidden="1" x14ac:dyDescent="0.2">
      <c r="A19136" s="65">
        <v>0</v>
      </c>
      <c r="B19136" s="102" t="s">
        <v>807</v>
      </c>
      <c r="C19136" s="103">
        <v>0</v>
      </c>
      <c r="D19136" s="96">
        <f>IF(C19153+C19158=0,1,2)</f>
        <v>2</v>
      </c>
    </row>
    <row r="19137" spans="1:4" ht="15" hidden="1" x14ac:dyDescent="0.2">
      <c r="A19137" s="65">
        <v>0</v>
      </c>
      <c r="B19137" s="106" t="s">
        <v>734</v>
      </c>
      <c r="C19137" s="92">
        <v>0</v>
      </c>
      <c r="D19137" s="96">
        <f>IF(C19153+C19158=0,1,2)</f>
        <v>2</v>
      </c>
    </row>
    <row r="19138" spans="1:4" ht="15" hidden="1" x14ac:dyDescent="0.2">
      <c r="A19138" s="65">
        <v>0</v>
      </c>
      <c r="B19138" s="77" t="s">
        <v>808</v>
      </c>
      <c r="C19138" s="76">
        <v>0</v>
      </c>
      <c r="D19138" s="96">
        <f>IF(C19153+C19158=0,1,2)</f>
        <v>2</v>
      </c>
    </row>
    <row r="19139" spans="1:4" ht="15" hidden="1" x14ac:dyDescent="0.2">
      <c r="A19139" s="65">
        <f t="shared" si="298"/>
        <v>0</v>
      </c>
      <c r="B19139" s="81" t="s">
        <v>13</v>
      </c>
      <c r="C19139" s="76">
        <v>0</v>
      </c>
      <c r="D19139" s="96">
        <f>IF(C19153+C19158=0,1,2)</f>
        <v>2</v>
      </c>
    </row>
    <row r="19140" spans="1:4" ht="15" hidden="1" x14ac:dyDescent="0.2">
      <c r="A19140" s="65">
        <v>0</v>
      </c>
      <c r="B19140" s="104" t="s">
        <v>788</v>
      </c>
      <c r="C19140" s="105">
        <v>0</v>
      </c>
      <c r="D19140" s="96">
        <f>IF(C19153+C19158=0,1,2)</f>
        <v>2</v>
      </c>
    </row>
    <row r="19141" spans="1:4" ht="15" hidden="1" x14ac:dyDescent="0.2">
      <c r="A19141" s="65">
        <v>0</v>
      </c>
      <c r="B19141" s="102" t="s">
        <v>785</v>
      </c>
      <c r="C19141" s="103">
        <v>0</v>
      </c>
      <c r="D19141" s="96">
        <f>IF(C19153+C19158=0,1,2)</f>
        <v>2</v>
      </c>
    </row>
    <row r="19142" spans="1:4" ht="15" hidden="1" x14ac:dyDescent="0.2">
      <c r="A19142" s="65">
        <v>0</v>
      </c>
      <c r="B19142" s="102" t="s">
        <v>733</v>
      </c>
      <c r="C19142" s="103">
        <v>0</v>
      </c>
      <c r="D19142" s="96">
        <f>IF(C19153+C19158=0,1,2)</f>
        <v>2</v>
      </c>
    </row>
    <row r="19143" spans="1:4" ht="30" hidden="1" x14ac:dyDescent="0.2">
      <c r="A19143" s="65">
        <f t="shared" ref="A19143:A19197" si="299">C19143</f>
        <v>0</v>
      </c>
      <c r="B19143" s="106" t="s">
        <v>809</v>
      </c>
      <c r="C19143" s="92">
        <v>0</v>
      </c>
      <c r="D19143" s="96">
        <f>IF(C19153+C19158=0,1,2)</f>
        <v>2</v>
      </c>
    </row>
    <row r="19144" spans="1:4" ht="15" hidden="1" x14ac:dyDescent="0.2">
      <c r="A19144" s="65">
        <v>0</v>
      </c>
      <c r="B19144" s="77" t="s">
        <v>738</v>
      </c>
      <c r="C19144" s="76">
        <v>0</v>
      </c>
      <c r="D19144" s="96">
        <f>IF(C19153+C19158=0,1,2)</f>
        <v>2</v>
      </c>
    </row>
    <row r="19145" spans="1:4" ht="15" hidden="1" x14ac:dyDescent="0.2">
      <c r="A19145" s="65">
        <v>0</v>
      </c>
      <c r="B19145" s="104" t="s">
        <v>789</v>
      </c>
      <c r="C19145" s="105">
        <v>0</v>
      </c>
      <c r="D19145" s="96">
        <f>IF(C19153+C19158=0,1,2)</f>
        <v>2</v>
      </c>
    </row>
    <row r="19146" spans="1:4" ht="15" hidden="1" x14ac:dyDescent="0.2">
      <c r="A19146" s="65">
        <v>0</v>
      </c>
      <c r="B19146" s="102" t="s">
        <v>732</v>
      </c>
      <c r="C19146" s="103">
        <v>0</v>
      </c>
      <c r="D19146" s="96">
        <f>IF(C19153+C19158=0,1,2)</f>
        <v>2</v>
      </c>
    </row>
    <row r="19147" spans="1:4" ht="15" hidden="1" x14ac:dyDescent="0.2">
      <c r="A19147" s="65">
        <v>0</v>
      </c>
      <c r="B19147" s="102" t="s">
        <v>737</v>
      </c>
      <c r="C19147" s="103">
        <v>0</v>
      </c>
      <c r="D19147" s="96">
        <f>IF(C19153+C19158=0,1,2)</f>
        <v>2</v>
      </c>
    </row>
    <row r="19148" spans="1:4" ht="15" hidden="1" x14ac:dyDescent="0.2">
      <c r="A19148" s="65">
        <v>0</v>
      </c>
      <c r="B19148" s="102" t="s">
        <v>733</v>
      </c>
      <c r="C19148" s="103">
        <v>0</v>
      </c>
      <c r="D19148" s="96">
        <f>IF(C19153+C19158=0,1,2)</f>
        <v>2</v>
      </c>
    </row>
    <row r="19149" spans="1:4" ht="15" hidden="1" x14ac:dyDescent="0.2">
      <c r="A19149" s="65">
        <v>0</v>
      </c>
      <c r="B19149" s="106" t="s">
        <v>734</v>
      </c>
      <c r="C19149" s="92">
        <v>0</v>
      </c>
      <c r="D19149" s="96">
        <f>IF(C19153+C19158=0,1,2)</f>
        <v>2</v>
      </c>
    </row>
    <row r="19150" spans="1:4" ht="15" hidden="1" x14ac:dyDescent="0.2">
      <c r="A19150" s="65">
        <v>0</v>
      </c>
      <c r="B19150" s="77" t="s">
        <v>738</v>
      </c>
      <c r="C19150" s="76">
        <v>0</v>
      </c>
      <c r="D19150" s="96">
        <f>IF(C19153+C19158=0,1,2)</f>
        <v>2</v>
      </c>
    </row>
    <row r="19151" spans="1:4" ht="15" hidden="1" x14ac:dyDescent="0.2">
      <c r="A19151" s="65">
        <f t="shared" si="299"/>
        <v>0</v>
      </c>
      <c r="B19151" s="97"/>
      <c r="C19151" s="98"/>
      <c r="D19151" s="96">
        <f>IF(C19153+C19158=0,1,2)</f>
        <v>2</v>
      </c>
    </row>
    <row r="19152" spans="1:4" ht="15" hidden="1" x14ac:dyDescent="0.2">
      <c r="A19152" s="65">
        <f t="shared" si="299"/>
        <v>0</v>
      </c>
      <c r="B19152" s="99" t="s">
        <v>817</v>
      </c>
      <c r="C19152" s="100"/>
      <c r="D19152" s="96">
        <f>IF(C19153+C19158=0,1,2)</f>
        <v>2</v>
      </c>
    </row>
    <row r="19153" spans="1:4" ht="15" x14ac:dyDescent="0.2">
      <c r="B19153" s="79" t="s">
        <v>741</v>
      </c>
      <c r="C19153" s="80">
        <v>6.8620000000000001</v>
      </c>
      <c r="D19153" s="96"/>
    </row>
    <row r="19154" spans="1:4" ht="15" x14ac:dyDescent="0.2">
      <c r="B19154" s="113" t="s">
        <v>721</v>
      </c>
      <c r="C19154" s="72">
        <v>6.8620000000000001</v>
      </c>
      <c r="D19154" s="66"/>
    </row>
    <row r="19155" spans="1:4" ht="15" hidden="1" x14ac:dyDescent="0.2">
      <c r="A19155" s="65">
        <f t="shared" si="299"/>
        <v>0</v>
      </c>
      <c r="B19155" s="85" t="s">
        <v>742</v>
      </c>
      <c r="C19155" s="92">
        <v>0</v>
      </c>
      <c r="D19155" s="96">
        <f>IF(C19153+C19158=0,1,2)</f>
        <v>2</v>
      </c>
    </row>
    <row r="19156" spans="1:4" ht="15" hidden="1" x14ac:dyDescent="0.2">
      <c r="A19156" s="65">
        <f t="shared" si="299"/>
        <v>0</v>
      </c>
      <c r="B19156" s="85" t="s">
        <v>743</v>
      </c>
      <c r="C19156" s="92">
        <v>0</v>
      </c>
      <c r="D19156" s="96">
        <f>IF(C19153+C19158=0,1,2)</f>
        <v>2</v>
      </c>
    </row>
    <row r="19157" spans="1:4" ht="15" hidden="1" x14ac:dyDescent="0.2">
      <c r="A19157" s="65">
        <f t="shared" si="299"/>
        <v>0</v>
      </c>
      <c r="B19157" s="85" t="s">
        <v>744</v>
      </c>
      <c r="C19157" s="92">
        <v>0</v>
      </c>
      <c r="D19157" s="96">
        <f>IF(C19153+C19158=0,1,2)</f>
        <v>2</v>
      </c>
    </row>
    <row r="19158" spans="1:4" ht="15" x14ac:dyDescent="0.2">
      <c r="B19158" s="79" t="s">
        <v>745</v>
      </c>
      <c r="C19158" s="80">
        <v>6.6995100000000001</v>
      </c>
      <c r="D19158" s="96"/>
    </row>
    <row r="19159" spans="1:4" ht="15" x14ac:dyDescent="0.2">
      <c r="B19159" s="113" t="s">
        <v>3</v>
      </c>
      <c r="C19159" s="72">
        <v>6.6995100000000001</v>
      </c>
      <c r="D19159" s="66"/>
    </row>
    <row r="19160" spans="1:4" ht="15" hidden="1" x14ac:dyDescent="0.2">
      <c r="A19160" s="65">
        <f t="shared" si="299"/>
        <v>0</v>
      </c>
      <c r="B19160" s="85" t="s">
        <v>11</v>
      </c>
      <c r="C19160" s="92">
        <v>0</v>
      </c>
      <c r="D19160" s="96">
        <f>IF(C19153+C19158=0,1,2)</f>
        <v>2</v>
      </c>
    </row>
    <row r="19161" spans="1:4" ht="15" hidden="1" x14ac:dyDescent="0.2">
      <c r="A19161" s="65">
        <f t="shared" si="299"/>
        <v>0</v>
      </c>
      <c r="B19161" s="85" t="s">
        <v>746</v>
      </c>
      <c r="C19161" s="92">
        <v>0</v>
      </c>
      <c r="D19161" s="96">
        <f>IF(C19153+C19158=0,1,2)</f>
        <v>2</v>
      </c>
    </row>
    <row r="19162" spans="1:4" ht="15" hidden="1" x14ac:dyDescent="0.2">
      <c r="A19162" s="65">
        <f t="shared" si="299"/>
        <v>0</v>
      </c>
      <c r="B19162" s="85" t="s">
        <v>13</v>
      </c>
      <c r="C19162" s="92">
        <v>0</v>
      </c>
      <c r="D19162" s="96">
        <f>IF(C19153+C19158=0,1,2)</f>
        <v>2</v>
      </c>
    </row>
    <row r="19163" spans="1:4" ht="15" hidden="1" x14ac:dyDescent="0.2">
      <c r="A19163" s="65">
        <f t="shared" si="299"/>
        <v>0.16249</v>
      </c>
      <c r="B19163" s="94" t="s">
        <v>747</v>
      </c>
      <c r="C19163" s="95">
        <v>0.16249</v>
      </c>
      <c r="D19163" s="65">
        <f>IF(C19153+C19158=0,1,2)</f>
        <v>2</v>
      </c>
    </row>
    <row r="19164" spans="1:4" ht="15" hidden="1" x14ac:dyDescent="0.2">
      <c r="A19164" s="65">
        <f t="shared" si="299"/>
        <v>0.29215000000000002</v>
      </c>
      <c r="B19164" s="94" t="s">
        <v>812</v>
      </c>
      <c r="C19164" s="95">
        <v>0.29215000000000002</v>
      </c>
      <c r="D19164" s="65">
        <f>IF(C19153+C19158=0,1,2)</f>
        <v>2</v>
      </c>
    </row>
    <row r="19165" spans="1:4" ht="15" hidden="1" x14ac:dyDescent="0.2">
      <c r="A19165" s="65">
        <f t="shared" si="299"/>
        <v>0.45463999999999999</v>
      </c>
      <c r="B19165" s="94" t="s">
        <v>813</v>
      </c>
      <c r="C19165" s="95">
        <v>0.45463999999999999</v>
      </c>
      <c r="D19165" s="65">
        <f>IF(C19153+C19158=0,1,2)</f>
        <v>2</v>
      </c>
    </row>
    <row r="19166" spans="1:4" ht="15" hidden="1" x14ac:dyDescent="0.2">
      <c r="A19166" s="65">
        <f t="shared" si="299"/>
        <v>0</v>
      </c>
      <c r="B19166" s="108"/>
      <c r="C19166" s="109"/>
      <c r="D19166" s="96">
        <f>IF(C19153+C19158=0,1,2)</f>
        <v>2</v>
      </c>
    </row>
    <row r="19167" spans="1:4" ht="15" hidden="1" x14ac:dyDescent="0.2">
      <c r="A19167" s="65">
        <f t="shared" si="299"/>
        <v>0</v>
      </c>
      <c r="B19167" s="82" t="s">
        <v>791</v>
      </c>
      <c r="C19167" s="100"/>
      <c r="D19167" s="96">
        <f>IF(C19153+C19158=0,1,2)</f>
        <v>2</v>
      </c>
    </row>
    <row r="19168" spans="1:4" ht="15" x14ac:dyDescent="0.2">
      <c r="B19168" s="107" t="s">
        <v>792</v>
      </c>
      <c r="C19168" s="114">
        <v>37</v>
      </c>
      <c r="D19168" s="96"/>
    </row>
    <row r="19169" spans="1:4" ht="15" x14ac:dyDescent="0.2">
      <c r="B19169" s="81" t="s">
        <v>793</v>
      </c>
      <c r="C19169" s="110">
        <v>35</v>
      </c>
      <c r="D19169" s="96"/>
    </row>
    <row r="19170" spans="1:4" ht="15" x14ac:dyDescent="0.2">
      <c r="B19170" s="81" t="s">
        <v>794</v>
      </c>
      <c r="C19170" s="110">
        <v>2</v>
      </c>
      <c r="D19170" s="96"/>
    </row>
    <row r="19171" spans="1:4" ht="15" hidden="1" x14ac:dyDescent="0.2">
      <c r="A19171" s="65">
        <f t="shared" si="299"/>
        <v>0</v>
      </c>
      <c r="B19171" s="111"/>
      <c r="C19171" s="109"/>
      <c r="D19171" s="96">
        <f>IF(C19153+C19158=0,1,2)</f>
        <v>2</v>
      </c>
    </row>
    <row r="19172" spans="1:4" ht="30" customHeight="1" x14ac:dyDescent="0.2">
      <c r="B19172" s="117" t="s">
        <v>1047</v>
      </c>
      <c r="C19172" s="118"/>
      <c r="D19172" s="96"/>
    </row>
    <row r="19173" spans="1:4" ht="15" hidden="1" x14ac:dyDescent="0.2">
      <c r="A19173" s="65">
        <f t="shared" si="299"/>
        <v>0</v>
      </c>
      <c r="B19173" s="97"/>
      <c r="C19173" s="98"/>
      <c r="D19173" s="96">
        <f>IF(C19236+C19241=0,1,2)</f>
        <v>2</v>
      </c>
    </row>
    <row r="19174" spans="1:4" ht="15" hidden="1" x14ac:dyDescent="0.2">
      <c r="A19174" s="65">
        <f t="shared" si="299"/>
        <v>0</v>
      </c>
      <c r="B19174" s="99" t="s">
        <v>815</v>
      </c>
      <c r="C19174" s="100"/>
      <c r="D19174" s="96">
        <f>IF(C19236+C19241=0,1,2)</f>
        <v>2</v>
      </c>
    </row>
    <row r="19175" spans="1:4" ht="15" x14ac:dyDescent="0.2">
      <c r="B19175" s="112" t="s">
        <v>721</v>
      </c>
      <c r="C19175" s="72">
        <v>113.11161</v>
      </c>
      <c r="D19175" s="96"/>
    </row>
    <row r="19176" spans="1:4" ht="15" hidden="1" x14ac:dyDescent="0.2">
      <c r="A19176" s="65">
        <f t="shared" si="299"/>
        <v>0</v>
      </c>
      <c r="B19176" s="73" t="s">
        <v>722</v>
      </c>
      <c r="C19176" s="76"/>
      <c r="D19176" s="96">
        <f>IF(C19236+C19241=0,1,2)</f>
        <v>2</v>
      </c>
    </row>
    <row r="19177" spans="1:4" ht="15" hidden="1" x14ac:dyDescent="0.2">
      <c r="A19177" s="65">
        <f t="shared" si="299"/>
        <v>0</v>
      </c>
      <c r="B19177" s="73" t="s">
        <v>783</v>
      </c>
      <c r="C19177" s="76"/>
      <c r="D19177" s="96">
        <f>IF(C19236+C19241=0,1,2)</f>
        <v>2</v>
      </c>
    </row>
    <row r="19178" spans="1:4" ht="15" hidden="1" x14ac:dyDescent="0.2">
      <c r="A19178" s="65">
        <f t="shared" si="299"/>
        <v>0</v>
      </c>
      <c r="B19178" s="73" t="s">
        <v>8</v>
      </c>
      <c r="C19178" s="76">
        <v>0</v>
      </c>
      <c r="D19178" s="96">
        <f>IF(C19236+C19241=0,1,2)</f>
        <v>2</v>
      </c>
    </row>
    <row r="19179" spans="1:4" ht="15" x14ac:dyDescent="0.2">
      <c r="B19179" s="113" t="s">
        <v>723</v>
      </c>
      <c r="C19179" s="72">
        <v>113.11161</v>
      </c>
      <c r="D19179" s="96"/>
    </row>
    <row r="19180" spans="1:4" ht="15" hidden="1" x14ac:dyDescent="0.2">
      <c r="A19180" s="65">
        <f t="shared" si="299"/>
        <v>0</v>
      </c>
      <c r="B19180" s="81" t="s">
        <v>742</v>
      </c>
      <c r="C19180" s="76">
        <v>0</v>
      </c>
      <c r="D19180" s="96">
        <f>IF(C19236+C19241=0,1,2)</f>
        <v>2</v>
      </c>
    </row>
    <row r="19181" spans="1:4" ht="15" x14ac:dyDescent="0.2">
      <c r="B19181" s="81" t="s">
        <v>748</v>
      </c>
      <c r="C19181" s="76">
        <v>1240.8302100000001</v>
      </c>
      <c r="D19181" s="96"/>
    </row>
    <row r="19182" spans="1:4" ht="15" hidden="1" x14ac:dyDescent="0.2">
      <c r="A19182" s="65">
        <v>0</v>
      </c>
      <c r="B19182" s="73" t="s">
        <v>784</v>
      </c>
      <c r="C19182" s="76">
        <v>1240.8302100000001</v>
      </c>
      <c r="D19182" s="96">
        <f>IF(C19236+C19241=0,1,2)</f>
        <v>2</v>
      </c>
    </row>
    <row r="19183" spans="1:4" ht="15" hidden="1" x14ac:dyDescent="0.2">
      <c r="A19183" s="65">
        <v>0</v>
      </c>
      <c r="B19183" s="77" t="s">
        <v>785</v>
      </c>
      <c r="C19183" s="76">
        <v>1240.8302100000001</v>
      </c>
      <c r="D19183" s="96">
        <f>IF(C19236+C19241=0,1,2)</f>
        <v>2</v>
      </c>
    </row>
    <row r="19184" spans="1:4" ht="15" hidden="1" x14ac:dyDescent="0.2">
      <c r="A19184" s="65">
        <v>0</v>
      </c>
      <c r="B19184" s="77" t="s">
        <v>733</v>
      </c>
      <c r="C19184" s="76">
        <v>0</v>
      </c>
      <c r="D19184" s="96">
        <f>IF(C19236+C19241=0,1,2)</f>
        <v>2</v>
      </c>
    </row>
    <row r="19185" spans="1:4" ht="15" hidden="1" x14ac:dyDescent="0.2">
      <c r="A19185" s="65">
        <v>0</v>
      </c>
      <c r="B19185" s="77" t="s">
        <v>786</v>
      </c>
      <c r="C19185" s="76">
        <v>0</v>
      </c>
      <c r="D19185" s="96">
        <f>IF(C19236+C19241=0,1,2)</f>
        <v>2</v>
      </c>
    </row>
    <row r="19186" spans="1:4" ht="15" hidden="1" x14ac:dyDescent="0.2">
      <c r="A19186" s="65">
        <v>0</v>
      </c>
      <c r="B19186" s="77" t="s">
        <v>787</v>
      </c>
      <c r="C19186" s="76">
        <v>0</v>
      </c>
      <c r="D19186" s="96">
        <f>IF(C19236+C19241=0,1,2)</f>
        <v>2</v>
      </c>
    </row>
    <row r="19187" spans="1:4" ht="15" hidden="1" x14ac:dyDescent="0.2">
      <c r="A19187" s="65">
        <f t="shared" si="299"/>
        <v>0</v>
      </c>
      <c r="B19187" s="81" t="s">
        <v>744</v>
      </c>
      <c r="C19187" s="76">
        <v>0</v>
      </c>
      <c r="D19187" s="96">
        <f>IF(C19236+C19241=0,1,2)</f>
        <v>2</v>
      </c>
    </row>
    <row r="19188" spans="1:4" ht="15" hidden="1" x14ac:dyDescent="0.2">
      <c r="A19188" s="65">
        <v>0</v>
      </c>
      <c r="B19188" s="73" t="s">
        <v>788</v>
      </c>
      <c r="C19188" s="76">
        <v>0</v>
      </c>
      <c r="D19188" s="96">
        <f>IF(C19236+C19241=0,1,2)</f>
        <v>2</v>
      </c>
    </row>
    <row r="19189" spans="1:4" ht="15" hidden="1" x14ac:dyDescent="0.2">
      <c r="A19189" s="65">
        <v>0</v>
      </c>
      <c r="B19189" s="77" t="s">
        <v>737</v>
      </c>
      <c r="C19189" s="76">
        <v>0</v>
      </c>
      <c r="D19189" s="96">
        <f>IF(C19236+C19241=0,1,2)</f>
        <v>2</v>
      </c>
    </row>
    <row r="19190" spans="1:4" ht="15" hidden="1" x14ac:dyDescent="0.2">
      <c r="A19190" s="65">
        <v>0</v>
      </c>
      <c r="B19190" s="77" t="s">
        <v>733</v>
      </c>
      <c r="C19190" s="76">
        <v>0</v>
      </c>
      <c r="D19190" s="96">
        <f>IF(C19236+C19241=0,1,2)</f>
        <v>2</v>
      </c>
    </row>
    <row r="19191" spans="1:4" ht="15" hidden="1" x14ac:dyDescent="0.2">
      <c r="A19191" s="65">
        <v>0</v>
      </c>
      <c r="B19191" s="77" t="s">
        <v>738</v>
      </c>
      <c r="C19191" s="76">
        <v>0</v>
      </c>
      <c r="D19191" s="96">
        <f>IF(C19236+C19241=0,1,2)</f>
        <v>2</v>
      </c>
    </row>
    <row r="19192" spans="1:4" ht="15" hidden="1" x14ac:dyDescent="0.2">
      <c r="A19192" s="65">
        <v>0</v>
      </c>
      <c r="B19192" s="73" t="s">
        <v>789</v>
      </c>
      <c r="C19192" s="76">
        <v>0</v>
      </c>
      <c r="D19192" s="96">
        <f>IF(C19236+C19241=0,1,2)</f>
        <v>2</v>
      </c>
    </row>
    <row r="19193" spans="1:4" ht="15" hidden="1" x14ac:dyDescent="0.2">
      <c r="A19193" s="65">
        <v>0</v>
      </c>
      <c r="B19193" s="77" t="s">
        <v>790</v>
      </c>
      <c r="C19193" s="76">
        <v>0</v>
      </c>
      <c r="D19193" s="96">
        <f>IF(C19236+C19241=0,1,2)</f>
        <v>2</v>
      </c>
    </row>
    <row r="19194" spans="1:4" ht="15" hidden="1" x14ac:dyDescent="0.2">
      <c r="A19194" s="65">
        <f t="shared" si="299"/>
        <v>0</v>
      </c>
      <c r="B19194" s="97"/>
      <c r="C19194" s="98"/>
      <c r="D19194" s="96">
        <f>IF(C19236+C19241=0,1,2)</f>
        <v>2</v>
      </c>
    </row>
    <row r="19195" spans="1:4" ht="15" hidden="1" x14ac:dyDescent="0.2">
      <c r="A19195" s="65">
        <f t="shared" si="299"/>
        <v>0</v>
      </c>
      <c r="B19195" s="99" t="s">
        <v>816</v>
      </c>
      <c r="C19195" s="100"/>
      <c r="D19195" s="96">
        <f>IF(C19236+C19241=0,1,2)</f>
        <v>2</v>
      </c>
    </row>
    <row r="19196" spans="1:4" ht="15" x14ac:dyDescent="0.2">
      <c r="B19196" s="112" t="s">
        <v>3</v>
      </c>
      <c r="C19196" s="72">
        <v>102.48146</v>
      </c>
      <c r="D19196" s="96"/>
    </row>
    <row r="19197" spans="1:4" ht="15" hidden="1" x14ac:dyDescent="0.2">
      <c r="A19197" s="65">
        <f t="shared" si="299"/>
        <v>0</v>
      </c>
      <c r="B19197" s="85" t="s">
        <v>4</v>
      </c>
      <c r="C19197" s="92">
        <v>0</v>
      </c>
      <c r="D19197" s="96">
        <f>IF(C19236+C19241=0,1,2)</f>
        <v>2</v>
      </c>
    </row>
    <row r="19198" spans="1:4" ht="15" x14ac:dyDescent="0.2">
      <c r="B19198" s="85" t="s">
        <v>5</v>
      </c>
      <c r="C19198" s="92">
        <v>102.36914</v>
      </c>
      <c r="D19198" s="96"/>
    </row>
    <row r="19199" spans="1:4" ht="15" hidden="1" x14ac:dyDescent="0.2">
      <c r="A19199" s="65">
        <v>0</v>
      </c>
      <c r="B19199" s="102" t="s">
        <v>796</v>
      </c>
      <c r="C19199" s="103">
        <v>5.9540899999999999</v>
      </c>
      <c r="D19199" s="96">
        <f>IF(C19236+C19241=0,1,2)</f>
        <v>2</v>
      </c>
    </row>
    <row r="19200" spans="1:4" ht="15" hidden="1" x14ac:dyDescent="0.2">
      <c r="A19200" s="65">
        <v>0</v>
      </c>
      <c r="B19200" s="102" t="s">
        <v>797</v>
      </c>
      <c r="C19200" s="103">
        <v>25.446000000000002</v>
      </c>
      <c r="D19200" s="96">
        <f>IF(C19236+C19241=0,1,2)</f>
        <v>2</v>
      </c>
    </row>
    <row r="19201" spans="1:4" ht="15" hidden="1" x14ac:dyDescent="0.2">
      <c r="A19201" s="65">
        <v>0</v>
      </c>
      <c r="B19201" s="102" t="s">
        <v>798</v>
      </c>
      <c r="C19201" s="103">
        <v>32.536619999999999</v>
      </c>
      <c r="D19201" s="96">
        <f>IF(C19236+C19241=0,1,2)</f>
        <v>2</v>
      </c>
    </row>
    <row r="19202" spans="1:4" ht="15" hidden="1" x14ac:dyDescent="0.2">
      <c r="A19202" s="65">
        <v>0</v>
      </c>
      <c r="B19202" s="102" t="s">
        <v>799</v>
      </c>
      <c r="C19202" s="103">
        <v>0</v>
      </c>
      <c r="D19202" s="96">
        <f>IF(C19236+C19241=0,1,2)</f>
        <v>2</v>
      </c>
    </row>
    <row r="19203" spans="1:4" ht="15" hidden="1" x14ac:dyDescent="0.2">
      <c r="A19203" s="65">
        <v>0</v>
      </c>
      <c r="B19203" s="102" t="s">
        <v>800</v>
      </c>
      <c r="C19203" s="103">
        <v>0</v>
      </c>
      <c r="D19203" s="96">
        <f>IF(C19236+C19241=0,1,2)</f>
        <v>2</v>
      </c>
    </row>
    <row r="19204" spans="1:4" ht="15" hidden="1" x14ac:dyDescent="0.2">
      <c r="A19204" s="65">
        <v>0</v>
      </c>
      <c r="B19204" s="102" t="s">
        <v>801</v>
      </c>
      <c r="C19204" s="103">
        <v>0</v>
      </c>
      <c r="D19204" s="96">
        <f>IF(C19236+C19241=0,1,2)</f>
        <v>2</v>
      </c>
    </row>
    <row r="19205" spans="1:4" ht="30" hidden="1" x14ac:dyDescent="0.2">
      <c r="A19205" s="65">
        <v>0</v>
      </c>
      <c r="B19205" s="102" t="s">
        <v>802</v>
      </c>
      <c r="C19205" s="103">
        <v>1.19245</v>
      </c>
      <c r="D19205" s="96">
        <f>IF(C19236+C19241=0,1,2)</f>
        <v>2</v>
      </c>
    </row>
    <row r="19206" spans="1:4" ht="30" hidden="1" x14ac:dyDescent="0.2">
      <c r="A19206" s="65">
        <v>0</v>
      </c>
      <c r="B19206" s="102" t="s">
        <v>803</v>
      </c>
      <c r="C19206" s="103">
        <v>13.27341</v>
      </c>
      <c r="D19206" s="96">
        <f>IF(C19236+C19241=0,1,2)</f>
        <v>2</v>
      </c>
    </row>
    <row r="19207" spans="1:4" ht="15" hidden="1" x14ac:dyDescent="0.2">
      <c r="A19207" s="65">
        <v>0</v>
      </c>
      <c r="B19207" s="102" t="s">
        <v>804</v>
      </c>
      <c r="C19207" s="103">
        <v>0</v>
      </c>
      <c r="D19207" s="96">
        <f>IF(C19236+C19241=0,1,2)</f>
        <v>2</v>
      </c>
    </row>
    <row r="19208" spans="1:4" ht="15" hidden="1" x14ac:dyDescent="0.2">
      <c r="A19208" s="65">
        <v>0</v>
      </c>
      <c r="B19208" s="102" t="s">
        <v>805</v>
      </c>
      <c r="C19208" s="103">
        <v>23.966570000000001</v>
      </c>
      <c r="D19208" s="96">
        <f>IF(C19236+C19241=0,1,2)</f>
        <v>2</v>
      </c>
    </row>
    <row r="19209" spans="1:4" ht="15" hidden="1" x14ac:dyDescent="0.2">
      <c r="A19209" s="65">
        <f t="shared" ref="A19209:A19264" si="300">C19209</f>
        <v>0</v>
      </c>
      <c r="B19209" s="85" t="s">
        <v>806</v>
      </c>
      <c r="C19209" s="92">
        <v>0</v>
      </c>
      <c r="D19209" s="96">
        <f>IF(C19236+C19241=0,1,2)</f>
        <v>2</v>
      </c>
    </row>
    <row r="19210" spans="1:4" ht="15" hidden="1" x14ac:dyDescent="0.2">
      <c r="A19210" s="65">
        <f t="shared" si="300"/>
        <v>0</v>
      </c>
      <c r="B19210" s="85" t="s">
        <v>6</v>
      </c>
      <c r="C19210" s="92">
        <v>0</v>
      </c>
      <c r="D19210" s="96">
        <f>IF(C19236+C19241=0,1,2)</f>
        <v>2</v>
      </c>
    </row>
    <row r="19211" spans="1:4" ht="15" hidden="1" x14ac:dyDescent="0.2">
      <c r="A19211" s="65">
        <f t="shared" si="300"/>
        <v>0</v>
      </c>
      <c r="B19211" s="73" t="s">
        <v>7</v>
      </c>
      <c r="C19211" s="76">
        <v>0</v>
      </c>
      <c r="D19211" s="96">
        <f>IF(C19236+C19241=0,1,2)</f>
        <v>2</v>
      </c>
    </row>
    <row r="19212" spans="1:4" ht="15" hidden="1" x14ac:dyDescent="0.2">
      <c r="A19212" s="65">
        <f t="shared" si="300"/>
        <v>0</v>
      </c>
      <c r="B19212" s="85" t="s">
        <v>8</v>
      </c>
      <c r="C19212" s="92">
        <v>0</v>
      </c>
      <c r="D19212" s="96">
        <f>IF(C19236+C19241=0,1,2)</f>
        <v>2</v>
      </c>
    </row>
    <row r="19213" spans="1:4" ht="15" hidden="1" x14ac:dyDescent="0.2">
      <c r="A19213" s="65">
        <f t="shared" si="300"/>
        <v>0</v>
      </c>
      <c r="B19213" s="85" t="s">
        <v>9</v>
      </c>
      <c r="C19213" s="92">
        <v>0</v>
      </c>
      <c r="D19213" s="96">
        <f>IF(C19236+C19241=0,1,2)</f>
        <v>2</v>
      </c>
    </row>
    <row r="19214" spans="1:4" ht="15" x14ac:dyDescent="0.2">
      <c r="B19214" s="85" t="s">
        <v>10</v>
      </c>
      <c r="C19214" s="92">
        <v>0.11232</v>
      </c>
      <c r="D19214" s="96"/>
    </row>
    <row r="19215" spans="1:4" ht="15" x14ac:dyDescent="0.2">
      <c r="B19215" s="81" t="s">
        <v>11</v>
      </c>
      <c r="C19215" s="76">
        <v>2.1970000000000001</v>
      </c>
      <c r="D19215" s="96"/>
    </row>
    <row r="19216" spans="1:4" ht="15" hidden="1" x14ac:dyDescent="0.2">
      <c r="A19216" s="65">
        <f t="shared" si="300"/>
        <v>0</v>
      </c>
      <c r="B19216" s="81" t="s">
        <v>12</v>
      </c>
      <c r="C19216" s="76">
        <v>0</v>
      </c>
      <c r="D19216" s="96">
        <f>IF(C19236+C19241=0,1,2)</f>
        <v>2</v>
      </c>
    </row>
    <row r="19217" spans="1:4" ht="15" hidden="1" x14ac:dyDescent="0.2">
      <c r="A19217" s="65">
        <v>0</v>
      </c>
      <c r="B19217" s="104" t="s">
        <v>784</v>
      </c>
      <c r="C19217" s="105">
        <v>0</v>
      </c>
      <c r="D19217" s="96">
        <f>IF(C19236+C19241=0,1,2)</f>
        <v>2</v>
      </c>
    </row>
    <row r="19218" spans="1:4" ht="15" hidden="1" x14ac:dyDescent="0.2">
      <c r="A19218" s="65">
        <v>0</v>
      </c>
      <c r="B19218" s="102" t="s">
        <v>785</v>
      </c>
      <c r="C19218" s="103">
        <v>0</v>
      </c>
      <c r="D19218" s="96">
        <f>IF(C19236+C19241=0,1,2)</f>
        <v>2</v>
      </c>
    </row>
    <row r="19219" spans="1:4" ht="15" hidden="1" x14ac:dyDescent="0.2">
      <c r="A19219" s="65">
        <v>0</v>
      </c>
      <c r="B19219" s="102" t="s">
        <v>807</v>
      </c>
      <c r="C19219" s="103">
        <v>0</v>
      </c>
      <c r="D19219" s="96">
        <f>IF(C19236+C19241=0,1,2)</f>
        <v>2</v>
      </c>
    </row>
    <row r="19220" spans="1:4" ht="15" hidden="1" x14ac:dyDescent="0.2">
      <c r="A19220" s="65">
        <v>0</v>
      </c>
      <c r="B19220" s="106" t="s">
        <v>734</v>
      </c>
      <c r="C19220" s="92">
        <v>0</v>
      </c>
      <c r="D19220" s="96">
        <f>IF(C19236+C19241=0,1,2)</f>
        <v>2</v>
      </c>
    </row>
    <row r="19221" spans="1:4" ht="15" hidden="1" x14ac:dyDescent="0.2">
      <c r="A19221" s="65">
        <v>0</v>
      </c>
      <c r="B19221" s="77" t="s">
        <v>808</v>
      </c>
      <c r="C19221" s="76">
        <v>0</v>
      </c>
      <c r="D19221" s="96">
        <f>IF(C19236+C19241=0,1,2)</f>
        <v>2</v>
      </c>
    </row>
    <row r="19222" spans="1:4" ht="15" hidden="1" x14ac:dyDescent="0.2">
      <c r="A19222" s="65">
        <f t="shared" si="300"/>
        <v>0</v>
      </c>
      <c r="B19222" s="81" t="s">
        <v>13</v>
      </c>
      <c r="C19222" s="76">
        <v>0</v>
      </c>
      <c r="D19222" s="96">
        <f>IF(C19236+C19241=0,1,2)</f>
        <v>2</v>
      </c>
    </row>
    <row r="19223" spans="1:4" ht="15" hidden="1" x14ac:dyDescent="0.2">
      <c r="A19223" s="65">
        <v>0</v>
      </c>
      <c r="B19223" s="104" t="s">
        <v>788</v>
      </c>
      <c r="C19223" s="105">
        <v>0</v>
      </c>
      <c r="D19223" s="96">
        <f>IF(C19236+C19241=0,1,2)</f>
        <v>2</v>
      </c>
    </row>
    <row r="19224" spans="1:4" ht="15" hidden="1" x14ac:dyDescent="0.2">
      <c r="A19224" s="65">
        <v>0</v>
      </c>
      <c r="B19224" s="102" t="s">
        <v>785</v>
      </c>
      <c r="C19224" s="103">
        <v>0</v>
      </c>
      <c r="D19224" s="96">
        <f>IF(C19236+C19241=0,1,2)</f>
        <v>2</v>
      </c>
    </row>
    <row r="19225" spans="1:4" ht="15" hidden="1" x14ac:dyDescent="0.2">
      <c r="A19225" s="65">
        <v>0</v>
      </c>
      <c r="B19225" s="102" t="s">
        <v>733</v>
      </c>
      <c r="C19225" s="103">
        <v>0</v>
      </c>
      <c r="D19225" s="96">
        <f>IF(C19236+C19241=0,1,2)</f>
        <v>2</v>
      </c>
    </row>
    <row r="19226" spans="1:4" ht="30" hidden="1" x14ac:dyDescent="0.2">
      <c r="A19226" s="65">
        <f t="shared" si="300"/>
        <v>0</v>
      </c>
      <c r="B19226" s="106" t="s">
        <v>809</v>
      </c>
      <c r="C19226" s="92">
        <v>0</v>
      </c>
      <c r="D19226" s="96">
        <f>IF(C19236+C19241=0,1,2)</f>
        <v>2</v>
      </c>
    </row>
    <row r="19227" spans="1:4" ht="15" hidden="1" x14ac:dyDescent="0.2">
      <c r="A19227" s="65">
        <v>0</v>
      </c>
      <c r="B19227" s="77" t="s">
        <v>738</v>
      </c>
      <c r="C19227" s="76">
        <v>0</v>
      </c>
      <c r="D19227" s="96">
        <f>IF(C19236+C19241=0,1,2)</f>
        <v>2</v>
      </c>
    </row>
    <row r="19228" spans="1:4" ht="15" hidden="1" x14ac:dyDescent="0.2">
      <c r="A19228" s="65">
        <v>0</v>
      </c>
      <c r="B19228" s="104" t="s">
        <v>789</v>
      </c>
      <c r="C19228" s="105">
        <v>0</v>
      </c>
      <c r="D19228" s="96">
        <f>IF(C19236+C19241=0,1,2)</f>
        <v>2</v>
      </c>
    </row>
    <row r="19229" spans="1:4" ht="15" hidden="1" x14ac:dyDescent="0.2">
      <c r="A19229" s="65">
        <v>0</v>
      </c>
      <c r="B19229" s="102" t="s">
        <v>732</v>
      </c>
      <c r="C19229" s="103">
        <v>0</v>
      </c>
      <c r="D19229" s="96">
        <f>IF(C19236+C19241=0,1,2)</f>
        <v>2</v>
      </c>
    </row>
    <row r="19230" spans="1:4" ht="15" hidden="1" x14ac:dyDescent="0.2">
      <c r="A19230" s="65">
        <v>0</v>
      </c>
      <c r="B19230" s="102" t="s">
        <v>737</v>
      </c>
      <c r="C19230" s="103">
        <v>0</v>
      </c>
      <c r="D19230" s="96">
        <f>IF(C19236+C19241=0,1,2)</f>
        <v>2</v>
      </c>
    </row>
    <row r="19231" spans="1:4" ht="15" hidden="1" x14ac:dyDescent="0.2">
      <c r="A19231" s="65">
        <v>0</v>
      </c>
      <c r="B19231" s="102" t="s">
        <v>733</v>
      </c>
      <c r="C19231" s="103">
        <v>0</v>
      </c>
      <c r="D19231" s="96">
        <f>IF(C19236+C19241=0,1,2)</f>
        <v>2</v>
      </c>
    </row>
    <row r="19232" spans="1:4" ht="15" hidden="1" x14ac:dyDescent="0.2">
      <c r="A19232" s="65">
        <v>0</v>
      </c>
      <c r="B19232" s="106" t="s">
        <v>734</v>
      </c>
      <c r="C19232" s="92">
        <v>0</v>
      </c>
      <c r="D19232" s="96">
        <f>IF(C19236+C19241=0,1,2)</f>
        <v>2</v>
      </c>
    </row>
    <row r="19233" spans="1:4" ht="15" hidden="1" x14ac:dyDescent="0.2">
      <c r="A19233" s="65">
        <v>0</v>
      </c>
      <c r="B19233" s="77" t="s">
        <v>738</v>
      </c>
      <c r="C19233" s="76">
        <v>0</v>
      </c>
      <c r="D19233" s="96">
        <f>IF(C19236+C19241=0,1,2)</f>
        <v>2</v>
      </c>
    </row>
    <row r="19234" spans="1:4" ht="15" hidden="1" x14ac:dyDescent="0.2">
      <c r="A19234" s="65">
        <f t="shared" si="300"/>
        <v>0</v>
      </c>
      <c r="B19234" s="97"/>
      <c r="C19234" s="98"/>
      <c r="D19234" s="96">
        <f>IF(C19236+C19241=0,1,2)</f>
        <v>2</v>
      </c>
    </row>
    <row r="19235" spans="1:4" ht="15" hidden="1" x14ac:dyDescent="0.2">
      <c r="A19235" s="65">
        <f t="shared" si="300"/>
        <v>0</v>
      </c>
      <c r="B19235" s="99" t="s">
        <v>817</v>
      </c>
      <c r="C19235" s="100"/>
      <c r="D19235" s="96">
        <f>IF(C19236+C19241=0,1,2)</f>
        <v>2</v>
      </c>
    </row>
    <row r="19236" spans="1:4" ht="15" x14ac:dyDescent="0.2">
      <c r="B19236" s="79" t="s">
        <v>741</v>
      </c>
      <c r="C19236" s="80">
        <v>1353.94182</v>
      </c>
      <c r="D19236" s="96"/>
    </row>
    <row r="19237" spans="1:4" ht="15" x14ac:dyDescent="0.2">
      <c r="B19237" s="113" t="s">
        <v>721</v>
      </c>
      <c r="C19237" s="72">
        <v>113.11161</v>
      </c>
      <c r="D19237" s="96"/>
    </row>
    <row r="19238" spans="1:4" ht="15" hidden="1" x14ac:dyDescent="0.2">
      <c r="A19238" s="65">
        <f t="shared" si="300"/>
        <v>0</v>
      </c>
      <c r="B19238" s="85" t="s">
        <v>742</v>
      </c>
      <c r="C19238" s="92">
        <v>0</v>
      </c>
      <c r="D19238" s="96">
        <f>IF(C19236+C19241=0,1,2)</f>
        <v>2</v>
      </c>
    </row>
    <row r="19239" spans="1:4" ht="15" x14ac:dyDescent="0.2">
      <c r="B19239" s="85" t="s">
        <v>743</v>
      </c>
      <c r="C19239" s="92">
        <v>1240.8302100000001</v>
      </c>
      <c r="D19239" s="96"/>
    </row>
    <row r="19240" spans="1:4" ht="15" hidden="1" x14ac:dyDescent="0.2">
      <c r="A19240" s="65">
        <f t="shared" si="300"/>
        <v>0</v>
      </c>
      <c r="B19240" s="85" t="s">
        <v>744</v>
      </c>
      <c r="C19240" s="92">
        <v>0</v>
      </c>
      <c r="D19240" s="96">
        <f>IF(C19236+C19241=0,1,2)</f>
        <v>2</v>
      </c>
    </row>
    <row r="19241" spans="1:4" ht="15" x14ac:dyDescent="0.2">
      <c r="B19241" s="79" t="s">
        <v>745</v>
      </c>
      <c r="C19241" s="80">
        <v>104.67846</v>
      </c>
      <c r="D19241" s="96"/>
    </row>
    <row r="19242" spans="1:4" ht="15" x14ac:dyDescent="0.2">
      <c r="B19242" s="113" t="s">
        <v>3</v>
      </c>
      <c r="C19242" s="72">
        <v>102.48146</v>
      </c>
      <c r="D19242" s="96"/>
    </row>
    <row r="19243" spans="1:4" ht="15" x14ac:dyDescent="0.2">
      <c r="B19243" s="85" t="s">
        <v>11</v>
      </c>
      <c r="C19243" s="92">
        <v>2.1970000000000001</v>
      </c>
      <c r="D19243" s="96"/>
    </row>
    <row r="19244" spans="1:4" ht="15" hidden="1" x14ac:dyDescent="0.2">
      <c r="A19244" s="65">
        <f t="shared" si="300"/>
        <v>0</v>
      </c>
      <c r="B19244" s="85" t="s">
        <v>746</v>
      </c>
      <c r="C19244" s="92">
        <v>0</v>
      </c>
      <c r="D19244" s="96">
        <f>IF(C19236+C19241=0,1,2)</f>
        <v>2</v>
      </c>
    </row>
    <row r="19245" spans="1:4" ht="15" hidden="1" x14ac:dyDescent="0.2">
      <c r="A19245" s="65">
        <f t="shared" si="300"/>
        <v>0</v>
      </c>
      <c r="B19245" s="85" t="s">
        <v>13</v>
      </c>
      <c r="C19245" s="92">
        <v>0</v>
      </c>
      <c r="D19245" s="96">
        <f>IF(C19236+C19241=0,1,2)</f>
        <v>2</v>
      </c>
    </row>
    <row r="19246" spans="1:4" ht="15" hidden="1" x14ac:dyDescent="0.2">
      <c r="A19246" s="65">
        <f t="shared" si="300"/>
        <v>1249.2633599999999</v>
      </c>
      <c r="B19246" s="94" t="s">
        <v>747</v>
      </c>
      <c r="C19246" s="95">
        <v>1249.2633599999999</v>
      </c>
      <c r="D19246" s="65">
        <f>IF(C19236+C19241=0,1,2)</f>
        <v>2</v>
      </c>
    </row>
    <row r="19247" spans="1:4" ht="15" hidden="1" x14ac:dyDescent="0.2">
      <c r="A19247" s="65">
        <f t="shared" si="300"/>
        <v>0</v>
      </c>
      <c r="B19247" s="107" t="s">
        <v>812</v>
      </c>
      <c r="C19247" s="92">
        <v>0</v>
      </c>
      <c r="D19247" s="96">
        <f>IF(C19236+C19241=0,1,2)</f>
        <v>2</v>
      </c>
    </row>
    <row r="19248" spans="1:4" ht="15" hidden="1" x14ac:dyDescent="0.2">
      <c r="A19248" s="65">
        <f t="shared" si="300"/>
        <v>1249.2633599999999</v>
      </c>
      <c r="B19248" s="94" t="s">
        <v>813</v>
      </c>
      <c r="C19248" s="95">
        <v>1249.2633599999999</v>
      </c>
      <c r="D19248" s="65">
        <f>IF(C19236+C19241=0,1,2)</f>
        <v>2</v>
      </c>
    </row>
    <row r="19249" spans="1:4" ht="15" hidden="1" x14ac:dyDescent="0.2">
      <c r="A19249" s="65">
        <f t="shared" si="300"/>
        <v>0</v>
      </c>
      <c r="B19249" s="108"/>
      <c r="C19249" s="109"/>
      <c r="D19249" s="96">
        <f>IF(C19236+C19241=0,1,2)</f>
        <v>2</v>
      </c>
    </row>
    <row r="19250" spans="1:4" ht="15" hidden="1" x14ac:dyDescent="0.2">
      <c r="A19250" s="65">
        <f t="shared" si="300"/>
        <v>0</v>
      </c>
      <c r="B19250" s="82" t="s">
        <v>791</v>
      </c>
      <c r="C19250" s="100"/>
      <c r="D19250" s="96">
        <f>IF(C19236+C19241=0,1,2)</f>
        <v>2</v>
      </c>
    </row>
    <row r="19251" spans="1:4" ht="15" x14ac:dyDescent="0.2">
      <c r="B19251" s="107" t="s">
        <v>792</v>
      </c>
      <c r="C19251" s="114">
        <v>3</v>
      </c>
      <c r="D19251" s="96"/>
    </row>
    <row r="19252" spans="1:4" ht="15" x14ac:dyDescent="0.2">
      <c r="B19252" s="81" t="s">
        <v>793</v>
      </c>
      <c r="C19252" s="110">
        <v>2</v>
      </c>
      <c r="D19252" s="96"/>
    </row>
    <row r="19253" spans="1:4" ht="15" x14ac:dyDescent="0.2">
      <c r="B19253" s="81" t="s">
        <v>794</v>
      </c>
      <c r="C19253" s="110">
        <v>1</v>
      </c>
      <c r="D19253" s="96"/>
    </row>
    <row r="19254" spans="1:4" ht="15" hidden="1" x14ac:dyDescent="0.2">
      <c r="A19254" s="65">
        <f t="shared" si="300"/>
        <v>0</v>
      </c>
      <c r="B19254" s="111"/>
      <c r="C19254" s="109"/>
      <c r="D19254" s="96">
        <f>IF(C19236+C19241=0,1,2)</f>
        <v>2</v>
      </c>
    </row>
    <row r="19255" spans="1:4" ht="30" customHeight="1" x14ac:dyDescent="0.2">
      <c r="B19255" s="117" t="s">
        <v>1048</v>
      </c>
      <c r="C19255" s="118"/>
      <c r="D19255" s="96"/>
    </row>
    <row r="19256" spans="1:4" ht="15" hidden="1" x14ac:dyDescent="0.2">
      <c r="A19256" s="65">
        <f t="shared" si="300"/>
        <v>0</v>
      </c>
      <c r="B19256" s="97"/>
      <c r="C19256" s="98"/>
      <c r="D19256" s="96">
        <f>IF(C19319+C19324=0,1,2)</f>
        <v>2</v>
      </c>
    </row>
    <row r="19257" spans="1:4" ht="15" hidden="1" x14ac:dyDescent="0.2">
      <c r="A19257" s="65">
        <f t="shared" si="300"/>
        <v>0</v>
      </c>
      <c r="B19257" s="99" t="s">
        <v>815</v>
      </c>
      <c r="C19257" s="100"/>
      <c r="D19257" s="96">
        <f>IF(C19319+C19324=0,1,2)</f>
        <v>2</v>
      </c>
    </row>
    <row r="19258" spans="1:4" ht="15" x14ac:dyDescent="0.2">
      <c r="B19258" s="112" t="s">
        <v>721</v>
      </c>
      <c r="C19258" s="72">
        <v>153.86789999999999</v>
      </c>
      <c r="D19258" s="96"/>
    </row>
    <row r="19259" spans="1:4" ht="15" hidden="1" x14ac:dyDescent="0.2">
      <c r="A19259" s="65">
        <f t="shared" si="300"/>
        <v>0</v>
      </c>
      <c r="B19259" s="73" t="s">
        <v>722</v>
      </c>
      <c r="C19259" s="76"/>
      <c r="D19259" s="96">
        <f>IF(C19319+C19324=0,1,2)</f>
        <v>2</v>
      </c>
    </row>
    <row r="19260" spans="1:4" ht="15" hidden="1" x14ac:dyDescent="0.2">
      <c r="A19260" s="65">
        <f t="shared" si="300"/>
        <v>0</v>
      </c>
      <c r="B19260" s="73" t="s">
        <v>783</v>
      </c>
      <c r="C19260" s="76"/>
      <c r="D19260" s="96">
        <f>IF(C19319+C19324=0,1,2)</f>
        <v>2</v>
      </c>
    </row>
    <row r="19261" spans="1:4" ht="15" hidden="1" x14ac:dyDescent="0.2">
      <c r="A19261" s="65">
        <f t="shared" si="300"/>
        <v>0</v>
      </c>
      <c r="B19261" s="73" t="s">
        <v>8</v>
      </c>
      <c r="C19261" s="76">
        <v>0</v>
      </c>
      <c r="D19261" s="96">
        <f>IF(C19319+C19324=0,1,2)</f>
        <v>2</v>
      </c>
    </row>
    <row r="19262" spans="1:4" ht="15" x14ac:dyDescent="0.2">
      <c r="B19262" s="113" t="s">
        <v>723</v>
      </c>
      <c r="C19262" s="72">
        <v>153.86789999999999</v>
      </c>
      <c r="D19262" s="96"/>
    </row>
    <row r="19263" spans="1:4" ht="15" hidden="1" x14ac:dyDescent="0.2">
      <c r="A19263" s="65">
        <f t="shared" si="300"/>
        <v>0</v>
      </c>
      <c r="B19263" s="81" t="s">
        <v>742</v>
      </c>
      <c r="C19263" s="76">
        <v>0</v>
      </c>
      <c r="D19263" s="96">
        <f>IF(C19319+C19324=0,1,2)</f>
        <v>2</v>
      </c>
    </row>
    <row r="19264" spans="1:4" ht="15" hidden="1" x14ac:dyDescent="0.2">
      <c r="A19264" s="65">
        <f t="shared" si="300"/>
        <v>0</v>
      </c>
      <c r="B19264" s="81" t="s">
        <v>748</v>
      </c>
      <c r="C19264" s="76">
        <v>0</v>
      </c>
      <c r="D19264" s="96">
        <f>IF(C19319+C19324=0,1,2)</f>
        <v>2</v>
      </c>
    </row>
    <row r="19265" spans="1:4" ht="15" hidden="1" x14ac:dyDescent="0.2">
      <c r="A19265" s="65">
        <v>0</v>
      </c>
      <c r="B19265" s="73" t="s">
        <v>784</v>
      </c>
      <c r="C19265" s="76">
        <v>0</v>
      </c>
      <c r="D19265" s="96">
        <f>IF(C19319+C19324=0,1,2)</f>
        <v>2</v>
      </c>
    </row>
    <row r="19266" spans="1:4" ht="15" hidden="1" x14ac:dyDescent="0.2">
      <c r="A19266" s="65">
        <v>0</v>
      </c>
      <c r="B19266" s="77" t="s">
        <v>785</v>
      </c>
      <c r="C19266" s="76">
        <v>0</v>
      </c>
      <c r="D19266" s="96">
        <f>IF(C19319+C19324=0,1,2)</f>
        <v>2</v>
      </c>
    </row>
    <row r="19267" spans="1:4" ht="15" hidden="1" x14ac:dyDescent="0.2">
      <c r="A19267" s="65">
        <v>0</v>
      </c>
      <c r="B19267" s="77" t="s">
        <v>733</v>
      </c>
      <c r="C19267" s="76">
        <v>0</v>
      </c>
      <c r="D19267" s="96">
        <f>IF(C19319+C19324=0,1,2)</f>
        <v>2</v>
      </c>
    </row>
    <row r="19268" spans="1:4" ht="15" hidden="1" x14ac:dyDescent="0.2">
      <c r="A19268" s="65">
        <v>0</v>
      </c>
      <c r="B19268" s="77" t="s">
        <v>786</v>
      </c>
      <c r="C19268" s="76">
        <v>0</v>
      </c>
      <c r="D19268" s="96">
        <f>IF(C19319+C19324=0,1,2)</f>
        <v>2</v>
      </c>
    </row>
    <row r="19269" spans="1:4" ht="15" hidden="1" x14ac:dyDescent="0.2">
      <c r="A19269" s="65">
        <v>0</v>
      </c>
      <c r="B19269" s="77" t="s">
        <v>787</v>
      </c>
      <c r="C19269" s="76">
        <v>0</v>
      </c>
      <c r="D19269" s="96">
        <f>IF(C19319+C19324=0,1,2)</f>
        <v>2</v>
      </c>
    </row>
    <row r="19270" spans="1:4" ht="15" hidden="1" x14ac:dyDescent="0.2">
      <c r="A19270" s="65">
        <f t="shared" ref="A19270:A19333" si="301">C19270</f>
        <v>0</v>
      </c>
      <c r="B19270" s="81" t="s">
        <v>744</v>
      </c>
      <c r="C19270" s="76">
        <v>0</v>
      </c>
      <c r="D19270" s="96">
        <f>IF(C19319+C19324=0,1,2)</f>
        <v>2</v>
      </c>
    </row>
    <row r="19271" spans="1:4" ht="15" hidden="1" x14ac:dyDescent="0.2">
      <c r="A19271" s="65">
        <v>0</v>
      </c>
      <c r="B19271" s="73" t="s">
        <v>788</v>
      </c>
      <c r="C19271" s="76">
        <v>0</v>
      </c>
      <c r="D19271" s="96">
        <f>IF(C19319+C19324=0,1,2)</f>
        <v>2</v>
      </c>
    </row>
    <row r="19272" spans="1:4" ht="15" hidden="1" x14ac:dyDescent="0.2">
      <c r="A19272" s="65">
        <v>0</v>
      </c>
      <c r="B19272" s="77" t="s">
        <v>737</v>
      </c>
      <c r="C19272" s="76">
        <v>0</v>
      </c>
      <c r="D19272" s="96">
        <f>IF(C19319+C19324=0,1,2)</f>
        <v>2</v>
      </c>
    </row>
    <row r="19273" spans="1:4" ht="15" hidden="1" x14ac:dyDescent="0.2">
      <c r="A19273" s="65">
        <v>0</v>
      </c>
      <c r="B19273" s="77" t="s">
        <v>733</v>
      </c>
      <c r="C19273" s="76">
        <v>0</v>
      </c>
      <c r="D19273" s="96">
        <f>IF(C19319+C19324=0,1,2)</f>
        <v>2</v>
      </c>
    </row>
    <row r="19274" spans="1:4" ht="15" hidden="1" x14ac:dyDescent="0.2">
      <c r="A19274" s="65">
        <v>0</v>
      </c>
      <c r="B19274" s="77" t="s">
        <v>738</v>
      </c>
      <c r="C19274" s="76">
        <v>0</v>
      </c>
      <c r="D19274" s="96">
        <f>IF(C19319+C19324=0,1,2)</f>
        <v>2</v>
      </c>
    </row>
    <row r="19275" spans="1:4" ht="15" hidden="1" x14ac:dyDescent="0.2">
      <c r="A19275" s="65">
        <v>0</v>
      </c>
      <c r="B19275" s="73" t="s">
        <v>789</v>
      </c>
      <c r="C19275" s="76">
        <v>0</v>
      </c>
      <c r="D19275" s="96">
        <f>IF(C19319+C19324=0,1,2)</f>
        <v>2</v>
      </c>
    </row>
    <row r="19276" spans="1:4" ht="15" hidden="1" x14ac:dyDescent="0.2">
      <c r="A19276" s="65">
        <v>0</v>
      </c>
      <c r="B19276" s="77" t="s">
        <v>790</v>
      </c>
      <c r="C19276" s="76">
        <v>0</v>
      </c>
      <c r="D19276" s="96">
        <f>IF(C19319+C19324=0,1,2)</f>
        <v>2</v>
      </c>
    </row>
    <row r="19277" spans="1:4" ht="15" hidden="1" x14ac:dyDescent="0.2">
      <c r="A19277" s="65">
        <f t="shared" si="301"/>
        <v>0</v>
      </c>
      <c r="B19277" s="97"/>
      <c r="C19277" s="98"/>
      <c r="D19277" s="96">
        <f>IF(C19319+C19324=0,1,2)</f>
        <v>2</v>
      </c>
    </row>
    <row r="19278" spans="1:4" ht="15" hidden="1" x14ac:dyDescent="0.2">
      <c r="A19278" s="65">
        <f t="shared" si="301"/>
        <v>0</v>
      </c>
      <c r="B19278" s="99" t="s">
        <v>816</v>
      </c>
      <c r="C19278" s="100"/>
      <c r="D19278" s="96">
        <f>IF(C19319+C19324=0,1,2)</f>
        <v>2</v>
      </c>
    </row>
    <row r="19279" spans="1:4" ht="15" x14ac:dyDescent="0.2">
      <c r="B19279" s="112" t="s">
        <v>3</v>
      </c>
      <c r="C19279" s="72">
        <v>101.27005999999999</v>
      </c>
      <c r="D19279" s="96"/>
    </row>
    <row r="19280" spans="1:4" ht="15" x14ac:dyDescent="0.2">
      <c r="B19280" s="85" t="s">
        <v>4</v>
      </c>
      <c r="C19280" s="92">
        <v>9.94</v>
      </c>
      <c r="D19280" s="96"/>
    </row>
    <row r="19281" spans="1:4" ht="15" x14ac:dyDescent="0.2">
      <c r="B19281" s="85" t="s">
        <v>5</v>
      </c>
      <c r="C19281" s="92">
        <v>86.304059999999993</v>
      </c>
      <c r="D19281" s="96"/>
    </row>
    <row r="19282" spans="1:4" ht="15" hidden="1" x14ac:dyDescent="0.2">
      <c r="A19282" s="65">
        <v>0</v>
      </c>
      <c r="B19282" s="102" t="s">
        <v>796</v>
      </c>
      <c r="C19282" s="103">
        <v>51.04195</v>
      </c>
      <c r="D19282" s="96">
        <f>IF(C19319+C19324=0,1,2)</f>
        <v>2</v>
      </c>
    </row>
    <row r="19283" spans="1:4" ht="15" hidden="1" x14ac:dyDescent="0.2">
      <c r="A19283" s="65">
        <v>0</v>
      </c>
      <c r="B19283" s="102" t="s">
        <v>797</v>
      </c>
      <c r="C19283" s="103">
        <v>1.429</v>
      </c>
      <c r="D19283" s="96">
        <f>IF(C19319+C19324=0,1,2)</f>
        <v>2</v>
      </c>
    </row>
    <row r="19284" spans="1:4" ht="15" hidden="1" x14ac:dyDescent="0.2">
      <c r="A19284" s="65">
        <v>0</v>
      </c>
      <c r="B19284" s="102" t="s">
        <v>798</v>
      </c>
      <c r="C19284" s="103">
        <v>27.617329999999999</v>
      </c>
      <c r="D19284" s="96">
        <f>IF(C19319+C19324=0,1,2)</f>
        <v>2</v>
      </c>
    </row>
    <row r="19285" spans="1:4" ht="15" hidden="1" x14ac:dyDescent="0.2">
      <c r="A19285" s="65">
        <v>0</v>
      </c>
      <c r="B19285" s="102" t="s">
        <v>799</v>
      </c>
      <c r="C19285" s="103">
        <v>1.44</v>
      </c>
      <c r="D19285" s="96">
        <f>IF(C19319+C19324=0,1,2)</f>
        <v>2</v>
      </c>
    </row>
    <row r="19286" spans="1:4" ht="15" hidden="1" x14ac:dyDescent="0.2">
      <c r="A19286" s="65">
        <v>0</v>
      </c>
      <c r="B19286" s="102" t="s">
        <v>800</v>
      </c>
      <c r="C19286" s="103">
        <v>0</v>
      </c>
      <c r="D19286" s="96">
        <f>IF(C19319+C19324=0,1,2)</f>
        <v>2</v>
      </c>
    </row>
    <row r="19287" spans="1:4" ht="15" hidden="1" x14ac:dyDescent="0.2">
      <c r="A19287" s="65">
        <v>0</v>
      </c>
      <c r="B19287" s="102" t="s">
        <v>801</v>
      </c>
      <c r="C19287" s="103">
        <v>0</v>
      </c>
      <c r="D19287" s="96">
        <f>IF(C19319+C19324=0,1,2)</f>
        <v>2</v>
      </c>
    </row>
    <row r="19288" spans="1:4" ht="30" hidden="1" x14ac:dyDescent="0.2">
      <c r="A19288" s="65">
        <v>0</v>
      </c>
      <c r="B19288" s="102" t="s">
        <v>802</v>
      </c>
      <c r="C19288" s="103">
        <v>0</v>
      </c>
      <c r="D19288" s="96">
        <f>IF(C19319+C19324=0,1,2)</f>
        <v>2</v>
      </c>
    </row>
    <row r="19289" spans="1:4" ht="30" hidden="1" x14ac:dyDescent="0.2">
      <c r="A19289" s="65">
        <v>0</v>
      </c>
      <c r="B19289" s="102" t="s">
        <v>803</v>
      </c>
      <c r="C19289" s="103">
        <v>2.8</v>
      </c>
      <c r="D19289" s="96">
        <f>IF(C19319+C19324=0,1,2)</f>
        <v>2</v>
      </c>
    </row>
    <row r="19290" spans="1:4" ht="15" hidden="1" x14ac:dyDescent="0.2">
      <c r="A19290" s="65">
        <v>0</v>
      </c>
      <c r="B19290" s="102" t="s">
        <v>804</v>
      </c>
      <c r="C19290" s="103">
        <v>0</v>
      </c>
      <c r="D19290" s="96">
        <f>IF(C19319+C19324=0,1,2)</f>
        <v>2</v>
      </c>
    </row>
    <row r="19291" spans="1:4" ht="15" hidden="1" x14ac:dyDescent="0.2">
      <c r="A19291" s="65">
        <v>0</v>
      </c>
      <c r="B19291" s="102" t="s">
        <v>805</v>
      </c>
      <c r="C19291" s="103">
        <v>1.9757800000000001</v>
      </c>
      <c r="D19291" s="96">
        <f>IF(C19319+C19324=0,1,2)</f>
        <v>2</v>
      </c>
    </row>
    <row r="19292" spans="1:4" ht="15" hidden="1" x14ac:dyDescent="0.2">
      <c r="A19292" s="65">
        <f t="shared" si="301"/>
        <v>0</v>
      </c>
      <c r="B19292" s="85" t="s">
        <v>806</v>
      </c>
      <c r="C19292" s="92">
        <v>0</v>
      </c>
      <c r="D19292" s="96">
        <f>IF(C19319+C19324=0,1,2)</f>
        <v>2</v>
      </c>
    </row>
    <row r="19293" spans="1:4" ht="15" hidden="1" x14ac:dyDescent="0.2">
      <c r="A19293" s="65">
        <f t="shared" si="301"/>
        <v>0</v>
      </c>
      <c r="B19293" s="85" t="s">
        <v>6</v>
      </c>
      <c r="C19293" s="92">
        <v>0</v>
      </c>
      <c r="D19293" s="96">
        <f>IF(C19319+C19324=0,1,2)</f>
        <v>2</v>
      </c>
    </row>
    <row r="19294" spans="1:4" ht="15" hidden="1" x14ac:dyDescent="0.2">
      <c r="A19294" s="65">
        <f t="shared" si="301"/>
        <v>0</v>
      </c>
      <c r="B19294" s="73" t="s">
        <v>7</v>
      </c>
      <c r="C19294" s="76">
        <v>0</v>
      </c>
      <c r="D19294" s="96">
        <f>IF(C19319+C19324=0,1,2)</f>
        <v>2</v>
      </c>
    </row>
    <row r="19295" spans="1:4" ht="15" hidden="1" x14ac:dyDescent="0.2">
      <c r="A19295" s="65">
        <f t="shared" si="301"/>
        <v>0</v>
      </c>
      <c r="B19295" s="85" t="s">
        <v>8</v>
      </c>
      <c r="C19295" s="92">
        <v>0</v>
      </c>
      <c r="D19295" s="96">
        <f>IF(C19319+C19324=0,1,2)</f>
        <v>2</v>
      </c>
    </row>
    <row r="19296" spans="1:4" ht="15" hidden="1" x14ac:dyDescent="0.2">
      <c r="A19296" s="65">
        <f t="shared" si="301"/>
        <v>0</v>
      </c>
      <c r="B19296" s="85" t="s">
        <v>9</v>
      </c>
      <c r="C19296" s="92">
        <v>0</v>
      </c>
      <c r="D19296" s="96">
        <f>IF(C19319+C19324=0,1,2)</f>
        <v>2</v>
      </c>
    </row>
    <row r="19297" spans="1:4" ht="15" x14ac:dyDescent="0.2">
      <c r="B19297" s="85" t="s">
        <v>10</v>
      </c>
      <c r="C19297" s="92">
        <v>5.0259999999999998</v>
      </c>
      <c r="D19297" s="96"/>
    </row>
    <row r="19298" spans="1:4" ht="15" x14ac:dyDescent="0.2">
      <c r="B19298" s="81" t="s">
        <v>11</v>
      </c>
      <c r="C19298" s="76">
        <v>1.879</v>
      </c>
      <c r="D19298" s="96"/>
    </row>
    <row r="19299" spans="1:4" ht="15" hidden="1" x14ac:dyDescent="0.2">
      <c r="A19299" s="65">
        <f t="shared" si="301"/>
        <v>0</v>
      </c>
      <c r="B19299" s="81" t="s">
        <v>12</v>
      </c>
      <c r="C19299" s="76">
        <v>0</v>
      </c>
      <c r="D19299" s="96">
        <f>IF(C19319+C19324=0,1,2)</f>
        <v>2</v>
      </c>
    </row>
    <row r="19300" spans="1:4" ht="15" hidden="1" x14ac:dyDescent="0.2">
      <c r="A19300" s="65">
        <v>0</v>
      </c>
      <c r="B19300" s="104" t="s">
        <v>784</v>
      </c>
      <c r="C19300" s="105">
        <v>0</v>
      </c>
      <c r="D19300" s="96">
        <f>IF(C19319+C19324=0,1,2)</f>
        <v>2</v>
      </c>
    </row>
    <row r="19301" spans="1:4" ht="15" hidden="1" x14ac:dyDescent="0.2">
      <c r="A19301" s="65">
        <v>0</v>
      </c>
      <c r="B19301" s="102" t="s">
        <v>785</v>
      </c>
      <c r="C19301" s="103">
        <v>0</v>
      </c>
      <c r="D19301" s="96">
        <f>IF(C19319+C19324=0,1,2)</f>
        <v>2</v>
      </c>
    </row>
    <row r="19302" spans="1:4" ht="15" hidden="1" x14ac:dyDescent="0.2">
      <c r="A19302" s="65">
        <v>0</v>
      </c>
      <c r="B19302" s="102" t="s">
        <v>807</v>
      </c>
      <c r="C19302" s="103">
        <v>0</v>
      </c>
      <c r="D19302" s="96">
        <f>IF(C19319+C19324=0,1,2)</f>
        <v>2</v>
      </c>
    </row>
    <row r="19303" spans="1:4" ht="15" hidden="1" x14ac:dyDescent="0.2">
      <c r="A19303" s="65">
        <v>0</v>
      </c>
      <c r="B19303" s="106" t="s">
        <v>734</v>
      </c>
      <c r="C19303" s="92">
        <v>0</v>
      </c>
      <c r="D19303" s="96">
        <f>IF(C19319+C19324=0,1,2)</f>
        <v>2</v>
      </c>
    </row>
    <row r="19304" spans="1:4" ht="15" hidden="1" x14ac:dyDescent="0.2">
      <c r="A19304" s="65">
        <v>0</v>
      </c>
      <c r="B19304" s="77" t="s">
        <v>808</v>
      </c>
      <c r="C19304" s="76">
        <v>0</v>
      </c>
      <c r="D19304" s="96">
        <f>IF(C19319+C19324=0,1,2)</f>
        <v>2</v>
      </c>
    </row>
    <row r="19305" spans="1:4" ht="15" hidden="1" x14ac:dyDescent="0.2">
      <c r="A19305" s="65">
        <f t="shared" si="301"/>
        <v>0</v>
      </c>
      <c r="B19305" s="81" t="s">
        <v>13</v>
      </c>
      <c r="C19305" s="76">
        <v>0</v>
      </c>
      <c r="D19305" s="96">
        <f>IF(C19319+C19324=0,1,2)</f>
        <v>2</v>
      </c>
    </row>
    <row r="19306" spans="1:4" ht="15" hidden="1" x14ac:dyDescent="0.2">
      <c r="A19306" s="65">
        <v>0</v>
      </c>
      <c r="B19306" s="104" t="s">
        <v>788</v>
      </c>
      <c r="C19306" s="105">
        <v>0</v>
      </c>
      <c r="D19306" s="96">
        <f>IF(C19319+C19324=0,1,2)</f>
        <v>2</v>
      </c>
    </row>
    <row r="19307" spans="1:4" ht="15" hidden="1" x14ac:dyDescent="0.2">
      <c r="A19307" s="65">
        <v>0</v>
      </c>
      <c r="B19307" s="102" t="s">
        <v>785</v>
      </c>
      <c r="C19307" s="103">
        <v>0</v>
      </c>
      <c r="D19307" s="96">
        <f>IF(C19319+C19324=0,1,2)</f>
        <v>2</v>
      </c>
    </row>
    <row r="19308" spans="1:4" ht="15" hidden="1" x14ac:dyDescent="0.2">
      <c r="A19308" s="65">
        <v>0</v>
      </c>
      <c r="B19308" s="102" t="s">
        <v>733</v>
      </c>
      <c r="C19308" s="103">
        <v>0</v>
      </c>
      <c r="D19308" s="96">
        <f>IF(C19319+C19324=0,1,2)</f>
        <v>2</v>
      </c>
    </row>
    <row r="19309" spans="1:4" ht="30" hidden="1" x14ac:dyDescent="0.2">
      <c r="A19309" s="65">
        <f t="shared" si="301"/>
        <v>0</v>
      </c>
      <c r="B19309" s="106" t="s">
        <v>809</v>
      </c>
      <c r="C19309" s="92">
        <v>0</v>
      </c>
      <c r="D19309" s="96">
        <f>IF(C19319+C19324=0,1,2)</f>
        <v>2</v>
      </c>
    </row>
    <row r="19310" spans="1:4" ht="15" hidden="1" x14ac:dyDescent="0.2">
      <c r="A19310" s="65">
        <v>0</v>
      </c>
      <c r="B19310" s="77" t="s">
        <v>738</v>
      </c>
      <c r="C19310" s="76">
        <v>0</v>
      </c>
      <c r="D19310" s="96">
        <f>IF(C19319+C19324=0,1,2)</f>
        <v>2</v>
      </c>
    </row>
    <row r="19311" spans="1:4" ht="15" hidden="1" x14ac:dyDescent="0.2">
      <c r="A19311" s="65">
        <v>0</v>
      </c>
      <c r="B19311" s="104" t="s">
        <v>789</v>
      </c>
      <c r="C19311" s="105">
        <v>0</v>
      </c>
      <c r="D19311" s="96">
        <f>IF(C19319+C19324=0,1,2)</f>
        <v>2</v>
      </c>
    </row>
    <row r="19312" spans="1:4" ht="15" hidden="1" x14ac:dyDescent="0.2">
      <c r="A19312" s="65">
        <v>0</v>
      </c>
      <c r="B19312" s="102" t="s">
        <v>732</v>
      </c>
      <c r="C19312" s="103">
        <v>0</v>
      </c>
      <c r="D19312" s="96">
        <f>IF(C19319+C19324=0,1,2)</f>
        <v>2</v>
      </c>
    </row>
    <row r="19313" spans="1:4" ht="15" hidden="1" x14ac:dyDescent="0.2">
      <c r="A19313" s="65">
        <v>0</v>
      </c>
      <c r="B19313" s="102" t="s">
        <v>737</v>
      </c>
      <c r="C19313" s="103">
        <v>0</v>
      </c>
      <c r="D19313" s="96">
        <f>IF(C19319+C19324=0,1,2)</f>
        <v>2</v>
      </c>
    </row>
    <row r="19314" spans="1:4" ht="15" hidden="1" x14ac:dyDescent="0.2">
      <c r="A19314" s="65">
        <v>0</v>
      </c>
      <c r="B19314" s="102" t="s">
        <v>733</v>
      </c>
      <c r="C19314" s="103">
        <v>0</v>
      </c>
      <c r="D19314" s="96">
        <f>IF(C19319+C19324=0,1,2)</f>
        <v>2</v>
      </c>
    </row>
    <row r="19315" spans="1:4" ht="15" hidden="1" x14ac:dyDescent="0.2">
      <c r="A19315" s="65">
        <v>0</v>
      </c>
      <c r="B19315" s="106" t="s">
        <v>734</v>
      </c>
      <c r="C19315" s="92">
        <v>0</v>
      </c>
      <c r="D19315" s="96">
        <f>IF(C19319+C19324=0,1,2)</f>
        <v>2</v>
      </c>
    </row>
    <row r="19316" spans="1:4" ht="15" hidden="1" x14ac:dyDescent="0.2">
      <c r="A19316" s="65">
        <v>0</v>
      </c>
      <c r="B19316" s="77" t="s">
        <v>738</v>
      </c>
      <c r="C19316" s="76">
        <v>0</v>
      </c>
      <c r="D19316" s="96">
        <f>IF(C19319+C19324=0,1,2)</f>
        <v>2</v>
      </c>
    </row>
    <row r="19317" spans="1:4" ht="15" hidden="1" x14ac:dyDescent="0.2">
      <c r="A19317" s="65">
        <f t="shared" si="301"/>
        <v>0</v>
      </c>
      <c r="B19317" s="97"/>
      <c r="C19317" s="98"/>
      <c r="D19317" s="96">
        <f>IF(C19319+C19324=0,1,2)</f>
        <v>2</v>
      </c>
    </row>
    <row r="19318" spans="1:4" ht="15" hidden="1" x14ac:dyDescent="0.2">
      <c r="A19318" s="65">
        <f t="shared" si="301"/>
        <v>0</v>
      </c>
      <c r="B19318" s="99" t="s">
        <v>817</v>
      </c>
      <c r="C19318" s="100"/>
      <c r="D19318" s="96">
        <f>IF(C19319+C19324=0,1,2)</f>
        <v>2</v>
      </c>
    </row>
    <row r="19319" spans="1:4" ht="15" x14ac:dyDescent="0.2">
      <c r="B19319" s="79" t="s">
        <v>741</v>
      </c>
      <c r="C19319" s="80">
        <v>153.86789999999999</v>
      </c>
      <c r="D19319" s="96"/>
    </row>
    <row r="19320" spans="1:4" ht="15" x14ac:dyDescent="0.2">
      <c r="B19320" s="113" t="s">
        <v>721</v>
      </c>
      <c r="C19320" s="72">
        <v>153.86789999999999</v>
      </c>
      <c r="D19320" s="96"/>
    </row>
    <row r="19321" spans="1:4" ht="15" hidden="1" x14ac:dyDescent="0.2">
      <c r="A19321" s="65">
        <f t="shared" si="301"/>
        <v>0</v>
      </c>
      <c r="B19321" s="85" t="s">
        <v>742</v>
      </c>
      <c r="C19321" s="92">
        <v>0</v>
      </c>
      <c r="D19321" s="96">
        <f>IF(C19319+C19324=0,1,2)</f>
        <v>2</v>
      </c>
    </row>
    <row r="19322" spans="1:4" ht="15" hidden="1" x14ac:dyDescent="0.2">
      <c r="A19322" s="65">
        <f t="shared" si="301"/>
        <v>0</v>
      </c>
      <c r="B19322" s="85" t="s">
        <v>743</v>
      </c>
      <c r="C19322" s="92">
        <v>0</v>
      </c>
      <c r="D19322" s="96">
        <f>IF(C19319+C19324=0,1,2)</f>
        <v>2</v>
      </c>
    </row>
    <row r="19323" spans="1:4" ht="15" hidden="1" x14ac:dyDescent="0.2">
      <c r="A19323" s="65">
        <f t="shared" si="301"/>
        <v>0</v>
      </c>
      <c r="B19323" s="85" t="s">
        <v>744</v>
      </c>
      <c r="C19323" s="92">
        <v>0</v>
      </c>
      <c r="D19323" s="96">
        <f>IF(C19319+C19324=0,1,2)</f>
        <v>2</v>
      </c>
    </row>
    <row r="19324" spans="1:4" ht="15" x14ac:dyDescent="0.2">
      <c r="B19324" s="79" t="s">
        <v>745</v>
      </c>
      <c r="C19324" s="80">
        <v>103.14906000000001</v>
      </c>
      <c r="D19324" s="96"/>
    </row>
    <row r="19325" spans="1:4" ht="15" x14ac:dyDescent="0.2">
      <c r="B19325" s="113" t="s">
        <v>3</v>
      </c>
      <c r="C19325" s="72">
        <v>101.27006</v>
      </c>
      <c r="D19325" s="96"/>
    </row>
    <row r="19326" spans="1:4" ht="15" x14ac:dyDescent="0.2">
      <c r="B19326" s="85" t="s">
        <v>11</v>
      </c>
      <c r="C19326" s="92">
        <v>1.879</v>
      </c>
      <c r="D19326" s="96"/>
    </row>
    <row r="19327" spans="1:4" ht="15" hidden="1" x14ac:dyDescent="0.2">
      <c r="A19327" s="65">
        <f t="shared" si="301"/>
        <v>0</v>
      </c>
      <c r="B19327" s="85" t="s">
        <v>746</v>
      </c>
      <c r="C19327" s="92">
        <v>0</v>
      </c>
      <c r="D19327" s="96">
        <f>IF(C19319+C19324=0,1,2)</f>
        <v>2</v>
      </c>
    </row>
    <row r="19328" spans="1:4" ht="15" hidden="1" x14ac:dyDescent="0.2">
      <c r="A19328" s="65">
        <f t="shared" si="301"/>
        <v>0</v>
      </c>
      <c r="B19328" s="85" t="s">
        <v>13</v>
      </c>
      <c r="C19328" s="92">
        <v>0</v>
      </c>
      <c r="D19328" s="96">
        <f>IF(C19319+C19324=0,1,2)</f>
        <v>2</v>
      </c>
    </row>
    <row r="19329" spans="1:4" ht="15" hidden="1" x14ac:dyDescent="0.2">
      <c r="A19329" s="65">
        <f t="shared" si="301"/>
        <v>50.71884</v>
      </c>
      <c r="B19329" s="94" t="s">
        <v>747</v>
      </c>
      <c r="C19329" s="95">
        <v>50.71884</v>
      </c>
      <c r="D19329" s="65">
        <f>IF(C19319+C19324=0,1,2)</f>
        <v>2</v>
      </c>
    </row>
    <row r="19330" spans="1:4" ht="15" hidden="1" x14ac:dyDescent="0.2">
      <c r="A19330" s="65">
        <f t="shared" si="301"/>
        <v>28.946110000000001</v>
      </c>
      <c r="B19330" s="94" t="s">
        <v>812</v>
      </c>
      <c r="C19330" s="95">
        <v>28.946110000000001</v>
      </c>
      <c r="D19330" s="65">
        <f>IF(C19319+C19324=0,1,2)</f>
        <v>2</v>
      </c>
    </row>
    <row r="19331" spans="1:4" ht="15" hidden="1" x14ac:dyDescent="0.2">
      <c r="A19331" s="65">
        <f t="shared" si="301"/>
        <v>79.664950000000005</v>
      </c>
      <c r="B19331" s="94" t="s">
        <v>813</v>
      </c>
      <c r="C19331" s="95">
        <v>79.664950000000005</v>
      </c>
      <c r="D19331" s="65">
        <f>IF(C19319+C19324=0,1,2)</f>
        <v>2</v>
      </c>
    </row>
    <row r="19332" spans="1:4" ht="15" hidden="1" x14ac:dyDescent="0.2">
      <c r="A19332" s="65">
        <f t="shared" si="301"/>
        <v>0</v>
      </c>
      <c r="B19332" s="108"/>
      <c r="C19332" s="109"/>
      <c r="D19332" s="96">
        <f>IF(C19319+C19324=0,1,2)</f>
        <v>2</v>
      </c>
    </row>
    <row r="19333" spans="1:4" ht="15" hidden="1" x14ac:dyDescent="0.2">
      <c r="A19333" s="65">
        <f t="shared" si="301"/>
        <v>0</v>
      </c>
      <c r="B19333" s="82" t="s">
        <v>791</v>
      </c>
      <c r="C19333" s="100"/>
      <c r="D19333" s="96">
        <f>IF(C19319+C19324=0,1,2)</f>
        <v>2</v>
      </c>
    </row>
    <row r="19334" spans="1:4" ht="15" x14ac:dyDescent="0.2">
      <c r="B19334" s="107" t="s">
        <v>792</v>
      </c>
      <c r="C19334" s="114">
        <v>43</v>
      </c>
      <c r="D19334" s="96"/>
    </row>
    <row r="19335" spans="1:4" ht="15" x14ac:dyDescent="0.2">
      <c r="B19335" s="81" t="s">
        <v>793</v>
      </c>
      <c r="C19335" s="110">
        <v>31</v>
      </c>
      <c r="D19335" s="96"/>
    </row>
    <row r="19336" spans="1:4" ht="15" x14ac:dyDescent="0.2">
      <c r="B19336" s="81" t="s">
        <v>794</v>
      </c>
      <c r="C19336" s="110">
        <v>12</v>
      </c>
      <c r="D19336" s="96"/>
    </row>
    <row r="19337" spans="1:4" ht="15" hidden="1" x14ac:dyDescent="0.2">
      <c r="A19337" s="65">
        <f t="shared" ref="A19337:A19392" si="302">C19337</f>
        <v>0</v>
      </c>
      <c r="B19337" s="111"/>
      <c r="C19337" s="109"/>
      <c r="D19337" s="96">
        <f>IF(C19319+C19324=0,1,2)</f>
        <v>2</v>
      </c>
    </row>
    <row r="19338" spans="1:4" ht="30" customHeight="1" x14ac:dyDescent="0.2">
      <c r="B19338" s="117" t="s">
        <v>1049</v>
      </c>
      <c r="C19338" s="118"/>
      <c r="D19338" s="96"/>
    </row>
    <row r="19339" spans="1:4" ht="15" hidden="1" x14ac:dyDescent="0.2">
      <c r="A19339" s="65">
        <f t="shared" si="302"/>
        <v>0</v>
      </c>
      <c r="B19339" s="97"/>
      <c r="C19339" s="98"/>
      <c r="D19339" s="96">
        <f>IF(C19402+C19407=0,1,2)</f>
        <v>2</v>
      </c>
    </row>
    <row r="19340" spans="1:4" ht="15" hidden="1" x14ac:dyDescent="0.2">
      <c r="A19340" s="65">
        <f t="shared" si="302"/>
        <v>0</v>
      </c>
      <c r="B19340" s="99" t="s">
        <v>815</v>
      </c>
      <c r="C19340" s="100"/>
      <c r="D19340" s="96">
        <f>IF(C19402+C19407=0,1,2)</f>
        <v>2</v>
      </c>
    </row>
    <row r="19341" spans="1:4" ht="15" x14ac:dyDescent="0.2">
      <c r="B19341" s="112" t="s">
        <v>721</v>
      </c>
      <c r="C19341" s="72">
        <v>99.974500000000006</v>
      </c>
      <c r="D19341" s="66"/>
    </row>
    <row r="19342" spans="1:4" ht="15" hidden="1" x14ac:dyDescent="0.2">
      <c r="A19342" s="65">
        <f t="shared" si="302"/>
        <v>0</v>
      </c>
      <c r="B19342" s="73" t="s">
        <v>722</v>
      </c>
      <c r="C19342" s="76"/>
      <c r="D19342" s="96">
        <f>IF(C19402+C19407=0,1,2)</f>
        <v>2</v>
      </c>
    </row>
    <row r="19343" spans="1:4" ht="15" hidden="1" x14ac:dyDescent="0.2">
      <c r="A19343" s="65">
        <f t="shared" si="302"/>
        <v>0</v>
      </c>
      <c r="B19343" s="73" t="s">
        <v>783</v>
      </c>
      <c r="C19343" s="76"/>
      <c r="D19343" s="96">
        <f>IF(C19402+C19407=0,1,2)</f>
        <v>2</v>
      </c>
    </row>
    <row r="19344" spans="1:4" ht="15" hidden="1" x14ac:dyDescent="0.2">
      <c r="A19344" s="65">
        <f t="shared" si="302"/>
        <v>0</v>
      </c>
      <c r="B19344" s="73" t="s">
        <v>8</v>
      </c>
      <c r="C19344" s="76">
        <v>0</v>
      </c>
      <c r="D19344" s="96">
        <f>IF(C19402+C19407=0,1,2)</f>
        <v>2</v>
      </c>
    </row>
    <row r="19345" spans="1:4" ht="15" x14ac:dyDescent="0.2">
      <c r="B19345" s="113" t="s">
        <v>723</v>
      </c>
      <c r="C19345" s="72">
        <v>99.974500000000006</v>
      </c>
      <c r="D19345" s="96"/>
    </row>
    <row r="19346" spans="1:4" ht="15" hidden="1" x14ac:dyDescent="0.2">
      <c r="A19346" s="65">
        <f t="shared" si="302"/>
        <v>0</v>
      </c>
      <c r="B19346" s="81" t="s">
        <v>742</v>
      </c>
      <c r="C19346" s="76">
        <v>0</v>
      </c>
      <c r="D19346" s="96">
        <f>IF(C19402+C19407=0,1,2)</f>
        <v>2</v>
      </c>
    </row>
    <row r="19347" spans="1:4" ht="15" hidden="1" x14ac:dyDescent="0.2">
      <c r="A19347" s="65">
        <f t="shared" si="302"/>
        <v>0</v>
      </c>
      <c r="B19347" s="81" t="s">
        <v>748</v>
      </c>
      <c r="C19347" s="76">
        <v>0</v>
      </c>
      <c r="D19347" s="96">
        <f>IF(C19402+C19407=0,1,2)</f>
        <v>2</v>
      </c>
    </row>
    <row r="19348" spans="1:4" ht="15" hidden="1" x14ac:dyDescent="0.2">
      <c r="A19348" s="65">
        <v>0</v>
      </c>
      <c r="B19348" s="73" t="s">
        <v>784</v>
      </c>
      <c r="C19348" s="76">
        <v>0</v>
      </c>
      <c r="D19348" s="96">
        <f>IF(C19402+C19407=0,1,2)</f>
        <v>2</v>
      </c>
    </row>
    <row r="19349" spans="1:4" ht="15" hidden="1" x14ac:dyDescent="0.2">
      <c r="A19349" s="65">
        <v>0</v>
      </c>
      <c r="B19349" s="77" t="s">
        <v>785</v>
      </c>
      <c r="C19349" s="76">
        <v>0</v>
      </c>
      <c r="D19349" s="96">
        <f>IF(C19402+C19407=0,1,2)</f>
        <v>2</v>
      </c>
    </row>
    <row r="19350" spans="1:4" ht="15" hidden="1" x14ac:dyDescent="0.2">
      <c r="A19350" s="65">
        <v>0</v>
      </c>
      <c r="B19350" s="77" t="s">
        <v>733</v>
      </c>
      <c r="C19350" s="76">
        <v>0</v>
      </c>
      <c r="D19350" s="96">
        <f>IF(C19402+C19407=0,1,2)</f>
        <v>2</v>
      </c>
    </row>
    <row r="19351" spans="1:4" ht="15" hidden="1" x14ac:dyDescent="0.2">
      <c r="A19351" s="65">
        <v>0</v>
      </c>
      <c r="B19351" s="77" t="s">
        <v>786</v>
      </c>
      <c r="C19351" s="76">
        <v>0</v>
      </c>
      <c r="D19351" s="96">
        <f>IF(C19402+C19407=0,1,2)</f>
        <v>2</v>
      </c>
    </row>
    <row r="19352" spans="1:4" ht="15" hidden="1" x14ac:dyDescent="0.2">
      <c r="A19352" s="65">
        <v>0</v>
      </c>
      <c r="B19352" s="77" t="s">
        <v>787</v>
      </c>
      <c r="C19352" s="76">
        <v>0</v>
      </c>
      <c r="D19352" s="96">
        <f>IF(C19402+C19407=0,1,2)</f>
        <v>2</v>
      </c>
    </row>
    <row r="19353" spans="1:4" ht="15" hidden="1" x14ac:dyDescent="0.2">
      <c r="A19353" s="65">
        <f t="shared" si="302"/>
        <v>0</v>
      </c>
      <c r="B19353" s="81" t="s">
        <v>744</v>
      </c>
      <c r="C19353" s="76">
        <v>0</v>
      </c>
      <c r="D19353" s="96">
        <f>IF(C19402+C19407=0,1,2)</f>
        <v>2</v>
      </c>
    </row>
    <row r="19354" spans="1:4" ht="15" hidden="1" x14ac:dyDescent="0.2">
      <c r="A19354" s="65">
        <v>0</v>
      </c>
      <c r="B19354" s="73" t="s">
        <v>788</v>
      </c>
      <c r="C19354" s="76">
        <v>0</v>
      </c>
      <c r="D19354" s="96">
        <f>IF(C19402+C19407=0,1,2)</f>
        <v>2</v>
      </c>
    </row>
    <row r="19355" spans="1:4" ht="15" hidden="1" x14ac:dyDescent="0.2">
      <c r="A19355" s="65">
        <v>0</v>
      </c>
      <c r="B19355" s="77" t="s">
        <v>737</v>
      </c>
      <c r="C19355" s="76">
        <v>0</v>
      </c>
      <c r="D19355" s="96">
        <f>IF(C19402+C19407=0,1,2)</f>
        <v>2</v>
      </c>
    </row>
    <row r="19356" spans="1:4" ht="15" hidden="1" x14ac:dyDescent="0.2">
      <c r="A19356" s="65">
        <v>0</v>
      </c>
      <c r="B19356" s="77" t="s">
        <v>733</v>
      </c>
      <c r="C19356" s="76">
        <v>0</v>
      </c>
      <c r="D19356" s="96">
        <f>IF(C19402+C19407=0,1,2)</f>
        <v>2</v>
      </c>
    </row>
    <row r="19357" spans="1:4" ht="15" hidden="1" x14ac:dyDescent="0.2">
      <c r="A19357" s="65">
        <v>0</v>
      </c>
      <c r="B19357" s="77" t="s">
        <v>738</v>
      </c>
      <c r="C19357" s="76">
        <v>0</v>
      </c>
      <c r="D19357" s="96">
        <f>IF(C19402+C19407=0,1,2)</f>
        <v>2</v>
      </c>
    </row>
    <row r="19358" spans="1:4" ht="15" hidden="1" x14ac:dyDescent="0.2">
      <c r="A19358" s="65">
        <v>0</v>
      </c>
      <c r="B19358" s="73" t="s">
        <v>789</v>
      </c>
      <c r="C19358" s="76">
        <v>0</v>
      </c>
      <c r="D19358" s="96">
        <f>IF(C19402+C19407=0,1,2)</f>
        <v>2</v>
      </c>
    </row>
    <row r="19359" spans="1:4" ht="15" hidden="1" x14ac:dyDescent="0.2">
      <c r="A19359" s="65">
        <v>0</v>
      </c>
      <c r="B19359" s="77" t="s">
        <v>790</v>
      </c>
      <c r="C19359" s="76">
        <v>0</v>
      </c>
      <c r="D19359" s="96">
        <f>IF(C19402+C19407=0,1,2)</f>
        <v>2</v>
      </c>
    </row>
    <row r="19360" spans="1:4" ht="15" hidden="1" x14ac:dyDescent="0.2">
      <c r="A19360" s="65">
        <f t="shared" si="302"/>
        <v>0</v>
      </c>
      <c r="B19360" s="97"/>
      <c r="C19360" s="98"/>
      <c r="D19360" s="96">
        <f>IF(C19402+C19407=0,1,2)</f>
        <v>2</v>
      </c>
    </row>
    <row r="19361" spans="1:4" ht="15" hidden="1" x14ac:dyDescent="0.2">
      <c r="A19361" s="65">
        <f t="shared" si="302"/>
        <v>0</v>
      </c>
      <c r="B19361" s="99" t="s">
        <v>816</v>
      </c>
      <c r="C19361" s="100"/>
      <c r="D19361" s="96">
        <f>IF(C19402+C19407=0,1,2)</f>
        <v>2</v>
      </c>
    </row>
    <row r="19362" spans="1:4" ht="15" x14ac:dyDescent="0.2">
      <c r="B19362" s="112" t="s">
        <v>3</v>
      </c>
      <c r="C19362" s="72">
        <v>106.26734999999999</v>
      </c>
      <c r="D19362" s="66"/>
    </row>
    <row r="19363" spans="1:4" ht="15" x14ac:dyDescent="0.2">
      <c r="B19363" s="85" t="s">
        <v>4</v>
      </c>
      <c r="C19363" s="92">
        <v>100.89998</v>
      </c>
      <c r="D19363" s="96"/>
    </row>
    <row r="19364" spans="1:4" ht="15" x14ac:dyDescent="0.2">
      <c r="B19364" s="85" t="s">
        <v>5</v>
      </c>
      <c r="C19364" s="92">
        <v>4.5980799999999995</v>
      </c>
      <c r="D19364" s="96"/>
    </row>
    <row r="19365" spans="1:4" ht="15" hidden="1" x14ac:dyDescent="0.2">
      <c r="A19365" s="65">
        <v>0</v>
      </c>
      <c r="B19365" s="102" t="s">
        <v>796</v>
      </c>
      <c r="C19365" s="103">
        <v>0</v>
      </c>
      <c r="D19365" s="96">
        <f>IF(C19402+C19407=0,1,2)</f>
        <v>2</v>
      </c>
    </row>
    <row r="19366" spans="1:4" ht="15" hidden="1" x14ac:dyDescent="0.2">
      <c r="A19366" s="65">
        <v>0</v>
      </c>
      <c r="B19366" s="102" t="s">
        <v>797</v>
      </c>
      <c r="C19366" s="103">
        <v>0</v>
      </c>
      <c r="D19366" s="96">
        <f>IF(C19402+C19407=0,1,2)</f>
        <v>2</v>
      </c>
    </row>
    <row r="19367" spans="1:4" ht="15" hidden="1" x14ac:dyDescent="0.2">
      <c r="A19367" s="65">
        <v>0</v>
      </c>
      <c r="B19367" s="102" t="s">
        <v>798</v>
      </c>
      <c r="C19367" s="103">
        <v>3.3825099999999999</v>
      </c>
      <c r="D19367" s="96">
        <f>IF(C19402+C19407=0,1,2)</f>
        <v>2</v>
      </c>
    </row>
    <row r="19368" spans="1:4" ht="15" hidden="1" x14ac:dyDescent="0.2">
      <c r="A19368" s="65">
        <v>0</v>
      </c>
      <c r="B19368" s="102" t="s">
        <v>799</v>
      </c>
      <c r="C19368" s="103">
        <v>0</v>
      </c>
      <c r="D19368" s="96">
        <f>IF(C19402+C19407=0,1,2)</f>
        <v>2</v>
      </c>
    </row>
    <row r="19369" spans="1:4" ht="15" hidden="1" x14ac:dyDescent="0.2">
      <c r="A19369" s="65">
        <v>0</v>
      </c>
      <c r="B19369" s="102" t="s">
        <v>800</v>
      </c>
      <c r="C19369" s="103">
        <v>0</v>
      </c>
      <c r="D19369" s="96">
        <f>IF(C19402+C19407=0,1,2)</f>
        <v>2</v>
      </c>
    </row>
    <row r="19370" spans="1:4" ht="15" hidden="1" x14ac:dyDescent="0.2">
      <c r="A19370" s="65">
        <v>0</v>
      </c>
      <c r="B19370" s="102" t="s">
        <v>801</v>
      </c>
      <c r="C19370" s="103">
        <v>0</v>
      </c>
      <c r="D19370" s="96">
        <f>IF(C19402+C19407=0,1,2)</f>
        <v>2</v>
      </c>
    </row>
    <row r="19371" spans="1:4" ht="30" hidden="1" x14ac:dyDescent="0.2">
      <c r="A19371" s="65">
        <v>0</v>
      </c>
      <c r="B19371" s="102" t="s">
        <v>802</v>
      </c>
      <c r="C19371" s="103">
        <v>0</v>
      </c>
      <c r="D19371" s="96">
        <f>IF(C19402+C19407=0,1,2)</f>
        <v>2</v>
      </c>
    </row>
    <row r="19372" spans="1:4" ht="30" hidden="1" x14ac:dyDescent="0.2">
      <c r="A19372" s="65">
        <v>0</v>
      </c>
      <c r="B19372" s="102" t="s">
        <v>803</v>
      </c>
      <c r="C19372" s="103">
        <v>1.21197</v>
      </c>
      <c r="D19372" s="96">
        <f>IF(C19402+C19407=0,1,2)</f>
        <v>2</v>
      </c>
    </row>
    <row r="19373" spans="1:4" ht="15" hidden="1" x14ac:dyDescent="0.2">
      <c r="A19373" s="65">
        <v>0</v>
      </c>
      <c r="B19373" s="102" t="s">
        <v>804</v>
      </c>
      <c r="C19373" s="103">
        <v>0</v>
      </c>
      <c r="D19373" s="96">
        <f>IF(C19402+C19407=0,1,2)</f>
        <v>2</v>
      </c>
    </row>
    <row r="19374" spans="1:4" ht="15" hidden="1" x14ac:dyDescent="0.2">
      <c r="A19374" s="65">
        <v>0</v>
      </c>
      <c r="B19374" s="102" t="s">
        <v>805</v>
      </c>
      <c r="C19374" s="103">
        <v>3.5999999999999999E-3</v>
      </c>
      <c r="D19374" s="96">
        <f>IF(C19402+C19407=0,1,2)</f>
        <v>2</v>
      </c>
    </row>
    <row r="19375" spans="1:4" ht="15" hidden="1" x14ac:dyDescent="0.2">
      <c r="A19375" s="65">
        <f t="shared" si="302"/>
        <v>0</v>
      </c>
      <c r="B19375" s="85" t="s">
        <v>806</v>
      </c>
      <c r="C19375" s="92">
        <v>0</v>
      </c>
      <c r="D19375" s="96">
        <f>IF(C19402+C19407=0,1,2)</f>
        <v>2</v>
      </c>
    </row>
    <row r="19376" spans="1:4" ht="15" hidden="1" x14ac:dyDescent="0.2">
      <c r="A19376" s="65">
        <f t="shared" si="302"/>
        <v>0</v>
      </c>
      <c r="B19376" s="85" t="s">
        <v>6</v>
      </c>
      <c r="C19376" s="92">
        <v>0</v>
      </c>
      <c r="D19376" s="96">
        <f>IF(C19402+C19407=0,1,2)</f>
        <v>2</v>
      </c>
    </row>
    <row r="19377" spans="1:4" ht="15" hidden="1" x14ac:dyDescent="0.2">
      <c r="A19377" s="65">
        <f t="shared" si="302"/>
        <v>0</v>
      </c>
      <c r="B19377" s="73" t="s">
        <v>7</v>
      </c>
      <c r="C19377" s="76">
        <v>0</v>
      </c>
      <c r="D19377" s="96">
        <f>IF(C19402+C19407=0,1,2)</f>
        <v>2</v>
      </c>
    </row>
    <row r="19378" spans="1:4" ht="15" hidden="1" x14ac:dyDescent="0.2">
      <c r="A19378" s="65">
        <f t="shared" si="302"/>
        <v>0</v>
      </c>
      <c r="B19378" s="85" t="s">
        <v>8</v>
      </c>
      <c r="C19378" s="92">
        <v>0</v>
      </c>
      <c r="D19378" s="96">
        <f>IF(C19402+C19407=0,1,2)</f>
        <v>2</v>
      </c>
    </row>
    <row r="19379" spans="1:4" ht="15" hidden="1" x14ac:dyDescent="0.2">
      <c r="A19379" s="65">
        <f t="shared" si="302"/>
        <v>0</v>
      </c>
      <c r="B19379" s="85" t="s">
        <v>9</v>
      </c>
      <c r="C19379" s="92">
        <v>0</v>
      </c>
      <c r="D19379" s="96">
        <f>IF(C19402+C19407=0,1,2)</f>
        <v>2</v>
      </c>
    </row>
    <row r="19380" spans="1:4" ht="15" x14ac:dyDescent="0.2">
      <c r="B19380" s="85" t="s">
        <v>10</v>
      </c>
      <c r="C19380" s="92">
        <v>0.76929000000000003</v>
      </c>
      <c r="D19380" s="96"/>
    </row>
    <row r="19381" spans="1:4" ht="15" x14ac:dyDescent="0.2">
      <c r="B19381" s="81" t="s">
        <v>11</v>
      </c>
      <c r="C19381" s="76">
        <v>1.25</v>
      </c>
      <c r="D19381" s="96"/>
    </row>
    <row r="19382" spans="1:4" ht="15" hidden="1" x14ac:dyDescent="0.2">
      <c r="A19382" s="65">
        <f t="shared" si="302"/>
        <v>0</v>
      </c>
      <c r="B19382" s="81" t="s">
        <v>12</v>
      </c>
      <c r="C19382" s="76">
        <v>0</v>
      </c>
      <c r="D19382" s="96">
        <f>IF(C19402+C19407=0,1,2)</f>
        <v>2</v>
      </c>
    </row>
    <row r="19383" spans="1:4" ht="15" hidden="1" x14ac:dyDescent="0.2">
      <c r="A19383" s="65">
        <v>0</v>
      </c>
      <c r="B19383" s="104" t="s">
        <v>784</v>
      </c>
      <c r="C19383" s="105">
        <v>0</v>
      </c>
      <c r="D19383" s="96">
        <f>IF(C19402+C19407=0,1,2)</f>
        <v>2</v>
      </c>
    </row>
    <row r="19384" spans="1:4" ht="15" hidden="1" x14ac:dyDescent="0.2">
      <c r="A19384" s="65">
        <v>0</v>
      </c>
      <c r="B19384" s="102" t="s">
        <v>785</v>
      </c>
      <c r="C19384" s="103">
        <v>0</v>
      </c>
      <c r="D19384" s="96">
        <f>IF(C19402+C19407=0,1,2)</f>
        <v>2</v>
      </c>
    </row>
    <row r="19385" spans="1:4" ht="15" hidden="1" x14ac:dyDescent="0.2">
      <c r="A19385" s="65">
        <v>0</v>
      </c>
      <c r="B19385" s="102" t="s">
        <v>807</v>
      </c>
      <c r="C19385" s="103">
        <v>0</v>
      </c>
      <c r="D19385" s="96">
        <f>IF(C19402+C19407=0,1,2)</f>
        <v>2</v>
      </c>
    </row>
    <row r="19386" spans="1:4" ht="15" hidden="1" x14ac:dyDescent="0.2">
      <c r="A19386" s="65">
        <v>0</v>
      </c>
      <c r="B19386" s="106" t="s">
        <v>734</v>
      </c>
      <c r="C19386" s="92">
        <v>0</v>
      </c>
      <c r="D19386" s="96">
        <f>IF(C19402+C19407=0,1,2)</f>
        <v>2</v>
      </c>
    </row>
    <row r="19387" spans="1:4" ht="15" hidden="1" x14ac:dyDescent="0.2">
      <c r="A19387" s="65">
        <v>0</v>
      </c>
      <c r="B19387" s="77" t="s">
        <v>808</v>
      </c>
      <c r="C19387" s="76">
        <v>0</v>
      </c>
      <c r="D19387" s="96">
        <f>IF(C19402+C19407=0,1,2)</f>
        <v>2</v>
      </c>
    </row>
    <row r="19388" spans="1:4" ht="15" hidden="1" x14ac:dyDescent="0.2">
      <c r="A19388" s="65">
        <f t="shared" si="302"/>
        <v>0</v>
      </c>
      <c r="B19388" s="81" t="s">
        <v>13</v>
      </c>
      <c r="C19388" s="76">
        <v>0</v>
      </c>
      <c r="D19388" s="96">
        <f>IF(C19402+C19407=0,1,2)</f>
        <v>2</v>
      </c>
    </row>
    <row r="19389" spans="1:4" ht="15" hidden="1" x14ac:dyDescent="0.2">
      <c r="A19389" s="65">
        <v>0</v>
      </c>
      <c r="B19389" s="104" t="s">
        <v>788</v>
      </c>
      <c r="C19389" s="105">
        <v>0</v>
      </c>
      <c r="D19389" s="96">
        <f>IF(C19402+C19407=0,1,2)</f>
        <v>2</v>
      </c>
    </row>
    <row r="19390" spans="1:4" ht="15" hidden="1" x14ac:dyDescent="0.2">
      <c r="A19390" s="65">
        <v>0</v>
      </c>
      <c r="B19390" s="102" t="s">
        <v>785</v>
      </c>
      <c r="C19390" s="103">
        <v>0</v>
      </c>
      <c r="D19390" s="96">
        <f>IF(C19402+C19407=0,1,2)</f>
        <v>2</v>
      </c>
    </row>
    <row r="19391" spans="1:4" ht="15" hidden="1" x14ac:dyDescent="0.2">
      <c r="A19391" s="65">
        <v>0</v>
      </c>
      <c r="B19391" s="102" t="s">
        <v>733</v>
      </c>
      <c r="C19391" s="103">
        <v>0</v>
      </c>
      <c r="D19391" s="96">
        <f>IF(C19402+C19407=0,1,2)</f>
        <v>2</v>
      </c>
    </row>
    <row r="19392" spans="1:4" ht="30" hidden="1" x14ac:dyDescent="0.2">
      <c r="A19392" s="65">
        <f t="shared" si="302"/>
        <v>0</v>
      </c>
      <c r="B19392" s="106" t="s">
        <v>809</v>
      </c>
      <c r="C19392" s="92">
        <v>0</v>
      </c>
      <c r="D19392" s="96">
        <f>IF(C19402+C19407=0,1,2)</f>
        <v>2</v>
      </c>
    </row>
    <row r="19393" spans="1:4" ht="15" hidden="1" x14ac:dyDescent="0.2">
      <c r="A19393" s="65">
        <v>0</v>
      </c>
      <c r="B19393" s="77" t="s">
        <v>738</v>
      </c>
      <c r="C19393" s="76">
        <v>0</v>
      </c>
      <c r="D19393" s="96">
        <f>IF(C19402+C19407=0,1,2)</f>
        <v>2</v>
      </c>
    </row>
    <row r="19394" spans="1:4" ht="15" hidden="1" x14ac:dyDescent="0.2">
      <c r="A19394" s="65">
        <v>0</v>
      </c>
      <c r="B19394" s="104" t="s">
        <v>789</v>
      </c>
      <c r="C19394" s="105">
        <v>0</v>
      </c>
      <c r="D19394" s="96">
        <f>IF(C19402+C19407=0,1,2)</f>
        <v>2</v>
      </c>
    </row>
    <row r="19395" spans="1:4" ht="15" hidden="1" x14ac:dyDescent="0.2">
      <c r="A19395" s="65">
        <v>0</v>
      </c>
      <c r="B19395" s="102" t="s">
        <v>732</v>
      </c>
      <c r="C19395" s="103">
        <v>0</v>
      </c>
      <c r="D19395" s="96">
        <f>IF(C19402+C19407=0,1,2)</f>
        <v>2</v>
      </c>
    </row>
    <row r="19396" spans="1:4" ht="15" hidden="1" x14ac:dyDescent="0.2">
      <c r="A19396" s="65">
        <v>0</v>
      </c>
      <c r="B19396" s="102" t="s">
        <v>737</v>
      </c>
      <c r="C19396" s="103">
        <v>0</v>
      </c>
      <c r="D19396" s="96">
        <f>IF(C19402+C19407=0,1,2)</f>
        <v>2</v>
      </c>
    </row>
    <row r="19397" spans="1:4" ht="15" hidden="1" x14ac:dyDescent="0.2">
      <c r="A19397" s="65">
        <v>0</v>
      </c>
      <c r="B19397" s="102" t="s">
        <v>733</v>
      </c>
      <c r="C19397" s="103">
        <v>0</v>
      </c>
      <c r="D19397" s="96">
        <f>IF(C19402+C19407=0,1,2)</f>
        <v>2</v>
      </c>
    </row>
    <row r="19398" spans="1:4" ht="15" hidden="1" x14ac:dyDescent="0.2">
      <c r="A19398" s="65">
        <v>0</v>
      </c>
      <c r="B19398" s="106" t="s">
        <v>734</v>
      </c>
      <c r="C19398" s="92">
        <v>0</v>
      </c>
      <c r="D19398" s="96">
        <f>IF(C19402+C19407=0,1,2)</f>
        <v>2</v>
      </c>
    </row>
    <row r="19399" spans="1:4" ht="15" hidden="1" x14ac:dyDescent="0.2">
      <c r="A19399" s="65">
        <v>0</v>
      </c>
      <c r="B19399" s="77" t="s">
        <v>738</v>
      </c>
      <c r="C19399" s="76">
        <v>0</v>
      </c>
      <c r="D19399" s="96">
        <f>IF(C19402+C19407=0,1,2)</f>
        <v>2</v>
      </c>
    </row>
    <row r="19400" spans="1:4" ht="15" hidden="1" x14ac:dyDescent="0.2">
      <c r="A19400" s="65">
        <f t="shared" ref="A19400:A19463" si="303">C19400</f>
        <v>0</v>
      </c>
      <c r="B19400" s="97"/>
      <c r="C19400" s="98"/>
      <c r="D19400" s="96">
        <f>IF(C19402+C19407=0,1,2)</f>
        <v>2</v>
      </c>
    </row>
    <row r="19401" spans="1:4" ht="15" hidden="1" x14ac:dyDescent="0.2">
      <c r="A19401" s="65">
        <f t="shared" si="303"/>
        <v>0</v>
      </c>
      <c r="B19401" s="99" t="s">
        <v>817</v>
      </c>
      <c r="C19401" s="100"/>
      <c r="D19401" s="96">
        <f>IF(C19402+C19407=0,1,2)</f>
        <v>2</v>
      </c>
    </row>
    <row r="19402" spans="1:4" ht="15" x14ac:dyDescent="0.2">
      <c r="B19402" s="79" t="s">
        <v>741</v>
      </c>
      <c r="C19402" s="80">
        <v>99.974500000000006</v>
      </c>
      <c r="D19402" s="96"/>
    </row>
    <row r="19403" spans="1:4" ht="15" x14ac:dyDescent="0.2">
      <c r="B19403" s="113" t="s">
        <v>721</v>
      </c>
      <c r="C19403" s="72">
        <v>99.974500000000006</v>
      </c>
      <c r="D19403" s="66"/>
    </row>
    <row r="19404" spans="1:4" ht="15" hidden="1" x14ac:dyDescent="0.2">
      <c r="A19404" s="65">
        <f t="shared" si="303"/>
        <v>0</v>
      </c>
      <c r="B19404" s="85" t="s">
        <v>742</v>
      </c>
      <c r="C19404" s="92">
        <v>0</v>
      </c>
      <c r="D19404" s="96">
        <f>IF(C19402+C19407=0,1,2)</f>
        <v>2</v>
      </c>
    </row>
    <row r="19405" spans="1:4" ht="15" hidden="1" x14ac:dyDescent="0.2">
      <c r="A19405" s="65">
        <f t="shared" si="303"/>
        <v>0</v>
      </c>
      <c r="B19405" s="85" t="s">
        <v>743</v>
      </c>
      <c r="C19405" s="92">
        <v>0</v>
      </c>
      <c r="D19405" s="96">
        <f>IF(C19402+C19407=0,1,2)</f>
        <v>2</v>
      </c>
    </row>
    <row r="19406" spans="1:4" ht="15" hidden="1" x14ac:dyDescent="0.2">
      <c r="A19406" s="65">
        <f t="shared" si="303"/>
        <v>0</v>
      </c>
      <c r="B19406" s="85" t="s">
        <v>744</v>
      </c>
      <c r="C19406" s="92">
        <v>0</v>
      </c>
      <c r="D19406" s="96">
        <f>IF(C19402+C19407=0,1,2)</f>
        <v>2</v>
      </c>
    </row>
    <row r="19407" spans="1:4" ht="15" x14ac:dyDescent="0.2">
      <c r="B19407" s="79" t="s">
        <v>745</v>
      </c>
      <c r="C19407" s="80">
        <v>107.51734999999999</v>
      </c>
      <c r="D19407" s="96"/>
    </row>
    <row r="19408" spans="1:4" ht="15" x14ac:dyDescent="0.2">
      <c r="B19408" s="113" t="s">
        <v>3</v>
      </c>
      <c r="C19408" s="72">
        <v>106.26734999999999</v>
      </c>
      <c r="D19408" s="66"/>
    </row>
    <row r="19409" spans="1:4" ht="15" x14ac:dyDescent="0.2">
      <c r="B19409" s="85" t="s">
        <v>11</v>
      </c>
      <c r="C19409" s="92">
        <v>1.25</v>
      </c>
      <c r="D19409" s="96"/>
    </row>
    <row r="19410" spans="1:4" ht="15" hidden="1" x14ac:dyDescent="0.2">
      <c r="A19410" s="65">
        <f t="shared" si="303"/>
        <v>0</v>
      </c>
      <c r="B19410" s="85" t="s">
        <v>746</v>
      </c>
      <c r="C19410" s="92">
        <v>0</v>
      </c>
      <c r="D19410" s="96">
        <f>IF(C19402+C19407=0,1,2)</f>
        <v>2</v>
      </c>
    </row>
    <row r="19411" spans="1:4" ht="15" hidden="1" x14ac:dyDescent="0.2">
      <c r="A19411" s="65">
        <f t="shared" si="303"/>
        <v>0</v>
      </c>
      <c r="B19411" s="85" t="s">
        <v>13</v>
      </c>
      <c r="C19411" s="92">
        <v>0</v>
      </c>
      <c r="D19411" s="96">
        <f>IF(C19402+C19407=0,1,2)</f>
        <v>2</v>
      </c>
    </row>
    <row r="19412" spans="1:4" ht="15" hidden="1" x14ac:dyDescent="0.2">
      <c r="A19412" s="65">
        <f t="shared" si="303"/>
        <v>-7.5428499999999996</v>
      </c>
      <c r="B19412" s="94" t="s">
        <v>747</v>
      </c>
      <c r="C19412" s="95">
        <v>-7.5428499999999996</v>
      </c>
      <c r="D19412" s="65">
        <f>IF(C19402+C19407=0,1,2)</f>
        <v>2</v>
      </c>
    </row>
    <row r="19413" spans="1:4" ht="15" hidden="1" x14ac:dyDescent="0.2">
      <c r="A19413" s="65">
        <f t="shared" si="303"/>
        <v>24.3794</v>
      </c>
      <c r="B19413" s="94" t="s">
        <v>812</v>
      </c>
      <c r="C19413" s="95">
        <v>24.3794</v>
      </c>
      <c r="D19413" s="65">
        <f>IF(C19402+C19407=0,1,2)</f>
        <v>2</v>
      </c>
    </row>
    <row r="19414" spans="1:4" ht="15" hidden="1" x14ac:dyDescent="0.2">
      <c r="A19414" s="65">
        <f t="shared" si="303"/>
        <v>16.836549999999999</v>
      </c>
      <c r="B19414" s="94" t="s">
        <v>813</v>
      </c>
      <c r="C19414" s="95">
        <v>16.836549999999999</v>
      </c>
      <c r="D19414" s="65">
        <f>IF(C19402+C19407=0,1,2)</f>
        <v>2</v>
      </c>
    </row>
    <row r="19415" spans="1:4" ht="15" hidden="1" x14ac:dyDescent="0.2">
      <c r="A19415" s="65">
        <f t="shared" si="303"/>
        <v>0</v>
      </c>
      <c r="B19415" s="108"/>
      <c r="C19415" s="109"/>
      <c r="D19415" s="96">
        <f>IF(C19402+C19407=0,1,2)</f>
        <v>2</v>
      </c>
    </row>
    <row r="19416" spans="1:4" ht="15" hidden="1" x14ac:dyDescent="0.2">
      <c r="A19416" s="65">
        <f t="shared" si="303"/>
        <v>0</v>
      </c>
      <c r="B19416" s="82" t="s">
        <v>791</v>
      </c>
      <c r="C19416" s="100"/>
      <c r="D19416" s="96">
        <f>IF(C19402+C19407=0,1,2)</f>
        <v>2</v>
      </c>
    </row>
    <row r="19417" spans="1:4" ht="15" x14ac:dyDescent="0.2">
      <c r="B19417" s="107" t="s">
        <v>792</v>
      </c>
      <c r="C19417" s="114">
        <v>309</v>
      </c>
      <c r="D19417" s="96"/>
    </row>
    <row r="19418" spans="1:4" ht="15" x14ac:dyDescent="0.2">
      <c r="B19418" s="81" t="s">
        <v>793</v>
      </c>
      <c r="C19418" s="110">
        <v>293</v>
      </c>
      <c r="D19418" s="96"/>
    </row>
    <row r="19419" spans="1:4" ht="15" x14ac:dyDescent="0.2">
      <c r="B19419" s="81" t="s">
        <v>794</v>
      </c>
      <c r="C19419" s="110">
        <v>16</v>
      </c>
      <c r="D19419" s="96"/>
    </row>
    <row r="19420" spans="1:4" ht="15" hidden="1" x14ac:dyDescent="0.2">
      <c r="A19420" s="65">
        <f t="shared" si="303"/>
        <v>0</v>
      </c>
      <c r="B19420" s="111"/>
      <c r="C19420" s="109"/>
      <c r="D19420" s="96">
        <f>IF(C19402+C19407=0,1,2)</f>
        <v>2</v>
      </c>
    </row>
    <row r="19421" spans="1:4" ht="30" hidden="1" customHeight="1" x14ac:dyDescent="0.2">
      <c r="A19421" s="65">
        <v>1</v>
      </c>
      <c r="B19421" s="117" t="s">
        <v>578</v>
      </c>
      <c r="C19421" s="118"/>
      <c r="D19421" s="96">
        <f>IF(C19485+C19490=0,1,2)</f>
        <v>1</v>
      </c>
    </row>
    <row r="19422" spans="1:4" ht="15" hidden="1" x14ac:dyDescent="0.2">
      <c r="A19422" s="65">
        <f t="shared" si="303"/>
        <v>0</v>
      </c>
      <c r="B19422" s="97"/>
      <c r="C19422" s="98"/>
      <c r="D19422" s="96">
        <f>IF(C19485+C19490=0,1,2)</f>
        <v>1</v>
      </c>
    </row>
    <row r="19423" spans="1:4" ht="15" hidden="1" x14ac:dyDescent="0.2">
      <c r="A19423" s="65">
        <f t="shared" si="303"/>
        <v>0</v>
      </c>
      <c r="B19423" s="99" t="s">
        <v>815</v>
      </c>
      <c r="C19423" s="100"/>
      <c r="D19423" s="96">
        <f>IF(C19485+C19490=0,1,2)</f>
        <v>1</v>
      </c>
    </row>
    <row r="19424" spans="1:4" ht="15" hidden="1" x14ac:dyDescent="0.2">
      <c r="A19424" s="65">
        <f t="shared" si="303"/>
        <v>0</v>
      </c>
      <c r="B19424" s="101" t="s">
        <v>721</v>
      </c>
      <c r="C19424" s="76">
        <v>0</v>
      </c>
      <c r="D19424" s="66">
        <f>IF(C19485+C19490=0,1,2)</f>
        <v>1</v>
      </c>
    </row>
    <row r="19425" spans="1:4" ht="15" hidden="1" x14ac:dyDescent="0.2">
      <c r="A19425" s="65">
        <f t="shared" si="303"/>
        <v>0</v>
      </c>
      <c r="B19425" s="73" t="s">
        <v>722</v>
      </c>
      <c r="C19425" s="76"/>
      <c r="D19425" s="96">
        <f>IF(C19485+C19490=0,1,2)</f>
        <v>1</v>
      </c>
    </row>
    <row r="19426" spans="1:4" ht="15" hidden="1" x14ac:dyDescent="0.2">
      <c r="A19426" s="65">
        <f t="shared" si="303"/>
        <v>0</v>
      </c>
      <c r="B19426" s="73" t="s">
        <v>783</v>
      </c>
      <c r="C19426" s="76"/>
      <c r="D19426" s="96">
        <f>IF(C19485+C19490=0,1,2)</f>
        <v>1</v>
      </c>
    </row>
    <row r="19427" spans="1:4" ht="15" hidden="1" x14ac:dyDescent="0.2">
      <c r="A19427" s="65">
        <f t="shared" si="303"/>
        <v>0</v>
      </c>
      <c r="B19427" s="73" t="s">
        <v>8</v>
      </c>
      <c r="C19427" s="76">
        <v>0</v>
      </c>
      <c r="D19427" s="96">
        <f>IF(C19485+C19490=0,1,2)</f>
        <v>1</v>
      </c>
    </row>
    <row r="19428" spans="1:4" ht="15" hidden="1" x14ac:dyDescent="0.2">
      <c r="A19428" s="65">
        <f t="shared" si="303"/>
        <v>0</v>
      </c>
      <c r="B19428" s="73" t="s">
        <v>723</v>
      </c>
      <c r="C19428" s="76">
        <v>0</v>
      </c>
      <c r="D19428" s="96">
        <f>IF(C19485+C19490=0,1,2)</f>
        <v>1</v>
      </c>
    </row>
    <row r="19429" spans="1:4" ht="15" hidden="1" x14ac:dyDescent="0.2">
      <c r="A19429" s="65">
        <f t="shared" si="303"/>
        <v>0</v>
      </c>
      <c r="B19429" s="81" t="s">
        <v>742</v>
      </c>
      <c r="C19429" s="76">
        <v>0</v>
      </c>
      <c r="D19429" s="96">
        <f>IF(C19485+C19490=0,1,2)</f>
        <v>1</v>
      </c>
    </row>
    <row r="19430" spans="1:4" ht="15" hidden="1" x14ac:dyDescent="0.2">
      <c r="A19430" s="65">
        <f t="shared" si="303"/>
        <v>0</v>
      </c>
      <c r="B19430" s="81" t="s">
        <v>748</v>
      </c>
      <c r="C19430" s="76">
        <v>0</v>
      </c>
      <c r="D19430" s="96">
        <f>IF(C19485+C19490=0,1,2)</f>
        <v>1</v>
      </c>
    </row>
    <row r="19431" spans="1:4" ht="15" hidden="1" x14ac:dyDescent="0.2">
      <c r="A19431" s="65">
        <v>0</v>
      </c>
      <c r="B19431" s="73" t="s">
        <v>784</v>
      </c>
      <c r="C19431" s="76">
        <v>0</v>
      </c>
      <c r="D19431" s="96">
        <f>IF(C19485+C19490=0,1,2)</f>
        <v>1</v>
      </c>
    </row>
    <row r="19432" spans="1:4" ht="15" hidden="1" x14ac:dyDescent="0.2">
      <c r="A19432" s="65">
        <v>0</v>
      </c>
      <c r="B19432" s="77" t="s">
        <v>785</v>
      </c>
      <c r="C19432" s="76">
        <v>0</v>
      </c>
      <c r="D19432" s="96">
        <f>IF(C19485+C19490=0,1,2)</f>
        <v>1</v>
      </c>
    </row>
    <row r="19433" spans="1:4" ht="15" hidden="1" x14ac:dyDescent="0.2">
      <c r="A19433" s="65">
        <v>0</v>
      </c>
      <c r="B19433" s="77" t="s">
        <v>733</v>
      </c>
      <c r="C19433" s="76">
        <v>0</v>
      </c>
      <c r="D19433" s="96">
        <f>IF(C19485+C19490=0,1,2)</f>
        <v>1</v>
      </c>
    </row>
    <row r="19434" spans="1:4" ht="15" hidden="1" x14ac:dyDescent="0.2">
      <c r="A19434" s="65">
        <v>0</v>
      </c>
      <c r="B19434" s="77" t="s">
        <v>786</v>
      </c>
      <c r="C19434" s="76">
        <v>0</v>
      </c>
      <c r="D19434" s="96">
        <f>IF(C19485+C19490=0,1,2)</f>
        <v>1</v>
      </c>
    </row>
    <row r="19435" spans="1:4" ht="15" hidden="1" x14ac:dyDescent="0.2">
      <c r="A19435" s="65">
        <v>0</v>
      </c>
      <c r="B19435" s="77" t="s">
        <v>787</v>
      </c>
      <c r="C19435" s="76">
        <v>0</v>
      </c>
      <c r="D19435" s="96">
        <f>IF(C19485+C19490=0,1,2)</f>
        <v>1</v>
      </c>
    </row>
    <row r="19436" spans="1:4" ht="15" hidden="1" x14ac:dyDescent="0.2">
      <c r="A19436" s="65">
        <f t="shared" si="303"/>
        <v>0</v>
      </c>
      <c r="B19436" s="81" t="s">
        <v>744</v>
      </c>
      <c r="C19436" s="76">
        <v>0</v>
      </c>
      <c r="D19436" s="96">
        <f>IF(C19485+C19490=0,1,2)</f>
        <v>1</v>
      </c>
    </row>
    <row r="19437" spans="1:4" ht="15" hidden="1" x14ac:dyDescent="0.2">
      <c r="A19437" s="65">
        <v>0</v>
      </c>
      <c r="B19437" s="73" t="s">
        <v>788</v>
      </c>
      <c r="C19437" s="76">
        <v>0</v>
      </c>
      <c r="D19437" s="96">
        <f>IF(C19485+C19490=0,1,2)</f>
        <v>1</v>
      </c>
    </row>
    <row r="19438" spans="1:4" ht="15" hidden="1" x14ac:dyDescent="0.2">
      <c r="A19438" s="65">
        <v>0</v>
      </c>
      <c r="B19438" s="77" t="s">
        <v>737</v>
      </c>
      <c r="C19438" s="76">
        <v>0</v>
      </c>
      <c r="D19438" s="96">
        <f>IF(C19485+C19490=0,1,2)</f>
        <v>1</v>
      </c>
    </row>
    <row r="19439" spans="1:4" ht="15" hidden="1" x14ac:dyDescent="0.2">
      <c r="A19439" s="65">
        <v>0</v>
      </c>
      <c r="B19439" s="77" t="s">
        <v>733</v>
      </c>
      <c r="C19439" s="76">
        <v>0</v>
      </c>
      <c r="D19439" s="96">
        <f>IF(C19485+C19490=0,1,2)</f>
        <v>1</v>
      </c>
    </row>
    <row r="19440" spans="1:4" ht="15" hidden="1" x14ac:dyDescent="0.2">
      <c r="A19440" s="65">
        <v>0</v>
      </c>
      <c r="B19440" s="77" t="s">
        <v>738</v>
      </c>
      <c r="C19440" s="76">
        <v>0</v>
      </c>
      <c r="D19440" s="96">
        <f>IF(C19485+C19490=0,1,2)</f>
        <v>1</v>
      </c>
    </row>
    <row r="19441" spans="1:4" ht="15" hidden="1" x14ac:dyDescent="0.2">
      <c r="A19441" s="65">
        <v>0</v>
      </c>
      <c r="B19441" s="73" t="s">
        <v>789</v>
      </c>
      <c r="C19441" s="76">
        <v>0</v>
      </c>
      <c r="D19441" s="96">
        <f>IF(C19485+C19490=0,1,2)</f>
        <v>1</v>
      </c>
    </row>
    <row r="19442" spans="1:4" ht="15" hidden="1" x14ac:dyDescent="0.2">
      <c r="A19442" s="65">
        <v>0</v>
      </c>
      <c r="B19442" s="77" t="s">
        <v>790</v>
      </c>
      <c r="C19442" s="76">
        <v>0</v>
      </c>
      <c r="D19442" s="96">
        <f>IF(C19485+C19490=0,1,2)</f>
        <v>1</v>
      </c>
    </row>
    <row r="19443" spans="1:4" ht="15" hidden="1" x14ac:dyDescent="0.2">
      <c r="A19443" s="65">
        <f t="shared" si="303"/>
        <v>0</v>
      </c>
      <c r="B19443" s="97"/>
      <c r="C19443" s="98"/>
      <c r="D19443" s="96">
        <f>IF(C19485+C19490=0,1,2)</f>
        <v>1</v>
      </c>
    </row>
    <row r="19444" spans="1:4" ht="15" hidden="1" x14ac:dyDescent="0.2">
      <c r="A19444" s="65">
        <f t="shared" si="303"/>
        <v>0</v>
      </c>
      <c r="B19444" s="99" t="s">
        <v>816</v>
      </c>
      <c r="C19444" s="100"/>
      <c r="D19444" s="96">
        <f>IF(C19485+C19490=0,1,2)</f>
        <v>1</v>
      </c>
    </row>
    <row r="19445" spans="1:4" ht="15" hidden="1" x14ac:dyDescent="0.2">
      <c r="A19445" s="65">
        <f t="shared" si="303"/>
        <v>0</v>
      </c>
      <c r="B19445" s="101" t="s">
        <v>3</v>
      </c>
      <c r="C19445" s="76">
        <v>0</v>
      </c>
      <c r="D19445" s="66">
        <f>IF(C19485+C19490=0,1,2)</f>
        <v>1</v>
      </c>
    </row>
    <row r="19446" spans="1:4" ht="15" hidden="1" x14ac:dyDescent="0.2">
      <c r="A19446" s="65">
        <f t="shared" si="303"/>
        <v>0</v>
      </c>
      <c r="B19446" s="85" t="s">
        <v>4</v>
      </c>
      <c r="C19446" s="92">
        <v>0</v>
      </c>
      <c r="D19446" s="96">
        <f>IF(C19485+C19490=0,1,2)</f>
        <v>1</v>
      </c>
    </row>
    <row r="19447" spans="1:4" ht="15" hidden="1" x14ac:dyDescent="0.2">
      <c r="A19447" s="65">
        <f t="shared" si="303"/>
        <v>0</v>
      </c>
      <c r="B19447" s="85" t="s">
        <v>5</v>
      </c>
      <c r="C19447" s="92">
        <v>0</v>
      </c>
      <c r="D19447" s="96">
        <f>IF(C19485+C19490=0,1,2)</f>
        <v>1</v>
      </c>
    </row>
    <row r="19448" spans="1:4" ht="15" hidden="1" x14ac:dyDescent="0.2">
      <c r="A19448" s="65">
        <v>0</v>
      </c>
      <c r="B19448" s="102" t="s">
        <v>796</v>
      </c>
      <c r="C19448" s="103">
        <v>0</v>
      </c>
      <c r="D19448" s="96">
        <f>IF(C19485+C19490=0,1,2)</f>
        <v>1</v>
      </c>
    </row>
    <row r="19449" spans="1:4" ht="15" hidden="1" x14ac:dyDescent="0.2">
      <c r="A19449" s="65">
        <v>0</v>
      </c>
      <c r="B19449" s="102" t="s">
        <v>797</v>
      </c>
      <c r="C19449" s="103">
        <v>0</v>
      </c>
      <c r="D19449" s="96">
        <f>IF(C19485+C19490=0,1,2)</f>
        <v>1</v>
      </c>
    </row>
    <row r="19450" spans="1:4" ht="15" hidden="1" x14ac:dyDescent="0.2">
      <c r="A19450" s="65">
        <v>0</v>
      </c>
      <c r="B19450" s="102" t="s">
        <v>798</v>
      </c>
      <c r="C19450" s="103">
        <v>0</v>
      </c>
      <c r="D19450" s="96">
        <f>IF(C19485+C19490=0,1,2)</f>
        <v>1</v>
      </c>
    </row>
    <row r="19451" spans="1:4" ht="15" hidden="1" x14ac:dyDescent="0.2">
      <c r="A19451" s="65">
        <v>0</v>
      </c>
      <c r="B19451" s="102" t="s">
        <v>799</v>
      </c>
      <c r="C19451" s="103">
        <v>0</v>
      </c>
      <c r="D19451" s="96">
        <f>IF(C19485+C19490=0,1,2)</f>
        <v>1</v>
      </c>
    </row>
    <row r="19452" spans="1:4" ht="15" hidden="1" x14ac:dyDescent="0.2">
      <c r="A19452" s="65">
        <v>0</v>
      </c>
      <c r="B19452" s="102" t="s">
        <v>800</v>
      </c>
      <c r="C19452" s="103">
        <v>0</v>
      </c>
      <c r="D19452" s="96">
        <f>IF(C19485+C19490=0,1,2)</f>
        <v>1</v>
      </c>
    </row>
    <row r="19453" spans="1:4" ht="15" hidden="1" x14ac:dyDescent="0.2">
      <c r="A19453" s="65">
        <v>0</v>
      </c>
      <c r="B19453" s="102" t="s">
        <v>801</v>
      </c>
      <c r="C19453" s="103">
        <v>0</v>
      </c>
      <c r="D19453" s="96">
        <f>IF(C19485+C19490=0,1,2)</f>
        <v>1</v>
      </c>
    </row>
    <row r="19454" spans="1:4" ht="30" hidden="1" x14ac:dyDescent="0.2">
      <c r="A19454" s="65">
        <v>0</v>
      </c>
      <c r="B19454" s="102" t="s">
        <v>802</v>
      </c>
      <c r="C19454" s="103">
        <v>0</v>
      </c>
      <c r="D19454" s="96">
        <f>IF(C19485+C19490=0,1,2)</f>
        <v>1</v>
      </c>
    </row>
    <row r="19455" spans="1:4" ht="30" hidden="1" x14ac:dyDescent="0.2">
      <c r="A19455" s="65">
        <v>0</v>
      </c>
      <c r="B19455" s="102" t="s">
        <v>803</v>
      </c>
      <c r="C19455" s="103">
        <v>0</v>
      </c>
      <c r="D19455" s="96">
        <f>IF(C19485+C19490=0,1,2)</f>
        <v>1</v>
      </c>
    </row>
    <row r="19456" spans="1:4" ht="15" hidden="1" x14ac:dyDescent="0.2">
      <c r="A19456" s="65">
        <v>0</v>
      </c>
      <c r="B19456" s="102" t="s">
        <v>804</v>
      </c>
      <c r="C19456" s="103">
        <v>0</v>
      </c>
      <c r="D19456" s="96">
        <f>IF(C19485+C19490=0,1,2)</f>
        <v>1</v>
      </c>
    </row>
    <row r="19457" spans="1:4" ht="15" hidden="1" x14ac:dyDescent="0.2">
      <c r="A19457" s="65">
        <v>0</v>
      </c>
      <c r="B19457" s="102" t="s">
        <v>805</v>
      </c>
      <c r="C19457" s="103">
        <v>0</v>
      </c>
      <c r="D19457" s="96">
        <f>IF(C19485+C19490=0,1,2)</f>
        <v>1</v>
      </c>
    </row>
    <row r="19458" spans="1:4" ht="15" hidden="1" x14ac:dyDescent="0.2">
      <c r="A19458" s="65">
        <f t="shared" si="303"/>
        <v>0</v>
      </c>
      <c r="B19458" s="85" t="s">
        <v>806</v>
      </c>
      <c r="C19458" s="92">
        <v>0</v>
      </c>
      <c r="D19458" s="96">
        <f>IF(C19485+C19490=0,1,2)</f>
        <v>1</v>
      </c>
    </row>
    <row r="19459" spans="1:4" ht="15" hidden="1" x14ac:dyDescent="0.2">
      <c r="A19459" s="65">
        <f t="shared" si="303"/>
        <v>0</v>
      </c>
      <c r="B19459" s="85" t="s">
        <v>6</v>
      </c>
      <c r="C19459" s="92">
        <v>0</v>
      </c>
      <c r="D19459" s="96">
        <f>IF(C19485+C19490=0,1,2)</f>
        <v>1</v>
      </c>
    </row>
    <row r="19460" spans="1:4" ht="15" hidden="1" x14ac:dyDescent="0.2">
      <c r="A19460" s="65">
        <f t="shared" si="303"/>
        <v>0</v>
      </c>
      <c r="B19460" s="73" t="s">
        <v>7</v>
      </c>
      <c r="C19460" s="76">
        <v>0</v>
      </c>
      <c r="D19460" s="96">
        <f>IF(C19485+C19490=0,1,2)</f>
        <v>1</v>
      </c>
    </row>
    <row r="19461" spans="1:4" ht="15" hidden="1" x14ac:dyDescent="0.2">
      <c r="A19461" s="65">
        <f t="shared" si="303"/>
        <v>0</v>
      </c>
      <c r="B19461" s="85" t="s">
        <v>8</v>
      </c>
      <c r="C19461" s="92">
        <v>0</v>
      </c>
      <c r="D19461" s="96">
        <f>IF(C19485+C19490=0,1,2)</f>
        <v>1</v>
      </c>
    </row>
    <row r="19462" spans="1:4" ht="15" hidden="1" x14ac:dyDescent="0.2">
      <c r="A19462" s="65">
        <f t="shared" si="303"/>
        <v>0</v>
      </c>
      <c r="B19462" s="85" t="s">
        <v>9</v>
      </c>
      <c r="C19462" s="92">
        <v>0</v>
      </c>
      <c r="D19462" s="96">
        <f>IF(C19485+C19490=0,1,2)</f>
        <v>1</v>
      </c>
    </row>
    <row r="19463" spans="1:4" ht="15" hidden="1" x14ac:dyDescent="0.2">
      <c r="A19463" s="65">
        <f t="shared" si="303"/>
        <v>0</v>
      </c>
      <c r="B19463" s="85" t="s">
        <v>10</v>
      </c>
      <c r="C19463" s="92">
        <v>0</v>
      </c>
      <c r="D19463" s="96">
        <f>IF(C19485+C19490=0,1,2)</f>
        <v>1</v>
      </c>
    </row>
    <row r="19464" spans="1:4" ht="15" hidden="1" x14ac:dyDescent="0.2">
      <c r="A19464" s="65">
        <f t="shared" ref="A19464:A19519" si="304">C19464</f>
        <v>0</v>
      </c>
      <c r="B19464" s="81" t="s">
        <v>11</v>
      </c>
      <c r="C19464" s="76">
        <v>0</v>
      </c>
      <c r="D19464" s="96">
        <f>IF(C19485+C19490=0,1,2)</f>
        <v>1</v>
      </c>
    </row>
    <row r="19465" spans="1:4" ht="15" hidden="1" x14ac:dyDescent="0.2">
      <c r="A19465" s="65">
        <f t="shared" si="304"/>
        <v>0</v>
      </c>
      <c r="B19465" s="81" t="s">
        <v>12</v>
      </c>
      <c r="C19465" s="76">
        <v>0</v>
      </c>
      <c r="D19465" s="96">
        <f>IF(C19485+C19490=0,1,2)</f>
        <v>1</v>
      </c>
    </row>
    <row r="19466" spans="1:4" ht="15" hidden="1" x14ac:dyDescent="0.2">
      <c r="A19466" s="65">
        <v>0</v>
      </c>
      <c r="B19466" s="104" t="s">
        <v>784</v>
      </c>
      <c r="C19466" s="105">
        <v>0</v>
      </c>
      <c r="D19466" s="96">
        <f>IF(C19485+C19490=0,1,2)</f>
        <v>1</v>
      </c>
    </row>
    <row r="19467" spans="1:4" ht="15" hidden="1" x14ac:dyDescent="0.2">
      <c r="A19467" s="65">
        <v>0</v>
      </c>
      <c r="B19467" s="102" t="s">
        <v>785</v>
      </c>
      <c r="C19467" s="103">
        <v>0</v>
      </c>
      <c r="D19467" s="96">
        <f>IF(C19485+C19490=0,1,2)</f>
        <v>1</v>
      </c>
    </row>
    <row r="19468" spans="1:4" ht="15" hidden="1" x14ac:dyDescent="0.2">
      <c r="A19468" s="65">
        <v>0</v>
      </c>
      <c r="B19468" s="102" t="s">
        <v>807</v>
      </c>
      <c r="C19468" s="103">
        <v>0</v>
      </c>
      <c r="D19468" s="96">
        <f>IF(C19485+C19490=0,1,2)</f>
        <v>1</v>
      </c>
    </row>
    <row r="19469" spans="1:4" ht="15" hidden="1" x14ac:dyDescent="0.2">
      <c r="A19469" s="65">
        <v>0</v>
      </c>
      <c r="B19469" s="106" t="s">
        <v>734</v>
      </c>
      <c r="C19469" s="92">
        <v>0</v>
      </c>
      <c r="D19469" s="96">
        <f>IF(C19485+C19490=0,1,2)</f>
        <v>1</v>
      </c>
    </row>
    <row r="19470" spans="1:4" ht="15" hidden="1" x14ac:dyDescent="0.2">
      <c r="A19470" s="65">
        <v>0</v>
      </c>
      <c r="B19470" s="77" t="s">
        <v>808</v>
      </c>
      <c r="C19470" s="76">
        <v>0</v>
      </c>
      <c r="D19470" s="96">
        <f>IF(C19485+C19490=0,1,2)</f>
        <v>1</v>
      </c>
    </row>
    <row r="19471" spans="1:4" ht="15" hidden="1" x14ac:dyDescent="0.2">
      <c r="A19471" s="65">
        <f t="shared" si="304"/>
        <v>0</v>
      </c>
      <c r="B19471" s="81" t="s">
        <v>13</v>
      </c>
      <c r="C19471" s="76">
        <v>0</v>
      </c>
      <c r="D19471" s="66">
        <f>IF(C19485+C19490=0,1,2)</f>
        <v>1</v>
      </c>
    </row>
    <row r="19472" spans="1:4" ht="15" hidden="1" x14ac:dyDescent="0.2">
      <c r="A19472" s="65">
        <v>0</v>
      </c>
      <c r="B19472" s="104" t="s">
        <v>788</v>
      </c>
      <c r="C19472" s="105">
        <v>0</v>
      </c>
      <c r="D19472" s="96">
        <f>IF(C19485+C19490=0,1,2)</f>
        <v>1</v>
      </c>
    </row>
    <row r="19473" spans="1:4" ht="15" hidden="1" x14ac:dyDescent="0.2">
      <c r="A19473" s="65">
        <v>0</v>
      </c>
      <c r="B19473" s="102" t="s">
        <v>785</v>
      </c>
      <c r="C19473" s="103">
        <v>0</v>
      </c>
      <c r="D19473" s="96">
        <f>IF(C19485+C19490=0,1,2)</f>
        <v>1</v>
      </c>
    </row>
    <row r="19474" spans="1:4" ht="15" hidden="1" x14ac:dyDescent="0.2">
      <c r="A19474" s="65">
        <v>0</v>
      </c>
      <c r="B19474" s="102" t="s">
        <v>733</v>
      </c>
      <c r="C19474" s="103">
        <v>0</v>
      </c>
      <c r="D19474" s="96">
        <f>IF(C19485+C19490=0,1,2)</f>
        <v>1</v>
      </c>
    </row>
    <row r="19475" spans="1:4" ht="30" hidden="1" x14ac:dyDescent="0.2">
      <c r="A19475" s="65">
        <f t="shared" si="304"/>
        <v>0</v>
      </c>
      <c r="B19475" s="106" t="s">
        <v>809</v>
      </c>
      <c r="C19475" s="92">
        <v>0</v>
      </c>
      <c r="D19475" s="96">
        <f>IF(C19485+C19490=0,1,2)</f>
        <v>1</v>
      </c>
    </row>
    <row r="19476" spans="1:4" ht="15" hidden="1" x14ac:dyDescent="0.2">
      <c r="A19476" s="65">
        <v>0</v>
      </c>
      <c r="B19476" s="77" t="s">
        <v>738</v>
      </c>
      <c r="C19476" s="76">
        <v>0</v>
      </c>
      <c r="D19476" s="96">
        <f>IF(C19485+C19490=0,1,2)</f>
        <v>1</v>
      </c>
    </row>
    <row r="19477" spans="1:4" ht="15" hidden="1" x14ac:dyDescent="0.2">
      <c r="A19477" s="65">
        <v>0</v>
      </c>
      <c r="B19477" s="104" t="s">
        <v>789</v>
      </c>
      <c r="C19477" s="105">
        <v>0</v>
      </c>
      <c r="D19477" s="96">
        <f>IF(C19485+C19490=0,1,2)</f>
        <v>1</v>
      </c>
    </row>
    <row r="19478" spans="1:4" ht="15" hidden="1" x14ac:dyDescent="0.2">
      <c r="A19478" s="65">
        <v>0</v>
      </c>
      <c r="B19478" s="102" t="s">
        <v>732</v>
      </c>
      <c r="C19478" s="103">
        <v>0</v>
      </c>
      <c r="D19478" s="96">
        <f>IF(C19485+C19490=0,1,2)</f>
        <v>1</v>
      </c>
    </row>
    <row r="19479" spans="1:4" ht="15" hidden="1" x14ac:dyDescent="0.2">
      <c r="A19479" s="65">
        <v>0</v>
      </c>
      <c r="B19479" s="102" t="s">
        <v>737</v>
      </c>
      <c r="C19479" s="103">
        <v>0</v>
      </c>
      <c r="D19479" s="96">
        <f>IF(C19485+C19490=0,1,2)</f>
        <v>1</v>
      </c>
    </row>
    <row r="19480" spans="1:4" ht="15" hidden="1" x14ac:dyDescent="0.2">
      <c r="A19480" s="65">
        <v>0</v>
      </c>
      <c r="B19480" s="102" t="s">
        <v>733</v>
      </c>
      <c r="C19480" s="103">
        <v>0</v>
      </c>
      <c r="D19480" s="96">
        <f>IF(C19485+C19490=0,1,2)</f>
        <v>1</v>
      </c>
    </row>
    <row r="19481" spans="1:4" ht="15" hidden="1" x14ac:dyDescent="0.2">
      <c r="A19481" s="65">
        <v>0</v>
      </c>
      <c r="B19481" s="106" t="s">
        <v>734</v>
      </c>
      <c r="C19481" s="92">
        <v>0</v>
      </c>
      <c r="D19481" s="96">
        <f>IF(C19485+C19490=0,1,2)</f>
        <v>1</v>
      </c>
    </row>
    <row r="19482" spans="1:4" ht="15" hidden="1" x14ac:dyDescent="0.2">
      <c r="A19482" s="65">
        <v>0</v>
      </c>
      <c r="B19482" s="77" t="s">
        <v>738</v>
      </c>
      <c r="C19482" s="76">
        <v>0</v>
      </c>
      <c r="D19482" s="96">
        <f>IF(C19485+C19490=0,1,2)</f>
        <v>1</v>
      </c>
    </row>
    <row r="19483" spans="1:4" ht="15" hidden="1" x14ac:dyDescent="0.2">
      <c r="A19483" s="65">
        <f t="shared" si="304"/>
        <v>0</v>
      </c>
      <c r="B19483" s="97"/>
      <c r="C19483" s="98"/>
      <c r="D19483" s="96">
        <f>IF(C19485+C19490=0,1,2)</f>
        <v>1</v>
      </c>
    </row>
    <row r="19484" spans="1:4" ht="15" hidden="1" x14ac:dyDescent="0.2">
      <c r="A19484" s="65">
        <f t="shared" si="304"/>
        <v>0</v>
      </c>
      <c r="B19484" s="99" t="s">
        <v>817</v>
      </c>
      <c r="C19484" s="100"/>
      <c r="D19484" s="96">
        <f>IF(C19485+C19490=0,1,2)</f>
        <v>1</v>
      </c>
    </row>
    <row r="19485" spans="1:4" ht="15" hidden="1" x14ac:dyDescent="0.2">
      <c r="A19485" s="65">
        <f t="shared" si="304"/>
        <v>0</v>
      </c>
      <c r="B19485" s="107" t="s">
        <v>741</v>
      </c>
      <c r="C19485" s="92">
        <v>0</v>
      </c>
      <c r="D19485" s="96">
        <f>IF(C19485+C19490=0,1,2)</f>
        <v>1</v>
      </c>
    </row>
    <row r="19486" spans="1:4" ht="15" hidden="1" x14ac:dyDescent="0.2">
      <c r="A19486" s="65">
        <f t="shared" si="304"/>
        <v>0</v>
      </c>
      <c r="B19486" s="85" t="s">
        <v>721</v>
      </c>
      <c r="C19486" s="92">
        <v>0</v>
      </c>
      <c r="D19486" s="66">
        <f>IF(C19485+C19490=0,1,2)</f>
        <v>1</v>
      </c>
    </row>
    <row r="19487" spans="1:4" ht="15" hidden="1" x14ac:dyDescent="0.2">
      <c r="A19487" s="65">
        <f t="shared" si="304"/>
        <v>0</v>
      </c>
      <c r="B19487" s="85" t="s">
        <v>742</v>
      </c>
      <c r="C19487" s="92">
        <v>0</v>
      </c>
      <c r="D19487" s="96">
        <f>IF(C19485+C19490=0,1,2)</f>
        <v>1</v>
      </c>
    </row>
    <row r="19488" spans="1:4" ht="15" hidden="1" x14ac:dyDescent="0.2">
      <c r="A19488" s="65">
        <f t="shared" si="304"/>
        <v>0</v>
      </c>
      <c r="B19488" s="85" t="s">
        <v>743</v>
      </c>
      <c r="C19488" s="92">
        <v>0</v>
      </c>
      <c r="D19488" s="96">
        <f>IF(C19485+C19490=0,1,2)</f>
        <v>1</v>
      </c>
    </row>
    <row r="19489" spans="1:4" ht="15" hidden="1" x14ac:dyDescent="0.2">
      <c r="A19489" s="65">
        <f t="shared" si="304"/>
        <v>0</v>
      </c>
      <c r="B19489" s="85" t="s">
        <v>744</v>
      </c>
      <c r="C19489" s="92">
        <v>0</v>
      </c>
      <c r="D19489" s="96">
        <f>IF(C19485+C19490=0,1,2)</f>
        <v>1</v>
      </c>
    </row>
    <row r="19490" spans="1:4" ht="15" hidden="1" x14ac:dyDescent="0.2">
      <c r="A19490" s="65">
        <f t="shared" si="304"/>
        <v>0</v>
      </c>
      <c r="B19490" s="107" t="s">
        <v>745</v>
      </c>
      <c r="C19490" s="92">
        <v>0</v>
      </c>
      <c r="D19490" s="96">
        <f>IF(C19485+C19490=0,1,2)</f>
        <v>1</v>
      </c>
    </row>
    <row r="19491" spans="1:4" ht="15" hidden="1" x14ac:dyDescent="0.2">
      <c r="A19491" s="65">
        <f t="shared" si="304"/>
        <v>0</v>
      </c>
      <c r="B19491" s="85" t="s">
        <v>3</v>
      </c>
      <c r="C19491" s="92">
        <v>0</v>
      </c>
      <c r="D19491" s="66">
        <f>IF(C19485+C19490=0,1,2)</f>
        <v>1</v>
      </c>
    </row>
    <row r="19492" spans="1:4" ht="15" hidden="1" x14ac:dyDescent="0.2">
      <c r="A19492" s="65">
        <f t="shared" si="304"/>
        <v>0</v>
      </c>
      <c r="B19492" s="85" t="s">
        <v>11</v>
      </c>
      <c r="C19492" s="92">
        <v>0</v>
      </c>
      <c r="D19492" s="96">
        <f>IF(C19485+C19490=0,1,2)</f>
        <v>1</v>
      </c>
    </row>
    <row r="19493" spans="1:4" ht="15" hidden="1" x14ac:dyDescent="0.2">
      <c r="A19493" s="65">
        <f t="shared" si="304"/>
        <v>0</v>
      </c>
      <c r="B19493" s="85" t="s">
        <v>746</v>
      </c>
      <c r="C19493" s="92">
        <v>0</v>
      </c>
      <c r="D19493" s="96">
        <f>IF(C19485+C19490=0,1,2)</f>
        <v>1</v>
      </c>
    </row>
    <row r="19494" spans="1:4" ht="15" hidden="1" x14ac:dyDescent="0.2">
      <c r="A19494" s="65">
        <f t="shared" si="304"/>
        <v>0</v>
      </c>
      <c r="B19494" s="85" t="s">
        <v>13</v>
      </c>
      <c r="C19494" s="92">
        <v>0</v>
      </c>
      <c r="D19494" s="66">
        <f>IF(C19485+C19490=0,1,2)</f>
        <v>1</v>
      </c>
    </row>
    <row r="19495" spans="1:4" ht="15" hidden="1" x14ac:dyDescent="0.2">
      <c r="A19495" s="65">
        <f t="shared" si="304"/>
        <v>0</v>
      </c>
      <c r="B19495" s="107" t="s">
        <v>747</v>
      </c>
      <c r="C19495" s="92">
        <v>0</v>
      </c>
      <c r="D19495" s="96">
        <f>IF(C19485+C19490=0,1,2)</f>
        <v>1</v>
      </c>
    </row>
    <row r="19496" spans="1:4" ht="15" hidden="1" x14ac:dyDescent="0.2">
      <c r="A19496" s="65">
        <f t="shared" si="304"/>
        <v>0.76</v>
      </c>
      <c r="B19496" s="107" t="s">
        <v>812</v>
      </c>
      <c r="C19496" s="92">
        <v>0.76</v>
      </c>
      <c r="D19496" s="96">
        <f>IF(C19485+C19490=0,1,2)</f>
        <v>1</v>
      </c>
    </row>
    <row r="19497" spans="1:4" ht="15" hidden="1" x14ac:dyDescent="0.2">
      <c r="A19497" s="65">
        <f t="shared" si="304"/>
        <v>0.76</v>
      </c>
      <c r="B19497" s="107" t="s">
        <v>813</v>
      </c>
      <c r="C19497" s="92">
        <v>0.76</v>
      </c>
      <c r="D19497" s="96">
        <f>IF(C19485+C19490=0,1,2)</f>
        <v>1</v>
      </c>
    </row>
    <row r="19498" spans="1:4" ht="15" hidden="1" x14ac:dyDescent="0.2">
      <c r="A19498" s="65">
        <f t="shared" si="304"/>
        <v>0</v>
      </c>
      <c r="B19498" s="108"/>
      <c r="C19498" s="109"/>
      <c r="D19498" s="96">
        <f>IF(C19485+C19490=0,1,2)</f>
        <v>1</v>
      </c>
    </row>
    <row r="19499" spans="1:4" ht="15" hidden="1" x14ac:dyDescent="0.2">
      <c r="A19499" s="65">
        <f t="shared" si="304"/>
        <v>0</v>
      </c>
      <c r="B19499" s="82" t="s">
        <v>791</v>
      </c>
      <c r="C19499" s="100"/>
      <c r="D19499" s="96">
        <f>IF(C19485+C19490=0,1,2)</f>
        <v>1</v>
      </c>
    </row>
    <row r="19500" spans="1:4" ht="15" hidden="1" x14ac:dyDescent="0.2">
      <c r="A19500" s="65">
        <f t="shared" si="304"/>
        <v>211</v>
      </c>
      <c r="B19500" s="79" t="s">
        <v>818</v>
      </c>
      <c r="C19500" s="110">
        <v>211</v>
      </c>
      <c r="D19500" s="96">
        <f>IF(C19485+C19490=0,1,2)</f>
        <v>1</v>
      </c>
    </row>
    <row r="19501" spans="1:4" ht="15" hidden="1" x14ac:dyDescent="0.2">
      <c r="A19501" s="65">
        <f t="shared" si="304"/>
        <v>32</v>
      </c>
      <c r="B19501" s="81" t="s">
        <v>793</v>
      </c>
      <c r="C19501" s="110">
        <v>32</v>
      </c>
      <c r="D19501" s="96">
        <f>IF(C19485+C19490=0,1,2)</f>
        <v>1</v>
      </c>
    </row>
    <row r="19502" spans="1:4" ht="15" hidden="1" x14ac:dyDescent="0.2">
      <c r="A19502" s="65">
        <f t="shared" si="304"/>
        <v>179</v>
      </c>
      <c r="B19502" s="81" t="s">
        <v>794</v>
      </c>
      <c r="C19502" s="110">
        <v>179</v>
      </c>
      <c r="D19502" s="96">
        <f>IF(C19485+C19490=0,1,2)</f>
        <v>1</v>
      </c>
    </row>
    <row r="19503" spans="1:4" ht="15" hidden="1" x14ac:dyDescent="0.2">
      <c r="A19503" s="65">
        <f t="shared" si="304"/>
        <v>0</v>
      </c>
      <c r="B19503" s="111"/>
      <c r="C19503" s="109"/>
      <c r="D19503" s="96">
        <f>IF(C19485+C19490=0,1,2)</f>
        <v>1</v>
      </c>
    </row>
    <row r="19504" spans="1:4" ht="30" hidden="1" customHeight="1" x14ac:dyDescent="0.2">
      <c r="A19504" s="65">
        <v>1</v>
      </c>
      <c r="B19504" s="117" t="s">
        <v>580</v>
      </c>
      <c r="C19504" s="118"/>
      <c r="D19504" s="96">
        <f>IF(C19568+C19573=0,1,2)</f>
        <v>1</v>
      </c>
    </row>
    <row r="19505" spans="1:4" ht="15" hidden="1" x14ac:dyDescent="0.2">
      <c r="A19505" s="65">
        <f t="shared" si="304"/>
        <v>0</v>
      </c>
      <c r="B19505" s="97"/>
      <c r="C19505" s="98"/>
      <c r="D19505" s="96">
        <f>IF(C19568+C19573=0,1,2)</f>
        <v>1</v>
      </c>
    </row>
    <row r="19506" spans="1:4" ht="15" hidden="1" x14ac:dyDescent="0.2">
      <c r="A19506" s="65">
        <f t="shared" si="304"/>
        <v>0</v>
      </c>
      <c r="B19506" s="99" t="s">
        <v>815</v>
      </c>
      <c r="C19506" s="100"/>
      <c r="D19506" s="96">
        <f>IF(C19568+C19573=0,1,2)</f>
        <v>1</v>
      </c>
    </row>
    <row r="19507" spans="1:4" ht="15" hidden="1" x14ac:dyDescent="0.2">
      <c r="A19507" s="65">
        <f t="shared" si="304"/>
        <v>0</v>
      </c>
      <c r="B19507" s="101" t="s">
        <v>721</v>
      </c>
      <c r="C19507" s="76">
        <v>0</v>
      </c>
      <c r="D19507" s="96">
        <f>IF(C19568+C19573=0,1,2)</f>
        <v>1</v>
      </c>
    </row>
    <row r="19508" spans="1:4" ht="15" hidden="1" x14ac:dyDescent="0.2">
      <c r="A19508" s="65">
        <f t="shared" si="304"/>
        <v>0</v>
      </c>
      <c r="B19508" s="73" t="s">
        <v>722</v>
      </c>
      <c r="C19508" s="76"/>
      <c r="D19508" s="96">
        <f>IF(C19568+C19573=0,1,2)</f>
        <v>1</v>
      </c>
    </row>
    <row r="19509" spans="1:4" ht="15" hidden="1" x14ac:dyDescent="0.2">
      <c r="A19509" s="65">
        <f t="shared" si="304"/>
        <v>0</v>
      </c>
      <c r="B19509" s="73" t="s">
        <v>783</v>
      </c>
      <c r="C19509" s="76"/>
      <c r="D19509" s="96">
        <f>IF(C19568+C19573=0,1,2)</f>
        <v>1</v>
      </c>
    </row>
    <row r="19510" spans="1:4" ht="15" hidden="1" x14ac:dyDescent="0.2">
      <c r="A19510" s="65">
        <f t="shared" si="304"/>
        <v>0</v>
      </c>
      <c r="B19510" s="73" t="s">
        <v>8</v>
      </c>
      <c r="C19510" s="76">
        <v>0</v>
      </c>
      <c r="D19510" s="96">
        <f>IF(C19568+C19573=0,1,2)</f>
        <v>1</v>
      </c>
    </row>
    <row r="19511" spans="1:4" ht="15" hidden="1" x14ac:dyDescent="0.2">
      <c r="A19511" s="65">
        <f t="shared" si="304"/>
        <v>0</v>
      </c>
      <c r="B19511" s="73" t="s">
        <v>723</v>
      </c>
      <c r="C19511" s="76">
        <v>0</v>
      </c>
      <c r="D19511" s="96">
        <f>IF(C19568+C19573=0,1,2)</f>
        <v>1</v>
      </c>
    </row>
    <row r="19512" spans="1:4" ht="15" hidden="1" x14ac:dyDescent="0.2">
      <c r="A19512" s="65">
        <f t="shared" si="304"/>
        <v>0</v>
      </c>
      <c r="B19512" s="81" t="s">
        <v>742</v>
      </c>
      <c r="C19512" s="76">
        <v>0</v>
      </c>
      <c r="D19512" s="96">
        <f>IF(C19568+C19573=0,1,2)</f>
        <v>1</v>
      </c>
    </row>
    <row r="19513" spans="1:4" ht="15" hidden="1" x14ac:dyDescent="0.2">
      <c r="A19513" s="65">
        <f t="shared" si="304"/>
        <v>0</v>
      </c>
      <c r="B19513" s="81" t="s">
        <v>748</v>
      </c>
      <c r="C19513" s="76">
        <v>0</v>
      </c>
      <c r="D19513" s="96">
        <f>IF(C19568+C19573=0,1,2)</f>
        <v>1</v>
      </c>
    </row>
    <row r="19514" spans="1:4" ht="15" hidden="1" x14ac:dyDescent="0.2">
      <c r="A19514" s="65">
        <v>0</v>
      </c>
      <c r="B19514" s="73" t="s">
        <v>784</v>
      </c>
      <c r="C19514" s="76">
        <v>0</v>
      </c>
      <c r="D19514" s="96">
        <f>IF(C19568+C19573=0,1,2)</f>
        <v>1</v>
      </c>
    </row>
    <row r="19515" spans="1:4" ht="15" hidden="1" x14ac:dyDescent="0.2">
      <c r="A19515" s="65">
        <v>0</v>
      </c>
      <c r="B19515" s="77" t="s">
        <v>785</v>
      </c>
      <c r="C19515" s="76">
        <v>0</v>
      </c>
      <c r="D19515" s="96">
        <f>IF(C19568+C19573=0,1,2)</f>
        <v>1</v>
      </c>
    </row>
    <row r="19516" spans="1:4" ht="15" hidden="1" x14ac:dyDescent="0.2">
      <c r="A19516" s="65">
        <v>0</v>
      </c>
      <c r="B19516" s="77" t="s">
        <v>733</v>
      </c>
      <c r="C19516" s="76">
        <v>0</v>
      </c>
      <c r="D19516" s="96">
        <f>IF(C19568+C19573=0,1,2)</f>
        <v>1</v>
      </c>
    </row>
    <row r="19517" spans="1:4" ht="15" hidden="1" x14ac:dyDescent="0.2">
      <c r="A19517" s="65">
        <v>0</v>
      </c>
      <c r="B19517" s="77" t="s">
        <v>786</v>
      </c>
      <c r="C19517" s="76">
        <v>0</v>
      </c>
      <c r="D19517" s="96">
        <f>IF(C19568+C19573=0,1,2)</f>
        <v>1</v>
      </c>
    </row>
    <row r="19518" spans="1:4" ht="15" hidden="1" x14ac:dyDescent="0.2">
      <c r="A19518" s="65">
        <v>0</v>
      </c>
      <c r="B19518" s="77" t="s">
        <v>787</v>
      </c>
      <c r="C19518" s="76">
        <v>0</v>
      </c>
      <c r="D19518" s="96">
        <f>IF(C19568+C19573=0,1,2)</f>
        <v>1</v>
      </c>
    </row>
    <row r="19519" spans="1:4" ht="15" hidden="1" x14ac:dyDescent="0.2">
      <c r="A19519" s="65">
        <f t="shared" si="304"/>
        <v>0</v>
      </c>
      <c r="B19519" s="81" t="s">
        <v>744</v>
      </c>
      <c r="C19519" s="76">
        <v>0</v>
      </c>
      <c r="D19519" s="96">
        <f>IF(C19568+C19573=0,1,2)</f>
        <v>1</v>
      </c>
    </row>
    <row r="19520" spans="1:4" ht="15" hidden="1" x14ac:dyDescent="0.2">
      <c r="A19520" s="65">
        <v>0</v>
      </c>
      <c r="B19520" s="73" t="s">
        <v>788</v>
      </c>
      <c r="C19520" s="76">
        <v>0</v>
      </c>
      <c r="D19520" s="96">
        <f>IF(C19568+C19573=0,1,2)</f>
        <v>1</v>
      </c>
    </row>
    <row r="19521" spans="1:4" ht="15" hidden="1" x14ac:dyDescent="0.2">
      <c r="A19521" s="65">
        <v>0</v>
      </c>
      <c r="B19521" s="77" t="s">
        <v>737</v>
      </c>
      <c r="C19521" s="76">
        <v>0</v>
      </c>
      <c r="D19521" s="96">
        <f>IF(C19568+C19573=0,1,2)</f>
        <v>1</v>
      </c>
    </row>
    <row r="19522" spans="1:4" ht="15" hidden="1" x14ac:dyDescent="0.2">
      <c r="A19522" s="65">
        <v>0</v>
      </c>
      <c r="B19522" s="77" t="s">
        <v>733</v>
      </c>
      <c r="C19522" s="76">
        <v>0</v>
      </c>
      <c r="D19522" s="96">
        <f>IF(C19568+C19573=0,1,2)</f>
        <v>1</v>
      </c>
    </row>
    <row r="19523" spans="1:4" ht="15" hidden="1" x14ac:dyDescent="0.2">
      <c r="A19523" s="65">
        <v>0</v>
      </c>
      <c r="B19523" s="77" t="s">
        <v>738</v>
      </c>
      <c r="C19523" s="76">
        <v>0</v>
      </c>
      <c r="D19523" s="96">
        <f>IF(C19568+C19573=0,1,2)</f>
        <v>1</v>
      </c>
    </row>
    <row r="19524" spans="1:4" ht="15" hidden="1" x14ac:dyDescent="0.2">
      <c r="A19524" s="65">
        <v>0</v>
      </c>
      <c r="B19524" s="73" t="s">
        <v>789</v>
      </c>
      <c r="C19524" s="76">
        <v>0</v>
      </c>
      <c r="D19524" s="96">
        <f>IF(C19568+C19573=0,1,2)</f>
        <v>1</v>
      </c>
    </row>
    <row r="19525" spans="1:4" ht="15" hidden="1" x14ac:dyDescent="0.2">
      <c r="A19525" s="65">
        <v>0</v>
      </c>
      <c r="B19525" s="77" t="s">
        <v>790</v>
      </c>
      <c r="C19525" s="76">
        <v>0</v>
      </c>
      <c r="D19525" s="96">
        <f>IF(C19568+C19573=0,1,2)</f>
        <v>1</v>
      </c>
    </row>
    <row r="19526" spans="1:4" ht="15" hidden="1" x14ac:dyDescent="0.2">
      <c r="A19526" s="65">
        <f t="shared" ref="A19526:A19589" si="305">C19526</f>
        <v>0</v>
      </c>
      <c r="B19526" s="97"/>
      <c r="C19526" s="98"/>
      <c r="D19526" s="96">
        <f>IF(C19568+C19573=0,1,2)</f>
        <v>1</v>
      </c>
    </row>
    <row r="19527" spans="1:4" ht="15" hidden="1" x14ac:dyDescent="0.2">
      <c r="A19527" s="65">
        <f t="shared" si="305"/>
        <v>0</v>
      </c>
      <c r="B19527" s="99" t="s">
        <v>816</v>
      </c>
      <c r="C19527" s="100"/>
      <c r="D19527" s="96">
        <f>IF(C19568+C19573=0,1,2)</f>
        <v>1</v>
      </c>
    </row>
    <row r="19528" spans="1:4" ht="15" hidden="1" x14ac:dyDescent="0.2">
      <c r="A19528" s="65">
        <f t="shared" si="305"/>
        <v>0</v>
      </c>
      <c r="B19528" s="101" t="s">
        <v>3</v>
      </c>
      <c r="C19528" s="76">
        <v>0</v>
      </c>
      <c r="D19528" s="96">
        <f>IF(C19568+C19573=0,1,2)</f>
        <v>1</v>
      </c>
    </row>
    <row r="19529" spans="1:4" ht="15" hidden="1" x14ac:dyDescent="0.2">
      <c r="A19529" s="65">
        <f t="shared" si="305"/>
        <v>0</v>
      </c>
      <c r="B19529" s="85" t="s">
        <v>4</v>
      </c>
      <c r="C19529" s="92">
        <v>0</v>
      </c>
      <c r="D19529" s="96">
        <f>IF(C19568+C19573=0,1,2)</f>
        <v>1</v>
      </c>
    </row>
    <row r="19530" spans="1:4" ht="15" hidden="1" x14ac:dyDescent="0.2">
      <c r="A19530" s="65">
        <f t="shared" si="305"/>
        <v>0</v>
      </c>
      <c r="B19530" s="85" t="s">
        <v>5</v>
      </c>
      <c r="C19530" s="92">
        <v>0</v>
      </c>
      <c r="D19530" s="96">
        <f>IF(C19568+C19573=0,1,2)</f>
        <v>1</v>
      </c>
    </row>
    <row r="19531" spans="1:4" ht="15" hidden="1" x14ac:dyDescent="0.2">
      <c r="A19531" s="65">
        <v>0</v>
      </c>
      <c r="B19531" s="102" t="s">
        <v>796</v>
      </c>
      <c r="C19531" s="103">
        <v>0</v>
      </c>
      <c r="D19531" s="96">
        <f>IF(C19568+C19573=0,1,2)</f>
        <v>1</v>
      </c>
    </row>
    <row r="19532" spans="1:4" ht="15" hidden="1" x14ac:dyDescent="0.2">
      <c r="A19532" s="65">
        <v>0</v>
      </c>
      <c r="B19532" s="102" t="s">
        <v>797</v>
      </c>
      <c r="C19532" s="103">
        <v>0</v>
      </c>
      <c r="D19532" s="96">
        <f>IF(C19568+C19573=0,1,2)</f>
        <v>1</v>
      </c>
    </row>
    <row r="19533" spans="1:4" ht="15" hidden="1" x14ac:dyDescent="0.2">
      <c r="A19533" s="65">
        <v>0</v>
      </c>
      <c r="B19533" s="102" t="s">
        <v>798</v>
      </c>
      <c r="C19533" s="103">
        <v>0</v>
      </c>
      <c r="D19533" s="96">
        <f>IF(C19568+C19573=0,1,2)</f>
        <v>1</v>
      </c>
    </row>
    <row r="19534" spans="1:4" ht="15" hidden="1" x14ac:dyDescent="0.2">
      <c r="A19534" s="65">
        <v>0</v>
      </c>
      <c r="B19534" s="102" t="s">
        <v>799</v>
      </c>
      <c r="C19534" s="103">
        <v>0</v>
      </c>
      <c r="D19534" s="96">
        <f>IF(C19568+C19573=0,1,2)</f>
        <v>1</v>
      </c>
    </row>
    <row r="19535" spans="1:4" ht="15" hidden="1" x14ac:dyDescent="0.2">
      <c r="A19535" s="65">
        <v>0</v>
      </c>
      <c r="B19535" s="102" t="s">
        <v>800</v>
      </c>
      <c r="C19535" s="103">
        <v>0</v>
      </c>
      <c r="D19535" s="96">
        <f>IF(C19568+C19573=0,1,2)</f>
        <v>1</v>
      </c>
    </row>
    <row r="19536" spans="1:4" ht="15" hidden="1" x14ac:dyDescent="0.2">
      <c r="A19536" s="65">
        <v>0</v>
      </c>
      <c r="B19536" s="102" t="s">
        <v>801</v>
      </c>
      <c r="C19536" s="103">
        <v>0</v>
      </c>
      <c r="D19536" s="96">
        <f>IF(C19568+C19573=0,1,2)</f>
        <v>1</v>
      </c>
    </row>
    <row r="19537" spans="1:4" ht="30" hidden="1" x14ac:dyDescent="0.2">
      <c r="A19537" s="65">
        <v>0</v>
      </c>
      <c r="B19537" s="102" t="s">
        <v>802</v>
      </c>
      <c r="C19537" s="103">
        <v>0</v>
      </c>
      <c r="D19537" s="96">
        <f>IF(C19568+C19573=0,1,2)</f>
        <v>1</v>
      </c>
    </row>
    <row r="19538" spans="1:4" ht="30" hidden="1" x14ac:dyDescent="0.2">
      <c r="A19538" s="65">
        <v>0</v>
      </c>
      <c r="B19538" s="102" t="s">
        <v>803</v>
      </c>
      <c r="C19538" s="103">
        <v>0</v>
      </c>
      <c r="D19538" s="96">
        <f>IF(C19568+C19573=0,1,2)</f>
        <v>1</v>
      </c>
    </row>
    <row r="19539" spans="1:4" ht="15" hidden="1" x14ac:dyDescent="0.2">
      <c r="A19539" s="65">
        <v>0</v>
      </c>
      <c r="B19539" s="102" t="s">
        <v>804</v>
      </c>
      <c r="C19539" s="103">
        <v>0</v>
      </c>
      <c r="D19539" s="96">
        <f>IF(C19568+C19573=0,1,2)</f>
        <v>1</v>
      </c>
    </row>
    <row r="19540" spans="1:4" ht="15" hidden="1" x14ac:dyDescent="0.2">
      <c r="A19540" s="65">
        <v>0</v>
      </c>
      <c r="B19540" s="102" t="s">
        <v>805</v>
      </c>
      <c r="C19540" s="103">
        <v>0</v>
      </c>
      <c r="D19540" s="96">
        <f>IF(C19568+C19573=0,1,2)</f>
        <v>1</v>
      </c>
    </row>
    <row r="19541" spans="1:4" ht="15" hidden="1" x14ac:dyDescent="0.2">
      <c r="A19541" s="65">
        <f t="shared" si="305"/>
        <v>0</v>
      </c>
      <c r="B19541" s="85" t="s">
        <v>806</v>
      </c>
      <c r="C19541" s="92">
        <v>0</v>
      </c>
      <c r="D19541" s="96">
        <f>IF(C19568+C19573=0,1,2)</f>
        <v>1</v>
      </c>
    </row>
    <row r="19542" spans="1:4" ht="15" hidden="1" x14ac:dyDescent="0.2">
      <c r="A19542" s="65">
        <f t="shared" si="305"/>
        <v>0</v>
      </c>
      <c r="B19542" s="85" t="s">
        <v>6</v>
      </c>
      <c r="C19542" s="92">
        <v>0</v>
      </c>
      <c r="D19542" s="96">
        <f>IF(C19568+C19573=0,1,2)</f>
        <v>1</v>
      </c>
    </row>
    <row r="19543" spans="1:4" ht="15" hidden="1" x14ac:dyDescent="0.2">
      <c r="A19543" s="65">
        <f t="shared" si="305"/>
        <v>0</v>
      </c>
      <c r="B19543" s="73" t="s">
        <v>7</v>
      </c>
      <c r="C19543" s="76">
        <v>0</v>
      </c>
      <c r="D19543" s="96">
        <f>IF(C19568+C19573=0,1,2)</f>
        <v>1</v>
      </c>
    </row>
    <row r="19544" spans="1:4" ht="15" hidden="1" x14ac:dyDescent="0.2">
      <c r="A19544" s="65">
        <f t="shared" si="305"/>
        <v>0</v>
      </c>
      <c r="B19544" s="85" t="s">
        <v>8</v>
      </c>
      <c r="C19544" s="92">
        <v>0</v>
      </c>
      <c r="D19544" s="96">
        <f>IF(C19568+C19573=0,1,2)</f>
        <v>1</v>
      </c>
    </row>
    <row r="19545" spans="1:4" ht="15" hidden="1" x14ac:dyDescent="0.2">
      <c r="A19545" s="65">
        <f t="shared" si="305"/>
        <v>0</v>
      </c>
      <c r="B19545" s="85" t="s">
        <v>9</v>
      </c>
      <c r="C19545" s="92">
        <v>0</v>
      </c>
      <c r="D19545" s="96">
        <f>IF(C19568+C19573=0,1,2)</f>
        <v>1</v>
      </c>
    </row>
    <row r="19546" spans="1:4" ht="15" hidden="1" x14ac:dyDescent="0.2">
      <c r="A19546" s="65">
        <f t="shared" si="305"/>
        <v>0</v>
      </c>
      <c r="B19546" s="85" t="s">
        <v>10</v>
      </c>
      <c r="C19546" s="92">
        <v>0</v>
      </c>
      <c r="D19546" s="96">
        <f>IF(C19568+C19573=0,1,2)</f>
        <v>1</v>
      </c>
    </row>
    <row r="19547" spans="1:4" ht="15" hidden="1" x14ac:dyDescent="0.2">
      <c r="A19547" s="65">
        <f t="shared" si="305"/>
        <v>0</v>
      </c>
      <c r="B19547" s="81" t="s">
        <v>11</v>
      </c>
      <c r="C19547" s="76">
        <v>0</v>
      </c>
      <c r="D19547" s="96">
        <f>IF(C19568+C19573=0,1,2)</f>
        <v>1</v>
      </c>
    </row>
    <row r="19548" spans="1:4" ht="15" hidden="1" x14ac:dyDescent="0.2">
      <c r="A19548" s="65">
        <f t="shared" si="305"/>
        <v>0</v>
      </c>
      <c r="B19548" s="81" t="s">
        <v>12</v>
      </c>
      <c r="C19548" s="76">
        <v>0</v>
      </c>
      <c r="D19548" s="96">
        <f>IF(C19568+C19573=0,1,2)</f>
        <v>1</v>
      </c>
    </row>
    <row r="19549" spans="1:4" ht="15" hidden="1" x14ac:dyDescent="0.2">
      <c r="A19549" s="65">
        <v>0</v>
      </c>
      <c r="B19549" s="104" t="s">
        <v>784</v>
      </c>
      <c r="C19549" s="105">
        <v>0</v>
      </c>
      <c r="D19549" s="96">
        <f>IF(C19568+C19573=0,1,2)</f>
        <v>1</v>
      </c>
    </row>
    <row r="19550" spans="1:4" ht="15" hidden="1" x14ac:dyDescent="0.2">
      <c r="A19550" s="65">
        <v>0</v>
      </c>
      <c r="B19550" s="102" t="s">
        <v>785</v>
      </c>
      <c r="C19550" s="103">
        <v>0</v>
      </c>
      <c r="D19550" s="96">
        <f>IF(C19568+C19573=0,1,2)</f>
        <v>1</v>
      </c>
    </row>
    <row r="19551" spans="1:4" ht="15" hidden="1" x14ac:dyDescent="0.2">
      <c r="A19551" s="65">
        <v>0</v>
      </c>
      <c r="B19551" s="102" t="s">
        <v>807</v>
      </c>
      <c r="C19551" s="103">
        <v>0</v>
      </c>
      <c r="D19551" s="96">
        <f>IF(C19568+C19573=0,1,2)</f>
        <v>1</v>
      </c>
    </row>
    <row r="19552" spans="1:4" ht="15" hidden="1" x14ac:dyDescent="0.2">
      <c r="A19552" s="65">
        <v>0</v>
      </c>
      <c r="B19552" s="106" t="s">
        <v>734</v>
      </c>
      <c r="C19552" s="92">
        <v>0</v>
      </c>
      <c r="D19552" s="96">
        <f>IF(C19568+C19573=0,1,2)</f>
        <v>1</v>
      </c>
    </row>
    <row r="19553" spans="1:4" ht="15" hidden="1" x14ac:dyDescent="0.2">
      <c r="A19553" s="65">
        <v>0</v>
      </c>
      <c r="B19553" s="77" t="s">
        <v>808</v>
      </c>
      <c r="C19553" s="76">
        <v>0</v>
      </c>
      <c r="D19553" s="96">
        <f>IF(C19568+C19573=0,1,2)</f>
        <v>1</v>
      </c>
    </row>
    <row r="19554" spans="1:4" ht="15" hidden="1" x14ac:dyDescent="0.2">
      <c r="A19554" s="65">
        <f t="shared" si="305"/>
        <v>0</v>
      </c>
      <c r="B19554" s="81" t="s">
        <v>13</v>
      </c>
      <c r="C19554" s="76">
        <v>0</v>
      </c>
      <c r="D19554" s="96">
        <f>IF(C19568+C19573=0,1,2)</f>
        <v>1</v>
      </c>
    </row>
    <row r="19555" spans="1:4" ht="15" hidden="1" x14ac:dyDescent="0.2">
      <c r="A19555" s="65">
        <v>0</v>
      </c>
      <c r="B19555" s="104" t="s">
        <v>788</v>
      </c>
      <c r="C19555" s="105">
        <v>0</v>
      </c>
      <c r="D19555" s="96">
        <f>IF(C19568+C19573=0,1,2)</f>
        <v>1</v>
      </c>
    </row>
    <row r="19556" spans="1:4" ht="15" hidden="1" x14ac:dyDescent="0.2">
      <c r="A19556" s="65">
        <v>0</v>
      </c>
      <c r="B19556" s="102" t="s">
        <v>785</v>
      </c>
      <c r="C19556" s="103">
        <v>0</v>
      </c>
      <c r="D19556" s="96">
        <f>IF(C19568+C19573=0,1,2)</f>
        <v>1</v>
      </c>
    </row>
    <row r="19557" spans="1:4" ht="15" hidden="1" x14ac:dyDescent="0.2">
      <c r="A19557" s="65">
        <v>0</v>
      </c>
      <c r="B19557" s="102" t="s">
        <v>733</v>
      </c>
      <c r="C19557" s="103">
        <v>0</v>
      </c>
      <c r="D19557" s="96">
        <f>IF(C19568+C19573=0,1,2)</f>
        <v>1</v>
      </c>
    </row>
    <row r="19558" spans="1:4" ht="30" hidden="1" x14ac:dyDescent="0.2">
      <c r="A19558" s="65">
        <f t="shared" si="305"/>
        <v>0</v>
      </c>
      <c r="B19558" s="106" t="s">
        <v>809</v>
      </c>
      <c r="C19558" s="92">
        <v>0</v>
      </c>
      <c r="D19558" s="96">
        <f>IF(C19568+C19573=0,1,2)</f>
        <v>1</v>
      </c>
    </row>
    <row r="19559" spans="1:4" ht="15" hidden="1" x14ac:dyDescent="0.2">
      <c r="A19559" s="65">
        <v>0</v>
      </c>
      <c r="B19559" s="77" t="s">
        <v>738</v>
      </c>
      <c r="C19559" s="76">
        <v>0</v>
      </c>
      <c r="D19559" s="96">
        <f>IF(C19568+C19573=0,1,2)</f>
        <v>1</v>
      </c>
    </row>
    <row r="19560" spans="1:4" ht="15" hidden="1" x14ac:dyDescent="0.2">
      <c r="A19560" s="65">
        <v>0</v>
      </c>
      <c r="B19560" s="104" t="s">
        <v>789</v>
      </c>
      <c r="C19560" s="105">
        <v>0</v>
      </c>
      <c r="D19560" s="96">
        <f>IF(C19568+C19573=0,1,2)</f>
        <v>1</v>
      </c>
    </row>
    <row r="19561" spans="1:4" ht="15" hidden="1" x14ac:dyDescent="0.2">
      <c r="A19561" s="65">
        <v>0</v>
      </c>
      <c r="B19561" s="102" t="s">
        <v>732</v>
      </c>
      <c r="C19561" s="103">
        <v>0</v>
      </c>
      <c r="D19561" s="96">
        <f>IF(C19568+C19573=0,1,2)</f>
        <v>1</v>
      </c>
    </row>
    <row r="19562" spans="1:4" ht="15" hidden="1" x14ac:dyDescent="0.2">
      <c r="A19562" s="65">
        <v>0</v>
      </c>
      <c r="B19562" s="102" t="s">
        <v>737</v>
      </c>
      <c r="C19562" s="103">
        <v>0</v>
      </c>
      <c r="D19562" s="96">
        <f>IF(C19568+C19573=0,1,2)</f>
        <v>1</v>
      </c>
    </row>
    <row r="19563" spans="1:4" ht="15" hidden="1" x14ac:dyDescent="0.2">
      <c r="A19563" s="65">
        <v>0</v>
      </c>
      <c r="B19563" s="102" t="s">
        <v>733</v>
      </c>
      <c r="C19563" s="103">
        <v>0</v>
      </c>
      <c r="D19563" s="96">
        <f>IF(C19568+C19573=0,1,2)</f>
        <v>1</v>
      </c>
    </row>
    <row r="19564" spans="1:4" ht="15" hidden="1" x14ac:dyDescent="0.2">
      <c r="A19564" s="65">
        <v>0</v>
      </c>
      <c r="B19564" s="106" t="s">
        <v>734</v>
      </c>
      <c r="C19564" s="92">
        <v>0</v>
      </c>
      <c r="D19564" s="96">
        <f>IF(C19568+C19573=0,1,2)</f>
        <v>1</v>
      </c>
    </row>
    <row r="19565" spans="1:4" ht="15" hidden="1" x14ac:dyDescent="0.2">
      <c r="A19565" s="65">
        <v>0</v>
      </c>
      <c r="B19565" s="77" t="s">
        <v>738</v>
      </c>
      <c r="C19565" s="76">
        <v>0</v>
      </c>
      <c r="D19565" s="96">
        <f>IF(C19568+C19573=0,1,2)</f>
        <v>1</v>
      </c>
    </row>
    <row r="19566" spans="1:4" ht="15" hidden="1" x14ac:dyDescent="0.2">
      <c r="A19566" s="65">
        <f t="shared" si="305"/>
        <v>0</v>
      </c>
      <c r="B19566" s="97"/>
      <c r="C19566" s="98"/>
      <c r="D19566" s="96">
        <f>IF(C19568+C19573=0,1,2)</f>
        <v>1</v>
      </c>
    </row>
    <row r="19567" spans="1:4" ht="15" hidden="1" x14ac:dyDescent="0.2">
      <c r="A19567" s="65">
        <f t="shared" si="305"/>
        <v>0</v>
      </c>
      <c r="B19567" s="99" t="s">
        <v>817</v>
      </c>
      <c r="C19567" s="100"/>
      <c r="D19567" s="96">
        <f>IF(C19568+C19573=0,1,2)</f>
        <v>1</v>
      </c>
    </row>
    <row r="19568" spans="1:4" ht="15" hidden="1" x14ac:dyDescent="0.2">
      <c r="A19568" s="65">
        <f t="shared" si="305"/>
        <v>0</v>
      </c>
      <c r="B19568" s="107" t="s">
        <v>741</v>
      </c>
      <c r="C19568" s="92">
        <v>0</v>
      </c>
      <c r="D19568" s="96">
        <f>IF(C19568+C19573=0,1,2)</f>
        <v>1</v>
      </c>
    </row>
    <row r="19569" spans="1:4" ht="15" hidden="1" x14ac:dyDescent="0.2">
      <c r="A19569" s="65">
        <f t="shared" si="305"/>
        <v>0</v>
      </c>
      <c r="B19569" s="85" t="s">
        <v>721</v>
      </c>
      <c r="C19569" s="92">
        <v>0</v>
      </c>
      <c r="D19569" s="96">
        <f>IF(C19568+C19573=0,1,2)</f>
        <v>1</v>
      </c>
    </row>
    <row r="19570" spans="1:4" ht="15" hidden="1" x14ac:dyDescent="0.2">
      <c r="A19570" s="65">
        <f t="shared" si="305"/>
        <v>0</v>
      </c>
      <c r="B19570" s="85" t="s">
        <v>742</v>
      </c>
      <c r="C19570" s="92">
        <v>0</v>
      </c>
      <c r="D19570" s="96">
        <f>IF(C19568+C19573=0,1,2)</f>
        <v>1</v>
      </c>
    </row>
    <row r="19571" spans="1:4" ht="15" hidden="1" x14ac:dyDescent="0.2">
      <c r="A19571" s="65">
        <f t="shared" si="305"/>
        <v>0</v>
      </c>
      <c r="B19571" s="85" t="s">
        <v>743</v>
      </c>
      <c r="C19571" s="92">
        <v>0</v>
      </c>
      <c r="D19571" s="96">
        <f>IF(C19568+C19573=0,1,2)</f>
        <v>1</v>
      </c>
    </row>
    <row r="19572" spans="1:4" ht="15" hidden="1" x14ac:dyDescent="0.2">
      <c r="A19572" s="65">
        <f t="shared" si="305"/>
        <v>0</v>
      </c>
      <c r="B19572" s="85" t="s">
        <v>744</v>
      </c>
      <c r="C19572" s="92">
        <v>0</v>
      </c>
      <c r="D19572" s="96">
        <f>IF(C19568+C19573=0,1,2)</f>
        <v>1</v>
      </c>
    </row>
    <row r="19573" spans="1:4" ht="15" hidden="1" x14ac:dyDescent="0.2">
      <c r="A19573" s="65">
        <f t="shared" si="305"/>
        <v>0</v>
      </c>
      <c r="B19573" s="107" t="s">
        <v>745</v>
      </c>
      <c r="C19573" s="92">
        <v>0</v>
      </c>
      <c r="D19573" s="96">
        <f>IF(C19568+C19573=0,1,2)</f>
        <v>1</v>
      </c>
    </row>
    <row r="19574" spans="1:4" ht="15" hidden="1" x14ac:dyDescent="0.2">
      <c r="A19574" s="65">
        <f t="shared" si="305"/>
        <v>0</v>
      </c>
      <c r="B19574" s="85" t="s">
        <v>3</v>
      </c>
      <c r="C19574" s="92">
        <v>0</v>
      </c>
      <c r="D19574" s="96">
        <f>IF(C19568+C19573=0,1,2)</f>
        <v>1</v>
      </c>
    </row>
    <row r="19575" spans="1:4" ht="15" hidden="1" x14ac:dyDescent="0.2">
      <c r="A19575" s="65">
        <f t="shared" si="305"/>
        <v>0</v>
      </c>
      <c r="B19575" s="85" t="s">
        <v>11</v>
      </c>
      <c r="C19575" s="92">
        <v>0</v>
      </c>
      <c r="D19575" s="96">
        <f>IF(C19568+C19573=0,1,2)</f>
        <v>1</v>
      </c>
    </row>
    <row r="19576" spans="1:4" ht="15" hidden="1" x14ac:dyDescent="0.2">
      <c r="A19576" s="65">
        <f t="shared" si="305"/>
        <v>0</v>
      </c>
      <c r="B19576" s="85" t="s">
        <v>746</v>
      </c>
      <c r="C19576" s="92">
        <v>0</v>
      </c>
      <c r="D19576" s="96">
        <f>IF(C19568+C19573=0,1,2)</f>
        <v>1</v>
      </c>
    </row>
    <row r="19577" spans="1:4" ht="15" hidden="1" x14ac:dyDescent="0.2">
      <c r="A19577" s="65">
        <f t="shared" si="305"/>
        <v>0</v>
      </c>
      <c r="B19577" s="85" t="s">
        <v>13</v>
      </c>
      <c r="C19577" s="92">
        <v>0</v>
      </c>
      <c r="D19577" s="96">
        <f>IF(C19568+C19573=0,1,2)</f>
        <v>1</v>
      </c>
    </row>
    <row r="19578" spans="1:4" ht="15" hidden="1" x14ac:dyDescent="0.2">
      <c r="A19578" s="65">
        <f t="shared" si="305"/>
        <v>0</v>
      </c>
      <c r="B19578" s="107" t="s">
        <v>747</v>
      </c>
      <c r="C19578" s="92">
        <v>0</v>
      </c>
      <c r="D19578" s="96">
        <f>IF(C19568+C19573=0,1,2)</f>
        <v>1</v>
      </c>
    </row>
    <row r="19579" spans="1:4" ht="15" hidden="1" x14ac:dyDescent="0.2">
      <c r="A19579" s="65">
        <f t="shared" si="305"/>
        <v>0.12105</v>
      </c>
      <c r="B19579" s="107" t="s">
        <v>812</v>
      </c>
      <c r="C19579" s="92">
        <v>0.12105</v>
      </c>
      <c r="D19579" s="96">
        <f>IF(C19568+C19573=0,1,2)</f>
        <v>1</v>
      </c>
    </row>
    <row r="19580" spans="1:4" ht="15" hidden="1" x14ac:dyDescent="0.2">
      <c r="A19580" s="65">
        <f t="shared" si="305"/>
        <v>0.12105</v>
      </c>
      <c r="B19580" s="107" t="s">
        <v>813</v>
      </c>
      <c r="C19580" s="92">
        <v>0.12105</v>
      </c>
      <c r="D19580" s="96">
        <f>IF(C19568+C19573=0,1,2)</f>
        <v>1</v>
      </c>
    </row>
    <row r="19581" spans="1:4" ht="15" hidden="1" x14ac:dyDescent="0.2">
      <c r="A19581" s="65">
        <f t="shared" si="305"/>
        <v>0</v>
      </c>
      <c r="B19581" s="108"/>
      <c r="C19581" s="109"/>
      <c r="D19581" s="96">
        <f>IF(C19568+C19573=0,1,2)</f>
        <v>1</v>
      </c>
    </row>
    <row r="19582" spans="1:4" ht="15" hidden="1" x14ac:dyDescent="0.2">
      <c r="A19582" s="65">
        <f t="shared" si="305"/>
        <v>0</v>
      </c>
      <c r="B19582" s="82" t="s">
        <v>791</v>
      </c>
      <c r="C19582" s="100"/>
      <c r="D19582" s="96">
        <f>IF(C19568+C19573=0,1,2)</f>
        <v>1</v>
      </c>
    </row>
    <row r="19583" spans="1:4" ht="15" hidden="1" x14ac:dyDescent="0.2">
      <c r="A19583" s="65">
        <f t="shared" si="305"/>
        <v>338</v>
      </c>
      <c r="B19583" s="79" t="s">
        <v>818</v>
      </c>
      <c r="C19583" s="110">
        <v>338</v>
      </c>
      <c r="D19583" s="96">
        <f>IF(C19568+C19573=0,1,2)</f>
        <v>1</v>
      </c>
    </row>
    <row r="19584" spans="1:4" ht="15" hidden="1" x14ac:dyDescent="0.2">
      <c r="A19584" s="65">
        <f t="shared" si="305"/>
        <v>168</v>
      </c>
      <c r="B19584" s="81" t="s">
        <v>793</v>
      </c>
      <c r="C19584" s="110">
        <v>168</v>
      </c>
      <c r="D19584" s="96">
        <f>IF(C19568+C19573=0,1,2)</f>
        <v>1</v>
      </c>
    </row>
    <row r="19585" spans="1:4" ht="15" hidden="1" x14ac:dyDescent="0.2">
      <c r="A19585" s="65">
        <f t="shared" si="305"/>
        <v>170</v>
      </c>
      <c r="B19585" s="81" t="s">
        <v>794</v>
      </c>
      <c r="C19585" s="110">
        <v>170</v>
      </c>
      <c r="D19585" s="96">
        <f>IF(C19568+C19573=0,1,2)</f>
        <v>1</v>
      </c>
    </row>
    <row r="19586" spans="1:4" ht="15" hidden="1" x14ac:dyDescent="0.2">
      <c r="A19586" s="65">
        <f t="shared" si="305"/>
        <v>0</v>
      </c>
      <c r="B19586" s="111"/>
      <c r="C19586" s="109"/>
      <c r="D19586" s="96">
        <f>IF(C19568+C19573=0,1,2)</f>
        <v>1</v>
      </c>
    </row>
    <row r="19587" spans="1:4" ht="30" customHeight="1" x14ac:dyDescent="0.2">
      <c r="B19587" s="117" t="s">
        <v>582</v>
      </c>
      <c r="C19587" s="118"/>
      <c r="D19587" s="96"/>
    </row>
    <row r="19588" spans="1:4" ht="15" hidden="1" x14ac:dyDescent="0.2">
      <c r="A19588" s="65">
        <f t="shared" si="305"/>
        <v>0</v>
      </c>
      <c r="B19588" s="97"/>
      <c r="C19588" s="98"/>
      <c r="D19588" s="96">
        <f>IF(C19651+C19656=0,1,2)</f>
        <v>2</v>
      </c>
    </row>
    <row r="19589" spans="1:4" ht="15" hidden="1" x14ac:dyDescent="0.2">
      <c r="A19589" s="65">
        <f t="shared" si="305"/>
        <v>0</v>
      </c>
      <c r="B19589" s="99" t="s">
        <v>815</v>
      </c>
      <c r="C19589" s="100"/>
      <c r="D19589" s="96">
        <f>IF(C19651+C19656=0,1,2)</f>
        <v>2</v>
      </c>
    </row>
    <row r="19590" spans="1:4" ht="15" x14ac:dyDescent="0.2">
      <c r="B19590" s="112" t="s">
        <v>721</v>
      </c>
      <c r="C19590" s="72">
        <v>1.8</v>
      </c>
      <c r="D19590" s="66"/>
    </row>
    <row r="19591" spans="1:4" ht="15" hidden="1" x14ac:dyDescent="0.2">
      <c r="A19591" s="65">
        <f t="shared" ref="A19591:A19650" si="306">C19591</f>
        <v>0</v>
      </c>
      <c r="B19591" s="73" t="s">
        <v>722</v>
      </c>
      <c r="C19591" s="76"/>
      <c r="D19591" s="96">
        <f>IF(C19651+C19656=0,1,2)</f>
        <v>2</v>
      </c>
    </row>
    <row r="19592" spans="1:4" ht="15" hidden="1" x14ac:dyDescent="0.2">
      <c r="A19592" s="65">
        <f t="shared" si="306"/>
        <v>0</v>
      </c>
      <c r="B19592" s="73" t="s">
        <v>783</v>
      </c>
      <c r="C19592" s="76"/>
      <c r="D19592" s="96">
        <f>IF(C19651+C19656=0,1,2)</f>
        <v>2</v>
      </c>
    </row>
    <row r="19593" spans="1:4" ht="15" hidden="1" x14ac:dyDescent="0.2">
      <c r="A19593" s="65">
        <f t="shared" si="306"/>
        <v>0</v>
      </c>
      <c r="B19593" s="73" t="s">
        <v>8</v>
      </c>
      <c r="C19593" s="76">
        <v>0</v>
      </c>
      <c r="D19593" s="96">
        <f>IF(C19651+C19656=0,1,2)</f>
        <v>2</v>
      </c>
    </row>
    <row r="19594" spans="1:4" ht="15" x14ac:dyDescent="0.2">
      <c r="B19594" s="113" t="s">
        <v>723</v>
      </c>
      <c r="C19594" s="72">
        <v>1.8</v>
      </c>
      <c r="D19594" s="96"/>
    </row>
    <row r="19595" spans="1:4" ht="15" hidden="1" x14ac:dyDescent="0.2">
      <c r="A19595" s="65">
        <f t="shared" si="306"/>
        <v>0</v>
      </c>
      <c r="B19595" s="81" t="s">
        <v>742</v>
      </c>
      <c r="C19595" s="76">
        <v>0</v>
      </c>
      <c r="D19595" s="96">
        <f>IF(C19651+C19656=0,1,2)</f>
        <v>2</v>
      </c>
    </row>
    <row r="19596" spans="1:4" ht="15" hidden="1" x14ac:dyDescent="0.2">
      <c r="A19596" s="65">
        <f t="shared" si="306"/>
        <v>0</v>
      </c>
      <c r="B19596" s="81" t="s">
        <v>748</v>
      </c>
      <c r="C19596" s="76">
        <v>0</v>
      </c>
      <c r="D19596" s="96">
        <f>IF(C19651+C19656=0,1,2)</f>
        <v>2</v>
      </c>
    </row>
    <row r="19597" spans="1:4" ht="15" hidden="1" x14ac:dyDescent="0.2">
      <c r="A19597" s="65">
        <v>0</v>
      </c>
      <c r="B19597" s="73" t="s">
        <v>784</v>
      </c>
      <c r="C19597" s="76">
        <v>0</v>
      </c>
      <c r="D19597" s="96">
        <f>IF(C19651+C19656=0,1,2)</f>
        <v>2</v>
      </c>
    </row>
    <row r="19598" spans="1:4" ht="15" hidden="1" x14ac:dyDescent="0.2">
      <c r="A19598" s="65">
        <v>0</v>
      </c>
      <c r="B19598" s="77" t="s">
        <v>785</v>
      </c>
      <c r="C19598" s="76">
        <v>0</v>
      </c>
      <c r="D19598" s="96">
        <f>IF(C19651+C19656=0,1,2)</f>
        <v>2</v>
      </c>
    </row>
    <row r="19599" spans="1:4" ht="15" hidden="1" x14ac:dyDescent="0.2">
      <c r="A19599" s="65">
        <v>0</v>
      </c>
      <c r="B19599" s="77" t="s">
        <v>733</v>
      </c>
      <c r="C19599" s="76">
        <v>0</v>
      </c>
      <c r="D19599" s="96">
        <f>IF(C19651+C19656=0,1,2)</f>
        <v>2</v>
      </c>
    </row>
    <row r="19600" spans="1:4" ht="15" hidden="1" x14ac:dyDescent="0.2">
      <c r="A19600" s="65">
        <v>0</v>
      </c>
      <c r="B19600" s="77" t="s">
        <v>786</v>
      </c>
      <c r="C19600" s="76">
        <v>0</v>
      </c>
      <c r="D19600" s="96">
        <f>IF(C19651+C19656=0,1,2)</f>
        <v>2</v>
      </c>
    </row>
    <row r="19601" spans="1:4" ht="15" hidden="1" x14ac:dyDescent="0.2">
      <c r="A19601" s="65">
        <v>0</v>
      </c>
      <c r="B19601" s="77" t="s">
        <v>787</v>
      </c>
      <c r="C19601" s="76">
        <v>0</v>
      </c>
      <c r="D19601" s="96">
        <f>IF(C19651+C19656=0,1,2)</f>
        <v>2</v>
      </c>
    </row>
    <row r="19602" spans="1:4" ht="15" hidden="1" x14ac:dyDescent="0.2">
      <c r="A19602" s="65">
        <f t="shared" si="306"/>
        <v>0</v>
      </c>
      <c r="B19602" s="81" t="s">
        <v>744</v>
      </c>
      <c r="C19602" s="76">
        <v>0</v>
      </c>
      <c r="D19602" s="96">
        <f>IF(C19651+C19656=0,1,2)</f>
        <v>2</v>
      </c>
    </row>
    <row r="19603" spans="1:4" ht="15" hidden="1" x14ac:dyDescent="0.2">
      <c r="A19603" s="65">
        <v>0</v>
      </c>
      <c r="B19603" s="73" t="s">
        <v>788</v>
      </c>
      <c r="C19603" s="76">
        <v>0</v>
      </c>
      <c r="D19603" s="96">
        <f>IF(C19651+C19656=0,1,2)</f>
        <v>2</v>
      </c>
    </row>
    <row r="19604" spans="1:4" ht="15" hidden="1" x14ac:dyDescent="0.2">
      <c r="A19604" s="65">
        <v>0</v>
      </c>
      <c r="B19604" s="77" t="s">
        <v>737</v>
      </c>
      <c r="C19604" s="76">
        <v>0</v>
      </c>
      <c r="D19604" s="96">
        <f>IF(C19651+C19656=0,1,2)</f>
        <v>2</v>
      </c>
    </row>
    <row r="19605" spans="1:4" ht="15" hidden="1" x14ac:dyDescent="0.2">
      <c r="A19605" s="65">
        <v>0</v>
      </c>
      <c r="B19605" s="77" t="s">
        <v>733</v>
      </c>
      <c r="C19605" s="76">
        <v>0</v>
      </c>
      <c r="D19605" s="96">
        <f>IF(C19651+C19656=0,1,2)</f>
        <v>2</v>
      </c>
    </row>
    <row r="19606" spans="1:4" ht="15" hidden="1" x14ac:dyDescent="0.2">
      <c r="A19606" s="65">
        <v>0</v>
      </c>
      <c r="B19606" s="77" t="s">
        <v>738</v>
      </c>
      <c r="C19606" s="76">
        <v>0</v>
      </c>
      <c r="D19606" s="96">
        <f>IF(C19651+C19656=0,1,2)</f>
        <v>2</v>
      </c>
    </row>
    <row r="19607" spans="1:4" ht="15" hidden="1" x14ac:dyDescent="0.2">
      <c r="A19607" s="65">
        <v>0</v>
      </c>
      <c r="B19607" s="73" t="s">
        <v>789</v>
      </c>
      <c r="C19607" s="76">
        <v>0</v>
      </c>
      <c r="D19607" s="96">
        <f>IF(C19651+C19656=0,1,2)</f>
        <v>2</v>
      </c>
    </row>
    <row r="19608" spans="1:4" ht="15" hidden="1" x14ac:dyDescent="0.2">
      <c r="A19608" s="65">
        <v>0</v>
      </c>
      <c r="B19608" s="77" t="s">
        <v>790</v>
      </c>
      <c r="C19608" s="76">
        <v>0</v>
      </c>
      <c r="D19608" s="96">
        <f>IF(C19651+C19656=0,1,2)</f>
        <v>2</v>
      </c>
    </row>
    <row r="19609" spans="1:4" ht="15" hidden="1" x14ac:dyDescent="0.2">
      <c r="A19609" s="65">
        <f t="shared" si="306"/>
        <v>0</v>
      </c>
      <c r="B19609" s="97"/>
      <c r="C19609" s="98"/>
      <c r="D19609" s="96">
        <f>IF(C19651+C19656=0,1,2)</f>
        <v>2</v>
      </c>
    </row>
    <row r="19610" spans="1:4" ht="15" hidden="1" x14ac:dyDescent="0.2">
      <c r="A19610" s="65">
        <f t="shared" si="306"/>
        <v>0</v>
      </c>
      <c r="B19610" s="99" t="s">
        <v>816</v>
      </c>
      <c r="C19610" s="100"/>
      <c r="D19610" s="96">
        <f>IF(C19651+C19656=0,1,2)</f>
        <v>2</v>
      </c>
    </row>
    <row r="19611" spans="1:4" ht="15" x14ac:dyDescent="0.2">
      <c r="B19611" s="112" t="s">
        <v>3</v>
      </c>
      <c r="C19611" s="72">
        <v>3.65</v>
      </c>
      <c r="D19611" s="66"/>
    </row>
    <row r="19612" spans="1:4" ht="15" hidden="1" x14ac:dyDescent="0.2">
      <c r="A19612" s="65">
        <f t="shared" si="306"/>
        <v>0</v>
      </c>
      <c r="B19612" s="85" t="s">
        <v>4</v>
      </c>
      <c r="C19612" s="92">
        <v>0</v>
      </c>
      <c r="D19612" s="96">
        <f>IF(C19651+C19656=0,1,2)</f>
        <v>2</v>
      </c>
    </row>
    <row r="19613" spans="1:4" ht="15" hidden="1" x14ac:dyDescent="0.2">
      <c r="A19613" s="65">
        <f t="shared" si="306"/>
        <v>0</v>
      </c>
      <c r="B19613" s="85" t="s">
        <v>5</v>
      </c>
      <c r="C19613" s="92">
        <v>0</v>
      </c>
      <c r="D19613" s="96">
        <f>IF(C19651+C19656=0,1,2)</f>
        <v>2</v>
      </c>
    </row>
    <row r="19614" spans="1:4" ht="15" hidden="1" x14ac:dyDescent="0.2">
      <c r="A19614" s="65">
        <v>0</v>
      </c>
      <c r="B19614" s="102" t="s">
        <v>796</v>
      </c>
      <c r="C19614" s="103">
        <v>0</v>
      </c>
      <c r="D19614" s="96">
        <f>IF(C19651+C19656=0,1,2)</f>
        <v>2</v>
      </c>
    </row>
    <row r="19615" spans="1:4" ht="15" hidden="1" x14ac:dyDescent="0.2">
      <c r="A19615" s="65">
        <v>0</v>
      </c>
      <c r="B19615" s="102" t="s">
        <v>797</v>
      </c>
      <c r="C19615" s="103">
        <v>0</v>
      </c>
      <c r="D19615" s="96">
        <f>IF(C19651+C19656=0,1,2)</f>
        <v>2</v>
      </c>
    </row>
    <row r="19616" spans="1:4" ht="15" hidden="1" x14ac:dyDescent="0.2">
      <c r="A19616" s="65">
        <v>0</v>
      </c>
      <c r="B19616" s="102" t="s">
        <v>798</v>
      </c>
      <c r="C19616" s="103">
        <v>0</v>
      </c>
      <c r="D19616" s="96">
        <f>IF(C19651+C19656=0,1,2)</f>
        <v>2</v>
      </c>
    </row>
    <row r="19617" spans="1:4" ht="15" hidden="1" x14ac:dyDescent="0.2">
      <c r="A19617" s="65">
        <v>0</v>
      </c>
      <c r="B19617" s="102" t="s">
        <v>799</v>
      </c>
      <c r="C19617" s="103">
        <v>0</v>
      </c>
      <c r="D19617" s="96">
        <f>IF(C19651+C19656=0,1,2)</f>
        <v>2</v>
      </c>
    </row>
    <row r="19618" spans="1:4" ht="15" hidden="1" x14ac:dyDescent="0.2">
      <c r="A19618" s="65">
        <v>0</v>
      </c>
      <c r="B19618" s="102" t="s">
        <v>800</v>
      </c>
      <c r="C19618" s="103">
        <v>0</v>
      </c>
      <c r="D19618" s="96">
        <f>IF(C19651+C19656=0,1,2)</f>
        <v>2</v>
      </c>
    </row>
    <row r="19619" spans="1:4" ht="15" hidden="1" x14ac:dyDescent="0.2">
      <c r="A19619" s="65">
        <v>0</v>
      </c>
      <c r="B19619" s="102" t="s">
        <v>801</v>
      </c>
      <c r="C19619" s="103">
        <v>0</v>
      </c>
      <c r="D19619" s="96">
        <f>IF(C19651+C19656=0,1,2)</f>
        <v>2</v>
      </c>
    </row>
    <row r="19620" spans="1:4" ht="30" hidden="1" x14ac:dyDescent="0.2">
      <c r="A19620" s="65">
        <v>0</v>
      </c>
      <c r="B19620" s="102" t="s">
        <v>802</v>
      </c>
      <c r="C19620" s="103">
        <v>0</v>
      </c>
      <c r="D19620" s="96">
        <f>IF(C19651+C19656=0,1,2)</f>
        <v>2</v>
      </c>
    </row>
    <row r="19621" spans="1:4" ht="30" hidden="1" x14ac:dyDescent="0.2">
      <c r="A19621" s="65">
        <v>0</v>
      </c>
      <c r="B19621" s="102" t="s">
        <v>803</v>
      </c>
      <c r="C19621" s="103">
        <v>0</v>
      </c>
      <c r="D19621" s="96">
        <f>IF(C19651+C19656=0,1,2)</f>
        <v>2</v>
      </c>
    </row>
    <row r="19622" spans="1:4" ht="15" hidden="1" x14ac:dyDescent="0.2">
      <c r="A19622" s="65">
        <v>0</v>
      </c>
      <c r="B19622" s="102" t="s">
        <v>804</v>
      </c>
      <c r="C19622" s="103">
        <v>0</v>
      </c>
      <c r="D19622" s="96">
        <f>IF(C19651+C19656=0,1,2)</f>
        <v>2</v>
      </c>
    </row>
    <row r="19623" spans="1:4" ht="15" hidden="1" x14ac:dyDescent="0.2">
      <c r="A19623" s="65">
        <v>0</v>
      </c>
      <c r="B19623" s="102" t="s">
        <v>805</v>
      </c>
      <c r="C19623" s="103">
        <v>0</v>
      </c>
      <c r="D19623" s="96">
        <f>IF(C19651+C19656=0,1,2)</f>
        <v>2</v>
      </c>
    </row>
    <row r="19624" spans="1:4" ht="15" hidden="1" x14ac:dyDescent="0.2">
      <c r="A19624" s="65">
        <f t="shared" si="306"/>
        <v>0</v>
      </c>
      <c r="B19624" s="85" t="s">
        <v>806</v>
      </c>
      <c r="C19624" s="92">
        <v>0</v>
      </c>
      <c r="D19624" s="96">
        <f>IF(C19651+C19656=0,1,2)</f>
        <v>2</v>
      </c>
    </row>
    <row r="19625" spans="1:4" ht="15" hidden="1" x14ac:dyDescent="0.2">
      <c r="A19625" s="65">
        <f t="shared" si="306"/>
        <v>0</v>
      </c>
      <c r="B19625" s="85" t="s">
        <v>6</v>
      </c>
      <c r="C19625" s="92">
        <v>0</v>
      </c>
      <c r="D19625" s="96">
        <f>IF(C19651+C19656=0,1,2)</f>
        <v>2</v>
      </c>
    </row>
    <row r="19626" spans="1:4" ht="15" hidden="1" x14ac:dyDescent="0.2">
      <c r="A19626" s="65">
        <f t="shared" si="306"/>
        <v>0</v>
      </c>
      <c r="B19626" s="73" t="s">
        <v>7</v>
      </c>
      <c r="C19626" s="76">
        <v>0</v>
      </c>
      <c r="D19626" s="96">
        <f>IF(C19651+C19656=0,1,2)</f>
        <v>2</v>
      </c>
    </row>
    <row r="19627" spans="1:4" ht="15" hidden="1" x14ac:dyDescent="0.2">
      <c r="A19627" s="65">
        <f t="shared" si="306"/>
        <v>0</v>
      </c>
      <c r="B19627" s="85" t="s">
        <v>8</v>
      </c>
      <c r="C19627" s="92">
        <v>0</v>
      </c>
      <c r="D19627" s="96">
        <f>IF(C19651+C19656=0,1,2)</f>
        <v>2</v>
      </c>
    </row>
    <row r="19628" spans="1:4" ht="15" hidden="1" x14ac:dyDescent="0.2">
      <c r="A19628" s="65">
        <f t="shared" si="306"/>
        <v>0</v>
      </c>
      <c r="B19628" s="85" t="s">
        <v>9</v>
      </c>
      <c r="C19628" s="92">
        <v>0</v>
      </c>
      <c r="D19628" s="96">
        <f>IF(C19651+C19656=0,1,2)</f>
        <v>2</v>
      </c>
    </row>
    <row r="19629" spans="1:4" ht="15" x14ac:dyDescent="0.2">
      <c r="B19629" s="85" t="s">
        <v>10</v>
      </c>
      <c r="C19629" s="92">
        <v>3.65</v>
      </c>
      <c r="D19629" s="96"/>
    </row>
    <row r="19630" spans="1:4" ht="15" hidden="1" x14ac:dyDescent="0.2">
      <c r="A19630" s="65">
        <f t="shared" si="306"/>
        <v>0</v>
      </c>
      <c r="B19630" s="81" t="s">
        <v>11</v>
      </c>
      <c r="C19630" s="76">
        <v>0</v>
      </c>
      <c r="D19630" s="96">
        <f>IF(C19651+C19656=0,1,2)</f>
        <v>2</v>
      </c>
    </row>
    <row r="19631" spans="1:4" ht="15" hidden="1" x14ac:dyDescent="0.2">
      <c r="A19631" s="65">
        <f t="shared" si="306"/>
        <v>0</v>
      </c>
      <c r="B19631" s="81" t="s">
        <v>12</v>
      </c>
      <c r="C19631" s="76">
        <v>0</v>
      </c>
      <c r="D19631" s="96">
        <f>IF(C19651+C19656=0,1,2)</f>
        <v>2</v>
      </c>
    </row>
    <row r="19632" spans="1:4" ht="15" hidden="1" x14ac:dyDescent="0.2">
      <c r="A19632" s="65">
        <v>0</v>
      </c>
      <c r="B19632" s="104" t="s">
        <v>784</v>
      </c>
      <c r="C19632" s="105">
        <v>0</v>
      </c>
      <c r="D19632" s="96">
        <f>IF(C19651+C19656=0,1,2)</f>
        <v>2</v>
      </c>
    </row>
    <row r="19633" spans="1:4" ht="15" hidden="1" x14ac:dyDescent="0.2">
      <c r="A19633" s="65">
        <v>0</v>
      </c>
      <c r="B19633" s="102" t="s">
        <v>785</v>
      </c>
      <c r="C19633" s="103">
        <v>0</v>
      </c>
      <c r="D19633" s="96">
        <f>IF(C19651+C19656=0,1,2)</f>
        <v>2</v>
      </c>
    </row>
    <row r="19634" spans="1:4" ht="15" hidden="1" x14ac:dyDescent="0.2">
      <c r="A19634" s="65">
        <v>0</v>
      </c>
      <c r="B19634" s="102" t="s">
        <v>807</v>
      </c>
      <c r="C19634" s="103">
        <v>0</v>
      </c>
      <c r="D19634" s="96">
        <f>IF(C19651+C19656=0,1,2)</f>
        <v>2</v>
      </c>
    </row>
    <row r="19635" spans="1:4" ht="15" hidden="1" x14ac:dyDescent="0.2">
      <c r="A19635" s="65">
        <v>0</v>
      </c>
      <c r="B19635" s="106" t="s">
        <v>734</v>
      </c>
      <c r="C19635" s="92">
        <v>0</v>
      </c>
      <c r="D19635" s="96">
        <f>IF(C19651+C19656=0,1,2)</f>
        <v>2</v>
      </c>
    </row>
    <row r="19636" spans="1:4" ht="15" hidden="1" x14ac:dyDescent="0.2">
      <c r="A19636" s="65">
        <v>0</v>
      </c>
      <c r="B19636" s="77" t="s">
        <v>808</v>
      </c>
      <c r="C19636" s="76">
        <v>0</v>
      </c>
      <c r="D19636" s="96">
        <f>IF(C19651+C19656=0,1,2)</f>
        <v>2</v>
      </c>
    </row>
    <row r="19637" spans="1:4" ht="15" hidden="1" x14ac:dyDescent="0.2">
      <c r="A19637" s="65">
        <f t="shared" si="306"/>
        <v>0</v>
      </c>
      <c r="B19637" s="81" t="s">
        <v>13</v>
      </c>
      <c r="C19637" s="76">
        <v>0</v>
      </c>
      <c r="D19637" s="96">
        <f>IF(C19651+C19656=0,1,2)</f>
        <v>2</v>
      </c>
    </row>
    <row r="19638" spans="1:4" ht="15" hidden="1" x14ac:dyDescent="0.2">
      <c r="A19638" s="65">
        <v>0</v>
      </c>
      <c r="B19638" s="104" t="s">
        <v>788</v>
      </c>
      <c r="C19638" s="105">
        <v>0</v>
      </c>
      <c r="D19638" s="96">
        <f>IF(C19651+C19656=0,1,2)</f>
        <v>2</v>
      </c>
    </row>
    <row r="19639" spans="1:4" ht="15" hidden="1" x14ac:dyDescent="0.2">
      <c r="A19639" s="65">
        <v>0</v>
      </c>
      <c r="B19639" s="102" t="s">
        <v>785</v>
      </c>
      <c r="C19639" s="103">
        <v>0</v>
      </c>
      <c r="D19639" s="96">
        <f>IF(C19651+C19656=0,1,2)</f>
        <v>2</v>
      </c>
    </row>
    <row r="19640" spans="1:4" ht="15" hidden="1" x14ac:dyDescent="0.2">
      <c r="A19640" s="65">
        <v>0</v>
      </c>
      <c r="B19640" s="102" t="s">
        <v>733</v>
      </c>
      <c r="C19640" s="103">
        <v>0</v>
      </c>
      <c r="D19640" s="96">
        <f>IF(C19651+C19656=0,1,2)</f>
        <v>2</v>
      </c>
    </row>
    <row r="19641" spans="1:4" ht="30" hidden="1" x14ac:dyDescent="0.2">
      <c r="A19641" s="65">
        <f t="shared" si="306"/>
        <v>0</v>
      </c>
      <c r="B19641" s="106" t="s">
        <v>809</v>
      </c>
      <c r="C19641" s="92">
        <v>0</v>
      </c>
      <c r="D19641" s="96">
        <f>IF(C19651+C19656=0,1,2)</f>
        <v>2</v>
      </c>
    </row>
    <row r="19642" spans="1:4" ht="15" hidden="1" x14ac:dyDescent="0.2">
      <c r="A19642" s="65">
        <v>0</v>
      </c>
      <c r="B19642" s="77" t="s">
        <v>738</v>
      </c>
      <c r="C19642" s="76">
        <v>0</v>
      </c>
      <c r="D19642" s="96">
        <f>IF(C19651+C19656=0,1,2)</f>
        <v>2</v>
      </c>
    </row>
    <row r="19643" spans="1:4" ht="15" hidden="1" x14ac:dyDescent="0.2">
      <c r="A19643" s="65">
        <v>0</v>
      </c>
      <c r="B19643" s="104" t="s">
        <v>789</v>
      </c>
      <c r="C19643" s="105">
        <v>0</v>
      </c>
      <c r="D19643" s="96">
        <f>IF(C19651+C19656=0,1,2)</f>
        <v>2</v>
      </c>
    </row>
    <row r="19644" spans="1:4" ht="15" hidden="1" x14ac:dyDescent="0.2">
      <c r="A19644" s="65">
        <v>0</v>
      </c>
      <c r="B19644" s="102" t="s">
        <v>732</v>
      </c>
      <c r="C19644" s="103">
        <v>0</v>
      </c>
      <c r="D19644" s="96">
        <f>IF(C19651+C19656=0,1,2)</f>
        <v>2</v>
      </c>
    </row>
    <row r="19645" spans="1:4" ht="15" hidden="1" x14ac:dyDescent="0.2">
      <c r="A19645" s="65">
        <v>0</v>
      </c>
      <c r="B19645" s="102" t="s">
        <v>737</v>
      </c>
      <c r="C19645" s="103">
        <v>0</v>
      </c>
      <c r="D19645" s="96">
        <f>IF(C19651+C19656=0,1,2)</f>
        <v>2</v>
      </c>
    </row>
    <row r="19646" spans="1:4" ht="15" hidden="1" x14ac:dyDescent="0.2">
      <c r="A19646" s="65">
        <v>0</v>
      </c>
      <c r="B19646" s="102" t="s">
        <v>733</v>
      </c>
      <c r="C19646" s="103">
        <v>0</v>
      </c>
      <c r="D19646" s="96">
        <f>IF(C19651+C19656=0,1,2)</f>
        <v>2</v>
      </c>
    </row>
    <row r="19647" spans="1:4" ht="15" hidden="1" x14ac:dyDescent="0.2">
      <c r="A19647" s="65">
        <v>0</v>
      </c>
      <c r="B19647" s="106" t="s">
        <v>734</v>
      </c>
      <c r="C19647" s="92">
        <v>0</v>
      </c>
      <c r="D19647" s="96">
        <f>IF(C19651+C19656=0,1,2)</f>
        <v>2</v>
      </c>
    </row>
    <row r="19648" spans="1:4" ht="15" hidden="1" x14ac:dyDescent="0.2">
      <c r="A19648" s="65">
        <v>0</v>
      </c>
      <c r="B19648" s="77" t="s">
        <v>738</v>
      </c>
      <c r="C19648" s="76">
        <v>0</v>
      </c>
      <c r="D19648" s="96">
        <f>IF(C19651+C19656=0,1,2)</f>
        <v>2</v>
      </c>
    </row>
    <row r="19649" spans="1:4" ht="15" hidden="1" x14ac:dyDescent="0.2">
      <c r="A19649" s="65">
        <f t="shared" si="306"/>
        <v>0</v>
      </c>
      <c r="B19649" s="97"/>
      <c r="C19649" s="98"/>
      <c r="D19649" s="96">
        <f>IF(C19651+C19656=0,1,2)</f>
        <v>2</v>
      </c>
    </row>
    <row r="19650" spans="1:4" ht="15" hidden="1" x14ac:dyDescent="0.2">
      <c r="A19650" s="65">
        <f t="shared" si="306"/>
        <v>0</v>
      </c>
      <c r="B19650" s="99" t="s">
        <v>817</v>
      </c>
      <c r="C19650" s="100"/>
      <c r="D19650" s="96">
        <f>IF(C19651+C19656=0,1,2)</f>
        <v>2</v>
      </c>
    </row>
    <row r="19651" spans="1:4" ht="15" x14ac:dyDescent="0.2">
      <c r="B19651" s="79" t="s">
        <v>741</v>
      </c>
      <c r="C19651" s="80">
        <v>1.8</v>
      </c>
      <c r="D19651" s="96"/>
    </row>
    <row r="19652" spans="1:4" ht="15" x14ac:dyDescent="0.2">
      <c r="B19652" s="113" t="s">
        <v>721</v>
      </c>
      <c r="C19652" s="72">
        <v>1.8</v>
      </c>
      <c r="D19652" s="66"/>
    </row>
    <row r="19653" spans="1:4" ht="15" hidden="1" x14ac:dyDescent="0.2">
      <c r="A19653" s="65">
        <f t="shared" ref="A19653:A19714" si="307">C19653</f>
        <v>0</v>
      </c>
      <c r="B19653" s="85" t="s">
        <v>742</v>
      </c>
      <c r="C19653" s="92">
        <v>0</v>
      </c>
      <c r="D19653" s="96">
        <f>IF(C19651+C19656=0,1,2)</f>
        <v>2</v>
      </c>
    </row>
    <row r="19654" spans="1:4" ht="15" hidden="1" x14ac:dyDescent="0.2">
      <c r="A19654" s="65">
        <f t="shared" si="307"/>
        <v>0</v>
      </c>
      <c r="B19654" s="85" t="s">
        <v>743</v>
      </c>
      <c r="C19654" s="92">
        <v>0</v>
      </c>
      <c r="D19654" s="96">
        <f>IF(C19651+C19656=0,1,2)</f>
        <v>2</v>
      </c>
    </row>
    <row r="19655" spans="1:4" ht="15" hidden="1" x14ac:dyDescent="0.2">
      <c r="A19655" s="65">
        <f t="shared" si="307"/>
        <v>0</v>
      </c>
      <c r="B19655" s="85" t="s">
        <v>744</v>
      </c>
      <c r="C19655" s="92">
        <v>0</v>
      </c>
      <c r="D19655" s="96">
        <f>IF(C19651+C19656=0,1,2)</f>
        <v>2</v>
      </c>
    </row>
    <row r="19656" spans="1:4" ht="15" x14ac:dyDescent="0.2">
      <c r="B19656" s="79" t="s">
        <v>745</v>
      </c>
      <c r="C19656" s="80">
        <v>3.65</v>
      </c>
      <c r="D19656" s="96"/>
    </row>
    <row r="19657" spans="1:4" ht="15" x14ac:dyDescent="0.2">
      <c r="B19657" s="113" t="s">
        <v>3</v>
      </c>
      <c r="C19657" s="72">
        <v>3.65</v>
      </c>
      <c r="D19657" s="66"/>
    </row>
    <row r="19658" spans="1:4" ht="15" hidden="1" x14ac:dyDescent="0.2">
      <c r="A19658" s="65">
        <f t="shared" si="307"/>
        <v>0</v>
      </c>
      <c r="B19658" s="85" t="s">
        <v>11</v>
      </c>
      <c r="C19658" s="92">
        <v>0</v>
      </c>
      <c r="D19658" s="96">
        <f>IF(C19651+C19656=0,1,2)</f>
        <v>2</v>
      </c>
    </row>
    <row r="19659" spans="1:4" ht="15" hidden="1" x14ac:dyDescent="0.2">
      <c r="A19659" s="65">
        <f t="shared" si="307"/>
        <v>0</v>
      </c>
      <c r="B19659" s="85" t="s">
        <v>746</v>
      </c>
      <c r="C19659" s="92">
        <v>0</v>
      </c>
      <c r="D19659" s="96">
        <f>IF(C19651+C19656=0,1,2)</f>
        <v>2</v>
      </c>
    </row>
    <row r="19660" spans="1:4" ht="15" hidden="1" x14ac:dyDescent="0.2">
      <c r="A19660" s="65">
        <f t="shared" si="307"/>
        <v>0</v>
      </c>
      <c r="B19660" s="85" t="s">
        <v>13</v>
      </c>
      <c r="C19660" s="92">
        <v>0</v>
      </c>
      <c r="D19660" s="96">
        <f>IF(C19651+C19656=0,1,2)</f>
        <v>2</v>
      </c>
    </row>
    <row r="19661" spans="1:4" ht="15" hidden="1" x14ac:dyDescent="0.2">
      <c r="A19661" s="65">
        <f t="shared" si="307"/>
        <v>-1.85</v>
      </c>
      <c r="B19661" s="94" t="s">
        <v>747</v>
      </c>
      <c r="C19661" s="95">
        <v>-1.85</v>
      </c>
      <c r="D19661" s="65">
        <f>IF(C19651+C19656=0,1,2)</f>
        <v>2</v>
      </c>
    </row>
    <row r="19662" spans="1:4" ht="15" hidden="1" x14ac:dyDescent="0.2">
      <c r="A19662" s="65">
        <f t="shared" si="307"/>
        <v>2.1203599999999998</v>
      </c>
      <c r="B19662" s="94" t="s">
        <v>812</v>
      </c>
      <c r="C19662" s="95">
        <v>2.1203599999999998</v>
      </c>
      <c r="D19662" s="65">
        <f>IF(C19651+C19656=0,1,2)</f>
        <v>2</v>
      </c>
    </row>
    <row r="19663" spans="1:4" ht="15" hidden="1" x14ac:dyDescent="0.2">
      <c r="A19663" s="65">
        <f t="shared" si="307"/>
        <v>0.27035999999999999</v>
      </c>
      <c r="B19663" s="94" t="s">
        <v>813</v>
      </c>
      <c r="C19663" s="95">
        <v>0.27035999999999999</v>
      </c>
      <c r="D19663" s="65">
        <f>IF(C19651+C19656=0,1,2)</f>
        <v>2</v>
      </c>
    </row>
    <row r="19664" spans="1:4" ht="15" hidden="1" x14ac:dyDescent="0.2">
      <c r="A19664" s="65">
        <f t="shared" si="307"/>
        <v>0</v>
      </c>
      <c r="B19664" s="108"/>
      <c r="C19664" s="109"/>
      <c r="D19664" s="96">
        <f>IF(C19651+C19656=0,1,2)</f>
        <v>2</v>
      </c>
    </row>
    <row r="19665" spans="1:4" ht="15" hidden="1" x14ac:dyDescent="0.2">
      <c r="A19665" s="65">
        <f t="shared" si="307"/>
        <v>0</v>
      </c>
      <c r="B19665" s="82" t="s">
        <v>791</v>
      </c>
      <c r="C19665" s="100"/>
      <c r="D19665" s="96">
        <f>IF(C19651+C19656=0,1,2)</f>
        <v>2</v>
      </c>
    </row>
    <row r="19666" spans="1:4" ht="15" x14ac:dyDescent="0.2">
      <c r="B19666" s="107" t="s">
        <v>792</v>
      </c>
      <c r="C19666" s="114">
        <v>179</v>
      </c>
      <c r="D19666" s="96"/>
    </row>
    <row r="19667" spans="1:4" ht="15" x14ac:dyDescent="0.2">
      <c r="B19667" s="81" t="s">
        <v>793</v>
      </c>
      <c r="C19667" s="110">
        <v>101</v>
      </c>
      <c r="D19667" s="96"/>
    </row>
    <row r="19668" spans="1:4" ht="15" x14ac:dyDescent="0.2">
      <c r="B19668" s="81" t="s">
        <v>794</v>
      </c>
      <c r="C19668" s="110">
        <v>78</v>
      </c>
      <c r="D19668" s="96"/>
    </row>
    <row r="19669" spans="1:4" ht="15" hidden="1" x14ac:dyDescent="0.2">
      <c r="A19669" s="65">
        <f t="shared" si="307"/>
        <v>0</v>
      </c>
      <c r="B19669" s="111"/>
      <c r="C19669" s="109"/>
      <c r="D19669" s="96">
        <f>IF(C19651+C19656=0,1,2)</f>
        <v>2</v>
      </c>
    </row>
    <row r="19670" spans="1:4" ht="30" customHeight="1" x14ac:dyDescent="0.2">
      <c r="B19670" s="117" t="s">
        <v>1050</v>
      </c>
      <c r="C19670" s="118"/>
      <c r="D19670" s="96"/>
    </row>
    <row r="19671" spans="1:4" ht="15" hidden="1" x14ac:dyDescent="0.2">
      <c r="A19671" s="65">
        <f t="shared" si="307"/>
        <v>0</v>
      </c>
      <c r="B19671" s="97"/>
      <c r="C19671" s="98"/>
      <c r="D19671" s="96">
        <f>IF(C19734+C19739=0,1,2)</f>
        <v>2</v>
      </c>
    </row>
    <row r="19672" spans="1:4" ht="15" hidden="1" x14ac:dyDescent="0.2">
      <c r="A19672" s="65">
        <f t="shared" si="307"/>
        <v>0</v>
      </c>
      <c r="B19672" s="99" t="s">
        <v>815</v>
      </c>
      <c r="C19672" s="100"/>
      <c r="D19672" s="96">
        <f>IF(C19734+C19739=0,1,2)</f>
        <v>2</v>
      </c>
    </row>
    <row r="19673" spans="1:4" ht="15" x14ac:dyDescent="0.2">
      <c r="B19673" s="112" t="s">
        <v>721</v>
      </c>
      <c r="C19673" s="72">
        <v>615.45800000000008</v>
      </c>
      <c r="D19673" s="66"/>
    </row>
    <row r="19674" spans="1:4" ht="15" hidden="1" x14ac:dyDescent="0.2">
      <c r="A19674" s="65">
        <f t="shared" si="307"/>
        <v>0</v>
      </c>
      <c r="B19674" s="73" t="s">
        <v>722</v>
      </c>
      <c r="C19674" s="76"/>
      <c r="D19674" s="96">
        <f>IF(C19734+C19739=0,1,2)</f>
        <v>2</v>
      </c>
    </row>
    <row r="19675" spans="1:4" ht="15" hidden="1" x14ac:dyDescent="0.2">
      <c r="A19675" s="65">
        <f t="shared" si="307"/>
        <v>0</v>
      </c>
      <c r="B19675" s="73" t="s">
        <v>783</v>
      </c>
      <c r="C19675" s="76"/>
      <c r="D19675" s="96">
        <f>IF(C19734+C19739=0,1,2)</f>
        <v>2</v>
      </c>
    </row>
    <row r="19676" spans="1:4" ht="15" x14ac:dyDescent="0.2">
      <c r="B19676" s="73" t="s">
        <v>8</v>
      </c>
      <c r="C19676" s="76">
        <v>405.45800000000003</v>
      </c>
      <c r="D19676" s="96"/>
    </row>
    <row r="19677" spans="1:4" ht="15" x14ac:dyDescent="0.2">
      <c r="B19677" s="113" t="s">
        <v>723</v>
      </c>
      <c r="C19677" s="72">
        <v>210</v>
      </c>
      <c r="D19677" s="96"/>
    </row>
    <row r="19678" spans="1:4" ht="15" hidden="1" x14ac:dyDescent="0.2">
      <c r="A19678" s="65">
        <f t="shared" si="307"/>
        <v>0</v>
      </c>
      <c r="B19678" s="81" t="s">
        <v>742</v>
      </c>
      <c r="C19678" s="76">
        <v>0</v>
      </c>
      <c r="D19678" s="96">
        <f>IF(C19734+C19739=0,1,2)</f>
        <v>2</v>
      </c>
    </row>
    <row r="19679" spans="1:4" ht="15" hidden="1" x14ac:dyDescent="0.2">
      <c r="A19679" s="65">
        <f t="shared" si="307"/>
        <v>0</v>
      </c>
      <c r="B19679" s="81" t="s">
        <v>748</v>
      </c>
      <c r="C19679" s="76">
        <v>0</v>
      </c>
      <c r="D19679" s="96">
        <f>IF(C19734+C19739=0,1,2)</f>
        <v>2</v>
      </c>
    </row>
    <row r="19680" spans="1:4" ht="15" hidden="1" x14ac:dyDescent="0.2">
      <c r="A19680" s="65">
        <v>0</v>
      </c>
      <c r="B19680" s="73" t="s">
        <v>784</v>
      </c>
      <c r="C19680" s="76">
        <v>0</v>
      </c>
      <c r="D19680" s="96">
        <f>IF(C19734+C19739=0,1,2)</f>
        <v>2</v>
      </c>
    </row>
    <row r="19681" spans="1:4" ht="15" hidden="1" x14ac:dyDescent="0.2">
      <c r="A19681" s="65">
        <v>0</v>
      </c>
      <c r="B19681" s="77" t="s">
        <v>785</v>
      </c>
      <c r="C19681" s="76">
        <v>0</v>
      </c>
      <c r="D19681" s="96">
        <f>IF(C19734+C19739=0,1,2)</f>
        <v>2</v>
      </c>
    </row>
    <row r="19682" spans="1:4" ht="15" hidden="1" x14ac:dyDescent="0.2">
      <c r="A19682" s="65">
        <v>0</v>
      </c>
      <c r="B19682" s="77" t="s">
        <v>733</v>
      </c>
      <c r="C19682" s="76">
        <v>0</v>
      </c>
      <c r="D19682" s="96">
        <f>IF(C19734+C19739=0,1,2)</f>
        <v>2</v>
      </c>
    </row>
    <row r="19683" spans="1:4" ht="15" hidden="1" x14ac:dyDescent="0.2">
      <c r="A19683" s="65">
        <v>0</v>
      </c>
      <c r="B19683" s="77" t="s">
        <v>786</v>
      </c>
      <c r="C19683" s="76">
        <v>0</v>
      </c>
      <c r="D19683" s="96">
        <f>IF(C19734+C19739=0,1,2)</f>
        <v>2</v>
      </c>
    </row>
    <row r="19684" spans="1:4" ht="15" hidden="1" x14ac:dyDescent="0.2">
      <c r="A19684" s="65">
        <v>0</v>
      </c>
      <c r="B19684" s="77" t="s">
        <v>787</v>
      </c>
      <c r="C19684" s="76">
        <v>0</v>
      </c>
      <c r="D19684" s="96">
        <f>IF(C19734+C19739=0,1,2)</f>
        <v>2</v>
      </c>
    </row>
    <row r="19685" spans="1:4" ht="15" hidden="1" x14ac:dyDescent="0.2">
      <c r="A19685" s="65">
        <f t="shared" si="307"/>
        <v>0</v>
      </c>
      <c r="B19685" s="81" t="s">
        <v>744</v>
      </c>
      <c r="C19685" s="76">
        <v>0</v>
      </c>
      <c r="D19685" s="96">
        <f>IF(C19734+C19739=0,1,2)</f>
        <v>2</v>
      </c>
    </row>
    <row r="19686" spans="1:4" ht="15" hidden="1" x14ac:dyDescent="0.2">
      <c r="A19686" s="65">
        <v>0</v>
      </c>
      <c r="B19686" s="73" t="s">
        <v>788</v>
      </c>
      <c r="C19686" s="76">
        <v>0</v>
      </c>
      <c r="D19686" s="96">
        <f>IF(C19734+C19739=0,1,2)</f>
        <v>2</v>
      </c>
    </row>
    <row r="19687" spans="1:4" ht="15" hidden="1" x14ac:dyDescent="0.2">
      <c r="A19687" s="65">
        <v>0</v>
      </c>
      <c r="B19687" s="77" t="s">
        <v>737</v>
      </c>
      <c r="C19687" s="76">
        <v>0</v>
      </c>
      <c r="D19687" s="96">
        <f>IF(C19734+C19739=0,1,2)</f>
        <v>2</v>
      </c>
    </row>
    <row r="19688" spans="1:4" ht="15" hidden="1" x14ac:dyDescent="0.2">
      <c r="A19688" s="65">
        <v>0</v>
      </c>
      <c r="B19688" s="77" t="s">
        <v>733</v>
      </c>
      <c r="C19688" s="76">
        <v>0</v>
      </c>
      <c r="D19688" s="96">
        <f>IF(C19734+C19739=0,1,2)</f>
        <v>2</v>
      </c>
    </row>
    <row r="19689" spans="1:4" ht="15" hidden="1" x14ac:dyDescent="0.2">
      <c r="A19689" s="65">
        <v>0</v>
      </c>
      <c r="B19689" s="77" t="s">
        <v>738</v>
      </c>
      <c r="C19689" s="76">
        <v>0</v>
      </c>
      <c r="D19689" s="96">
        <f>IF(C19734+C19739=0,1,2)</f>
        <v>2</v>
      </c>
    </row>
    <row r="19690" spans="1:4" ht="15" hidden="1" x14ac:dyDescent="0.2">
      <c r="A19690" s="65">
        <v>0</v>
      </c>
      <c r="B19690" s="73" t="s">
        <v>789</v>
      </c>
      <c r="C19690" s="76">
        <v>0</v>
      </c>
      <c r="D19690" s="96">
        <f>IF(C19734+C19739=0,1,2)</f>
        <v>2</v>
      </c>
    </row>
    <row r="19691" spans="1:4" ht="15" hidden="1" x14ac:dyDescent="0.2">
      <c r="A19691" s="65">
        <v>0</v>
      </c>
      <c r="B19691" s="77" t="s">
        <v>790</v>
      </c>
      <c r="C19691" s="76">
        <v>0</v>
      </c>
      <c r="D19691" s="96">
        <f>IF(C19734+C19739=0,1,2)</f>
        <v>2</v>
      </c>
    </row>
    <row r="19692" spans="1:4" ht="15" hidden="1" x14ac:dyDescent="0.2">
      <c r="A19692" s="65">
        <f t="shared" si="307"/>
        <v>0</v>
      </c>
      <c r="B19692" s="97"/>
      <c r="C19692" s="98"/>
      <c r="D19692" s="96">
        <f>IF(C19734+C19739=0,1,2)</f>
        <v>2</v>
      </c>
    </row>
    <row r="19693" spans="1:4" ht="15" hidden="1" x14ac:dyDescent="0.2">
      <c r="A19693" s="65">
        <f t="shared" si="307"/>
        <v>0</v>
      </c>
      <c r="B19693" s="99" t="s">
        <v>816</v>
      </c>
      <c r="C19693" s="100"/>
      <c r="D19693" s="96">
        <f>IF(C19734+C19739=0,1,2)</f>
        <v>2</v>
      </c>
    </row>
    <row r="19694" spans="1:4" ht="15" x14ac:dyDescent="0.2">
      <c r="B19694" s="112" t="s">
        <v>3</v>
      </c>
      <c r="C19694" s="72">
        <v>510.71740999999992</v>
      </c>
      <c r="D19694" s="66"/>
    </row>
    <row r="19695" spans="1:4" ht="15" hidden="1" x14ac:dyDescent="0.2">
      <c r="A19695" s="65">
        <f t="shared" si="307"/>
        <v>0</v>
      </c>
      <c r="B19695" s="85" t="s">
        <v>4</v>
      </c>
      <c r="C19695" s="92">
        <v>0</v>
      </c>
      <c r="D19695" s="96">
        <f>IF(C19734+C19739=0,1,2)</f>
        <v>2</v>
      </c>
    </row>
    <row r="19696" spans="1:4" ht="15" x14ac:dyDescent="0.2">
      <c r="B19696" s="85" t="s">
        <v>5</v>
      </c>
      <c r="C19696" s="92">
        <v>507.24533999999994</v>
      </c>
      <c r="D19696" s="96"/>
    </row>
    <row r="19697" spans="1:4" ht="15" hidden="1" x14ac:dyDescent="0.2">
      <c r="A19697" s="65">
        <v>0</v>
      </c>
      <c r="B19697" s="102" t="s">
        <v>796</v>
      </c>
      <c r="C19697" s="103">
        <v>434.12178999999998</v>
      </c>
      <c r="D19697" s="96">
        <f>IF(C19734+C19739=0,1,2)</f>
        <v>2</v>
      </c>
    </row>
    <row r="19698" spans="1:4" ht="15" hidden="1" x14ac:dyDescent="0.2">
      <c r="A19698" s="65">
        <v>0</v>
      </c>
      <c r="B19698" s="102" t="s">
        <v>797</v>
      </c>
      <c r="C19698" s="103">
        <v>44.423549999999999</v>
      </c>
      <c r="D19698" s="96">
        <f>IF(C19734+C19739=0,1,2)</f>
        <v>2</v>
      </c>
    </row>
    <row r="19699" spans="1:4" ht="15" hidden="1" x14ac:dyDescent="0.2">
      <c r="A19699" s="65">
        <v>0</v>
      </c>
      <c r="B19699" s="102" t="s">
        <v>798</v>
      </c>
      <c r="C19699" s="103">
        <v>0</v>
      </c>
      <c r="D19699" s="96">
        <f>IF(C19734+C19739=0,1,2)</f>
        <v>2</v>
      </c>
    </row>
    <row r="19700" spans="1:4" ht="15" hidden="1" x14ac:dyDescent="0.2">
      <c r="A19700" s="65">
        <v>0</v>
      </c>
      <c r="B19700" s="102" t="s">
        <v>799</v>
      </c>
      <c r="C19700" s="103">
        <v>0</v>
      </c>
      <c r="D19700" s="96">
        <f>IF(C19734+C19739=0,1,2)</f>
        <v>2</v>
      </c>
    </row>
    <row r="19701" spans="1:4" ht="15" hidden="1" x14ac:dyDescent="0.2">
      <c r="A19701" s="65">
        <v>0</v>
      </c>
      <c r="B19701" s="102" t="s">
        <v>800</v>
      </c>
      <c r="C19701" s="103">
        <v>0</v>
      </c>
      <c r="D19701" s="96">
        <f>IF(C19734+C19739=0,1,2)</f>
        <v>2</v>
      </c>
    </row>
    <row r="19702" spans="1:4" ht="15" hidden="1" x14ac:dyDescent="0.2">
      <c r="A19702" s="65">
        <v>0</v>
      </c>
      <c r="B19702" s="102" t="s">
        <v>801</v>
      </c>
      <c r="C19702" s="103">
        <v>0</v>
      </c>
      <c r="D19702" s="96">
        <f>IF(C19734+C19739=0,1,2)</f>
        <v>2</v>
      </c>
    </row>
    <row r="19703" spans="1:4" ht="30" hidden="1" x14ac:dyDescent="0.2">
      <c r="A19703" s="65">
        <v>0</v>
      </c>
      <c r="B19703" s="102" t="s">
        <v>802</v>
      </c>
      <c r="C19703" s="103">
        <v>0</v>
      </c>
      <c r="D19703" s="96">
        <f>IF(C19734+C19739=0,1,2)</f>
        <v>2</v>
      </c>
    </row>
    <row r="19704" spans="1:4" ht="30" hidden="1" x14ac:dyDescent="0.2">
      <c r="A19704" s="65">
        <v>0</v>
      </c>
      <c r="B19704" s="102" t="s">
        <v>803</v>
      </c>
      <c r="C19704" s="103">
        <v>0</v>
      </c>
      <c r="D19704" s="96">
        <f>IF(C19734+C19739=0,1,2)</f>
        <v>2</v>
      </c>
    </row>
    <row r="19705" spans="1:4" ht="15" hidden="1" x14ac:dyDescent="0.2">
      <c r="A19705" s="65">
        <v>0</v>
      </c>
      <c r="B19705" s="102" t="s">
        <v>804</v>
      </c>
      <c r="C19705" s="103">
        <v>0</v>
      </c>
      <c r="D19705" s="96">
        <f>IF(C19734+C19739=0,1,2)</f>
        <v>2</v>
      </c>
    </row>
    <row r="19706" spans="1:4" ht="15" hidden="1" x14ac:dyDescent="0.2">
      <c r="A19706" s="65">
        <v>0</v>
      </c>
      <c r="B19706" s="102" t="s">
        <v>805</v>
      </c>
      <c r="C19706" s="103">
        <v>28.7</v>
      </c>
      <c r="D19706" s="96">
        <f>IF(C19734+C19739=0,1,2)</f>
        <v>2</v>
      </c>
    </row>
    <row r="19707" spans="1:4" ht="15" hidden="1" x14ac:dyDescent="0.2">
      <c r="A19707" s="65">
        <f t="shared" si="307"/>
        <v>0</v>
      </c>
      <c r="B19707" s="85" t="s">
        <v>806</v>
      </c>
      <c r="C19707" s="92">
        <v>0</v>
      </c>
      <c r="D19707" s="96">
        <f>IF(C19734+C19739=0,1,2)</f>
        <v>2</v>
      </c>
    </row>
    <row r="19708" spans="1:4" ht="15" x14ac:dyDescent="0.2">
      <c r="B19708" s="85" t="s">
        <v>6</v>
      </c>
      <c r="C19708" s="92">
        <v>3.47207</v>
      </c>
      <c r="D19708" s="96"/>
    </row>
    <row r="19709" spans="1:4" ht="15" hidden="1" x14ac:dyDescent="0.2">
      <c r="A19709" s="65">
        <f t="shared" si="307"/>
        <v>0</v>
      </c>
      <c r="B19709" s="73" t="s">
        <v>7</v>
      </c>
      <c r="C19709" s="76">
        <v>0</v>
      </c>
      <c r="D19709" s="96">
        <f>IF(C19734+C19739=0,1,2)</f>
        <v>2</v>
      </c>
    </row>
    <row r="19710" spans="1:4" ht="15" hidden="1" x14ac:dyDescent="0.2">
      <c r="A19710" s="65">
        <f t="shared" si="307"/>
        <v>0</v>
      </c>
      <c r="B19710" s="85" t="s">
        <v>8</v>
      </c>
      <c r="C19710" s="92">
        <v>0</v>
      </c>
      <c r="D19710" s="96">
        <f>IF(C19734+C19739=0,1,2)</f>
        <v>2</v>
      </c>
    </row>
    <row r="19711" spans="1:4" ht="15" hidden="1" x14ac:dyDescent="0.2">
      <c r="A19711" s="65">
        <f t="shared" si="307"/>
        <v>0</v>
      </c>
      <c r="B19711" s="85" t="s">
        <v>9</v>
      </c>
      <c r="C19711" s="92">
        <v>0</v>
      </c>
      <c r="D19711" s="96">
        <f>IF(C19734+C19739=0,1,2)</f>
        <v>2</v>
      </c>
    </row>
    <row r="19712" spans="1:4" ht="15" hidden="1" x14ac:dyDescent="0.2">
      <c r="A19712" s="65">
        <f t="shared" si="307"/>
        <v>0</v>
      </c>
      <c r="B19712" s="85" t="s">
        <v>10</v>
      </c>
      <c r="C19712" s="92">
        <v>0</v>
      </c>
      <c r="D19712" s="96">
        <f>IF(C19734+C19739=0,1,2)</f>
        <v>2</v>
      </c>
    </row>
    <row r="19713" spans="1:4" ht="15" hidden="1" x14ac:dyDescent="0.2">
      <c r="A19713" s="65">
        <f t="shared" si="307"/>
        <v>0</v>
      </c>
      <c r="B19713" s="81" t="s">
        <v>11</v>
      </c>
      <c r="C19713" s="76">
        <v>0</v>
      </c>
      <c r="D19713" s="66">
        <f>IF(C19734+C19739=0,1,2)</f>
        <v>2</v>
      </c>
    </row>
    <row r="19714" spans="1:4" ht="15" hidden="1" x14ac:dyDescent="0.2">
      <c r="A19714" s="65">
        <f t="shared" si="307"/>
        <v>0</v>
      </c>
      <c r="B19714" s="81" t="s">
        <v>12</v>
      </c>
      <c r="C19714" s="76">
        <v>0</v>
      </c>
      <c r="D19714" s="96">
        <f>IF(C19734+C19739=0,1,2)</f>
        <v>2</v>
      </c>
    </row>
    <row r="19715" spans="1:4" ht="15" hidden="1" x14ac:dyDescent="0.2">
      <c r="A19715" s="65">
        <v>0</v>
      </c>
      <c r="B19715" s="104" t="s">
        <v>784</v>
      </c>
      <c r="C19715" s="105">
        <v>0</v>
      </c>
      <c r="D19715" s="96">
        <f>IF(C19734+C19739=0,1,2)</f>
        <v>2</v>
      </c>
    </row>
    <row r="19716" spans="1:4" ht="15" hidden="1" x14ac:dyDescent="0.2">
      <c r="A19716" s="65">
        <v>0</v>
      </c>
      <c r="B19716" s="102" t="s">
        <v>785</v>
      </c>
      <c r="C19716" s="103">
        <v>0</v>
      </c>
      <c r="D19716" s="96">
        <f>IF(C19734+C19739=0,1,2)</f>
        <v>2</v>
      </c>
    </row>
    <row r="19717" spans="1:4" ht="15" hidden="1" x14ac:dyDescent="0.2">
      <c r="A19717" s="65">
        <v>0</v>
      </c>
      <c r="B19717" s="102" t="s">
        <v>807</v>
      </c>
      <c r="C19717" s="103">
        <v>0</v>
      </c>
      <c r="D19717" s="96">
        <f>IF(C19734+C19739=0,1,2)</f>
        <v>2</v>
      </c>
    </row>
    <row r="19718" spans="1:4" ht="15" hidden="1" x14ac:dyDescent="0.2">
      <c r="A19718" s="65">
        <v>0</v>
      </c>
      <c r="B19718" s="106" t="s">
        <v>734</v>
      </c>
      <c r="C19718" s="92">
        <v>0</v>
      </c>
      <c r="D19718" s="96">
        <f>IF(C19734+C19739=0,1,2)</f>
        <v>2</v>
      </c>
    </row>
    <row r="19719" spans="1:4" ht="15" hidden="1" x14ac:dyDescent="0.2">
      <c r="A19719" s="65">
        <v>0</v>
      </c>
      <c r="B19719" s="77" t="s">
        <v>808</v>
      </c>
      <c r="C19719" s="76">
        <v>0</v>
      </c>
      <c r="D19719" s="96">
        <f>IF(C19734+C19739=0,1,2)</f>
        <v>2</v>
      </c>
    </row>
    <row r="19720" spans="1:4" ht="15" x14ac:dyDescent="0.2">
      <c r="B19720" s="81" t="s">
        <v>13</v>
      </c>
      <c r="C19720" s="76">
        <v>76</v>
      </c>
      <c r="D19720" s="96"/>
    </row>
    <row r="19721" spans="1:4" ht="15" hidden="1" x14ac:dyDescent="0.2">
      <c r="A19721" s="65">
        <v>0</v>
      </c>
      <c r="B19721" s="104" t="s">
        <v>788</v>
      </c>
      <c r="C19721" s="105">
        <v>76</v>
      </c>
      <c r="D19721" s="96">
        <f>IF(C19734+C19739=0,1,2)</f>
        <v>2</v>
      </c>
    </row>
    <row r="19722" spans="1:4" ht="15" hidden="1" x14ac:dyDescent="0.2">
      <c r="A19722" s="65">
        <v>0</v>
      </c>
      <c r="B19722" s="102" t="s">
        <v>785</v>
      </c>
      <c r="C19722" s="103">
        <v>0</v>
      </c>
      <c r="D19722" s="96">
        <f>IF(C19734+C19739=0,1,2)</f>
        <v>2</v>
      </c>
    </row>
    <row r="19723" spans="1:4" ht="15" hidden="1" x14ac:dyDescent="0.2">
      <c r="A19723" s="65">
        <v>0</v>
      </c>
      <c r="B19723" s="102" t="s">
        <v>733</v>
      </c>
      <c r="C19723" s="103">
        <v>76</v>
      </c>
      <c r="D19723" s="96">
        <f>IF(C19734+C19739=0,1,2)</f>
        <v>2</v>
      </c>
    </row>
    <row r="19724" spans="1:4" ht="30" hidden="1" x14ac:dyDescent="0.2">
      <c r="A19724" s="65">
        <f t="shared" ref="A19724:A19779" si="308">C19724</f>
        <v>0</v>
      </c>
      <c r="B19724" s="106" t="s">
        <v>809</v>
      </c>
      <c r="C19724" s="92">
        <v>0</v>
      </c>
      <c r="D19724" s="96">
        <f>IF(C19734+C19739=0,1,2)</f>
        <v>2</v>
      </c>
    </row>
    <row r="19725" spans="1:4" ht="15" hidden="1" x14ac:dyDescent="0.2">
      <c r="A19725" s="65">
        <v>0</v>
      </c>
      <c r="B19725" s="77" t="s">
        <v>738</v>
      </c>
      <c r="C19725" s="76">
        <v>0</v>
      </c>
      <c r="D19725" s="96">
        <f>IF(C19734+C19739=0,1,2)</f>
        <v>2</v>
      </c>
    </row>
    <row r="19726" spans="1:4" ht="15" hidden="1" x14ac:dyDescent="0.2">
      <c r="A19726" s="65">
        <v>0</v>
      </c>
      <c r="B19726" s="104" t="s">
        <v>789</v>
      </c>
      <c r="C19726" s="105">
        <v>0</v>
      </c>
      <c r="D19726" s="96">
        <f>IF(C19734+C19739=0,1,2)</f>
        <v>2</v>
      </c>
    </row>
    <row r="19727" spans="1:4" ht="15" hidden="1" x14ac:dyDescent="0.2">
      <c r="A19727" s="65">
        <v>0</v>
      </c>
      <c r="B19727" s="102" t="s">
        <v>732</v>
      </c>
      <c r="C19727" s="103">
        <v>0</v>
      </c>
      <c r="D19727" s="96">
        <f>IF(C19734+C19739=0,1,2)</f>
        <v>2</v>
      </c>
    </row>
    <row r="19728" spans="1:4" ht="15" hidden="1" x14ac:dyDescent="0.2">
      <c r="A19728" s="65">
        <v>0</v>
      </c>
      <c r="B19728" s="102" t="s">
        <v>737</v>
      </c>
      <c r="C19728" s="103">
        <v>0</v>
      </c>
      <c r="D19728" s="96">
        <f>IF(C19734+C19739=0,1,2)</f>
        <v>2</v>
      </c>
    </row>
    <row r="19729" spans="1:4" ht="15" hidden="1" x14ac:dyDescent="0.2">
      <c r="A19729" s="65">
        <v>0</v>
      </c>
      <c r="B19729" s="102" t="s">
        <v>733</v>
      </c>
      <c r="C19729" s="103">
        <v>0</v>
      </c>
      <c r="D19729" s="96">
        <f>IF(C19734+C19739=0,1,2)</f>
        <v>2</v>
      </c>
    </row>
    <row r="19730" spans="1:4" ht="15" hidden="1" x14ac:dyDescent="0.2">
      <c r="A19730" s="65">
        <v>0</v>
      </c>
      <c r="B19730" s="106" t="s">
        <v>734</v>
      </c>
      <c r="C19730" s="92">
        <v>0</v>
      </c>
      <c r="D19730" s="96">
        <f>IF(C19734+C19739=0,1,2)</f>
        <v>2</v>
      </c>
    </row>
    <row r="19731" spans="1:4" ht="15" hidden="1" x14ac:dyDescent="0.2">
      <c r="A19731" s="65">
        <v>0</v>
      </c>
      <c r="B19731" s="77" t="s">
        <v>738</v>
      </c>
      <c r="C19731" s="76">
        <v>0</v>
      </c>
      <c r="D19731" s="96">
        <f>IF(C19734+C19739=0,1,2)</f>
        <v>2</v>
      </c>
    </row>
    <row r="19732" spans="1:4" ht="15" hidden="1" x14ac:dyDescent="0.2">
      <c r="A19732" s="65">
        <f t="shared" si="308"/>
        <v>0</v>
      </c>
      <c r="B19732" s="97"/>
      <c r="C19732" s="98"/>
      <c r="D19732" s="96">
        <f>IF(C19734+C19739=0,1,2)</f>
        <v>2</v>
      </c>
    </row>
    <row r="19733" spans="1:4" ht="15" hidden="1" x14ac:dyDescent="0.2">
      <c r="A19733" s="65">
        <f t="shared" si="308"/>
        <v>0</v>
      </c>
      <c r="B19733" s="99" t="s">
        <v>817</v>
      </c>
      <c r="C19733" s="100"/>
      <c r="D19733" s="96">
        <f>IF(C19734+C19739=0,1,2)</f>
        <v>2</v>
      </c>
    </row>
    <row r="19734" spans="1:4" ht="15" x14ac:dyDescent="0.2">
      <c r="B19734" s="79" t="s">
        <v>741</v>
      </c>
      <c r="C19734" s="80">
        <v>615.45799999999997</v>
      </c>
      <c r="D19734" s="96"/>
    </row>
    <row r="19735" spans="1:4" ht="15" x14ac:dyDescent="0.2">
      <c r="B19735" s="113" t="s">
        <v>721</v>
      </c>
      <c r="C19735" s="72">
        <v>615.45799999999997</v>
      </c>
      <c r="D19735" s="66"/>
    </row>
    <row r="19736" spans="1:4" ht="15" hidden="1" x14ac:dyDescent="0.2">
      <c r="A19736" s="65">
        <f t="shared" si="308"/>
        <v>0</v>
      </c>
      <c r="B19736" s="85" t="s">
        <v>742</v>
      </c>
      <c r="C19736" s="92">
        <v>0</v>
      </c>
      <c r="D19736" s="96">
        <f>IF(C19734+C19739=0,1,2)</f>
        <v>2</v>
      </c>
    </row>
    <row r="19737" spans="1:4" ht="15" hidden="1" x14ac:dyDescent="0.2">
      <c r="A19737" s="65">
        <f t="shared" si="308"/>
        <v>0</v>
      </c>
      <c r="B19737" s="85" t="s">
        <v>743</v>
      </c>
      <c r="C19737" s="92">
        <v>0</v>
      </c>
      <c r="D19737" s="96">
        <f>IF(C19734+C19739=0,1,2)</f>
        <v>2</v>
      </c>
    </row>
    <row r="19738" spans="1:4" ht="15" hidden="1" x14ac:dyDescent="0.2">
      <c r="A19738" s="65">
        <f t="shared" si="308"/>
        <v>0</v>
      </c>
      <c r="B19738" s="85" t="s">
        <v>744</v>
      </c>
      <c r="C19738" s="92">
        <v>0</v>
      </c>
      <c r="D19738" s="96">
        <f>IF(C19734+C19739=0,1,2)</f>
        <v>2</v>
      </c>
    </row>
    <row r="19739" spans="1:4" ht="15" x14ac:dyDescent="0.2">
      <c r="B19739" s="79" t="s">
        <v>745</v>
      </c>
      <c r="C19739" s="80">
        <v>586.71740999999997</v>
      </c>
      <c r="D19739" s="96"/>
    </row>
    <row r="19740" spans="1:4" ht="15" x14ac:dyDescent="0.2">
      <c r="B19740" s="113" t="s">
        <v>3</v>
      </c>
      <c r="C19740" s="72">
        <v>510.71740999999997</v>
      </c>
      <c r="D19740" s="66"/>
    </row>
    <row r="19741" spans="1:4" ht="15" hidden="1" x14ac:dyDescent="0.2">
      <c r="A19741" s="65">
        <f t="shared" si="308"/>
        <v>0</v>
      </c>
      <c r="B19741" s="85" t="s">
        <v>11</v>
      </c>
      <c r="C19741" s="92">
        <v>0</v>
      </c>
      <c r="D19741" s="66">
        <f>IF(C19734+C19739=0,1,2)</f>
        <v>2</v>
      </c>
    </row>
    <row r="19742" spans="1:4" ht="15" hidden="1" x14ac:dyDescent="0.2">
      <c r="A19742" s="65">
        <f t="shared" si="308"/>
        <v>0</v>
      </c>
      <c r="B19742" s="85" t="s">
        <v>746</v>
      </c>
      <c r="C19742" s="92">
        <v>0</v>
      </c>
      <c r="D19742" s="96">
        <f>IF(C19734+C19739=0,1,2)</f>
        <v>2</v>
      </c>
    </row>
    <row r="19743" spans="1:4" ht="15" x14ac:dyDescent="0.2">
      <c r="B19743" s="85" t="s">
        <v>13</v>
      </c>
      <c r="C19743" s="92">
        <v>76</v>
      </c>
      <c r="D19743" s="96"/>
    </row>
    <row r="19744" spans="1:4" ht="15" hidden="1" x14ac:dyDescent="0.2">
      <c r="A19744" s="65">
        <f t="shared" si="308"/>
        <v>28.740590000000001</v>
      </c>
      <c r="B19744" s="94" t="s">
        <v>747</v>
      </c>
      <c r="C19744" s="95">
        <v>28.740590000000001</v>
      </c>
      <c r="D19744" s="65">
        <f>IF(C19734+C19739=0,1,2)</f>
        <v>2</v>
      </c>
    </row>
    <row r="19745" spans="1:4" ht="15" hidden="1" x14ac:dyDescent="0.2">
      <c r="A19745" s="65">
        <f t="shared" si="308"/>
        <v>0.23385</v>
      </c>
      <c r="B19745" s="94" t="s">
        <v>812</v>
      </c>
      <c r="C19745" s="95">
        <v>0.23385</v>
      </c>
      <c r="D19745" s="65">
        <f>IF(C19734+C19739=0,1,2)</f>
        <v>2</v>
      </c>
    </row>
    <row r="19746" spans="1:4" ht="15" hidden="1" x14ac:dyDescent="0.2">
      <c r="A19746" s="65">
        <f t="shared" si="308"/>
        <v>28.974440000000001</v>
      </c>
      <c r="B19746" s="94" t="s">
        <v>813</v>
      </c>
      <c r="C19746" s="95">
        <v>28.974440000000001</v>
      </c>
      <c r="D19746" s="65">
        <f>IF(C19734+C19739=0,1,2)</f>
        <v>2</v>
      </c>
    </row>
    <row r="19747" spans="1:4" ht="15" hidden="1" x14ac:dyDescent="0.2">
      <c r="A19747" s="65">
        <f t="shared" si="308"/>
        <v>0</v>
      </c>
      <c r="B19747" s="108"/>
      <c r="C19747" s="109"/>
      <c r="D19747" s="96">
        <f>IF(C19734+C19739=0,1,2)</f>
        <v>2</v>
      </c>
    </row>
    <row r="19748" spans="1:4" ht="15" hidden="1" x14ac:dyDescent="0.2">
      <c r="A19748" s="65">
        <f t="shared" si="308"/>
        <v>0</v>
      </c>
      <c r="B19748" s="82" t="s">
        <v>791</v>
      </c>
      <c r="C19748" s="100"/>
      <c r="D19748" s="96">
        <f>IF(C19734+C19739=0,1,2)</f>
        <v>2</v>
      </c>
    </row>
    <row r="19749" spans="1:4" ht="15" x14ac:dyDescent="0.2">
      <c r="B19749" s="107" t="s">
        <v>792</v>
      </c>
      <c r="C19749" s="114">
        <v>70</v>
      </c>
      <c r="D19749" s="96"/>
    </row>
    <row r="19750" spans="1:4" ht="15" x14ac:dyDescent="0.2">
      <c r="B19750" s="81" t="s">
        <v>793</v>
      </c>
      <c r="C19750" s="110">
        <v>4</v>
      </c>
      <c r="D19750" s="96"/>
    </row>
    <row r="19751" spans="1:4" ht="15" x14ac:dyDescent="0.2">
      <c r="B19751" s="81" t="s">
        <v>794</v>
      </c>
      <c r="C19751" s="110">
        <v>66</v>
      </c>
      <c r="D19751" s="96"/>
    </row>
    <row r="19752" spans="1:4" ht="15" hidden="1" x14ac:dyDescent="0.2">
      <c r="A19752" s="65">
        <f t="shared" si="308"/>
        <v>0</v>
      </c>
      <c r="B19752" s="111"/>
      <c r="C19752" s="109"/>
      <c r="D19752" s="96">
        <f>IF(C19734+C19739=0,1,2)</f>
        <v>2</v>
      </c>
    </row>
    <row r="19753" spans="1:4" ht="30" hidden="1" customHeight="1" x14ac:dyDescent="0.2">
      <c r="A19753" s="65">
        <v>1</v>
      </c>
      <c r="B19753" s="117" t="s">
        <v>584</v>
      </c>
      <c r="C19753" s="118"/>
      <c r="D19753" s="96">
        <f>IF(C19817+C19822=0,1,2)</f>
        <v>1</v>
      </c>
    </row>
    <row r="19754" spans="1:4" ht="15" hidden="1" x14ac:dyDescent="0.2">
      <c r="A19754" s="65">
        <f t="shared" si="308"/>
        <v>0</v>
      </c>
      <c r="B19754" s="97"/>
      <c r="C19754" s="98"/>
      <c r="D19754" s="96">
        <f>IF(C19817+C19822=0,1,2)</f>
        <v>1</v>
      </c>
    </row>
    <row r="19755" spans="1:4" ht="15" hidden="1" x14ac:dyDescent="0.2">
      <c r="A19755" s="65">
        <f t="shared" si="308"/>
        <v>0</v>
      </c>
      <c r="B19755" s="99" t="s">
        <v>815</v>
      </c>
      <c r="C19755" s="100"/>
      <c r="D19755" s="96">
        <f>IF(C19817+C19822=0,1,2)</f>
        <v>1</v>
      </c>
    </row>
    <row r="19756" spans="1:4" ht="15" hidden="1" x14ac:dyDescent="0.2">
      <c r="A19756" s="65">
        <f t="shared" si="308"/>
        <v>0</v>
      </c>
      <c r="B19756" s="101" t="s">
        <v>721</v>
      </c>
      <c r="C19756" s="76">
        <v>0</v>
      </c>
      <c r="D19756" s="66">
        <f>IF(C19817+C19822=0,1,2)</f>
        <v>1</v>
      </c>
    </row>
    <row r="19757" spans="1:4" ht="15" hidden="1" x14ac:dyDescent="0.2">
      <c r="A19757" s="65">
        <f t="shared" si="308"/>
        <v>0</v>
      </c>
      <c r="B19757" s="73" t="s">
        <v>722</v>
      </c>
      <c r="C19757" s="76"/>
      <c r="D19757" s="96">
        <f>IF(C19817+C19822=0,1,2)</f>
        <v>1</v>
      </c>
    </row>
    <row r="19758" spans="1:4" ht="15" hidden="1" x14ac:dyDescent="0.2">
      <c r="A19758" s="65">
        <f t="shared" si="308"/>
        <v>0</v>
      </c>
      <c r="B19758" s="73" t="s">
        <v>783</v>
      </c>
      <c r="C19758" s="76"/>
      <c r="D19758" s="96">
        <f>IF(C19817+C19822=0,1,2)</f>
        <v>1</v>
      </c>
    </row>
    <row r="19759" spans="1:4" ht="15" hidden="1" x14ac:dyDescent="0.2">
      <c r="A19759" s="65">
        <f t="shared" si="308"/>
        <v>0</v>
      </c>
      <c r="B19759" s="73" t="s">
        <v>8</v>
      </c>
      <c r="C19759" s="76">
        <v>0</v>
      </c>
      <c r="D19759" s="96">
        <f>IF(C19817+C19822=0,1,2)</f>
        <v>1</v>
      </c>
    </row>
    <row r="19760" spans="1:4" ht="15" hidden="1" x14ac:dyDescent="0.2">
      <c r="A19760" s="65">
        <f t="shared" si="308"/>
        <v>0</v>
      </c>
      <c r="B19760" s="73" t="s">
        <v>723</v>
      </c>
      <c r="C19760" s="76">
        <v>0</v>
      </c>
      <c r="D19760" s="96">
        <f>IF(C19817+C19822=0,1,2)</f>
        <v>1</v>
      </c>
    </row>
    <row r="19761" spans="1:4" ht="15" hidden="1" x14ac:dyDescent="0.2">
      <c r="A19761" s="65">
        <f t="shared" si="308"/>
        <v>0</v>
      </c>
      <c r="B19761" s="81" t="s">
        <v>742</v>
      </c>
      <c r="C19761" s="76">
        <v>0</v>
      </c>
      <c r="D19761" s="96">
        <f>IF(C19817+C19822=0,1,2)</f>
        <v>1</v>
      </c>
    </row>
    <row r="19762" spans="1:4" ht="15" hidden="1" x14ac:dyDescent="0.2">
      <c r="A19762" s="65">
        <f t="shared" si="308"/>
        <v>0</v>
      </c>
      <c r="B19762" s="81" t="s">
        <v>748</v>
      </c>
      <c r="C19762" s="76">
        <v>0</v>
      </c>
      <c r="D19762" s="96">
        <f>IF(C19817+C19822=0,1,2)</f>
        <v>1</v>
      </c>
    </row>
    <row r="19763" spans="1:4" ht="15" hidden="1" x14ac:dyDescent="0.2">
      <c r="A19763" s="65">
        <v>0</v>
      </c>
      <c r="B19763" s="73" t="s">
        <v>784</v>
      </c>
      <c r="C19763" s="76">
        <v>0</v>
      </c>
      <c r="D19763" s="96">
        <f>IF(C19817+C19822=0,1,2)</f>
        <v>1</v>
      </c>
    </row>
    <row r="19764" spans="1:4" ht="15" hidden="1" x14ac:dyDescent="0.2">
      <c r="A19764" s="65">
        <v>0</v>
      </c>
      <c r="B19764" s="77" t="s">
        <v>785</v>
      </c>
      <c r="C19764" s="76">
        <v>0</v>
      </c>
      <c r="D19764" s="96">
        <f>IF(C19817+C19822=0,1,2)</f>
        <v>1</v>
      </c>
    </row>
    <row r="19765" spans="1:4" ht="15" hidden="1" x14ac:dyDescent="0.2">
      <c r="A19765" s="65">
        <v>0</v>
      </c>
      <c r="B19765" s="77" t="s">
        <v>733</v>
      </c>
      <c r="C19765" s="76">
        <v>0</v>
      </c>
      <c r="D19765" s="96">
        <f>IF(C19817+C19822=0,1,2)</f>
        <v>1</v>
      </c>
    </row>
    <row r="19766" spans="1:4" ht="15" hidden="1" x14ac:dyDescent="0.2">
      <c r="A19766" s="65">
        <v>0</v>
      </c>
      <c r="B19766" s="77" t="s">
        <v>786</v>
      </c>
      <c r="C19766" s="76">
        <v>0</v>
      </c>
      <c r="D19766" s="96">
        <f>IF(C19817+C19822=0,1,2)</f>
        <v>1</v>
      </c>
    </row>
    <row r="19767" spans="1:4" ht="15" hidden="1" x14ac:dyDescent="0.2">
      <c r="A19767" s="65">
        <v>0</v>
      </c>
      <c r="B19767" s="77" t="s">
        <v>787</v>
      </c>
      <c r="C19767" s="76">
        <v>0</v>
      </c>
      <c r="D19767" s="96">
        <f>IF(C19817+C19822=0,1,2)</f>
        <v>1</v>
      </c>
    </row>
    <row r="19768" spans="1:4" ht="15" hidden="1" x14ac:dyDescent="0.2">
      <c r="A19768" s="65">
        <f t="shared" si="308"/>
        <v>0</v>
      </c>
      <c r="B19768" s="81" t="s">
        <v>744</v>
      </c>
      <c r="C19768" s="76">
        <v>0</v>
      </c>
      <c r="D19768" s="96">
        <f>IF(C19817+C19822=0,1,2)</f>
        <v>1</v>
      </c>
    </row>
    <row r="19769" spans="1:4" ht="15" hidden="1" x14ac:dyDescent="0.2">
      <c r="A19769" s="65">
        <v>0</v>
      </c>
      <c r="B19769" s="73" t="s">
        <v>788</v>
      </c>
      <c r="C19769" s="76">
        <v>0</v>
      </c>
      <c r="D19769" s="96">
        <f>IF(C19817+C19822=0,1,2)</f>
        <v>1</v>
      </c>
    </row>
    <row r="19770" spans="1:4" ht="15" hidden="1" x14ac:dyDescent="0.2">
      <c r="A19770" s="65">
        <v>0</v>
      </c>
      <c r="B19770" s="77" t="s">
        <v>737</v>
      </c>
      <c r="C19770" s="76">
        <v>0</v>
      </c>
      <c r="D19770" s="96">
        <f>IF(C19817+C19822=0,1,2)</f>
        <v>1</v>
      </c>
    </row>
    <row r="19771" spans="1:4" ht="15" hidden="1" x14ac:dyDescent="0.2">
      <c r="A19771" s="65">
        <v>0</v>
      </c>
      <c r="B19771" s="77" t="s">
        <v>733</v>
      </c>
      <c r="C19771" s="76">
        <v>0</v>
      </c>
      <c r="D19771" s="96">
        <f>IF(C19817+C19822=0,1,2)</f>
        <v>1</v>
      </c>
    </row>
    <row r="19772" spans="1:4" ht="15" hidden="1" x14ac:dyDescent="0.2">
      <c r="A19772" s="65">
        <v>0</v>
      </c>
      <c r="B19772" s="77" t="s">
        <v>738</v>
      </c>
      <c r="C19772" s="76">
        <v>0</v>
      </c>
      <c r="D19772" s="96">
        <f>IF(C19817+C19822=0,1,2)</f>
        <v>1</v>
      </c>
    </row>
    <row r="19773" spans="1:4" ht="15" hidden="1" x14ac:dyDescent="0.2">
      <c r="A19773" s="65">
        <v>0</v>
      </c>
      <c r="B19773" s="73" t="s">
        <v>789</v>
      </c>
      <c r="C19773" s="76">
        <v>0</v>
      </c>
      <c r="D19773" s="96">
        <f>IF(C19817+C19822=0,1,2)</f>
        <v>1</v>
      </c>
    </row>
    <row r="19774" spans="1:4" ht="15" hidden="1" x14ac:dyDescent="0.2">
      <c r="A19774" s="65">
        <v>0</v>
      </c>
      <c r="B19774" s="77" t="s">
        <v>790</v>
      </c>
      <c r="C19774" s="76">
        <v>0</v>
      </c>
      <c r="D19774" s="96">
        <f>IF(C19817+C19822=0,1,2)</f>
        <v>1</v>
      </c>
    </row>
    <row r="19775" spans="1:4" ht="15" hidden="1" x14ac:dyDescent="0.2">
      <c r="A19775" s="65">
        <f t="shared" si="308"/>
        <v>0</v>
      </c>
      <c r="B19775" s="97"/>
      <c r="C19775" s="98"/>
      <c r="D19775" s="96">
        <f>IF(C19817+C19822=0,1,2)</f>
        <v>1</v>
      </c>
    </row>
    <row r="19776" spans="1:4" ht="15" hidden="1" x14ac:dyDescent="0.2">
      <c r="A19776" s="65">
        <f t="shared" si="308"/>
        <v>0</v>
      </c>
      <c r="B19776" s="99" t="s">
        <v>816</v>
      </c>
      <c r="C19776" s="100"/>
      <c r="D19776" s="96">
        <f>IF(C19817+C19822=0,1,2)</f>
        <v>1</v>
      </c>
    </row>
    <row r="19777" spans="1:4" ht="15" hidden="1" x14ac:dyDescent="0.2">
      <c r="A19777" s="65">
        <f t="shared" si="308"/>
        <v>0</v>
      </c>
      <c r="B19777" s="101" t="s">
        <v>3</v>
      </c>
      <c r="C19777" s="76">
        <v>0</v>
      </c>
      <c r="D19777" s="96">
        <f>IF(C19817+C19822=0,1,2)</f>
        <v>1</v>
      </c>
    </row>
    <row r="19778" spans="1:4" ht="15" hidden="1" x14ac:dyDescent="0.2">
      <c r="A19778" s="65">
        <f t="shared" si="308"/>
        <v>0</v>
      </c>
      <c r="B19778" s="85" t="s">
        <v>4</v>
      </c>
      <c r="C19778" s="92">
        <v>0</v>
      </c>
      <c r="D19778" s="96">
        <f>IF(C19817+C19822=0,1,2)</f>
        <v>1</v>
      </c>
    </row>
    <row r="19779" spans="1:4" ht="15" hidden="1" x14ac:dyDescent="0.2">
      <c r="A19779" s="65">
        <f t="shared" si="308"/>
        <v>0</v>
      </c>
      <c r="B19779" s="85" t="s">
        <v>5</v>
      </c>
      <c r="C19779" s="92">
        <v>0</v>
      </c>
      <c r="D19779" s="96">
        <f>IF(C19817+C19822=0,1,2)</f>
        <v>1</v>
      </c>
    </row>
    <row r="19780" spans="1:4" ht="15" hidden="1" x14ac:dyDescent="0.2">
      <c r="A19780" s="65">
        <v>0</v>
      </c>
      <c r="B19780" s="102" t="s">
        <v>796</v>
      </c>
      <c r="C19780" s="103">
        <v>0</v>
      </c>
      <c r="D19780" s="96">
        <f>IF(C19817+C19822=0,1,2)</f>
        <v>1</v>
      </c>
    </row>
    <row r="19781" spans="1:4" ht="15" hidden="1" x14ac:dyDescent="0.2">
      <c r="A19781" s="65">
        <v>0</v>
      </c>
      <c r="B19781" s="102" t="s">
        <v>797</v>
      </c>
      <c r="C19781" s="103">
        <v>0</v>
      </c>
      <c r="D19781" s="96">
        <f>IF(C19817+C19822=0,1,2)</f>
        <v>1</v>
      </c>
    </row>
    <row r="19782" spans="1:4" ht="15" hidden="1" x14ac:dyDescent="0.2">
      <c r="A19782" s="65">
        <v>0</v>
      </c>
      <c r="B19782" s="102" t="s">
        <v>798</v>
      </c>
      <c r="C19782" s="103">
        <v>0</v>
      </c>
      <c r="D19782" s="96">
        <f>IF(C19817+C19822=0,1,2)</f>
        <v>1</v>
      </c>
    </row>
    <row r="19783" spans="1:4" ht="15" hidden="1" x14ac:dyDescent="0.2">
      <c r="A19783" s="65">
        <v>0</v>
      </c>
      <c r="B19783" s="102" t="s">
        <v>799</v>
      </c>
      <c r="C19783" s="103">
        <v>0</v>
      </c>
      <c r="D19783" s="96">
        <f>IF(C19817+C19822=0,1,2)</f>
        <v>1</v>
      </c>
    </row>
    <row r="19784" spans="1:4" ht="15" hidden="1" x14ac:dyDescent="0.2">
      <c r="A19784" s="65">
        <v>0</v>
      </c>
      <c r="B19784" s="102" t="s">
        <v>800</v>
      </c>
      <c r="C19784" s="103">
        <v>0</v>
      </c>
      <c r="D19784" s="96">
        <f>IF(C19817+C19822=0,1,2)</f>
        <v>1</v>
      </c>
    </row>
    <row r="19785" spans="1:4" ht="15" hidden="1" x14ac:dyDescent="0.2">
      <c r="A19785" s="65">
        <v>0</v>
      </c>
      <c r="B19785" s="102" t="s">
        <v>801</v>
      </c>
      <c r="C19785" s="103">
        <v>0</v>
      </c>
      <c r="D19785" s="96">
        <f>IF(C19817+C19822=0,1,2)</f>
        <v>1</v>
      </c>
    </row>
    <row r="19786" spans="1:4" ht="30" hidden="1" x14ac:dyDescent="0.2">
      <c r="A19786" s="65">
        <v>0</v>
      </c>
      <c r="B19786" s="102" t="s">
        <v>802</v>
      </c>
      <c r="C19786" s="103">
        <v>0</v>
      </c>
      <c r="D19786" s="96">
        <f>IF(C19817+C19822=0,1,2)</f>
        <v>1</v>
      </c>
    </row>
    <row r="19787" spans="1:4" ht="30" hidden="1" x14ac:dyDescent="0.2">
      <c r="A19787" s="65">
        <v>0</v>
      </c>
      <c r="B19787" s="102" t="s">
        <v>803</v>
      </c>
      <c r="C19787" s="103">
        <v>0</v>
      </c>
      <c r="D19787" s="96">
        <f>IF(C19817+C19822=0,1,2)</f>
        <v>1</v>
      </c>
    </row>
    <row r="19788" spans="1:4" ht="15" hidden="1" x14ac:dyDescent="0.2">
      <c r="A19788" s="65">
        <v>0</v>
      </c>
      <c r="B19788" s="102" t="s">
        <v>804</v>
      </c>
      <c r="C19788" s="103">
        <v>0</v>
      </c>
      <c r="D19788" s="96">
        <f>IF(C19817+C19822=0,1,2)</f>
        <v>1</v>
      </c>
    </row>
    <row r="19789" spans="1:4" ht="15" hidden="1" x14ac:dyDescent="0.2">
      <c r="A19789" s="65">
        <v>0</v>
      </c>
      <c r="B19789" s="102" t="s">
        <v>805</v>
      </c>
      <c r="C19789" s="103">
        <v>0</v>
      </c>
      <c r="D19789" s="96">
        <f>IF(C19817+C19822=0,1,2)</f>
        <v>1</v>
      </c>
    </row>
    <row r="19790" spans="1:4" ht="15" hidden="1" x14ac:dyDescent="0.2">
      <c r="A19790" s="65">
        <f t="shared" ref="A19790:A19851" si="309">C19790</f>
        <v>0</v>
      </c>
      <c r="B19790" s="85" t="s">
        <v>806</v>
      </c>
      <c r="C19790" s="92">
        <v>0</v>
      </c>
      <c r="D19790" s="96">
        <f>IF(C19817+C19822=0,1,2)</f>
        <v>1</v>
      </c>
    </row>
    <row r="19791" spans="1:4" ht="15" hidden="1" x14ac:dyDescent="0.2">
      <c r="A19791" s="65">
        <f t="shared" si="309"/>
        <v>0</v>
      </c>
      <c r="B19791" s="85" t="s">
        <v>6</v>
      </c>
      <c r="C19791" s="92">
        <v>0</v>
      </c>
      <c r="D19791" s="96">
        <f>IF(C19817+C19822=0,1,2)</f>
        <v>1</v>
      </c>
    </row>
    <row r="19792" spans="1:4" ht="15" hidden="1" x14ac:dyDescent="0.2">
      <c r="A19792" s="65">
        <f t="shared" si="309"/>
        <v>0</v>
      </c>
      <c r="B19792" s="73" t="s">
        <v>7</v>
      </c>
      <c r="C19792" s="76">
        <v>0</v>
      </c>
      <c r="D19792" s="96">
        <f>IF(C19817+C19822=0,1,2)</f>
        <v>1</v>
      </c>
    </row>
    <row r="19793" spans="1:4" ht="15" hidden="1" x14ac:dyDescent="0.2">
      <c r="A19793" s="65">
        <f t="shared" si="309"/>
        <v>0</v>
      </c>
      <c r="B19793" s="85" t="s">
        <v>8</v>
      </c>
      <c r="C19793" s="92">
        <v>0</v>
      </c>
      <c r="D19793" s="96">
        <f>IF(C19817+C19822=0,1,2)</f>
        <v>1</v>
      </c>
    </row>
    <row r="19794" spans="1:4" ht="15" hidden="1" x14ac:dyDescent="0.2">
      <c r="A19794" s="65">
        <f t="shared" si="309"/>
        <v>0</v>
      </c>
      <c r="B19794" s="85" t="s">
        <v>9</v>
      </c>
      <c r="C19794" s="92">
        <v>0</v>
      </c>
      <c r="D19794" s="96">
        <f>IF(C19817+C19822=0,1,2)</f>
        <v>1</v>
      </c>
    </row>
    <row r="19795" spans="1:4" ht="15" hidden="1" x14ac:dyDescent="0.2">
      <c r="A19795" s="65">
        <f t="shared" si="309"/>
        <v>0</v>
      </c>
      <c r="B19795" s="85" t="s">
        <v>10</v>
      </c>
      <c r="C19795" s="92">
        <v>0</v>
      </c>
      <c r="D19795" s="96">
        <f>IF(C19817+C19822=0,1,2)</f>
        <v>1</v>
      </c>
    </row>
    <row r="19796" spans="1:4" ht="15" hidden="1" x14ac:dyDescent="0.2">
      <c r="A19796" s="65">
        <f t="shared" si="309"/>
        <v>0</v>
      </c>
      <c r="B19796" s="81" t="s">
        <v>11</v>
      </c>
      <c r="C19796" s="76">
        <v>0</v>
      </c>
      <c r="D19796" s="96">
        <f>IF(C19817+C19822=0,1,2)</f>
        <v>1</v>
      </c>
    </row>
    <row r="19797" spans="1:4" ht="15" hidden="1" x14ac:dyDescent="0.2">
      <c r="A19797" s="65">
        <f t="shared" si="309"/>
        <v>0</v>
      </c>
      <c r="B19797" s="81" t="s">
        <v>12</v>
      </c>
      <c r="C19797" s="76">
        <v>0</v>
      </c>
      <c r="D19797" s="96">
        <f>IF(C19817+C19822=0,1,2)</f>
        <v>1</v>
      </c>
    </row>
    <row r="19798" spans="1:4" ht="15" hidden="1" x14ac:dyDescent="0.2">
      <c r="A19798" s="65">
        <v>0</v>
      </c>
      <c r="B19798" s="104" t="s">
        <v>784</v>
      </c>
      <c r="C19798" s="105">
        <v>0</v>
      </c>
      <c r="D19798" s="96">
        <f>IF(C19817+C19822=0,1,2)</f>
        <v>1</v>
      </c>
    </row>
    <row r="19799" spans="1:4" ht="15" hidden="1" x14ac:dyDescent="0.2">
      <c r="A19799" s="65">
        <v>0</v>
      </c>
      <c r="B19799" s="102" t="s">
        <v>785</v>
      </c>
      <c r="C19799" s="103">
        <v>0</v>
      </c>
      <c r="D19799" s="96">
        <f>IF(C19817+C19822=0,1,2)</f>
        <v>1</v>
      </c>
    </row>
    <row r="19800" spans="1:4" ht="15" hidden="1" x14ac:dyDescent="0.2">
      <c r="A19800" s="65">
        <v>0</v>
      </c>
      <c r="B19800" s="102" t="s">
        <v>807</v>
      </c>
      <c r="C19800" s="103">
        <v>0</v>
      </c>
      <c r="D19800" s="96">
        <f>IF(C19817+C19822=0,1,2)</f>
        <v>1</v>
      </c>
    </row>
    <row r="19801" spans="1:4" ht="15" hidden="1" x14ac:dyDescent="0.2">
      <c r="A19801" s="65">
        <v>0</v>
      </c>
      <c r="B19801" s="106" t="s">
        <v>734</v>
      </c>
      <c r="C19801" s="92">
        <v>0</v>
      </c>
      <c r="D19801" s="96">
        <f>IF(C19817+C19822=0,1,2)</f>
        <v>1</v>
      </c>
    </row>
    <row r="19802" spans="1:4" ht="15" hidden="1" x14ac:dyDescent="0.2">
      <c r="A19802" s="65">
        <v>0</v>
      </c>
      <c r="B19802" s="77" t="s">
        <v>808</v>
      </c>
      <c r="C19802" s="76">
        <v>0</v>
      </c>
      <c r="D19802" s="96">
        <f>IF(C19817+C19822=0,1,2)</f>
        <v>1</v>
      </c>
    </row>
    <row r="19803" spans="1:4" ht="15" hidden="1" x14ac:dyDescent="0.2">
      <c r="A19803" s="65">
        <f t="shared" si="309"/>
        <v>0</v>
      </c>
      <c r="B19803" s="81" t="s">
        <v>13</v>
      </c>
      <c r="C19803" s="76">
        <v>0</v>
      </c>
      <c r="D19803" s="96">
        <f>IF(C19817+C19822=0,1,2)</f>
        <v>1</v>
      </c>
    </row>
    <row r="19804" spans="1:4" ht="15" hidden="1" x14ac:dyDescent="0.2">
      <c r="A19804" s="65">
        <v>0</v>
      </c>
      <c r="B19804" s="104" t="s">
        <v>788</v>
      </c>
      <c r="C19804" s="105">
        <v>0</v>
      </c>
      <c r="D19804" s="96">
        <f>IF(C19817+C19822=0,1,2)</f>
        <v>1</v>
      </c>
    </row>
    <row r="19805" spans="1:4" ht="15" hidden="1" x14ac:dyDescent="0.2">
      <c r="A19805" s="65">
        <v>0</v>
      </c>
      <c r="B19805" s="102" t="s">
        <v>785</v>
      </c>
      <c r="C19805" s="103">
        <v>0</v>
      </c>
      <c r="D19805" s="96">
        <f>IF(C19817+C19822=0,1,2)</f>
        <v>1</v>
      </c>
    </row>
    <row r="19806" spans="1:4" ht="15" hidden="1" x14ac:dyDescent="0.2">
      <c r="A19806" s="65">
        <v>0</v>
      </c>
      <c r="B19806" s="102" t="s">
        <v>733</v>
      </c>
      <c r="C19806" s="103">
        <v>0</v>
      </c>
      <c r="D19806" s="96">
        <f>IF(C19817+C19822=0,1,2)</f>
        <v>1</v>
      </c>
    </row>
    <row r="19807" spans="1:4" ht="30" hidden="1" x14ac:dyDescent="0.2">
      <c r="A19807" s="65">
        <f t="shared" si="309"/>
        <v>0</v>
      </c>
      <c r="B19807" s="106" t="s">
        <v>809</v>
      </c>
      <c r="C19807" s="92">
        <v>0</v>
      </c>
      <c r="D19807" s="96">
        <f>IF(C19817+C19822=0,1,2)</f>
        <v>1</v>
      </c>
    </row>
    <row r="19808" spans="1:4" ht="15" hidden="1" x14ac:dyDescent="0.2">
      <c r="A19808" s="65">
        <v>0</v>
      </c>
      <c r="B19808" s="77" t="s">
        <v>738</v>
      </c>
      <c r="C19808" s="76">
        <v>0</v>
      </c>
      <c r="D19808" s="96">
        <f>IF(C19817+C19822=0,1,2)</f>
        <v>1</v>
      </c>
    </row>
    <row r="19809" spans="1:4" ht="15" hidden="1" x14ac:dyDescent="0.2">
      <c r="A19809" s="65">
        <v>0</v>
      </c>
      <c r="B19809" s="104" t="s">
        <v>789</v>
      </c>
      <c r="C19809" s="105">
        <v>0</v>
      </c>
      <c r="D19809" s="96">
        <f>IF(C19817+C19822=0,1,2)</f>
        <v>1</v>
      </c>
    </row>
    <row r="19810" spans="1:4" ht="15" hidden="1" x14ac:dyDescent="0.2">
      <c r="A19810" s="65">
        <v>0</v>
      </c>
      <c r="B19810" s="102" t="s">
        <v>732</v>
      </c>
      <c r="C19810" s="103">
        <v>0</v>
      </c>
      <c r="D19810" s="96">
        <f>IF(C19817+C19822=0,1,2)</f>
        <v>1</v>
      </c>
    </row>
    <row r="19811" spans="1:4" ht="15" hidden="1" x14ac:dyDescent="0.2">
      <c r="A19811" s="65">
        <v>0</v>
      </c>
      <c r="B19811" s="102" t="s">
        <v>737</v>
      </c>
      <c r="C19811" s="103">
        <v>0</v>
      </c>
      <c r="D19811" s="96">
        <f>IF(C19817+C19822=0,1,2)</f>
        <v>1</v>
      </c>
    </row>
    <row r="19812" spans="1:4" ht="15" hidden="1" x14ac:dyDescent="0.2">
      <c r="A19812" s="65">
        <v>0</v>
      </c>
      <c r="B19812" s="102" t="s">
        <v>733</v>
      </c>
      <c r="C19812" s="103">
        <v>0</v>
      </c>
      <c r="D19812" s="96">
        <f>IF(C19817+C19822=0,1,2)</f>
        <v>1</v>
      </c>
    </row>
    <row r="19813" spans="1:4" ht="15" hidden="1" x14ac:dyDescent="0.2">
      <c r="A19813" s="65">
        <v>0</v>
      </c>
      <c r="B19813" s="106" t="s">
        <v>734</v>
      </c>
      <c r="C19813" s="92">
        <v>0</v>
      </c>
      <c r="D19813" s="96">
        <f>IF(C19817+C19822=0,1,2)</f>
        <v>1</v>
      </c>
    </row>
    <row r="19814" spans="1:4" ht="15" hidden="1" x14ac:dyDescent="0.2">
      <c r="A19814" s="65">
        <v>0</v>
      </c>
      <c r="B19814" s="77" t="s">
        <v>738</v>
      </c>
      <c r="C19814" s="76">
        <v>0</v>
      </c>
      <c r="D19814" s="96">
        <f>IF(C19817+C19822=0,1,2)</f>
        <v>1</v>
      </c>
    </row>
    <row r="19815" spans="1:4" ht="15" hidden="1" x14ac:dyDescent="0.2">
      <c r="A19815" s="65">
        <f t="shared" si="309"/>
        <v>0</v>
      </c>
      <c r="B19815" s="97"/>
      <c r="C19815" s="98"/>
      <c r="D19815" s="96">
        <f>IF(C19817+C19822=0,1,2)</f>
        <v>1</v>
      </c>
    </row>
    <row r="19816" spans="1:4" ht="15" hidden="1" x14ac:dyDescent="0.2">
      <c r="A19816" s="65">
        <f t="shared" si="309"/>
        <v>0</v>
      </c>
      <c r="B19816" s="99" t="s">
        <v>817</v>
      </c>
      <c r="C19816" s="100"/>
      <c r="D19816" s="96">
        <f>IF(C19817+C19822=0,1,2)</f>
        <v>1</v>
      </c>
    </row>
    <row r="19817" spans="1:4" ht="15" hidden="1" x14ac:dyDescent="0.2">
      <c r="A19817" s="65">
        <f t="shared" si="309"/>
        <v>0</v>
      </c>
      <c r="B19817" s="107" t="s">
        <v>741</v>
      </c>
      <c r="C19817" s="92">
        <v>0</v>
      </c>
      <c r="D19817" s="96">
        <f>IF(C19817+C19822=0,1,2)</f>
        <v>1</v>
      </c>
    </row>
    <row r="19818" spans="1:4" ht="15" hidden="1" x14ac:dyDescent="0.2">
      <c r="A19818" s="65">
        <f t="shared" si="309"/>
        <v>0</v>
      </c>
      <c r="B19818" s="85" t="s">
        <v>721</v>
      </c>
      <c r="C19818" s="92">
        <v>0</v>
      </c>
      <c r="D19818" s="66">
        <f>IF(C19817+C19822=0,1,2)</f>
        <v>1</v>
      </c>
    </row>
    <row r="19819" spans="1:4" ht="15" hidden="1" x14ac:dyDescent="0.2">
      <c r="A19819" s="65">
        <f t="shared" si="309"/>
        <v>0</v>
      </c>
      <c r="B19819" s="85" t="s">
        <v>742</v>
      </c>
      <c r="C19819" s="92">
        <v>0</v>
      </c>
      <c r="D19819" s="96">
        <f>IF(C19817+C19822=0,1,2)</f>
        <v>1</v>
      </c>
    </row>
    <row r="19820" spans="1:4" ht="15" hidden="1" x14ac:dyDescent="0.2">
      <c r="A19820" s="65">
        <f t="shared" si="309"/>
        <v>0</v>
      </c>
      <c r="B19820" s="85" t="s">
        <v>743</v>
      </c>
      <c r="C19820" s="92">
        <v>0</v>
      </c>
      <c r="D19820" s="96">
        <f>IF(C19817+C19822=0,1,2)</f>
        <v>1</v>
      </c>
    </row>
    <row r="19821" spans="1:4" ht="15" hidden="1" x14ac:dyDescent="0.2">
      <c r="A19821" s="65">
        <f t="shared" si="309"/>
        <v>0</v>
      </c>
      <c r="B19821" s="85" t="s">
        <v>744</v>
      </c>
      <c r="C19821" s="92">
        <v>0</v>
      </c>
      <c r="D19821" s="96">
        <f>IF(C19817+C19822=0,1,2)</f>
        <v>1</v>
      </c>
    </row>
    <row r="19822" spans="1:4" ht="15" hidden="1" x14ac:dyDescent="0.2">
      <c r="A19822" s="65">
        <f t="shared" si="309"/>
        <v>0</v>
      </c>
      <c r="B19822" s="107" t="s">
        <v>745</v>
      </c>
      <c r="C19822" s="92">
        <v>0</v>
      </c>
      <c r="D19822" s="96">
        <f>IF(C19817+C19822=0,1,2)</f>
        <v>1</v>
      </c>
    </row>
    <row r="19823" spans="1:4" ht="15" hidden="1" x14ac:dyDescent="0.2">
      <c r="A19823" s="65">
        <f t="shared" si="309"/>
        <v>0</v>
      </c>
      <c r="B19823" s="85" t="s">
        <v>3</v>
      </c>
      <c r="C19823" s="92">
        <v>0</v>
      </c>
      <c r="D19823" s="96">
        <f>IF(C19817+C19822=0,1,2)</f>
        <v>1</v>
      </c>
    </row>
    <row r="19824" spans="1:4" ht="15" hidden="1" x14ac:dyDescent="0.2">
      <c r="A19824" s="65">
        <f t="shared" si="309"/>
        <v>0</v>
      </c>
      <c r="B19824" s="85" t="s">
        <v>11</v>
      </c>
      <c r="C19824" s="92">
        <v>0</v>
      </c>
      <c r="D19824" s="96">
        <f>IF(C19817+C19822=0,1,2)</f>
        <v>1</v>
      </c>
    </row>
    <row r="19825" spans="1:4" ht="15" hidden="1" x14ac:dyDescent="0.2">
      <c r="A19825" s="65">
        <f t="shared" si="309"/>
        <v>0</v>
      </c>
      <c r="B19825" s="85" t="s">
        <v>746</v>
      </c>
      <c r="C19825" s="92">
        <v>0</v>
      </c>
      <c r="D19825" s="96">
        <f>IF(C19817+C19822=0,1,2)</f>
        <v>1</v>
      </c>
    </row>
    <row r="19826" spans="1:4" ht="15" hidden="1" x14ac:dyDescent="0.2">
      <c r="A19826" s="65">
        <f t="shared" si="309"/>
        <v>0</v>
      </c>
      <c r="B19826" s="85" t="s">
        <v>13</v>
      </c>
      <c r="C19826" s="92">
        <v>0</v>
      </c>
      <c r="D19826" s="96">
        <f>IF(C19817+C19822=0,1,2)</f>
        <v>1</v>
      </c>
    </row>
    <row r="19827" spans="1:4" ht="15" hidden="1" x14ac:dyDescent="0.2">
      <c r="A19827" s="65">
        <f t="shared" si="309"/>
        <v>0</v>
      </c>
      <c r="B19827" s="107" t="s">
        <v>747</v>
      </c>
      <c r="C19827" s="92">
        <v>0</v>
      </c>
      <c r="D19827" s="96">
        <f>IF(C19817+C19822=0,1,2)</f>
        <v>1</v>
      </c>
    </row>
    <row r="19828" spans="1:4" ht="15" hidden="1" x14ac:dyDescent="0.2">
      <c r="A19828" s="65">
        <f t="shared" si="309"/>
        <v>0</v>
      </c>
      <c r="B19828" s="107" t="s">
        <v>812</v>
      </c>
      <c r="C19828" s="92">
        <v>0</v>
      </c>
      <c r="D19828" s="96">
        <f>IF(C19817+C19822=0,1,2)</f>
        <v>1</v>
      </c>
    </row>
    <row r="19829" spans="1:4" ht="15" hidden="1" x14ac:dyDescent="0.2">
      <c r="A19829" s="65">
        <f t="shared" si="309"/>
        <v>0</v>
      </c>
      <c r="B19829" s="107" t="s">
        <v>813</v>
      </c>
      <c r="C19829" s="92">
        <v>0</v>
      </c>
      <c r="D19829" s="96">
        <f>IF(C19817+C19822=0,1,2)</f>
        <v>1</v>
      </c>
    </row>
    <row r="19830" spans="1:4" ht="15" hidden="1" x14ac:dyDescent="0.2">
      <c r="A19830" s="65">
        <f t="shared" si="309"/>
        <v>0</v>
      </c>
      <c r="B19830" s="108"/>
      <c r="C19830" s="109"/>
      <c r="D19830" s="96">
        <f>IF(C19817+C19822=0,1,2)</f>
        <v>1</v>
      </c>
    </row>
    <row r="19831" spans="1:4" ht="15" hidden="1" x14ac:dyDescent="0.2">
      <c r="A19831" s="65">
        <f t="shared" si="309"/>
        <v>0</v>
      </c>
      <c r="B19831" s="82" t="s">
        <v>791</v>
      </c>
      <c r="C19831" s="100"/>
      <c r="D19831" s="96">
        <f>IF(C19817+C19822=0,1,2)</f>
        <v>1</v>
      </c>
    </row>
    <row r="19832" spans="1:4" ht="15" hidden="1" x14ac:dyDescent="0.2">
      <c r="A19832" s="65">
        <f t="shared" si="309"/>
        <v>28</v>
      </c>
      <c r="B19832" s="79" t="s">
        <v>818</v>
      </c>
      <c r="C19832" s="110">
        <v>28</v>
      </c>
      <c r="D19832" s="96">
        <f>IF(C19817+C19822=0,1,2)</f>
        <v>1</v>
      </c>
    </row>
    <row r="19833" spans="1:4" ht="15" hidden="1" x14ac:dyDescent="0.2">
      <c r="A19833" s="65">
        <f t="shared" si="309"/>
        <v>22</v>
      </c>
      <c r="B19833" s="81" t="s">
        <v>793</v>
      </c>
      <c r="C19833" s="110">
        <v>22</v>
      </c>
      <c r="D19833" s="96">
        <f>IF(C19817+C19822=0,1,2)</f>
        <v>1</v>
      </c>
    </row>
    <row r="19834" spans="1:4" ht="15" hidden="1" x14ac:dyDescent="0.2">
      <c r="A19834" s="65">
        <f t="shared" si="309"/>
        <v>6</v>
      </c>
      <c r="B19834" s="81" t="s">
        <v>794</v>
      </c>
      <c r="C19834" s="110">
        <v>6</v>
      </c>
      <c r="D19834" s="96">
        <f>IF(C19817+C19822=0,1,2)</f>
        <v>1</v>
      </c>
    </row>
    <row r="19835" spans="1:4" ht="15" hidden="1" x14ac:dyDescent="0.2">
      <c r="A19835" s="65">
        <f t="shared" si="309"/>
        <v>0</v>
      </c>
      <c r="B19835" s="111"/>
      <c r="C19835" s="109"/>
      <c r="D19835" s="96">
        <f>IF(C19817+C19822=0,1,2)</f>
        <v>1</v>
      </c>
    </row>
    <row r="19836" spans="1:4" ht="30" customHeight="1" x14ac:dyDescent="0.2">
      <c r="B19836" s="117" t="s">
        <v>1051</v>
      </c>
      <c r="C19836" s="118"/>
      <c r="D19836" s="96"/>
    </row>
    <row r="19837" spans="1:4" ht="15" hidden="1" x14ac:dyDescent="0.2">
      <c r="A19837" s="65">
        <f t="shared" si="309"/>
        <v>0</v>
      </c>
      <c r="B19837" s="97"/>
      <c r="C19837" s="98"/>
      <c r="D19837" s="96">
        <f>IF(C19900+C19905=0,1,2)</f>
        <v>2</v>
      </c>
    </row>
    <row r="19838" spans="1:4" ht="15" hidden="1" x14ac:dyDescent="0.2">
      <c r="A19838" s="65">
        <f t="shared" si="309"/>
        <v>0</v>
      </c>
      <c r="B19838" s="99" t="s">
        <v>815</v>
      </c>
      <c r="C19838" s="100"/>
      <c r="D19838" s="96">
        <f>IF(C19900+C19905=0,1,2)</f>
        <v>2</v>
      </c>
    </row>
    <row r="19839" spans="1:4" ht="15" x14ac:dyDescent="0.2">
      <c r="B19839" s="112" t="s">
        <v>721</v>
      </c>
      <c r="C19839" s="72">
        <v>682.98461999999995</v>
      </c>
      <c r="D19839" s="66"/>
    </row>
    <row r="19840" spans="1:4" ht="15" hidden="1" x14ac:dyDescent="0.2">
      <c r="A19840" s="65">
        <f t="shared" si="309"/>
        <v>0</v>
      </c>
      <c r="B19840" s="73" t="s">
        <v>722</v>
      </c>
      <c r="C19840" s="76"/>
      <c r="D19840" s="96">
        <f>IF(C19900+C19905=0,1,2)</f>
        <v>2</v>
      </c>
    </row>
    <row r="19841" spans="1:4" ht="15" hidden="1" x14ac:dyDescent="0.2">
      <c r="A19841" s="65">
        <f t="shared" si="309"/>
        <v>0</v>
      </c>
      <c r="B19841" s="73" t="s">
        <v>783</v>
      </c>
      <c r="C19841" s="76"/>
      <c r="D19841" s="96">
        <f>IF(C19900+C19905=0,1,2)</f>
        <v>2</v>
      </c>
    </row>
    <row r="19842" spans="1:4" ht="15" hidden="1" x14ac:dyDescent="0.2">
      <c r="A19842" s="65">
        <f t="shared" si="309"/>
        <v>0</v>
      </c>
      <c r="B19842" s="73" t="s">
        <v>8</v>
      </c>
      <c r="C19842" s="76">
        <v>0</v>
      </c>
      <c r="D19842" s="96">
        <f>IF(C19900+C19905=0,1,2)</f>
        <v>2</v>
      </c>
    </row>
    <row r="19843" spans="1:4" ht="15" x14ac:dyDescent="0.2">
      <c r="B19843" s="113" t="s">
        <v>723</v>
      </c>
      <c r="C19843" s="72">
        <v>682.98461999999995</v>
      </c>
      <c r="D19843" s="96"/>
    </row>
    <row r="19844" spans="1:4" ht="15" hidden="1" x14ac:dyDescent="0.2">
      <c r="A19844" s="65">
        <f t="shared" si="309"/>
        <v>0</v>
      </c>
      <c r="B19844" s="81" t="s">
        <v>742</v>
      </c>
      <c r="C19844" s="76">
        <v>0</v>
      </c>
      <c r="D19844" s="96">
        <f>IF(C19900+C19905=0,1,2)</f>
        <v>2</v>
      </c>
    </row>
    <row r="19845" spans="1:4" ht="15" hidden="1" x14ac:dyDescent="0.2">
      <c r="A19845" s="65">
        <f t="shared" si="309"/>
        <v>0</v>
      </c>
      <c r="B19845" s="81" t="s">
        <v>748</v>
      </c>
      <c r="C19845" s="76">
        <v>0</v>
      </c>
      <c r="D19845" s="96">
        <f>IF(C19900+C19905=0,1,2)</f>
        <v>2</v>
      </c>
    </row>
    <row r="19846" spans="1:4" ht="15" hidden="1" x14ac:dyDescent="0.2">
      <c r="A19846" s="65">
        <v>0</v>
      </c>
      <c r="B19846" s="73" t="s">
        <v>784</v>
      </c>
      <c r="C19846" s="76">
        <v>0</v>
      </c>
      <c r="D19846" s="96">
        <f>IF(C19900+C19905=0,1,2)</f>
        <v>2</v>
      </c>
    </row>
    <row r="19847" spans="1:4" ht="15" hidden="1" x14ac:dyDescent="0.2">
      <c r="A19847" s="65">
        <v>0</v>
      </c>
      <c r="B19847" s="77" t="s">
        <v>785</v>
      </c>
      <c r="C19847" s="76">
        <v>0</v>
      </c>
      <c r="D19847" s="96">
        <f>IF(C19900+C19905=0,1,2)</f>
        <v>2</v>
      </c>
    </row>
    <row r="19848" spans="1:4" ht="15" hidden="1" x14ac:dyDescent="0.2">
      <c r="A19848" s="65">
        <v>0</v>
      </c>
      <c r="B19848" s="77" t="s">
        <v>733</v>
      </c>
      <c r="C19848" s="76">
        <v>0</v>
      </c>
      <c r="D19848" s="96">
        <f>IF(C19900+C19905=0,1,2)</f>
        <v>2</v>
      </c>
    </row>
    <row r="19849" spans="1:4" ht="15" hidden="1" x14ac:dyDescent="0.2">
      <c r="A19849" s="65">
        <v>0</v>
      </c>
      <c r="B19849" s="77" t="s">
        <v>786</v>
      </c>
      <c r="C19849" s="76">
        <v>0</v>
      </c>
      <c r="D19849" s="96">
        <f>IF(C19900+C19905=0,1,2)</f>
        <v>2</v>
      </c>
    </row>
    <row r="19850" spans="1:4" ht="15" hidden="1" x14ac:dyDescent="0.2">
      <c r="A19850" s="65">
        <v>0</v>
      </c>
      <c r="B19850" s="77" t="s">
        <v>787</v>
      </c>
      <c r="C19850" s="76">
        <v>0</v>
      </c>
      <c r="D19850" s="96">
        <f>IF(C19900+C19905=0,1,2)</f>
        <v>2</v>
      </c>
    </row>
    <row r="19851" spans="1:4" ht="15" hidden="1" x14ac:dyDescent="0.2">
      <c r="A19851" s="65">
        <f t="shared" si="309"/>
        <v>0</v>
      </c>
      <c r="B19851" s="81" t="s">
        <v>744</v>
      </c>
      <c r="C19851" s="76">
        <v>0</v>
      </c>
      <c r="D19851" s="96">
        <f>IF(C19900+C19905=0,1,2)</f>
        <v>2</v>
      </c>
    </row>
    <row r="19852" spans="1:4" ht="15" hidden="1" x14ac:dyDescent="0.2">
      <c r="A19852" s="65">
        <v>0</v>
      </c>
      <c r="B19852" s="73" t="s">
        <v>788</v>
      </c>
      <c r="C19852" s="76">
        <v>0</v>
      </c>
      <c r="D19852" s="96">
        <f>IF(C19900+C19905=0,1,2)</f>
        <v>2</v>
      </c>
    </row>
    <row r="19853" spans="1:4" ht="15" hidden="1" x14ac:dyDescent="0.2">
      <c r="A19853" s="65">
        <v>0</v>
      </c>
      <c r="B19853" s="77" t="s">
        <v>737</v>
      </c>
      <c r="C19853" s="76">
        <v>0</v>
      </c>
      <c r="D19853" s="96">
        <f>IF(C19900+C19905=0,1,2)</f>
        <v>2</v>
      </c>
    </row>
    <row r="19854" spans="1:4" ht="15" hidden="1" x14ac:dyDescent="0.2">
      <c r="A19854" s="65">
        <v>0</v>
      </c>
      <c r="B19854" s="77" t="s">
        <v>733</v>
      </c>
      <c r="C19854" s="76">
        <v>0</v>
      </c>
      <c r="D19854" s="96">
        <f>IF(C19900+C19905=0,1,2)</f>
        <v>2</v>
      </c>
    </row>
    <row r="19855" spans="1:4" ht="15" hidden="1" x14ac:dyDescent="0.2">
      <c r="A19855" s="65">
        <v>0</v>
      </c>
      <c r="B19855" s="77" t="s">
        <v>738</v>
      </c>
      <c r="C19855" s="76">
        <v>0</v>
      </c>
      <c r="D19855" s="96">
        <f>IF(C19900+C19905=0,1,2)</f>
        <v>2</v>
      </c>
    </row>
    <row r="19856" spans="1:4" ht="15" hidden="1" x14ac:dyDescent="0.2">
      <c r="A19856" s="65">
        <v>0</v>
      </c>
      <c r="B19856" s="73" t="s">
        <v>789</v>
      </c>
      <c r="C19856" s="76">
        <v>0</v>
      </c>
      <c r="D19856" s="96">
        <f>IF(C19900+C19905=0,1,2)</f>
        <v>2</v>
      </c>
    </row>
    <row r="19857" spans="1:4" ht="15" hidden="1" x14ac:dyDescent="0.2">
      <c r="A19857" s="65">
        <v>0</v>
      </c>
      <c r="B19857" s="77" t="s">
        <v>790</v>
      </c>
      <c r="C19857" s="76">
        <v>0</v>
      </c>
      <c r="D19857" s="96">
        <f>IF(C19900+C19905=0,1,2)</f>
        <v>2</v>
      </c>
    </row>
    <row r="19858" spans="1:4" ht="15" hidden="1" x14ac:dyDescent="0.2">
      <c r="A19858" s="65">
        <f t="shared" ref="A19858:A19921" si="310">C19858</f>
        <v>0</v>
      </c>
      <c r="B19858" s="97"/>
      <c r="C19858" s="98"/>
      <c r="D19858" s="96">
        <f>IF(C19900+C19905=0,1,2)</f>
        <v>2</v>
      </c>
    </row>
    <row r="19859" spans="1:4" ht="15" hidden="1" x14ac:dyDescent="0.2">
      <c r="A19859" s="65">
        <f t="shared" si="310"/>
        <v>0</v>
      </c>
      <c r="B19859" s="99" t="s">
        <v>816</v>
      </c>
      <c r="C19859" s="100"/>
      <c r="D19859" s="96">
        <f>IF(C19900+C19905=0,1,2)</f>
        <v>2</v>
      </c>
    </row>
    <row r="19860" spans="1:4" ht="15" x14ac:dyDescent="0.2">
      <c r="B19860" s="112" t="s">
        <v>3</v>
      </c>
      <c r="C19860" s="72">
        <v>686.346</v>
      </c>
      <c r="D19860" s="66"/>
    </row>
    <row r="19861" spans="1:4" ht="15" x14ac:dyDescent="0.2">
      <c r="B19861" s="85" t="s">
        <v>4</v>
      </c>
      <c r="C19861" s="92">
        <v>385.77289999999999</v>
      </c>
      <c r="D19861" s="96"/>
    </row>
    <row r="19862" spans="1:4" ht="15" x14ac:dyDescent="0.2">
      <c r="B19862" s="85" t="s">
        <v>5</v>
      </c>
      <c r="C19862" s="92">
        <v>155.58708000000001</v>
      </c>
      <c r="D19862" s="96"/>
    </row>
    <row r="19863" spans="1:4" ht="15" hidden="1" x14ac:dyDescent="0.2">
      <c r="A19863" s="65">
        <v>0</v>
      </c>
      <c r="B19863" s="102" t="s">
        <v>796</v>
      </c>
      <c r="C19863" s="103">
        <v>16.245999999999999</v>
      </c>
      <c r="D19863" s="96">
        <f>IF(C19900+C19905=0,1,2)</f>
        <v>2</v>
      </c>
    </row>
    <row r="19864" spans="1:4" ht="15" hidden="1" x14ac:dyDescent="0.2">
      <c r="A19864" s="65">
        <v>0</v>
      </c>
      <c r="B19864" s="102" t="s">
        <v>797</v>
      </c>
      <c r="C19864" s="103">
        <v>4.1470000000000002</v>
      </c>
      <c r="D19864" s="96">
        <f>IF(C19900+C19905=0,1,2)</f>
        <v>2</v>
      </c>
    </row>
    <row r="19865" spans="1:4" ht="15" hidden="1" x14ac:dyDescent="0.2">
      <c r="A19865" s="65">
        <v>0</v>
      </c>
      <c r="B19865" s="102" t="s">
        <v>798</v>
      </c>
      <c r="C19865" s="103">
        <v>114.50864</v>
      </c>
      <c r="D19865" s="96">
        <f>IF(C19900+C19905=0,1,2)</f>
        <v>2</v>
      </c>
    </row>
    <row r="19866" spans="1:4" ht="15" hidden="1" x14ac:dyDescent="0.2">
      <c r="A19866" s="65">
        <v>0</v>
      </c>
      <c r="B19866" s="102" t="s">
        <v>799</v>
      </c>
      <c r="C19866" s="103">
        <v>0</v>
      </c>
      <c r="D19866" s="96">
        <f>IF(C19900+C19905=0,1,2)</f>
        <v>2</v>
      </c>
    </row>
    <row r="19867" spans="1:4" ht="15" hidden="1" x14ac:dyDescent="0.2">
      <c r="A19867" s="65">
        <v>0</v>
      </c>
      <c r="B19867" s="102" t="s">
        <v>800</v>
      </c>
      <c r="C19867" s="103">
        <v>0</v>
      </c>
      <c r="D19867" s="96">
        <f>IF(C19900+C19905=0,1,2)</f>
        <v>2</v>
      </c>
    </row>
    <row r="19868" spans="1:4" ht="15" hidden="1" x14ac:dyDescent="0.2">
      <c r="A19868" s="65">
        <v>0</v>
      </c>
      <c r="B19868" s="102" t="s">
        <v>801</v>
      </c>
      <c r="C19868" s="103">
        <v>0.47899999999999998</v>
      </c>
      <c r="D19868" s="96">
        <f>IF(C19900+C19905=0,1,2)</f>
        <v>2</v>
      </c>
    </row>
    <row r="19869" spans="1:4" ht="30" hidden="1" x14ac:dyDescent="0.2">
      <c r="A19869" s="65">
        <v>0</v>
      </c>
      <c r="B19869" s="102" t="s">
        <v>802</v>
      </c>
      <c r="C19869" s="103">
        <v>0</v>
      </c>
      <c r="D19869" s="96">
        <f>IF(C19900+C19905=0,1,2)</f>
        <v>2</v>
      </c>
    </row>
    <row r="19870" spans="1:4" ht="30" hidden="1" x14ac:dyDescent="0.2">
      <c r="A19870" s="65">
        <v>0</v>
      </c>
      <c r="B19870" s="102" t="s">
        <v>803</v>
      </c>
      <c r="C19870" s="103">
        <v>19.649190000000001</v>
      </c>
      <c r="D19870" s="96">
        <f>IF(C19900+C19905=0,1,2)</f>
        <v>2</v>
      </c>
    </row>
    <row r="19871" spans="1:4" ht="15" hidden="1" x14ac:dyDescent="0.2">
      <c r="A19871" s="65">
        <v>0</v>
      </c>
      <c r="B19871" s="102" t="s">
        <v>804</v>
      </c>
      <c r="C19871" s="103">
        <v>0</v>
      </c>
      <c r="D19871" s="96">
        <f>IF(C19900+C19905=0,1,2)</f>
        <v>2</v>
      </c>
    </row>
    <row r="19872" spans="1:4" ht="15" hidden="1" x14ac:dyDescent="0.2">
      <c r="A19872" s="65">
        <v>0</v>
      </c>
      <c r="B19872" s="102" t="s">
        <v>805</v>
      </c>
      <c r="C19872" s="103">
        <v>0.55725000000000002</v>
      </c>
      <c r="D19872" s="96">
        <f>IF(C19900+C19905=0,1,2)</f>
        <v>2</v>
      </c>
    </row>
    <row r="19873" spans="1:4" ht="15" hidden="1" x14ac:dyDescent="0.2">
      <c r="A19873" s="65">
        <f t="shared" si="310"/>
        <v>0</v>
      </c>
      <c r="B19873" s="85" t="s">
        <v>806</v>
      </c>
      <c r="C19873" s="92">
        <v>0</v>
      </c>
      <c r="D19873" s="96">
        <f>IF(C19900+C19905=0,1,2)</f>
        <v>2</v>
      </c>
    </row>
    <row r="19874" spans="1:4" ht="15" hidden="1" x14ac:dyDescent="0.2">
      <c r="A19874" s="65">
        <f t="shared" si="310"/>
        <v>0</v>
      </c>
      <c r="B19874" s="85" t="s">
        <v>6</v>
      </c>
      <c r="C19874" s="92">
        <v>0</v>
      </c>
      <c r="D19874" s="96">
        <f>IF(C19900+C19905=0,1,2)</f>
        <v>2</v>
      </c>
    </row>
    <row r="19875" spans="1:4" ht="15" hidden="1" x14ac:dyDescent="0.2">
      <c r="A19875" s="65">
        <f t="shared" si="310"/>
        <v>0</v>
      </c>
      <c r="B19875" s="73" t="s">
        <v>7</v>
      </c>
      <c r="C19875" s="76">
        <v>0</v>
      </c>
      <c r="D19875" s="96">
        <f>IF(C19900+C19905=0,1,2)</f>
        <v>2</v>
      </c>
    </row>
    <row r="19876" spans="1:4" ht="15" hidden="1" x14ac:dyDescent="0.2">
      <c r="A19876" s="65">
        <f t="shared" si="310"/>
        <v>0</v>
      </c>
      <c r="B19876" s="85" t="s">
        <v>8</v>
      </c>
      <c r="C19876" s="92">
        <v>0</v>
      </c>
      <c r="D19876" s="96">
        <f>IF(C19900+C19905=0,1,2)</f>
        <v>2</v>
      </c>
    </row>
    <row r="19877" spans="1:4" ht="15" x14ac:dyDescent="0.2">
      <c r="B19877" s="85" t="s">
        <v>9</v>
      </c>
      <c r="C19877" s="92">
        <v>8.952</v>
      </c>
      <c r="D19877" s="96"/>
    </row>
    <row r="19878" spans="1:4" ht="15" x14ac:dyDescent="0.2">
      <c r="B19878" s="85" t="s">
        <v>10</v>
      </c>
      <c r="C19878" s="92">
        <v>136.03402</v>
      </c>
      <c r="D19878" s="96"/>
    </row>
    <row r="19879" spans="1:4" ht="15" x14ac:dyDescent="0.2">
      <c r="B19879" s="81" t="s">
        <v>11</v>
      </c>
      <c r="C19879" s="76">
        <v>51.966090000000001</v>
      </c>
      <c r="D19879" s="66"/>
    </row>
    <row r="19880" spans="1:4" ht="15" hidden="1" x14ac:dyDescent="0.2">
      <c r="A19880" s="65">
        <f t="shared" si="310"/>
        <v>0</v>
      </c>
      <c r="B19880" s="81" t="s">
        <v>12</v>
      </c>
      <c r="C19880" s="76">
        <v>0</v>
      </c>
      <c r="D19880" s="96">
        <f>IF(C19900+C19905=0,1,2)</f>
        <v>2</v>
      </c>
    </row>
    <row r="19881" spans="1:4" ht="15" hidden="1" x14ac:dyDescent="0.2">
      <c r="A19881" s="65">
        <v>0</v>
      </c>
      <c r="B19881" s="104" t="s">
        <v>784</v>
      </c>
      <c r="C19881" s="105">
        <v>0</v>
      </c>
      <c r="D19881" s="96">
        <f>IF(C19900+C19905=0,1,2)</f>
        <v>2</v>
      </c>
    </row>
    <row r="19882" spans="1:4" ht="15" hidden="1" x14ac:dyDescent="0.2">
      <c r="A19882" s="65">
        <v>0</v>
      </c>
      <c r="B19882" s="102" t="s">
        <v>785</v>
      </c>
      <c r="C19882" s="103">
        <v>0</v>
      </c>
      <c r="D19882" s="96">
        <f>IF(C19900+C19905=0,1,2)</f>
        <v>2</v>
      </c>
    </row>
    <row r="19883" spans="1:4" ht="15" hidden="1" x14ac:dyDescent="0.2">
      <c r="A19883" s="65">
        <v>0</v>
      </c>
      <c r="B19883" s="102" t="s">
        <v>807</v>
      </c>
      <c r="C19883" s="103">
        <v>0</v>
      </c>
      <c r="D19883" s="96">
        <f>IF(C19900+C19905=0,1,2)</f>
        <v>2</v>
      </c>
    </row>
    <row r="19884" spans="1:4" ht="15" hidden="1" x14ac:dyDescent="0.2">
      <c r="A19884" s="65">
        <v>0</v>
      </c>
      <c r="B19884" s="106" t="s">
        <v>734</v>
      </c>
      <c r="C19884" s="92">
        <v>0</v>
      </c>
      <c r="D19884" s="96">
        <f>IF(C19900+C19905=0,1,2)</f>
        <v>2</v>
      </c>
    </row>
    <row r="19885" spans="1:4" ht="15" hidden="1" x14ac:dyDescent="0.2">
      <c r="A19885" s="65">
        <v>0</v>
      </c>
      <c r="B19885" s="77" t="s">
        <v>808</v>
      </c>
      <c r="C19885" s="76">
        <v>0</v>
      </c>
      <c r="D19885" s="96">
        <f>IF(C19900+C19905=0,1,2)</f>
        <v>2</v>
      </c>
    </row>
    <row r="19886" spans="1:4" ht="15" hidden="1" x14ac:dyDescent="0.2">
      <c r="A19886" s="65">
        <f t="shared" si="310"/>
        <v>0</v>
      </c>
      <c r="B19886" s="81" t="s">
        <v>13</v>
      </c>
      <c r="C19886" s="76">
        <v>0</v>
      </c>
      <c r="D19886" s="96">
        <f>IF(C19900+C19905=0,1,2)</f>
        <v>2</v>
      </c>
    </row>
    <row r="19887" spans="1:4" ht="15" hidden="1" x14ac:dyDescent="0.2">
      <c r="A19887" s="65">
        <v>0</v>
      </c>
      <c r="B19887" s="104" t="s">
        <v>788</v>
      </c>
      <c r="C19887" s="105">
        <v>0</v>
      </c>
      <c r="D19887" s="96">
        <f>IF(C19900+C19905=0,1,2)</f>
        <v>2</v>
      </c>
    </row>
    <row r="19888" spans="1:4" ht="15" hidden="1" x14ac:dyDescent="0.2">
      <c r="A19888" s="65">
        <v>0</v>
      </c>
      <c r="B19888" s="102" t="s">
        <v>785</v>
      </c>
      <c r="C19888" s="103">
        <v>0</v>
      </c>
      <c r="D19888" s="96">
        <f>IF(C19900+C19905=0,1,2)</f>
        <v>2</v>
      </c>
    </row>
    <row r="19889" spans="1:4" ht="15" hidden="1" x14ac:dyDescent="0.2">
      <c r="A19889" s="65">
        <v>0</v>
      </c>
      <c r="B19889" s="102" t="s">
        <v>733</v>
      </c>
      <c r="C19889" s="103">
        <v>0</v>
      </c>
      <c r="D19889" s="96">
        <f>IF(C19900+C19905=0,1,2)</f>
        <v>2</v>
      </c>
    </row>
    <row r="19890" spans="1:4" ht="30" hidden="1" x14ac:dyDescent="0.2">
      <c r="A19890" s="65">
        <f t="shared" si="310"/>
        <v>0</v>
      </c>
      <c r="B19890" s="106" t="s">
        <v>809</v>
      </c>
      <c r="C19890" s="92">
        <v>0</v>
      </c>
      <c r="D19890" s="96">
        <f>IF(C19900+C19905=0,1,2)</f>
        <v>2</v>
      </c>
    </row>
    <row r="19891" spans="1:4" ht="15" hidden="1" x14ac:dyDescent="0.2">
      <c r="A19891" s="65">
        <v>0</v>
      </c>
      <c r="B19891" s="77" t="s">
        <v>738</v>
      </c>
      <c r="C19891" s="76">
        <v>0</v>
      </c>
      <c r="D19891" s="96">
        <f>IF(C19900+C19905=0,1,2)</f>
        <v>2</v>
      </c>
    </row>
    <row r="19892" spans="1:4" ht="15" hidden="1" x14ac:dyDescent="0.2">
      <c r="A19892" s="65">
        <v>0</v>
      </c>
      <c r="B19892" s="104" t="s">
        <v>789</v>
      </c>
      <c r="C19892" s="105">
        <v>0</v>
      </c>
      <c r="D19892" s="96">
        <f>IF(C19900+C19905=0,1,2)</f>
        <v>2</v>
      </c>
    </row>
    <row r="19893" spans="1:4" ht="15" hidden="1" x14ac:dyDescent="0.2">
      <c r="A19893" s="65">
        <v>0</v>
      </c>
      <c r="B19893" s="102" t="s">
        <v>732</v>
      </c>
      <c r="C19893" s="103">
        <v>0</v>
      </c>
      <c r="D19893" s="96">
        <f>IF(C19900+C19905=0,1,2)</f>
        <v>2</v>
      </c>
    </row>
    <row r="19894" spans="1:4" ht="15" hidden="1" x14ac:dyDescent="0.2">
      <c r="A19894" s="65">
        <v>0</v>
      </c>
      <c r="B19894" s="102" t="s">
        <v>737</v>
      </c>
      <c r="C19894" s="103">
        <v>0</v>
      </c>
      <c r="D19894" s="96">
        <f>IF(C19900+C19905=0,1,2)</f>
        <v>2</v>
      </c>
    </row>
    <row r="19895" spans="1:4" ht="15" hidden="1" x14ac:dyDescent="0.2">
      <c r="A19895" s="65">
        <v>0</v>
      </c>
      <c r="B19895" s="102" t="s">
        <v>733</v>
      </c>
      <c r="C19895" s="103">
        <v>0</v>
      </c>
      <c r="D19895" s="96">
        <f>IF(C19900+C19905=0,1,2)</f>
        <v>2</v>
      </c>
    </row>
    <row r="19896" spans="1:4" ht="15" hidden="1" x14ac:dyDescent="0.2">
      <c r="A19896" s="65">
        <v>0</v>
      </c>
      <c r="B19896" s="106" t="s">
        <v>734</v>
      </c>
      <c r="C19896" s="92">
        <v>0</v>
      </c>
      <c r="D19896" s="96">
        <f>IF(C19900+C19905=0,1,2)</f>
        <v>2</v>
      </c>
    </row>
    <row r="19897" spans="1:4" ht="15" hidden="1" x14ac:dyDescent="0.2">
      <c r="A19897" s="65">
        <v>0</v>
      </c>
      <c r="B19897" s="77" t="s">
        <v>738</v>
      </c>
      <c r="C19897" s="76">
        <v>0</v>
      </c>
      <c r="D19897" s="96">
        <f>IF(C19900+C19905=0,1,2)</f>
        <v>2</v>
      </c>
    </row>
    <row r="19898" spans="1:4" ht="15" hidden="1" x14ac:dyDescent="0.2">
      <c r="A19898" s="65">
        <f t="shared" si="310"/>
        <v>0</v>
      </c>
      <c r="B19898" s="97"/>
      <c r="C19898" s="98"/>
      <c r="D19898" s="96">
        <f>IF(C19900+C19905=0,1,2)</f>
        <v>2</v>
      </c>
    </row>
    <row r="19899" spans="1:4" ht="15" hidden="1" x14ac:dyDescent="0.2">
      <c r="A19899" s="65">
        <f t="shared" si="310"/>
        <v>0</v>
      </c>
      <c r="B19899" s="99" t="s">
        <v>817</v>
      </c>
      <c r="C19899" s="100"/>
      <c r="D19899" s="96">
        <f>IF(C19900+C19905=0,1,2)</f>
        <v>2</v>
      </c>
    </row>
    <row r="19900" spans="1:4" ht="15" x14ac:dyDescent="0.2">
      <c r="B19900" s="79" t="s">
        <v>741</v>
      </c>
      <c r="C19900" s="80">
        <v>682.98461999999995</v>
      </c>
      <c r="D19900" s="96"/>
    </row>
    <row r="19901" spans="1:4" ht="15" x14ac:dyDescent="0.2">
      <c r="B19901" s="113" t="s">
        <v>721</v>
      </c>
      <c r="C19901" s="72">
        <v>682.98461999999995</v>
      </c>
      <c r="D19901" s="66"/>
    </row>
    <row r="19902" spans="1:4" ht="15" hidden="1" x14ac:dyDescent="0.2">
      <c r="A19902" s="65">
        <f t="shared" si="310"/>
        <v>0</v>
      </c>
      <c r="B19902" s="85" t="s">
        <v>742</v>
      </c>
      <c r="C19902" s="92">
        <v>0</v>
      </c>
      <c r="D19902" s="96">
        <f>IF(C19900+C19905=0,1,2)</f>
        <v>2</v>
      </c>
    </row>
    <row r="19903" spans="1:4" ht="15" hidden="1" x14ac:dyDescent="0.2">
      <c r="A19903" s="65">
        <f t="shared" si="310"/>
        <v>0</v>
      </c>
      <c r="B19903" s="85" t="s">
        <v>743</v>
      </c>
      <c r="C19903" s="92">
        <v>0</v>
      </c>
      <c r="D19903" s="96">
        <f>IF(C19900+C19905=0,1,2)</f>
        <v>2</v>
      </c>
    </row>
    <row r="19904" spans="1:4" ht="15" hidden="1" x14ac:dyDescent="0.2">
      <c r="A19904" s="65">
        <f t="shared" si="310"/>
        <v>0</v>
      </c>
      <c r="B19904" s="85" t="s">
        <v>744</v>
      </c>
      <c r="C19904" s="92">
        <v>0</v>
      </c>
      <c r="D19904" s="96">
        <f>IF(C19900+C19905=0,1,2)</f>
        <v>2</v>
      </c>
    </row>
    <row r="19905" spans="1:4" ht="15" x14ac:dyDescent="0.2">
      <c r="B19905" s="79" t="s">
        <v>745</v>
      </c>
      <c r="C19905" s="80">
        <v>738.31209000000001</v>
      </c>
      <c r="D19905" s="96"/>
    </row>
    <row r="19906" spans="1:4" ht="15" x14ac:dyDescent="0.2">
      <c r="B19906" s="113" t="s">
        <v>3</v>
      </c>
      <c r="C19906" s="72">
        <v>686.346</v>
      </c>
      <c r="D19906" s="66"/>
    </row>
    <row r="19907" spans="1:4" ht="15" x14ac:dyDescent="0.2">
      <c r="B19907" s="85" t="s">
        <v>11</v>
      </c>
      <c r="C19907" s="92">
        <v>51.966090000000001</v>
      </c>
      <c r="D19907" s="66"/>
    </row>
    <row r="19908" spans="1:4" ht="15" hidden="1" x14ac:dyDescent="0.2">
      <c r="A19908" s="65">
        <f t="shared" si="310"/>
        <v>0</v>
      </c>
      <c r="B19908" s="85" t="s">
        <v>746</v>
      </c>
      <c r="C19908" s="92">
        <v>0</v>
      </c>
      <c r="D19908" s="96">
        <f>IF(C19900+C19905=0,1,2)</f>
        <v>2</v>
      </c>
    </row>
    <row r="19909" spans="1:4" ht="15" hidden="1" x14ac:dyDescent="0.2">
      <c r="A19909" s="65">
        <f t="shared" si="310"/>
        <v>0</v>
      </c>
      <c r="B19909" s="85" t="s">
        <v>13</v>
      </c>
      <c r="C19909" s="92">
        <v>0</v>
      </c>
      <c r="D19909" s="96">
        <f>IF(C19900+C19905=0,1,2)</f>
        <v>2</v>
      </c>
    </row>
    <row r="19910" spans="1:4" ht="15" hidden="1" x14ac:dyDescent="0.2">
      <c r="A19910" s="65">
        <f t="shared" si="310"/>
        <v>-55.327469999999998</v>
      </c>
      <c r="B19910" s="94" t="s">
        <v>747</v>
      </c>
      <c r="C19910" s="95">
        <v>-55.327469999999998</v>
      </c>
      <c r="D19910" s="65">
        <f>IF(C19900+C19905=0,1,2)</f>
        <v>2</v>
      </c>
    </row>
    <row r="19911" spans="1:4" ht="15" hidden="1" x14ac:dyDescent="0.2">
      <c r="A19911" s="65">
        <f t="shared" si="310"/>
        <v>93.203789999999998</v>
      </c>
      <c r="B19911" s="94" t="s">
        <v>812</v>
      </c>
      <c r="C19911" s="95">
        <v>93.203789999999998</v>
      </c>
      <c r="D19911" s="65">
        <f>IF(C19900+C19905=0,1,2)</f>
        <v>2</v>
      </c>
    </row>
    <row r="19912" spans="1:4" ht="15" hidden="1" x14ac:dyDescent="0.2">
      <c r="A19912" s="65">
        <f t="shared" si="310"/>
        <v>37.87632</v>
      </c>
      <c r="B19912" s="94" t="s">
        <v>813</v>
      </c>
      <c r="C19912" s="95">
        <v>37.87632</v>
      </c>
      <c r="D19912" s="65">
        <f>IF(C19900+C19905=0,1,2)</f>
        <v>2</v>
      </c>
    </row>
    <row r="19913" spans="1:4" ht="15" hidden="1" x14ac:dyDescent="0.2">
      <c r="A19913" s="65">
        <f t="shared" si="310"/>
        <v>0</v>
      </c>
      <c r="B19913" s="108"/>
      <c r="C19913" s="109"/>
      <c r="D19913" s="96">
        <f>IF(C19900+C19905=0,1,2)</f>
        <v>2</v>
      </c>
    </row>
    <row r="19914" spans="1:4" ht="15" hidden="1" x14ac:dyDescent="0.2">
      <c r="A19914" s="65">
        <f t="shared" si="310"/>
        <v>0</v>
      </c>
      <c r="B19914" s="82" t="s">
        <v>791</v>
      </c>
      <c r="C19914" s="100"/>
      <c r="D19914" s="96">
        <f>IF(C19900+C19905=0,1,2)</f>
        <v>2</v>
      </c>
    </row>
    <row r="19915" spans="1:4" ht="15" x14ac:dyDescent="0.2">
      <c r="B19915" s="107" t="s">
        <v>792</v>
      </c>
      <c r="C19915" s="114">
        <v>39</v>
      </c>
      <c r="D19915" s="96"/>
    </row>
    <row r="19916" spans="1:4" ht="15" x14ac:dyDescent="0.2">
      <c r="B19916" s="81" t="s">
        <v>793</v>
      </c>
      <c r="C19916" s="110">
        <v>35</v>
      </c>
      <c r="D19916" s="96"/>
    </row>
    <row r="19917" spans="1:4" ht="15" x14ac:dyDescent="0.2">
      <c r="B19917" s="81" t="s">
        <v>794</v>
      </c>
      <c r="C19917" s="110">
        <v>4</v>
      </c>
      <c r="D19917" s="96"/>
    </row>
    <row r="19918" spans="1:4" ht="15" hidden="1" x14ac:dyDescent="0.2">
      <c r="A19918" s="65">
        <f t="shared" si="310"/>
        <v>0</v>
      </c>
      <c r="B19918" s="111"/>
      <c r="C19918" s="109"/>
      <c r="D19918" s="96">
        <f>IF(C19900+C19905=0,1,2)</f>
        <v>2</v>
      </c>
    </row>
    <row r="19919" spans="1:4" ht="30" customHeight="1" x14ac:dyDescent="0.2">
      <c r="B19919" s="117" t="s">
        <v>1052</v>
      </c>
      <c r="C19919" s="118"/>
      <c r="D19919" s="96"/>
    </row>
    <row r="19920" spans="1:4" ht="15" hidden="1" x14ac:dyDescent="0.2">
      <c r="A19920" s="65">
        <f t="shared" si="310"/>
        <v>0</v>
      </c>
      <c r="B19920" s="97"/>
      <c r="C19920" s="98"/>
      <c r="D19920" s="96">
        <f>IF(C19983+C19988=0,1,2)</f>
        <v>2</v>
      </c>
    </row>
    <row r="19921" spans="1:4" ht="15" hidden="1" x14ac:dyDescent="0.2">
      <c r="A19921" s="65">
        <f t="shared" si="310"/>
        <v>0</v>
      </c>
      <c r="B19921" s="99" t="s">
        <v>815</v>
      </c>
      <c r="C19921" s="100"/>
      <c r="D19921" s="96">
        <f>IF(C19983+C19988=0,1,2)</f>
        <v>2</v>
      </c>
    </row>
    <row r="19922" spans="1:4" ht="15" x14ac:dyDescent="0.2">
      <c r="B19922" s="112" t="s">
        <v>721</v>
      </c>
      <c r="C19922" s="72">
        <v>267.22039999999998</v>
      </c>
      <c r="D19922" s="66"/>
    </row>
    <row r="19923" spans="1:4" ht="15" hidden="1" x14ac:dyDescent="0.2">
      <c r="A19923" s="65">
        <f t="shared" ref="A19923:A19969" si="311">C19923</f>
        <v>0</v>
      </c>
      <c r="B19923" s="73" t="s">
        <v>722</v>
      </c>
      <c r="C19923" s="76"/>
      <c r="D19923" s="96">
        <f>IF(C19983+C19988=0,1,2)</f>
        <v>2</v>
      </c>
    </row>
    <row r="19924" spans="1:4" ht="15" hidden="1" x14ac:dyDescent="0.2">
      <c r="A19924" s="65">
        <f t="shared" si="311"/>
        <v>0</v>
      </c>
      <c r="B19924" s="73" t="s">
        <v>783</v>
      </c>
      <c r="C19924" s="76"/>
      <c r="D19924" s="96">
        <f>IF(C19983+C19988=0,1,2)</f>
        <v>2</v>
      </c>
    </row>
    <row r="19925" spans="1:4" ht="15" hidden="1" x14ac:dyDescent="0.2">
      <c r="A19925" s="65">
        <f t="shared" si="311"/>
        <v>0</v>
      </c>
      <c r="B19925" s="73" t="s">
        <v>8</v>
      </c>
      <c r="C19925" s="76">
        <v>0</v>
      </c>
      <c r="D19925" s="96">
        <f>IF(C19983+C19988=0,1,2)</f>
        <v>2</v>
      </c>
    </row>
    <row r="19926" spans="1:4" ht="15" x14ac:dyDescent="0.2">
      <c r="B19926" s="113" t="s">
        <v>723</v>
      </c>
      <c r="C19926" s="72">
        <v>267.22039999999998</v>
      </c>
      <c r="D19926" s="96"/>
    </row>
    <row r="19927" spans="1:4" ht="15" hidden="1" x14ac:dyDescent="0.2">
      <c r="A19927" s="65">
        <f t="shared" si="311"/>
        <v>0</v>
      </c>
      <c r="B19927" s="81" t="s">
        <v>742</v>
      </c>
      <c r="C19927" s="76">
        <v>0</v>
      </c>
      <c r="D19927" s="96">
        <f>IF(C19983+C19988=0,1,2)</f>
        <v>2</v>
      </c>
    </row>
    <row r="19928" spans="1:4" ht="15" hidden="1" x14ac:dyDescent="0.2">
      <c r="A19928" s="65">
        <f t="shared" si="311"/>
        <v>0</v>
      </c>
      <c r="B19928" s="81" t="s">
        <v>748</v>
      </c>
      <c r="C19928" s="76">
        <v>0</v>
      </c>
      <c r="D19928" s="96">
        <f>IF(C19983+C19988=0,1,2)</f>
        <v>2</v>
      </c>
    </row>
    <row r="19929" spans="1:4" ht="15" hidden="1" x14ac:dyDescent="0.2">
      <c r="A19929" s="65">
        <v>0</v>
      </c>
      <c r="B19929" s="73" t="s">
        <v>784</v>
      </c>
      <c r="C19929" s="76">
        <v>0</v>
      </c>
      <c r="D19929" s="96">
        <f>IF(C19983+C19988=0,1,2)</f>
        <v>2</v>
      </c>
    </row>
    <row r="19930" spans="1:4" ht="15" hidden="1" x14ac:dyDescent="0.2">
      <c r="A19930" s="65">
        <v>0</v>
      </c>
      <c r="B19930" s="77" t="s">
        <v>785</v>
      </c>
      <c r="C19930" s="76">
        <v>0</v>
      </c>
      <c r="D19930" s="96">
        <f>IF(C19983+C19988=0,1,2)</f>
        <v>2</v>
      </c>
    </row>
    <row r="19931" spans="1:4" ht="15" hidden="1" x14ac:dyDescent="0.2">
      <c r="A19931" s="65">
        <v>0</v>
      </c>
      <c r="B19931" s="77" t="s">
        <v>733</v>
      </c>
      <c r="C19931" s="76">
        <v>0</v>
      </c>
      <c r="D19931" s="96">
        <f>IF(C19983+C19988=0,1,2)</f>
        <v>2</v>
      </c>
    </row>
    <row r="19932" spans="1:4" ht="15" hidden="1" x14ac:dyDescent="0.2">
      <c r="A19932" s="65">
        <v>0</v>
      </c>
      <c r="B19932" s="77" t="s">
        <v>786</v>
      </c>
      <c r="C19932" s="76">
        <v>0</v>
      </c>
      <c r="D19932" s="96">
        <f>IF(C19983+C19988=0,1,2)</f>
        <v>2</v>
      </c>
    </row>
    <row r="19933" spans="1:4" ht="15" hidden="1" x14ac:dyDescent="0.2">
      <c r="A19933" s="65">
        <v>0</v>
      </c>
      <c r="B19933" s="77" t="s">
        <v>787</v>
      </c>
      <c r="C19933" s="76">
        <v>0</v>
      </c>
      <c r="D19933" s="96">
        <f>IF(C19983+C19988=0,1,2)</f>
        <v>2</v>
      </c>
    </row>
    <row r="19934" spans="1:4" ht="15" hidden="1" x14ac:dyDescent="0.2">
      <c r="A19934" s="65">
        <f t="shared" si="311"/>
        <v>0</v>
      </c>
      <c r="B19934" s="81" t="s">
        <v>744</v>
      </c>
      <c r="C19934" s="76">
        <v>0</v>
      </c>
      <c r="D19934" s="96">
        <f>IF(C19983+C19988=0,1,2)</f>
        <v>2</v>
      </c>
    </row>
    <row r="19935" spans="1:4" ht="15" hidden="1" x14ac:dyDescent="0.2">
      <c r="A19935" s="65">
        <v>0</v>
      </c>
      <c r="B19935" s="73" t="s">
        <v>788</v>
      </c>
      <c r="C19935" s="76">
        <v>0</v>
      </c>
      <c r="D19935" s="96">
        <f>IF(C19983+C19988=0,1,2)</f>
        <v>2</v>
      </c>
    </row>
    <row r="19936" spans="1:4" ht="15" hidden="1" x14ac:dyDescent="0.2">
      <c r="A19936" s="65">
        <v>0</v>
      </c>
      <c r="B19936" s="77" t="s">
        <v>737</v>
      </c>
      <c r="C19936" s="76">
        <v>0</v>
      </c>
      <c r="D19936" s="96">
        <f>IF(C19983+C19988=0,1,2)</f>
        <v>2</v>
      </c>
    </row>
    <row r="19937" spans="1:4" ht="15" hidden="1" x14ac:dyDescent="0.2">
      <c r="A19937" s="65">
        <v>0</v>
      </c>
      <c r="B19937" s="77" t="s">
        <v>733</v>
      </c>
      <c r="C19937" s="76">
        <v>0</v>
      </c>
      <c r="D19937" s="96">
        <f>IF(C19983+C19988=0,1,2)</f>
        <v>2</v>
      </c>
    </row>
    <row r="19938" spans="1:4" ht="15" hidden="1" x14ac:dyDescent="0.2">
      <c r="A19938" s="65">
        <v>0</v>
      </c>
      <c r="B19938" s="77" t="s">
        <v>738</v>
      </c>
      <c r="C19938" s="76">
        <v>0</v>
      </c>
      <c r="D19938" s="96">
        <f>IF(C19983+C19988=0,1,2)</f>
        <v>2</v>
      </c>
    </row>
    <row r="19939" spans="1:4" ht="15" hidden="1" x14ac:dyDescent="0.2">
      <c r="A19939" s="65">
        <v>0</v>
      </c>
      <c r="B19939" s="73" t="s">
        <v>789</v>
      </c>
      <c r="C19939" s="76">
        <v>0</v>
      </c>
      <c r="D19939" s="96">
        <f>IF(C19983+C19988=0,1,2)</f>
        <v>2</v>
      </c>
    </row>
    <row r="19940" spans="1:4" ht="15" hidden="1" x14ac:dyDescent="0.2">
      <c r="A19940" s="65">
        <v>0</v>
      </c>
      <c r="B19940" s="77" t="s">
        <v>790</v>
      </c>
      <c r="C19940" s="76">
        <v>0</v>
      </c>
      <c r="D19940" s="96">
        <f>IF(C19983+C19988=0,1,2)</f>
        <v>2</v>
      </c>
    </row>
    <row r="19941" spans="1:4" ht="15" hidden="1" x14ac:dyDescent="0.2">
      <c r="A19941" s="65">
        <f t="shared" si="311"/>
        <v>0</v>
      </c>
      <c r="B19941" s="97"/>
      <c r="C19941" s="98"/>
      <c r="D19941" s="96">
        <f>IF(C19983+C19988=0,1,2)</f>
        <v>2</v>
      </c>
    </row>
    <row r="19942" spans="1:4" ht="15" hidden="1" x14ac:dyDescent="0.2">
      <c r="A19942" s="65">
        <f t="shared" si="311"/>
        <v>0</v>
      </c>
      <c r="B19942" s="99" t="s">
        <v>816</v>
      </c>
      <c r="C19942" s="100"/>
      <c r="D19942" s="96">
        <f>IF(C19983+C19988=0,1,2)</f>
        <v>2</v>
      </c>
    </row>
    <row r="19943" spans="1:4" ht="15" x14ac:dyDescent="0.2">
      <c r="B19943" s="112" t="s">
        <v>3</v>
      </c>
      <c r="C19943" s="72">
        <v>155.23711</v>
      </c>
      <c r="D19943" s="66"/>
    </row>
    <row r="19944" spans="1:4" ht="15" hidden="1" x14ac:dyDescent="0.2">
      <c r="A19944" s="65">
        <f t="shared" si="311"/>
        <v>0</v>
      </c>
      <c r="B19944" s="85" t="s">
        <v>4</v>
      </c>
      <c r="C19944" s="92">
        <v>0</v>
      </c>
      <c r="D19944" s="96">
        <f>IF(C19983+C19988=0,1,2)</f>
        <v>2</v>
      </c>
    </row>
    <row r="19945" spans="1:4" ht="15" x14ac:dyDescent="0.2">
      <c r="B19945" s="85" t="s">
        <v>5</v>
      </c>
      <c r="C19945" s="92">
        <v>155.23711</v>
      </c>
      <c r="D19945" s="96"/>
    </row>
    <row r="19946" spans="1:4" ht="15" hidden="1" x14ac:dyDescent="0.2">
      <c r="A19946" s="65">
        <v>0</v>
      </c>
      <c r="B19946" s="102" t="s">
        <v>796</v>
      </c>
      <c r="C19946" s="103">
        <v>0</v>
      </c>
      <c r="D19946" s="96">
        <f>IF(C19983+C19988=0,1,2)</f>
        <v>2</v>
      </c>
    </row>
    <row r="19947" spans="1:4" ht="15" hidden="1" x14ac:dyDescent="0.2">
      <c r="A19947" s="65">
        <v>0</v>
      </c>
      <c r="B19947" s="102" t="s">
        <v>797</v>
      </c>
      <c r="C19947" s="103">
        <v>0</v>
      </c>
      <c r="D19947" s="96">
        <f>IF(C19983+C19988=0,1,2)</f>
        <v>2</v>
      </c>
    </row>
    <row r="19948" spans="1:4" ht="15" hidden="1" x14ac:dyDescent="0.2">
      <c r="A19948" s="65">
        <v>0</v>
      </c>
      <c r="B19948" s="102" t="s">
        <v>798</v>
      </c>
      <c r="C19948" s="103">
        <v>0</v>
      </c>
      <c r="D19948" s="96">
        <f>IF(C19983+C19988=0,1,2)</f>
        <v>2</v>
      </c>
    </row>
    <row r="19949" spans="1:4" ht="15" hidden="1" x14ac:dyDescent="0.2">
      <c r="A19949" s="65">
        <v>0</v>
      </c>
      <c r="B19949" s="102" t="s">
        <v>799</v>
      </c>
      <c r="C19949" s="103">
        <v>0</v>
      </c>
      <c r="D19949" s="96">
        <f>IF(C19983+C19988=0,1,2)</f>
        <v>2</v>
      </c>
    </row>
    <row r="19950" spans="1:4" ht="15" hidden="1" x14ac:dyDescent="0.2">
      <c r="A19950" s="65">
        <v>0</v>
      </c>
      <c r="B19950" s="102" t="s">
        <v>800</v>
      </c>
      <c r="C19950" s="103">
        <v>0</v>
      </c>
      <c r="D19950" s="96">
        <f>IF(C19983+C19988=0,1,2)</f>
        <v>2</v>
      </c>
    </row>
    <row r="19951" spans="1:4" ht="15" hidden="1" x14ac:dyDescent="0.2">
      <c r="A19951" s="65">
        <v>0</v>
      </c>
      <c r="B19951" s="102" t="s">
        <v>801</v>
      </c>
      <c r="C19951" s="103">
        <v>0</v>
      </c>
      <c r="D19951" s="96">
        <f>IF(C19983+C19988=0,1,2)</f>
        <v>2</v>
      </c>
    </row>
    <row r="19952" spans="1:4" ht="30" hidden="1" x14ac:dyDescent="0.2">
      <c r="A19952" s="65">
        <v>0</v>
      </c>
      <c r="B19952" s="102" t="s">
        <v>802</v>
      </c>
      <c r="C19952" s="103">
        <v>0</v>
      </c>
      <c r="D19952" s="96">
        <f>IF(C19983+C19988=0,1,2)</f>
        <v>2</v>
      </c>
    </row>
    <row r="19953" spans="1:4" ht="30" hidden="1" x14ac:dyDescent="0.2">
      <c r="A19953" s="65">
        <v>0</v>
      </c>
      <c r="B19953" s="102" t="s">
        <v>803</v>
      </c>
      <c r="C19953" s="103">
        <v>0</v>
      </c>
      <c r="D19953" s="96">
        <f>IF(C19983+C19988=0,1,2)</f>
        <v>2</v>
      </c>
    </row>
    <row r="19954" spans="1:4" ht="15" hidden="1" x14ac:dyDescent="0.2">
      <c r="A19954" s="65">
        <v>0</v>
      </c>
      <c r="B19954" s="102" t="s">
        <v>804</v>
      </c>
      <c r="C19954" s="103">
        <v>0</v>
      </c>
      <c r="D19954" s="96">
        <f>IF(C19983+C19988=0,1,2)</f>
        <v>2</v>
      </c>
    </row>
    <row r="19955" spans="1:4" ht="15" hidden="1" x14ac:dyDescent="0.2">
      <c r="A19955" s="65">
        <v>0</v>
      </c>
      <c r="B19955" s="102" t="s">
        <v>805</v>
      </c>
      <c r="C19955" s="103">
        <v>155.23711</v>
      </c>
      <c r="D19955" s="96">
        <f>IF(C19983+C19988=0,1,2)</f>
        <v>2</v>
      </c>
    </row>
    <row r="19956" spans="1:4" ht="15" hidden="1" x14ac:dyDescent="0.2">
      <c r="A19956" s="65">
        <f t="shared" si="311"/>
        <v>0</v>
      </c>
      <c r="B19956" s="85" t="s">
        <v>806</v>
      </c>
      <c r="C19956" s="92">
        <v>0</v>
      </c>
      <c r="D19956" s="96">
        <f>IF(C19983+C19988=0,1,2)</f>
        <v>2</v>
      </c>
    </row>
    <row r="19957" spans="1:4" ht="15" hidden="1" x14ac:dyDescent="0.2">
      <c r="A19957" s="65">
        <f t="shared" si="311"/>
        <v>0</v>
      </c>
      <c r="B19957" s="85" t="s">
        <v>6</v>
      </c>
      <c r="C19957" s="92">
        <v>0</v>
      </c>
      <c r="D19957" s="96">
        <f>IF(C19983+C19988=0,1,2)</f>
        <v>2</v>
      </c>
    </row>
    <row r="19958" spans="1:4" ht="15" hidden="1" x14ac:dyDescent="0.2">
      <c r="A19958" s="65">
        <f t="shared" si="311"/>
        <v>0</v>
      </c>
      <c r="B19958" s="73" t="s">
        <v>7</v>
      </c>
      <c r="C19958" s="76">
        <v>0</v>
      </c>
      <c r="D19958" s="96">
        <f>IF(C19983+C19988=0,1,2)</f>
        <v>2</v>
      </c>
    </row>
    <row r="19959" spans="1:4" ht="15" hidden="1" x14ac:dyDescent="0.2">
      <c r="A19959" s="65">
        <f t="shared" si="311"/>
        <v>0</v>
      </c>
      <c r="B19959" s="85" t="s">
        <v>8</v>
      </c>
      <c r="C19959" s="92">
        <v>0</v>
      </c>
      <c r="D19959" s="96">
        <f>IF(C19983+C19988=0,1,2)</f>
        <v>2</v>
      </c>
    </row>
    <row r="19960" spans="1:4" ht="15" hidden="1" x14ac:dyDescent="0.2">
      <c r="A19960" s="65">
        <f t="shared" si="311"/>
        <v>0</v>
      </c>
      <c r="B19960" s="85" t="s">
        <v>9</v>
      </c>
      <c r="C19960" s="92">
        <v>0</v>
      </c>
      <c r="D19960" s="96">
        <f>IF(C19983+C19988=0,1,2)</f>
        <v>2</v>
      </c>
    </row>
    <row r="19961" spans="1:4" ht="15" hidden="1" x14ac:dyDescent="0.2">
      <c r="A19961" s="65">
        <f t="shared" si="311"/>
        <v>0</v>
      </c>
      <c r="B19961" s="85" t="s">
        <v>10</v>
      </c>
      <c r="C19961" s="92">
        <v>0</v>
      </c>
      <c r="D19961" s="96">
        <f>IF(C19983+C19988=0,1,2)</f>
        <v>2</v>
      </c>
    </row>
    <row r="19962" spans="1:4" ht="15" x14ac:dyDescent="0.2">
      <c r="B19962" s="81" t="s">
        <v>11</v>
      </c>
      <c r="C19962" s="76">
        <v>48.9</v>
      </c>
      <c r="D19962" s="66"/>
    </row>
    <row r="19963" spans="1:4" ht="15" hidden="1" x14ac:dyDescent="0.2">
      <c r="A19963" s="65">
        <f t="shared" si="311"/>
        <v>0</v>
      </c>
      <c r="B19963" s="81" t="s">
        <v>12</v>
      </c>
      <c r="C19963" s="76">
        <v>0</v>
      </c>
      <c r="D19963" s="96">
        <f>IF(C19983+C19988=0,1,2)</f>
        <v>2</v>
      </c>
    </row>
    <row r="19964" spans="1:4" ht="15" hidden="1" x14ac:dyDescent="0.2">
      <c r="A19964" s="65">
        <v>0</v>
      </c>
      <c r="B19964" s="104" t="s">
        <v>784</v>
      </c>
      <c r="C19964" s="105">
        <v>0</v>
      </c>
      <c r="D19964" s="96">
        <f>IF(C19983+C19988=0,1,2)</f>
        <v>2</v>
      </c>
    </row>
    <row r="19965" spans="1:4" ht="15" hidden="1" x14ac:dyDescent="0.2">
      <c r="A19965" s="65">
        <v>0</v>
      </c>
      <c r="B19965" s="102" t="s">
        <v>785</v>
      </c>
      <c r="C19965" s="103">
        <v>0</v>
      </c>
      <c r="D19965" s="96">
        <f>IF(C19983+C19988=0,1,2)</f>
        <v>2</v>
      </c>
    </row>
    <row r="19966" spans="1:4" ht="15" hidden="1" x14ac:dyDescent="0.2">
      <c r="A19966" s="65">
        <v>0</v>
      </c>
      <c r="B19966" s="102" t="s">
        <v>807</v>
      </c>
      <c r="C19966" s="103">
        <v>0</v>
      </c>
      <c r="D19966" s="96">
        <f>IF(C19983+C19988=0,1,2)</f>
        <v>2</v>
      </c>
    </row>
    <row r="19967" spans="1:4" ht="15" hidden="1" x14ac:dyDescent="0.2">
      <c r="A19967" s="65">
        <v>0</v>
      </c>
      <c r="B19967" s="106" t="s">
        <v>734</v>
      </c>
      <c r="C19967" s="92">
        <v>0</v>
      </c>
      <c r="D19967" s="96">
        <f>IF(C19983+C19988=0,1,2)</f>
        <v>2</v>
      </c>
    </row>
    <row r="19968" spans="1:4" ht="15" hidden="1" x14ac:dyDescent="0.2">
      <c r="A19968" s="65">
        <v>0</v>
      </c>
      <c r="B19968" s="77" t="s">
        <v>808</v>
      </c>
      <c r="C19968" s="76">
        <v>0</v>
      </c>
      <c r="D19968" s="96">
        <f>IF(C19983+C19988=0,1,2)</f>
        <v>2</v>
      </c>
    </row>
    <row r="19969" spans="1:4" ht="15" hidden="1" x14ac:dyDescent="0.2">
      <c r="A19969" s="65">
        <f t="shared" si="311"/>
        <v>0</v>
      </c>
      <c r="B19969" s="81" t="s">
        <v>13</v>
      </c>
      <c r="C19969" s="76">
        <v>0</v>
      </c>
      <c r="D19969" s="66">
        <f>IF(C19983+C19988=0,1,2)</f>
        <v>2</v>
      </c>
    </row>
    <row r="19970" spans="1:4" ht="15" hidden="1" x14ac:dyDescent="0.2">
      <c r="A19970" s="65">
        <v>0</v>
      </c>
      <c r="B19970" s="104" t="s">
        <v>788</v>
      </c>
      <c r="C19970" s="105">
        <v>0</v>
      </c>
      <c r="D19970" s="96">
        <f>IF(C19983+C19988=0,1,2)</f>
        <v>2</v>
      </c>
    </row>
    <row r="19971" spans="1:4" ht="15" hidden="1" x14ac:dyDescent="0.2">
      <c r="A19971" s="65">
        <v>0</v>
      </c>
      <c r="B19971" s="102" t="s">
        <v>785</v>
      </c>
      <c r="C19971" s="103">
        <v>0</v>
      </c>
      <c r="D19971" s="96">
        <f>IF(C19983+C19988=0,1,2)</f>
        <v>2</v>
      </c>
    </row>
    <row r="19972" spans="1:4" ht="15" hidden="1" x14ac:dyDescent="0.2">
      <c r="A19972" s="65">
        <v>0</v>
      </c>
      <c r="B19972" s="102" t="s">
        <v>733</v>
      </c>
      <c r="C19972" s="103">
        <v>0</v>
      </c>
      <c r="D19972" s="96">
        <f>IF(C19983+C19988=0,1,2)</f>
        <v>2</v>
      </c>
    </row>
    <row r="19973" spans="1:4" ht="30" hidden="1" x14ac:dyDescent="0.2">
      <c r="A19973" s="65">
        <f t="shared" ref="A19973:A20025" si="312">C19973</f>
        <v>0</v>
      </c>
      <c r="B19973" s="106" t="s">
        <v>809</v>
      </c>
      <c r="C19973" s="92">
        <v>0</v>
      </c>
      <c r="D19973" s="96">
        <f>IF(C19983+C19988=0,1,2)</f>
        <v>2</v>
      </c>
    </row>
    <row r="19974" spans="1:4" ht="15" hidden="1" x14ac:dyDescent="0.2">
      <c r="A19974" s="65">
        <v>0</v>
      </c>
      <c r="B19974" s="77" t="s">
        <v>738</v>
      </c>
      <c r="C19974" s="76">
        <v>0</v>
      </c>
      <c r="D19974" s="96">
        <f>IF(C19983+C19988=0,1,2)</f>
        <v>2</v>
      </c>
    </row>
    <row r="19975" spans="1:4" ht="15" hidden="1" x14ac:dyDescent="0.2">
      <c r="A19975" s="65">
        <v>0</v>
      </c>
      <c r="B19975" s="104" t="s">
        <v>789</v>
      </c>
      <c r="C19975" s="105">
        <v>0</v>
      </c>
      <c r="D19975" s="96">
        <f>IF(C19983+C19988=0,1,2)</f>
        <v>2</v>
      </c>
    </row>
    <row r="19976" spans="1:4" ht="15" hidden="1" x14ac:dyDescent="0.2">
      <c r="A19976" s="65">
        <v>0</v>
      </c>
      <c r="B19976" s="102" t="s">
        <v>732</v>
      </c>
      <c r="C19976" s="103">
        <v>0</v>
      </c>
      <c r="D19976" s="96">
        <f>IF(C19983+C19988=0,1,2)</f>
        <v>2</v>
      </c>
    </row>
    <row r="19977" spans="1:4" ht="15" hidden="1" x14ac:dyDescent="0.2">
      <c r="A19977" s="65">
        <v>0</v>
      </c>
      <c r="B19977" s="102" t="s">
        <v>737</v>
      </c>
      <c r="C19977" s="103">
        <v>0</v>
      </c>
      <c r="D19977" s="96">
        <f>IF(C19983+C19988=0,1,2)</f>
        <v>2</v>
      </c>
    </row>
    <row r="19978" spans="1:4" ht="15" hidden="1" x14ac:dyDescent="0.2">
      <c r="A19978" s="65">
        <v>0</v>
      </c>
      <c r="B19978" s="102" t="s">
        <v>733</v>
      </c>
      <c r="C19978" s="103">
        <v>0</v>
      </c>
      <c r="D19978" s="96">
        <f>IF(C19983+C19988=0,1,2)</f>
        <v>2</v>
      </c>
    </row>
    <row r="19979" spans="1:4" ht="15" hidden="1" x14ac:dyDescent="0.2">
      <c r="A19979" s="65">
        <v>0</v>
      </c>
      <c r="B19979" s="106" t="s">
        <v>734</v>
      </c>
      <c r="C19979" s="92">
        <v>0</v>
      </c>
      <c r="D19979" s="96">
        <f>IF(C19983+C19988=0,1,2)</f>
        <v>2</v>
      </c>
    </row>
    <row r="19980" spans="1:4" ht="15" hidden="1" x14ac:dyDescent="0.2">
      <c r="A19980" s="65">
        <v>0</v>
      </c>
      <c r="B19980" s="77" t="s">
        <v>738</v>
      </c>
      <c r="C19980" s="76">
        <v>0</v>
      </c>
      <c r="D19980" s="96">
        <f>IF(C19983+C19988=0,1,2)</f>
        <v>2</v>
      </c>
    </row>
    <row r="19981" spans="1:4" ht="15" hidden="1" x14ac:dyDescent="0.2">
      <c r="A19981" s="65">
        <f t="shared" si="312"/>
        <v>0</v>
      </c>
      <c r="B19981" s="97"/>
      <c r="C19981" s="98"/>
      <c r="D19981" s="96">
        <f>IF(C19983+C19988=0,1,2)</f>
        <v>2</v>
      </c>
    </row>
    <row r="19982" spans="1:4" ht="15" hidden="1" x14ac:dyDescent="0.2">
      <c r="A19982" s="65">
        <f t="shared" si="312"/>
        <v>0</v>
      </c>
      <c r="B19982" s="99" t="s">
        <v>817</v>
      </c>
      <c r="C19982" s="100"/>
      <c r="D19982" s="96">
        <f>IF(C19983+C19988=0,1,2)</f>
        <v>2</v>
      </c>
    </row>
    <row r="19983" spans="1:4" ht="15" x14ac:dyDescent="0.2">
      <c r="B19983" s="79" t="s">
        <v>741</v>
      </c>
      <c r="C19983" s="80">
        <v>267.22039999999998</v>
      </c>
      <c r="D19983" s="96"/>
    </row>
    <row r="19984" spans="1:4" ht="15" x14ac:dyDescent="0.2">
      <c r="B19984" s="113" t="s">
        <v>721</v>
      </c>
      <c r="C19984" s="72">
        <v>267.22039999999998</v>
      </c>
      <c r="D19984" s="66"/>
    </row>
    <row r="19985" spans="1:4" ht="15" hidden="1" x14ac:dyDescent="0.2">
      <c r="A19985" s="65">
        <f t="shared" si="312"/>
        <v>0</v>
      </c>
      <c r="B19985" s="85" t="s">
        <v>742</v>
      </c>
      <c r="C19985" s="92">
        <v>0</v>
      </c>
      <c r="D19985" s="96">
        <f>IF(C19983+C19988=0,1,2)</f>
        <v>2</v>
      </c>
    </row>
    <row r="19986" spans="1:4" ht="15" hidden="1" x14ac:dyDescent="0.2">
      <c r="A19986" s="65">
        <f t="shared" si="312"/>
        <v>0</v>
      </c>
      <c r="B19986" s="85" t="s">
        <v>743</v>
      </c>
      <c r="C19986" s="92">
        <v>0</v>
      </c>
      <c r="D19986" s="96">
        <f>IF(C19983+C19988=0,1,2)</f>
        <v>2</v>
      </c>
    </row>
    <row r="19987" spans="1:4" ht="15" hidden="1" x14ac:dyDescent="0.2">
      <c r="A19987" s="65">
        <f t="shared" si="312"/>
        <v>0</v>
      </c>
      <c r="B19987" s="85" t="s">
        <v>744</v>
      </c>
      <c r="C19987" s="92">
        <v>0</v>
      </c>
      <c r="D19987" s="96">
        <f>IF(C19983+C19988=0,1,2)</f>
        <v>2</v>
      </c>
    </row>
    <row r="19988" spans="1:4" ht="15" x14ac:dyDescent="0.2">
      <c r="B19988" s="79" t="s">
        <v>745</v>
      </c>
      <c r="C19988" s="80">
        <v>204.13711000000001</v>
      </c>
      <c r="D19988" s="96"/>
    </row>
    <row r="19989" spans="1:4" ht="15" x14ac:dyDescent="0.2">
      <c r="B19989" s="113" t="s">
        <v>3</v>
      </c>
      <c r="C19989" s="72">
        <v>155.23711</v>
      </c>
      <c r="D19989" s="66"/>
    </row>
    <row r="19990" spans="1:4" ht="15" x14ac:dyDescent="0.2">
      <c r="B19990" s="85" t="s">
        <v>11</v>
      </c>
      <c r="C19990" s="92">
        <v>48.9</v>
      </c>
      <c r="D19990" s="66"/>
    </row>
    <row r="19991" spans="1:4" ht="15" hidden="1" x14ac:dyDescent="0.2">
      <c r="A19991" s="65">
        <f t="shared" si="312"/>
        <v>0</v>
      </c>
      <c r="B19991" s="85" t="s">
        <v>746</v>
      </c>
      <c r="C19991" s="92">
        <v>0</v>
      </c>
      <c r="D19991" s="96">
        <f>IF(C19983+C19988=0,1,2)</f>
        <v>2</v>
      </c>
    </row>
    <row r="19992" spans="1:4" ht="15" hidden="1" x14ac:dyDescent="0.2">
      <c r="A19992" s="65">
        <f t="shared" si="312"/>
        <v>0</v>
      </c>
      <c r="B19992" s="85" t="s">
        <v>13</v>
      </c>
      <c r="C19992" s="92">
        <v>0</v>
      </c>
      <c r="D19992" s="66">
        <f>IF(C19983+C19988=0,1,2)</f>
        <v>2</v>
      </c>
    </row>
    <row r="19993" spans="1:4" ht="15" hidden="1" x14ac:dyDescent="0.2">
      <c r="A19993" s="65">
        <f t="shared" si="312"/>
        <v>63.083289999999998</v>
      </c>
      <c r="B19993" s="94" t="s">
        <v>747</v>
      </c>
      <c r="C19993" s="95">
        <v>63.083289999999998</v>
      </c>
      <c r="D19993" s="65">
        <f>IF(C19983+C19988=0,1,2)</f>
        <v>2</v>
      </c>
    </row>
    <row r="19994" spans="1:4" ht="15" hidden="1" x14ac:dyDescent="0.2">
      <c r="A19994" s="65">
        <f t="shared" si="312"/>
        <v>0.15057999999999999</v>
      </c>
      <c r="B19994" s="94" t="s">
        <v>812</v>
      </c>
      <c r="C19994" s="95">
        <v>0.15057999999999999</v>
      </c>
      <c r="D19994" s="65">
        <f>IF(C19983+C19988=0,1,2)</f>
        <v>2</v>
      </c>
    </row>
    <row r="19995" spans="1:4" ht="15" hidden="1" x14ac:dyDescent="0.2">
      <c r="A19995" s="65">
        <f t="shared" si="312"/>
        <v>63.233870000000003</v>
      </c>
      <c r="B19995" s="94" t="s">
        <v>813</v>
      </c>
      <c r="C19995" s="95">
        <v>63.233870000000003</v>
      </c>
      <c r="D19995" s="65">
        <f>IF(C19983+C19988=0,1,2)</f>
        <v>2</v>
      </c>
    </row>
    <row r="19996" spans="1:4" ht="15" hidden="1" x14ac:dyDescent="0.2">
      <c r="A19996" s="65">
        <f t="shared" si="312"/>
        <v>0</v>
      </c>
      <c r="B19996" s="108"/>
      <c r="C19996" s="109"/>
      <c r="D19996" s="96">
        <f>IF(C19983+C19988=0,1,2)</f>
        <v>2</v>
      </c>
    </row>
    <row r="19997" spans="1:4" ht="15" hidden="1" x14ac:dyDescent="0.2">
      <c r="A19997" s="65">
        <f t="shared" si="312"/>
        <v>0</v>
      </c>
      <c r="B19997" s="82" t="s">
        <v>791</v>
      </c>
      <c r="C19997" s="100"/>
      <c r="D19997" s="96">
        <f>IF(C19983+C19988=0,1,2)</f>
        <v>2</v>
      </c>
    </row>
    <row r="19998" spans="1:4" ht="15" x14ac:dyDescent="0.2">
      <c r="B19998" s="107" t="s">
        <v>792</v>
      </c>
      <c r="C19998" s="114">
        <v>107</v>
      </c>
      <c r="D19998" s="96"/>
    </row>
    <row r="19999" spans="1:4" ht="15" x14ac:dyDescent="0.2">
      <c r="B19999" s="81" t="s">
        <v>793</v>
      </c>
      <c r="C19999" s="110">
        <v>84</v>
      </c>
      <c r="D19999" s="96"/>
    </row>
    <row r="20000" spans="1:4" ht="15" x14ac:dyDescent="0.2">
      <c r="B20000" s="81" t="s">
        <v>794</v>
      </c>
      <c r="C20000" s="110">
        <v>23</v>
      </c>
      <c r="D20000" s="96"/>
    </row>
    <row r="20001" spans="1:4" ht="15" hidden="1" x14ac:dyDescent="0.2">
      <c r="A20001" s="65">
        <f t="shared" si="312"/>
        <v>0</v>
      </c>
      <c r="B20001" s="111"/>
      <c r="C20001" s="109"/>
      <c r="D20001" s="96">
        <f>IF(C19983+C19988=0,1,2)</f>
        <v>2</v>
      </c>
    </row>
    <row r="20002" spans="1:4" ht="30" customHeight="1" x14ac:dyDescent="0.2">
      <c r="B20002" s="117" t="s">
        <v>1053</v>
      </c>
      <c r="C20002" s="118"/>
      <c r="D20002" s="96"/>
    </row>
    <row r="20003" spans="1:4" ht="15" hidden="1" x14ac:dyDescent="0.2">
      <c r="A20003" s="65">
        <f t="shared" si="312"/>
        <v>0</v>
      </c>
      <c r="B20003" s="97"/>
      <c r="C20003" s="98"/>
      <c r="D20003" s="96">
        <f>IF(C20066+C20071=0,1,2)</f>
        <v>2</v>
      </c>
    </row>
    <row r="20004" spans="1:4" ht="15" hidden="1" x14ac:dyDescent="0.2">
      <c r="A20004" s="65">
        <f t="shared" si="312"/>
        <v>0</v>
      </c>
      <c r="B20004" s="99" t="s">
        <v>815</v>
      </c>
      <c r="C20004" s="100"/>
      <c r="D20004" s="96">
        <f>IF(C20066+C20071=0,1,2)</f>
        <v>2</v>
      </c>
    </row>
    <row r="20005" spans="1:4" ht="15" x14ac:dyDescent="0.2">
      <c r="B20005" s="112" t="s">
        <v>721</v>
      </c>
      <c r="C20005" s="72">
        <v>9363.5650100000003</v>
      </c>
      <c r="D20005" s="66"/>
    </row>
    <row r="20006" spans="1:4" ht="15" hidden="1" x14ac:dyDescent="0.2">
      <c r="A20006" s="65">
        <f t="shared" si="312"/>
        <v>0</v>
      </c>
      <c r="B20006" s="73" t="s">
        <v>722</v>
      </c>
      <c r="C20006" s="76"/>
      <c r="D20006" s="96">
        <f>IF(C20066+C20071=0,1,2)</f>
        <v>2</v>
      </c>
    </row>
    <row r="20007" spans="1:4" ht="15" hidden="1" x14ac:dyDescent="0.2">
      <c r="A20007" s="65">
        <f t="shared" si="312"/>
        <v>0</v>
      </c>
      <c r="B20007" s="73" t="s">
        <v>783</v>
      </c>
      <c r="C20007" s="76"/>
      <c r="D20007" s="96">
        <f>IF(C20066+C20071=0,1,2)</f>
        <v>2</v>
      </c>
    </row>
    <row r="20008" spans="1:4" ht="15" x14ac:dyDescent="0.2">
      <c r="B20008" s="73" t="s">
        <v>8</v>
      </c>
      <c r="C20008" s="76">
        <v>9245.25</v>
      </c>
      <c r="D20008" s="96"/>
    </row>
    <row r="20009" spans="1:4" ht="15" x14ac:dyDescent="0.2">
      <c r="B20009" s="113" t="s">
        <v>723</v>
      </c>
      <c r="C20009" s="72">
        <v>118.31501</v>
      </c>
      <c r="D20009" s="96"/>
    </row>
    <row r="20010" spans="1:4" ht="15" hidden="1" x14ac:dyDescent="0.2">
      <c r="A20010" s="65">
        <f t="shared" si="312"/>
        <v>0</v>
      </c>
      <c r="B20010" s="81" t="s">
        <v>742</v>
      </c>
      <c r="C20010" s="76">
        <v>0</v>
      </c>
      <c r="D20010" s="96">
        <f>IF(C20066+C20071=0,1,2)</f>
        <v>2</v>
      </c>
    </row>
    <row r="20011" spans="1:4" ht="15" hidden="1" x14ac:dyDescent="0.2">
      <c r="A20011" s="65">
        <f t="shared" si="312"/>
        <v>0</v>
      </c>
      <c r="B20011" s="81" t="s">
        <v>748</v>
      </c>
      <c r="C20011" s="76">
        <v>0</v>
      </c>
      <c r="D20011" s="96">
        <f>IF(C20066+C20071=0,1,2)</f>
        <v>2</v>
      </c>
    </row>
    <row r="20012" spans="1:4" ht="15" hidden="1" x14ac:dyDescent="0.2">
      <c r="A20012" s="65">
        <v>0</v>
      </c>
      <c r="B20012" s="73" t="s">
        <v>784</v>
      </c>
      <c r="C20012" s="76">
        <v>0</v>
      </c>
      <c r="D20012" s="96">
        <f>IF(C20066+C20071=0,1,2)</f>
        <v>2</v>
      </c>
    </row>
    <row r="20013" spans="1:4" ht="15" hidden="1" x14ac:dyDescent="0.2">
      <c r="A20013" s="65">
        <v>0</v>
      </c>
      <c r="B20013" s="77" t="s">
        <v>785</v>
      </c>
      <c r="C20013" s="76">
        <v>0</v>
      </c>
      <c r="D20013" s="96">
        <f>IF(C20066+C20071=0,1,2)</f>
        <v>2</v>
      </c>
    </row>
    <row r="20014" spans="1:4" ht="15" hidden="1" x14ac:dyDescent="0.2">
      <c r="A20014" s="65">
        <v>0</v>
      </c>
      <c r="B20014" s="77" t="s">
        <v>733</v>
      </c>
      <c r="C20014" s="76">
        <v>0</v>
      </c>
      <c r="D20014" s="96">
        <f>IF(C20066+C20071=0,1,2)</f>
        <v>2</v>
      </c>
    </row>
    <row r="20015" spans="1:4" ht="15" hidden="1" x14ac:dyDescent="0.2">
      <c r="A20015" s="65">
        <v>0</v>
      </c>
      <c r="B20015" s="77" t="s">
        <v>786</v>
      </c>
      <c r="C20015" s="76">
        <v>0</v>
      </c>
      <c r="D20015" s="96">
        <f>IF(C20066+C20071=0,1,2)</f>
        <v>2</v>
      </c>
    </row>
    <row r="20016" spans="1:4" ht="15" hidden="1" x14ac:dyDescent="0.2">
      <c r="A20016" s="65">
        <v>0</v>
      </c>
      <c r="B20016" s="77" t="s">
        <v>787</v>
      </c>
      <c r="C20016" s="76">
        <v>0</v>
      </c>
      <c r="D20016" s="96">
        <f>IF(C20066+C20071=0,1,2)</f>
        <v>2</v>
      </c>
    </row>
    <row r="20017" spans="1:4" ht="15" hidden="1" x14ac:dyDescent="0.2">
      <c r="A20017" s="65">
        <f t="shared" si="312"/>
        <v>0</v>
      </c>
      <c r="B20017" s="81" t="s">
        <v>744</v>
      </c>
      <c r="C20017" s="76">
        <v>0</v>
      </c>
      <c r="D20017" s="96">
        <f>IF(C20066+C20071=0,1,2)</f>
        <v>2</v>
      </c>
    </row>
    <row r="20018" spans="1:4" ht="15" hidden="1" x14ac:dyDescent="0.2">
      <c r="A20018" s="65">
        <v>0</v>
      </c>
      <c r="B20018" s="73" t="s">
        <v>788</v>
      </c>
      <c r="C20018" s="76">
        <v>0</v>
      </c>
      <c r="D20018" s="96">
        <f>IF(C20066+C20071=0,1,2)</f>
        <v>2</v>
      </c>
    </row>
    <row r="20019" spans="1:4" ht="15" hidden="1" x14ac:dyDescent="0.2">
      <c r="A20019" s="65">
        <v>0</v>
      </c>
      <c r="B20019" s="77" t="s">
        <v>737</v>
      </c>
      <c r="C20019" s="76">
        <v>0</v>
      </c>
      <c r="D20019" s="96">
        <f>IF(C20066+C20071=0,1,2)</f>
        <v>2</v>
      </c>
    </row>
    <row r="20020" spans="1:4" ht="15" hidden="1" x14ac:dyDescent="0.2">
      <c r="A20020" s="65">
        <v>0</v>
      </c>
      <c r="B20020" s="77" t="s">
        <v>733</v>
      </c>
      <c r="C20020" s="76">
        <v>0</v>
      </c>
      <c r="D20020" s="96">
        <f>IF(C20066+C20071=0,1,2)</f>
        <v>2</v>
      </c>
    </row>
    <row r="20021" spans="1:4" ht="15" hidden="1" x14ac:dyDescent="0.2">
      <c r="A20021" s="65">
        <v>0</v>
      </c>
      <c r="B20021" s="77" t="s">
        <v>738</v>
      </c>
      <c r="C20021" s="76">
        <v>0</v>
      </c>
      <c r="D20021" s="96">
        <f>IF(C20066+C20071=0,1,2)</f>
        <v>2</v>
      </c>
    </row>
    <row r="20022" spans="1:4" ht="15" hidden="1" x14ac:dyDescent="0.2">
      <c r="A20022" s="65">
        <v>0</v>
      </c>
      <c r="B20022" s="73" t="s">
        <v>789</v>
      </c>
      <c r="C20022" s="76">
        <v>0</v>
      </c>
      <c r="D20022" s="96">
        <f>IF(C20066+C20071=0,1,2)</f>
        <v>2</v>
      </c>
    </row>
    <row r="20023" spans="1:4" ht="15" hidden="1" x14ac:dyDescent="0.2">
      <c r="A20023" s="65">
        <v>0</v>
      </c>
      <c r="B20023" s="77" t="s">
        <v>790</v>
      </c>
      <c r="C20023" s="76">
        <v>0</v>
      </c>
      <c r="D20023" s="96">
        <f>IF(C20066+C20071=0,1,2)</f>
        <v>2</v>
      </c>
    </row>
    <row r="20024" spans="1:4" ht="15" hidden="1" x14ac:dyDescent="0.2">
      <c r="A20024" s="65">
        <f t="shared" si="312"/>
        <v>0</v>
      </c>
      <c r="B20024" s="97"/>
      <c r="C20024" s="98"/>
      <c r="D20024" s="96">
        <f>IF(C20066+C20071=0,1,2)</f>
        <v>2</v>
      </c>
    </row>
    <row r="20025" spans="1:4" ht="15" hidden="1" x14ac:dyDescent="0.2">
      <c r="A20025" s="65">
        <f t="shared" si="312"/>
        <v>0</v>
      </c>
      <c r="B20025" s="99" t="s">
        <v>816</v>
      </c>
      <c r="C20025" s="100"/>
      <c r="D20025" s="96">
        <f>IF(C20066+C20071=0,1,2)</f>
        <v>2</v>
      </c>
    </row>
    <row r="20026" spans="1:4" ht="15" x14ac:dyDescent="0.2">
      <c r="B20026" s="112" t="s">
        <v>3</v>
      </c>
      <c r="C20026" s="72">
        <v>7161.6731600000003</v>
      </c>
      <c r="D20026" s="66"/>
    </row>
    <row r="20027" spans="1:4" ht="15" x14ac:dyDescent="0.2">
      <c r="B20027" s="85" t="s">
        <v>4</v>
      </c>
      <c r="C20027" s="92">
        <v>1407.8957</v>
      </c>
      <c r="D20027" s="96"/>
    </row>
    <row r="20028" spans="1:4" ht="15" x14ac:dyDescent="0.2">
      <c r="B20028" s="85" t="s">
        <v>5</v>
      </c>
      <c r="C20028" s="92">
        <v>5535.9237400000002</v>
      </c>
      <c r="D20028" s="96"/>
    </row>
    <row r="20029" spans="1:4" ht="15" hidden="1" x14ac:dyDescent="0.2">
      <c r="A20029" s="65">
        <v>0</v>
      </c>
      <c r="B20029" s="102" t="s">
        <v>796</v>
      </c>
      <c r="C20029" s="103">
        <v>3923.1251999999999</v>
      </c>
      <c r="D20029" s="96">
        <f>IF(C20066+C20071=0,1,2)</f>
        <v>2</v>
      </c>
    </row>
    <row r="20030" spans="1:4" ht="15" hidden="1" x14ac:dyDescent="0.2">
      <c r="A20030" s="65">
        <v>0</v>
      </c>
      <c r="B20030" s="102" t="s">
        <v>797</v>
      </c>
      <c r="C20030" s="103">
        <v>165.56657000000001</v>
      </c>
      <c r="D20030" s="96">
        <f>IF(C20066+C20071=0,1,2)</f>
        <v>2</v>
      </c>
    </row>
    <row r="20031" spans="1:4" ht="15" hidden="1" x14ac:dyDescent="0.2">
      <c r="A20031" s="65">
        <v>0</v>
      </c>
      <c r="B20031" s="102" t="s">
        <v>798</v>
      </c>
      <c r="C20031" s="103">
        <v>361.62583000000001</v>
      </c>
      <c r="D20031" s="96">
        <f>IF(C20066+C20071=0,1,2)</f>
        <v>2</v>
      </c>
    </row>
    <row r="20032" spans="1:4" ht="15" hidden="1" x14ac:dyDescent="0.2">
      <c r="A20032" s="65">
        <v>0</v>
      </c>
      <c r="B20032" s="102" t="s">
        <v>799</v>
      </c>
      <c r="C20032" s="103">
        <v>0</v>
      </c>
      <c r="D20032" s="96">
        <f>IF(C20066+C20071=0,1,2)</f>
        <v>2</v>
      </c>
    </row>
    <row r="20033" spans="1:4" ht="15" hidden="1" x14ac:dyDescent="0.2">
      <c r="A20033" s="65">
        <v>0</v>
      </c>
      <c r="B20033" s="102" t="s">
        <v>800</v>
      </c>
      <c r="C20033" s="103">
        <v>0</v>
      </c>
      <c r="D20033" s="96">
        <f>IF(C20066+C20071=0,1,2)</f>
        <v>2</v>
      </c>
    </row>
    <row r="20034" spans="1:4" ht="15" hidden="1" x14ac:dyDescent="0.2">
      <c r="A20034" s="65">
        <v>0</v>
      </c>
      <c r="B20034" s="102" t="s">
        <v>801</v>
      </c>
      <c r="C20034" s="103">
        <v>2.1920000000000002</v>
      </c>
      <c r="D20034" s="96">
        <f>IF(C20066+C20071=0,1,2)</f>
        <v>2</v>
      </c>
    </row>
    <row r="20035" spans="1:4" ht="30" hidden="1" x14ac:dyDescent="0.2">
      <c r="A20035" s="65">
        <v>0</v>
      </c>
      <c r="B20035" s="102" t="s">
        <v>802</v>
      </c>
      <c r="C20035" s="103">
        <v>10.824</v>
      </c>
      <c r="D20035" s="96">
        <f>IF(C20066+C20071=0,1,2)</f>
        <v>2</v>
      </c>
    </row>
    <row r="20036" spans="1:4" ht="30" hidden="1" x14ac:dyDescent="0.2">
      <c r="A20036" s="65">
        <v>0</v>
      </c>
      <c r="B20036" s="102" t="s">
        <v>803</v>
      </c>
      <c r="C20036" s="103">
        <v>189.85666000000001</v>
      </c>
      <c r="D20036" s="96">
        <f>IF(C20066+C20071=0,1,2)</f>
        <v>2</v>
      </c>
    </row>
    <row r="20037" spans="1:4" ht="15" hidden="1" x14ac:dyDescent="0.2">
      <c r="A20037" s="65">
        <v>0</v>
      </c>
      <c r="B20037" s="102" t="s">
        <v>804</v>
      </c>
      <c r="C20037" s="103">
        <v>0</v>
      </c>
      <c r="D20037" s="96">
        <f>IF(C20066+C20071=0,1,2)</f>
        <v>2</v>
      </c>
    </row>
    <row r="20038" spans="1:4" ht="15" hidden="1" x14ac:dyDescent="0.2">
      <c r="A20038" s="65">
        <v>0</v>
      </c>
      <c r="B20038" s="102" t="s">
        <v>805</v>
      </c>
      <c r="C20038" s="103">
        <v>882.73347999999999</v>
      </c>
      <c r="D20038" s="96">
        <f>IF(C20066+C20071=0,1,2)</f>
        <v>2</v>
      </c>
    </row>
    <row r="20039" spans="1:4" ht="15" hidden="1" x14ac:dyDescent="0.2">
      <c r="A20039" s="65">
        <f t="shared" ref="A20039:A20100" si="313">C20039</f>
        <v>0</v>
      </c>
      <c r="B20039" s="85" t="s">
        <v>806</v>
      </c>
      <c r="C20039" s="92">
        <v>0</v>
      </c>
      <c r="D20039" s="96">
        <f>IF(C20066+C20071=0,1,2)</f>
        <v>2</v>
      </c>
    </row>
    <row r="20040" spans="1:4" ht="15" hidden="1" x14ac:dyDescent="0.2">
      <c r="A20040" s="65">
        <f t="shared" si="313"/>
        <v>0</v>
      </c>
      <c r="B20040" s="85" t="s">
        <v>6</v>
      </c>
      <c r="C20040" s="92">
        <v>0</v>
      </c>
      <c r="D20040" s="96">
        <f>IF(C20066+C20071=0,1,2)</f>
        <v>2</v>
      </c>
    </row>
    <row r="20041" spans="1:4" ht="15" hidden="1" x14ac:dyDescent="0.2">
      <c r="A20041" s="65">
        <f t="shared" si="313"/>
        <v>0</v>
      </c>
      <c r="B20041" s="73" t="s">
        <v>7</v>
      </c>
      <c r="C20041" s="76">
        <v>0</v>
      </c>
      <c r="D20041" s="96">
        <f>IF(C20066+C20071=0,1,2)</f>
        <v>2</v>
      </c>
    </row>
    <row r="20042" spans="1:4" ht="15" hidden="1" x14ac:dyDescent="0.2">
      <c r="A20042" s="65">
        <f t="shared" si="313"/>
        <v>0</v>
      </c>
      <c r="B20042" s="85" t="s">
        <v>8</v>
      </c>
      <c r="C20042" s="92">
        <v>0</v>
      </c>
      <c r="D20042" s="96">
        <f>IF(C20066+C20071=0,1,2)</f>
        <v>2</v>
      </c>
    </row>
    <row r="20043" spans="1:4" ht="15" x14ac:dyDescent="0.2">
      <c r="B20043" s="85" t="s">
        <v>9</v>
      </c>
      <c r="C20043" s="92">
        <v>61.533050000000003</v>
      </c>
      <c r="D20043" s="96"/>
    </row>
    <row r="20044" spans="1:4" ht="15" x14ac:dyDescent="0.2">
      <c r="B20044" s="85" t="s">
        <v>10</v>
      </c>
      <c r="C20044" s="92">
        <v>156.32067000000001</v>
      </c>
      <c r="D20044" s="96"/>
    </row>
    <row r="20045" spans="1:4" ht="15" x14ac:dyDescent="0.2">
      <c r="B20045" s="81" t="s">
        <v>11</v>
      </c>
      <c r="C20045" s="76">
        <v>1517.07584</v>
      </c>
      <c r="D20045" s="96"/>
    </row>
    <row r="20046" spans="1:4" ht="15" hidden="1" x14ac:dyDescent="0.2">
      <c r="A20046" s="65">
        <f t="shared" si="313"/>
        <v>0</v>
      </c>
      <c r="B20046" s="81" t="s">
        <v>12</v>
      </c>
      <c r="C20046" s="76">
        <v>0</v>
      </c>
      <c r="D20046" s="96">
        <f>IF(C20066+C20071=0,1,2)</f>
        <v>2</v>
      </c>
    </row>
    <row r="20047" spans="1:4" ht="15" hidden="1" x14ac:dyDescent="0.2">
      <c r="A20047" s="65">
        <v>0</v>
      </c>
      <c r="B20047" s="104" t="s">
        <v>784</v>
      </c>
      <c r="C20047" s="105">
        <v>0</v>
      </c>
      <c r="D20047" s="96">
        <f>IF(C20066+C20071=0,1,2)</f>
        <v>2</v>
      </c>
    </row>
    <row r="20048" spans="1:4" ht="15" hidden="1" x14ac:dyDescent="0.2">
      <c r="A20048" s="65">
        <v>0</v>
      </c>
      <c r="B20048" s="102" t="s">
        <v>785</v>
      </c>
      <c r="C20048" s="103">
        <v>0</v>
      </c>
      <c r="D20048" s="96">
        <f>IF(C20066+C20071=0,1,2)</f>
        <v>2</v>
      </c>
    </row>
    <row r="20049" spans="1:4" ht="15" hidden="1" x14ac:dyDescent="0.2">
      <c r="A20049" s="65">
        <v>0</v>
      </c>
      <c r="B20049" s="102" t="s">
        <v>807</v>
      </c>
      <c r="C20049" s="103">
        <v>0</v>
      </c>
      <c r="D20049" s="96">
        <f>IF(C20066+C20071=0,1,2)</f>
        <v>2</v>
      </c>
    </row>
    <row r="20050" spans="1:4" ht="15" hidden="1" x14ac:dyDescent="0.2">
      <c r="A20050" s="65">
        <v>0</v>
      </c>
      <c r="B20050" s="106" t="s">
        <v>734</v>
      </c>
      <c r="C20050" s="92">
        <v>0</v>
      </c>
      <c r="D20050" s="96">
        <f>IF(C20066+C20071=0,1,2)</f>
        <v>2</v>
      </c>
    </row>
    <row r="20051" spans="1:4" ht="15" hidden="1" x14ac:dyDescent="0.2">
      <c r="A20051" s="65">
        <v>0</v>
      </c>
      <c r="B20051" s="77" t="s">
        <v>808</v>
      </c>
      <c r="C20051" s="76">
        <v>0</v>
      </c>
      <c r="D20051" s="96">
        <f>IF(C20066+C20071=0,1,2)</f>
        <v>2</v>
      </c>
    </row>
    <row r="20052" spans="1:4" ht="15" hidden="1" x14ac:dyDescent="0.2">
      <c r="A20052" s="65">
        <f t="shared" si="313"/>
        <v>0</v>
      </c>
      <c r="B20052" s="81" t="s">
        <v>13</v>
      </c>
      <c r="C20052" s="76">
        <v>0</v>
      </c>
      <c r="D20052" s="96">
        <f>IF(C20066+C20071=0,1,2)</f>
        <v>2</v>
      </c>
    </row>
    <row r="20053" spans="1:4" ht="15" hidden="1" x14ac:dyDescent="0.2">
      <c r="A20053" s="65">
        <v>0</v>
      </c>
      <c r="B20053" s="104" t="s">
        <v>788</v>
      </c>
      <c r="C20053" s="105">
        <v>0</v>
      </c>
      <c r="D20053" s="96">
        <f>IF(C20066+C20071=0,1,2)</f>
        <v>2</v>
      </c>
    </row>
    <row r="20054" spans="1:4" ht="15" hidden="1" x14ac:dyDescent="0.2">
      <c r="A20054" s="65">
        <v>0</v>
      </c>
      <c r="B20054" s="102" t="s">
        <v>785</v>
      </c>
      <c r="C20054" s="103">
        <v>0</v>
      </c>
      <c r="D20054" s="96">
        <f>IF(C20066+C20071=0,1,2)</f>
        <v>2</v>
      </c>
    </row>
    <row r="20055" spans="1:4" ht="15" hidden="1" x14ac:dyDescent="0.2">
      <c r="A20055" s="65">
        <v>0</v>
      </c>
      <c r="B20055" s="102" t="s">
        <v>733</v>
      </c>
      <c r="C20055" s="103">
        <v>0</v>
      </c>
      <c r="D20055" s="96">
        <f>IF(C20066+C20071=0,1,2)</f>
        <v>2</v>
      </c>
    </row>
    <row r="20056" spans="1:4" ht="30" hidden="1" x14ac:dyDescent="0.2">
      <c r="A20056" s="65">
        <f t="shared" si="313"/>
        <v>0</v>
      </c>
      <c r="B20056" s="106" t="s">
        <v>809</v>
      </c>
      <c r="C20056" s="92">
        <v>0</v>
      </c>
      <c r="D20056" s="96">
        <f>IF(C20066+C20071=0,1,2)</f>
        <v>2</v>
      </c>
    </row>
    <row r="20057" spans="1:4" ht="15" hidden="1" x14ac:dyDescent="0.2">
      <c r="A20057" s="65">
        <v>0</v>
      </c>
      <c r="B20057" s="77" t="s">
        <v>738</v>
      </c>
      <c r="C20057" s="76">
        <v>0</v>
      </c>
      <c r="D20057" s="96">
        <f>IF(C20066+C20071=0,1,2)</f>
        <v>2</v>
      </c>
    </row>
    <row r="20058" spans="1:4" ht="15" hidden="1" x14ac:dyDescent="0.2">
      <c r="A20058" s="65">
        <v>0</v>
      </c>
      <c r="B20058" s="104" t="s">
        <v>789</v>
      </c>
      <c r="C20058" s="105">
        <v>0</v>
      </c>
      <c r="D20058" s="96">
        <f>IF(C20066+C20071=0,1,2)</f>
        <v>2</v>
      </c>
    </row>
    <row r="20059" spans="1:4" ht="15" hidden="1" x14ac:dyDescent="0.2">
      <c r="A20059" s="65">
        <v>0</v>
      </c>
      <c r="B20059" s="102" t="s">
        <v>732</v>
      </c>
      <c r="C20059" s="103">
        <v>0</v>
      </c>
      <c r="D20059" s="96">
        <f>IF(C20066+C20071=0,1,2)</f>
        <v>2</v>
      </c>
    </row>
    <row r="20060" spans="1:4" ht="15" hidden="1" x14ac:dyDescent="0.2">
      <c r="A20060" s="65">
        <v>0</v>
      </c>
      <c r="B20060" s="102" t="s">
        <v>737</v>
      </c>
      <c r="C20060" s="103">
        <v>0</v>
      </c>
      <c r="D20060" s="96">
        <f>IF(C20066+C20071=0,1,2)</f>
        <v>2</v>
      </c>
    </row>
    <row r="20061" spans="1:4" ht="15" hidden="1" x14ac:dyDescent="0.2">
      <c r="A20061" s="65">
        <v>0</v>
      </c>
      <c r="B20061" s="102" t="s">
        <v>733</v>
      </c>
      <c r="C20061" s="103">
        <v>0</v>
      </c>
      <c r="D20061" s="96">
        <f>IF(C20066+C20071=0,1,2)</f>
        <v>2</v>
      </c>
    </row>
    <row r="20062" spans="1:4" ht="15" hidden="1" x14ac:dyDescent="0.2">
      <c r="A20062" s="65">
        <v>0</v>
      </c>
      <c r="B20062" s="106" t="s">
        <v>734</v>
      </c>
      <c r="C20062" s="92">
        <v>0</v>
      </c>
      <c r="D20062" s="96">
        <f>IF(C20066+C20071=0,1,2)</f>
        <v>2</v>
      </c>
    </row>
    <row r="20063" spans="1:4" ht="15" hidden="1" x14ac:dyDescent="0.2">
      <c r="A20063" s="65">
        <v>0</v>
      </c>
      <c r="B20063" s="77" t="s">
        <v>738</v>
      </c>
      <c r="C20063" s="76">
        <v>0</v>
      </c>
      <c r="D20063" s="96">
        <f>IF(C20066+C20071=0,1,2)</f>
        <v>2</v>
      </c>
    </row>
    <row r="20064" spans="1:4" ht="15" hidden="1" x14ac:dyDescent="0.2">
      <c r="A20064" s="65">
        <f t="shared" si="313"/>
        <v>0</v>
      </c>
      <c r="B20064" s="97"/>
      <c r="C20064" s="98"/>
      <c r="D20064" s="96">
        <f>IF(C20066+C20071=0,1,2)</f>
        <v>2</v>
      </c>
    </row>
    <row r="20065" spans="1:4" ht="15" hidden="1" x14ac:dyDescent="0.2">
      <c r="A20065" s="65">
        <f t="shared" si="313"/>
        <v>0</v>
      </c>
      <c r="B20065" s="99" t="s">
        <v>817</v>
      </c>
      <c r="C20065" s="100"/>
      <c r="D20065" s="96">
        <f>IF(C20066+C20071=0,1,2)</f>
        <v>2</v>
      </c>
    </row>
    <row r="20066" spans="1:4" ht="15" x14ac:dyDescent="0.2">
      <c r="B20066" s="79" t="s">
        <v>741</v>
      </c>
      <c r="C20066" s="80">
        <v>9363.5650100000003</v>
      </c>
      <c r="D20066" s="96"/>
    </row>
    <row r="20067" spans="1:4" ht="15" x14ac:dyDescent="0.2">
      <c r="B20067" s="113" t="s">
        <v>721</v>
      </c>
      <c r="C20067" s="72">
        <v>9363.5650100000003</v>
      </c>
      <c r="D20067" s="66"/>
    </row>
    <row r="20068" spans="1:4" ht="15" hidden="1" x14ac:dyDescent="0.2">
      <c r="A20068" s="65">
        <f t="shared" si="313"/>
        <v>0</v>
      </c>
      <c r="B20068" s="85" t="s">
        <v>742</v>
      </c>
      <c r="C20068" s="92">
        <v>0</v>
      </c>
      <c r="D20068" s="96">
        <f>IF(C20066+C20071=0,1,2)</f>
        <v>2</v>
      </c>
    </row>
    <row r="20069" spans="1:4" ht="15" hidden="1" x14ac:dyDescent="0.2">
      <c r="A20069" s="65">
        <f t="shared" si="313"/>
        <v>0</v>
      </c>
      <c r="B20069" s="85" t="s">
        <v>743</v>
      </c>
      <c r="C20069" s="92">
        <v>0</v>
      </c>
      <c r="D20069" s="96">
        <f>IF(C20066+C20071=0,1,2)</f>
        <v>2</v>
      </c>
    </row>
    <row r="20070" spans="1:4" ht="15" hidden="1" x14ac:dyDescent="0.2">
      <c r="A20070" s="65">
        <f t="shared" si="313"/>
        <v>0</v>
      </c>
      <c r="B20070" s="85" t="s">
        <v>744</v>
      </c>
      <c r="C20070" s="92">
        <v>0</v>
      </c>
      <c r="D20070" s="96">
        <f>IF(C20066+C20071=0,1,2)</f>
        <v>2</v>
      </c>
    </row>
    <row r="20071" spans="1:4" ht="15" x14ac:dyDescent="0.2">
      <c r="B20071" s="79" t="s">
        <v>745</v>
      </c>
      <c r="C20071" s="80">
        <v>8678.7489999999998</v>
      </c>
      <c r="D20071" s="96"/>
    </row>
    <row r="20072" spans="1:4" ht="15" x14ac:dyDescent="0.2">
      <c r="B20072" s="113" t="s">
        <v>3</v>
      </c>
      <c r="C20072" s="72">
        <v>7161.6731600000003</v>
      </c>
      <c r="D20072" s="66"/>
    </row>
    <row r="20073" spans="1:4" ht="15" x14ac:dyDescent="0.2">
      <c r="B20073" s="85" t="s">
        <v>11</v>
      </c>
      <c r="C20073" s="92">
        <v>1517.07584</v>
      </c>
      <c r="D20073" s="96"/>
    </row>
    <row r="20074" spans="1:4" ht="15" hidden="1" x14ac:dyDescent="0.2">
      <c r="A20074" s="65">
        <f t="shared" si="313"/>
        <v>0</v>
      </c>
      <c r="B20074" s="85" t="s">
        <v>746</v>
      </c>
      <c r="C20074" s="92">
        <v>0</v>
      </c>
      <c r="D20074" s="96">
        <f>IF(C20066+C20071=0,1,2)</f>
        <v>2</v>
      </c>
    </row>
    <row r="20075" spans="1:4" ht="15" hidden="1" x14ac:dyDescent="0.2">
      <c r="A20075" s="65">
        <f t="shared" si="313"/>
        <v>0</v>
      </c>
      <c r="B20075" s="85" t="s">
        <v>13</v>
      </c>
      <c r="C20075" s="92">
        <v>0</v>
      </c>
      <c r="D20075" s="96">
        <f>IF(C20066+C20071=0,1,2)</f>
        <v>2</v>
      </c>
    </row>
    <row r="20076" spans="1:4" ht="15" hidden="1" x14ac:dyDescent="0.2">
      <c r="A20076" s="65">
        <f t="shared" si="313"/>
        <v>684.81601000000001</v>
      </c>
      <c r="B20076" s="94" t="s">
        <v>747</v>
      </c>
      <c r="C20076" s="95">
        <v>684.81601000000001</v>
      </c>
      <c r="D20076" s="65">
        <f>IF(C20066+C20071=0,1,2)</f>
        <v>2</v>
      </c>
    </row>
    <row r="20077" spans="1:4" ht="15" hidden="1" x14ac:dyDescent="0.2">
      <c r="A20077" s="65">
        <f t="shared" si="313"/>
        <v>499.90481</v>
      </c>
      <c r="B20077" s="94" t="s">
        <v>812</v>
      </c>
      <c r="C20077" s="95">
        <v>499.90481</v>
      </c>
      <c r="D20077" s="65">
        <f>IF(C20066+C20071=0,1,2)</f>
        <v>2</v>
      </c>
    </row>
    <row r="20078" spans="1:4" ht="15" hidden="1" x14ac:dyDescent="0.2">
      <c r="A20078" s="65">
        <f t="shared" si="313"/>
        <v>1184.72082</v>
      </c>
      <c r="B20078" s="94" t="s">
        <v>813</v>
      </c>
      <c r="C20078" s="95">
        <v>1184.72082</v>
      </c>
      <c r="D20078" s="65">
        <f>IF(C20066+C20071=0,1,2)</f>
        <v>2</v>
      </c>
    </row>
    <row r="20079" spans="1:4" ht="15" hidden="1" x14ac:dyDescent="0.2">
      <c r="A20079" s="65">
        <f t="shared" si="313"/>
        <v>0</v>
      </c>
      <c r="B20079" s="108"/>
      <c r="C20079" s="109"/>
      <c r="D20079" s="96">
        <f>IF(C20066+C20071=0,1,2)</f>
        <v>2</v>
      </c>
    </row>
    <row r="20080" spans="1:4" ht="15" hidden="1" x14ac:dyDescent="0.2">
      <c r="A20080" s="65">
        <f t="shared" si="313"/>
        <v>0</v>
      </c>
      <c r="B20080" s="82" t="s">
        <v>791</v>
      </c>
      <c r="C20080" s="100"/>
      <c r="D20080" s="96">
        <f>IF(C20066+C20071=0,1,2)</f>
        <v>2</v>
      </c>
    </row>
    <row r="20081" spans="1:4" ht="15" x14ac:dyDescent="0.2">
      <c r="B20081" s="107" t="s">
        <v>792</v>
      </c>
      <c r="C20081" s="114">
        <v>361</v>
      </c>
      <c r="D20081" s="96"/>
    </row>
    <row r="20082" spans="1:4" ht="15" x14ac:dyDescent="0.2">
      <c r="B20082" s="81" t="s">
        <v>793</v>
      </c>
      <c r="C20082" s="110">
        <v>73</v>
      </c>
      <c r="D20082" s="96"/>
    </row>
    <row r="20083" spans="1:4" ht="15" x14ac:dyDescent="0.2">
      <c r="B20083" s="81" t="s">
        <v>794</v>
      </c>
      <c r="C20083" s="110">
        <v>288</v>
      </c>
      <c r="D20083" s="96"/>
    </row>
    <row r="20084" spans="1:4" ht="15" hidden="1" x14ac:dyDescent="0.2">
      <c r="A20084" s="65">
        <f t="shared" si="313"/>
        <v>0</v>
      </c>
      <c r="B20084" s="111"/>
      <c r="C20084" s="109"/>
      <c r="D20084" s="96">
        <f>IF(C20066+C20071=0,1,2)</f>
        <v>2</v>
      </c>
    </row>
    <row r="20085" spans="1:4" ht="30" customHeight="1" x14ac:dyDescent="0.2">
      <c r="B20085" s="117" t="s">
        <v>1054</v>
      </c>
      <c r="C20085" s="118"/>
      <c r="D20085" s="96"/>
    </row>
    <row r="20086" spans="1:4" ht="15" hidden="1" x14ac:dyDescent="0.2">
      <c r="A20086" s="65">
        <f t="shared" si="313"/>
        <v>0</v>
      </c>
      <c r="B20086" s="97"/>
      <c r="C20086" s="98"/>
      <c r="D20086" s="96">
        <f>IF(C20149+C20154=0,1,2)</f>
        <v>2</v>
      </c>
    </row>
    <row r="20087" spans="1:4" ht="15" hidden="1" x14ac:dyDescent="0.2">
      <c r="A20087" s="65">
        <f t="shared" si="313"/>
        <v>0</v>
      </c>
      <c r="B20087" s="99" t="s">
        <v>815</v>
      </c>
      <c r="C20087" s="100"/>
      <c r="D20087" s="96">
        <f>IF(C20149+C20154=0,1,2)</f>
        <v>2</v>
      </c>
    </row>
    <row r="20088" spans="1:4" ht="15" x14ac:dyDescent="0.2">
      <c r="B20088" s="112" t="s">
        <v>721</v>
      </c>
      <c r="C20088" s="72">
        <v>61893.629539999994</v>
      </c>
      <c r="D20088" s="96"/>
    </row>
    <row r="20089" spans="1:4" ht="15" hidden="1" x14ac:dyDescent="0.2">
      <c r="A20089" s="65">
        <f t="shared" si="313"/>
        <v>0</v>
      </c>
      <c r="B20089" s="73" t="s">
        <v>722</v>
      </c>
      <c r="C20089" s="76"/>
      <c r="D20089" s="96">
        <f>IF(C20149+C20154=0,1,2)</f>
        <v>2</v>
      </c>
    </row>
    <row r="20090" spans="1:4" ht="15" hidden="1" x14ac:dyDescent="0.2">
      <c r="A20090" s="65">
        <f t="shared" si="313"/>
        <v>0</v>
      </c>
      <c r="B20090" s="73" t="s">
        <v>783</v>
      </c>
      <c r="C20090" s="76"/>
      <c r="D20090" s="96">
        <f>IF(C20149+C20154=0,1,2)</f>
        <v>2</v>
      </c>
    </row>
    <row r="20091" spans="1:4" ht="15" x14ac:dyDescent="0.2">
      <c r="B20091" s="73" t="s">
        <v>8</v>
      </c>
      <c r="C20091" s="76">
        <v>52395.074999999997</v>
      </c>
      <c r="D20091" s="96"/>
    </row>
    <row r="20092" spans="1:4" ht="15" x14ac:dyDescent="0.2">
      <c r="B20092" s="113" t="s">
        <v>723</v>
      </c>
      <c r="C20092" s="72">
        <v>9498.5545399999992</v>
      </c>
      <c r="D20092" s="96"/>
    </row>
    <row r="20093" spans="1:4" ht="15" hidden="1" x14ac:dyDescent="0.2">
      <c r="A20093" s="65">
        <f t="shared" si="313"/>
        <v>0</v>
      </c>
      <c r="B20093" s="81" t="s">
        <v>742</v>
      </c>
      <c r="C20093" s="76">
        <v>0</v>
      </c>
      <c r="D20093" s="96">
        <f>IF(C20149+C20154=0,1,2)</f>
        <v>2</v>
      </c>
    </row>
    <row r="20094" spans="1:4" ht="15" hidden="1" x14ac:dyDescent="0.2">
      <c r="A20094" s="65">
        <f t="shared" si="313"/>
        <v>0</v>
      </c>
      <c r="B20094" s="81" t="s">
        <v>748</v>
      </c>
      <c r="C20094" s="76">
        <v>0</v>
      </c>
      <c r="D20094" s="96">
        <f>IF(C20149+C20154=0,1,2)</f>
        <v>2</v>
      </c>
    </row>
    <row r="20095" spans="1:4" ht="15" hidden="1" x14ac:dyDescent="0.2">
      <c r="A20095" s="65">
        <v>0</v>
      </c>
      <c r="B20095" s="73" t="s">
        <v>784</v>
      </c>
      <c r="C20095" s="76">
        <v>0</v>
      </c>
      <c r="D20095" s="96">
        <f>IF(C20149+C20154=0,1,2)</f>
        <v>2</v>
      </c>
    </row>
    <row r="20096" spans="1:4" ht="15" hidden="1" x14ac:dyDescent="0.2">
      <c r="A20096" s="65">
        <v>0</v>
      </c>
      <c r="B20096" s="77" t="s">
        <v>785</v>
      </c>
      <c r="C20096" s="76">
        <v>0</v>
      </c>
      <c r="D20096" s="96">
        <f>IF(C20149+C20154=0,1,2)</f>
        <v>2</v>
      </c>
    </row>
    <row r="20097" spans="1:4" ht="15" hidden="1" x14ac:dyDescent="0.2">
      <c r="A20097" s="65">
        <v>0</v>
      </c>
      <c r="B20097" s="77" t="s">
        <v>733</v>
      </c>
      <c r="C20097" s="76">
        <v>0</v>
      </c>
      <c r="D20097" s="96">
        <f>IF(C20149+C20154=0,1,2)</f>
        <v>2</v>
      </c>
    </row>
    <row r="20098" spans="1:4" ht="15" hidden="1" x14ac:dyDescent="0.2">
      <c r="A20098" s="65">
        <v>0</v>
      </c>
      <c r="B20098" s="77" t="s">
        <v>786</v>
      </c>
      <c r="C20098" s="76">
        <v>0</v>
      </c>
      <c r="D20098" s="96">
        <f>IF(C20149+C20154=0,1,2)</f>
        <v>2</v>
      </c>
    </row>
    <row r="20099" spans="1:4" ht="15" hidden="1" x14ac:dyDescent="0.2">
      <c r="A20099" s="65">
        <v>0</v>
      </c>
      <c r="B20099" s="77" t="s">
        <v>787</v>
      </c>
      <c r="C20099" s="76">
        <v>0</v>
      </c>
      <c r="D20099" s="96">
        <f>IF(C20149+C20154=0,1,2)</f>
        <v>2</v>
      </c>
    </row>
    <row r="20100" spans="1:4" ht="15" hidden="1" x14ac:dyDescent="0.2">
      <c r="A20100" s="65">
        <f t="shared" si="313"/>
        <v>0</v>
      </c>
      <c r="B20100" s="81" t="s">
        <v>744</v>
      </c>
      <c r="C20100" s="76">
        <v>0</v>
      </c>
      <c r="D20100" s="96">
        <f>IF(C20149+C20154=0,1,2)</f>
        <v>2</v>
      </c>
    </row>
    <row r="20101" spans="1:4" ht="15" hidden="1" x14ac:dyDescent="0.2">
      <c r="A20101" s="65">
        <v>0</v>
      </c>
      <c r="B20101" s="73" t="s">
        <v>788</v>
      </c>
      <c r="C20101" s="76">
        <v>0</v>
      </c>
      <c r="D20101" s="96">
        <f>IF(C20149+C20154=0,1,2)</f>
        <v>2</v>
      </c>
    </row>
    <row r="20102" spans="1:4" ht="15" hidden="1" x14ac:dyDescent="0.2">
      <c r="A20102" s="65">
        <v>0</v>
      </c>
      <c r="B20102" s="77" t="s">
        <v>737</v>
      </c>
      <c r="C20102" s="76">
        <v>0</v>
      </c>
      <c r="D20102" s="96">
        <f>IF(C20149+C20154=0,1,2)</f>
        <v>2</v>
      </c>
    </row>
    <row r="20103" spans="1:4" ht="15" hidden="1" x14ac:dyDescent="0.2">
      <c r="A20103" s="65">
        <v>0</v>
      </c>
      <c r="B20103" s="77" t="s">
        <v>733</v>
      </c>
      <c r="C20103" s="76">
        <v>0</v>
      </c>
      <c r="D20103" s="96">
        <f>IF(C20149+C20154=0,1,2)</f>
        <v>2</v>
      </c>
    </row>
    <row r="20104" spans="1:4" ht="15" hidden="1" x14ac:dyDescent="0.2">
      <c r="A20104" s="65">
        <v>0</v>
      </c>
      <c r="B20104" s="77" t="s">
        <v>738</v>
      </c>
      <c r="C20104" s="76">
        <v>0</v>
      </c>
      <c r="D20104" s="96">
        <f>IF(C20149+C20154=0,1,2)</f>
        <v>2</v>
      </c>
    </row>
    <row r="20105" spans="1:4" ht="15" hidden="1" x14ac:dyDescent="0.2">
      <c r="A20105" s="65">
        <v>0</v>
      </c>
      <c r="B20105" s="73" t="s">
        <v>789</v>
      </c>
      <c r="C20105" s="76">
        <v>0</v>
      </c>
      <c r="D20105" s="96">
        <f>IF(C20149+C20154=0,1,2)</f>
        <v>2</v>
      </c>
    </row>
    <row r="20106" spans="1:4" ht="15" hidden="1" x14ac:dyDescent="0.2">
      <c r="A20106" s="65">
        <v>0</v>
      </c>
      <c r="B20106" s="77" t="s">
        <v>790</v>
      </c>
      <c r="C20106" s="76">
        <v>0</v>
      </c>
      <c r="D20106" s="96">
        <f>IF(C20149+C20154=0,1,2)</f>
        <v>2</v>
      </c>
    </row>
    <row r="20107" spans="1:4" ht="15" hidden="1" x14ac:dyDescent="0.2">
      <c r="A20107" s="65">
        <f t="shared" ref="A20107:A20163" si="314">C20107</f>
        <v>0</v>
      </c>
      <c r="B20107" s="97"/>
      <c r="C20107" s="98"/>
      <c r="D20107" s="96">
        <f>IF(C20149+C20154=0,1,2)</f>
        <v>2</v>
      </c>
    </row>
    <row r="20108" spans="1:4" ht="15" hidden="1" x14ac:dyDescent="0.2">
      <c r="A20108" s="65">
        <f t="shared" si="314"/>
        <v>0</v>
      </c>
      <c r="B20108" s="99" t="s">
        <v>816</v>
      </c>
      <c r="C20108" s="100"/>
      <c r="D20108" s="96">
        <f>IF(C20149+C20154=0,1,2)</f>
        <v>2</v>
      </c>
    </row>
    <row r="20109" spans="1:4" ht="15" x14ac:dyDescent="0.2">
      <c r="B20109" s="112" t="s">
        <v>3</v>
      </c>
      <c r="C20109" s="72">
        <v>45333.200050000007</v>
      </c>
      <c r="D20109" s="96"/>
    </row>
    <row r="20110" spans="1:4" ht="15" x14ac:dyDescent="0.2">
      <c r="B20110" s="85" t="s">
        <v>4</v>
      </c>
      <c r="C20110" s="92">
        <v>624.74946999999997</v>
      </c>
      <c r="D20110" s="96"/>
    </row>
    <row r="20111" spans="1:4" ht="15" x14ac:dyDescent="0.2">
      <c r="B20111" s="85" t="s">
        <v>5</v>
      </c>
      <c r="C20111" s="92">
        <v>38641.993350000004</v>
      </c>
      <c r="D20111" s="96"/>
    </row>
    <row r="20112" spans="1:4" ht="15" hidden="1" x14ac:dyDescent="0.2">
      <c r="A20112" s="65">
        <v>0</v>
      </c>
      <c r="B20112" s="102" t="s">
        <v>796</v>
      </c>
      <c r="C20112" s="103">
        <v>23731.014889999999</v>
      </c>
      <c r="D20112" s="96">
        <f>IF(C20149+C20154=0,1,2)</f>
        <v>2</v>
      </c>
    </row>
    <row r="20113" spans="1:4" ht="15" hidden="1" x14ac:dyDescent="0.2">
      <c r="A20113" s="65">
        <v>0</v>
      </c>
      <c r="B20113" s="102" t="s">
        <v>797</v>
      </c>
      <c r="C20113" s="103">
        <v>982.69158000000004</v>
      </c>
      <c r="D20113" s="96">
        <f>IF(C20149+C20154=0,1,2)</f>
        <v>2</v>
      </c>
    </row>
    <row r="20114" spans="1:4" ht="15" hidden="1" x14ac:dyDescent="0.2">
      <c r="A20114" s="65">
        <v>0</v>
      </c>
      <c r="B20114" s="102" t="s">
        <v>798</v>
      </c>
      <c r="C20114" s="103">
        <v>1687.0412799999999</v>
      </c>
      <c r="D20114" s="96">
        <f>IF(C20149+C20154=0,1,2)</f>
        <v>2</v>
      </c>
    </row>
    <row r="20115" spans="1:4" ht="15" hidden="1" x14ac:dyDescent="0.2">
      <c r="A20115" s="65">
        <v>0</v>
      </c>
      <c r="B20115" s="102" t="s">
        <v>799</v>
      </c>
      <c r="C20115" s="103">
        <v>12.34254</v>
      </c>
      <c r="D20115" s="96">
        <f>IF(C20149+C20154=0,1,2)</f>
        <v>2</v>
      </c>
    </row>
    <row r="20116" spans="1:4" ht="15" hidden="1" x14ac:dyDescent="0.2">
      <c r="A20116" s="65">
        <v>0</v>
      </c>
      <c r="B20116" s="102" t="s">
        <v>800</v>
      </c>
      <c r="C20116" s="103">
        <v>0</v>
      </c>
      <c r="D20116" s="96">
        <f>IF(C20149+C20154=0,1,2)</f>
        <v>2</v>
      </c>
    </row>
    <row r="20117" spans="1:4" ht="15" hidden="1" x14ac:dyDescent="0.2">
      <c r="A20117" s="65">
        <v>0</v>
      </c>
      <c r="B20117" s="102" t="s">
        <v>801</v>
      </c>
      <c r="C20117" s="103">
        <v>1.82664</v>
      </c>
      <c r="D20117" s="96">
        <f>IF(C20149+C20154=0,1,2)</f>
        <v>2</v>
      </c>
    </row>
    <row r="20118" spans="1:4" ht="30" hidden="1" x14ac:dyDescent="0.2">
      <c r="A20118" s="65">
        <v>0</v>
      </c>
      <c r="B20118" s="102" t="s">
        <v>802</v>
      </c>
      <c r="C20118" s="103">
        <v>47.746549999999999</v>
      </c>
      <c r="D20118" s="96">
        <f>IF(C20149+C20154=0,1,2)</f>
        <v>2</v>
      </c>
    </row>
    <row r="20119" spans="1:4" ht="30" hidden="1" x14ac:dyDescent="0.2">
      <c r="A20119" s="65">
        <v>0</v>
      </c>
      <c r="B20119" s="102" t="s">
        <v>803</v>
      </c>
      <c r="C20119" s="103">
        <v>418.0498</v>
      </c>
      <c r="D20119" s="96">
        <f>IF(C20149+C20154=0,1,2)</f>
        <v>2</v>
      </c>
    </row>
    <row r="20120" spans="1:4" ht="15" hidden="1" x14ac:dyDescent="0.2">
      <c r="A20120" s="65">
        <v>0</v>
      </c>
      <c r="B20120" s="102" t="s">
        <v>804</v>
      </c>
      <c r="C20120" s="103">
        <v>0</v>
      </c>
      <c r="D20120" s="96">
        <f>IF(C20149+C20154=0,1,2)</f>
        <v>2</v>
      </c>
    </row>
    <row r="20121" spans="1:4" ht="15" hidden="1" x14ac:dyDescent="0.2">
      <c r="A20121" s="65">
        <v>0</v>
      </c>
      <c r="B20121" s="102" t="s">
        <v>805</v>
      </c>
      <c r="C20121" s="103">
        <v>11761.280070000001</v>
      </c>
      <c r="D20121" s="96">
        <f>IF(C20149+C20154=0,1,2)</f>
        <v>2</v>
      </c>
    </row>
    <row r="20122" spans="1:4" ht="15" hidden="1" x14ac:dyDescent="0.2">
      <c r="A20122" s="65">
        <f t="shared" si="314"/>
        <v>0</v>
      </c>
      <c r="B20122" s="85" t="s">
        <v>806</v>
      </c>
      <c r="C20122" s="92">
        <v>0</v>
      </c>
      <c r="D20122" s="96">
        <f>IF(C20149+C20154=0,1,2)</f>
        <v>2</v>
      </c>
    </row>
    <row r="20123" spans="1:4" ht="15" x14ac:dyDescent="0.2">
      <c r="B20123" s="85" t="s">
        <v>6</v>
      </c>
      <c r="C20123" s="92">
        <v>4848.26908</v>
      </c>
      <c r="D20123" s="96"/>
    </row>
    <row r="20124" spans="1:4" ht="15" hidden="1" x14ac:dyDescent="0.2">
      <c r="A20124" s="65">
        <f t="shared" si="314"/>
        <v>0</v>
      </c>
      <c r="B20124" s="73" t="s">
        <v>7</v>
      </c>
      <c r="C20124" s="76">
        <v>0</v>
      </c>
      <c r="D20124" s="96">
        <f>IF(C20149+C20154=0,1,2)</f>
        <v>2</v>
      </c>
    </row>
    <row r="20125" spans="1:4" ht="15" hidden="1" x14ac:dyDescent="0.2">
      <c r="A20125" s="65">
        <f t="shared" si="314"/>
        <v>0</v>
      </c>
      <c r="B20125" s="85" t="s">
        <v>8</v>
      </c>
      <c r="C20125" s="92">
        <v>0</v>
      </c>
      <c r="D20125" s="96">
        <f>IF(C20149+C20154=0,1,2)</f>
        <v>2</v>
      </c>
    </row>
    <row r="20126" spans="1:4" ht="15" x14ac:dyDescent="0.2">
      <c r="B20126" s="85" t="s">
        <v>9</v>
      </c>
      <c r="C20126" s="92">
        <v>53.37894</v>
      </c>
      <c r="D20126" s="96"/>
    </row>
    <row r="20127" spans="1:4" ht="15" x14ac:dyDescent="0.2">
      <c r="B20127" s="85" t="s">
        <v>10</v>
      </c>
      <c r="C20127" s="92">
        <v>1164.8092099999999</v>
      </c>
      <c r="D20127" s="96"/>
    </row>
    <row r="20128" spans="1:4" ht="15" x14ac:dyDescent="0.2">
      <c r="B20128" s="81" t="s">
        <v>11</v>
      </c>
      <c r="C20128" s="76">
        <v>3082.1492699999999</v>
      </c>
      <c r="D20128" s="96"/>
    </row>
    <row r="20129" spans="1:4" ht="15" hidden="1" x14ac:dyDescent="0.2">
      <c r="A20129" s="65">
        <f t="shared" si="314"/>
        <v>0</v>
      </c>
      <c r="B20129" s="81" t="s">
        <v>12</v>
      </c>
      <c r="C20129" s="76">
        <v>0</v>
      </c>
      <c r="D20129" s="96">
        <f>IF(C20149+C20154=0,1,2)</f>
        <v>2</v>
      </c>
    </row>
    <row r="20130" spans="1:4" ht="15" hidden="1" x14ac:dyDescent="0.2">
      <c r="A20130" s="65">
        <v>0</v>
      </c>
      <c r="B20130" s="104" t="s">
        <v>784</v>
      </c>
      <c r="C20130" s="105">
        <v>0</v>
      </c>
      <c r="D20130" s="96">
        <f>IF(C20149+C20154=0,1,2)</f>
        <v>2</v>
      </c>
    </row>
    <row r="20131" spans="1:4" ht="15" hidden="1" x14ac:dyDescent="0.2">
      <c r="A20131" s="65">
        <v>0</v>
      </c>
      <c r="B20131" s="102" t="s">
        <v>785</v>
      </c>
      <c r="C20131" s="103">
        <v>0</v>
      </c>
      <c r="D20131" s="96">
        <f>IF(C20149+C20154=0,1,2)</f>
        <v>2</v>
      </c>
    </row>
    <row r="20132" spans="1:4" ht="15" hidden="1" x14ac:dyDescent="0.2">
      <c r="A20132" s="65">
        <v>0</v>
      </c>
      <c r="B20132" s="102" t="s">
        <v>807</v>
      </c>
      <c r="C20132" s="103">
        <v>0</v>
      </c>
      <c r="D20132" s="96">
        <f>IF(C20149+C20154=0,1,2)</f>
        <v>2</v>
      </c>
    </row>
    <row r="20133" spans="1:4" ht="15" hidden="1" x14ac:dyDescent="0.2">
      <c r="A20133" s="65">
        <v>0</v>
      </c>
      <c r="B20133" s="106" t="s">
        <v>734</v>
      </c>
      <c r="C20133" s="92">
        <v>0</v>
      </c>
      <c r="D20133" s="96">
        <f>IF(C20149+C20154=0,1,2)</f>
        <v>2</v>
      </c>
    </row>
    <row r="20134" spans="1:4" ht="15" hidden="1" x14ac:dyDescent="0.2">
      <c r="A20134" s="65">
        <v>0</v>
      </c>
      <c r="B20134" s="77" t="s">
        <v>808</v>
      </c>
      <c r="C20134" s="76">
        <v>0</v>
      </c>
      <c r="D20134" s="96">
        <f>IF(C20149+C20154=0,1,2)</f>
        <v>2</v>
      </c>
    </row>
    <row r="20135" spans="1:4" ht="15" x14ac:dyDescent="0.2">
      <c r="B20135" s="81" t="s">
        <v>13</v>
      </c>
      <c r="C20135" s="76">
        <v>3564.0304099999998</v>
      </c>
      <c r="D20135" s="96"/>
    </row>
    <row r="20136" spans="1:4" ht="15" hidden="1" x14ac:dyDescent="0.2">
      <c r="A20136" s="65">
        <v>0</v>
      </c>
      <c r="B20136" s="104" t="s">
        <v>788</v>
      </c>
      <c r="C20136" s="105">
        <v>3564.0304099999998</v>
      </c>
      <c r="D20136" s="96">
        <f>IF(C20149+C20154=0,1,2)</f>
        <v>2</v>
      </c>
    </row>
    <row r="20137" spans="1:4" ht="15" hidden="1" x14ac:dyDescent="0.2">
      <c r="A20137" s="65">
        <v>0</v>
      </c>
      <c r="B20137" s="102" t="s">
        <v>785</v>
      </c>
      <c r="C20137" s="103">
        <v>0</v>
      </c>
      <c r="D20137" s="96">
        <f>IF(C20149+C20154=0,1,2)</f>
        <v>2</v>
      </c>
    </row>
    <row r="20138" spans="1:4" ht="15" hidden="1" x14ac:dyDescent="0.2">
      <c r="A20138" s="65">
        <v>0</v>
      </c>
      <c r="B20138" s="102" t="s">
        <v>733</v>
      </c>
      <c r="C20138" s="103">
        <v>3564.0304099999998</v>
      </c>
      <c r="D20138" s="96">
        <f>IF(C20149+C20154=0,1,2)</f>
        <v>2</v>
      </c>
    </row>
    <row r="20139" spans="1:4" ht="30" hidden="1" x14ac:dyDescent="0.2">
      <c r="A20139" s="65">
        <f t="shared" si="314"/>
        <v>0</v>
      </c>
      <c r="B20139" s="106" t="s">
        <v>809</v>
      </c>
      <c r="C20139" s="92">
        <v>0</v>
      </c>
      <c r="D20139" s="96">
        <f>IF(C20149+C20154=0,1,2)</f>
        <v>2</v>
      </c>
    </row>
    <row r="20140" spans="1:4" ht="15" hidden="1" x14ac:dyDescent="0.2">
      <c r="A20140" s="65">
        <v>0</v>
      </c>
      <c r="B20140" s="77" t="s">
        <v>738</v>
      </c>
      <c r="C20140" s="76">
        <v>0</v>
      </c>
      <c r="D20140" s="96">
        <f>IF(C20149+C20154=0,1,2)</f>
        <v>2</v>
      </c>
    </row>
    <row r="20141" spans="1:4" ht="15" hidden="1" x14ac:dyDescent="0.2">
      <c r="A20141" s="65">
        <v>0</v>
      </c>
      <c r="B20141" s="104" t="s">
        <v>789</v>
      </c>
      <c r="C20141" s="105">
        <v>0</v>
      </c>
      <c r="D20141" s="96">
        <f>IF(C20149+C20154=0,1,2)</f>
        <v>2</v>
      </c>
    </row>
    <row r="20142" spans="1:4" ht="15" hidden="1" x14ac:dyDescent="0.2">
      <c r="A20142" s="65">
        <v>0</v>
      </c>
      <c r="B20142" s="102" t="s">
        <v>732</v>
      </c>
      <c r="C20142" s="103">
        <v>0</v>
      </c>
      <c r="D20142" s="96">
        <f>IF(C20149+C20154=0,1,2)</f>
        <v>2</v>
      </c>
    </row>
    <row r="20143" spans="1:4" ht="15" hidden="1" x14ac:dyDescent="0.2">
      <c r="A20143" s="65">
        <v>0</v>
      </c>
      <c r="B20143" s="102" t="s">
        <v>737</v>
      </c>
      <c r="C20143" s="103">
        <v>0</v>
      </c>
      <c r="D20143" s="96">
        <f>IF(C20149+C20154=0,1,2)</f>
        <v>2</v>
      </c>
    </row>
    <row r="20144" spans="1:4" ht="15" hidden="1" x14ac:dyDescent="0.2">
      <c r="A20144" s="65">
        <v>0</v>
      </c>
      <c r="B20144" s="102" t="s">
        <v>733</v>
      </c>
      <c r="C20144" s="103">
        <v>0</v>
      </c>
      <c r="D20144" s="96">
        <f>IF(C20149+C20154=0,1,2)</f>
        <v>2</v>
      </c>
    </row>
    <row r="20145" spans="1:4" ht="15" hidden="1" x14ac:dyDescent="0.2">
      <c r="A20145" s="65">
        <v>0</v>
      </c>
      <c r="B20145" s="106" t="s">
        <v>734</v>
      </c>
      <c r="C20145" s="92">
        <v>0</v>
      </c>
      <c r="D20145" s="96">
        <f>IF(C20149+C20154=0,1,2)</f>
        <v>2</v>
      </c>
    </row>
    <row r="20146" spans="1:4" ht="15" hidden="1" x14ac:dyDescent="0.2">
      <c r="A20146" s="65">
        <v>0</v>
      </c>
      <c r="B20146" s="77" t="s">
        <v>738</v>
      </c>
      <c r="C20146" s="76">
        <v>0</v>
      </c>
      <c r="D20146" s="96">
        <f>IF(C20149+C20154=0,1,2)</f>
        <v>2</v>
      </c>
    </row>
    <row r="20147" spans="1:4" ht="15" hidden="1" x14ac:dyDescent="0.2">
      <c r="A20147" s="65">
        <f t="shared" si="314"/>
        <v>0</v>
      </c>
      <c r="B20147" s="97"/>
      <c r="C20147" s="98"/>
      <c r="D20147" s="96">
        <f>IF(C20149+C20154=0,1,2)</f>
        <v>2</v>
      </c>
    </row>
    <row r="20148" spans="1:4" ht="15" hidden="1" x14ac:dyDescent="0.2">
      <c r="A20148" s="65">
        <f t="shared" si="314"/>
        <v>0</v>
      </c>
      <c r="B20148" s="99" t="s">
        <v>817</v>
      </c>
      <c r="C20148" s="100"/>
      <c r="D20148" s="96">
        <f>IF(C20149+C20154=0,1,2)</f>
        <v>2</v>
      </c>
    </row>
    <row r="20149" spans="1:4" ht="15" x14ac:dyDescent="0.2">
      <c r="B20149" s="79" t="s">
        <v>741</v>
      </c>
      <c r="C20149" s="80">
        <v>61893.629540000002</v>
      </c>
      <c r="D20149" s="96"/>
    </row>
    <row r="20150" spans="1:4" ht="15" x14ac:dyDescent="0.2">
      <c r="B20150" s="113" t="s">
        <v>721</v>
      </c>
      <c r="C20150" s="72">
        <v>61893.629540000002</v>
      </c>
      <c r="D20150" s="96"/>
    </row>
    <row r="20151" spans="1:4" ht="15" hidden="1" x14ac:dyDescent="0.2">
      <c r="A20151" s="65">
        <f t="shared" si="314"/>
        <v>0</v>
      </c>
      <c r="B20151" s="85" t="s">
        <v>742</v>
      </c>
      <c r="C20151" s="92">
        <v>0</v>
      </c>
      <c r="D20151" s="96">
        <f>IF(C20149+C20154=0,1,2)</f>
        <v>2</v>
      </c>
    </row>
    <row r="20152" spans="1:4" ht="15" hidden="1" x14ac:dyDescent="0.2">
      <c r="A20152" s="65">
        <f t="shared" si="314"/>
        <v>0</v>
      </c>
      <c r="B20152" s="85" t="s">
        <v>743</v>
      </c>
      <c r="C20152" s="92">
        <v>0</v>
      </c>
      <c r="D20152" s="96">
        <f>IF(C20149+C20154=0,1,2)</f>
        <v>2</v>
      </c>
    </row>
    <row r="20153" spans="1:4" ht="15" hidden="1" x14ac:dyDescent="0.2">
      <c r="A20153" s="65">
        <f t="shared" si="314"/>
        <v>0</v>
      </c>
      <c r="B20153" s="85" t="s">
        <v>744</v>
      </c>
      <c r="C20153" s="92">
        <v>0</v>
      </c>
      <c r="D20153" s="96">
        <f>IF(C20149+C20154=0,1,2)</f>
        <v>2</v>
      </c>
    </row>
    <row r="20154" spans="1:4" ht="15" x14ac:dyDescent="0.2">
      <c r="B20154" s="79" t="s">
        <v>745</v>
      </c>
      <c r="C20154" s="80">
        <v>51979.379730000001</v>
      </c>
      <c r="D20154" s="96"/>
    </row>
    <row r="20155" spans="1:4" ht="15" x14ac:dyDescent="0.2">
      <c r="B20155" s="113" t="s">
        <v>3</v>
      </c>
      <c r="C20155" s="72">
        <v>45333.200049999999</v>
      </c>
      <c r="D20155" s="96"/>
    </row>
    <row r="20156" spans="1:4" ht="15" x14ac:dyDescent="0.2">
      <c r="B20156" s="85" t="s">
        <v>11</v>
      </c>
      <c r="C20156" s="92">
        <v>3082.1492699999999</v>
      </c>
      <c r="D20156" s="96"/>
    </row>
    <row r="20157" spans="1:4" ht="15" hidden="1" x14ac:dyDescent="0.2">
      <c r="A20157" s="65">
        <f t="shared" si="314"/>
        <v>0</v>
      </c>
      <c r="B20157" s="85" t="s">
        <v>746</v>
      </c>
      <c r="C20157" s="92">
        <v>0</v>
      </c>
      <c r="D20157" s="96">
        <f>IF(C20149+C20154=0,1,2)</f>
        <v>2</v>
      </c>
    </row>
    <row r="20158" spans="1:4" ht="15" x14ac:dyDescent="0.2">
      <c r="B20158" s="85" t="s">
        <v>13</v>
      </c>
      <c r="C20158" s="92">
        <v>3564.0304099999998</v>
      </c>
      <c r="D20158" s="96"/>
    </row>
    <row r="20159" spans="1:4" ht="15" hidden="1" x14ac:dyDescent="0.2">
      <c r="A20159" s="65">
        <f t="shared" si="314"/>
        <v>9914.2498099999993</v>
      </c>
      <c r="B20159" s="94" t="s">
        <v>747</v>
      </c>
      <c r="C20159" s="95">
        <v>9914.2498099999993</v>
      </c>
      <c r="D20159" s="65">
        <f>IF(C20149+C20154=0,1,2)</f>
        <v>2</v>
      </c>
    </row>
    <row r="20160" spans="1:4" ht="15" hidden="1" x14ac:dyDescent="0.2">
      <c r="A20160" s="65">
        <f t="shared" si="314"/>
        <v>6716.1098499999998</v>
      </c>
      <c r="B20160" s="94" t="s">
        <v>812</v>
      </c>
      <c r="C20160" s="95">
        <v>6716.1098499999998</v>
      </c>
      <c r="D20160" s="65">
        <f>IF(C20149+C20154=0,1,2)</f>
        <v>2</v>
      </c>
    </row>
    <row r="20161" spans="1:4" ht="15" hidden="1" x14ac:dyDescent="0.2">
      <c r="A20161" s="65">
        <f t="shared" si="314"/>
        <v>16630.359659999998</v>
      </c>
      <c r="B20161" s="94" t="s">
        <v>813</v>
      </c>
      <c r="C20161" s="95">
        <v>16630.359659999998</v>
      </c>
      <c r="D20161" s="65">
        <f>IF(C20149+C20154=0,1,2)</f>
        <v>2</v>
      </c>
    </row>
    <row r="20162" spans="1:4" ht="15" hidden="1" x14ac:dyDescent="0.2">
      <c r="A20162" s="65">
        <f t="shared" si="314"/>
        <v>0</v>
      </c>
      <c r="B20162" s="108"/>
      <c r="C20162" s="109"/>
      <c r="D20162" s="96">
        <f>IF(C20149+C20154=0,1,2)</f>
        <v>2</v>
      </c>
    </row>
    <row r="20163" spans="1:4" ht="15" hidden="1" x14ac:dyDescent="0.2">
      <c r="A20163" s="65">
        <f t="shared" si="314"/>
        <v>0</v>
      </c>
      <c r="B20163" s="82" t="s">
        <v>791</v>
      </c>
      <c r="C20163" s="100"/>
      <c r="D20163" s="96">
        <f>IF(C20149+C20154=0,1,2)</f>
        <v>2</v>
      </c>
    </row>
    <row r="20164" spans="1:4" ht="15" x14ac:dyDescent="0.2">
      <c r="B20164" s="107" t="s">
        <v>792</v>
      </c>
      <c r="C20164" s="114">
        <v>1292</v>
      </c>
      <c r="D20164" s="96"/>
    </row>
    <row r="20165" spans="1:4" ht="15" x14ac:dyDescent="0.2">
      <c r="B20165" s="81" t="s">
        <v>793</v>
      </c>
      <c r="C20165" s="110">
        <v>122</v>
      </c>
      <c r="D20165" s="96"/>
    </row>
    <row r="20166" spans="1:4" ht="15" x14ac:dyDescent="0.2">
      <c r="B20166" s="81" t="s">
        <v>794</v>
      </c>
      <c r="C20166" s="110">
        <v>1170</v>
      </c>
      <c r="D20166" s="96"/>
    </row>
    <row r="20167" spans="1:4" ht="15" hidden="1" x14ac:dyDescent="0.2">
      <c r="A20167" s="65">
        <f t="shared" ref="A20167:A20222" si="315">C20167</f>
        <v>0</v>
      </c>
      <c r="B20167" s="111"/>
      <c r="C20167" s="109"/>
      <c r="D20167" s="96">
        <f>IF(C20149+C20154=0,1,2)</f>
        <v>2</v>
      </c>
    </row>
    <row r="20168" spans="1:4" ht="30" customHeight="1" x14ac:dyDescent="0.2">
      <c r="B20168" s="117" t="s">
        <v>602</v>
      </c>
      <c r="C20168" s="118"/>
      <c r="D20168" s="96"/>
    </row>
    <row r="20169" spans="1:4" ht="15" hidden="1" x14ac:dyDescent="0.2">
      <c r="A20169" s="65">
        <f t="shared" si="315"/>
        <v>0</v>
      </c>
      <c r="B20169" s="97"/>
      <c r="C20169" s="98"/>
      <c r="D20169" s="96">
        <f>IF(C20232+C20237=0,1,2)</f>
        <v>2</v>
      </c>
    </row>
    <row r="20170" spans="1:4" ht="15" hidden="1" x14ac:dyDescent="0.2">
      <c r="A20170" s="65">
        <f t="shared" si="315"/>
        <v>0</v>
      </c>
      <c r="B20170" s="99" t="s">
        <v>815</v>
      </c>
      <c r="C20170" s="100"/>
      <c r="D20170" s="96">
        <f>IF(C20232+C20237=0,1,2)</f>
        <v>2</v>
      </c>
    </row>
    <row r="20171" spans="1:4" ht="15" x14ac:dyDescent="0.2">
      <c r="B20171" s="112" t="s">
        <v>721</v>
      </c>
      <c r="C20171" s="72">
        <v>25</v>
      </c>
      <c r="D20171" s="66"/>
    </row>
    <row r="20172" spans="1:4" ht="15" hidden="1" x14ac:dyDescent="0.2">
      <c r="A20172" s="65">
        <f t="shared" si="315"/>
        <v>0</v>
      </c>
      <c r="B20172" s="73" t="s">
        <v>722</v>
      </c>
      <c r="C20172" s="76"/>
      <c r="D20172" s="96">
        <f>IF(C20232+C20237=0,1,2)</f>
        <v>2</v>
      </c>
    </row>
    <row r="20173" spans="1:4" ht="15" hidden="1" x14ac:dyDescent="0.2">
      <c r="A20173" s="65">
        <f t="shared" si="315"/>
        <v>0</v>
      </c>
      <c r="B20173" s="73" t="s">
        <v>783</v>
      </c>
      <c r="C20173" s="76"/>
      <c r="D20173" s="96">
        <f>IF(C20232+C20237=0,1,2)</f>
        <v>2</v>
      </c>
    </row>
    <row r="20174" spans="1:4" ht="15" hidden="1" x14ac:dyDescent="0.2">
      <c r="A20174" s="65">
        <f t="shared" si="315"/>
        <v>0</v>
      </c>
      <c r="B20174" s="73" t="s">
        <v>8</v>
      </c>
      <c r="C20174" s="76">
        <v>0</v>
      </c>
      <c r="D20174" s="96">
        <f>IF(C20232+C20237=0,1,2)</f>
        <v>2</v>
      </c>
    </row>
    <row r="20175" spans="1:4" ht="15" x14ac:dyDescent="0.2">
      <c r="B20175" s="113" t="s">
        <v>723</v>
      </c>
      <c r="C20175" s="72">
        <v>25</v>
      </c>
      <c r="D20175" s="96"/>
    </row>
    <row r="20176" spans="1:4" ht="15" hidden="1" x14ac:dyDescent="0.2">
      <c r="A20176" s="65">
        <f t="shared" si="315"/>
        <v>0</v>
      </c>
      <c r="B20176" s="81" t="s">
        <v>742</v>
      </c>
      <c r="C20176" s="76">
        <v>0</v>
      </c>
      <c r="D20176" s="96">
        <f>IF(C20232+C20237=0,1,2)</f>
        <v>2</v>
      </c>
    </row>
    <row r="20177" spans="1:4" ht="15" hidden="1" x14ac:dyDescent="0.2">
      <c r="A20177" s="65">
        <f t="shared" si="315"/>
        <v>0</v>
      </c>
      <c r="B20177" s="81" t="s">
        <v>748</v>
      </c>
      <c r="C20177" s="76">
        <v>0</v>
      </c>
      <c r="D20177" s="96">
        <f>IF(C20232+C20237=0,1,2)</f>
        <v>2</v>
      </c>
    </row>
    <row r="20178" spans="1:4" ht="15" hidden="1" x14ac:dyDescent="0.2">
      <c r="A20178" s="65">
        <v>0</v>
      </c>
      <c r="B20178" s="73" t="s">
        <v>784</v>
      </c>
      <c r="C20178" s="76">
        <v>0</v>
      </c>
      <c r="D20178" s="96">
        <f>IF(C20232+C20237=0,1,2)</f>
        <v>2</v>
      </c>
    </row>
    <row r="20179" spans="1:4" ht="15" hidden="1" x14ac:dyDescent="0.2">
      <c r="A20179" s="65">
        <v>0</v>
      </c>
      <c r="B20179" s="77" t="s">
        <v>785</v>
      </c>
      <c r="C20179" s="76">
        <v>0</v>
      </c>
      <c r="D20179" s="96">
        <f>IF(C20232+C20237=0,1,2)</f>
        <v>2</v>
      </c>
    </row>
    <row r="20180" spans="1:4" ht="15" hidden="1" x14ac:dyDescent="0.2">
      <c r="A20180" s="65">
        <v>0</v>
      </c>
      <c r="B20180" s="77" t="s">
        <v>733</v>
      </c>
      <c r="C20180" s="76">
        <v>0</v>
      </c>
      <c r="D20180" s="96">
        <f>IF(C20232+C20237=0,1,2)</f>
        <v>2</v>
      </c>
    </row>
    <row r="20181" spans="1:4" ht="15" hidden="1" x14ac:dyDescent="0.2">
      <c r="A20181" s="65">
        <v>0</v>
      </c>
      <c r="B20181" s="77" t="s">
        <v>786</v>
      </c>
      <c r="C20181" s="76">
        <v>0</v>
      </c>
      <c r="D20181" s="96">
        <f>IF(C20232+C20237=0,1,2)</f>
        <v>2</v>
      </c>
    </row>
    <row r="20182" spans="1:4" ht="15" hidden="1" x14ac:dyDescent="0.2">
      <c r="A20182" s="65">
        <v>0</v>
      </c>
      <c r="B20182" s="77" t="s">
        <v>787</v>
      </c>
      <c r="C20182" s="76">
        <v>0</v>
      </c>
      <c r="D20182" s="96">
        <f>IF(C20232+C20237=0,1,2)</f>
        <v>2</v>
      </c>
    </row>
    <row r="20183" spans="1:4" ht="15" hidden="1" x14ac:dyDescent="0.2">
      <c r="A20183" s="65">
        <f t="shared" si="315"/>
        <v>0</v>
      </c>
      <c r="B20183" s="81" t="s">
        <v>744</v>
      </c>
      <c r="C20183" s="76">
        <v>0</v>
      </c>
      <c r="D20183" s="96">
        <f>IF(C20232+C20237=0,1,2)</f>
        <v>2</v>
      </c>
    </row>
    <row r="20184" spans="1:4" ht="15" hidden="1" x14ac:dyDescent="0.2">
      <c r="A20184" s="65">
        <v>0</v>
      </c>
      <c r="B20184" s="73" t="s">
        <v>788</v>
      </c>
      <c r="C20184" s="76">
        <v>0</v>
      </c>
      <c r="D20184" s="96">
        <f>IF(C20232+C20237=0,1,2)</f>
        <v>2</v>
      </c>
    </row>
    <row r="20185" spans="1:4" ht="15" hidden="1" x14ac:dyDescent="0.2">
      <c r="A20185" s="65">
        <v>0</v>
      </c>
      <c r="B20185" s="77" t="s">
        <v>737</v>
      </c>
      <c r="C20185" s="76">
        <v>0</v>
      </c>
      <c r="D20185" s="96">
        <f>IF(C20232+C20237=0,1,2)</f>
        <v>2</v>
      </c>
    </row>
    <row r="20186" spans="1:4" ht="15" hidden="1" x14ac:dyDescent="0.2">
      <c r="A20186" s="65">
        <v>0</v>
      </c>
      <c r="B20186" s="77" t="s">
        <v>733</v>
      </c>
      <c r="C20186" s="76">
        <v>0</v>
      </c>
      <c r="D20186" s="96">
        <f>IF(C20232+C20237=0,1,2)</f>
        <v>2</v>
      </c>
    </row>
    <row r="20187" spans="1:4" ht="15" hidden="1" x14ac:dyDescent="0.2">
      <c r="A20187" s="65">
        <v>0</v>
      </c>
      <c r="B20187" s="77" t="s">
        <v>738</v>
      </c>
      <c r="C20187" s="76">
        <v>0</v>
      </c>
      <c r="D20187" s="96">
        <f>IF(C20232+C20237=0,1,2)</f>
        <v>2</v>
      </c>
    </row>
    <row r="20188" spans="1:4" ht="15" hidden="1" x14ac:dyDescent="0.2">
      <c r="A20188" s="65">
        <v>0</v>
      </c>
      <c r="B20188" s="73" t="s">
        <v>789</v>
      </c>
      <c r="C20188" s="76">
        <v>0</v>
      </c>
      <c r="D20188" s="96">
        <f>IF(C20232+C20237=0,1,2)</f>
        <v>2</v>
      </c>
    </row>
    <row r="20189" spans="1:4" ht="15" hidden="1" x14ac:dyDescent="0.2">
      <c r="A20189" s="65">
        <v>0</v>
      </c>
      <c r="B20189" s="77" t="s">
        <v>790</v>
      </c>
      <c r="C20189" s="76">
        <v>0</v>
      </c>
      <c r="D20189" s="96">
        <f>IF(C20232+C20237=0,1,2)</f>
        <v>2</v>
      </c>
    </row>
    <row r="20190" spans="1:4" ht="15" hidden="1" x14ac:dyDescent="0.2">
      <c r="A20190" s="65">
        <f t="shared" si="315"/>
        <v>0</v>
      </c>
      <c r="B20190" s="97"/>
      <c r="C20190" s="98"/>
      <c r="D20190" s="96">
        <f>IF(C20232+C20237=0,1,2)</f>
        <v>2</v>
      </c>
    </row>
    <row r="20191" spans="1:4" ht="15" hidden="1" x14ac:dyDescent="0.2">
      <c r="A20191" s="65">
        <f t="shared" si="315"/>
        <v>0</v>
      </c>
      <c r="B20191" s="99" t="s">
        <v>816</v>
      </c>
      <c r="C20191" s="100"/>
      <c r="D20191" s="96">
        <f>IF(C20232+C20237=0,1,2)</f>
        <v>2</v>
      </c>
    </row>
    <row r="20192" spans="1:4" ht="15" x14ac:dyDescent="0.2">
      <c r="B20192" s="112" t="s">
        <v>3</v>
      </c>
      <c r="C20192" s="72">
        <v>35.638530000000003</v>
      </c>
      <c r="D20192" s="66"/>
    </row>
    <row r="20193" spans="1:4" ht="15" x14ac:dyDescent="0.2">
      <c r="B20193" s="85" t="s">
        <v>4</v>
      </c>
      <c r="C20193" s="92">
        <v>21.7</v>
      </c>
      <c r="D20193" s="96"/>
    </row>
    <row r="20194" spans="1:4" ht="15" x14ac:dyDescent="0.2">
      <c r="B20194" s="85" t="s">
        <v>5</v>
      </c>
      <c r="C20194" s="92">
        <v>13.93853</v>
      </c>
      <c r="D20194" s="96"/>
    </row>
    <row r="20195" spans="1:4" ht="15" hidden="1" x14ac:dyDescent="0.2">
      <c r="A20195" s="65">
        <v>0</v>
      </c>
      <c r="B20195" s="102" t="s">
        <v>796</v>
      </c>
      <c r="C20195" s="103">
        <v>0</v>
      </c>
      <c r="D20195" s="96">
        <f>IF(C20232+C20237=0,1,2)</f>
        <v>2</v>
      </c>
    </row>
    <row r="20196" spans="1:4" ht="15" hidden="1" x14ac:dyDescent="0.2">
      <c r="A20196" s="65">
        <v>0</v>
      </c>
      <c r="B20196" s="102" t="s">
        <v>797</v>
      </c>
      <c r="C20196" s="103">
        <v>0</v>
      </c>
      <c r="D20196" s="96">
        <f>IF(C20232+C20237=0,1,2)</f>
        <v>2</v>
      </c>
    </row>
    <row r="20197" spans="1:4" ht="15" hidden="1" x14ac:dyDescent="0.2">
      <c r="A20197" s="65">
        <v>0</v>
      </c>
      <c r="B20197" s="102" t="s">
        <v>798</v>
      </c>
      <c r="C20197" s="103">
        <v>9.5150000000000006</v>
      </c>
      <c r="D20197" s="96">
        <f>IF(C20232+C20237=0,1,2)</f>
        <v>2</v>
      </c>
    </row>
    <row r="20198" spans="1:4" ht="15" hidden="1" x14ac:dyDescent="0.2">
      <c r="A20198" s="65">
        <v>0</v>
      </c>
      <c r="B20198" s="102" t="s">
        <v>799</v>
      </c>
      <c r="C20198" s="103">
        <v>0</v>
      </c>
      <c r="D20198" s="96">
        <f>IF(C20232+C20237=0,1,2)</f>
        <v>2</v>
      </c>
    </row>
    <row r="20199" spans="1:4" ht="15" hidden="1" x14ac:dyDescent="0.2">
      <c r="A20199" s="65">
        <v>0</v>
      </c>
      <c r="B20199" s="102" t="s">
        <v>800</v>
      </c>
      <c r="C20199" s="103">
        <v>0</v>
      </c>
      <c r="D20199" s="96">
        <f>IF(C20232+C20237=0,1,2)</f>
        <v>2</v>
      </c>
    </row>
    <row r="20200" spans="1:4" ht="15" hidden="1" x14ac:dyDescent="0.2">
      <c r="A20200" s="65">
        <v>0</v>
      </c>
      <c r="B20200" s="102" t="s">
        <v>801</v>
      </c>
      <c r="C20200" s="103">
        <v>0</v>
      </c>
      <c r="D20200" s="96">
        <f>IF(C20232+C20237=0,1,2)</f>
        <v>2</v>
      </c>
    </row>
    <row r="20201" spans="1:4" ht="30" hidden="1" x14ac:dyDescent="0.2">
      <c r="A20201" s="65">
        <v>0</v>
      </c>
      <c r="B20201" s="102" t="s">
        <v>802</v>
      </c>
      <c r="C20201" s="103">
        <v>2.4</v>
      </c>
      <c r="D20201" s="96">
        <f>IF(C20232+C20237=0,1,2)</f>
        <v>2</v>
      </c>
    </row>
    <row r="20202" spans="1:4" ht="30" hidden="1" x14ac:dyDescent="0.2">
      <c r="A20202" s="65">
        <v>0</v>
      </c>
      <c r="B20202" s="102" t="s">
        <v>803</v>
      </c>
      <c r="C20202" s="103">
        <v>0</v>
      </c>
      <c r="D20202" s="96">
        <f>IF(C20232+C20237=0,1,2)</f>
        <v>2</v>
      </c>
    </row>
    <row r="20203" spans="1:4" ht="15" hidden="1" x14ac:dyDescent="0.2">
      <c r="A20203" s="65">
        <v>0</v>
      </c>
      <c r="B20203" s="102" t="s">
        <v>804</v>
      </c>
      <c r="C20203" s="103">
        <v>0</v>
      </c>
      <c r="D20203" s="96">
        <f>IF(C20232+C20237=0,1,2)</f>
        <v>2</v>
      </c>
    </row>
    <row r="20204" spans="1:4" ht="15" hidden="1" x14ac:dyDescent="0.2">
      <c r="A20204" s="65">
        <v>0</v>
      </c>
      <c r="B20204" s="102" t="s">
        <v>805</v>
      </c>
      <c r="C20204" s="103">
        <v>2.0235300000000001</v>
      </c>
      <c r="D20204" s="96">
        <f>IF(C20232+C20237=0,1,2)</f>
        <v>2</v>
      </c>
    </row>
    <row r="20205" spans="1:4" ht="15" hidden="1" x14ac:dyDescent="0.2">
      <c r="A20205" s="65">
        <f t="shared" si="315"/>
        <v>0</v>
      </c>
      <c r="B20205" s="85" t="s">
        <v>806</v>
      </c>
      <c r="C20205" s="92">
        <v>0</v>
      </c>
      <c r="D20205" s="96">
        <f>IF(C20232+C20237=0,1,2)</f>
        <v>2</v>
      </c>
    </row>
    <row r="20206" spans="1:4" ht="15" hidden="1" x14ac:dyDescent="0.2">
      <c r="A20206" s="65">
        <f t="shared" si="315"/>
        <v>0</v>
      </c>
      <c r="B20206" s="85" t="s">
        <v>6</v>
      </c>
      <c r="C20206" s="92">
        <v>0</v>
      </c>
      <c r="D20206" s="96">
        <f>IF(C20232+C20237=0,1,2)</f>
        <v>2</v>
      </c>
    </row>
    <row r="20207" spans="1:4" ht="15" hidden="1" x14ac:dyDescent="0.2">
      <c r="A20207" s="65">
        <f t="shared" si="315"/>
        <v>0</v>
      </c>
      <c r="B20207" s="73" t="s">
        <v>7</v>
      </c>
      <c r="C20207" s="76">
        <v>0</v>
      </c>
      <c r="D20207" s="96">
        <f>IF(C20232+C20237=0,1,2)</f>
        <v>2</v>
      </c>
    </row>
    <row r="20208" spans="1:4" ht="15" hidden="1" x14ac:dyDescent="0.2">
      <c r="A20208" s="65">
        <f t="shared" si="315"/>
        <v>0</v>
      </c>
      <c r="B20208" s="85" t="s">
        <v>8</v>
      </c>
      <c r="C20208" s="92">
        <v>0</v>
      </c>
      <c r="D20208" s="96">
        <f>IF(C20232+C20237=0,1,2)</f>
        <v>2</v>
      </c>
    </row>
    <row r="20209" spans="1:4" ht="15" hidden="1" x14ac:dyDescent="0.2">
      <c r="A20209" s="65">
        <f t="shared" si="315"/>
        <v>0</v>
      </c>
      <c r="B20209" s="85" t="s">
        <v>9</v>
      </c>
      <c r="C20209" s="92">
        <v>0</v>
      </c>
      <c r="D20209" s="96">
        <f>IF(C20232+C20237=0,1,2)</f>
        <v>2</v>
      </c>
    </row>
    <row r="20210" spans="1:4" ht="15" hidden="1" x14ac:dyDescent="0.2">
      <c r="A20210" s="65">
        <f t="shared" si="315"/>
        <v>0</v>
      </c>
      <c r="B20210" s="85" t="s">
        <v>10</v>
      </c>
      <c r="C20210" s="92">
        <v>0</v>
      </c>
      <c r="D20210" s="96">
        <f>IF(C20232+C20237=0,1,2)</f>
        <v>2</v>
      </c>
    </row>
    <row r="20211" spans="1:4" ht="15" hidden="1" x14ac:dyDescent="0.2">
      <c r="A20211" s="65">
        <f t="shared" si="315"/>
        <v>0</v>
      </c>
      <c r="B20211" s="81" t="s">
        <v>11</v>
      </c>
      <c r="C20211" s="76">
        <v>0</v>
      </c>
      <c r="D20211" s="66">
        <f>IF(C20232+C20237=0,1,2)</f>
        <v>2</v>
      </c>
    </row>
    <row r="20212" spans="1:4" ht="15" hidden="1" x14ac:dyDescent="0.2">
      <c r="A20212" s="65">
        <f t="shared" si="315"/>
        <v>0</v>
      </c>
      <c r="B20212" s="81" t="s">
        <v>12</v>
      </c>
      <c r="C20212" s="76">
        <v>0</v>
      </c>
      <c r="D20212" s="96">
        <f>IF(C20232+C20237=0,1,2)</f>
        <v>2</v>
      </c>
    </row>
    <row r="20213" spans="1:4" ht="15" hidden="1" x14ac:dyDescent="0.2">
      <c r="A20213" s="65">
        <v>0</v>
      </c>
      <c r="B20213" s="104" t="s">
        <v>784</v>
      </c>
      <c r="C20213" s="105">
        <v>0</v>
      </c>
      <c r="D20213" s="96">
        <f>IF(C20232+C20237=0,1,2)</f>
        <v>2</v>
      </c>
    </row>
    <row r="20214" spans="1:4" ht="15" hidden="1" x14ac:dyDescent="0.2">
      <c r="A20214" s="65">
        <v>0</v>
      </c>
      <c r="B20214" s="102" t="s">
        <v>785</v>
      </c>
      <c r="C20214" s="103">
        <v>0</v>
      </c>
      <c r="D20214" s="96">
        <f>IF(C20232+C20237=0,1,2)</f>
        <v>2</v>
      </c>
    </row>
    <row r="20215" spans="1:4" ht="15" hidden="1" x14ac:dyDescent="0.2">
      <c r="A20215" s="65">
        <v>0</v>
      </c>
      <c r="B20215" s="102" t="s">
        <v>807</v>
      </c>
      <c r="C20215" s="103">
        <v>0</v>
      </c>
      <c r="D20215" s="96">
        <f>IF(C20232+C20237=0,1,2)</f>
        <v>2</v>
      </c>
    </row>
    <row r="20216" spans="1:4" ht="15" hidden="1" x14ac:dyDescent="0.2">
      <c r="A20216" s="65">
        <v>0</v>
      </c>
      <c r="B20216" s="106" t="s">
        <v>734</v>
      </c>
      <c r="C20216" s="92">
        <v>0</v>
      </c>
      <c r="D20216" s="96">
        <f>IF(C20232+C20237=0,1,2)</f>
        <v>2</v>
      </c>
    </row>
    <row r="20217" spans="1:4" ht="15" hidden="1" x14ac:dyDescent="0.2">
      <c r="A20217" s="65">
        <v>0</v>
      </c>
      <c r="B20217" s="77" t="s">
        <v>808</v>
      </c>
      <c r="C20217" s="76">
        <v>0</v>
      </c>
      <c r="D20217" s="96">
        <f>IF(C20232+C20237=0,1,2)</f>
        <v>2</v>
      </c>
    </row>
    <row r="20218" spans="1:4" ht="15" hidden="1" x14ac:dyDescent="0.2">
      <c r="A20218" s="65">
        <f t="shared" si="315"/>
        <v>0</v>
      </c>
      <c r="B20218" s="81" t="s">
        <v>13</v>
      </c>
      <c r="C20218" s="76">
        <v>0</v>
      </c>
      <c r="D20218" s="96">
        <f>IF(C20232+C20237=0,1,2)</f>
        <v>2</v>
      </c>
    </row>
    <row r="20219" spans="1:4" ht="15" hidden="1" x14ac:dyDescent="0.2">
      <c r="A20219" s="65">
        <v>0</v>
      </c>
      <c r="B20219" s="104" t="s">
        <v>788</v>
      </c>
      <c r="C20219" s="105">
        <v>0</v>
      </c>
      <c r="D20219" s="96">
        <f>IF(C20232+C20237=0,1,2)</f>
        <v>2</v>
      </c>
    </row>
    <row r="20220" spans="1:4" ht="15" hidden="1" x14ac:dyDescent="0.2">
      <c r="A20220" s="65">
        <v>0</v>
      </c>
      <c r="B20220" s="102" t="s">
        <v>785</v>
      </c>
      <c r="C20220" s="103">
        <v>0</v>
      </c>
      <c r="D20220" s="96">
        <f>IF(C20232+C20237=0,1,2)</f>
        <v>2</v>
      </c>
    </row>
    <row r="20221" spans="1:4" ht="15" hidden="1" x14ac:dyDescent="0.2">
      <c r="A20221" s="65">
        <v>0</v>
      </c>
      <c r="B20221" s="102" t="s">
        <v>733</v>
      </c>
      <c r="C20221" s="103">
        <v>0</v>
      </c>
      <c r="D20221" s="96">
        <f>IF(C20232+C20237=0,1,2)</f>
        <v>2</v>
      </c>
    </row>
    <row r="20222" spans="1:4" ht="30" hidden="1" x14ac:dyDescent="0.2">
      <c r="A20222" s="65">
        <f t="shared" si="315"/>
        <v>0</v>
      </c>
      <c r="B20222" s="106" t="s">
        <v>809</v>
      </c>
      <c r="C20222" s="92">
        <v>0</v>
      </c>
      <c r="D20222" s="96">
        <f>IF(C20232+C20237=0,1,2)</f>
        <v>2</v>
      </c>
    </row>
    <row r="20223" spans="1:4" ht="15" hidden="1" x14ac:dyDescent="0.2">
      <c r="A20223" s="65">
        <v>0</v>
      </c>
      <c r="B20223" s="77" t="s">
        <v>738</v>
      </c>
      <c r="C20223" s="76">
        <v>0</v>
      </c>
      <c r="D20223" s="96">
        <f>IF(C20232+C20237=0,1,2)</f>
        <v>2</v>
      </c>
    </row>
    <row r="20224" spans="1:4" ht="15" hidden="1" x14ac:dyDescent="0.2">
      <c r="A20224" s="65">
        <v>0</v>
      </c>
      <c r="B20224" s="104" t="s">
        <v>789</v>
      </c>
      <c r="C20224" s="105">
        <v>0</v>
      </c>
      <c r="D20224" s="96">
        <f>IF(C20232+C20237=0,1,2)</f>
        <v>2</v>
      </c>
    </row>
    <row r="20225" spans="1:4" ht="15" hidden="1" x14ac:dyDescent="0.2">
      <c r="A20225" s="65">
        <v>0</v>
      </c>
      <c r="B20225" s="102" t="s">
        <v>732</v>
      </c>
      <c r="C20225" s="103">
        <v>0</v>
      </c>
      <c r="D20225" s="96">
        <f>IF(C20232+C20237=0,1,2)</f>
        <v>2</v>
      </c>
    </row>
    <row r="20226" spans="1:4" ht="15" hidden="1" x14ac:dyDescent="0.2">
      <c r="A20226" s="65">
        <v>0</v>
      </c>
      <c r="B20226" s="102" t="s">
        <v>737</v>
      </c>
      <c r="C20226" s="103">
        <v>0</v>
      </c>
      <c r="D20226" s="96">
        <f>IF(C20232+C20237=0,1,2)</f>
        <v>2</v>
      </c>
    </row>
    <row r="20227" spans="1:4" ht="15" hidden="1" x14ac:dyDescent="0.2">
      <c r="A20227" s="65">
        <v>0</v>
      </c>
      <c r="B20227" s="102" t="s">
        <v>733</v>
      </c>
      <c r="C20227" s="103">
        <v>0</v>
      </c>
      <c r="D20227" s="96">
        <f>IF(C20232+C20237=0,1,2)</f>
        <v>2</v>
      </c>
    </row>
    <row r="20228" spans="1:4" ht="15" hidden="1" x14ac:dyDescent="0.2">
      <c r="A20228" s="65">
        <v>0</v>
      </c>
      <c r="B20228" s="106" t="s">
        <v>734</v>
      </c>
      <c r="C20228" s="92">
        <v>0</v>
      </c>
      <c r="D20228" s="96">
        <f>IF(C20232+C20237=0,1,2)</f>
        <v>2</v>
      </c>
    </row>
    <row r="20229" spans="1:4" ht="15" hidden="1" x14ac:dyDescent="0.2">
      <c r="A20229" s="65">
        <v>0</v>
      </c>
      <c r="B20229" s="77" t="s">
        <v>738</v>
      </c>
      <c r="C20229" s="76">
        <v>0</v>
      </c>
      <c r="D20229" s="96">
        <f>IF(C20232+C20237=0,1,2)</f>
        <v>2</v>
      </c>
    </row>
    <row r="20230" spans="1:4" ht="15" hidden="1" x14ac:dyDescent="0.2">
      <c r="A20230" s="65">
        <f t="shared" ref="A20230:A20293" si="316">C20230</f>
        <v>0</v>
      </c>
      <c r="B20230" s="97"/>
      <c r="C20230" s="98"/>
      <c r="D20230" s="96">
        <f>IF(C20232+C20237=0,1,2)</f>
        <v>2</v>
      </c>
    </row>
    <row r="20231" spans="1:4" ht="15" hidden="1" x14ac:dyDescent="0.2">
      <c r="A20231" s="65">
        <f t="shared" si="316"/>
        <v>0</v>
      </c>
      <c r="B20231" s="99" t="s">
        <v>817</v>
      </c>
      <c r="C20231" s="100"/>
      <c r="D20231" s="96">
        <f>IF(C20232+C20237=0,1,2)</f>
        <v>2</v>
      </c>
    </row>
    <row r="20232" spans="1:4" ht="15" x14ac:dyDescent="0.2">
      <c r="B20232" s="79" t="s">
        <v>741</v>
      </c>
      <c r="C20232" s="80">
        <v>25</v>
      </c>
      <c r="D20232" s="96"/>
    </row>
    <row r="20233" spans="1:4" ht="15" x14ac:dyDescent="0.2">
      <c r="B20233" s="113" t="s">
        <v>721</v>
      </c>
      <c r="C20233" s="72">
        <v>25</v>
      </c>
      <c r="D20233" s="66"/>
    </row>
    <row r="20234" spans="1:4" ht="15" hidden="1" x14ac:dyDescent="0.2">
      <c r="A20234" s="65">
        <f t="shared" si="316"/>
        <v>0</v>
      </c>
      <c r="B20234" s="85" t="s">
        <v>742</v>
      </c>
      <c r="C20234" s="92">
        <v>0</v>
      </c>
      <c r="D20234" s="96">
        <f>IF(C20232+C20237=0,1,2)</f>
        <v>2</v>
      </c>
    </row>
    <row r="20235" spans="1:4" ht="15" hidden="1" x14ac:dyDescent="0.2">
      <c r="A20235" s="65">
        <f t="shared" si="316"/>
        <v>0</v>
      </c>
      <c r="B20235" s="85" t="s">
        <v>743</v>
      </c>
      <c r="C20235" s="92">
        <v>0</v>
      </c>
      <c r="D20235" s="96">
        <f>IF(C20232+C20237=0,1,2)</f>
        <v>2</v>
      </c>
    </row>
    <row r="20236" spans="1:4" ht="15" hidden="1" x14ac:dyDescent="0.2">
      <c r="A20236" s="65">
        <f t="shared" si="316"/>
        <v>0</v>
      </c>
      <c r="B20236" s="85" t="s">
        <v>744</v>
      </c>
      <c r="C20236" s="92">
        <v>0</v>
      </c>
      <c r="D20236" s="96">
        <f>IF(C20232+C20237=0,1,2)</f>
        <v>2</v>
      </c>
    </row>
    <row r="20237" spans="1:4" ht="15" x14ac:dyDescent="0.2">
      <c r="B20237" s="79" t="s">
        <v>745</v>
      </c>
      <c r="C20237" s="80">
        <v>35.638530000000003</v>
      </c>
      <c r="D20237" s="96"/>
    </row>
    <row r="20238" spans="1:4" ht="15" x14ac:dyDescent="0.2">
      <c r="B20238" s="113" t="s">
        <v>3</v>
      </c>
      <c r="C20238" s="72">
        <v>35.638530000000003</v>
      </c>
      <c r="D20238" s="66"/>
    </row>
    <row r="20239" spans="1:4" ht="15" hidden="1" x14ac:dyDescent="0.2">
      <c r="A20239" s="65">
        <f t="shared" si="316"/>
        <v>0</v>
      </c>
      <c r="B20239" s="85" t="s">
        <v>11</v>
      </c>
      <c r="C20239" s="92">
        <v>0</v>
      </c>
      <c r="D20239" s="66">
        <f>IF(C20232+C20237=0,1,2)</f>
        <v>2</v>
      </c>
    </row>
    <row r="20240" spans="1:4" ht="15" hidden="1" x14ac:dyDescent="0.2">
      <c r="A20240" s="65">
        <f t="shared" si="316"/>
        <v>0</v>
      </c>
      <c r="B20240" s="85" t="s">
        <v>746</v>
      </c>
      <c r="C20240" s="92">
        <v>0</v>
      </c>
      <c r="D20240" s="96">
        <f>IF(C20232+C20237=0,1,2)</f>
        <v>2</v>
      </c>
    </row>
    <row r="20241" spans="1:4" ht="15" hidden="1" x14ac:dyDescent="0.2">
      <c r="A20241" s="65">
        <f t="shared" si="316"/>
        <v>0</v>
      </c>
      <c r="B20241" s="85" t="s">
        <v>13</v>
      </c>
      <c r="C20241" s="92">
        <v>0</v>
      </c>
      <c r="D20241" s="96">
        <f>IF(C20232+C20237=0,1,2)</f>
        <v>2</v>
      </c>
    </row>
    <row r="20242" spans="1:4" ht="15" hidden="1" x14ac:dyDescent="0.2">
      <c r="A20242" s="65">
        <f t="shared" si="316"/>
        <v>-10.638529999999999</v>
      </c>
      <c r="B20242" s="94" t="s">
        <v>747</v>
      </c>
      <c r="C20242" s="95">
        <v>-10.638529999999999</v>
      </c>
      <c r="D20242" s="65">
        <f>IF(C20232+C20237=0,1,2)</f>
        <v>2</v>
      </c>
    </row>
    <row r="20243" spans="1:4" ht="15" hidden="1" x14ac:dyDescent="0.2">
      <c r="A20243" s="65">
        <f t="shared" si="316"/>
        <v>120.35381</v>
      </c>
      <c r="B20243" s="94" t="s">
        <v>812</v>
      </c>
      <c r="C20243" s="95">
        <v>120.35381</v>
      </c>
      <c r="D20243" s="65">
        <f>IF(C20232+C20237=0,1,2)</f>
        <v>2</v>
      </c>
    </row>
    <row r="20244" spans="1:4" ht="15" hidden="1" x14ac:dyDescent="0.2">
      <c r="A20244" s="65">
        <f t="shared" si="316"/>
        <v>109.71528000000001</v>
      </c>
      <c r="B20244" s="94" t="s">
        <v>813</v>
      </c>
      <c r="C20244" s="95">
        <v>109.71528000000001</v>
      </c>
      <c r="D20244" s="65">
        <f>IF(C20232+C20237=0,1,2)</f>
        <v>2</v>
      </c>
    </row>
    <row r="20245" spans="1:4" ht="15" hidden="1" x14ac:dyDescent="0.2">
      <c r="A20245" s="65">
        <f t="shared" si="316"/>
        <v>0</v>
      </c>
      <c r="B20245" s="108"/>
      <c r="C20245" s="109"/>
      <c r="D20245" s="96">
        <f>IF(C20232+C20237=0,1,2)</f>
        <v>2</v>
      </c>
    </row>
    <row r="20246" spans="1:4" ht="15" hidden="1" x14ac:dyDescent="0.2">
      <c r="A20246" s="65">
        <f t="shared" si="316"/>
        <v>0</v>
      </c>
      <c r="B20246" s="82" t="s">
        <v>791</v>
      </c>
      <c r="C20246" s="100"/>
      <c r="D20246" s="96">
        <f>IF(C20232+C20237=0,1,2)</f>
        <v>2</v>
      </c>
    </row>
    <row r="20247" spans="1:4" ht="15" x14ac:dyDescent="0.2">
      <c r="B20247" s="107" t="s">
        <v>792</v>
      </c>
      <c r="C20247" s="114">
        <v>88</v>
      </c>
      <c r="D20247" s="96"/>
    </row>
    <row r="20248" spans="1:4" ht="15" x14ac:dyDescent="0.2">
      <c r="B20248" s="81" t="s">
        <v>793</v>
      </c>
      <c r="C20248" s="110">
        <v>78</v>
      </c>
      <c r="D20248" s="96"/>
    </row>
    <row r="20249" spans="1:4" ht="15" x14ac:dyDescent="0.2">
      <c r="B20249" s="81" t="s">
        <v>794</v>
      </c>
      <c r="C20249" s="110">
        <v>10</v>
      </c>
      <c r="D20249" s="96"/>
    </row>
    <row r="20250" spans="1:4" ht="15" hidden="1" x14ac:dyDescent="0.2">
      <c r="A20250" s="65">
        <f t="shared" si="316"/>
        <v>0</v>
      </c>
      <c r="B20250" s="111"/>
      <c r="C20250" s="109"/>
      <c r="D20250" s="96">
        <f>IF(C20232+C20237=0,1,2)</f>
        <v>2</v>
      </c>
    </row>
    <row r="20251" spans="1:4" ht="30" customHeight="1" x14ac:dyDescent="0.2">
      <c r="B20251" s="117" t="s">
        <v>1055</v>
      </c>
      <c r="C20251" s="118"/>
      <c r="D20251" s="96"/>
    </row>
    <row r="20252" spans="1:4" ht="15" hidden="1" x14ac:dyDescent="0.2">
      <c r="A20252" s="65">
        <f t="shared" si="316"/>
        <v>0</v>
      </c>
      <c r="B20252" s="97"/>
      <c r="C20252" s="98"/>
      <c r="D20252" s="96">
        <f>IF(C20315+C20320=0,1,2)</f>
        <v>2</v>
      </c>
    </row>
    <row r="20253" spans="1:4" ht="15" hidden="1" x14ac:dyDescent="0.2">
      <c r="A20253" s="65">
        <f t="shared" si="316"/>
        <v>0</v>
      </c>
      <c r="B20253" s="99" t="s">
        <v>815</v>
      </c>
      <c r="C20253" s="100"/>
      <c r="D20253" s="96">
        <f>IF(C20315+C20320=0,1,2)</f>
        <v>2</v>
      </c>
    </row>
    <row r="20254" spans="1:4" ht="15" x14ac:dyDescent="0.2">
      <c r="B20254" s="112" t="s">
        <v>721</v>
      </c>
      <c r="C20254" s="72">
        <v>12.625500000000001</v>
      </c>
      <c r="D20254" s="66"/>
    </row>
    <row r="20255" spans="1:4" ht="15" hidden="1" x14ac:dyDescent="0.2">
      <c r="A20255" s="65">
        <f t="shared" si="316"/>
        <v>0</v>
      </c>
      <c r="B20255" s="73" t="s">
        <v>722</v>
      </c>
      <c r="C20255" s="76"/>
      <c r="D20255" s="96">
        <f>IF(C20315+C20320=0,1,2)</f>
        <v>2</v>
      </c>
    </row>
    <row r="20256" spans="1:4" ht="15" hidden="1" x14ac:dyDescent="0.2">
      <c r="A20256" s="65">
        <f t="shared" si="316"/>
        <v>0</v>
      </c>
      <c r="B20256" s="73" t="s">
        <v>783</v>
      </c>
      <c r="C20256" s="76"/>
      <c r="D20256" s="96">
        <f>IF(C20315+C20320=0,1,2)</f>
        <v>2</v>
      </c>
    </row>
    <row r="20257" spans="1:4" ht="15" hidden="1" x14ac:dyDescent="0.2">
      <c r="A20257" s="65">
        <f t="shared" si="316"/>
        <v>0</v>
      </c>
      <c r="B20257" s="73" t="s">
        <v>8</v>
      </c>
      <c r="C20257" s="76">
        <v>0</v>
      </c>
      <c r="D20257" s="96">
        <f>IF(C20315+C20320=0,1,2)</f>
        <v>2</v>
      </c>
    </row>
    <row r="20258" spans="1:4" ht="15" x14ac:dyDescent="0.2">
      <c r="B20258" s="113" t="s">
        <v>723</v>
      </c>
      <c r="C20258" s="72">
        <v>12.625500000000001</v>
      </c>
      <c r="D20258" s="96"/>
    </row>
    <row r="20259" spans="1:4" ht="15" hidden="1" x14ac:dyDescent="0.2">
      <c r="A20259" s="65">
        <f t="shared" si="316"/>
        <v>0</v>
      </c>
      <c r="B20259" s="81" t="s">
        <v>742</v>
      </c>
      <c r="C20259" s="76">
        <v>0</v>
      </c>
      <c r="D20259" s="96">
        <f>IF(C20315+C20320=0,1,2)</f>
        <v>2</v>
      </c>
    </row>
    <row r="20260" spans="1:4" ht="15" hidden="1" x14ac:dyDescent="0.2">
      <c r="A20260" s="65">
        <f t="shared" si="316"/>
        <v>0</v>
      </c>
      <c r="B20260" s="81" t="s">
        <v>748</v>
      </c>
      <c r="C20260" s="76">
        <v>0</v>
      </c>
      <c r="D20260" s="96">
        <f>IF(C20315+C20320=0,1,2)</f>
        <v>2</v>
      </c>
    </row>
    <row r="20261" spans="1:4" ht="15" hidden="1" x14ac:dyDescent="0.2">
      <c r="A20261" s="65">
        <v>0</v>
      </c>
      <c r="B20261" s="73" t="s">
        <v>784</v>
      </c>
      <c r="C20261" s="76">
        <v>0</v>
      </c>
      <c r="D20261" s="96">
        <f>IF(C20315+C20320=0,1,2)</f>
        <v>2</v>
      </c>
    </row>
    <row r="20262" spans="1:4" ht="15" hidden="1" x14ac:dyDescent="0.2">
      <c r="A20262" s="65">
        <v>0</v>
      </c>
      <c r="B20262" s="77" t="s">
        <v>785</v>
      </c>
      <c r="C20262" s="76">
        <v>0</v>
      </c>
      <c r="D20262" s="96">
        <f>IF(C20315+C20320=0,1,2)</f>
        <v>2</v>
      </c>
    </row>
    <row r="20263" spans="1:4" ht="15" hidden="1" x14ac:dyDescent="0.2">
      <c r="A20263" s="65">
        <v>0</v>
      </c>
      <c r="B20263" s="77" t="s">
        <v>733</v>
      </c>
      <c r="C20263" s="76">
        <v>0</v>
      </c>
      <c r="D20263" s="96">
        <f>IF(C20315+C20320=0,1,2)</f>
        <v>2</v>
      </c>
    </row>
    <row r="20264" spans="1:4" ht="15" hidden="1" x14ac:dyDescent="0.2">
      <c r="A20264" s="65">
        <v>0</v>
      </c>
      <c r="B20264" s="77" t="s">
        <v>786</v>
      </c>
      <c r="C20264" s="76">
        <v>0</v>
      </c>
      <c r="D20264" s="96">
        <f>IF(C20315+C20320=0,1,2)</f>
        <v>2</v>
      </c>
    </row>
    <row r="20265" spans="1:4" ht="15" hidden="1" x14ac:dyDescent="0.2">
      <c r="A20265" s="65">
        <v>0</v>
      </c>
      <c r="B20265" s="77" t="s">
        <v>787</v>
      </c>
      <c r="C20265" s="76">
        <v>0</v>
      </c>
      <c r="D20265" s="96">
        <f>IF(C20315+C20320=0,1,2)</f>
        <v>2</v>
      </c>
    </row>
    <row r="20266" spans="1:4" ht="15" hidden="1" x14ac:dyDescent="0.2">
      <c r="A20266" s="65">
        <f t="shared" si="316"/>
        <v>0</v>
      </c>
      <c r="B20266" s="81" t="s">
        <v>744</v>
      </c>
      <c r="C20266" s="76">
        <v>0</v>
      </c>
      <c r="D20266" s="96">
        <f>IF(C20315+C20320=0,1,2)</f>
        <v>2</v>
      </c>
    </row>
    <row r="20267" spans="1:4" ht="15" hidden="1" x14ac:dyDescent="0.2">
      <c r="A20267" s="65">
        <v>0</v>
      </c>
      <c r="B20267" s="73" t="s">
        <v>788</v>
      </c>
      <c r="C20267" s="76">
        <v>0</v>
      </c>
      <c r="D20267" s="96">
        <f>IF(C20315+C20320=0,1,2)</f>
        <v>2</v>
      </c>
    </row>
    <row r="20268" spans="1:4" ht="15" hidden="1" x14ac:dyDescent="0.2">
      <c r="A20268" s="65">
        <v>0</v>
      </c>
      <c r="B20268" s="77" t="s">
        <v>737</v>
      </c>
      <c r="C20268" s="76">
        <v>0</v>
      </c>
      <c r="D20268" s="96">
        <f>IF(C20315+C20320=0,1,2)</f>
        <v>2</v>
      </c>
    </row>
    <row r="20269" spans="1:4" ht="15" hidden="1" x14ac:dyDescent="0.2">
      <c r="A20269" s="65">
        <v>0</v>
      </c>
      <c r="B20269" s="77" t="s">
        <v>733</v>
      </c>
      <c r="C20269" s="76">
        <v>0</v>
      </c>
      <c r="D20269" s="96">
        <f>IF(C20315+C20320=0,1,2)</f>
        <v>2</v>
      </c>
    </row>
    <row r="20270" spans="1:4" ht="15" hidden="1" x14ac:dyDescent="0.2">
      <c r="A20270" s="65">
        <v>0</v>
      </c>
      <c r="B20270" s="77" t="s">
        <v>738</v>
      </c>
      <c r="C20270" s="76">
        <v>0</v>
      </c>
      <c r="D20270" s="96">
        <f>IF(C20315+C20320=0,1,2)</f>
        <v>2</v>
      </c>
    </row>
    <row r="20271" spans="1:4" ht="15" hidden="1" x14ac:dyDescent="0.2">
      <c r="A20271" s="65">
        <v>0</v>
      </c>
      <c r="B20271" s="73" t="s">
        <v>789</v>
      </c>
      <c r="C20271" s="76">
        <v>0</v>
      </c>
      <c r="D20271" s="96">
        <f>IF(C20315+C20320=0,1,2)</f>
        <v>2</v>
      </c>
    </row>
    <row r="20272" spans="1:4" ht="15" hidden="1" x14ac:dyDescent="0.2">
      <c r="A20272" s="65">
        <v>0</v>
      </c>
      <c r="B20272" s="77" t="s">
        <v>790</v>
      </c>
      <c r="C20272" s="76">
        <v>0</v>
      </c>
      <c r="D20272" s="96">
        <f>IF(C20315+C20320=0,1,2)</f>
        <v>2</v>
      </c>
    </row>
    <row r="20273" spans="1:4" ht="15" hidden="1" x14ac:dyDescent="0.2">
      <c r="A20273" s="65">
        <f t="shared" si="316"/>
        <v>0</v>
      </c>
      <c r="B20273" s="97"/>
      <c r="C20273" s="98"/>
      <c r="D20273" s="96">
        <f>IF(C20315+C20320=0,1,2)</f>
        <v>2</v>
      </c>
    </row>
    <row r="20274" spans="1:4" ht="15" hidden="1" x14ac:dyDescent="0.2">
      <c r="A20274" s="65">
        <f t="shared" si="316"/>
        <v>0</v>
      </c>
      <c r="B20274" s="99" t="s">
        <v>816</v>
      </c>
      <c r="C20274" s="100"/>
      <c r="D20274" s="96">
        <f>IF(C20315+C20320=0,1,2)</f>
        <v>2</v>
      </c>
    </row>
    <row r="20275" spans="1:4" ht="15" x14ac:dyDescent="0.2">
      <c r="B20275" s="112" t="s">
        <v>3</v>
      </c>
      <c r="C20275" s="72">
        <v>20.054000000000002</v>
      </c>
      <c r="D20275" s="66"/>
    </row>
    <row r="20276" spans="1:4" ht="15" x14ac:dyDescent="0.2">
      <c r="B20276" s="85" t="s">
        <v>4</v>
      </c>
      <c r="C20276" s="92">
        <v>7.3</v>
      </c>
      <c r="D20276" s="96"/>
    </row>
    <row r="20277" spans="1:4" ht="15" x14ac:dyDescent="0.2">
      <c r="B20277" s="85" t="s">
        <v>5</v>
      </c>
      <c r="C20277" s="92">
        <v>0.75</v>
      </c>
      <c r="D20277" s="96"/>
    </row>
    <row r="20278" spans="1:4" ht="15" hidden="1" x14ac:dyDescent="0.2">
      <c r="A20278" s="65">
        <v>0</v>
      </c>
      <c r="B20278" s="102" t="s">
        <v>796</v>
      </c>
      <c r="C20278" s="103">
        <v>0</v>
      </c>
      <c r="D20278" s="96">
        <f>IF(C20315+C20320=0,1,2)</f>
        <v>2</v>
      </c>
    </row>
    <row r="20279" spans="1:4" ht="15" hidden="1" x14ac:dyDescent="0.2">
      <c r="A20279" s="65">
        <v>0</v>
      </c>
      <c r="B20279" s="102" t="s">
        <v>797</v>
      </c>
      <c r="C20279" s="103">
        <v>0.75</v>
      </c>
      <c r="D20279" s="96">
        <f>IF(C20315+C20320=0,1,2)</f>
        <v>2</v>
      </c>
    </row>
    <row r="20280" spans="1:4" ht="15" hidden="1" x14ac:dyDescent="0.2">
      <c r="A20280" s="65">
        <v>0</v>
      </c>
      <c r="B20280" s="102" t="s">
        <v>798</v>
      </c>
      <c r="C20280" s="103">
        <v>0</v>
      </c>
      <c r="D20280" s="96">
        <f>IF(C20315+C20320=0,1,2)</f>
        <v>2</v>
      </c>
    </row>
    <row r="20281" spans="1:4" ht="15" hidden="1" x14ac:dyDescent="0.2">
      <c r="A20281" s="65">
        <v>0</v>
      </c>
      <c r="B20281" s="102" t="s">
        <v>799</v>
      </c>
      <c r="C20281" s="103">
        <v>0</v>
      </c>
      <c r="D20281" s="96">
        <f>IF(C20315+C20320=0,1,2)</f>
        <v>2</v>
      </c>
    </row>
    <row r="20282" spans="1:4" ht="15" hidden="1" x14ac:dyDescent="0.2">
      <c r="A20282" s="65">
        <v>0</v>
      </c>
      <c r="B20282" s="102" t="s">
        <v>800</v>
      </c>
      <c r="C20282" s="103">
        <v>0</v>
      </c>
      <c r="D20282" s="96">
        <f>IF(C20315+C20320=0,1,2)</f>
        <v>2</v>
      </c>
    </row>
    <row r="20283" spans="1:4" ht="15" hidden="1" x14ac:dyDescent="0.2">
      <c r="A20283" s="65">
        <v>0</v>
      </c>
      <c r="B20283" s="102" t="s">
        <v>801</v>
      </c>
      <c r="C20283" s="103">
        <v>0</v>
      </c>
      <c r="D20283" s="96">
        <f>IF(C20315+C20320=0,1,2)</f>
        <v>2</v>
      </c>
    </row>
    <row r="20284" spans="1:4" ht="30" hidden="1" x14ac:dyDescent="0.2">
      <c r="A20284" s="65">
        <v>0</v>
      </c>
      <c r="B20284" s="102" t="s">
        <v>802</v>
      </c>
      <c r="C20284" s="103">
        <v>0</v>
      </c>
      <c r="D20284" s="96">
        <f>IF(C20315+C20320=0,1,2)</f>
        <v>2</v>
      </c>
    </row>
    <row r="20285" spans="1:4" ht="30" hidden="1" x14ac:dyDescent="0.2">
      <c r="A20285" s="65">
        <v>0</v>
      </c>
      <c r="B20285" s="102" t="s">
        <v>803</v>
      </c>
      <c r="C20285" s="103">
        <v>0</v>
      </c>
      <c r="D20285" s="96">
        <f>IF(C20315+C20320=0,1,2)</f>
        <v>2</v>
      </c>
    </row>
    <row r="20286" spans="1:4" ht="15" hidden="1" x14ac:dyDescent="0.2">
      <c r="A20286" s="65">
        <v>0</v>
      </c>
      <c r="B20286" s="102" t="s">
        <v>804</v>
      </c>
      <c r="C20286" s="103">
        <v>0</v>
      </c>
      <c r="D20286" s="96">
        <f>IF(C20315+C20320=0,1,2)</f>
        <v>2</v>
      </c>
    </row>
    <row r="20287" spans="1:4" ht="15" hidden="1" x14ac:dyDescent="0.2">
      <c r="A20287" s="65">
        <v>0</v>
      </c>
      <c r="B20287" s="102" t="s">
        <v>805</v>
      </c>
      <c r="C20287" s="103">
        <v>0</v>
      </c>
      <c r="D20287" s="96">
        <f>IF(C20315+C20320=0,1,2)</f>
        <v>2</v>
      </c>
    </row>
    <row r="20288" spans="1:4" ht="15" hidden="1" x14ac:dyDescent="0.2">
      <c r="A20288" s="65">
        <f t="shared" si="316"/>
        <v>0</v>
      </c>
      <c r="B20288" s="85" t="s">
        <v>806</v>
      </c>
      <c r="C20288" s="92">
        <v>0</v>
      </c>
      <c r="D20288" s="96">
        <f>IF(C20315+C20320=0,1,2)</f>
        <v>2</v>
      </c>
    </row>
    <row r="20289" spans="1:4" ht="15" hidden="1" x14ac:dyDescent="0.2">
      <c r="A20289" s="65">
        <f t="shared" si="316"/>
        <v>0</v>
      </c>
      <c r="B20289" s="85" t="s">
        <v>6</v>
      </c>
      <c r="C20289" s="92">
        <v>0</v>
      </c>
      <c r="D20289" s="96">
        <f>IF(C20315+C20320=0,1,2)</f>
        <v>2</v>
      </c>
    </row>
    <row r="20290" spans="1:4" ht="15" x14ac:dyDescent="0.2">
      <c r="B20290" s="73" t="s">
        <v>7</v>
      </c>
      <c r="C20290" s="76">
        <v>12.004</v>
      </c>
      <c r="D20290" s="96"/>
    </row>
    <row r="20291" spans="1:4" ht="15" hidden="1" x14ac:dyDescent="0.2">
      <c r="A20291" s="65">
        <f t="shared" si="316"/>
        <v>0</v>
      </c>
      <c r="B20291" s="85" t="s">
        <v>8</v>
      </c>
      <c r="C20291" s="92">
        <v>0</v>
      </c>
      <c r="D20291" s="96">
        <f>IF(C20315+C20320=0,1,2)</f>
        <v>2</v>
      </c>
    </row>
    <row r="20292" spans="1:4" ht="15" hidden="1" x14ac:dyDescent="0.2">
      <c r="A20292" s="65">
        <f t="shared" si="316"/>
        <v>0</v>
      </c>
      <c r="B20292" s="85" t="s">
        <v>9</v>
      </c>
      <c r="C20292" s="92">
        <v>0</v>
      </c>
      <c r="D20292" s="96">
        <f>IF(C20315+C20320=0,1,2)</f>
        <v>2</v>
      </c>
    </row>
    <row r="20293" spans="1:4" ht="15" hidden="1" x14ac:dyDescent="0.2">
      <c r="A20293" s="65">
        <f t="shared" si="316"/>
        <v>0</v>
      </c>
      <c r="B20293" s="85" t="s">
        <v>10</v>
      </c>
      <c r="C20293" s="92">
        <v>0</v>
      </c>
      <c r="D20293" s="96">
        <f>IF(C20315+C20320=0,1,2)</f>
        <v>2</v>
      </c>
    </row>
    <row r="20294" spans="1:4" ht="15" hidden="1" x14ac:dyDescent="0.2">
      <c r="A20294" s="65">
        <f t="shared" ref="A20294:A20357" si="317">C20294</f>
        <v>0</v>
      </c>
      <c r="B20294" s="81" t="s">
        <v>11</v>
      </c>
      <c r="C20294" s="76">
        <v>0</v>
      </c>
      <c r="D20294" s="96">
        <f>IF(C20315+C20320=0,1,2)</f>
        <v>2</v>
      </c>
    </row>
    <row r="20295" spans="1:4" ht="15" hidden="1" x14ac:dyDescent="0.2">
      <c r="A20295" s="65">
        <f t="shared" si="317"/>
        <v>0</v>
      </c>
      <c r="B20295" s="81" t="s">
        <v>12</v>
      </c>
      <c r="C20295" s="76">
        <v>0</v>
      </c>
      <c r="D20295" s="96">
        <f>IF(C20315+C20320=0,1,2)</f>
        <v>2</v>
      </c>
    </row>
    <row r="20296" spans="1:4" ht="15" hidden="1" x14ac:dyDescent="0.2">
      <c r="A20296" s="65">
        <v>0</v>
      </c>
      <c r="B20296" s="104" t="s">
        <v>784</v>
      </c>
      <c r="C20296" s="105">
        <v>0</v>
      </c>
      <c r="D20296" s="96">
        <f>IF(C20315+C20320=0,1,2)</f>
        <v>2</v>
      </c>
    </row>
    <row r="20297" spans="1:4" ht="15" hidden="1" x14ac:dyDescent="0.2">
      <c r="A20297" s="65">
        <v>0</v>
      </c>
      <c r="B20297" s="102" t="s">
        <v>785</v>
      </c>
      <c r="C20297" s="103">
        <v>0</v>
      </c>
      <c r="D20297" s="96">
        <f>IF(C20315+C20320=0,1,2)</f>
        <v>2</v>
      </c>
    </row>
    <row r="20298" spans="1:4" ht="15" hidden="1" x14ac:dyDescent="0.2">
      <c r="A20298" s="65">
        <v>0</v>
      </c>
      <c r="B20298" s="102" t="s">
        <v>807</v>
      </c>
      <c r="C20298" s="103">
        <v>0</v>
      </c>
      <c r="D20298" s="96">
        <f>IF(C20315+C20320=0,1,2)</f>
        <v>2</v>
      </c>
    </row>
    <row r="20299" spans="1:4" ht="15" hidden="1" x14ac:dyDescent="0.2">
      <c r="A20299" s="65">
        <v>0</v>
      </c>
      <c r="B20299" s="106" t="s">
        <v>734</v>
      </c>
      <c r="C20299" s="92">
        <v>0</v>
      </c>
      <c r="D20299" s="96">
        <f>IF(C20315+C20320=0,1,2)</f>
        <v>2</v>
      </c>
    </row>
    <row r="20300" spans="1:4" ht="15" hidden="1" x14ac:dyDescent="0.2">
      <c r="A20300" s="65">
        <v>0</v>
      </c>
      <c r="B20300" s="77" t="s">
        <v>808</v>
      </c>
      <c r="C20300" s="76">
        <v>0</v>
      </c>
      <c r="D20300" s="96">
        <f>IF(C20315+C20320=0,1,2)</f>
        <v>2</v>
      </c>
    </row>
    <row r="20301" spans="1:4" ht="15" hidden="1" x14ac:dyDescent="0.2">
      <c r="A20301" s="65">
        <f t="shared" si="317"/>
        <v>0</v>
      </c>
      <c r="B20301" s="81" t="s">
        <v>13</v>
      </c>
      <c r="C20301" s="76">
        <v>0</v>
      </c>
      <c r="D20301" s="96">
        <f>IF(C20315+C20320=0,1,2)</f>
        <v>2</v>
      </c>
    </row>
    <row r="20302" spans="1:4" ht="15" hidden="1" x14ac:dyDescent="0.2">
      <c r="A20302" s="65">
        <v>0</v>
      </c>
      <c r="B20302" s="104" t="s">
        <v>788</v>
      </c>
      <c r="C20302" s="105">
        <v>0</v>
      </c>
      <c r="D20302" s="96">
        <f>IF(C20315+C20320=0,1,2)</f>
        <v>2</v>
      </c>
    </row>
    <row r="20303" spans="1:4" ht="15" hidden="1" x14ac:dyDescent="0.2">
      <c r="A20303" s="65">
        <v>0</v>
      </c>
      <c r="B20303" s="102" t="s">
        <v>785</v>
      </c>
      <c r="C20303" s="103">
        <v>0</v>
      </c>
      <c r="D20303" s="96">
        <f>IF(C20315+C20320=0,1,2)</f>
        <v>2</v>
      </c>
    </row>
    <row r="20304" spans="1:4" ht="15" hidden="1" x14ac:dyDescent="0.2">
      <c r="A20304" s="65">
        <v>0</v>
      </c>
      <c r="B20304" s="102" t="s">
        <v>733</v>
      </c>
      <c r="C20304" s="103">
        <v>0</v>
      </c>
      <c r="D20304" s="96">
        <f>IF(C20315+C20320=0,1,2)</f>
        <v>2</v>
      </c>
    </row>
    <row r="20305" spans="1:4" ht="30" hidden="1" x14ac:dyDescent="0.2">
      <c r="A20305" s="65">
        <f t="shared" si="317"/>
        <v>0</v>
      </c>
      <c r="B20305" s="106" t="s">
        <v>809</v>
      </c>
      <c r="C20305" s="92">
        <v>0</v>
      </c>
      <c r="D20305" s="96">
        <f>IF(C20315+C20320=0,1,2)</f>
        <v>2</v>
      </c>
    </row>
    <row r="20306" spans="1:4" ht="15" hidden="1" x14ac:dyDescent="0.2">
      <c r="A20306" s="65">
        <v>0</v>
      </c>
      <c r="B20306" s="77" t="s">
        <v>738</v>
      </c>
      <c r="C20306" s="76">
        <v>0</v>
      </c>
      <c r="D20306" s="96">
        <f>IF(C20315+C20320=0,1,2)</f>
        <v>2</v>
      </c>
    </row>
    <row r="20307" spans="1:4" ht="15" hidden="1" x14ac:dyDescent="0.2">
      <c r="A20307" s="65">
        <v>0</v>
      </c>
      <c r="B20307" s="104" t="s">
        <v>789</v>
      </c>
      <c r="C20307" s="105">
        <v>0</v>
      </c>
      <c r="D20307" s="96">
        <f>IF(C20315+C20320=0,1,2)</f>
        <v>2</v>
      </c>
    </row>
    <row r="20308" spans="1:4" ht="15" hidden="1" x14ac:dyDescent="0.2">
      <c r="A20308" s="65">
        <v>0</v>
      </c>
      <c r="B20308" s="102" t="s">
        <v>732</v>
      </c>
      <c r="C20308" s="103">
        <v>0</v>
      </c>
      <c r="D20308" s="96">
        <f>IF(C20315+C20320=0,1,2)</f>
        <v>2</v>
      </c>
    </row>
    <row r="20309" spans="1:4" ht="15" hidden="1" x14ac:dyDescent="0.2">
      <c r="A20309" s="65">
        <v>0</v>
      </c>
      <c r="B20309" s="102" t="s">
        <v>737</v>
      </c>
      <c r="C20309" s="103">
        <v>0</v>
      </c>
      <c r="D20309" s="96">
        <f>IF(C20315+C20320=0,1,2)</f>
        <v>2</v>
      </c>
    </row>
    <row r="20310" spans="1:4" ht="15" hidden="1" x14ac:dyDescent="0.2">
      <c r="A20310" s="65">
        <v>0</v>
      </c>
      <c r="B20310" s="102" t="s">
        <v>733</v>
      </c>
      <c r="C20310" s="103">
        <v>0</v>
      </c>
      <c r="D20310" s="96">
        <f>IF(C20315+C20320=0,1,2)</f>
        <v>2</v>
      </c>
    </row>
    <row r="20311" spans="1:4" ht="15" hidden="1" x14ac:dyDescent="0.2">
      <c r="A20311" s="65">
        <v>0</v>
      </c>
      <c r="B20311" s="106" t="s">
        <v>734</v>
      </c>
      <c r="C20311" s="92">
        <v>0</v>
      </c>
      <c r="D20311" s="96">
        <f>IF(C20315+C20320=0,1,2)</f>
        <v>2</v>
      </c>
    </row>
    <row r="20312" spans="1:4" ht="15" hidden="1" x14ac:dyDescent="0.2">
      <c r="A20312" s="65">
        <v>0</v>
      </c>
      <c r="B20312" s="77" t="s">
        <v>738</v>
      </c>
      <c r="C20312" s="76">
        <v>0</v>
      </c>
      <c r="D20312" s="96">
        <f>IF(C20315+C20320=0,1,2)</f>
        <v>2</v>
      </c>
    </row>
    <row r="20313" spans="1:4" ht="15" hidden="1" x14ac:dyDescent="0.2">
      <c r="A20313" s="65">
        <f t="shared" si="317"/>
        <v>0</v>
      </c>
      <c r="B20313" s="97"/>
      <c r="C20313" s="98"/>
      <c r="D20313" s="96">
        <f>IF(C20315+C20320=0,1,2)</f>
        <v>2</v>
      </c>
    </row>
    <row r="20314" spans="1:4" ht="15" hidden="1" x14ac:dyDescent="0.2">
      <c r="A20314" s="65">
        <f t="shared" si="317"/>
        <v>0</v>
      </c>
      <c r="B20314" s="99" t="s">
        <v>817</v>
      </c>
      <c r="C20314" s="100"/>
      <c r="D20314" s="96">
        <f>IF(C20315+C20320=0,1,2)</f>
        <v>2</v>
      </c>
    </row>
    <row r="20315" spans="1:4" ht="15" x14ac:dyDescent="0.2">
      <c r="B20315" s="79" t="s">
        <v>741</v>
      </c>
      <c r="C20315" s="80">
        <v>12.625500000000001</v>
      </c>
      <c r="D20315" s="96"/>
    </row>
    <row r="20316" spans="1:4" ht="15" x14ac:dyDescent="0.2">
      <c r="B20316" s="113" t="s">
        <v>721</v>
      </c>
      <c r="C20316" s="72">
        <v>12.625500000000001</v>
      </c>
      <c r="D20316" s="66"/>
    </row>
    <row r="20317" spans="1:4" ht="15" hidden="1" x14ac:dyDescent="0.2">
      <c r="A20317" s="65">
        <f t="shared" si="317"/>
        <v>0</v>
      </c>
      <c r="B20317" s="85" t="s">
        <v>742</v>
      </c>
      <c r="C20317" s="92">
        <v>0</v>
      </c>
      <c r="D20317" s="96">
        <f>IF(C20315+C20320=0,1,2)</f>
        <v>2</v>
      </c>
    </row>
    <row r="20318" spans="1:4" ht="15" hidden="1" x14ac:dyDescent="0.2">
      <c r="A20318" s="65">
        <f t="shared" si="317"/>
        <v>0</v>
      </c>
      <c r="B20318" s="85" t="s">
        <v>743</v>
      </c>
      <c r="C20318" s="92">
        <v>0</v>
      </c>
      <c r="D20318" s="96">
        <f>IF(C20315+C20320=0,1,2)</f>
        <v>2</v>
      </c>
    </row>
    <row r="20319" spans="1:4" ht="15" hidden="1" x14ac:dyDescent="0.2">
      <c r="A20319" s="65">
        <f t="shared" si="317"/>
        <v>0</v>
      </c>
      <c r="B20319" s="85" t="s">
        <v>744</v>
      </c>
      <c r="C20319" s="92">
        <v>0</v>
      </c>
      <c r="D20319" s="96">
        <f>IF(C20315+C20320=0,1,2)</f>
        <v>2</v>
      </c>
    </row>
    <row r="20320" spans="1:4" ht="15" x14ac:dyDescent="0.2">
      <c r="B20320" s="79" t="s">
        <v>745</v>
      </c>
      <c r="C20320" s="80">
        <v>20.053999999999998</v>
      </c>
      <c r="D20320" s="96"/>
    </row>
    <row r="20321" spans="1:4" ht="15" x14ac:dyDescent="0.2">
      <c r="B20321" s="113" t="s">
        <v>3</v>
      </c>
      <c r="C20321" s="72">
        <v>20.053999999999998</v>
      </c>
      <c r="D20321" s="66"/>
    </row>
    <row r="20322" spans="1:4" ht="15" hidden="1" x14ac:dyDescent="0.2">
      <c r="A20322" s="65">
        <f t="shared" si="317"/>
        <v>0</v>
      </c>
      <c r="B20322" s="85" t="s">
        <v>11</v>
      </c>
      <c r="C20322" s="92">
        <v>0</v>
      </c>
      <c r="D20322" s="96">
        <f>IF(C20315+C20320=0,1,2)</f>
        <v>2</v>
      </c>
    </row>
    <row r="20323" spans="1:4" ht="15" hidden="1" x14ac:dyDescent="0.2">
      <c r="A20323" s="65">
        <f t="shared" si="317"/>
        <v>0</v>
      </c>
      <c r="B20323" s="85" t="s">
        <v>746</v>
      </c>
      <c r="C20323" s="92">
        <v>0</v>
      </c>
      <c r="D20323" s="96">
        <f>IF(C20315+C20320=0,1,2)</f>
        <v>2</v>
      </c>
    </row>
    <row r="20324" spans="1:4" ht="15" hidden="1" x14ac:dyDescent="0.2">
      <c r="A20324" s="65">
        <f t="shared" si="317"/>
        <v>0</v>
      </c>
      <c r="B20324" s="85" t="s">
        <v>13</v>
      </c>
      <c r="C20324" s="92">
        <v>0</v>
      </c>
      <c r="D20324" s="96">
        <f>IF(C20315+C20320=0,1,2)</f>
        <v>2</v>
      </c>
    </row>
    <row r="20325" spans="1:4" ht="15" hidden="1" x14ac:dyDescent="0.2">
      <c r="A20325" s="65">
        <f t="shared" si="317"/>
        <v>-7.4284999999999997</v>
      </c>
      <c r="B20325" s="94" t="s">
        <v>747</v>
      </c>
      <c r="C20325" s="95">
        <v>-7.4284999999999997</v>
      </c>
      <c r="D20325" s="65">
        <f>IF(C20315+C20320=0,1,2)</f>
        <v>2</v>
      </c>
    </row>
    <row r="20326" spans="1:4" ht="15" hidden="1" x14ac:dyDescent="0.2">
      <c r="A20326" s="65">
        <f t="shared" si="317"/>
        <v>10.483000000000001</v>
      </c>
      <c r="B20326" s="94" t="s">
        <v>812</v>
      </c>
      <c r="C20326" s="95">
        <v>10.483000000000001</v>
      </c>
      <c r="D20326" s="65">
        <f>IF(C20315+C20320=0,1,2)</f>
        <v>2</v>
      </c>
    </row>
    <row r="20327" spans="1:4" ht="15" hidden="1" x14ac:dyDescent="0.2">
      <c r="A20327" s="65">
        <f t="shared" si="317"/>
        <v>3.0545</v>
      </c>
      <c r="B20327" s="94" t="s">
        <v>813</v>
      </c>
      <c r="C20327" s="95">
        <v>3.0545</v>
      </c>
      <c r="D20327" s="65">
        <f>IF(C20315+C20320=0,1,2)</f>
        <v>2</v>
      </c>
    </row>
    <row r="20328" spans="1:4" ht="15" hidden="1" x14ac:dyDescent="0.2">
      <c r="A20328" s="65">
        <f t="shared" si="317"/>
        <v>0</v>
      </c>
      <c r="B20328" s="108"/>
      <c r="C20328" s="109"/>
      <c r="D20328" s="96">
        <f>IF(C20315+C20320=0,1,2)</f>
        <v>2</v>
      </c>
    </row>
    <row r="20329" spans="1:4" ht="15" hidden="1" x14ac:dyDescent="0.2">
      <c r="A20329" s="65">
        <f t="shared" si="317"/>
        <v>0</v>
      </c>
      <c r="B20329" s="82" t="s">
        <v>791</v>
      </c>
      <c r="C20329" s="100"/>
      <c r="D20329" s="96">
        <f>IF(C20315+C20320=0,1,2)</f>
        <v>2</v>
      </c>
    </row>
    <row r="20330" spans="1:4" ht="15" x14ac:dyDescent="0.2">
      <c r="B20330" s="107" t="s">
        <v>792</v>
      </c>
      <c r="C20330" s="114">
        <v>68</v>
      </c>
      <c r="D20330" s="96"/>
    </row>
    <row r="20331" spans="1:4" ht="15" x14ac:dyDescent="0.2">
      <c r="B20331" s="81" t="s">
        <v>793</v>
      </c>
      <c r="C20331" s="110">
        <v>1</v>
      </c>
      <c r="D20331" s="96"/>
    </row>
    <row r="20332" spans="1:4" ht="15" x14ac:dyDescent="0.2">
      <c r="B20332" s="81" t="s">
        <v>794</v>
      </c>
      <c r="C20332" s="110">
        <v>67</v>
      </c>
      <c r="D20332" s="96"/>
    </row>
    <row r="20333" spans="1:4" ht="15" hidden="1" x14ac:dyDescent="0.2">
      <c r="A20333" s="65">
        <f t="shared" si="317"/>
        <v>0</v>
      </c>
      <c r="B20333" s="111"/>
      <c r="C20333" s="109"/>
      <c r="D20333" s="96">
        <f>IF(C20315+C20320=0,1,2)</f>
        <v>2</v>
      </c>
    </row>
    <row r="20334" spans="1:4" ht="30" customHeight="1" x14ac:dyDescent="0.2">
      <c r="B20334" s="117" t="s">
        <v>1056</v>
      </c>
      <c r="C20334" s="118"/>
      <c r="D20334" s="96"/>
    </row>
    <row r="20335" spans="1:4" ht="15" hidden="1" x14ac:dyDescent="0.2">
      <c r="A20335" s="65">
        <f t="shared" si="317"/>
        <v>0</v>
      </c>
      <c r="B20335" s="97"/>
      <c r="C20335" s="98"/>
      <c r="D20335" s="96">
        <f>IF(C20398+C20403=0,1,2)</f>
        <v>2</v>
      </c>
    </row>
    <row r="20336" spans="1:4" ht="15" hidden="1" x14ac:dyDescent="0.2">
      <c r="A20336" s="65">
        <f t="shared" si="317"/>
        <v>0</v>
      </c>
      <c r="B20336" s="99" t="s">
        <v>815</v>
      </c>
      <c r="C20336" s="100"/>
      <c r="D20336" s="96">
        <f>IF(C20398+C20403=0,1,2)</f>
        <v>2</v>
      </c>
    </row>
    <row r="20337" spans="1:4" ht="15" x14ac:dyDescent="0.2">
      <c r="B20337" s="112" t="s">
        <v>721</v>
      </c>
      <c r="C20337" s="72">
        <v>16663.196199999998</v>
      </c>
      <c r="D20337" s="66"/>
    </row>
    <row r="20338" spans="1:4" ht="15" hidden="1" x14ac:dyDescent="0.2">
      <c r="A20338" s="65">
        <f t="shared" si="317"/>
        <v>0</v>
      </c>
      <c r="B20338" s="73" t="s">
        <v>722</v>
      </c>
      <c r="C20338" s="76"/>
      <c r="D20338" s="96">
        <f>IF(C20398+C20403=0,1,2)</f>
        <v>2</v>
      </c>
    </row>
    <row r="20339" spans="1:4" ht="15" hidden="1" x14ac:dyDescent="0.2">
      <c r="A20339" s="65">
        <f t="shared" si="317"/>
        <v>0</v>
      </c>
      <c r="B20339" s="73" t="s">
        <v>783</v>
      </c>
      <c r="C20339" s="76"/>
      <c r="D20339" s="96">
        <f>IF(C20398+C20403=0,1,2)</f>
        <v>2</v>
      </c>
    </row>
    <row r="20340" spans="1:4" ht="15" hidden="1" x14ac:dyDescent="0.2">
      <c r="A20340" s="65">
        <f t="shared" si="317"/>
        <v>0</v>
      </c>
      <c r="B20340" s="73" t="s">
        <v>8</v>
      </c>
      <c r="C20340" s="76">
        <v>0</v>
      </c>
      <c r="D20340" s="96">
        <f>IF(C20398+C20403=0,1,2)</f>
        <v>2</v>
      </c>
    </row>
    <row r="20341" spans="1:4" ht="15" x14ac:dyDescent="0.2">
      <c r="B20341" s="113" t="s">
        <v>723</v>
      </c>
      <c r="C20341" s="72">
        <v>16663.196199999998</v>
      </c>
      <c r="D20341" s="96"/>
    </row>
    <row r="20342" spans="1:4" ht="15" hidden="1" x14ac:dyDescent="0.2">
      <c r="A20342" s="65">
        <f t="shared" si="317"/>
        <v>0</v>
      </c>
      <c r="B20342" s="81" t="s">
        <v>742</v>
      </c>
      <c r="C20342" s="76">
        <v>0</v>
      </c>
      <c r="D20342" s="96">
        <f>IF(C20398+C20403=0,1,2)</f>
        <v>2</v>
      </c>
    </row>
    <row r="20343" spans="1:4" ht="15" hidden="1" x14ac:dyDescent="0.2">
      <c r="A20343" s="65">
        <f t="shared" si="317"/>
        <v>0</v>
      </c>
      <c r="B20343" s="81" t="s">
        <v>748</v>
      </c>
      <c r="C20343" s="76">
        <v>0</v>
      </c>
      <c r="D20343" s="96">
        <f>IF(C20398+C20403=0,1,2)</f>
        <v>2</v>
      </c>
    </row>
    <row r="20344" spans="1:4" ht="15" hidden="1" x14ac:dyDescent="0.2">
      <c r="A20344" s="65">
        <v>0</v>
      </c>
      <c r="B20344" s="73" t="s">
        <v>784</v>
      </c>
      <c r="C20344" s="76">
        <v>0</v>
      </c>
      <c r="D20344" s="96">
        <f>IF(C20398+C20403=0,1,2)</f>
        <v>2</v>
      </c>
    </row>
    <row r="20345" spans="1:4" ht="15" hidden="1" x14ac:dyDescent="0.2">
      <c r="A20345" s="65">
        <v>0</v>
      </c>
      <c r="B20345" s="77" t="s">
        <v>785</v>
      </c>
      <c r="C20345" s="76">
        <v>0</v>
      </c>
      <c r="D20345" s="96">
        <f>IF(C20398+C20403=0,1,2)</f>
        <v>2</v>
      </c>
    </row>
    <row r="20346" spans="1:4" ht="15" hidden="1" x14ac:dyDescent="0.2">
      <c r="A20346" s="65">
        <v>0</v>
      </c>
      <c r="B20346" s="77" t="s">
        <v>733</v>
      </c>
      <c r="C20346" s="76">
        <v>0</v>
      </c>
      <c r="D20346" s="96">
        <f>IF(C20398+C20403=0,1,2)</f>
        <v>2</v>
      </c>
    </row>
    <row r="20347" spans="1:4" ht="15" hidden="1" x14ac:dyDescent="0.2">
      <c r="A20347" s="65">
        <v>0</v>
      </c>
      <c r="B20347" s="77" t="s">
        <v>786</v>
      </c>
      <c r="C20347" s="76">
        <v>0</v>
      </c>
      <c r="D20347" s="96">
        <f>IF(C20398+C20403=0,1,2)</f>
        <v>2</v>
      </c>
    </row>
    <row r="20348" spans="1:4" ht="15" hidden="1" x14ac:dyDescent="0.2">
      <c r="A20348" s="65">
        <v>0</v>
      </c>
      <c r="B20348" s="77" t="s">
        <v>787</v>
      </c>
      <c r="C20348" s="76">
        <v>0</v>
      </c>
      <c r="D20348" s="96">
        <f>IF(C20398+C20403=0,1,2)</f>
        <v>2</v>
      </c>
    </row>
    <row r="20349" spans="1:4" ht="15" hidden="1" x14ac:dyDescent="0.2">
      <c r="A20349" s="65">
        <f t="shared" si="317"/>
        <v>0</v>
      </c>
      <c r="B20349" s="81" t="s">
        <v>744</v>
      </c>
      <c r="C20349" s="76">
        <v>0</v>
      </c>
      <c r="D20349" s="96">
        <f>IF(C20398+C20403=0,1,2)</f>
        <v>2</v>
      </c>
    </row>
    <row r="20350" spans="1:4" ht="15" hidden="1" x14ac:dyDescent="0.2">
      <c r="A20350" s="65">
        <v>0</v>
      </c>
      <c r="B20350" s="73" t="s">
        <v>788</v>
      </c>
      <c r="C20350" s="76">
        <v>0</v>
      </c>
      <c r="D20350" s="96">
        <f>IF(C20398+C20403=0,1,2)</f>
        <v>2</v>
      </c>
    </row>
    <row r="20351" spans="1:4" ht="15" hidden="1" x14ac:dyDescent="0.2">
      <c r="A20351" s="65">
        <v>0</v>
      </c>
      <c r="B20351" s="77" t="s">
        <v>737</v>
      </c>
      <c r="C20351" s="76">
        <v>0</v>
      </c>
      <c r="D20351" s="96">
        <f>IF(C20398+C20403=0,1,2)</f>
        <v>2</v>
      </c>
    </row>
    <row r="20352" spans="1:4" ht="15" hidden="1" x14ac:dyDescent="0.2">
      <c r="A20352" s="65">
        <v>0</v>
      </c>
      <c r="B20352" s="77" t="s">
        <v>733</v>
      </c>
      <c r="C20352" s="76">
        <v>0</v>
      </c>
      <c r="D20352" s="96">
        <f>IF(C20398+C20403=0,1,2)</f>
        <v>2</v>
      </c>
    </row>
    <row r="20353" spans="1:4" ht="15" hidden="1" x14ac:dyDescent="0.2">
      <c r="A20353" s="65">
        <v>0</v>
      </c>
      <c r="B20353" s="77" t="s">
        <v>738</v>
      </c>
      <c r="C20353" s="76">
        <v>0</v>
      </c>
      <c r="D20353" s="96">
        <f>IF(C20398+C20403=0,1,2)</f>
        <v>2</v>
      </c>
    </row>
    <row r="20354" spans="1:4" ht="15" hidden="1" x14ac:dyDescent="0.2">
      <c r="A20354" s="65">
        <v>0</v>
      </c>
      <c r="B20354" s="73" t="s">
        <v>789</v>
      </c>
      <c r="C20354" s="76">
        <v>0</v>
      </c>
      <c r="D20354" s="96">
        <f>IF(C20398+C20403=0,1,2)</f>
        <v>2</v>
      </c>
    </row>
    <row r="20355" spans="1:4" ht="15" hidden="1" x14ac:dyDescent="0.2">
      <c r="A20355" s="65">
        <v>0</v>
      </c>
      <c r="B20355" s="77" t="s">
        <v>790</v>
      </c>
      <c r="C20355" s="76">
        <v>0</v>
      </c>
      <c r="D20355" s="96">
        <f>IF(C20398+C20403=0,1,2)</f>
        <v>2</v>
      </c>
    </row>
    <row r="20356" spans="1:4" ht="15" hidden="1" x14ac:dyDescent="0.2">
      <c r="A20356" s="65">
        <f t="shared" si="317"/>
        <v>0</v>
      </c>
      <c r="B20356" s="97"/>
      <c r="C20356" s="98"/>
      <c r="D20356" s="96">
        <f>IF(C20398+C20403=0,1,2)</f>
        <v>2</v>
      </c>
    </row>
    <row r="20357" spans="1:4" ht="15" hidden="1" x14ac:dyDescent="0.2">
      <c r="A20357" s="65">
        <f t="shared" si="317"/>
        <v>0</v>
      </c>
      <c r="B20357" s="99" t="s">
        <v>816</v>
      </c>
      <c r="C20357" s="100"/>
      <c r="D20357" s="96">
        <f>IF(C20398+C20403=0,1,2)</f>
        <v>2</v>
      </c>
    </row>
    <row r="20358" spans="1:4" ht="15" x14ac:dyDescent="0.2">
      <c r="B20358" s="112" t="s">
        <v>3</v>
      </c>
      <c r="C20358" s="72">
        <v>12319.493299999998</v>
      </c>
      <c r="D20358" s="66"/>
    </row>
    <row r="20359" spans="1:4" ht="15" x14ac:dyDescent="0.2">
      <c r="B20359" s="85" t="s">
        <v>4</v>
      </c>
      <c r="C20359" s="92">
        <v>9147.8803499999995</v>
      </c>
      <c r="D20359" s="96"/>
    </row>
    <row r="20360" spans="1:4" ht="15" x14ac:dyDescent="0.2">
      <c r="B20360" s="85" t="s">
        <v>5</v>
      </c>
      <c r="C20360" s="92">
        <v>2372.2097199999998</v>
      </c>
      <c r="D20360" s="96"/>
    </row>
    <row r="20361" spans="1:4" ht="15" hidden="1" x14ac:dyDescent="0.2">
      <c r="A20361" s="65">
        <v>0</v>
      </c>
      <c r="B20361" s="102" t="s">
        <v>796</v>
      </c>
      <c r="C20361" s="103">
        <v>0.95</v>
      </c>
      <c r="D20361" s="96">
        <f>IF(C20398+C20403=0,1,2)</f>
        <v>2</v>
      </c>
    </row>
    <row r="20362" spans="1:4" ht="15" hidden="1" x14ac:dyDescent="0.2">
      <c r="A20362" s="65">
        <v>0</v>
      </c>
      <c r="B20362" s="102" t="s">
        <v>797</v>
      </c>
      <c r="C20362" s="103">
        <v>1.38</v>
      </c>
      <c r="D20362" s="96">
        <f>IF(C20398+C20403=0,1,2)</f>
        <v>2</v>
      </c>
    </row>
    <row r="20363" spans="1:4" ht="15" hidden="1" x14ac:dyDescent="0.2">
      <c r="A20363" s="65">
        <v>0</v>
      </c>
      <c r="B20363" s="102" t="s">
        <v>798</v>
      </c>
      <c r="C20363" s="103">
        <v>1288.7641799999999</v>
      </c>
      <c r="D20363" s="96">
        <f>IF(C20398+C20403=0,1,2)</f>
        <v>2</v>
      </c>
    </row>
    <row r="20364" spans="1:4" ht="15" hidden="1" x14ac:dyDescent="0.2">
      <c r="A20364" s="65">
        <v>0</v>
      </c>
      <c r="B20364" s="102" t="s">
        <v>799</v>
      </c>
      <c r="C20364" s="103">
        <v>10.567170000000001</v>
      </c>
      <c r="D20364" s="96">
        <f>IF(C20398+C20403=0,1,2)</f>
        <v>2</v>
      </c>
    </row>
    <row r="20365" spans="1:4" ht="15" hidden="1" x14ac:dyDescent="0.2">
      <c r="A20365" s="65">
        <v>0</v>
      </c>
      <c r="B20365" s="102" t="s">
        <v>800</v>
      </c>
      <c r="C20365" s="103">
        <v>33.604590000000002</v>
      </c>
      <c r="D20365" s="96">
        <f>IF(C20398+C20403=0,1,2)</f>
        <v>2</v>
      </c>
    </row>
    <row r="20366" spans="1:4" ht="15" hidden="1" x14ac:dyDescent="0.2">
      <c r="A20366" s="65">
        <v>0</v>
      </c>
      <c r="B20366" s="102" t="s">
        <v>801</v>
      </c>
      <c r="C20366" s="103">
        <v>37.705930000000002</v>
      </c>
      <c r="D20366" s="96">
        <f>IF(C20398+C20403=0,1,2)</f>
        <v>2</v>
      </c>
    </row>
    <row r="20367" spans="1:4" ht="30" hidden="1" x14ac:dyDescent="0.2">
      <c r="A20367" s="65">
        <v>0</v>
      </c>
      <c r="B20367" s="102" t="s">
        <v>802</v>
      </c>
      <c r="C20367" s="103">
        <v>64.918750000000003</v>
      </c>
      <c r="D20367" s="96">
        <f>IF(C20398+C20403=0,1,2)</f>
        <v>2</v>
      </c>
    </row>
    <row r="20368" spans="1:4" ht="30" hidden="1" x14ac:dyDescent="0.2">
      <c r="A20368" s="65">
        <v>0</v>
      </c>
      <c r="B20368" s="102" t="s">
        <v>803</v>
      </c>
      <c r="C20368" s="103">
        <v>422.38112000000001</v>
      </c>
      <c r="D20368" s="96">
        <f>IF(C20398+C20403=0,1,2)</f>
        <v>2</v>
      </c>
    </row>
    <row r="20369" spans="1:4" ht="15" hidden="1" x14ac:dyDescent="0.2">
      <c r="A20369" s="65">
        <v>0</v>
      </c>
      <c r="B20369" s="102" t="s">
        <v>804</v>
      </c>
      <c r="C20369" s="103">
        <v>0</v>
      </c>
      <c r="D20369" s="96">
        <f>IF(C20398+C20403=0,1,2)</f>
        <v>2</v>
      </c>
    </row>
    <row r="20370" spans="1:4" ht="15" hidden="1" x14ac:dyDescent="0.2">
      <c r="A20370" s="65">
        <v>0</v>
      </c>
      <c r="B20370" s="102" t="s">
        <v>805</v>
      </c>
      <c r="C20370" s="103">
        <v>511.93797999999998</v>
      </c>
      <c r="D20370" s="96">
        <f>IF(C20398+C20403=0,1,2)</f>
        <v>2</v>
      </c>
    </row>
    <row r="20371" spans="1:4" ht="15" hidden="1" x14ac:dyDescent="0.2">
      <c r="A20371" s="65">
        <f t="shared" ref="A20371:A20419" si="318">C20371</f>
        <v>0</v>
      </c>
      <c r="B20371" s="85" t="s">
        <v>806</v>
      </c>
      <c r="C20371" s="92">
        <v>0</v>
      </c>
      <c r="D20371" s="96">
        <f>IF(C20398+C20403=0,1,2)</f>
        <v>2</v>
      </c>
    </row>
    <row r="20372" spans="1:4" ht="15" hidden="1" x14ac:dyDescent="0.2">
      <c r="A20372" s="65">
        <f t="shared" si="318"/>
        <v>0</v>
      </c>
      <c r="B20372" s="85" t="s">
        <v>6</v>
      </c>
      <c r="C20372" s="92">
        <v>0</v>
      </c>
      <c r="D20372" s="96">
        <f>IF(C20398+C20403=0,1,2)</f>
        <v>2</v>
      </c>
    </row>
    <row r="20373" spans="1:4" ht="15" hidden="1" x14ac:dyDescent="0.2">
      <c r="A20373" s="65">
        <f t="shared" si="318"/>
        <v>0</v>
      </c>
      <c r="B20373" s="73" t="s">
        <v>7</v>
      </c>
      <c r="C20373" s="76">
        <v>0</v>
      </c>
      <c r="D20373" s="96">
        <f>IF(C20398+C20403=0,1,2)</f>
        <v>2</v>
      </c>
    </row>
    <row r="20374" spans="1:4" ht="15" x14ac:dyDescent="0.2">
      <c r="B20374" s="85" t="s">
        <v>8</v>
      </c>
      <c r="C20374" s="92">
        <v>17.415890000000001</v>
      </c>
      <c r="D20374" s="96"/>
    </row>
    <row r="20375" spans="1:4" ht="15" x14ac:dyDescent="0.2">
      <c r="B20375" s="85" t="s">
        <v>9</v>
      </c>
      <c r="C20375" s="92">
        <v>155.10086999999999</v>
      </c>
      <c r="D20375" s="96"/>
    </row>
    <row r="20376" spans="1:4" ht="15" x14ac:dyDescent="0.2">
      <c r="B20376" s="85" t="s">
        <v>10</v>
      </c>
      <c r="C20376" s="92">
        <v>626.88647000000003</v>
      </c>
      <c r="D20376" s="96"/>
    </row>
    <row r="20377" spans="1:4" ht="15" x14ac:dyDescent="0.2">
      <c r="B20377" s="81" t="s">
        <v>11</v>
      </c>
      <c r="C20377" s="76">
        <v>1225.1099400000001</v>
      </c>
      <c r="D20377" s="66"/>
    </row>
    <row r="20378" spans="1:4" ht="15" hidden="1" x14ac:dyDescent="0.2">
      <c r="A20378" s="65">
        <f t="shared" si="318"/>
        <v>0</v>
      </c>
      <c r="B20378" s="81" t="s">
        <v>12</v>
      </c>
      <c r="C20378" s="76">
        <v>0</v>
      </c>
      <c r="D20378" s="96">
        <f>IF(C20398+C20403=0,1,2)</f>
        <v>2</v>
      </c>
    </row>
    <row r="20379" spans="1:4" ht="15" hidden="1" x14ac:dyDescent="0.2">
      <c r="A20379" s="65">
        <v>0</v>
      </c>
      <c r="B20379" s="104" t="s">
        <v>784</v>
      </c>
      <c r="C20379" s="105">
        <v>0</v>
      </c>
      <c r="D20379" s="96">
        <f>IF(C20398+C20403=0,1,2)</f>
        <v>2</v>
      </c>
    </row>
    <row r="20380" spans="1:4" ht="15" hidden="1" x14ac:dyDescent="0.2">
      <c r="A20380" s="65">
        <v>0</v>
      </c>
      <c r="B20380" s="102" t="s">
        <v>785</v>
      </c>
      <c r="C20380" s="103">
        <v>0</v>
      </c>
      <c r="D20380" s="96">
        <f>IF(C20398+C20403=0,1,2)</f>
        <v>2</v>
      </c>
    </row>
    <row r="20381" spans="1:4" ht="15" hidden="1" x14ac:dyDescent="0.2">
      <c r="A20381" s="65">
        <v>0</v>
      </c>
      <c r="B20381" s="102" t="s">
        <v>807</v>
      </c>
      <c r="C20381" s="103">
        <v>0</v>
      </c>
      <c r="D20381" s="96">
        <f>IF(C20398+C20403=0,1,2)</f>
        <v>2</v>
      </c>
    </row>
    <row r="20382" spans="1:4" ht="15" hidden="1" x14ac:dyDescent="0.2">
      <c r="A20382" s="65">
        <v>0</v>
      </c>
      <c r="B20382" s="106" t="s">
        <v>734</v>
      </c>
      <c r="C20382" s="92">
        <v>0</v>
      </c>
      <c r="D20382" s="96">
        <f>IF(C20398+C20403=0,1,2)</f>
        <v>2</v>
      </c>
    </row>
    <row r="20383" spans="1:4" ht="15" hidden="1" x14ac:dyDescent="0.2">
      <c r="A20383" s="65">
        <v>0</v>
      </c>
      <c r="B20383" s="77" t="s">
        <v>808</v>
      </c>
      <c r="C20383" s="76">
        <v>0</v>
      </c>
      <c r="D20383" s="96">
        <f>IF(C20398+C20403=0,1,2)</f>
        <v>2</v>
      </c>
    </row>
    <row r="20384" spans="1:4" ht="15" hidden="1" x14ac:dyDescent="0.2">
      <c r="A20384" s="65">
        <f t="shared" si="318"/>
        <v>0</v>
      </c>
      <c r="B20384" s="81" t="s">
        <v>13</v>
      </c>
      <c r="C20384" s="76">
        <v>0</v>
      </c>
      <c r="D20384" s="96">
        <f>IF(C20398+C20403=0,1,2)</f>
        <v>2</v>
      </c>
    </row>
    <row r="20385" spans="1:4" ht="15" hidden="1" x14ac:dyDescent="0.2">
      <c r="A20385" s="65">
        <v>0</v>
      </c>
      <c r="B20385" s="104" t="s">
        <v>788</v>
      </c>
      <c r="C20385" s="105">
        <v>0</v>
      </c>
      <c r="D20385" s="96">
        <f>IF(C20398+C20403=0,1,2)</f>
        <v>2</v>
      </c>
    </row>
    <row r="20386" spans="1:4" ht="15" hidden="1" x14ac:dyDescent="0.2">
      <c r="A20386" s="65">
        <v>0</v>
      </c>
      <c r="B20386" s="102" t="s">
        <v>785</v>
      </c>
      <c r="C20386" s="103">
        <v>0</v>
      </c>
      <c r="D20386" s="96">
        <f>IF(C20398+C20403=0,1,2)</f>
        <v>2</v>
      </c>
    </row>
    <row r="20387" spans="1:4" ht="15" hidden="1" x14ac:dyDescent="0.2">
      <c r="A20387" s="65">
        <v>0</v>
      </c>
      <c r="B20387" s="102" t="s">
        <v>733</v>
      </c>
      <c r="C20387" s="103">
        <v>0</v>
      </c>
      <c r="D20387" s="96">
        <f>IF(C20398+C20403=0,1,2)</f>
        <v>2</v>
      </c>
    </row>
    <row r="20388" spans="1:4" ht="30" hidden="1" x14ac:dyDescent="0.2">
      <c r="A20388" s="65">
        <f t="shared" si="318"/>
        <v>0</v>
      </c>
      <c r="B20388" s="106" t="s">
        <v>809</v>
      </c>
      <c r="C20388" s="92">
        <v>0</v>
      </c>
      <c r="D20388" s="96">
        <f>IF(C20398+C20403=0,1,2)</f>
        <v>2</v>
      </c>
    </row>
    <row r="20389" spans="1:4" ht="15" hidden="1" x14ac:dyDescent="0.2">
      <c r="A20389" s="65">
        <v>0</v>
      </c>
      <c r="B20389" s="77" t="s">
        <v>738</v>
      </c>
      <c r="C20389" s="76">
        <v>0</v>
      </c>
      <c r="D20389" s="96">
        <f>IF(C20398+C20403=0,1,2)</f>
        <v>2</v>
      </c>
    </row>
    <row r="20390" spans="1:4" ht="15" hidden="1" x14ac:dyDescent="0.2">
      <c r="A20390" s="65">
        <v>0</v>
      </c>
      <c r="B20390" s="104" t="s">
        <v>789</v>
      </c>
      <c r="C20390" s="105">
        <v>0</v>
      </c>
      <c r="D20390" s="96">
        <f>IF(C20398+C20403=0,1,2)</f>
        <v>2</v>
      </c>
    </row>
    <row r="20391" spans="1:4" ht="15" hidden="1" x14ac:dyDescent="0.2">
      <c r="A20391" s="65">
        <v>0</v>
      </c>
      <c r="B20391" s="102" t="s">
        <v>732</v>
      </c>
      <c r="C20391" s="103">
        <v>0</v>
      </c>
      <c r="D20391" s="96">
        <f>IF(C20398+C20403=0,1,2)</f>
        <v>2</v>
      </c>
    </row>
    <row r="20392" spans="1:4" ht="15" hidden="1" x14ac:dyDescent="0.2">
      <c r="A20392" s="65">
        <v>0</v>
      </c>
      <c r="B20392" s="102" t="s">
        <v>737</v>
      </c>
      <c r="C20392" s="103">
        <v>0</v>
      </c>
      <c r="D20392" s="96">
        <f>IF(C20398+C20403=0,1,2)</f>
        <v>2</v>
      </c>
    </row>
    <row r="20393" spans="1:4" ht="15" hidden="1" x14ac:dyDescent="0.2">
      <c r="A20393" s="65">
        <v>0</v>
      </c>
      <c r="B20393" s="102" t="s">
        <v>733</v>
      </c>
      <c r="C20393" s="103">
        <v>0</v>
      </c>
      <c r="D20393" s="96">
        <f>IF(C20398+C20403=0,1,2)</f>
        <v>2</v>
      </c>
    </row>
    <row r="20394" spans="1:4" ht="15" hidden="1" x14ac:dyDescent="0.2">
      <c r="A20394" s="65">
        <v>0</v>
      </c>
      <c r="B20394" s="106" t="s">
        <v>734</v>
      </c>
      <c r="C20394" s="92">
        <v>0</v>
      </c>
      <c r="D20394" s="96">
        <f>IF(C20398+C20403=0,1,2)</f>
        <v>2</v>
      </c>
    </row>
    <row r="20395" spans="1:4" ht="15" hidden="1" x14ac:dyDescent="0.2">
      <c r="A20395" s="65">
        <v>0</v>
      </c>
      <c r="B20395" s="77" t="s">
        <v>738</v>
      </c>
      <c r="C20395" s="76">
        <v>0</v>
      </c>
      <c r="D20395" s="96">
        <f>IF(C20398+C20403=0,1,2)</f>
        <v>2</v>
      </c>
    </row>
    <row r="20396" spans="1:4" ht="15" hidden="1" x14ac:dyDescent="0.2">
      <c r="A20396" s="65">
        <f t="shared" si="318"/>
        <v>0</v>
      </c>
      <c r="B20396" s="97"/>
      <c r="C20396" s="98"/>
      <c r="D20396" s="96">
        <f>IF(C20398+C20403=0,1,2)</f>
        <v>2</v>
      </c>
    </row>
    <row r="20397" spans="1:4" ht="15" hidden="1" x14ac:dyDescent="0.2">
      <c r="A20397" s="65">
        <f t="shared" si="318"/>
        <v>0</v>
      </c>
      <c r="B20397" s="99" t="s">
        <v>817</v>
      </c>
      <c r="C20397" s="100"/>
      <c r="D20397" s="96">
        <f>IF(C20398+C20403=0,1,2)</f>
        <v>2</v>
      </c>
    </row>
    <row r="20398" spans="1:4" ht="15" x14ac:dyDescent="0.2">
      <c r="B20398" s="79" t="s">
        <v>741</v>
      </c>
      <c r="C20398" s="80">
        <v>16663.196199999998</v>
      </c>
      <c r="D20398" s="96"/>
    </row>
    <row r="20399" spans="1:4" ht="15" x14ac:dyDescent="0.2">
      <c r="B20399" s="113" t="s">
        <v>721</v>
      </c>
      <c r="C20399" s="72">
        <v>16663.196199999998</v>
      </c>
      <c r="D20399" s="66"/>
    </row>
    <row r="20400" spans="1:4" ht="15" hidden="1" x14ac:dyDescent="0.2">
      <c r="A20400" s="65">
        <f t="shared" si="318"/>
        <v>0</v>
      </c>
      <c r="B20400" s="85" t="s">
        <v>742</v>
      </c>
      <c r="C20400" s="92">
        <v>0</v>
      </c>
      <c r="D20400" s="96">
        <f>IF(C20398+C20403=0,1,2)</f>
        <v>2</v>
      </c>
    </row>
    <row r="20401" spans="1:4" ht="15" hidden="1" x14ac:dyDescent="0.2">
      <c r="A20401" s="65">
        <f t="shared" si="318"/>
        <v>0</v>
      </c>
      <c r="B20401" s="85" t="s">
        <v>743</v>
      </c>
      <c r="C20401" s="92">
        <v>0</v>
      </c>
      <c r="D20401" s="96">
        <f>IF(C20398+C20403=0,1,2)</f>
        <v>2</v>
      </c>
    </row>
    <row r="20402" spans="1:4" ht="15" hidden="1" x14ac:dyDescent="0.2">
      <c r="A20402" s="65">
        <f t="shared" si="318"/>
        <v>0</v>
      </c>
      <c r="B20402" s="85" t="s">
        <v>744</v>
      </c>
      <c r="C20402" s="92">
        <v>0</v>
      </c>
      <c r="D20402" s="96">
        <f>IF(C20398+C20403=0,1,2)</f>
        <v>2</v>
      </c>
    </row>
    <row r="20403" spans="1:4" ht="15" x14ac:dyDescent="0.2">
      <c r="B20403" s="79" t="s">
        <v>745</v>
      </c>
      <c r="C20403" s="80">
        <v>13544.60324</v>
      </c>
      <c r="D20403" s="96"/>
    </row>
    <row r="20404" spans="1:4" ht="15" x14ac:dyDescent="0.2">
      <c r="B20404" s="113" t="s">
        <v>3</v>
      </c>
      <c r="C20404" s="72">
        <v>12319.4933</v>
      </c>
      <c r="D20404" s="66"/>
    </row>
    <row r="20405" spans="1:4" ht="15" x14ac:dyDescent="0.2">
      <c r="B20405" s="85" t="s">
        <v>11</v>
      </c>
      <c r="C20405" s="92">
        <v>1225.1099400000001</v>
      </c>
      <c r="D20405" s="66"/>
    </row>
    <row r="20406" spans="1:4" ht="15" hidden="1" x14ac:dyDescent="0.2">
      <c r="A20406" s="65">
        <f t="shared" si="318"/>
        <v>0</v>
      </c>
      <c r="B20406" s="85" t="s">
        <v>746</v>
      </c>
      <c r="C20406" s="92">
        <v>0</v>
      </c>
      <c r="D20406" s="96">
        <f>IF(C20398+C20403=0,1,2)</f>
        <v>2</v>
      </c>
    </row>
    <row r="20407" spans="1:4" ht="15" hidden="1" x14ac:dyDescent="0.2">
      <c r="A20407" s="65">
        <f t="shared" si="318"/>
        <v>0</v>
      </c>
      <c r="B20407" s="85" t="s">
        <v>13</v>
      </c>
      <c r="C20407" s="92">
        <v>0</v>
      </c>
      <c r="D20407" s="96">
        <f>IF(C20398+C20403=0,1,2)</f>
        <v>2</v>
      </c>
    </row>
    <row r="20408" spans="1:4" ht="15" hidden="1" x14ac:dyDescent="0.2">
      <c r="A20408" s="65">
        <f t="shared" si="318"/>
        <v>3118.5929599999999</v>
      </c>
      <c r="B20408" s="94" t="s">
        <v>747</v>
      </c>
      <c r="C20408" s="95">
        <v>3118.5929599999999</v>
      </c>
      <c r="D20408" s="65">
        <f>IF(C20398+C20403=0,1,2)</f>
        <v>2</v>
      </c>
    </row>
    <row r="20409" spans="1:4" ht="15" hidden="1" x14ac:dyDescent="0.2">
      <c r="A20409" s="65">
        <f t="shared" si="318"/>
        <v>5075.8543399999999</v>
      </c>
      <c r="B20409" s="94" t="s">
        <v>812</v>
      </c>
      <c r="C20409" s="95">
        <v>5075.8543399999999</v>
      </c>
      <c r="D20409" s="65">
        <f>IF(C20398+C20403=0,1,2)</f>
        <v>2</v>
      </c>
    </row>
    <row r="20410" spans="1:4" ht="15" hidden="1" x14ac:dyDescent="0.2">
      <c r="A20410" s="65">
        <f t="shared" si="318"/>
        <v>8194.4472999999998</v>
      </c>
      <c r="B20410" s="94" t="s">
        <v>813</v>
      </c>
      <c r="C20410" s="95">
        <v>8194.4472999999998</v>
      </c>
      <c r="D20410" s="65">
        <f>IF(C20398+C20403=0,1,2)</f>
        <v>2</v>
      </c>
    </row>
    <row r="20411" spans="1:4" ht="15" hidden="1" x14ac:dyDescent="0.2">
      <c r="A20411" s="65">
        <f t="shared" si="318"/>
        <v>0</v>
      </c>
      <c r="B20411" s="108"/>
      <c r="C20411" s="109"/>
      <c r="D20411" s="96">
        <f>IF(C20398+C20403=0,1,2)</f>
        <v>2</v>
      </c>
    </row>
    <row r="20412" spans="1:4" ht="15" hidden="1" x14ac:dyDescent="0.2">
      <c r="A20412" s="65">
        <f t="shared" si="318"/>
        <v>0</v>
      </c>
      <c r="B20412" s="82" t="s">
        <v>791</v>
      </c>
      <c r="C20412" s="100"/>
      <c r="D20412" s="96">
        <f>IF(C20398+C20403=0,1,2)</f>
        <v>2</v>
      </c>
    </row>
    <row r="20413" spans="1:4" ht="15" x14ac:dyDescent="0.2">
      <c r="B20413" s="107" t="s">
        <v>792</v>
      </c>
      <c r="C20413" s="114">
        <v>525</v>
      </c>
      <c r="D20413" s="96"/>
    </row>
    <row r="20414" spans="1:4" ht="15" x14ac:dyDescent="0.2">
      <c r="B20414" s="81" t="s">
        <v>793</v>
      </c>
      <c r="C20414" s="110">
        <v>357</v>
      </c>
      <c r="D20414" s="96"/>
    </row>
    <row r="20415" spans="1:4" ht="15" x14ac:dyDescent="0.2">
      <c r="B20415" s="81" t="s">
        <v>794</v>
      </c>
      <c r="C20415" s="110">
        <v>168</v>
      </c>
      <c r="D20415" s="96"/>
    </row>
    <row r="20416" spans="1:4" ht="15" hidden="1" x14ac:dyDescent="0.2">
      <c r="A20416" s="65">
        <f t="shared" si="318"/>
        <v>0</v>
      </c>
      <c r="B20416" s="111"/>
      <c r="C20416" s="109"/>
      <c r="D20416" s="96">
        <f>IF(C20398+C20403=0,1,2)</f>
        <v>2</v>
      </c>
    </row>
    <row r="20417" spans="1:4" ht="30" customHeight="1" x14ac:dyDescent="0.2">
      <c r="B20417" s="117" t="s">
        <v>1057</v>
      </c>
      <c r="C20417" s="118"/>
      <c r="D20417" s="96"/>
    </row>
    <row r="20418" spans="1:4" ht="15" hidden="1" x14ac:dyDescent="0.2">
      <c r="A20418" s="65">
        <f t="shared" si="318"/>
        <v>0</v>
      </c>
      <c r="B20418" s="97"/>
      <c r="C20418" s="98"/>
      <c r="D20418" s="96">
        <f>IF(C20481+C20486=0,1,2)</f>
        <v>2</v>
      </c>
    </row>
    <row r="20419" spans="1:4" ht="15" hidden="1" x14ac:dyDescent="0.2">
      <c r="A20419" s="65">
        <f t="shared" si="318"/>
        <v>0</v>
      </c>
      <c r="B20419" s="99" t="s">
        <v>815</v>
      </c>
      <c r="C20419" s="100"/>
      <c r="D20419" s="96">
        <f>IF(C20481+C20486=0,1,2)</f>
        <v>2</v>
      </c>
    </row>
    <row r="20420" spans="1:4" ht="15" x14ac:dyDescent="0.2">
      <c r="B20420" s="112" t="s">
        <v>721</v>
      </c>
      <c r="C20420" s="72">
        <v>298.41638999999998</v>
      </c>
      <c r="D20420" s="66"/>
    </row>
    <row r="20421" spans="1:4" ht="15" hidden="1" x14ac:dyDescent="0.2">
      <c r="A20421" s="65">
        <f t="shared" ref="A20421:A20484" si="319">C20421</f>
        <v>0</v>
      </c>
      <c r="B20421" s="73" t="s">
        <v>722</v>
      </c>
      <c r="C20421" s="76"/>
      <c r="D20421" s="96">
        <f>IF(C20481+C20486=0,1,2)</f>
        <v>2</v>
      </c>
    </row>
    <row r="20422" spans="1:4" ht="15" hidden="1" x14ac:dyDescent="0.2">
      <c r="A20422" s="65">
        <f t="shared" si="319"/>
        <v>0</v>
      </c>
      <c r="B20422" s="73" t="s">
        <v>783</v>
      </c>
      <c r="C20422" s="76"/>
      <c r="D20422" s="96">
        <f>IF(C20481+C20486=0,1,2)</f>
        <v>2</v>
      </c>
    </row>
    <row r="20423" spans="1:4" ht="15" hidden="1" x14ac:dyDescent="0.2">
      <c r="A20423" s="65">
        <f t="shared" si="319"/>
        <v>0</v>
      </c>
      <c r="B20423" s="73" t="s">
        <v>8</v>
      </c>
      <c r="C20423" s="76">
        <v>0</v>
      </c>
      <c r="D20423" s="96">
        <f>IF(C20481+C20486=0,1,2)</f>
        <v>2</v>
      </c>
    </row>
    <row r="20424" spans="1:4" ht="15" x14ac:dyDescent="0.2">
      <c r="B20424" s="113" t="s">
        <v>723</v>
      </c>
      <c r="C20424" s="72">
        <v>298.41638999999998</v>
      </c>
      <c r="D20424" s="96"/>
    </row>
    <row r="20425" spans="1:4" ht="15" hidden="1" x14ac:dyDescent="0.2">
      <c r="A20425" s="65">
        <f t="shared" si="319"/>
        <v>0</v>
      </c>
      <c r="B20425" s="81" t="s">
        <v>742</v>
      </c>
      <c r="C20425" s="76">
        <v>0</v>
      </c>
      <c r="D20425" s="96">
        <f>IF(C20481+C20486=0,1,2)</f>
        <v>2</v>
      </c>
    </row>
    <row r="20426" spans="1:4" ht="15" hidden="1" x14ac:dyDescent="0.2">
      <c r="A20426" s="65">
        <f t="shared" si="319"/>
        <v>0</v>
      </c>
      <c r="B20426" s="81" t="s">
        <v>748</v>
      </c>
      <c r="C20426" s="76">
        <v>0</v>
      </c>
      <c r="D20426" s="96">
        <f>IF(C20481+C20486=0,1,2)</f>
        <v>2</v>
      </c>
    </row>
    <row r="20427" spans="1:4" ht="15" hidden="1" x14ac:dyDescent="0.2">
      <c r="A20427" s="65">
        <v>0</v>
      </c>
      <c r="B20427" s="73" t="s">
        <v>784</v>
      </c>
      <c r="C20427" s="76">
        <v>0</v>
      </c>
      <c r="D20427" s="96">
        <f>IF(C20481+C20486=0,1,2)</f>
        <v>2</v>
      </c>
    </row>
    <row r="20428" spans="1:4" ht="15" hidden="1" x14ac:dyDescent="0.2">
      <c r="A20428" s="65">
        <v>0</v>
      </c>
      <c r="B20428" s="77" t="s">
        <v>785</v>
      </c>
      <c r="C20428" s="76">
        <v>0</v>
      </c>
      <c r="D20428" s="96">
        <f>IF(C20481+C20486=0,1,2)</f>
        <v>2</v>
      </c>
    </row>
    <row r="20429" spans="1:4" ht="15" hidden="1" x14ac:dyDescent="0.2">
      <c r="A20429" s="65">
        <v>0</v>
      </c>
      <c r="B20429" s="77" t="s">
        <v>733</v>
      </c>
      <c r="C20429" s="76">
        <v>0</v>
      </c>
      <c r="D20429" s="96">
        <f>IF(C20481+C20486=0,1,2)</f>
        <v>2</v>
      </c>
    </row>
    <row r="20430" spans="1:4" ht="15" hidden="1" x14ac:dyDescent="0.2">
      <c r="A20430" s="65">
        <v>0</v>
      </c>
      <c r="B20430" s="77" t="s">
        <v>786</v>
      </c>
      <c r="C20430" s="76">
        <v>0</v>
      </c>
      <c r="D20430" s="96">
        <f>IF(C20481+C20486=0,1,2)</f>
        <v>2</v>
      </c>
    </row>
    <row r="20431" spans="1:4" ht="15" hidden="1" x14ac:dyDescent="0.2">
      <c r="A20431" s="65">
        <v>0</v>
      </c>
      <c r="B20431" s="77" t="s">
        <v>787</v>
      </c>
      <c r="C20431" s="76">
        <v>0</v>
      </c>
      <c r="D20431" s="96">
        <f>IF(C20481+C20486=0,1,2)</f>
        <v>2</v>
      </c>
    </row>
    <row r="20432" spans="1:4" ht="15" hidden="1" x14ac:dyDescent="0.2">
      <c r="A20432" s="65">
        <f t="shared" si="319"/>
        <v>0</v>
      </c>
      <c r="B20432" s="81" t="s">
        <v>744</v>
      </c>
      <c r="C20432" s="76">
        <v>0</v>
      </c>
      <c r="D20432" s="96">
        <f>IF(C20481+C20486=0,1,2)</f>
        <v>2</v>
      </c>
    </row>
    <row r="20433" spans="1:4" ht="15" hidden="1" x14ac:dyDescent="0.2">
      <c r="A20433" s="65">
        <v>0</v>
      </c>
      <c r="B20433" s="73" t="s">
        <v>788</v>
      </c>
      <c r="C20433" s="76">
        <v>0</v>
      </c>
      <c r="D20433" s="96">
        <f>IF(C20481+C20486=0,1,2)</f>
        <v>2</v>
      </c>
    </row>
    <row r="20434" spans="1:4" ht="15" hidden="1" x14ac:dyDescent="0.2">
      <c r="A20434" s="65">
        <v>0</v>
      </c>
      <c r="B20434" s="77" t="s">
        <v>737</v>
      </c>
      <c r="C20434" s="76">
        <v>0</v>
      </c>
      <c r="D20434" s="96">
        <f>IF(C20481+C20486=0,1,2)</f>
        <v>2</v>
      </c>
    </row>
    <row r="20435" spans="1:4" ht="15" hidden="1" x14ac:dyDescent="0.2">
      <c r="A20435" s="65">
        <v>0</v>
      </c>
      <c r="B20435" s="77" t="s">
        <v>733</v>
      </c>
      <c r="C20435" s="76">
        <v>0</v>
      </c>
      <c r="D20435" s="96">
        <f>IF(C20481+C20486=0,1,2)</f>
        <v>2</v>
      </c>
    </row>
    <row r="20436" spans="1:4" ht="15" hidden="1" x14ac:dyDescent="0.2">
      <c r="A20436" s="65">
        <v>0</v>
      </c>
      <c r="B20436" s="77" t="s">
        <v>738</v>
      </c>
      <c r="C20436" s="76">
        <v>0</v>
      </c>
      <c r="D20436" s="96">
        <f>IF(C20481+C20486=0,1,2)</f>
        <v>2</v>
      </c>
    </row>
    <row r="20437" spans="1:4" ht="15" hidden="1" x14ac:dyDescent="0.2">
      <c r="A20437" s="65">
        <v>0</v>
      </c>
      <c r="B20437" s="73" t="s">
        <v>789</v>
      </c>
      <c r="C20437" s="76">
        <v>0</v>
      </c>
      <c r="D20437" s="96">
        <f>IF(C20481+C20486=0,1,2)</f>
        <v>2</v>
      </c>
    </row>
    <row r="20438" spans="1:4" ht="15" hidden="1" x14ac:dyDescent="0.2">
      <c r="A20438" s="65">
        <v>0</v>
      </c>
      <c r="B20438" s="77" t="s">
        <v>790</v>
      </c>
      <c r="C20438" s="76">
        <v>0</v>
      </c>
      <c r="D20438" s="96">
        <f>IF(C20481+C20486=0,1,2)</f>
        <v>2</v>
      </c>
    </row>
    <row r="20439" spans="1:4" ht="15" hidden="1" x14ac:dyDescent="0.2">
      <c r="A20439" s="65">
        <f t="shared" si="319"/>
        <v>0</v>
      </c>
      <c r="B20439" s="97"/>
      <c r="C20439" s="98"/>
      <c r="D20439" s="96">
        <f>IF(C20481+C20486=0,1,2)</f>
        <v>2</v>
      </c>
    </row>
    <row r="20440" spans="1:4" ht="15" hidden="1" x14ac:dyDescent="0.2">
      <c r="A20440" s="65">
        <f t="shared" si="319"/>
        <v>0</v>
      </c>
      <c r="B20440" s="99" t="s">
        <v>816</v>
      </c>
      <c r="C20440" s="100"/>
      <c r="D20440" s="96">
        <f>IF(C20481+C20486=0,1,2)</f>
        <v>2</v>
      </c>
    </row>
    <row r="20441" spans="1:4" ht="15" x14ac:dyDescent="0.2">
      <c r="B20441" s="112" t="s">
        <v>3</v>
      </c>
      <c r="C20441" s="72">
        <v>331.29789</v>
      </c>
      <c r="D20441" s="66"/>
    </row>
    <row r="20442" spans="1:4" ht="15" hidden="1" x14ac:dyDescent="0.2">
      <c r="A20442" s="65">
        <f t="shared" si="319"/>
        <v>0</v>
      </c>
      <c r="B20442" s="85" t="s">
        <v>4</v>
      </c>
      <c r="C20442" s="92">
        <v>0</v>
      </c>
      <c r="D20442" s="96">
        <f>IF(C20481+C20486=0,1,2)</f>
        <v>2</v>
      </c>
    </row>
    <row r="20443" spans="1:4" ht="15" x14ac:dyDescent="0.2">
      <c r="B20443" s="85" t="s">
        <v>5</v>
      </c>
      <c r="C20443" s="92">
        <v>328.40631000000002</v>
      </c>
      <c r="D20443" s="96"/>
    </row>
    <row r="20444" spans="1:4" ht="15" hidden="1" x14ac:dyDescent="0.2">
      <c r="A20444" s="65">
        <v>0</v>
      </c>
      <c r="B20444" s="102" t="s">
        <v>796</v>
      </c>
      <c r="C20444" s="103">
        <v>226.53200000000001</v>
      </c>
      <c r="D20444" s="96">
        <f>IF(C20481+C20486=0,1,2)</f>
        <v>2</v>
      </c>
    </row>
    <row r="20445" spans="1:4" ht="15" hidden="1" x14ac:dyDescent="0.2">
      <c r="A20445" s="65">
        <v>0</v>
      </c>
      <c r="B20445" s="102" t="s">
        <v>797</v>
      </c>
      <c r="C20445" s="103">
        <v>8.8662500000000009</v>
      </c>
      <c r="D20445" s="96">
        <f>IF(C20481+C20486=0,1,2)</f>
        <v>2</v>
      </c>
    </row>
    <row r="20446" spans="1:4" ht="15" hidden="1" x14ac:dyDescent="0.2">
      <c r="A20446" s="65">
        <v>0</v>
      </c>
      <c r="B20446" s="102" t="s">
        <v>798</v>
      </c>
      <c r="C20446" s="103">
        <v>12.875</v>
      </c>
      <c r="D20446" s="96">
        <f>IF(C20481+C20486=0,1,2)</f>
        <v>2</v>
      </c>
    </row>
    <row r="20447" spans="1:4" ht="15" hidden="1" x14ac:dyDescent="0.2">
      <c r="A20447" s="65">
        <v>0</v>
      </c>
      <c r="B20447" s="102" t="s">
        <v>799</v>
      </c>
      <c r="C20447" s="103">
        <v>3.7181799999999998</v>
      </c>
      <c r="D20447" s="96">
        <f>IF(C20481+C20486=0,1,2)</f>
        <v>2</v>
      </c>
    </row>
    <row r="20448" spans="1:4" ht="15" hidden="1" x14ac:dyDescent="0.2">
      <c r="A20448" s="65">
        <v>0</v>
      </c>
      <c r="B20448" s="102" t="s">
        <v>800</v>
      </c>
      <c r="C20448" s="103">
        <v>0</v>
      </c>
      <c r="D20448" s="96">
        <f>IF(C20481+C20486=0,1,2)</f>
        <v>2</v>
      </c>
    </row>
    <row r="20449" spans="1:4" ht="15" hidden="1" x14ac:dyDescent="0.2">
      <c r="A20449" s="65">
        <v>0</v>
      </c>
      <c r="B20449" s="102" t="s">
        <v>801</v>
      </c>
      <c r="C20449" s="103">
        <v>0</v>
      </c>
      <c r="D20449" s="96">
        <f>IF(C20481+C20486=0,1,2)</f>
        <v>2</v>
      </c>
    </row>
    <row r="20450" spans="1:4" ht="30" hidden="1" x14ac:dyDescent="0.2">
      <c r="A20450" s="65">
        <v>0</v>
      </c>
      <c r="B20450" s="102" t="s">
        <v>802</v>
      </c>
      <c r="C20450" s="103">
        <v>0</v>
      </c>
      <c r="D20450" s="96">
        <f>IF(C20481+C20486=0,1,2)</f>
        <v>2</v>
      </c>
    </row>
    <row r="20451" spans="1:4" ht="30" hidden="1" x14ac:dyDescent="0.2">
      <c r="A20451" s="65">
        <v>0</v>
      </c>
      <c r="B20451" s="102" t="s">
        <v>803</v>
      </c>
      <c r="C20451" s="103">
        <v>5.0949999999999998</v>
      </c>
      <c r="D20451" s="96">
        <f>IF(C20481+C20486=0,1,2)</f>
        <v>2</v>
      </c>
    </row>
    <row r="20452" spans="1:4" ht="15" hidden="1" x14ac:dyDescent="0.2">
      <c r="A20452" s="65">
        <v>0</v>
      </c>
      <c r="B20452" s="102" t="s">
        <v>804</v>
      </c>
      <c r="C20452" s="103">
        <v>0</v>
      </c>
      <c r="D20452" s="96">
        <f>IF(C20481+C20486=0,1,2)</f>
        <v>2</v>
      </c>
    </row>
    <row r="20453" spans="1:4" ht="15" hidden="1" x14ac:dyDescent="0.2">
      <c r="A20453" s="65">
        <v>0</v>
      </c>
      <c r="B20453" s="102" t="s">
        <v>805</v>
      </c>
      <c r="C20453" s="103">
        <v>71.319879999999998</v>
      </c>
      <c r="D20453" s="96">
        <f>IF(C20481+C20486=0,1,2)</f>
        <v>2</v>
      </c>
    </row>
    <row r="20454" spans="1:4" ht="15" hidden="1" x14ac:dyDescent="0.2">
      <c r="A20454" s="65">
        <f t="shared" si="319"/>
        <v>0</v>
      </c>
      <c r="B20454" s="85" t="s">
        <v>806</v>
      </c>
      <c r="C20454" s="92">
        <v>0</v>
      </c>
      <c r="D20454" s="96">
        <f>IF(C20481+C20486=0,1,2)</f>
        <v>2</v>
      </c>
    </row>
    <row r="20455" spans="1:4" ht="15" hidden="1" x14ac:dyDescent="0.2">
      <c r="A20455" s="65">
        <f t="shared" si="319"/>
        <v>0</v>
      </c>
      <c r="B20455" s="85" t="s">
        <v>6</v>
      </c>
      <c r="C20455" s="92">
        <v>0</v>
      </c>
      <c r="D20455" s="96">
        <f>IF(C20481+C20486=0,1,2)</f>
        <v>2</v>
      </c>
    </row>
    <row r="20456" spans="1:4" ht="15" hidden="1" x14ac:dyDescent="0.2">
      <c r="A20456" s="65">
        <f t="shared" si="319"/>
        <v>0</v>
      </c>
      <c r="B20456" s="73" t="s">
        <v>7</v>
      </c>
      <c r="C20456" s="76">
        <v>0</v>
      </c>
      <c r="D20456" s="96">
        <f>IF(C20481+C20486=0,1,2)</f>
        <v>2</v>
      </c>
    </row>
    <row r="20457" spans="1:4" ht="15" hidden="1" x14ac:dyDescent="0.2">
      <c r="A20457" s="65">
        <f t="shared" si="319"/>
        <v>0</v>
      </c>
      <c r="B20457" s="85" t="s">
        <v>8</v>
      </c>
      <c r="C20457" s="92">
        <v>0</v>
      </c>
      <c r="D20457" s="96">
        <f>IF(C20481+C20486=0,1,2)</f>
        <v>2</v>
      </c>
    </row>
    <row r="20458" spans="1:4" ht="15" hidden="1" x14ac:dyDescent="0.2">
      <c r="A20458" s="65">
        <f t="shared" si="319"/>
        <v>0</v>
      </c>
      <c r="B20458" s="85" t="s">
        <v>9</v>
      </c>
      <c r="C20458" s="92">
        <v>0</v>
      </c>
      <c r="D20458" s="96">
        <f>IF(C20481+C20486=0,1,2)</f>
        <v>2</v>
      </c>
    </row>
    <row r="20459" spans="1:4" ht="15" x14ac:dyDescent="0.2">
      <c r="B20459" s="85" t="s">
        <v>10</v>
      </c>
      <c r="C20459" s="92">
        <v>2.8915799999999998</v>
      </c>
      <c r="D20459" s="96"/>
    </row>
    <row r="20460" spans="1:4" ht="15" x14ac:dyDescent="0.2">
      <c r="B20460" s="81" t="s">
        <v>11</v>
      </c>
      <c r="C20460" s="76">
        <v>3.95</v>
      </c>
      <c r="D20460" s="96"/>
    </row>
    <row r="20461" spans="1:4" ht="15" hidden="1" x14ac:dyDescent="0.2">
      <c r="A20461" s="65">
        <f t="shared" si="319"/>
        <v>0</v>
      </c>
      <c r="B20461" s="81" t="s">
        <v>12</v>
      </c>
      <c r="C20461" s="76">
        <v>0</v>
      </c>
      <c r="D20461" s="96">
        <f>IF(C20481+C20486=0,1,2)</f>
        <v>2</v>
      </c>
    </row>
    <row r="20462" spans="1:4" ht="15" hidden="1" x14ac:dyDescent="0.2">
      <c r="A20462" s="65">
        <v>0</v>
      </c>
      <c r="B20462" s="104" t="s">
        <v>784</v>
      </c>
      <c r="C20462" s="105">
        <v>0</v>
      </c>
      <c r="D20462" s="96">
        <f>IF(C20481+C20486=0,1,2)</f>
        <v>2</v>
      </c>
    </row>
    <row r="20463" spans="1:4" ht="15" hidden="1" x14ac:dyDescent="0.2">
      <c r="A20463" s="65">
        <v>0</v>
      </c>
      <c r="B20463" s="102" t="s">
        <v>785</v>
      </c>
      <c r="C20463" s="103">
        <v>0</v>
      </c>
      <c r="D20463" s="96">
        <f>IF(C20481+C20486=0,1,2)</f>
        <v>2</v>
      </c>
    </row>
    <row r="20464" spans="1:4" ht="15" hidden="1" x14ac:dyDescent="0.2">
      <c r="A20464" s="65">
        <v>0</v>
      </c>
      <c r="B20464" s="102" t="s">
        <v>807</v>
      </c>
      <c r="C20464" s="103">
        <v>0</v>
      </c>
      <c r="D20464" s="96">
        <f>IF(C20481+C20486=0,1,2)</f>
        <v>2</v>
      </c>
    </row>
    <row r="20465" spans="1:4" ht="15" hidden="1" x14ac:dyDescent="0.2">
      <c r="A20465" s="65">
        <v>0</v>
      </c>
      <c r="B20465" s="106" t="s">
        <v>734</v>
      </c>
      <c r="C20465" s="92">
        <v>0</v>
      </c>
      <c r="D20465" s="96">
        <f>IF(C20481+C20486=0,1,2)</f>
        <v>2</v>
      </c>
    </row>
    <row r="20466" spans="1:4" ht="15" hidden="1" x14ac:dyDescent="0.2">
      <c r="A20466" s="65">
        <v>0</v>
      </c>
      <c r="B20466" s="77" t="s">
        <v>808</v>
      </c>
      <c r="C20466" s="76">
        <v>0</v>
      </c>
      <c r="D20466" s="96">
        <f>IF(C20481+C20486=0,1,2)</f>
        <v>2</v>
      </c>
    </row>
    <row r="20467" spans="1:4" ht="15" hidden="1" x14ac:dyDescent="0.2">
      <c r="A20467" s="65">
        <f t="shared" si="319"/>
        <v>0</v>
      </c>
      <c r="B20467" s="81" t="s">
        <v>13</v>
      </c>
      <c r="C20467" s="76">
        <v>0</v>
      </c>
      <c r="D20467" s="96">
        <f>IF(C20481+C20486=0,1,2)</f>
        <v>2</v>
      </c>
    </row>
    <row r="20468" spans="1:4" ht="15" hidden="1" x14ac:dyDescent="0.2">
      <c r="A20468" s="65">
        <v>0</v>
      </c>
      <c r="B20468" s="104" t="s">
        <v>788</v>
      </c>
      <c r="C20468" s="105">
        <v>0</v>
      </c>
      <c r="D20468" s="96">
        <f>IF(C20481+C20486=0,1,2)</f>
        <v>2</v>
      </c>
    </row>
    <row r="20469" spans="1:4" ht="15" hidden="1" x14ac:dyDescent="0.2">
      <c r="A20469" s="65">
        <v>0</v>
      </c>
      <c r="B20469" s="102" t="s">
        <v>785</v>
      </c>
      <c r="C20469" s="103">
        <v>0</v>
      </c>
      <c r="D20469" s="96">
        <f>IF(C20481+C20486=0,1,2)</f>
        <v>2</v>
      </c>
    </row>
    <row r="20470" spans="1:4" ht="15" hidden="1" x14ac:dyDescent="0.2">
      <c r="A20470" s="65">
        <v>0</v>
      </c>
      <c r="B20470" s="102" t="s">
        <v>733</v>
      </c>
      <c r="C20470" s="103">
        <v>0</v>
      </c>
      <c r="D20470" s="96">
        <f>IF(C20481+C20486=0,1,2)</f>
        <v>2</v>
      </c>
    </row>
    <row r="20471" spans="1:4" ht="30" hidden="1" x14ac:dyDescent="0.2">
      <c r="A20471" s="65">
        <f t="shared" si="319"/>
        <v>0</v>
      </c>
      <c r="B20471" s="106" t="s">
        <v>809</v>
      </c>
      <c r="C20471" s="92">
        <v>0</v>
      </c>
      <c r="D20471" s="96">
        <f>IF(C20481+C20486=0,1,2)</f>
        <v>2</v>
      </c>
    </row>
    <row r="20472" spans="1:4" ht="15" hidden="1" x14ac:dyDescent="0.2">
      <c r="A20472" s="65">
        <v>0</v>
      </c>
      <c r="B20472" s="77" t="s">
        <v>738</v>
      </c>
      <c r="C20472" s="76">
        <v>0</v>
      </c>
      <c r="D20472" s="96">
        <f>IF(C20481+C20486=0,1,2)</f>
        <v>2</v>
      </c>
    </row>
    <row r="20473" spans="1:4" ht="15" hidden="1" x14ac:dyDescent="0.2">
      <c r="A20473" s="65">
        <v>0</v>
      </c>
      <c r="B20473" s="104" t="s">
        <v>789</v>
      </c>
      <c r="C20473" s="105">
        <v>0</v>
      </c>
      <c r="D20473" s="96">
        <f>IF(C20481+C20486=0,1,2)</f>
        <v>2</v>
      </c>
    </row>
    <row r="20474" spans="1:4" ht="15" hidden="1" x14ac:dyDescent="0.2">
      <c r="A20474" s="65">
        <v>0</v>
      </c>
      <c r="B20474" s="102" t="s">
        <v>732</v>
      </c>
      <c r="C20474" s="103">
        <v>0</v>
      </c>
      <c r="D20474" s="96">
        <f>IF(C20481+C20486=0,1,2)</f>
        <v>2</v>
      </c>
    </row>
    <row r="20475" spans="1:4" ht="15" hidden="1" x14ac:dyDescent="0.2">
      <c r="A20475" s="65">
        <v>0</v>
      </c>
      <c r="B20475" s="102" t="s">
        <v>737</v>
      </c>
      <c r="C20475" s="103">
        <v>0</v>
      </c>
      <c r="D20475" s="96">
        <f>IF(C20481+C20486=0,1,2)</f>
        <v>2</v>
      </c>
    </row>
    <row r="20476" spans="1:4" ht="15" hidden="1" x14ac:dyDescent="0.2">
      <c r="A20476" s="65">
        <v>0</v>
      </c>
      <c r="B20476" s="102" t="s">
        <v>733</v>
      </c>
      <c r="C20476" s="103">
        <v>0</v>
      </c>
      <c r="D20476" s="96">
        <f>IF(C20481+C20486=0,1,2)</f>
        <v>2</v>
      </c>
    </row>
    <row r="20477" spans="1:4" ht="15" hidden="1" x14ac:dyDescent="0.2">
      <c r="A20477" s="65">
        <v>0</v>
      </c>
      <c r="B20477" s="106" t="s">
        <v>734</v>
      </c>
      <c r="C20477" s="92">
        <v>0</v>
      </c>
      <c r="D20477" s="96">
        <f>IF(C20481+C20486=0,1,2)</f>
        <v>2</v>
      </c>
    </row>
    <row r="20478" spans="1:4" ht="15" hidden="1" x14ac:dyDescent="0.2">
      <c r="A20478" s="65">
        <v>0</v>
      </c>
      <c r="B20478" s="77" t="s">
        <v>738</v>
      </c>
      <c r="C20478" s="76">
        <v>0</v>
      </c>
      <c r="D20478" s="96">
        <f>IF(C20481+C20486=0,1,2)</f>
        <v>2</v>
      </c>
    </row>
    <row r="20479" spans="1:4" ht="15" hidden="1" x14ac:dyDescent="0.2">
      <c r="A20479" s="65">
        <f t="shared" si="319"/>
        <v>0</v>
      </c>
      <c r="B20479" s="97"/>
      <c r="C20479" s="98"/>
      <c r="D20479" s="96">
        <f>IF(C20481+C20486=0,1,2)</f>
        <v>2</v>
      </c>
    </row>
    <row r="20480" spans="1:4" ht="15" hidden="1" x14ac:dyDescent="0.2">
      <c r="A20480" s="65">
        <f t="shared" si="319"/>
        <v>0</v>
      </c>
      <c r="B20480" s="99" t="s">
        <v>817</v>
      </c>
      <c r="C20480" s="100"/>
      <c r="D20480" s="96">
        <f>IF(C20481+C20486=0,1,2)</f>
        <v>2</v>
      </c>
    </row>
    <row r="20481" spans="1:4" ht="15" x14ac:dyDescent="0.2">
      <c r="B20481" s="79" t="s">
        <v>741</v>
      </c>
      <c r="C20481" s="80">
        <v>298.41638999999998</v>
      </c>
      <c r="D20481" s="96"/>
    </row>
    <row r="20482" spans="1:4" ht="15" x14ac:dyDescent="0.2">
      <c r="B20482" s="113" t="s">
        <v>721</v>
      </c>
      <c r="C20482" s="72">
        <v>298.41638999999998</v>
      </c>
      <c r="D20482" s="66"/>
    </row>
    <row r="20483" spans="1:4" ht="15" hidden="1" x14ac:dyDescent="0.2">
      <c r="A20483" s="65">
        <f t="shared" si="319"/>
        <v>0</v>
      </c>
      <c r="B20483" s="85" t="s">
        <v>742</v>
      </c>
      <c r="C20483" s="92">
        <v>0</v>
      </c>
      <c r="D20483" s="96">
        <f>IF(C20481+C20486=0,1,2)</f>
        <v>2</v>
      </c>
    </row>
    <row r="20484" spans="1:4" ht="15" hidden="1" x14ac:dyDescent="0.2">
      <c r="A20484" s="65">
        <f t="shared" si="319"/>
        <v>0</v>
      </c>
      <c r="B20484" s="85" t="s">
        <v>743</v>
      </c>
      <c r="C20484" s="92">
        <v>0</v>
      </c>
      <c r="D20484" s="96">
        <f>IF(C20481+C20486=0,1,2)</f>
        <v>2</v>
      </c>
    </row>
    <row r="20485" spans="1:4" ht="15" hidden="1" x14ac:dyDescent="0.2">
      <c r="A20485" s="65">
        <f t="shared" ref="A20485:A20544" si="320">C20485</f>
        <v>0</v>
      </c>
      <c r="B20485" s="85" t="s">
        <v>744</v>
      </c>
      <c r="C20485" s="92">
        <v>0</v>
      </c>
      <c r="D20485" s="96">
        <f>IF(C20481+C20486=0,1,2)</f>
        <v>2</v>
      </c>
    </row>
    <row r="20486" spans="1:4" ht="15" x14ac:dyDescent="0.2">
      <c r="B20486" s="79" t="s">
        <v>745</v>
      </c>
      <c r="C20486" s="80">
        <v>335.24788999999998</v>
      </c>
      <c r="D20486" s="96"/>
    </row>
    <row r="20487" spans="1:4" ht="15" x14ac:dyDescent="0.2">
      <c r="B20487" s="113" t="s">
        <v>3</v>
      </c>
      <c r="C20487" s="72">
        <v>331.29789</v>
      </c>
      <c r="D20487" s="66"/>
    </row>
    <row r="20488" spans="1:4" ht="15" x14ac:dyDescent="0.2">
      <c r="B20488" s="85" t="s">
        <v>11</v>
      </c>
      <c r="C20488" s="92">
        <v>3.95</v>
      </c>
      <c r="D20488" s="96"/>
    </row>
    <row r="20489" spans="1:4" ht="15" hidden="1" x14ac:dyDescent="0.2">
      <c r="A20489" s="65">
        <f t="shared" si="320"/>
        <v>0</v>
      </c>
      <c r="B20489" s="85" t="s">
        <v>746</v>
      </c>
      <c r="C20489" s="92">
        <v>0</v>
      </c>
      <c r="D20489" s="96">
        <f>IF(C20481+C20486=0,1,2)</f>
        <v>2</v>
      </c>
    </row>
    <row r="20490" spans="1:4" ht="15" hidden="1" x14ac:dyDescent="0.2">
      <c r="A20490" s="65">
        <f t="shared" si="320"/>
        <v>0</v>
      </c>
      <c r="B20490" s="85" t="s">
        <v>13</v>
      </c>
      <c r="C20490" s="92">
        <v>0</v>
      </c>
      <c r="D20490" s="96">
        <f>IF(C20481+C20486=0,1,2)</f>
        <v>2</v>
      </c>
    </row>
    <row r="20491" spans="1:4" ht="15" hidden="1" x14ac:dyDescent="0.2">
      <c r="A20491" s="65">
        <f t="shared" si="320"/>
        <v>-36.831499999999998</v>
      </c>
      <c r="B20491" s="94" t="s">
        <v>747</v>
      </c>
      <c r="C20491" s="95">
        <v>-36.831499999999998</v>
      </c>
      <c r="D20491" s="65">
        <f>IF(C20481+C20486=0,1,2)</f>
        <v>2</v>
      </c>
    </row>
    <row r="20492" spans="1:4" ht="15" hidden="1" x14ac:dyDescent="0.2">
      <c r="A20492" s="65">
        <f t="shared" si="320"/>
        <v>136.79338000000001</v>
      </c>
      <c r="B20492" s="94" t="s">
        <v>812</v>
      </c>
      <c r="C20492" s="95">
        <v>136.79338000000001</v>
      </c>
      <c r="D20492" s="65">
        <f>IF(C20481+C20486=0,1,2)</f>
        <v>2</v>
      </c>
    </row>
    <row r="20493" spans="1:4" ht="15" hidden="1" x14ac:dyDescent="0.2">
      <c r="A20493" s="65">
        <f t="shared" si="320"/>
        <v>99.961879999999994</v>
      </c>
      <c r="B20493" s="94" t="s">
        <v>813</v>
      </c>
      <c r="C20493" s="95">
        <v>99.961879999999994</v>
      </c>
      <c r="D20493" s="65">
        <f>IF(C20481+C20486=0,1,2)</f>
        <v>2</v>
      </c>
    </row>
    <row r="20494" spans="1:4" ht="15" hidden="1" x14ac:dyDescent="0.2">
      <c r="A20494" s="65">
        <f t="shared" si="320"/>
        <v>0</v>
      </c>
      <c r="B20494" s="108"/>
      <c r="C20494" s="109"/>
      <c r="D20494" s="96">
        <f>IF(C20481+C20486=0,1,2)</f>
        <v>2</v>
      </c>
    </row>
    <row r="20495" spans="1:4" ht="15" hidden="1" x14ac:dyDescent="0.2">
      <c r="A20495" s="65">
        <f t="shared" si="320"/>
        <v>0</v>
      </c>
      <c r="B20495" s="82" t="s">
        <v>791</v>
      </c>
      <c r="C20495" s="100"/>
      <c r="D20495" s="96">
        <f>IF(C20481+C20486=0,1,2)</f>
        <v>2</v>
      </c>
    </row>
    <row r="20496" spans="1:4" ht="15" x14ac:dyDescent="0.2">
      <c r="B20496" s="107" t="s">
        <v>792</v>
      </c>
      <c r="C20496" s="114">
        <v>775</v>
      </c>
      <c r="D20496" s="96"/>
    </row>
    <row r="20497" spans="1:4" ht="15" x14ac:dyDescent="0.2">
      <c r="B20497" s="81" t="s">
        <v>793</v>
      </c>
      <c r="C20497" s="110">
        <v>198</v>
      </c>
      <c r="D20497" s="96"/>
    </row>
    <row r="20498" spans="1:4" ht="15" x14ac:dyDescent="0.2">
      <c r="B20498" s="81" t="s">
        <v>794</v>
      </c>
      <c r="C20498" s="110">
        <v>577</v>
      </c>
      <c r="D20498" s="96"/>
    </row>
    <row r="20499" spans="1:4" ht="15" hidden="1" x14ac:dyDescent="0.2">
      <c r="A20499" s="65">
        <f t="shared" si="320"/>
        <v>0</v>
      </c>
      <c r="B20499" s="111"/>
      <c r="C20499" s="109"/>
      <c r="D20499" s="96">
        <f>IF(C20481+C20486=0,1,2)</f>
        <v>2</v>
      </c>
    </row>
    <row r="20500" spans="1:4" ht="30" customHeight="1" x14ac:dyDescent="0.2">
      <c r="B20500" s="117" t="s">
        <v>644</v>
      </c>
      <c r="C20500" s="118"/>
      <c r="D20500" s="96"/>
    </row>
    <row r="20501" spans="1:4" ht="15" hidden="1" x14ac:dyDescent="0.2">
      <c r="A20501" s="65">
        <f t="shared" si="320"/>
        <v>0</v>
      </c>
      <c r="B20501" s="97"/>
      <c r="C20501" s="98"/>
      <c r="D20501" s="96">
        <f>IF(C20564+C20569=0,1,2)</f>
        <v>2</v>
      </c>
    </row>
    <row r="20502" spans="1:4" ht="15" hidden="1" x14ac:dyDescent="0.2">
      <c r="A20502" s="65">
        <f t="shared" si="320"/>
        <v>0</v>
      </c>
      <c r="B20502" s="99" t="s">
        <v>815</v>
      </c>
      <c r="C20502" s="100"/>
      <c r="D20502" s="96">
        <f>IF(C20564+C20569=0,1,2)</f>
        <v>2</v>
      </c>
    </row>
    <row r="20503" spans="1:4" ht="15" x14ac:dyDescent="0.2">
      <c r="B20503" s="112" t="s">
        <v>721</v>
      </c>
      <c r="C20503" s="72">
        <v>186.71003000000002</v>
      </c>
      <c r="D20503" s="96"/>
    </row>
    <row r="20504" spans="1:4" ht="15" hidden="1" x14ac:dyDescent="0.2">
      <c r="A20504" s="65">
        <f t="shared" si="320"/>
        <v>0</v>
      </c>
      <c r="B20504" s="73" t="s">
        <v>722</v>
      </c>
      <c r="C20504" s="76"/>
      <c r="D20504" s="96">
        <f>IF(C20564+C20569=0,1,2)</f>
        <v>2</v>
      </c>
    </row>
    <row r="20505" spans="1:4" ht="15" hidden="1" x14ac:dyDescent="0.2">
      <c r="A20505" s="65">
        <f t="shared" si="320"/>
        <v>0</v>
      </c>
      <c r="B20505" s="73" t="s">
        <v>783</v>
      </c>
      <c r="C20505" s="76"/>
      <c r="D20505" s="96">
        <f>IF(C20564+C20569=0,1,2)</f>
        <v>2</v>
      </c>
    </row>
    <row r="20506" spans="1:4" ht="15" x14ac:dyDescent="0.2">
      <c r="B20506" s="73" t="s">
        <v>8</v>
      </c>
      <c r="C20506" s="76">
        <v>1.3</v>
      </c>
      <c r="D20506" s="96"/>
    </row>
    <row r="20507" spans="1:4" ht="15" x14ac:dyDescent="0.2">
      <c r="B20507" s="113" t="s">
        <v>723</v>
      </c>
      <c r="C20507" s="72">
        <v>185.41003000000001</v>
      </c>
      <c r="D20507" s="96"/>
    </row>
    <row r="20508" spans="1:4" ht="15" hidden="1" x14ac:dyDescent="0.2">
      <c r="A20508" s="65">
        <f t="shared" si="320"/>
        <v>0</v>
      </c>
      <c r="B20508" s="81" t="s">
        <v>742</v>
      </c>
      <c r="C20508" s="76">
        <v>0</v>
      </c>
      <c r="D20508" s="96">
        <f>IF(C20564+C20569=0,1,2)</f>
        <v>2</v>
      </c>
    </row>
    <row r="20509" spans="1:4" ht="15" hidden="1" x14ac:dyDescent="0.2">
      <c r="A20509" s="65">
        <f t="shared" si="320"/>
        <v>0</v>
      </c>
      <c r="B20509" s="81" t="s">
        <v>748</v>
      </c>
      <c r="C20509" s="76">
        <v>0</v>
      </c>
      <c r="D20509" s="96">
        <f>IF(C20564+C20569=0,1,2)</f>
        <v>2</v>
      </c>
    </row>
    <row r="20510" spans="1:4" ht="15" hidden="1" x14ac:dyDescent="0.2">
      <c r="A20510" s="65">
        <v>0</v>
      </c>
      <c r="B20510" s="73" t="s">
        <v>784</v>
      </c>
      <c r="C20510" s="76">
        <v>0</v>
      </c>
      <c r="D20510" s="96">
        <f>IF(C20564+C20569=0,1,2)</f>
        <v>2</v>
      </c>
    </row>
    <row r="20511" spans="1:4" ht="15" hidden="1" x14ac:dyDescent="0.2">
      <c r="A20511" s="65">
        <v>0</v>
      </c>
      <c r="B20511" s="77" t="s">
        <v>785</v>
      </c>
      <c r="C20511" s="76">
        <v>0</v>
      </c>
      <c r="D20511" s="96">
        <f>IF(C20564+C20569=0,1,2)</f>
        <v>2</v>
      </c>
    </row>
    <row r="20512" spans="1:4" ht="15" hidden="1" x14ac:dyDescent="0.2">
      <c r="A20512" s="65">
        <v>0</v>
      </c>
      <c r="B20512" s="77" t="s">
        <v>733</v>
      </c>
      <c r="C20512" s="76">
        <v>0</v>
      </c>
      <c r="D20512" s="96">
        <f>IF(C20564+C20569=0,1,2)</f>
        <v>2</v>
      </c>
    </row>
    <row r="20513" spans="1:4" ht="15" hidden="1" x14ac:dyDescent="0.2">
      <c r="A20513" s="65">
        <v>0</v>
      </c>
      <c r="B20513" s="77" t="s">
        <v>786</v>
      </c>
      <c r="C20513" s="76">
        <v>0</v>
      </c>
      <c r="D20513" s="96">
        <f>IF(C20564+C20569=0,1,2)</f>
        <v>2</v>
      </c>
    </row>
    <row r="20514" spans="1:4" ht="15" hidden="1" x14ac:dyDescent="0.2">
      <c r="A20514" s="65">
        <v>0</v>
      </c>
      <c r="B20514" s="77" t="s">
        <v>787</v>
      </c>
      <c r="C20514" s="76">
        <v>0</v>
      </c>
      <c r="D20514" s="96">
        <f>IF(C20564+C20569=0,1,2)</f>
        <v>2</v>
      </c>
    </row>
    <row r="20515" spans="1:4" ht="15" hidden="1" x14ac:dyDescent="0.2">
      <c r="A20515" s="65">
        <f t="shared" si="320"/>
        <v>0</v>
      </c>
      <c r="B20515" s="81" t="s">
        <v>744</v>
      </c>
      <c r="C20515" s="76">
        <v>0</v>
      </c>
      <c r="D20515" s="96">
        <f>IF(C20564+C20569=0,1,2)</f>
        <v>2</v>
      </c>
    </row>
    <row r="20516" spans="1:4" ht="15" hidden="1" x14ac:dyDescent="0.2">
      <c r="A20516" s="65">
        <v>0</v>
      </c>
      <c r="B20516" s="73" t="s">
        <v>788</v>
      </c>
      <c r="C20516" s="76">
        <v>0</v>
      </c>
      <c r="D20516" s="96">
        <f>IF(C20564+C20569=0,1,2)</f>
        <v>2</v>
      </c>
    </row>
    <row r="20517" spans="1:4" ht="15" hidden="1" x14ac:dyDescent="0.2">
      <c r="A20517" s="65">
        <v>0</v>
      </c>
      <c r="B20517" s="77" t="s">
        <v>737</v>
      </c>
      <c r="C20517" s="76">
        <v>0</v>
      </c>
      <c r="D20517" s="96">
        <f>IF(C20564+C20569=0,1,2)</f>
        <v>2</v>
      </c>
    </row>
    <row r="20518" spans="1:4" ht="15" hidden="1" x14ac:dyDescent="0.2">
      <c r="A20518" s="65">
        <v>0</v>
      </c>
      <c r="B20518" s="77" t="s">
        <v>733</v>
      </c>
      <c r="C20518" s="76">
        <v>0</v>
      </c>
      <c r="D20518" s="96">
        <f>IF(C20564+C20569=0,1,2)</f>
        <v>2</v>
      </c>
    </row>
    <row r="20519" spans="1:4" ht="15" hidden="1" x14ac:dyDescent="0.2">
      <c r="A20519" s="65">
        <v>0</v>
      </c>
      <c r="B20519" s="77" t="s">
        <v>738</v>
      </c>
      <c r="C20519" s="76">
        <v>0</v>
      </c>
      <c r="D20519" s="96">
        <f>IF(C20564+C20569=0,1,2)</f>
        <v>2</v>
      </c>
    </row>
    <row r="20520" spans="1:4" ht="15" hidden="1" x14ac:dyDescent="0.2">
      <c r="A20520" s="65">
        <v>0</v>
      </c>
      <c r="B20520" s="73" t="s">
        <v>789</v>
      </c>
      <c r="C20520" s="76">
        <v>0</v>
      </c>
      <c r="D20520" s="96">
        <f>IF(C20564+C20569=0,1,2)</f>
        <v>2</v>
      </c>
    </row>
    <row r="20521" spans="1:4" ht="15" hidden="1" x14ac:dyDescent="0.2">
      <c r="A20521" s="65">
        <v>0</v>
      </c>
      <c r="B20521" s="77" t="s">
        <v>790</v>
      </c>
      <c r="C20521" s="76">
        <v>0</v>
      </c>
      <c r="D20521" s="96">
        <f>IF(C20564+C20569=0,1,2)</f>
        <v>2</v>
      </c>
    </row>
    <row r="20522" spans="1:4" ht="15" hidden="1" x14ac:dyDescent="0.2">
      <c r="A20522" s="65">
        <f t="shared" si="320"/>
        <v>0</v>
      </c>
      <c r="B20522" s="97"/>
      <c r="C20522" s="98"/>
      <c r="D20522" s="96">
        <f>IF(C20564+C20569=0,1,2)</f>
        <v>2</v>
      </c>
    </row>
    <row r="20523" spans="1:4" ht="15" hidden="1" x14ac:dyDescent="0.2">
      <c r="A20523" s="65">
        <f t="shared" si="320"/>
        <v>0</v>
      </c>
      <c r="B20523" s="99" t="s">
        <v>816</v>
      </c>
      <c r="C20523" s="100"/>
      <c r="D20523" s="96">
        <f>IF(C20564+C20569=0,1,2)</f>
        <v>2</v>
      </c>
    </row>
    <row r="20524" spans="1:4" ht="15" x14ac:dyDescent="0.2">
      <c r="B20524" s="112" t="s">
        <v>3</v>
      </c>
      <c r="C20524" s="72">
        <v>121.04936000000001</v>
      </c>
      <c r="D20524" s="96"/>
    </row>
    <row r="20525" spans="1:4" ht="15" x14ac:dyDescent="0.2">
      <c r="B20525" s="85" t="s">
        <v>4</v>
      </c>
      <c r="C20525" s="92">
        <v>28.738099999999999</v>
      </c>
      <c r="D20525" s="96"/>
    </row>
    <row r="20526" spans="1:4" ht="15" x14ac:dyDescent="0.2">
      <c r="B20526" s="85" t="s">
        <v>5</v>
      </c>
      <c r="C20526" s="92">
        <v>42.20035</v>
      </c>
      <c r="D20526" s="96"/>
    </row>
    <row r="20527" spans="1:4" ht="15" hidden="1" x14ac:dyDescent="0.2">
      <c r="A20527" s="65">
        <v>0</v>
      </c>
      <c r="B20527" s="102" t="s">
        <v>796</v>
      </c>
      <c r="C20527" s="103">
        <v>0</v>
      </c>
      <c r="D20527" s="96">
        <f>IF(C20564+C20569=0,1,2)</f>
        <v>2</v>
      </c>
    </row>
    <row r="20528" spans="1:4" ht="15" hidden="1" x14ac:dyDescent="0.2">
      <c r="A20528" s="65">
        <v>0</v>
      </c>
      <c r="B20528" s="102" t="s">
        <v>797</v>
      </c>
      <c r="C20528" s="103">
        <v>4.4032</v>
      </c>
      <c r="D20528" s="96">
        <f>IF(C20564+C20569=0,1,2)</f>
        <v>2</v>
      </c>
    </row>
    <row r="20529" spans="1:4" ht="15" hidden="1" x14ac:dyDescent="0.2">
      <c r="A20529" s="65">
        <v>0</v>
      </c>
      <c r="B20529" s="102" t="s">
        <v>798</v>
      </c>
      <c r="C20529" s="103">
        <v>19.773420000000002</v>
      </c>
      <c r="D20529" s="96">
        <f>IF(C20564+C20569=0,1,2)</f>
        <v>2</v>
      </c>
    </row>
    <row r="20530" spans="1:4" ht="15" hidden="1" x14ac:dyDescent="0.2">
      <c r="A20530" s="65">
        <v>0</v>
      </c>
      <c r="B20530" s="102" t="s">
        <v>799</v>
      </c>
      <c r="C20530" s="103">
        <v>0</v>
      </c>
      <c r="D20530" s="96">
        <f>IF(C20564+C20569=0,1,2)</f>
        <v>2</v>
      </c>
    </row>
    <row r="20531" spans="1:4" ht="15" hidden="1" x14ac:dyDescent="0.2">
      <c r="A20531" s="65">
        <v>0</v>
      </c>
      <c r="B20531" s="102" t="s">
        <v>800</v>
      </c>
      <c r="C20531" s="103">
        <v>0</v>
      </c>
      <c r="D20531" s="96">
        <f>IF(C20564+C20569=0,1,2)</f>
        <v>2</v>
      </c>
    </row>
    <row r="20532" spans="1:4" ht="15" hidden="1" x14ac:dyDescent="0.2">
      <c r="A20532" s="65">
        <v>0</v>
      </c>
      <c r="B20532" s="102" t="s">
        <v>801</v>
      </c>
      <c r="C20532" s="103">
        <v>0</v>
      </c>
      <c r="D20532" s="96">
        <f>IF(C20564+C20569=0,1,2)</f>
        <v>2</v>
      </c>
    </row>
    <row r="20533" spans="1:4" ht="30" hidden="1" x14ac:dyDescent="0.2">
      <c r="A20533" s="65">
        <v>0</v>
      </c>
      <c r="B20533" s="102" t="s">
        <v>802</v>
      </c>
      <c r="C20533" s="103">
        <v>0</v>
      </c>
      <c r="D20533" s="96">
        <f>IF(C20564+C20569=0,1,2)</f>
        <v>2</v>
      </c>
    </row>
    <row r="20534" spans="1:4" ht="30" hidden="1" x14ac:dyDescent="0.2">
      <c r="A20534" s="65">
        <v>0</v>
      </c>
      <c r="B20534" s="102" t="s">
        <v>803</v>
      </c>
      <c r="C20534" s="103">
        <v>15.541729999999999</v>
      </c>
      <c r="D20534" s="96">
        <f>IF(C20564+C20569=0,1,2)</f>
        <v>2</v>
      </c>
    </row>
    <row r="20535" spans="1:4" ht="15" hidden="1" x14ac:dyDescent="0.2">
      <c r="A20535" s="65">
        <v>0</v>
      </c>
      <c r="B20535" s="102" t="s">
        <v>804</v>
      </c>
      <c r="C20535" s="103">
        <v>0</v>
      </c>
      <c r="D20535" s="96">
        <f>IF(C20564+C20569=0,1,2)</f>
        <v>2</v>
      </c>
    </row>
    <row r="20536" spans="1:4" ht="15" hidden="1" x14ac:dyDescent="0.2">
      <c r="A20536" s="65">
        <v>0</v>
      </c>
      <c r="B20536" s="102" t="s">
        <v>805</v>
      </c>
      <c r="C20536" s="103">
        <v>2.4820000000000002</v>
      </c>
      <c r="D20536" s="96">
        <f>IF(C20564+C20569=0,1,2)</f>
        <v>2</v>
      </c>
    </row>
    <row r="20537" spans="1:4" ht="15" hidden="1" x14ac:dyDescent="0.2">
      <c r="A20537" s="65">
        <f t="shared" si="320"/>
        <v>0</v>
      </c>
      <c r="B20537" s="85" t="s">
        <v>806</v>
      </c>
      <c r="C20537" s="92">
        <v>0</v>
      </c>
      <c r="D20537" s="96">
        <f>IF(C20564+C20569=0,1,2)</f>
        <v>2</v>
      </c>
    </row>
    <row r="20538" spans="1:4" ht="15" hidden="1" x14ac:dyDescent="0.2">
      <c r="A20538" s="65">
        <f t="shared" si="320"/>
        <v>0</v>
      </c>
      <c r="B20538" s="85" t="s">
        <v>6</v>
      </c>
      <c r="C20538" s="92">
        <v>0</v>
      </c>
      <c r="D20538" s="96">
        <f>IF(C20564+C20569=0,1,2)</f>
        <v>2</v>
      </c>
    </row>
    <row r="20539" spans="1:4" ht="15" hidden="1" x14ac:dyDescent="0.2">
      <c r="A20539" s="65">
        <f t="shared" si="320"/>
        <v>0</v>
      </c>
      <c r="B20539" s="73" t="s">
        <v>7</v>
      </c>
      <c r="C20539" s="76">
        <v>0</v>
      </c>
      <c r="D20539" s="96">
        <f>IF(C20564+C20569=0,1,2)</f>
        <v>2</v>
      </c>
    </row>
    <row r="20540" spans="1:4" ht="15" x14ac:dyDescent="0.2">
      <c r="B20540" s="85" t="s">
        <v>8</v>
      </c>
      <c r="C20540" s="92">
        <v>10.955730000000001</v>
      </c>
      <c r="D20540" s="96"/>
    </row>
    <row r="20541" spans="1:4" ht="15" x14ac:dyDescent="0.2">
      <c r="B20541" s="85" t="s">
        <v>9</v>
      </c>
      <c r="C20541" s="92">
        <v>5.2581600000000002</v>
      </c>
      <c r="D20541" s="96"/>
    </row>
    <row r="20542" spans="1:4" ht="15" x14ac:dyDescent="0.2">
      <c r="B20542" s="85" t="s">
        <v>10</v>
      </c>
      <c r="C20542" s="92">
        <v>33.897019999999998</v>
      </c>
      <c r="D20542" s="96"/>
    </row>
    <row r="20543" spans="1:4" ht="15" x14ac:dyDescent="0.2">
      <c r="B20543" s="81" t="s">
        <v>11</v>
      </c>
      <c r="C20543" s="76">
        <v>7.6050000000000004</v>
      </c>
      <c r="D20543" s="96"/>
    </row>
    <row r="20544" spans="1:4" ht="15" hidden="1" x14ac:dyDescent="0.2">
      <c r="A20544" s="65">
        <f t="shared" si="320"/>
        <v>0</v>
      </c>
      <c r="B20544" s="81" t="s">
        <v>12</v>
      </c>
      <c r="C20544" s="76">
        <v>0</v>
      </c>
      <c r="D20544" s="96">
        <f>IF(C20564+C20569=0,1,2)</f>
        <v>2</v>
      </c>
    </row>
    <row r="20545" spans="1:4" ht="15" hidden="1" x14ac:dyDescent="0.2">
      <c r="A20545" s="65">
        <v>0</v>
      </c>
      <c r="B20545" s="104" t="s">
        <v>784</v>
      </c>
      <c r="C20545" s="105">
        <v>0</v>
      </c>
      <c r="D20545" s="96">
        <f>IF(C20564+C20569=0,1,2)</f>
        <v>2</v>
      </c>
    </row>
    <row r="20546" spans="1:4" ht="15" hidden="1" x14ac:dyDescent="0.2">
      <c r="A20546" s="65">
        <v>0</v>
      </c>
      <c r="B20546" s="102" t="s">
        <v>785</v>
      </c>
      <c r="C20546" s="103">
        <v>0</v>
      </c>
      <c r="D20546" s="96">
        <f>IF(C20564+C20569=0,1,2)</f>
        <v>2</v>
      </c>
    </row>
    <row r="20547" spans="1:4" ht="15" hidden="1" x14ac:dyDescent="0.2">
      <c r="A20547" s="65">
        <v>0</v>
      </c>
      <c r="B20547" s="102" t="s">
        <v>807</v>
      </c>
      <c r="C20547" s="103">
        <v>0</v>
      </c>
      <c r="D20547" s="96">
        <f>IF(C20564+C20569=0,1,2)</f>
        <v>2</v>
      </c>
    </row>
    <row r="20548" spans="1:4" ht="15" hidden="1" x14ac:dyDescent="0.2">
      <c r="A20548" s="65">
        <v>0</v>
      </c>
      <c r="B20548" s="106" t="s">
        <v>734</v>
      </c>
      <c r="C20548" s="92">
        <v>0</v>
      </c>
      <c r="D20548" s="96">
        <f>IF(C20564+C20569=0,1,2)</f>
        <v>2</v>
      </c>
    </row>
    <row r="20549" spans="1:4" ht="15" hidden="1" x14ac:dyDescent="0.2">
      <c r="A20549" s="65">
        <v>0</v>
      </c>
      <c r="B20549" s="77" t="s">
        <v>808</v>
      </c>
      <c r="C20549" s="76">
        <v>0</v>
      </c>
      <c r="D20549" s="96">
        <f>IF(C20564+C20569=0,1,2)</f>
        <v>2</v>
      </c>
    </row>
    <row r="20550" spans="1:4" ht="15" hidden="1" x14ac:dyDescent="0.2">
      <c r="A20550" s="65">
        <f t="shared" ref="A20550:A20608" si="321">C20550</f>
        <v>0</v>
      </c>
      <c r="B20550" s="81" t="s">
        <v>13</v>
      </c>
      <c r="C20550" s="76">
        <v>0</v>
      </c>
      <c r="D20550" s="96">
        <f>IF(C20564+C20569=0,1,2)</f>
        <v>2</v>
      </c>
    </row>
    <row r="20551" spans="1:4" ht="15" hidden="1" x14ac:dyDescent="0.2">
      <c r="A20551" s="65">
        <v>0</v>
      </c>
      <c r="B20551" s="104" t="s">
        <v>788</v>
      </c>
      <c r="C20551" s="105">
        <v>0</v>
      </c>
      <c r="D20551" s="96">
        <f>IF(C20564+C20569=0,1,2)</f>
        <v>2</v>
      </c>
    </row>
    <row r="20552" spans="1:4" ht="15" hidden="1" x14ac:dyDescent="0.2">
      <c r="A20552" s="65">
        <v>0</v>
      </c>
      <c r="B20552" s="102" t="s">
        <v>785</v>
      </c>
      <c r="C20552" s="103">
        <v>0</v>
      </c>
      <c r="D20552" s="96">
        <f>IF(C20564+C20569=0,1,2)</f>
        <v>2</v>
      </c>
    </row>
    <row r="20553" spans="1:4" ht="15" hidden="1" x14ac:dyDescent="0.2">
      <c r="A20553" s="65">
        <v>0</v>
      </c>
      <c r="B20553" s="102" t="s">
        <v>733</v>
      </c>
      <c r="C20553" s="103">
        <v>0</v>
      </c>
      <c r="D20553" s="96">
        <f>IF(C20564+C20569=0,1,2)</f>
        <v>2</v>
      </c>
    </row>
    <row r="20554" spans="1:4" ht="30" hidden="1" x14ac:dyDescent="0.2">
      <c r="A20554" s="65">
        <f t="shared" si="321"/>
        <v>0</v>
      </c>
      <c r="B20554" s="106" t="s">
        <v>809</v>
      </c>
      <c r="C20554" s="92">
        <v>0</v>
      </c>
      <c r="D20554" s="96">
        <f>IF(C20564+C20569=0,1,2)</f>
        <v>2</v>
      </c>
    </row>
    <row r="20555" spans="1:4" ht="15" hidden="1" x14ac:dyDescent="0.2">
      <c r="A20555" s="65">
        <v>0</v>
      </c>
      <c r="B20555" s="77" t="s">
        <v>738</v>
      </c>
      <c r="C20555" s="76">
        <v>0</v>
      </c>
      <c r="D20555" s="96">
        <f>IF(C20564+C20569=0,1,2)</f>
        <v>2</v>
      </c>
    </row>
    <row r="20556" spans="1:4" ht="15" hidden="1" x14ac:dyDescent="0.2">
      <c r="A20556" s="65">
        <v>0</v>
      </c>
      <c r="B20556" s="104" t="s">
        <v>789</v>
      </c>
      <c r="C20556" s="105">
        <v>0</v>
      </c>
      <c r="D20556" s="96">
        <f>IF(C20564+C20569=0,1,2)</f>
        <v>2</v>
      </c>
    </row>
    <row r="20557" spans="1:4" ht="15" hidden="1" x14ac:dyDescent="0.2">
      <c r="A20557" s="65">
        <v>0</v>
      </c>
      <c r="B20557" s="102" t="s">
        <v>732</v>
      </c>
      <c r="C20557" s="103">
        <v>0</v>
      </c>
      <c r="D20557" s="96">
        <f>IF(C20564+C20569=0,1,2)</f>
        <v>2</v>
      </c>
    </row>
    <row r="20558" spans="1:4" ht="15" hidden="1" x14ac:dyDescent="0.2">
      <c r="A20558" s="65">
        <v>0</v>
      </c>
      <c r="B20558" s="102" t="s">
        <v>737</v>
      </c>
      <c r="C20558" s="103">
        <v>0</v>
      </c>
      <c r="D20558" s="96">
        <f>IF(C20564+C20569=0,1,2)</f>
        <v>2</v>
      </c>
    </row>
    <row r="20559" spans="1:4" ht="15" hidden="1" x14ac:dyDescent="0.2">
      <c r="A20559" s="65">
        <v>0</v>
      </c>
      <c r="B20559" s="102" t="s">
        <v>733</v>
      </c>
      <c r="C20559" s="103">
        <v>0</v>
      </c>
      <c r="D20559" s="96">
        <f>IF(C20564+C20569=0,1,2)</f>
        <v>2</v>
      </c>
    </row>
    <row r="20560" spans="1:4" ht="15" hidden="1" x14ac:dyDescent="0.2">
      <c r="A20560" s="65">
        <v>0</v>
      </c>
      <c r="B20560" s="106" t="s">
        <v>734</v>
      </c>
      <c r="C20560" s="92">
        <v>0</v>
      </c>
      <c r="D20560" s="96">
        <f>IF(C20564+C20569=0,1,2)</f>
        <v>2</v>
      </c>
    </row>
    <row r="20561" spans="1:4" ht="15" hidden="1" x14ac:dyDescent="0.2">
      <c r="A20561" s="65">
        <v>0</v>
      </c>
      <c r="B20561" s="77" t="s">
        <v>738</v>
      </c>
      <c r="C20561" s="76">
        <v>0</v>
      </c>
      <c r="D20561" s="96">
        <f>IF(C20564+C20569=0,1,2)</f>
        <v>2</v>
      </c>
    </row>
    <row r="20562" spans="1:4" ht="15" hidden="1" x14ac:dyDescent="0.2">
      <c r="A20562" s="65">
        <f t="shared" si="321"/>
        <v>0</v>
      </c>
      <c r="B20562" s="97"/>
      <c r="C20562" s="98"/>
      <c r="D20562" s="96">
        <f>IF(C20564+C20569=0,1,2)</f>
        <v>2</v>
      </c>
    </row>
    <row r="20563" spans="1:4" ht="15" hidden="1" x14ac:dyDescent="0.2">
      <c r="A20563" s="65">
        <f t="shared" si="321"/>
        <v>0</v>
      </c>
      <c r="B20563" s="99" t="s">
        <v>817</v>
      </c>
      <c r="C20563" s="100"/>
      <c r="D20563" s="96">
        <f>IF(C20564+C20569=0,1,2)</f>
        <v>2</v>
      </c>
    </row>
    <row r="20564" spans="1:4" ht="15" x14ac:dyDescent="0.2">
      <c r="B20564" s="79" t="s">
        <v>741</v>
      </c>
      <c r="C20564" s="80">
        <v>186.71002999999999</v>
      </c>
      <c r="D20564" s="96"/>
    </row>
    <row r="20565" spans="1:4" ht="15" x14ac:dyDescent="0.2">
      <c r="B20565" s="113" t="s">
        <v>721</v>
      </c>
      <c r="C20565" s="72">
        <v>186.71002999999999</v>
      </c>
      <c r="D20565" s="96"/>
    </row>
    <row r="20566" spans="1:4" ht="15" hidden="1" x14ac:dyDescent="0.2">
      <c r="A20566" s="65">
        <f t="shared" si="321"/>
        <v>0</v>
      </c>
      <c r="B20566" s="85" t="s">
        <v>742</v>
      </c>
      <c r="C20566" s="92">
        <v>0</v>
      </c>
      <c r="D20566" s="96">
        <f>IF(C20564+C20569=0,1,2)</f>
        <v>2</v>
      </c>
    </row>
    <row r="20567" spans="1:4" ht="15" hidden="1" x14ac:dyDescent="0.2">
      <c r="A20567" s="65">
        <f t="shared" si="321"/>
        <v>0</v>
      </c>
      <c r="B20567" s="85" t="s">
        <v>743</v>
      </c>
      <c r="C20567" s="92">
        <v>0</v>
      </c>
      <c r="D20567" s="96">
        <f>IF(C20564+C20569=0,1,2)</f>
        <v>2</v>
      </c>
    </row>
    <row r="20568" spans="1:4" ht="15" hidden="1" x14ac:dyDescent="0.2">
      <c r="A20568" s="65">
        <f t="shared" si="321"/>
        <v>0</v>
      </c>
      <c r="B20568" s="85" t="s">
        <v>744</v>
      </c>
      <c r="C20568" s="92">
        <v>0</v>
      </c>
      <c r="D20568" s="96">
        <f>IF(C20564+C20569=0,1,2)</f>
        <v>2</v>
      </c>
    </row>
    <row r="20569" spans="1:4" ht="15" x14ac:dyDescent="0.2">
      <c r="B20569" s="79" t="s">
        <v>745</v>
      </c>
      <c r="C20569" s="80">
        <v>128.65436</v>
      </c>
      <c r="D20569" s="96"/>
    </row>
    <row r="20570" spans="1:4" ht="15" x14ac:dyDescent="0.2">
      <c r="B20570" s="113" t="s">
        <v>3</v>
      </c>
      <c r="C20570" s="72">
        <v>121.04935999999999</v>
      </c>
      <c r="D20570" s="96"/>
    </row>
    <row r="20571" spans="1:4" ht="15" x14ac:dyDescent="0.2">
      <c r="B20571" s="85" t="s">
        <v>11</v>
      </c>
      <c r="C20571" s="92">
        <v>7.6050000000000004</v>
      </c>
      <c r="D20571" s="96"/>
    </row>
    <row r="20572" spans="1:4" ht="15" hidden="1" x14ac:dyDescent="0.2">
      <c r="A20572" s="65">
        <f t="shared" si="321"/>
        <v>0</v>
      </c>
      <c r="B20572" s="85" t="s">
        <v>746</v>
      </c>
      <c r="C20572" s="92">
        <v>0</v>
      </c>
      <c r="D20572" s="96">
        <f>IF(C20564+C20569=0,1,2)</f>
        <v>2</v>
      </c>
    </row>
    <row r="20573" spans="1:4" ht="15" hidden="1" x14ac:dyDescent="0.2">
      <c r="A20573" s="65">
        <f t="shared" si="321"/>
        <v>0</v>
      </c>
      <c r="B20573" s="85" t="s">
        <v>13</v>
      </c>
      <c r="C20573" s="92">
        <v>0</v>
      </c>
      <c r="D20573" s="96">
        <f>IF(C20564+C20569=0,1,2)</f>
        <v>2</v>
      </c>
    </row>
    <row r="20574" spans="1:4" ht="15" hidden="1" x14ac:dyDescent="0.2">
      <c r="A20574" s="65">
        <f t="shared" si="321"/>
        <v>58.055669999999999</v>
      </c>
      <c r="B20574" s="94" t="s">
        <v>747</v>
      </c>
      <c r="C20574" s="95">
        <v>58.055669999999999</v>
      </c>
      <c r="D20574" s="65">
        <f>IF(C20564+C20569=0,1,2)</f>
        <v>2</v>
      </c>
    </row>
    <row r="20575" spans="1:4" ht="15" hidden="1" x14ac:dyDescent="0.2">
      <c r="A20575" s="65">
        <f t="shared" si="321"/>
        <v>122.89901999999999</v>
      </c>
      <c r="B20575" s="94" t="s">
        <v>812</v>
      </c>
      <c r="C20575" s="95">
        <v>122.89901999999999</v>
      </c>
      <c r="D20575" s="65">
        <f>IF(C20564+C20569=0,1,2)</f>
        <v>2</v>
      </c>
    </row>
    <row r="20576" spans="1:4" ht="15" hidden="1" x14ac:dyDescent="0.2">
      <c r="A20576" s="65">
        <f t="shared" si="321"/>
        <v>180.95469</v>
      </c>
      <c r="B20576" s="94" t="s">
        <v>813</v>
      </c>
      <c r="C20576" s="95">
        <v>180.95469</v>
      </c>
      <c r="D20576" s="65">
        <f>IF(C20564+C20569=0,1,2)</f>
        <v>2</v>
      </c>
    </row>
    <row r="20577" spans="1:4" ht="15" hidden="1" x14ac:dyDescent="0.2">
      <c r="A20577" s="65">
        <f t="shared" si="321"/>
        <v>0</v>
      </c>
      <c r="B20577" s="108"/>
      <c r="C20577" s="109"/>
      <c r="D20577" s="96">
        <f>IF(C20564+C20569=0,1,2)</f>
        <v>2</v>
      </c>
    </row>
    <row r="20578" spans="1:4" ht="15" hidden="1" x14ac:dyDescent="0.2">
      <c r="A20578" s="65">
        <f t="shared" si="321"/>
        <v>0</v>
      </c>
      <c r="B20578" s="82" t="s">
        <v>791</v>
      </c>
      <c r="C20578" s="100"/>
      <c r="D20578" s="96">
        <f>IF(C20564+C20569=0,1,2)</f>
        <v>2</v>
      </c>
    </row>
    <row r="20579" spans="1:4" ht="15" x14ac:dyDescent="0.2">
      <c r="B20579" s="107" t="s">
        <v>792</v>
      </c>
      <c r="C20579" s="114">
        <v>193</v>
      </c>
      <c r="D20579" s="96"/>
    </row>
    <row r="20580" spans="1:4" ht="15" x14ac:dyDescent="0.2">
      <c r="B20580" s="81" t="s">
        <v>793</v>
      </c>
      <c r="C20580" s="110">
        <v>167</v>
      </c>
      <c r="D20580" s="96"/>
    </row>
    <row r="20581" spans="1:4" ht="15" x14ac:dyDescent="0.2">
      <c r="B20581" s="81" t="s">
        <v>794</v>
      </c>
      <c r="C20581" s="110">
        <v>26</v>
      </c>
      <c r="D20581" s="96"/>
    </row>
    <row r="20582" spans="1:4" ht="15" hidden="1" x14ac:dyDescent="0.2">
      <c r="A20582" s="65">
        <f t="shared" si="321"/>
        <v>0</v>
      </c>
      <c r="B20582" s="111"/>
      <c r="C20582" s="109"/>
      <c r="D20582" s="96">
        <f>IF(C20564+C20569=0,1,2)</f>
        <v>2</v>
      </c>
    </row>
    <row r="20583" spans="1:4" ht="30" customHeight="1" x14ac:dyDescent="0.2">
      <c r="B20583" s="117" t="s">
        <v>1058</v>
      </c>
      <c r="C20583" s="118"/>
      <c r="D20583" s="96"/>
    </row>
    <row r="20584" spans="1:4" ht="15" hidden="1" x14ac:dyDescent="0.2">
      <c r="A20584" s="65">
        <f t="shared" si="321"/>
        <v>0</v>
      </c>
      <c r="B20584" s="97"/>
      <c r="C20584" s="98"/>
      <c r="D20584" s="96">
        <f>IF(C20647+C20652=0,1,2)</f>
        <v>2</v>
      </c>
    </row>
    <row r="20585" spans="1:4" ht="15" hidden="1" x14ac:dyDescent="0.2">
      <c r="A20585" s="65">
        <f t="shared" si="321"/>
        <v>0</v>
      </c>
      <c r="B20585" s="99" t="s">
        <v>815</v>
      </c>
      <c r="C20585" s="100"/>
      <c r="D20585" s="96">
        <f>IF(C20647+C20652=0,1,2)</f>
        <v>2</v>
      </c>
    </row>
    <row r="20586" spans="1:4" ht="15" x14ac:dyDescent="0.2">
      <c r="B20586" s="112" t="s">
        <v>721</v>
      </c>
      <c r="C20586" s="72">
        <v>110.25955</v>
      </c>
      <c r="D20586" s="66"/>
    </row>
    <row r="20587" spans="1:4" ht="15" hidden="1" x14ac:dyDescent="0.2">
      <c r="A20587" s="65">
        <f t="shared" si="321"/>
        <v>0</v>
      </c>
      <c r="B20587" s="73" t="s">
        <v>722</v>
      </c>
      <c r="C20587" s="76"/>
      <c r="D20587" s="96">
        <f>IF(C20647+C20652=0,1,2)</f>
        <v>2</v>
      </c>
    </row>
    <row r="20588" spans="1:4" ht="15" hidden="1" x14ac:dyDescent="0.2">
      <c r="A20588" s="65">
        <f t="shared" si="321"/>
        <v>0</v>
      </c>
      <c r="B20588" s="73" t="s">
        <v>783</v>
      </c>
      <c r="C20588" s="76"/>
      <c r="D20588" s="96">
        <f>IF(C20647+C20652=0,1,2)</f>
        <v>2</v>
      </c>
    </row>
    <row r="20589" spans="1:4" ht="15" hidden="1" x14ac:dyDescent="0.2">
      <c r="A20589" s="65">
        <f t="shared" si="321"/>
        <v>0</v>
      </c>
      <c r="B20589" s="73" t="s">
        <v>8</v>
      </c>
      <c r="C20589" s="76">
        <v>0</v>
      </c>
      <c r="D20589" s="96">
        <f>IF(C20647+C20652=0,1,2)</f>
        <v>2</v>
      </c>
    </row>
    <row r="20590" spans="1:4" ht="15" x14ac:dyDescent="0.2">
      <c r="B20590" s="113" t="s">
        <v>723</v>
      </c>
      <c r="C20590" s="72">
        <v>110.25955</v>
      </c>
      <c r="D20590" s="96"/>
    </row>
    <row r="20591" spans="1:4" ht="15" hidden="1" x14ac:dyDescent="0.2">
      <c r="A20591" s="65">
        <f t="shared" si="321"/>
        <v>0</v>
      </c>
      <c r="B20591" s="81" t="s">
        <v>742</v>
      </c>
      <c r="C20591" s="76">
        <v>0</v>
      </c>
      <c r="D20591" s="96">
        <f>IF(C20647+C20652=0,1,2)</f>
        <v>2</v>
      </c>
    </row>
    <row r="20592" spans="1:4" ht="15" hidden="1" x14ac:dyDescent="0.2">
      <c r="A20592" s="65">
        <f t="shared" si="321"/>
        <v>0</v>
      </c>
      <c r="B20592" s="81" t="s">
        <v>748</v>
      </c>
      <c r="C20592" s="76">
        <v>0</v>
      </c>
      <c r="D20592" s="96">
        <f>IF(C20647+C20652=0,1,2)</f>
        <v>2</v>
      </c>
    </row>
    <row r="20593" spans="1:4" ht="15" hidden="1" x14ac:dyDescent="0.2">
      <c r="A20593" s="65">
        <v>0</v>
      </c>
      <c r="B20593" s="73" t="s">
        <v>784</v>
      </c>
      <c r="C20593" s="76">
        <v>0</v>
      </c>
      <c r="D20593" s="96">
        <f>IF(C20647+C20652=0,1,2)</f>
        <v>2</v>
      </c>
    </row>
    <row r="20594" spans="1:4" ht="15" hidden="1" x14ac:dyDescent="0.2">
      <c r="A20594" s="65">
        <v>0</v>
      </c>
      <c r="B20594" s="77" t="s">
        <v>785</v>
      </c>
      <c r="C20594" s="76">
        <v>0</v>
      </c>
      <c r="D20594" s="96">
        <f>IF(C20647+C20652=0,1,2)</f>
        <v>2</v>
      </c>
    </row>
    <row r="20595" spans="1:4" ht="15" hidden="1" x14ac:dyDescent="0.2">
      <c r="A20595" s="65">
        <v>0</v>
      </c>
      <c r="B20595" s="77" t="s">
        <v>733</v>
      </c>
      <c r="C20595" s="76">
        <v>0</v>
      </c>
      <c r="D20595" s="96">
        <f>IF(C20647+C20652=0,1,2)</f>
        <v>2</v>
      </c>
    </row>
    <row r="20596" spans="1:4" ht="15" hidden="1" x14ac:dyDescent="0.2">
      <c r="A20596" s="65">
        <v>0</v>
      </c>
      <c r="B20596" s="77" t="s">
        <v>786</v>
      </c>
      <c r="C20596" s="76">
        <v>0</v>
      </c>
      <c r="D20596" s="96">
        <f>IF(C20647+C20652=0,1,2)</f>
        <v>2</v>
      </c>
    </row>
    <row r="20597" spans="1:4" ht="15" hidden="1" x14ac:dyDescent="0.2">
      <c r="A20597" s="65">
        <v>0</v>
      </c>
      <c r="B20597" s="77" t="s">
        <v>787</v>
      </c>
      <c r="C20597" s="76">
        <v>0</v>
      </c>
      <c r="D20597" s="96">
        <f>IF(C20647+C20652=0,1,2)</f>
        <v>2</v>
      </c>
    </row>
    <row r="20598" spans="1:4" ht="15" hidden="1" x14ac:dyDescent="0.2">
      <c r="A20598" s="65">
        <f t="shared" si="321"/>
        <v>0</v>
      </c>
      <c r="B20598" s="81" t="s">
        <v>744</v>
      </c>
      <c r="C20598" s="76">
        <v>0</v>
      </c>
      <c r="D20598" s="96">
        <f>IF(C20647+C20652=0,1,2)</f>
        <v>2</v>
      </c>
    </row>
    <row r="20599" spans="1:4" ht="15" hidden="1" x14ac:dyDescent="0.2">
      <c r="A20599" s="65">
        <v>0</v>
      </c>
      <c r="B20599" s="73" t="s">
        <v>788</v>
      </c>
      <c r="C20599" s="76">
        <v>0</v>
      </c>
      <c r="D20599" s="96">
        <f>IF(C20647+C20652=0,1,2)</f>
        <v>2</v>
      </c>
    </row>
    <row r="20600" spans="1:4" ht="15" hidden="1" x14ac:dyDescent="0.2">
      <c r="A20600" s="65">
        <v>0</v>
      </c>
      <c r="B20600" s="77" t="s">
        <v>737</v>
      </c>
      <c r="C20600" s="76">
        <v>0</v>
      </c>
      <c r="D20600" s="96">
        <f>IF(C20647+C20652=0,1,2)</f>
        <v>2</v>
      </c>
    </row>
    <row r="20601" spans="1:4" ht="15" hidden="1" x14ac:dyDescent="0.2">
      <c r="A20601" s="65">
        <v>0</v>
      </c>
      <c r="B20601" s="77" t="s">
        <v>733</v>
      </c>
      <c r="C20601" s="76">
        <v>0</v>
      </c>
      <c r="D20601" s="96">
        <f>IF(C20647+C20652=0,1,2)</f>
        <v>2</v>
      </c>
    </row>
    <row r="20602" spans="1:4" ht="15" hidden="1" x14ac:dyDescent="0.2">
      <c r="A20602" s="65">
        <v>0</v>
      </c>
      <c r="B20602" s="77" t="s">
        <v>738</v>
      </c>
      <c r="C20602" s="76">
        <v>0</v>
      </c>
      <c r="D20602" s="96">
        <f>IF(C20647+C20652=0,1,2)</f>
        <v>2</v>
      </c>
    </row>
    <row r="20603" spans="1:4" ht="15" hidden="1" x14ac:dyDescent="0.2">
      <c r="A20603" s="65">
        <v>0</v>
      </c>
      <c r="B20603" s="73" t="s">
        <v>789</v>
      </c>
      <c r="C20603" s="76">
        <v>0</v>
      </c>
      <c r="D20603" s="96">
        <f>IF(C20647+C20652=0,1,2)</f>
        <v>2</v>
      </c>
    </row>
    <row r="20604" spans="1:4" ht="15" hidden="1" x14ac:dyDescent="0.2">
      <c r="A20604" s="65">
        <v>0</v>
      </c>
      <c r="B20604" s="77" t="s">
        <v>790</v>
      </c>
      <c r="C20604" s="76">
        <v>0</v>
      </c>
      <c r="D20604" s="96">
        <f>IF(C20647+C20652=0,1,2)</f>
        <v>2</v>
      </c>
    </row>
    <row r="20605" spans="1:4" ht="15" hidden="1" x14ac:dyDescent="0.2">
      <c r="A20605" s="65">
        <f t="shared" si="321"/>
        <v>0</v>
      </c>
      <c r="B20605" s="97"/>
      <c r="C20605" s="98"/>
      <c r="D20605" s="96">
        <f>IF(C20647+C20652=0,1,2)</f>
        <v>2</v>
      </c>
    </row>
    <row r="20606" spans="1:4" ht="15" hidden="1" x14ac:dyDescent="0.2">
      <c r="A20606" s="65">
        <f t="shared" si="321"/>
        <v>0</v>
      </c>
      <c r="B20606" s="99" t="s">
        <v>816</v>
      </c>
      <c r="C20606" s="100"/>
      <c r="D20606" s="96">
        <f>IF(C20647+C20652=0,1,2)</f>
        <v>2</v>
      </c>
    </row>
    <row r="20607" spans="1:4" ht="15" x14ac:dyDescent="0.2">
      <c r="B20607" s="112" t="s">
        <v>3</v>
      </c>
      <c r="C20607" s="72">
        <v>114.84</v>
      </c>
      <c r="D20607" s="66"/>
    </row>
    <row r="20608" spans="1:4" ht="15" hidden="1" x14ac:dyDescent="0.2">
      <c r="A20608" s="65">
        <f t="shared" si="321"/>
        <v>0</v>
      </c>
      <c r="B20608" s="85" t="s">
        <v>4</v>
      </c>
      <c r="C20608" s="92">
        <v>0</v>
      </c>
      <c r="D20608" s="96">
        <f>IF(C20647+C20652=0,1,2)</f>
        <v>2</v>
      </c>
    </row>
    <row r="20609" spans="1:4" ht="15" x14ac:dyDescent="0.2">
      <c r="B20609" s="85" t="s">
        <v>5</v>
      </c>
      <c r="C20609" s="92">
        <v>114.84</v>
      </c>
      <c r="D20609" s="96"/>
    </row>
    <row r="20610" spans="1:4" ht="15" hidden="1" x14ac:dyDescent="0.2">
      <c r="A20610" s="65">
        <v>0</v>
      </c>
      <c r="B20610" s="102" t="s">
        <v>796</v>
      </c>
      <c r="C20610" s="103">
        <v>114.84</v>
      </c>
      <c r="D20610" s="96">
        <f>IF(C20647+C20652=0,1,2)</f>
        <v>2</v>
      </c>
    </row>
    <row r="20611" spans="1:4" ht="15" hidden="1" x14ac:dyDescent="0.2">
      <c r="A20611" s="65">
        <v>0</v>
      </c>
      <c r="B20611" s="102" t="s">
        <v>797</v>
      </c>
      <c r="C20611" s="103">
        <v>0</v>
      </c>
      <c r="D20611" s="96">
        <f>IF(C20647+C20652=0,1,2)</f>
        <v>2</v>
      </c>
    </row>
    <row r="20612" spans="1:4" ht="15" hidden="1" x14ac:dyDescent="0.2">
      <c r="A20612" s="65">
        <v>0</v>
      </c>
      <c r="B20612" s="102" t="s">
        <v>798</v>
      </c>
      <c r="C20612" s="103">
        <v>0</v>
      </c>
      <c r="D20612" s="96">
        <f>IF(C20647+C20652=0,1,2)</f>
        <v>2</v>
      </c>
    </row>
    <row r="20613" spans="1:4" ht="15" hidden="1" x14ac:dyDescent="0.2">
      <c r="A20613" s="65">
        <v>0</v>
      </c>
      <c r="B20613" s="102" t="s">
        <v>799</v>
      </c>
      <c r="C20613" s="103">
        <v>0</v>
      </c>
      <c r="D20613" s="96">
        <f>IF(C20647+C20652=0,1,2)</f>
        <v>2</v>
      </c>
    </row>
    <row r="20614" spans="1:4" ht="15" hidden="1" x14ac:dyDescent="0.2">
      <c r="A20614" s="65">
        <v>0</v>
      </c>
      <c r="B20614" s="102" t="s">
        <v>800</v>
      </c>
      <c r="C20614" s="103">
        <v>0</v>
      </c>
      <c r="D20614" s="96">
        <f>IF(C20647+C20652=0,1,2)</f>
        <v>2</v>
      </c>
    </row>
    <row r="20615" spans="1:4" ht="15" hidden="1" x14ac:dyDescent="0.2">
      <c r="A20615" s="65">
        <v>0</v>
      </c>
      <c r="B20615" s="102" t="s">
        <v>801</v>
      </c>
      <c r="C20615" s="103">
        <v>0</v>
      </c>
      <c r="D20615" s="96">
        <f>IF(C20647+C20652=0,1,2)</f>
        <v>2</v>
      </c>
    </row>
    <row r="20616" spans="1:4" ht="30" hidden="1" x14ac:dyDescent="0.2">
      <c r="A20616" s="65">
        <v>0</v>
      </c>
      <c r="B20616" s="102" t="s">
        <v>802</v>
      </c>
      <c r="C20616" s="103">
        <v>0</v>
      </c>
      <c r="D20616" s="96">
        <f>IF(C20647+C20652=0,1,2)</f>
        <v>2</v>
      </c>
    </row>
    <row r="20617" spans="1:4" ht="30" hidden="1" x14ac:dyDescent="0.2">
      <c r="A20617" s="65">
        <v>0</v>
      </c>
      <c r="B20617" s="102" t="s">
        <v>803</v>
      </c>
      <c r="C20617" s="103">
        <v>0</v>
      </c>
      <c r="D20617" s="96">
        <f>IF(C20647+C20652=0,1,2)</f>
        <v>2</v>
      </c>
    </row>
    <row r="20618" spans="1:4" ht="15" hidden="1" x14ac:dyDescent="0.2">
      <c r="A20618" s="65">
        <v>0</v>
      </c>
      <c r="B20618" s="102" t="s">
        <v>804</v>
      </c>
      <c r="C20618" s="103">
        <v>0</v>
      </c>
      <c r="D20618" s="96">
        <f>IF(C20647+C20652=0,1,2)</f>
        <v>2</v>
      </c>
    </row>
    <row r="20619" spans="1:4" ht="15" hidden="1" x14ac:dyDescent="0.2">
      <c r="A20619" s="65">
        <v>0</v>
      </c>
      <c r="B20619" s="102" t="s">
        <v>805</v>
      </c>
      <c r="C20619" s="103">
        <v>0</v>
      </c>
      <c r="D20619" s="96">
        <f>IF(C20647+C20652=0,1,2)</f>
        <v>2</v>
      </c>
    </row>
    <row r="20620" spans="1:4" ht="15" hidden="1" x14ac:dyDescent="0.2">
      <c r="A20620" s="65">
        <f t="shared" ref="A20620:A20675" si="322">C20620</f>
        <v>0</v>
      </c>
      <c r="B20620" s="85" t="s">
        <v>806</v>
      </c>
      <c r="C20620" s="92">
        <v>0</v>
      </c>
      <c r="D20620" s="96">
        <f>IF(C20647+C20652=0,1,2)</f>
        <v>2</v>
      </c>
    </row>
    <row r="20621" spans="1:4" ht="15" hidden="1" x14ac:dyDescent="0.2">
      <c r="A20621" s="65">
        <f t="shared" si="322"/>
        <v>0</v>
      </c>
      <c r="B20621" s="85" t="s">
        <v>6</v>
      </c>
      <c r="C20621" s="92">
        <v>0</v>
      </c>
      <c r="D20621" s="96">
        <f>IF(C20647+C20652=0,1,2)</f>
        <v>2</v>
      </c>
    </row>
    <row r="20622" spans="1:4" ht="15" hidden="1" x14ac:dyDescent="0.2">
      <c r="A20622" s="65">
        <f t="shared" si="322"/>
        <v>0</v>
      </c>
      <c r="B20622" s="73" t="s">
        <v>7</v>
      </c>
      <c r="C20622" s="76">
        <v>0</v>
      </c>
      <c r="D20622" s="96">
        <f>IF(C20647+C20652=0,1,2)</f>
        <v>2</v>
      </c>
    </row>
    <row r="20623" spans="1:4" ht="15" hidden="1" x14ac:dyDescent="0.2">
      <c r="A20623" s="65">
        <f t="shared" si="322"/>
        <v>0</v>
      </c>
      <c r="B20623" s="85" t="s">
        <v>8</v>
      </c>
      <c r="C20623" s="92">
        <v>0</v>
      </c>
      <c r="D20623" s="96">
        <f>IF(C20647+C20652=0,1,2)</f>
        <v>2</v>
      </c>
    </row>
    <row r="20624" spans="1:4" ht="15" hidden="1" x14ac:dyDescent="0.2">
      <c r="A20624" s="65">
        <f t="shared" si="322"/>
        <v>0</v>
      </c>
      <c r="B20624" s="85" t="s">
        <v>9</v>
      </c>
      <c r="C20624" s="92">
        <v>0</v>
      </c>
      <c r="D20624" s="96">
        <f>IF(C20647+C20652=0,1,2)</f>
        <v>2</v>
      </c>
    </row>
    <row r="20625" spans="1:4" ht="15" hidden="1" x14ac:dyDescent="0.2">
      <c r="A20625" s="65">
        <f t="shared" si="322"/>
        <v>0</v>
      </c>
      <c r="B20625" s="85" t="s">
        <v>10</v>
      </c>
      <c r="C20625" s="92">
        <v>0</v>
      </c>
      <c r="D20625" s="96">
        <f>IF(C20647+C20652=0,1,2)</f>
        <v>2</v>
      </c>
    </row>
    <row r="20626" spans="1:4" ht="15" hidden="1" x14ac:dyDescent="0.2">
      <c r="A20626" s="65">
        <f t="shared" si="322"/>
        <v>0</v>
      </c>
      <c r="B20626" s="81" t="s">
        <v>11</v>
      </c>
      <c r="C20626" s="76">
        <v>0</v>
      </c>
      <c r="D20626" s="66">
        <f>IF(C20647+C20652=0,1,2)</f>
        <v>2</v>
      </c>
    </row>
    <row r="20627" spans="1:4" ht="15" hidden="1" x14ac:dyDescent="0.2">
      <c r="A20627" s="65">
        <f t="shared" si="322"/>
        <v>0</v>
      </c>
      <c r="B20627" s="81" t="s">
        <v>12</v>
      </c>
      <c r="C20627" s="76">
        <v>0</v>
      </c>
      <c r="D20627" s="96">
        <f>IF(C20647+C20652=0,1,2)</f>
        <v>2</v>
      </c>
    </row>
    <row r="20628" spans="1:4" ht="15" hidden="1" x14ac:dyDescent="0.2">
      <c r="A20628" s="65">
        <v>0</v>
      </c>
      <c r="B20628" s="104" t="s">
        <v>784</v>
      </c>
      <c r="C20628" s="105">
        <v>0</v>
      </c>
      <c r="D20628" s="96">
        <f>IF(C20647+C20652=0,1,2)</f>
        <v>2</v>
      </c>
    </row>
    <row r="20629" spans="1:4" ht="15" hidden="1" x14ac:dyDescent="0.2">
      <c r="A20629" s="65">
        <v>0</v>
      </c>
      <c r="B20629" s="102" t="s">
        <v>785</v>
      </c>
      <c r="C20629" s="103">
        <v>0</v>
      </c>
      <c r="D20629" s="96">
        <f>IF(C20647+C20652=0,1,2)</f>
        <v>2</v>
      </c>
    </row>
    <row r="20630" spans="1:4" ht="15" hidden="1" x14ac:dyDescent="0.2">
      <c r="A20630" s="65">
        <v>0</v>
      </c>
      <c r="B20630" s="102" t="s">
        <v>807</v>
      </c>
      <c r="C20630" s="103">
        <v>0</v>
      </c>
      <c r="D20630" s="96">
        <f>IF(C20647+C20652=0,1,2)</f>
        <v>2</v>
      </c>
    </row>
    <row r="20631" spans="1:4" ht="15" hidden="1" x14ac:dyDescent="0.2">
      <c r="A20631" s="65">
        <v>0</v>
      </c>
      <c r="B20631" s="106" t="s">
        <v>734</v>
      </c>
      <c r="C20631" s="92">
        <v>0</v>
      </c>
      <c r="D20631" s="96">
        <f>IF(C20647+C20652=0,1,2)</f>
        <v>2</v>
      </c>
    </row>
    <row r="20632" spans="1:4" ht="15" hidden="1" x14ac:dyDescent="0.2">
      <c r="A20632" s="65">
        <v>0</v>
      </c>
      <c r="B20632" s="77" t="s">
        <v>808</v>
      </c>
      <c r="C20632" s="76">
        <v>0</v>
      </c>
      <c r="D20632" s="96">
        <f>IF(C20647+C20652=0,1,2)</f>
        <v>2</v>
      </c>
    </row>
    <row r="20633" spans="1:4" ht="15" hidden="1" x14ac:dyDescent="0.2">
      <c r="A20633" s="65">
        <f t="shared" si="322"/>
        <v>0</v>
      </c>
      <c r="B20633" s="81" t="s">
        <v>13</v>
      </c>
      <c r="C20633" s="76">
        <v>0</v>
      </c>
      <c r="D20633" s="96">
        <f>IF(C20647+C20652=0,1,2)</f>
        <v>2</v>
      </c>
    </row>
    <row r="20634" spans="1:4" ht="15" hidden="1" x14ac:dyDescent="0.2">
      <c r="A20634" s="65">
        <v>0</v>
      </c>
      <c r="B20634" s="104" t="s">
        <v>788</v>
      </c>
      <c r="C20634" s="105">
        <v>0</v>
      </c>
      <c r="D20634" s="96">
        <f>IF(C20647+C20652=0,1,2)</f>
        <v>2</v>
      </c>
    </row>
    <row r="20635" spans="1:4" ht="15" hidden="1" x14ac:dyDescent="0.2">
      <c r="A20635" s="65">
        <v>0</v>
      </c>
      <c r="B20635" s="102" t="s">
        <v>785</v>
      </c>
      <c r="C20635" s="103">
        <v>0</v>
      </c>
      <c r="D20635" s="96">
        <f>IF(C20647+C20652=0,1,2)</f>
        <v>2</v>
      </c>
    </row>
    <row r="20636" spans="1:4" ht="15" hidden="1" x14ac:dyDescent="0.2">
      <c r="A20636" s="65">
        <v>0</v>
      </c>
      <c r="B20636" s="102" t="s">
        <v>733</v>
      </c>
      <c r="C20636" s="103">
        <v>0</v>
      </c>
      <c r="D20636" s="96">
        <f>IF(C20647+C20652=0,1,2)</f>
        <v>2</v>
      </c>
    </row>
    <row r="20637" spans="1:4" ht="30" hidden="1" x14ac:dyDescent="0.2">
      <c r="A20637" s="65">
        <f t="shared" si="322"/>
        <v>0</v>
      </c>
      <c r="B20637" s="106" t="s">
        <v>809</v>
      </c>
      <c r="C20637" s="92">
        <v>0</v>
      </c>
      <c r="D20637" s="96">
        <f>IF(C20647+C20652=0,1,2)</f>
        <v>2</v>
      </c>
    </row>
    <row r="20638" spans="1:4" ht="15" hidden="1" x14ac:dyDescent="0.2">
      <c r="A20638" s="65">
        <v>0</v>
      </c>
      <c r="B20638" s="77" t="s">
        <v>738</v>
      </c>
      <c r="C20638" s="76">
        <v>0</v>
      </c>
      <c r="D20638" s="96">
        <f>IF(C20647+C20652=0,1,2)</f>
        <v>2</v>
      </c>
    </row>
    <row r="20639" spans="1:4" ht="15" hidden="1" x14ac:dyDescent="0.2">
      <c r="A20639" s="65">
        <v>0</v>
      </c>
      <c r="B20639" s="104" t="s">
        <v>789</v>
      </c>
      <c r="C20639" s="105">
        <v>0</v>
      </c>
      <c r="D20639" s="96">
        <f>IF(C20647+C20652=0,1,2)</f>
        <v>2</v>
      </c>
    </row>
    <row r="20640" spans="1:4" ht="15" hidden="1" x14ac:dyDescent="0.2">
      <c r="A20640" s="65">
        <v>0</v>
      </c>
      <c r="B20640" s="102" t="s">
        <v>732</v>
      </c>
      <c r="C20640" s="103">
        <v>0</v>
      </c>
      <c r="D20640" s="96">
        <f>IF(C20647+C20652=0,1,2)</f>
        <v>2</v>
      </c>
    </row>
    <row r="20641" spans="1:4" ht="15" hidden="1" x14ac:dyDescent="0.2">
      <c r="A20641" s="65">
        <v>0</v>
      </c>
      <c r="B20641" s="102" t="s">
        <v>737</v>
      </c>
      <c r="C20641" s="103">
        <v>0</v>
      </c>
      <c r="D20641" s="96">
        <f>IF(C20647+C20652=0,1,2)</f>
        <v>2</v>
      </c>
    </row>
    <row r="20642" spans="1:4" ht="15" hidden="1" x14ac:dyDescent="0.2">
      <c r="A20642" s="65">
        <v>0</v>
      </c>
      <c r="B20642" s="102" t="s">
        <v>733</v>
      </c>
      <c r="C20642" s="103">
        <v>0</v>
      </c>
      <c r="D20642" s="96">
        <f>IF(C20647+C20652=0,1,2)</f>
        <v>2</v>
      </c>
    </row>
    <row r="20643" spans="1:4" ht="15" hidden="1" x14ac:dyDescent="0.2">
      <c r="A20643" s="65">
        <v>0</v>
      </c>
      <c r="B20643" s="106" t="s">
        <v>734</v>
      </c>
      <c r="C20643" s="92">
        <v>0</v>
      </c>
      <c r="D20643" s="96">
        <f>IF(C20647+C20652=0,1,2)</f>
        <v>2</v>
      </c>
    </row>
    <row r="20644" spans="1:4" ht="15" hidden="1" x14ac:dyDescent="0.2">
      <c r="A20644" s="65">
        <v>0</v>
      </c>
      <c r="B20644" s="77" t="s">
        <v>738</v>
      </c>
      <c r="C20644" s="76">
        <v>0</v>
      </c>
      <c r="D20644" s="96">
        <f>IF(C20647+C20652=0,1,2)</f>
        <v>2</v>
      </c>
    </row>
    <row r="20645" spans="1:4" ht="15" hidden="1" x14ac:dyDescent="0.2">
      <c r="A20645" s="65">
        <f t="shared" si="322"/>
        <v>0</v>
      </c>
      <c r="B20645" s="97"/>
      <c r="C20645" s="98"/>
      <c r="D20645" s="96">
        <f>IF(C20647+C20652=0,1,2)</f>
        <v>2</v>
      </c>
    </row>
    <row r="20646" spans="1:4" ht="15" hidden="1" x14ac:dyDescent="0.2">
      <c r="A20646" s="65">
        <f t="shared" si="322"/>
        <v>0</v>
      </c>
      <c r="B20646" s="99" t="s">
        <v>817</v>
      </c>
      <c r="C20646" s="100"/>
      <c r="D20646" s="96">
        <f>IF(C20647+C20652=0,1,2)</f>
        <v>2</v>
      </c>
    </row>
    <row r="20647" spans="1:4" ht="15" x14ac:dyDescent="0.2">
      <c r="B20647" s="79" t="s">
        <v>741</v>
      </c>
      <c r="C20647" s="80">
        <v>110.25955</v>
      </c>
      <c r="D20647" s="96"/>
    </row>
    <row r="20648" spans="1:4" ht="15" x14ac:dyDescent="0.2">
      <c r="B20648" s="113" t="s">
        <v>721</v>
      </c>
      <c r="C20648" s="72">
        <v>110.25955</v>
      </c>
      <c r="D20648" s="66"/>
    </row>
    <row r="20649" spans="1:4" ht="15" hidden="1" x14ac:dyDescent="0.2">
      <c r="A20649" s="65">
        <f t="shared" si="322"/>
        <v>0</v>
      </c>
      <c r="B20649" s="85" t="s">
        <v>742</v>
      </c>
      <c r="C20649" s="92">
        <v>0</v>
      </c>
      <c r="D20649" s="96">
        <f>IF(C20647+C20652=0,1,2)</f>
        <v>2</v>
      </c>
    </row>
    <row r="20650" spans="1:4" ht="15" hidden="1" x14ac:dyDescent="0.2">
      <c r="A20650" s="65">
        <f t="shared" si="322"/>
        <v>0</v>
      </c>
      <c r="B20650" s="85" t="s">
        <v>743</v>
      </c>
      <c r="C20650" s="92">
        <v>0</v>
      </c>
      <c r="D20650" s="96">
        <f>IF(C20647+C20652=0,1,2)</f>
        <v>2</v>
      </c>
    </row>
    <row r="20651" spans="1:4" ht="15" hidden="1" x14ac:dyDescent="0.2">
      <c r="A20651" s="65">
        <f t="shared" si="322"/>
        <v>0</v>
      </c>
      <c r="B20651" s="85" t="s">
        <v>744</v>
      </c>
      <c r="C20651" s="92">
        <v>0</v>
      </c>
      <c r="D20651" s="96">
        <f>IF(C20647+C20652=0,1,2)</f>
        <v>2</v>
      </c>
    </row>
    <row r="20652" spans="1:4" ht="15" x14ac:dyDescent="0.2">
      <c r="B20652" s="79" t="s">
        <v>745</v>
      </c>
      <c r="C20652" s="80">
        <v>114.84</v>
      </c>
      <c r="D20652" s="96"/>
    </row>
    <row r="20653" spans="1:4" ht="15" x14ac:dyDescent="0.2">
      <c r="B20653" s="113" t="s">
        <v>3</v>
      </c>
      <c r="C20653" s="72">
        <v>114.84</v>
      </c>
      <c r="D20653" s="66"/>
    </row>
    <row r="20654" spans="1:4" ht="15" hidden="1" x14ac:dyDescent="0.2">
      <c r="A20654" s="65">
        <f t="shared" si="322"/>
        <v>0</v>
      </c>
      <c r="B20654" s="85" t="s">
        <v>11</v>
      </c>
      <c r="C20654" s="92">
        <v>0</v>
      </c>
      <c r="D20654" s="66">
        <f>IF(C20647+C20652=0,1,2)</f>
        <v>2</v>
      </c>
    </row>
    <row r="20655" spans="1:4" ht="15" hidden="1" x14ac:dyDescent="0.2">
      <c r="A20655" s="65">
        <f t="shared" si="322"/>
        <v>0</v>
      </c>
      <c r="B20655" s="85" t="s">
        <v>746</v>
      </c>
      <c r="C20655" s="92">
        <v>0</v>
      </c>
      <c r="D20655" s="96">
        <f>IF(C20647+C20652=0,1,2)</f>
        <v>2</v>
      </c>
    </row>
    <row r="20656" spans="1:4" ht="15" hidden="1" x14ac:dyDescent="0.2">
      <c r="A20656" s="65">
        <f t="shared" si="322"/>
        <v>0</v>
      </c>
      <c r="B20656" s="85" t="s">
        <v>13</v>
      </c>
      <c r="C20656" s="92">
        <v>0</v>
      </c>
      <c r="D20656" s="96">
        <f>IF(C20647+C20652=0,1,2)</f>
        <v>2</v>
      </c>
    </row>
    <row r="20657" spans="1:4" ht="15" hidden="1" x14ac:dyDescent="0.2">
      <c r="A20657" s="65">
        <f t="shared" si="322"/>
        <v>-4.5804499999999999</v>
      </c>
      <c r="B20657" s="94" t="s">
        <v>747</v>
      </c>
      <c r="C20657" s="95">
        <v>-4.5804499999999999</v>
      </c>
      <c r="D20657" s="65">
        <f>IF(C20647+C20652=0,1,2)</f>
        <v>2</v>
      </c>
    </row>
    <row r="20658" spans="1:4" ht="15" hidden="1" x14ac:dyDescent="0.2">
      <c r="A20658" s="65">
        <f t="shared" si="322"/>
        <v>31.70185</v>
      </c>
      <c r="B20658" s="94" t="s">
        <v>812</v>
      </c>
      <c r="C20658" s="95">
        <v>31.70185</v>
      </c>
      <c r="D20658" s="65">
        <f>IF(C20647+C20652=0,1,2)</f>
        <v>2</v>
      </c>
    </row>
    <row r="20659" spans="1:4" ht="15" hidden="1" x14ac:dyDescent="0.2">
      <c r="A20659" s="65">
        <f t="shared" si="322"/>
        <v>27.121400000000001</v>
      </c>
      <c r="B20659" s="94" t="s">
        <v>813</v>
      </c>
      <c r="C20659" s="95">
        <v>27.121400000000001</v>
      </c>
      <c r="D20659" s="65">
        <f>IF(C20647+C20652=0,1,2)</f>
        <v>2</v>
      </c>
    </row>
    <row r="20660" spans="1:4" ht="15" hidden="1" x14ac:dyDescent="0.2">
      <c r="A20660" s="65">
        <f t="shared" si="322"/>
        <v>0</v>
      </c>
      <c r="B20660" s="108"/>
      <c r="C20660" s="109"/>
      <c r="D20660" s="96">
        <f>IF(C20647+C20652=0,1,2)</f>
        <v>2</v>
      </c>
    </row>
    <row r="20661" spans="1:4" ht="15" hidden="1" x14ac:dyDescent="0.2">
      <c r="A20661" s="65">
        <f t="shared" si="322"/>
        <v>0</v>
      </c>
      <c r="B20661" s="82" t="s">
        <v>791</v>
      </c>
      <c r="C20661" s="100"/>
      <c r="D20661" s="96">
        <f>IF(C20647+C20652=0,1,2)</f>
        <v>2</v>
      </c>
    </row>
    <row r="20662" spans="1:4" ht="15" x14ac:dyDescent="0.2">
      <c r="B20662" s="107" t="s">
        <v>792</v>
      </c>
      <c r="C20662" s="114">
        <v>10</v>
      </c>
      <c r="D20662" s="96"/>
    </row>
    <row r="20663" spans="1:4" ht="15" x14ac:dyDescent="0.2">
      <c r="B20663" s="81" t="s">
        <v>793</v>
      </c>
      <c r="C20663" s="110">
        <v>5</v>
      </c>
      <c r="D20663" s="96"/>
    </row>
    <row r="20664" spans="1:4" ht="15" x14ac:dyDescent="0.2">
      <c r="B20664" s="81" t="s">
        <v>794</v>
      </c>
      <c r="C20664" s="110">
        <v>5</v>
      </c>
      <c r="D20664" s="96"/>
    </row>
    <row r="20665" spans="1:4" ht="15" hidden="1" x14ac:dyDescent="0.2">
      <c r="A20665" s="65">
        <f t="shared" si="322"/>
        <v>0</v>
      </c>
      <c r="B20665" s="111"/>
      <c r="C20665" s="109"/>
      <c r="D20665" s="96">
        <f>IF(C20647+C20652=0,1,2)</f>
        <v>2</v>
      </c>
    </row>
    <row r="20666" spans="1:4" ht="30" hidden="1" customHeight="1" x14ac:dyDescent="0.2">
      <c r="A20666" s="65">
        <v>1</v>
      </c>
      <c r="B20666" s="117" t="s">
        <v>1059</v>
      </c>
      <c r="C20666" s="118"/>
      <c r="D20666" s="96">
        <f>IF(C20730+C20735=0,1,2)</f>
        <v>1</v>
      </c>
    </row>
    <row r="20667" spans="1:4" ht="15" hidden="1" x14ac:dyDescent="0.2">
      <c r="A20667" s="65">
        <f t="shared" si="322"/>
        <v>0</v>
      </c>
      <c r="B20667" s="97"/>
      <c r="C20667" s="98"/>
      <c r="D20667" s="96">
        <f>IF(C20730+C20735=0,1,2)</f>
        <v>1</v>
      </c>
    </row>
    <row r="20668" spans="1:4" ht="15" hidden="1" x14ac:dyDescent="0.2">
      <c r="A20668" s="65">
        <f t="shared" si="322"/>
        <v>0</v>
      </c>
      <c r="B20668" s="99" t="s">
        <v>815</v>
      </c>
      <c r="C20668" s="100"/>
      <c r="D20668" s="96">
        <f>IF(C20730+C20735=0,1,2)</f>
        <v>1</v>
      </c>
    </row>
    <row r="20669" spans="1:4" ht="15" hidden="1" x14ac:dyDescent="0.2">
      <c r="A20669" s="65">
        <f t="shared" si="322"/>
        <v>0</v>
      </c>
      <c r="B20669" s="101" t="s">
        <v>721</v>
      </c>
      <c r="C20669" s="76">
        <v>0</v>
      </c>
      <c r="D20669" s="96">
        <f>IF(C20730+C20735=0,1,2)</f>
        <v>1</v>
      </c>
    </row>
    <row r="20670" spans="1:4" ht="15" hidden="1" x14ac:dyDescent="0.2">
      <c r="A20670" s="65">
        <f t="shared" si="322"/>
        <v>0</v>
      </c>
      <c r="B20670" s="73" t="s">
        <v>722</v>
      </c>
      <c r="C20670" s="76"/>
      <c r="D20670" s="96">
        <f>IF(C20730+C20735=0,1,2)</f>
        <v>1</v>
      </c>
    </row>
    <row r="20671" spans="1:4" ht="15" hidden="1" x14ac:dyDescent="0.2">
      <c r="A20671" s="65">
        <f t="shared" si="322"/>
        <v>0</v>
      </c>
      <c r="B20671" s="73" t="s">
        <v>783</v>
      </c>
      <c r="C20671" s="76"/>
      <c r="D20671" s="96">
        <f>IF(C20730+C20735=0,1,2)</f>
        <v>1</v>
      </c>
    </row>
    <row r="20672" spans="1:4" ht="15" hidden="1" x14ac:dyDescent="0.2">
      <c r="A20672" s="65">
        <f t="shared" si="322"/>
        <v>0</v>
      </c>
      <c r="B20672" s="73" t="s">
        <v>8</v>
      </c>
      <c r="C20672" s="76">
        <v>0</v>
      </c>
      <c r="D20672" s="96">
        <f>IF(C20730+C20735=0,1,2)</f>
        <v>1</v>
      </c>
    </row>
    <row r="20673" spans="1:4" ht="15" hidden="1" x14ac:dyDescent="0.2">
      <c r="A20673" s="65">
        <f t="shared" si="322"/>
        <v>0</v>
      </c>
      <c r="B20673" s="73" t="s">
        <v>723</v>
      </c>
      <c r="C20673" s="76">
        <v>0</v>
      </c>
      <c r="D20673" s="96">
        <f>IF(C20730+C20735=0,1,2)</f>
        <v>1</v>
      </c>
    </row>
    <row r="20674" spans="1:4" ht="15" hidden="1" x14ac:dyDescent="0.2">
      <c r="A20674" s="65">
        <f t="shared" si="322"/>
        <v>0</v>
      </c>
      <c r="B20674" s="81" t="s">
        <v>742</v>
      </c>
      <c r="C20674" s="76">
        <v>0</v>
      </c>
      <c r="D20674" s="96">
        <f>IF(C20730+C20735=0,1,2)</f>
        <v>1</v>
      </c>
    </row>
    <row r="20675" spans="1:4" ht="15" hidden="1" x14ac:dyDescent="0.2">
      <c r="A20675" s="65">
        <f t="shared" si="322"/>
        <v>0</v>
      </c>
      <c r="B20675" s="81" t="s">
        <v>748</v>
      </c>
      <c r="C20675" s="76">
        <v>0</v>
      </c>
      <c r="D20675" s="96">
        <f>IF(C20730+C20735=0,1,2)</f>
        <v>1</v>
      </c>
    </row>
    <row r="20676" spans="1:4" ht="15" hidden="1" x14ac:dyDescent="0.2">
      <c r="A20676" s="65">
        <v>0</v>
      </c>
      <c r="B20676" s="73" t="s">
        <v>784</v>
      </c>
      <c r="C20676" s="76">
        <v>0</v>
      </c>
      <c r="D20676" s="96">
        <f>IF(C20730+C20735=0,1,2)</f>
        <v>1</v>
      </c>
    </row>
    <row r="20677" spans="1:4" ht="15" hidden="1" x14ac:dyDescent="0.2">
      <c r="A20677" s="65">
        <v>0</v>
      </c>
      <c r="B20677" s="77" t="s">
        <v>785</v>
      </c>
      <c r="C20677" s="76">
        <v>0</v>
      </c>
      <c r="D20677" s="96">
        <f>IF(C20730+C20735=0,1,2)</f>
        <v>1</v>
      </c>
    </row>
    <row r="20678" spans="1:4" ht="15" hidden="1" x14ac:dyDescent="0.2">
      <c r="A20678" s="65">
        <v>0</v>
      </c>
      <c r="B20678" s="77" t="s">
        <v>733</v>
      </c>
      <c r="C20678" s="76">
        <v>0</v>
      </c>
      <c r="D20678" s="96">
        <f>IF(C20730+C20735=0,1,2)</f>
        <v>1</v>
      </c>
    </row>
    <row r="20679" spans="1:4" ht="15" hidden="1" x14ac:dyDescent="0.2">
      <c r="A20679" s="65">
        <v>0</v>
      </c>
      <c r="B20679" s="77" t="s">
        <v>786</v>
      </c>
      <c r="C20679" s="76">
        <v>0</v>
      </c>
      <c r="D20679" s="96">
        <f>IF(C20730+C20735=0,1,2)</f>
        <v>1</v>
      </c>
    </row>
    <row r="20680" spans="1:4" ht="15" hidden="1" x14ac:dyDescent="0.2">
      <c r="A20680" s="65">
        <v>0</v>
      </c>
      <c r="B20680" s="77" t="s">
        <v>787</v>
      </c>
      <c r="C20680" s="76">
        <v>0</v>
      </c>
      <c r="D20680" s="96">
        <f>IF(C20730+C20735=0,1,2)</f>
        <v>1</v>
      </c>
    </row>
    <row r="20681" spans="1:4" ht="15" hidden="1" x14ac:dyDescent="0.2">
      <c r="A20681" s="65">
        <f t="shared" ref="A20681:A20744" si="323">C20681</f>
        <v>0</v>
      </c>
      <c r="B20681" s="81" t="s">
        <v>744</v>
      </c>
      <c r="C20681" s="76">
        <v>0</v>
      </c>
      <c r="D20681" s="96">
        <f>IF(C20730+C20735=0,1,2)</f>
        <v>1</v>
      </c>
    </row>
    <row r="20682" spans="1:4" ht="15" hidden="1" x14ac:dyDescent="0.2">
      <c r="A20682" s="65">
        <v>0</v>
      </c>
      <c r="B20682" s="73" t="s">
        <v>788</v>
      </c>
      <c r="C20682" s="76">
        <v>0</v>
      </c>
      <c r="D20682" s="96">
        <f>IF(C20730+C20735=0,1,2)</f>
        <v>1</v>
      </c>
    </row>
    <row r="20683" spans="1:4" ht="15" hidden="1" x14ac:dyDescent="0.2">
      <c r="A20683" s="65">
        <v>0</v>
      </c>
      <c r="B20683" s="77" t="s">
        <v>737</v>
      </c>
      <c r="C20683" s="76">
        <v>0</v>
      </c>
      <c r="D20683" s="96">
        <f>IF(C20730+C20735=0,1,2)</f>
        <v>1</v>
      </c>
    </row>
    <row r="20684" spans="1:4" ht="15" hidden="1" x14ac:dyDescent="0.2">
      <c r="A20684" s="65">
        <v>0</v>
      </c>
      <c r="B20684" s="77" t="s">
        <v>733</v>
      </c>
      <c r="C20684" s="76">
        <v>0</v>
      </c>
      <c r="D20684" s="96">
        <f>IF(C20730+C20735=0,1,2)</f>
        <v>1</v>
      </c>
    </row>
    <row r="20685" spans="1:4" ht="15" hidden="1" x14ac:dyDescent="0.2">
      <c r="A20685" s="65">
        <v>0</v>
      </c>
      <c r="B20685" s="77" t="s">
        <v>738</v>
      </c>
      <c r="C20685" s="76">
        <v>0</v>
      </c>
      <c r="D20685" s="96">
        <f>IF(C20730+C20735=0,1,2)</f>
        <v>1</v>
      </c>
    </row>
    <row r="20686" spans="1:4" ht="15" hidden="1" x14ac:dyDescent="0.2">
      <c r="A20686" s="65">
        <v>0</v>
      </c>
      <c r="B20686" s="73" t="s">
        <v>789</v>
      </c>
      <c r="C20686" s="76">
        <v>0</v>
      </c>
      <c r="D20686" s="96">
        <f>IF(C20730+C20735=0,1,2)</f>
        <v>1</v>
      </c>
    </row>
    <row r="20687" spans="1:4" ht="15" hidden="1" x14ac:dyDescent="0.2">
      <c r="A20687" s="65">
        <v>0</v>
      </c>
      <c r="B20687" s="77" t="s">
        <v>790</v>
      </c>
      <c r="C20687" s="76">
        <v>0</v>
      </c>
      <c r="D20687" s="96">
        <f>IF(C20730+C20735=0,1,2)</f>
        <v>1</v>
      </c>
    </row>
    <row r="20688" spans="1:4" ht="15" hidden="1" x14ac:dyDescent="0.2">
      <c r="A20688" s="65">
        <f t="shared" si="323"/>
        <v>0</v>
      </c>
      <c r="B20688" s="97"/>
      <c r="C20688" s="98"/>
      <c r="D20688" s="96">
        <f>IF(C20730+C20735=0,1,2)</f>
        <v>1</v>
      </c>
    </row>
    <row r="20689" spans="1:4" ht="15" hidden="1" x14ac:dyDescent="0.2">
      <c r="A20689" s="65">
        <f t="shared" si="323"/>
        <v>0</v>
      </c>
      <c r="B20689" s="99" t="s">
        <v>816</v>
      </c>
      <c r="C20689" s="100"/>
      <c r="D20689" s="96">
        <f>IF(C20730+C20735=0,1,2)</f>
        <v>1</v>
      </c>
    </row>
    <row r="20690" spans="1:4" ht="15" hidden="1" x14ac:dyDescent="0.2">
      <c r="A20690" s="65">
        <f t="shared" si="323"/>
        <v>0</v>
      </c>
      <c r="B20690" s="101" t="s">
        <v>3</v>
      </c>
      <c r="C20690" s="76">
        <v>0</v>
      </c>
      <c r="D20690" s="96">
        <f>IF(C20730+C20735=0,1,2)</f>
        <v>1</v>
      </c>
    </row>
    <row r="20691" spans="1:4" ht="15" hidden="1" x14ac:dyDescent="0.2">
      <c r="A20691" s="65">
        <f t="shared" si="323"/>
        <v>0</v>
      </c>
      <c r="B20691" s="85" t="s">
        <v>4</v>
      </c>
      <c r="C20691" s="92">
        <v>0</v>
      </c>
      <c r="D20691" s="96">
        <f>IF(C20730+C20735=0,1,2)</f>
        <v>1</v>
      </c>
    </row>
    <row r="20692" spans="1:4" ht="15" hidden="1" x14ac:dyDescent="0.2">
      <c r="A20692" s="65">
        <f t="shared" si="323"/>
        <v>0</v>
      </c>
      <c r="B20692" s="85" t="s">
        <v>5</v>
      </c>
      <c r="C20692" s="92">
        <v>0</v>
      </c>
      <c r="D20692" s="96">
        <f>IF(C20730+C20735=0,1,2)</f>
        <v>1</v>
      </c>
    </row>
    <row r="20693" spans="1:4" ht="15" hidden="1" x14ac:dyDescent="0.2">
      <c r="A20693" s="65">
        <v>0</v>
      </c>
      <c r="B20693" s="102" t="s">
        <v>796</v>
      </c>
      <c r="C20693" s="103">
        <v>0</v>
      </c>
      <c r="D20693" s="96">
        <f>IF(C20730+C20735=0,1,2)</f>
        <v>1</v>
      </c>
    </row>
    <row r="20694" spans="1:4" ht="15" hidden="1" x14ac:dyDescent="0.2">
      <c r="A20694" s="65">
        <v>0</v>
      </c>
      <c r="B20694" s="102" t="s">
        <v>797</v>
      </c>
      <c r="C20694" s="103">
        <v>0</v>
      </c>
      <c r="D20694" s="96">
        <f>IF(C20730+C20735=0,1,2)</f>
        <v>1</v>
      </c>
    </row>
    <row r="20695" spans="1:4" ht="15" hidden="1" x14ac:dyDescent="0.2">
      <c r="A20695" s="65">
        <v>0</v>
      </c>
      <c r="B20695" s="102" t="s">
        <v>798</v>
      </c>
      <c r="C20695" s="103">
        <v>0</v>
      </c>
      <c r="D20695" s="96">
        <f>IF(C20730+C20735=0,1,2)</f>
        <v>1</v>
      </c>
    </row>
    <row r="20696" spans="1:4" ht="15" hidden="1" x14ac:dyDescent="0.2">
      <c r="A20696" s="65">
        <v>0</v>
      </c>
      <c r="B20696" s="102" t="s">
        <v>799</v>
      </c>
      <c r="C20696" s="103">
        <v>0</v>
      </c>
      <c r="D20696" s="96">
        <f>IF(C20730+C20735=0,1,2)</f>
        <v>1</v>
      </c>
    </row>
    <row r="20697" spans="1:4" ht="15" hidden="1" x14ac:dyDescent="0.2">
      <c r="A20697" s="65">
        <v>0</v>
      </c>
      <c r="B20697" s="102" t="s">
        <v>800</v>
      </c>
      <c r="C20697" s="103">
        <v>0</v>
      </c>
      <c r="D20697" s="96">
        <f>IF(C20730+C20735=0,1,2)</f>
        <v>1</v>
      </c>
    </row>
    <row r="20698" spans="1:4" ht="15" hidden="1" x14ac:dyDescent="0.2">
      <c r="A20698" s="65">
        <v>0</v>
      </c>
      <c r="B20698" s="102" t="s">
        <v>801</v>
      </c>
      <c r="C20698" s="103">
        <v>0</v>
      </c>
      <c r="D20698" s="96">
        <f>IF(C20730+C20735=0,1,2)</f>
        <v>1</v>
      </c>
    </row>
    <row r="20699" spans="1:4" ht="30" hidden="1" x14ac:dyDescent="0.2">
      <c r="A20699" s="65">
        <v>0</v>
      </c>
      <c r="B20699" s="102" t="s">
        <v>802</v>
      </c>
      <c r="C20699" s="103">
        <v>0</v>
      </c>
      <c r="D20699" s="96">
        <f>IF(C20730+C20735=0,1,2)</f>
        <v>1</v>
      </c>
    </row>
    <row r="20700" spans="1:4" ht="30" hidden="1" x14ac:dyDescent="0.2">
      <c r="A20700" s="65">
        <v>0</v>
      </c>
      <c r="B20700" s="102" t="s">
        <v>803</v>
      </c>
      <c r="C20700" s="103">
        <v>0</v>
      </c>
      <c r="D20700" s="96">
        <f>IF(C20730+C20735=0,1,2)</f>
        <v>1</v>
      </c>
    </row>
    <row r="20701" spans="1:4" ht="15" hidden="1" x14ac:dyDescent="0.2">
      <c r="A20701" s="65">
        <v>0</v>
      </c>
      <c r="B20701" s="102" t="s">
        <v>804</v>
      </c>
      <c r="C20701" s="103">
        <v>0</v>
      </c>
      <c r="D20701" s="96">
        <f>IF(C20730+C20735=0,1,2)</f>
        <v>1</v>
      </c>
    </row>
    <row r="20702" spans="1:4" ht="15" hidden="1" x14ac:dyDescent="0.2">
      <c r="A20702" s="65">
        <v>0</v>
      </c>
      <c r="B20702" s="102" t="s">
        <v>805</v>
      </c>
      <c r="C20702" s="103">
        <v>0</v>
      </c>
      <c r="D20702" s="96">
        <f>IF(C20730+C20735=0,1,2)</f>
        <v>1</v>
      </c>
    </row>
    <row r="20703" spans="1:4" ht="15" hidden="1" x14ac:dyDescent="0.2">
      <c r="A20703" s="65">
        <f t="shared" si="323"/>
        <v>0</v>
      </c>
      <c r="B20703" s="85" t="s">
        <v>806</v>
      </c>
      <c r="C20703" s="92">
        <v>0</v>
      </c>
      <c r="D20703" s="96">
        <f>IF(C20730+C20735=0,1,2)</f>
        <v>1</v>
      </c>
    </row>
    <row r="20704" spans="1:4" ht="15" hidden="1" x14ac:dyDescent="0.2">
      <c r="A20704" s="65">
        <f t="shared" si="323"/>
        <v>0</v>
      </c>
      <c r="B20704" s="85" t="s">
        <v>6</v>
      </c>
      <c r="C20704" s="92">
        <v>0</v>
      </c>
      <c r="D20704" s="96">
        <f>IF(C20730+C20735=0,1,2)</f>
        <v>1</v>
      </c>
    </row>
    <row r="20705" spans="1:4" ht="15" hidden="1" x14ac:dyDescent="0.2">
      <c r="A20705" s="65">
        <f t="shared" si="323"/>
        <v>0</v>
      </c>
      <c r="B20705" s="73" t="s">
        <v>7</v>
      </c>
      <c r="C20705" s="76">
        <v>0</v>
      </c>
      <c r="D20705" s="96">
        <f>IF(C20730+C20735=0,1,2)</f>
        <v>1</v>
      </c>
    </row>
    <row r="20706" spans="1:4" ht="15" hidden="1" x14ac:dyDescent="0.2">
      <c r="A20706" s="65">
        <f t="shared" si="323"/>
        <v>0</v>
      </c>
      <c r="B20706" s="85" t="s">
        <v>8</v>
      </c>
      <c r="C20706" s="92">
        <v>0</v>
      </c>
      <c r="D20706" s="96">
        <f>IF(C20730+C20735=0,1,2)</f>
        <v>1</v>
      </c>
    </row>
    <row r="20707" spans="1:4" ht="15" hidden="1" x14ac:dyDescent="0.2">
      <c r="A20707" s="65">
        <f t="shared" si="323"/>
        <v>0</v>
      </c>
      <c r="B20707" s="85" t="s">
        <v>9</v>
      </c>
      <c r="C20707" s="92">
        <v>0</v>
      </c>
      <c r="D20707" s="96">
        <f>IF(C20730+C20735=0,1,2)</f>
        <v>1</v>
      </c>
    </row>
    <row r="20708" spans="1:4" ht="15" hidden="1" x14ac:dyDescent="0.2">
      <c r="A20708" s="65">
        <f t="shared" si="323"/>
        <v>0</v>
      </c>
      <c r="B20708" s="85" t="s">
        <v>10</v>
      </c>
      <c r="C20708" s="92">
        <v>0</v>
      </c>
      <c r="D20708" s="96">
        <f>IF(C20730+C20735=0,1,2)</f>
        <v>1</v>
      </c>
    </row>
    <row r="20709" spans="1:4" ht="15" hidden="1" x14ac:dyDescent="0.2">
      <c r="A20709" s="65">
        <f t="shared" si="323"/>
        <v>0</v>
      </c>
      <c r="B20709" s="81" t="s">
        <v>11</v>
      </c>
      <c r="C20709" s="76">
        <v>0</v>
      </c>
      <c r="D20709" s="96">
        <f>IF(C20730+C20735=0,1,2)</f>
        <v>1</v>
      </c>
    </row>
    <row r="20710" spans="1:4" ht="15" hidden="1" x14ac:dyDescent="0.2">
      <c r="A20710" s="65">
        <f t="shared" si="323"/>
        <v>0</v>
      </c>
      <c r="B20710" s="81" t="s">
        <v>12</v>
      </c>
      <c r="C20710" s="76">
        <v>0</v>
      </c>
      <c r="D20710" s="96">
        <f>IF(C20730+C20735=0,1,2)</f>
        <v>1</v>
      </c>
    </row>
    <row r="20711" spans="1:4" ht="15" hidden="1" x14ac:dyDescent="0.2">
      <c r="A20711" s="65">
        <v>0</v>
      </c>
      <c r="B20711" s="104" t="s">
        <v>784</v>
      </c>
      <c r="C20711" s="105">
        <v>0</v>
      </c>
      <c r="D20711" s="96">
        <f>IF(C20730+C20735=0,1,2)</f>
        <v>1</v>
      </c>
    </row>
    <row r="20712" spans="1:4" ht="15" hidden="1" x14ac:dyDescent="0.2">
      <c r="A20712" s="65">
        <v>0</v>
      </c>
      <c r="B20712" s="102" t="s">
        <v>785</v>
      </c>
      <c r="C20712" s="103">
        <v>0</v>
      </c>
      <c r="D20712" s="96">
        <f>IF(C20730+C20735=0,1,2)</f>
        <v>1</v>
      </c>
    </row>
    <row r="20713" spans="1:4" ht="15" hidden="1" x14ac:dyDescent="0.2">
      <c r="A20713" s="65">
        <v>0</v>
      </c>
      <c r="B20713" s="102" t="s">
        <v>807</v>
      </c>
      <c r="C20713" s="103">
        <v>0</v>
      </c>
      <c r="D20713" s="96">
        <f>IF(C20730+C20735=0,1,2)</f>
        <v>1</v>
      </c>
    </row>
    <row r="20714" spans="1:4" ht="15" hidden="1" x14ac:dyDescent="0.2">
      <c r="A20714" s="65">
        <v>0</v>
      </c>
      <c r="B20714" s="106" t="s">
        <v>734</v>
      </c>
      <c r="C20714" s="92">
        <v>0</v>
      </c>
      <c r="D20714" s="96">
        <f>IF(C20730+C20735=0,1,2)</f>
        <v>1</v>
      </c>
    </row>
    <row r="20715" spans="1:4" ht="15" hidden="1" x14ac:dyDescent="0.2">
      <c r="A20715" s="65">
        <v>0</v>
      </c>
      <c r="B20715" s="77" t="s">
        <v>808</v>
      </c>
      <c r="C20715" s="76">
        <v>0</v>
      </c>
      <c r="D20715" s="96">
        <f>IF(C20730+C20735=0,1,2)</f>
        <v>1</v>
      </c>
    </row>
    <row r="20716" spans="1:4" ht="15" hidden="1" x14ac:dyDescent="0.2">
      <c r="A20716" s="65">
        <f t="shared" si="323"/>
        <v>0</v>
      </c>
      <c r="B20716" s="81" t="s">
        <v>13</v>
      </c>
      <c r="C20716" s="76">
        <v>0</v>
      </c>
      <c r="D20716" s="96">
        <f>IF(C20730+C20735=0,1,2)</f>
        <v>1</v>
      </c>
    </row>
    <row r="20717" spans="1:4" ht="15" hidden="1" x14ac:dyDescent="0.2">
      <c r="A20717" s="65">
        <v>0</v>
      </c>
      <c r="B20717" s="104" t="s">
        <v>788</v>
      </c>
      <c r="C20717" s="105">
        <v>0</v>
      </c>
      <c r="D20717" s="96">
        <f>IF(C20730+C20735=0,1,2)</f>
        <v>1</v>
      </c>
    </row>
    <row r="20718" spans="1:4" ht="15" hidden="1" x14ac:dyDescent="0.2">
      <c r="A20718" s="65">
        <v>0</v>
      </c>
      <c r="B20718" s="102" t="s">
        <v>785</v>
      </c>
      <c r="C20718" s="103">
        <v>0</v>
      </c>
      <c r="D20718" s="96">
        <f>IF(C20730+C20735=0,1,2)</f>
        <v>1</v>
      </c>
    </row>
    <row r="20719" spans="1:4" ht="15" hidden="1" x14ac:dyDescent="0.2">
      <c r="A20719" s="65">
        <v>0</v>
      </c>
      <c r="B20719" s="102" t="s">
        <v>733</v>
      </c>
      <c r="C20719" s="103">
        <v>0</v>
      </c>
      <c r="D20719" s="96">
        <f>IF(C20730+C20735=0,1,2)</f>
        <v>1</v>
      </c>
    </row>
    <row r="20720" spans="1:4" ht="30" hidden="1" x14ac:dyDescent="0.2">
      <c r="A20720" s="65">
        <f t="shared" si="323"/>
        <v>0</v>
      </c>
      <c r="B20720" s="106" t="s">
        <v>809</v>
      </c>
      <c r="C20720" s="92">
        <v>0</v>
      </c>
      <c r="D20720" s="96">
        <f>IF(C20730+C20735=0,1,2)</f>
        <v>1</v>
      </c>
    </row>
    <row r="20721" spans="1:4" ht="15" hidden="1" x14ac:dyDescent="0.2">
      <c r="A20721" s="65">
        <v>0</v>
      </c>
      <c r="B20721" s="77" t="s">
        <v>738</v>
      </c>
      <c r="C20721" s="76">
        <v>0</v>
      </c>
      <c r="D20721" s="96">
        <f>IF(C20730+C20735=0,1,2)</f>
        <v>1</v>
      </c>
    </row>
    <row r="20722" spans="1:4" ht="15" hidden="1" x14ac:dyDescent="0.2">
      <c r="A20722" s="65">
        <v>0</v>
      </c>
      <c r="B20722" s="104" t="s">
        <v>789</v>
      </c>
      <c r="C20722" s="105">
        <v>0</v>
      </c>
      <c r="D20722" s="96">
        <f>IF(C20730+C20735=0,1,2)</f>
        <v>1</v>
      </c>
    </row>
    <row r="20723" spans="1:4" ht="15" hidden="1" x14ac:dyDescent="0.2">
      <c r="A20723" s="65">
        <v>0</v>
      </c>
      <c r="B20723" s="102" t="s">
        <v>732</v>
      </c>
      <c r="C20723" s="103">
        <v>0</v>
      </c>
      <c r="D20723" s="96">
        <f>IF(C20730+C20735=0,1,2)</f>
        <v>1</v>
      </c>
    </row>
    <row r="20724" spans="1:4" ht="15" hidden="1" x14ac:dyDescent="0.2">
      <c r="A20724" s="65">
        <v>0</v>
      </c>
      <c r="B20724" s="102" t="s">
        <v>737</v>
      </c>
      <c r="C20724" s="103">
        <v>0</v>
      </c>
      <c r="D20724" s="96">
        <f>IF(C20730+C20735=0,1,2)</f>
        <v>1</v>
      </c>
    </row>
    <row r="20725" spans="1:4" ht="15" hidden="1" x14ac:dyDescent="0.2">
      <c r="A20725" s="65">
        <v>0</v>
      </c>
      <c r="B20725" s="102" t="s">
        <v>733</v>
      </c>
      <c r="C20725" s="103">
        <v>0</v>
      </c>
      <c r="D20725" s="96">
        <f>IF(C20730+C20735=0,1,2)</f>
        <v>1</v>
      </c>
    </row>
    <row r="20726" spans="1:4" ht="15" hidden="1" x14ac:dyDescent="0.2">
      <c r="A20726" s="65">
        <v>0</v>
      </c>
      <c r="B20726" s="106" t="s">
        <v>734</v>
      </c>
      <c r="C20726" s="92">
        <v>0</v>
      </c>
      <c r="D20726" s="96">
        <f>IF(C20730+C20735=0,1,2)</f>
        <v>1</v>
      </c>
    </row>
    <row r="20727" spans="1:4" ht="15" hidden="1" x14ac:dyDescent="0.2">
      <c r="A20727" s="65">
        <v>0</v>
      </c>
      <c r="B20727" s="77" t="s">
        <v>738</v>
      </c>
      <c r="C20727" s="76">
        <v>0</v>
      </c>
      <c r="D20727" s="96">
        <f>IF(C20730+C20735=0,1,2)</f>
        <v>1</v>
      </c>
    </row>
    <row r="20728" spans="1:4" ht="15" hidden="1" x14ac:dyDescent="0.2">
      <c r="A20728" s="65">
        <f t="shared" si="323"/>
        <v>0</v>
      </c>
      <c r="B20728" s="97"/>
      <c r="C20728" s="98"/>
      <c r="D20728" s="96">
        <f>IF(C20730+C20735=0,1,2)</f>
        <v>1</v>
      </c>
    </row>
    <row r="20729" spans="1:4" ht="15" hidden="1" x14ac:dyDescent="0.2">
      <c r="A20729" s="65">
        <f t="shared" si="323"/>
        <v>0</v>
      </c>
      <c r="B20729" s="99" t="s">
        <v>817</v>
      </c>
      <c r="C20729" s="100"/>
      <c r="D20729" s="96">
        <f>IF(C20730+C20735=0,1,2)</f>
        <v>1</v>
      </c>
    </row>
    <row r="20730" spans="1:4" ht="15" hidden="1" x14ac:dyDescent="0.2">
      <c r="A20730" s="65">
        <f t="shared" si="323"/>
        <v>0</v>
      </c>
      <c r="B20730" s="107" t="s">
        <v>741</v>
      </c>
      <c r="C20730" s="92">
        <v>0</v>
      </c>
      <c r="D20730" s="96">
        <f>IF(C20730+C20735=0,1,2)</f>
        <v>1</v>
      </c>
    </row>
    <row r="20731" spans="1:4" ht="15" hidden="1" x14ac:dyDescent="0.2">
      <c r="A20731" s="65">
        <f t="shared" si="323"/>
        <v>0</v>
      </c>
      <c r="B20731" s="85" t="s">
        <v>721</v>
      </c>
      <c r="C20731" s="92">
        <v>0</v>
      </c>
      <c r="D20731" s="96">
        <f>IF(C20730+C20735=0,1,2)</f>
        <v>1</v>
      </c>
    </row>
    <row r="20732" spans="1:4" ht="15" hidden="1" x14ac:dyDescent="0.2">
      <c r="A20732" s="65">
        <f t="shared" si="323"/>
        <v>0</v>
      </c>
      <c r="B20732" s="85" t="s">
        <v>742</v>
      </c>
      <c r="C20732" s="92">
        <v>0</v>
      </c>
      <c r="D20732" s="96">
        <f>IF(C20730+C20735=0,1,2)</f>
        <v>1</v>
      </c>
    </row>
    <row r="20733" spans="1:4" ht="15" hidden="1" x14ac:dyDescent="0.2">
      <c r="A20733" s="65">
        <f t="shared" si="323"/>
        <v>0</v>
      </c>
      <c r="B20733" s="85" t="s">
        <v>743</v>
      </c>
      <c r="C20733" s="92">
        <v>0</v>
      </c>
      <c r="D20733" s="96">
        <f>IF(C20730+C20735=0,1,2)</f>
        <v>1</v>
      </c>
    </row>
    <row r="20734" spans="1:4" ht="15" hidden="1" x14ac:dyDescent="0.2">
      <c r="A20734" s="65">
        <f t="shared" si="323"/>
        <v>0</v>
      </c>
      <c r="B20734" s="85" t="s">
        <v>744</v>
      </c>
      <c r="C20734" s="92">
        <v>0</v>
      </c>
      <c r="D20734" s="96">
        <f>IF(C20730+C20735=0,1,2)</f>
        <v>1</v>
      </c>
    </row>
    <row r="20735" spans="1:4" ht="15" hidden="1" x14ac:dyDescent="0.2">
      <c r="A20735" s="65">
        <f t="shared" si="323"/>
        <v>0</v>
      </c>
      <c r="B20735" s="107" t="s">
        <v>745</v>
      </c>
      <c r="C20735" s="92">
        <v>0</v>
      </c>
      <c r="D20735" s="96">
        <f>IF(C20730+C20735=0,1,2)</f>
        <v>1</v>
      </c>
    </row>
    <row r="20736" spans="1:4" ht="15" hidden="1" x14ac:dyDescent="0.2">
      <c r="A20736" s="65">
        <f t="shared" si="323"/>
        <v>0</v>
      </c>
      <c r="B20736" s="85" t="s">
        <v>3</v>
      </c>
      <c r="C20736" s="92">
        <v>0</v>
      </c>
      <c r="D20736" s="96">
        <f>IF(C20730+C20735=0,1,2)</f>
        <v>1</v>
      </c>
    </row>
    <row r="20737" spans="1:4" ht="15" hidden="1" x14ac:dyDescent="0.2">
      <c r="A20737" s="65">
        <f t="shared" si="323"/>
        <v>0</v>
      </c>
      <c r="B20737" s="85" t="s">
        <v>11</v>
      </c>
      <c r="C20737" s="92">
        <v>0</v>
      </c>
      <c r="D20737" s="96">
        <f>IF(C20730+C20735=0,1,2)</f>
        <v>1</v>
      </c>
    </row>
    <row r="20738" spans="1:4" ht="15" hidden="1" x14ac:dyDescent="0.2">
      <c r="A20738" s="65">
        <f t="shared" si="323"/>
        <v>0</v>
      </c>
      <c r="B20738" s="85" t="s">
        <v>746</v>
      </c>
      <c r="C20738" s="92">
        <v>0</v>
      </c>
      <c r="D20738" s="96">
        <f>IF(C20730+C20735=0,1,2)</f>
        <v>1</v>
      </c>
    </row>
    <row r="20739" spans="1:4" ht="15" hidden="1" x14ac:dyDescent="0.2">
      <c r="A20739" s="65">
        <f t="shared" si="323"/>
        <v>0</v>
      </c>
      <c r="B20739" s="85" t="s">
        <v>13</v>
      </c>
      <c r="C20739" s="92">
        <v>0</v>
      </c>
      <c r="D20739" s="96">
        <f>IF(C20730+C20735=0,1,2)</f>
        <v>1</v>
      </c>
    </row>
    <row r="20740" spans="1:4" ht="15" hidden="1" x14ac:dyDescent="0.2">
      <c r="A20740" s="65">
        <f t="shared" si="323"/>
        <v>0</v>
      </c>
      <c r="B20740" s="107" t="s">
        <v>747</v>
      </c>
      <c r="C20740" s="92">
        <v>0</v>
      </c>
      <c r="D20740" s="96">
        <f>IF(C20730+C20735=0,1,2)</f>
        <v>1</v>
      </c>
    </row>
    <row r="20741" spans="1:4" ht="15" hidden="1" x14ac:dyDescent="0.2">
      <c r="A20741" s="65">
        <f t="shared" si="323"/>
        <v>35.604329999999997</v>
      </c>
      <c r="B20741" s="107" t="s">
        <v>812</v>
      </c>
      <c r="C20741" s="92">
        <v>35.604329999999997</v>
      </c>
      <c r="D20741" s="96">
        <f>IF(C20730+C20735=0,1,2)</f>
        <v>1</v>
      </c>
    </row>
    <row r="20742" spans="1:4" ht="15" hidden="1" x14ac:dyDescent="0.2">
      <c r="A20742" s="65">
        <f t="shared" si="323"/>
        <v>35.604329999999997</v>
      </c>
      <c r="B20742" s="107" t="s">
        <v>813</v>
      </c>
      <c r="C20742" s="92">
        <v>35.604329999999997</v>
      </c>
      <c r="D20742" s="96">
        <f>IF(C20730+C20735=0,1,2)</f>
        <v>1</v>
      </c>
    </row>
    <row r="20743" spans="1:4" ht="15" hidden="1" x14ac:dyDescent="0.2">
      <c r="A20743" s="65">
        <f t="shared" si="323"/>
        <v>0</v>
      </c>
      <c r="B20743" s="108"/>
      <c r="C20743" s="109"/>
      <c r="D20743" s="96">
        <f>IF(C20730+C20735=0,1,2)</f>
        <v>1</v>
      </c>
    </row>
    <row r="20744" spans="1:4" ht="15" hidden="1" x14ac:dyDescent="0.2">
      <c r="A20744" s="65">
        <f t="shared" si="323"/>
        <v>0</v>
      </c>
      <c r="B20744" s="82" t="s">
        <v>791</v>
      </c>
      <c r="C20744" s="100"/>
      <c r="D20744" s="96">
        <f>IF(C20730+C20735=0,1,2)</f>
        <v>1</v>
      </c>
    </row>
    <row r="20745" spans="1:4" ht="15" hidden="1" x14ac:dyDescent="0.2">
      <c r="A20745" s="65">
        <f t="shared" ref="A20745:A20803" si="324">C20745</f>
        <v>0</v>
      </c>
      <c r="B20745" s="79" t="s">
        <v>818</v>
      </c>
      <c r="C20745" s="110">
        <v>0</v>
      </c>
      <c r="D20745" s="96">
        <f>IF(C20730+C20735=0,1,2)</f>
        <v>1</v>
      </c>
    </row>
    <row r="20746" spans="1:4" ht="15" hidden="1" x14ac:dyDescent="0.2">
      <c r="A20746" s="65">
        <f t="shared" si="324"/>
        <v>0</v>
      </c>
      <c r="B20746" s="81" t="s">
        <v>793</v>
      </c>
      <c r="C20746" s="110">
        <v>0</v>
      </c>
      <c r="D20746" s="96">
        <f>IF(C20730+C20735=0,1,2)</f>
        <v>1</v>
      </c>
    </row>
    <row r="20747" spans="1:4" ht="15" hidden="1" x14ac:dyDescent="0.2">
      <c r="A20747" s="65">
        <f t="shared" si="324"/>
        <v>0</v>
      </c>
      <c r="B20747" s="81" t="s">
        <v>794</v>
      </c>
      <c r="C20747" s="110">
        <v>0</v>
      </c>
      <c r="D20747" s="96">
        <f>IF(C20730+C20735=0,1,2)</f>
        <v>1</v>
      </c>
    </row>
    <row r="20748" spans="1:4" ht="15" hidden="1" x14ac:dyDescent="0.2">
      <c r="A20748" s="65">
        <f t="shared" si="324"/>
        <v>0</v>
      </c>
      <c r="B20748" s="111"/>
      <c r="C20748" s="109"/>
      <c r="D20748" s="96">
        <f>IF(C20730+C20735=0,1,2)</f>
        <v>1</v>
      </c>
    </row>
    <row r="20749" spans="1:4" ht="30" customHeight="1" x14ac:dyDescent="0.2">
      <c r="B20749" s="117" t="s">
        <v>1060</v>
      </c>
      <c r="C20749" s="118"/>
      <c r="D20749" s="96"/>
    </row>
    <row r="20750" spans="1:4" ht="15" hidden="1" x14ac:dyDescent="0.2">
      <c r="A20750" s="65">
        <f t="shared" si="324"/>
        <v>0</v>
      </c>
      <c r="B20750" s="97"/>
      <c r="C20750" s="98"/>
      <c r="D20750" s="96">
        <f>IF(C20813+C20818=0,1,2)</f>
        <v>2</v>
      </c>
    </row>
    <row r="20751" spans="1:4" ht="15" hidden="1" x14ac:dyDescent="0.2">
      <c r="A20751" s="65">
        <f t="shared" si="324"/>
        <v>0</v>
      </c>
      <c r="B20751" s="99" t="s">
        <v>815</v>
      </c>
      <c r="C20751" s="100"/>
      <c r="D20751" s="96">
        <f>IF(C20813+C20818=0,1,2)</f>
        <v>2</v>
      </c>
    </row>
    <row r="20752" spans="1:4" ht="15" x14ac:dyDescent="0.2">
      <c r="B20752" s="112" t="s">
        <v>721</v>
      </c>
      <c r="C20752" s="72">
        <v>289.12322999999998</v>
      </c>
      <c r="D20752" s="66"/>
    </row>
    <row r="20753" spans="1:4" ht="15" hidden="1" x14ac:dyDescent="0.2">
      <c r="A20753" s="65">
        <f t="shared" si="324"/>
        <v>0</v>
      </c>
      <c r="B20753" s="73" t="s">
        <v>722</v>
      </c>
      <c r="C20753" s="76"/>
      <c r="D20753" s="96">
        <f>IF(C20813+C20818=0,1,2)</f>
        <v>2</v>
      </c>
    </row>
    <row r="20754" spans="1:4" ht="15" hidden="1" x14ac:dyDescent="0.2">
      <c r="A20754" s="65">
        <f t="shared" si="324"/>
        <v>0</v>
      </c>
      <c r="B20754" s="73" t="s">
        <v>783</v>
      </c>
      <c r="C20754" s="76"/>
      <c r="D20754" s="96">
        <f>IF(C20813+C20818=0,1,2)</f>
        <v>2</v>
      </c>
    </row>
    <row r="20755" spans="1:4" ht="15" hidden="1" x14ac:dyDescent="0.2">
      <c r="A20755" s="65">
        <f t="shared" si="324"/>
        <v>0</v>
      </c>
      <c r="B20755" s="73" t="s">
        <v>8</v>
      </c>
      <c r="C20755" s="76">
        <v>0</v>
      </c>
      <c r="D20755" s="96">
        <f>IF(C20813+C20818=0,1,2)</f>
        <v>2</v>
      </c>
    </row>
    <row r="20756" spans="1:4" ht="15" x14ac:dyDescent="0.2">
      <c r="B20756" s="113" t="s">
        <v>723</v>
      </c>
      <c r="C20756" s="72">
        <v>289.12322999999998</v>
      </c>
      <c r="D20756" s="96"/>
    </row>
    <row r="20757" spans="1:4" ht="15" hidden="1" x14ac:dyDescent="0.2">
      <c r="A20757" s="65">
        <f t="shared" si="324"/>
        <v>0</v>
      </c>
      <c r="B20757" s="81" t="s">
        <v>742</v>
      </c>
      <c r="C20757" s="76">
        <v>0</v>
      </c>
      <c r="D20757" s="96">
        <f>IF(C20813+C20818=0,1,2)</f>
        <v>2</v>
      </c>
    </row>
    <row r="20758" spans="1:4" ht="15" hidden="1" x14ac:dyDescent="0.2">
      <c r="A20758" s="65">
        <f t="shared" si="324"/>
        <v>0</v>
      </c>
      <c r="B20758" s="81" t="s">
        <v>748</v>
      </c>
      <c r="C20758" s="76">
        <v>0</v>
      </c>
      <c r="D20758" s="96">
        <f>IF(C20813+C20818=0,1,2)</f>
        <v>2</v>
      </c>
    </row>
    <row r="20759" spans="1:4" ht="15" hidden="1" x14ac:dyDescent="0.2">
      <c r="A20759" s="65">
        <v>0</v>
      </c>
      <c r="B20759" s="73" t="s">
        <v>784</v>
      </c>
      <c r="C20759" s="76">
        <v>0</v>
      </c>
      <c r="D20759" s="96">
        <f>IF(C20813+C20818=0,1,2)</f>
        <v>2</v>
      </c>
    </row>
    <row r="20760" spans="1:4" ht="15" hidden="1" x14ac:dyDescent="0.2">
      <c r="A20760" s="65">
        <v>0</v>
      </c>
      <c r="B20760" s="77" t="s">
        <v>785</v>
      </c>
      <c r="C20760" s="76">
        <v>0</v>
      </c>
      <c r="D20760" s="96">
        <f>IF(C20813+C20818=0,1,2)</f>
        <v>2</v>
      </c>
    </row>
    <row r="20761" spans="1:4" ht="15" hidden="1" x14ac:dyDescent="0.2">
      <c r="A20761" s="65">
        <v>0</v>
      </c>
      <c r="B20761" s="77" t="s">
        <v>733</v>
      </c>
      <c r="C20761" s="76">
        <v>0</v>
      </c>
      <c r="D20761" s="96">
        <f>IF(C20813+C20818=0,1,2)</f>
        <v>2</v>
      </c>
    </row>
    <row r="20762" spans="1:4" ht="15" hidden="1" x14ac:dyDescent="0.2">
      <c r="A20762" s="65">
        <v>0</v>
      </c>
      <c r="B20762" s="77" t="s">
        <v>786</v>
      </c>
      <c r="C20762" s="76">
        <v>0</v>
      </c>
      <c r="D20762" s="96">
        <f>IF(C20813+C20818=0,1,2)</f>
        <v>2</v>
      </c>
    </row>
    <row r="20763" spans="1:4" ht="15" hidden="1" x14ac:dyDescent="0.2">
      <c r="A20763" s="65">
        <v>0</v>
      </c>
      <c r="B20763" s="77" t="s">
        <v>787</v>
      </c>
      <c r="C20763" s="76">
        <v>0</v>
      </c>
      <c r="D20763" s="96">
        <f>IF(C20813+C20818=0,1,2)</f>
        <v>2</v>
      </c>
    </row>
    <row r="20764" spans="1:4" ht="15" hidden="1" x14ac:dyDescent="0.2">
      <c r="A20764" s="65">
        <f t="shared" si="324"/>
        <v>0</v>
      </c>
      <c r="B20764" s="81" t="s">
        <v>744</v>
      </c>
      <c r="C20764" s="76">
        <v>0</v>
      </c>
      <c r="D20764" s="96">
        <f>IF(C20813+C20818=0,1,2)</f>
        <v>2</v>
      </c>
    </row>
    <row r="20765" spans="1:4" ht="15" hidden="1" x14ac:dyDescent="0.2">
      <c r="A20765" s="65">
        <v>0</v>
      </c>
      <c r="B20765" s="73" t="s">
        <v>788</v>
      </c>
      <c r="C20765" s="76">
        <v>0</v>
      </c>
      <c r="D20765" s="96">
        <f>IF(C20813+C20818=0,1,2)</f>
        <v>2</v>
      </c>
    </row>
    <row r="20766" spans="1:4" ht="15" hidden="1" x14ac:dyDescent="0.2">
      <c r="A20766" s="65">
        <v>0</v>
      </c>
      <c r="B20766" s="77" t="s">
        <v>737</v>
      </c>
      <c r="C20766" s="76">
        <v>0</v>
      </c>
      <c r="D20766" s="96">
        <f>IF(C20813+C20818=0,1,2)</f>
        <v>2</v>
      </c>
    </row>
    <row r="20767" spans="1:4" ht="15" hidden="1" x14ac:dyDescent="0.2">
      <c r="A20767" s="65">
        <v>0</v>
      </c>
      <c r="B20767" s="77" t="s">
        <v>733</v>
      </c>
      <c r="C20767" s="76">
        <v>0</v>
      </c>
      <c r="D20767" s="96">
        <f>IF(C20813+C20818=0,1,2)</f>
        <v>2</v>
      </c>
    </row>
    <row r="20768" spans="1:4" ht="15" hidden="1" x14ac:dyDescent="0.2">
      <c r="A20768" s="65">
        <v>0</v>
      </c>
      <c r="B20768" s="77" t="s">
        <v>738</v>
      </c>
      <c r="C20768" s="76">
        <v>0</v>
      </c>
      <c r="D20768" s="96">
        <f>IF(C20813+C20818=0,1,2)</f>
        <v>2</v>
      </c>
    </row>
    <row r="20769" spans="1:4" ht="15" hidden="1" x14ac:dyDescent="0.2">
      <c r="A20769" s="65">
        <v>0</v>
      </c>
      <c r="B20769" s="73" t="s">
        <v>789</v>
      </c>
      <c r="C20769" s="76">
        <v>0</v>
      </c>
      <c r="D20769" s="96">
        <f>IF(C20813+C20818=0,1,2)</f>
        <v>2</v>
      </c>
    </row>
    <row r="20770" spans="1:4" ht="15" hidden="1" x14ac:dyDescent="0.2">
      <c r="A20770" s="65">
        <v>0</v>
      </c>
      <c r="B20770" s="77" t="s">
        <v>790</v>
      </c>
      <c r="C20770" s="76">
        <v>0</v>
      </c>
      <c r="D20770" s="96">
        <f>IF(C20813+C20818=0,1,2)</f>
        <v>2</v>
      </c>
    </row>
    <row r="20771" spans="1:4" ht="15" hidden="1" x14ac:dyDescent="0.2">
      <c r="A20771" s="65">
        <f t="shared" si="324"/>
        <v>0</v>
      </c>
      <c r="B20771" s="97"/>
      <c r="C20771" s="98"/>
      <c r="D20771" s="96">
        <f>IF(C20813+C20818=0,1,2)</f>
        <v>2</v>
      </c>
    </row>
    <row r="20772" spans="1:4" ht="15" hidden="1" x14ac:dyDescent="0.2">
      <c r="A20772" s="65">
        <f t="shared" si="324"/>
        <v>0</v>
      </c>
      <c r="B20772" s="99" t="s">
        <v>816</v>
      </c>
      <c r="C20772" s="100"/>
      <c r="D20772" s="96">
        <f>IF(C20813+C20818=0,1,2)</f>
        <v>2</v>
      </c>
    </row>
    <row r="20773" spans="1:4" ht="15" x14ac:dyDescent="0.2">
      <c r="B20773" s="112" t="s">
        <v>3</v>
      </c>
      <c r="C20773" s="72">
        <v>166.13052999999999</v>
      </c>
      <c r="D20773" s="96"/>
    </row>
    <row r="20774" spans="1:4" ht="15" x14ac:dyDescent="0.2">
      <c r="B20774" s="85" t="s">
        <v>4</v>
      </c>
      <c r="C20774" s="92">
        <v>11.88</v>
      </c>
      <c r="D20774" s="96"/>
    </row>
    <row r="20775" spans="1:4" ht="15" x14ac:dyDescent="0.2">
      <c r="B20775" s="85" t="s">
        <v>5</v>
      </c>
      <c r="C20775" s="92">
        <v>137.01172</v>
      </c>
      <c r="D20775" s="96"/>
    </row>
    <row r="20776" spans="1:4" ht="15" hidden="1" x14ac:dyDescent="0.2">
      <c r="A20776" s="65">
        <v>0</v>
      </c>
      <c r="B20776" s="102" t="s">
        <v>796</v>
      </c>
      <c r="C20776" s="103">
        <v>79.217280000000002</v>
      </c>
      <c r="D20776" s="96">
        <f>IF(C20813+C20818=0,1,2)</f>
        <v>2</v>
      </c>
    </row>
    <row r="20777" spans="1:4" ht="15" hidden="1" x14ac:dyDescent="0.2">
      <c r="A20777" s="65">
        <v>0</v>
      </c>
      <c r="B20777" s="102" t="s">
        <v>797</v>
      </c>
      <c r="C20777" s="103">
        <v>0</v>
      </c>
      <c r="D20777" s="96">
        <f>IF(C20813+C20818=0,1,2)</f>
        <v>2</v>
      </c>
    </row>
    <row r="20778" spans="1:4" ht="15" hidden="1" x14ac:dyDescent="0.2">
      <c r="A20778" s="65">
        <v>0</v>
      </c>
      <c r="B20778" s="102" t="s">
        <v>798</v>
      </c>
      <c r="C20778" s="103">
        <v>11.404999999999999</v>
      </c>
      <c r="D20778" s="96">
        <f>IF(C20813+C20818=0,1,2)</f>
        <v>2</v>
      </c>
    </row>
    <row r="20779" spans="1:4" ht="15" hidden="1" x14ac:dyDescent="0.2">
      <c r="A20779" s="65">
        <v>0</v>
      </c>
      <c r="B20779" s="102" t="s">
        <v>799</v>
      </c>
      <c r="C20779" s="103">
        <v>0</v>
      </c>
      <c r="D20779" s="96">
        <f>IF(C20813+C20818=0,1,2)</f>
        <v>2</v>
      </c>
    </row>
    <row r="20780" spans="1:4" ht="15" hidden="1" x14ac:dyDescent="0.2">
      <c r="A20780" s="65">
        <v>0</v>
      </c>
      <c r="B20780" s="102" t="s">
        <v>800</v>
      </c>
      <c r="C20780" s="103">
        <v>0</v>
      </c>
      <c r="D20780" s="96">
        <f>IF(C20813+C20818=0,1,2)</f>
        <v>2</v>
      </c>
    </row>
    <row r="20781" spans="1:4" ht="15" hidden="1" x14ac:dyDescent="0.2">
      <c r="A20781" s="65">
        <v>0</v>
      </c>
      <c r="B20781" s="102" t="s">
        <v>801</v>
      </c>
      <c r="C20781" s="103">
        <v>0</v>
      </c>
      <c r="D20781" s="96">
        <f>IF(C20813+C20818=0,1,2)</f>
        <v>2</v>
      </c>
    </row>
    <row r="20782" spans="1:4" ht="30" hidden="1" x14ac:dyDescent="0.2">
      <c r="A20782" s="65">
        <v>0</v>
      </c>
      <c r="B20782" s="102" t="s">
        <v>802</v>
      </c>
      <c r="C20782" s="103">
        <v>0</v>
      </c>
      <c r="D20782" s="96">
        <f>IF(C20813+C20818=0,1,2)</f>
        <v>2</v>
      </c>
    </row>
    <row r="20783" spans="1:4" ht="30" hidden="1" x14ac:dyDescent="0.2">
      <c r="A20783" s="65">
        <v>0</v>
      </c>
      <c r="B20783" s="102" t="s">
        <v>803</v>
      </c>
      <c r="C20783" s="103">
        <v>3.45</v>
      </c>
      <c r="D20783" s="96">
        <f>IF(C20813+C20818=0,1,2)</f>
        <v>2</v>
      </c>
    </row>
    <row r="20784" spans="1:4" ht="15" hidden="1" x14ac:dyDescent="0.2">
      <c r="A20784" s="65">
        <v>0</v>
      </c>
      <c r="B20784" s="102" t="s">
        <v>804</v>
      </c>
      <c r="C20784" s="103">
        <v>0</v>
      </c>
      <c r="D20784" s="96">
        <f>IF(C20813+C20818=0,1,2)</f>
        <v>2</v>
      </c>
    </row>
    <row r="20785" spans="1:4" ht="15" hidden="1" x14ac:dyDescent="0.2">
      <c r="A20785" s="65">
        <v>0</v>
      </c>
      <c r="B20785" s="102" t="s">
        <v>805</v>
      </c>
      <c r="C20785" s="103">
        <v>42.939439999999998</v>
      </c>
      <c r="D20785" s="96">
        <f>IF(C20813+C20818=0,1,2)</f>
        <v>2</v>
      </c>
    </row>
    <row r="20786" spans="1:4" ht="15" hidden="1" x14ac:dyDescent="0.2">
      <c r="A20786" s="65">
        <f t="shared" si="324"/>
        <v>0</v>
      </c>
      <c r="B20786" s="85" t="s">
        <v>806</v>
      </c>
      <c r="C20786" s="92">
        <v>0</v>
      </c>
      <c r="D20786" s="96">
        <f>IF(C20813+C20818=0,1,2)</f>
        <v>2</v>
      </c>
    </row>
    <row r="20787" spans="1:4" ht="15" hidden="1" x14ac:dyDescent="0.2">
      <c r="A20787" s="65">
        <f t="shared" si="324"/>
        <v>0</v>
      </c>
      <c r="B20787" s="85" t="s">
        <v>6</v>
      </c>
      <c r="C20787" s="92">
        <v>0</v>
      </c>
      <c r="D20787" s="96">
        <f>IF(C20813+C20818=0,1,2)</f>
        <v>2</v>
      </c>
    </row>
    <row r="20788" spans="1:4" ht="15" hidden="1" x14ac:dyDescent="0.2">
      <c r="A20788" s="65">
        <f t="shared" si="324"/>
        <v>0</v>
      </c>
      <c r="B20788" s="73" t="s">
        <v>7</v>
      </c>
      <c r="C20788" s="76">
        <v>0</v>
      </c>
      <c r="D20788" s="96">
        <f>IF(C20813+C20818=0,1,2)</f>
        <v>2</v>
      </c>
    </row>
    <row r="20789" spans="1:4" ht="15" hidden="1" x14ac:dyDescent="0.2">
      <c r="A20789" s="65">
        <f t="shared" si="324"/>
        <v>0</v>
      </c>
      <c r="B20789" s="85" t="s">
        <v>8</v>
      </c>
      <c r="C20789" s="92">
        <v>0</v>
      </c>
      <c r="D20789" s="96">
        <f>IF(C20813+C20818=0,1,2)</f>
        <v>2</v>
      </c>
    </row>
    <row r="20790" spans="1:4" ht="15" hidden="1" x14ac:dyDescent="0.2">
      <c r="A20790" s="65">
        <f t="shared" si="324"/>
        <v>0</v>
      </c>
      <c r="B20790" s="85" t="s">
        <v>9</v>
      </c>
      <c r="C20790" s="92">
        <v>0</v>
      </c>
      <c r="D20790" s="96">
        <f>IF(C20813+C20818=0,1,2)</f>
        <v>2</v>
      </c>
    </row>
    <row r="20791" spans="1:4" ht="15" x14ac:dyDescent="0.2">
      <c r="B20791" s="85" t="s">
        <v>10</v>
      </c>
      <c r="C20791" s="92">
        <v>17.238810000000001</v>
      </c>
      <c r="D20791" s="96"/>
    </row>
    <row r="20792" spans="1:4" ht="15" x14ac:dyDescent="0.2">
      <c r="B20792" s="81" t="s">
        <v>11</v>
      </c>
      <c r="C20792" s="76">
        <v>11</v>
      </c>
      <c r="D20792" s="96"/>
    </row>
    <row r="20793" spans="1:4" ht="15" hidden="1" x14ac:dyDescent="0.2">
      <c r="A20793" s="65">
        <f t="shared" si="324"/>
        <v>0</v>
      </c>
      <c r="B20793" s="81" t="s">
        <v>12</v>
      </c>
      <c r="C20793" s="76">
        <v>0</v>
      </c>
      <c r="D20793" s="96">
        <f>IF(C20813+C20818=0,1,2)</f>
        <v>2</v>
      </c>
    </row>
    <row r="20794" spans="1:4" ht="15" hidden="1" x14ac:dyDescent="0.2">
      <c r="A20794" s="65">
        <v>0</v>
      </c>
      <c r="B20794" s="104" t="s">
        <v>784</v>
      </c>
      <c r="C20794" s="105">
        <v>0</v>
      </c>
      <c r="D20794" s="96">
        <f>IF(C20813+C20818=0,1,2)</f>
        <v>2</v>
      </c>
    </row>
    <row r="20795" spans="1:4" ht="15" hidden="1" x14ac:dyDescent="0.2">
      <c r="A20795" s="65">
        <v>0</v>
      </c>
      <c r="B20795" s="102" t="s">
        <v>785</v>
      </c>
      <c r="C20795" s="103">
        <v>0</v>
      </c>
      <c r="D20795" s="96">
        <f>IF(C20813+C20818=0,1,2)</f>
        <v>2</v>
      </c>
    </row>
    <row r="20796" spans="1:4" ht="15" hidden="1" x14ac:dyDescent="0.2">
      <c r="A20796" s="65">
        <v>0</v>
      </c>
      <c r="B20796" s="102" t="s">
        <v>807</v>
      </c>
      <c r="C20796" s="103">
        <v>0</v>
      </c>
      <c r="D20796" s="96">
        <f>IF(C20813+C20818=0,1,2)</f>
        <v>2</v>
      </c>
    </row>
    <row r="20797" spans="1:4" ht="15" hidden="1" x14ac:dyDescent="0.2">
      <c r="A20797" s="65">
        <v>0</v>
      </c>
      <c r="B20797" s="106" t="s">
        <v>734</v>
      </c>
      <c r="C20797" s="92">
        <v>0</v>
      </c>
      <c r="D20797" s="96">
        <f>IF(C20813+C20818=0,1,2)</f>
        <v>2</v>
      </c>
    </row>
    <row r="20798" spans="1:4" ht="15" hidden="1" x14ac:dyDescent="0.2">
      <c r="A20798" s="65">
        <v>0</v>
      </c>
      <c r="B20798" s="77" t="s">
        <v>808</v>
      </c>
      <c r="C20798" s="76">
        <v>0</v>
      </c>
      <c r="D20798" s="96">
        <f>IF(C20813+C20818=0,1,2)</f>
        <v>2</v>
      </c>
    </row>
    <row r="20799" spans="1:4" ht="15" hidden="1" x14ac:dyDescent="0.2">
      <c r="A20799" s="65">
        <f t="shared" si="324"/>
        <v>0</v>
      </c>
      <c r="B20799" s="81" t="s">
        <v>13</v>
      </c>
      <c r="C20799" s="76">
        <v>0</v>
      </c>
      <c r="D20799" s="96">
        <f>IF(C20813+C20818=0,1,2)</f>
        <v>2</v>
      </c>
    </row>
    <row r="20800" spans="1:4" ht="15" hidden="1" x14ac:dyDescent="0.2">
      <c r="A20800" s="65">
        <v>0</v>
      </c>
      <c r="B20800" s="104" t="s">
        <v>788</v>
      </c>
      <c r="C20800" s="105">
        <v>0</v>
      </c>
      <c r="D20800" s="96">
        <f>IF(C20813+C20818=0,1,2)</f>
        <v>2</v>
      </c>
    </row>
    <row r="20801" spans="1:4" ht="15" hidden="1" x14ac:dyDescent="0.2">
      <c r="A20801" s="65">
        <v>0</v>
      </c>
      <c r="B20801" s="102" t="s">
        <v>785</v>
      </c>
      <c r="C20801" s="103">
        <v>0</v>
      </c>
      <c r="D20801" s="96">
        <f>IF(C20813+C20818=0,1,2)</f>
        <v>2</v>
      </c>
    </row>
    <row r="20802" spans="1:4" ht="15" hidden="1" x14ac:dyDescent="0.2">
      <c r="A20802" s="65">
        <v>0</v>
      </c>
      <c r="B20802" s="102" t="s">
        <v>733</v>
      </c>
      <c r="C20802" s="103">
        <v>0</v>
      </c>
      <c r="D20802" s="96">
        <f>IF(C20813+C20818=0,1,2)</f>
        <v>2</v>
      </c>
    </row>
    <row r="20803" spans="1:4" ht="30" hidden="1" x14ac:dyDescent="0.2">
      <c r="A20803" s="65">
        <f t="shared" si="324"/>
        <v>0</v>
      </c>
      <c r="B20803" s="106" t="s">
        <v>809</v>
      </c>
      <c r="C20803" s="92">
        <v>0</v>
      </c>
      <c r="D20803" s="96">
        <f>IF(C20813+C20818=0,1,2)</f>
        <v>2</v>
      </c>
    </row>
    <row r="20804" spans="1:4" ht="15" hidden="1" x14ac:dyDescent="0.2">
      <c r="A20804" s="65">
        <v>0</v>
      </c>
      <c r="B20804" s="77" t="s">
        <v>738</v>
      </c>
      <c r="C20804" s="76">
        <v>0</v>
      </c>
      <c r="D20804" s="96">
        <f>IF(C20813+C20818=0,1,2)</f>
        <v>2</v>
      </c>
    </row>
    <row r="20805" spans="1:4" ht="15" hidden="1" x14ac:dyDescent="0.2">
      <c r="A20805" s="65">
        <v>0</v>
      </c>
      <c r="B20805" s="104" t="s">
        <v>789</v>
      </c>
      <c r="C20805" s="105">
        <v>0</v>
      </c>
      <c r="D20805" s="96">
        <f>IF(C20813+C20818=0,1,2)</f>
        <v>2</v>
      </c>
    </row>
    <row r="20806" spans="1:4" ht="15" hidden="1" x14ac:dyDescent="0.2">
      <c r="A20806" s="65">
        <v>0</v>
      </c>
      <c r="B20806" s="102" t="s">
        <v>732</v>
      </c>
      <c r="C20806" s="103">
        <v>0</v>
      </c>
      <c r="D20806" s="96">
        <f>IF(C20813+C20818=0,1,2)</f>
        <v>2</v>
      </c>
    </row>
    <row r="20807" spans="1:4" ht="15" hidden="1" x14ac:dyDescent="0.2">
      <c r="A20807" s="65">
        <v>0</v>
      </c>
      <c r="B20807" s="102" t="s">
        <v>737</v>
      </c>
      <c r="C20807" s="103">
        <v>0</v>
      </c>
      <c r="D20807" s="96">
        <f>IF(C20813+C20818=0,1,2)</f>
        <v>2</v>
      </c>
    </row>
    <row r="20808" spans="1:4" ht="15" hidden="1" x14ac:dyDescent="0.2">
      <c r="A20808" s="65">
        <v>0</v>
      </c>
      <c r="B20808" s="102" t="s">
        <v>733</v>
      </c>
      <c r="C20808" s="103">
        <v>0</v>
      </c>
      <c r="D20808" s="96">
        <f>IF(C20813+C20818=0,1,2)</f>
        <v>2</v>
      </c>
    </row>
    <row r="20809" spans="1:4" ht="15" hidden="1" x14ac:dyDescent="0.2">
      <c r="A20809" s="65">
        <v>0</v>
      </c>
      <c r="B20809" s="106" t="s">
        <v>734</v>
      </c>
      <c r="C20809" s="92">
        <v>0</v>
      </c>
      <c r="D20809" s="96">
        <f>IF(C20813+C20818=0,1,2)</f>
        <v>2</v>
      </c>
    </row>
    <row r="20810" spans="1:4" ht="15" hidden="1" x14ac:dyDescent="0.2">
      <c r="A20810" s="65">
        <v>0</v>
      </c>
      <c r="B20810" s="77" t="s">
        <v>738</v>
      </c>
      <c r="C20810" s="76">
        <v>0</v>
      </c>
      <c r="D20810" s="96">
        <f>IF(C20813+C20818=0,1,2)</f>
        <v>2</v>
      </c>
    </row>
    <row r="20811" spans="1:4" ht="15" hidden="1" x14ac:dyDescent="0.2">
      <c r="A20811" s="65">
        <f t="shared" ref="A20811:A20858" si="325">C20811</f>
        <v>0</v>
      </c>
      <c r="B20811" s="97"/>
      <c r="C20811" s="98"/>
      <c r="D20811" s="96">
        <f>IF(C20813+C20818=0,1,2)</f>
        <v>2</v>
      </c>
    </row>
    <row r="20812" spans="1:4" ht="15" hidden="1" x14ac:dyDescent="0.2">
      <c r="A20812" s="65">
        <f t="shared" si="325"/>
        <v>0</v>
      </c>
      <c r="B20812" s="99" t="s">
        <v>817</v>
      </c>
      <c r="C20812" s="100"/>
      <c r="D20812" s="96">
        <f>IF(C20813+C20818=0,1,2)</f>
        <v>2</v>
      </c>
    </row>
    <row r="20813" spans="1:4" ht="15" x14ac:dyDescent="0.2">
      <c r="B20813" s="79" t="s">
        <v>741</v>
      </c>
      <c r="C20813" s="80">
        <v>289.12322999999998</v>
      </c>
      <c r="D20813" s="96"/>
    </row>
    <row r="20814" spans="1:4" ht="15" x14ac:dyDescent="0.2">
      <c r="B20814" s="113" t="s">
        <v>721</v>
      </c>
      <c r="C20814" s="72">
        <v>289.12322999999998</v>
      </c>
      <c r="D20814" s="66"/>
    </row>
    <row r="20815" spans="1:4" ht="15" hidden="1" x14ac:dyDescent="0.2">
      <c r="A20815" s="65">
        <f t="shared" si="325"/>
        <v>0</v>
      </c>
      <c r="B20815" s="85" t="s">
        <v>742</v>
      </c>
      <c r="C20815" s="92">
        <v>0</v>
      </c>
      <c r="D20815" s="96">
        <f>IF(C20813+C20818=0,1,2)</f>
        <v>2</v>
      </c>
    </row>
    <row r="20816" spans="1:4" ht="15" hidden="1" x14ac:dyDescent="0.2">
      <c r="A20816" s="65">
        <f t="shared" si="325"/>
        <v>0</v>
      </c>
      <c r="B20816" s="85" t="s">
        <v>743</v>
      </c>
      <c r="C20816" s="92">
        <v>0</v>
      </c>
      <c r="D20816" s="96">
        <f>IF(C20813+C20818=0,1,2)</f>
        <v>2</v>
      </c>
    </row>
    <row r="20817" spans="1:4" ht="15" hidden="1" x14ac:dyDescent="0.2">
      <c r="A20817" s="65">
        <f t="shared" si="325"/>
        <v>0</v>
      </c>
      <c r="B20817" s="85" t="s">
        <v>744</v>
      </c>
      <c r="C20817" s="92">
        <v>0</v>
      </c>
      <c r="D20817" s="96">
        <f>IF(C20813+C20818=0,1,2)</f>
        <v>2</v>
      </c>
    </row>
    <row r="20818" spans="1:4" ht="15" x14ac:dyDescent="0.2">
      <c r="B20818" s="79" t="s">
        <v>745</v>
      </c>
      <c r="C20818" s="80">
        <v>177.13052999999999</v>
      </c>
      <c r="D20818" s="96"/>
    </row>
    <row r="20819" spans="1:4" ht="15" x14ac:dyDescent="0.2">
      <c r="B20819" s="113" t="s">
        <v>3</v>
      </c>
      <c r="C20819" s="72">
        <v>166.13052999999999</v>
      </c>
      <c r="D20819" s="96"/>
    </row>
    <row r="20820" spans="1:4" ht="15" x14ac:dyDescent="0.2">
      <c r="B20820" s="85" t="s">
        <v>11</v>
      </c>
      <c r="C20820" s="92">
        <v>11</v>
      </c>
      <c r="D20820" s="96"/>
    </row>
    <row r="20821" spans="1:4" ht="15" hidden="1" x14ac:dyDescent="0.2">
      <c r="A20821" s="65">
        <f t="shared" si="325"/>
        <v>0</v>
      </c>
      <c r="B20821" s="85" t="s">
        <v>746</v>
      </c>
      <c r="C20821" s="92">
        <v>0</v>
      </c>
      <c r="D20821" s="96">
        <f>IF(C20813+C20818=0,1,2)</f>
        <v>2</v>
      </c>
    </row>
    <row r="20822" spans="1:4" ht="15" hidden="1" x14ac:dyDescent="0.2">
      <c r="A20822" s="65">
        <f t="shared" si="325"/>
        <v>0</v>
      </c>
      <c r="B20822" s="85" t="s">
        <v>13</v>
      </c>
      <c r="C20822" s="92">
        <v>0</v>
      </c>
      <c r="D20822" s="96">
        <f>IF(C20813+C20818=0,1,2)</f>
        <v>2</v>
      </c>
    </row>
    <row r="20823" spans="1:4" ht="15" hidden="1" x14ac:dyDescent="0.2">
      <c r="A20823" s="65">
        <f t="shared" si="325"/>
        <v>111.9927</v>
      </c>
      <c r="B20823" s="94" t="s">
        <v>747</v>
      </c>
      <c r="C20823" s="95">
        <v>111.9927</v>
      </c>
      <c r="D20823" s="65">
        <f>IF(C20813+C20818=0,1,2)</f>
        <v>2</v>
      </c>
    </row>
    <row r="20824" spans="1:4" ht="15" hidden="1" x14ac:dyDescent="0.2">
      <c r="A20824" s="65">
        <f t="shared" si="325"/>
        <v>897.65634</v>
      </c>
      <c r="B20824" s="94" t="s">
        <v>812</v>
      </c>
      <c r="C20824" s="95">
        <v>897.65634</v>
      </c>
      <c r="D20824" s="65">
        <f>IF(C20813+C20818=0,1,2)</f>
        <v>2</v>
      </c>
    </row>
    <row r="20825" spans="1:4" ht="15" hidden="1" x14ac:dyDescent="0.2">
      <c r="A20825" s="65">
        <f t="shared" si="325"/>
        <v>1009.64904</v>
      </c>
      <c r="B20825" s="94" t="s">
        <v>813</v>
      </c>
      <c r="C20825" s="95">
        <v>1009.64904</v>
      </c>
      <c r="D20825" s="65">
        <f>IF(C20813+C20818=0,1,2)</f>
        <v>2</v>
      </c>
    </row>
    <row r="20826" spans="1:4" ht="15" hidden="1" x14ac:dyDescent="0.2">
      <c r="A20826" s="65">
        <f t="shared" si="325"/>
        <v>0</v>
      </c>
      <c r="B20826" s="108"/>
      <c r="C20826" s="109"/>
      <c r="D20826" s="96">
        <f>IF(C20813+C20818=0,1,2)</f>
        <v>2</v>
      </c>
    </row>
    <row r="20827" spans="1:4" ht="15" hidden="1" x14ac:dyDescent="0.2">
      <c r="A20827" s="65">
        <f t="shared" si="325"/>
        <v>0</v>
      </c>
      <c r="B20827" s="82" t="s">
        <v>791</v>
      </c>
      <c r="C20827" s="100"/>
      <c r="D20827" s="96">
        <f>IF(C20813+C20818=0,1,2)</f>
        <v>2</v>
      </c>
    </row>
    <row r="20828" spans="1:4" ht="15" x14ac:dyDescent="0.2">
      <c r="B20828" s="107" t="s">
        <v>792</v>
      </c>
      <c r="C20828" s="114">
        <v>30</v>
      </c>
      <c r="D20828" s="96"/>
    </row>
    <row r="20829" spans="1:4" ht="15" x14ac:dyDescent="0.2">
      <c r="B20829" s="81" t="s">
        <v>793</v>
      </c>
      <c r="C20829" s="110">
        <v>27</v>
      </c>
      <c r="D20829" s="96"/>
    </row>
    <row r="20830" spans="1:4" ht="15" x14ac:dyDescent="0.2">
      <c r="B20830" s="81" t="s">
        <v>794</v>
      </c>
      <c r="C20830" s="110">
        <v>3</v>
      </c>
      <c r="D20830" s="96"/>
    </row>
    <row r="20831" spans="1:4" ht="15" hidden="1" x14ac:dyDescent="0.2">
      <c r="A20831" s="65">
        <f t="shared" si="325"/>
        <v>0</v>
      </c>
      <c r="B20831" s="111"/>
      <c r="C20831" s="109"/>
      <c r="D20831" s="96">
        <f>IF(C20813+C20818=0,1,2)</f>
        <v>2</v>
      </c>
    </row>
    <row r="20832" spans="1:4" ht="30" hidden="1" customHeight="1" x14ac:dyDescent="0.2">
      <c r="A20832" s="65">
        <v>1</v>
      </c>
      <c r="B20832" s="117" t="s">
        <v>648</v>
      </c>
      <c r="C20832" s="118"/>
      <c r="D20832" s="96">
        <f>IF(C20896+C20901=0,1,2)</f>
        <v>1</v>
      </c>
    </row>
    <row r="20833" spans="1:4" ht="15" hidden="1" x14ac:dyDescent="0.2">
      <c r="A20833" s="65">
        <f t="shared" si="325"/>
        <v>0</v>
      </c>
      <c r="B20833" s="97"/>
      <c r="C20833" s="98"/>
      <c r="D20833" s="96">
        <f>IF(C20896+C20901=0,1,2)</f>
        <v>1</v>
      </c>
    </row>
    <row r="20834" spans="1:4" ht="15" hidden="1" x14ac:dyDescent="0.2">
      <c r="A20834" s="65">
        <f t="shared" si="325"/>
        <v>0</v>
      </c>
      <c r="B20834" s="99" t="s">
        <v>815</v>
      </c>
      <c r="C20834" s="100"/>
      <c r="D20834" s="96">
        <f>IF(C20896+C20901=0,1,2)</f>
        <v>1</v>
      </c>
    </row>
    <row r="20835" spans="1:4" ht="15" hidden="1" x14ac:dyDescent="0.2">
      <c r="A20835" s="65">
        <f t="shared" si="325"/>
        <v>0</v>
      </c>
      <c r="B20835" s="101" t="s">
        <v>721</v>
      </c>
      <c r="C20835" s="76">
        <v>0</v>
      </c>
      <c r="D20835" s="96">
        <f>IF(C20896+C20901=0,1,2)</f>
        <v>1</v>
      </c>
    </row>
    <row r="20836" spans="1:4" ht="15" hidden="1" x14ac:dyDescent="0.2">
      <c r="A20836" s="65">
        <f t="shared" si="325"/>
        <v>0</v>
      </c>
      <c r="B20836" s="73" t="s">
        <v>722</v>
      </c>
      <c r="C20836" s="76"/>
      <c r="D20836" s="96">
        <f>IF(C20896+C20901=0,1,2)</f>
        <v>1</v>
      </c>
    </row>
    <row r="20837" spans="1:4" ht="15" hidden="1" x14ac:dyDescent="0.2">
      <c r="A20837" s="65">
        <f t="shared" si="325"/>
        <v>0</v>
      </c>
      <c r="B20837" s="73" t="s">
        <v>783</v>
      </c>
      <c r="C20837" s="76"/>
      <c r="D20837" s="96">
        <f>IF(C20896+C20901=0,1,2)</f>
        <v>1</v>
      </c>
    </row>
    <row r="20838" spans="1:4" ht="15" hidden="1" x14ac:dyDescent="0.2">
      <c r="A20838" s="65">
        <f t="shared" si="325"/>
        <v>0</v>
      </c>
      <c r="B20838" s="73" t="s">
        <v>8</v>
      </c>
      <c r="C20838" s="76">
        <v>0</v>
      </c>
      <c r="D20838" s="96">
        <f>IF(C20896+C20901=0,1,2)</f>
        <v>1</v>
      </c>
    </row>
    <row r="20839" spans="1:4" ht="15" hidden="1" x14ac:dyDescent="0.2">
      <c r="A20839" s="65">
        <f t="shared" si="325"/>
        <v>0</v>
      </c>
      <c r="B20839" s="73" t="s">
        <v>723</v>
      </c>
      <c r="C20839" s="76">
        <v>0</v>
      </c>
      <c r="D20839" s="96">
        <f>IF(C20896+C20901=0,1,2)</f>
        <v>1</v>
      </c>
    </row>
    <row r="20840" spans="1:4" ht="15" hidden="1" x14ac:dyDescent="0.2">
      <c r="A20840" s="65">
        <f t="shared" si="325"/>
        <v>0</v>
      </c>
      <c r="B20840" s="81" t="s">
        <v>742</v>
      </c>
      <c r="C20840" s="76">
        <v>0</v>
      </c>
      <c r="D20840" s="96">
        <f>IF(C20896+C20901=0,1,2)</f>
        <v>1</v>
      </c>
    </row>
    <row r="20841" spans="1:4" ht="15" hidden="1" x14ac:dyDescent="0.2">
      <c r="A20841" s="65">
        <f t="shared" si="325"/>
        <v>0</v>
      </c>
      <c r="B20841" s="81" t="s">
        <v>748</v>
      </c>
      <c r="C20841" s="76">
        <v>0</v>
      </c>
      <c r="D20841" s="96">
        <f>IF(C20896+C20901=0,1,2)</f>
        <v>1</v>
      </c>
    </row>
    <row r="20842" spans="1:4" ht="15" hidden="1" x14ac:dyDescent="0.2">
      <c r="A20842" s="65">
        <v>0</v>
      </c>
      <c r="B20842" s="73" t="s">
        <v>784</v>
      </c>
      <c r="C20842" s="76">
        <v>0</v>
      </c>
      <c r="D20842" s="96">
        <f>IF(C20896+C20901=0,1,2)</f>
        <v>1</v>
      </c>
    </row>
    <row r="20843" spans="1:4" ht="15" hidden="1" x14ac:dyDescent="0.2">
      <c r="A20843" s="65">
        <v>0</v>
      </c>
      <c r="B20843" s="77" t="s">
        <v>785</v>
      </c>
      <c r="C20843" s="76">
        <v>0</v>
      </c>
      <c r="D20843" s="96">
        <f>IF(C20896+C20901=0,1,2)</f>
        <v>1</v>
      </c>
    </row>
    <row r="20844" spans="1:4" ht="15" hidden="1" x14ac:dyDescent="0.2">
      <c r="A20844" s="65">
        <v>0</v>
      </c>
      <c r="B20844" s="77" t="s">
        <v>733</v>
      </c>
      <c r="C20844" s="76">
        <v>0</v>
      </c>
      <c r="D20844" s="96">
        <f>IF(C20896+C20901=0,1,2)</f>
        <v>1</v>
      </c>
    </row>
    <row r="20845" spans="1:4" ht="15" hidden="1" x14ac:dyDescent="0.2">
      <c r="A20845" s="65">
        <v>0</v>
      </c>
      <c r="B20845" s="77" t="s">
        <v>786</v>
      </c>
      <c r="C20845" s="76">
        <v>0</v>
      </c>
      <c r="D20845" s="96">
        <f>IF(C20896+C20901=0,1,2)</f>
        <v>1</v>
      </c>
    </row>
    <row r="20846" spans="1:4" ht="15" hidden="1" x14ac:dyDescent="0.2">
      <c r="A20846" s="65">
        <v>0</v>
      </c>
      <c r="B20846" s="77" t="s">
        <v>787</v>
      </c>
      <c r="C20846" s="76">
        <v>0</v>
      </c>
      <c r="D20846" s="96">
        <f>IF(C20896+C20901=0,1,2)</f>
        <v>1</v>
      </c>
    </row>
    <row r="20847" spans="1:4" ht="15" hidden="1" x14ac:dyDescent="0.2">
      <c r="A20847" s="65">
        <f t="shared" si="325"/>
        <v>0</v>
      </c>
      <c r="B20847" s="81" t="s">
        <v>744</v>
      </c>
      <c r="C20847" s="76">
        <v>0</v>
      </c>
      <c r="D20847" s="96">
        <f>IF(C20896+C20901=0,1,2)</f>
        <v>1</v>
      </c>
    </row>
    <row r="20848" spans="1:4" ht="15" hidden="1" x14ac:dyDescent="0.2">
      <c r="A20848" s="65">
        <v>0</v>
      </c>
      <c r="B20848" s="73" t="s">
        <v>788</v>
      </c>
      <c r="C20848" s="76">
        <v>0</v>
      </c>
      <c r="D20848" s="96">
        <f>IF(C20896+C20901=0,1,2)</f>
        <v>1</v>
      </c>
    </row>
    <row r="20849" spans="1:4" ht="15" hidden="1" x14ac:dyDescent="0.2">
      <c r="A20849" s="65">
        <v>0</v>
      </c>
      <c r="B20849" s="77" t="s">
        <v>737</v>
      </c>
      <c r="C20849" s="76">
        <v>0</v>
      </c>
      <c r="D20849" s="96">
        <f>IF(C20896+C20901=0,1,2)</f>
        <v>1</v>
      </c>
    </row>
    <row r="20850" spans="1:4" ht="15" hidden="1" x14ac:dyDescent="0.2">
      <c r="A20850" s="65">
        <v>0</v>
      </c>
      <c r="B20850" s="77" t="s">
        <v>733</v>
      </c>
      <c r="C20850" s="76">
        <v>0</v>
      </c>
      <c r="D20850" s="96">
        <f>IF(C20896+C20901=0,1,2)</f>
        <v>1</v>
      </c>
    </row>
    <row r="20851" spans="1:4" ht="15" hidden="1" x14ac:dyDescent="0.2">
      <c r="A20851" s="65">
        <v>0</v>
      </c>
      <c r="B20851" s="77" t="s">
        <v>738</v>
      </c>
      <c r="C20851" s="76">
        <v>0</v>
      </c>
      <c r="D20851" s="96">
        <f>IF(C20896+C20901=0,1,2)</f>
        <v>1</v>
      </c>
    </row>
    <row r="20852" spans="1:4" ht="15" hidden="1" x14ac:dyDescent="0.2">
      <c r="A20852" s="65">
        <v>0</v>
      </c>
      <c r="B20852" s="73" t="s">
        <v>789</v>
      </c>
      <c r="C20852" s="76">
        <v>0</v>
      </c>
      <c r="D20852" s="96">
        <f>IF(C20896+C20901=0,1,2)</f>
        <v>1</v>
      </c>
    </row>
    <row r="20853" spans="1:4" ht="15" hidden="1" x14ac:dyDescent="0.2">
      <c r="A20853" s="65">
        <v>0</v>
      </c>
      <c r="B20853" s="77" t="s">
        <v>790</v>
      </c>
      <c r="C20853" s="76">
        <v>0</v>
      </c>
      <c r="D20853" s="96">
        <f>IF(C20896+C20901=0,1,2)</f>
        <v>1</v>
      </c>
    </row>
    <row r="20854" spans="1:4" ht="15" hidden="1" x14ac:dyDescent="0.2">
      <c r="A20854" s="65">
        <f t="shared" si="325"/>
        <v>0</v>
      </c>
      <c r="B20854" s="97"/>
      <c r="C20854" s="98"/>
      <c r="D20854" s="96">
        <f>IF(C20896+C20901=0,1,2)</f>
        <v>1</v>
      </c>
    </row>
    <row r="20855" spans="1:4" ht="15" hidden="1" x14ac:dyDescent="0.2">
      <c r="A20855" s="65">
        <f t="shared" si="325"/>
        <v>0</v>
      </c>
      <c r="B20855" s="99" t="s">
        <v>816</v>
      </c>
      <c r="C20855" s="100"/>
      <c r="D20855" s="96">
        <f>IF(C20896+C20901=0,1,2)</f>
        <v>1</v>
      </c>
    </row>
    <row r="20856" spans="1:4" ht="15" hidden="1" x14ac:dyDescent="0.2">
      <c r="A20856" s="65">
        <f t="shared" si="325"/>
        <v>0</v>
      </c>
      <c r="B20856" s="101" t="s">
        <v>3</v>
      </c>
      <c r="C20856" s="76">
        <v>0</v>
      </c>
      <c r="D20856" s="96">
        <f>IF(C20896+C20901=0,1,2)</f>
        <v>1</v>
      </c>
    </row>
    <row r="20857" spans="1:4" ht="15" hidden="1" x14ac:dyDescent="0.2">
      <c r="A20857" s="65">
        <f t="shared" si="325"/>
        <v>0</v>
      </c>
      <c r="B20857" s="85" t="s">
        <v>4</v>
      </c>
      <c r="C20857" s="92">
        <v>0</v>
      </c>
      <c r="D20857" s="96">
        <f>IF(C20896+C20901=0,1,2)</f>
        <v>1</v>
      </c>
    </row>
    <row r="20858" spans="1:4" ht="15" hidden="1" x14ac:dyDescent="0.2">
      <c r="A20858" s="65">
        <f t="shared" si="325"/>
        <v>0</v>
      </c>
      <c r="B20858" s="85" t="s">
        <v>5</v>
      </c>
      <c r="C20858" s="92">
        <v>0</v>
      </c>
      <c r="D20858" s="96">
        <f>IF(C20896+C20901=0,1,2)</f>
        <v>1</v>
      </c>
    </row>
    <row r="20859" spans="1:4" ht="15" hidden="1" x14ac:dyDescent="0.2">
      <c r="A20859" s="65">
        <v>0</v>
      </c>
      <c r="B20859" s="102" t="s">
        <v>796</v>
      </c>
      <c r="C20859" s="103">
        <v>0</v>
      </c>
      <c r="D20859" s="96">
        <f>IF(C20896+C20901=0,1,2)</f>
        <v>1</v>
      </c>
    </row>
    <row r="20860" spans="1:4" ht="15" hidden="1" x14ac:dyDescent="0.2">
      <c r="A20860" s="65">
        <v>0</v>
      </c>
      <c r="B20860" s="102" t="s">
        <v>797</v>
      </c>
      <c r="C20860" s="103">
        <v>0</v>
      </c>
      <c r="D20860" s="96">
        <f>IF(C20896+C20901=0,1,2)</f>
        <v>1</v>
      </c>
    </row>
    <row r="20861" spans="1:4" ht="15" hidden="1" x14ac:dyDescent="0.2">
      <c r="A20861" s="65">
        <v>0</v>
      </c>
      <c r="B20861" s="102" t="s">
        <v>798</v>
      </c>
      <c r="C20861" s="103">
        <v>0</v>
      </c>
      <c r="D20861" s="96">
        <f>IF(C20896+C20901=0,1,2)</f>
        <v>1</v>
      </c>
    </row>
    <row r="20862" spans="1:4" ht="15" hidden="1" x14ac:dyDescent="0.2">
      <c r="A20862" s="65">
        <v>0</v>
      </c>
      <c r="B20862" s="102" t="s">
        <v>799</v>
      </c>
      <c r="C20862" s="103">
        <v>0</v>
      </c>
      <c r="D20862" s="96">
        <f>IF(C20896+C20901=0,1,2)</f>
        <v>1</v>
      </c>
    </row>
    <row r="20863" spans="1:4" ht="15" hidden="1" x14ac:dyDescent="0.2">
      <c r="A20863" s="65">
        <v>0</v>
      </c>
      <c r="B20863" s="102" t="s">
        <v>800</v>
      </c>
      <c r="C20863" s="103">
        <v>0</v>
      </c>
      <c r="D20863" s="96">
        <f>IF(C20896+C20901=0,1,2)</f>
        <v>1</v>
      </c>
    </row>
    <row r="20864" spans="1:4" ht="15" hidden="1" x14ac:dyDescent="0.2">
      <c r="A20864" s="65">
        <v>0</v>
      </c>
      <c r="B20864" s="102" t="s">
        <v>801</v>
      </c>
      <c r="C20864" s="103">
        <v>0</v>
      </c>
      <c r="D20864" s="96">
        <f>IF(C20896+C20901=0,1,2)</f>
        <v>1</v>
      </c>
    </row>
    <row r="20865" spans="1:4" ht="30" hidden="1" x14ac:dyDescent="0.2">
      <c r="A20865" s="65">
        <v>0</v>
      </c>
      <c r="B20865" s="102" t="s">
        <v>802</v>
      </c>
      <c r="C20865" s="103">
        <v>0</v>
      </c>
      <c r="D20865" s="96">
        <f>IF(C20896+C20901=0,1,2)</f>
        <v>1</v>
      </c>
    </row>
    <row r="20866" spans="1:4" ht="30" hidden="1" x14ac:dyDescent="0.2">
      <c r="A20866" s="65">
        <v>0</v>
      </c>
      <c r="B20866" s="102" t="s">
        <v>803</v>
      </c>
      <c r="C20866" s="103">
        <v>0</v>
      </c>
      <c r="D20866" s="96">
        <f>IF(C20896+C20901=0,1,2)</f>
        <v>1</v>
      </c>
    </row>
    <row r="20867" spans="1:4" ht="15" hidden="1" x14ac:dyDescent="0.2">
      <c r="A20867" s="65">
        <v>0</v>
      </c>
      <c r="B20867" s="102" t="s">
        <v>804</v>
      </c>
      <c r="C20867" s="103">
        <v>0</v>
      </c>
      <c r="D20867" s="96">
        <f>IF(C20896+C20901=0,1,2)</f>
        <v>1</v>
      </c>
    </row>
    <row r="20868" spans="1:4" ht="15" hidden="1" x14ac:dyDescent="0.2">
      <c r="A20868" s="65">
        <v>0</v>
      </c>
      <c r="B20868" s="102" t="s">
        <v>805</v>
      </c>
      <c r="C20868" s="103">
        <v>0</v>
      </c>
      <c r="D20868" s="96">
        <f>IF(C20896+C20901=0,1,2)</f>
        <v>1</v>
      </c>
    </row>
    <row r="20869" spans="1:4" ht="15" hidden="1" x14ac:dyDescent="0.2">
      <c r="A20869" s="65">
        <f t="shared" ref="A20869:A20930" si="326">C20869</f>
        <v>0</v>
      </c>
      <c r="B20869" s="85" t="s">
        <v>806</v>
      </c>
      <c r="C20869" s="92">
        <v>0</v>
      </c>
      <c r="D20869" s="96">
        <f>IF(C20896+C20901=0,1,2)</f>
        <v>1</v>
      </c>
    </row>
    <row r="20870" spans="1:4" ht="15" hidden="1" x14ac:dyDescent="0.2">
      <c r="A20870" s="65">
        <f t="shared" si="326"/>
        <v>0</v>
      </c>
      <c r="B20870" s="85" t="s">
        <v>6</v>
      </c>
      <c r="C20870" s="92">
        <v>0</v>
      </c>
      <c r="D20870" s="96">
        <f>IF(C20896+C20901=0,1,2)</f>
        <v>1</v>
      </c>
    </row>
    <row r="20871" spans="1:4" ht="15" hidden="1" x14ac:dyDescent="0.2">
      <c r="A20871" s="65">
        <f t="shared" si="326"/>
        <v>0</v>
      </c>
      <c r="B20871" s="73" t="s">
        <v>7</v>
      </c>
      <c r="C20871" s="76">
        <v>0</v>
      </c>
      <c r="D20871" s="96">
        <f>IF(C20896+C20901=0,1,2)</f>
        <v>1</v>
      </c>
    </row>
    <row r="20872" spans="1:4" ht="15" hidden="1" x14ac:dyDescent="0.2">
      <c r="A20872" s="65">
        <f t="shared" si="326"/>
        <v>0</v>
      </c>
      <c r="B20872" s="85" t="s">
        <v>8</v>
      </c>
      <c r="C20872" s="92">
        <v>0</v>
      </c>
      <c r="D20872" s="96">
        <f>IF(C20896+C20901=0,1,2)</f>
        <v>1</v>
      </c>
    </row>
    <row r="20873" spans="1:4" ht="15" hidden="1" x14ac:dyDescent="0.2">
      <c r="A20873" s="65">
        <f t="shared" si="326"/>
        <v>0</v>
      </c>
      <c r="B20873" s="85" t="s">
        <v>9</v>
      </c>
      <c r="C20873" s="92">
        <v>0</v>
      </c>
      <c r="D20873" s="96">
        <f>IF(C20896+C20901=0,1,2)</f>
        <v>1</v>
      </c>
    </row>
    <row r="20874" spans="1:4" ht="15" hidden="1" x14ac:dyDescent="0.2">
      <c r="A20874" s="65">
        <f t="shared" si="326"/>
        <v>0</v>
      </c>
      <c r="B20874" s="85" t="s">
        <v>10</v>
      </c>
      <c r="C20874" s="92">
        <v>0</v>
      </c>
      <c r="D20874" s="96">
        <f>IF(C20896+C20901=0,1,2)</f>
        <v>1</v>
      </c>
    </row>
    <row r="20875" spans="1:4" ht="15" hidden="1" x14ac:dyDescent="0.2">
      <c r="A20875" s="65">
        <f t="shared" si="326"/>
        <v>0</v>
      </c>
      <c r="B20875" s="81" t="s">
        <v>11</v>
      </c>
      <c r="C20875" s="76">
        <v>0</v>
      </c>
      <c r="D20875" s="96">
        <f>IF(C20896+C20901=0,1,2)</f>
        <v>1</v>
      </c>
    </row>
    <row r="20876" spans="1:4" ht="15" hidden="1" x14ac:dyDescent="0.2">
      <c r="A20876" s="65">
        <f t="shared" si="326"/>
        <v>0</v>
      </c>
      <c r="B20876" s="81" t="s">
        <v>12</v>
      </c>
      <c r="C20876" s="76">
        <v>0</v>
      </c>
      <c r="D20876" s="96">
        <f>IF(C20896+C20901=0,1,2)</f>
        <v>1</v>
      </c>
    </row>
    <row r="20877" spans="1:4" ht="15" hidden="1" x14ac:dyDescent="0.2">
      <c r="A20877" s="65">
        <v>0</v>
      </c>
      <c r="B20877" s="104" t="s">
        <v>784</v>
      </c>
      <c r="C20877" s="105">
        <v>0</v>
      </c>
      <c r="D20877" s="96">
        <f>IF(C20896+C20901=0,1,2)</f>
        <v>1</v>
      </c>
    </row>
    <row r="20878" spans="1:4" ht="15" hidden="1" x14ac:dyDescent="0.2">
      <c r="A20878" s="65">
        <v>0</v>
      </c>
      <c r="B20878" s="102" t="s">
        <v>785</v>
      </c>
      <c r="C20878" s="103">
        <v>0</v>
      </c>
      <c r="D20878" s="96">
        <f>IF(C20896+C20901=0,1,2)</f>
        <v>1</v>
      </c>
    </row>
    <row r="20879" spans="1:4" ht="15" hidden="1" x14ac:dyDescent="0.2">
      <c r="A20879" s="65">
        <v>0</v>
      </c>
      <c r="B20879" s="102" t="s">
        <v>807</v>
      </c>
      <c r="C20879" s="103">
        <v>0</v>
      </c>
      <c r="D20879" s="96">
        <f>IF(C20896+C20901=0,1,2)</f>
        <v>1</v>
      </c>
    </row>
    <row r="20880" spans="1:4" ht="15" hidden="1" x14ac:dyDescent="0.2">
      <c r="A20880" s="65">
        <v>0</v>
      </c>
      <c r="B20880" s="106" t="s">
        <v>734</v>
      </c>
      <c r="C20880" s="92">
        <v>0</v>
      </c>
      <c r="D20880" s="96">
        <f>IF(C20896+C20901=0,1,2)</f>
        <v>1</v>
      </c>
    </row>
    <row r="20881" spans="1:4" ht="15" hidden="1" x14ac:dyDescent="0.2">
      <c r="A20881" s="65">
        <v>0</v>
      </c>
      <c r="B20881" s="77" t="s">
        <v>808</v>
      </c>
      <c r="C20881" s="76">
        <v>0</v>
      </c>
      <c r="D20881" s="96">
        <f>IF(C20896+C20901=0,1,2)</f>
        <v>1</v>
      </c>
    </row>
    <row r="20882" spans="1:4" ht="15" hidden="1" x14ac:dyDescent="0.2">
      <c r="A20882" s="65">
        <f t="shared" si="326"/>
        <v>0</v>
      </c>
      <c r="B20882" s="81" t="s">
        <v>13</v>
      </c>
      <c r="C20882" s="76">
        <v>0</v>
      </c>
      <c r="D20882" s="96">
        <f>IF(C20896+C20901=0,1,2)</f>
        <v>1</v>
      </c>
    </row>
    <row r="20883" spans="1:4" ht="15" hidden="1" x14ac:dyDescent="0.2">
      <c r="A20883" s="65">
        <v>0</v>
      </c>
      <c r="B20883" s="104" t="s">
        <v>788</v>
      </c>
      <c r="C20883" s="105">
        <v>0</v>
      </c>
      <c r="D20883" s="96">
        <f>IF(C20896+C20901=0,1,2)</f>
        <v>1</v>
      </c>
    </row>
    <row r="20884" spans="1:4" ht="15" hidden="1" x14ac:dyDescent="0.2">
      <c r="A20884" s="65">
        <v>0</v>
      </c>
      <c r="B20884" s="102" t="s">
        <v>785</v>
      </c>
      <c r="C20884" s="103">
        <v>0</v>
      </c>
      <c r="D20884" s="96">
        <f>IF(C20896+C20901=0,1,2)</f>
        <v>1</v>
      </c>
    </row>
    <row r="20885" spans="1:4" ht="15" hidden="1" x14ac:dyDescent="0.2">
      <c r="A20885" s="65">
        <v>0</v>
      </c>
      <c r="B20885" s="102" t="s">
        <v>733</v>
      </c>
      <c r="C20885" s="103">
        <v>0</v>
      </c>
      <c r="D20885" s="96">
        <f>IF(C20896+C20901=0,1,2)</f>
        <v>1</v>
      </c>
    </row>
    <row r="20886" spans="1:4" ht="30" hidden="1" x14ac:dyDescent="0.2">
      <c r="A20886" s="65">
        <f t="shared" si="326"/>
        <v>0</v>
      </c>
      <c r="B20886" s="106" t="s">
        <v>809</v>
      </c>
      <c r="C20886" s="92">
        <v>0</v>
      </c>
      <c r="D20886" s="96">
        <f>IF(C20896+C20901=0,1,2)</f>
        <v>1</v>
      </c>
    </row>
    <row r="20887" spans="1:4" ht="15" hidden="1" x14ac:dyDescent="0.2">
      <c r="A20887" s="65">
        <v>0</v>
      </c>
      <c r="B20887" s="77" t="s">
        <v>738</v>
      </c>
      <c r="C20887" s="76">
        <v>0</v>
      </c>
      <c r="D20887" s="96">
        <f>IF(C20896+C20901=0,1,2)</f>
        <v>1</v>
      </c>
    </row>
    <row r="20888" spans="1:4" ht="15" hidden="1" x14ac:dyDescent="0.2">
      <c r="A20888" s="65">
        <v>0</v>
      </c>
      <c r="B20888" s="104" t="s">
        <v>789</v>
      </c>
      <c r="C20888" s="105">
        <v>0</v>
      </c>
      <c r="D20888" s="96">
        <f>IF(C20896+C20901=0,1,2)</f>
        <v>1</v>
      </c>
    </row>
    <row r="20889" spans="1:4" ht="15" hidden="1" x14ac:dyDescent="0.2">
      <c r="A20889" s="65">
        <v>0</v>
      </c>
      <c r="B20889" s="102" t="s">
        <v>732</v>
      </c>
      <c r="C20889" s="103">
        <v>0</v>
      </c>
      <c r="D20889" s="96">
        <f>IF(C20896+C20901=0,1,2)</f>
        <v>1</v>
      </c>
    </row>
    <row r="20890" spans="1:4" ht="15" hidden="1" x14ac:dyDescent="0.2">
      <c r="A20890" s="65">
        <v>0</v>
      </c>
      <c r="B20890" s="102" t="s">
        <v>737</v>
      </c>
      <c r="C20890" s="103">
        <v>0</v>
      </c>
      <c r="D20890" s="96">
        <f>IF(C20896+C20901=0,1,2)</f>
        <v>1</v>
      </c>
    </row>
    <row r="20891" spans="1:4" ht="15" hidden="1" x14ac:dyDescent="0.2">
      <c r="A20891" s="65">
        <v>0</v>
      </c>
      <c r="B20891" s="102" t="s">
        <v>733</v>
      </c>
      <c r="C20891" s="103">
        <v>0</v>
      </c>
      <c r="D20891" s="96">
        <f>IF(C20896+C20901=0,1,2)</f>
        <v>1</v>
      </c>
    </row>
    <row r="20892" spans="1:4" ht="15" hidden="1" x14ac:dyDescent="0.2">
      <c r="A20892" s="65">
        <v>0</v>
      </c>
      <c r="B20892" s="106" t="s">
        <v>734</v>
      </c>
      <c r="C20892" s="92">
        <v>0</v>
      </c>
      <c r="D20892" s="96">
        <f>IF(C20896+C20901=0,1,2)</f>
        <v>1</v>
      </c>
    </row>
    <row r="20893" spans="1:4" ht="15" hidden="1" x14ac:dyDescent="0.2">
      <c r="A20893" s="65">
        <v>0</v>
      </c>
      <c r="B20893" s="77" t="s">
        <v>738</v>
      </c>
      <c r="C20893" s="76">
        <v>0</v>
      </c>
      <c r="D20893" s="96">
        <f>IF(C20896+C20901=0,1,2)</f>
        <v>1</v>
      </c>
    </row>
    <row r="20894" spans="1:4" ht="15" hidden="1" x14ac:dyDescent="0.2">
      <c r="A20894" s="65">
        <f t="shared" si="326"/>
        <v>0</v>
      </c>
      <c r="B20894" s="97"/>
      <c r="C20894" s="98"/>
      <c r="D20894" s="96">
        <f>IF(C20896+C20901=0,1,2)</f>
        <v>1</v>
      </c>
    </row>
    <row r="20895" spans="1:4" ht="15" hidden="1" x14ac:dyDescent="0.2">
      <c r="A20895" s="65">
        <f t="shared" si="326"/>
        <v>0</v>
      </c>
      <c r="B20895" s="99" t="s">
        <v>817</v>
      </c>
      <c r="C20895" s="100"/>
      <c r="D20895" s="96">
        <f>IF(C20896+C20901=0,1,2)</f>
        <v>1</v>
      </c>
    </row>
    <row r="20896" spans="1:4" ht="15" hidden="1" x14ac:dyDescent="0.2">
      <c r="A20896" s="65">
        <f t="shared" si="326"/>
        <v>0</v>
      </c>
      <c r="B20896" s="107" t="s">
        <v>741</v>
      </c>
      <c r="C20896" s="92">
        <v>0</v>
      </c>
      <c r="D20896" s="96">
        <f>IF(C20896+C20901=0,1,2)</f>
        <v>1</v>
      </c>
    </row>
    <row r="20897" spans="1:4" ht="15" hidden="1" x14ac:dyDescent="0.2">
      <c r="A20897" s="65">
        <f t="shared" si="326"/>
        <v>0</v>
      </c>
      <c r="B20897" s="85" t="s">
        <v>721</v>
      </c>
      <c r="C20897" s="92">
        <v>0</v>
      </c>
      <c r="D20897" s="96">
        <f>IF(C20896+C20901=0,1,2)</f>
        <v>1</v>
      </c>
    </row>
    <row r="20898" spans="1:4" ht="15" hidden="1" x14ac:dyDescent="0.2">
      <c r="A20898" s="65">
        <f t="shared" si="326"/>
        <v>0</v>
      </c>
      <c r="B20898" s="85" t="s">
        <v>742</v>
      </c>
      <c r="C20898" s="92">
        <v>0</v>
      </c>
      <c r="D20898" s="96">
        <f>IF(C20896+C20901=0,1,2)</f>
        <v>1</v>
      </c>
    </row>
    <row r="20899" spans="1:4" ht="15" hidden="1" x14ac:dyDescent="0.2">
      <c r="A20899" s="65">
        <f t="shared" si="326"/>
        <v>0</v>
      </c>
      <c r="B20899" s="85" t="s">
        <v>743</v>
      </c>
      <c r="C20899" s="92">
        <v>0</v>
      </c>
      <c r="D20899" s="96">
        <f>IF(C20896+C20901=0,1,2)</f>
        <v>1</v>
      </c>
    </row>
    <row r="20900" spans="1:4" ht="15" hidden="1" x14ac:dyDescent="0.2">
      <c r="A20900" s="65">
        <f t="shared" si="326"/>
        <v>0</v>
      </c>
      <c r="B20900" s="85" t="s">
        <v>744</v>
      </c>
      <c r="C20900" s="92">
        <v>0</v>
      </c>
      <c r="D20900" s="96">
        <f>IF(C20896+C20901=0,1,2)</f>
        <v>1</v>
      </c>
    </row>
    <row r="20901" spans="1:4" ht="15" hidden="1" x14ac:dyDescent="0.2">
      <c r="A20901" s="65">
        <f t="shared" si="326"/>
        <v>0</v>
      </c>
      <c r="B20901" s="107" t="s">
        <v>745</v>
      </c>
      <c r="C20901" s="92">
        <v>0</v>
      </c>
      <c r="D20901" s="96">
        <f>IF(C20896+C20901=0,1,2)</f>
        <v>1</v>
      </c>
    </row>
    <row r="20902" spans="1:4" ht="15" hidden="1" x14ac:dyDescent="0.2">
      <c r="A20902" s="65">
        <f t="shared" si="326"/>
        <v>0</v>
      </c>
      <c r="B20902" s="85" t="s">
        <v>3</v>
      </c>
      <c r="C20902" s="92">
        <v>0</v>
      </c>
      <c r="D20902" s="96">
        <f>IF(C20896+C20901=0,1,2)</f>
        <v>1</v>
      </c>
    </row>
    <row r="20903" spans="1:4" ht="15" hidden="1" x14ac:dyDescent="0.2">
      <c r="A20903" s="65">
        <f t="shared" si="326"/>
        <v>0</v>
      </c>
      <c r="B20903" s="85" t="s">
        <v>11</v>
      </c>
      <c r="C20903" s="92">
        <v>0</v>
      </c>
      <c r="D20903" s="96">
        <f>IF(C20896+C20901=0,1,2)</f>
        <v>1</v>
      </c>
    </row>
    <row r="20904" spans="1:4" ht="15" hidden="1" x14ac:dyDescent="0.2">
      <c r="A20904" s="65">
        <f t="shared" si="326"/>
        <v>0</v>
      </c>
      <c r="B20904" s="85" t="s">
        <v>746</v>
      </c>
      <c r="C20904" s="92">
        <v>0</v>
      </c>
      <c r="D20904" s="96">
        <f>IF(C20896+C20901=0,1,2)</f>
        <v>1</v>
      </c>
    </row>
    <row r="20905" spans="1:4" ht="15" hidden="1" x14ac:dyDescent="0.2">
      <c r="A20905" s="65">
        <f t="shared" si="326"/>
        <v>0</v>
      </c>
      <c r="B20905" s="85" t="s">
        <v>13</v>
      </c>
      <c r="C20905" s="92">
        <v>0</v>
      </c>
      <c r="D20905" s="96">
        <f>IF(C20896+C20901=0,1,2)</f>
        <v>1</v>
      </c>
    </row>
    <row r="20906" spans="1:4" ht="15" hidden="1" x14ac:dyDescent="0.2">
      <c r="A20906" s="65">
        <f t="shared" si="326"/>
        <v>0</v>
      </c>
      <c r="B20906" s="107" t="s">
        <v>747</v>
      </c>
      <c r="C20906" s="92">
        <v>0</v>
      </c>
      <c r="D20906" s="96">
        <f>IF(C20896+C20901=0,1,2)</f>
        <v>1</v>
      </c>
    </row>
    <row r="20907" spans="1:4" ht="15" hidden="1" x14ac:dyDescent="0.2">
      <c r="A20907" s="65">
        <f t="shared" si="326"/>
        <v>0</v>
      </c>
      <c r="B20907" s="107" t="s">
        <v>812</v>
      </c>
      <c r="C20907" s="92">
        <v>0</v>
      </c>
      <c r="D20907" s="96">
        <f>IF(C20896+C20901=0,1,2)</f>
        <v>1</v>
      </c>
    </row>
    <row r="20908" spans="1:4" ht="15" hidden="1" x14ac:dyDescent="0.2">
      <c r="A20908" s="65">
        <f t="shared" si="326"/>
        <v>0</v>
      </c>
      <c r="B20908" s="107" t="s">
        <v>813</v>
      </c>
      <c r="C20908" s="92">
        <v>0</v>
      </c>
      <c r="D20908" s="96">
        <f>IF(C20896+C20901=0,1,2)</f>
        <v>1</v>
      </c>
    </row>
    <row r="20909" spans="1:4" ht="15" hidden="1" x14ac:dyDescent="0.2">
      <c r="A20909" s="65">
        <f t="shared" si="326"/>
        <v>0</v>
      </c>
      <c r="B20909" s="108"/>
      <c r="C20909" s="109"/>
      <c r="D20909" s="96">
        <f>IF(C20896+C20901=0,1,2)</f>
        <v>1</v>
      </c>
    </row>
    <row r="20910" spans="1:4" ht="15" hidden="1" x14ac:dyDescent="0.2">
      <c r="A20910" s="65">
        <f t="shared" si="326"/>
        <v>0</v>
      </c>
      <c r="B20910" s="82" t="s">
        <v>791</v>
      </c>
      <c r="C20910" s="100"/>
      <c r="D20910" s="96">
        <f>IF(C20896+C20901=0,1,2)</f>
        <v>1</v>
      </c>
    </row>
    <row r="20911" spans="1:4" ht="15" hidden="1" x14ac:dyDescent="0.2">
      <c r="A20911" s="65">
        <f t="shared" si="326"/>
        <v>23</v>
      </c>
      <c r="B20911" s="79" t="s">
        <v>818</v>
      </c>
      <c r="C20911" s="110">
        <v>23</v>
      </c>
      <c r="D20911" s="96">
        <f>IF(C20896+C20901=0,1,2)</f>
        <v>1</v>
      </c>
    </row>
    <row r="20912" spans="1:4" ht="15" hidden="1" x14ac:dyDescent="0.2">
      <c r="A20912" s="65">
        <f t="shared" si="326"/>
        <v>19</v>
      </c>
      <c r="B20912" s="81" t="s">
        <v>793</v>
      </c>
      <c r="C20912" s="110">
        <v>19</v>
      </c>
      <c r="D20912" s="96">
        <f>IF(C20896+C20901=0,1,2)</f>
        <v>1</v>
      </c>
    </row>
    <row r="20913" spans="1:4" ht="15" hidden="1" x14ac:dyDescent="0.2">
      <c r="A20913" s="65">
        <f t="shared" si="326"/>
        <v>4</v>
      </c>
      <c r="B20913" s="81" t="s">
        <v>794</v>
      </c>
      <c r="C20913" s="110">
        <v>4</v>
      </c>
      <c r="D20913" s="96">
        <f>IF(C20896+C20901=0,1,2)</f>
        <v>1</v>
      </c>
    </row>
    <row r="20914" spans="1:4" ht="15" hidden="1" x14ac:dyDescent="0.2">
      <c r="A20914" s="65">
        <f t="shared" si="326"/>
        <v>0</v>
      </c>
      <c r="B20914" s="111"/>
      <c r="C20914" s="109"/>
      <c r="D20914" s="96">
        <f>IF(C20896+C20901=0,1,2)</f>
        <v>1</v>
      </c>
    </row>
    <row r="20915" spans="1:4" ht="30" customHeight="1" x14ac:dyDescent="0.2">
      <c r="B20915" s="117" t="s">
        <v>652</v>
      </c>
      <c r="C20915" s="118"/>
      <c r="D20915" s="96"/>
    </row>
    <row r="20916" spans="1:4" ht="15" hidden="1" x14ac:dyDescent="0.2">
      <c r="A20916" s="65">
        <f t="shared" si="326"/>
        <v>0</v>
      </c>
      <c r="B20916" s="97"/>
      <c r="C20916" s="98"/>
      <c r="D20916" s="96">
        <f>IF(C20979+C20984=0,1,2)</f>
        <v>2</v>
      </c>
    </row>
    <row r="20917" spans="1:4" ht="15" hidden="1" x14ac:dyDescent="0.2">
      <c r="A20917" s="65">
        <f t="shared" si="326"/>
        <v>0</v>
      </c>
      <c r="B20917" s="99" t="s">
        <v>815</v>
      </c>
      <c r="C20917" s="100"/>
      <c r="D20917" s="96">
        <f>IF(C20979+C20984=0,1,2)</f>
        <v>2</v>
      </c>
    </row>
    <row r="20918" spans="1:4" ht="15" x14ac:dyDescent="0.2">
      <c r="B20918" s="112" t="s">
        <v>721</v>
      </c>
      <c r="C20918" s="72">
        <v>12.83</v>
      </c>
      <c r="D20918" s="66"/>
    </row>
    <row r="20919" spans="1:4" ht="15" hidden="1" x14ac:dyDescent="0.2">
      <c r="A20919" s="65">
        <f t="shared" si="326"/>
        <v>0</v>
      </c>
      <c r="B20919" s="73" t="s">
        <v>722</v>
      </c>
      <c r="C20919" s="76"/>
      <c r="D20919" s="96">
        <f>IF(C20979+C20984=0,1,2)</f>
        <v>2</v>
      </c>
    </row>
    <row r="20920" spans="1:4" ht="15" hidden="1" x14ac:dyDescent="0.2">
      <c r="A20920" s="65">
        <f t="shared" si="326"/>
        <v>0</v>
      </c>
      <c r="B20920" s="73" t="s">
        <v>783</v>
      </c>
      <c r="C20920" s="76"/>
      <c r="D20920" s="96">
        <f>IF(C20979+C20984=0,1,2)</f>
        <v>2</v>
      </c>
    </row>
    <row r="20921" spans="1:4" ht="15" x14ac:dyDescent="0.2">
      <c r="B20921" s="73" t="s">
        <v>8</v>
      </c>
      <c r="C20921" s="76">
        <v>12.83</v>
      </c>
      <c r="D20921" s="96"/>
    </row>
    <row r="20922" spans="1:4" ht="15" hidden="1" x14ac:dyDescent="0.2">
      <c r="A20922" s="65">
        <f t="shared" si="326"/>
        <v>0</v>
      </c>
      <c r="B20922" s="73" t="s">
        <v>723</v>
      </c>
      <c r="C20922" s="76">
        <v>0</v>
      </c>
      <c r="D20922" s="96">
        <f>IF(C20979+C20984=0,1,2)</f>
        <v>2</v>
      </c>
    </row>
    <row r="20923" spans="1:4" ht="15" hidden="1" x14ac:dyDescent="0.2">
      <c r="A20923" s="65">
        <f t="shared" si="326"/>
        <v>0</v>
      </c>
      <c r="B20923" s="81" t="s">
        <v>742</v>
      </c>
      <c r="C20923" s="76">
        <v>0</v>
      </c>
      <c r="D20923" s="96">
        <f>IF(C20979+C20984=0,1,2)</f>
        <v>2</v>
      </c>
    </row>
    <row r="20924" spans="1:4" ht="15" hidden="1" x14ac:dyDescent="0.2">
      <c r="A20924" s="65">
        <f t="shared" si="326"/>
        <v>0</v>
      </c>
      <c r="B20924" s="81" t="s">
        <v>748</v>
      </c>
      <c r="C20924" s="76">
        <v>0</v>
      </c>
      <c r="D20924" s="96">
        <f>IF(C20979+C20984=0,1,2)</f>
        <v>2</v>
      </c>
    </row>
    <row r="20925" spans="1:4" ht="15" hidden="1" x14ac:dyDescent="0.2">
      <c r="A20925" s="65">
        <v>0</v>
      </c>
      <c r="B20925" s="73" t="s">
        <v>784</v>
      </c>
      <c r="C20925" s="76">
        <v>0</v>
      </c>
      <c r="D20925" s="96">
        <f>IF(C20979+C20984=0,1,2)</f>
        <v>2</v>
      </c>
    </row>
    <row r="20926" spans="1:4" ht="15" hidden="1" x14ac:dyDescent="0.2">
      <c r="A20926" s="65">
        <v>0</v>
      </c>
      <c r="B20926" s="77" t="s">
        <v>785</v>
      </c>
      <c r="C20926" s="76">
        <v>0</v>
      </c>
      <c r="D20926" s="96">
        <f>IF(C20979+C20984=0,1,2)</f>
        <v>2</v>
      </c>
    </row>
    <row r="20927" spans="1:4" ht="15" hidden="1" x14ac:dyDescent="0.2">
      <c r="A20927" s="65">
        <v>0</v>
      </c>
      <c r="B20927" s="77" t="s">
        <v>733</v>
      </c>
      <c r="C20927" s="76">
        <v>0</v>
      </c>
      <c r="D20927" s="96">
        <f>IF(C20979+C20984=0,1,2)</f>
        <v>2</v>
      </c>
    </row>
    <row r="20928" spans="1:4" ht="15" hidden="1" x14ac:dyDescent="0.2">
      <c r="A20928" s="65">
        <v>0</v>
      </c>
      <c r="B20928" s="77" t="s">
        <v>786</v>
      </c>
      <c r="C20928" s="76">
        <v>0</v>
      </c>
      <c r="D20928" s="96">
        <f>IF(C20979+C20984=0,1,2)</f>
        <v>2</v>
      </c>
    </row>
    <row r="20929" spans="1:4" ht="15" hidden="1" x14ac:dyDescent="0.2">
      <c r="A20929" s="65">
        <v>0</v>
      </c>
      <c r="B20929" s="77" t="s">
        <v>787</v>
      </c>
      <c r="C20929" s="76">
        <v>0</v>
      </c>
      <c r="D20929" s="96">
        <f>IF(C20979+C20984=0,1,2)</f>
        <v>2</v>
      </c>
    </row>
    <row r="20930" spans="1:4" ht="15" hidden="1" x14ac:dyDescent="0.2">
      <c r="A20930" s="65">
        <f t="shared" si="326"/>
        <v>0</v>
      </c>
      <c r="B20930" s="81" t="s">
        <v>744</v>
      </c>
      <c r="C20930" s="76">
        <v>0</v>
      </c>
      <c r="D20930" s="96">
        <f>IF(C20979+C20984=0,1,2)</f>
        <v>2</v>
      </c>
    </row>
    <row r="20931" spans="1:4" ht="15" hidden="1" x14ac:dyDescent="0.2">
      <c r="A20931" s="65">
        <v>0</v>
      </c>
      <c r="B20931" s="73" t="s">
        <v>788</v>
      </c>
      <c r="C20931" s="76">
        <v>0</v>
      </c>
      <c r="D20931" s="96">
        <f>IF(C20979+C20984=0,1,2)</f>
        <v>2</v>
      </c>
    </row>
    <row r="20932" spans="1:4" ht="15" hidden="1" x14ac:dyDescent="0.2">
      <c r="A20932" s="65">
        <v>0</v>
      </c>
      <c r="B20932" s="77" t="s">
        <v>737</v>
      </c>
      <c r="C20932" s="76">
        <v>0</v>
      </c>
      <c r="D20932" s="96">
        <f>IF(C20979+C20984=0,1,2)</f>
        <v>2</v>
      </c>
    </row>
    <row r="20933" spans="1:4" ht="15" hidden="1" x14ac:dyDescent="0.2">
      <c r="A20933" s="65">
        <v>0</v>
      </c>
      <c r="B20933" s="77" t="s">
        <v>733</v>
      </c>
      <c r="C20933" s="76">
        <v>0</v>
      </c>
      <c r="D20933" s="96">
        <f>IF(C20979+C20984=0,1,2)</f>
        <v>2</v>
      </c>
    </row>
    <row r="20934" spans="1:4" ht="15" hidden="1" x14ac:dyDescent="0.2">
      <c r="A20934" s="65">
        <v>0</v>
      </c>
      <c r="B20934" s="77" t="s">
        <v>738</v>
      </c>
      <c r="C20934" s="76">
        <v>0</v>
      </c>
      <c r="D20934" s="96">
        <f>IF(C20979+C20984=0,1,2)</f>
        <v>2</v>
      </c>
    </row>
    <row r="20935" spans="1:4" ht="15" hidden="1" x14ac:dyDescent="0.2">
      <c r="A20935" s="65">
        <v>0</v>
      </c>
      <c r="B20935" s="73" t="s">
        <v>789</v>
      </c>
      <c r="C20935" s="76">
        <v>0</v>
      </c>
      <c r="D20935" s="96">
        <f>IF(C20979+C20984=0,1,2)</f>
        <v>2</v>
      </c>
    </row>
    <row r="20936" spans="1:4" ht="15" hidden="1" x14ac:dyDescent="0.2">
      <c r="A20936" s="65">
        <v>0</v>
      </c>
      <c r="B20936" s="77" t="s">
        <v>790</v>
      </c>
      <c r="C20936" s="76">
        <v>0</v>
      </c>
      <c r="D20936" s="96">
        <f>IF(C20979+C20984=0,1,2)</f>
        <v>2</v>
      </c>
    </row>
    <row r="20937" spans="1:4" ht="15" hidden="1" x14ac:dyDescent="0.2">
      <c r="A20937" s="65">
        <f t="shared" ref="A20937:A20993" si="327">C20937</f>
        <v>0</v>
      </c>
      <c r="B20937" s="97"/>
      <c r="C20937" s="98"/>
      <c r="D20937" s="96">
        <f>IF(C20979+C20984=0,1,2)</f>
        <v>2</v>
      </c>
    </row>
    <row r="20938" spans="1:4" ht="15" hidden="1" x14ac:dyDescent="0.2">
      <c r="A20938" s="65">
        <f t="shared" si="327"/>
        <v>0</v>
      </c>
      <c r="B20938" s="99" t="s">
        <v>816</v>
      </c>
      <c r="C20938" s="100"/>
      <c r="D20938" s="96">
        <f>IF(C20979+C20984=0,1,2)</f>
        <v>2</v>
      </c>
    </row>
    <row r="20939" spans="1:4" ht="15" x14ac:dyDescent="0.2">
      <c r="B20939" s="112" t="s">
        <v>3</v>
      </c>
      <c r="C20939" s="72">
        <v>12.83</v>
      </c>
      <c r="D20939" s="66"/>
    </row>
    <row r="20940" spans="1:4" ht="15" hidden="1" x14ac:dyDescent="0.2">
      <c r="A20940" s="65">
        <f t="shared" si="327"/>
        <v>0</v>
      </c>
      <c r="B20940" s="85" t="s">
        <v>4</v>
      </c>
      <c r="C20940" s="92">
        <v>0</v>
      </c>
      <c r="D20940" s="96">
        <f>IF(C20979+C20984=0,1,2)</f>
        <v>2</v>
      </c>
    </row>
    <row r="20941" spans="1:4" ht="15" x14ac:dyDescent="0.2">
      <c r="B20941" s="85" t="s">
        <v>5</v>
      </c>
      <c r="C20941" s="92">
        <v>5.8849999999999998</v>
      </c>
      <c r="D20941" s="96"/>
    </row>
    <row r="20942" spans="1:4" ht="15" hidden="1" x14ac:dyDescent="0.2">
      <c r="A20942" s="65">
        <v>0</v>
      </c>
      <c r="B20942" s="102" t="s">
        <v>796</v>
      </c>
      <c r="C20942" s="103">
        <v>5.625</v>
      </c>
      <c r="D20942" s="96">
        <f>IF(C20979+C20984=0,1,2)</f>
        <v>2</v>
      </c>
    </row>
    <row r="20943" spans="1:4" ht="15" hidden="1" x14ac:dyDescent="0.2">
      <c r="A20943" s="65">
        <v>0</v>
      </c>
      <c r="B20943" s="102" t="s">
        <v>797</v>
      </c>
      <c r="C20943" s="103">
        <v>0</v>
      </c>
      <c r="D20943" s="96">
        <f>IF(C20979+C20984=0,1,2)</f>
        <v>2</v>
      </c>
    </row>
    <row r="20944" spans="1:4" ht="15" hidden="1" x14ac:dyDescent="0.2">
      <c r="A20944" s="65">
        <v>0</v>
      </c>
      <c r="B20944" s="102" t="s">
        <v>798</v>
      </c>
      <c r="C20944" s="103">
        <v>0.26</v>
      </c>
      <c r="D20944" s="96">
        <f>IF(C20979+C20984=0,1,2)</f>
        <v>2</v>
      </c>
    </row>
    <row r="20945" spans="1:4" ht="15" hidden="1" x14ac:dyDescent="0.2">
      <c r="A20945" s="65">
        <v>0</v>
      </c>
      <c r="B20945" s="102" t="s">
        <v>799</v>
      </c>
      <c r="C20945" s="103">
        <v>0</v>
      </c>
      <c r="D20945" s="96">
        <f>IF(C20979+C20984=0,1,2)</f>
        <v>2</v>
      </c>
    </row>
    <row r="20946" spans="1:4" ht="15" hidden="1" x14ac:dyDescent="0.2">
      <c r="A20946" s="65">
        <v>0</v>
      </c>
      <c r="B20946" s="102" t="s">
        <v>800</v>
      </c>
      <c r="C20946" s="103">
        <v>0</v>
      </c>
      <c r="D20946" s="96">
        <f>IF(C20979+C20984=0,1,2)</f>
        <v>2</v>
      </c>
    </row>
    <row r="20947" spans="1:4" ht="15" hidden="1" x14ac:dyDescent="0.2">
      <c r="A20947" s="65">
        <v>0</v>
      </c>
      <c r="B20947" s="102" t="s">
        <v>801</v>
      </c>
      <c r="C20947" s="103">
        <v>0</v>
      </c>
      <c r="D20947" s="96">
        <f>IF(C20979+C20984=0,1,2)</f>
        <v>2</v>
      </c>
    </row>
    <row r="20948" spans="1:4" ht="30" hidden="1" x14ac:dyDescent="0.2">
      <c r="A20948" s="65">
        <v>0</v>
      </c>
      <c r="B20948" s="102" t="s">
        <v>802</v>
      </c>
      <c r="C20948" s="103">
        <v>0</v>
      </c>
      <c r="D20948" s="96">
        <f>IF(C20979+C20984=0,1,2)</f>
        <v>2</v>
      </c>
    </row>
    <row r="20949" spans="1:4" ht="30" hidden="1" x14ac:dyDescent="0.2">
      <c r="A20949" s="65">
        <v>0</v>
      </c>
      <c r="B20949" s="102" t="s">
        <v>803</v>
      </c>
      <c r="C20949" s="103">
        <v>0</v>
      </c>
      <c r="D20949" s="96">
        <f>IF(C20979+C20984=0,1,2)</f>
        <v>2</v>
      </c>
    </row>
    <row r="20950" spans="1:4" ht="15" hidden="1" x14ac:dyDescent="0.2">
      <c r="A20950" s="65">
        <v>0</v>
      </c>
      <c r="B20950" s="102" t="s">
        <v>804</v>
      </c>
      <c r="C20950" s="103">
        <v>0</v>
      </c>
      <c r="D20950" s="96">
        <f>IF(C20979+C20984=0,1,2)</f>
        <v>2</v>
      </c>
    </row>
    <row r="20951" spans="1:4" ht="15" hidden="1" x14ac:dyDescent="0.2">
      <c r="A20951" s="65">
        <v>0</v>
      </c>
      <c r="B20951" s="102" t="s">
        <v>805</v>
      </c>
      <c r="C20951" s="103">
        <v>0</v>
      </c>
      <c r="D20951" s="96">
        <f>IF(C20979+C20984=0,1,2)</f>
        <v>2</v>
      </c>
    </row>
    <row r="20952" spans="1:4" ht="15" hidden="1" x14ac:dyDescent="0.2">
      <c r="A20952" s="65">
        <f t="shared" si="327"/>
        <v>0</v>
      </c>
      <c r="B20952" s="85" t="s">
        <v>806</v>
      </c>
      <c r="C20952" s="92">
        <v>0</v>
      </c>
      <c r="D20952" s="96">
        <f>IF(C20979+C20984=0,1,2)</f>
        <v>2</v>
      </c>
    </row>
    <row r="20953" spans="1:4" ht="15" hidden="1" x14ac:dyDescent="0.2">
      <c r="A20953" s="65">
        <f t="shared" si="327"/>
        <v>0</v>
      </c>
      <c r="B20953" s="85" t="s">
        <v>6</v>
      </c>
      <c r="C20953" s="92">
        <v>0</v>
      </c>
      <c r="D20953" s="96">
        <f>IF(C20979+C20984=0,1,2)</f>
        <v>2</v>
      </c>
    </row>
    <row r="20954" spans="1:4" ht="15" hidden="1" x14ac:dyDescent="0.2">
      <c r="A20954" s="65">
        <f t="shared" si="327"/>
        <v>0</v>
      </c>
      <c r="B20954" s="73" t="s">
        <v>7</v>
      </c>
      <c r="C20954" s="76">
        <v>0</v>
      </c>
      <c r="D20954" s="96">
        <f>IF(C20979+C20984=0,1,2)</f>
        <v>2</v>
      </c>
    </row>
    <row r="20955" spans="1:4" ht="15" hidden="1" x14ac:dyDescent="0.2">
      <c r="A20955" s="65">
        <f t="shared" si="327"/>
        <v>0</v>
      </c>
      <c r="B20955" s="85" t="s">
        <v>8</v>
      </c>
      <c r="C20955" s="92">
        <v>0</v>
      </c>
      <c r="D20955" s="96">
        <f>IF(C20979+C20984=0,1,2)</f>
        <v>2</v>
      </c>
    </row>
    <row r="20956" spans="1:4" ht="15" hidden="1" x14ac:dyDescent="0.2">
      <c r="A20956" s="65">
        <f t="shared" si="327"/>
        <v>0</v>
      </c>
      <c r="B20956" s="85" t="s">
        <v>9</v>
      </c>
      <c r="C20956" s="92">
        <v>0</v>
      </c>
      <c r="D20956" s="96">
        <f>IF(C20979+C20984=0,1,2)</f>
        <v>2</v>
      </c>
    </row>
    <row r="20957" spans="1:4" ht="15" x14ac:dyDescent="0.2">
      <c r="B20957" s="85" t="s">
        <v>10</v>
      </c>
      <c r="C20957" s="92">
        <v>6.9450000000000003</v>
      </c>
      <c r="D20957" s="96"/>
    </row>
    <row r="20958" spans="1:4" ht="15" hidden="1" x14ac:dyDescent="0.2">
      <c r="A20958" s="65">
        <f t="shared" si="327"/>
        <v>0</v>
      </c>
      <c r="B20958" s="81" t="s">
        <v>11</v>
      </c>
      <c r="C20958" s="76">
        <v>0</v>
      </c>
      <c r="D20958" s="96">
        <f>IF(C20979+C20984=0,1,2)</f>
        <v>2</v>
      </c>
    </row>
    <row r="20959" spans="1:4" ht="15" hidden="1" x14ac:dyDescent="0.2">
      <c r="A20959" s="65">
        <f t="shared" si="327"/>
        <v>0</v>
      </c>
      <c r="B20959" s="81" t="s">
        <v>12</v>
      </c>
      <c r="C20959" s="76">
        <v>0</v>
      </c>
      <c r="D20959" s="96">
        <f>IF(C20979+C20984=0,1,2)</f>
        <v>2</v>
      </c>
    </row>
    <row r="20960" spans="1:4" ht="15" hidden="1" x14ac:dyDescent="0.2">
      <c r="A20960" s="65">
        <v>0</v>
      </c>
      <c r="B20960" s="104" t="s">
        <v>784</v>
      </c>
      <c r="C20960" s="105">
        <v>0</v>
      </c>
      <c r="D20960" s="96">
        <f>IF(C20979+C20984=0,1,2)</f>
        <v>2</v>
      </c>
    </row>
    <row r="20961" spans="1:4" ht="15" hidden="1" x14ac:dyDescent="0.2">
      <c r="A20961" s="65">
        <v>0</v>
      </c>
      <c r="B20961" s="102" t="s">
        <v>785</v>
      </c>
      <c r="C20961" s="103">
        <v>0</v>
      </c>
      <c r="D20961" s="96">
        <f>IF(C20979+C20984=0,1,2)</f>
        <v>2</v>
      </c>
    </row>
    <row r="20962" spans="1:4" ht="15" hidden="1" x14ac:dyDescent="0.2">
      <c r="A20962" s="65">
        <v>0</v>
      </c>
      <c r="B20962" s="102" t="s">
        <v>807</v>
      </c>
      <c r="C20962" s="103">
        <v>0</v>
      </c>
      <c r="D20962" s="96">
        <f>IF(C20979+C20984=0,1,2)</f>
        <v>2</v>
      </c>
    </row>
    <row r="20963" spans="1:4" ht="15" hidden="1" x14ac:dyDescent="0.2">
      <c r="A20963" s="65">
        <v>0</v>
      </c>
      <c r="B20963" s="106" t="s">
        <v>734</v>
      </c>
      <c r="C20963" s="92">
        <v>0</v>
      </c>
      <c r="D20963" s="96">
        <f>IF(C20979+C20984=0,1,2)</f>
        <v>2</v>
      </c>
    </row>
    <row r="20964" spans="1:4" ht="15" hidden="1" x14ac:dyDescent="0.2">
      <c r="A20964" s="65">
        <v>0</v>
      </c>
      <c r="B20964" s="77" t="s">
        <v>808</v>
      </c>
      <c r="C20964" s="76">
        <v>0</v>
      </c>
      <c r="D20964" s="96">
        <f>IF(C20979+C20984=0,1,2)</f>
        <v>2</v>
      </c>
    </row>
    <row r="20965" spans="1:4" ht="15" hidden="1" x14ac:dyDescent="0.2">
      <c r="A20965" s="65">
        <f t="shared" si="327"/>
        <v>0</v>
      </c>
      <c r="B20965" s="81" t="s">
        <v>13</v>
      </c>
      <c r="C20965" s="76">
        <v>0</v>
      </c>
      <c r="D20965" s="96">
        <f>IF(C20979+C20984=0,1,2)</f>
        <v>2</v>
      </c>
    </row>
    <row r="20966" spans="1:4" ht="15" hidden="1" x14ac:dyDescent="0.2">
      <c r="A20966" s="65">
        <v>0</v>
      </c>
      <c r="B20966" s="104" t="s">
        <v>788</v>
      </c>
      <c r="C20966" s="105">
        <v>0</v>
      </c>
      <c r="D20966" s="96">
        <f>IF(C20979+C20984=0,1,2)</f>
        <v>2</v>
      </c>
    </row>
    <row r="20967" spans="1:4" ht="15" hidden="1" x14ac:dyDescent="0.2">
      <c r="A20967" s="65">
        <v>0</v>
      </c>
      <c r="B20967" s="102" t="s">
        <v>785</v>
      </c>
      <c r="C20967" s="103">
        <v>0</v>
      </c>
      <c r="D20967" s="96">
        <f>IF(C20979+C20984=0,1,2)</f>
        <v>2</v>
      </c>
    </row>
    <row r="20968" spans="1:4" ht="15" hidden="1" x14ac:dyDescent="0.2">
      <c r="A20968" s="65">
        <v>0</v>
      </c>
      <c r="B20968" s="102" t="s">
        <v>733</v>
      </c>
      <c r="C20968" s="103">
        <v>0</v>
      </c>
      <c r="D20968" s="96">
        <f>IF(C20979+C20984=0,1,2)</f>
        <v>2</v>
      </c>
    </row>
    <row r="20969" spans="1:4" ht="30" hidden="1" x14ac:dyDescent="0.2">
      <c r="A20969" s="65">
        <f t="shared" si="327"/>
        <v>0</v>
      </c>
      <c r="B20969" s="106" t="s">
        <v>809</v>
      </c>
      <c r="C20969" s="92">
        <v>0</v>
      </c>
      <c r="D20969" s="96">
        <f>IF(C20979+C20984=0,1,2)</f>
        <v>2</v>
      </c>
    </row>
    <row r="20970" spans="1:4" ht="15" hidden="1" x14ac:dyDescent="0.2">
      <c r="A20970" s="65">
        <v>0</v>
      </c>
      <c r="B20970" s="77" t="s">
        <v>738</v>
      </c>
      <c r="C20970" s="76">
        <v>0</v>
      </c>
      <c r="D20970" s="96">
        <f>IF(C20979+C20984=0,1,2)</f>
        <v>2</v>
      </c>
    </row>
    <row r="20971" spans="1:4" ht="15" hidden="1" x14ac:dyDescent="0.2">
      <c r="A20971" s="65">
        <v>0</v>
      </c>
      <c r="B20971" s="104" t="s">
        <v>789</v>
      </c>
      <c r="C20971" s="105">
        <v>0</v>
      </c>
      <c r="D20971" s="96">
        <f>IF(C20979+C20984=0,1,2)</f>
        <v>2</v>
      </c>
    </row>
    <row r="20972" spans="1:4" ht="15" hidden="1" x14ac:dyDescent="0.2">
      <c r="A20972" s="65">
        <v>0</v>
      </c>
      <c r="B20972" s="102" t="s">
        <v>732</v>
      </c>
      <c r="C20972" s="103">
        <v>0</v>
      </c>
      <c r="D20972" s="96">
        <f>IF(C20979+C20984=0,1,2)</f>
        <v>2</v>
      </c>
    </row>
    <row r="20973" spans="1:4" ht="15" hidden="1" x14ac:dyDescent="0.2">
      <c r="A20973" s="65">
        <v>0</v>
      </c>
      <c r="B20973" s="102" t="s">
        <v>737</v>
      </c>
      <c r="C20973" s="103">
        <v>0</v>
      </c>
      <c r="D20973" s="96">
        <f>IF(C20979+C20984=0,1,2)</f>
        <v>2</v>
      </c>
    </row>
    <row r="20974" spans="1:4" ht="15" hidden="1" x14ac:dyDescent="0.2">
      <c r="A20974" s="65">
        <v>0</v>
      </c>
      <c r="B20974" s="102" t="s">
        <v>733</v>
      </c>
      <c r="C20974" s="103">
        <v>0</v>
      </c>
      <c r="D20974" s="96">
        <f>IF(C20979+C20984=0,1,2)</f>
        <v>2</v>
      </c>
    </row>
    <row r="20975" spans="1:4" ht="15" hidden="1" x14ac:dyDescent="0.2">
      <c r="A20975" s="65">
        <v>0</v>
      </c>
      <c r="B20975" s="106" t="s">
        <v>734</v>
      </c>
      <c r="C20975" s="92">
        <v>0</v>
      </c>
      <c r="D20975" s="96">
        <f>IF(C20979+C20984=0,1,2)</f>
        <v>2</v>
      </c>
    </row>
    <row r="20976" spans="1:4" ht="15" hidden="1" x14ac:dyDescent="0.2">
      <c r="A20976" s="65">
        <v>0</v>
      </c>
      <c r="B20976" s="77" t="s">
        <v>738</v>
      </c>
      <c r="C20976" s="76">
        <v>0</v>
      </c>
      <c r="D20976" s="96">
        <f>IF(C20979+C20984=0,1,2)</f>
        <v>2</v>
      </c>
    </row>
    <row r="20977" spans="1:4" ht="15" hidden="1" x14ac:dyDescent="0.2">
      <c r="A20977" s="65">
        <f t="shared" si="327"/>
        <v>0</v>
      </c>
      <c r="B20977" s="97"/>
      <c r="C20977" s="98"/>
      <c r="D20977" s="96">
        <f>IF(C20979+C20984=0,1,2)</f>
        <v>2</v>
      </c>
    </row>
    <row r="20978" spans="1:4" ht="15" hidden="1" x14ac:dyDescent="0.2">
      <c r="A20978" s="65">
        <f t="shared" si="327"/>
        <v>0</v>
      </c>
      <c r="B20978" s="99" t="s">
        <v>817</v>
      </c>
      <c r="C20978" s="100"/>
      <c r="D20978" s="96">
        <f>IF(C20979+C20984=0,1,2)</f>
        <v>2</v>
      </c>
    </row>
    <row r="20979" spans="1:4" ht="15" x14ac:dyDescent="0.2">
      <c r="B20979" s="79" t="s">
        <v>741</v>
      </c>
      <c r="C20979" s="80">
        <v>12.83</v>
      </c>
      <c r="D20979" s="96"/>
    </row>
    <row r="20980" spans="1:4" ht="15" x14ac:dyDescent="0.2">
      <c r="B20980" s="113" t="s">
        <v>721</v>
      </c>
      <c r="C20980" s="72">
        <v>12.83</v>
      </c>
      <c r="D20980" s="66"/>
    </row>
    <row r="20981" spans="1:4" ht="15" hidden="1" x14ac:dyDescent="0.2">
      <c r="A20981" s="65">
        <f t="shared" si="327"/>
        <v>0</v>
      </c>
      <c r="B20981" s="85" t="s">
        <v>742</v>
      </c>
      <c r="C20981" s="92">
        <v>0</v>
      </c>
      <c r="D20981" s="96">
        <f>IF(C20979+C20984=0,1,2)</f>
        <v>2</v>
      </c>
    </row>
    <row r="20982" spans="1:4" ht="15" hidden="1" x14ac:dyDescent="0.2">
      <c r="A20982" s="65">
        <f t="shared" si="327"/>
        <v>0</v>
      </c>
      <c r="B20982" s="85" t="s">
        <v>743</v>
      </c>
      <c r="C20982" s="92">
        <v>0</v>
      </c>
      <c r="D20982" s="96">
        <f>IF(C20979+C20984=0,1,2)</f>
        <v>2</v>
      </c>
    </row>
    <row r="20983" spans="1:4" ht="15" hidden="1" x14ac:dyDescent="0.2">
      <c r="A20983" s="65">
        <f t="shared" si="327"/>
        <v>0</v>
      </c>
      <c r="B20983" s="85" t="s">
        <v>744</v>
      </c>
      <c r="C20983" s="92">
        <v>0</v>
      </c>
      <c r="D20983" s="96">
        <f>IF(C20979+C20984=0,1,2)</f>
        <v>2</v>
      </c>
    </row>
    <row r="20984" spans="1:4" ht="15" x14ac:dyDescent="0.2">
      <c r="B20984" s="79" t="s">
        <v>745</v>
      </c>
      <c r="C20984" s="80">
        <v>12.83</v>
      </c>
      <c r="D20984" s="96"/>
    </row>
    <row r="20985" spans="1:4" ht="15" x14ac:dyDescent="0.2">
      <c r="B20985" s="113" t="s">
        <v>3</v>
      </c>
      <c r="C20985" s="72">
        <v>12.83</v>
      </c>
      <c r="D20985" s="66"/>
    </row>
    <row r="20986" spans="1:4" ht="15" hidden="1" x14ac:dyDescent="0.2">
      <c r="A20986" s="65">
        <f t="shared" si="327"/>
        <v>0</v>
      </c>
      <c r="B20986" s="85" t="s">
        <v>11</v>
      </c>
      <c r="C20986" s="92">
        <v>0</v>
      </c>
      <c r="D20986" s="96">
        <f>IF(C20979+C20984=0,1,2)</f>
        <v>2</v>
      </c>
    </row>
    <row r="20987" spans="1:4" ht="15" hidden="1" x14ac:dyDescent="0.2">
      <c r="A20987" s="65">
        <f t="shared" si="327"/>
        <v>0</v>
      </c>
      <c r="B20987" s="85" t="s">
        <v>746</v>
      </c>
      <c r="C20987" s="92">
        <v>0</v>
      </c>
      <c r="D20987" s="96">
        <f>IF(C20979+C20984=0,1,2)</f>
        <v>2</v>
      </c>
    </row>
    <row r="20988" spans="1:4" ht="15" hidden="1" x14ac:dyDescent="0.2">
      <c r="A20988" s="65">
        <f t="shared" si="327"/>
        <v>0</v>
      </c>
      <c r="B20988" s="85" t="s">
        <v>13</v>
      </c>
      <c r="C20988" s="92">
        <v>0</v>
      </c>
      <c r="D20988" s="96">
        <f>IF(C20979+C20984=0,1,2)</f>
        <v>2</v>
      </c>
    </row>
    <row r="20989" spans="1:4" ht="15" hidden="1" x14ac:dyDescent="0.2">
      <c r="A20989" s="65">
        <f t="shared" si="327"/>
        <v>0</v>
      </c>
      <c r="B20989" s="107" t="s">
        <v>747</v>
      </c>
      <c r="C20989" s="92">
        <v>0</v>
      </c>
      <c r="D20989" s="96">
        <f>IF(C20979+C20984=0,1,2)</f>
        <v>2</v>
      </c>
    </row>
    <row r="20990" spans="1:4" ht="15" hidden="1" x14ac:dyDescent="0.2">
      <c r="A20990" s="65">
        <f t="shared" si="327"/>
        <v>2.4E-2</v>
      </c>
      <c r="B20990" s="94" t="s">
        <v>812</v>
      </c>
      <c r="C20990" s="95">
        <v>2.4E-2</v>
      </c>
      <c r="D20990" s="65">
        <f>IF(C20979+C20984=0,1,2)</f>
        <v>2</v>
      </c>
    </row>
    <row r="20991" spans="1:4" ht="15" hidden="1" x14ac:dyDescent="0.2">
      <c r="A20991" s="65">
        <f t="shared" si="327"/>
        <v>2.4E-2</v>
      </c>
      <c r="B20991" s="94" t="s">
        <v>813</v>
      </c>
      <c r="C20991" s="95">
        <v>2.4E-2</v>
      </c>
      <c r="D20991" s="65">
        <f>IF(C20979+C20984=0,1,2)</f>
        <v>2</v>
      </c>
    </row>
    <row r="20992" spans="1:4" ht="15" hidden="1" x14ac:dyDescent="0.2">
      <c r="A20992" s="65">
        <f t="shared" si="327"/>
        <v>0</v>
      </c>
      <c r="B20992" s="108"/>
      <c r="C20992" s="109"/>
      <c r="D20992" s="96">
        <f>IF(C20979+C20984=0,1,2)</f>
        <v>2</v>
      </c>
    </row>
    <row r="20993" spans="1:4" ht="15" hidden="1" x14ac:dyDescent="0.2">
      <c r="A20993" s="65">
        <f t="shared" si="327"/>
        <v>0</v>
      </c>
      <c r="B20993" s="82" t="s">
        <v>791</v>
      </c>
      <c r="C20993" s="100"/>
      <c r="D20993" s="96">
        <f>IF(C20979+C20984=0,1,2)</f>
        <v>2</v>
      </c>
    </row>
    <row r="20994" spans="1:4" ht="15" x14ac:dyDescent="0.2">
      <c r="B20994" s="107" t="s">
        <v>792</v>
      </c>
      <c r="C20994" s="114">
        <v>16</v>
      </c>
      <c r="D20994" s="96"/>
    </row>
    <row r="20995" spans="1:4" ht="15" x14ac:dyDescent="0.2">
      <c r="B20995" s="81" t="s">
        <v>793</v>
      </c>
      <c r="C20995" s="110">
        <v>14</v>
      </c>
      <c r="D20995" s="96"/>
    </row>
    <row r="20996" spans="1:4" ht="15" x14ac:dyDescent="0.2">
      <c r="B20996" s="81" t="s">
        <v>794</v>
      </c>
      <c r="C20996" s="110">
        <v>2</v>
      </c>
      <c r="D20996" s="96"/>
    </row>
    <row r="20997" spans="1:4" ht="15" hidden="1" x14ac:dyDescent="0.2">
      <c r="A20997" s="65">
        <f t="shared" ref="A20997:A21060" si="328">C20997</f>
        <v>0</v>
      </c>
      <c r="B20997" s="111"/>
      <c r="C20997" s="109"/>
      <c r="D20997" s="96">
        <f>IF(C20979+C20984=0,1,2)</f>
        <v>2</v>
      </c>
    </row>
    <row r="20998" spans="1:4" ht="30" hidden="1" customHeight="1" x14ac:dyDescent="0.2">
      <c r="A20998" s="65">
        <v>1</v>
      </c>
      <c r="B20998" s="117" t="s">
        <v>1061</v>
      </c>
      <c r="C20998" s="118"/>
      <c r="D20998" s="96">
        <f>IF(C21062+C21067=0,1,2)</f>
        <v>1</v>
      </c>
    </row>
    <row r="20999" spans="1:4" ht="15" hidden="1" x14ac:dyDescent="0.2">
      <c r="A20999" s="65">
        <f t="shared" si="328"/>
        <v>0</v>
      </c>
      <c r="B20999" s="97"/>
      <c r="C20999" s="98"/>
      <c r="D20999" s="96">
        <f>IF(C21062+C21067=0,1,2)</f>
        <v>1</v>
      </c>
    </row>
    <row r="21000" spans="1:4" ht="15" hidden="1" x14ac:dyDescent="0.2">
      <c r="A21000" s="65">
        <f t="shared" si="328"/>
        <v>0</v>
      </c>
      <c r="B21000" s="99" t="s">
        <v>815</v>
      </c>
      <c r="C21000" s="100"/>
      <c r="D21000" s="96">
        <f>IF(C21062+C21067=0,1,2)</f>
        <v>1</v>
      </c>
    </row>
    <row r="21001" spans="1:4" ht="15" hidden="1" x14ac:dyDescent="0.2">
      <c r="A21001" s="65">
        <f t="shared" si="328"/>
        <v>0</v>
      </c>
      <c r="B21001" s="101" t="s">
        <v>721</v>
      </c>
      <c r="C21001" s="76">
        <v>0</v>
      </c>
      <c r="D21001" s="66">
        <f>IF(C21062+C21067=0,1,2)</f>
        <v>1</v>
      </c>
    </row>
    <row r="21002" spans="1:4" ht="15" hidden="1" x14ac:dyDescent="0.2">
      <c r="A21002" s="65">
        <f t="shared" si="328"/>
        <v>0</v>
      </c>
      <c r="B21002" s="73" t="s">
        <v>722</v>
      </c>
      <c r="C21002" s="76"/>
      <c r="D21002" s="96">
        <f>IF(C21062+C21067=0,1,2)</f>
        <v>1</v>
      </c>
    </row>
    <row r="21003" spans="1:4" ht="15" hidden="1" x14ac:dyDescent="0.2">
      <c r="A21003" s="65">
        <f t="shared" si="328"/>
        <v>0</v>
      </c>
      <c r="B21003" s="73" t="s">
        <v>783</v>
      </c>
      <c r="C21003" s="76"/>
      <c r="D21003" s="96">
        <f>IF(C21062+C21067=0,1,2)</f>
        <v>1</v>
      </c>
    </row>
    <row r="21004" spans="1:4" ht="15" hidden="1" x14ac:dyDescent="0.2">
      <c r="A21004" s="65">
        <f t="shared" si="328"/>
        <v>0</v>
      </c>
      <c r="B21004" s="73" t="s">
        <v>8</v>
      </c>
      <c r="C21004" s="76">
        <v>0</v>
      </c>
      <c r="D21004" s="96">
        <f>IF(C21062+C21067=0,1,2)</f>
        <v>1</v>
      </c>
    </row>
    <row r="21005" spans="1:4" ht="15" hidden="1" x14ac:dyDescent="0.2">
      <c r="A21005" s="65">
        <f t="shared" si="328"/>
        <v>0</v>
      </c>
      <c r="B21005" s="73" t="s">
        <v>723</v>
      </c>
      <c r="C21005" s="76">
        <v>0</v>
      </c>
      <c r="D21005" s="96">
        <f>IF(C21062+C21067=0,1,2)</f>
        <v>1</v>
      </c>
    </row>
    <row r="21006" spans="1:4" ht="15" hidden="1" x14ac:dyDescent="0.2">
      <c r="A21006" s="65">
        <f t="shared" si="328"/>
        <v>0</v>
      </c>
      <c r="B21006" s="81" t="s">
        <v>742</v>
      </c>
      <c r="C21006" s="76">
        <v>0</v>
      </c>
      <c r="D21006" s="96">
        <f>IF(C21062+C21067=0,1,2)</f>
        <v>1</v>
      </c>
    </row>
    <row r="21007" spans="1:4" ht="15" hidden="1" x14ac:dyDescent="0.2">
      <c r="A21007" s="65">
        <f t="shared" si="328"/>
        <v>0</v>
      </c>
      <c r="B21007" s="81" t="s">
        <v>748</v>
      </c>
      <c r="C21007" s="76">
        <v>0</v>
      </c>
      <c r="D21007" s="96">
        <f>IF(C21062+C21067=0,1,2)</f>
        <v>1</v>
      </c>
    </row>
    <row r="21008" spans="1:4" ht="15" hidden="1" x14ac:dyDescent="0.2">
      <c r="A21008" s="65">
        <v>0</v>
      </c>
      <c r="B21008" s="73" t="s">
        <v>784</v>
      </c>
      <c r="C21008" s="76">
        <v>0</v>
      </c>
      <c r="D21008" s="96">
        <f>IF(C21062+C21067=0,1,2)</f>
        <v>1</v>
      </c>
    </row>
    <row r="21009" spans="1:4" ht="15" hidden="1" x14ac:dyDescent="0.2">
      <c r="A21009" s="65">
        <v>0</v>
      </c>
      <c r="B21009" s="77" t="s">
        <v>785</v>
      </c>
      <c r="C21009" s="76">
        <v>0</v>
      </c>
      <c r="D21009" s="96">
        <f>IF(C21062+C21067=0,1,2)</f>
        <v>1</v>
      </c>
    </row>
    <row r="21010" spans="1:4" ht="15" hidden="1" x14ac:dyDescent="0.2">
      <c r="A21010" s="65">
        <v>0</v>
      </c>
      <c r="B21010" s="77" t="s">
        <v>733</v>
      </c>
      <c r="C21010" s="76">
        <v>0</v>
      </c>
      <c r="D21010" s="96">
        <f>IF(C21062+C21067=0,1,2)</f>
        <v>1</v>
      </c>
    </row>
    <row r="21011" spans="1:4" ht="15" hidden="1" x14ac:dyDescent="0.2">
      <c r="A21011" s="65">
        <v>0</v>
      </c>
      <c r="B21011" s="77" t="s">
        <v>786</v>
      </c>
      <c r="C21011" s="76">
        <v>0</v>
      </c>
      <c r="D21011" s="96">
        <f>IF(C21062+C21067=0,1,2)</f>
        <v>1</v>
      </c>
    </row>
    <row r="21012" spans="1:4" ht="15" hidden="1" x14ac:dyDescent="0.2">
      <c r="A21012" s="65">
        <v>0</v>
      </c>
      <c r="B21012" s="77" t="s">
        <v>787</v>
      </c>
      <c r="C21012" s="76">
        <v>0</v>
      </c>
      <c r="D21012" s="96">
        <f>IF(C21062+C21067=0,1,2)</f>
        <v>1</v>
      </c>
    </row>
    <row r="21013" spans="1:4" ht="15" hidden="1" x14ac:dyDescent="0.2">
      <c r="A21013" s="65">
        <f t="shared" si="328"/>
        <v>0</v>
      </c>
      <c r="B21013" s="81" t="s">
        <v>744</v>
      </c>
      <c r="C21013" s="76">
        <v>0</v>
      </c>
      <c r="D21013" s="96">
        <f>IF(C21062+C21067=0,1,2)</f>
        <v>1</v>
      </c>
    </row>
    <row r="21014" spans="1:4" ht="15" hidden="1" x14ac:dyDescent="0.2">
      <c r="A21014" s="65">
        <v>0</v>
      </c>
      <c r="B21014" s="73" t="s">
        <v>788</v>
      </c>
      <c r="C21014" s="76">
        <v>0</v>
      </c>
      <c r="D21014" s="96">
        <f>IF(C21062+C21067=0,1,2)</f>
        <v>1</v>
      </c>
    </row>
    <row r="21015" spans="1:4" ht="15" hidden="1" x14ac:dyDescent="0.2">
      <c r="A21015" s="65">
        <v>0</v>
      </c>
      <c r="B21015" s="77" t="s">
        <v>737</v>
      </c>
      <c r="C21015" s="76">
        <v>0</v>
      </c>
      <c r="D21015" s="96">
        <f>IF(C21062+C21067=0,1,2)</f>
        <v>1</v>
      </c>
    </row>
    <row r="21016" spans="1:4" ht="15" hidden="1" x14ac:dyDescent="0.2">
      <c r="A21016" s="65">
        <v>0</v>
      </c>
      <c r="B21016" s="77" t="s">
        <v>733</v>
      </c>
      <c r="C21016" s="76">
        <v>0</v>
      </c>
      <c r="D21016" s="96">
        <f>IF(C21062+C21067=0,1,2)</f>
        <v>1</v>
      </c>
    </row>
    <row r="21017" spans="1:4" ht="15" hidden="1" x14ac:dyDescent="0.2">
      <c r="A21017" s="65">
        <v>0</v>
      </c>
      <c r="B21017" s="77" t="s">
        <v>738</v>
      </c>
      <c r="C21017" s="76">
        <v>0</v>
      </c>
      <c r="D21017" s="96">
        <f>IF(C21062+C21067=0,1,2)</f>
        <v>1</v>
      </c>
    </row>
    <row r="21018" spans="1:4" ht="15" hidden="1" x14ac:dyDescent="0.2">
      <c r="A21018" s="65">
        <v>0</v>
      </c>
      <c r="B21018" s="73" t="s">
        <v>789</v>
      </c>
      <c r="C21018" s="76">
        <v>0</v>
      </c>
      <c r="D21018" s="96">
        <f>IF(C21062+C21067=0,1,2)</f>
        <v>1</v>
      </c>
    </row>
    <row r="21019" spans="1:4" ht="15" hidden="1" x14ac:dyDescent="0.2">
      <c r="A21019" s="65">
        <v>0</v>
      </c>
      <c r="B21019" s="77" t="s">
        <v>790</v>
      </c>
      <c r="C21019" s="76">
        <v>0</v>
      </c>
      <c r="D21019" s="96">
        <f>IF(C21062+C21067=0,1,2)</f>
        <v>1</v>
      </c>
    </row>
    <row r="21020" spans="1:4" ht="15" hidden="1" x14ac:dyDescent="0.2">
      <c r="A21020" s="65">
        <f t="shared" si="328"/>
        <v>0</v>
      </c>
      <c r="B21020" s="97"/>
      <c r="C21020" s="98"/>
      <c r="D21020" s="96">
        <f>IF(C21062+C21067=0,1,2)</f>
        <v>1</v>
      </c>
    </row>
    <row r="21021" spans="1:4" ht="15" hidden="1" x14ac:dyDescent="0.2">
      <c r="A21021" s="65">
        <f t="shared" si="328"/>
        <v>0</v>
      </c>
      <c r="B21021" s="99" t="s">
        <v>816</v>
      </c>
      <c r="C21021" s="100"/>
      <c r="D21021" s="96">
        <f>IF(C21062+C21067=0,1,2)</f>
        <v>1</v>
      </c>
    </row>
    <row r="21022" spans="1:4" ht="15" hidden="1" x14ac:dyDescent="0.2">
      <c r="A21022" s="65">
        <f t="shared" si="328"/>
        <v>0</v>
      </c>
      <c r="B21022" s="101" t="s">
        <v>3</v>
      </c>
      <c r="C21022" s="76">
        <v>0</v>
      </c>
      <c r="D21022" s="66">
        <f>IF(C21062+C21067=0,1,2)</f>
        <v>1</v>
      </c>
    </row>
    <row r="21023" spans="1:4" ht="15" hidden="1" x14ac:dyDescent="0.2">
      <c r="A21023" s="65">
        <f t="shared" si="328"/>
        <v>0</v>
      </c>
      <c r="B21023" s="85" t="s">
        <v>4</v>
      </c>
      <c r="C21023" s="92">
        <v>0</v>
      </c>
      <c r="D21023" s="96">
        <f>IF(C21062+C21067=0,1,2)</f>
        <v>1</v>
      </c>
    </row>
    <row r="21024" spans="1:4" ht="15" hidden="1" x14ac:dyDescent="0.2">
      <c r="A21024" s="65">
        <f t="shared" si="328"/>
        <v>0</v>
      </c>
      <c r="B21024" s="85" t="s">
        <v>5</v>
      </c>
      <c r="C21024" s="92">
        <v>0</v>
      </c>
      <c r="D21024" s="96">
        <f>IF(C21062+C21067=0,1,2)</f>
        <v>1</v>
      </c>
    </row>
    <row r="21025" spans="1:4" ht="15" hidden="1" x14ac:dyDescent="0.2">
      <c r="A21025" s="65">
        <v>0</v>
      </c>
      <c r="B21025" s="102" t="s">
        <v>796</v>
      </c>
      <c r="C21025" s="103">
        <v>0</v>
      </c>
      <c r="D21025" s="96">
        <f>IF(C21062+C21067=0,1,2)</f>
        <v>1</v>
      </c>
    </row>
    <row r="21026" spans="1:4" ht="15" hidden="1" x14ac:dyDescent="0.2">
      <c r="A21026" s="65">
        <v>0</v>
      </c>
      <c r="B21026" s="102" t="s">
        <v>797</v>
      </c>
      <c r="C21026" s="103">
        <v>0</v>
      </c>
      <c r="D21026" s="96">
        <f>IF(C21062+C21067=0,1,2)</f>
        <v>1</v>
      </c>
    </row>
    <row r="21027" spans="1:4" ht="15" hidden="1" x14ac:dyDescent="0.2">
      <c r="A21027" s="65">
        <v>0</v>
      </c>
      <c r="B21027" s="102" t="s">
        <v>798</v>
      </c>
      <c r="C21027" s="103">
        <v>0</v>
      </c>
      <c r="D21027" s="96">
        <f>IF(C21062+C21067=0,1,2)</f>
        <v>1</v>
      </c>
    </row>
    <row r="21028" spans="1:4" ht="15" hidden="1" x14ac:dyDescent="0.2">
      <c r="A21028" s="65">
        <v>0</v>
      </c>
      <c r="B21028" s="102" t="s">
        <v>799</v>
      </c>
      <c r="C21028" s="103">
        <v>0</v>
      </c>
      <c r="D21028" s="96">
        <f>IF(C21062+C21067=0,1,2)</f>
        <v>1</v>
      </c>
    </row>
    <row r="21029" spans="1:4" ht="15" hidden="1" x14ac:dyDescent="0.2">
      <c r="A21029" s="65">
        <v>0</v>
      </c>
      <c r="B21029" s="102" t="s">
        <v>800</v>
      </c>
      <c r="C21029" s="103">
        <v>0</v>
      </c>
      <c r="D21029" s="96">
        <f>IF(C21062+C21067=0,1,2)</f>
        <v>1</v>
      </c>
    </row>
    <row r="21030" spans="1:4" ht="15" hidden="1" x14ac:dyDescent="0.2">
      <c r="A21030" s="65">
        <v>0</v>
      </c>
      <c r="B21030" s="102" t="s">
        <v>801</v>
      </c>
      <c r="C21030" s="103">
        <v>0</v>
      </c>
      <c r="D21030" s="96">
        <f>IF(C21062+C21067=0,1,2)</f>
        <v>1</v>
      </c>
    </row>
    <row r="21031" spans="1:4" ht="30" hidden="1" x14ac:dyDescent="0.2">
      <c r="A21031" s="65">
        <v>0</v>
      </c>
      <c r="B21031" s="102" t="s">
        <v>802</v>
      </c>
      <c r="C21031" s="103">
        <v>0</v>
      </c>
      <c r="D21031" s="96">
        <f>IF(C21062+C21067=0,1,2)</f>
        <v>1</v>
      </c>
    </row>
    <row r="21032" spans="1:4" ht="30" hidden="1" x14ac:dyDescent="0.2">
      <c r="A21032" s="65">
        <v>0</v>
      </c>
      <c r="B21032" s="102" t="s">
        <v>803</v>
      </c>
      <c r="C21032" s="103">
        <v>0</v>
      </c>
      <c r="D21032" s="96">
        <f>IF(C21062+C21067=0,1,2)</f>
        <v>1</v>
      </c>
    </row>
    <row r="21033" spans="1:4" ht="15" hidden="1" x14ac:dyDescent="0.2">
      <c r="A21033" s="65">
        <v>0</v>
      </c>
      <c r="B21033" s="102" t="s">
        <v>804</v>
      </c>
      <c r="C21033" s="103">
        <v>0</v>
      </c>
      <c r="D21033" s="96">
        <f>IF(C21062+C21067=0,1,2)</f>
        <v>1</v>
      </c>
    </row>
    <row r="21034" spans="1:4" ht="15" hidden="1" x14ac:dyDescent="0.2">
      <c r="A21034" s="65">
        <v>0</v>
      </c>
      <c r="B21034" s="102" t="s">
        <v>805</v>
      </c>
      <c r="C21034" s="103">
        <v>0</v>
      </c>
      <c r="D21034" s="96">
        <f>IF(C21062+C21067=0,1,2)</f>
        <v>1</v>
      </c>
    </row>
    <row r="21035" spans="1:4" ht="15" hidden="1" x14ac:dyDescent="0.2">
      <c r="A21035" s="65">
        <f t="shared" si="328"/>
        <v>0</v>
      </c>
      <c r="B21035" s="85" t="s">
        <v>806</v>
      </c>
      <c r="C21035" s="92">
        <v>0</v>
      </c>
      <c r="D21035" s="96">
        <f>IF(C21062+C21067=0,1,2)</f>
        <v>1</v>
      </c>
    </row>
    <row r="21036" spans="1:4" ht="15" hidden="1" x14ac:dyDescent="0.2">
      <c r="A21036" s="65">
        <f t="shared" si="328"/>
        <v>0</v>
      </c>
      <c r="B21036" s="85" t="s">
        <v>6</v>
      </c>
      <c r="C21036" s="92">
        <v>0</v>
      </c>
      <c r="D21036" s="96">
        <f>IF(C21062+C21067=0,1,2)</f>
        <v>1</v>
      </c>
    </row>
    <row r="21037" spans="1:4" ht="15" hidden="1" x14ac:dyDescent="0.2">
      <c r="A21037" s="65">
        <f t="shared" si="328"/>
        <v>0</v>
      </c>
      <c r="B21037" s="73" t="s">
        <v>7</v>
      </c>
      <c r="C21037" s="76">
        <v>0</v>
      </c>
      <c r="D21037" s="96">
        <f>IF(C21062+C21067=0,1,2)</f>
        <v>1</v>
      </c>
    </row>
    <row r="21038" spans="1:4" ht="15" hidden="1" x14ac:dyDescent="0.2">
      <c r="A21038" s="65">
        <f t="shared" si="328"/>
        <v>0</v>
      </c>
      <c r="B21038" s="85" t="s">
        <v>8</v>
      </c>
      <c r="C21038" s="92">
        <v>0</v>
      </c>
      <c r="D21038" s="96">
        <f>IF(C21062+C21067=0,1,2)</f>
        <v>1</v>
      </c>
    </row>
    <row r="21039" spans="1:4" ht="15" hidden="1" x14ac:dyDescent="0.2">
      <c r="A21039" s="65">
        <f t="shared" si="328"/>
        <v>0</v>
      </c>
      <c r="B21039" s="85" t="s">
        <v>9</v>
      </c>
      <c r="C21039" s="92">
        <v>0</v>
      </c>
      <c r="D21039" s="96">
        <f>IF(C21062+C21067=0,1,2)</f>
        <v>1</v>
      </c>
    </row>
    <row r="21040" spans="1:4" ht="15" hidden="1" x14ac:dyDescent="0.2">
      <c r="A21040" s="65">
        <f t="shared" si="328"/>
        <v>0</v>
      </c>
      <c r="B21040" s="85" t="s">
        <v>10</v>
      </c>
      <c r="C21040" s="92">
        <v>0</v>
      </c>
      <c r="D21040" s="96">
        <f>IF(C21062+C21067=0,1,2)</f>
        <v>1</v>
      </c>
    </row>
    <row r="21041" spans="1:4" ht="15" hidden="1" x14ac:dyDescent="0.2">
      <c r="A21041" s="65">
        <f t="shared" si="328"/>
        <v>0</v>
      </c>
      <c r="B21041" s="81" t="s">
        <v>11</v>
      </c>
      <c r="C21041" s="76">
        <v>0</v>
      </c>
      <c r="D21041" s="66">
        <f>IF(C21062+C21067=0,1,2)</f>
        <v>1</v>
      </c>
    </row>
    <row r="21042" spans="1:4" ht="15" hidden="1" x14ac:dyDescent="0.2">
      <c r="A21042" s="65">
        <f t="shared" si="328"/>
        <v>0</v>
      </c>
      <c r="B21042" s="81" t="s">
        <v>12</v>
      </c>
      <c r="C21042" s="76">
        <v>0</v>
      </c>
      <c r="D21042" s="96">
        <f>IF(C21062+C21067=0,1,2)</f>
        <v>1</v>
      </c>
    </row>
    <row r="21043" spans="1:4" ht="15" hidden="1" x14ac:dyDescent="0.2">
      <c r="A21043" s="65">
        <v>0</v>
      </c>
      <c r="B21043" s="104" t="s">
        <v>784</v>
      </c>
      <c r="C21043" s="105">
        <v>0</v>
      </c>
      <c r="D21043" s="96">
        <f>IF(C21062+C21067=0,1,2)</f>
        <v>1</v>
      </c>
    </row>
    <row r="21044" spans="1:4" ht="15" hidden="1" x14ac:dyDescent="0.2">
      <c r="A21044" s="65">
        <v>0</v>
      </c>
      <c r="B21044" s="102" t="s">
        <v>785</v>
      </c>
      <c r="C21044" s="103">
        <v>0</v>
      </c>
      <c r="D21044" s="96">
        <f>IF(C21062+C21067=0,1,2)</f>
        <v>1</v>
      </c>
    </row>
    <row r="21045" spans="1:4" ht="15" hidden="1" x14ac:dyDescent="0.2">
      <c r="A21045" s="65">
        <v>0</v>
      </c>
      <c r="B21045" s="102" t="s">
        <v>807</v>
      </c>
      <c r="C21045" s="103">
        <v>0</v>
      </c>
      <c r="D21045" s="96">
        <f>IF(C21062+C21067=0,1,2)</f>
        <v>1</v>
      </c>
    </row>
    <row r="21046" spans="1:4" ht="15" hidden="1" x14ac:dyDescent="0.2">
      <c r="A21046" s="65">
        <v>0</v>
      </c>
      <c r="B21046" s="106" t="s">
        <v>734</v>
      </c>
      <c r="C21046" s="92">
        <v>0</v>
      </c>
      <c r="D21046" s="96">
        <f>IF(C21062+C21067=0,1,2)</f>
        <v>1</v>
      </c>
    </row>
    <row r="21047" spans="1:4" ht="15" hidden="1" x14ac:dyDescent="0.2">
      <c r="A21047" s="65">
        <v>0</v>
      </c>
      <c r="B21047" s="77" t="s">
        <v>808</v>
      </c>
      <c r="C21047" s="76">
        <v>0</v>
      </c>
      <c r="D21047" s="96">
        <f>IF(C21062+C21067=0,1,2)</f>
        <v>1</v>
      </c>
    </row>
    <row r="21048" spans="1:4" ht="15" hidden="1" x14ac:dyDescent="0.2">
      <c r="A21048" s="65">
        <f t="shared" si="328"/>
        <v>0</v>
      </c>
      <c r="B21048" s="81" t="s">
        <v>13</v>
      </c>
      <c r="C21048" s="76">
        <v>0</v>
      </c>
      <c r="D21048" s="96">
        <f>IF(C21062+C21067=0,1,2)</f>
        <v>1</v>
      </c>
    </row>
    <row r="21049" spans="1:4" ht="15" hidden="1" x14ac:dyDescent="0.2">
      <c r="A21049" s="65">
        <v>0</v>
      </c>
      <c r="B21049" s="104" t="s">
        <v>788</v>
      </c>
      <c r="C21049" s="105">
        <v>0</v>
      </c>
      <c r="D21049" s="96">
        <f>IF(C21062+C21067=0,1,2)</f>
        <v>1</v>
      </c>
    </row>
    <row r="21050" spans="1:4" ht="15" hidden="1" x14ac:dyDescent="0.2">
      <c r="A21050" s="65">
        <v>0</v>
      </c>
      <c r="B21050" s="102" t="s">
        <v>785</v>
      </c>
      <c r="C21050" s="103">
        <v>0</v>
      </c>
      <c r="D21050" s="96">
        <f>IF(C21062+C21067=0,1,2)</f>
        <v>1</v>
      </c>
    </row>
    <row r="21051" spans="1:4" ht="15" hidden="1" x14ac:dyDescent="0.2">
      <c r="A21051" s="65">
        <v>0</v>
      </c>
      <c r="B21051" s="102" t="s">
        <v>733</v>
      </c>
      <c r="C21051" s="103">
        <v>0</v>
      </c>
      <c r="D21051" s="96">
        <f>IF(C21062+C21067=0,1,2)</f>
        <v>1</v>
      </c>
    </row>
    <row r="21052" spans="1:4" ht="30" hidden="1" x14ac:dyDescent="0.2">
      <c r="A21052" s="65">
        <f t="shared" si="328"/>
        <v>0</v>
      </c>
      <c r="B21052" s="106" t="s">
        <v>809</v>
      </c>
      <c r="C21052" s="92">
        <v>0</v>
      </c>
      <c r="D21052" s="96">
        <f>IF(C21062+C21067=0,1,2)</f>
        <v>1</v>
      </c>
    </row>
    <row r="21053" spans="1:4" ht="15" hidden="1" x14ac:dyDescent="0.2">
      <c r="A21053" s="65">
        <v>0</v>
      </c>
      <c r="B21053" s="77" t="s">
        <v>738</v>
      </c>
      <c r="C21053" s="76">
        <v>0</v>
      </c>
      <c r="D21053" s="96">
        <f>IF(C21062+C21067=0,1,2)</f>
        <v>1</v>
      </c>
    </row>
    <row r="21054" spans="1:4" ht="15" hidden="1" x14ac:dyDescent="0.2">
      <c r="A21054" s="65">
        <v>0</v>
      </c>
      <c r="B21054" s="104" t="s">
        <v>789</v>
      </c>
      <c r="C21054" s="105">
        <v>0</v>
      </c>
      <c r="D21054" s="96">
        <f>IF(C21062+C21067=0,1,2)</f>
        <v>1</v>
      </c>
    </row>
    <row r="21055" spans="1:4" ht="15" hidden="1" x14ac:dyDescent="0.2">
      <c r="A21055" s="65">
        <v>0</v>
      </c>
      <c r="B21055" s="102" t="s">
        <v>732</v>
      </c>
      <c r="C21055" s="103">
        <v>0</v>
      </c>
      <c r="D21055" s="96">
        <f>IF(C21062+C21067=0,1,2)</f>
        <v>1</v>
      </c>
    </row>
    <row r="21056" spans="1:4" ht="15" hidden="1" x14ac:dyDescent="0.2">
      <c r="A21056" s="65">
        <v>0</v>
      </c>
      <c r="B21056" s="102" t="s">
        <v>737</v>
      </c>
      <c r="C21056" s="103">
        <v>0</v>
      </c>
      <c r="D21056" s="96">
        <f>IF(C21062+C21067=0,1,2)</f>
        <v>1</v>
      </c>
    </row>
    <row r="21057" spans="1:4" ht="15" hidden="1" x14ac:dyDescent="0.2">
      <c r="A21057" s="65">
        <v>0</v>
      </c>
      <c r="B21057" s="102" t="s">
        <v>733</v>
      </c>
      <c r="C21057" s="103">
        <v>0</v>
      </c>
      <c r="D21057" s="96">
        <f>IF(C21062+C21067=0,1,2)</f>
        <v>1</v>
      </c>
    </row>
    <row r="21058" spans="1:4" ht="15" hidden="1" x14ac:dyDescent="0.2">
      <c r="A21058" s="65">
        <v>0</v>
      </c>
      <c r="B21058" s="106" t="s">
        <v>734</v>
      </c>
      <c r="C21058" s="92">
        <v>0</v>
      </c>
      <c r="D21058" s="96">
        <f>IF(C21062+C21067=0,1,2)</f>
        <v>1</v>
      </c>
    </row>
    <row r="21059" spans="1:4" ht="15" hidden="1" x14ac:dyDescent="0.2">
      <c r="A21059" s="65">
        <v>0</v>
      </c>
      <c r="B21059" s="77" t="s">
        <v>738</v>
      </c>
      <c r="C21059" s="76">
        <v>0</v>
      </c>
      <c r="D21059" s="96">
        <f>IF(C21062+C21067=0,1,2)</f>
        <v>1</v>
      </c>
    </row>
    <row r="21060" spans="1:4" ht="15" hidden="1" x14ac:dyDescent="0.2">
      <c r="A21060" s="65">
        <f t="shared" si="328"/>
        <v>0</v>
      </c>
      <c r="B21060" s="97"/>
      <c r="C21060" s="98"/>
      <c r="D21060" s="96">
        <f>IF(C21062+C21067=0,1,2)</f>
        <v>1</v>
      </c>
    </row>
    <row r="21061" spans="1:4" ht="15" hidden="1" x14ac:dyDescent="0.2">
      <c r="A21061" s="65">
        <f t="shared" ref="A21061:A21124" si="329">C21061</f>
        <v>0</v>
      </c>
      <c r="B21061" s="99" t="s">
        <v>817</v>
      </c>
      <c r="C21061" s="100"/>
      <c r="D21061" s="96">
        <f>IF(C21062+C21067=0,1,2)</f>
        <v>1</v>
      </c>
    </row>
    <row r="21062" spans="1:4" ht="15" hidden="1" x14ac:dyDescent="0.2">
      <c r="A21062" s="65">
        <f t="shared" si="329"/>
        <v>0</v>
      </c>
      <c r="B21062" s="107" t="s">
        <v>741</v>
      </c>
      <c r="C21062" s="92">
        <v>0</v>
      </c>
      <c r="D21062" s="96">
        <f>IF(C21062+C21067=0,1,2)</f>
        <v>1</v>
      </c>
    </row>
    <row r="21063" spans="1:4" ht="15" hidden="1" x14ac:dyDescent="0.2">
      <c r="A21063" s="65">
        <f t="shared" si="329"/>
        <v>0</v>
      </c>
      <c r="B21063" s="85" t="s">
        <v>721</v>
      </c>
      <c r="C21063" s="92">
        <v>0</v>
      </c>
      <c r="D21063" s="66">
        <f>IF(C21062+C21067=0,1,2)</f>
        <v>1</v>
      </c>
    </row>
    <row r="21064" spans="1:4" ht="15" hidden="1" x14ac:dyDescent="0.2">
      <c r="A21064" s="65">
        <f t="shared" si="329"/>
        <v>0</v>
      </c>
      <c r="B21064" s="85" t="s">
        <v>742</v>
      </c>
      <c r="C21064" s="92">
        <v>0</v>
      </c>
      <c r="D21064" s="96">
        <f>IF(C21062+C21067=0,1,2)</f>
        <v>1</v>
      </c>
    </row>
    <row r="21065" spans="1:4" ht="15" hidden="1" x14ac:dyDescent="0.2">
      <c r="A21065" s="65">
        <f t="shared" si="329"/>
        <v>0</v>
      </c>
      <c r="B21065" s="85" t="s">
        <v>743</v>
      </c>
      <c r="C21065" s="92">
        <v>0</v>
      </c>
      <c r="D21065" s="96">
        <f>IF(C21062+C21067=0,1,2)</f>
        <v>1</v>
      </c>
    </row>
    <row r="21066" spans="1:4" ht="15" hidden="1" x14ac:dyDescent="0.2">
      <c r="A21066" s="65">
        <f t="shared" si="329"/>
        <v>0</v>
      </c>
      <c r="B21066" s="85" t="s">
        <v>744</v>
      </c>
      <c r="C21066" s="92">
        <v>0</v>
      </c>
      <c r="D21066" s="96">
        <f>IF(C21062+C21067=0,1,2)</f>
        <v>1</v>
      </c>
    </row>
    <row r="21067" spans="1:4" ht="15" hidden="1" x14ac:dyDescent="0.2">
      <c r="A21067" s="65">
        <f t="shared" si="329"/>
        <v>0</v>
      </c>
      <c r="B21067" s="107" t="s">
        <v>745</v>
      </c>
      <c r="C21067" s="92">
        <v>0</v>
      </c>
      <c r="D21067" s="96">
        <f>IF(C21062+C21067=0,1,2)</f>
        <v>1</v>
      </c>
    </row>
    <row r="21068" spans="1:4" ht="15" hidden="1" x14ac:dyDescent="0.2">
      <c r="A21068" s="65">
        <f t="shared" si="329"/>
        <v>0</v>
      </c>
      <c r="B21068" s="85" t="s">
        <v>3</v>
      </c>
      <c r="C21068" s="92">
        <v>0</v>
      </c>
      <c r="D21068" s="66">
        <f>IF(C21062+C21067=0,1,2)</f>
        <v>1</v>
      </c>
    </row>
    <row r="21069" spans="1:4" ht="15" hidden="1" x14ac:dyDescent="0.2">
      <c r="A21069" s="65">
        <f t="shared" si="329"/>
        <v>0</v>
      </c>
      <c r="B21069" s="85" t="s">
        <v>11</v>
      </c>
      <c r="C21069" s="92">
        <v>0</v>
      </c>
      <c r="D21069" s="66">
        <f>IF(C21062+C21067=0,1,2)</f>
        <v>1</v>
      </c>
    </row>
    <row r="21070" spans="1:4" ht="15" hidden="1" x14ac:dyDescent="0.2">
      <c r="A21070" s="65">
        <f t="shared" si="329"/>
        <v>0</v>
      </c>
      <c r="B21070" s="85" t="s">
        <v>746</v>
      </c>
      <c r="C21070" s="92">
        <v>0</v>
      </c>
      <c r="D21070" s="96">
        <f>IF(C21062+C21067=0,1,2)</f>
        <v>1</v>
      </c>
    </row>
    <row r="21071" spans="1:4" ht="15" hidden="1" x14ac:dyDescent="0.2">
      <c r="A21071" s="65">
        <f t="shared" si="329"/>
        <v>0</v>
      </c>
      <c r="B21071" s="85" t="s">
        <v>13</v>
      </c>
      <c r="C21071" s="92">
        <v>0</v>
      </c>
      <c r="D21071" s="96">
        <f>IF(C21062+C21067=0,1,2)</f>
        <v>1</v>
      </c>
    </row>
    <row r="21072" spans="1:4" ht="15" hidden="1" x14ac:dyDescent="0.2">
      <c r="A21072" s="65">
        <f t="shared" si="329"/>
        <v>0</v>
      </c>
      <c r="B21072" s="107" t="s">
        <v>747</v>
      </c>
      <c r="C21072" s="92">
        <v>0</v>
      </c>
      <c r="D21072" s="96">
        <f>IF(C21062+C21067=0,1,2)</f>
        <v>1</v>
      </c>
    </row>
    <row r="21073" spans="1:4" ht="15" hidden="1" x14ac:dyDescent="0.2">
      <c r="A21073" s="65">
        <f t="shared" si="329"/>
        <v>0</v>
      </c>
      <c r="B21073" s="107" t="s">
        <v>812</v>
      </c>
      <c r="C21073" s="92">
        <v>0</v>
      </c>
      <c r="D21073" s="96">
        <f>IF(C21062+C21067=0,1,2)</f>
        <v>1</v>
      </c>
    </row>
    <row r="21074" spans="1:4" ht="15" hidden="1" x14ac:dyDescent="0.2">
      <c r="A21074" s="65">
        <f t="shared" si="329"/>
        <v>0</v>
      </c>
      <c r="B21074" s="107" t="s">
        <v>813</v>
      </c>
      <c r="C21074" s="92">
        <v>0</v>
      </c>
      <c r="D21074" s="96">
        <f>IF(C21062+C21067=0,1,2)</f>
        <v>1</v>
      </c>
    </row>
    <row r="21075" spans="1:4" ht="15" hidden="1" x14ac:dyDescent="0.2">
      <c r="A21075" s="65">
        <f t="shared" si="329"/>
        <v>0</v>
      </c>
      <c r="B21075" s="108"/>
      <c r="C21075" s="109"/>
      <c r="D21075" s="96">
        <f>IF(C21062+C21067=0,1,2)</f>
        <v>1</v>
      </c>
    </row>
    <row r="21076" spans="1:4" ht="15" hidden="1" x14ac:dyDescent="0.2">
      <c r="A21076" s="65">
        <f t="shared" si="329"/>
        <v>0</v>
      </c>
      <c r="B21076" s="82" t="s">
        <v>791</v>
      </c>
      <c r="C21076" s="100"/>
      <c r="D21076" s="96">
        <f>IF(C21062+C21067=0,1,2)</f>
        <v>1</v>
      </c>
    </row>
    <row r="21077" spans="1:4" ht="15" hidden="1" x14ac:dyDescent="0.2">
      <c r="A21077" s="65">
        <f t="shared" si="329"/>
        <v>4</v>
      </c>
      <c r="B21077" s="79" t="s">
        <v>818</v>
      </c>
      <c r="C21077" s="110">
        <v>4</v>
      </c>
      <c r="D21077" s="96">
        <f>IF(C21062+C21067=0,1,2)</f>
        <v>1</v>
      </c>
    </row>
    <row r="21078" spans="1:4" ht="15" hidden="1" x14ac:dyDescent="0.2">
      <c r="A21078" s="65">
        <f t="shared" si="329"/>
        <v>3</v>
      </c>
      <c r="B21078" s="81" t="s">
        <v>793</v>
      </c>
      <c r="C21078" s="110">
        <v>3</v>
      </c>
      <c r="D21078" s="96">
        <f>IF(C21062+C21067=0,1,2)</f>
        <v>1</v>
      </c>
    </row>
    <row r="21079" spans="1:4" ht="15" hidden="1" x14ac:dyDescent="0.2">
      <c r="A21079" s="65">
        <f t="shared" si="329"/>
        <v>1</v>
      </c>
      <c r="B21079" s="81" t="s">
        <v>794</v>
      </c>
      <c r="C21079" s="110">
        <v>1</v>
      </c>
      <c r="D21079" s="96">
        <f>IF(C21062+C21067=0,1,2)</f>
        <v>1</v>
      </c>
    </row>
    <row r="21080" spans="1:4" ht="15" hidden="1" x14ac:dyDescent="0.2">
      <c r="A21080" s="65">
        <f t="shared" si="329"/>
        <v>0</v>
      </c>
      <c r="B21080" s="111"/>
      <c r="C21080" s="109"/>
      <c r="D21080" s="96">
        <f>IF(C21062+C21067=0,1,2)</f>
        <v>1</v>
      </c>
    </row>
    <row r="21081" spans="1:4" ht="30" customHeight="1" x14ac:dyDescent="0.2">
      <c r="B21081" s="117" t="s">
        <v>708</v>
      </c>
      <c r="C21081" s="118"/>
      <c r="D21081" s="96"/>
    </row>
    <row r="21082" spans="1:4" ht="15" hidden="1" x14ac:dyDescent="0.2">
      <c r="A21082" s="65">
        <f t="shared" si="329"/>
        <v>0</v>
      </c>
      <c r="B21082" s="97"/>
      <c r="C21082" s="98"/>
      <c r="D21082" s="96">
        <f>IF(C21145+C21150=0,1,2)</f>
        <v>2</v>
      </c>
    </row>
    <row r="21083" spans="1:4" ht="15" hidden="1" x14ac:dyDescent="0.2">
      <c r="A21083" s="65">
        <f t="shared" si="329"/>
        <v>0</v>
      </c>
      <c r="B21083" s="99" t="s">
        <v>815</v>
      </c>
      <c r="C21083" s="100"/>
      <c r="D21083" s="96">
        <f>IF(C21145+C21150=0,1,2)</f>
        <v>2</v>
      </c>
    </row>
    <row r="21084" spans="1:4" ht="15" x14ac:dyDescent="0.2">
      <c r="B21084" s="112" t="s">
        <v>721</v>
      </c>
      <c r="C21084" s="72">
        <v>3425.2246399999999</v>
      </c>
      <c r="D21084" s="66"/>
    </row>
    <row r="21085" spans="1:4" ht="15" hidden="1" x14ac:dyDescent="0.2">
      <c r="A21085" s="65">
        <f t="shared" si="329"/>
        <v>0</v>
      </c>
      <c r="B21085" s="73" t="s">
        <v>722</v>
      </c>
      <c r="C21085" s="76"/>
      <c r="D21085" s="96">
        <f>IF(C21145+C21150=0,1,2)</f>
        <v>2</v>
      </c>
    </row>
    <row r="21086" spans="1:4" ht="15" hidden="1" x14ac:dyDescent="0.2">
      <c r="A21086" s="65">
        <f t="shared" si="329"/>
        <v>0</v>
      </c>
      <c r="B21086" s="73" t="s">
        <v>783</v>
      </c>
      <c r="C21086" s="76"/>
      <c r="D21086" s="96">
        <f>IF(C21145+C21150=0,1,2)</f>
        <v>2</v>
      </c>
    </row>
    <row r="21087" spans="1:4" ht="15" x14ac:dyDescent="0.2">
      <c r="B21087" s="73" t="s">
        <v>8</v>
      </c>
      <c r="C21087" s="76">
        <v>70.92</v>
      </c>
      <c r="D21087" s="96"/>
    </row>
    <row r="21088" spans="1:4" ht="15" x14ac:dyDescent="0.2">
      <c r="B21088" s="113" t="s">
        <v>723</v>
      </c>
      <c r="C21088" s="72">
        <v>3354.3046399999998</v>
      </c>
      <c r="D21088" s="96"/>
    </row>
    <row r="21089" spans="1:4" ht="15" hidden="1" x14ac:dyDescent="0.2">
      <c r="A21089" s="65">
        <f t="shared" si="329"/>
        <v>0</v>
      </c>
      <c r="B21089" s="81" t="s">
        <v>742</v>
      </c>
      <c r="C21089" s="76">
        <v>0</v>
      </c>
      <c r="D21089" s="96">
        <f>IF(C21145+C21150=0,1,2)</f>
        <v>2</v>
      </c>
    </row>
    <row r="21090" spans="1:4" ht="15" hidden="1" x14ac:dyDescent="0.2">
      <c r="A21090" s="65">
        <f t="shared" si="329"/>
        <v>0</v>
      </c>
      <c r="B21090" s="81" t="s">
        <v>748</v>
      </c>
      <c r="C21090" s="76">
        <v>0</v>
      </c>
      <c r="D21090" s="96">
        <f>IF(C21145+C21150=0,1,2)</f>
        <v>2</v>
      </c>
    </row>
    <row r="21091" spans="1:4" ht="15" hidden="1" x14ac:dyDescent="0.2">
      <c r="A21091" s="65">
        <v>0</v>
      </c>
      <c r="B21091" s="73" t="s">
        <v>784</v>
      </c>
      <c r="C21091" s="76">
        <v>0</v>
      </c>
      <c r="D21091" s="96">
        <f>IF(C21145+C21150=0,1,2)</f>
        <v>2</v>
      </c>
    </row>
    <row r="21092" spans="1:4" ht="15" hidden="1" x14ac:dyDescent="0.2">
      <c r="A21092" s="65">
        <v>0</v>
      </c>
      <c r="B21092" s="77" t="s">
        <v>785</v>
      </c>
      <c r="C21092" s="76">
        <v>0</v>
      </c>
      <c r="D21092" s="96">
        <f>IF(C21145+C21150=0,1,2)</f>
        <v>2</v>
      </c>
    </row>
    <row r="21093" spans="1:4" ht="15" hidden="1" x14ac:dyDescent="0.2">
      <c r="A21093" s="65">
        <v>0</v>
      </c>
      <c r="B21093" s="77" t="s">
        <v>733</v>
      </c>
      <c r="C21093" s="76">
        <v>0</v>
      </c>
      <c r="D21093" s="96">
        <f>IF(C21145+C21150=0,1,2)</f>
        <v>2</v>
      </c>
    </row>
    <row r="21094" spans="1:4" ht="15" hidden="1" x14ac:dyDescent="0.2">
      <c r="A21094" s="65">
        <v>0</v>
      </c>
      <c r="B21094" s="77" t="s">
        <v>786</v>
      </c>
      <c r="C21094" s="76">
        <v>0</v>
      </c>
      <c r="D21094" s="96">
        <f>IF(C21145+C21150=0,1,2)</f>
        <v>2</v>
      </c>
    </row>
    <row r="21095" spans="1:4" ht="15" hidden="1" x14ac:dyDescent="0.2">
      <c r="A21095" s="65">
        <v>0</v>
      </c>
      <c r="B21095" s="77" t="s">
        <v>787</v>
      </c>
      <c r="C21095" s="76">
        <v>0</v>
      </c>
      <c r="D21095" s="96">
        <f>IF(C21145+C21150=0,1,2)</f>
        <v>2</v>
      </c>
    </row>
    <row r="21096" spans="1:4" ht="15" hidden="1" x14ac:dyDescent="0.2">
      <c r="A21096" s="65">
        <f t="shared" si="329"/>
        <v>0</v>
      </c>
      <c r="B21096" s="81" t="s">
        <v>744</v>
      </c>
      <c r="C21096" s="76">
        <v>0</v>
      </c>
      <c r="D21096" s="96">
        <f>IF(C21145+C21150=0,1,2)</f>
        <v>2</v>
      </c>
    </row>
    <row r="21097" spans="1:4" ht="15" hidden="1" x14ac:dyDescent="0.2">
      <c r="A21097" s="65">
        <v>0</v>
      </c>
      <c r="B21097" s="73" t="s">
        <v>788</v>
      </c>
      <c r="C21097" s="76">
        <v>0</v>
      </c>
      <c r="D21097" s="96">
        <f>IF(C21145+C21150=0,1,2)</f>
        <v>2</v>
      </c>
    </row>
    <row r="21098" spans="1:4" ht="15" hidden="1" x14ac:dyDescent="0.2">
      <c r="A21098" s="65">
        <v>0</v>
      </c>
      <c r="B21098" s="77" t="s">
        <v>737</v>
      </c>
      <c r="C21098" s="76">
        <v>0</v>
      </c>
      <c r="D21098" s="96">
        <f>IF(C21145+C21150=0,1,2)</f>
        <v>2</v>
      </c>
    </row>
    <row r="21099" spans="1:4" ht="15" hidden="1" x14ac:dyDescent="0.2">
      <c r="A21099" s="65">
        <v>0</v>
      </c>
      <c r="B21099" s="77" t="s">
        <v>733</v>
      </c>
      <c r="C21099" s="76">
        <v>0</v>
      </c>
      <c r="D21099" s="96">
        <f>IF(C21145+C21150=0,1,2)</f>
        <v>2</v>
      </c>
    </row>
    <row r="21100" spans="1:4" ht="15" hidden="1" x14ac:dyDescent="0.2">
      <c r="A21100" s="65">
        <v>0</v>
      </c>
      <c r="B21100" s="77" t="s">
        <v>738</v>
      </c>
      <c r="C21100" s="76">
        <v>0</v>
      </c>
      <c r="D21100" s="96">
        <f>IF(C21145+C21150=0,1,2)</f>
        <v>2</v>
      </c>
    </row>
    <row r="21101" spans="1:4" ht="15" hidden="1" x14ac:dyDescent="0.2">
      <c r="A21101" s="65">
        <v>0</v>
      </c>
      <c r="B21101" s="73" t="s">
        <v>789</v>
      </c>
      <c r="C21101" s="76">
        <v>0</v>
      </c>
      <c r="D21101" s="96">
        <f>IF(C21145+C21150=0,1,2)</f>
        <v>2</v>
      </c>
    </row>
    <row r="21102" spans="1:4" ht="15" hidden="1" x14ac:dyDescent="0.2">
      <c r="A21102" s="65">
        <v>0</v>
      </c>
      <c r="B21102" s="77" t="s">
        <v>790</v>
      </c>
      <c r="C21102" s="76">
        <v>0</v>
      </c>
      <c r="D21102" s="96">
        <f>IF(C21145+C21150=0,1,2)</f>
        <v>2</v>
      </c>
    </row>
    <row r="21103" spans="1:4" ht="15" hidden="1" x14ac:dyDescent="0.2">
      <c r="A21103" s="65">
        <f t="shared" si="329"/>
        <v>0</v>
      </c>
      <c r="B21103" s="97"/>
      <c r="C21103" s="98"/>
      <c r="D21103" s="96">
        <f>IF(C21145+C21150=0,1,2)</f>
        <v>2</v>
      </c>
    </row>
    <row r="21104" spans="1:4" ht="15" hidden="1" x14ac:dyDescent="0.2">
      <c r="A21104" s="65">
        <f t="shared" si="329"/>
        <v>0</v>
      </c>
      <c r="B21104" s="99" t="s">
        <v>816</v>
      </c>
      <c r="C21104" s="100"/>
      <c r="D21104" s="96">
        <f>IF(C21145+C21150=0,1,2)</f>
        <v>2</v>
      </c>
    </row>
    <row r="21105" spans="1:4" ht="15" x14ac:dyDescent="0.2">
      <c r="B21105" s="112" t="s">
        <v>3</v>
      </c>
      <c r="C21105" s="72">
        <v>2868.1133899999995</v>
      </c>
      <c r="D21105" s="66"/>
    </row>
    <row r="21106" spans="1:4" ht="15" x14ac:dyDescent="0.2">
      <c r="B21106" s="85" t="s">
        <v>4</v>
      </c>
      <c r="C21106" s="92">
        <v>695.43425000000002</v>
      </c>
      <c r="D21106" s="96"/>
    </row>
    <row r="21107" spans="1:4" ht="15" x14ac:dyDescent="0.2">
      <c r="B21107" s="85" t="s">
        <v>5</v>
      </c>
      <c r="C21107" s="92">
        <v>1439.26821</v>
      </c>
      <c r="D21107" s="96"/>
    </row>
    <row r="21108" spans="1:4" ht="15" hidden="1" x14ac:dyDescent="0.2">
      <c r="A21108" s="65">
        <v>0</v>
      </c>
      <c r="B21108" s="102" t="s">
        <v>796</v>
      </c>
      <c r="C21108" s="103">
        <v>1381.7198599999999</v>
      </c>
      <c r="D21108" s="96">
        <f>IF(C21145+C21150=0,1,2)</f>
        <v>2</v>
      </c>
    </row>
    <row r="21109" spans="1:4" ht="15" hidden="1" x14ac:dyDescent="0.2">
      <c r="A21109" s="65">
        <v>0</v>
      </c>
      <c r="B21109" s="102" t="s">
        <v>797</v>
      </c>
      <c r="C21109" s="103">
        <v>46.489550000000001</v>
      </c>
      <c r="D21109" s="96">
        <f>IF(C21145+C21150=0,1,2)</f>
        <v>2</v>
      </c>
    </row>
    <row r="21110" spans="1:4" ht="15" hidden="1" x14ac:dyDescent="0.2">
      <c r="A21110" s="65">
        <v>0</v>
      </c>
      <c r="B21110" s="102" t="s">
        <v>798</v>
      </c>
      <c r="C21110" s="103">
        <v>1.9514400000000001</v>
      </c>
      <c r="D21110" s="96">
        <f>IF(C21145+C21150=0,1,2)</f>
        <v>2</v>
      </c>
    </row>
    <row r="21111" spans="1:4" ht="15" hidden="1" x14ac:dyDescent="0.2">
      <c r="A21111" s="65">
        <v>0</v>
      </c>
      <c r="B21111" s="102" t="s">
        <v>799</v>
      </c>
      <c r="C21111" s="103">
        <v>0</v>
      </c>
      <c r="D21111" s="96">
        <f>IF(C21145+C21150=0,1,2)</f>
        <v>2</v>
      </c>
    </row>
    <row r="21112" spans="1:4" ht="15" hidden="1" x14ac:dyDescent="0.2">
      <c r="A21112" s="65">
        <v>0</v>
      </c>
      <c r="B21112" s="102" t="s">
        <v>800</v>
      </c>
      <c r="C21112" s="103">
        <v>0</v>
      </c>
      <c r="D21112" s="96">
        <f>IF(C21145+C21150=0,1,2)</f>
        <v>2</v>
      </c>
    </row>
    <row r="21113" spans="1:4" ht="15" hidden="1" x14ac:dyDescent="0.2">
      <c r="A21113" s="65">
        <v>0</v>
      </c>
      <c r="B21113" s="102" t="s">
        <v>801</v>
      </c>
      <c r="C21113" s="103">
        <v>0</v>
      </c>
      <c r="D21113" s="96">
        <f>IF(C21145+C21150=0,1,2)</f>
        <v>2</v>
      </c>
    </row>
    <row r="21114" spans="1:4" ht="30" hidden="1" x14ac:dyDescent="0.2">
      <c r="A21114" s="65">
        <v>0</v>
      </c>
      <c r="B21114" s="102" t="s">
        <v>802</v>
      </c>
      <c r="C21114" s="103">
        <v>0</v>
      </c>
      <c r="D21114" s="96">
        <f>IF(C21145+C21150=0,1,2)</f>
        <v>2</v>
      </c>
    </row>
    <row r="21115" spans="1:4" ht="30" hidden="1" x14ac:dyDescent="0.2">
      <c r="A21115" s="65">
        <v>0</v>
      </c>
      <c r="B21115" s="102" t="s">
        <v>803</v>
      </c>
      <c r="C21115" s="103">
        <v>0</v>
      </c>
      <c r="D21115" s="96">
        <f>IF(C21145+C21150=0,1,2)</f>
        <v>2</v>
      </c>
    </row>
    <row r="21116" spans="1:4" ht="15" hidden="1" x14ac:dyDescent="0.2">
      <c r="A21116" s="65">
        <v>0</v>
      </c>
      <c r="B21116" s="102" t="s">
        <v>804</v>
      </c>
      <c r="C21116" s="103">
        <v>0</v>
      </c>
      <c r="D21116" s="96">
        <f>IF(C21145+C21150=0,1,2)</f>
        <v>2</v>
      </c>
    </row>
    <row r="21117" spans="1:4" ht="15" hidden="1" x14ac:dyDescent="0.2">
      <c r="A21117" s="65">
        <v>0</v>
      </c>
      <c r="B21117" s="102" t="s">
        <v>805</v>
      </c>
      <c r="C21117" s="103">
        <v>9.1073599999999999</v>
      </c>
      <c r="D21117" s="96">
        <f>IF(C21145+C21150=0,1,2)</f>
        <v>2</v>
      </c>
    </row>
    <row r="21118" spans="1:4" ht="15" hidden="1" x14ac:dyDescent="0.2">
      <c r="A21118" s="65">
        <f t="shared" si="329"/>
        <v>0</v>
      </c>
      <c r="B21118" s="85" t="s">
        <v>806</v>
      </c>
      <c r="C21118" s="92">
        <v>0</v>
      </c>
      <c r="D21118" s="96">
        <f>IF(C21145+C21150=0,1,2)</f>
        <v>2</v>
      </c>
    </row>
    <row r="21119" spans="1:4" ht="15" hidden="1" x14ac:dyDescent="0.2">
      <c r="A21119" s="65">
        <f t="shared" si="329"/>
        <v>0</v>
      </c>
      <c r="B21119" s="85" t="s">
        <v>6</v>
      </c>
      <c r="C21119" s="92">
        <v>0</v>
      </c>
      <c r="D21119" s="96">
        <f>IF(C21145+C21150=0,1,2)</f>
        <v>2</v>
      </c>
    </row>
    <row r="21120" spans="1:4" ht="15" hidden="1" x14ac:dyDescent="0.2">
      <c r="A21120" s="65">
        <f t="shared" si="329"/>
        <v>0</v>
      </c>
      <c r="B21120" s="73" t="s">
        <v>7</v>
      </c>
      <c r="C21120" s="76">
        <v>0</v>
      </c>
      <c r="D21120" s="96">
        <f>IF(C21145+C21150=0,1,2)</f>
        <v>2</v>
      </c>
    </row>
    <row r="21121" spans="1:4" ht="15" hidden="1" x14ac:dyDescent="0.2">
      <c r="A21121" s="65">
        <f t="shared" si="329"/>
        <v>0</v>
      </c>
      <c r="B21121" s="85" t="s">
        <v>8</v>
      </c>
      <c r="C21121" s="92">
        <v>0</v>
      </c>
      <c r="D21121" s="96">
        <f>IF(C21145+C21150=0,1,2)</f>
        <v>2</v>
      </c>
    </row>
    <row r="21122" spans="1:4" ht="15" x14ac:dyDescent="0.2">
      <c r="B21122" s="85" t="s">
        <v>9</v>
      </c>
      <c r="C21122" s="92">
        <v>13.43182</v>
      </c>
      <c r="D21122" s="96"/>
    </row>
    <row r="21123" spans="1:4" ht="15" x14ac:dyDescent="0.2">
      <c r="B21123" s="85" t="s">
        <v>10</v>
      </c>
      <c r="C21123" s="92">
        <v>719.97910999999999</v>
      </c>
      <c r="D21123" s="96"/>
    </row>
    <row r="21124" spans="1:4" ht="15" hidden="1" x14ac:dyDescent="0.2">
      <c r="A21124" s="65">
        <f t="shared" si="329"/>
        <v>0</v>
      </c>
      <c r="B21124" s="81" t="s">
        <v>11</v>
      </c>
      <c r="C21124" s="76">
        <v>0</v>
      </c>
      <c r="D21124" s="96">
        <f>IF(C21145+C21150=0,1,2)</f>
        <v>2</v>
      </c>
    </row>
    <row r="21125" spans="1:4" ht="15" hidden="1" x14ac:dyDescent="0.2">
      <c r="A21125" s="65">
        <f t="shared" ref="A21125:A21187" si="330">C21125</f>
        <v>0</v>
      </c>
      <c r="B21125" s="81" t="s">
        <v>12</v>
      </c>
      <c r="C21125" s="76">
        <v>0</v>
      </c>
      <c r="D21125" s="96">
        <f>IF(C21145+C21150=0,1,2)</f>
        <v>2</v>
      </c>
    </row>
    <row r="21126" spans="1:4" ht="15" hidden="1" x14ac:dyDescent="0.2">
      <c r="A21126" s="65">
        <v>0</v>
      </c>
      <c r="B21126" s="104" t="s">
        <v>784</v>
      </c>
      <c r="C21126" s="105">
        <v>0</v>
      </c>
      <c r="D21126" s="96">
        <f>IF(C21145+C21150=0,1,2)</f>
        <v>2</v>
      </c>
    </row>
    <row r="21127" spans="1:4" ht="15" hidden="1" x14ac:dyDescent="0.2">
      <c r="A21127" s="65">
        <v>0</v>
      </c>
      <c r="B21127" s="102" t="s">
        <v>785</v>
      </c>
      <c r="C21127" s="103">
        <v>0</v>
      </c>
      <c r="D21127" s="96">
        <f>IF(C21145+C21150=0,1,2)</f>
        <v>2</v>
      </c>
    </row>
    <row r="21128" spans="1:4" ht="15" hidden="1" x14ac:dyDescent="0.2">
      <c r="A21128" s="65">
        <v>0</v>
      </c>
      <c r="B21128" s="102" t="s">
        <v>807</v>
      </c>
      <c r="C21128" s="103">
        <v>0</v>
      </c>
      <c r="D21128" s="96">
        <f>IF(C21145+C21150=0,1,2)</f>
        <v>2</v>
      </c>
    </row>
    <row r="21129" spans="1:4" ht="15" hidden="1" x14ac:dyDescent="0.2">
      <c r="A21129" s="65">
        <v>0</v>
      </c>
      <c r="B21129" s="106" t="s">
        <v>734</v>
      </c>
      <c r="C21129" s="92">
        <v>0</v>
      </c>
      <c r="D21129" s="96">
        <f>IF(C21145+C21150=0,1,2)</f>
        <v>2</v>
      </c>
    </row>
    <row r="21130" spans="1:4" ht="15" hidden="1" x14ac:dyDescent="0.2">
      <c r="A21130" s="65">
        <v>0</v>
      </c>
      <c r="B21130" s="77" t="s">
        <v>808</v>
      </c>
      <c r="C21130" s="76">
        <v>0</v>
      </c>
      <c r="D21130" s="96">
        <f>IF(C21145+C21150=0,1,2)</f>
        <v>2</v>
      </c>
    </row>
    <row r="21131" spans="1:4" ht="15" hidden="1" x14ac:dyDescent="0.2">
      <c r="A21131" s="65">
        <f t="shared" si="330"/>
        <v>0</v>
      </c>
      <c r="B21131" s="81" t="s">
        <v>13</v>
      </c>
      <c r="C21131" s="76">
        <v>0</v>
      </c>
      <c r="D21131" s="96">
        <f>IF(C21145+C21150=0,1,2)</f>
        <v>2</v>
      </c>
    </row>
    <row r="21132" spans="1:4" ht="15" hidden="1" x14ac:dyDescent="0.2">
      <c r="A21132" s="65">
        <v>0</v>
      </c>
      <c r="B21132" s="104" t="s">
        <v>788</v>
      </c>
      <c r="C21132" s="105">
        <v>0</v>
      </c>
      <c r="D21132" s="96">
        <f>IF(C21145+C21150=0,1,2)</f>
        <v>2</v>
      </c>
    </row>
    <row r="21133" spans="1:4" ht="15" hidden="1" x14ac:dyDescent="0.2">
      <c r="A21133" s="65">
        <v>0</v>
      </c>
      <c r="B21133" s="102" t="s">
        <v>785</v>
      </c>
      <c r="C21133" s="103">
        <v>0</v>
      </c>
      <c r="D21133" s="96">
        <f>IF(C21145+C21150=0,1,2)</f>
        <v>2</v>
      </c>
    </row>
    <row r="21134" spans="1:4" ht="15" hidden="1" x14ac:dyDescent="0.2">
      <c r="A21134" s="65">
        <v>0</v>
      </c>
      <c r="B21134" s="102" t="s">
        <v>733</v>
      </c>
      <c r="C21134" s="103">
        <v>0</v>
      </c>
      <c r="D21134" s="96">
        <f>IF(C21145+C21150=0,1,2)</f>
        <v>2</v>
      </c>
    </row>
    <row r="21135" spans="1:4" ht="30" hidden="1" x14ac:dyDescent="0.2">
      <c r="A21135" s="65">
        <f t="shared" si="330"/>
        <v>0</v>
      </c>
      <c r="B21135" s="106" t="s">
        <v>809</v>
      </c>
      <c r="C21135" s="92">
        <v>0</v>
      </c>
      <c r="D21135" s="96">
        <f>IF(C21145+C21150=0,1,2)</f>
        <v>2</v>
      </c>
    </row>
    <row r="21136" spans="1:4" ht="15" hidden="1" x14ac:dyDescent="0.2">
      <c r="A21136" s="65">
        <v>0</v>
      </c>
      <c r="B21136" s="77" t="s">
        <v>738</v>
      </c>
      <c r="C21136" s="76">
        <v>0</v>
      </c>
      <c r="D21136" s="96">
        <f>IF(C21145+C21150=0,1,2)</f>
        <v>2</v>
      </c>
    </row>
    <row r="21137" spans="1:4" ht="15" hidden="1" x14ac:dyDescent="0.2">
      <c r="A21137" s="65">
        <v>0</v>
      </c>
      <c r="B21137" s="104" t="s">
        <v>789</v>
      </c>
      <c r="C21137" s="105">
        <v>0</v>
      </c>
      <c r="D21137" s="96">
        <f>IF(C21145+C21150=0,1,2)</f>
        <v>2</v>
      </c>
    </row>
    <row r="21138" spans="1:4" ht="15" hidden="1" x14ac:dyDescent="0.2">
      <c r="A21138" s="65">
        <v>0</v>
      </c>
      <c r="B21138" s="102" t="s">
        <v>732</v>
      </c>
      <c r="C21138" s="103">
        <v>0</v>
      </c>
      <c r="D21138" s="96">
        <f>IF(C21145+C21150=0,1,2)</f>
        <v>2</v>
      </c>
    </row>
    <row r="21139" spans="1:4" ht="15" hidden="1" x14ac:dyDescent="0.2">
      <c r="A21139" s="65">
        <v>0</v>
      </c>
      <c r="B21139" s="102" t="s">
        <v>737</v>
      </c>
      <c r="C21139" s="103">
        <v>0</v>
      </c>
      <c r="D21139" s="96">
        <f>IF(C21145+C21150=0,1,2)</f>
        <v>2</v>
      </c>
    </row>
    <row r="21140" spans="1:4" ht="15" hidden="1" x14ac:dyDescent="0.2">
      <c r="A21140" s="65">
        <v>0</v>
      </c>
      <c r="B21140" s="102" t="s">
        <v>733</v>
      </c>
      <c r="C21140" s="103">
        <v>0</v>
      </c>
      <c r="D21140" s="96">
        <f>IF(C21145+C21150=0,1,2)</f>
        <v>2</v>
      </c>
    </row>
    <row r="21141" spans="1:4" ht="15" hidden="1" x14ac:dyDescent="0.2">
      <c r="A21141" s="65">
        <v>0</v>
      </c>
      <c r="B21141" s="106" t="s">
        <v>734</v>
      </c>
      <c r="C21141" s="92">
        <v>0</v>
      </c>
      <c r="D21141" s="96">
        <f>IF(C21145+C21150=0,1,2)</f>
        <v>2</v>
      </c>
    </row>
    <row r="21142" spans="1:4" ht="15" hidden="1" x14ac:dyDescent="0.2">
      <c r="A21142" s="65">
        <v>0</v>
      </c>
      <c r="B21142" s="77" t="s">
        <v>738</v>
      </c>
      <c r="C21142" s="76">
        <v>0</v>
      </c>
      <c r="D21142" s="96">
        <f>IF(C21145+C21150=0,1,2)</f>
        <v>2</v>
      </c>
    </row>
    <row r="21143" spans="1:4" ht="15" hidden="1" x14ac:dyDescent="0.2">
      <c r="A21143" s="65">
        <f t="shared" si="330"/>
        <v>0</v>
      </c>
      <c r="B21143" s="97"/>
      <c r="C21143" s="98"/>
      <c r="D21143" s="96">
        <f>IF(C21145+C21150=0,1,2)</f>
        <v>2</v>
      </c>
    </row>
    <row r="21144" spans="1:4" ht="15" hidden="1" x14ac:dyDescent="0.2">
      <c r="A21144" s="65">
        <f t="shared" si="330"/>
        <v>0</v>
      </c>
      <c r="B21144" s="99" t="s">
        <v>817</v>
      </c>
      <c r="C21144" s="100"/>
      <c r="D21144" s="96">
        <f>IF(C21145+C21150=0,1,2)</f>
        <v>2</v>
      </c>
    </row>
    <row r="21145" spans="1:4" ht="15" x14ac:dyDescent="0.2">
      <c r="B21145" s="79" t="s">
        <v>741</v>
      </c>
      <c r="C21145" s="80">
        <v>3425.2246399999999</v>
      </c>
      <c r="D21145" s="96"/>
    </row>
    <row r="21146" spans="1:4" ht="15" x14ac:dyDescent="0.2">
      <c r="B21146" s="113" t="s">
        <v>721</v>
      </c>
      <c r="C21146" s="72">
        <v>3425.2246399999999</v>
      </c>
      <c r="D21146" s="66"/>
    </row>
    <row r="21147" spans="1:4" ht="15" hidden="1" x14ac:dyDescent="0.2">
      <c r="A21147" s="65">
        <f t="shared" si="330"/>
        <v>0</v>
      </c>
      <c r="B21147" s="85" t="s">
        <v>742</v>
      </c>
      <c r="C21147" s="92">
        <v>0</v>
      </c>
      <c r="D21147" s="96">
        <f>IF(C21145+C21150=0,1,2)</f>
        <v>2</v>
      </c>
    </row>
    <row r="21148" spans="1:4" ht="15" hidden="1" x14ac:dyDescent="0.2">
      <c r="A21148" s="65">
        <f t="shared" si="330"/>
        <v>0</v>
      </c>
      <c r="B21148" s="85" t="s">
        <v>743</v>
      </c>
      <c r="C21148" s="92">
        <v>0</v>
      </c>
      <c r="D21148" s="96">
        <f>IF(C21145+C21150=0,1,2)</f>
        <v>2</v>
      </c>
    </row>
    <row r="21149" spans="1:4" ht="15" hidden="1" x14ac:dyDescent="0.2">
      <c r="A21149" s="65">
        <f t="shared" si="330"/>
        <v>0</v>
      </c>
      <c r="B21149" s="85" t="s">
        <v>744</v>
      </c>
      <c r="C21149" s="92">
        <v>0</v>
      </c>
      <c r="D21149" s="96">
        <f>IF(C21145+C21150=0,1,2)</f>
        <v>2</v>
      </c>
    </row>
    <row r="21150" spans="1:4" ht="15" x14ac:dyDescent="0.2">
      <c r="B21150" s="79" t="s">
        <v>745</v>
      </c>
      <c r="C21150" s="80">
        <v>2868.11339</v>
      </c>
      <c r="D21150" s="96"/>
    </row>
    <row r="21151" spans="1:4" ht="15" x14ac:dyDescent="0.2">
      <c r="B21151" s="113" t="s">
        <v>3</v>
      </c>
      <c r="C21151" s="72">
        <v>2868.11339</v>
      </c>
      <c r="D21151" s="66"/>
    </row>
    <row r="21152" spans="1:4" ht="15" hidden="1" x14ac:dyDescent="0.2">
      <c r="A21152" s="65">
        <f t="shared" si="330"/>
        <v>0</v>
      </c>
      <c r="B21152" s="85" t="s">
        <v>11</v>
      </c>
      <c r="C21152" s="92">
        <v>0</v>
      </c>
      <c r="D21152" s="96">
        <f>IF(C21145+C21150=0,1,2)</f>
        <v>2</v>
      </c>
    </row>
    <row r="21153" spans="1:4" ht="15" hidden="1" x14ac:dyDescent="0.2">
      <c r="A21153" s="65">
        <f t="shared" si="330"/>
        <v>0</v>
      </c>
      <c r="B21153" s="85" t="s">
        <v>746</v>
      </c>
      <c r="C21153" s="92">
        <v>0</v>
      </c>
      <c r="D21153" s="96">
        <f>IF(C21145+C21150=0,1,2)</f>
        <v>2</v>
      </c>
    </row>
    <row r="21154" spans="1:4" ht="15" hidden="1" x14ac:dyDescent="0.2">
      <c r="A21154" s="65">
        <f t="shared" si="330"/>
        <v>0</v>
      </c>
      <c r="B21154" s="85" t="s">
        <v>13</v>
      </c>
      <c r="C21154" s="92">
        <v>0</v>
      </c>
      <c r="D21154" s="96">
        <f>IF(C21145+C21150=0,1,2)</f>
        <v>2</v>
      </c>
    </row>
    <row r="21155" spans="1:4" ht="15" hidden="1" x14ac:dyDescent="0.2">
      <c r="A21155" s="65">
        <f t="shared" si="330"/>
        <v>557.11125000000004</v>
      </c>
      <c r="B21155" s="94" t="s">
        <v>747</v>
      </c>
      <c r="C21155" s="95">
        <v>557.11125000000004</v>
      </c>
      <c r="D21155" s="65">
        <f>IF(C21145+C21150=0,1,2)</f>
        <v>2</v>
      </c>
    </row>
    <row r="21156" spans="1:4" ht="15" hidden="1" x14ac:dyDescent="0.2">
      <c r="A21156" s="65">
        <f t="shared" si="330"/>
        <v>107.81385</v>
      </c>
      <c r="B21156" s="94" t="s">
        <v>812</v>
      </c>
      <c r="C21156" s="95">
        <v>107.81385</v>
      </c>
      <c r="D21156" s="65">
        <f>IF(C21145+C21150=0,1,2)</f>
        <v>2</v>
      </c>
    </row>
    <row r="21157" spans="1:4" ht="15" hidden="1" x14ac:dyDescent="0.2">
      <c r="A21157" s="65">
        <f t="shared" si="330"/>
        <v>664.92510000000004</v>
      </c>
      <c r="B21157" s="94" t="s">
        <v>813</v>
      </c>
      <c r="C21157" s="95">
        <v>664.92510000000004</v>
      </c>
      <c r="D21157" s="65">
        <f>IF(C21145+C21150=0,1,2)</f>
        <v>2</v>
      </c>
    </row>
    <row r="21158" spans="1:4" ht="15" hidden="1" x14ac:dyDescent="0.2">
      <c r="A21158" s="65">
        <f t="shared" si="330"/>
        <v>0</v>
      </c>
      <c r="B21158" s="108"/>
      <c r="C21158" s="109"/>
      <c r="D21158" s="96">
        <f>IF(C21145+C21150=0,1,2)</f>
        <v>2</v>
      </c>
    </row>
    <row r="21159" spans="1:4" ht="15" hidden="1" x14ac:dyDescent="0.2">
      <c r="A21159" s="65">
        <f t="shared" si="330"/>
        <v>0</v>
      </c>
      <c r="B21159" s="82" t="s">
        <v>791</v>
      </c>
      <c r="C21159" s="100"/>
      <c r="D21159" s="96">
        <f>IF(C21145+C21150=0,1,2)</f>
        <v>2</v>
      </c>
    </row>
    <row r="21160" spans="1:4" ht="15" x14ac:dyDescent="0.2">
      <c r="B21160" s="107" t="s">
        <v>792</v>
      </c>
      <c r="C21160" s="114">
        <v>100</v>
      </c>
      <c r="D21160" s="96"/>
    </row>
    <row r="21161" spans="1:4" ht="15" x14ac:dyDescent="0.2">
      <c r="B21161" s="81" t="s">
        <v>793</v>
      </c>
      <c r="C21161" s="110">
        <v>24</v>
      </c>
      <c r="D21161" s="96"/>
    </row>
    <row r="21162" spans="1:4" ht="15" x14ac:dyDescent="0.2">
      <c r="B21162" s="81" t="s">
        <v>794</v>
      </c>
      <c r="C21162" s="110">
        <v>76</v>
      </c>
      <c r="D21162" s="96"/>
    </row>
    <row r="21163" spans="1:4" ht="15" hidden="1" x14ac:dyDescent="0.2">
      <c r="A21163" s="65">
        <f t="shared" si="330"/>
        <v>0</v>
      </c>
      <c r="B21163" s="111"/>
      <c r="C21163" s="109"/>
      <c r="D21163" s="96">
        <f>IF(C21145+C21150=0,1,2)</f>
        <v>2</v>
      </c>
    </row>
    <row r="21164" spans="1:4" ht="30" customHeight="1" x14ac:dyDescent="0.2">
      <c r="B21164" s="117" t="s">
        <v>1062</v>
      </c>
      <c r="C21164" s="118"/>
      <c r="D21164" s="96"/>
    </row>
    <row r="21165" spans="1:4" ht="15" hidden="1" x14ac:dyDescent="0.2">
      <c r="A21165" s="65">
        <f t="shared" si="330"/>
        <v>0</v>
      </c>
      <c r="B21165" s="97"/>
      <c r="C21165" s="98"/>
      <c r="D21165" s="96">
        <f>IF(C21228+C21233=0,1,2)</f>
        <v>2</v>
      </c>
    </row>
    <row r="21166" spans="1:4" ht="15" hidden="1" x14ac:dyDescent="0.2">
      <c r="A21166" s="65">
        <f t="shared" si="330"/>
        <v>0</v>
      </c>
      <c r="B21166" s="99" t="s">
        <v>815</v>
      </c>
      <c r="C21166" s="100"/>
      <c r="D21166" s="96">
        <f>IF(C21228+C21233=0,1,2)</f>
        <v>2</v>
      </c>
    </row>
    <row r="21167" spans="1:4" ht="15" x14ac:dyDescent="0.2">
      <c r="B21167" s="112" t="s">
        <v>721</v>
      </c>
      <c r="C21167" s="72">
        <v>4951.0655500000003</v>
      </c>
      <c r="D21167" s="66"/>
    </row>
    <row r="21168" spans="1:4" ht="15" hidden="1" x14ac:dyDescent="0.2">
      <c r="A21168" s="65">
        <f t="shared" si="330"/>
        <v>0</v>
      </c>
      <c r="B21168" s="73" t="s">
        <v>722</v>
      </c>
      <c r="C21168" s="76"/>
      <c r="D21168" s="96">
        <f>IF(C21228+C21233=0,1,2)</f>
        <v>2</v>
      </c>
    </row>
    <row r="21169" spans="1:4" ht="15" hidden="1" x14ac:dyDescent="0.2">
      <c r="A21169" s="65">
        <f t="shared" si="330"/>
        <v>0</v>
      </c>
      <c r="B21169" s="73" t="s">
        <v>783</v>
      </c>
      <c r="C21169" s="76"/>
      <c r="D21169" s="96">
        <f>IF(C21228+C21233=0,1,2)</f>
        <v>2</v>
      </c>
    </row>
    <row r="21170" spans="1:4" ht="15" hidden="1" x14ac:dyDescent="0.2">
      <c r="A21170" s="65">
        <f t="shared" si="330"/>
        <v>0</v>
      </c>
      <c r="B21170" s="73" t="s">
        <v>8</v>
      </c>
      <c r="C21170" s="76">
        <v>0</v>
      </c>
      <c r="D21170" s="96">
        <f>IF(C21228+C21233=0,1,2)</f>
        <v>2</v>
      </c>
    </row>
    <row r="21171" spans="1:4" ht="15" x14ac:dyDescent="0.2">
      <c r="B21171" s="113" t="s">
        <v>723</v>
      </c>
      <c r="C21171" s="72">
        <v>4951.0655500000003</v>
      </c>
      <c r="D21171" s="96"/>
    </row>
    <row r="21172" spans="1:4" ht="15" hidden="1" x14ac:dyDescent="0.2">
      <c r="A21172" s="65">
        <f t="shared" si="330"/>
        <v>0</v>
      </c>
      <c r="B21172" s="81" t="s">
        <v>742</v>
      </c>
      <c r="C21172" s="76">
        <v>0</v>
      </c>
      <c r="D21172" s="96">
        <f>IF(C21228+C21233=0,1,2)</f>
        <v>2</v>
      </c>
    </row>
    <row r="21173" spans="1:4" ht="15" hidden="1" x14ac:dyDescent="0.2">
      <c r="A21173" s="65">
        <f t="shared" si="330"/>
        <v>0</v>
      </c>
      <c r="B21173" s="81" t="s">
        <v>748</v>
      </c>
      <c r="C21173" s="76">
        <v>0</v>
      </c>
      <c r="D21173" s="96">
        <f>IF(C21228+C21233=0,1,2)</f>
        <v>2</v>
      </c>
    </row>
    <row r="21174" spans="1:4" ht="15" hidden="1" x14ac:dyDescent="0.2">
      <c r="A21174" s="65">
        <v>0</v>
      </c>
      <c r="B21174" s="73" t="s">
        <v>784</v>
      </c>
      <c r="C21174" s="76">
        <v>0</v>
      </c>
      <c r="D21174" s="96">
        <f>IF(C21228+C21233=0,1,2)</f>
        <v>2</v>
      </c>
    </row>
    <row r="21175" spans="1:4" ht="15" hidden="1" x14ac:dyDescent="0.2">
      <c r="A21175" s="65">
        <v>0</v>
      </c>
      <c r="B21175" s="77" t="s">
        <v>785</v>
      </c>
      <c r="C21175" s="76">
        <v>0</v>
      </c>
      <c r="D21175" s="96">
        <f>IF(C21228+C21233=0,1,2)</f>
        <v>2</v>
      </c>
    </row>
    <row r="21176" spans="1:4" ht="15" hidden="1" x14ac:dyDescent="0.2">
      <c r="A21176" s="65">
        <v>0</v>
      </c>
      <c r="B21176" s="77" t="s">
        <v>733</v>
      </c>
      <c r="C21176" s="76">
        <v>0</v>
      </c>
      <c r="D21176" s="96">
        <f>IF(C21228+C21233=0,1,2)</f>
        <v>2</v>
      </c>
    </row>
    <row r="21177" spans="1:4" ht="15" hidden="1" x14ac:dyDescent="0.2">
      <c r="A21177" s="65">
        <v>0</v>
      </c>
      <c r="B21177" s="77" t="s">
        <v>786</v>
      </c>
      <c r="C21177" s="76">
        <v>0</v>
      </c>
      <c r="D21177" s="96">
        <f>IF(C21228+C21233=0,1,2)</f>
        <v>2</v>
      </c>
    </row>
    <row r="21178" spans="1:4" ht="15" hidden="1" x14ac:dyDescent="0.2">
      <c r="A21178" s="65">
        <v>0</v>
      </c>
      <c r="B21178" s="77" t="s">
        <v>787</v>
      </c>
      <c r="C21178" s="76">
        <v>0</v>
      </c>
      <c r="D21178" s="96">
        <f>IF(C21228+C21233=0,1,2)</f>
        <v>2</v>
      </c>
    </row>
    <row r="21179" spans="1:4" ht="15" hidden="1" x14ac:dyDescent="0.2">
      <c r="A21179" s="65">
        <f t="shared" si="330"/>
        <v>0</v>
      </c>
      <c r="B21179" s="81" t="s">
        <v>744</v>
      </c>
      <c r="C21179" s="76">
        <v>0</v>
      </c>
      <c r="D21179" s="96">
        <f>IF(C21228+C21233=0,1,2)</f>
        <v>2</v>
      </c>
    </row>
    <row r="21180" spans="1:4" ht="15" hidden="1" x14ac:dyDescent="0.2">
      <c r="A21180" s="65">
        <v>0</v>
      </c>
      <c r="B21180" s="73" t="s">
        <v>788</v>
      </c>
      <c r="C21180" s="76">
        <v>0</v>
      </c>
      <c r="D21180" s="96">
        <f>IF(C21228+C21233=0,1,2)</f>
        <v>2</v>
      </c>
    </row>
    <row r="21181" spans="1:4" ht="15" hidden="1" x14ac:dyDescent="0.2">
      <c r="A21181" s="65">
        <v>0</v>
      </c>
      <c r="B21181" s="77" t="s">
        <v>737</v>
      </c>
      <c r="C21181" s="76">
        <v>0</v>
      </c>
      <c r="D21181" s="96">
        <f>IF(C21228+C21233=0,1,2)</f>
        <v>2</v>
      </c>
    </row>
    <row r="21182" spans="1:4" ht="15" hidden="1" x14ac:dyDescent="0.2">
      <c r="A21182" s="65">
        <v>0</v>
      </c>
      <c r="B21182" s="77" t="s">
        <v>733</v>
      </c>
      <c r="C21182" s="76">
        <v>0</v>
      </c>
      <c r="D21182" s="96">
        <f>IF(C21228+C21233=0,1,2)</f>
        <v>2</v>
      </c>
    </row>
    <row r="21183" spans="1:4" ht="15" hidden="1" x14ac:dyDescent="0.2">
      <c r="A21183" s="65">
        <v>0</v>
      </c>
      <c r="B21183" s="77" t="s">
        <v>738</v>
      </c>
      <c r="C21183" s="76">
        <v>0</v>
      </c>
      <c r="D21183" s="96">
        <f>IF(C21228+C21233=0,1,2)</f>
        <v>2</v>
      </c>
    </row>
    <row r="21184" spans="1:4" ht="15" hidden="1" x14ac:dyDescent="0.2">
      <c r="A21184" s="65">
        <v>0</v>
      </c>
      <c r="B21184" s="73" t="s">
        <v>789</v>
      </c>
      <c r="C21184" s="76">
        <v>0</v>
      </c>
      <c r="D21184" s="96">
        <f>IF(C21228+C21233=0,1,2)</f>
        <v>2</v>
      </c>
    </row>
    <row r="21185" spans="1:4" ht="15" hidden="1" x14ac:dyDescent="0.2">
      <c r="A21185" s="65">
        <v>0</v>
      </c>
      <c r="B21185" s="77" t="s">
        <v>790</v>
      </c>
      <c r="C21185" s="76">
        <v>0</v>
      </c>
      <c r="D21185" s="96">
        <f>IF(C21228+C21233=0,1,2)</f>
        <v>2</v>
      </c>
    </row>
    <row r="21186" spans="1:4" ht="15" hidden="1" x14ac:dyDescent="0.2">
      <c r="A21186" s="65">
        <f t="shared" si="330"/>
        <v>0</v>
      </c>
      <c r="B21186" s="97"/>
      <c r="C21186" s="98"/>
      <c r="D21186" s="96">
        <f>IF(C21228+C21233=0,1,2)</f>
        <v>2</v>
      </c>
    </row>
    <row r="21187" spans="1:4" ht="15" hidden="1" x14ac:dyDescent="0.2">
      <c r="A21187" s="65">
        <f t="shared" si="330"/>
        <v>0</v>
      </c>
      <c r="B21187" s="99" t="s">
        <v>816</v>
      </c>
      <c r="C21187" s="100"/>
      <c r="D21187" s="96">
        <f>IF(C21228+C21233=0,1,2)</f>
        <v>2</v>
      </c>
    </row>
    <row r="21188" spans="1:4" ht="15" x14ac:dyDescent="0.2">
      <c r="B21188" s="112" t="s">
        <v>3</v>
      </c>
      <c r="C21188" s="72">
        <v>4407.12673</v>
      </c>
      <c r="D21188" s="66"/>
    </row>
    <row r="21189" spans="1:4" ht="15" x14ac:dyDescent="0.2">
      <c r="B21189" s="85" t="s">
        <v>4</v>
      </c>
      <c r="C21189" s="92">
        <v>3060.05575</v>
      </c>
      <c r="D21189" s="96"/>
    </row>
    <row r="21190" spans="1:4" ht="15" x14ac:dyDescent="0.2">
      <c r="B21190" s="85" t="s">
        <v>5</v>
      </c>
      <c r="C21190" s="92">
        <v>1097.6324500000001</v>
      </c>
      <c r="D21190" s="96"/>
    </row>
    <row r="21191" spans="1:4" ht="15" hidden="1" x14ac:dyDescent="0.2">
      <c r="A21191" s="65">
        <v>0</v>
      </c>
      <c r="B21191" s="102" t="s">
        <v>796</v>
      </c>
      <c r="C21191" s="103">
        <v>194.59625</v>
      </c>
      <c r="D21191" s="96">
        <f>IF(C21228+C21233=0,1,2)</f>
        <v>2</v>
      </c>
    </row>
    <row r="21192" spans="1:4" ht="15" hidden="1" x14ac:dyDescent="0.2">
      <c r="A21192" s="65">
        <v>0</v>
      </c>
      <c r="B21192" s="102" t="s">
        <v>797</v>
      </c>
      <c r="C21192" s="103">
        <v>40.55003</v>
      </c>
      <c r="D21192" s="96">
        <f>IF(C21228+C21233=0,1,2)</f>
        <v>2</v>
      </c>
    </row>
    <row r="21193" spans="1:4" ht="15" hidden="1" x14ac:dyDescent="0.2">
      <c r="A21193" s="65">
        <v>0</v>
      </c>
      <c r="B21193" s="102" t="s">
        <v>798</v>
      </c>
      <c r="C21193" s="103">
        <v>103.02837</v>
      </c>
      <c r="D21193" s="96">
        <f>IF(C21228+C21233=0,1,2)</f>
        <v>2</v>
      </c>
    </row>
    <row r="21194" spans="1:4" ht="15" hidden="1" x14ac:dyDescent="0.2">
      <c r="A21194" s="65">
        <v>0</v>
      </c>
      <c r="B21194" s="102" t="s">
        <v>799</v>
      </c>
      <c r="C21194" s="103">
        <v>3.53756</v>
      </c>
      <c r="D21194" s="96">
        <f>IF(C21228+C21233=0,1,2)</f>
        <v>2</v>
      </c>
    </row>
    <row r="21195" spans="1:4" ht="15" hidden="1" x14ac:dyDescent="0.2">
      <c r="A21195" s="65">
        <v>0</v>
      </c>
      <c r="B21195" s="102" t="s">
        <v>800</v>
      </c>
      <c r="C21195" s="103">
        <v>0</v>
      </c>
      <c r="D21195" s="96">
        <f>IF(C21228+C21233=0,1,2)</f>
        <v>2</v>
      </c>
    </row>
    <row r="21196" spans="1:4" ht="15" hidden="1" x14ac:dyDescent="0.2">
      <c r="A21196" s="65">
        <v>0</v>
      </c>
      <c r="B21196" s="102" t="s">
        <v>801</v>
      </c>
      <c r="C21196" s="103">
        <v>0.46500000000000002</v>
      </c>
      <c r="D21196" s="96">
        <f>IF(C21228+C21233=0,1,2)</f>
        <v>2</v>
      </c>
    </row>
    <row r="21197" spans="1:4" ht="30" hidden="1" x14ac:dyDescent="0.2">
      <c r="A21197" s="65">
        <v>0</v>
      </c>
      <c r="B21197" s="102" t="s">
        <v>802</v>
      </c>
      <c r="C21197" s="103">
        <v>0</v>
      </c>
      <c r="D21197" s="96">
        <f>IF(C21228+C21233=0,1,2)</f>
        <v>2</v>
      </c>
    </row>
    <row r="21198" spans="1:4" ht="30" hidden="1" x14ac:dyDescent="0.2">
      <c r="A21198" s="65">
        <v>0</v>
      </c>
      <c r="B21198" s="102" t="s">
        <v>803</v>
      </c>
      <c r="C21198" s="103">
        <v>7.1612400000000003</v>
      </c>
      <c r="D21198" s="96">
        <f>IF(C21228+C21233=0,1,2)</f>
        <v>2</v>
      </c>
    </row>
    <row r="21199" spans="1:4" ht="15" hidden="1" x14ac:dyDescent="0.2">
      <c r="A21199" s="65">
        <v>0</v>
      </c>
      <c r="B21199" s="102" t="s">
        <v>804</v>
      </c>
      <c r="C21199" s="103">
        <v>0</v>
      </c>
      <c r="D21199" s="96">
        <f>IF(C21228+C21233=0,1,2)</f>
        <v>2</v>
      </c>
    </row>
    <row r="21200" spans="1:4" ht="15" hidden="1" x14ac:dyDescent="0.2">
      <c r="A21200" s="65">
        <v>0</v>
      </c>
      <c r="B21200" s="102" t="s">
        <v>805</v>
      </c>
      <c r="C21200" s="103">
        <v>748.29399999999998</v>
      </c>
      <c r="D21200" s="96">
        <f>IF(C21228+C21233=0,1,2)</f>
        <v>2</v>
      </c>
    </row>
    <row r="21201" spans="1:4" ht="15" hidden="1" x14ac:dyDescent="0.2">
      <c r="A21201" s="65">
        <f t="shared" ref="A21201:A21262" si="331">C21201</f>
        <v>0</v>
      </c>
      <c r="B21201" s="85" t="s">
        <v>806</v>
      </c>
      <c r="C21201" s="92">
        <v>0</v>
      </c>
      <c r="D21201" s="96">
        <f>IF(C21228+C21233=0,1,2)</f>
        <v>2</v>
      </c>
    </row>
    <row r="21202" spans="1:4" ht="15" hidden="1" x14ac:dyDescent="0.2">
      <c r="A21202" s="65">
        <f t="shared" si="331"/>
        <v>0</v>
      </c>
      <c r="B21202" s="85" t="s">
        <v>6</v>
      </c>
      <c r="C21202" s="92">
        <v>0</v>
      </c>
      <c r="D21202" s="96">
        <f>IF(C21228+C21233=0,1,2)</f>
        <v>2</v>
      </c>
    </row>
    <row r="21203" spans="1:4" ht="15" hidden="1" x14ac:dyDescent="0.2">
      <c r="A21203" s="65">
        <f t="shared" si="331"/>
        <v>0</v>
      </c>
      <c r="B21203" s="73" t="s">
        <v>7</v>
      </c>
      <c r="C21203" s="76">
        <v>0</v>
      </c>
      <c r="D21203" s="96">
        <f>IF(C21228+C21233=0,1,2)</f>
        <v>2</v>
      </c>
    </row>
    <row r="21204" spans="1:4" ht="15" hidden="1" x14ac:dyDescent="0.2">
      <c r="A21204" s="65">
        <f t="shared" si="331"/>
        <v>0</v>
      </c>
      <c r="B21204" s="85" t="s">
        <v>8</v>
      </c>
      <c r="C21204" s="92">
        <v>0</v>
      </c>
      <c r="D21204" s="96">
        <f>IF(C21228+C21233=0,1,2)</f>
        <v>2</v>
      </c>
    </row>
    <row r="21205" spans="1:4" ht="15" x14ac:dyDescent="0.2">
      <c r="B21205" s="85" t="s">
        <v>9</v>
      </c>
      <c r="C21205" s="92">
        <v>10.63171</v>
      </c>
      <c r="D21205" s="96"/>
    </row>
    <row r="21206" spans="1:4" ht="15" x14ac:dyDescent="0.2">
      <c r="B21206" s="85" t="s">
        <v>10</v>
      </c>
      <c r="C21206" s="92">
        <v>238.80681999999999</v>
      </c>
      <c r="D21206" s="96"/>
    </row>
    <row r="21207" spans="1:4" ht="15" x14ac:dyDescent="0.2">
      <c r="B21207" s="81" t="s">
        <v>11</v>
      </c>
      <c r="C21207" s="76">
        <v>479.71499999999997</v>
      </c>
      <c r="D21207" s="96"/>
    </row>
    <row r="21208" spans="1:4" ht="15" hidden="1" x14ac:dyDescent="0.2">
      <c r="A21208" s="65">
        <f t="shared" si="331"/>
        <v>0</v>
      </c>
      <c r="B21208" s="81" t="s">
        <v>12</v>
      </c>
      <c r="C21208" s="76">
        <v>0</v>
      </c>
      <c r="D21208" s="96">
        <f>IF(C21228+C21233=0,1,2)</f>
        <v>2</v>
      </c>
    </row>
    <row r="21209" spans="1:4" ht="15" hidden="1" x14ac:dyDescent="0.2">
      <c r="A21209" s="65">
        <v>0</v>
      </c>
      <c r="B21209" s="104" t="s">
        <v>784</v>
      </c>
      <c r="C21209" s="105">
        <v>0</v>
      </c>
      <c r="D21209" s="96">
        <f>IF(C21228+C21233=0,1,2)</f>
        <v>2</v>
      </c>
    </row>
    <row r="21210" spans="1:4" ht="15" hidden="1" x14ac:dyDescent="0.2">
      <c r="A21210" s="65">
        <v>0</v>
      </c>
      <c r="B21210" s="102" t="s">
        <v>785</v>
      </c>
      <c r="C21210" s="103">
        <v>0</v>
      </c>
      <c r="D21210" s="96">
        <f>IF(C21228+C21233=0,1,2)</f>
        <v>2</v>
      </c>
    </row>
    <row r="21211" spans="1:4" ht="15" hidden="1" x14ac:dyDescent="0.2">
      <c r="A21211" s="65">
        <v>0</v>
      </c>
      <c r="B21211" s="102" t="s">
        <v>807</v>
      </c>
      <c r="C21211" s="103">
        <v>0</v>
      </c>
      <c r="D21211" s="96">
        <f>IF(C21228+C21233=0,1,2)</f>
        <v>2</v>
      </c>
    </row>
    <row r="21212" spans="1:4" ht="15" hidden="1" x14ac:dyDescent="0.2">
      <c r="A21212" s="65">
        <v>0</v>
      </c>
      <c r="B21212" s="106" t="s">
        <v>734</v>
      </c>
      <c r="C21212" s="92">
        <v>0</v>
      </c>
      <c r="D21212" s="96">
        <f>IF(C21228+C21233=0,1,2)</f>
        <v>2</v>
      </c>
    </row>
    <row r="21213" spans="1:4" ht="15" hidden="1" x14ac:dyDescent="0.2">
      <c r="A21213" s="65">
        <v>0</v>
      </c>
      <c r="B21213" s="77" t="s">
        <v>808</v>
      </c>
      <c r="C21213" s="76">
        <v>0</v>
      </c>
      <c r="D21213" s="96">
        <f>IF(C21228+C21233=0,1,2)</f>
        <v>2</v>
      </c>
    </row>
    <row r="21214" spans="1:4" ht="15" hidden="1" x14ac:dyDescent="0.2">
      <c r="A21214" s="65">
        <f t="shared" si="331"/>
        <v>0</v>
      </c>
      <c r="B21214" s="81" t="s">
        <v>13</v>
      </c>
      <c r="C21214" s="76">
        <v>0</v>
      </c>
      <c r="D21214" s="96">
        <f>IF(C21228+C21233=0,1,2)</f>
        <v>2</v>
      </c>
    </row>
    <row r="21215" spans="1:4" ht="15" hidden="1" x14ac:dyDescent="0.2">
      <c r="A21215" s="65">
        <v>0</v>
      </c>
      <c r="B21215" s="104" t="s">
        <v>788</v>
      </c>
      <c r="C21215" s="105">
        <v>0</v>
      </c>
      <c r="D21215" s="96">
        <f>IF(C21228+C21233=0,1,2)</f>
        <v>2</v>
      </c>
    </row>
    <row r="21216" spans="1:4" ht="15" hidden="1" x14ac:dyDescent="0.2">
      <c r="A21216" s="65">
        <v>0</v>
      </c>
      <c r="B21216" s="102" t="s">
        <v>785</v>
      </c>
      <c r="C21216" s="103">
        <v>0</v>
      </c>
      <c r="D21216" s="96">
        <f>IF(C21228+C21233=0,1,2)</f>
        <v>2</v>
      </c>
    </row>
    <row r="21217" spans="1:4" ht="15" hidden="1" x14ac:dyDescent="0.2">
      <c r="A21217" s="65">
        <v>0</v>
      </c>
      <c r="B21217" s="102" t="s">
        <v>733</v>
      </c>
      <c r="C21217" s="103">
        <v>0</v>
      </c>
      <c r="D21217" s="96">
        <f>IF(C21228+C21233=0,1,2)</f>
        <v>2</v>
      </c>
    </row>
    <row r="21218" spans="1:4" ht="30" hidden="1" x14ac:dyDescent="0.2">
      <c r="A21218" s="65">
        <f t="shared" si="331"/>
        <v>0</v>
      </c>
      <c r="B21218" s="106" t="s">
        <v>809</v>
      </c>
      <c r="C21218" s="92">
        <v>0</v>
      </c>
      <c r="D21218" s="96">
        <f>IF(C21228+C21233=0,1,2)</f>
        <v>2</v>
      </c>
    </row>
    <row r="21219" spans="1:4" ht="15" hidden="1" x14ac:dyDescent="0.2">
      <c r="A21219" s="65">
        <v>0</v>
      </c>
      <c r="B21219" s="77" t="s">
        <v>738</v>
      </c>
      <c r="C21219" s="76">
        <v>0</v>
      </c>
      <c r="D21219" s="96">
        <f>IF(C21228+C21233=0,1,2)</f>
        <v>2</v>
      </c>
    </row>
    <row r="21220" spans="1:4" ht="15" hidden="1" x14ac:dyDescent="0.2">
      <c r="A21220" s="65">
        <v>0</v>
      </c>
      <c r="B21220" s="104" t="s">
        <v>789</v>
      </c>
      <c r="C21220" s="105">
        <v>0</v>
      </c>
      <c r="D21220" s="96">
        <f>IF(C21228+C21233=0,1,2)</f>
        <v>2</v>
      </c>
    </row>
    <row r="21221" spans="1:4" ht="15" hidden="1" x14ac:dyDescent="0.2">
      <c r="A21221" s="65">
        <v>0</v>
      </c>
      <c r="B21221" s="102" t="s">
        <v>732</v>
      </c>
      <c r="C21221" s="103">
        <v>0</v>
      </c>
      <c r="D21221" s="96">
        <f>IF(C21228+C21233=0,1,2)</f>
        <v>2</v>
      </c>
    </row>
    <row r="21222" spans="1:4" ht="15" hidden="1" x14ac:dyDescent="0.2">
      <c r="A21222" s="65">
        <v>0</v>
      </c>
      <c r="B21222" s="102" t="s">
        <v>737</v>
      </c>
      <c r="C21222" s="103">
        <v>0</v>
      </c>
      <c r="D21222" s="96">
        <f>IF(C21228+C21233=0,1,2)</f>
        <v>2</v>
      </c>
    </row>
    <row r="21223" spans="1:4" ht="15" hidden="1" x14ac:dyDescent="0.2">
      <c r="A21223" s="65">
        <v>0</v>
      </c>
      <c r="B21223" s="102" t="s">
        <v>733</v>
      </c>
      <c r="C21223" s="103">
        <v>0</v>
      </c>
      <c r="D21223" s="96">
        <f>IF(C21228+C21233=0,1,2)</f>
        <v>2</v>
      </c>
    </row>
    <row r="21224" spans="1:4" ht="15" hidden="1" x14ac:dyDescent="0.2">
      <c r="A21224" s="65">
        <v>0</v>
      </c>
      <c r="B21224" s="106" t="s">
        <v>734</v>
      </c>
      <c r="C21224" s="92">
        <v>0</v>
      </c>
      <c r="D21224" s="96">
        <f>IF(C21228+C21233=0,1,2)</f>
        <v>2</v>
      </c>
    </row>
    <row r="21225" spans="1:4" ht="15" hidden="1" x14ac:dyDescent="0.2">
      <c r="A21225" s="65">
        <v>0</v>
      </c>
      <c r="B21225" s="77" t="s">
        <v>738</v>
      </c>
      <c r="C21225" s="76">
        <v>0</v>
      </c>
      <c r="D21225" s="96">
        <f>IF(C21228+C21233=0,1,2)</f>
        <v>2</v>
      </c>
    </row>
    <row r="21226" spans="1:4" ht="15" hidden="1" x14ac:dyDescent="0.2">
      <c r="A21226" s="65">
        <f t="shared" si="331"/>
        <v>0</v>
      </c>
      <c r="B21226" s="97"/>
      <c r="C21226" s="98"/>
      <c r="D21226" s="96">
        <f>IF(C21228+C21233=0,1,2)</f>
        <v>2</v>
      </c>
    </row>
    <row r="21227" spans="1:4" ht="15" hidden="1" x14ac:dyDescent="0.2">
      <c r="A21227" s="65">
        <f t="shared" si="331"/>
        <v>0</v>
      </c>
      <c r="B21227" s="99" t="s">
        <v>817</v>
      </c>
      <c r="C21227" s="100"/>
      <c r="D21227" s="96">
        <f>IF(C21228+C21233=0,1,2)</f>
        <v>2</v>
      </c>
    </row>
    <row r="21228" spans="1:4" ht="15" x14ac:dyDescent="0.2">
      <c r="B21228" s="79" t="s">
        <v>741</v>
      </c>
      <c r="C21228" s="80">
        <v>4951.0655500000003</v>
      </c>
      <c r="D21228" s="96"/>
    </row>
    <row r="21229" spans="1:4" ht="15" x14ac:dyDescent="0.2">
      <c r="B21229" s="113" t="s">
        <v>721</v>
      </c>
      <c r="C21229" s="72">
        <v>4951.0655500000003</v>
      </c>
      <c r="D21229" s="66"/>
    </row>
    <row r="21230" spans="1:4" ht="15" hidden="1" x14ac:dyDescent="0.2">
      <c r="A21230" s="65">
        <f t="shared" si="331"/>
        <v>0</v>
      </c>
      <c r="B21230" s="85" t="s">
        <v>742</v>
      </c>
      <c r="C21230" s="92">
        <v>0</v>
      </c>
      <c r="D21230" s="96">
        <f>IF(C21228+C21233=0,1,2)</f>
        <v>2</v>
      </c>
    </row>
    <row r="21231" spans="1:4" ht="15" hidden="1" x14ac:dyDescent="0.2">
      <c r="A21231" s="65">
        <f t="shared" si="331"/>
        <v>0</v>
      </c>
      <c r="B21231" s="85" t="s">
        <v>743</v>
      </c>
      <c r="C21231" s="92">
        <v>0</v>
      </c>
      <c r="D21231" s="96">
        <f>IF(C21228+C21233=0,1,2)</f>
        <v>2</v>
      </c>
    </row>
    <row r="21232" spans="1:4" ht="15" hidden="1" x14ac:dyDescent="0.2">
      <c r="A21232" s="65">
        <f t="shared" si="331"/>
        <v>0</v>
      </c>
      <c r="B21232" s="85" t="s">
        <v>744</v>
      </c>
      <c r="C21232" s="92">
        <v>0</v>
      </c>
      <c r="D21232" s="96">
        <f>IF(C21228+C21233=0,1,2)</f>
        <v>2</v>
      </c>
    </row>
    <row r="21233" spans="1:4" ht="15" x14ac:dyDescent="0.2">
      <c r="B21233" s="79" t="s">
        <v>745</v>
      </c>
      <c r="C21233" s="80">
        <v>4886.8417300000001</v>
      </c>
      <c r="D21233" s="96"/>
    </row>
    <row r="21234" spans="1:4" ht="15" x14ac:dyDescent="0.2">
      <c r="B21234" s="113" t="s">
        <v>3</v>
      </c>
      <c r="C21234" s="72">
        <v>4407.12673</v>
      </c>
      <c r="D21234" s="66"/>
    </row>
    <row r="21235" spans="1:4" ht="15" x14ac:dyDescent="0.2">
      <c r="B21235" s="85" t="s">
        <v>11</v>
      </c>
      <c r="C21235" s="92">
        <v>479.71499999999997</v>
      </c>
      <c r="D21235" s="96"/>
    </row>
    <row r="21236" spans="1:4" ht="15" hidden="1" x14ac:dyDescent="0.2">
      <c r="A21236" s="65">
        <f t="shared" si="331"/>
        <v>0</v>
      </c>
      <c r="B21236" s="85" t="s">
        <v>746</v>
      </c>
      <c r="C21236" s="92">
        <v>0</v>
      </c>
      <c r="D21236" s="96">
        <f>IF(C21228+C21233=0,1,2)</f>
        <v>2</v>
      </c>
    </row>
    <row r="21237" spans="1:4" ht="15" hidden="1" x14ac:dyDescent="0.2">
      <c r="A21237" s="65">
        <f t="shared" si="331"/>
        <v>0</v>
      </c>
      <c r="B21237" s="85" t="s">
        <v>13</v>
      </c>
      <c r="C21237" s="92">
        <v>0</v>
      </c>
      <c r="D21237" s="96">
        <f>IF(C21228+C21233=0,1,2)</f>
        <v>2</v>
      </c>
    </row>
    <row r="21238" spans="1:4" ht="15" hidden="1" x14ac:dyDescent="0.2">
      <c r="A21238" s="65">
        <f t="shared" si="331"/>
        <v>64.223820000000003</v>
      </c>
      <c r="B21238" s="94" t="s">
        <v>747</v>
      </c>
      <c r="C21238" s="95">
        <v>64.223820000000003</v>
      </c>
      <c r="D21238" s="65">
        <f>IF(C21228+C21233=0,1,2)</f>
        <v>2</v>
      </c>
    </row>
    <row r="21239" spans="1:4" ht="15" hidden="1" x14ac:dyDescent="0.2">
      <c r="A21239" s="65">
        <f t="shared" si="331"/>
        <v>41.398040000000002</v>
      </c>
      <c r="B21239" s="94" t="s">
        <v>812</v>
      </c>
      <c r="C21239" s="95">
        <v>41.398040000000002</v>
      </c>
      <c r="D21239" s="65">
        <f>IF(C21228+C21233=0,1,2)</f>
        <v>2</v>
      </c>
    </row>
    <row r="21240" spans="1:4" ht="15" hidden="1" x14ac:dyDescent="0.2">
      <c r="A21240" s="65">
        <f t="shared" si="331"/>
        <v>105.62186</v>
      </c>
      <c r="B21240" s="94" t="s">
        <v>813</v>
      </c>
      <c r="C21240" s="95">
        <v>105.62186</v>
      </c>
      <c r="D21240" s="65">
        <f>IF(C21228+C21233=0,1,2)</f>
        <v>2</v>
      </c>
    </row>
    <row r="21241" spans="1:4" ht="15" hidden="1" x14ac:dyDescent="0.2">
      <c r="A21241" s="65">
        <f t="shared" si="331"/>
        <v>0</v>
      </c>
      <c r="B21241" s="108"/>
      <c r="C21241" s="109"/>
      <c r="D21241" s="96">
        <f>IF(C21228+C21233=0,1,2)</f>
        <v>2</v>
      </c>
    </row>
    <row r="21242" spans="1:4" ht="15" hidden="1" x14ac:dyDescent="0.2">
      <c r="A21242" s="65">
        <f t="shared" si="331"/>
        <v>0</v>
      </c>
      <c r="B21242" s="82" t="s">
        <v>791</v>
      </c>
      <c r="C21242" s="100"/>
      <c r="D21242" s="96">
        <f>IF(C21228+C21233=0,1,2)</f>
        <v>2</v>
      </c>
    </row>
    <row r="21243" spans="1:4" ht="15" x14ac:dyDescent="0.2">
      <c r="B21243" s="107" t="s">
        <v>792</v>
      </c>
      <c r="C21243" s="114">
        <v>79</v>
      </c>
      <c r="D21243" s="96"/>
    </row>
    <row r="21244" spans="1:4" ht="15" x14ac:dyDescent="0.2">
      <c r="B21244" s="81" t="s">
        <v>793</v>
      </c>
      <c r="C21244" s="110">
        <v>73</v>
      </c>
      <c r="D21244" s="96"/>
    </row>
    <row r="21245" spans="1:4" ht="15" x14ac:dyDescent="0.2">
      <c r="B21245" s="81" t="s">
        <v>794</v>
      </c>
      <c r="C21245" s="110">
        <v>6</v>
      </c>
      <c r="D21245" s="96"/>
    </row>
    <row r="21246" spans="1:4" ht="15" hidden="1" x14ac:dyDescent="0.2">
      <c r="A21246" s="65">
        <f t="shared" si="331"/>
        <v>0</v>
      </c>
      <c r="B21246" s="111"/>
      <c r="C21246" s="109"/>
      <c r="D21246" s="96">
        <f>IF(C21228+C21233=0,1,2)</f>
        <v>2</v>
      </c>
    </row>
    <row r="21247" spans="1:4" ht="30" customHeight="1" x14ac:dyDescent="0.2">
      <c r="B21247" s="117" t="s">
        <v>710</v>
      </c>
      <c r="C21247" s="118"/>
      <c r="D21247" s="96"/>
    </row>
    <row r="21248" spans="1:4" ht="15" hidden="1" x14ac:dyDescent="0.2">
      <c r="A21248" s="65">
        <f t="shared" si="331"/>
        <v>0</v>
      </c>
      <c r="B21248" s="97"/>
      <c r="C21248" s="98"/>
      <c r="D21248" s="96">
        <f>IF(C21311+C21316=0,1,2)</f>
        <v>2</v>
      </c>
    </row>
    <row r="21249" spans="1:4" ht="15" hidden="1" x14ac:dyDescent="0.2">
      <c r="A21249" s="65">
        <f t="shared" si="331"/>
        <v>0</v>
      </c>
      <c r="B21249" s="99" t="s">
        <v>815</v>
      </c>
      <c r="C21249" s="100"/>
      <c r="D21249" s="96">
        <f>IF(C21311+C21316=0,1,2)</f>
        <v>2</v>
      </c>
    </row>
    <row r="21250" spans="1:4" ht="15" x14ac:dyDescent="0.2">
      <c r="B21250" s="112" t="s">
        <v>721</v>
      </c>
      <c r="C21250" s="72">
        <v>178.43835999999999</v>
      </c>
      <c r="D21250" s="66"/>
    </row>
    <row r="21251" spans="1:4" ht="15" hidden="1" x14ac:dyDescent="0.2">
      <c r="A21251" s="65">
        <f t="shared" si="331"/>
        <v>0</v>
      </c>
      <c r="B21251" s="73" t="s">
        <v>722</v>
      </c>
      <c r="C21251" s="76"/>
      <c r="D21251" s="96">
        <f>IF(C21311+C21316=0,1,2)</f>
        <v>2</v>
      </c>
    </row>
    <row r="21252" spans="1:4" ht="15" hidden="1" x14ac:dyDescent="0.2">
      <c r="A21252" s="65">
        <f t="shared" si="331"/>
        <v>0</v>
      </c>
      <c r="B21252" s="73" t="s">
        <v>783</v>
      </c>
      <c r="C21252" s="76"/>
      <c r="D21252" s="96">
        <f>IF(C21311+C21316=0,1,2)</f>
        <v>2</v>
      </c>
    </row>
    <row r="21253" spans="1:4" ht="15" hidden="1" x14ac:dyDescent="0.2">
      <c r="A21253" s="65">
        <f t="shared" si="331"/>
        <v>0</v>
      </c>
      <c r="B21253" s="73" t="s">
        <v>8</v>
      </c>
      <c r="C21253" s="76">
        <v>0</v>
      </c>
      <c r="D21253" s="96">
        <f>IF(C21311+C21316=0,1,2)</f>
        <v>2</v>
      </c>
    </row>
    <row r="21254" spans="1:4" ht="15" x14ac:dyDescent="0.2">
      <c r="B21254" s="113" t="s">
        <v>723</v>
      </c>
      <c r="C21254" s="72">
        <v>178.43835999999999</v>
      </c>
      <c r="D21254" s="96"/>
    </row>
    <row r="21255" spans="1:4" ht="15" hidden="1" x14ac:dyDescent="0.2">
      <c r="A21255" s="65">
        <f t="shared" si="331"/>
        <v>0</v>
      </c>
      <c r="B21255" s="81" t="s">
        <v>742</v>
      </c>
      <c r="C21255" s="76">
        <v>0</v>
      </c>
      <c r="D21255" s="96">
        <f>IF(C21311+C21316=0,1,2)</f>
        <v>2</v>
      </c>
    </row>
    <row r="21256" spans="1:4" ht="15" hidden="1" x14ac:dyDescent="0.2">
      <c r="A21256" s="65">
        <f t="shared" si="331"/>
        <v>0</v>
      </c>
      <c r="B21256" s="81" t="s">
        <v>748</v>
      </c>
      <c r="C21256" s="76">
        <v>0</v>
      </c>
      <c r="D21256" s="96">
        <f>IF(C21311+C21316=0,1,2)</f>
        <v>2</v>
      </c>
    </row>
    <row r="21257" spans="1:4" ht="15" hidden="1" x14ac:dyDescent="0.2">
      <c r="A21257" s="65">
        <v>0</v>
      </c>
      <c r="B21257" s="73" t="s">
        <v>784</v>
      </c>
      <c r="C21257" s="76">
        <v>0</v>
      </c>
      <c r="D21257" s="96">
        <f>IF(C21311+C21316=0,1,2)</f>
        <v>2</v>
      </c>
    </row>
    <row r="21258" spans="1:4" ht="15" hidden="1" x14ac:dyDescent="0.2">
      <c r="A21258" s="65">
        <v>0</v>
      </c>
      <c r="B21258" s="77" t="s">
        <v>785</v>
      </c>
      <c r="C21258" s="76">
        <v>0</v>
      </c>
      <c r="D21258" s="96">
        <f>IF(C21311+C21316=0,1,2)</f>
        <v>2</v>
      </c>
    </row>
    <row r="21259" spans="1:4" ht="15" hidden="1" x14ac:dyDescent="0.2">
      <c r="A21259" s="65">
        <v>0</v>
      </c>
      <c r="B21259" s="77" t="s">
        <v>733</v>
      </c>
      <c r="C21259" s="76">
        <v>0</v>
      </c>
      <c r="D21259" s="96">
        <f>IF(C21311+C21316=0,1,2)</f>
        <v>2</v>
      </c>
    </row>
    <row r="21260" spans="1:4" ht="15" hidden="1" x14ac:dyDescent="0.2">
      <c r="A21260" s="65">
        <v>0</v>
      </c>
      <c r="B21260" s="77" t="s">
        <v>786</v>
      </c>
      <c r="C21260" s="76">
        <v>0</v>
      </c>
      <c r="D21260" s="96">
        <f>IF(C21311+C21316=0,1,2)</f>
        <v>2</v>
      </c>
    </row>
    <row r="21261" spans="1:4" ht="15" hidden="1" x14ac:dyDescent="0.2">
      <c r="A21261" s="65">
        <v>0</v>
      </c>
      <c r="B21261" s="77" t="s">
        <v>787</v>
      </c>
      <c r="C21261" s="76">
        <v>0</v>
      </c>
      <c r="D21261" s="96">
        <f>IF(C21311+C21316=0,1,2)</f>
        <v>2</v>
      </c>
    </row>
    <row r="21262" spans="1:4" ht="15" hidden="1" x14ac:dyDescent="0.2">
      <c r="A21262" s="65">
        <f t="shared" si="331"/>
        <v>0</v>
      </c>
      <c r="B21262" s="81" t="s">
        <v>744</v>
      </c>
      <c r="C21262" s="76">
        <v>0</v>
      </c>
      <c r="D21262" s="96">
        <f>IF(C21311+C21316=0,1,2)</f>
        <v>2</v>
      </c>
    </row>
    <row r="21263" spans="1:4" ht="15" hidden="1" x14ac:dyDescent="0.2">
      <c r="A21263" s="65">
        <v>0</v>
      </c>
      <c r="B21263" s="73" t="s">
        <v>788</v>
      </c>
      <c r="C21263" s="76">
        <v>0</v>
      </c>
      <c r="D21263" s="96">
        <f>IF(C21311+C21316=0,1,2)</f>
        <v>2</v>
      </c>
    </row>
    <row r="21264" spans="1:4" ht="15" hidden="1" x14ac:dyDescent="0.2">
      <c r="A21264" s="65">
        <v>0</v>
      </c>
      <c r="B21264" s="77" t="s">
        <v>737</v>
      </c>
      <c r="C21264" s="76">
        <v>0</v>
      </c>
      <c r="D21264" s="96">
        <f>IF(C21311+C21316=0,1,2)</f>
        <v>2</v>
      </c>
    </row>
    <row r="21265" spans="1:4" ht="15" hidden="1" x14ac:dyDescent="0.2">
      <c r="A21265" s="65">
        <v>0</v>
      </c>
      <c r="B21265" s="77" t="s">
        <v>733</v>
      </c>
      <c r="C21265" s="76">
        <v>0</v>
      </c>
      <c r="D21265" s="96">
        <f>IF(C21311+C21316=0,1,2)</f>
        <v>2</v>
      </c>
    </row>
    <row r="21266" spans="1:4" ht="15" hidden="1" x14ac:dyDescent="0.2">
      <c r="A21266" s="65">
        <v>0</v>
      </c>
      <c r="B21266" s="77" t="s">
        <v>738</v>
      </c>
      <c r="C21266" s="76">
        <v>0</v>
      </c>
      <c r="D21266" s="96">
        <f>IF(C21311+C21316=0,1,2)</f>
        <v>2</v>
      </c>
    </row>
    <row r="21267" spans="1:4" ht="15" hidden="1" x14ac:dyDescent="0.2">
      <c r="A21267" s="65">
        <v>0</v>
      </c>
      <c r="B21267" s="73" t="s">
        <v>789</v>
      </c>
      <c r="C21267" s="76">
        <v>0</v>
      </c>
      <c r="D21267" s="96">
        <f>IF(C21311+C21316=0,1,2)</f>
        <v>2</v>
      </c>
    </row>
    <row r="21268" spans="1:4" ht="15" hidden="1" x14ac:dyDescent="0.2">
      <c r="A21268" s="65">
        <v>0</v>
      </c>
      <c r="B21268" s="77" t="s">
        <v>790</v>
      </c>
      <c r="C21268" s="76">
        <v>0</v>
      </c>
      <c r="D21268" s="96">
        <f>IF(C21311+C21316=0,1,2)</f>
        <v>2</v>
      </c>
    </row>
    <row r="21269" spans="1:4" ht="15" hidden="1" x14ac:dyDescent="0.2">
      <c r="A21269" s="65">
        <f t="shared" ref="A21269:A21315" si="332">C21269</f>
        <v>0</v>
      </c>
      <c r="B21269" s="97"/>
      <c r="C21269" s="98"/>
      <c r="D21269" s="96">
        <f>IF(C21311+C21316=0,1,2)</f>
        <v>2</v>
      </c>
    </row>
    <row r="21270" spans="1:4" ht="15" hidden="1" x14ac:dyDescent="0.2">
      <c r="A21270" s="65">
        <f t="shared" si="332"/>
        <v>0</v>
      </c>
      <c r="B21270" s="99" t="s">
        <v>816</v>
      </c>
      <c r="C21270" s="100"/>
      <c r="D21270" s="96">
        <f>IF(C21311+C21316=0,1,2)</f>
        <v>2</v>
      </c>
    </row>
    <row r="21271" spans="1:4" ht="15" x14ac:dyDescent="0.2">
      <c r="B21271" s="112" t="s">
        <v>3</v>
      </c>
      <c r="C21271" s="72">
        <v>993.92280000000005</v>
      </c>
      <c r="D21271" s="66"/>
    </row>
    <row r="21272" spans="1:4" ht="15" x14ac:dyDescent="0.2">
      <c r="B21272" s="85" t="s">
        <v>4</v>
      </c>
      <c r="C21272" s="92">
        <v>859.29218000000003</v>
      </c>
      <c r="D21272" s="96"/>
    </row>
    <row r="21273" spans="1:4" ht="15" x14ac:dyDescent="0.2">
      <c r="B21273" s="85" t="s">
        <v>5</v>
      </c>
      <c r="C21273" s="92">
        <v>75.439179999999993</v>
      </c>
      <c r="D21273" s="96"/>
    </row>
    <row r="21274" spans="1:4" ht="15" hidden="1" x14ac:dyDescent="0.2">
      <c r="A21274" s="65">
        <v>0</v>
      </c>
      <c r="B21274" s="102" t="s">
        <v>796</v>
      </c>
      <c r="C21274" s="103">
        <v>0</v>
      </c>
      <c r="D21274" s="96">
        <f>IF(C21311+C21316=0,1,2)</f>
        <v>2</v>
      </c>
    </row>
    <row r="21275" spans="1:4" ht="15" hidden="1" x14ac:dyDescent="0.2">
      <c r="A21275" s="65">
        <v>0</v>
      </c>
      <c r="B21275" s="102" t="s">
        <v>797</v>
      </c>
      <c r="C21275" s="103">
        <v>25.222180000000002</v>
      </c>
      <c r="D21275" s="96">
        <f>IF(C21311+C21316=0,1,2)</f>
        <v>2</v>
      </c>
    </row>
    <row r="21276" spans="1:4" ht="15" hidden="1" x14ac:dyDescent="0.2">
      <c r="A21276" s="65">
        <v>0</v>
      </c>
      <c r="B21276" s="102" t="s">
        <v>798</v>
      </c>
      <c r="C21276" s="103">
        <v>27.27065</v>
      </c>
      <c r="D21276" s="96">
        <f>IF(C21311+C21316=0,1,2)</f>
        <v>2</v>
      </c>
    </row>
    <row r="21277" spans="1:4" ht="15" hidden="1" x14ac:dyDescent="0.2">
      <c r="A21277" s="65">
        <v>0</v>
      </c>
      <c r="B21277" s="102" t="s">
        <v>799</v>
      </c>
      <c r="C21277" s="103">
        <v>0</v>
      </c>
      <c r="D21277" s="96">
        <f>IF(C21311+C21316=0,1,2)</f>
        <v>2</v>
      </c>
    </row>
    <row r="21278" spans="1:4" ht="15" hidden="1" x14ac:dyDescent="0.2">
      <c r="A21278" s="65">
        <v>0</v>
      </c>
      <c r="B21278" s="102" t="s">
        <v>800</v>
      </c>
      <c r="C21278" s="103">
        <v>0</v>
      </c>
      <c r="D21278" s="96">
        <f>IF(C21311+C21316=0,1,2)</f>
        <v>2</v>
      </c>
    </row>
    <row r="21279" spans="1:4" ht="15" hidden="1" x14ac:dyDescent="0.2">
      <c r="A21279" s="65">
        <v>0</v>
      </c>
      <c r="B21279" s="102" t="s">
        <v>801</v>
      </c>
      <c r="C21279" s="103">
        <v>0</v>
      </c>
      <c r="D21279" s="96">
        <f>IF(C21311+C21316=0,1,2)</f>
        <v>2</v>
      </c>
    </row>
    <row r="21280" spans="1:4" ht="30" hidden="1" x14ac:dyDescent="0.2">
      <c r="A21280" s="65">
        <v>0</v>
      </c>
      <c r="B21280" s="102" t="s">
        <v>802</v>
      </c>
      <c r="C21280" s="103">
        <v>0</v>
      </c>
      <c r="D21280" s="96">
        <f>IF(C21311+C21316=0,1,2)</f>
        <v>2</v>
      </c>
    </row>
    <row r="21281" spans="1:4" ht="30" hidden="1" x14ac:dyDescent="0.2">
      <c r="A21281" s="65">
        <v>0</v>
      </c>
      <c r="B21281" s="102" t="s">
        <v>803</v>
      </c>
      <c r="C21281" s="103">
        <v>21.262</v>
      </c>
      <c r="D21281" s="96">
        <f>IF(C21311+C21316=0,1,2)</f>
        <v>2</v>
      </c>
    </row>
    <row r="21282" spans="1:4" ht="15" hidden="1" x14ac:dyDescent="0.2">
      <c r="A21282" s="65">
        <v>0</v>
      </c>
      <c r="B21282" s="102" t="s">
        <v>804</v>
      </c>
      <c r="C21282" s="103">
        <v>0</v>
      </c>
      <c r="D21282" s="96">
        <f>IF(C21311+C21316=0,1,2)</f>
        <v>2</v>
      </c>
    </row>
    <row r="21283" spans="1:4" ht="15" hidden="1" x14ac:dyDescent="0.2">
      <c r="A21283" s="65">
        <v>0</v>
      </c>
      <c r="B21283" s="102" t="s">
        <v>805</v>
      </c>
      <c r="C21283" s="103">
        <v>1.68435</v>
      </c>
      <c r="D21283" s="96">
        <f>IF(C21311+C21316=0,1,2)</f>
        <v>2</v>
      </c>
    </row>
    <row r="21284" spans="1:4" ht="15" hidden="1" x14ac:dyDescent="0.2">
      <c r="A21284" s="65">
        <f t="shared" si="332"/>
        <v>0</v>
      </c>
      <c r="B21284" s="85" t="s">
        <v>806</v>
      </c>
      <c r="C21284" s="92">
        <v>0</v>
      </c>
      <c r="D21284" s="96">
        <f>IF(C21311+C21316=0,1,2)</f>
        <v>2</v>
      </c>
    </row>
    <row r="21285" spans="1:4" ht="15" hidden="1" x14ac:dyDescent="0.2">
      <c r="A21285" s="65">
        <f t="shared" si="332"/>
        <v>0</v>
      </c>
      <c r="B21285" s="85" t="s">
        <v>6</v>
      </c>
      <c r="C21285" s="92">
        <v>0</v>
      </c>
      <c r="D21285" s="96">
        <f>IF(C21311+C21316=0,1,2)</f>
        <v>2</v>
      </c>
    </row>
    <row r="21286" spans="1:4" ht="15" hidden="1" x14ac:dyDescent="0.2">
      <c r="A21286" s="65">
        <f t="shared" si="332"/>
        <v>0</v>
      </c>
      <c r="B21286" s="73" t="s">
        <v>7</v>
      </c>
      <c r="C21286" s="76">
        <v>0</v>
      </c>
      <c r="D21286" s="96">
        <f>IF(C21311+C21316=0,1,2)</f>
        <v>2</v>
      </c>
    </row>
    <row r="21287" spans="1:4" ht="15" hidden="1" x14ac:dyDescent="0.2">
      <c r="A21287" s="65">
        <f t="shared" si="332"/>
        <v>0</v>
      </c>
      <c r="B21287" s="85" t="s">
        <v>8</v>
      </c>
      <c r="C21287" s="92">
        <v>0</v>
      </c>
      <c r="D21287" s="96">
        <f>IF(C21311+C21316=0,1,2)</f>
        <v>2</v>
      </c>
    </row>
    <row r="21288" spans="1:4" ht="15" hidden="1" x14ac:dyDescent="0.2">
      <c r="A21288" s="65">
        <f t="shared" si="332"/>
        <v>0</v>
      </c>
      <c r="B21288" s="85" t="s">
        <v>9</v>
      </c>
      <c r="C21288" s="92">
        <v>0</v>
      </c>
      <c r="D21288" s="96">
        <f>IF(C21311+C21316=0,1,2)</f>
        <v>2</v>
      </c>
    </row>
    <row r="21289" spans="1:4" ht="15" x14ac:dyDescent="0.2">
      <c r="B21289" s="85" t="s">
        <v>10</v>
      </c>
      <c r="C21289" s="92">
        <v>59.19144</v>
      </c>
      <c r="D21289" s="96"/>
    </row>
    <row r="21290" spans="1:4" ht="15" hidden="1" x14ac:dyDescent="0.2">
      <c r="A21290" s="65">
        <f t="shared" si="332"/>
        <v>0</v>
      </c>
      <c r="B21290" s="81" t="s">
        <v>11</v>
      </c>
      <c r="C21290" s="76">
        <v>0</v>
      </c>
      <c r="D21290" s="96">
        <f>IF(C21311+C21316=0,1,2)</f>
        <v>2</v>
      </c>
    </row>
    <row r="21291" spans="1:4" ht="15" hidden="1" x14ac:dyDescent="0.2">
      <c r="A21291" s="65">
        <f t="shared" si="332"/>
        <v>0</v>
      </c>
      <c r="B21291" s="81" t="s">
        <v>12</v>
      </c>
      <c r="C21291" s="76">
        <v>0</v>
      </c>
      <c r="D21291" s="96">
        <f>IF(C21311+C21316=0,1,2)</f>
        <v>2</v>
      </c>
    </row>
    <row r="21292" spans="1:4" ht="15" hidden="1" x14ac:dyDescent="0.2">
      <c r="A21292" s="65">
        <v>0</v>
      </c>
      <c r="B21292" s="104" t="s">
        <v>784</v>
      </c>
      <c r="C21292" s="105">
        <v>0</v>
      </c>
      <c r="D21292" s="96">
        <f>IF(C21311+C21316=0,1,2)</f>
        <v>2</v>
      </c>
    </row>
    <row r="21293" spans="1:4" ht="15" hidden="1" x14ac:dyDescent="0.2">
      <c r="A21293" s="65">
        <v>0</v>
      </c>
      <c r="B21293" s="102" t="s">
        <v>785</v>
      </c>
      <c r="C21293" s="103">
        <v>0</v>
      </c>
      <c r="D21293" s="96">
        <f>IF(C21311+C21316=0,1,2)</f>
        <v>2</v>
      </c>
    </row>
    <row r="21294" spans="1:4" ht="15" hidden="1" x14ac:dyDescent="0.2">
      <c r="A21294" s="65">
        <v>0</v>
      </c>
      <c r="B21294" s="102" t="s">
        <v>807</v>
      </c>
      <c r="C21294" s="103">
        <v>0</v>
      </c>
      <c r="D21294" s="96">
        <f>IF(C21311+C21316=0,1,2)</f>
        <v>2</v>
      </c>
    </row>
    <row r="21295" spans="1:4" ht="15" hidden="1" x14ac:dyDescent="0.2">
      <c r="A21295" s="65">
        <v>0</v>
      </c>
      <c r="B21295" s="106" t="s">
        <v>734</v>
      </c>
      <c r="C21295" s="92">
        <v>0</v>
      </c>
      <c r="D21295" s="96">
        <f>IF(C21311+C21316=0,1,2)</f>
        <v>2</v>
      </c>
    </row>
    <row r="21296" spans="1:4" ht="15" hidden="1" x14ac:dyDescent="0.2">
      <c r="A21296" s="65">
        <v>0</v>
      </c>
      <c r="B21296" s="77" t="s">
        <v>808</v>
      </c>
      <c r="C21296" s="76">
        <v>0</v>
      </c>
      <c r="D21296" s="96">
        <f>IF(C21311+C21316=0,1,2)</f>
        <v>2</v>
      </c>
    </row>
    <row r="21297" spans="1:4" ht="15" hidden="1" x14ac:dyDescent="0.2">
      <c r="A21297" s="65">
        <f t="shared" si="332"/>
        <v>0</v>
      </c>
      <c r="B21297" s="81" t="s">
        <v>13</v>
      </c>
      <c r="C21297" s="76">
        <v>0</v>
      </c>
      <c r="D21297" s="96">
        <f>IF(C21311+C21316=0,1,2)</f>
        <v>2</v>
      </c>
    </row>
    <row r="21298" spans="1:4" ht="15" hidden="1" x14ac:dyDescent="0.2">
      <c r="A21298" s="65">
        <v>0</v>
      </c>
      <c r="B21298" s="104" t="s">
        <v>788</v>
      </c>
      <c r="C21298" s="105">
        <v>0</v>
      </c>
      <c r="D21298" s="96">
        <f>IF(C21311+C21316=0,1,2)</f>
        <v>2</v>
      </c>
    </row>
    <row r="21299" spans="1:4" ht="15" hidden="1" x14ac:dyDescent="0.2">
      <c r="A21299" s="65">
        <v>0</v>
      </c>
      <c r="B21299" s="102" t="s">
        <v>785</v>
      </c>
      <c r="C21299" s="103">
        <v>0</v>
      </c>
      <c r="D21299" s="96">
        <f>IF(C21311+C21316=0,1,2)</f>
        <v>2</v>
      </c>
    </row>
    <row r="21300" spans="1:4" ht="15" hidden="1" x14ac:dyDescent="0.2">
      <c r="A21300" s="65">
        <v>0</v>
      </c>
      <c r="B21300" s="102" t="s">
        <v>733</v>
      </c>
      <c r="C21300" s="103">
        <v>0</v>
      </c>
      <c r="D21300" s="96">
        <f>IF(C21311+C21316=0,1,2)</f>
        <v>2</v>
      </c>
    </row>
    <row r="21301" spans="1:4" ht="30" hidden="1" x14ac:dyDescent="0.2">
      <c r="A21301" s="65">
        <f t="shared" si="332"/>
        <v>0</v>
      </c>
      <c r="B21301" s="106" t="s">
        <v>809</v>
      </c>
      <c r="C21301" s="92">
        <v>0</v>
      </c>
      <c r="D21301" s="96">
        <f>IF(C21311+C21316=0,1,2)</f>
        <v>2</v>
      </c>
    </row>
    <row r="21302" spans="1:4" ht="15" hidden="1" x14ac:dyDescent="0.2">
      <c r="A21302" s="65">
        <v>0</v>
      </c>
      <c r="B21302" s="77" t="s">
        <v>738</v>
      </c>
      <c r="C21302" s="76">
        <v>0</v>
      </c>
      <c r="D21302" s="96">
        <f>IF(C21311+C21316=0,1,2)</f>
        <v>2</v>
      </c>
    </row>
    <row r="21303" spans="1:4" ht="15" hidden="1" x14ac:dyDescent="0.2">
      <c r="A21303" s="65">
        <v>0</v>
      </c>
      <c r="B21303" s="104" t="s">
        <v>789</v>
      </c>
      <c r="C21303" s="105">
        <v>0</v>
      </c>
      <c r="D21303" s="96">
        <f>IF(C21311+C21316=0,1,2)</f>
        <v>2</v>
      </c>
    </row>
    <row r="21304" spans="1:4" ht="15" hidden="1" x14ac:dyDescent="0.2">
      <c r="A21304" s="65">
        <v>0</v>
      </c>
      <c r="B21304" s="102" t="s">
        <v>732</v>
      </c>
      <c r="C21304" s="103">
        <v>0</v>
      </c>
      <c r="D21304" s="96">
        <f>IF(C21311+C21316=0,1,2)</f>
        <v>2</v>
      </c>
    </row>
    <row r="21305" spans="1:4" ht="15" hidden="1" x14ac:dyDescent="0.2">
      <c r="A21305" s="65">
        <v>0</v>
      </c>
      <c r="B21305" s="102" t="s">
        <v>737</v>
      </c>
      <c r="C21305" s="103">
        <v>0</v>
      </c>
      <c r="D21305" s="96">
        <f>IF(C21311+C21316=0,1,2)</f>
        <v>2</v>
      </c>
    </row>
    <row r="21306" spans="1:4" ht="15" hidden="1" x14ac:dyDescent="0.2">
      <c r="A21306" s="65">
        <v>0</v>
      </c>
      <c r="B21306" s="102" t="s">
        <v>733</v>
      </c>
      <c r="C21306" s="103">
        <v>0</v>
      </c>
      <c r="D21306" s="96">
        <f>IF(C21311+C21316=0,1,2)</f>
        <v>2</v>
      </c>
    </row>
    <row r="21307" spans="1:4" ht="15" hidden="1" x14ac:dyDescent="0.2">
      <c r="A21307" s="65">
        <v>0</v>
      </c>
      <c r="B21307" s="106" t="s">
        <v>734</v>
      </c>
      <c r="C21307" s="92">
        <v>0</v>
      </c>
      <c r="D21307" s="96">
        <f>IF(C21311+C21316=0,1,2)</f>
        <v>2</v>
      </c>
    </row>
    <row r="21308" spans="1:4" ht="15" hidden="1" x14ac:dyDescent="0.2">
      <c r="A21308" s="65">
        <v>0</v>
      </c>
      <c r="B21308" s="77" t="s">
        <v>738</v>
      </c>
      <c r="C21308" s="76">
        <v>0</v>
      </c>
      <c r="D21308" s="96">
        <f>IF(C21311+C21316=0,1,2)</f>
        <v>2</v>
      </c>
    </row>
    <row r="21309" spans="1:4" ht="15" hidden="1" x14ac:dyDescent="0.2">
      <c r="A21309" s="65">
        <f t="shared" si="332"/>
        <v>0</v>
      </c>
      <c r="B21309" s="97"/>
      <c r="C21309" s="98"/>
      <c r="D21309" s="96">
        <f>IF(C21311+C21316=0,1,2)</f>
        <v>2</v>
      </c>
    </row>
    <row r="21310" spans="1:4" ht="15" hidden="1" x14ac:dyDescent="0.2">
      <c r="A21310" s="65">
        <f t="shared" si="332"/>
        <v>0</v>
      </c>
      <c r="B21310" s="99" t="s">
        <v>817</v>
      </c>
      <c r="C21310" s="100"/>
      <c r="D21310" s="96">
        <f>IF(C21311+C21316=0,1,2)</f>
        <v>2</v>
      </c>
    </row>
    <row r="21311" spans="1:4" ht="15" x14ac:dyDescent="0.2">
      <c r="B21311" s="79" t="s">
        <v>741</v>
      </c>
      <c r="C21311" s="80">
        <v>178.43835999999999</v>
      </c>
      <c r="D21311" s="96"/>
    </row>
    <row r="21312" spans="1:4" ht="15" x14ac:dyDescent="0.2">
      <c r="B21312" s="113" t="s">
        <v>721</v>
      </c>
      <c r="C21312" s="72">
        <v>178.43835999999999</v>
      </c>
      <c r="D21312" s="66"/>
    </row>
    <row r="21313" spans="1:4" ht="15" hidden="1" x14ac:dyDescent="0.2">
      <c r="A21313" s="65">
        <f t="shared" si="332"/>
        <v>0</v>
      </c>
      <c r="B21313" s="85" t="s">
        <v>742</v>
      </c>
      <c r="C21313" s="92">
        <v>0</v>
      </c>
      <c r="D21313" s="96">
        <f>IF(C21311+C21316=0,1,2)</f>
        <v>2</v>
      </c>
    </row>
    <row r="21314" spans="1:4" ht="15" hidden="1" x14ac:dyDescent="0.2">
      <c r="A21314" s="65">
        <f t="shared" si="332"/>
        <v>0</v>
      </c>
      <c r="B21314" s="85" t="s">
        <v>743</v>
      </c>
      <c r="C21314" s="92">
        <v>0</v>
      </c>
      <c r="D21314" s="96">
        <f>IF(C21311+C21316=0,1,2)</f>
        <v>2</v>
      </c>
    </row>
    <row r="21315" spans="1:4" ht="15" hidden="1" x14ac:dyDescent="0.2">
      <c r="A21315" s="65">
        <f t="shared" si="332"/>
        <v>0</v>
      </c>
      <c r="B21315" s="85" t="s">
        <v>744</v>
      </c>
      <c r="C21315" s="92">
        <v>0</v>
      </c>
      <c r="D21315" s="96">
        <f>IF(C21311+C21316=0,1,2)</f>
        <v>2</v>
      </c>
    </row>
    <row r="21316" spans="1:4" ht="15" x14ac:dyDescent="0.2">
      <c r="B21316" s="79" t="s">
        <v>745</v>
      </c>
      <c r="C21316" s="80">
        <v>993.92280000000005</v>
      </c>
      <c r="D21316" s="96"/>
    </row>
    <row r="21317" spans="1:4" ht="15" x14ac:dyDescent="0.2">
      <c r="B21317" s="113" t="s">
        <v>3</v>
      </c>
      <c r="C21317" s="72">
        <v>993.92280000000005</v>
      </c>
      <c r="D21317" s="66"/>
    </row>
    <row r="21318" spans="1:4" ht="15" hidden="1" x14ac:dyDescent="0.2">
      <c r="A21318" s="65">
        <f t="shared" ref="A21318:A21380" si="333">C21318</f>
        <v>0</v>
      </c>
      <c r="B21318" s="85" t="s">
        <v>11</v>
      </c>
      <c r="C21318" s="92">
        <v>0</v>
      </c>
      <c r="D21318" s="96">
        <f>IF(C21311+C21316=0,1,2)</f>
        <v>2</v>
      </c>
    </row>
    <row r="21319" spans="1:4" ht="15" hidden="1" x14ac:dyDescent="0.2">
      <c r="A21319" s="65">
        <f t="shared" si="333"/>
        <v>0</v>
      </c>
      <c r="B21319" s="85" t="s">
        <v>746</v>
      </c>
      <c r="C21319" s="92">
        <v>0</v>
      </c>
      <c r="D21319" s="96">
        <f>IF(C21311+C21316=0,1,2)</f>
        <v>2</v>
      </c>
    </row>
    <row r="21320" spans="1:4" ht="15" hidden="1" x14ac:dyDescent="0.2">
      <c r="A21320" s="65">
        <f t="shared" si="333"/>
        <v>0</v>
      </c>
      <c r="B21320" s="85" t="s">
        <v>13</v>
      </c>
      <c r="C21320" s="92">
        <v>0</v>
      </c>
      <c r="D21320" s="96">
        <f>IF(C21311+C21316=0,1,2)</f>
        <v>2</v>
      </c>
    </row>
    <row r="21321" spans="1:4" ht="15" hidden="1" x14ac:dyDescent="0.2">
      <c r="A21321" s="65">
        <f t="shared" si="333"/>
        <v>-815.48443999999995</v>
      </c>
      <c r="B21321" s="94" t="s">
        <v>747</v>
      </c>
      <c r="C21321" s="95">
        <v>-815.48443999999995</v>
      </c>
      <c r="D21321" s="65">
        <f>IF(C21311+C21316=0,1,2)</f>
        <v>2</v>
      </c>
    </row>
    <row r="21322" spans="1:4" ht="15" hidden="1" x14ac:dyDescent="0.2">
      <c r="A21322" s="65">
        <f t="shared" si="333"/>
        <v>2249.2679400000002</v>
      </c>
      <c r="B21322" s="94" t="s">
        <v>812</v>
      </c>
      <c r="C21322" s="95">
        <v>2249.2679400000002</v>
      </c>
      <c r="D21322" s="65">
        <f>IF(C21311+C21316=0,1,2)</f>
        <v>2</v>
      </c>
    </row>
    <row r="21323" spans="1:4" ht="15" hidden="1" x14ac:dyDescent="0.2">
      <c r="A21323" s="65">
        <f t="shared" si="333"/>
        <v>1433.7835</v>
      </c>
      <c r="B21323" s="94" t="s">
        <v>813</v>
      </c>
      <c r="C21323" s="95">
        <v>1433.7835</v>
      </c>
      <c r="D21323" s="65">
        <f>IF(C21311+C21316=0,1,2)</f>
        <v>2</v>
      </c>
    </row>
    <row r="21324" spans="1:4" ht="15" hidden="1" x14ac:dyDescent="0.2">
      <c r="A21324" s="65">
        <f t="shared" si="333"/>
        <v>0</v>
      </c>
      <c r="B21324" s="108"/>
      <c r="C21324" s="109"/>
      <c r="D21324" s="96">
        <f>IF(C21311+C21316=0,1,2)</f>
        <v>2</v>
      </c>
    </row>
    <row r="21325" spans="1:4" ht="15" hidden="1" x14ac:dyDescent="0.2">
      <c r="A21325" s="65">
        <f t="shared" si="333"/>
        <v>0</v>
      </c>
      <c r="B21325" s="82" t="s">
        <v>791</v>
      </c>
      <c r="C21325" s="100"/>
      <c r="D21325" s="96">
        <f>IF(C21311+C21316=0,1,2)</f>
        <v>2</v>
      </c>
    </row>
    <row r="21326" spans="1:4" ht="15" x14ac:dyDescent="0.2">
      <c r="B21326" s="107" t="s">
        <v>792</v>
      </c>
      <c r="C21326" s="114">
        <v>15</v>
      </c>
      <c r="D21326" s="96"/>
    </row>
    <row r="21327" spans="1:4" ht="15" x14ac:dyDescent="0.2">
      <c r="B21327" s="81" t="s">
        <v>793</v>
      </c>
      <c r="C21327" s="110">
        <v>15</v>
      </c>
      <c r="D21327" s="96"/>
    </row>
    <row r="21328" spans="1:4" ht="15" hidden="1" x14ac:dyDescent="0.2">
      <c r="A21328" s="65">
        <f t="shared" si="333"/>
        <v>0</v>
      </c>
      <c r="B21328" s="81" t="s">
        <v>794</v>
      </c>
      <c r="C21328" s="110">
        <v>0</v>
      </c>
      <c r="D21328" s="96">
        <f>IF(C21311+C21316=0,1,2)</f>
        <v>2</v>
      </c>
    </row>
    <row r="21329" spans="1:4" ht="15" hidden="1" x14ac:dyDescent="0.2">
      <c r="A21329" s="65">
        <f t="shared" si="333"/>
        <v>0</v>
      </c>
      <c r="B21329" s="111"/>
      <c r="C21329" s="109"/>
      <c r="D21329" s="96">
        <f>IF(C21311+C21316=0,1,2)</f>
        <v>2</v>
      </c>
    </row>
    <row r="21330" spans="1:4" ht="30" customHeight="1" x14ac:dyDescent="0.2">
      <c r="B21330" s="117" t="s">
        <v>1063</v>
      </c>
      <c r="C21330" s="118"/>
      <c r="D21330" s="96"/>
    </row>
    <row r="21331" spans="1:4" ht="15" hidden="1" x14ac:dyDescent="0.2">
      <c r="A21331" s="65">
        <f t="shared" si="333"/>
        <v>0</v>
      </c>
      <c r="B21331" s="97"/>
      <c r="C21331" s="98"/>
      <c r="D21331" s="96">
        <f>IF(C21394+C21399=0,1,2)</f>
        <v>2</v>
      </c>
    </row>
    <row r="21332" spans="1:4" ht="15" hidden="1" x14ac:dyDescent="0.2">
      <c r="A21332" s="65">
        <f t="shared" si="333"/>
        <v>0</v>
      </c>
      <c r="B21332" s="99" t="s">
        <v>815</v>
      </c>
      <c r="C21332" s="100"/>
      <c r="D21332" s="96">
        <f>IF(C21394+C21399=0,1,2)</f>
        <v>2</v>
      </c>
    </row>
    <row r="21333" spans="1:4" ht="15" x14ac:dyDescent="0.2">
      <c r="B21333" s="112" t="s">
        <v>721</v>
      </c>
      <c r="C21333" s="72">
        <v>4111.9246199999998</v>
      </c>
      <c r="D21333" s="66"/>
    </row>
    <row r="21334" spans="1:4" ht="15" hidden="1" x14ac:dyDescent="0.2">
      <c r="A21334" s="65">
        <f t="shared" si="333"/>
        <v>0</v>
      </c>
      <c r="B21334" s="73" t="s">
        <v>722</v>
      </c>
      <c r="C21334" s="76"/>
      <c r="D21334" s="96">
        <f>IF(C21394+C21399=0,1,2)</f>
        <v>2</v>
      </c>
    </row>
    <row r="21335" spans="1:4" ht="15" hidden="1" x14ac:dyDescent="0.2">
      <c r="A21335" s="65">
        <f t="shared" si="333"/>
        <v>0</v>
      </c>
      <c r="B21335" s="73" t="s">
        <v>783</v>
      </c>
      <c r="C21335" s="76"/>
      <c r="D21335" s="96">
        <f>IF(C21394+C21399=0,1,2)</f>
        <v>2</v>
      </c>
    </row>
    <row r="21336" spans="1:4" ht="15" hidden="1" x14ac:dyDescent="0.2">
      <c r="A21336" s="65">
        <f t="shared" si="333"/>
        <v>0</v>
      </c>
      <c r="B21336" s="73" t="s">
        <v>8</v>
      </c>
      <c r="C21336" s="76">
        <v>0</v>
      </c>
      <c r="D21336" s="96">
        <f>IF(C21394+C21399=0,1,2)</f>
        <v>2</v>
      </c>
    </row>
    <row r="21337" spans="1:4" ht="15" x14ac:dyDescent="0.2">
      <c r="B21337" s="113" t="s">
        <v>723</v>
      </c>
      <c r="C21337" s="72">
        <v>4111.9246199999998</v>
      </c>
      <c r="D21337" s="96"/>
    </row>
    <row r="21338" spans="1:4" ht="15" hidden="1" x14ac:dyDescent="0.2">
      <c r="A21338" s="65">
        <f t="shared" si="333"/>
        <v>0</v>
      </c>
      <c r="B21338" s="81" t="s">
        <v>742</v>
      </c>
      <c r="C21338" s="76">
        <v>0</v>
      </c>
      <c r="D21338" s="96">
        <f>IF(C21394+C21399=0,1,2)</f>
        <v>2</v>
      </c>
    </row>
    <row r="21339" spans="1:4" ht="15" hidden="1" x14ac:dyDescent="0.2">
      <c r="A21339" s="65">
        <f t="shared" si="333"/>
        <v>0</v>
      </c>
      <c r="B21339" s="81" t="s">
        <v>748</v>
      </c>
      <c r="C21339" s="76">
        <v>0</v>
      </c>
      <c r="D21339" s="96">
        <f>IF(C21394+C21399=0,1,2)</f>
        <v>2</v>
      </c>
    </row>
    <row r="21340" spans="1:4" ht="15" hidden="1" x14ac:dyDescent="0.2">
      <c r="A21340" s="65">
        <v>0</v>
      </c>
      <c r="B21340" s="73" t="s">
        <v>784</v>
      </c>
      <c r="C21340" s="76">
        <v>0</v>
      </c>
      <c r="D21340" s="96">
        <f>IF(C21394+C21399=0,1,2)</f>
        <v>2</v>
      </c>
    </row>
    <row r="21341" spans="1:4" ht="15" hidden="1" x14ac:dyDescent="0.2">
      <c r="A21341" s="65">
        <v>0</v>
      </c>
      <c r="B21341" s="77" t="s">
        <v>785</v>
      </c>
      <c r="C21341" s="76">
        <v>0</v>
      </c>
      <c r="D21341" s="96">
        <f>IF(C21394+C21399=0,1,2)</f>
        <v>2</v>
      </c>
    </row>
    <row r="21342" spans="1:4" ht="15" hidden="1" x14ac:dyDescent="0.2">
      <c r="A21342" s="65">
        <v>0</v>
      </c>
      <c r="B21342" s="77" t="s">
        <v>733</v>
      </c>
      <c r="C21342" s="76">
        <v>0</v>
      </c>
      <c r="D21342" s="96">
        <f>IF(C21394+C21399=0,1,2)</f>
        <v>2</v>
      </c>
    </row>
    <row r="21343" spans="1:4" ht="15" hidden="1" x14ac:dyDescent="0.2">
      <c r="A21343" s="65">
        <v>0</v>
      </c>
      <c r="B21343" s="77" t="s">
        <v>786</v>
      </c>
      <c r="C21343" s="76">
        <v>0</v>
      </c>
      <c r="D21343" s="96">
        <f>IF(C21394+C21399=0,1,2)</f>
        <v>2</v>
      </c>
    </row>
    <row r="21344" spans="1:4" ht="15" hidden="1" x14ac:dyDescent="0.2">
      <c r="A21344" s="65">
        <v>0</v>
      </c>
      <c r="B21344" s="77" t="s">
        <v>787</v>
      </c>
      <c r="C21344" s="76">
        <v>0</v>
      </c>
      <c r="D21344" s="96">
        <f>IF(C21394+C21399=0,1,2)</f>
        <v>2</v>
      </c>
    </row>
    <row r="21345" spans="1:4" ht="15" hidden="1" x14ac:dyDescent="0.2">
      <c r="A21345" s="65">
        <f t="shared" si="333"/>
        <v>0</v>
      </c>
      <c r="B21345" s="81" t="s">
        <v>744</v>
      </c>
      <c r="C21345" s="76">
        <v>0</v>
      </c>
      <c r="D21345" s="96">
        <f>IF(C21394+C21399=0,1,2)</f>
        <v>2</v>
      </c>
    </row>
    <row r="21346" spans="1:4" ht="15" hidden="1" x14ac:dyDescent="0.2">
      <c r="A21346" s="65">
        <v>0</v>
      </c>
      <c r="B21346" s="73" t="s">
        <v>788</v>
      </c>
      <c r="C21346" s="76">
        <v>0</v>
      </c>
      <c r="D21346" s="96">
        <f>IF(C21394+C21399=0,1,2)</f>
        <v>2</v>
      </c>
    </row>
    <row r="21347" spans="1:4" ht="15" hidden="1" x14ac:dyDescent="0.2">
      <c r="A21347" s="65">
        <v>0</v>
      </c>
      <c r="B21347" s="77" t="s">
        <v>737</v>
      </c>
      <c r="C21347" s="76">
        <v>0</v>
      </c>
      <c r="D21347" s="96">
        <f>IF(C21394+C21399=0,1,2)</f>
        <v>2</v>
      </c>
    </row>
    <row r="21348" spans="1:4" ht="15" hidden="1" x14ac:dyDescent="0.2">
      <c r="A21348" s="65">
        <v>0</v>
      </c>
      <c r="B21348" s="77" t="s">
        <v>733</v>
      </c>
      <c r="C21348" s="76">
        <v>0</v>
      </c>
      <c r="D21348" s="96">
        <f>IF(C21394+C21399=0,1,2)</f>
        <v>2</v>
      </c>
    </row>
    <row r="21349" spans="1:4" ht="15" hidden="1" x14ac:dyDescent="0.2">
      <c r="A21349" s="65">
        <v>0</v>
      </c>
      <c r="B21349" s="77" t="s">
        <v>738</v>
      </c>
      <c r="C21349" s="76">
        <v>0</v>
      </c>
      <c r="D21349" s="96">
        <f>IF(C21394+C21399=0,1,2)</f>
        <v>2</v>
      </c>
    </row>
    <row r="21350" spans="1:4" ht="15" hidden="1" x14ac:dyDescent="0.2">
      <c r="A21350" s="65">
        <v>0</v>
      </c>
      <c r="B21350" s="73" t="s">
        <v>789</v>
      </c>
      <c r="C21350" s="76">
        <v>0</v>
      </c>
      <c r="D21350" s="96">
        <f>IF(C21394+C21399=0,1,2)</f>
        <v>2</v>
      </c>
    </row>
    <row r="21351" spans="1:4" ht="15" hidden="1" x14ac:dyDescent="0.2">
      <c r="A21351" s="65">
        <v>0</v>
      </c>
      <c r="B21351" s="77" t="s">
        <v>790</v>
      </c>
      <c r="C21351" s="76">
        <v>0</v>
      </c>
      <c r="D21351" s="96">
        <f>IF(C21394+C21399=0,1,2)</f>
        <v>2</v>
      </c>
    </row>
    <row r="21352" spans="1:4" ht="15" hidden="1" x14ac:dyDescent="0.2">
      <c r="A21352" s="65">
        <f t="shared" si="333"/>
        <v>0</v>
      </c>
      <c r="B21352" s="97"/>
      <c r="C21352" s="98"/>
      <c r="D21352" s="96">
        <f>IF(C21394+C21399=0,1,2)</f>
        <v>2</v>
      </c>
    </row>
    <row r="21353" spans="1:4" ht="15" hidden="1" x14ac:dyDescent="0.2">
      <c r="A21353" s="65">
        <f t="shared" si="333"/>
        <v>0</v>
      </c>
      <c r="B21353" s="99" t="s">
        <v>816</v>
      </c>
      <c r="C21353" s="100"/>
      <c r="D21353" s="96">
        <f>IF(C21394+C21399=0,1,2)</f>
        <v>2</v>
      </c>
    </row>
    <row r="21354" spans="1:4" ht="15" x14ac:dyDescent="0.2">
      <c r="B21354" s="112" t="s">
        <v>3</v>
      </c>
      <c r="C21354" s="72">
        <v>4444.6267099999995</v>
      </c>
      <c r="D21354" s="66"/>
    </row>
    <row r="21355" spans="1:4" ht="15" x14ac:dyDescent="0.2">
      <c r="B21355" s="85" t="s">
        <v>4</v>
      </c>
      <c r="C21355" s="92">
        <v>2827.9557100000002</v>
      </c>
      <c r="D21355" s="96"/>
    </row>
    <row r="21356" spans="1:4" ht="15" x14ac:dyDescent="0.2">
      <c r="B21356" s="85" t="s">
        <v>5</v>
      </c>
      <c r="C21356" s="92">
        <v>1099.64464</v>
      </c>
      <c r="D21356" s="96"/>
    </row>
    <row r="21357" spans="1:4" ht="15" hidden="1" x14ac:dyDescent="0.2">
      <c r="A21357" s="65">
        <v>0</v>
      </c>
      <c r="B21357" s="102" t="s">
        <v>796</v>
      </c>
      <c r="C21357" s="103">
        <v>494.17921000000001</v>
      </c>
      <c r="D21357" s="96">
        <f>IF(C21394+C21399=0,1,2)</f>
        <v>2</v>
      </c>
    </row>
    <row r="21358" spans="1:4" ht="15" hidden="1" x14ac:dyDescent="0.2">
      <c r="A21358" s="65">
        <v>0</v>
      </c>
      <c r="B21358" s="102" t="s">
        <v>797</v>
      </c>
      <c r="C21358" s="103">
        <v>11.88143</v>
      </c>
      <c r="D21358" s="96">
        <f>IF(C21394+C21399=0,1,2)</f>
        <v>2</v>
      </c>
    </row>
    <row r="21359" spans="1:4" ht="15" hidden="1" x14ac:dyDescent="0.2">
      <c r="A21359" s="65">
        <v>0</v>
      </c>
      <c r="B21359" s="102" t="s">
        <v>798</v>
      </c>
      <c r="C21359" s="103">
        <v>274.75788</v>
      </c>
      <c r="D21359" s="96">
        <f>IF(C21394+C21399=0,1,2)</f>
        <v>2</v>
      </c>
    </row>
    <row r="21360" spans="1:4" ht="15" hidden="1" x14ac:dyDescent="0.2">
      <c r="A21360" s="65">
        <v>0</v>
      </c>
      <c r="B21360" s="102" t="s">
        <v>799</v>
      </c>
      <c r="C21360" s="103">
        <v>58.800609999999999</v>
      </c>
      <c r="D21360" s="96">
        <f>IF(C21394+C21399=0,1,2)</f>
        <v>2</v>
      </c>
    </row>
    <row r="21361" spans="1:4" ht="15" hidden="1" x14ac:dyDescent="0.2">
      <c r="A21361" s="65">
        <v>0</v>
      </c>
      <c r="B21361" s="102" t="s">
        <v>800</v>
      </c>
      <c r="C21361" s="103">
        <v>0</v>
      </c>
      <c r="D21361" s="96">
        <f>IF(C21394+C21399=0,1,2)</f>
        <v>2</v>
      </c>
    </row>
    <row r="21362" spans="1:4" ht="15" hidden="1" x14ac:dyDescent="0.2">
      <c r="A21362" s="65">
        <v>0</v>
      </c>
      <c r="B21362" s="102" t="s">
        <v>801</v>
      </c>
      <c r="C21362" s="103">
        <v>1.913</v>
      </c>
      <c r="D21362" s="96">
        <f>IF(C21394+C21399=0,1,2)</f>
        <v>2</v>
      </c>
    </row>
    <row r="21363" spans="1:4" ht="30" hidden="1" x14ac:dyDescent="0.2">
      <c r="A21363" s="65">
        <v>0</v>
      </c>
      <c r="B21363" s="102" t="s">
        <v>802</v>
      </c>
      <c r="C21363" s="103">
        <v>0</v>
      </c>
      <c r="D21363" s="96">
        <f>IF(C21394+C21399=0,1,2)</f>
        <v>2</v>
      </c>
    </row>
    <row r="21364" spans="1:4" ht="30" hidden="1" x14ac:dyDescent="0.2">
      <c r="A21364" s="65">
        <v>0</v>
      </c>
      <c r="B21364" s="102" t="s">
        <v>803</v>
      </c>
      <c r="C21364" s="103">
        <v>31.92023</v>
      </c>
      <c r="D21364" s="96">
        <f>IF(C21394+C21399=0,1,2)</f>
        <v>2</v>
      </c>
    </row>
    <row r="21365" spans="1:4" ht="15" hidden="1" x14ac:dyDescent="0.2">
      <c r="A21365" s="65">
        <v>0</v>
      </c>
      <c r="B21365" s="102" t="s">
        <v>804</v>
      </c>
      <c r="C21365" s="103">
        <v>0</v>
      </c>
      <c r="D21365" s="96">
        <f>IF(C21394+C21399=0,1,2)</f>
        <v>2</v>
      </c>
    </row>
    <row r="21366" spans="1:4" ht="15" hidden="1" x14ac:dyDescent="0.2">
      <c r="A21366" s="65">
        <v>0</v>
      </c>
      <c r="B21366" s="102" t="s">
        <v>805</v>
      </c>
      <c r="C21366" s="103">
        <v>226.19228000000001</v>
      </c>
      <c r="D21366" s="96">
        <f>IF(C21394+C21399=0,1,2)</f>
        <v>2</v>
      </c>
    </row>
    <row r="21367" spans="1:4" ht="15" hidden="1" x14ac:dyDescent="0.2">
      <c r="A21367" s="65">
        <f t="shared" si="333"/>
        <v>0</v>
      </c>
      <c r="B21367" s="85" t="s">
        <v>806</v>
      </c>
      <c r="C21367" s="92">
        <v>0</v>
      </c>
      <c r="D21367" s="96">
        <f>IF(C21394+C21399=0,1,2)</f>
        <v>2</v>
      </c>
    </row>
    <row r="21368" spans="1:4" ht="15" hidden="1" x14ac:dyDescent="0.2">
      <c r="A21368" s="65">
        <f t="shared" si="333"/>
        <v>0</v>
      </c>
      <c r="B21368" s="85" t="s">
        <v>6</v>
      </c>
      <c r="C21368" s="92">
        <v>0</v>
      </c>
      <c r="D21368" s="96">
        <f>IF(C21394+C21399=0,1,2)</f>
        <v>2</v>
      </c>
    </row>
    <row r="21369" spans="1:4" ht="15" hidden="1" x14ac:dyDescent="0.2">
      <c r="A21369" s="65">
        <f t="shared" si="333"/>
        <v>0</v>
      </c>
      <c r="B21369" s="73" t="s">
        <v>7</v>
      </c>
      <c r="C21369" s="76">
        <v>0</v>
      </c>
      <c r="D21369" s="96">
        <f>IF(C21394+C21399=0,1,2)</f>
        <v>2</v>
      </c>
    </row>
    <row r="21370" spans="1:4" ht="15" x14ac:dyDescent="0.2">
      <c r="B21370" s="85" t="s">
        <v>8</v>
      </c>
      <c r="C21370" s="92">
        <v>157.59494000000001</v>
      </c>
      <c r="D21370" s="96"/>
    </row>
    <row r="21371" spans="1:4" ht="15" x14ac:dyDescent="0.2">
      <c r="B21371" s="85" t="s">
        <v>9</v>
      </c>
      <c r="C21371" s="92">
        <v>185.55385999999999</v>
      </c>
      <c r="D21371" s="96"/>
    </row>
    <row r="21372" spans="1:4" ht="15" x14ac:dyDescent="0.2">
      <c r="B21372" s="85" t="s">
        <v>10</v>
      </c>
      <c r="C21372" s="92">
        <v>173.87755999999999</v>
      </c>
      <c r="D21372" s="96"/>
    </row>
    <row r="21373" spans="1:4" ht="15" hidden="1" x14ac:dyDescent="0.2">
      <c r="A21373" s="65">
        <f t="shared" si="333"/>
        <v>0</v>
      </c>
      <c r="B21373" s="81" t="s">
        <v>11</v>
      </c>
      <c r="C21373" s="76">
        <v>0</v>
      </c>
      <c r="D21373" s="96">
        <f>IF(C21394+C21399=0,1,2)</f>
        <v>2</v>
      </c>
    </row>
    <row r="21374" spans="1:4" ht="15" hidden="1" x14ac:dyDescent="0.2">
      <c r="A21374" s="65">
        <f t="shared" si="333"/>
        <v>0</v>
      </c>
      <c r="B21374" s="81" t="s">
        <v>12</v>
      </c>
      <c r="C21374" s="76">
        <v>0</v>
      </c>
      <c r="D21374" s="96">
        <f>IF(C21394+C21399=0,1,2)</f>
        <v>2</v>
      </c>
    </row>
    <row r="21375" spans="1:4" ht="15" hidden="1" x14ac:dyDescent="0.2">
      <c r="A21375" s="65">
        <v>0</v>
      </c>
      <c r="B21375" s="104" t="s">
        <v>784</v>
      </c>
      <c r="C21375" s="105">
        <v>0</v>
      </c>
      <c r="D21375" s="96">
        <f>IF(C21394+C21399=0,1,2)</f>
        <v>2</v>
      </c>
    </row>
    <row r="21376" spans="1:4" ht="15" hidden="1" x14ac:dyDescent="0.2">
      <c r="A21376" s="65">
        <v>0</v>
      </c>
      <c r="B21376" s="102" t="s">
        <v>785</v>
      </c>
      <c r="C21376" s="103">
        <v>0</v>
      </c>
      <c r="D21376" s="96">
        <f>IF(C21394+C21399=0,1,2)</f>
        <v>2</v>
      </c>
    </row>
    <row r="21377" spans="1:4" ht="15" hidden="1" x14ac:dyDescent="0.2">
      <c r="A21377" s="65">
        <v>0</v>
      </c>
      <c r="B21377" s="102" t="s">
        <v>807</v>
      </c>
      <c r="C21377" s="103">
        <v>0</v>
      </c>
      <c r="D21377" s="96">
        <f>IF(C21394+C21399=0,1,2)</f>
        <v>2</v>
      </c>
    </row>
    <row r="21378" spans="1:4" ht="15" hidden="1" x14ac:dyDescent="0.2">
      <c r="A21378" s="65">
        <v>0</v>
      </c>
      <c r="B21378" s="106" t="s">
        <v>734</v>
      </c>
      <c r="C21378" s="92">
        <v>0</v>
      </c>
      <c r="D21378" s="96">
        <f>IF(C21394+C21399=0,1,2)</f>
        <v>2</v>
      </c>
    </row>
    <row r="21379" spans="1:4" ht="15" hidden="1" x14ac:dyDescent="0.2">
      <c r="A21379" s="65">
        <v>0</v>
      </c>
      <c r="B21379" s="77" t="s">
        <v>808</v>
      </c>
      <c r="C21379" s="76">
        <v>0</v>
      </c>
      <c r="D21379" s="96">
        <f>IF(C21394+C21399=0,1,2)</f>
        <v>2</v>
      </c>
    </row>
    <row r="21380" spans="1:4" ht="15" hidden="1" x14ac:dyDescent="0.2">
      <c r="A21380" s="65">
        <f t="shared" si="333"/>
        <v>0</v>
      </c>
      <c r="B21380" s="81" t="s">
        <v>13</v>
      </c>
      <c r="C21380" s="76">
        <v>0</v>
      </c>
      <c r="D21380" s="96">
        <f>IF(C21394+C21399=0,1,2)</f>
        <v>2</v>
      </c>
    </row>
    <row r="21381" spans="1:4" ht="15" hidden="1" x14ac:dyDescent="0.2">
      <c r="A21381" s="65">
        <v>0</v>
      </c>
      <c r="B21381" s="104" t="s">
        <v>788</v>
      </c>
      <c r="C21381" s="105">
        <v>0</v>
      </c>
      <c r="D21381" s="96">
        <f>IF(C21394+C21399=0,1,2)</f>
        <v>2</v>
      </c>
    </row>
    <row r="21382" spans="1:4" ht="15" hidden="1" x14ac:dyDescent="0.2">
      <c r="A21382" s="65">
        <v>0</v>
      </c>
      <c r="B21382" s="102" t="s">
        <v>785</v>
      </c>
      <c r="C21382" s="103">
        <v>0</v>
      </c>
      <c r="D21382" s="96">
        <f>IF(C21394+C21399=0,1,2)</f>
        <v>2</v>
      </c>
    </row>
    <row r="21383" spans="1:4" ht="15" hidden="1" x14ac:dyDescent="0.2">
      <c r="A21383" s="65">
        <v>0</v>
      </c>
      <c r="B21383" s="102" t="s">
        <v>733</v>
      </c>
      <c r="C21383" s="103">
        <v>0</v>
      </c>
      <c r="D21383" s="96">
        <f>IF(C21394+C21399=0,1,2)</f>
        <v>2</v>
      </c>
    </row>
    <row r="21384" spans="1:4" ht="30" hidden="1" x14ac:dyDescent="0.2">
      <c r="A21384" s="65">
        <f t="shared" ref="A21384:A21436" si="334">C21384</f>
        <v>0</v>
      </c>
      <c r="B21384" s="106" t="s">
        <v>809</v>
      </c>
      <c r="C21384" s="92">
        <v>0</v>
      </c>
      <c r="D21384" s="96">
        <f>IF(C21394+C21399=0,1,2)</f>
        <v>2</v>
      </c>
    </row>
    <row r="21385" spans="1:4" ht="15" hidden="1" x14ac:dyDescent="0.2">
      <c r="A21385" s="65">
        <v>0</v>
      </c>
      <c r="B21385" s="77" t="s">
        <v>738</v>
      </c>
      <c r="C21385" s="76">
        <v>0</v>
      </c>
      <c r="D21385" s="96">
        <f>IF(C21394+C21399=0,1,2)</f>
        <v>2</v>
      </c>
    </row>
    <row r="21386" spans="1:4" ht="15" hidden="1" x14ac:dyDescent="0.2">
      <c r="A21386" s="65">
        <v>0</v>
      </c>
      <c r="B21386" s="104" t="s">
        <v>789</v>
      </c>
      <c r="C21386" s="105">
        <v>0</v>
      </c>
      <c r="D21386" s="96">
        <f>IF(C21394+C21399=0,1,2)</f>
        <v>2</v>
      </c>
    </row>
    <row r="21387" spans="1:4" ht="15" hidden="1" x14ac:dyDescent="0.2">
      <c r="A21387" s="65">
        <v>0</v>
      </c>
      <c r="B21387" s="102" t="s">
        <v>732</v>
      </c>
      <c r="C21387" s="103">
        <v>0</v>
      </c>
      <c r="D21387" s="96">
        <f>IF(C21394+C21399=0,1,2)</f>
        <v>2</v>
      </c>
    </row>
    <row r="21388" spans="1:4" ht="15" hidden="1" x14ac:dyDescent="0.2">
      <c r="A21388" s="65">
        <v>0</v>
      </c>
      <c r="B21388" s="102" t="s">
        <v>737</v>
      </c>
      <c r="C21388" s="103">
        <v>0</v>
      </c>
      <c r="D21388" s="96">
        <f>IF(C21394+C21399=0,1,2)</f>
        <v>2</v>
      </c>
    </row>
    <row r="21389" spans="1:4" ht="15" hidden="1" x14ac:dyDescent="0.2">
      <c r="A21389" s="65">
        <v>0</v>
      </c>
      <c r="B21389" s="102" t="s">
        <v>733</v>
      </c>
      <c r="C21389" s="103">
        <v>0</v>
      </c>
      <c r="D21389" s="96">
        <f>IF(C21394+C21399=0,1,2)</f>
        <v>2</v>
      </c>
    </row>
    <row r="21390" spans="1:4" ht="15" hidden="1" x14ac:dyDescent="0.2">
      <c r="A21390" s="65">
        <v>0</v>
      </c>
      <c r="B21390" s="106" t="s">
        <v>734</v>
      </c>
      <c r="C21390" s="92">
        <v>0</v>
      </c>
      <c r="D21390" s="96">
        <f>IF(C21394+C21399=0,1,2)</f>
        <v>2</v>
      </c>
    </row>
    <row r="21391" spans="1:4" ht="15" hidden="1" x14ac:dyDescent="0.2">
      <c r="A21391" s="65">
        <v>0</v>
      </c>
      <c r="B21391" s="77" t="s">
        <v>738</v>
      </c>
      <c r="C21391" s="76">
        <v>0</v>
      </c>
      <c r="D21391" s="96">
        <f>IF(C21394+C21399=0,1,2)</f>
        <v>2</v>
      </c>
    </row>
    <row r="21392" spans="1:4" ht="15" hidden="1" x14ac:dyDescent="0.2">
      <c r="A21392" s="65">
        <f t="shared" si="334"/>
        <v>0</v>
      </c>
      <c r="B21392" s="97"/>
      <c r="C21392" s="98"/>
      <c r="D21392" s="96">
        <f>IF(C21394+C21399=0,1,2)</f>
        <v>2</v>
      </c>
    </row>
    <row r="21393" spans="1:4" ht="15" hidden="1" x14ac:dyDescent="0.2">
      <c r="A21393" s="65">
        <f t="shared" si="334"/>
        <v>0</v>
      </c>
      <c r="B21393" s="99" t="s">
        <v>817</v>
      </c>
      <c r="C21393" s="100"/>
      <c r="D21393" s="96">
        <f>IF(C21394+C21399=0,1,2)</f>
        <v>2</v>
      </c>
    </row>
    <row r="21394" spans="1:4" ht="15" x14ac:dyDescent="0.2">
      <c r="B21394" s="79" t="s">
        <v>741</v>
      </c>
      <c r="C21394" s="80">
        <v>4111.9246199999998</v>
      </c>
      <c r="D21394" s="96"/>
    </row>
    <row r="21395" spans="1:4" ht="15" x14ac:dyDescent="0.2">
      <c r="B21395" s="113" t="s">
        <v>721</v>
      </c>
      <c r="C21395" s="72">
        <v>4111.9246199999998</v>
      </c>
      <c r="D21395" s="66"/>
    </row>
    <row r="21396" spans="1:4" ht="15" hidden="1" x14ac:dyDescent="0.2">
      <c r="A21396" s="65">
        <f t="shared" si="334"/>
        <v>0</v>
      </c>
      <c r="B21396" s="85" t="s">
        <v>742</v>
      </c>
      <c r="C21396" s="92">
        <v>0</v>
      </c>
      <c r="D21396" s="96">
        <f>IF(C21394+C21399=0,1,2)</f>
        <v>2</v>
      </c>
    </row>
    <row r="21397" spans="1:4" ht="15" hidden="1" x14ac:dyDescent="0.2">
      <c r="A21397" s="65">
        <f t="shared" si="334"/>
        <v>0</v>
      </c>
      <c r="B21397" s="85" t="s">
        <v>743</v>
      </c>
      <c r="C21397" s="92">
        <v>0</v>
      </c>
      <c r="D21397" s="96">
        <f>IF(C21394+C21399=0,1,2)</f>
        <v>2</v>
      </c>
    </row>
    <row r="21398" spans="1:4" ht="15" hidden="1" x14ac:dyDescent="0.2">
      <c r="A21398" s="65">
        <f t="shared" si="334"/>
        <v>0</v>
      </c>
      <c r="B21398" s="85" t="s">
        <v>744</v>
      </c>
      <c r="C21398" s="92">
        <v>0</v>
      </c>
      <c r="D21398" s="96">
        <f>IF(C21394+C21399=0,1,2)</f>
        <v>2</v>
      </c>
    </row>
    <row r="21399" spans="1:4" ht="15" x14ac:dyDescent="0.2">
      <c r="B21399" s="79" t="s">
        <v>745</v>
      </c>
      <c r="C21399" s="80">
        <v>4444.6267099999995</v>
      </c>
      <c r="D21399" s="96"/>
    </row>
    <row r="21400" spans="1:4" ht="15" x14ac:dyDescent="0.2">
      <c r="B21400" s="113" t="s">
        <v>3</v>
      </c>
      <c r="C21400" s="72">
        <v>4444.6267099999995</v>
      </c>
      <c r="D21400" s="66"/>
    </row>
    <row r="21401" spans="1:4" ht="15" hidden="1" x14ac:dyDescent="0.2">
      <c r="A21401" s="65">
        <f t="shared" si="334"/>
        <v>0</v>
      </c>
      <c r="B21401" s="85" t="s">
        <v>11</v>
      </c>
      <c r="C21401" s="92">
        <v>0</v>
      </c>
      <c r="D21401" s="96">
        <f>IF(C21394+C21399=0,1,2)</f>
        <v>2</v>
      </c>
    </row>
    <row r="21402" spans="1:4" ht="15" hidden="1" x14ac:dyDescent="0.2">
      <c r="A21402" s="65">
        <f t="shared" si="334"/>
        <v>0</v>
      </c>
      <c r="B21402" s="85" t="s">
        <v>746</v>
      </c>
      <c r="C21402" s="92">
        <v>0</v>
      </c>
      <c r="D21402" s="96">
        <f>IF(C21394+C21399=0,1,2)</f>
        <v>2</v>
      </c>
    </row>
    <row r="21403" spans="1:4" ht="15" hidden="1" x14ac:dyDescent="0.2">
      <c r="A21403" s="65">
        <f t="shared" si="334"/>
        <v>0</v>
      </c>
      <c r="B21403" s="85" t="s">
        <v>13</v>
      </c>
      <c r="C21403" s="92">
        <v>0</v>
      </c>
      <c r="D21403" s="96">
        <f>IF(C21394+C21399=0,1,2)</f>
        <v>2</v>
      </c>
    </row>
    <row r="21404" spans="1:4" ht="15" hidden="1" x14ac:dyDescent="0.2">
      <c r="A21404" s="65">
        <f t="shared" si="334"/>
        <v>-332.70209</v>
      </c>
      <c r="B21404" s="94" t="s">
        <v>747</v>
      </c>
      <c r="C21404" s="95">
        <v>-332.70209</v>
      </c>
      <c r="D21404" s="65">
        <f>IF(C21394+C21399=0,1,2)</f>
        <v>2</v>
      </c>
    </row>
    <row r="21405" spans="1:4" ht="15" hidden="1" x14ac:dyDescent="0.2">
      <c r="A21405" s="65">
        <f t="shared" si="334"/>
        <v>710.85871999999995</v>
      </c>
      <c r="B21405" s="94" t="s">
        <v>812</v>
      </c>
      <c r="C21405" s="95">
        <v>710.85871999999995</v>
      </c>
      <c r="D21405" s="65">
        <f>IF(C21394+C21399=0,1,2)</f>
        <v>2</v>
      </c>
    </row>
    <row r="21406" spans="1:4" ht="15" hidden="1" x14ac:dyDescent="0.2">
      <c r="A21406" s="65">
        <f t="shared" si="334"/>
        <v>378.15663000000001</v>
      </c>
      <c r="B21406" s="94" t="s">
        <v>813</v>
      </c>
      <c r="C21406" s="95">
        <v>378.15663000000001</v>
      </c>
      <c r="D21406" s="65">
        <f>IF(C21394+C21399=0,1,2)</f>
        <v>2</v>
      </c>
    </row>
    <row r="21407" spans="1:4" ht="15" hidden="1" x14ac:dyDescent="0.2">
      <c r="A21407" s="65">
        <f t="shared" si="334"/>
        <v>0</v>
      </c>
      <c r="B21407" s="108"/>
      <c r="C21407" s="109"/>
      <c r="D21407" s="96">
        <f>IF(C21394+C21399=0,1,2)</f>
        <v>2</v>
      </c>
    </row>
    <row r="21408" spans="1:4" ht="15" hidden="1" x14ac:dyDescent="0.2">
      <c r="A21408" s="65">
        <f t="shared" si="334"/>
        <v>0</v>
      </c>
      <c r="B21408" s="82" t="s">
        <v>791</v>
      </c>
      <c r="C21408" s="100"/>
      <c r="D21408" s="96">
        <f>IF(C21394+C21399=0,1,2)</f>
        <v>2</v>
      </c>
    </row>
    <row r="21409" spans="1:4" ht="15" x14ac:dyDescent="0.2">
      <c r="B21409" s="107" t="s">
        <v>792</v>
      </c>
      <c r="C21409" s="114">
        <v>133</v>
      </c>
      <c r="D21409" s="96"/>
    </row>
    <row r="21410" spans="1:4" ht="15" x14ac:dyDescent="0.2">
      <c r="B21410" s="81" t="s">
        <v>793</v>
      </c>
      <c r="C21410" s="110">
        <v>103</v>
      </c>
      <c r="D21410" s="96"/>
    </row>
    <row r="21411" spans="1:4" ht="15" x14ac:dyDescent="0.2">
      <c r="B21411" s="81" t="s">
        <v>794</v>
      </c>
      <c r="C21411" s="110">
        <v>30</v>
      </c>
      <c r="D21411" s="96"/>
    </row>
    <row r="21412" spans="1:4" ht="15" hidden="1" x14ac:dyDescent="0.2">
      <c r="A21412" s="65">
        <f t="shared" si="334"/>
        <v>0</v>
      </c>
      <c r="B21412" s="111"/>
      <c r="C21412" s="109"/>
      <c r="D21412" s="96">
        <f>IF(C21394+C21399=0,1,2)</f>
        <v>2</v>
      </c>
    </row>
    <row r="21413" spans="1:4" ht="30" customHeight="1" x14ac:dyDescent="0.2">
      <c r="B21413" s="117" t="s">
        <v>1064</v>
      </c>
      <c r="C21413" s="118"/>
      <c r="D21413" s="96"/>
    </row>
    <row r="21414" spans="1:4" ht="15" hidden="1" x14ac:dyDescent="0.2">
      <c r="A21414" s="65">
        <f t="shared" si="334"/>
        <v>0</v>
      </c>
      <c r="B21414" s="97"/>
      <c r="C21414" s="98"/>
      <c r="D21414" s="96">
        <f>IF(C21477+C21482=0,1,2)</f>
        <v>2</v>
      </c>
    </row>
    <row r="21415" spans="1:4" ht="15" hidden="1" x14ac:dyDescent="0.2">
      <c r="A21415" s="65">
        <f t="shared" si="334"/>
        <v>0</v>
      </c>
      <c r="B21415" s="99" t="s">
        <v>815</v>
      </c>
      <c r="C21415" s="100"/>
      <c r="D21415" s="96">
        <f>IF(C21477+C21482=0,1,2)</f>
        <v>2</v>
      </c>
    </row>
    <row r="21416" spans="1:4" ht="15" x14ac:dyDescent="0.2">
      <c r="B21416" s="112" t="s">
        <v>721</v>
      </c>
      <c r="C21416" s="72">
        <v>80.383279999999999</v>
      </c>
      <c r="D21416" s="66"/>
    </row>
    <row r="21417" spans="1:4" ht="15" hidden="1" x14ac:dyDescent="0.2">
      <c r="A21417" s="65">
        <f t="shared" si="334"/>
        <v>0</v>
      </c>
      <c r="B21417" s="73" t="s">
        <v>722</v>
      </c>
      <c r="C21417" s="76"/>
      <c r="D21417" s="96">
        <f>IF(C21477+C21482=0,1,2)</f>
        <v>2</v>
      </c>
    </row>
    <row r="21418" spans="1:4" ht="15" hidden="1" x14ac:dyDescent="0.2">
      <c r="A21418" s="65">
        <f t="shared" si="334"/>
        <v>0</v>
      </c>
      <c r="B21418" s="73" t="s">
        <v>783</v>
      </c>
      <c r="C21418" s="76"/>
      <c r="D21418" s="96">
        <f>IF(C21477+C21482=0,1,2)</f>
        <v>2</v>
      </c>
    </row>
    <row r="21419" spans="1:4" ht="15" x14ac:dyDescent="0.2">
      <c r="B21419" s="73" t="s">
        <v>8</v>
      </c>
      <c r="C21419" s="76">
        <v>80.383279999999999</v>
      </c>
      <c r="D21419" s="96"/>
    </row>
    <row r="21420" spans="1:4" ht="15" hidden="1" x14ac:dyDescent="0.2">
      <c r="A21420" s="65">
        <f t="shared" si="334"/>
        <v>0</v>
      </c>
      <c r="B21420" s="73" t="s">
        <v>723</v>
      </c>
      <c r="C21420" s="76">
        <v>0</v>
      </c>
      <c r="D21420" s="96">
        <f>IF(C21477+C21482=0,1,2)</f>
        <v>2</v>
      </c>
    </row>
    <row r="21421" spans="1:4" ht="15" hidden="1" x14ac:dyDescent="0.2">
      <c r="A21421" s="65">
        <f t="shared" si="334"/>
        <v>0</v>
      </c>
      <c r="B21421" s="81" t="s">
        <v>742</v>
      </c>
      <c r="C21421" s="76">
        <v>0</v>
      </c>
      <c r="D21421" s="96">
        <f>IF(C21477+C21482=0,1,2)</f>
        <v>2</v>
      </c>
    </row>
    <row r="21422" spans="1:4" ht="15" hidden="1" x14ac:dyDescent="0.2">
      <c r="A21422" s="65">
        <f t="shared" si="334"/>
        <v>0</v>
      </c>
      <c r="B21422" s="81" t="s">
        <v>748</v>
      </c>
      <c r="C21422" s="76">
        <v>0</v>
      </c>
      <c r="D21422" s="96">
        <f>IF(C21477+C21482=0,1,2)</f>
        <v>2</v>
      </c>
    </row>
    <row r="21423" spans="1:4" ht="15" hidden="1" x14ac:dyDescent="0.2">
      <c r="A21423" s="65">
        <v>0</v>
      </c>
      <c r="B21423" s="73" t="s">
        <v>784</v>
      </c>
      <c r="C21423" s="76">
        <v>0</v>
      </c>
      <c r="D21423" s="96">
        <f>IF(C21477+C21482=0,1,2)</f>
        <v>2</v>
      </c>
    </row>
    <row r="21424" spans="1:4" ht="15" hidden="1" x14ac:dyDescent="0.2">
      <c r="A21424" s="65">
        <v>0</v>
      </c>
      <c r="B21424" s="77" t="s">
        <v>785</v>
      </c>
      <c r="C21424" s="76">
        <v>0</v>
      </c>
      <c r="D21424" s="96">
        <f>IF(C21477+C21482=0,1,2)</f>
        <v>2</v>
      </c>
    </row>
    <row r="21425" spans="1:4" ht="15" hidden="1" x14ac:dyDescent="0.2">
      <c r="A21425" s="65">
        <v>0</v>
      </c>
      <c r="B21425" s="77" t="s">
        <v>733</v>
      </c>
      <c r="C21425" s="76">
        <v>0</v>
      </c>
      <c r="D21425" s="96">
        <f>IF(C21477+C21482=0,1,2)</f>
        <v>2</v>
      </c>
    </row>
    <row r="21426" spans="1:4" ht="15" hidden="1" x14ac:dyDescent="0.2">
      <c r="A21426" s="65">
        <v>0</v>
      </c>
      <c r="B21426" s="77" t="s">
        <v>786</v>
      </c>
      <c r="C21426" s="76">
        <v>0</v>
      </c>
      <c r="D21426" s="96">
        <f>IF(C21477+C21482=0,1,2)</f>
        <v>2</v>
      </c>
    </row>
    <row r="21427" spans="1:4" ht="15" hidden="1" x14ac:dyDescent="0.2">
      <c r="A21427" s="65">
        <v>0</v>
      </c>
      <c r="B21427" s="77" t="s">
        <v>787</v>
      </c>
      <c r="C21427" s="76">
        <v>0</v>
      </c>
      <c r="D21427" s="96">
        <f>IF(C21477+C21482=0,1,2)</f>
        <v>2</v>
      </c>
    </row>
    <row r="21428" spans="1:4" ht="15" hidden="1" x14ac:dyDescent="0.2">
      <c r="A21428" s="65">
        <f t="shared" si="334"/>
        <v>0</v>
      </c>
      <c r="B21428" s="81" t="s">
        <v>744</v>
      </c>
      <c r="C21428" s="76">
        <v>0</v>
      </c>
      <c r="D21428" s="96">
        <f>IF(C21477+C21482=0,1,2)</f>
        <v>2</v>
      </c>
    </row>
    <row r="21429" spans="1:4" ht="15" hidden="1" x14ac:dyDescent="0.2">
      <c r="A21429" s="65">
        <v>0</v>
      </c>
      <c r="B21429" s="73" t="s">
        <v>788</v>
      </c>
      <c r="C21429" s="76">
        <v>0</v>
      </c>
      <c r="D21429" s="96">
        <f>IF(C21477+C21482=0,1,2)</f>
        <v>2</v>
      </c>
    </row>
    <row r="21430" spans="1:4" ht="15" hidden="1" x14ac:dyDescent="0.2">
      <c r="A21430" s="65">
        <v>0</v>
      </c>
      <c r="B21430" s="77" t="s">
        <v>737</v>
      </c>
      <c r="C21430" s="76">
        <v>0</v>
      </c>
      <c r="D21430" s="96">
        <f>IF(C21477+C21482=0,1,2)</f>
        <v>2</v>
      </c>
    </row>
    <row r="21431" spans="1:4" ht="15" hidden="1" x14ac:dyDescent="0.2">
      <c r="A21431" s="65">
        <v>0</v>
      </c>
      <c r="B21431" s="77" t="s">
        <v>733</v>
      </c>
      <c r="C21431" s="76">
        <v>0</v>
      </c>
      <c r="D21431" s="96">
        <f>IF(C21477+C21482=0,1,2)</f>
        <v>2</v>
      </c>
    </row>
    <row r="21432" spans="1:4" ht="15" hidden="1" x14ac:dyDescent="0.2">
      <c r="A21432" s="65">
        <v>0</v>
      </c>
      <c r="B21432" s="77" t="s">
        <v>738</v>
      </c>
      <c r="C21432" s="76">
        <v>0</v>
      </c>
      <c r="D21432" s="96">
        <f>IF(C21477+C21482=0,1,2)</f>
        <v>2</v>
      </c>
    </row>
    <row r="21433" spans="1:4" ht="15" hidden="1" x14ac:dyDescent="0.2">
      <c r="A21433" s="65">
        <v>0</v>
      </c>
      <c r="B21433" s="73" t="s">
        <v>789</v>
      </c>
      <c r="C21433" s="76">
        <v>0</v>
      </c>
      <c r="D21433" s="96">
        <f>IF(C21477+C21482=0,1,2)</f>
        <v>2</v>
      </c>
    </row>
    <row r="21434" spans="1:4" ht="15" hidden="1" x14ac:dyDescent="0.2">
      <c r="A21434" s="65">
        <v>0</v>
      </c>
      <c r="B21434" s="77" t="s">
        <v>790</v>
      </c>
      <c r="C21434" s="76">
        <v>0</v>
      </c>
      <c r="D21434" s="96">
        <f>IF(C21477+C21482=0,1,2)</f>
        <v>2</v>
      </c>
    </row>
    <row r="21435" spans="1:4" ht="15" hidden="1" x14ac:dyDescent="0.2">
      <c r="A21435" s="65">
        <f t="shared" si="334"/>
        <v>0</v>
      </c>
      <c r="B21435" s="97"/>
      <c r="C21435" s="98"/>
      <c r="D21435" s="96">
        <f>IF(C21477+C21482=0,1,2)</f>
        <v>2</v>
      </c>
    </row>
    <row r="21436" spans="1:4" ht="15" hidden="1" x14ac:dyDescent="0.2">
      <c r="A21436" s="65">
        <f t="shared" si="334"/>
        <v>0</v>
      </c>
      <c r="B21436" s="99" t="s">
        <v>816</v>
      </c>
      <c r="C21436" s="100"/>
      <c r="D21436" s="96">
        <f>IF(C21477+C21482=0,1,2)</f>
        <v>2</v>
      </c>
    </row>
    <row r="21437" spans="1:4" ht="15" x14ac:dyDescent="0.2">
      <c r="B21437" s="112" t="s">
        <v>3</v>
      </c>
      <c r="C21437" s="72">
        <v>80.383279999999999</v>
      </c>
      <c r="D21437" s="66"/>
    </row>
    <row r="21438" spans="1:4" ht="15" x14ac:dyDescent="0.2">
      <c r="B21438" s="85" t="s">
        <v>4</v>
      </c>
      <c r="C21438" s="92">
        <v>69.3</v>
      </c>
      <c r="D21438" s="96"/>
    </row>
    <row r="21439" spans="1:4" ht="15" x14ac:dyDescent="0.2">
      <c r="B21439" s="85" t="s">
        <v>5</v>
      </c>
      <c r="C21439" s="92">
        <v>1.7449999999999999</v>
      </c>
      <c r="D21439" s="96"/>
    </row>
    <row r="21440" spans="1:4" ht="15" hidden="1" x14ac:dyDescent="0.2">
      <c r="A21440" s="65">
        <v>0</v>
      </c>
      <c r="B21440" s="102" t="s">
        <v>796</v>
      </c>
      <c r="C21440" s="103">
        <v>1.7</v>
      </c>
      <c r="D21440" s="96">
        <f>IF(C21477+C21482=0,1,2)</f>
        <v>2</v>
      </c>
    </row>
    <row r="21441" spans="1:4" ht="15" hidden="1" x14ac:dyDescent="0.2">
      <c r="A21441" s="65">
        <v>0</v>
      </c>
      <c r="B21441" s="102" t="s">
        <v>797</v>
      </c>
      <c r="C21441" s="103">
        <v>4.4999999999999998E-2</v>
      </c>
      <c r="D21441" s="96">
        <f>IF(C21477+C21482=0,1,2)</f>
        <v>2</v>
      </c>
    </row>
    <row r="21442" spans="1:4" ht="15" hidden="1" x14ac:dyDescent="0.2">
      <c r="A21442" s="65">
        <v>0</v>
      </c>
      <c r="B21442" s="102" t="s">
        <v>798</v>
      </c>
      <c r="C21442" s="103">
        <v>0</v>
      </c>
      <c r="D21442" s="96">
        <f>IF(C21477+C21482=0,1,2)</f>
        <v>2</v>
      </c>
    </row>
    <row r="21443" spans="1:4" ht="15" hidden="1" x14ac:dyDescent="0.2">
      <c r="A21443" s="65">
        <v>0</v>
      </c>
      <c r="B21443" s="102" t="s">
        <v>799</v>
      </c>
      <c r="C21443" s="103">
        <v>0</v>
      </c>
      <c r="D21443" s="96">
        <f>IF(C21477+C21482=0,1,2)</f>
        <v>2</v>
      </c>
    </row>
    <row r="21444" spans="1:4" ht="15" hidden="1" x14ac:dyDescent="0.2">
      <c r="A21444" s="65">
        <v>0</v>
      </c>
      <c r="B21444" s="102" t="s">
        <v>800</v>
      </c>
      <c r="C21444" s="103">
        <v>0</v>
      </c>
      <c r="D21444" s="96">
        <f>IF(C21477+C21482=0,1,2)</f>
        <v>2</v>
      </c>
    </row>
    <row r="21445" spans="1:4" ht="15" hidden="1" x14ac:dyDescent="0.2">
      <c r="A21445" s="65">
        <v>0</v>
      </c>
      <c r="B21445" s="102" t="s">
        <v>801</v>
      </c>
      <c r="C21445" s="103">
        <v>0</v>
      </c>
      <c r="D21445" s="96">
        <f>IF(C21477+C21482=0,1,2)</f>
        <v>2</v>
      </c>
    </row>
    <row r="21446" spans="1:4" ht="30" hidden="1" x14ac:dyDescent="0.2">
      <c r="A21446" s="65">
        <v>0</v>
      </c>
      <c r="B21446" s="102" t="s">
        <v>802</v>
      </c>
      <c r="C21446" s="103">
        <v>0</v>
      </c>
      <c r="D21446" s="96">
        <f>IF(C21477+C21482=0,1,2)</f>
        <v>2</v>
      </c>
    </row>
    <row r="21447" spans="1:4" ht="30" hidden="1" x14ac:dyDescent="0.2">
      <c r="A21447" s="65">
        <v>0</v>
      </c>
      <c r="B21447" s="102" t="s">
        <v>803</v>
      </c>
      <c r="C21447" s="103">
        <v>0</v>
      </c>
      <c r="D21447" s="96">
        <f>IF(C21477+C21482=0,1,2)</f>
        <v>2</v>
      </c>
    </row>
    <row r="21448" spans="1:4" ht="15" hidden="1" x14ac:dyDescent="0.2">
      <c r="A21448" s="65">
        <v>0</v>
      </c>
      <c r="B21448" s="102" t="s">
        <v>804</v>
      </c>
      <c r="C21448" s="103">
        <v>0</v>
      </c>
      <c r="D21448" s="96">
        <f>IF(C21477+C21482=0,1,2)</f>
        <v>2</v>
      </c>
    </row>
    <row r="21449" spans="1:4" ht="15" hidden="1" x14ac:dyDescent="0.2">
      <c r="A21449" s="65">
        <v>0</v>
      </c>
      <c r="B21449" s="102" t="s">
        <v>805</v>
      </c>
      <c r="C21449" s="103">
        <v>0</v>
      </c>
      <c r="D21449" s="96">
        <f>IF(C21477+C21482=0,1,2)</f>
        <v>2</v>
      </c>
    </row>
    <row r="21450" spans="1:4" ht="15" hidden="1" x14ac:dyDescent="0.2">
      <c r="A21450" s="65">
        <f t="shared" ref="A21450:A21505" si="335">C21450</f>
        <v>0</v>
      </c>
      <c r="B21450" s="85" t="s">
        <v>806</v>
      </c>
      <c r="C21450" s="92">
        <v>0</v>
      </c>
      <c r="D21450" s="96">
        <f>IF(C21477+C21482=0,1,2)</f>
        <v>2</v>
      </c>
    </row>
    <row r="21451" spans="1:4" ht="15" hidden="1" x14ac:dyDescent="0.2">
      <c r="A21451" s="65">
        <f t="shared" si="335"/>
        <v>0</v>
      </c>
      <c r="B21451" s="85" t="s">
        <v>6</v>
      </c>
      <c r="C21451" s="92">
        <v>0</v>
      </c>
      <c r="D21451" s="96">
        <f>IF(C21477+C21482=0,1,2)</f>
        <v>2</v>
      </c>
    </row>
    <row r="21452" spans="1:4" ht="15" hidden="1" x14ac:dyDescent="0.2">
      <c r="A21452" s="65">
        <f t="shared" si="335"/>
        <v>0</v>
      </c>
      <c r="B21452" s="73" t="s">
        <v>7</v>
      </c>
      <c r="C21452" s="76">
        <v>0</v>
      </c>
      <c r="D21452" s="96">
        <f>IF(C21477+C21482=0,1,2)</f>
        <v>2</v>
      </c>
    </row>
    <row r="21453" spans="1:4" ht="15" x14ac:dyDescent="0.2">
      <c r="B21453" s="85" t="s">
        <v>8</v>
      </c>
      <c r="C21453" s="92">
        <v>9.3382799999999992</v>
      </c>
      <c r="D21453" s="96"/>
    </row>
    <row r="21454" spans="1:4" ht="15" hidden="1" x14ac:dyDescent="0.2">
      <c r="A21454" s="65">
        <f t="shared" si="335"/>
        <v>0</v>
      </c>
      <c r="B21454" s="85" t="s">
        <v>9</v>
      </c>
      <c r="C21454" s="92">
        <v>0</v>
      </c>
      <c r="D21454" s="96">
        <f>IF(C21477+C21482=0,1,2)</f>
        <v>2</v>
      </c>
    </row>
    <row r="21455" spans="1:4" ht="15" hidden="1" x14ac:dyDescent="0.2">
      <c r="A21455" s="65">
        <f t="shared" si="335"/>
        <v>0</v>
      </c>
      <c r="B21455" s="85" t="s">
        <v>10</v>
      </c>
      <c r="C21455" s="92">
        <v>0</v>
      </c>
      <c r="D21455" s="96">
        <f>IF(C21477+C21482=0,1,2)</f>
        <v>2</v>
      </c>
    </row>
    <row r="21456" spans="1:4" ht="15" hidden="1" x14ac:dyDescent="0.2">
      <c r="A21456" s="65">
        <f t="shared" si="335"/>
        <v>0</v>
      </c>
      <c r="B21456" s="81" t="s">
        <v>11</v>
      </c>
      <c r="C21456" s="76">
        <v>0</v>
      </c>
      <c r="D21456" s="66">
        <f>IF(C21477+C21482=0,1,2)</f>
        <v>2</v>
      </c>
    </row>
    <row r="21457" spans="1:4" ht="15" hidden="1" x14ac:dyDescent="0.2">
      <c r="A21457" s="65">
        <f t="shared" si="335"/>
        <v>0</v>
      </c>
      <c r="B21457" s="81" t="s">
        <v>12</v>
      </c>
      <c r="C21457" s="76">
        <v>0</v>
      </c>
      <c r="D21457" s="96">
        <f>IF(C21477+C21482=0,1,2)</f>
        <v>2</v>
      </c>
    </row>
    <row r="21458" spans="1:4" ht="15" hidden="1" x14ac:dyDescent="0.2">
      <c r="A21458" s="65">
        <v>0</v>
      </c>
      <c r="B21458" s="104" t="s">
        <v>784</v>
      </c>
      <c r="C21458" s="105">
        <v>0</v>
      </c>
      <c r="D21458" s="96">
        <f>IF(C21477+C21482=0,1,2)</f>
        <v>2</v>
      </c>
    </row>
    <row r="21459" spans="1:4" ht="15" hidden="1" x14ac:dyDescent="0.2">
      <c r="A21459" s="65">
        <v>0</v>
      </c>
      <c r="B21459" s="102" t="s">
        <v>785</v>
      </c>
      <c r="C21459" s="103">
        <v>0</v>
      </c>
      <c r="D21459" s="96">
        <f>IF(C21477+C21482=0,1,2)</f>
        <v>2</v>
      </c>
    </row>
    <row r="21460" spans="1:4" ht="15" hidden="1" x14ac:dyDescent="0.2">
      <c r="A21460" s="65">
        <v>0</v>
      </c>
      <c r="B21460" s="102" t="s">
        <v>807</v>
      </c>
      <c r="C21460" s="103">
        <v>0</v>
      </c>
      <c r="D21460" s="96">
        <f>IF(C21477+C21482=0,1,2)</f>
        <v>2</v>
      </c>
    </row>
    <row r="21461" spans="1:4" ht="15" hidden="1" x14ac:dyDescent="0.2">
      <c r="A21461" s="65">
        <v>0</v>
      </c>
      <c r="B21461" s="106" t="s">
        <v>734</v>
      </c>
      <c r="C21461" s="92">
        <v>0</v>
      </c>
      <c r="D21461" s="96">
        <f>IF(C21477+C21482=0,1,2)</f>
        <v>2</v>
      </c>
    </row>
    <row r="21462" spans="1:4" ht="15" hidden="1" x14ac:dyDescent="0.2">
      <c r="A21462" s="65">
        <v>0</v>
      </c>
      <c r="B21462" s="77" t="s">
        <v>808</v>
      </c>
      <c r="C21462" s="76">
        <v>0</v>
      </c>
      <c r="D21462" s="96">
        <f>IF(C21477+C21482=0,1,2)</f>
        <v>2</v>
      </c>
    </row>
    <row r="21463" spans="1:4" ht="15" hidden="1" x14ac:dyDescent="0.2">
      <c r="A21463" s="65">
        <f t="shared" si="335"/>
        <v>0</v>
      </c>
      <c r="B21463" s="81" t="s">
        <v>13</v>
      </c>
      <c r="C21463" s="76">
        <v>0</v>
      </c>
      <c r="D21463" s="96">
        <f>IF(C21477+C21482=0,1,2)</f>
        <v>2</v>
      </c>
    </row>
    <row r="21464" spans="1:4" ht="15" hidden="1" x14ac:dyDescent="0.2">
      <c r="A21464" s="65">
        <v>0</v>
      </c>
      <c r="B21464" s="104" t="s">
        <v>788</v>
      </c>
      <c r="C21464" s="105">
        <v>0</v>
      </c>
      <c r="D21464" s="96">
        <f>IF(C21477+C21482=0,1,2)</f>
        <v>2</v>
      </c>
    </row>
    <row r="21465" spans="1:4" ht="15" hidden="1" x14ac:dyDescent="0.2">
      <c r="A21465" s="65">
        <v>0</v>
      </c>
      <c r="B21465" s="102" t="s">
        <v>785</v>
      </c>
      <c r="C21465" s="103">
        <v>0</v>
      </c>
      <c r="D21465" s="96">
        <f>IF(C21477+C21482=0,1,2)</f>
        <v>2</v>
      </c>
    </row>
    <row r="21466" spans="1:4" ht="15" hidden="1" x14ac:dyDescent="0.2">
      <c r="A21466" s="65">
        <v>0</v>
      </c>
      <c r="B21466" s="102" t="s">
        <v>733</v>
      </c>
      <c r="C21466" s="103">
        <v>0</v>
      </c>
      <c r="D21466" s="96">
        <f>IF(C21477+C21482=0,1,2)</f>
        <v>2</v>
      </c>
    </row>
    <row r="21467" spans="1:4" ht="30" hidden="1" x14ac:dyDescent="0.2">
      <c r="A21467" s="65">
        <f t="shared" si="335"/>
        <v>0</v>
      </c>
      <c r="B21467" s="106" t="s">
        <v>809</v>
      </c>
      <c r="C21467" s="92">
        <v>0</v>
      </c>
      <c r="D21467" s="96">
        <f>IF(C21477+C21482=0,1,2)</f>
        <v>2</v>
      </c>
    </row>
    <row r="21468" spans="1:4" ht="15" hidden="1" x14ac:dyDescent="0.2">
      <c r="A21468" s="65">
        <v>0</v>
      </c>
      <c r="B21468" s="77" t="s">
        <v>738</v>
      </c>
      <c r="C21468" s="76">
        <v>0</v>
      </c>
      <c r="D21468" s="96">
        <f>IF(C21477+C21482=0,1,2)</f>
        <v>2</v>
      </c>
    </row>
    <row r="21469" spans="1:4" ht="15" hidden="1" x14ac:dyDescent="0.2">
      <c r="A21469" s="65">
        <v>0</v>
      </c>
      <c r="B21469" s="104" t="s">
        <v>789</v>
      </c>
      <c r="C21469" s="105">
        <v>0</v>
      </c>
      <c r="D21469" s="96">
        <f>IF(C21477+C21482=0,1,2)</f>
        <v>2</v>
      </c>
    </row>
    <row r="21470" spans="1:4" ht="15" hidden="1" x14ac:dyDescent="0.2">
      <c r="A21470" s="65">
        <v>0</v>
      </c>
      <c r="B21470" s="102" t="s">
        <v>732</v>
      </c>
      <c r="C21470" s="103">
        <v>0</v>
      </c>
      <c r="D21470" s="96">
        <f>IF(C21477+C21482=0,1,2)</f>
        <v>2</v>
      </c>
    </row>
    <row r="21471" spans="1:4" ht="15" hidden="1" x14ac:dyDescent="0.2">
      <c r="A21471" s="65">
        <v>0</v>
      </c>
      <c r="B21471" s="102" t="s">
        <v>737</v>
      </c>
      <c r="C21471" s="103">
        <v>0</v>
      </c>
      <c r="D21471" s="96">
        <f>IF(C21477+C21482=0,1,2)</f>
        <v>2</v>
      </c>
    </row>
    <row r="21472" spans="1:4" ht="15" hidden="1" x14ac:dyDescent="0.2">
      <c r="A21472" s="65">
        <v>0</v>
      </c>
      <c r="B21472" s="102" t="s">
        <v>733</v>
      </c>
      <c r="C21472" s="103">
        <v>0</v>
      </c>
      <c r="D21472" s="96">
        <f>IF(C21477+C21482=0,1,2)</f>
        <v>2</v>
      </c>
    </row>
    <row r="21473" spans="1:4" ht="15" hidden="1" x14ac:dyDescent="0.2">
      <c r="A21473" s="65">
        <v>0</v>
      </c>
      <c r="B21473" s="106" t="s">
        <v>734</v>
      </c>
      <c r="C21473" s="92">
        <v>0</v>
      </c>
      <c r="D21473" s="96">
        <f>IF(C21477+C21482=0,1,2)</f>
        <v>2</v>
      </c>
    </row>
    <row r="21474" spans="1:4" ht="15" hidden="1" x14ac:dyDescent="0.2">
      <c r="A21474" s="65">
        <v>0</v>
      </c>
      <c r="B21474" s="77" t="s">
        <v>738</v>
      </c>
      <c r="C21474" s="76">
        <v>0</v>
      </c>
      <c r="D21474" s="96">
        <f>IF(C21477+C21482=0,1,2)</f>
        <v>2</v>
      </c>
    </row>
    <row r="21475" spans="1:4" ht="15" hidden="1" x14ac:dyDescent="0.2">
      <c r="A21475" s="65">
        <f t="shared" si="335"/>
        <v>0</v>
      </c>
      <c r="B21475" s="97"/>
      <c r="C21475" s="98"/>
      <c r="D21475" s="96">
        <f>IF(C21477+C21482=0,1,2)</f>
        <v>2</v>
      </c>
    </row>
    <row r="21476" spans="1:4" ht="15" hidden="1" x14ac:dyDescent="0.2">
      <c r="A21476" s="65">
        <f t="shared" si="335"/>
        <v>0</v>
      </c>
      <c r="B21476" s="99" t="s">
        <v>817</v>
      </c>
      <c r="C21476" s="100"/>
      <c r="D21476" s="96">
        <f>IF(C21477+C21482=0,1,2)</f>
        <v>2</v>
      </c>
    </row>
    <row r="21477" spans="1:4" ht="15" x14ac:dyDescent="0.2">
      <c r="B21477" s="79" t="s">
        <v>741</v>
      </c>
      <c r="C21477" s="80">
        <v>80.383279999999999</v>
      </c>
      <c r="D21477" s="96"/>
    </row>
    <row r="21478" spans="1:4" ht="15" x14ac:dyDescent="0.2">
      <c r="B21478" s="113" t="s">
        <v>721</v>
      </c>
      <c r="C21478" s="72">
        <v>80.383279999999999</v>
      </c>
      <c r="D21478" s="66"/>
    </row>
    <row r="21479" spans="1:4" ht="15" hidden="1" x14ac:dyDescent="0.2">
      <c r="A21479" s="65">
        <f t="shared" si="335"/>
        <v>0</v>
      </c>
      <c r="B21479" s="85" t="s">
        <v>742</v>
      </c>
      <c r="C21479" s="92">
        <v>0</v>
      </c>
      <c r="D21479" s="96">
        <f>IF(C21477+C21482=0,1,2)</f>
        <v>2</v>
      </c>
    </row>
    <row r="21480" spans="1:4" ht="15" hidden="1" x14ac:dyDescent="0.2">
      <c r="A21480" s="65">
        <f t="shared" si="335"/>
        <v>0</v>
      </c>
      <c r="B21480" s="85" t="s">
        <v>743</v>
      </c>
      <c r="C21480" s="92">
        <v>0</v>
      </c>
      <c r="D21480" s="96">
        <f>IF(C21477+C21482=0,1,2)</f>
        <v>2</v>
      </c>
    </row>
    <row r="21481" spans="1:4" ht="15" hidden="1" x14ac:dyDescent="0.2">
      <c r="A21481" s="65">
        <f t="shared" si="335"/>
        <v>0</v>
      </c>
      <c r="B21481" s="85" t="s">
        <v>744</v>
      </c>
      <c r="C21481" s="92">
        <v>0</v>
      </c>
      <c r="D21481" s="96">
        <f>IF(C21477+C21482=0,1,2)</f>
        <v>2</v>
      </c>
    </row>
    <row r="21482" spans="1:4" ht="15" x14ac:dyDescent="0.2">
      <c r="B21482" s="79" t="s">
        <v>745</v>
      </c>
      <c r="C21482" s="80">
        <v>80.383279999999999</v>
      </c>
      <c r="D21482" s="96"/>
    </row>
    <row r="21483" spans="1:4" ht="15" x14ac:dyDescent="0.2">
      <c r="B21483" s="113" t="s">
        <v>3</v>
      </c>
      <c r="C21483" s="72">
        <v>80.383279999999999</v>
      </c>
      <c r="D21483" s="66"/>
    </row>
    <row r="21484" spans="1:4" ht="15" hidden="1" x14ac:dyDescent="0.2">
      <c r="A21484" s="65">
        <f t="shared" si="335"/>
        <v>0</v>
      </c>
      <c r="B21484" s="85" t="s">
        <v>11</v>
      </c>
      <c r="C21484" s="92">
        <v>0</v>
      </c>
      <c r="D21484" s="66">
        <f>IF(C21477+C21482=0,1,2)</f>
        <v>2</v>
      </c>
    </row>
    <row r="21485" spans="1:4" ht="15" hidden="1" x14ac:dyDescent="0.2">
      <c r="A21485" s="65">
        <f t="shared" si="335"/>
        <v>0</v>
      </c>
      <c r="B21485" s="85" t="s">
        <v>746</v>
      </c>
      <c r="C21485" s="92">
        <v>0</v>
      </c>
      <c r="D21485" s="96">
        <f>IF(C21477+C21482=0,1,2)</f>
        <v>2</v>
      </c>
    </row>
    <row r="21486" spans="1:4" ht="15" hidden="1" x14ac:dyDescent="0.2">
      <c r="A21486" s="65">
        <f t="shared" si="335"/>
        <v>0</v>
      </c>
      <c r="B21486" s="85" t="s">
        <v>13</v>
      </c>
      <c r="C21486" s="92">
        <v>0</v>
      </c>
      <c r="D21486" s="96">
        <f>IF(C21477+C21482=0,1,2)</f>
        <v>2</v>
      </c>
    </row>
    <row r="21487" spans="1:4" ht="15" hidden="1" x14ac:dyDescent="0.2">
      <c r="A21487" s="65">
        <f t="shared" si="335"/>
        <v>0</v>
      </c>
      <c r="B21487" s="107" t="s">
        <v>747</v>
      </c>
      <c r="C21487" s="92">
        <v>0</v>
      </c>
      <c r="D21487" s="96">
        <f>IF(C21477+C21482=0,1,2)</f>
        <v>2</v>
      </c>
    </row>
    <row r="21488" spans="1:4" ht="15" hidden="1" x14ac:dyDescent="0.2">
      <c r="A21488" s="65">
        <f t="shared" si="335"/>
        <v>0</v>
      </c>
      <c r="B21488" s="107" t="s">
        <v>812</v>
      </c>
      <c r="C21488" s="92">
        <v>0</v>
      </c>
      <c r="D21488" s="96">
        <f>IF(C21477+C21482=0,1,2)</f>
        <v>2</v>
      </c>
    </row>
    <row r="21489" spans="1:4" ht="15" hidden="1" x14ac:dyDescent="0.2">
      <c r="A21489" s="65">
        <f t="shared" si="335"/>
        <v>0</v>
      </c>
      <c r="B21489" s="107" t="s">
        <v>813</v>
      </c>
      <c r="C21489" s="92">
        <v>0</v>
      </c>
      <c r="D21489" s="96">
        <f>IF(C21477+C21482=0,1,2)</f>
        <v>2</v>
      </c>
    </row>
    <row r="21490" spans="1:4" ht="15" hidden="1" x14ac:dyDescent="0.2">
      <c r="A21490" s="65">
        <f t="shared" si="335"/>
        <v>0</v>
      </c>
      <c r="B21490" s="108"/>
      <c r="C21490" s="109"/>
      <c r="D21490" s="96">
        <f>IF(C21477+C21482=0,1,2)</f>
        <v>2</v>
      </c>
    </row>
    <row r="21491" spans="1:4" ht="15" hidden="1" x14ac:dyDescent="0.2">
      <c r="A21491" s="65">
        <f t="shared" si="335"/>
        <v>0</v>
      </c>
      <c r="B21491" s="82" t="s">
        <v>791</v>
      </c>
      <c r="C21491" s="100"/>
      <c r="D21491" s="96">
        <f>IF(C21477+C21482=0,1,2)</f>
        <v>2</v>
      </c>
    </row>
    <row r="21492" spans="1:4" ht="15" x14ac:dyDescent="0.2">
      <c r="B21492" s="107" t="s">
        <v>792</v>
      </c>
      <c r="C21492" s="114">
        <v>3</v>
      </c>
      <c r="D21492" s="96"/>
    </row>
    <row r="21493" spans="1:4" ht="15" x14ac:dyDescent="0.2">
      <c r="B21493" s="81" t="s">
        <v>793</v>
      </c>
      <c r="C21493" s="110">
        <v>2</v>
      </c>
      <c r="D21493" s="96"/>
    </row>
    <row r="21494" spans="1:4" ht="15" x14ac:dyDescent="0.2">
      <c r="B21494" s="81" t="s">
        <v>794</v>
      </c>
      <c r="C21494" s="110">
        <v>1</v>
      </c>
      <c r="D21494" s="96"/>
    </row>
    <row r="21495" spans="1:4" ht="15" hidden="1" x14ac:dyDescent="0.2">
      <c r="A21495" s="65">
        <f t="shared" si="335"/>
        <v>0</v>
      </c>
      <c r="B21495" s="111"/>
      <c r="C21495" s="109"/>
      <c r="D21495" s="96">
        <f>IF(C21477+C21482=0,1,2)</f>
        <v>2</v>
      </c>
    </row>
    <row r="21496" spans="1:4" ht="30" customHeight="1" x14ac:dyDescent="0.2">
      <c r="B21496" s="117" t="s">
        <v>1065</v>
      </c>
      <c r="C21496" s="118"/>
      <c r="D21496" s="96"/>
    </row>
    <row r="21497" spans="1:4" ht="15" hidden="1" x14ac:dyDescent="0.2">
      <c r="A21497" s="65">
        <f t="shared" si="335"/>
        <v>0</v>
      </c>
      <c r="B21497" s="97"/>
      <c r="C21497" s="98"/>
      <c r="D21497" s="96">
        <f>IF(C21560+C21565=0,1,2)</f>
        <v>2</v>
      </c>
    </row>
    <row r="21498" spans="1:4" ht="15" hidden="1" x14ac:dyDescent="0.2">
      <c r="A21498" s="65">
        <f t="shared" si="335"/>
        <v>0</v>
      </c>
      <c r="B21498" s="99" t="s">
        <v>815</v>
      </c>
      <c r="C21498" s="100"/>
      <c r="D21498" s="96">
        <f>IF(C21560+C21565=0,1,2)</f>
        <v>2</v>
      </c>
    </row>
    <row r="21499" spans="1:4" ht="15" x14ac:dyDescent="0.2">
      <c r="B21499" s="112" t="s">
        <v>721</v>
      </c>
      <c r="C21499" s="72">
        <v>5952.55249</v>
      </c>
      <c r="D21499" s="66"/>
    </row>
    <row r="21500" spans="1:4" ht="15" hidden="1" x14ac:dyDescent="0.2">
      <c r="A21500" s="65">
        <f t="shared" si="335"/>
        <v>0</v>
      </c>
      <c r="B21500" s="73" t="s">
        <v>722</v>
      </c>
      <c r="C21500" s="76"/>
      <c r="D21500" s="96">
        <f>IF(C21560+C21565=0,1,2)</f>
        <v>2</v>
      </c>
    </row>
    <row r="21501" spans="1:4" ht="15" hidden="1" x14ac:dyDescent="0.2">
      <c r="A21501" s="65">
        <f t="shared" si="335"/>
        <v>0</v>
      </c>
      <c r="B21501" s="73" t="s">
        <v>783</v>
      </c>
      <c r="C21501" s="76"/>
      <c r="D21501" s="96">
        <f>IF(C21560+C21565=0,1,2)</f>
        <v>2</v>
      </c>
    </row>
    <row r="21502" spans="1:4" ht="15" hidden="1" x14ac:dyDescent="0.2">
      <c r="A21502" s="65">
        <f t="shared" si="335"/>
        <v>0</v>
      </c>
      <c r="B21502" s="73" t="s">
        <v>8</v>
      </c>
      <c r="C21502" s="76">
        <v>0</v>
      </c>
      <c r="D21502" s="96">
        <f>IF(C21560+C21565=0,1,2)</f>
        <v>2</v>
      </c>
    </row>
    <row r="21503" spans="1:4" ht="15" x14ac:dyDescent="0.2">
      <c r="B21503" s="113" t="s">
        <v>723</v>
      </c>
      <c r="C21503" s="72">
        <v>5952.55249</v>
      </c>
      <c r="D21503" s="96"/>
    </row>
    <row r="21504" spans="1:4" ht="15" hidden="1" x14ac:dyDescent="0.2">
      <c r="A21504" s="65">
        <f t="shared" si="335"/>
        <v>0</v>
      </c>
      <c r="B21504" s="81" t="s">
        <v>742</v>
      </c>
      <c r="C21504" s="76">
        <v>0</v>
      </c>
      <c r="D21504" s="96">
        <f>IF(C21560+C21565=0,1,2)</f>
        <v>2</v>
      </c>
    </row>
    <row r="21505" spans="1:4" ht="15" hidden="1" x14ac:dyDescent="0.2">
      <c r="A21505" s="65">
        <f t="shared" si="335"/>
        <v>0</v>
      </c>
      <c r="B21505" s="81" t="s">
        <v>748</v>
      </c>
      <c r="C21505" s="76">
        <v>0</v>
      </c>
      <c r="D21505" s="96">
        <f>IF(C21560+C21565=0,1,2)</f>
        <v>2</v>
      </c>
    </row>
    <row r="21506" spans="1:4" ht="15" hidden="1" x14ac:dyDescent="0.2">
      <c r="A21506" s="65">
        <v>0</v>
      </c>
      <c r="B21506" s="73" t="s">
        <v>784</v>
      </c>
      <c r="C21506" s="76">
        <v>0</v>
      </c>
      <c r="D21506" s="96">
        <f>IF(C21560+C21565=0,1,2)</f>
        <v>2</v>
      </c>
    </row>
    <row r="21507" spans="1:4" ht="15" hidden="1" x14ac:dyDescent="0.2">
      <c r="A21507" s="65">
        <v>0</v>
      </c>
      <c r="B21507" s="77" t="s">
        <v>785</v>
      </c>
      <c r="C21507" s="76">
        <v>0</v>
      </c>
      <c r="D21507" s="96">
        <f>IF(C21560+C21565=0,1,2)</f>
        <v>2</v>
      </c>
    </row>
    <row r="21508" spans="1:4" ht="15" hidden="1" x14ac:dyDescent="0.2">
      <c r="A21508" s="65">
        <v>0</v>
      </c>
      <c r="B21508" s="77" t="s">
        <v>733</v>
      </c>
      <c r="C21508" s="76">
        <v>0</v>
      </c>
      <c r="D21508" s="96">
        <f>IF(C21560+C21565=0,1,2)</f>
        <v>2</v>
      </c>
    </row>
    <row r="21509" spans="1:4" ht="15" hidden="1" x14ac:dyDescent="0.2">
      <c r="A21509" s="65">
        <v>0</v>
      </c>
      <c r="B21509" s="77" t="s">
        <v>786</v>
      </c>
      <c r="C21509" s="76">
        <v>0</v>
      </c>
      <c r="D21509" s="96">
        <f>IF(C21560+C21565=0,1,2)</f>
        <v>2</v>
      </c>
    </row>
    <row r="21510" spans="1:4" ht="15" hidden="1" x14ac:dyDescent="0.2">
      <c r="A21510" s="65">
        <v>0</v>
      </c>
      <c r="B21510" s="77" t="s">
        <v>787</v>
      </c>
      <c r="C21510" s="76">
        <v>0</v>
      </c>
      <c r="D21510" s="96">
        <f>IF(C21560+C21565=0,1,2)</f>
        <v>2</v>
      </c>
    </row>
    <row r="21511" spans="1:4" ht="15" hidden="1" x14ac:dyDescent="0.2">
      <c r="A21511" s="65">
        <f t="shared" ref="A21511:A21574" si="336">C21511</f>
        <v>0</v>
      </c>
      <c r="B21511" s="81" t="s">
        <v>744</v>
      </c>
      <c r="C21511" s="76">
        <v>0</v>
      </c>
      <c r="D21511" s="96">
        <f>IF(C21560+C21565=0,1,2)</f>
        <v>2</v>
      </c>
    </row>
    <row r="21512" spans="1:4" ht="15" hidden="1" x14ac:dyDescent="0.2">
      <c r="A21512" s="65">
        <v>0</v>
      </c>
      <c r="B21512" s="73" t="s">
        <v>788</v>
      </c>
      <c r="C21512" s="76">
        <v>0</v>
      </c>
      <c r="D21512" s="96">
        <f>IF(C21560+C21565=0,1,2)</f>
        <v>2</v>
      </c>
    </row>
    <row r="21513" spans="1:4" ht="15" hidden="1" x14ac:dyDescent="0.2">
      <c r="A21513" s="65">
        <v>0</v>
      </c>
      <c r="B21513" s="77" t="s">
        <v>737</v>
      </c>
      <c r="C21513" s="76">
        <v>0</v>
      </c>
      <c r="D21513" s="96">
        <f>IF(C21560+C21565=0,1,2)</f>
        <v>2</v>
      </c>
    </row>
    <row r="21514" spans="1:4" ht="15" hidden="1" x14ac:dyDescent="0.2">
      <c r="A21514" s="65">
        <v>0</v>
      </c>
      <c r="B21514" s="77" t="s">
        <v>733</v>
      </c>
      <c r="C21514" s="76">
        <v>0</v>
      </c>
      <c r="D21514" s="96">
        <f>IF(C21560+C21565=0,1,2)</f>
        <v>2</v>
      </c>
    </row>
    <row r="21515" spans="1:4" ht="15" hidden="1" x14ac:dyDescent="0.2">
      <c r="A21515" s="65">
        <v>0</v>
      </c>
      <c r="B21515" s="77" t="s">
        <v>738</v>
      </c>
      <c r="C21515" s="76">
        <v>0</v>
      </c>
      <c r="D21515" s="96">
        <f>IF(C21560+C21565=0,1,2)</f>
        <v>2</v>
      </c>
    </row>
    <row r="21516" spans="1:4" ht="15" hidden="1" x14ac:dyDescent="0.2">
      <c r="A21516" s="65">
        <v>0</v>
      </c>
      <c r="B21516" s="73" t="s">
        <v>789</v>
      </c>
      <c r="C21516" s="76">
        <v>0</v>
      </c>
      <c r="D21516" s="96">
        <f>IF(C21560+C21565=0,1,2)</f>
        <v>2</v>
      </c>
    </row>
    <row r="21517" spans="1:4" ht="15" hidden="1" x14ac:dyDescent="0.2">
      <c r="A21517" s="65">
        <v>0</v>
      </c>
      <c r="B21517" s="77" t="s">
        <v>790</v>
      </c>
      <c r="C21517" s="76">
        <v>0</v>
      </c>
      <c r="D21517" s="96">
        <f>IF(C21560+C21565=0,1,2)</f>
        <v>2</v>
      </c>
    </row>
    <row r="21518" spans="1:4" ht="15" hidden="1" x14ac:dyDescent="0.2">
      <c r="A21518" s="65">
        <f t="shared" si="336"/>
        <v>0</v>
      </c>
      <c r="B21518" s="97"/>
      <c r="C21518" s="98"/>
      <c r="D21518" s="96">
        <f>IF(C21560+C21565=0,1,2)</f>
        <v>2</v>
      </c>
    </row>
    <row r="21519" spans="1:4" ht="15" hidden="1" x14ac:dyDescent="0.2">
      <c r="A21519" s="65">
        <f t="shared" si="336"/>
        <v>0</v>
      </c>
      <c r="B21519" s="99" t="s">
        <v>816</v>
      </c>
      <c r="C21519" s="100"/>
      <c r="D21519" s="96">
        <f>IF(C21560+C21565=0,1,2)</f>
        <v>2</v>
      </c>
    </row>
    <row r="21520" spans="1:4" ht="15" x14ac:dyDescent="0.2">
      <c r="B21520" s="112" t="s">
        <v>3</v>
      </c>
      <c r="C21520" s="72">
        <v>4143.4480199999998</v>
      </c>
      <c r="D21520" s="66"/>
    </row>
    <row r="21521" spans="1:4" ht="15" x14ac:dyDescent="0.2">
      <c r="B21521" s="85" t="s">
        <v>4</v>
      </c>
      <c r="C21521" s="92">
        <v>2442.9290900000001</v>
      </c>
      <c r="D21521" s="96"/>
    </row>
    <row r="21522" spans="1:4" ht="15" x14ac:dyDescent="0.2">
      <c r="B21522" s="85" t="s">
        <v>5</v>
      </c>
      <c r="C21522" s="92">
        <v>967.40602000000001</v>
      </c>
      <c r="D21522" s="96"/>
    </row>
    <row r="21523" spans="1:4" ht="15" hidden="1" x14ac:dyDescent="0.2">
      <c r="A21523" s="65">
        <v>0</v>
      </c>
      <c r="B21523" s="102" t="s">
        <v>796</v>
      </c>
      <c r="C21523" s="103">
        <v>539.70531000000005</v>
      </c>
      <c r="D21523" s="96">
        <f>IF(C21560+C21565=0,1,2)</f>
        <v>2</v>
      </c>
    </row>
    <row r="21524" spans="1:4" ht="15" hidden="1" x14ac:dyDescent="0.2">
      <c r="A21524" s="65">
        <v>0</v>
      </c>
      <c r="B21524" s="102" t="s">
        <v>797</v>
      </c>
      <c r="C21524" s="103">
        <v>19.737929999999999</v>
      </c>
      <c r="D21524" s="96">
        <f>IF(C21560+C21565=0,1,2)</f>
        <v>2</v>
      </c>
    </row>
    <row r="21525" spans="1:4" ht="15" hidden="1" x14ac:dyDescent="0.2">
      <c r="A21525" s="65">
        <v>0</v>
      </c>
      <c r="B21525" s="102" t="s">
        <v>798</v>
      </c>
      <c r="C21525" s="103">
        <v>168.67654999999999</v>
      </c>
      <c r="D21525" s="96">
        <f>IF(C21560+C21565=0,1,2)</f>
        <v>2</v>
      </c>
    </row>
    <row r="21526" spans="1:4" ht="15" hidden="1" x14ac:dyDescent="0.2">
      <c r="A21526" s="65">
        <v>0</v>
      </c>
      <c r="B21526" s="102" t="s">
        <v>799</v>
      </c>
      <c r="C21526" s="103">
        <v>4.1994499999999997</v>
      </c>
      <c r="D21526" s="96">
        <f>IF(C21560+C21565=0,1,2)</f>
        <v>2</v>
      </c>
    </row>
    <row r="21527" spans="1:4" ht="15" hidden="1" x14ac:dyDescent="0.2">
      <c r="A21527" s="65">
        <v>0</v>
      </c>
      <c r="B21527" s="102" t="s">
        <v>800</v>
      </c>
      <c r="C21527" s="103">
        <v>0</v>
      </c>
      <c r="D21527" s="96">
        <f>IF(C21560+C21565=0,1,2)</f>
        <v>2</v>
      </c>
    </row>
    <row r="21528" spans="1:4" ht="15" hidden="1" x14ac:dyDescent="0.2">
      <c r="A21528" s="65">
        <v>0</v>
      </c>
      <c r="B21528" s="102" t="s">
        <v>801</v>
      </c>
      <c r="C21528" s="103">
        <v>0</v>
      </c>
      <c r="D21528" s="96">
        <f>IF(C21560+C21565=0,1,2)</f>
        <v>2</v>
      </c>
    </row>
    <row r="21529" spans="1:4" ht="30" hidden="1" x14ac:dyDescent="0.2">
      <c r="A21529" s="65">
        <v>0</v>
      </c>
      <c r="B21529" s="102" t="s">
        <v>802</v>
      </c>
      <c r="C21529" s="103">
        <v>0</v>
      </c>
      <c r="D21529" s="96">
        <f>IF(C21560+C21565=0,1,2)</f>
        <v>2</v>
      </c>
    </row>
    <row r="21530" spans="1:4" ht="30" hidden="1" x14ac:dyDescent="0.2">
      <c r="A21530" s="65">
        <v>0</v>
      </c>
      <c r="B21530" s="102" t="s">
        <v>803</v>
      </c>
      <c r="C21530" s="103">
        <v>59.367229999999999</v>
      </c>
      <c r="D21530" s="96">
        <f>IF(C21560+C21565=0,1,2)</f>
        <v>2</v>
      </c>
    </row>
    <row r="21531" spans="1:4" ht="15" hidden="1" x14ac:dyDescent="0.2">
      <c r="A21531" s="65">
        <v>0</v>
      </c>
      <c r="B21531" s="102" t="s">
        <v>804</v>
      </c>
      <c r="C21531" s="103">
        <v>0</v>
      </c>
      <c r="D21531" s="96">
        <f>IF(C21560+C21565=0,1,2)</f>
        <v>2</v>
      </c>
    </row>
    <row r="21532" spans="1:4" ht="15" hidden="1" x14ac:dyDescent="0.2">
      <c r="A21532" s="65">
        <v>0</v>
      </c>
      <c r="B21532" s="102" t="s">
        <v>805</v>
      </c>
      <c r="C21532" s="103">
        <v>175.71955</v>
      </c>
      <c r="D21532" s="96">
        <f>IF(C21560+C21565=0,1,2)</f>
        <v>2</v>
      </c>
    </row>
    <row r="21533" spans="1:4" ht="15" hidden="1" x14ac:dyDescent="0.2">
      <c r="A21533" s="65">
        <f t="shared" si="336"/>
        <v>0</v>
      </c>
      <c r="B21533" s="85" t="s">
        <v>806</v>
      </c>
      <c r="C21533" s="92">
        <v>0</v>
      </c>
      <c r="D21533" s="96">
        <f>IF(C21560+C21565=0,1,2)</f>
        <v>2</v>
      </c>
    </row>
    <row r="21534" spans="1:4" ht="15" hidden="1" x14ac:dyDescent="0.2">
      <c r="A21534" s="65">
        <f t="shared" si="336"/>
        <v>0</v>
      </c>
      <c r="B21534" s="85" t="s">
        <v>6</v>
      </c>
      <c r="C21534" s="92">
        <v>0</v>
      </c>
      <c r="D21534" s="96">
        <f>IF(C21560+C21565=0,1,2)</f>
        <v>2</v>
      </c>
    </row>
    <row r="21535" spans="1:4" ht="15" hidden="1" x14ac:dyDescent="0.2">
      <c r="A21535" s="65">
        <f t="shared" si="336"/>
        <v>0</v>
      </c>
      <c r="B21535" s="73" t="s">
        <v>7</v>
      </c>
      <c r="C21535" s="76">
        <v>0</v>
      </c>
      <c r="D21535" s="96">
        <f>IF(C21560+C21565=0,1,2)</f>
        <v>2</v>
      </c>
    </row>
    <row r="21536" spans="1:4" ht="15" x14ac:dyDescent="0.2">
      <c r="B21536" s="85" t="s">
        <v>8</v>
      </c>
      <c r="C21536" s="92">
        <v>585</v>
      </c>
      <c r="D21536" s="96"/>
    </row>
    <row r="21537" spans="1:4" ht="15" x14ac:dyDescent="0.2">
      <c r="B21537" s="85" t="s">
        <v>9</v>
      </c>
      <c r="C21537" s="92">
        <v>112.62219</v>
      </c>
      <c r="D21537" s="96"/>
    </row>
    <row r="21538" spans="1:4" ht="15" x14ac:dyDescent="0.2">
      <c r="B21538" s="85" t="s">
        <v>10</v>
      </c>
      <c r="C21538" s="92">
        <v>35.490720000000003</v>
      </c>
      <c r="D21538" s="96"/>
    </row>
    <row r="21539" spans="1:4" ht="15" x14ac:dyDescent="0.2">
      <c r="B21539" s="81" t="s">
        <v>11</v>
      </c>
      <c r="C21539" s="76">
        <v>2.73245</v>
      </c>
      <c r="D21539" s="66"/>
    </row>
    <row r="21540" spans="1:4" ht="15" hidden="1" x14ac:dyDescent="0.2">
      <c r="A21540" s="65">
        <f t="shared" si="336"/>
        <v>0</v>
      </c>
      <c r="B21540" s="81" t="s">
        <v>12</v>
      </c>
      <c r="C21540" s="76">
        <v>0</v>
      </c>
      <c r="D21540" s="96">
        <f>IF(C21560+C21565=0,1,2)</f>
        <v>2</v>
      </c>
    </row>
    <row r="21541" spans="1:4" ht="15" hidden="1" x14ac:dyDescent="0.2">
      <c r="A21541" s="65">
        <v>0</v>
      </c>
      <c r="B21541" s="104" t="s">
        <v>784</v>
      </c>
      <c r="C21541" s="105">
        <v>0</v>
      </c>
      <c r="D21541" s="96">
        <f>IF(C21560+C21565=0,1,2)</f>
        <v>2</v>
      </c>
    </row>
    <row r="21542" spans="1:4" ht="15" hidden="1" x14ac:dyDescent="0.2">
      <c r="A21542" s="65">
        <v>0</v>
      </c>
      <c r="B21542" s="102" t="s">
        <v>785</v>
      </c>
      <c r="C21542" s="103">
        <v>0</v>
      </c>
      <c r="D21542" s="96">
        <f>IF(C21560+C21565=0,1,2)</f>
        <v>2</v>
      </c>
    </row>
    <row r="21543" spans="1:4" ht="15" hidden="1" x14ac:dyDescent="0.2">
      <c r="A21543" s="65">
        <v>0</v>
      </c>
      <c r="B21543" s="102" t="s">
        <v>807</v>
      </c>
      <c r="C21543" s="103">
        <v>0</v>
      </c>
      <c r="D21543" s="96">
        <f>IF(C21560+C21565=0,1,2)</f>
        <v>2</v>
      </c>
    </row>
    <row r="21544" spans="1:4" ht="15" hidden="1" x14ac:dyDescent="0.2">
      <c r="A21544" s="65">
        <v>0</v>
      </c>
      <c r="B21544" s="106" t="s">
        <v>734</v>
      </c>
      <c r="C21544" s="92">
        <v>0</v>
      </c>
      <c r="D21544" s="96">
        <f>IF(C21560+C21565=0,1,2)</f>
        <v>2</v>
      </c>
    </row>
    <row r="21545" spans="1:4" ht="15" hidden="1" x14ac:dyDescent="0.2">
      <c r="A21545" s="65">
        <v>0</v>
      </c>
      <c r="B21545" s="77" t="s">
        <v>808</v>
      </c>
      <c r="C21545" s="76">
        <v>0</v>
      </c>
      <c r="D21545" s="96">
        <f>IF(C21560+C21565=0,1,2)</f>
        <v>2</v>
      </c>
    </row>
    <row r="21546" spans="1:4" ht="15" hidden="1" x14ac:dyDescent="0.2">
      <c r="A21546" s="65">
        <f t="shared" si="336"/>
        <v>0</v>
      </c>
      <c r="B21546" s="81" t="s">
        <v>13</v>
      </c>
      <c r="C21546" s="76">
        <v>0</v>
      </c>
      <c r="D21546" s="96">
        <f>IF(C21560+C21565=0,1,2)</f>
        <v>2</v>
      </c>
    </row>
    <row r="21547" spans="1:4" ht="15" hidden="1" x14ac:dyDescent="0.2">
      <c r="A21547" s="65">
        <v>0</v>
      </c>
      <c r="B21547" s="104" t="s">
        <v>788</v>
      </c>
      <c r="C21547" s="105">
        <v>0</v>
      </c>
      <c r="D21547" s="96">
        <f>IF(C21560+C21565=0,1,2)</f>
        <v>2</v>
      </c>
    </row>
    <row r="21548" spans="1:4" ht="15" hidden="1" x14ac:dyDescent="0.2">
      <c r="A21548" s="65">
        <v>0</v>
      </c>
      <c r="B21548" s="102" t="s">
        <v>785</v>
      </c>
      <c r="C21548" s="103">
        <v>0</v>
      </c>
      <c r="D21548" s="96">
        <f>IF(C21560+C21565=0,1,2)</f>
        <v>2</v>
      </c>
    </row>
    <row r="21549" spans="1:4" ht="15" hidden="1" x14ac:dyDescent="0.2">
      <c r="A21549" s="65">
        <v>0</v>
      </c>
      <c r="B21549" s="102" t="s">
        <v>733</v>
      </c>
      <c r="C21549" s="103">
        <v>0</v>
      </c>
      <c r="D21549" s="96">
        <f>IF(C21560+C21565=0,1,2)</f>
        <v>2</v>
      </c>
    </row>
    <row r="21550" spans="1:4" ht="30" hidden="1" x14ac:dyDescent="0.2">
      <c r="A21550" s="65">
        <f t="shared" si="336"/>
        <v>0</v>
      </c>
      <c r="B21550" s="106" t="s">
        <v>809</v>
      </c>
      <c r="C21550" s="92">
        <v>0</v>
      </c>
      <c r="D21550" s="96">
        <f>IF(C21560+C21565=0,1,2)</f>
        <v>2</v>
      </c>
    </row>
    <row r="21551" spans="1:4" ht="15" hidden="1" x14ac:dyDescent="0.2">
      <c r="A21551" s="65">
        <v>0</v>
      </c>
      <c r="B21551" s="77" t="s">
        <v>738</v>
      </c>
      <c r="C21551" s="76">
        <v>0</v>
      </c>
      <c r="D21551" s="96">
        <f>IF(C21560+C21565=0,1,2)</f>
        <v>2</v>
      </c>
    </row>
    <row r="21552" spans="1:4" ht="15" hidden="1" x14ac:dyDescent="0.2">
      <c r="A21552" s="65">
        <v>0</v>
      </c>
      <c r="B21552" s="104" t="s">
        <v>789</v>
      </c>
      <c r="C21552" s="105">
        <v>0</v>
      </c>
      <c r="D21552" s="96">
        <f>IF(C21560+C21565=0,1,2)</f>
        <v>2</v>
      </c>
    </row>
    <row r="21553" spans="1:4" ht="15" hidden="1" x14ac:dyDescent="0.2">
      <c r="A21553" s="65">
        <v>0</v>
      </c>
      <c r="B21553" s="102" t="s">
        <v>732</v>
      </c>
      <c r="C21553" s="103">
        <v>0</v>
      </c>
      <c r="D21553" s="96">
        <f>IF(C21560+C21565=0,1,2)</f>
        <v>2</v>
      </c>
    </row>
    <row r="21554" spans="1:4" ht="15" hidden="1" x14ac:dyDescent="0.2">
      <c r="A21554" s="65">
        <v>0</v>
      </c>
      <c r="B21554" s="102" t="s">
        <v>737</v>
      </c>
      <c r="C21554" s="103">
        <v>0</v>
      </c>
      <c r="D21554" s="96">
        <f>IF(C21560+C21565=0,1,2)</f>
        <v>2</v>
      </c>
    </row>
    <row r="21555" spans="1:4" ht="15" hidden="1" x14ac:dyDescent="0.2">
      <c r="A21555" s="65">
        <v>0</v>
      </c>
      <c r="B21555" s="102" t="s">
        <v>733</v>
      </c>
      <c r="C21555" s="103">
        <v>0</v>
      </c>
      <c r="D21555" s="96">
        <f>IF(C21560+C21565=0,1,2)</f>
        <v>2</v>
      </c>
    </row>
    <row r="21556" spans="1:4" ht="15" hidden="1" x14ac:dyDescent="0.2">
      <c r="A21556" s="65">
        <v>0</v>
      </c>
      <c r="B21556" s="106" t="s">
        <v>734</v>
      </c>
      <c r="C21556" s="92">
        <v>0</v>
      </c>
      <c r="D21556" s="96">
        <f>IF(C21560+C21565=0,1,2)</f>
        <v>2</v>
      </c>
    </row>
    <row r="21557" spans="1:4" ht="15" hidden="1" x14ac:dyDescent="0.2">
      <c r="A21557" s="65">
        <v>0</v>
      </c>
      <c r="B21557" s="77" t="s">
        <v>738</v>
      </c>
      <c r="C21557" s="76">
        <v>0</v>
      </c>
      <c r="D21557" s="96">
        <f>IF(C21560+C21565=0,1,2)</f>
        <v>2</v>
      </c>
    </row>
    <row r="21558" spans="1:4" ht="15" hidden="1" x14ac:dyDescent="0.2">
      <c r="A21558" s="65">
        <f t="shared" si="336"/>
        <v>0</v>
      </c>
      <c r="B21558" s="97"/>
      <c r="C21558" s="98"/>
      <c r="D21558" s="96">
        <f>IF(C21560+C21565=0,1,2)</f>
        <v>2</v>
      </c>
    </row>
    <row r="21559" spans="1:4" ht="15" hidden="1" x14ac:dyDescent="0.2">
      <c r="A21559" s="65">
        <f t="shared" si="336"/>
        <v>0</v>
      </c>
      <c r="B21559" s="99" t="s">
        <v>817</v>
      </c>
      <c r="C21559" s="100"/>
      <c r="D21559" s="96">
        <f>IF(C21560+C21565=0,1,2)</f>
        <v>2</v>
      </c>
    </row>
    <row r="21560" spans="1:4" ht="15" x14ac:dyDescent="0.2">
      <c r="B21560" s="79" t="s">
        <v>741</v>
      </c>
      <c r="C21560" s="80">
        <v>5952.55249</v>
      </c>
      <c r="D21560" s="96"/>
    </row>
    <row r="21561" spans="1:4" ht="15" x14ac:dyDescent="0.2">
      <c r="B21561" s="113" t="s">
        <v>721</v>
      </c>
      <c r="C21561" s="72">
        <v>5952.55249</v>
      </c>
      <c r="D21561" s="66"/>
    </row>
    <row r="21562" spans="1:4" ht="15" hidden="1" x14ac:dyDescent="0.2">
      <c r="A21562" s="65">
        <f t="shared" si="336"/>
        <v>0</v>
      </c>
      <c r="B21562" s="85" t="s">
        <v>742</v>
      </c>
      <c r="C21562" s="92">
        <v>0</v>
      </c>
      <c r="D21562" s="96">
        <f>IF(C21560+C21565=0,1,2)</f>
        <v>2</v>
      </c>
    </row>
    <row r="21563" spans="1:4" ht="15" hidden="1" x14ac:dyDescent="0.2">
      <c r="A21563" s="65">
        <f t="shared" si="336"/>
        <v>0</v>
      </c>
      <c r="B21563" s="85" t="s">
        <v>743</v>
      </c>
      <c r="C21563" s="92">
        <v>0</v>
      </c>
      <c r="D21563" s="96">
        <f>IF(C21560+C21565=0,1,2)</f>
        <v>2</v>
      </c>
    </row>
    <row r="21564" spans="1:4" ht="15" hidden="1" x14ac:dyDescent="0.2">
      <c r="A21564" s="65">
        <f t="shared" si="336"/>
        <v>0</v>
      </c>
      <c r="B21564" s="85" t="s">
        <v>744</v>
      </c>
      <c r="C21564" s="92">
        <v>0</v>
      </c>
      <c r="D21564" s="96">
        <f>IF(C21560+C21565=0,1,2)</f>
        <v>2</v>
      </c>
    </row>
    <row r="21565" spans="1:4" ht="15" x14ac:dyDescent="0.2">
      <c r="B21565" s="79" t="s">
        <v>745</v>
      </c>
      <c r="C21565" s="80">
        <v>4146.1804700000002</v>
      </c>
      <c r="D21565" s="96"/>
    </row>
    <row r="21566" spans="1:4" ht="15" x14ac:dyDescent="0.2">
      <c r="B21566" s="113" t="s">
        <v>3</v>
      </c>
      <c r="C21566" s="72">
        <v>4143.4480199999998</v>
      </c>
      <c r="D21566" s="66"/>
    </row>
    <row r="21567" spans="1:4" ht="15" x14ac:dyDescent="0.2">
      <c r="B21567" s="85" t="s">
        <v>11</v>
      </c>
      <c r="C21567" s="92">
        <v>2.73245</v>
      </c>
      <c r="D21567" s="66"/>
    </row>
    <row r="21568" spans="1:4" ht="15" hidden="1" x14ac:dyDescent="0.2">
      <c r="A21568" s="65">
        <f t="shared" si="336"/>
        <v>0</v>
      </c>
      <c r="B21568" s="85" t="s">
        <v>746</v>
      </c>
      <c r="C21568" s="92">
        <v>0</v>
      </c>
      <c r="D21568" s="96">
        <f>IF(C21560+C21565=0,1,2)</f>
        <v>2</v>
      </c>
    </row>
    <row r="21569" spans="1:4" ht="15" hidden="1" x14ac:dyDescent="0.2">
      <c r="A21569" s="65">
        <f t="shared" si="336"/>
        <v>0</v>
      </c>
      <c r="B21569" s="85" t="s">
        <v>13</v>
      </c>
      <c r="C21569" s="92">
        <v>0</v>
      </c>
      <c r="D21569" s="96">
        <f>IF(C21560+C21565=0,1,2)</f>
        <v>2</v>
      </c>
    </row>
    <row r="21570" spans="1:4" ht="15" hidden="1" x14ac:dyDescent="0.2">
      <c r="A21570" s="65">
        <f t="shared" si="336"/>
        <v>1806.37202</v>
      </c>
      <c r="B21570" s="94" t="s">
        <v>747</v>
      </c>
      <c r="C21570" s="95">
        <v>1806.37202</v>
      </c>
      <c r="D21570" s="65">
        <f>IF(C21560+C21565=0,1,2)</f>
        <v>2</v>
      </c>
    </row>
    <row r="21571" spans="1:4" ht="15" hidden="1" x14ac:dyDescent="0.2">
      <c r="A21571" s="65">
        <f t="shared" si="336"/>
        <v>6395.1346700000004</v>
      </c>
      <c r="B21571" s="94" t="s">
        <v>812</v>
      </c>
      <c r="C21571" s="95">
        <v>6395.1346700000004</v>
      </c>
      <c r="D21571" s="65">
        <f>IF(C21560+C21565=0,1,2)</f>
        <v>2</v>
      </c>
    </row>
    <row r="21572" spans="1:4" ht="15" hidden="1" x14ac:dyDescent="0.2">
      <c r="A21572" s="65">
        <f t="shared" si="336"/>
        <v>8201.5066900000002</v>
      </c>
      <c r="B21572" s="94" t="s">
        <v>813</v>
      </c>
      <c r="C21572" s="95">
        <v>8201.5066900000002</v>
      </c>
      <c r="D21572" s="65">
        <f>IF(C21560+C21565=0,1,2)</f>
        <v>2</v>
      </c>
    </row>
    <row r="21573" spans="1:4" ht="15" hidden="1" x14ac:dyDescent="0.2">
      <c r="A21573" s="65">
        <f t="shared" si="336"/>
        <v>0</v>
      </c>
      <c r="B21573" s="108"/>
      <c r="C21573" s="109"/>
      <c r="D21573" s="96">
        <f>IF(C21560+C21565=0,1,2)</f>
        <v>2</v>
      </c>
    </row>
    <row r="21574" spans="1:4" ht="15" hidden="1" x14ac:dyDescent="0.2">
      <c r="A21574" s="65">
        <f t="shared" si="336"/>
        <v>0</v>
      </c>
      <c r="B21574" s="82" t="s">
        <v>791</v>
      </c>
      <c r="C21574" s="100"/>
      <c r="D21574" s="96">
        <f>IF(C21560+C21565=0,1,2)</f>
        <v>2</v>
      </c>
    </row>
    <row r="21575" spans="1:4" ht="15" x14ac:dyDescent="0.2">
      <c r="B21575" s="107" t="s">
        <v>792</v>
      </c>
      <c r="C21575" s="114">
        <v>205</v>
      </c>
      <c r="D21575" s="96"/>
    </row>
    <row r="21576" spans="1:4" ht="15" x14ac:dyDescent="0.2">
      <c r="B21576" s="81" t="s">
        <v>793</v>
      </c>
      <c r="C21576" s="110">
        <v>123</v>
      </c>
      <c r="D21576" s="96"/>
    </row>
    <row r="21577" spans="1:4" ht="15" x14ac:dyDescent="0.2">
      <c r="B21577" s="81" t="s">
        <v>794</v>
      </c>
      <c r="C21577" s="110">
        <v>82</v>
      </c>
      <c r="D21577" s="96"/>
    </row>
    <row r="21578" spans="1:4" ht="15" hidden="1" x14ac:dyDescent="0.2">
      <c r="A21578" s="65">
        <f t="shared" ref="A21578:A21633" si="337">C21578</f>
        <v>0</v>
      </c>
      <c r="B21578" s="111"/>
      <c r="C21578" s="109"/>
      <c r="D21578" s="96">
        <f>IF(C21560+C21565=0,1,2)</f>
        <v>2</v>
      </c>
    </row>
    <row r="21579" spans="1:4" ht="30" customHeight="1" x14ac:dyDescent="0.2">
      <c r="B21579" s="117" t="s">
        <v>1066</v>
      </c>
      <c r="C21579" s="118"/>
      <c r="D21579" s="96"/>
    </row>
    <row r="21580" spans="1:4" ht="15" hidden="1" x14ac:dyDescent="0.2">
      <c r="A21580" s="65">
        <f t="shared" si="337"/>
        <v>0</v>
      </c>
      <c r="B21580" s="97"/>
      <c r="C21580" s="98"/>
      <c r="D21580" s="96">
        <f>IF(C21643+C21648=0,1,2)</f>
        <v>2</v>
      </c>
    </row>
    <row r="21581" spans="1:4" ht="15" hidden="1" x14ac:dyDescent="0.2">
      <c r="A21581" s="65">
        <f t="shared" si="337"/>
        <v>0</v>
      </c>
      <c r="B21581" s="99" t="s">
        <v>815</v>
      </c>
      <c r="C21581" s="100"/>
      <c r="D21581" s="96">
        <f>IF(C21643+C21648=0,1,2)</f>
        <v>2</v>
      </c>
    </row>
    <row r="21582" spans="1:4" ht="15" x14ac:dyDescent="0.2">
      <c r="B21582" s="112" t="s">
        <v>721</v>
      </c>
      <c r="C21582" s="72">
        <v>5270.16129</v>
      </c>
      <c r="D21582" s="96"/>
    </row>
    <row r="21583" spans="1:4" ht="15" hidden="1" x14ac:dyDescent="0.2">
      <c r="A21583" s="65">
        <f t="shared" si="337"/>
        <v>0</v>
      </c>
      <c r="B21583" s="73" t="s">
        <v>722</v>
      </c>
      <c r="C21583" s="76"/>
      <c r="D21583" s="96">
        <f>IF(C21643+C21648=0,1,2)</f>
        <v>2</v>
      </c>
    </row>
    <row r="21584" spans="1:4" ht="15" hidden="1" x14ac:dyDescent="0.2">
      <c r="A21584" s="65">
        <f t="shared" si="337"/>
        <v>0</v>
      </c>
      <c r="B21584" s="73" t="s">
        <v>783</v>
      </c>
      <c r="C21584" s="76"/>
      <c r="D21584" s="96">
        <f>IF(C21643+C21648=0,1,2)</f>
        <v>2</v>
      </c>
    </row>
    <row r="21585" spans="1:4" ht="15" hidden="1" x14ac:dyDescent="0.2">
      <c r="A21585" s="65">
        <f t="shared" si="337"/>
        <v>0</v>
      </c>
      <c r="B21585" s="73" t="s">
        <v>8</v>
      </c>
      <c r="C21585" s="76">
        <v>0</v>
      </c>
      <c r="D21585" s="96">
        <f>IF(C21643+C21648=0,1,2)</f>
        <v>2</v>
      </c>
    </row>
    <row r="21586" spans="1:4" ht="15" x14ac:dyDescent="0.2">
      <c r="B21586" s="113" t="s">
        <v>723</v>
      </c>
      <c r="C21586" s="72">
        <v>5270.16129</v>
      </c>
      <c r="D21586" s="96"/>
    </row>
    <row r="21587" spans="1:4" ht="15" hidden="1" x14ac:dyDescent="0.2">
      <c r="A21587" s="65">
        <f t="shared" si="337"/>
        <v>0</v>
      </c>
      <c r="B21587" s="81" t="s">
        <v>742</v>
      </c>
      <c r="C21587" s="76">
        <v>0</v>
      </c>
      <c r="D21587" s="96">
        <f>IF(C21643+C21648=0,1,2)</f>
        <v>2</v>
      </c>
    </row>
    <row r="21588" spans="1:4" ht="15" hidden="1" x14ac:dyDescent="0.2">
      <c r="A21588" s="65">
        <f t="shared" si="337"/>
        <v>0</v>
      </c>
      <c r="B21588" s="81" t="s">
        <v>748</v>
      </c>
      <c r="C21588" s="76">
        <v>0</v>
      </c>
      <c r="D21588" s="96">
        <f>IF(C21643+C21648=0,1,2)</f>
        <v>2</v>
      </c>
    </row>
    <row r="21589" spans="1:4" ht="15" hidden="1" x14ac:dyDescent="0.2">
      <c r="A21589" s="65">
        <v>0</v>
      </c>
      <c r="B21589" s="73" t="s">
        <v>784</v>
      </c>
      <c r="C21589" s="76">
        <v>0</v>
      </c>
      <c r="D21589" s="96">
        <f>IF(C21643+C21648=0,1,2)</f>
        <v>2</v>
      </c>
    </row>
    <row r="21590" spans="1:4" ht="15" hidden="1" x14ac:dyDescent="0.2">
      <c r="A21590" s="65">
        <v>0</v>
      </c>
      <c r="B21590" s="77" t="s">
        <v>785</v>
      </c>
      <c r="C21590" s="76">
        <v>0</v>
      </c>
      <c r="D21590" s="96">
        <f>IF(C21643+C21648=0,1,2)</f>
        <v>2</v>
      </c>
    </row>
    <row r="21591" spans="1:4" ht="15" hidden="1" x14ac:dyDescent="0.2">
      <c r="A21591" s="65">
        <v>0</v>
      </c>
      <c r="B21591" s="77" t="s">
        <v>733</v>
      </c>
      <c r="C21591" s="76">
        <v>0</v>
      </c>
      <c r="D21591" s="96">
        <f>IF(C21643+C21648=0,1,2)</f>
        <v>2</v>
      </c>
    </row>
    <row r="21592" spans="1:4" ht="15" hidden="1" x14ac:dyDescent="0.2">
      <c r="A21592" s="65">
        <v>0</v>
      </c>
      <c r="B21592" s="77" t="s">
        <v>786</v>
      </c>
      <c r="C21592" s="76">
        <v>0</v>
      </c>
      <c r="D21592" s="96">
        <f>IF(C21643+C21648=0,1,2)</f>
        <v>2</v>
      </c>
    </row>
    <row r="21593" spans="1:4" ht="15" hidden="1" x14ac:dyDescent="0.2">
      <c r="A21593" s="65">
        <v>0</v>
      </c>
      <c r="B21593" s="77" t="s">
        <v>787</v>
      </c>
      <c r="C21593" s="76">
        <v>0</v>
      </c>
      <c r="D21593" s="96">
        <f>IF(C21643+C21648=0,1,2)</f>
        <v>2</v>
      </c>
    </row>
    <row r="21594" spans="1:4" ht="15" hidden="1" x14ac:dyDescent="0.2">
      <c r="A21594" s="65">
        <f t="shared" si="337"/>
        <v>0</v>
      </c>
      <c r="B21594" s="81" t="s">
        <v>744</v>
      </c>
      <c r="C21594" s="76">
        <v>0</v>
      </c>
      <c r="D21594" s="96">
        <f>IF(C21643+C21648=0,1,2)</f>
        <v>2</v>
      </c>
    </row>
    <row r="21595" spans="1:4" ht="15" hidden="1" x14ac:dyDescent="0.2">
      <c r="A21595" s="65">
        <v>0</v>
      </c>
      <c r="B21595" s="73" t="s">
        <v>788</v>
      </c>
      <c r="C21595" s="76">
        <v>0</v>
      </c>
      <c r="D21595" s="96">
        <f>IF(C21643+C21648=0,1,2)</f>
        <v>2</v>
      </c>
    </row>
    <row r="21596" spans="1:4" ht="15" hidden="1" x14ac:dyDescent="0.2">
      <c r="A21596" s="65">
        <v>0</v>
      </c>
      <c r="B21596" s="77" t="s">
        <v>737</v>
      </c>
      <c r="C21596" s="76">
        <v>0</v>
      </c>
      <c r="D21596" s="96">
        <f>IF(C21643+C21648=0,1,2)</f>
        <v>2</v>
      </c>
    </row>
    <row r="21597" spans="1:4" ht="15" hidden="1" x14ac:dyDescent="0.2">
      <c r="A21597" s="65">
        <v>0</v>
      </c>
      <c r="B21597" s="77" t="s">
        <v>733</v>
      </c>
      <c r="C21597" s="76">
        <v>0</v>
      </c>
      <c r="D21597" s="96">
        <f>IF(C21643+C21648=0,1,2)</f>
        <v>2</v>
      </c>
    </row>
    <row r="21598" spans="1:4" ht="15" hidden="1" x14ac:dyDescent="0.2">
      <c r="A21598" s="65">
        <v>0</v>
      </c>
      <c r="B21598" s="77" t="s">
        <v>738</v>
      </c>
      <c r="C21598" s="76">
        <v>0</v>
      </c>
      <c r="D21598" s="96">
        <f>IF(C21643+C21648=0,1,2)</f>
        <v>2</v>
      </c>
    </row>
    <row r="21599" spans="1:4" ht="15" hidden="1" x14ac:dyDescent="0.2">
      <c r="A21599" s="65">
        <v>0</v>
      </c>
      <c r="B21599" s="73" t="s">
        <v>789</v>
      </c>
      <c r="C21599" s="76">
        <v>0</v>
      </c>
      <c r="D21599" s="96">
        <f>IF(C21643+C21648=0,1,2)</f>
        <v>2</v>
      </c>
    </row>
    <row r="21600" spans="1:4" ht="15" hidden="1" x14ac:dyDescent="0.2">
      <c r="A21600" s="65">
        <v>0</v>
      </c>
      <c r="B21600" s="77" t="s">
        <v>790</v>
      </c>
      <c r="C21600" s="76">
        <v>0</v>
      </c>
      <c r="D21600" s="96">
        <f>IF(C21643+C21648=0,1,2)</f>
        <v>2</v>
      </c>
    </row>
    <row r="21601" spans="1:4" ht="15" hidden="1" x14ac:dyDescent="0.2">
      <c r="A21601" s="65">
        <f t="shared" si="337"/>
        <v>0</v>
      </c>
      <c r="B21601" s="97"/>
      <c r="C21601" s="98"/>
      <c r="D21601" s="96">
        <f>IF(C21643+C21648=0,1,2)</f>
        <v>2</v>
      </c>
    </row>
    <row r="21602" spans="1:4" ht="15" hidden="1" x14ac:dyDescent="0.2">
      <c r="A21602" s="65">
        <f t="shared" si="337"/>
        <v>0</v>
      </c>
      <c r="B21602" s="99" t="s">
        <v>816</v>
      </c>
      <c r="C21602" s="100"/>
      <c r="D21602" s="96">
        <f>IF(C21643+C21648=0,1,2)</f>
        <v>2</v>
      </c>
    </row>
    <row r="21603" spans="1:4" ht="15" x14ac:dyDescent="0.2">
      <c r="B21603" s="112" t="s">
        <v>3</v>
      </c>
      <c r="C21603" s="72">
        <v>2829.51215</v>
      </c>
      <c r="D21603" s="96"/>
    </row>
    <row r="21604" spans="1:4" ht="15" x14ac:dyDescent="0.2">
      <c r="B21604" s="85" t="s">
        <v>4</v>
      </c>
      <c r="C21604" s="92">
        <v>1640.9109599999999</v>
      </c>
      <c r="D21604" s="96"/>
    </row>
    <row r="21605" spans="1:4" ht="15" x14ac:dyDescent="0.2">
      <c r="B21605" s="85" t="s">
        <v>5</v>
      </c>
      <c r="C21605" s="92">
        <v>564.35468000000003</v>
      </c>
      <c r="D21605" s="96"/>
    </row>
    <row r="21606" spans="1:4" ht="15" hidden="1" x14ac:dyDescent="0.2">
      <c r="A21606" s="65">
        <v>0</v>
      </c>
      <c r="B21606" s="102" t="s">
        <v>796</v>
      </c>
      <c r="C21606" s="103">
        <v>291.60162000000003</v>
      </c>
      <c r="D21606" s="96">
        <f>IF(C21643+C21648=0,1,2)</f>
        <v>2</v>
      </c>
    </row>
    <row r="21607" spans="1:4" ht="15" hidden="1" x14ac:dyDescent="0.2">
      <c r="A21607" s="65">
        <v>0</v>
      </c>
      <c r="B21607" s="102" t="s">
        <v>797</v>
      </c>
      <c r="C21607" s="103">
        <v>33.72</v>
      </c>
      <c r="D21607" s="96">
        <f>IF(C21643+C21648=0,1,2)</f>
        <v>2</v>
      </c>
    </row>
    <row r="21608" spans="1:4" ht="15" hidden="1" x14ac:dyDescent="0.2">
      <c r="A21608" s="65">
        <v>0</v>
      </c>
      <c r="B21608" s="102" t="s">
        <v>798</v>
      </c>
      <c r="C21608" s="103">
        <v>87.053190000000001</v>
      </c>
      <c r="D21608" s="96">
        <f>IF(C21643+C21648=0,1,2)</f>
        <v>2</v>
      </c>
    </row>
    <row r="21609" spans="1:4" ht="15" hidden="1" x14ac:dyDescent="0.2">
      <c r="A21609" s="65">
        <v>0</v>
      </c>
      <c r="B21609" s="102" t="s">
        <v>799</v>
      </c>
      <c r="C21609" s="103">
        <v>47.217149999999997</v>
      </c>
      <c r="D21609" s="96">
        <f>IF(C21643+C21648=0,1,2)</f>
        <v>2</v>
      </c>
    </row>
    <row r="21610" spans="1:4" ht="15" hidden="1" x14ac:dyDescent="0.2">
      <c r="A21610" s="65">
        <v>0</v>
      </c>
      <c r="B21610" s="102" t="s">
        <v>800</v>
      </c>
      <c r="C21610" s="103">
        <v>0</v>
      </c>
      <c r="D21610" s="96">
        <f>IF(C21643+C21648=0,1,2)</f>
        <v>2</v>
      </c>
    </row>
    <row r="21611" spans="1:4" ht="15" hidden="1" x14ac:dyDescent="0.2">
      <c r="A21611" s="65">
        <v>0</v>
      </c>
      <c r="B21611" s="102" t="s">
        <v>801</v>
      </c>
      <c r="C21611" s="103">
        <v>2.7469999999999999</v>
      </c>
      <c r="D21611" s="96">
        <f>IF(C21643+C21648=0,1,2)</f>
        <v>2</v>
      </c>
    </row>
    <row r="21612" spans="1:4" ht="30" hidden="1" x14ac:dyDescent="0.2">
      <c r="A21612" s="65">
        <v>0</v>
      </c>
      <c r="B21612" s="102" t="s">
        <v>802</v>
      </c>
      <c r="C21612" s="103">
        <v>1</v>
      </c>
      <c r="D21612" s="96">
        <f>IF(C21643+C21648=0,1,2)</f>
        <v>2</v>
      </c>
    </row>
    <row r="21613" spans="1:4" ht="30" hidden="1" x14ac:dyDescent="0.2">
      <c r="A21613" s="65">
        <v>0</v>
      </c>
      <c r="B21613" s="102" t="s">
        <v>803</v>
      </c>
      <c r="C21613" s="103">
        <v>13.545170000000001</v>
      </c>
      <c r="D21613" s="96">
        <f>IF(C21643+C21648=0,1,2)</f>
        <v>2</v>
      </c>
    </row>
    <row r="21614" spans="1:4" ht="15" hidden="1" x14ac:dyDescent="0.2">
      <c r="A21614" s="65">
        <v>0</v>
      </c>
      <c r="B21614" s="102" t="s">
        <v>804</v>
      </c>
      <c r="C21614" s="103">
        <v>0</v>
      </c>
      <c r="D21614" s="96">
        <f>IF(C21643+C21648=0,1,2)</f>
        <v>2</v>
      </c>
    </row>
    <row r="21615" spans="1:4" ht="15" hidden="1" x14ac:dyDescent="0.2">
      <c r="A21615" s="65">
        <v>0</v>
      </c>
      <c r="B21615" s="102" t="s">
        <v>805</v>
      </c>
      <c r="C21615" s="103">
        <v>87.470550000000003</v>
      </c>
      <c r="D21615" s="96">
        <f>IF(C21643+C21648=0,1,2)</f>
        <v>2</v>
      </c>
    </row>
    <row r="21616" spans="1:4" ht="15" hidden="1" x14ac:dyDescent="0.2">
      <c r="A21616" s="65">
        <f t="shared" si="337"/>
        <v>0</v>
      </c>
      <c r="B21616" s="85" t="s">
        <v>806</v>
      </c>
      <c r="C21616" s="92">
        <v>0</v>
      </c>
      <c r="D21616" s="96">
        <f>IF(C21643+C21648=0,1,2)</f>
        <v>2</v>
      </c>
    </row>
    <row r="21617" spans="1:4" ht="15" hidden="1" x14ac:dyDescent="0.2">
      <c r="A21617" s="65">
        <f t="shared" si="337"/>
        <v>0</v>
      </c>
      <c r="B21617" s="85" t="s">
        <v>6</v>
      </c>
      <c r="C21617" s="92">
        <v>0</v>
      </c>
      <c r="D21617" s="96">
        <f>IF(C21643+C21648=0,1,2)</f>
        <v>2</v>
      </c>
    </row>
    <row r="21618" spans="1:4" ht="15" hidden="1" x14ac:dyDescent="0.2">
      <c r="A21618" s="65">
        <f t="shared" si="337"/>
        <v>0</v>
      </c>
      <c r="B21618" s="73" t="s">
        <v>7</v>
      </c>
      <c r="C21618" s="76">
        <v>0</v>
      </c>
      <c r="D21618" s="96">
        <f>IF(C21643+C21648=0,1,2)</f>
        <v>2</v>
      </c>
    </row>
    <row r="21619" spans="1:4" ht="15" x14ac:dyDescent="0.2">
      <c r="B21619" s="85" t="s">
        <v>8</v>
      </c>
      <c r="C21619" s="92">
        <v>619.07018000000005</v>
      </c>
      <c r="D21619" s="96"/>
    </row>
    <row r="21620" spans="1:4" ht="15" x14ac:dyDescent="0.2">
      <c r="B21620" s="85" t="s">
        <v>9</v>
      </c>
      <c r="C21620" s="92">
        <v>1.4581</v>
      </c>
      <c r="D21620" s="96"/>
    </row>
    <row r="21621" spans="1:4" ht="15" x14ac:dyDescent="0.2">
      <c r="B21621" s="85" t="s">
        <v>10</v>
      </c>
      <c r="C21621" s="92">
        <v>3.7182300000000001</v>
      </c>
      <c r="D21621" s="96"/>
    </row>
    <row r="21622" spans="1:4" ht="15" x14ac:dyDescent="0.2">
      <c r="B21622" s="81" t="s">
        <v>11</v>
      </c>
      <c r="C21622" s="76">
        <v>226.53399999999999</v>
      </c>
      <c r="D21622" s="96"/>
    </row>
    <row r="21623" spans="1:4" ht="15" hidden="1" x14ac:dyDescent="0.2">
      <c r="A21623" s="65">
        <f t="shared" si="337"/>
        <v>0</v>
      </c>
      <c r="B21623" s="81" t="s">
        <v>12</v>
      </c>
      <c r="C21623" s="76">
        <v>0</v>
      </c>
      <c r="D21623" s="96">
        <f>IF(C21643+C21648=0,1,2)</f>
        <v>2</v>
      </c>
    </row>
    <row r="21624" spans="1:4" ht="15" hidden="1" x14ac:dyDescent="0.2">
      <c r="A21624" s="65">
        <v>0</v>
      </c>
      <c r="B21624" s="104" t="s">
        <v>784</v>
      </c>
      <c r="C21624" s="105">
        <v>0</v>
      </c>
      <c r="D21624" s="96">
        <f>IF(C21643+C21648=0,1,2)</f>
        <v>2</v>
      </c>
    </row>
    <row r="21625" spans="1:4" ht="15" hidden="1" x14ac:dyDescent="0.2">
      <c r="A21625" s="65">
        <v>0</v>
      </c>
      <c r="B21625" s="102" t="s">
        <v>785</v>
      </c>
      <c r="C21625" s="103">
        <v>0</v>
      </c>
      <c r="D21625" s="96">
        <f>IF(C21643+C21648=0,1,2)</f>
        <v>2</v>
      </c>
    </row>
    <row r="21626" spans="1:4" ht="15" hidden="1" x14ac:dyDescent="0.2">
      <c r="A21626" s="65">
        <v>0</v>
      </c>
      <c r="B21626" s="102" t="s">
        <v>807</v>
      </c>
      <c r="C21626" s="103">
        <v>0</v>
      </c>
      <c r="D21626" s="96">
        <f>IF(C21643+C21648=0,1,2)</f>
        <v>2</v>
      </c>
    </row>
    <row r="21627" spans="1:4" ht="15" hidden="1" x14ac:dyDescent="0.2">
      <c r="A21627" s="65">
        <v>0</v>
      </c>
      <c r="B21627" s="106" t="s">
        <v>734</v>
      </c>
      <c r="C21627" s="92">
        <v>0</v>
      </c>
      <c r="D21627" s="96">
        <f>IF(C21643+C21648=0,1,2)</f>
        <v>2</v>
      </c>
    </row>
    <row r="21628" spans="1:4" ht="15" hidden="1" x14ac:dyDescent="0.2">
      <c r="A21628" s="65">
        <v>0</v>
      </c>
      <c r="B21628" s="77" t="s">
        <v>808</v>
      </c>
      <c r="C21628" s="76">
        <v>0</v>
      </c>
      <c r="D21628" s="96">
        <f>IF(C21643+C21648=0,1,2)</f>
        <v>2</v>
      </c>
    </row>
    <row r="21629" spans="1:4" ht="15" hidden="1" x14ac:dyDescent="0.2">
      <c r="A21629" s="65">
        <f t="shared" si="337"/>
        <v>0</v>
      </c>
      <c r="B21629" s="81" t="s">
        <v>13</v>
      </c>
      <c r="C21629" s="76">
        <v>0</v>
      </c>
      <c r="D21629" s="96">
        <f>IF(C21643+C21648=0,1,2)</f>
        <v>2</v>
      </c>
    </row>
    <row r="21630" spans="1:4" ht="15" hidden="1" x14ac:dyDescent="0.2">
      <c r="A21630" s="65">
        <v>0</v>
      </c>
      <c r="B21630" s="104" t="s">
        <v>788</v>
      </c>
      <c r="C21630" s="105">
        <v>0</v>
      </c>
      <c r="D21630" s="96">
        <f>IF(C21643+C21648=0,1,2)</f>
        <v>2</v>
      </c>
    </row>
    <row r="21631" spans="1:4" ht="15" hidden="1" x14ac:dyDescent="0.2">
      <c r="A21631" s="65">
        <v>0</v>
      </c>
      <c r="B21631" s="102" t="s">
        <v>785</v>
      </c>
      <c r="C21631" s="103">
        <v>0</v>
      </c>
      <c r="D21631" s="96">
        <f>IF(C21643+C21648=0,1,2)</f>
        <v>2</v>
      </c>
    </row>
    <row r="21632" spans="1:4" ht="15" hidden="1" x14ac:dyDescent="0.2">
      <c r="A21632" s="65">
        <v>0</v>
      </c>
      <c r="B21632" s="102" t="s">
        <v>733</v>
      </c>
      <c r="C21632" s="103">
        <v>0</v>
      </c>
      <c r="D21632" s="96">
        <f>IF(C21643+C21648=0,1,2)</f>
        <v>2</v>
      </c>
    </row>
    <row r="21633" spans="1:4" ht="30" hidden="1" x14ac:dyDescent="0.2">
      <c r="A21633" s="65">
        <f t="shared" si="337"/>
        <v>0</v>
      </c>
      <c r="B21633" s="106" t="s">
        <v>809</v>
      </c>
      <c r="C21633" s="92">
        <v>0</v>
      </c>
      <c r="D21633" s="96">
        <f>IF(C21643+C21648=0,1,2)</f>
        <v>2</v>
      </c>
    </row>
    <row r="21634" spans="1:4" ht="15" hidden="1" x14ac:dyDescent="0.2">
      <c r="A21634" s="65">
        <v>0</v>
      </c>
      <c r="B21634" s="77" t="s">
        <v>738</v>
      </c>
      <c r="C21634" s="76">
        <v>0</v>
      </c>
      <c r="D21634" s="96">
        <f>IF(C21643+C21648=0,1,2)</f>
        <v>2</v>
      </c>
    </row>
    <row r="21635" spans="1:4" ht="15" hidden="1" x14ac:dyDescent="0.2">
      <c r="A21635" s="65">
        <v>0</v>
      </c>
      <c r="B21635" s="104" t="s">
        <v>789</v>
      </c>
      <c r="C21635" s="105">
        <v>0</v>
      </c>
      <c r="D21635" s="96">
        <f>IF(C21643+C21648=0,1,2)</f>
        <v>2</v>
      </c>
    </row>
    <row r="21636" spans="1:4" ht="15" hidden="1" x14ac:dyDescent="0.2">
      <c r="A21636" s="65">
        <v>0</v>
      </c>
      <c r="B21636" s="102" t="s">
        <v>732</v>
      </c>
      <c r="C21636" s="103">
        <v>0</v>
      </c>
      <c r="D21636" s="96">
        <f>IF(C21643+C21648=0,1,2)</f>
        <v>2</v>
      </c>
    </row>
    <row r="21637" spans="1:4" ht="15" hidden="1" x14ac:dyDescent="0.2">
      <c r="A21637" s="65">
        <v>0</v>
      </c>
      <c r="B21637" s="102" t="s">
        <v>737</v>
      </c>
      <c r="C21637" s="103">
        <v>0</v>
      </c>
      <c r="D21637" s="96">
        <f>IF(C21643+C21648=0,1,2)</f>
        <v>2</v>
      </c>
    </row>
    <row r="21638" spans="1:4" ht="15" hidden="1" x14ac:dyDescent="0.2">
      <c r="A21638" s="65">
        <v>0</v>
      </c>
      <c r="B21638" s="102" t="s">
        <v>733</v>
      </c>
      <c r="C21638" s="103">
        <v>0</v>
      </c>
      <c r="D21638" s="96">
        <f>IF(C21643+C21648=0,1,2)</f>
        <v>2</v>
      </c>
    </row>
    <row r="21639" spans="1:4" ht="15" hidden="1" x14ac:dyDescent="0.2">
      <c r="A21639" s="65">
        <v>0</v>
      </c>
      <c r="B21639" s="106" t="s">
        <v>734</v>
      </c>
      <c r="C21639" s="92">
        <v>0</v>
      </c>
      <c r="D21639" s="96">
        <f>IF(C21643+C21648=0,1,2)</f>
        <v>2</v>
      </c>
    </row>
    <row r="21640" spans="1:4" ht="15" hidden="1" x14ac:dyDescent="0.2">
      <c r="A21640" s="65">
        <v>0</v>
      </c>
      <c r="B21640" s="77" t="s">
        <v>738</v>
      </c>
      <c r="C21640" s="76">
        <v>0</v>
      </c>
      <c r="D21640" s="96">
        <f>IF(C21643+C21648=0,1,2)</f>
        <v>2</v>
      </c>
    </row>
    <row r="21641" spans="1:4" ht="15" hidden="1" x14ac:dyDescent="0.2">
      <c r="A21641" s="65">
        <f t="shared" ref="A21641:A21701" si="338">C21641</f>
        <v>0</v>
      </c>
      <c r="B21641" s="97"/>
      <c r="C21641" s="98"/>
      <c r="D21641" s="96">
        <f>IF(C21643+C21648=0,1,2)</f>
        <v>2</v>
      </c>
    </row>
    <row r="21642" spans="1:4" ht="15" hidden="1" x14ac:dyDescent="0.2">
      <c r="A21642" s="65">
        <f t="shared" si="338"/>
        <v>0</v>
      </c>
      <c r="B21642" s="99" t="s">
        <v>817</v>
      </c>
      <c r="C21642" s="100"/>
      <c r="D21642" s="96">
        <f>IF(C21643+C21648=0,1,2)</f>
        <v>2</v>
      </c>
    </row>
    <row r="21643" spans="1:4" ht="15" x14ac:dyDescent="0.2">
      <c r="B21643" s="79" t="s">
        <v>741</v>
      </c>
      <c r="C21643" s="80">
        <v>5270.16129</v>
      </c>
      <c r="D21643" s="96"/>
    </row>
    <row r="21644" spans="1:4" ht="15" x14ac:dyDescent="0.2">
      <c r="B21644" s="113" t="s">
        <v>721</v>
      </c>
      <c r="C21644" s="72">
        <v>5270.16129</v>
      </c>
      <c r="D21644" s="96"/>
    </row>
    <row r="21645" spans="1:4" ht="15" hidden="1" x14ac:dyDescent="0.2">
      <c r="A21645" s="65">
        <f t="shared" si="338"/>
        <v>0</v>
      </c>
      <c r="B21645" s="85" t="s">
        <v>742</v>
      </c>
      <c r="C21645" s="92">
        <v>0</v>
      </c>
      <c r="D21645" s="96">
        <f>IF(C21643+C21648=0,1,2)</f>
        <v>2</v>
      </c>
    </row>
    <row r="21646" spans="1:4" ht="15" hidden="1" x14ac:dyDescent="0.2">
      <c r="A21646" s="65">
        <f t="shared" si="338"/>
        <v>0</v>
      </c>
      <c r="B21646" s="85" t="s">
        <v>743</v>
      </c>
      <c r="C21646" s="92">
        <v>0</v>
      </c>
      <c r="D21646" s="96">
        <f>IF(C21643+C21648=0,1,2)</f>
        <v>2</v>
      </c>
    </row>
    <row r="21647" spans="1:4" ht="15" hidden="1" x14ac:dyDescent="0.2">
      <c r="A21647" s="65">
        <f t="shared" si="338"/>
        <v>0</v>
      </c>
      <c r="B21647" s="85" t="s">
        <v>744</v>
      </c>
      <c r="C21647" s="92">
        <v>0</v>
      </c>
      <c r="D21647" s="96">
        <f>IF(C21643+C21648=0,1,2)</f>
        <v>2</v>
      </c>
    </row>
    <row r="21648" spans="1:4" ht="15" x14ac:dyDescent="0.2">
      <c r="B21648" s="79" t="s">
        <v>745</v>
      </c>
      <c r="C21648" s="80">
        <v>3056.0461500000001</v>
      </c>
      <c r="D21648" s="96"/>
    </row>
    <row r="21649" spans="1:4" ht="15" x14ac:dyDescent="0.2">
      <c r="B21649" s="113" t="s">
        <v>3</v>
      </c>
      <c r="C21649" s="72">
        <v>2829.51215</v>
      </c>
      <c r="D21649" s="96"/>
    </row>
    <row r="21650" spans="1:4" ht="15" x14ac:dyDescent="0.2">
      <c r="B21650" s="85" t="s">
        <v>11</v>
      </c>
      <c r="C21650" s="92">
        <v>226.53399999999999</v>
      </c>
      <c r="D21650" s="96"/>
    </row>
    <row r="21651" spans="1:4" ht="15" hidden="1" x14ac:dyDescent="0.2">
      <c r="A21651" s="65">
        <f t="shared" si="338"/>
        <v>0</v>
      </c>
      <c r="B21651" s="85" t="s">
        <v>746</v>
      </c>
      <c r="C21651" s="92">
        <v>0</v>
      </c>
      <c r="D21651" s="96">
        <f>IF(C21643+C21648=0,1,2)</f>
        <v>2</v>
      </c>
    </row>
    <row r="21652" spans="1:4" ht="15" hidden="1" x14ac:dyDescent="0.2">
      <c r="A21652" s="65">
        <f t="shared" si="338"/>
        <v>0</v>
      </c>
      <c r="B21652" s="85" t="s">
        <v>13</v>
      </c>
      <c r="C21652" s="92">
        <v>0</v>
      </c>
      <c r="D21652" s="96">
        <f>IF(C21643+C21648=0,1,2)</f>
        <v>2</v>
      </c>
    </row>
    <row r="21653" spans="1:4" ht="15" hidden="1" x14ac:dyDescent="0.2">
      <c r="A21653" s="65">
        <f t="shared" si="338"/>
        <v>2214.1151399999999</v>
      </c>
      <c r="B21653" s="94" t="s">
        <v>747</v>
      </c>
      <c r="C21653" s="95">
        <v>2214.1151399999999</v>
      </c>
      <c r="D21653" s="65">
        <f>IF(C21643+C21648=0,1,2)</f>
        <v>2</v>
      </c>
    </row>
    <row r="21654" spans="1:4" ht="15" hidden="1" x14ac:dyDescent="0.2">
      <c r="A21654" s="65">
        <f t="shared" si="338"/>
        <v>3244.3600200000001</v>
      </c>
      <c r="B21654" s="94" t="s">
        <v>812</v>
      </c>
      <c r="C21654" s="95">
        <v>3244.3600200000001</v>
      </c>
      <c r="D21654" s="65">
        <f>IF(C21643+C21648=0,1,2)</f>
        <v>2</v>
      </c>
    </row>
    <row r="21655" spans="1:4" ht="15" hidden="1" x14ac:dyDescent="0.2">
      <c r="A21655" s="65">
        <f t="shared" si="338"/>
        <v>5458.47516</v>
      </c>
      <c r="B21655" s="94" t="s">
        <v>813</v>
      </c>
      <c r="C21655" s="95">
        <v>5458.47516</v>
      </c>
      <c r="D21655" s="65">
        <f>IF(C21643+C21648=0,1,2)</f>
        <v>2</v>
      </c>
    </row>
    <row r="21656" spans="1:4" ht="15" hidden="1" x14ac:dyDescent="0.2">
      <c r="A21656" s="65">
        <f t="shared" si="338"/>
        <v>0</v>
      </c>
      <c r="B21656" s="108"/>
      <c r="C21656" s="109"/>
      <c r="D21656" s="96">
        <f>IF(C21643+C21648=0,1,2)</f>
        <v>2</v>
      </c>
    </row>
    <row r="21657" spans="1:4" ht="15" hidden="1" x14ac:dyDescent="0.2">
      <c r="A21657" s="65">
        <f t="shared" si="338"/>
        <v>0</v>
      </c>
      <c r="B21657" s="82" t="s">
        <v>791</v>
      </c>
      <c r="C21657" s="100"/>
      <c r="D21657" s="96">
        <f>IF(C21643+C21648=0,1,2)</f>
        <v>2</v>
      </c>
    </row>
    <row r="21658" spans="1:4" ht="15" x14ac:dyDescent="0.2">
      <c r="B21658" s="107" t="s">
        <v>792</v>
      </c>
      <c r="C21658" s="114">
        <v>63</v>
      </c>
      <c r="D21658" s="96"/>
    </row>
    <row r="21659" spans="1:4" ht="15" x14ac:dyDescent="0.2">
      <c r="B21659" s="81" t="s">
        <v>793</v>
      </c>
      <c r="C21659" s="110">
        <v>44</v>
      </c>
      <c r="D21659" s="96"/>
    </row>
    <row r="21660" spans="1:4" ht="15" x14ac:dyDescent="0.2">
      <c r="B21660" s="81" t="s">
        <v>794</v>
      </c>
      <c r="C21660" s="110">
        <v>19</v>
      </c>
      <c r="D21660" s="96"/>
    </row>
    <row r="21661" spans="1:4" ht="15" hidden="1" x14ac:dyDescent="0.2">
      <c r="A21661" s="65">
        <f t="shared" si="338"/>
        <v>0</v>
      </c>
      <c r="B21661" s="111"/>
      <c r="C21661" s="109"/>
      <c r="D21661" s="96">
        <f>IF(C21643+C21648=0,1,2)</f>
        <v>2</v>
      </c>
    </row>
    <row r="21662" spans="1:4" ht="30" customHeight="1" x14ac:dyDescent="0.2">
      <c r="B21662" s="117" t="s">
        <v>1067</v>
      </c>
      <c r="C21662" s="118"/>
      <c r="D21662" s="96"/>
    </row>
    <row r="21663" spans="1:4" ht="15" hidden="1" x14ac:dyDescent="0.2">
      <c r="A21663" s="65">
        <f t="shared" si="338"/>
        <v>0</v>
      </c>
      <c r="B21663" s="97"/>
      <c r="C21663" s="98"/>
      <c r="D21663" s="96">
        <f>IF(C21726+C21731=0,1,2)</f>
        <v>2</v>
      </c>
    </row>
    <row r="21664" spans="1:4" ht="15" hidden="1" x14ac:dyDescent="0.2">
      <c r="A21664" s="65">
        <f t="shared" si="338"/>
        <v>0</v>
      </c>
      <c r="B21664" s="99" t="s">
        <v>815</v>
      </c>
      <c r="C21664" s="100"/>
      <c r="D21664" s="96">
        <f>IF(C21726+C21731=0,1,2)</f>
        <v>2</v>
      </c>
    </row>
    <row r="21665" spans="1:4" ht="15" x14ac:dyDescent="0.2">
      <c r="B21665" s="112" t="s">
        <v>721</v>
      </c>
      <c r="C21665" s="72">
        <v>1419.8</v>
      </c>
      <c r="D21665" s="96"/>
    </row>
    <row r="21666" spans="1:4" ht="15" hidden="1" x14ac:dyDescent="0.2">
      <c r="A21666" s="65">
        <f t="shared" si="338"/>
        <v>0</v>
      </c>
      <c r="B21666" s="73" t="s">
        <v>722</v>
      </c>
      <c r="C21666" s="76"/>
      <c r="D21666" s="96">
        <f>IF(C21726+C21731=0,1,2)</f>
        <v>2</v>
      </c>
    </row>
    <row r="21667" spans="1:4" ht="15" hidden="1" x14ac:dyDescent="0.2">
      <c r="A21667" s="65">
        <f t="shared" si="338"/>
        <v>0</v>
      </c>
      <c r="B21667" s="73" t="s">
        <v>783</v>
      </c>
      <c r="C21667" s="76"/>
      <c r="D21667" s="96">
        <f>IF(C21726+C21731=0,1,2)</f>
        <v>2</v>
      </c>
    </row>
    <row r="21668" spans="1:4" ht="15" hidden="1" x14ac:dyDescent="0.2">
      <c r="A21668" s="65">
        <f t="shared" si="338"/>
        <v>0</v>
      </c>
      <c r="B21668" s="73" t="s">
        <v>8</v>
      </c>
      <c r="C21668" s="76">
        <v>0</v>
      </c>
      <c r="D21668" s="96">
        <f>IF(C21726+C21731=0,1,2)</f>
        <v>2</v>
      </c>
    </row>
    <row r="21669" spans="1:4" ht="15" x14ac:dyDescent="0.2">
      <c r="B21669" s="113" t="s">
        <v>723</v>
      </c>
      <c r="C21669" s="72">
        <v>1419.8</v>
      </c>
      <c r="D21669" s="96"/>
    </row>
    <row r="21670" spans="1:4" ht="15" hidden="1" x14ac:dyDescent="0.2">
      <c r="A21670" s="65">
        <f t="shared" si="338"/>
        <v>0</v>
      </c>
      <c r="B21670" s="81" t="s">
        <v>742</v>
      </c>
      <c r="C21670" s="76">
        <v>0</v>
      </c>
      <c r="D21670" s="96">
        <f>IF(C21726+C21731=0,1,2)</f>
        <v>2</v>
      </c>
    </row>
    <row r="21671" spans="1:4" ht="15" hidden="1" x14ac:dyDescent="0.2">
      <c r="A21671" s="65">
        <f t="shared" si="338"/>
        <v>0</v>
      </c>
      <c r="B21671" s="81" t="s">
        <v>748</v>
      </c>
      <c r="C21671" s="76">
        <v>0</v>
      </c>
      <c r="D21671" s="96">
        <f>IF(C21726+C21731=0,1,2)</f>
        <v>2</v>
      </c>
    </row>
    <row r="21672" spans="1:4" ht="15" hidden="1" x14ac:dyDescent="0.2">
      <c r="A21672" s="65">
        <v>0</v>
      </c>
      <c r="B21672" s="73" t="s">
        <v>784</v>
      </c>
      <c r="C21672" s="76">
        <v>0</v>
      </c>
      <c r="D21672" s="96">
        <f>IF(C21726+C21731=0,1,2)</f>
        <v>2</v>
      </c>
    </row>
    <row r="21673" spans="1:4" ht="15" hidden="1" x14ac:dyDescent="0.2">
      <c r="A21673" s="65">
        <v>0</v>
      </c>
      <c r="B21673" s="77" t="s">
        <v>785</v>
      </c>
      <c r="C21673" s="76">
        <v>0</v>
      </c>
      <c r="D21673" s="96">
        <f>IF(C21726+C21731=0,1,2)</f>
        <v>2</v>
      </c>
    </row>
    <row r="21674" spans="1:4" ht="15" hidden="1" x14ac:dyDescent="0.2">
      <c r="A21674" s="65">
        <v>0</v>
      </c>
      <c r="B21674" s="77" t="s">
        <v>733</v>
      </c>
      <c r="C21674" s="76">
        <v>0</v>
      </c>
      <c r="D21674" s="96">
        <f>IF(C21726+C21731=0,1,2)</f>
        <v>2</v>
      </c>
    </row>
    <row r="21675" spans="1:4" ht="15" hidden="1" x14ac:dyDescent="0.2">
      <c r="A21675" s="65">
        <v>0</v>
      </c>
      <c r="B21675" s="77" t="s">
        <v>786</v>
      </c>
      <c r="C21675" s="76">
        <v>0</v>
      </c>
      <c r="D21675" s="96">
        <f>IF(C21726+C21731=0,1,2)</f>
        <v>2</v>
      </c>
    </row>
    <row r="21676" spans="1:4" ht="15" hidden="1" x14ac:dyDescent="0.2">
      <c r="A21676" s="65">
        <v>0</v>
      </c>
      <c r="B21676" s="77" t="s">
        <v>787</v>
      </c>
      <c r="C21676" s="76">
        <v>0</v>
      </c>
      <c r="D21676" s="96">
        <f>IF(C21726+C21731=0,1,2)</f>
        <v>2</v>
      </c>
    </row>
    <row r="21677" spans="1:4" ht="15" hidden="1" x14ac:dyDescent="0.2">
      <c r="A21677" s="65">
        <f t="shared" si="338"/>
        <v>0</v>
      </c>
      <c r="B21677" s="81" t="s">
        <v>744</v>
      </c>
      <c r="C21677" s="76">
        <v>0</v>
      </c>
      <c r="D21677" s="96">
        <f>IF(C21726+C21731=0,1,2)</f>
        <v>2</v>
      </c>
    </row>
    <row r="21678" spans="1:4" ht="15" hidden="1" x14ac:dyDescent="0.2">
      <c r="A21678" s="65">
        <v>0</v>
      </c>
      <c r="B21678" s="73" t="s">
        <v>788</v>
      </c>
      <c r="C21678" s="76">
        <v>0</v>
      </c>
      <c r="D21678" s="96">
        <f>IF(C21726+C21731=0,1,2)</f>
        <v>2</v>
      </c>
    </row>
    <row r="21679" spans="1:4" ht="15" hidden="1" x14ac:dyDescent="0.2">
      <c r="A21679" s="65">
        <v>0</v>
      </c>
      <c r="B21679" s="77" t="s">
        <v>737</v>
      </c>
      <c r="C21679" s="76">
        <v>0</v>
      </c>
      <c r="D21679" s="96">
        <f>IF(C21726+C21731=0,1,2)</f>
        <v>2</v>
      </c>
    </row>
    <row r="21680" spans="1:4" ht="15" hidden="1" x14ac:dyDescent="0.2">
      <c r="A21680" s="65">
        <v>0</v>
      </c>
      <c r="B21680" s="77" t="s">
        <v>733</v>
      </c>
      <c r="C21680" s="76">
        <v>0</v>
      </c>
      <c r="D21680" s="96">
        <f>IF(C21726+C21731=0,1,2)</f>
        <v>2</v>
      </c>
    </row>
    <row r="21681" spans="1:4" ht="15" hidden="1" x14ac:dyDescent="0.2">
      <c r="A21681" s="65">
        <v>0</v>
      </c>
      <c r="B21681" s="77" t="s">
        <v>738</v>
      </c>
      <c r="C21681" s="76">
        <v>0</v>
      </c>
      <c r="D21681" s="96">
        <f>IF(C21726+C21731=0,1,2)</f>
        <v>2</v>
      </c>
    </row>
    <row r="21682" spans="1:4" ht="15" hidden="1" x14ac:dyDescent="0.2">
      <c r="A21682" s="65">
        <v>0</v>
      </c>
      <c r="B21682" s="73" t="s">
        <v>789</v>
      </c>
      <c r="C21682" s="76">
        <v>0</v>
      </c>
      <c r="D21682" s="96">
        <f>IF(C21726+C21731=0,1,2)</f>
        <v>2</v>
      </c>
    </row>
    <row r="21683" spans="1:4" ht="15" hidden="1" x14ac:dyDescent="0.2">
      <c r="A21683" s="65">
        <v>0</v>
      </c>
      <c r="B21683" s="77" t="s">
        <v>790</v>
      </c>
      <c r="C21683" s="76">
        <v>0</v>
      </c>
      <c r="D21683" s="96">
        <f>IF(C21726+C21731=0,1,2)</f>
        <v>2</v>
      </c>
    </row>
    <row r="21684" spans="1:4" ht="15" hidden="1" x14ac:dyDescent="0.2">
      <c r="A21684" s="65">
        <f t="shared" si="338"/>
        <v>0</v>
      </c>
      <c r="B21684" s="97"/>
      <c r="C21684" s="98"/>
      <c r="D21684" s="96">
        <f>IF(C21726+C21731=0,1,2)</f>
        <v>2</v>
      </c>
    </row>
    <row r="21685" spans="1:4" ht="15" hidden="1" x14ac:dyDescent="0.2">
      <c r="A21685" s="65">
        <f t="shared" si="338"/>
        <v>0</v>
      </c>
      <c r="B21685" s="99" t="s">
        <v>816</v>
      </c>
      <c r="C21685" s="100"/>
      <c r="D21685" s="96">
        <f>IF(C21726+C21731=0,1,2)</f>
        <v>2</v>
      </c>
    </row>
    <row r="21686" spans="1:4" ht="15" x14ac:dyDescent="0.2">
      <c r="B21686" s="112" t="s">
        <v>3</v>
      </c>
      <c r="C21686" s="72">
        <v>772.74920999999995</v>
      </c>
      <c r="D21686" s="66"/>
    </row>
    <row r="21687" spans="1:4" ht="15" x14ac:dyDescent="0.2">
      <c r="B21687" s="85" t="s">
        <v>4</v>
      </c>
      <c r="C21687" s="92">
        <v>229.68899999999999</v>
      </c>
      <c r="D21687" s="96"/>
    </row>
    <row r="21688" spans="1:4" ht="15" x14ac:dyDescent="0.2">
      <c r="B21688" s="85" t="s">
        <v>5</v>
      </c>
      <c r="C21688" s="92">
        <v>428.94584000000003</v>
      </c>
      <c r="D21688" s="96"/>
    </row>
    <row r="21689" spans="1:4" ht="15" hidden="1" x14ac:dyDescent="0.2">
      <c r="A21689" s="65">
        <v>0</v>
      </c>
      <c r="B21689" s="102" t="s">
        <v>796</v>
      </c>
      <c r="C21689" s="103">
        <v>171.19048000000001</v>
      </c>
      <c r="D21689" s="96">
        <f>IF(C21726+C21731=0,1,2)</f>
        <v>2</v>
      </c>
    </row>
    <row r="21690" spans="1:4" ht="15" hidden="1" x14ac:dyDescent="0.2">
      <c r="A21690" s="65">
        <v>0</v>
      </c>
      <c r="B21690" s="102" t="s">
        <v>797</v>
      </c>
      <c r="C21690" s="103">
        <v>38.075290000000003</v>
      </c>
      <c r="D21690" s="96">
        <f>IF(C21726+C21731=0,1,2)</f>
        <v>2</v>
      </c>
    </row>
    <row r="21691" spans="1:4" ht="15" hidden="1" x14ac:dyDescent="0.2">
      <c r="A21691" s="65">
        <v>0</v>
      </c>
      <c r="B21691" s="102" t="s">
        <v>798</v>
      </c>
      <c r="C21691" s="103">
        <v>4.9679700000000002</v>
      </c>
      <c r="D21691" s="96">
        <f>IF(C21726+C21731=0,1,2)</f>
        <v>2</v>
      </c>
    </row>
    <row r="21692" spans="1:4" ht="15" hidden="1" x14ac:dyDescent="0.2">
      <c r="A21692" s="65">
        <v>0</v>
      </c>
      <c r="B21692" s="102" t="s">
        <v>799</v>
      </c>
      <c r="C21692" s="103">
        <v>0.15135999999999999</v>
      </c>
      <c r="D21692" s="96">
        <f>IF(C21726+C21731=0,1,2)</f>
        <v>2</v>
      </c>
    </row>
    <row r="21693" spans="1:4" ht="15" hidden="1" x14ac:dyDescent="0.2">
      <c r="A21693" s="65">
        <v>0</v>
      </c>
      <c r="B21693" s="102" t="s">
        <v>800</v>
      </c>
      <c r="C21693" s="103">
        <v>0</v>
      </c>
      <c r="D21693" s="96">
        <f>IF(C21726+C21731=0,1,2)</f>
        <v>2</v>
      </c>
    </row>
    <row r="21694" spans="1:4" ht="15" hidden="1" x14ac:dyDescent="0.2">
      <c r="A21694" s="65">
        <v>0</v>
      </c>
      <c r="B21694" s="102" t="s">
        <v>801</v>
      </c>
      <c r="C21694" s="103">
        <v>0</v>
      </c>
      <c r="D21694" s="96">
        <f>IF(C21726+C21731=0,1,2)</f>
        <v>2</v>
      </c>
    </row>
    <row r="21695" spans="1:4" ht="30" hidden="1" x14ac:dyDescent="0.2">
      <c r="A21695" s="65">
        <v>0</v>
      </c>
      <c r="B21695" s="102" t="s">
        <v>802</v>
      </c>
      <c r="C21695" s="103">
        <v>0</v>
      </c>
      <c r="D21695" s="96">
        <f>IF(C21726+C21731=0,1,2)</f>
        <v>2</v>
      </c>
    </row>
    <row r="21696" spans="1:4" ht="30" hidden="1" x14ac:dyDescent="0.2">
      <c r="A21696" s="65">
        <v>0</v>
      </c>
      <c r="B21696" s="102" t="s">
        <v>803</v>
      </c>
      <c r="C21696" s="103">
        <v>29.19698</v>
      </c>
      <c r="D21696" s="96">
        <f>IF(C21726+C21731=0,1,2)</f>
        <v>2</v>
      </c>
    </row>
    <row r="21697" spans="1:4" ht="15" hidden="1" x14ac:dyDescent="0.2">
      <c r="A21697" s="65">
        <v>0</v>
      </c>
      <c r="B21697" s="102" t="s">
        <v>804</v>
      </c>
      <c r="C21697" s="103">
        <v>0</v>
      </c>
      <c r="D21697" s="96">
        <f>IF(C21726+C21731=0,1,2)</f>
        <v>2</v>
      </c>
    </row>
    <row r="21698" spans="1:4" ht="15" hidden="1" x14ac:dyDescent="0.2">
      <c r="A21698" s="65">
        <v>0</v>
      </c>
      <c r="B21698" s="102" t="s">
        <v>805</v>
      </c>
      <c r="C21698" s="103">
        <v>185.36376000000001</v>
      </c>
      <c r="D21698" s="96">
        <f>IF(C21726+C21731=0,1,2)</f>
        <v>2</v>
      </c>
    </row>
    <row r="21699" spans="1:4" ht="15" hidden="1" x14ac:dyDescent="0.2">
      <c r="A21699" s="65">
        <f t="shared" si="338"/>
        <v>0</v>
      </c>
      <c r="B21699" s="85" t="s">
        <v>806</v>
      </c>
      <c r="C21699" s="92">
        <v>0</v>
      </c>
      <c r="D21699" s="96">
        <f>IF(C21726+C21731=0,1,2)</f>
        <v>2</v>
      </c>
    </row>
    <row r="21700" spans="1:4" ht="15" hidden="1" x14ac:dyDescent="0.2">
      <c r="A21700" s="65">
        <f t="shared" si="338"/>
        <v>0</v>
      </c>
      <c r="B21700" s="85" t="s">
        <v>6</v>
      </c>
      <c r="C21700" s="92">
        <v>0</v>
      </c>
      <c r="D21700" s="96">
        <f>IF(C21726+C21731=0,1,2)</f>
        <v>2</v>
      </c>
    </row>
    <row r="21701" spans="1:4" ht="15" hidden="1" x14ac:dyDescent="0.2">
      <c r="A21701" s="65">
        <f t="shared" si="338"/>
        <v>0</v>
      </c>
      <c r="B21701" s="73" t="s">
        <v>7</v>
      </c>
      <c r="C21701" s="76">
        <v>0</v>
      </c>
      <c r="D21701" s="96">
        <f>IF(C21726+C21731=0,1,2)</f>
        <v>2</v>
      </c>
    </row>
    <row r="21702" spans="1:4" ht="15" x14ac:dyDescent="0.2">
      <c r="B21702" s="85" t="s">
        <v>8</v>
      </c>
      <c r="C21702" s="92">
        <v>112.90915</v>
      </c>
      <c r="D21702" s="96"/>
    </row>
    <row r="21703" spans="1:4" ht="15" x14ac:dyDescent="0.2">
      <c r="B21703" s="85" t="s">
        <v>9</v>
      </c>
      <c r="C21703" s="92">
        <v>0.94737000000000005</v>
      </c>
      <c r="D21703" s="96"/>
    </row>
    <row r="21704" spans="1:4" ht="15" x14ac:dyDescent="0.2">
      <c r="B21704" s="85" t="s">
        <v>10</v>
      </c>
      <c r="C21704" s="92">
        <v>0.25785000000000002</v>
      </c>
      <c r="D21704" s="96"/>
    </row>
    <row r="21705" spans="1:4" ht="15" x14ac:dyDescent="0.2">
      <c r="B21705" s="81" t="s">
        <v>11</v>
      </c>
      <c r="C21705" s="76">
        <v>600.30999999999995</v>
      </c>
      <c r="D21705" s="96"/>
    </row>
    <row r="21706" spans="1:4" ht="15" hidden="1" x14ac:dyDescent="0.2">
      <c r="A21706" s="65">
        <f t="shared" ref="A21706:A21760" si="339">C21706</f>
        <v>0</v>
      </c>
      <c r="B21706" s="81" t="s">
        <v>12</v>
      </c>
      <c r="C21706" s="76">
        <v>0</v>
      </c>
      <c r="D21706" s="96">
        <f>IF(C21726+C21731=0,1,2)</f>
        <v>2</v>
      </c>
    </row>
    <row r="21707" spans="1:4" ht="15" hidden="1" x14ac:dyDescent="0.2">
      <c r="A21707" s="65">
        <v>0</v>
      </c>
      <c r="B21707" s="104" t="s">
        <v>784</v>
      </c>
      <c r="C21707" s="105">
        <v>0</v>
      </c>
      <c r="D21707" s="96">
        <f>IF(C21726+C21731=0,1,2)</f>
        <v>2</v>
      </c>
    </row>
    <row r="21708" spans="1:4" ht="15" hidden="1" x14ac:dyDescent="0.2">
      <c r="A21708" s="65">
        <v>0</v>
      </c>
      <c r="B21708" s="102" t="s">
        <v>785</v>
      </c>
      <c r="C21708" s="103">
        <v>0</v>
      </c>
      <c r="D21708" s="96">
        <f>IF(C21726+C21731=0,1,2)</f>
        <v>2</v>
      </c>
    </row>
    <row r="21709" spans="1:4" ht="15" hidden="1" x14ac:dyDescent="0.2">
      <c r="A21709" s="65">
        <v>0</v>
      </c>
      <c r="B21709" s="102" t="s">
        <v>807</v>
      </c>
      <c r="C21709" s="103">
        <v>0</v>
      </c>
      <c r="D21709" s="96">
        <f>IF(C21726+C21731=0,1,2)</f>
        <v>2</v>
      </c>
    </row>
    <row r="21710" spans="1:4" ht="15" hidden="1" x14ac:dyDescent="0.2">
      <c r="A21710" s="65">
        <v>0</v>
      </c>
      <c r="B21710" s="106" t="s">
        <v>734</v>
      </c>
      <c r="C21710" s="92">
        <v>0</v>
      </c>
      <c r="D21710" s="96">
        <f>IF(C21726+C21731=0,1,2)</f>
        <v>2</v>
      </c>
    </row>
    <row r="21711" spans="1:4" ht="15" hidden="1" x14ac:dyDescent="0.2">
      <c r="A21711" s="65">
        <v>0</v>
      </c>
      <c r="B21711" s="77" t="s">
        <v>808</v>
      </c>
      <c r="C21711" s="76">
        <v>0</v>
      </c>
      <c r="D21711" s="96">
        <f>IF(C21726+C21731=0,1,2)</f>
        <v>2</v>
      </c>
    </row>
    <row r="21712" spans="1:4" ht="15" hidden="1" x14ac:dyDescent="0.2">
      <c r="A21712" s="65">
        <f t="shared" si="339"/>
        <v>0</v>
      </c>
      <c r="B21712" s="81" t="s">
        <v>13</v>
      </c>
      <c r="C21712" s="76">
        <v>0</v>
      </c>
      <c r="D21712" s="96">
        <f>IF(C21726+C21731=0,1,2)</f>
        <v>2</v>
      </c>
    </row>
    <row r="21713" spans="1:4" ht="15" hidden="1" x14ac:dyDescent="0.2">
      <c r="A21713" s="65">
        <v>0</v>
      </c>
      <c r="B21713" s="104" t="s">
        <v>788</v>
      </c>
      <c r="C21713" s="105">
        <v>0</v>
      </c>
      <c r="D21713" s="96">
        <f>IF(C21726+C21731=0,1,2)</f>
        <v>2</v>
      </c>
    </row>
    <row r="21714" spans="1:4" ht="15" hidden="1" x14ac:dyDescent="0.2">
      <c r="A21714" s="65">
        <v>0</v>
      </c>
      <c r="B21714" s="102" t="s">
        <v>785</v>
      </c>
      <c r="C21714" s="103">
        <v>0</v>
      </c>
      <c r="D21714" s="96">
        <f>IF(C21726+C21731=0,1,2)</f>
        <v>2</v>
      </c>
    </row>
    <row r="21715" spans="1:4" ht="15" hidden="1" x14ac:dyDescent="0.2">
      <c r="A21715" s="65">
        <v>0</v>
      </c>
      <c r="B21715" s="102" t="s">
        <v>733</v>
      </c>
      <c r="C21715" s="103">
        <v>0</v>
      </c>
      <c r="D21715" s="96">
        <f>IF(C21726+C21731=0,1,2)</f>
        <v>2</v>
      </c>
    </row>
    <row r="21716" spans="1:4" ht="30" hidden="1" x14ac:dyDescent="0.2">
      <c r="A21716" s="65">
        <f t="shared" si="339"/>
        <v>0</v>
      </c>
      <c r="B21716" s="106" t="s">
        <v>809</v>
      </c>
      <c r="C21716" s="92">
        <v>0</v>
      </c>
      <c r="D21716" s="96">
        <f>IF(C21726+C21731=0,1,2)</f>
        <v>2</v>
      </c>
    </row>
    <row r="21717" spans="1:4" ht="15" hidden="1" x14ac:dyDescent="0.2">
      <c r="A21717" s="65">
        <v>0</v>
      </c>
      <c r="B21717" s="77" t="s">
        <v>738</v>
      </c>
      <c r="C21717" s="76">
        <v>0</v>
      </c>
      <c r="D21717" s="96">
        <f>IF(C21726+C21731=0,1,2)</f>
        <v>2</v>
      </c>
    </row>
    <row r="21718" spans="1:4" ht="15" hidden="1" x14ac:dyDescent="0.2">
      <c r="A21718" s="65">
        <v>0</v>
      </c>
      <c r="B21718" s="104" t="s">
        <v>789</v>
      </c>
      <c r="C21718" s="105">
        <v>0</v>
      </c>
      <c r="D21718" s="96">
        <f>IF(C21726+C21731=0,1,2)</f>
        <v>2</v>
      </c>
    </row>
    <row r="21719" spans="1:4" ht="15" hidden="1" x14ac:dyDescent="0.2">
      <c r="A21719" s="65">
        <v>0</v>
      </c>
      <c r="B21719" s="102" t="s">
        <v>732</v>
      </c>
      <c r="C21719" s="103">
        <v>0</v>
      </c>
      <c r="D21719" s="96">
        <f>IF(C21726+C21731=0,1,2)</f>
        <v>2</v>
      </c>
    </row>
    <row r="21720" spans="1:4" ht="15" hidden="1" x14ac:dyDescent="0.2">
      <c r="A21720" s="65">
        <v>0</v>
      </c>
      <c r="B21720" s="102" t="s">
        <v>737</v>
      </c>
      <c r="C21720" s="103">
        <v>0</v>
      </c>
      <c r="D21720" s="96">
        <f>IF(C21726+C21731=0,1,2)</f>
        <v>2</v>
      </c>
    </row>
    <row r="21721" spans="1:4" ht="15" hidden="1" x14ac:dyDescent="0.2">
      <c r="A21721" s="65">
        <v>0</v>
      </c>
      <c r="B21721" s="102" t="s">
        <v>733</v>
      </c>
      <c r="C21721" s="103">
        <v>0</v>
      </c>
      <c r="D21721" s="96">
        <f>IF(C21726+C21731=0,1,2)</f>
        <v>2</v>
      </c>
    </row>
    <row r="21722" spans="1:4" ht="15" hidden="1" x14ac:dyDescent="0.2">
      <c r="A21722" s="65">
        <v>0</v>
      </c>
      <c r="B21722" s="106" t="s">
        <v>734</v>
      </c>
      <c r="C21722" s="92">
        <v>0</v>
      </c>
      <c r="D21722" s="96">
        <f>IF(C21726+C21731=0,1,2)</f>
        <v>2</v>
      </c>
    </row>
    <row r="21723" spans="1:4" ht="15" hidden="1" x14ac:dyDescent="0.2">
      <c r="A21723" s="65">
        <v>0</v>
      </c>
      <c r="B21723" s="77" t="s">
        <v>738</v>
      </c>
      <c r="C21723" s="76">
        <v>0</v>
      </c>
      <c r="D21723" s="96">
        <f>IF(C21726+C21731=0,1,2)</f>
        <v>2</v>
      </c>
    </row>
    <row r="21724" spans="1:4" ht="15" hidden="1" x14ac:dyDescent="0.2">
      <c r="A21724" s="65">
        <f t="shared" si="339"/>
        <v>0</v>
      </c>
      <c r="B21724" s="97"/>
      <c r="C21724" s="98"/>
      <c r="D21724" s="96">
        <f>IF(C21726+C21731=0,1,2)</f>
        <v>2</v>
      </c>
    </row>
    <row r="21725" spans="1:4" ht="15" hidden="1" x14ac:dyDescent="0.2">
      <c r="A21725" s="65">
        <f t="shared" si="339"/>
        <v>0</v>
      </c>
      <c r="B21725" s="99" t="s">
        <v>817</v>
      </c>
      <c r="C21725" s="100"/>
      <c r="D21725" s="96">
        <f>IF(C21726+C21731=0,1,2)</f>
        <v>2</v>
      </c>
    </row>
    <row r="21726" spans="1:4" ht="15" x14ac:dyDescent="0.2">
      <c r="B21726" s="79" t="s">
        <v>741</v>
      </c>
      <c r="C21726" s="80">
        <v>1419.8</v>
      </c>
      <c r="D21726" s="96"/>
    </row>
    <row r="21727" spans="1:4" ht="15" x14ac:dyDescent="0.2">
      <c r="B21727" s="113" t="s">
        <v>721</v>
      </c>
      <c r="C21727" s="72">
        <v>1419.8</v>
      </c>
      <c r="D21727" s="96"/>
    </row>
    <row r="21728" spans="1:4" ht="15" hidden="1" x14ac:dyDescent="0.2">
      <c r="A21728" s="65">
        <f t="shared" si="339"/>
        <v>0</v>
      </c>
      <c r="B21728" s="85" t="s">
        <v>742</v>
      </c>
      <c r="C21728" s="92">
        <v>0</v>
      </c>
      <c r="D21728" s="96">
        <f>IF(C21726+C21731=0,1,2)</f>
        <v>2</v>
      </c>
    </row>
    <row r="21729" spans="1:4" ht="15" hidden="1" x14ac:dyDescent="0.2">
      <c r="A21729" s="65">
        <f t="shared" si="339"/>
        <v>0</v>
      </c>
      <c r="B21729" s="85" t="s">
        <v>743</v>
      </c>
      <c r="C21729" s="92">
        <v>0</v>
      </c>
      <c r="D21729" s="96">
        <f>IF(C21726+C21731=0,1,2)</f>
        <v>2</v>
      </c>
    </row>
    <row r="21730" spans="1:4" ht="15" hidden="1" x14ac:dyDescent="0.2">
      <c r="A21730" s="65">
        <f t="shared" si="339"/>
        <v>0</v>
      </c>
      <c r="B21730" s="85" t="s">
        <v>744</v>
      </c>
      <c r="C21730" s="92">
        <v>0</v>
      </c>
      <c r="D21730" s="96">
        <f>IF(C21726+C21731=0,1,2)</f>
        <v>2</v>
      </c>
    </row>
    <row r="21731" spans="1:4" ht="15" x14ac:dyDescent="0.2">
      <c r="B21731" s="79" t="s">
        <v>745</v>
      </c>
      <c r="C21731" s="80">
        <v>1373.0592099999999</v>
      </c>
      <c r="D21731" s="96"/>
    </row>
    <row r="21732" spans="1:4" ht="15" x14ac:dyDescent="0.2">
      <c r="B21732" s="113" t="s">
        <v>3</v>
      </c>
      <c r="C21732" s="72">
        <v>772.74920999999995</v>
      </c>
      <c r="D21732" s="66"/>
    </row>
    <row r="21733" spans="1:4" ht="15" x14ac:dyDescent="0.2">
      <c r="B21733" s="85" t="s">
        <v>11</v>
      </c>
      <c r="C21733" s="92">
        <v>600.30999999999995</v>
      </c>
      <c r="D21733" s="96"/>
    </row>
    <row r="21734" spans="1:4" ht="15" hidden="1" x14ac:dyDescent="0.2">
      <c r="A21734" s="65">
        <f t="shared" si="339"/>
        <v>0</v>
      </c>
      <c r="B21734" s="85" t="s">
        <v>746</v>
      </c>
      <c r="C21734" s="92">
        <v>0</v>
      </c>
      <c r="D21734" s="96">
        <f>IF(C21726+C21731=0,1,2)</f>
        <v>2</v>
      </c>
    </row>
    <row r="21735" spans="1:4" ht="15" hidden="1" x14ac:dyDescent="0.2">
      <c r="A21735" s="65">
        <f t="shared" si="339"/>
        <v>0</v>
      </c>
      <c r="B21735" s="85" t="s">
        <v>13</v>
      </c>
      <c r="C21735" s="92">
        <v>0</v>
      </c>
      <c r="D21735" s="96">
        <f>IF(C21726+C21731=0,1,2)</f>
        <v>2</v>
      </c>
    </row>
    <row r="21736" spans="1:4" ht="15" hidden="1" x14ac:dyDescent="0.2">
      <c r="A21736" s="65">
        <f t="shared" si="339"/>
        <v>46.740789999999997</v>
      </c>
      <c r="B21736" s="94" t="s">
        <v>747</v>
      </c>
      <c r="C21736" s="95">
        <v>46.740789999999997</v>
      </c>
      <c r="D21736" s="65">
        <f>IF(C21726+C21731=0,1,2)</f>
        <v>2</v>
      </c>
    </row>
    <row r="21737" spans="1:4" ht="15" hidden="1" x14ac:dyDescent="0.2">
      <c r="A21737" s="65">
        <f t="shared" si="339"/>
        <v>0</v>
      </c>
      <c r="B21737" s="107" t="s">
        <v>812</v>
      </c>
      <c r="C21737" s="92">
        <v>0</v>
      </c>
      <c r="D21737" s="96">
        <f>IF(C21726+C21731=0,1,2)</f>
        <v>2</v>
      </c>
    </row>
    <row r="21738" spans="1:4" ht="15" hidden="1" x14ac:dyDescent="0.2">
      <c r="A21738" s="65">
        <f t="shared" si="339"/>
        <v>46.740789999999997</v>
      </c>
      <c r="B21738" s="94" t="s">
        <v>813</v>
      </c>
      <c r="C21738" s="95">
        <v>46.740789999999997</v>
      </c>
      <c r="D21738" s="65">
        <f>IF(C21726+C21731=0,1,2)</f>
        <v>2</v>
      </c>
    </row>
    <row r="21739" spans="1:4" ht="15" hidden="1" x14ac:dyDescent="0.2">
      <c r="A21739" s="65">
        <f t="shared" si="339"/>
        <v>0</v>
      </c>
      <c r="B21739" s="108"/>
      <c r="C21739" s="109"/>
      <c r="D21739" s="96">
        <f>IF(C21726+C21731=0,1,2)</f>
        <v>2</v>
      </c>
    </row>
    <row r="21740" spans="1:4" ht="15" hidden="1" x14ac:dyDescent="0.2">
      <c r="A21740" s="65">
        <f t="shared" si="339"/>
        <v>0</v>
      </c>
      <c r="B21740" s="82" t="s">
        <v>791</v>
      </c>
      <c r="C21740" s="100"/>
      <c r="D21740" s="96">
        <f>IF(C21726+C21731=0,1,2)</f>
        <v>2</v>
      </c>
    </row>
    <row r="21741" spans="1:4" ht="15" x14ac:dyDescent="0.2">
      <c r="B21741" s="107" t="s">
        <v>792</v>
      </c>
      <c r="C21741" s="114">
        <v>11</v>
      </c>
      <c r="D21741" s="96"/>
    </row>
    <row r="21742" spans="1:4" ht="15" x14ac:dyDescent="0.2">
      <c r="B21742" s="81" t="s">
        <v>793</v>
      </c>
      <c r="C21742" s="110">
        <v>6</v>
      </c>
      <c r="D21742" s="96"/>
    </row>
    <row r="21743" spans="1:4" ht="15" x14ac:dyDescent="0.2">
      <c r="B21743" s="81" t="s">
        <v>794</v>
      </c>
      <c r="C21743" s="110">
        <v>5</v>
      </c>
      <c r="D21743" s="96"/>
    </row>
    <row r="21744" spans="1:4" ht="15" hidden="1" x14ac:dyDescent="0.2">
      <c r="A21744" s="65">
        <f t="shared" si="339"/>
        <v>0</v>
      </c>
      <c r="B21744" s="111"/>
      <c r="C21744" s="109"/>
      <c r="D21744" s="96">
        <f>IF(C21726+C21731=0,1,2)</f>
        <v>2</v>
      </c>
    </row>
    <row r="21745" spans="1:4" ht="30" hidden="1" customHeight="1" x14ac:dyDescent="0.2">
      <c r="A21745" s="65">
        <v>1</v>
      </c>
      <c r="B21745" s="117" t="s">
        <v>1068</v>
      </c>
      <c r="C21745" s="118"/>
      <c r="D21745" s="96">
        <f>IF(C21809+C21814=0,1,2)</f>
        <v>1</v>
      </c>
    </row>
    <row r="21746" spans="1:4" ht="15" hidden="1" x14ac:dyDescent="0.2">
      <c r="A21746" s="65">
        <f t="shared" si="339"/>
        <v>0</v>
      </c>
      <c r="B21746" s="97"/>
      <c r="C21746" s="98"/>
      <c r="D21746" s="96">
        <f>IF(C21809+C21814=0,1,2)</f>
        <v>1</v>
      </c>
    </row>
    <row r="21747" spans="1:4" ht="15" hidden="1" x14ac:dyDescent="0.2">
      <c r="A21747" s="65">
        <f t="shared" si="339"/>
        <v>0</v>
      </c>
      <c r="B21747" s="99" t="s">
        <v>815</v>
      </c>
      <c r="C21747" s="100"/>
      <c r="D21747" s="96">
        <f>IF(C21809+C21814=0,1,2)</f>
        <v>1</v>
      </c>
    </row>
    <row r="21748" spans="1:4" ht="15" hidden="1" x14ac:dyDescent="0.2">
      <c r="A21748" s="65">
        <f t="shared" si="339"/>
        <v>0</v>
      </c>
      <c r="B21748" s="101" t="s">
        <v>721</v>
      </c>
      <c r="C21748" s="76">
        <v>0</v>
      </c>
      <c r="D21748" s="96">
        <f>IF(C21809+C21814=0,1,2)</f>
        <v>1</v>
      </c>
    </row>
    <row r="21749" spans="1:4" ht="15" hidden="1" x14ac:dyDescent="0.2">
      <c r="A21749" s="65">
        <f t="shared" si="339"/>
        <v>0</v>
      </c>
      <c r="B21749" s="73" t="s">
        <v>722</v>
      </c>
      <c r="C21749" s="76"/>
      <c r="D21749" s="96">
        <f>IF(C21809+C21814=0,1,2)</f>
        <v>1</v>
      </c>
    </row>
    <row r="21750" spans="1:4" ht="15" hidden="1" x14ac:dyDescent="0.2">
      <c r="A21750" s="65">
        <f t="shared" si="339"/>
        <v>0</v>
      </c>
      <c r="B21750" s="73" t="s">
        <v>783</v>
      </c>
      <c r="C21750" s="76"/>
      <c r="D21750" s="96">
        <f>IF(C21809+C21814=0,1,2)</f>
        <v>1</v>
      </c>
    </row>
    <row r="21751" spans="1:4" ht="15" hidden="1" x14ac:dyDescent="0.2">
      <c r="A21751" s="65">
        <f t="shared" si="339"/>
        <v>0</v>
      </c>
      <c r="B21751" s="73" t="s">
        <v>8</v>
      </c>
      <c r="C21751" s="76">
        <v>0</v>
      </c>
      <c r="D21751" s="96">
        <f>IF(C21809+C21814=0,1,2)</f>
        <v>1</v>
      </c>
    </row>
    <row r="21752" spans="1:4" ht="15" hidden="1" x14ac:dyDescent="0.2">
      <c r="A21752" s="65">
        <f t="shared" si="339"/>
        <v>0</v>
      </c>
      <c r="B21752" s="73" t="s">
        <v>723</v>
      </c>
      <c r="C21752" s="76">
        <v>0</v>
      </c>
      <c r="D21752" s="96">
        <f>IF(C21809+C21814=0,1,2)</f>
        <v>1</v>
      </c>
    </row>
    <row r="21753" spans="1:4" ht="15" hidden="1" x14ac:dyDescent="0.2">
      <c r="A21753" s="65">
        <f t="shared" si="339"/>
        <v>0</v>
      </c>
      <c r="B21753" s="81" t="s">
        <v>742</v>
      </c>
      <c r="C21753" s="76">
        <v>0</v>
      </c>
      <c r="D21753" s="96">
        <f>IF(C21809+C21814=0,1,2)</f>
        <v>1</v>
      </c>
    </row>
    <row r="21754" spans="1:4" ht="15" hidden="1" x14ac:dyDescent="0.2">
      <c r="A21754" s="65">
        <f t="shared" si="339"/>
        <v>0</v>
      </c>
      <c r="B21754" s="81" t="s">
        <v>748</v>
      </c>
      <c r="C21754" s="76">
        <v>0</v>
      </c>
      <c r="D21754" s="96">
        <f>IF(C21809+C21814=0,1,2)</f>
        <v>1</v>
      </c>
    </row>
    <row r="21755" spans="1:4" ht="15" hidden="1" x14ac:dyDescent="0.2">
      <c r="A21755" s="65">
        <v>0</v>
      </c>
      <c r="B21755" s="73" t="s">
        <v>784</v>
      </c>
      <c r="C21755" s="76">
        <v>0</v>
      </c>
      <c r="D21755" s="96">
        <f>IF(C21809+C21814=0,1,2)</f>
        <v>1</v>
      </c>
    </row>
    <row r="21756" spans="1:4" ht="15" hidden="1" x14ac:dyDescent="0.2">
      <c r="A21756" s="65">
        <v>0</v>
      </c>
      <c r="B21756" s="77" t="s">
        <v>785</v>
      </c>
      <c r="C21756" s="76">
        <v>0</v>
      </c>
      <c r="D21756" s="96">
        <f>IF(C21809+C21814=0,1,2)</f>
        <v>1</v>
      </c>
    </row>
    <row r="21757" spans="1:4" ht="15" hidden="1" x14ac:dyDescent="0.2">
      <c r="A21757" s="65">
        <v>0</v>
      </c>
      <c r="B21757" s="77" t="s">
        <v>733</v>
      </c>
      <c r="C21757" s="76">
        <v>0</v>
      </c>
      <c r="D21757" s="96">
        <f>IF(C21809+C21814=0,1,2)</f>
        <v>1</v>
      </c>
    </row>
    <row r="21758" spans="1:4" ht="15" hidden="1" x14ac:dyDescent="0.2">
      <c r="A21758" s="65">
        <v>0</v>
      </c>
      <c r="B21758" s="77" t="s">
        <v>786</v>
      </c>
      <c r="C21758" s="76">
        <v>0</v>
      </c>
      <c r="D21758" s="96">
        <f>IF(C21809+C21814=0,1,2)</f>
        <v>1</v>
      </c>
    </row>
    <row r="21759" spans="1:4" ht="15" hidden="1" x14ac:dyDescent="0.2">
      <c r="A21759" s="65">
        <v>0</v>
      </c>
      <c r="B21759" s="77" t="s">
        <v>787</v>
      </c>
      <c r="C21759" s="76">
        <v>0</v>
      </c>
      <c r="D21759" s="96">
        <f>IF(C21809+C21814=0,1,2)</f>
        <v>1</v>
      </c>
    </row>
    <row r="21760" spans="1:4" ht="15" hidden="1" x14ac:dyDescent="0.2">
      <c r="A21760" s="65">
        <f t="shared" si="339"/>
        <v>0</v>
      </c>
      <c r="B21760" s="81" t="s">
        <v>744</v>
      </c>
      <c r="C21760" s="76">
        <v>0</v>
      </c>
      <c r="D21760" s="96">
        <f>IF(C21809+C21814=0,1,2)</f>
        <v>1</v>
      </c>
    </row>
    <row r="21761" spans="1:4" ht="15" hidden="1" x14ac:dyDescent="0.2">
      <c r="A21761" s="65">
        <v>0</v>
      </c>
      <c r="B21761" s="73" t="s">
        <v>788</v>
      </c>
      <c r="C21761" s="76">
        <v>0</v>
      </c>
      <c r="D21761" s="96">
        <f>IF(C21809+C21814=0,1,2)</f>
        <v>1</v>
      </c>
    </row>
    <row r="21762" spans="1:4" ht="15" hidden="1" x14ac:dyDescent="0.2">
      <c r="A21762" s="65">
        <v>0</v>
      </c>
      <c r="B21762" s="77" t="s">
        <v>737</v>
      </c>
      <c r="C21762" s="76">
        <v>0</v>
      </c>
      <c r="D21762" s="96">
        <f>IF(C21809+C21814=0,1,2)</f>
        <v>1</v>
      </c>
    </row>
    <row r="21763" spans="1:4" ht="15" hidden="1" x14ac:dyDescent="0.2">
      <c r="A21763" s="65">
        <v>0</v>
      </c>
      <c r="B21763" s="77" t="s">
        <v>733</v>
      </c>
      <c r="C21763" s="76">
        <v>0</v>
      </c>
      <c r="D21763" s="96">
        <f>IF(C21809+C21814=0,1,2)</f>
        <v>1</v>
      </c>
    </row>
    <row r="21764" spans="1:4" ht="15" hidden="1" x14ac:dyDescent="0.2">
      <c r="A21764" s="65">
        <v>0</v>
      </c>
      <c r="B21764" s="77" t="s">
        <v>738</v>
      </c>
      <c r="C21764" s="76">
        <v>0</v>
      </c>
      <c r="D21764" s="96">
        <f>IF(C21809+C21814=0,1,2)</f>
        <v>1</v>
      </c>
    </row>
    <row r="21765" spans="1:4" ht="15" hidden="1" x14ac:dyDescent="0.2">
      <c r="A21765" s="65">
        <v>0</v>
      </c>
      <c r="B21765" s="73" t="s">
        <v>789</v>
      </c>
      <c r="C21765" s="76">
        <v>0</v>
      </c>
      <c r="D21765" s="96">
        <f>IF(C21809+C21814=0,1,2)</f>
        <v>1</v>
      </c>
    </row>
    <row r="21766" spans="1:4" ht="15" hidden="1" x14ac:dyDescent="0.2">
      <c r="A21766" s="65">
        <v>0</v>
      </c>
      <c r="B21766" s="77" t="s">
        <v>790</v>
      </c>
      <c r="C21766" s="76">
        <v>0</v>
      </c>
      <c r="D21766" s="96">
        <f>IF(C21809+C21814=0,1,2)</f>
        <v>1</v>
      </c>
    </row>
    <row r="21767" spans="1:4" ht="15" hidden="1" x14ac:dyDescent="0.2">
      <c r="A21767" s="65">
        <f t="shared" ref="A21767:A21827" si="340">C21767</f>
        <v>0</v>
      </c>
      <c r="B21767" s="97"/>
      <c r="C21767" s="98"/>
      <c r="D21767" s="96">
        <f>IF(C21809+C21814=0,1,2)</f>
        <v>1</v>
      </c>
    </row>
    <row r="21768" spans="1:4" ht="15" hidden="1" x14ac:dyDescent="0.2">
      <c r="A21768" s="65">
        <f t="shared" si="340"/>
        <v>0</v>
      </c>
      <c r="B21768" s="99" t="s">
        <v>816</v>
      </c>
      <c r="C21768" s="100"/>
      <c r="D21768" s="96">
        <f>IF(C21809+C21814=0,1,2)</f>
        <v>1</v>
      </c>
    </row>
    <row r="21769" spans="1:4" ht="15" hidden="1" x14ac:dyDescent="0.2">
      <c r="A21769" s="65">
        <f t="shared" si="340"/>
        <v>0</v>
      </c>
      <c r="B21769" s="101" t="s">
        <v>3</v>
      </c>
      <c r="C21769" s="76">
        <v>0</v>
      </c>
      <c r="D21769" s="66">
        <f>IF(C21809+C21814=0,1,2)</f>
        <v>1</v>
      </c>
    </row>
    <row r="21770" spans="1:4" ht="15" hidden="1" x14ac:dyDescent="0.2">
      <c r="A21770" s="65">
        <f t="shared" si="340"/>
        <v>0</v>
      </c>
      <c r="B21770" s="85" t="s">
        <v>4</v>
      </c>
      <c r="C21770" s="92">
        <v>0</v>
      </c>
      <c r="D21770" s="96">
        <f>IF(C21809+C21814=0,1,2)</f>
        <v>1</v>
      </c>
    </row>
    <row r="21771" spans="1:4" ht="15" hidden="1" x14ac:dyDescent="0.2">
      <c r="A21771" s="65">
        <f t="shared" si="340"/>
        <v>0</v>
      </c>
      <c r="B21771" s="85" t="s">
        <v>5</v>
      </c>
      <c r="C21771" s="92">
        <v>0</v>
      </c>
      <c r="D21771" s="96">
        <f>IF(C21809+C21814=0,1,2)</f>
        <v>1</v>
      </c>
    </row>
    <row r="21772" spans="1:4" ht="15" hidden="1" x14ac:dyDescent="0.2">
      <c r="A21772" s="65">
        <v>0</v>
      </c>
      <c r="B21772" s="102" t="s">
        <v>796</v>
      </c>
      <c r="C21772" s="103">
        <v>0</v>
      </c>
      <c r="D21772" s="96">
        <f>IF(C21809+C21814=0,1,2)</f>
        <v>1</v>
      </c>
    </row>
    <row r="21773" spans="1:4" ht="15" hidden="1" x14ac:dyDescent="0.2">
      <c r="A21773" s="65">
        <v>0</v>
      </c>
      <c r="B21773" s="102" t="s">
        <v>797</v>
      </c>
      <c r="C21773" s="103">
        <v>0</v>
      </c>
      <c r="D21773" s="96">
        <f>IF(C21809+C21814=0,1,2)</f>
        <v>1</v>
      </c>
    </row>
    <row r="21774" spans="1:4" ht="15" hidden="1" x14ac:dyDescent="0.2">
      <c r="A21774" s="65">
        <v>0</v>
      </c>
      <c r="B21774" s="102" t="s">
        <v>798</v>
      </c>
      <c r="C21774" s="103">
        <v>0</v>
      </c>
      <c r="D21774" s="96">
        <f>IF(C21809+C21814=0,1,2)</f>
        <v>1</v>
      </c>
    </row>
    <row r="21775" spans="1:4" ht="15" hidden="1" x14ac:dyDescent="0.2">
      <c r="A21775" s="65">
        <v>0</v>
      </c>
      <c r="B21775" s="102" t="s">
        <v>799</v>
      </c>
      <c r="C21775" s="103">
        <v>0</v>
      </c>
      <c r="D21775" s="96">
        <f>IF(C21809+C21814=0,1,2)</f>
        <v>1</v>
      </c>
    </row>
    <row r="21776" spans="1:4" ht="15" hidden="1" x14ac:dyDescent="0.2">
      <c r="A21776" s="65">
        <v>0</v>
      </c>
      <c r="B21776" s="102" t="s">
        <v>800</v>
      </c>
      <c r="C21776" s="103">
        <v>0</v>
      </c>
      <c r="D21776" s="96">
        <f>IF(C21809+C21814=0,1,2)</f>
        <v>1</v>
      </c>
    </row>
    <row r="21777" spans="1:4" ht="15" hidden="1" x14ac:dyDescent="0.2">
      <c r="A21777" s="65">
        <v>0</v>
      </c>
      <c r="B21777" s="102" t="s">
        <v>801</v>
      </c>
      <c r="C21777" s="103">
        <v>0</v>
      </c>
      <c r="D21777" s="96">
        <f>IF(C21809+C21814=0,1,2)</f>
        <v>1</v>
      </c>
    </row>
    <row r="21778" spans="1:4" ht="30" hidden="1" x14ac:dyDescent="0.2">
      <c r="A21778" s="65">
        <v>0</v>
      </c>
      <c r="B21778" s="102" t="s">
        <v>802</v>
      </c>
      <c r="C21778" s="103">
        <v>0</v>
      </c>
      <c r="D21778" s="96">
        <f>IF(C21809+C21814=0,1,2)</f>
        <v>1</v>
      </c>
    </row>
    <row r="21779" spans="1:4" ht="30" hidden="1" x14ac:dyDescent="0.2">
      <c r="A21779" s="65">
        <v>0</v>
      </c>
      <c r="B21779" s="102" t="s">
        <v>803</v>
      </c>
      <c r="C21779" s="103">
        <v>0</v>
      </c>
      <c r="D21779" s="96">
        <f>IF(C21809+C21814=0,1,2)</f>
        <v>1</v>
      </c>
    </row>
    <row r="21780" spans="1:4" ht="15" hidden="1" x14ac:dyDescent="0.2">
      <c r="A21780" s="65">
        <v>0</v>
      </c>
      <c r="B21780" s="102" t="s">
        <v>804</v>
      </c>
      <c r="C21780" s="103">
        <v>0</v>
      </c>
      <c r="D21780" s="96">
        <f>IF(C21809+C21814=0,1,2)</f>
        <v>1</v>
      </c>
    </row>
    <row r="21781" spans="1:4" ht="15" hidden="1" x14ac:dyDescent="0.2">
      <c r="A21781" s="65">
        <v>0</v>
      </c>
      <c r="B21781" s="102" t="s">
        <v>805</v>
      </c>
      <c r="C21781" s="103">
        <v>0</v>
      </c>
      <c r="D21781" s="96">
        <f>IF(C21809+C21814=0,1,2)</f>
        <v>1</v>
      </c>
    </row>
    <row r="21782" spans="1:4" ht="15" hidden="1" x14ac:dyDescent="0.2">
      <c r="A21782" s="65">
        <f t="shared" si="340"/>
        <v>0</v>
      </c>
      <c r="B21782" s="85" t="s">
        <v>806</v>
      </c>
      <c r="C21782" s="92">
        <v>0</v>
      </c>
      <c r="D21782" s="96">
        <f>IF(C21809+C21814=0,1,2)</f>
        <v>1</v>
      </c>
    </row>
    <row r="21783" spans="1:4" ht="15" hidden="1" x14ac:dyDescent="0.2">
      <c r="A21783" s="65">
        <f t="shared" si="340"/>
        <v>0</v>
      </c>
      <c r="B21783" s="85" t="s">
        <v>6</v>
      </c>
      <c r="C21783" s="92">
        <v>0</v>
      </c>
      <c r="D21783" s="96">
        <f>IF(C21809+C21814=0,1,2)</f>
        <v>1</v>
      </c>
    </row>
    <row r="21784" spans="1:4" ht="15" hidden="1" x14ac:dyDescent="0.2">
      <c r="A21784" s="65">
        <f t="shared" si="340"/>
        <v>0</v>
      </c>
      <c r="B21784" s="73" t="s">
        <v>7</v>
      </c>
      <c r="C21784" s="76">
        <v>0</v>
      </c>
      <c r="D21784" s="96">
        <f>IF(C21809+C21814=0,1,2)</f>
        <v>1</v>
      </c>
    </row>
    <row r="21785" spans="1:4" ht="15" hidden="1" x14ac:dyDescent="0.2">
      <c r="A21785" s="65">
        <f t="shared" si="340"/>
        <v>0</v>
      </c>
      <c r="B21785" s="85" t="s">
        <v>8</v>
      </c>
      <c r="C21785" s="92">
        <v>0</v>
      </c>
      <c r="D21785" s="96">
        <f>IF(C21809+C21814=0,1,2)</f>
        <v>1</v>
      </c>
    </row>
    <row r="21786" spans="1:4" ht="15" hidden="1" x14ac:dyDescent="0.2">
      <c r="A21786" s="65">
        <f t="shared" si="340"/>
        <v>0</v>
      </c>
      <c r="B21786" s="85" t="s">
        <v>9</v>
      </c>
      <c r="C21786" s="92">
        <v>0</v>
      </c>
      <c r="D21786" s="96">
        <f>IF(C21809+C21814=0,1,2)</f>
        <v>1</v>
      </c>
    </row>
    <row r="21787" spans="1:4" ht="15" hidden="1" x14ac:dyDescent="0.2">
      <c r="A21787" s="65">
        <f t="shared" si="340"/>
        <v>0</v>
      </c>
      <c r="B21787" s="85" t="s">
        <v>10</v>
      </c>
      <c r="C21787" s="92">
        <v>0</v>
      </c>
      <c r="D21787" s="96">
        <f>IF(C21809+C21814=0,1,2)</f>
        <v>1</v>
      </c>
    </row>
    <row r="21788" spans="1:4" ht="15" hidden="1" x14ac:dyDescent="0.2">
      <c r="A21788" s="65">
        <f t="shared" si="340"/>
        <v>0</v>
      </c>
      <c r="B21788" s="81" t="s">
        <v>11</v>
      </c>
      <c r="C21788" s="76">
        <v>0</v>
      </c>
      <c r="D21788" s="96">
        <f>IF(C21809+C21814=0,1,2)</f>
        <v>1</v>
      </c>
    </row>
    <row r="21789" spans="1:4" ht="15" hidden="1" x14ac:dyDescent="0.2">
      <c r="A21789" s="65">
        <f t="shared" si="340"/>
        <v>0</v>
      </c>
      <c r="B21789" s="81" t="s">
        <v>12</v>
      </c>
      <c r="C21789" s="76">
        <v>0</v>
      </c>
      <c r="D21789" s="96">
        <f>IF(C21809+C21814=0,1,2)</f>
        <v>1</v>
      </c>
    </row>
    <row r="21790" spans="1:4" ht="15" hidden="1" x14ac:dyDescent="0.2">
      <c r="A21790" s="65">
        <v>0</v>
      </c>
      <c r="B21790" s="104" t="s">
        <v>784</v>
      </c>
      <c r="C21790" s="105">
        <v>0</v>
      </c>
      <c r="D21790" s="96">
        <f>IF(C21809+C21814=0,1,2)</f>
        <v>1</v>
      </c>
    </row>
    <row r="21791" spans="1:4" ht="15" hidden="1" x14ac:dyDescent="0.2">
      <c r="A21791" s="65">
        <v>0</v>
      </c>
      <c r="B21791" s="102" t="s">
        <v>785</v>
      </c>
      <c r="C21791" s="103">
        <v>0</v>
      </c>
      <c r="D21791" s="96">
        <f>IF(C21809+C21814=0,1,2)</f>
        <v>1</v>
      </c>
    </row>
    <row r="21792" spans="1:4" ht="15" hidden="1" x14ac:dyDescent="0.2">
      <c r="A21792" s="65">
        <v>0</v>
      </c>
      <c r="B21792" s="102" t="s">
        <v>807</v>
      </c>
      <c r="C21792" s="103">
        <v>0</v>
      </c>
      <c r="D21792" s="96">
        <f>IF(C21809+C21814=0,1,2)</f>
        <v>1</v>
      </c>
    </row>
    <row r="21793" spans="1:4" ht="15" hidden="1" x14ac:dyDescent="0.2">
      <c r="A21793" s="65">
        <v>0</v>
      </c>
      <c r="B21793" s="106" t="s">
        <v>734</v>
      </c>
      <c r="C21793" s="92">
        <v>0</v>
      </c>
      <c r="D21793" s="96">
        <f>IF(C21809+C21814=0,1,2)</f>
        <v>1</v>
      </c>
    </row>
    <row r="21794" spans="1:4" ht="15" hidden="1" x14ac:dyDescent="0.2">
      <c r="A21794" s="65">
        <v>0</v>
      </c>
      <c r="B21794" s="77" t="s">
        <v>808</v>
      </c>
      <c r="C21794" s="76">
        <v>0</v>
      </c>
      <c r="D21794" s="96">
        <f>IF(C21809+C21814=0,1,2)</f>
        <v>1</v>
      </c>
    </row>
    <row r="21795" spans="1:4" ht="15" hidden="1" x14ac:dyDescent="0.2">
      <c r="A21795" s="65">
        <f t="shared" si="340"/>
        <v>0</v>
      </c>
      <c r="B21795" s="81" t="s">
        <v>13</v>
      </c>
      <c r="C21795" s="76">
        <v>0</v>
      </c>
      <c r="D21795" s="96">
        <f>IF(C21809+C21814=0,1,2)</f>
        <v>1</v>
      </c>
    </row>
    <row r="21796" spans="1:4" ht="15" hidden="1" x14ac:dyDescent="0.2">
      <c r="A21796" s="65">
        <v>0</v>
      </c>
      <c r="B21796" s="104" t="s">
        <v>788</v>
      </c>
      <c r="C21796" s="105">
        <v>0</v>
      </c>
      <c r="D21796" s="96">
        <f>IF(C21809+C21814=0,1,2)</f>
        <v>1</v>
      </c>
    </row>
    <row r="21797" spans="1:4" ht="15" hidden="1" x14ac:dyDescent="0.2">
      <c r="A21797" s="65">
        <v>0</v>
      </c>
      <c r="B21797" s="102" t="s">
        <v>785</v>
      </c>
      <c r="C21797" s="103">
        <v>0</v>
      </c>
      <c r="D21797" s="96">
        <f>IF(C21809+C21814=0,1,2)</f>
        <v>1</v>
      </c>
    </row>
    <row r="21798" spans="1:4" ht="15" hidden="1" x14ac:dyDescent="0.2">
      <c r="A21798" s="65">
        <v>0</v>
      </c>
      <c r="B21798" s="102" t="s">
        <v>733</v>
      </c>
      <c r="C21798" s="103">
        <v>0</v>
      </c>
      <c r="D21798" s="96">
        <f>IF(C21809+C21814=0,1,2)</f>
        <v>1</v>
      </c>
    </row>
    <row r="21799" spans="1:4" ht="30" hidden="1" x14ac:dyDescent="0.2">
      <c r="A21799" s="65">
        <f t="shared" si="340"/>
        <v>0</v>
      </c>
      <c r="B21799" s="106" t="s">
        <v>809</v>
      </c>
      <c r="C21799" s="92">
        <v>0</v>
      </c>
      <c r="D21799" s="96">
        <f>IF(C21809+C21814=0,1,2)</f>
        <v>1</v>
      </c>
    </row>
    <row r="21800" spans="1:4" ht="15" hidden="1" x14ac:dyDescent="0.2">
      <c r="A21800" s="65">
        <v>0</v>
      </c>
      <c r="B21800" s="77" t="s">
        <v>738</v>
      </c>
      <c r="C21800" s="76">
        <v>0</v>
      </c>
      <c r="D21800" s="96">
        <f>IF(C21809+C21814=0,1,2)</f>
        <v>1</v>
      </c>
    </row>
    <row r="21801" spans="1:4" ht="15" hidden="1" x14ac:dyDescent="0.2">
      <c r="A21801" s="65">
        <v>0</v>
      </c>
      <c r="B21801" s="104" t="s">
        <v>789</v>
      </c>
      <c r="C21801" s="105">
        <v>0</v>
      </c>
      <c r="D21801" s="96">
        <f>IF(C21809+C21814=0,1,2)</f>
        <v>1</v>
      </c>
    </row>
    <row r="21802" spans="1:4" ht="15" hidden="1" x14ac:dyDescent="0.2">
      <c r="A21802" s="65">
        <v>0</v>
      </c>
      <c r="B21802" s="102" t="s">
        <v>732</v>
      </c>
      <c r="C21802" s="103">
        <v>0</v>
      </c>
      <c r="D21802" s="96">
        <f>IF(C21809+C21814=0,1,2)</f>
        <v>1</v>
      </c>
    </row>
    <row r="21803" spans="1:4" ht="15" hidden="1" x14ac:dyDescent="0.2">
      <c r="A21803" s="65">
        <v>0</v>
      </c>
      <c r="B21803" s="102" t="s">
        <v>737</v>
      </c>
      <c r="C21803" s="103">
        <v>0</v>
      </c>
      <c r="D21803" s="96">
        <f>IF(C21809+C21814=0,1,2)</f>
        <v>1</v>
      </c>
    </row>
    <row r="21804" spans="1:4" ht="15" hidden="1" x14ac:dyDescent="0.2">
      <c r="A21804" s="65">
        <v>0</v>
      </c>
      <c r="B21804" s="102" t="s">
        <v>733</v>
      </c>
      <c r="C21804" s="103">
        <v>0</v>
      </c>
      <c r="D21804" s="96">
        <f>IF(C21809+C21814=0,1,2)</f>
        <v>1</v>
      </c>
    </row>
    <row r="21805" spans="1:4" ht="15" hidden="1" x14ac:dyDescent="0.2">
      <c r="A21805" s="65">
        <v>0</v>
      </c>
      <c r="B21805" s="106" t="s">
        <v>734</v>
      </c>
      <c r="C21805" s="92">
        <v>0</v>
      </c>
      <c r="D21805" s="96">
        <f>IF(C21809+C21814=0,1,2)</f>
        <v>1</v>
      </c>
    </row>
    <row r="21806" spans="1:4" ht="15" hidden="1" x14ac:dyDescent="0.2">
      <c r="A21806" s="65">
        <v>0</v>
      </c>
      <c r="B21806" s="77" t="s">
        <v>738</v>
      </c>
      <c r="C21806" s="76">
        <v>0</v>
      </c>
      <c r="D21806" s="96">
        <f>IF(C21809+C21814=0,1,2)</f>
        <v>1</v>
      </c>
    </row>
    <row r="21807" spans="1:4" ht="15" hidden="1" x14ac:dyDescent="0.2">
      <c r="A21807" s="65">
        <f t="shared" si="340"/>
        <v>0</v>
      </c>
      <c r="B21807" s="97"/>
      <c r="C21807" s="98"/>
      <c r="D21807" s="96">
        <f>IF(C21809+C21814=0,1,2)</f>
        <v>1</v>
      </c>
    </row>
    <row r="21808" spans="1:4" ht="15" hidden="1" x14ac:dyDescent="0.2">
      <c r="A21808" s="65">
        <f t="shared" si="340"/>
        <v>0</v>
      </c>
      <c r="B21808" s="99" t="s">
        <v>817</v>
      </c>
      <c r="C21808" s="100"/>
      <c r="D21808" s="96">
        <f>IF(C21809+C21814=0,1,2)</f>
        <v>1</v>
      </c>
    </row>
    <row r="21809" spans="1:4" ht="15" hidden="1" x14ac:dyDescent="0.2">
      <c r="A21809" s="65">
        <f t="shared" si="340"/>
        <v>0</v>
      </c>
      <c r="B21809" s="107" t="s">
        <v>741</v>
      </c>
      <c r="C21809" s="92">
        <v>0</v>
      </c>
      <c r="D21809" s="96">
        <f>IF(C21809+C21814=0,1,2)</f>
        <v>1</v>
      </c>
    </row>
    <row r="21810" spans="1:4" ht="15" hidden="1" x14ac:dyDescent="0.2">
      <c r="A21810" s="65">
        <f t="shared" si="340"/>
        <v>0</v>
      </c>
      <c r="B21810" s="85" t="s">
        <v>721</v>
      </c>
      <c r="C21810" s="92">
        <v>0</v>
      </c>
      <c r="D21810" s="96">
        <f>IF(C21809+C21814=0,1,2)</f>
        <v>1</v>
      </c>
    </row>
    <row r="21811" spans="1:4" ht="15" hidden="1" x14ac:dyDescent="0.2">
      <c r="A21811" s="65">
        <f t="shared" si="340"/>
        <v>0</v>
      </c>
      <c r="B21811" s="85" t="s">
        <v>742</v>
      </c>
      <c r="C21811" s="92">
        <v>0</v>
      </c>
      <c r="D21811" s="96">
        <f>IF(C21809+C21814=0,1,2)</f>
        <v>1</v>
      </c>
    </row>
    <row r="21812" spans="1:4" ht="15" hidden="1" x14ac:dyDescent="0.2">
      <c r="A21812" s="65">
        <f t="shared" si="340"/>
        <v>0</v>
      </c>
      <c r="B21812" s="85" t="s">
        <v>743</v>
      </c>
      <c r="C21812" s="92">
        <v>0</v>
      </c>
      <c r="D21812" s="96">
        <f>IF(C21809+C21814=0,1,2)</f>
        <v>1</v>
      </c>
    </row>
    <row r="21813" spans="1:4" ht="15" hidden="1" x14ac:dyDescent="0.2">
      <c r="A21813" s="65">
        <f t="shared" si="340"/>
        <v>0</v>
      </c>
      <c r="B21813" s="85" t="s">
        <v>744</v>
      </c>
      <c r="C21813" s="92">
        <v>0</v>
      </c>
      <c r="D21813" s="96">
        <f>IF(C21809+C21814=0,1,2)</f>
        <v>1</v>
      </c>
    </row>
    <row r="21814" spans="1:4" ht="15" hidden="1" x14ac:dyDescent="0.2">
      <c r="A21814" s="65">
        <f t="shared" si="340"/>
        <v>0</v>
      </c>
      <c r="B21814" s="107" t="s">
        <v>745</v>
      </c>
      <c r="C21814" s="92">
        <v>0</v>
      </c>
      <c r="D21814" s="96">
        <f>IF(C21809+C21814=0,1,2)</f>
        <v>1</v>
      </c>
    </row>
    <row r="21815" spans="1:4" ht="15" hidden="1" x14ac:dyDescent="0.2">
      <c r="A21815" s="65">
        <f t="shared" si="340"/>
        <v>0</v>
      </c>
      <c r="B21815" s="85" t="s">
        <v>3</v>
      </c>
      <c r="C21815" s="92">
        <v>0</v>
      </c>
      <c r="D21815" s="66">
        <f>IF(C21809+C21814=0,1,2)</f>
        <v>1</v>
      </c>
    </row>
    <row r="21816" spans="1:4" ht="15" hidden="1" x14ac:dyDescent="0.2">
      <c r="A21816" s="65">
        <f t="shared" si="340"/>
        <v>0</v>
      </c>
      <c r="B21816" s="85" t="s">
        <v>11</v>
      </c>
      <c r="C21816" s="92">
        <v>0</v>
      </c>
      <c r="D21816" s="96">
        <f>IF(C21809+C21814=0,1,2)</f>
        <v>1</v>
      </c>
    </row>
    <row r="21817" spans="1:4" ht="15" hidden="1" x14ac:dyDescent="0.2">
      <c r="A21817" s="65">
        <f t="shared" si="340"/>
        <v>0</v>
      </c>
      <c r="B21817" s="85" t="s">
        <v>746</v>
      </c>
      <c r="C21817" s="92">
        <v>0</v>
      </c>
      <c r="D21817" s="96">
        <f>IF(C21809+C21814=0,1,2)</f>
        <v>1</v>
      </c>
    </row>
    <row r="21818" spans="1:4" ht="15" hidden="1" x14ac:dyDescent="0.2">
      <c r="A21818" s="65">
        <f t="shared" si="340"/>
        <v>0</v>
      </c>
      <c r="B21818" s="85" t="s">
        <v>13</v>
      </c>
      <c r="C21818" s="92">
        <v>0</v>
      </c>
      <c r="D21818" s="96">
        <f>IF(C21809+C21814=0,1,2)</f>
        <v>1</v>
      </c>
    </row>
    <row r="21819" spans="1:4" ht="15" hidden="1" x14ac:dyDescent="0.2">
      <c r="A21819" s="65">
        <f t="shared" si="340"/>
        <v>0</v>
      </c>
      <c r="B21819" s="107" t="s">
        <v>747</v>
      </c>
      <c r="C21819" s="92">
        <v>0</v>
      </c>
      <c r="D21819" s="96">
        <f>IF(C21809+C21814=0,1,2)</f>
        <v>1</v>
      </c>
    </row>
    <row r="21820" spans="1:4" ht="15" hidden="1" x14ac:dyDescent="0.2">
      <c r="A21820" s="65">
        <f t="shared" si="340"/>
        <v>2.20987</v>
      </c>
      <c r="B21820" s="107" t="s">
        <v>812</v>
      </c>
      <c r="C21820" s="92">
        <v>2.20987</v>
      </c>
      <c r="D21820" s="96">
        <f>IF(C21809+C21814=0,1,2)</f>
        <v>1</v>
      </c>
    </row>
    <row r="21821" spans="1:4" ht="15" hidden="1" x14ac:dyDescent="0.2">
      <c r="A21821" s="65">
        <f t="shared" si="340"/>
        <v>2.20987</v>
      </c>
      <c r="B21821" s="107" t="s">
        <v>813</v>
      </c>
      <c r="C21821" s="92">
        <v>2.20987</v>
      </c>
      <c r="D21821" s="96">
        <f>IF(C21809+C21814=0,1,2)</f>
        <v>1</v>
      </c>
    </row>
    <row r="21822" spans="1:4" ht="15" hidden="1" x14ac:dyDescent="0.2">
      <c r="A21822" s="65">
        <f t="shared" si="340"/>
        <v>0</v>
      </c>
      <c r="B21822" s="108"/>
      <c r="C21822" s="109"/>
      <c r="D21822" s="96">
        <f>IF(C21809+C21814=0,1,2)</f>
        <v>1</v>
      </c>
    </row>
    <row r="21823" spans="1:4" ht="15" hidden="1" x14ac:dyDescent="0.2">
      <c r="A21823" s="65">
        <f t="shared" si="340"/>
        <v>0</v>
      </c>
      <c r="B21823" s="82" t="s">
        <v>791</v>
      </c>
      <c r="C21823" s="100"/>
      <c r="D21823" s="96">
        <f>IF(C21809+C21814=0,1,2)</f>
        <v>1</v>
      </c>
    </row>
    <row r="21824" spans="1:4" ht="15" hidden="1" x14ac:dyDescent="0.2">
      <c r="A21824" s="65">
        <f t="shared" si="340"/>
        <v>0</v>
      </c>
      <c r="B21824" s="79" t="s">
        <v>818</v>
      </c>
      <c r="C21824" s="110">
        <v>0</v>
      </c>
      <c r="D21824" s="96">
        <f>IF(C21809+C21814=0,1,2)</f>
        <v>1</v>
      </c>
    </row>
    <row r="21825" spans="1:4" ht="15" hidden="1" x14ac:dyDescent="0.2">
      <c r="A21825" s="65">
        <f t="shared" si="340"/>
        <v>0</v>
      </c>
      <c r="B21825" s="81" t="s">
        <v>793</v>
      </c>
      <c r="C21825" s="110">
        <v>0</v>
      </c>
      <c r="D21825" s="96">
        <f>IF(C21809+C21814=0,1,2)</f>
        <v>1</v>
      </c>
    </row>
    <row r="21826" spans="1:4" ht="15" hidden="1" x14ac:dyDescent="0.2">
      <c r="A21826" s="65">
        <f t="shared" si="340"/>
        <v>0</v>
      </c>
      <c r="B21826" s="81" t="s">
        <v>794</v>
      </c>
      <c r="C21826" s="110">
        <v>0</v>
      </c>
      <c r="D21826" s="96">
        <f>IF(C21809+C21814=0,1,2)</f>
        <v>1</v>
      </c>
    </row>
    <row r="21827" spans="1:4" ht="15" hidden="1" x14ac:dyDescent="0.2">
      <c r="A21827" s="65">
        <f t="shared" si="340"/>
        <v>0</v>
      </c>
      <c r="B21827" s="111"/>
      <c r="C21827" s="109"/>
      <c r="D21827" s="96">
        <f>IF(C21809+C21814=0,1,2)</f>
        <v>1</v>
      </c>
    </row>
    <row r="21828" spans="1:4" ht="30" customHeight="1" x14ac:dyDescent="0.2">
      <c r="B21828" s="117" t="s">
        <v>712</v>
      </c>
      <c r="C21828" s="118"/>
      <c r="D21828" s="96"/>
    </row>
    <row r="21829" spans="1:4" ht="15" hidden="1" x14ac:dyDescent="0.2">
      <c r="A21829" s="65">
        <f t="shared" ref="A21829:A21891" si="341">C21829</f>
        <v>0</v>
      </c>
      <c r="B21829" s="97"/>
      <c r="C21829" s="98"/>
      <c r="D21829" s="96">
        <f>IF(C21892+C21897=0,1,2)</f>
        <v>2</v>
      </c>
    </row>
    <row r="21830" spans="1:4" ht="15" hidden="1" x14ac:dyDescent="0.2">
      <c r="A21830" s="65">
        <f t="shared" si="341"/>
        <v>0</v>
      </c>
      <c r="B21830" s="99" t="s">
        <v>815</v>
      </c>
      <c r="C21830" s="100"/>
      <c r="D21830" s="96">
        <f>IF(C21892+C21897=0,1,2)</f>
        <v>2</v>
      </c>
    </row>
    <row r="21831" spans="1:4" ht="15" x14ac:dyDescent="0.2">
      <c r="B21831" s="112" t="s">
        <v>721</v>
      </c>
      <c r="C21831" s="72">
        <v>224</v>
      </c>
      <c r="D21831" s="96"/>
    </row>
    <row r="21832" spans="1:4" ht="15" hidden="1" x14ac:dyDescent="0.2">
      <c r="A21832" s="65">
        <f t="shared" si="341"/>
        <v>0</v>
      </c>
      <c r="B21832" s="73" t="s">
        <v>722</v>
      </c>
      <c r="C21832" s="76"/>
      <c r="D21832" s="96">
        <f>IF(C21892+C21897=0,1,2)</f>
        <v>2</v>
      </c>
    </row>
    <row r="21833" spans="1:4" ht="15" hidden="1" x14ac:dyDescent="0.2">
      <c r="A21833" s="65">
        <f t="shared" si="341"/>
        <v>0</v>
      </c>
      <c r="B21833" s="73" t="s">
        <v>783</v>
      </c>
      <c r="C21833" s="76"/>
      <c r="D21833" s="96">
        <f>IF(C21892+C21897=0,1,2)</f>
        <v>2</v>
      </c>
    </row>
    <row r="21834" spans="1:4" ht="15" x14ac:dyDescent="0.2">
      <c r="B21834" s="73" t="s">
        <v>8</v>
      </c>
      <c r="C21834" s="76">
        <v>224</v>
      </c>
      <c r="D21834" s="96"/>
    </row>
    <row r="21835" spans="1:4" ht="15" hidden="1" x14ac:dyDescent="0.2">
      <c r="A21835" s="65">
        <f t="shared" si="341"/>
        <v>0</v>
      </c>
      <c r="B21835" s="73" t="s">
        <v>723</v>
      </c>
      <c r="C21835" s="76">
        <v>0</v>
      </c>
      <c r="D21835" s="96">
        <f>IF(C21892+C21897=0,1,2)</f>
        <v>2</v>
      </c>
    </row>
    <row r="21836" spans="1:4" ht="15" hidden="1" x14ac:dyDescent="0.2">
      <c r="A21836" s="65">
        <f t="shared" si="341"/>
        <v>0</v>
      </c>
      <c r="B21836" s="81" t="s">
        <v>742</v>
      </c>
      <c r="C21836" s="76">
        <v>0</v>
      </c>
      <c r="D21836" s="96">
        <f>IF(C21892+C21897=0,1,2)</f>
        <v>2</v>
      </c>
    </row>
    <row r="21837" spans="1:4" ht="15" hidden="1" x14ac:dyDescent="0.2">
      <c r="A21837" s="65">
        <f t="shared" si="341"/>
        <v>0</v>
      </c>
      <c r="B21837" s="81" t="s">
        <v>748</v>
      </c>
      <c r="C21837" s="76">
        <v>0</v>
      </c>
      <c r="D21837" s="96">
        <f>IF(C21892+C21897=0,1,2)</f>
        <v>2</v>
      </c>
    </row>
    <row r="21838" spans="1:4" ht="15" hidden="1" x14ac:dyDescent="0.2">
      <c r="A21838" s="65">
        <v>0</v>
      </c>
      <c r="B21838" s="73" t="s">
        <v>784</v>
      </c>
      <c r="C21838" s="76">
        <v>0</v>
      </c>
      <c r="D21838" s="96">
        <f>IF(C21892+C21897=0,1,2)</f>
        <v>2</v>
      </c>
    </row>
    <row r="21839" spans="1:4" ht="15" hidden="1" x14ac:dyDescent="0.2">
      <c r="A21839" s="65">
        <v>0</v>
      </c>
      <c r="B21839" s="77" t="s">
        <v>785</v>
      </c>
      <c r="C21839" s="76">
        <v>0</v>
      </c>
      <c r="D21839" s="96">
        <f>IF(C21892+C21897=0,1,2)</f>
        <v>2</v>
      </c>
    </row>
    <row r="21840" spans="1:4" ht="15" hidden="1" x14ac:dyDescent="0.2">
      <c r="A21840" s="65">
        <v>0</v>
      </c>
      <c r="B21840" s="77" t="s">
        <v>733</v>
      </c>
      <c r="C21840" s="76">
        <v>0</v>
      </c>
      <c r="D21840" s="96">
        <f>IF(C21892+C21897=0,1,2)</f>
        <v>2</v>
      </c>
    </row>
    <row r="21841" spans="1:4" ht="15" hidden="1" x14ac:dyDescent="0.2">
      <c r="A21841" s="65">
        <v>0</v>
      </c>
      <c r="B21841" s="77" t="s">
        <v>786</v>
      </c>
      <c r="C21841" s="76">
        <v>0</v>
      </c>
      <c r="D21841" s="96">
        <f>IF(C21892+C21897=0,1,2)</f>
        <v>2</v>
      </c>
    </row>
    <row r="21842" spans="1:4" ht="15" hidden="1" x14ac:dyDescent="0.2">
      <c r="A21842" s="65">
        <v>0</v>
      </c>
      <c r="B21842" s="77" t="s">
        <v>787</v>
      </c>
      <c r="C21842" s="76">
        <v>0</v>
      </c>
      <c r="D21842" s="96">
        <f>IF(C21892+C21897=0,1,2)</f>
        <v>2</v>
      </c>
    </row>
    <row r="21843" spans="1:4" ht="15" hidden="1" x14ac:dyDescent="0.2">
      <c r="A21843" s="65">
        <f t="shared" si="341"/>
        <v>0</v>
      </c>
      <c r="B21843" s="81" t="s">
        <v>744</v>
      </c>
      <c r="C21843" s="76">
        <v>0</v>
      </c>
      <c r="D21843" s="96">
        <f>IF(C21892+C21897=0,1,2)</f>
        <v>2</v>
      </c>
    </row>
    <row r="21844" spans="1:4" ht="15" hidden="1" x14ac:dyDescent="0.2">
      <c r="A21844" s="65">
        <v>0</v>
      </c>
      <c r="B21844" s="73" t="s">
        <v>788</v>
      </c>
      <c r="C21844" s="76">
        <v>0</v>
      </c>
      <c r="D21844" s="96">
        <f>IF(C21892+C21897=0,1,2)</f>
        <v>2</v>
      </c>
    </row>
    <row r="21845" spans="1:4" ht="15" hidden="1" x14ac:dyDescent="0.2">
      <c r="A21845" s="65">
        <v>0</v>
      </c>
      <c r="B21845" s="77" t="s">
        <v>737</v>
      </c>
      <c r="C21845" s="76">
        <v>0</v>
      </c>
      <c r="D21845" s="96">
        <f>IF(C21892+C21897=0,1,2)</f>
        <v>2</v>
      </c>
    </row>
    <row r="21846" spans="1:4" ht="15" hidden="1" x14ac:dyDescent="0.2">
      <c r="A21846" s="65">
        <v>0</v>
      </c>
      <c r="B21846" s="77" t="s">
        <v>733</v>
      </c>
      <c r="C21846" s="76">
        <v>0</v>
      </c>
      <c r="D21846" s="96">
        <f>IF(C21892+C21897=0,1,2)</f>
        <v>2</v>
      </c>
    </row>
    <row r="21847" spans="1:4" ht="15" hidden="1" x14ac:dyDescent="0.2">
      <c r="A21847" s="65">
        <v>0</v>
      </c>
      <c r="B21847" s="77" t="s">
        <v>738</v>
      </c>
      <c r="C21847" s="76">
        <v>0</v>
      </c>
      <c r="D21847" s="96">
        <f>IF(C21892+C21897=0,1,2)</f>
        <v>2</v>
      </c>
    </row>
    <row r="21848" spans="1:4" ht="15" hidden="1" x14ac:dyDescent="0.2">
      <c r="A21848" s="65">
        <v>0</v>
      </c>
      <c r="B21848" s="73" t="s">
        <v>789</v>
      </c>
      <c r="C21848" s="76">
        <v>0</v>
      </c>
      <c r="D21848" s="96">
        <f>IF(C21892+C21897=0,1,2)</f>
        <v>2</v>
      </c>
    </row>
    <row r="21849" spans="1:4" ht="15" hidden="1" x14ac:dyDescent="0.2">
      <c r="A21849" s="65">
        <v>0</v>
      </c>
      <c r="B21849" s="77" t="s">
        <v>790</v>
      </c>
      <c r="C21849" s="76">
        <v>0</v>
      </c>
      <c r="D21849" s="96">
        <f>IF(C21892+C21897=0,1,2)</f>
        <v>2</v>
      </c>
    </row>
    <row r="21850" spans="1:4" ht="15" hidden="1" x14ac:dyDescent="0.2">
      <c r="A21850" s="65">
        <f t="shared" si="341"/>
        <v>0</v>
      </c>
      <c r="B21850" s="97"/>
      <c r="C21850" s="98"/>
      <c r="D21850" s="96">
        <f>IF(C21892+C21897=0,1,2)</f>
        <v>2</v>
      </c>
    </row>
    <row r="21851" spans="1:4" ht="15" hidden="1" x14ac:dyDescent="0.2">
      <c r="A21851" s="65">
        <f t="shared" si="341"/>
        <v>0</v>
      </c>
      <c r="B21851" s="99" t="s">
        <v>816</v>
      </c>
      <c r="C21851" s="100"/>
      <c r="D21851" s="96">
        <f>IF(C21892+C21897=0,1,2)</f>
        <v>2</v>
      </c>
    </row>
    <row r="21852" spans="1:4" ht="15" x14ac:dyDescent="0.2">
      <c r="B21852" s="112" t="s">
        <v>3</v>
      </c>
      <c r="C21852" s="72">
        <v>145.74093999999999</v>
      </c>
      <c r="D21852" s="66"/>
    </row>
    <row r="21853" spans="1:4" ht="15" x14ac:dyDescent="0.2">
      <c r="B21853" s="85" t="s">
        <v>4</v>
      </c>
      <c r="C21853" s="92">
        <v>135.29472000000001</v>
      </c>
      <c r="D21853" s="96"/>
    </row>
    <row r="21854" spans="1:4" ht="15" x14ac:dyDescent="0.2">
      <c r="B21854" s="85" t="s">
        <v>5</v>
      </c>
      <c r="C21854" s="92">
        <v>10.30622</v>
      </c>
      <c r="D21854" s="96"/>
    </row>
    <row r="21855" spans="1:4" ht="15" hidden="1" x14ac:dyDescent="0.2">
      <c r="A21855" s="65">
        <v>0</v>
      </c>
      <c r="B21855" s="102" t="s">
        <v>796</v>
      </c>
      <c r="C21855" s="103">
        <v>3.8</v>
      </c>
      <c r="D21855" s="96">
        <f>IF(C21892+C21897=0,1,2)</f>
        <v>2</v>
      </c>
    </row>
    <row r="21856" spans="1:4" ht="15" hidden="1" x14ac:dyDescent="0.2">
      <c r="A21856" s="65">
        <v>0</v>
      </c>
      <c r="B21856" s="102" t="s">
        <v>797</v>
      </c>
      <c r="C21856" s="103">
        <v>0.95</v>
      </c>
      <c r="D21856" s="96">
        <f>IF(C21892+C21897=0,1,2)</f>
        <v>2</v>
      </c>
    </row>
    <row r="21857" spans="1:4" ht="15" hidden="1" x14ac:dyDescent="0.2">
      <c r="A21857" s="65">
        <v>0</v>
      </c>
      <c r="B21857" s="102" t="s">
        <v>798</v>
      </c>
      <c r="C21857" s="103">
        <v>5.1317599999999999</v>
      </c>
      <c r="D21857" s="96">
        <f>IF(C21892+C21897=0,1,2)</f>
        <v>2</v>
      </c>
    </row>
    <row r="21858" spans="1:4" ht="15" hidden="1" x14ac:dyDescent="0.2">
      <c r="A21858" s="65">
        <v>0</v>
      </c>
      <c r="B21858" s="102" t="s">
        <v>799</v>
      </c>
      <c r="C21858" s="103">
        <v>0.22286</v>
      </c>
      <c r="D21858" s="96">
        <f>IF(C21892+C21897=0,1,2)</f>
        <v>2</v>
      </c>
    </row>
    <row r="21859" spans="1:4" ht="15" hidden="1" x14ac:dyDescent="0.2">
      <c r="A21859" s="65">
        <v>0</v>
      </c>
      <c r="B21859" s="102" t="s">
        <v>800</v>
      </c>
      <c r="C21859" s="103">
        <v>0</v>
      </c>
      <c r="D21859" s="96">
        <f>IF(C21892+C21897=0,1,2)</f>
        <v>2</v>
      </c>
    </row>
    <row r="21860" spans="1:4" ht="15" hidden="1" x14ac:dyDescent="0.2">
      <c r="A21860" s="65">
        <v>0</v>
      </c>
      <c r="B21860" s="102" t="s">
        <v>801</v>
      </c>
      <c r="C21860" s="103">
        <v>0</v>
      </c>
      <c r="D21860" s="96">
        <f>IF(C21892+C21897=0,1,2)</f>
        <v>2</v>
      </c>
    </row>
    <row r="21861" spans="1:4" ht="30" hidden="1" x14ac:dyDescent="0.2">
      <c r="A21861" s="65">
        <v>0</v>
      </c>
      <c r="B21861" s="102" t="s">
        <v>802</v>
      </c>
      <c r="C21861" s="103">
        <v>0</v>
      </c>
      <c r="D21861" s="96">
        <f>IF(C21892+C21897=0,1,2)</f>
        <v>2</v>
      </c>
    </row>
    <row r="21862" spans="1:4" ht="30" hidden="1" x14ac:dyDescent="0.2">
      <c r="A21862" s="65">
        <v>0</v>
      </c>
      <c r="B21862" s="102" t="s">
        <v>803</v>
      </c>
      <c r="C21862" s="103">
        <v>0</v>
      </c>
      <c r="D21862" s="96">
        <f>IF(C21892+C21897=0,1,2)</f>
        <v>2</v>
      </c>
    </row>
    <row r="21863" spans="1:4" ht="15" hidden="1" x14ac:dyDescent="0.2">
      <c r="A21863" s="65">
        <v>0</v>
      </c>
      <c r="B21863" s="102" t="s">
        <v>804</v>
      </c>
      <c r="C21863" s="103">
        <v>0</v>
      </c>
      <c r="D21863" s="96">
        <f>IF(C21892+C21897=0,1,2)</f>
        <v>2</v>
      </c>
    </row>
    <row r="21864" spans="1:4" ht="15" hidden="1" x14ac:dyDescent="0.2">
      <c r="A21864" s="65">
        <v>0</v>
      </c>
      <c r="B21864" s="102" t="s">
        <v>805</v>
      </c>
      <c r="C21864" s="103">
        <v>0.2016</v>
      </c>
      <c r="D21864" s="96">
        <f>IF(C21892+C21897=0,1,2)</f>
        <v>2</v>
      </c>
    </row>
    <row r="21865" spans="1:4" ht="15" hidden="1" x14ac:dyDescent="0.2">
      <c r="A21865" s="65">
        <f t="shared" si="341"/>
        <v>0</v>
      </c>
      <c r="B21865" s="85" t="s">
        <v>806</v>
      </c>
      <c r="C21865" s="92">
        <v>0</v>
      </c>
      <c r="D21865" s="96">
        <f>IF(C21892+C21897=0,1,2)</f>
        <v>2</v>
      </c>
    </row>
    <row r="21866" spans="1:4" ht="15" hidden="1" x14ac:dyDescent="0.2">
      <c r="A21866" s="65">
        <f t="shared" si="341"/>
        <v>0</v>
      </c>
      <c r="B21866" s="85" t="s">
        <v>6</v>
      </c>
      <c r="C21866" s="92">
        <v>0</v>
      </c>
      <c r="D21866" s="96">
        <f>IF(C21892+C21897=0,1,2)</f>
        <v>2</v>
      </c>
    </row>
    <row r="21867" spans="1:4" ht="15" hidden="1" x14ac:dyDescent="0.2">
      <c r="A21867" s="65">
        <f t="shared" si="341"/>
        <v>0</v>
      </c>
      <c r="B21867" s="73" t="s">
        <v>7</v>
      </c>
      <c r="C21867" s="76">
        <v>0</v>
      </c>
      <c r="D21867" s="96">
        <f>IF(C21892+C21897=0,1,2)</f>
        <v>2</v>
      </c>
    </row>
    <row r="21868" spans="1:4" ht="15" hidden="1" x14ac:dyDescent="0.2">
      <c r="A21868" s="65">
        <f t="shared" si="341"/>
        <v>0</v>
      </c>
      <c r="B21868" s="85" t="s">
        <v>8</v>
      </c>
      <c r="C21868" s="92">
        <v>0</v>
      </c>
      <c r="D21868" s="96">
        <f>IF(C21892+C21897=0,1,2)</f>
        <v>2</v>
      </c>
    </row>
    <row r="21869" spans="1:4" ht="15" hidden="1" x14ac:dyDescent="0.2">
      <c r="A21869" s="65">
        <f t="shared" si="341"/>
        <v>0</v>
      </c>
      <c r="B21869" s="85" t="s">
        <v>9</v>
      </c>
      <c r="C21869" s="92">
        <v>0</v>
      </c>
      <c r="D21869" s="96">
        <f>IF(C21892+C21897=0,1,2)</f>
        <v>2</v>
      </c>
    </row>
    <row r="21870" spans="1:4" ht="15" x14ac:dyDescent="0.2">
      <c r="B21870" s="85" t="s">
        <v>10</v>
      </c>
      <c r="C21870" s="92">
        <v>0.14000000000000001</v>
      </c>
      <c r="D21870" s="96"/>
    </row>
    <row r="21871" spans="1:4" ht="15" x14ac:dyDescent="0.2">
      <c r="B21871" s="81" t="s">
        <v>11</v>
      </c>
      <c r="C21871" s="76">
        <v>3.004</v>
      </c>
      <c r="D21871" s="96"/>
    </row>
    <row r="21872" spans="1:4" ht="15" hidden="1" x14ac:dyDescent="0.2">
      <c r="A21872" s="65">
        <f t="shared" si="341"/>
        <v>0</v>
      </c>
      <c r="B21872" s="81" t="s">
        <v>12</v>
      </c>
      <c r="C21872" s="76">
        <v>0</v>
      </c>
      <c r="D21872" s="96">
        <f>IF(C21892+C21897=0,1,2)</f>
        <v>2</v>
      </c>
    </row>
    <row r="21873" spans="1:4" ht="15" hidden="1" x14ac:dyDescent="0.2">
      <c r="A21873" s="65">
        <v>0</v>
      </c>
      <c r="B21873" s="104" t="s">
        <v>784</v>
      </c>
      <c r="C21873" s="105">
        <v>0</v>
      </c>
      <c r="D21873" s="96">
        <f>IF(C21892+C21897=0,1,2)</f>
        <v>2</v>
      </c>
    </row>
    <row r="21874" spans="1:4" ht="15" hidden="1" x14ac:dyDescent="0.2">
      <c r="A21874" s="65">
        <v>0</v>
      </c>
      <c r="B21874" s="102" t="s">
        <v>785</v>
      </c>
      <c r="C21874" s="103">
        <v>0</v>
      </c>
      <c r="D21874" s="96">
        <f>IF(C21892+C21897=0,1,2)</f>
        <v>2</v>
      </c>
    </row>
    <row r="21875" spans="1:4" ht="15" hidden="1" x14ac:dyDescent="0.2">
      <c r="A21875" s="65">
        <v>0</v>
      </c>
      <c r="B21875" s="102" t="s">
        <v>807</v>
      </c>
      <c r="C21875" s="103">
        <v>0</v>
      </c>
      <c r="D21875" s="96">
        <f>IF(C21892+C21897=0,1,2)</f>
        <v>2</v>
      </c>
    </row>
    <row r="21876" spans="1:4" ht="15" hidden="1" x14ac:dyDescent="0.2">
      <c r="A21876" s="65">
        <v>0</v>
      </c>
      <c r="B21876" s="106" t="s">
        <v>734</v>
      </c>
      <c r="C21876" s="92">
        <v>0</v>
      </c>
      <c r="D21876" s="96">
        <f>IF(C21892+C21897=0,1,2)</f>
        <v>2</v>
      </c>
    </row>
    <row r="21877" spans="1:4" ht="15" hidden="1" x14ac:dyDescent="0.2">
      <c r="A21877" s="65">
        <v>0</v>
      </c>
      <c r="B21877" s="77" t="s">
        <v>808</v>
      </c>
      <c r="C21877" s="76">
        <v>0</v>
      </c>
      <c r="D21877" s="96">
        <f>IF(C21892+C21897=0,1,2)</f>
        <v>2</v>
      </c>
    </row>
    <row r="21878" spans="1:4" ht="15" hidden="1" x14ac:dyDescent="0.2">
      <c r="A21878" s="65">
        <f t="shared" si="341"/>
        <v>0</v>
      </c>
      <c r="B21878" s="81" t="s">
        <v>13</v>
      </c>
      <c r="C21878" s="76">
        <v>0</v>
      </c>
      <c r="D21878" s="96">
        <f>IF(C21892+C21897=0,1,2)</f>
        <v>2</v>
      </c>
    </row>
    <row r="21879" spans="1:4" ht="15" hidden="1" x14ac:dyDescent="0.2">
      <c r="A21879" s="65">
        <v>0</v>
      </c>
      <c r="B21879" s="104" t="s">
        <v>788</v>
      </c>
      <c r="C21879" s="105">
        <v>0</v>
      </c>
      <c r="D21879" s="96">
        <f>IF(C21892+C21897=0,1,2)</f>
        <v>2</v>
      </c>
    </row>
    <row r="21880" spans="1:4" ht="15" hidden="1" x14ac:dyDescent="0.2">
      <c r="A21880" s="65">
        <v>0</v>
      </c>
      <c r="B21880" s="102" t="s">
        <v>785</v>
      </c>
      <c r="C21880" s="103">
        <v>0</v>
      </c>
      <c r="D21880" s="96">
        <f>IF(C21892+C21897=0,1,2)</f>
        <v>2</v>
      </c>
    </row>
    <row r="21881" spans="1:4" ht="15" hidden="1" x14ac:dyDescent="0.2">
      <c r="A21881" s="65">
        <v>0</v>
      </c>
      <c r="B21881" s="102" t="s">
        <v>733</v>
      </c>
      <c r="C21881" s="103">
        <v>0</v>
      </c>
      <c r="D21881" s="96">
        <f>IF(C21892+C21897=0,1,2)</f>
        <v>2</v>
      </c>
    </row>
    <row r="21882" spans="1:4" ht="30" hidden="1" x14ac:dyDescent="0.2">
      <c r="A21882" s="65">
        <f t="shared" si="341"/>
        <v>0</v>
      </c>
      <c r="B21882" s="106" t="s">
        <v>809</v>
      </c>
      <c r="C21882" s="92">
        <v>0</v>
      </c>
      <c r="D21882" s="96">
        <f>IF(C21892+C21897=0,1,2)</f>
        <v>2</v>
      </c>
    </row>
    <row r="21883" spans="1:4" ht="15" hidden="1" x14ac:dyDescent="0.2">
      <c r="A21883" s="65">
        <v>0</v>
      </c>
      <c r="B21883" s="77" t="s">
        <v>738</v>
      </c>
      <c r="C21883" s="76">
        <v>0</v>
      </c>
      <c r="D21883" s="96">
        <f>IF(C21892+C21897=0,1,2)</f>
        <v>2</v>
      </c>
    </row>
    <row r="21884" spans="1:4" ht="15" hidden="1" x14ac:dyDescent="0.2">
      <c r="A21884" s="65">
        <v>0</v>
      </c>
      <c r="B21884" s="104" t="s">
        <v>789</v>
      </c>
      <c r="C21884" s="105">
        <v>0</v>
      </c>
      <c r="D21884" s="96">
        <f>IF(C21892+C21897=0,1,2)</f>
        <v>2</v>
      </c>
    </row>
    <row r="21885" spans="1:4" ht="15" hidden="1" x14ac:dyDescent="0.2">
      <c r="A21885" s="65">
        <v>0</v>
      </c>
      <c r="B21885" s="102" t="s">
        <v>732</v>
      </c>
      <c r="C21885" s="103">
        <v>0</v>
      </c>
      <c r="D21885" s="96">
        <f>IF(C21892+C21897=0,1,2)</f>
        <v>2</v>
      </c>
    </row>
    <row r="21886" spans="1:4" ht="15" hidden="1" x14ac:dyDescent="0.2">
      <c r="A21886" s="65">
        <v>0</v>
      </c>
      <c r="B21886" s="102" t="s">
        <v>737</v>
      </c>
      <c r="C21886" s="103">
        <v>0</v>
      </c>
      <c r="D21886" s="96">
        <f>IF(C21892+C21897=0,1,2)</f>
        <v>2</v>
      </c>
    </row>
    <row r="21887" spans="1:4" ht="15" hidden="1" x14ac:dyDescent="0.2">
      <c r="A21887" s="65">
        <v>0</v>
      </c>
      <c r="B21887" s="102" t="s">
        <v>733</v>
      </c>
      <c r="C21887" s="103">
        <v>0</v>
      </c>
      <c r="D21887" s="96">
        <f>IF(C21892+C21897=0,1,2)</f>
        <v>2</v>
      </c>
    </row>
    <row r="21888" spans="1:4" ht="15" hidden="1" x14ac:dyDescent="0.2">
      <c r="A21888" s="65">
        <v>0</v>
      </c>
      <c r="B21888" s="106" t="s">
        <v>734</v>
      </c>
      <c r="C21888" s="92">
        <v>0</v>
      </c>
      <c r="D21888" s="96">
        <f>IF(C21892+C21897=0,1,2)</f>
        <v>2</v>
      </c>
    </row>
    <row r="21889" spans="1:4" ht="15" hidden="1" x14ac:dyDescent="0.2">
      <c r="A21889" s="65">
        <v>0</v>
      </c>
      <c r="B21889" s="77" t="s">
        <v>738</v>
      </c>
      <c r="C21889" s="76">
        <v>0</v>
      </c>
      <c r="D21889" s="96">
        <f>IF(C21892+C21897=0,1,2)</f>
        <v>2</v>
      </c>
    </row>
    <row r="21890" spans="1:4" ht="15" hidden="1" x14ac:dyDescent="0.2">
      <c r="A21890" s="65">
        <f t="shared" si="341"/>
        <v>0</v>
      </c>
      <c r="B21890" s="97"/>
      <c r="C21890" s="98"/>
      <c r="D21890" s="96">
        <f>IF(C21892+C21897=0,1,2)</f>
        <v>2</v>
      </c>
    </row>
    <row r="21891" spans="1:4" ht="15" hidden="1" x14ac:dyDescent="0.2">
      <c r="A21891" s="65">
        <f t="shared" si="341"/>
        <v>0</v>
      </c>
      <c r="B21891" s="99" t="s">
        <v>817</v>
      </c>
      <c r="C21891" s="100"/>
      <c r="D21891" s="96">
        <f>IF(C21892+C21897=0,1,2)</f>
        <v>2</v>
      </c>
    </row>
    <row r="21892" spans="1:4" ht="15" x14ac:dyDescent="0.2">
      <c r="B21892" s="79" t="s">
        <v>741</v>
      </c>
      <c r="C21892" s="80">
        <v>224</v>
      </c>
      <c r="D21892" s="96"/>
    </row>
    <row r="21893" spans="1:4" ht="15" x14ac:dyDescent="0.2">
      <c r="B21893" s="113" t="s">
        <v>721</v>
      </c>
      <c r="C21893" s="72">
        <v>224</v>
      </c>
      <c r="D21893" s="96"/>
    </row>
    <row r="21894" spans="1:4" ht="15" hidden="1" x14ac:dyDescent="0.2">
      <c r="A21894" s="65">
        <f t="shared" ref="A21894:A21911" si="342">C21894</f>
        <v>0</v>
      </c>
      <c r="B21894" s="85" t="s">
        <v>742</v>
      </c>
      <c r="C21894" s="92">
        <v>0</v>
      </c>
      <c r="D21894" s="96">
        <f>IF(C21892+C21897=0,1,2)</f>
        <v>2</v>
      </c>
    </row>
    <row r="21895" spans="1:4" ht="15" hidden="1" x14ac:dyDescent="0.2">
      <c r="A21895" s="65">
        <f t="shared" si="342"/>
        <v>0</v>
      </c>
      <c r="B21895" s="85" t="s">
        <v>743</v>
      </c>
      <c r="C21895" s="92">
        <v>0</v>
      </c>
      <c r="D21895" s="96">
        <f>IF(C21892+C21897=0,1,2)</f>
        <v>2</v>
      </c>
    </row>
    <row r="21896" spans="1:4" ht="15" hidden="1" x14ac:dyDescent="0.2">
      <c r="A21896" s="65">
        <f t="shared" si="342"/>
        <v>0</v>
      </c>
      <c r="B21896" s="85" t="s">
        <v>744</v>
      </c>
      <c r="C21896" s="92">
        <v>0</v>
      </c>
      <c r="D21896" s="96">
        <f>IF(C21892+C21897=0,1,2)</f>
        <v>2</v>
      </c>
    </row>
    <row r="21897" spans="1:4" ht="15" x14ac:dyDescent="0.2">
      <c r="B21897" s="79" t="s">
        <v>745</v>
      </c>
      <c r="C21897" s="80">
        <v>148.74493999999999</v>
      </c>
      <c r="D21897" s="96"/>
    </row>
    <row r="21898" spans="1:4" ht="15" x14ac:dyDescent="0.2">
      <c r="B21898" s="113" t="s">
        <v>3</v>
      </c>
      <c r="C21898" s="72">
        <v>145.74093999999999</v>
      </c>
      <c r="D21898" s="66"/>
    </row>
    <row r="21899" spans="1:4" ht="15" x14ac:dyDescent="0.2">
      <c r="B21899" s="85" t="s">
        <v>11</v>
      </c>
      <c r="C21899" s="92">
        <v>3.004</v>
      </c>
      <c r="D21899" s="96"/>
    </row>
    <row r="21900" spans="1:4" ht="15" hidden="1" x14ac:dyDescent="0.2">
      <c r="A21900" s="65">
        <f t="shared" si="342"/>
        <v>0</v>
      </c>
      <c r="B21900" s="85" t="s">
        <v>746</v>
      </c>
      <c r="C21900" s="92">
        <v>0</v>
      </c>
      <c r="D21900" s="96">
        <f>IF(C21892+C21897=0,1,2)</f>
        <v>2</v>
      </c>
    </row>
    <row r="21901" spans="1:4" ht="15" hidden="1" x14ac:dyDescent="0.2">
      <c r="A21901" s="65">
        <f t="shared" si="342"/>
        <v>0</v>
      </c>
      <c r="B21901" s="85" t="s">
        <v>13</v>
      </c>
      <c r="C21901" s="92">
        <v>0</v>
      </c>
      <c r="D21901" s="96">
        <f>IF(C21892+C21897=0,1,2)</f>
        <v>2</v>
      </c>
    </row>
    <row r="21902" spans="1:4" ht="15" hidden="1" x14ac:dyDescent="0.2">
      <c r="A21902" s="65">
        <f t="shared" si="342"/>
        <v>75.25506</v>
      </c>
      <c r="B21902" s="94" t="s">
        <v>747</v>
      </c>
      <c r="C21902" s="95">
        <v>75.25506</v>
      </c>
      <c r="D21902" s="65">
        <f>IF(C21892+C21897=0,1,2)</f>
        <v>2</v>
      </c>
    </row>
    <row r="21903" spans="1:4" ht="15" hidden="1" x14ac:dyDescent="0.2">
      <c r="A21903" s="65">
        <f t="shared" si="342"/>
        <v>70.464820000000003</v>
      </c>
      <c r="B21903" s="94" t="s">
        <v>812</v>
      </c>
      <c r="C21903" s="95">
        <v>70.464820000000003</v>
      </c>
      <c r="D21903" s="65">
        <f>IF(C21892+C21897=0,1,2)</f>
        <v>2</v>
      </c>
    </row>
    <row r="21904" spans="1:4" ht="15" hidden="1" x14ac:dyDescent="0.2">
      <c r="A21904" s="65">
        <f t="shared" si="342"/>
        <v>145.71987999999999</v>
      </c>
      <c r="B21904" s="94" t="s">
        <v>813</v>
      </c>
      <c r="C21904" s="95">
        <v>145.71987999999999</v>
      </c>
      <c r="D21904" s="65">
        <f>IF(C21892+C21897=0,1,2)</f>
        <v>2</v>
      </c>
    </row>
    <row r="21905" spans="1:4" ht="15" hidden="1" x14ac:dyDescent="0.2">
      <c r="A21905" s="65">
        <f t="shared" si="342"/>
        <v>0</v>
      </c>
      <c r="B21905" s="108"/>
      <c r="C21905" s="109"/>
      <c r="D21905" s="96">
        <f>IF(C21892+C21897=0,1,2)</f>
        <v>2</v>
      </c>
    </row>
    <row r="21906" spans="1:4" ht="15" hidden="1" x14ac:dyDescent="0.2">
      <c r="A21906" s="65">
        <f t="shared" si="342"/>
        <v>0</v>
      </c>
      <c r="B21906" s="82" t="s">
        <v>791</v>
      </c>
      <c r="C21906" s="100"/>
      <c r="D21906" s="96">
        <f>IF(C21892+C21897=0,1,2)</f>
        <v>2</v>
      </c>
    </row>
    <row r="21907" spans="1:4" ht="15" x14ac:dyDescent="0.2">
      <c r="B21907" s="107" t="s">
        <v>792</v>
      </c>
      <c r="C21907" s="114">
        <v>7</v>
      </c>
      <c r="D21907" s="96"/>
    </row>
    <row r="21908" spans="1:4" ht="15" x14ac:dyDescent="0.2">
      <c r="B21908" s="81" t="s">
        <v>793</v>
      </c>
      <c r="C21908" s="110">
        <v>6</v>
      </c>
      <c r="D21908" s="96"/>
    </row>
    <row r="21909" spans="1:4" ht="15" x14ac:dyDescent="0.2">
      <c r="B21909" s="81" t="s">
        <v>794</v>
      </c>
      <c r="C21909" s="110">
        <v>1</v>
      </c>
      <c r="D21909" s="96"/>
    </row>
    <row r="21910" spans="1:4" ht="15" hidden="1" x14ac:dyDescent="0.2">
      <c r="A21910" s="65">
        <f t="shared" si="342"/>
        <v>0</v>
      </c>
      <c r="B21910" s="111"/>
      <c r="C21910" s="109"/>
      <c r="D21910" s="96">
        <f>IF(C21892+C21897=0,1,2)</f>
        <v>2</v>
      </c>
    </row>
    <row r="21911" spans="1:4" ht="15" hidden="1" x14ac:dyDescent="0.2">
      <c r="A21911" s="65">
        <f t="shared" si="342"/>
        <v>0</v>
      </c>
      <c r="B21911" s="111"/>
      <c r="C21911" s="109"/>
      <c r="D21911" s="66"/>
    </row>
    <row r="21912" spans="1:4" ht="15" x14ac:dyDescent="0.2">
      <c r="D21912" s="96"/>
    </row>
    <row r="21913" spans="1:4" ht="15" x14ac:dyDescent="0.2">
      <c r="D21913" s="96"/>
    </row>
    <row r="21914" spans="1:4" ht="15" x14ac:dyDescent="0.2">
      <c r="D21914" s="96"/>
    </row>
    <row r="21915" spans="1:4" ht="15" x14ac:dyDescent="0.2">
      <c r="D21915" s="96"/>
    </row>
    <row r="21916" spans="1:4" x14ac:dyDescent="0.2">
      <c r="D21916" s="66"/>
    </row>
    <row r="21917" spans="1:4" ht="15" x14ac:dyDescent="0.2">
      <c r="D21917" s="96"/>
    </row>
    <row r="21918" spans="1:4" ht="15" x14ac:dyDescent="0.2">
      <c r="D21918" s="96"/>
    </row>
    <row r="21919" spans="1:4" ht="15" x14ac:dyDescent="0.2">
      <c r="D21919" s="96"/>
    </row>
    <row r="21920" spans="1:4" ht="15" x14ac:dyDescent="0.2">
      <c r="D21920" s="96"/>
    </row>
    <row r="21921" spans="4:4" x14ac:dyDescent="0.2">
      <c r="D21921" s="66"/>
    </row>
    <row r="21922" spans="4:4" x14ac:dyDescent="0.2">
      <c r="D21922" s="66"/>
    </row>
    <row r="21923" spans="4:4" ht="15" x14ac:dyDescent="0.2">
      <c r="D21923" s="96"/>
    </row>
    <row r="21924" spans="4:4" ht="15" x14ac:dyDescent="0.2">
      <c r="D21924" s="96"/>
    </row>
    <row r="21925" spans="4:4" ht="15" x14ac:dyDescent="0.2">
      <c r="D21925" s="96"/>
    </row>
    <row r="21926" spans="4:4" ht="15" x14ac:dyDescent="0.2">
      <c r="D21926" s="96"/>
    </row>
    <row r="21927" spans="4:4" ht="15" x14ac:dyDescent="0.2">
      <c r="D21927" s="96"/>
    </row>
    <row r="21928" spans="4:4" x14ac:dyDescent="0.2">
      <c r="D21928" s="66"/>
    </row>
    <row r="21929" spans="4:4" ht="15" x14ac:dyDescent="0.2">
      <c r="D21929" s="96"/>
    </row>
    <row r="21930" spans="4:4" ht="15" x14ac:dyDescent="0.2">
      <c r="D21930" s="96"/>
    </row>
    <row r="21931" spans="4:4" ht="15" x14ac:dyDescent="0.2">
      <c r="D21931" s="96"/>
    </row>
    <row r="21932" spans="4:4" ht="15" x14ac:dyDescent="0.2">
      <c r="D21932" s="96"/>
    </row>
    <row r="21933" spans="4:4" ht="15" x14ac:dyDescent="0.2">
      <c r="D21933" s="96"/>
    </row>
    <row r="21934" spans="4:4" ht="15" x14ac:dyDescent="0.2">
      <c r="D21934" s="96"/>
    </row>
    <row r="21935" spans="4:4" ht="15" x14ac:dyDescent="0.2">
      <c r="D21935" s="96"/>
    </row>
    <row r="21936" spans="4:4" ht="15" x14ac:dyDescent="0.2">
      <c r="D21936" s="96"/>
    </row>
    <row r="21937" spans="4:4" x14ac:dyDescent="0.2">
      <c r="D21937" s="66"/>
    </row>
    <row r="21938" spans="4:4" ht="15" x14ac:dyDescent="0.2">
      <c r="D21938" s="96"/>
    </row>
    <row r="21939" spans="4:4" ht="15" x14ac:dyDescent="0.2">
      <c r="D21939" s="96"/>
    </row>
    <row r="21940" spans="4:4" ht="15" x14ac:dyDescent="0.2">
      <c r="D21940" s="96"/>
    </row>
    <row r="21941" spans="4:4" ht="15" x14ac:dyDescent="0.2">
      <c r="D21941" s="96"/>
    </row>
    <row r="21942" spans="4:4" ht="15" x14ac:dyDescent="0.2">
      <c r="D21942" s="96"/>
    </row>
    <row r="21943" spans="4:4" ht="15" x14ac:dyDescent="0.2">
      <c r="D21943" s="96"/>
    </row>
    <row r="21944" spans="4:4" ht="15" x14ac:dyDescent="0.2">
      <c r="D21944" s="96"/>
    </row>
    <row r="21945" spans="4:4" ht="15" x14ac:dyDescent="0.2">
      <c r="D21945" s="96"/>
    </row>
    <row r="21946" spans="4:4" ht="15" x14ac:dyDescent="0.2">
      <c r="D21946" s="96"/>
    </row>
    <row r="21947" spans="4:4" ht="15" x14ac:dyDescent="0.2">
      <c r="D21947" s="96"/>
    </row>
    <row r="21948" spans="4:4" ht="15" x14ac:dyDescent="0.2">
      <c r="D21948" s="96"/>
    </row>
    <row r="21949" spans="4:4" ht="15" x14ac:dyDescent="0.2">
      <c r="D21949" s="96"/>
    </row>
    <row r="21950" spans="4:4" ht="15" x14ac:dyDescent="0.2">
      <c r="D21950" s="96"/>
    </row>
    <row r="21951" spans="4:4" ht="15" x14ac:dyDescent="0.2">
      <c r="D21951" s="96"/>
    </row>
    <row r="21952" spans="4:4" ht="15" x14ac:dyDescent="0.2">
      <c r="D21952" s="96"/>
    </row>
    <row r="21953" spans="4:4" ht="15" x14ac:dyDescent="0.2">
      <c r="D21953" s="96"/>
    </row>
    <row r="21954" spans="4:4" ht="15" x14ac:dyDescent="0.2">
      <c r="D21954" s="96"/>
    </row>
    <row r="21955" spans="4:4" ht="15" x14ac:dyDescent="0.2">
      <c r="D21955" s="96"/>
    </row>
    <row r="21956" spans="4:4" x14ac:dyDescent="0.2">
      <c r="D21956" s="66"/>
    </row>
    <row r="21957" spans="4:4" x14ac:dyDescent="0.2">
      <c r="D21957" s="66"/>
    </row>
    <row r="21958" spans="4:4" ht="15" x14ac:dyDescent="0.2">
      <c r="D21958" s="96"/>
    </row>
    <row r="21959" spans="4:4" ht="15" x14ac:dyDescent="0.2">
      <c r="D21959" s="96"/>
    </row>
    <row r="21960" spans="4:4" ht="15" x14ac:dyDescent="0.2">
      <c r="D21960" s="96"/>
    </row>
    <row r="21961" spans="4:4" ht="15" x14ac:dyDescent="0.2">
      <c r="D21961" s="96"/>
    </row>
    <row r="21962" spans="4:4" ht="15" x14ac:dyDescent="0.2">
      <c r="D21962" s="96"/>
    </row>
    <row r="21963" spans="4:4" x14ac:dyDescent="0.2">
      <c r="D21963" s="66"/>
    </row>
    <row r="21964" spans="4:4" ht="15" x14ac:dyDescent="0.2">
      <c r="D21964" s="96"/>
    </row>
    <row r="21965" spans="4:4" ht="15" x14ac:dyDescent="0.2">
      <c r="D21965" s="96"/>
    </row>
    <row r="21966" spans="4:4" ht="15" x14ac:dyDescent="0.2">
      <c r="D21966" s="96"/>
    </row>
    <row r="21967" spans="4:4" ht="15" x14ac:dyDescent="0.2">
      <c r="D21967" s="96"/>
    </row>
    <row r="21968" spans="4:4" ht="15" x14ac:dyDescent="0.2">
      <c r="D21968" s="96"/>
    </row>
    <row r="21969" spans="4:4" ht="15" x14ac:dyDescent="0.2">
      <c r="D21969" s="96"/>
    </row>
    <row r="21970" spans="4:4" ht="15" x14ac:dyDescent="0.2">
      <c r="D21970" s="96"/>
    </row>
    <row r="21971" spans="4:4" ht="15" x14ac:dyDescent="0.2">
      <c r="D21971" s="96"/>
    </row>
    <row r="21972" spans="4:4" ht="15" x14ac:dyDescent="0.2">
      <c r="D21972" s="96"/>
    </row>
    <row r="21973" spans="4:4" ht="15" x14ac:dyDescent="0.2">
      <c r="D21973" s="96"/>
    </row>
    <row r="21974" spans="4:4" ht="15" x14ac:dyDescent="0.2">
      <c r="D21974" s="96"/>
    </row>
    <row r="21975" spans="4:4" ht="15" x14ac:dyDescent="0.2">
      <c r="D21975" s="96"/>
    </row>
    <row r="21976" spans="4:4" ht="15" x14ac:dyDescent="0.2">
      <c r="D21976" s="96"/>
    </row>
    <row r="21977" spans="4:4" ht="15" x14ac:dyDescent="0.2">
      <c r="D21977" s="96"/>
    </row>
    <row r="21978" spans="4:4" x14ac:dyDescent="0.2">
      <c r="D21978" s="66"/>
    </row>
    <row r="21979" spans="4:4" x14ac:dyDescent="0.2">
      <c r="D21979" s="66"/>
    </row>
    <row r="21980" spans="4:4" x14ac:dyDescent="0.2">
      <c r="D21980" s="66"/>
    </row>
    <row r="21981" spans="4:4" x14ac:dyDescent="0.2">
      <c r="D21981" s="66"/>
    </row>
    <row r="21982" spans="4:4" ht="15" x14ac:dyDescent="0.2">
      <c r="D21982" s="96"/>
    </row>
    <row r="21983" spans="4:4" x14ac:dyDescent="0.2">
      <c r="D21983" s="66"/>
    </row>
    <row r="21984" spans="4:4" x14ac:dyDescent="0.2">
      <c r="D21984" s="66"/>
    </row>
    <row r="21985" spans="4:4" x14ac:dyDescent="0.2">
      <c r="D21985" s="66"/>
    </row>
    <row r="21986" spans="4:4" x14ac:dyDescent="0.2">
      <c r="D21986" s="66"/>
    </row>
    <row r="21987" spans="4:4" ht="15" x14ac:dyDescent="0.2">
      <c r="D21987" s="96"/>
    </row>
    <row r="21988" spans="4:4" ht="15" x14ac:dyDescent="0.2">
      <c r="D21988" s="96"/>
    </row>
    <row r="21989" spans="4:4" ht="15" x14ac:dyDescent="0.2">
      <c r="D21989" s="96"/>
    </row>
    <row r="21990" spans="4:4" ht="15" x14ac:dyDescent="0.2">
      <c r="D21990" s="96"/>
    </row>
    <row r="21991" spans="4:4" ht="15" x14ac:dyDescent="0.2">
      <c r="D21991" s="96"/>
    </row>
    <row r="21992" spans="4:4" ht="15" x14ac:dyDescent="0.2">
      <c r="D21992" s="96"/>
    </row>
    <row r="21993" spans="4:4" ht="15" x14ac:dyDescent="0.2">
      <c r="D21993" s="96"/>
    </row>
    <row r="21994" spans="4:4" ht="15" x14ac:dyDescent="0.2">
      <c r="D21994" s="96"/>
    </row>
    <row r="21995" spans="4:4" ht="15" x14ac:dyDescent="0.2">
      <c r="D21995" s="96"/>
    </row>
    <row r="21996" spans="4:4" ht="15" x14ac:dyDescent="0.2">
      <c r="D21996" s="96"/>
    </row>
    <row r="21997" spans="4:4" ht="15" x14ac:dyDescent="0.2">
      <c r="D21997" s="96"/>
    </row>
    <row r="21998" spans="4:4" ht="15" x14ac:dyDescent="0.2">
      <c r="D21998" s="96"/>
    </row>
    <row r="21999" spans="4:4" x14ac:dyDescent="0.2">
      <c r="D21999" s="66"/>
    </row>
    <row r="22000" spans="4:4" ht="15" x14ac:dyDescent="0.2">
      <c r="D22000" s="96"/>
    </row>
    <row r="22001" spans="4:4" ht="15" x14ac:dyDescent="0.2">
      <c r="D22001" s="96"/>
    </row>
    <row r="22002" spans="4:4" ht="15" x14ac:dyDescent="0.2">
      <c r="D22002" s="96"/>
    </row>
    <row r="22003" spans="4:4" ht="15" x14ac:dyDescent="0.2">
      <c r="D22003" s="96"/>
    </row>
    <row r="22004" spans="4:4" x14ac:dyDescent="0.2">
      <c r="D22004" s="66"/>
    </row>
    <row r="22005" spans="4:4" x14ac:dyDescent="0.2">
      <c r="D22005" s="66"/>
    </row>
    <row r="22006" spans="4:4" ht="15" x14ac:dyDescent="0.2">
      <c r="D22006" s="96"/>
    </row>
    <row r="22007" spans="4:4" ht="15" x14ac:dyDescent="0.2">
      <c r="D22007" s="96"/>
    </row>
    <row r="22008" spans="4:4" ht="15" x14ac:dyDescent="0.2">
      <c r="D22008" s="96"/>
    </row>
    <row r="22009" spans="4:4" ht="15" x14ac:dyDescent="0.2">
      <c r="D22009" s="96"/>
    </row>
    <row r="22010" spans="4:4" ht="15" x14ac:dyDescent="0.2">
      <c r="D22010" s="96"/>
    </row>
    <row r="22011" spans="4:4" x14ac:dyDescent="0.2">
      <c r="D22011" s="66"/>
    </row>
    <row r="22012" spans="4:4" ht="15" x14ac:dyDescent="0.2">
      <c r="D22012" s="96"/>
    </row>
    <row r="22013" spans="4:4" ht="15" x14ac:dyDescent="0.2">
      <c r="D22013" s="96"/>
    </row>
    <row r="22014" spans="4:4" ht="15" x14ac:dyDescent="0.2">
      <c r="D22014" s="96"/>
    </row>
    <row r="22015" spans="4:4" ht="15" x14ac:dyDescent="0.2">
      <c r="D22015" s="96"/>
    </row>
    <row r="22016" spans="4:4" ht="15" x14ac:dyDescent="0.2">
      <c r="D22016" s="96"/>
    </row>
    <row r="22017" spans="4:4" ht="15" x14ac:dyDescent="0.2">
      <c r="D22017" s="96"/>
    </row>
    <row r="22018" spans="4:4" ht="15" x14ac:dyDescent="0.2">
      <c r="D22018" s="96"/>
    </row>
    <row r="22019" spans="4:4" ht="15" x14ac:dyDescent="0.2">
      <c r="D22019" s="96"/>
    </row>
    <row r="22020" spans="4:4" x14ac:dyDescent="0.2">
      <c r="D22020" s="66"/>
    </row>
    <row r="22021" spans="4:4" ht="15" x14ac:dyDescent="0.2">
      <c r="D22021" s="96"/>
    </row>
    <row r="22022" spans="4:4" ht="15" x14ac:dyDescent="0.2">
      <c r="D22022" s="96"/>
    </row>
    <row r="22023" spans="4:4" ht="15" x14ac:dyDescent="0.2">
      <c r="D22023" s="96"/>
    </row>
    <row r="22024" spans="4:4" ht="15" x14ac:dyDescent="0.2">
      <c r="D22024" s="96"/>
    </row>
    <row r="22025" spans="4:4" ht="15" x14ac:dyDescent="0.2">
      <c r="D22025" s="96"/>
    </row>
    <row r="22026" spans="4:4" ht="15" x14ac:dyDescent="0.2">
      <c r="D22026" s="96"/>
    </row>
    <row r="22027" spans="4:4" ht="15" x14ac:dyDescent="0.2">
      <c r="D22027" s="96"/>
    </row>
    <row r="22028" spans="4:4" ht="15" x14ac:dyDescent="0.2">
      <c r="D22028" s="96"/>
    </row>
    <row r="22029" spans="4:4" ht="15" x14ac:dyDescent="0.2">
      <c r="D22029" s="96"/>
    </row>
    <row r="22030" spans="4:4" ht="15" x14ac:dyDescent="0.2">
      <c r="D22030" s="96"/>
    </row>
    <row r="22031" spans="4:4" ht="15" x14ac:dyDescent="0.2">
      <c r="D22031" s="96"/>
    </row>
    <row r="22032" spans="4:4" ht="15" x14ac:dyDescent="0.2">
      <c r="D22032" s="96"/>
    </row>
    <row r="22033" spans="4:4" ht="15" x14ac:dyDescent="0.2">
      <c r="D22033" s="96"/>
    </row>
    <row r="22034" spans="4:4" ht="15" x14ac:dyDescent="0.2">
      <c r="D22034" s="96"/>
    </row>
    <row r="22035" spans="4:4" ht="15" x14ac:dyDescent="0.2">
      <c r="D22035" s="96"/>
    </row>
    <row r="22036" spans="4:4" ht="15" x14ac:dyDescent="0.2">
      <c r="D22036" s="96"/>
    </row>
    <row r="22037" spans="4:4" ht="15" x14ac:dyDescent="0.2">
      <c r="D22037" s="96"/>
    </row>
    <row r="22038" spans="4:4" ht="15" x14ac:dyDescent="0.2">
      <c r="D22038" s="96"/>
    </row>
    <row r="22039" spans="4:4" x14ac:dyDescent="0.2">
      <c r="D22039" s="66"/>
    </row>
    <row r="22040" spans="4:4" x14ac:dyDescent="0.2">
      <c r="D22040" s="66"/>
    </row>
    <row r="22041" spans="4:4" ht="15" x14ac:dyDescent="0.2">
      <c r="D22041" s="96"/>
    </row>
    <row r="22042" spans="4:4" ht="15" x14ac:dyDescent="0.2">
      <c r="D22042" s="96"/>
    </row>
    <row r="22043" spans="4:4" ht="15" x14ac:dyDescent="0.2">
      <c r="D22043" s="96"/>
    </row>
    <row r="22044" spans="4:4" ht="15" x14ac:dyDescent="0.2">
      <c r="D22044" s="96"/>
    </row>
    <row r="22045" spans="4:4" ht="15" x14ac:dyDescent="0.2">
      <c r="D22045" s="96"/>
    </row>
    <row r="22046" spans="4:4" x14ac:dyDescent="0.2">
      <c r="D22046" s="66"/>
    </row>
    <row r="22047" spans="4:4" ht="15" x14ac:dyDescent="0.2">
      <c r="D22047" s="96"/>
    </row>
    <row r="22048" spans="4:4" ht="15" x14ac:dyDescent="0.2">
      <c r="D22048" s="96"/>
    </row>
    <row r="22049" spans="4:4" ht="15" x14ac:dyDescent="0.2">
      <c r="D22049" s="96"/>
    </row>
    <row r="22050" spans="4:4" ht="15" x14ac:dyDescent="0.2">
      <c r="D22050" s="96"/>
    </row>
    <row r="22051" spans="4:4" ht="15" x14ac:dyDescent="0.2">
      <c r="D22051" s="96"/>
    </row>
    <row r="22052" spans="4:4" ht="15" x14ac:dyDescent="0.2">
      <c r="D22052" s="96"/>
    </row>
    <row r="22053" spans="4:4" ht="15" x14ac:dyDescent="0.2">
      <c r="D22053" s="96"/>
    </row>
    <row r="22054" spans="4:4" ht="15" x14ac:dyDescent="0.2">
      <c r="D22054" s="96"/>
    </row>
    <row r="22055" spans="4:4" ht="15" x14ac:dyDescent="0.2">
      <c r="D22055" s="96"/>
    </row>
    <row r="22056" spans="4:4" ht="15" x14ac:dyDescent="0.2">
      <c r="D22056" s="96"/>
    </row>
    <row r="22057" spans="4:4" ht="15" x14ac:dyDescent="0.2">
      <c r="D22057" s="96"/>
    </row>
    <row r="22058" spans="4:4" ht="15" x14ac:dyDescent="0.2">
      <c r="D22058" s="96"/>
    </row>
    <row r="22059" spans="4:4" ht="15" x14ac:dyDescent="0.2">
      <c r="D22059" s="96"/>
    </row>
    <row r="22060" spans="4:4" ht="15" x14ac:dyDescent="0.2">
      <c r="D22060" s="96"/>
    </row>
    <row r="22061" spans="4:4" x14ac:dyDescent="0.2">
      <c r="D22061" s="66"/>
    </row>
    <row r="22062" spans="4:4" x14ac:dyDescent="0.2">
      <c r="D22062" s="66"/>
    </row>
    <row r="22063" spans="4:4" x14ac:dyDescent="0.2">
      <c r="D22063" s="66"/>
    </row>
    <row r="22064" spans="4:4" x14ac:dyDescent="0.2">
      <c r="D22064" s="66"/>
    </row>
    <row r="22065" spans="4:4" ht="15" x14ac:dyDescent="0.2">
      <c r="D22065" s="96"/>
    </row>
    <row r="22066" spans="4:4" x14ac:dyDescent="0.2">
      <c r="D22066" s="66"/>
    </row>
    <row r="22067" spans="4:4" x14ac:dyDescent="0.2">
      <c r="D22067" s="66"/>
    </row>
    <row r="22068" spans="4:4" x14ac:dyDescent="0.2">
      <c r="D22068" s="66"/>
    </row>
    <row r="22069" spans="4:4" x14ac:dyDescent="0.2">
      <c r="D22069" s="66"/>
    </row>
    <row r="22070" spans="4:4" ht="15" x14ac:dyDescent="0.2">
      <c r="D22070" s="96"/>
    </row>
    <row r="22071" spans="4:4" ht="15" x14ac:dyDescent="0.2">
      <c r="D22071" s="96"/>
    </row>
    <row r="22072" spans="4:4" ht="15" x14ac:dyDescent="0.2">
      <c r="D22072" s="96"/>
    </row>
    <row r="22073" spans="4:4" ht="15" x14ac:dyDescent="0.2">
      <c r="D22073" s="96"/>
    </row>
    <row r="22074" spans="4:4" ht="15" x14ac:dyDescent="0.2">
      <c r="D22074" s="96"/>
    </row>
    <row r="22075" spans="4:4" ht="15" x14ac:dyDescent="0.2">
      <c r="D22075" s="96"/>
    </row>
    <row r="22076" spans="4:4" ht="15" x14ac:dyDescent="0.2">
      <c r="D22076" s="96"/>
    </row>
    <row r="22077" spans="4:4" ht="15" x14ac:dyDescent="0.2">
      <c r="D22077" s="96"/>
    </row>
    <row r="22078" spans="4:4" ht="15" x14ac:dyDescent="0.2">
      <c r="D22078" s="96"/>
    </row>
    <row r="22079" spans="4:4" ht="15" x14ac:dyDescent="0.2">
      <c r="D22079" s="96"/>
    </row>
    <row r="22080" spans="4:4" ht="15" x14ac:dyDescent="0.2">
      <c r="D22080" s="96"/>
    </row>
    <row r="22081" spans="4:4" ht="15" x14ac:dyDescent="0.2">
      <c r="D22081" s="96"/>
    </row>
    <row r="22082" spans="4:4" x14ac:dyDescent="0.2">
      <c r="D22082" s="66"/>
    </row>
    <row r="22083" spans="4:4" ht="15" x14ac:dyDescent="0.2">
      <c r="D22083" s="96"/>
    </row>
    <row r="22084" spans="4:4" ht="15" x14ac:dyDescent="0.2">
      <c r="D22084" s="96"/>
    </row>
    <row r="22085" spans="4:4" ht="15" x14ac:dyDescent="0.2">
      <c r="D22085" s="96"/>
    </row>
    <row r="22086" spans="4:4" ht="15" x14ac:dyDescent="0.2">
      <c r="D22086" s="96"/>
    </row>
    <row r="22087" spans="4:4" x14ac:dyDescent="0.2">
      <c r="D22087" s="66"/>
    </row>
    <row r="22088" spans="4:4" x14ac:dyDescent="0.2">
      <c r="D22088" s="66"/>
    </row>
    <row r="22089" spans="4:4" ht="15" x14ac:dyDescent="0.2">
      <c r="D22089" s="96"/>
    </row>
    <row r="22090" spans="4:4" ht="15" x14ac:dyDescent="0.2">
      <c r="D22090" s="96"/>
    </row>
    <row r="22091" spans="4:4" ht="15" x14ac:dyDescent="0.2">
      <c r="D22091" s="96"/>
    </row>
    <row r="22092" spans="4:4" ht="15" x14ac:dyDescent="0.2">
      <c r="D22092" s="96"/>
    </row>
    <row r="22093" spans="4:4" ht="15" x14ac:dyDescent="0.2">
      <c r="D22093" s="96"/>
    </row>
    <row r="22094" spans="4:4" x14ac:dyDescent="0.2">
      <c r="D22094" s="66"/>
    </row>
    <row r="22095" spans="4:4" ht="15" x14ac:dyDescent="0.2">
      <c r="D22095" s="96"/>
    </row>
    <row r="22096" spans="4:4" ht="15" x14ac:dyDescent="0.2">
      <c r="D22096" s="96"/>
    </row>
    <row r="22097" spans="4:4" ht="15" x14ac:dyDescent="0.2">
      <c r="D22097" s="96"/>
    </row>
    <row r="22098" spans="4:4" ht="15" x14ac:dyDescent="0.2">
      <c r="D22098" s="96"/>
    </row>
    <row r="22099" spans="4:4" ht="15" x14ac:dyDescent="0.2">
      <c r="D22099" s="96"/>
    </row>
    <row r="22100" spans="4:4" ht="15" x14ac:dyDescent="0.2">
      <c r="D22100" s="96"/>
    </row>
    <row r="22101" spans="4:4" ht="15" x14ac:dyDescent="0.2">
      <c r="D22101" s="96"/>
    </row>
    <row r="22102" spans="4:4" ht="15" x14ac:dyDescent="0.2">
      <c r="D22102" s="96"/>
    </row>
    <row r="22103" spans="4:4" x14ac:dyDescent="0.2">
      <c r="D22103" s="66"/>
    </row>
    <row r="22104" spans="4:4" ht="15" x14ac:dyDescent="0.2">
      <c r="D22104" s="96"/>
    </row>
    <row r="22105" spans="4:4" ht="15" x14ac:dyDescent="0.2">
      <c r="D22105" s="96"/>
    </row>
    <row r="22106" spans="4:4" ht="15" x14ac:dyDescent="0.2">
      <c r="D22106" s="96"/>
    </row>
    <row r="22107" spans="4:4" ht="15" x14ac:dyDescent="0.2">
      <c r="D22107" s="96"/>
    </row>
    <row r="22108" spans="4:4" ht="15" x14ac:dyDescent="0.2">
      <c r="D22108" s="96"/>
    </row>
    <row r="22109" spans="4:4" ht="15" x14ac:dyDescent="0.2">
      <c r="D22109" s="96"/>
    </row>
    <row r="22110" spans="4:4" ht="15" x14ac:dyDescent="0.2">
      <c r="D22110" s="96"/>
    </row>
    <row r="22111" spans="4:4" ht="15" x14ac:dyDescent="0.2">
      <c r="D22111" s="96"/>
    </row>
    <row r="22112" spans="4:4" ht="15" x14ac:dyDescent="0.2">
      <c r="D22112" s="96"/>
    </row>
    <row r="22113" spans="4:4" ht="15" x14ac:dyDescent="0.2">
      <c r="D22113" s="96"/>
    </row>
    <row r="22114" spans="4:4" ht="15" x14ac:dyDescent="0.2">
      <c r="D22114" s="96"/>
    </row>
    <row r="22115" spans="4:4" ht="15" x14ac:dyDescent="0.2">
      <c r="D22115" s="96"/>
    </row>
    <row r="22116" spans="4:4" ht="15" x14ac:dyDescent="0.2">
      <c r="D22116" s="96"/>
    </row>
    <row r="22117" spans="4:4" ht="15" x14ac:dyDescent="0.2">
      <c r="D22117" s="96"/>
    </row>
    <row r="22118" spans="4:4" ht="15" x14ac:dyDescent="0.2">
      <c r="D22118" s="96"/>
    </row>
    <row r="22119" spans="4:4" ht="15" x14ac:dyDescent="0.2">
      <c r="D22119" s="96"/>
    </row>
    <row r="22120" spans="4:4" ht="15" x14ac:dyDescent="0.2">
      <c r="D22120" s="96"/>
    </row>
    <row r="22121" spans="4:4" ht="15" x14ac:dyDescent="0.2">
      <c r="D22121" s="96"/>
    </row>
    <row r="22122" spans="4:4" x14ac:dyDescent="0.2">
      <c r="D22122" s="66"/>
    </row>
    <row r="22123" spans="4:4" x14ac:dyDescent="0.2">
      <c r="D22123" s="66"/>
    </row>
    <row r="22124" spans="4:4" ht="15" x14ac:dyDescent="0.2">
      <c r="D22124" s="96"/>
    </row>
    <row r="22125" spans="4:4" ht="15" x14ac:dyDescent="0.2">
      <c r="D22125" s="96"/>
    </row>
    <row r="22126" spans="4:4" ht="15" x14ac:dyDescent="0.2">
      <c r="D22126" s="96"/>
    </row>
    <row r="22127" spans="4:4" ht="15" x14ac:dyDescent="0.2">
      <c r="D22127" s="96"/>
    </row>
    <row r="22128" spans="4:4" ht="15" x14ac:dyDescent="0.2">
      <c r="D22128" s="96"/>
    </row>
    <row r="22129" spans="4:4" x14ac:dyDescent="0.2">
      <c r="D22129" s="66"/>
    </row>
    <row r="22130" spans="4:4" ht="15" x14ac:dyDescent="0.2">
      <c r="D22130" s="96"/>
    </row>
    <row r="22131" spans="4:4" ht="15" x14ac:dyDescent="0.2">
      <c r="D22131" s="96"/>
    </row>
    <row r="22132" spans="4:4" ht="15" x14ac:dyDescent="0.2">
      <c r="D22132" s="96"/>
    </row>
    <row r="22133" spans="4:4" ht="15" x14ac:dyDescent="0.2">
      <c r="D22133" s="96"/>
    </row>
    <row r="22134" spans="4:4" ht="15" x14ac:dyDescent="0.2">
      <c r="D22134" s="96"/>
    </row>
    <row r="22135" spans="4:4" ht="15" x14ac:dyDescent="0.2">
      <c r="D22135" s="96"/>
    </row>
    <row r="22136" spans="4:4" ht="15" x14ac:dyDescent="0.2">
      <c r="D22136" s="96"/>
    </row>
    <row r="22137" spans="4:4" ht="15" x14ac:dyDescent="0.2">
      <c r="D22137" s="96"/>
    </row>
    <row r="22138" spans="4:4" ht="15" x14ac:dyDescent="0.2">
      <c r="D22138" s="96"/>
    </row>
    <row r="22139" spans="4:4" ht="15" x14ac:dyDescent="0.2">
      <c r="D22139" s="96"/>
    </row>
    <row r="22140" spans="4:4" ht="15" x14ac:dyDescent="0.2">
      <c r="D22140" s="96"/>
    </row>
    <row r="22141" spans="4:4" ht="15" x14ac:dyDescent="0.2">
      <c r="D22141" s="96"/>
    </row>
    <row r="22142" spans="4:4" ht="15" x14ac:dyDescent="0.2">
      <c r="D22142" s="96"/>
    </row>
    <row r="22143" spans="4:4" ht="15" x14ac:dyDescent="0.2">
      <c r="D22143" s="96"/>
    </row>
    <row r="22144" spans="4:4" x14ac:dyDescent="0.2">
      <c r="D22144" s="66"/>
    </row>
    <row r="22145" spans="4:4" x14ac:dyDescent="0.2">
      <c r="D22145" s="66"/>
    </row>
    <row r="22146" spans="4:4" x14ac:dyDescent="0.2">
      <c r="D22146" s="66"/>
    </row>
    <row r="22147" spans="4:4" x14ac:dyDescent="0.2">
      <c r="D22147" s="66"/>
    </row>
    <row r="22148" spans="4:4" ht="15" x14ac:dyDescent="0.2">
      <c r="D22148" s="96"/>
    </row>
    <row r="22149" spans="4:4" x14ac:dyDescent="0.2">
      <c r="D22149" s="66"/>
    </row>
    <row r="22150" spans="4:4" x14ac:dyDescent="0.2">
      <c r="D22150" s="66"/>
    </row>
    <row r="22151" spans="4:4" x14ac:dyDescent="0.2">
      <c r="D22151" s="66"/>
    </row>
    <row r="22152" spans="4:4" x14ac:dyDescent="0.2">
      <c r="D22152" s="66"/>
    </row>
    <row r="22153" spans="4:4" ht="15" x14ac:dyDescent="0.2">
      <c r="D22153" s="96"/>
    </row>
    <row r="22154" spans="4:4" ht="15" x14ac:dyDescent="0.2">
      <c r="D22154" s="96"/>
    </row>
    <row r="22155" spans="4:4" ht="15" x14ac:dyDescent="0.2">
      <c r="D22155" s="96"/>
    </row>
    <row r="22156" spans="4:4" ht="15" x14ac:dyDescent="0.2">
      <c r="D22156" s="96"/>
    </row>
    <row r="22157" spans="4:4" ht="15" x14ac:dyDescent="0.2">
      <c r="D22157" s="96"/>
    </row>
    <row r="22158" spans="4:4" ht="15" x14ac:dyDescent="0.2">
      <c r="D22158" s="96"/>
    </row>
    <row r="22159" spans="4:4" ht="15" x14ac:dyDescent="0.2">
      <c r="D22159" s="96"/>
    </row>
    <row r="22160" spans="4:4" ht="15" x14ac:dyDescent="0.2">
      <c r="D22160" s="96"/>
    </row>
    <row r="22161" spans="4:4" ht="15" x14ac:dyDescent="0.2">
      <c r="D22161" s="96"/>
    </row>
    <row r="22162" spans="4:4" ht="15" x14ac:dyDescent="0.2">
      <c r="D22162" s="96"/>
    </row>
    <row r="22163" spans="4:4" ht="15" x14ac:dyDescent="0.2">
      <c r="D22163" s="96"/>
    </row>
    <row r="22164" spans="4:4" ht="15" x14ac:dyDescent="0.2">
      <c r="D22164" s="96"/>
    </row>
    <row r="22165" spans="4:4" x14ac:dyDescent="0.2">
      <c r="D22165" s="66"/>
    </row>
    <row r="22166" spans="4:4" ht="15" x14ac:dyDescent="0.2">
      <c r="D22166" s="96"/>
    </row>
    <row r="22167" spans="4:4" ht="15" x14ac:dyDescent="0.2">
      <c r="D22167" s="96"/>
    </row>
    <row r="22168" spans="4:4" ht="15" x14ac:dyDescent="0.2">
      <c r="D22168" s="96"/>
    </row>
    <row r="22169" spans="4:4" ht="15" x14ac:dyDescent="0.2">
      <c r="D22169" s="96"/>
    </row>
    <row r="22170" spans="4:4" x14ac:dyDescent="0.2">
      <c r="D22170" s="66"/>
    </row>
    <row r="22171" spans="4:4" x14ac:dyDescent="0.2">
      <c r="D22171" s="66"/>
    </row>
    <row r="22172" spans="4:4" ht="15" x14ac:dyDescent="0.2">
      <c r="D22172" s="96"/>
    </row>
    <row r="22173" spans="4:4" ht="15" x14ac:dyDescent="0.2">
      <c r="D22173" s="96"/>
    </row>
    <row r="22174" spans="4:4" ht="15" x14ac:dyDescent="0.2">
      <c r="D22174" s="96"/>
    </row>
    <row r="22175" spans="4:4" ht="15" x14ac:dyDescent="0.2">
      <c r="D22175" s="96"/>
    </row>
    <row r="22176" spans="4:4" ht="15" x14ac:dyDescent="0.2">
      <c r="D22176" s="96"/>
    </row>
    <row r="22177" spans="4:4" x14ac:dyDescent="0.2">
      <c r="D22177" s="66"/>
    </row>
    <row r="22178" spans="4:4" ht="15" x14ac:dyDescent="0.2">
      <c r="D22178" s="96"/>
    </row>
    <row r="22179" spans="4:4" ht="15" x14ac:dyDescent="0.2">
      <c r="D22179" s="96"/>
    </row>
    <row r="22180" spans="4:4" ht="15" x14ac:dyDescent="0.2">
      <c r="D22180" s="96"/>
    </row>
    <row r="22181" spans="4:4" ht="15" x14ac:dyDescent="0.2">
      <c r="D22181" s="96"/>
    </row>
    <row r="22182" spans="4:4" ht="15" x14ac:dyDescent="0.2">
      <c r="D22182" s="96"/>
    </row>
    <row r="22183" spans="4:4" ht="15" x14ac:dyDescent="0.2">
      <c r="D22183" s="96"/>
    </row>
    <row r="22184" spans="4:4" ht="15" x14ac:dyDescent="0.2">
      <c r="D22184" s="96"/>
    </row>
    <row r="22185" spans="4:4" ht="15" x14ac:dyDescent="0.2">
      <c r="D22185" s="96"/>
    </row>
    <row r="22186" spans="4:4" x14ac:dyDescent="0.2">
      <c r="D22186" s="66"/>
    </row>
    <row r="22187" spans="4:4" ht="15" x14ac:dyDescent="0.2">
      <c r="D22187" s="96"/>
    </row>
    <row r="22188" spans="4:4" ht="15" x14ac:dyDescent="0.2">
      <c r="D22188" s="96"/>
    </row>
    <row r="22189" spans="4:4" ht="15" x14ac:dyDescent="0.2">
      <c r="D22189" s="96"/>
    </row>
    <row r="22190" spans="4:4" ht="15" x14ac:dyDescent="0.2">
      <c r="D22190" s="96"/>
    </row>
    <row r="22191" spans="4:4" ht="15" x14ac:dyDescent="0.2">
      <c r="D22191" s="96"/>
    </row>
    <row r="22192" spans="4:4" ht="15" x14ac:dyDescent="0.2">
      <c r="D22192" s="96"/>
    </row>
    <row r="22193" spans="4:4" ht="15" x14ac:dyDescent="0.2">
      <c r="D22193" s="96"/>
    </row>
    <row r="22194" spans="4:4" ht="15" x14ac:dyDescent="0.2">
      <c r="D22194" s="96"/>
    </row>
    <row r="22195" spans="4:4" ht="15" x14ac:dyDescent="0.2">
      <c r="D22195" s="96"/>
    </row>
    <row r="22196" spans="4:4" ht="15" x14ac:dyDescent="0.2">
      <c r="D22196" s="96"/>
    </row>
    <row r="22197" spans="4:4" ht="15" x14ac:dyDescent="0.2">
      <c r="D22197" s="96"/>
    </row>
    <row r="22198" spans="4:4" ht="15" x14ac:dyDescent="0.2">
      <c r="D22198" s="96"/>
    </row>
    <row r="22199" spans="4:4" ht="15" x14ac:dyDescent="0.2">
      <c r="D22199" s="96"/>
    </row>
    <row r="22200" spans="4:4" ht="15" x14ac:dyDescent="0.2">
      <c r="D22200" s="96"/>
    </row>
    <row r="22201" spans="4:4" ht="15" x14ac:dyDescent="0.2">
      <c r="D22201" s="96"/>
    </row>
    <row r="22202" spans="4:4" ht="15" x14ac:dyDescent="0.2">
      <c r="D22202" s="96"/>
    </row>
    <row r="22203" spans="4:4" ht="15" x14ac:dyDescent="0.2">
      <c r="D22203" s="96"/>
    </row>
    <row r="22204" spans="4:4" ht="15" x14ac:dyDescent="0.2">
      <c r="D22204" s="96"/>
    </row>
    <row r="22205" spans="4:4" x14ac:dyDescent="0.2">
      <c r="D22205" s="66"/>
    </row>
    <row r="22206" spans="4:4" x14ac:dyDescent="0.2">
      <c r="D22206" s="66"/>
    </row>
    <row r="22207" spans="4:4" ht="15" x14ac:dyDescent="0.2">
      <c r="D22207" s="96"/>
    </row>
    <row r="22208" spans="4:4" ht="15" x14ac:dyDescent="0.2">
      <c r="D22208" s="96"/>
    </row>
    <row r="22209" spans="4:4" ht="15" x14ac:dyDescent="0.2">
      <c r="D22209" s="96"/>
    </row>
    <row r="22210" spans="4:4" ht="15" x14ac:dyDescent="0.2">
      <c r="D22210" s="96"/>
    </row>
    <row r="22211" spans="4:4" ht="15" x14ac:dyDescent="0.2">
      <c r="D22211" s="96"/>
    </row>
    <row r="22212" spans="4:4" x14ac:dyDescent="0.2">
      <c r="D22212" s="66"/>
    </row>
    <row r="22213" spans="4:4" ht="15" x14ac:dyDescent="0.2">
      <c r="D22213" s="96"/>
    </row>
    <row r="22214" spans="4:4" ht="15" x14ac:dyDescent="0.2">
      <c r="D22214" s="96"/>
    </row>
    <row r="22215" spans="4:4" ht="15" x14ac:dyDescent="0.2">
      <c r="D22215" s="96"/>
    </row>
    <row r="22216" spans="4:4" ht="15" x14ac:dyDescent="0.2">
      <c r="D22216" s="96"/>
    </row>
    <row r="22217" spans="4:4" ht="15" x14ac:dyDescent="0.2">
      <c r="D22217" s="96"/>
    </row>
    <row r="22218" spans="4:4" ht="15" x14ac:dyDescent="0.2">
      <c r="D22218" s="96"/>
    </row>
    <row r="22219" spans="4:4" ht="15" x14ac:dyDescent="0.2">
      <c r="D22219" s="96"/>
    </row>
    <row r="22220" spans="4:4" ht="15" x14ac:dyDescent="0.2">
      <c r="D22220" s="96"/>
    </row>
    <row r="22221" spans="4:4" ht="15" x14ac:dyDescent="0.2">
      <c r="D22221" s="96"/>
    </row>
    <row r="22222" spans="4:4" ht="15" x14ac:dyDescent="0.2">
      <c r="D22222" s="96"/>
    </row>
    <row r="22223" spans="4:4" ht="15" x14ac:dyDescent="0.2">
      <c r="D22223" s="96"/>
    </row>
    <row r="22224" spans="4:4" ht="15" x14ac:dyDescent="0.2">
      <c r="D22224" s="96"/>
    </row>
    <row r="22225" spans="4:4" ht="15" x14ac:dyDescent="0.2">
      <c r="D22225" s="96"/>
    </row>
    <row r="22226" spans="4:4" ht="15" x14ac:dyDescent="0.2">
      <c r="D22226" s="96"/>
    </row>
    <row r="22227" spans="4:4" x14ac:dyDescent="0.2">
      <c r="D22227" s="66"/>
    </row>
    <row r="22228" spans="4:4" x14ac:dyDescent="0.2">
      <c r="D22228" s="66"/>
    </row>
    <row r="22229" spans="4:4" x14ac:dyDescent="0.2">
      <c r="D22229" s="66"/>
    </row>
    <row r="22230" spans="4:4" x14ac:dyDescent="0.2">
      <c r="D22230" s="66"/>
    </row>
    <row r="22231" spans="4:4" ht="15" x14ac:dyDescent="0.2">
      <c r="D22231" s="96"/>
    </row>
    <row r="22232" spans="4:4" x14ac:dyDescent="0.2">
      <c r="D22232" s="66"/>
    </row>
    <row r="22233" spans="4:4" x14ac:dyDescent="0.2">
      <c r="D22233" s="66"/>
    </row>
    <row r="22234" spans="4:4" x14ac:dyDescent="0.2">
      <c r="D22234" s="66"/>
    </row>
    <row r="22235" spans="4:4" x14ac:dyDescent="0.2">
      <c r="D22235" s="66"/>
    </row>
    <row r="22236" spans="4:4" ht="15" x14ac:dyDescent="0.2">
      <c r="D22236" s="96"/>
    </row>
    <row r="22237" spans="4:4" ht="15" x14ac:dyDescent="0.2">
      <c r="D22237" s="96"/>
    </row>
    <row r="22238" spans="4:4" ht="15" x14ac:dyDescent="0.2">
      <c r="D22238" s="96"/>
    </row>
    <row r="22239" spans="4:4" ht="15" x14ac:dyDescent="0.2">
      <c r="D22239" s="96"/>
    </row>
    <row r="22240" spans="4:4" ht="15" x14ac:dyDescent="0.2">
      <c r="D22240" s="96"/>
    </row>
    <row r="22241" spans="4:4" ht="15" x14ac:dyDescent="0.2">
      <c r="D22241" s="96"/>
    </row>
    <row r="22242" spans="4:4" ht="15" x14ac:dyDescent="0.2">
      <c r="D22242" s="96"/>
    </row>
    <row r="22243" spans="4:4" ht="15" x14ac:dyDescent="0.2">
      <c r="D22243" s="96"/>
    </row>
    <row r="22244" spans="4:4" ht="15" x14ac:dyDescent="0.2">
      <c r="D22244" s="96"/>
    </row>
    <row r="22245" spans="4:4" ht="15" x14ac:dyDescent="0.2">
      <c r="D22245" s="96"/>
    </row>
    <row r="22246" spans="4:4" ht="15" x14ac:dyDescent="0.2">
      <c r="D22246" s="96"/>
    </row>
    <row r="22247" spans="4:4" ht="15" x14ac:dyDescent="0.2">
      <c r="D22247" s="96"/>
    </row>
    <row r="22248" spans="4:4" x14ac:dyDescent="0.2">
      <c r="D22248" s="66"/>
    </row>
    <row r="22249" spans="4:4" ht="15" x14ac:dyDescent="0.2">
      <c r="D22249" s="96"/>
    </row>
    <row r="22250" spans="4:4" ht="15" x14ac:dyDescent="0.2">
      <c r="D22250" s="96"/>
    </row>
    <row r="22251" spans="4:4" ht="15" x14ac:dyDescent="0.2">
      <c r="D22251" s="96"/>
    </row>
    <row r="22252" spans="4:4" ht="15" x14ac:dyDescent="0.2">
      <c r="D22252" s="96"/>
    </row>
    <row r="22253" spans="4:4" x14ac:dyDescent="0.2">
      <c r="D22253" s="66"/>
    </row>
    <row r="22254" spans="4:4" x14ac:dyDescent="0.2">
      <c r="D22254" s="66"/>
    </row>
    <row r="22255" spans="4:4" ht="15" x14ac:dyDescent="0.2">
      <c r="D22255" s="96"/>
    </row>
    <row r="22256" spans="4:4" ht="15" x14ac:dyDescent="0.2">
      <c r="D22256" s="96"/>
    </row>
    <row r="22257" spans="4:4" ht="15" x14ac:dyDescent="0.2">
      <c r="D22257" s="96"/>
    </row>
    <row r="22258" spans="4:4" ht="15" x14ac:dyDescent="0.2">
      <c r="D22258" s="96"/>
    </row>
    <row r="22259" spans="4:4" ht="15" x14ac:dyDescent="0.2">
      <c r="D22259" s="96"/>
    </row>
    <row r="22260" spans="4:4" x14ac:dyDescent="0.2">
      <c r="D22260" s="66"/>
    </row>
    <row r="22261" spans="4:4" ht="15" x14ac:dyDescent="0.2">
      <c r="D22261" s="96"/>
    </row>
    <row r="22262" spans="4:4" ht="15" x14ac:dyDescent="0.2">
      <c r="D22262" s="96"/>
    </row>
    <row r="22263" spans="4:4" ht="15" x14ac:dyDescent="0.2">
      <c r="D22263" s="96"/>
    </row>
    <row r="22264" spans="4:4" ht="15" x14ac:dyDescent="0.2">
      <c r="D22264" s="96"/>
    </row>
    <row r="22265" spans="4:4" ht="15" x14ac:dyDescent="0.2">
      <c r="D22265" s="96"/>
    </row>
    <row r="22266" spans="4:4" ht="15" x14ac:dyDescent="0.2">
      <c r="D22266" s="96"/>
    </row>
    <row r="22267" spans="4:4" ht="15" x14ac:dyDescent="0.2">
      <c r="D22267" s="96"/>
    </row>
    <row r="22268" spans="4:4" ht="15" x14ac:dyDescent="0.2">
      <c r="D22268" s="96"/>
    </row>
    <row r="22269" spans="4:4" x14ac:dyDescent="0.2">
      <c r="D22269" s="66"/>
    </row>
    <row r="22270" spans="4:4" ht="15" x14ac:dyDescent="0.2">
      <c r="D22270" s="96"/>
    </row>
    <row r="22271" spans="4:4" ht="15" x14ac:dyDescent="0.2">
      <c r="D22271" s="96"/>
    </row>
    <row r="22272" spans="4:4" ht="15" x14ac:dyDescent="0.2">
      <c r="D22272" s="96"/>
    </row>
    <row r="22273" spans="4:4" ht="15" x14ac:dyDescent="0.2">
      <c r="D22273" s="96"/>
    </row>
    <row r="22274" spans="4:4" ht="15" x14ac:dyDescent="0.2">
      <c r="D22274" s="96"/>
    </row>
    <row r="22275" spans="4:4" ht="15" x14ac:dyDescent="0.2">
      <c r="D22275" s="96"/>
    </row>
    <row r="22276" spans="4:4" ht="15" x14ac:dyDescent="0.2">
      <c r="D22276" s="96"/>
    </row>
    <row r="22277" spans="4:4" ht="15" x14ac:dyDescent="0.2">
      <c r="D22277" s="96"/>
    </row>
    <row r="22278" spans="4:4" ht="15" x14ac:dyDescent="0.2">
      <c r="D22278" s="96"/>
    </row>
    <row r="22279" spans="4:4" ht="15" x14ac:dyDescent="0.2">
      <c r="D22279" s="96"/>
    </row>
    <row r="22280" spans="4:4" ht="15" x14ac:dyDescent="0.2">
      <c r="D22280" s="96"/>
    </row>
    <row r="22281" spans="4:4" ht="15" x14ac:dyDescent="0.2">
      <c r="D22281" s="96"/>
    </row>
    <row r="22282" spans="4:4" ht="15" x14ac:dyDescent="0.2">
      <c r="D22282" s="96"/>
    </row>
    <row r="22283" spans="4:4" ht="15" x14ac:dyDescent="0.2">
      <c r="D22283" s="96"/>
    </row>
    <row r="22284" spans="4:4" ht="15" x14ac:dyDescent="0.2">
      <c r="D22284" s="96"/>
    </row>
    <row r="22285" spans="4:4" ht="15" x14ac:dyDescent="0.2">
      <c r="D22285" s="96"/>
    </row>
    <row r="22286" spans="4:4" ht="15" x14ac:dyDescent="0.2">
      <c r="D22286" s="96"/>
    </row>
    <row r="22287" spans="4:4" ht="15" x14ac:dyDescent="0.2">
      <c r="D22287" s="96"/>
    </row>
    <row r="22288" spans="4:4" x14ac:dyDescent="0.2">
      <c r="D22288" s="66"/>
    </row>
    <row r="22289" spans="4:4" x14ac:dyDescent="0.2">
      <c r="D22289" s="66"/>
    </row>
    <row r="22290" spans="4:4" ht="15" x14ac:dyDescent="0.2">
      <c r="D22290" s="96"/>
    </row>
    <row r="22291" spans="4:4" ht="15" x14ac:dyDescent="0.2">
      <c r="D22291" s="96"/>
    </row>
    <row r="22292" spans="4:4" ht="15" x14ac:dyDescent="0.2">
      <c r="D22292" s="96"/>
    </row>
    <row r="22293" spans="4:4" ht="15" x14ac:dyDescent="0.2">
      <c r="D22293" s="96"/>
    </row>
    <row r="22294" spans="4:4" ht="15" x14ac:dyDescent="0.2">
      <c r="D22294" s="96"/>
    </row>
    <row r="22295" spans="4:4" x14ac:dyDescent="0.2">
      <c r="D22295" s="66"/>
    </row>
    <row r="22296" spans="4:4" ht="15" x14ac:dyDescent="0.2">
      <c r="D22296" s="96"/>
    </row>
    <row r="22297" spans="4:4" ht="15" x14ac:dyDescent="0.2">
      <c r="D22297" s="96"/>
    </row>
    <row r="22298" spans="4:4" ht="15" x14ac:dyDescent="0.2">
      <c r="D22298" s="96"/>
    </row>
    <row r="22299" spans="4:4" ht="15" x14ac:dyDescent="0.2">
      <c r="D22299" s="96"/>
    </row>
    <row r="22300" spans="4:4" ht="15" x14ac:dyDescent="0.2">
      <c r="D22300" s="96"/>
    </row>
    <row r="22301" spans="4:4" ht="15" x14ac:dyDescent="0.2">
      <c r="D22301" s="96"/>
    </row>
    <row r="22302" spans="4:4" ht="15" x14ac:dyDescent="0.2">
      <c r="D22302" s="96"/>
    </row>
    <row r="22303" spans="4:4" ht="15" x14ac:dyDescent="0.2">
      <c r="D22303" s="96"/>
    </row>
    <row r="22304" spans="4:4" ht="15" x14ac:dyDescent="0.2">
      <c r="D22304" s="96"/>
    </row>
    <row r="22305" spans="4:4" ht="15" x14ac:dyDescent="0.2">
      <c r="D22305" s="96"/>
    </row>
    <row r="22306" spans="4:4" ht="15" x14ac:dyDescent="0.2">
      <c r="D22306" s="96"/>
    </row>
    <row r="22307" spans="4:4" ht="15" x14ac:dyDescent="0.2">
      <c r="D22307" s="96"/>
    </row>
    <row r="22308" spans="4:4" ht="15" x14ac:dyDescent="0.2">
      <c r="D22308" s="96"/>
    </row>
    <row r="22309" spans="4:4" ht="15" x14ac:dyDescent="0.2">
      <c r="D22309" s="96"/>
    </row>
    <row r="22310" spans="4:4" x14ac:dyDescent="0.2">
      <c r="D22310" s="66"/>
    </row>
    <row r="22311" spans="4:4" x14ac:dyDescent="0.2">
      <c r="D22311" s="66"/>
    </row>
    <row r="22312" spans="4:4" x14ac:dyDescent="0.2">
      <c r="D22312" s="66"/>
    </row>
    <row r="22313" spans="4:4" x14ac:dyDescent="0.2">
      <c r="D22313" s="66"/>
    </row>
    <row r="22314" spans="4:4" ht="15" x14ac:dyDescent="0.2">
      <c r="D22314" s="96"/>
    </row>
    <row r="22315" spans="4:4" x14ac:dyDescent="0.2">
      <c r="D22315" s="66"/>
    </row>
    <row r="22316" spans="4:4" x14ac:dyDescent="0.2">
      <c r="D22316" s="66"/>
    </row>
    <row r="22317" spans="4:4" x14ac:dyDescent="0.2">
      <c r="D22317" s="66"/>
    </row>
    <row r="22318" spans="4:4" x14ac:dyDescent="0.2">
      <c r="D22318" s="66"/>
    </row>
    <row r="22319" spans="4:4" ht="15" x14ac:dyDescent="0.2">
      <c r="D22319" s="96"/>
    </row>
    <row r="22320" spans="4:4" ht="15" x14ac:dyDescent="0.2">
      <c r="D22320" s="96"/>
    </row>
    <row r="22321" spans="4:4" ht="15" x14ac:dyDescent="0.2">
      <c r="D22321" s="96"/>
    </row>
    <row r="22322" spans="4:4" ht="15" x14ac:dyDescent="0.2">
      <c r="D22322" s="96"/>
    </row>
    <row r="22323" spans="4:4" ht="15" x14ac:dyDescent="0.2">
      <c r="D22323" s="96"/>
    </row>
    <row r="22324" spans="4:4" ht="15" x14ac:dyDescent="0.2">
      <c r="D22324" s="96"/>
    </row>
    <row r="22325" spans="4:4" ht="15" x14ac:dyDescent="0.2">
      <c r="D22325" s="96"/>
    </row>
    <row r="22326" spans="4:4" ht="15" x14ac:dyDescent="0.2">
      <c r="D22326" s="96"/>
    </row>
    <row r="22327" spans="4:4" ht="15" x14ac:dyDescent="0.2">
      <c r="D22327" s="96"/>
    </row>
    <row r="22328" spans="4:4" ht="15" x14ac:dyDescent="0.2">
      <c r="D22328" s="96"/>
    </row>
    <row r="22329" spans="4:4" ht="15" x14ac:dyDescent="0.2">
      <c r="D22329" s="96"/>
    </row>
    <row r="22330" spans="4:4" ht="15" x14ac:dyDescent="0.2">
      <c r="D22330" s="96"/>
    </row>
    <row r="22331" spans="4:4" x14ac:dyDescent="0.2">
      <c r="D22331" s="66"/>
    </row>
    <row r="22332" spans="4:4" ht="15" x14ac:dyDescent="0.2">
      <c r="D22332" s="96"/>
    </row>
    <row r="22333" spans="4:4" ht="15" x14ac:dyDescent="0.2">
      <c r="D22333" s="96"/>
    </row>
    <row r="22334" spans="4:4" ht="15" x14ac:dyDescent="0.2">
      <c r="D22334" s="96"/>
    </row>
    <row r="22335" spans="4:4" ht="15" x14ac:dyDescent="0.2">
      <c r="D22335" s="96"/>
    </row>
    <row r="22336" spans="4:4" x14ac:dyDescent="0.2">
      <c r="D22336" s="66"/>
    </row>
    <row r="22337" spans="4:4" x14ac:dyDescent="0.2">
      <c r="D22337" s="66"/>
    </row>
    <row r="22338" spans="4:4" ht="15" x14ac:dyDescent="0.2">
      <c r="D22338" s="96"/>
    </row>
    <row r="22339" spans="4:4" ht="15" x14ac:dyDescent="0.2">
      <c r="D22339" s="96"/>
    </row>
    <row r="22340" spans="4:4" ht="15" x14ac:dyDescent="0.2">
      <c r="D22340" s="96"/>
    </row>
    <row r="22341" spans="4:4" ht="15" x14ac:dyDescent="0.2">
      <c r="D22341" s="96"/>
    </row>
    <row r="22342" spans="4:4" ht="15" x14ac:dyDescent="0.2">
      <c r="D22342" s="96"/>
    </row>
    <row r="22343" spans="4:4" x14ac:dyDescent="0.2">
      <c r="D22343" s="66"/>
    </row>
    <row r="22344" spans="4:4" ht="15" x14ac:dyDescent="0.2">
      <c r="D22344" s="96"/>
    </row>
    <row r="22345" spans="4:4" ht="15" x14ac:dyDescent="0.2">
      <c r="D22345" s="96"/>
    </row>
    <row r="22346" spans="4:4" ht="15" x14ac:dyDescent="0.2">
      <c r="D22346" s="96"/>
    </row>
    <row r="22347" spans="4:4" ht="15" x14ac:dyDescent="0.2">
      <c r="D22347" s="96"/>
    </row>
    <row r="22348" spans="4:4" ht="15" x14ac:dyDescent="0.2">
      <c r="D22348" s="96"/>
    </row>
    <row r="22349" spans="4:4" ht="15" x14ac:dyDescent="0.2">
      <c r="D22349" s="96"/>
    </row>
    <row r="22350" spans="4:4" ht="15" x14ac:dyDescent="0.2">
      <c r="D22350" s="96"/>
    </row>
    <row r="22351" spans="4:4" ht="15" x14ac:dyDescent="0.2">
      <c r="D22351" s="96"/>
    </row>
    <row r="22352" spans="4:4" x14ac:dyDescent="0.2">
      <c r="D22352" s="66"/>
    </row>
    <row r="22353" spans="4:4" ht="15" x14ac:dyDescent="0.2">
      <c r="D22353" s="96"/>
    </row>
    <row r="22354" spans="4:4" ht="15" x14ac:dyDescent="0.2">
      <c r="D22354" s="96"/>
    </row>
    <row r="22355" spans="4:4" ht="15" x14ac:dyDescent="0.2">
      <c r="D22355" s="96"/>
    </row>
    <row r="22356" spans="4:4" ht="15" x14ac:dyDescent="0.2">
      <c r="D22356" s="96"/>
    </row>
    <row r="22357" spans="4:4" ht="15" x14ac:dyDescent="0.2">
      <c r="D22357" s="96"/>
    </row>
    <row r="22358" spans="4:4" ht="15" x14ac:dyDescent="0.2">
      <c r="D22358" s="96"/>
    </row>
    <row r="22359" spans="4:4" ht="15" x14ac:dyDescent="0.2">
      <c r="D22359" s="96"/>
    </row>
    <row r="22360" spans="4:4" ht="15" x14ac:dyDescent="0.2">
      <c r="D22360" s="96"/>
    </row>
    <row r="22361" spans="4:4" ht="15" x14ac:dyDescent="0.2">
      <c r="D22361" s="96"/>
    </row>
    <row r="22362" spans="4:4" ht="15" x14ac:dyDescent="0.2">
      <c r="D22362" s="96"/>
    </row>
    <row r="22363" spans="4:4" ht="15" x14ac:dyDescent="0.2">
      <c r="D22363" s="96"/>
    </row>
    <row r="22364" spans="4:4" ht="15" x14ac:dyDescent="0.2">
      <c r="D22364" s="96"/>
    </row>
    <row r="22365" spans="4:4" ht="15" x14ac:dyDescent="0.2">
      <c r="D22365" s="96"/>
    </row>
    <row r="22366" spans="4:4" ht="15" x14ac:dyDescent="0.2">
      <c r="D22366" s="96"/>
    </row>
    <row r="22367" spans="4:4" ht="15" x14ac:dyDescent="0.2">
      <c r="D22367" s="96"/>
    </row>
    <row r="22368" spans="4:4" ht="15" x14ac:dyDescent="0.2">
      <c r="D22368" s="96"/>
    </row>
    <row r="22369" spans="4:4" ht="15" x14ac:dyDescent="0.2">
      <c r="D22369" s="96"/>
    </row>
    <row r="22370" spans="4:4" ht="15" x14ac:dyDescent="0.2">
      <c r="D22370" s="96"/>
    </row>
    <row r="22371" spans="4:4" x14ac:dyDescent="0.2">
      <c r="D22371" s="66"/>
    </row>
    <row r="22372" spans="4:4" x14ac:dyDescent="0.2">
      <c r="D22372" s="66"/>
    </row>
    <row r="22373" spans="4:4" ht="15" x14ac:dyDescent="0.2">
      <c r="D22373" s="96"/>
    </row>
    <row r="22374" spans="4:4" ht="15" x14ac:dyDescent="0.2">
      <c r="D22374" s="96"/>
    </row>
    <row r="22375" spans="4:4" ht="15" x14ac:dyDescent="0.2">
      <c r="D22375" s="96"/>
    </row>
    <row r="22376" spans="4:4" ht="15" x14ac:dyDescent="0.2">
      <c r="D22376" s="96"/>
    </row>
    <row r="22377" spans="4:4" ht="15" x14ac:dyDescent="0.2">
      <c r="D22377" s="96"/>
    </row>
    <row r="22378" spans="4:4" x14ac:dyDescent="0.2">
      <c r="D22378" s="66"/>
    </row>
    <row r="22379" spans="4:4" ht="15" x14ac:dyDescent="0.2">
      <c r="D22379" s="96"/>
    </row>
    <row r="22380" spans="4:4" ht="15" x14ac:dyDescent="0.2">
      <c r="D22380" s="96"/>
    </row>
    <row r="22381" spans="4:4" ht="15" x14ac:dyDescent="0.2">
      <c r="D22381" s="96"/>
    </row>
    <row r="22382" spans="4:4" ht="15" x14ac:dyDescent="0.2">
      <c r="D22382" s="96"/>
    </row>
    <row r="22383" spans="4:4" ht="15" x14ac:dyDescent="0.2">
      <c r="D22383" s="96"/>
    </row>
    <row r="22384" spans="4:4" ht="15" x14ac:dyDescent="0.2">
      <c r="D22384" s="96"/>
    </row>
    <row r="22385" spans="4:4" ht="15" x14ac:dyDescent="0.2">
      <c r="D22385" s="96"/>
    </row>
    <row r="22386" spans="4:4" ht="15" x14ac:dyDescent="0.2">
      <c r="D22386" s="96"/>
    </row>
    <row r="22387" spans="4:4" ht="15" x14ac:dyDescent="0.2">
      <c r="D22387" s="96"/>
    </row>
    <row r="22388" spans="4:4" ht="15" x14ac:dyDescent="0.2">
      <c r="D22388" s="96"/>
    </row>
    <row r="22389" spans="4:4" ht="15" x14ac:dyDescent="0.2">
      <c r="D22389" s="96"/>
    </row>
    <row r="22390" spans="4:4" ht="15" x14ac:dyDescent="0.2">
      <c r="D22390" s="96"/>
    </row>
    <row r="22391" spans="4:4" ht="15" x14ac:dyDescent="0.2">
      <c r="D22391" s="96"/>
    </row>
    <row r="22392" spans="4:4" ht="15" x14ac:dyDescent="0.2">
      <c r="D22392" s="96"/>
    </row>
    <row r="22393" spans="4:4" x14ac:dyDescent="0.2">
      <c r="D22393" s="66"/>
    </row>
    <row r="22394" spans="4:4" x14ac:dyDescent="0.2">
      <c r="D22394" s="66"/>
    </row>
    <row r="22395" spans="4:4" x14ac:dyDescent="0.2">
      <c r="D22395" s="66"/>
    </row>
    <row r="22396" spans="4:4" x14ac:dyDescent="0.2">
      <c r="D22396" s="66"/>
    </row>
    <row r="22397" spans="4:4" ht="15" x14ac:dyDescent="0.2">
      <c r="D22397" s="96"/>
    </row>
    <row r="22398" spans="4:4" x14ac:dyDescent="0.2">
      <c r="D22398" s="66"/>
    </row>
    <row r="22399" spans="4:4" x14ac:dyDescent="0.2">
      <c r="D22399" s="66"/>
    </row>
    <row r="22400" spans="4:4" x14ac:dyDescent="0.2">
      <c r="D22400" s="66"/>
    </row>
    <row r="22401" spans="4:4" x14ac:dyDescent="0.2">
      <c r="D22401" s="66"/>
    </row>
    <row r="22402" spans="4:4" ht="15" x14ac:dyDescent="0.2">
      <c r="D22402" s="96"/>
    </row>
    <row r="22403" spans="4:4" ht="15" x14ac:dyDescent="0.2">
      <c r="D22403" s="96"/>
    </row>
    <row r="22404" spans="4:4" ht="15" x14ac:dyDescent="0.2">
      <c r="D22404" s="96"/>
    </row>
    <row r="22405" spans="4:4" ht="15" x14ac:dyDescent="0.2">
      <c r="D22405" s="96"/>
    </row>
    <row r="22406" spans="4:4" ht="15" x14ac:dyDescent="0.2">
      <c r="D22406" s="96"/>
    </row>
    <row r="22407" spans="4:4" ht="15" x14ac:dyDescent="0.2">
      <c r="D22407" s="96"/>
    </row>
    <row r="22408" spans="4:4" ht="15" x14ac:dyDescent="0.2">
      <c r="D22408" s="96"/>
    </row>
    <row r="22409" spans="4:4" ht="15" x14ac:dyDescent="0.2">
      <c r="D22409" s="96"/>
    </row>
    <row r="22410" spans="4:4" ht="15" x14ac:dyDescent="0.2">
      <c r="D22410" s="96"/>
    </row>
    <row r="22411" spans="4:4" ht="15" x14ac:dyDescent="0.2">
      <c r="D22411" s="96"/>
    </row>
    <row r="22412" spans="4:4" ht="15" x14ac:dyDescent="0.2">
      <c r="D22412" s="96"/>
    </row>
    <row r="22413" spans="4:4" ht="15" x14ac:dyDescent="0.2">
      <c r="D22413" s="96"/>
    </row>
    <row r="22414" spans="4:4" x14ac:dyDescent="0.2">
      <c r="D22414" s="66"/>
    </row>
    <row r="22415" spans="4:4" ht="15" x14ac:dyDescent="0.2">
      <c r="D22415" s="96"/>
    </row>
    <row r="22416" spans="4:4" ht="15" x14ac:dyDescent="0.2">
      <c r="D22416" s="96"/>
    </row>
    <row r="22417" spans="4:4" ht="15" x14ac:dyDescent="0.2">
      <c r="D22417" s="96"/>
    </row>
    <row r="22418" spans="4:4" ht="15" x14ac:dyDescent="0.2">
      <c r="D22418" s="96"/>
    </row>
    <row r="22419" spans="4:4" x14ac:dyDescent="0.2">
      <c r="D22419" s="66"/>
    </row>
    <row r="22420" spans="4:4" x14ac:dyDescent="0.2">
      <c r="D22420" s="66"/>
    </row>
    <row r="22421" spans="4:4" ht="15" x14ac:dyDescent="0.2">
      <c r="D22421" s="96"/>
    </row>
    <row r="22422" spans="4:4" ht="15" x14ac:dyDescent="0.2">
      <c r="D22422" s="96"/>
    </row>
    <row r="22423" spans="4:4" ht="15" x14ac:dyDescent="0.2">
      <c r="D22423" s="96"/>
    </row>
    <row r="22424" spans="4:4" ht="15" x14ac:dyDescent="0.2">
      <c r="D22424" s="96"/>
    </row>
    <row r="22425" spans="4:4" ht="15" x14ac:dyDescent="0.2">
      <c r="D22425" s="96"/>
    </row>
    <row r="22426" spans="4:4" x14ac:dyDescent="0.2">
      <c r="D22426" s="66"/>
    </row>
    <row r="22427" spans="4:4" ht="15" x14ac:dyDescent="0.2">
      <c r="D22427" s="96"/>
    </row>
    <row r="22428" spans="4:4" ht="15" x14ac:dyDescent="0.2">
      <c r="D22428" s="96"/>
    </row>
    <row r="22429" spans="4:4" ht="15" x14ac:dyDescent="0.2">
      <c r="D22429" s="96"/>
    </row>
    <row r="22430" spans="4:4" ht="15" x14ac:dyDescent="0.2">
      <c r="D22430" s="96"/>
    </row>
    <row r="22431" spans="4:4" ht="15" x14ac:dyDescent="0.2">
      <c r="D22431" s="96"/>
    </row>
    <row r="22432" spans="4:4" ht="15" x14ac:dyDescent="0.2">
      <c r="D22432" s="96"/>
    </row>
    <row r="22433" spans="4:4" ht="15" x14ac:dyDescent="0.2">
      <c r="D22433" s="96"/>
    </row>
    <row r="22434" spans="4:4" ht="15" x14ac:dyDescent="0.2">
      <c r="D22434" s="96"/>
    </row>
    <row r="22435" spans="4:4" x14ac:dyDescent="0.2">
      <c r="D22435" s="66"/>
    </row>
    <row r="22436" spans="4:4" ht="15" x14ac:dyDescent="0.2">
      <c r="D22436" s="96"/>
    </row>
    <row r="22437" spans="4:4" ht="15" x14ac:dyDescent="0.2">
      <c r="D22437" s="96"/>
    </row>
    <row r="22438" spans="4:4" ht="15" x14ac:dyDescent="0.2">
      <c r="D22438" s="96"/>
    </row>
    <row r="22439" spans="4:4" ht="15" x14ac:dyDescent="0.2">
      <c r="D22439" s="96"/>
    </row>
    <row r="22440" spans="4:4" ht="15" x14ac:dyDescent="0.2">
      <c r="D22440" s="96"/>
    </row>
    <row r="22441" spans="4:4" ht="15" x14ac:dyDescent="0.2">
      <c r="D22441" s="96"/>
    </row>
    <row r="22442" spans="4:4" ht="15" x14ac:dyDescent="0.2">
      <c r="D22442" s="96"/>
    </row>
    <row r="22443" spans="4:4" ht="15" x14ac:dyDescent="0.2">
      <c r="D22443" s="96"/>
    </row>
    <row r="22444" spans="4:4" ht="15" x14ac:dyDescent="0.2">
      <c r="D22444" s="96"/>
    </row>
    <row r="22445" spans="4:4" ht="15" x14ac:dyDescent="0.2">
      <c r="D22445" s="96"/>
    </row>
    <row r="22446" spans="4:4" ht="15" x14ac:dyDescent="0.2">
      <c r="D22446" s="96"/>
    </row>
    <row r="22447" spans="4:4" ht="15" x14ac:dyDescent="0.2">
      <c r="D22447" s="96"/>
    </row>
    <row r="22448" spans="4:4" ht="15" x14ac:dyDescent="0.2">
      <c r="D22448" s="96"/>
    </row>
    <row r="22449" spans="4:4" ht="15" x14ac:dyDescent="0.2">
      <c r="D22449" s="96"/>
    </row>
    <row r="22450" spans="4:4" ht="15" x14ac:dyDescent="0.2">
      <c r="D22450" s="96"/>
    </row>
    <row r="22451" spans="4:4" ht="15" x14ac:dyDescent="0.2">
      <c r="D22451" s="96"/>
    </row>
    <row r="22452" spans="4:4" ht="15" x14ac:dyDescent="0.2">
      <c r="D22452" s="96"/>
    </row>
    <row r="22453" spans="4:4" ht="15" x14ac:dyDescent="0.2">
      <c r="D22453" s="96"/>
    </row>
    <row r="22454" spans="4:4" x14ac:dyDescent="0.2">
      <c r="D22454" s="66"/>
    </row>
    <row r="22455" spans="4:4" x14ac:dyDescent="0.2">
      <c r="D22455" s="66"/>
    </row>
    <row r="22456" spans="4:4" ht="15" x14ac:dyDescent="0.2">
      <c r="D22456" s="96"/>
    </row>
    <row r="22457" spans="4:4" ht="15" x14ac:dyDescent="0.2">
      <c r="D22457" s="96"/>
    </row>
    <row r="22458" spans="4:4" ht="15" x14ac:dyDescent="0.2">
      <c r="D22458" s="96"/>
    </row>
    <row r="22459" spans="4:4" ht="15" x14ac:dyDescent="0.2">
      <c r="D22459" s="96"/>
    </row>
    <row r="22460" spans="4:4" ht="15" x14ac:dyDescent="0.2">
      <c r="D22460" s="96"/>
    </row>
    <row r="22461" spans="4:4" x14ac:dyDescent="0.2">
      <c r="D22461" s="66"/>
    </row>
    <row r="22462" spans="4:4" ht="15" x14ac:dyDescent="0.2">
      <c r="D22462" s="96"/>
    </row>
    <row r="22463" spans="4:4" ht="15" x14ac:dyDescent="0.2">
      <c r="D22463" s="96"/>
    </row>
    <row r="22464" spans="4:4" ht="15" x14ac:dyDescent="0.2">
      <c r="D22464" s="96"/>
    </row>
    <row r="22465" spans="4:4" ht="15" x14ac:dyDescent="0.2">
      <c r="D22465" s="96"/>
    </row>
    <row r="22466" spans="4:4" ht="15" x14ac:dyDescent="0.2">
      <c r="D22466" s="96"/>
    </row>
    <row r="22467" spans="4:4" ht="15" x14ac:dyDescent="0.2">
      <c r="D22467" s="96"/>
    </row>
    <row r="22468" spans="4:4" ht="15" x14ac:dyDescent="0.2">
      <c r="D22468" s="96"/>
    </row>
    <row r="22469" spans="4:4" ht="15" x14ac:dyDescent="0.2">
      <c r="D22469" s="96"/>
    </row>
    <row r="22470" spans="4:4" ht="15" x14ac:dyDescent="0.2">
      <c r="D22470" s="96"/>
    </row>
    <row r="22471" spans="4:4" ht="15" x14ac:dyDescent="0.2">
      <c r="D22471" s="96"/>
    </row>
    <row r="22472" spans="4:4" ht="15" x14ac:dyDescent="0.2">
      <c r="D22472" s="96"/>
    </row>
    <row r="22473" spans="4:4" ht="15" x14ac:dyDescent="0.2">
      <c r="D22473" s="96"/>
    </row>
    <row r="22474" spans="4:4" ht="15" x14ac:dyDescent="0.2">
      <c r="D22474" s="96"/>
    </row>
    <row r="22475" spans="4:4" ht="15" x14ac:dyDescent="0.2">
      <c r="D22475" s="96"/>
    </row>
    <row r="22476" spans="4:4" x14ac:dyDescent="0.2">
      <c r="D22476" s="66"/>
    </row>
    <row r="22477" spans="4:4" x14ac:dyDescent="0.2">
      <c r="D22477" s="66"/>
    </row>
    <row r="22478" spans="4:4" x14ac:dyDescent="0.2">
      <c r="D22478" s="66"/>
    </row>
    <row r="22479" spans="4:4" x14ac:dyDescent="0.2">
      <c r="D22479" s="66"/>
    </row>
    <row r="22480" spans="4:4" ht="15" x14ac:dyDescent="0.2">
      <c r="D22480" s="96"/>
    </row>
    <row r="22481" spans="4:4" x14ac:dyDescent="0.2">
      <c r="D22481" s="66"/>
    </row>
    <row r="22482" spans="4:4" x14ac:dyDescent="0.2">
      <c r="D22482" s="66"/>
    </row>
    <row r="22483" spans="4:4" x14ac:dyDescent="0.2">
      <c r="D22483" s="66"/>
    </row>
    <row r="22484" spans="4:4" x14ac:dyDescent="0.2">
      <c r="D22484" s="66"/>
    </row>
    <row r="22485" spans="4:4" ht="15" x14ac:dyDescent="0.2">
      <c r="D22485" s="96"/>
    </row>
    <row r="22486" spans="4:4" ht="15" x14ac:dyDescent="0.2">
      <c r="D22486" s="96"/>
    </row>
    <row r="22487" spans="4:4" ht="15" x14ac:dyDescent="0.2">
      <c r="D22487" s="96"/>
    </row>
    <row r="22488" spans="4:4" ht="15" x14ac:dyDescent="0.2">
      <c r="D22488" s="96"/>
    </row>
    <row r="22489" spans="4:4" ht="15" x14ac:dyDescent="0.2">
      <c r="D22489" s="96"/>
    </row>
    <row r="22490" spans="4:4" ht="15" x14ac:dyDescent="0.2">
      <c r="D22490" s="96"/>
    </row>
    <row r="22491" spans="4:4" ht="15" x14ac:dyDescent="0.2">
      <c r="D22491" s="96"/>
    </row>
    <row r="22492" spans="4:4" ht="15" x14ac:dyDescent="0.2">
      <c r="D22492" s="96"/>
    </row>
    <row r="22493" spans="4:4" ht="15" x14ac:dyDescent="0.2">
      <c r="D22493" s="96"/>
    </row>
    <row r="22494" spans="4:4" ht="15" x14ac:dyDescent="0.2">
      <c r="D22494" s="96"/>
    </row>
    <row r="22495" spans="4:4" ht="15" x14ac:dyDescent="0.2">
      <c r="D22495" s="96"/>
    </row>
    <row r="22496" spans="4:4" ht="15" x14ac:dyDescent="0.2">
      <c r="D22496" s="96"/>
    </row>
    <row r="22497" spans="4:4" x14ac:dyDescent="0.2">
      <c r="D22497" s="66"/>
    </row>
    <row r="22498" spans="4:4" ht="15" x14ac:dyDescent="0.2">
      <c r="D22498" s="96"/>
    </row>
    <row r="22499" spans="4:4" ht="15" x14ac:dyDescent="0.2">
      <c r="D22499" s="96"/>
    </row>
    <row r="22500" spans="4:4" ht="15" x14ac:dyDescent="0.2">
      <c r="D22500" s="96"/>
    </row>
    <row r="22501" spans="4:4" ht="15" x14ac:dyDescent="0.2">
      <c r="D22501" s="96"/>
    </row>
    <row r="22502" spans="4:4" x14ac:dyDescent="0.2">
      <c r="D22502" s="66"/>
    </row>
    <row r="22503" spans="4:4" x14ac:dyDescent="0.2">
      <c r="D22503" s="66"/>
    </row>
    <row r="22504" spans="4:4" ht="15" x14ac:dyDescent="0.2">
      <c r="D22504" s="96"/>
    </row>
    <row r="22505" spans="4:4" ht="15" x14ac:dyDescent="0.2">
      <c r="D22505" s="96"/>
    </row>
    <row r="22506" spans="4:4" ht="15" x14ac:dyDescent="0.2">
      <c r="D22506" s="96"/>
    </row>
    <row r="22507" spans="4:4" ht="15" x14ac:dyDescent="0.2">
      <c r="D22507" s="96"/>
    </row>
    <row r="22508" spans="4:4" ht="15" x14ac:dyDescent="0.2">
      <c r="D22508" s="96"/>
    </row>
    <row r="22509" spans="4:4" x14ac:dyDescent="0.2">
      <c r="D22509" s="66"/>
    </row>
    <row r="22510" spans="4:4" ht="15" x14ac:dyDescent="0.2">
      <c r="D22510" s="96"/>
    </row>
    <row r="22511" spans="4:4" ht="15" x14ac:dyDescent="0.2">
      <c r="D22511" s="96"/>
    </row>
    <row r="22512" spans="4:4" ht="15" x14ac:dyDescent="0.2">
      <c r="D22512" s="96"/>
    </row>
    <row r="22513" spans="4:4" ht="15" x14ac:dyDescent="0.2">
      <c r="D22513" s="96"/>
    </row>
    <row r="22514" spans="4:4" ht="15" x14ac:dyDescent="0.2">
      <c r="D22514" s="96"/>
    </row>
    <row r="22515" spans="4:4" ht="15" x14ac:dyDescent="0.2">
      <c r="D22515" s="96"/>
    </row>
    <row r="22516" spans="4:4" ht="15" x14ac:dyDescent="0.2">
      <c r="D22516" s="96"/>
    </row>
    <row r="22517" spans="4:4" ht="15" x14ac:dyDescent="0.2">
      <c r="D22517" s="96"/>
    </row>
    <row r="22518" spans="4:4" x14ac:dyDescent="0.2">
      <c r="D22518" s="66"/>
    </row>
    <row r="22519" spans="4:4" ht="15" x14ac:dyDescent="0.2">
      <c r="D22519" s="96"/>
    </row>
    <row r="22520" spans="4:4" ht="15" x14ac:dyDescent="0.2">
      <c r="D22520" s="96"/>
    </row>
    <row r="22521" spans="4:4" ht="15" x14ac:dyDescent="0.2">
      <c r="D22521" s="96"/>
    </row>
    <row r="22522" spans="4:4" ht="15" x14ac:dyDescent="0.2">
      <c r="D22522" s="96"/>
    </row>
    <row r="22523" spans="4:4" ht="15" x14ac:dyDescent="0.2">
      <c r="D22523" s="96"/>
    </row>
    <row r="22524" spans="4:4" ht="15" x14ac:dyDescent="0.2">
      <c r="D22524" s="96"/>
    </row>
    <row r="22525" spans="4:4" ht="15" x14ac:dyDescent="0.2">
      <c r="D22525" s="96"/>
    </row>
    <row r="22526" spans="4:4" ht="15" x14ac:dyDescent="0.2">
      <c r="D22526" s="96"/>
    </row>
    <row r="22527" spans="4:4" ht="15" x14ac:dyDescent="0.2">
      <c r="D22527" s="96"/>
    </row>
    <row r="22528" spans="4:4" ht="15" x14ac:dyDescent="0.2">
      <c r="D22528" s="96"/>
    </row>
    <row r="22529" spans="4:4" ht="15" x14ac:dyDescent="0.2">
      <c r="D22529" s="96"/>
    </row>
    <row r="22530" spans="4:4" ht="15" x14ac:dyDescent="0.2">
      <c r="D22530" s="96"/>
    </row>
    <row r="22531" spans="4:4" ht="15" x14ac:dyDescent="0.2">
      <c r="D22531" s="96"/>
    </row>
    <row r="22532" spans="4:4" ht="15" x14ac:dyDescent="0.2">
      <c r="D22532" s="96"/>
    </row>
    <row r="22533" spans="4:4" ht="15" x14ac:dyDescent="0.2">
      <c r="D22533" s="96"/>
    </row>
    <row r="22534" spans="4:4" ht="15" x14ac:dyDescent="0.2">
      <c r="D22534" s="96"/>
    </row>
    <row r="22535" spans="4:4" ht="15" x14ac:dyDescent="0.2">
      <c r="D22535" s="96"/>
    </row>
    <row r="22536" spans="4:4" ht="15" x14ac:dyDescent="0.2">
      <c r="D22536" s="96"/>
    </row>
    <row r="22537" spans="4:4" x14ac:dyDescent="0.2">
      <c r="D22537" s="66"/>
    </row>
    <row r="22538" spans="4:4" x14ac:dyDescent="0.2">
      <c r="D22538" s="66"/>
    </row>
    <row r="22539" spans="4:4" ht="15" x14ac:dyDescent="0.2">
      <c r="D22539" s="96"/>
    </row>
    <row r="22540" spans="4:4" ht="15" x14ac:dyDescent="0.2">
      <c r="D22540" s="96"/>
    </row>
    <row r="22541" spans="4:4" ht="15" x14ac:dyDescent="0.2">
      <c r="D22541" s="96"/>
    </row>
    <row r="22542" spans="4:4" ht="15" x14ac:dyDescent="0.2">
      <c r="D22542" s="96"/>
    </row>
    <row r="22543" spans="4:4" ht="15" x14ac:dyDescent="0.2">
      <c r="D22543" s="96"/>
    </row>
    <row r="22544" spans="4:4" x14ac:dyDescent="0.2">
      <c r="D22544" s="66"/>
    </row>
    <row r="22545" spans="4:4" ht="15" x14ac:dyDescent="0.2">
      <c r="D22545" s="96"/>
    </row>
    <row r="22546" spans="4:4" ht="15" x14ac:dyDescent="0.2">
      <c r="D22546" s="96"/>
    </row>
    <row r="22547" spans="4:4" ht="15" x14ac:dyDescent="0.2">
      <c r="D22547" s="96"/>
    </row>
    <row r="22548" spans="4:4" ht="15" x14ac:dyDescent="0.2">
      <c r="D22548" s="96"/>
    </row>
    <row r="22549" spans="4:4" ht="15" x14ac:dyDescent="0.2">
      <c r="D22549" s="96"/>
    </row>
    <row r="22550" spans="4:4" ht="15" x14ac:dyDescent="0.2">
      <c r="D22550" s="96"/>
    </row>
    <row r="22551" spans="4:4" ht="15" x14ac:dyDescent="0.2">
      <c r="D22551" s="96"/>
    </row>
    <row r="22552" spans="4:4" ht="15" x14ac:dyDescent="0.2">
      <c r="D22552" s="96"/>
    </row>
    <row r="22553" spans="4:4" ht="15" x14ac:dyDescent="0.2">
      <c r="D22553" s="96"/>
    </row>
    <row r="22554" spans="4:4" ht="15" x14ac:dyDescent="0.2">
      <c r="D22554" s="96"/>
    </row>
    <row r="22555" spans="4:4" ht="15" x14ac:dyDescent="0.2">
      <c r="D22555" s="96"/>
    </row>
    <row r="22556" spans="4:4" ht="15" x14ac:dyDescent="0.2">
      <c r="D22556" s="96"/>
    </row>
    <row r="22557" spans="4:4" ht="15" x14ac:dyDescent="0.2">
      <c r="D22557" s="96"/>
    </row>
    <row r="22558" spans="4:4" ht="15" x14ac:dyDescent="0.2">
      <c r="D22558" s="96"/>
    </row>
    <row r="22559" spans="4:4" x14ac:dyDescent="0.2">
      <c r="D22559" s="66"/>
    </row>
    <row r="22560" spans="4:4" x14ac:dyDescent="0.2">
      <c r="D22560" s="66"/>
    </row>
    <row r="22561" spans="4:4" x14ac:dyDescent="0.2">
      <c r="D22561" s="66"/>
    </row>
    <row r="22562" spans="4:4" x14ac:dyDescent="0.2">
      <c r="D22562" s="66"/>
    </row>
    <row r="22563" spans="4:4" ht="15" x14ac:dyDescent="0.2">
      <c r="D22563" s="96"/>
    </row>
    <row r="22564" spans="4:4" x14ac:dyDescent="0.2">
      <c r="D22564" s="66"/>
    </row>
    <row r="22565" spans="4:4" x14ac:dyDescent="0.2">
      <c r="D22565" s="66"/>
    </row>
    <row r="22566" spans="4:4" x14ac:dyDescent="0.2">
      <c r="D22566" s="66"/>
    </row>
    <row r="22567" spans="4:4" x14ac:dyDescent="0.2">
      <c r="D22567" s="66"/>
    </row>
    <row r="22568" spans="4:4" ht="15" x14ac:dyDescent="0.2">
      <c r="D22568" s="96"/>
    </row>
    <row r="22569" spans="4:4" ht="15" x14ac:dyDescent="0.2">
      <c r="D22569" s="96"/>
    </row>
    <row r="22570" spans="4:4" ht="15" x14ac:dyDescent="0.2">
      <c r="D22570" s="96"/>
    </row>
    <row r="22571" spans="4:4" ht="15" x14ac:dyDescent="0.2">
      <c r="D22571" s="96"/>
    </row>
    <row r="22572" spans="4:4" ht="15" x14ac:dyDescent="0.2">
      <c r="D22572" s="96"/>
    </row>
    <row r="22573" spans="4:4" ht="15" x14ac:dyDescent="0.2">
      <c r="D22573" s="96"/>
    </row>
    <row r="22574" spans="4:4" ht="15" x14ac:dyDescent="0.2">
      <c r="D22574" s="96"/>
    </row>
    <row r="22575" spans="4:4" ht="15" x14ac:dyDescent="0.2">
      <c r="D22575" s="96"/>
    </row>
    <row r="22576" spans="4:4" ht="15" x14ac:dyDescent="0.2">
      <c r="D22576" s="96"/>
    </row>
    <row r="22577" spans="4:4" ht="15" x14ac:dyDescent="0.2">
      <c r="D22577" s="96"/>
    </row>
    <row r="22578" spans="4:4" ht="15" x14ac:dyDescent="0.2">
      <c r="D22578" s="96"/>
    </row>
    <row r="22579" spans="4:4" ht="15" x14ac:dyDescent="0.2">
      <c r="D22579" s="96"/>
    </row>
    <row r="22580" spans="4:4" x14ac:dyDescent="0.2">
      <c r="D22580" s="66"/>
    </row>
    <row r="22581" spans="4:4" ht="15" x14ac:dyDescent="0.2">
      <c r="D22581" s="96"/>
    </row>
    <row r="22582" spans="4:4" ht="15" x14ac:dyDescent="0.2">
      <c r="D22582" s="96"/>
    </row>
    <row r="22583" spans="4:4" ht="15" x14ac:dyDescent="0.2">
      <c r="D22583" s="96"/>
    </row>
    <row r="22584" spans="4:4" ht="15" x14ac:dyDescent="0.2">
      <c r="D22584" s="96"/>
    </row>
    <row r="22585" spans="4:4" x14ac:dyDescent="0.2">
      <c r="D22585" s="66"/>
    </row>
    <row r="22586" spans="4:4" x14ac:dyDescent="0.2">
      <c r="D22586" s="66"/>
    </row>
    <row r="22587" spans="4:4" ht="15" x14ac:dyDescent="0.2">
      <c r="D22587" s="96"/>
    </row>
    <row r="22588" spans="4:4" ht="15" x14ac:dyDescent="0.2">
      <c r="D22588" s="96"/>
    </row>
    <row r="22589" spans="4:4" ht="15" x14ac:dyDescent="0.2">
      <c r="D22589" s="96"/>
    </row>
    <row r="22590" spans="4:4" ht="15" x14ac:dyDescent="0.2">
      <c r="D22590" s="96"/>
    </row>
    <row r="22591" spans="4:4" ht="15" x14ac:dyDescent="0.2">
      <c r="D22591" s="96"/>
    </row>
    <row r="22592" spans="4:4" x14ac:dyDescent="0.2">
      <c r="D22592" s="66"/>
    </row>
    <row r="22593" spans="4:4" ht="15" x14ac:dyDescent="0.2">
      <c r="D22593" s="96"/>
    </row>
    <row r="22594" spans="4:4" ht="15" x14ac:dyDescent="0.2">
      <c r="D22594" s="96"/>
    </row>
    <row r="22595" spans="4:4" ht="15" x14ac:dyDescent="0.2">
      <c r="D22595" s="96"/>
    </row>
    <row r="22596" spans="4:4" ht="15" x14ac:dyDescent="0.2">
      <c r="D22596" s="96"/>
    </row>
    <row r="22597" spans="4:4" ht="15" x14ac:dyDescent="0.2">
      <c r="D22597" s="96"/>
    </row>
    <row r="22598" spans="4:4" ht="15" x14ac:dyDescent="0.2">
      <c r="D22598" s="96"/>
    </row>
    <row r="22599" spans="4:4" ht="15" x14ac:dyDescent="0.2">
      <c r="D22599" s="96"/>
    </row>
    <row r="22600" spans="4:4" ht="15" x14ac:dyDescent="0.2">
      <c r="D22600" s="96"/>
    </row>
    <row r="22601" spans="4:4" x14ac:dyDescent="0.2">
      <c r="D22601" s="66"/>
    </row>
    <row r="22602" spans="4:4" ht="15" x14ac:dyDescent="0.2">
      <c r="D22602" s="96"/>
    </row>
    <row r="22603" spans="4:4" ht="15" x14ac:dyDescent="0.2">
      <c r="D22603" s="96"/>
    </row>
    <row r="22604" spans="4:4" ht="15" x14ac:dyDescent="0.2">
      <c r="D22604" s="96"/>
    </row>
    <row r="22605" spans="4:4" ht="15" x14ac:dyDescent="0.2">
      <c r="D22605" s="96"/>
    </row>
    <row r="22606" spans="4:4" ht="15" x14ac:dyDescent="0.2">
      <c r="D22606" s="96"/>
    </row>
    <row r="22607" spans="4:4" ht="15" x14ac:dyDescent="0.2">
      <c r="D22607" s="96"/>
    </row>
    <row r="22608" spans="4:4" ht="15" x14ac:dyDescent="0.2">
      <c r="D22608" s="96"/>
    </row>
    <row r="22609" spans="4:4" ht="15" x14ac:dyDescent="0.2">
      <c r="D22609" s="96"/>
    </row>
    <row r="22610" spans="4:4" ht="15" x14ac:dyDescent="0.2">
      <c r="D22610" s="96"/>
    </row>
    <row r="22611" spans="4:4" ht="15" x14ac:dyDescent="0.2">
      <c r="D22611" s="96"/>
    </row>
    <row r="22612" spans="4:4" ht="15" x14ac:dyDescent="0.2">
      <c r="D22612" s="96"/>
    </row>
    <row r="22613" spans="4:4" ht="15" x14ac:dyDescent="0.2">
      <c r="D22613" s="96"/>
    </row>
    <row r="22614" spans="4:4" ht="15" x14ac:dyDescent="0.2">
      <c r="D22614" s="96"/>
    </row>
    <row r="22615" spans="4:4" ht="15" x14ac:dyDescent="0.2">
      <c r="D22615" s="96"/>
    </row>
    <row r="22616" spans="4:4" ht="15" x14ac:dyDescent="0.2">
      <c r="D22616" s="96"/>
    </row>
    <row r="22617" spans="4:4" ht="15" x14ac:dyDescent="0.2">
      <c r="D22617" s="96"/>
    </row>
    <row r="22618" spans="4:4" ht="15" x14ac:dyDescent="0.2">
      <c r="D22618" s="96"/>
    </row>
    <row r="22619" spans="4:4" ht="15" x14ac:dyDescent="0.2">
      <c r="D22619" s="96"/>
    </row>
    <row r="22620" spans="4:4" x14ac:dyDescent="0.2">
      <c r="D22620" s="66"/>
    </row>
    <row r="22621" spans="4:4" x14ac:dyDescent="0.2">
      <c r="D22621" s="66"/>
    </row>
    <row r="22622" spans="4:4" ht="15" x14ac:dyDescent="0.2">
      <c r="D22622" s="96"/>
    </row>
    <row r="22623" spans="4:4" ht="15" x14ac:dyDescent="0.2">
      <c r="D22623" s="96"/>
    </row>
    <row r="22624" spans="4:4" ht="15" x14ac:dyDescent="0.2">
      <c r="D22624" s="96"/>
    </row>
    <row r="22625" spans="4:4" ht="15" x14ac:dyDescent="0.2">
      <c r="D22625" s="96"/>
    </row>
    <row r="22626" spans="4:4" ht="15" x14ac:dyDescent="0.2">
      <c r="D22626" s="96"/>
    </row>
    <row r="22627" spans="4:4" x14ac:dyDescent="0.2">
      <c r="D22627" s="66"/>
    </row>
    <row r="22628" spans="4:4" ht="15" x14ac:dyDescent="0.2">
      <c r="D22628" s="96"/>
    </row>
    <row r="22629" spans="4:4" ht="15" x14ac:dyDescent="0.2">
      <c r="D22629" s="96"/>
    </row>
    <row r="22630" spans="4:4" ht="15" x14ac:dyDescent="0.2">
      <c r="D22630" s="96"/>
    </row>
    <row r="22631" spans="4:4" ht="15" x14ac:dyDescent="0.2">
      <c r="D22631" s="96"/>
    </row>
    <row r="22632" spans="4:4" ht="15" x14ac:dyDescent="0.2">
      <c r="D22632" s="96"/>
    </row>
    <row r="22633" spans="4:4" ht="15" x14ac:dyDescent="0.2">
      <c r="D22633" s="96"/>
    </row>
    <row r="22634" spans="4:4" ht="15" x14ac:dyDescent="0.2">
      <c r="D22634" s="96"/>
    </row>
    <row r="22635" spans="4:4" ht="15" x14ac:dyDescent="0.2">
      <c r="D22635" s="96"/>
    </row>
    <row r="22636" spans="4:4" ht="15" x14ac:dyDescent="0.2">
      <c r="D22636" s="96"/>
    </row>
    <row r="22637" spans="4:4" ht="15" x14ac:dyDescent="0.2">
      <c r="D22637" s="96"/>
    </row>
    <row r="22638" spans="4:4" ht="15" x14ac:dyDescent="0.2">
      <c r="D22638" s="96"/>
    </row>
    <row r="22639" spans="4:4" ht="15" x14ac:dyDescent="0.2">
      <c r="D22639" s="96"/>
    </row>
    <row r="22640" spans="4:4" ht="15" x14ac:dyDescent="0.2">
      <c r="D22640" s="96"/>
    </row>
    <row r="22641" spans="4:4" ht="15" x14ac:dyDescent="0.2">
      <c r="D22641" s="96"/>
    </row>
    <row r="22642" spans="4:4" x14ac:dyDescent="0.2">
      <c r="D22642" s="66"/>
    </row>
    <row r="22643" spans="4:4" x14ac:dyDescent="0.2">
      <c r="D22643" s="66"/>
    </row>
    <row r="22644" spans="4:4" x14ac:dyDescent="0.2">
      <c r="D22644" s="66"/>
    </row>
    <row r="22645" spans="4:4" x14ac:dyDescent="0.2">
      <c r="D22645" s="66"/>
    </row>
    <row r="22646" spans="4:4" ht="15" x14ac:dyDescent="0.2">
      <c r="D22646" s="96"/>
    </row>
    <row r="22647" spans="4:4" x14ac:dyDescent="0.2">
      <c r="D22647" s="66"/>
    </row>
    <row r="22648" spans="4:4" x14ac:dyDescent="0.2">
      <c r="D22648" s="66"/>
    </row>
    <row r="22649" spans="4:4" x14ac:dyDescent="0.2">
      <c r="D22649" s="66"/>
    </row>
    <row r="22650" spans="4:4" x14ac:dyDescent="0.2">
      <c r="D22650" s="66"/>
    </row>
    <row r="22651" spans="4:4" ht="15" x14ac:dyDescent="0.2">
      <c r="D22651" s="96"/>
    </row>
    <row r="22652" spans="4:4" ht="15" x14ac:dyDescent="0.2">
      <c r="D22652" s="96"/>
    </row>
    <row r="22653" spans="4:4" ht="15" x14ac:dyDescent="0.2">
      <c r="D22653" s="96"/>
    </row>
    <row r="22654" spans="4:4" ht="15" x14ac:dyDescent="0.2">
      <c r="D22654" s="96"/>
    </row>
    <row r="22655" spans="4:4" ht="15" x14ac:dyDescent="0.2">
      <c r="D22655" s="96"/>
    </row>
    <row r="22656" spans="4:4" ht="15" x14ac:dyDescent="0.2">
      <c r="D22656" s="96"/>
    </row>
    <row r="22657" spans="4:4" ht="15" x14ac:dyDescent="0.2">
      <c r="D22657" s="96"/>
    </row>
    <row r="22658" spans="4:4" ht="15" x14ac:dyDescent="0.2">
      <c r="D22658" s="96"/>
    </row>
    <row r="22659" spans="4:4" ht="15" x14ac:dyDescent="0.2">
      <c r="D22659" s="96"/>
    </row>
    <row r="22660" spans="4:4" ht="15" x14ac:dyDescent="0.2">
      <c r="D22660" s="96"/>
    </row>
    <row r="22661" spans="4:4" ht="15" x14ac:dyDescent="0.2">
      <c r="D22661" s="96"/>
    </row>
    <row r="22662" spans="4:4" ht="15" x14ac:dyDescent="0.2">
      <c r="D22662" s="96"/>
    </row>
    <row r="22663" spans="4:4" x14ac:dyDescent="0.2">
      <c r="D22663" s="66"/>
    </row>
    <row r="22664" spans="4:4" ht="15" x14ac:dyDescent="0.2">
      <c r="D22664" s="96"/>
    </row>
    <row r="22665" spans="4:4" ht="15" x14ac:dyDescent="0.2">
      <c r="D22665" s="96"/>
    </row>
    <row r="22666" spans="4:4" ht="15" x14ac:dyDescent="0.2">
      <c r="D22666" s="96"/>
    </row>
    <row r="22667" spans="4:4" ht="15" x14ac:dyDescent="0.2">
      <c r="D22667" s="96"/>
    </row>
    <row r="22668" spans="4:4" x14ac:dyDescent="0.2">
      <c r="D22668" s="66"/>
    </row>
    <row r="22669" spans="4:4" x14ac:dyDescent="0.2">
      <c r="D22669" s="66"/>
    </row>
    <row r="22670" spans="4:4" ht="15" x14ac:dyDescent="0.2">
      <c r="D22670" s="96"/>
    </row>
    <row r="22671" spans="4:4" ht="15" x14ac:dyDescent="0.2">
      <c r="D22671" s="96"/>
    </row>
    <row r="22672" spans="4:4" ht="15" x14ac:dyDescent="0.2">
      <c r="D22672" s="96"/>
    </row>
    <row r="22673" spans="4:4" ht="15" x14ac:dyDescent="0.2">
      <c r="D22673" s="96"/>
    </row>
    <row r="22674" spans="4:4" ht="15" x14ac:dyDescent="0.2">
      <c r="D22674" s="96"/>
    </row>
    <row r="22675" spans="4:4" x14ac:dyDescent="0.2">
      <c r="D22675" s="66"/>
    </row>
    <row r="22676" spans="4:4" ht="15" x14ac:dyDescent="0.2">
      <c r="D22676" s="96"/>
    </row>
    <row r="22677" spans="4:4" ht="15" x14ac:dyDescent="0.2">
      <c r="D22677" s="96"/>
    </row>
    <row r="22678" spans="4:4" ht="15" x14ac:dyDescent="0.2">
      <c r="D22678" s="96"/>
    </row>
    <row r="22679" spans="4:4" ht="15" x14ac:dyDescent="0.2">
      <c r="D22679" s="96"/>
    </row>
    <row r="22680" spans="4:4" ht="15" x14ac:dyDescent="0.2">
      <c r="D22680" s="96"/>
    </row>
    <row r="22681" spans="4:4" ht="15" x14ac:dyDescent="0.2">
      <c r="D22681" s="96"/>
    </row>
    <row r="22682" spans="4:4" ht="15" x14ac:dyDescent="0.2">
      <c r="D22682" s="96"/>
    </row>
    <row r="22683" spans="4:4" ht="15" x14ac:dyDescent="0.2">
      <c r="D22683" s="96"/>
    </row>
    <row r="22684" spans="4:4" x14ac:dyDescent="0.2">
      <c r="D22684" s="66"/>
    </row>
    <row r="22685" spans="4:4" ht="15" x14ac:dyDescent="0.2">
      <c r="D22685" s="96"/>
    </row>
    <row r="22686" spans="4:4" ht="15" x14ac:dyDescent="0.2">
      <c r="D22686" s="96"/>
    </row>
    <row r="22687" spans="4:4" ht="15" x14ac:dyDescent="0.2">
      <c r="D22687" s="96"/>
    </row>
    <row r="22688" spans="4:4" ht="15" x14ac:dyDescent="0.2">
      <c r="D22688" s="96"/>
    </row>
    <row r="22689" spans="4:4" ht="15" x14ac:dyDescent="0.2">
      <c r="D22689" s="96"/>
    </row>
    <row r="22690" spans="4:4" ht="15" x14ac:dyDescent="0.2">
      <c r="D22690" s="96"/>
    </row>
    <row r="22691" spans="4:4" ht="15" x14ac:dyDescent="0.2">
      <c r="D22691" s="96"/>
    </row>
    <row r="22692" spans="4:4" ht="15" x14ac:dyDescent="0.2">
      <c r="D22692" s="96"/>
    </row>
    <row r="22693" spans="4:4" ht="15" x14ac:dyDescent="0.2">
      <c r="D22693" s="96"/>
    </row>
    <row r="22694" spans="4:4" ht="15" x14ac:dyDescent="0.2">
      <c r="D22694" s="96"/>
    </row>
    <row r="22695" spans="4:4" ht="15" x14ac:dyDescent="0.2">
      <c r="D22695" s="96"/>
    </row>
    <row r="22696" spans="4:4" ht="15" x14ac:dyDescent="0.2">
      <c r="D22696" s="96"/>
    </row>
    <row r="22697" spans="4:4" ht="15" x14ac:dyDescent="0.2">
      <c r="D22697" s="96"/>
    </row>
    <row r="22698" spans="4:4" ht="15" x14ac:dyDescent="0.2">
      <c r="D22698" s="96"/>
    </row>
    <row r="22699" spans="4:4" ht="15" x14ac:dyDescent="0.2">
      <c r="D22699" s="96"/>
    </row>
    <row r="22700" spans="4:4" ht="15" x14ac:dyDescent="0.2">
      <c r="D22700" s="96"/>
    </row>
    <row r="22701" spans="4:4" ht="15" x14ac:dyDescent="0.2">
      <c r="D22701" s="96"/>
    </row>
    <row r="22702" spans="4:4" ht="15" x14ac:dyDescent="0.2">
      <c r="D22702" s="96"/>
    </row>
    <row r="22703" spans="4:4" x14ac:dyDescent="0.2">
      <c r="D22703" s="66"/>
    </row>
    <row r="22704" spans="4:4" x14ac:dyDescent="0.2">
      <c r="D22704" s="66"/>
    </row>
    <row r="22705" spans="4:4" ht="15" x14ac:dyDescent="0.2">
      <c r="D22705" s="96"/>
    </row>
    <row r="22706" spans="4:4" ht="15" x14ac:dyDescent="0.2">
      <c r="D22706" s="96"/>
    </row>
    <row r="22707" spans="4:4" ht="15" x14ac:dyDescent="0.2">
      <c r="D22707" s="96"/>
    </row>
    <row r="22708" spans="4:4" ht="15" x14ac:dyDescent="0.2">
      <c r="D22708" s="96"/>
    </row>
    <row r="22709" spans="4:4" ht="15" x14ac:dyDescent="0.2">
      <c r="D22709" s="96"/>
    </row>
    <row r="22710" spans="4:4" x14ac:dyDescent="0.2">
      <c r="D22710" s="66"/>
    </row>
    <row r="22711" spans="4:4" ht="15" x14ac:dyDescent="0.2">
      <c r="D22711" s="96"/>
    </row>
    <row r="22712" spans="4:4" ht="15" x14ac:dyDescent="0.2">
      <c r="D22712" s="96"/>
    </row>
    <row r="22713" spans="4:4" ht="15" x14ac:dyDescent="0.2">
      <c r="D22713" s="96"/>
    </row>
    <row r="22714" spans="4:4" ht="15" x14ac:dyDescent="0.2">
      <c r="D22714" s="96"/>
    </row>
    <row r="22715" spans="4:4" ht="15" x14ac:dyDescent="0.2">
      <c r="D22715" s="96"/>
    </row>
    <row r="22716" spans="4:4" ht="15" x14ac:dyDescent="0.2">
      <c r="D22716" s="96"/>
    </row>
    <row r="22717" spans="4:4" ht="15" x14ac:dyDescent="0.2">
      <c r="D22717" s="96"/>
    </row>
    <row r="22718" spans="4:4" ht="15" x14ac:dyDescent="0.2">
      <c r="D22718" s="96"/>
    </row>
    <row r="22719" spans="4:4" ht="15" x14ac:dyDescent="0.2">
      <c r="D22719" s="96"/>
    </row>
    <row r="22720" spans="4:4" ht="15" x14ac:dyDescent="0.2">
      <c r="D22720" s="96"/>
    </row>
    <row r="22721" spans="4:4" ht="15" x14ac:dyDescent="0.2">
      <c r="D22721" s="96"/>
    </row>
    <row r="22722" spans="4:4" ht="15" x14ac:dyDescent="0.2">
      <c r="D22722" s="96"/>
    </row>
    <row r="22723" spans="4:4" ht="15" x14ac:dyDescent="0.2">
      <c r="D22723" s="96"/>
    </row>
    <row r="22724" spans="4:4" ht="15" x14ac:dyDescent="0.2">
      <c r="D22724" s="96"/>
    </row>
    <row r="22725" spans="4:4" x14ac:dyDescent="0.2">
      <c r="D22725" s="66"/>
    </row>
    <row r="22726" spans="4:4" x14ac:dyDescent="0.2">
      <c r="D22726" s="66"/>
    </row>
    <row r="22727" spans="4:4" x14ac:dyDescent="0.2">
      <c r="D22727" s="66"/>
    </row>
    <row r="22728" spans="4:4" x14ac:dyDescent="0.2">
      <c r="D22728" s="66"/>
    </row>
    <row r="22729" spans="4:4" ht="15" x14ac:dyDescent="0.2">
      <c r="D22729" s="96"/>
    </row>
    <row r="22730" spans="4:4" x14ac:dyDescent="0.2">
      <c r="D22730" s="66"/>
    </row>
    <row r="22731" spans="4:4" x14ac:dyDescent="0.2">
      <c r="D22731" s="66"/>
    </row>
    <row r="22732" spans="4:4" x14ac:dyDescent="0.2">
      <c r="D22732" s="66"/>
    </row>
    <row r="22733" spans="4:4" x14ac:dyDescent="0.2">
      <c r="D22733" s="66"/>
    </row>
    <row r="22734" spans="4:4" ht="15" x14ac:dyDescent="0.2">
      <c r="D22734" s="96"/>
    </row>
    <row r="22735" spans="4:4" ht="15" x14ac:dyDescent="0.2">
      <c r="D22735" s="96"/>
    </row>
    <row r="22736" spans="4:4" ht="15" x14ac:dyDescent="0.2">
      <c r="D22736" s="96"/>
    </row>
    <row r="22737" spans="4:4" ht="15" x14ac:dyDescent="0.2">
      <c r="D22737" s="96"/>
    </row>
    <row r="22738" spans="4:4" ht="15" x14ac:dyDescent="0.2">
      <c r="D22738" s="96"/>
    </row>
    <row r="22739" spans="4:4" ht="15" x14ac:dyDescent="0.2">
      <c r="D22739" s="96"/>
    </row>
    <row r="22740" spans="4:4" ht="15" x14ac:dyDescent="0.2">
      <c r="D22740" s="96"/>
    </row>
    <row r="22741" spans="4:4" ht="15" x14ac:dyDescent="0.2">
      <c r="D22741" s="96"/>
    </row>
    <row r="22742" spans="4:4" ht="15" x14ac:dyDescent="0.2">
      <c r="D22742" s="96"/>
    </row>
    <row r="22743" spans="4:4" ht="15" x14ac:dyDescent="0.2">
      <c r="D22743" s="96"/>
    </row>
    <row r="22744" spans="4:4" ht="15" x14ac:dyDescent="0.2">
      <c r="D22744" s="96"/>
    </row>
    <row r="22745" spans="4:4" ht="15" x14ac:dyDescent="0.2">
      <c r="D22745" s="96"/>
    </row>
    <row r="22746" spans="4:4" x14ac:dyDescent="0.2">
      <c r="D22746" s="66"/>
    </row>
    <row r="22747" spans="4:4" ht="15" x14ac:dyDescent="0.2">
      <c r="D22747" s="96"/>
    </row>
    <row r="22748" spans="4:4" ht="15" x14ac:dyDescent="0.2">
      <c r="D22748" s="96"/>
    </row>
    <row r="22749" spans="4:4" ht="15" x14ac:dyDescent="0.2">
      <c r="D22749" s="96"/>
    </row>
    <row r="22750" spans="4:4" ht="15" x14ac:dyDescent="0.2">
      <c r="D22750" s="96"/>
    </row>
    <row r="22751" spans="4:4" x14ac:dyDescent="0.2">
      <c r="D22751" s="66"/>
    </row>
    <row r="22752" spans="4:4" x14ac:dyDescent="0.2">
      <c r="D22752" s="66"/>
    </row>
    <row r="22753" spans="4:4" ht="15" x14ac:dyDescent="0.2">
      <c r="D22753" s="96"/>
    </row>
    <row r="22754" spans="4:4" ht="15" x14ac:dyDescent="0.2">
      <c r="D22754" s="96"/>
    </row>
    <row r="22755" spans="4:4" ht="15" x14ac:dyDescent="0.2">
      <c r="D22755" s="96"/>
    </row>
    <row r="22756" spans="4:4" ht="15" x14ac:dyDescent="0.2">
      <c r="D22756" s="96"/>
    </row>
    <row r="22757" spans="4:4" ht="15" x14ac:dyDescent="0.2">
      <c r="D22757" s="96"/>
    </row>
    <row r="22758" spans="4:4" x14ac:dyDescent="0.2">
      <c r="D22758" s="66"/>
    </row>
    <row r="22759" spans="4:4" ht="15" x14ac:dyDescent="0.2">
      <c r="D22759" s="96"/>
    </row>
    <row r="22760" spans="4:4" ht="15" x14ac:dyDescent="0.2">
      <c r="D22760" s="96"/>
    </row>
    <row r="22761" spans="4:4" ht="15" x14ac:dyDescent="0.2">
      <c r="D22761" s="96"/>
    </row>
    <row r="22762" spans="4:4" ht="15" x14ac:dyDescent="0.2">
      <c r="D22762" s="96"/>
    </row>
    <row r="22763" spans="4:4" ht="15" x14ac:dyDescent="0.2">
      <c r="D22763" s="96"/>
    </row>
    <row r="22764" spans="4:4" ht="15" x14ac:dyDescent="0.2">
      <c r="D22764" s="96"/>
    </row>
    <row r="22765" spans="4:4" ht="15" x14ac:dyDescent="0.2">
      <c r="D22765" s="96"/>
    </row>
    <row r="22766" spans="4:4" ht="15" x14ac:dyDescent="0.2">
      <c r="D22766" s="96"/>
    </row>
    <row r="22767" spans="4:4" x14ac:dyDescent="0.2">
      <c r="D22767" s="66"/>
    </row>
    <row r="22768" spans="4:4" ht="15" x14ac:dyDescent="0.2">
      <c r="D22768" s="96"/>
    </row>
    <row r="22769" spans="4:4" ht="15" x14ac:dyDescent="0.2">
      <c r="D22769" s="96"/>
    </row>
    <row r="22770" spans="4:4" ht="15" x14ac:dyDescent="0.2">
      <c r="D22770" s="96"/>
    </row>
    <row r="22771" spans="4:4" ht="15" x14ac:dyDescent="0.2">
      <c r="D22771" s="96"/>
    </row>
    <row r="22772" spans="4:4" ht="15" x14ac:dyDescent="0.2">
      <c r="D22772" s="96"/>
    </row>
    <row r="22773" spans="4:4" ht="15" x14ac:dyDescent="0.2">
      <c r="D22773" s="96"/>
    </row>
    <row r="22774" spans="4:4" ht="15" x14ac:dyDescent="0.2">
      <c r="D22774" s="96"/>
    </row>
    <row r="22775" spans="4:4" ht="15" x14ac:dyDescent="0.2">
      <c r="D22775" s="96"/>
    </row>
    <row r="22776" spans="4:4" ht="15" x14ac:dyDescent="0.2">
      <c r="D22776" s="96"/>
    </row>
    <row r="22777" spans="4:4" ht="15" x14ac:dyDescent="0.2">
      <c r="D22777" s="96"/>
    </row>
    <row r="22778" spans="4:4" ht="15" x14ac:dyDescent="0.2">
      <c r="D22778" s="96"/>
    </row>
    <row r="22779" spans="4:4" ht="15" x14ac:dyDescent="0.2">
      <c r="D22779" s="96"/>
    </row>
    <row r="22780" spans="4:4" ht="15" x14ac:dyDescent="0.2">
      <c r="D22780" s="96"/>
    </row>
    <row r="22781" spans="4:4" ht="15" x14ac:dyDescent="0.2">
      <c r="D22781" s="96"/>
    </row>
    <row r="22782" spans="4:4" ht="15" x14ac:dyDescent="0.2">
      <c r="D22782" s="96"/>
    </row>
    <row r="22783" spans="4:4" ht="15" x14ac:dyDescent="0.2">
      <c r="D22783" s="96"/>
    </row>
    <row r="22784" spans="4:4" ht="15" x14ac:dyDescent="0.2">
      <c r="D22784" s="96"/>
    </row>
    <row r="22785" spans="4:4" ht="15" x14ac:dyDescent="0.2">
      <c r="D22785" s="96"/>
    </row>
    <row r="22786" spans="4:4" x14ac:dyDescent="0.2">
      <c r="D22786" s="66"/>
    </row>
    <row r="22787" spans="4:4" x14ac:dyDescent="0.2">
      <c r="D22787" s="66"/>
    </row>
    <row r="22788" spans="4:4" ht="15" x14ac:dyDescent="0.2">
      <c r="D22788" s="96"/>
    </row>
    <row r="22789" spans="4:4" ht="15" x14ac:dyDescent="0.2">
      <c r="D22789" s="96"/>
    </row>
    <row r="22790" spans="4:4" ht="15" x14ac:dyDescent="0.2">
      <c r="D22790" s="96"/>
    </row>
    <row r="22791" spans="4:4" ht="15" x14ac:dyDescent="0.2">
      <c r="D22791" s="96"/>
    </row>
    <row r="22792" spans="4:4" ht="15" x14ac:dyDescent="0.2">
      <c r="D22792" s="96"/>
    </row>
    <row r="22793" spans="4:4" x14ac:dyDescent="0.2">
      <c r="D22793" s="66"/>
    </row>
    <row r="22794" spans="4:4" ht="15" x14ac:dyDescent="0.2">
      <c r="D22794" s="96"/>
    </row>
    <row r="22795" spans="4:4" ht="15" x14ac:dyDescent="0.2">
      <c r="D22795" s="96"/>
    </row>
    <row r="22796" spans="4:4" ht="15" x14ac:dyDescent="0.2">
      <c r="D22796" s="96"/>
    </row>
    <row r="22797" spans="4:4" ht="15" x14ac:dyDescent="0.2">
      <c r="D22797" s="96"/>
    </row>
    <row r="22798" spans="4:4" ht="15" x14ac:dyDescent="0.2">
      <c r="D22798" s="96"/>
    </row>
    <row r="22799" spans="4:4" ht="15" x14ac:dyDescent="0.2">
      <c r="D22799" s="96"/>
    </row>
    <row r="22800" spans="4:4" ht="15" x14ac:dyDescent="0.2">
      <c r="D22800" s="96"/>
    </row>
    <row r="22801" spans="4:4" ht="15" x14ac:dyDescent="0.2">
      <c r="D22801" s="96"/>
    </row>
    <row r="22802" spans="4:4" ht="15" x14ac:dyDescent="0.2">
      <c r="D22802" s="96"/>
    </row>
    <row r="22803" spans="4:4" ht="15" x14ac:dyDescent="0.2">
      <c r="D22803" s="96"/>
    </row>
    <row r="22804" spans="4:4" ht="15" x14ac:dyDescent="0.2">
      <c r="D22804" s="96"/>
    </row>
    <row r="22805" spans="4:4" ht="15" x14ac:dyDescent="0.2">
      <c r="D22805" s="96"/>
    </row>
    <row r="22806" spans="4:4" ht="15" x14ac:dyDescent="0.2">
      <c r="D22806" s="96"/>
    </row>
    <row r="22807" spans="4:4" ht="15" x14ac:dyDescent="0.2">
      <c r="D22807" s="96"/>
    </row>
    <row r="22808" spans="4:4" x14ac:dyDescent="0.2">
      <c r="D22808" s="66"/>
    </row>
    <row r="22809" spans="4:4" x14ac:dyDescent="0.2">
      <c r="D22809" s="66"/>
    </row>
    <row r="22810" spans="4:4" x14ac:dyDescent="0.2">
      <c r="D22810" s="66"/>
    </row>
    <row r="22811" spans="4:4" ht="15" x14ac:dyDescent="0.2">
      <c r="D22811" s="96"/>
    </row>
    <row r="22812" spans="4:4" ht="15" x14ac:dyDescent="0.2">
      <c r="D22812" s="96"/>
    </row>
    <row r="22813" spans="4:4" x14ac:dyDescent="0.2">
      <c r="D22813" s="66"/>
    </row>
    <row r="22814" spans="4:4" ht="15" x14ac:dyDescent="0.2">
      <c r="D22814" s="96"/>
    </row>
    <row r="22815" spans="4:4" ht="15" x14ac:dyDescent="0.2">
      <c r="D22815" s="96"/>
    </row>
    <row r="22816" spans="4:4" ht="15" x14ac:dyDescent="0.2">
      <c r="D22816" s="96"/>
    </row>
    <row r="22817" spans="4:4" ht="15" x14ac:dyDescent="0.2">
      <c r="D22817" s="96"/>
    </row>
    <row r="22818" spans="4:4" ht="15" x14ac:dyDescent="0.2">
      <c r="D22818" s="96"/>
    </row>
    <row r="22819" spans="4:4" ht="15" x14ac:dyDescent="0.2">
      <c r="D22819" s="96"/>
    </row>
    <row r="22820" spans="4:4" ht="15" x14ac:dyDescent="0.2">
      <c r="D22820" s="96"/>
    </row>
    <row r="22821" spans="4:4" ht="15" x14ac:dyDescent="0.2">
      <c r="D22821" s="96"/>
    </row>
    <row r="22822" spans="4:4" ht="15" x14ac:dyDescent="0.2">
      <c r="D22822" s="96"/>
    </row>
    <row r="22823" spans="4:4" ht="15" x14ac:dyDescent="0.2">
      <c r="D22823" s="96"/>
    </row>
    <row r="22824" spans="4:4" ht="15" x14ac:dyDescent="0.2">
      <c r="D22824" s="96"/>
    </row>
    <row r="22825" spans="4:4" ht="15" x14ac:dyDescent="0.2">
      <c r="D22825" s="96"/>
    </row>
    <row r="22826" spans="4:4" ht="15" x14ac:dyDescent="0.2">
      <c r="D22826" s="96"/>
    </row>
    <row r="22827" spans="4:4" ht="15" x14ac:dyDescent="0.2">
      <c r="D22827" s="96"/>
    </row>
    <row r="22828" spans="4:4" ht="15" x14ac:dyDescent="0.2">
      <c r="D22828" s="96"/>
    </row>
    <row r="22829" spans="4:4" x14ac:dyDescent="0.2">
      <c r="D22829" s="66"/>
    </row>
    <row r="22830" spans="4:4" ht="15" x14ac:dyDescent="0.2">
      <c r="D22830" s="96"/>
    </row>
    <row r="22831" spans="4:4" ht="15" x14ac:dyDescent="0.2">
      <c r="D22831" s="96"/>
    </row>
    <row r="22832" spans="4:4" ht="15" x14ac:dyDescent="0.2">
      <c r="D22832" s="96"/>
    </row>
    <row r="22833" spans="4:4" ht="15" x14ac:dyDescent="0.2">
      <c r="D22833" s="96"/>
    </row>
    <row r="22834" spans="4:4" ht="15" x14ac:dyDescent="0.2">
      <c r="D22834" s="96"/>
    </row>
    <row r="22835" spans="4:4" ht="15" x14ac:dyDescent="0.2">
      <c r="D22835" s="96"/>
    </row>
    <row r="22836" spans="4:4" ht="15" x14ac:dyDescent="0.2">
      <c r="D22836" s="96"/>
    </row>
    <row r="22837" spans="4:4" ht="15" x14ac:dyDescent="0.2">
      <c r="D22837" s="96"/>
    </row>
    <row r="22838" spans="4:4" ht="15" x14ac:dyDescent="0.2">
      <c r="D22838" s="96"/>
    </row>
    <row r="22839" spans="4:4" ht="15" x14ac:dyDescent="0.2">
      <c r="D22839" s="96"/>
    </row>
    <row r="22840" spans="4:4" ht="15" x14ac:dyDescent="0.2">
      <c r="D22840" s="96"/>
    </row>
    <row r="22841" spans="4:4" ht="15" x14ac:dyDescent="0.2">
      <c r="D22841" s="96"/>
    </row>
    <row r="22842" spans="4:4" ht="15" x14ac:dyDescent="0.2">
      <c r="D22842" s="96"/>
    </row>
    <row r="22843" spans="4:4" ht="15" x14ac:dyDescent="0.2">
      <c r="D22843" s="96"/>
    </row>
    <row r="22844" spans="4:4" ht="15" x14ac:dyDescent="0.2">
      <c r="D22844" s="96"/>
    </row>
    <row r="22845" spans="4:4" ht="15" x14ac:dyDescent="0.2">
      <c r="D22845" s="96"/>
    </row>
    <row r="22846" spans="4:4" ht="15" x14ac:dyDescent="0.2">
      <c r="D22846" s="96"/>
    </row>
    <row r="22847" spans="4:4" ht="15" x14ac:dyDescent="0.2">
      <c r="D22847" s="96"/>
    </row>
    <row r="22848" spans="4:4" ht="15" x14ac:dyDescent="0.2">
      <c r="D22848" s="96"/>
    </row>
    <row r="22849" spans="4:4" ht="15" x14ac:dyDescent="0.2">
      <c r="D22849" s="96"/>
    </row>
    <row r="22850" spans="4:4" x14ac:dyDescent="0.2">
      <c r="D22850" s="66"/>
    </row>
    <row r="22851" spans="4:4" ht="15" x14ac:dyDescent="0.2">
      <c r="D22851" s="96"/>
    </row>
    <row r="22852" spans="4:4" ht="15" x14ac:dyDescent="0.2">
      <c r="D22852" s="96"/>
    </row>
    <row r="22853" spans="4:4" ht="15" x14ac:dyDescent="0.2">
      <c r="D22853" s="96"/>
    </row>
    <row r="22854" spans="4:4" ht="15" x14ac:dyDescent="0.2">
      <c r="D22854" s="96"/>
    </row>
    <row r="22855" spans="4:4" ht="15" x14ac:dyDescent="0.2">
      <c r="D22855" s="96"/>
    </row>
    <row r="22856" spans="4:4" ht="15" x14ac:dyDescent="0.2">
      <c r="D22856" s="96"/>
    </row>
    <row r="22857" spans="4:4" ht="15" x14ac:dyDescent="0.2">
      <c r="D22857" s="96"/>
    </row>
    <row r="22858" spans="4:4" ht="15" x14ac:dyDescent="0.2">
      <c r="D22858" s="96"/>
    </row>
    <row r="22859" spans="4:4" ht="15" x14ac:dyDescent="0.2">
      <c r="D22859" s="96"/>
    </row>
    <row r="22860" spans="4:4" ht="15" x14ac:dyDescent="0.2">
      <c r="D22860" s="96"/>
    </row>
    <row r="22861" spans="4:4" ht="15" x14ac:dyDescent="0.2">
      <c r="D22861" s="96"/>
    </row>
    <row r="22862" spans="4:4" ht="15" x14ac:dyDescent="0.2">
      <c r="D22862" s="96"/>
    </row>
    <row r="22863" spans="4:4" ht="15" x14ac:dyDescent="0.2">
      <c r="D22863" s="96"/>
    </row>
    <row r="22864" spans="4:4" ht="15" x14ac:dyDescent="0.2">
      <c r="D22864" s="96"/>
    </row>
    <row r="22865" spans="4:4" ht="15" x14ac:dyDescent="0.2">
      <c r="D22865" s="96"/>
    </row>
    <row r="22866" spans="4:4" ht="15" x14ac:dyDescent="0.2">
      <c r="D22866" s="96"/>
    </row>
    <row r="22867" spans="4:4" ht="15" x14ac:dyDescent="0.2">
      <c r="D22867" s="96"/>
    </row>
    <row r="22868" spans="4:4" ht="15" x14ac:dyDescent="0.2">
      <c r="D22868" s="96"/>
    </row>
    <row r="22869" spans="4:4" x14ac:dyDescent="0.2">
      <c r="D22869" s="66"/>
    </row>
    <row r="22870" spans="4:4" ht="15" x14ac:dyDescent="0.2">
      <c r="D22870" s="96"/>
    </row>
    <row r="22871" spans="4:4" ht="15" x14ac:dyDescent="0.2">
      <c r="D22871" s="96"/>
    </row>
    <row r="22872" spans="4:4" ht="15" x14ac:dyDescent="0.2">
      <c r="D22872" s="96"/>
    </row>
    <row r="22873" spans="4:4" ht="15" x14ac:dyDescent="0.2">
      <c r="D22873" s="96"/>
    </row>
    <row r="22874" spans="4:4" ht="15" x14ac:dyDescent="0.2">
      <c r="D22874" s="96"/>
    </row>
    <row r="22875" spans="4:4" ht="15" x14ac:dyDescent="0.2">
      <c r="D22875" s="96"/>
    </row>
    <row r="22876" spans="4:4" ht="15" x14ac:dyDescent="0.2">
      <c r="D22876" s="96"/>
    </row>
    <row r="22877" spans="4:4" ht="15" x14ac:dyDescent="0.2">
      <c r="D22877" s="96"/>
    </row>
    <row r="22878" spans="4:4" ht="15" x14ac:dyDescent="0.2">
      <c r="D22878" s="96"/>
    </row>
    <row r="22879" spans="4:4" ht="15" x14ac:dyDescent="0.2">
      <c r="D22879" s="96"/>
    </row>
    <row r="22880" spans="4:4" ht="15" x14ac:dyDescent="0.2">
      <c r="D22880" s="96"/>
    </row>
    <row r="22881" spans="4:4" ht="15" x14ac:dyDescent="0.2">
      <c r="D22881" s="96"/>
    </row>
    <row r="22882" spans="4:4" ht="15" x14ac:dyDescent="0.2">
      <c r="D22882" s="96"/>
    </row>
    <row r="22883" spans="4:4" ht="15" x14ac:dyDescent="0.2">
      <c r="D22883" s="96"/>
    </row>
    <row r="22884" spans="4:4" ht="15" x14ac:dyDescent="0.2">
      <c r="D22884" s="96"/>
    </row>
    <row r="22885" spans="4:4" ht="15" x14ac:dyDescent="0.2">
      <c r="D22885" s="96"/>
    </row>
    <row r="22886" spans="4:4" ht="15" x14ac:dyDescent="0.2">
      <c r="D22886" s="96"/>
    </row>
    <row r="22887" spans="4:4" ht="15" x14ac:dyDescent="0.2">
      <c r="D22887" s="96"/>
    </row>
    <row r="22888" spans="4:4" ht="15" x14ac:dyDescent="0.2">
      <c r="D22888" s="96"/>
    </row>
    <row r="22889" spans="4:4" ht="15" x14ac:dyDescent="0.2">
      <c r="D22889" s="96"/>
    </row>
    <row r="22890" spans="4:4" ht="15" x14ac:dyDescent="0.2">
      <c r="D22890" s="96"/>
    </row>
    <row r="22891" spans="4:4" x14ac:dyDescent="0.2">
      <c r="D22891" s="66"/>
    </row>
    <row r="22892" spans="4:4" ht="15" x14ac:dyDescent="0.2">
      <c r="D22892" s="96"/>
    </row>
    <row r="22893" spans="4:4" ht="15" x14ac:dyDescent="0.2">
      <c r="D22893" s="96"/>
    </row>
    <row r="22894" spans="4:4" ht="15" x14ac:dyDescent="0.2">
      <c r="D22894" s="96"/>
    </row>
    <row r="22895" spans="4:4" ht="15" x14ac:dyDescent="0.2">
      <c r="D22895" s="96"/>
    </row>
    <row r="22896" spans="4:4" x14ac:dyDescent="0.2">
      <c r="D22896" s="66"/>
    </row>
    <row r="22897" spans="4:4" x14ac:dyDescent="0.2">
      <c r="D22897" s="66"/>
    </row>
    <row r="22898" spans="4:4" ht="15" x14ac:dyDescent="0.2">
      <c r="D22898" s="96"/>
    </row>
    <row r="22899" spans="4:4" ht="15" x14ac:dyDescent="0.2">
      <c r="D22899" s="96"/>
    </row>
    <row r="22900" spans="4:4" ht="15" x14ac:dyDescent="0.2">
      <c r="D22900" s="96"/>
    </row>
    <row r="22901" spans="4:4" ht="15" x14ac:dyDescent="0.2">
      <c r="D22901" s="96"/>
    </row>
    <row r="22902" spans="4:4" ht="15" x14ac:dyDescent="0.2">
      <c r="D22902" s="96"/>
    </row>
    <row r="22903" spans="4:4" ht="15" x14ac:dyDescent="0.2">
      <c r="D22903" s="96"/>
    </row>
    <row r="22904" spans="4:4" ht="15" x14ac:dyDescent="0.2">
      <c r="D22904" s="96"/>
    </row>
    <row r="22905" spans="4:4" ht="15" x14ac:dyDescent="0.2">
      <c r="D22905" s="96"/>
    </row>
    <row r="22906" spans="4:4" ht="15" x14ac:dyDescent="0.2">
      <c r="D22906" s="96"/>
    </row>
    <row r="22907" spans="4:4" ht="15" x14ac:dyDescent="0.2">
      <c r="D22907" s="96"/>
    </row>
    <row r="22908" spans="4:4" ht="15" x14ac:dyDescent="0.2">
      <c r="D22908" s="96"/>
    </row>
    <row r="22909" spans="4:4" ht="15" x14ac:dyDescent="0.2">
      <c r="D22909" s="96"/>
    </row>
    <row r="22910" spans="4:4" ht="15" x14ac:dyDescent="0.2">
      <c r="D22910" s="96"/>
    </row>
    <row r="22911" spans="4:4" ht="15" x14ac:dyDescent="0.2">
      <c r="D22911" s="96"/>
    </row>
    <row r="22912" spans="4:4" x14ac:dyDescent="0.2">
      <c r="D22912" s="66"/>
    </row>
    <row r="22913" spans="4:4" ht="15" x14ac:dyDescent="0.2">
      <c r="D22913" s="96"/>
    </row>
    <row r="22914" spans="4:4" ht="15" x14ac:dyDescent="0.2">
      <c r="D22914" s="96"/>
    </row>
    <row r="22915" spans="4:4" ht="15" x14ac:dyDescent="0.2">
      <c r="D22915" s="96"/>
    </row>
    <row r="22916" spans="4:4" ht="15" x14ac:dyDescent="0.2">
      <c r="D22916" s="96"/>
    </row>
    <row r="22917" spans="4:4" ht="15" x14ac:dyDescent="0.2">
      <c r="D22917" s="96"/>
    </row>
    <row r="22918" spans="4:4" ht="15" x14ac:dyDescent="0.2">
      <c r="D22918" s="96"/>
    </row>
    <row r="22919" spans="4:4" ht="15" x14ac:dyDescent="0.2">
      <c r="D22919" s="96"/>
    </row>
    <row r="22920" spans="4:4" ht="15" x14ac:dyDescent="0.2">
      <c r="D22920" s="96"/>
    </row>
    <row r="22921" spans="4:4" ht="15" x14ac:dyDescent="0.2">
      <c r="D22921" s="96"/>
    </row>
    <row r="22922" spans="4:4" ht="15" x14ac:dyDescent="0.2">
      <c r="D22922" s="96"/>
    </row>
    <row r="22923" spans="4:4" ht="15" x14ac:dyDescent="0.2">
      <c r="D22923" s="96"/>
    </row>
    <row r="22924" spans="4:4" ht="15" x14ac:dyDescent="0.2">
      <c r="D22924" s="96"/>
    </row>
    <row r="22925" spans="4:4" ht="15" x14ac:dyDescent="0.2">
      <c r="D22925" s="96"/>
    </row>
    <row r="22926" spans="4:4" ht="15" x14ac:dyDescent="0.2">
      <c r="D22926" s="96"/>
    </row>
    <row r="22927" spans="4:4" ht="15" x14ac:dyDescent="0.2">
      <c r="D22927" s="96"/>
    </row>
    <row r="22928" spans="4:4" ht="15" x14ac:dyDescent="0.2">
      <c r="D22928" s="96"/>
    </row>
    <row r="22929" spans="4:4" ht="15" x14ac:dyDescent="0.2">
      <c r="D22929" s="96"/>
    </row>
    <row r="22930" spans="4:4" ht="15" x14ac:dyDescent="0.2">
      <c r="D22930" s="96"/>
    </row>
    <row r="22931" spans="4:4" ht="15" x14ac:dyDescent="0.2">
      <c r="D22931" s="96"/>
    </row>
    <row r="22932" spans="4:4" ht="15" x14ac:dyDescent="0.2">
      <c r="D22932" s="96"/>
    </row>
    <row r="22933" spans="4:4" x14ac:dyDescent="0.2">
      <c r="D22933" s="66"/>
    </row>
    <row r="22934" spans="4:4" ht="15" x14ac:dyDescent="0.2">
      <c r="D22934" s="96"/>
    </row>
    <row r="22935" spans="4:4" ht="15" x14ac:dyDescent="0.2">
      <c r="D22935" s="96"/>
    </row>
    <row r="22936" spans="4:4" ht="15" x14ac:dyDescent="0.2">
      <c r="D22936" s="96"/>
    </row>
    <row r="22937" spans="4:4" ht="15" x14ac:dyDescent="0.2">
      <c r="D22937" s="96"/>
    </row>
    <row r="22938" spans="4:4" ht="15" x14ac:dyDescent="0.2">
      <c r="D22938" s="96"/>
    </row>
    <row r="22939" spans="4:4" ht="15" x14ac:dyDescent="0.2">
      <c r="D22939" s="96"/>
    </row>
    <row r="22940" spans="4:4" ht="15" x14ac:dyDescent="0.2">
      <c r="D22940" s="96"/>
    </row>
    <row r="22941" spans="4:4" ht="15" x14ac:dyDescent="0.2">
      <c r="D22941" s="96"/>
    </row>
    <row r="22942" spans="4:4" ht="15" x14ac:dyDescent="0.2">
      <c r="D22942" s="96"/>
    </row>
    <row r="22943" spans="4:4" ht="15" x14ac:dyDescent="0.2">
      <c r="D22943" s="96"/>
    </row>
    <row r="22944" spans="4:4" ht="15" x14ac:dyDescent="0.2">
      <c r="D22944" s="96"/>
    </row>
    <row r="22945" spans="4:4" ht="15" x14ac:dyDescent="0.2">
      <c r="D22945" s="96"/>
    </row>
    <row r="22946" spans="4:4" ht="15" x14ac:dyDescent="0.2">
      <c r="D22946" s="96"/>
    </row>
    <row r="22947" spans="4:4" ht="15" x14ac:dyDescent="0.2">
      <c r="D22947" s="96"/>
    </row>
    <row r="22948" spans="4:4" ht="15" x14ac:dyDescent="0.2">
      <c r="D22948" s="96"/>
    </row>
    <row r="22949" spans="4:4" ht="15" x14ac:dyDescent="0.2">
      <c r="D22949" s="96"/>
    </row>
    <row r="22950" spans="4:4" ht="15" x14ac:dyDescent="0.2">
      <c r="D22950" s="96"/>
    </row>
    <row r="22951" spans="4:4" ht="15" x14ac:dyDescent="0.2">
      <c r="D22951" s="96"/>
    </row>
    <row r="22952" spans="4:4" x14ac:dyDescent="0.2">
      <c r="D22952" s="66"/>
    </row>
    <row r="22953" spans="4:4" ht="15" x14ac:dyDescent="0.2">
      <c r="D22953" s="96"/>
    </row>
    <row r="22954" spans="4:4" ht="15" x14ac:dyDescent="0.2">
      <c r="D22954" s="96"/>
    </row>
    <row r="22955" spans="4:4" ht="15" x14ac:dyDescent="0.2">
      <c r="D22955" s="96"/>
    </row>
    <row r="22956" spans="4:4" ht="15" x14ac:dyDescent="0.2">
      <c r="D22956" s="96"/>
    </row>
    <row r="22957" spans="4:4" ht="15" x14ac:dyDescent="0.2">
      <c r="D22957" s="96"/>
    </row>
    <row r="22958" spans="4:4" ht="15" x14ac:dyDescent="0.2">
      <c r="D22958" s="96"/>
    </row>
    <row r="22959" spans="4:4" ht="15" x14ac:dyDescent="0.2">
      <c r="D22959" s="96"/>
    </row>
    <row r="22960" spans="4:4" ht="15" x14ac:dyDescent="0.2">
      <c r="D22960" s="96"/>
    </row>
    <row r="22961" spans="4:4" ht="15" x14ac:dyDescent="0.2">
      <c r="D22961" s="96"/>
    </row>
    <row r="22962" spans="4:4" ht="15" x14ac:dyDescent="0.2">
      <c r="D22962" s="96"/>
    </row>
    <row r="22963" spans="4:4" ht="15" x14ac:dyDescent="0.2">
      <c r="D22963" s="96"/>
    </row>
    <row r="22964" spans="4:4" ht="15" x14ac:dyDescent="0.2">
      <c r="D22964" s="96"/>
    </row>
    <row r="22965" spans="4:4" ht="15" x14ac:dyDescent="0.2">
      <c r="D22965" s="96"/>
    </row>
    <row r="22966" spans="4:4" ht="15" x14ac:dyDescent="0.2">
      <c r="D22966" s="96"/>
    </row>
    <row r="22967" spans="4:4" ht="15" x14ac:dyDescent="0.2">
      <c r="D22967" s="96"/>
    </row>
    <row r="22968" spans="4:4" ht="15" x14ac:dyDescent="0.2">
      <c r="D22968" s="96"/>
    </row>
    <row r="22969" spans="4:4" ht="15" x14ac:dyDescent="0.2">
      <c r="D22969" s="96"/>
    </row>
    <row r="22970" spans="4:4" ht="15" x14ac:dyDescent="0.2">
      <c r="D22970" s="96"/>
    </row>
    <row r="22971" spans="4:4" ht="15" x14ac:dyDescent="0.2">
      <c r="D22971" s="96"/>
    </row>
    <row r="22972" spans="4:4" ht="15" x14ac:dyDescent="0.2">
      <c r="D22972" s="96"/>
    </row>
    <row r="22973" spans="4:4" ht="15" x14ac:dyDescent="0.2">
      <c r="D22973" s="96"/>
    </row>
    <row r="22974" spans="4:4" x14ac:dyDescent="0.2">
      <c r="D22974" s="66"/>
    </row>
    <row r="22975" spans="4:4" ht="15" x14ac:dyDescent="0.2">
      <c r="D22975" s="96"/>
    </row>
    <row r="22976" spans="4:4" ht="15" x14ac:dyDescent="0.2">
      <c r="D22976" s="96"/>
    </row>
    <row r="22977" spans="4:4" ht="15" x14ac:dyDescent="0.2">
      <c r="D22977" s="96"/>
    </row>
    <row r="22978" spans="4:4" ht="15" x14ac:dyDescent="0.2">
      <c r="D22978" s="96"/>
    </row>
    <row r="22979" spans="4:4" x14ac:dyDescent="0.2">
      <c r="D22979" s="66"/>
    </row>
    <row r="22980" spans="4:4" x14ac:dyDescent="0.2">
      <c r="D22980" s="66"/>
    </row>
    <row r="22981" spans="4:4" ht="15" x14ac:dyDescent="0.2">
      <c r="D22981" s="96"/>
    </row>
    <row r="22982" spans="4:4" ht="15" x14ac:dyDescent="0.2">
      <c r="D22982" s="96"/>
    </row>
    <row r="22983" spans="4:4" ht="15" x14ac:dyDescent="0.2">
      <c r="D22983" s="96"/>
    </row>
    <row r="22984" spans="4:4" ht="15" x14ac:dyDescent="0.2">
      <c r="D22984" s="96"/>
    </row>
    <row r="22985" spans="4:4" ht="15" x14ac:dyDescent="0.2">
      <c r="D22985" s="96"/>
    </row>
    <row r="22986" spans="4:4" ht="15" x14ac:dyDescent="0.2">
      <c r="D22986" s="96"/>
    </row>
    <row r="22987" spans="4:4" ht="15" x14ac:dyDescent="0.2">
      <c r="D22987" s="96"/>
    </row>
    <row r="22988" spans="4:4" ht="15" x14ac:dyDescent="0.2">
      <c r="D22988" s="96"/>
    </row>
    <row r="22989" spans="4:4" ht="15" x14ac:dyDescent="0.2">
      <c r="D22989" s="96"/>
    </row>
    <row r="22990" spans="4:4" ht="15" x14ac:dyDescent="0.2">
      <c r="D22990" s="96"/>
    </row>
    <row r="22991" spans="4:4" ht="15" x14ac:dyDescent="0.2">
      <c r="D22991" s="96"/>
    </row>
    <row r="22992" spans="4:4" ht="15" x14ac:dyDescent="0.2">
      <c r="D22992" s="96"/>
    </row>
    <row r="22993" spans="4:4" ht="15" x14ac:dyDescent="0.2">
      <c r="D22993" s="96"/>
    </row>
    <row r="22994" spans="4:4" ht="15" x14ac:dyDescent="0.2">
      <c r="D22994" s="96"/>
    </row>
    <row r="22995" spans="4:4" x14ac:dyDescent="0.2">
      <c r="D22995" s="66"/>
    </row>
    <row r="22996" spans="4:4" ht="15" x14ac:dyDescent="0.2">
      <c r="D22996" s="96"/>
    </row>
    <row r="22997" spans="4:4" ht="15" x14ac:dyDescent="0.2">
      <c r="D22997" s="96"/>
    </row>
    <row r="22998" spans="4:4" ht="15" x14ac:dyDescent="0.2">
      <c r="D22998" s="96"/>
    </row>
    <row r="22999" spans="4:4" ht="15" x14ac:dyDescent="0.2">
      <c r="D22999" s="96"/>
    </row>
    <row r="23000" spans="4:4" ht="15" x14ac:dyDescent="0.2">
      <c r="D23000" s="96"/>
    </row>
    <row r="23001" spans="4:4" ht="15" x14ac:dyDescent="0.2">
      <c r="D23001" s="96"/>
    </row>
    <row r="23002" spans="4:4" ht="15" x14ac:dyDescent="0.2">
      <c r="D23002" s="96"/>
    </row>
    <row r="23003" spans="4:4" ht="15" x14ac:dyDescent="0.2">
      <c r="D23003" s="96"/>
    </row>
    <row r="23004" spans="4:4" ht="15" x14ac:dyDescent="0.2">
      <c r="D23004" s="96"/>
    </row>
    <row r="23005" spans="4:4" ht="15" x14ac:dyDescent="0.2">
      <c r="D23005" s="96"/>
    </row>
    <row r="23006" spans="4:4" ht="15" x14ac:dyDescent="0.2">
      <c r="D23006" s="96"/>
    </row>
    <row r="23007" spans="4:4" ht="15" x14ac:dyDescent="0.2">
      <c r="D23007" s="96"/>
    </row>
    <row r="23008" spans="4:4" ht="15" x14ac:dyDescent="0.2">
      <c r="D23008" s="96"/>
    </row>
    <row r="23009" spans="4:4" ht="15" x14ac:dyDescent="0.2">
      <c r="D23009" s="96"/>
    </row>
    <row r="23010" spans="4:4" ht="15" x14ac:dyDescent="0.2">
      <c r="D23010" s="96"/>
    </row>
    <row r="23011" spans="4:4" ht="15" x14ac:dyDescent="0.2">
      <c r="D23011" s="96"/>
    </row>
    <row r="23012" spans="4:4" ht="15" x14ac:dyDescent="0.2">
      <c r="D23012" s="96"/>
    </row>
    <row r="23013" spans="4:4" ht="15" x14ac:dyDescent="0.2">
      <c r="D23013" s="96"/>
    </row>
    <row r="23014" spans="4:4" ht="15" x14ac:dyDescent="0.2">
      <c r="D23014" s="96"/>
    </row>
    <row r="23015" spans="4:4" ht="15" x14ac:dyDescent="0.2">
      <c r="D23015" s="96"/>
    </row>
    <row r="23016" spans="4:4" x14ac:dyDescent="0.2">
      <c r="D23016" s="66"/>
    </row>
    <row r="23017" spans="4:4" ht="15" x14ac:dyDescent="0.2">
      <c r="D23017" s="96"/>
    </row>
    <row r="23018" spans="4:4" ht="15" x14ac:dyDescent="0.2">
      <c r="D23018" s="96"/>
    </row>
    <row r="23019" spans="4:4" ht="15" x14ac:dyDescent="0.2">
      <c r="D23019" s="96"/>
    </row>
    <row r="23020" spans="4:4" ht="15" x14ac:dyDescent="0.2">
      <c r="D23020" s="96"/>
    </row>
    <row r="23021" spans="4:4" ht="15" x14ac:dyDescent="0.2">
      <c r="D23021" s="96"/>
    </row>
    <row r="23022" spans="4:4" ht="15" x14ac:dyDescent="0.2">
      <c r="D23022" s="96"/>
    </row>
    <row r="23023" spans="4:4" ht="15" x14ac:dyDescent="0.2">
      <c r="D23023" s="96"/>
    </row>
    <row r="23024" spans="4:4" ht="15" x14ac:dyDescent="0.2">
      <c r="D23024" s="96"/>
    </row>
    <row r="23025" spans="4:4" ht="15" x14ac:dyDescent="0.2">
      <c r="D23025" s="96"/>
    </row>
    <row r="23026" spans="4:4" ht="15" x14ac:dyDescent="0.2">
      <c r="D23026" s="96"/>
    </row>
    <row r="23027" spans="4:4" ht="15" x14ac:dyDescent="0.2">
      <c r="D23027" s="96"/>
    </row>
    <row r="23028" spans="4:4" ht="15" x14ac:dyDescent="0.2">
      <c r="D23028" s="96"/>
    </row>
    <row r="23029" spans="4:4" ht="15" x14ac:dyDescent="0.2">
      <c r="D23029" s="96"/>
    </row>
    <row r="23030" spans="4:4" ht="15" x14ac:dyDescent="0.2">
      <c r="D23030" s="96"/>
    </row>
    <row r="23031" spans="4:4" ht="15" x14ac:dyDescent="0.2">
      <c r="D23031" s="96"/>
    </row>
    <row r="23032" spans="4:4" ht="15" x14ac:dyDescent="0.2">
      <c r="D23032" s="96"/>
    </row>
    <row r="23033" spans="4:4" ht="15" x14ac:dyDescent="0.2">
      <c r="D23033" s="96"/>
    </row>
    <row r="23034" spans="4:4" ht="15" x14ac:dyDescent="0.2">
      <c r="D23034" s="96"/>
    </row>
    <row r="23035" spans="4:4" x14ac:dyDescent="0.2">
      <c r="D23035" s="66"/>
    </row>
    <row r="23036" spans="4:4" ht="15" x14ac:dyDescent="0.2">
      <c r="D23036" s="96"/>
    </row>
    <row r="23037" spans="4:4" ht="15" x14ac:dyDescent="0.2">
      <c r="D23037" s="96"/>
    </row>
    <row r="23038" spans="4:4" ht="15" x14ac:dyDescent="0.2">
      <c r="D23038" s="96"/>
    </row>
    <row r="23039" spans="4:4" ht="15" x14ac:dyDescent="0.2">
      <c r="D23039" s="96"/>
    </row>
    <row r="23040" spans="4:4" ht="15" x14ac:dyDescent="0.2">
      <c r="D23040" s="96"/>
    </row>
    <row r="23041" spans="4:4" ht="15" x14ac:dyDescent="0.2">
      <c r="D23041" s="96"/>
    </row>
    <row r="23042" spans="4:4" ht="15" x14ac:dyDescent="0.2">
      <c r="D23042" s="96"/>
    </row>
    <row r="23043" spans="4:4" ht="15" x14ac:dyDescent="0.2">
      <c r="D23043" s="96"/>
    </row>
    <row r="23044" spans="4:4" ht="15" x14ac:dyDescent="0.2">
      <c r="D23044" s="96"/>
    </row>
    <row r="23045" spans="4:4" ht="15" x14ac:dyDescent="0.2">
      <c r="D23045" s="96"/>
    </row>
    <row r="23046" spans="4:4" ht="15" x14ac:dyDescent="0.2">
      <c r="D23046" s="96"/>
    </row>
    <row r="23047" spans="4:4" ht="15" x14ac:dyDescent="0.2">
      <c r="D23047" s="96"/>
    </row>
    <row r="23048" spans="4:4" ht="15" x14ac:dyDescent="0.2">
      <c r="D23048" s="96"/>
    </row>
    <row r="23049" spans="4:4" ht="15" x14ac:dyDescent="0.2">
      <c r="D23049" s="96"/>
    </row>
    <row r="23050" spans="4:4" ht="15" x14ac:dyDescent="0.2">
      <c r="D23050" s="96"/>
    </row>
    <row r="23051" spans="4:4" ht="15" x14ac:dyDescent="0.2">
      <c r="D23051" s="96"/>
    </row>
    <row r="23052" spans="4:4" ht="15" x14ac:dyDescent="0.2">
      <c r="D23052" s="96"/>
    </row>
    <row r="23053" spans="4:4" ht="15" x14ac:dyDescent="0.2">
      <c r="D23053" s="96"/>
    </row>
    <row r="23054" spans="4:4" ht="15" x14ac:dyDescent="0.2">
      <c r="D23054" s="96"/>
    </row>
    <row r="23055" spans="4:4" ht="15" x14ac:dyDescent="0.2">
      <c r="D23055" s="96"/>
    </row>
    <row r="23056" spans="4:4" ht="15" x14ac:dyDescent="0.2">
      <c r="D23056" s="96"/>
    </row>
    <row r="23057" spans="4:4" x14ac:dyDescent="0.2">
      <c r="D23057" s="66"/>
    </row>
    <row r="23058" spans="4:4" ht="15" x14ac:dyDescent="0.2">
      <c r="D23058" s="96"/>
    </row>
    <row r="23059" spans="4:4" ht="15" x14ac:dyDescent="0.2">
      <c r="D23059" s="96"/>
    </row>
    <row r="23060" spans="4:4" ht="15" x14ac:dyDescent="0.2">
      <c r="D23060" s="96"/>
    </row>
    <row r="23061" spans="4:4" ht="15" x14ac:dyDescent="0.2">
      <c r="D23061" s="96"/>
    </row>
    <row r="23062" spans="4:4" x14ac:dyDescent="0.2">
      <c r="D23062" s="66"/>
    </row>
    <row r="23063" spans="4:4" x14ac:dyDescent="0.2">
      <c r="D23063" s="66"/>
    </row>
    <row r="23064" spans="4:4" ht="15" x14ac:dyDescent="0.2">
      <c r="D23064" s="96"/>
    </row>
    <row r="23065" spans="4:4" ht="15" x14ac:dyDescent="0.2">
      <c r="D23065" s="96"/>
    </row>
    <row r="23066" spans="4:4" ht="15" x14ac:dyDescent="0.2">
      <c r="D23066" s="96"/>
    </row>
    <row r="23067" spans="4:4" ht="15" x14ac:dyDescent="0.2">
      <c r="D23067" s="96"/>
    </row>
    <row r="23068" spans="4:4" ht="15" x14ac:dyDescent="0.2">
      <c r="D23068" s="96"/>
    </row>
    <row r="23069" spans="4:4" ht="15" x14ac:dyDescent="0.2">
      <c r="D23069" s="96"/>
    </row>
    <row r="23070" spans="4:4" ht="15" x14ac:dyDescent="0.2">
      <c r="D23070" s="96"/>
    </row>
    <row r="23071" spans="4:4" ht="15" x14ac:dyDescent="0.2">
      <c r="D23071" s="96"/>
    </row>
    <row r="23072" spans="4:4" ht="15" x14ac:dyDescent="0.2">
      <c r="D23072" s="96"/>
    </row>
    <row r="23073" spans="4:4" ht="15" x14ac:dyDescent="0.2">
      <c r="D23073" s="96"/>
    </row>
    <row r="23074" spans="4:4" ht="15" x14ac:dyDescent="0.2">
      <c r="D23074" s="96"/>
    </row>
    <row r="23075" spans="4:4" ht="15" x14ac:dyDescent="0.2">
      <c r="D23075" s="96"/>
    </row>
    <row r="23076" spans="4:4" ht="15" x14ac:dyDescent="0.2">
      <c r="D23076" s="96"/>
    </row>
    <row r="23077" spans="4:4" ht="15" x14ac:dyDescent="0.2">
      <c r="D23077" s="96"/>
    </row>
    <row r="23078" spans="4:4" x14ac:dyDescent="0.2">
      <c r="D23078" s="66"/>
    </row>
    <row r="23079" spans="4:4" ht="15" x14ac:dyDescent="0.2">
      <c r="D23079" s="96"/>
    </row>
    <row r="23080" spans="4:4" ht="15" x14ac:dyDescent="0.2">
      <c r="D23080" s="96"/>
    </row>
    <row r="23081" spans="4:4" ht="15" x14ac:dyDescent="0.2">
      <c r="D23081" s="96"/>
    </row>
    <row r="23082" spans="4:4" ht="15" x14ac:dyDescent="0.2">
      <c r="D23082" s="96"/>
    </row>
    <row r="23083" spans="4:4" ht="15" x14ac:dyDescent="0.2">
      <c r="D23083" s="96"/>
    </row>
    <row r="23084" spans="4:4" ht="15" x14ac:dyDescent="0.2">
      <c r="D23084" s="96"/>
    </row>
    <row r="23085" spans="4:4" ht="15" x14ac:dyDescent="0.2">
      <c r="D23085" s="96"/>
    </row>
    <row r="23086" spans="4:4" ht="15" x14ac:dyDescent="0.2">
      <c r="D23086" s="96"/>
    </row>
    <row r="23087" spans="4:4" ht="15" x14ac:dyDescent="0.2">
      <c r="D23087" s="96"/>
    </row>
    <row r="23088" spans="4:4" ht="15" x14ac:dyDescent="0.2">
      <c r="D23088" s="96"/>
    </row>
    <row r="23089" spans="4:4" ht="15" x14ac:dyDescent="0.2">
      <c r="D23089" s="96"/>
    </row>
    <row r="23090" spans="4:4" ht="15" x14ac:dyDescent="0.2">
      <c r="D23090" s="96"/>
    </row>
    <row r="23091" spans="4:4" ht="15" x14ac:dyDescent="0.2">
      <c r="D23091" s="96"/>
    </row>
    <row r="23092" spans="4:4" ht="15" x14ac:dyDescent="0.2">
      <c r="D23092" s="96"/>
    </row>
    <row r="23093" spans="4:4" ht="15" x14ac:dyDescent="0.2">
      <c r="D23093" s="96"/>
    </row>
    <row r="23094" spans="4:4" ht="15" x14ac:dyDescent="0.2">
      <c r="D23094" s="96"/>
    </row>
    <row r="23095" spans="4:4" ht="15" x14ac:dyDescent="0.2">
      <c r="D23095" s="96"/>
    </row>
    <row r="23096" spans="4:4" ht="15" x14ac:dyDescent="0.2">
      <c r="D23096" s="96"/>
    </row>
    <row r="23097" spans="4:4" ht="15" x14ac:dyDescent="0.2">
      <c r="D23097" s="96"/>
    </row>
    <row r="23098" spans="4:4" ht="15" x14ac:dyDescent="0.2">
      <c r="D23098" s="96"/>
    </row>
    <row r="23099" spans="4:4" x14ac:dyDescent="0.2">
      <c r="D23099" s="66"/>
    </row>
    <row r="23100" spans="4:4" ht="15" x14ac:dyDescent="0.2">
      <c r="D23100" s="96"/>
    </row>
    <row r="23101" spans="4:4" ht="15" x14ac:dyDescent="0.2">
      <c r="D23101" s="96"/>
    </row>
    <row r="23102" spans="4:4" ht="15" x14ac:dyDescent="0.2">
      <c r="D23102" s="96"/>
    </row>
    <row r="23103" spans="4:4" ht="15" x14ac:dyDescent="0.2">
      <c r="D23103" s="96"/>
    </row>
    <row r="23104" spans="4:4" ht="15" x14ac:dyDescent="0.2">
      <c r="D23104" s="96"/>
    </row>
    <row r="23105" spans="4:4" ht="15" x14ac:dyDescent="0.2">
      <c r="D23105" s="96"/>
    </row>
    <row r="23106" spans="4:4" ht="15" x14ac:dyDescent="0.2">
      <c r="D23106" s="96"/>
    </row>
    <row r="23107" spans="4:4" ht="15" x14ac:dyDescent="0.2">
      <c r="D23107" s="96"/>
    </row>
    <row r="23108" spans="4:4" ht="15" x14ac:dyDescent="0.2">
      <c r="D23108" s="96"/>
    </row>
    <row r="23109" spans="4:4" ht="15" x14ac:dyDescent="0.2">
      <c r="D23109" s="96"/>
    </row>
    <row r="23110" spans="4:4" ht="15" x14ac:dyDescent="0.2">
      <c r="D23110" s="96"/>
    </row>
    <row r="23111" spans="4:4" ht="15" x14ac:dyDescent="0.2">
      <c r="D23111" s="96"/>
    </row>
    <row r="23112" spans="4:4" ht="15" x14ac:dyDescent="0.2">
      <c r="D23112" s="96"/>
    </row>
    <row r="23113" spans="4:4" ht="15" x14ac:dyDescent="0.2">
      <c r="D23113" s="96"/>
    </row>
    <row r="23114" spans="4:4" ht="15" x14ac:dyDescent="0.2">
      <c r="D23114" s="96"/>
    </row>
    <row r="23115" spans="4:4" ht="15" x14ac:dyDescent="0.2">
      <c r="D23115" s="96"/>
    </row>
    <row r="23116" spans="4:4" ht="15" x14ac:dyDescent="0.2">
      <c r="D23116" s="96"/>
    </row>
    <row r="23117" spans="4:4" ht="15" x14ac:dyDescent="0.2">
      <c r="D23117" s="96"/>
    </row>
    <row r="23118" spans="4:4" x14ac:dyDescent="0.2">
      <c r="D23118" s="66"/>
    </row>
    <row r="23119" spans="4:4" ht="15" x14ac:dyDescent="0.2">
      <c r="D23119" s="96"/>
    </row>
    <row r="23120" spans="4:4" ht="15" x14ac:dyDescent="0.2">
      <c r="D23120" s="96"/>
    </row>
    <row r="23121" spans="4:4" ht="15" x14ac:dyDescent="0.2">
      <c r="D23121" s="96"/>
    </row>
    <row r="23122" spans="4:4" ht="15" x14ac:dyDescent="0.2">
      <c r="D23122" s="96"/>
    </row>
    <row r="23123" spans="4:4" ht="15" x14ac:dyDescent="0.2">
      <c r="D23123" s="96"/>
    </row>
    <row r="23124" spans="4:4" ht="15" x14ac:dyDescent="0.2">
      <c r="D23124" s="96"/>
    </row>
    <row r="23125" spans="4:4" ht="15" x14ac:dyDescent="0.2">
      <c r="D23125" s="96"/>
    </row>
    <row r="23126" spans="4:4" ht="15" x14ac:dyDescent="0.2">
      <c r="D23126" s="96"/>
    </row>
    <row r="23127" spans="4:4" ht="15" x14ac:dyDescent="0.2">
      <c r="D23127" s="96"/>
    </row>
    <row r="23128" spans="4:4" ht="15" x14ac:dyDescent="0.2">
      <c r="D23128" s="96"/>
    </row>
    <row r="23129" spans="4:4" ht="15" x14ac:dyDescent="0.2">
      <c r="D23129" s="96"/>
    </row>
    <row r="23130" spans="4:4" ht="15" x14ac:dyDescent="0.2">
      <c r="D23130" s="96"/>
    </row>
    <row r="23131" spans="4:4" ht="15" x14ac:dyDescent="0.2">
      <c r="D23131" s="96"/>
    </row>
    <row r="23132" spans="4:4" ht="15" x14ac:dyDescent="0.2">
      <c r="D23132" s="96"/>
    </row>
    <row r="23133" spans="4:4" ht="15" x14ac:dyDescent="0.2">
      <c r="D23133" s="96"/>
    </row>
    <row r="23134" spans="4:4" ht="15" x14ac:dyDescent="0.2">
      <c r="D23134" s="96"/>
    </row>
    <row r="23135" spans="4:4" ht="15" x14ac:dyDescent="0.2">
      <c r="D23135" s="96"/>
    </row>
    <row r="23136" spans="4:4" ht="15" x14ac:dyDescent="0.2">
      <c r="D23136" s="96"/>
    </row>
    <row r="23137" spans="4:4" ht="15" x14ac:dyDescent="0.2">
      <c r="D23137" s="96"/>
    </row>
    <row r="23138" spans="4:4" ht="15" x14ac:dyDescent="0.2">
      <c r="D23138" s="96"/>
    </row>
    <row r="23139" spans="4:4" ht="15" x14ac:dyDescent="0.2">
      <c r="D23139" s="96"/>
    </row>
    <row r="23140" spans="4:4" x14ac:dyDescent="0.2">
      <c r="D23140" s="66"/>
    </row>
    <row r="23141" spans="4:4" ht="15" x14ac:dyDescent="0.2">
      <c r="D23141" s="96"/>
    </row>
    <row r="23142" spans="4:4" ht="15" x14ac:dyDescent="0.2">
      <c r="D23142" s="96"/>
    </row>
    <row r="23143" spans="4:4" ht="15" x14ac:dyDescent="0.2">
      <c r="D23143" s="96"/>
    </row>
    <row r="23144" spans="4:4" ht="15" x14ac:dyDescent="0.2">
      <c r="D23144" s="96"/>
    </row>
    <row r="23145" spans="4:4" x14ac:dyDescent="0.2">
      <c r="D23145" s="66"/>
    </row>
    <row r="23146" spans="4:4" x14ac:dyDescent="0.2">
      <c r="D23146" s="66"/>
    </row>
    <row r="23147" spans="4:4" ht="15" x14ac:dyDescent="0.2">
      <c r="D23147" s="96"/>
    </row>
    <row r="23148" spans="4:4" ht="15" x14ac:dyDescent="0.2">
      <c r="D23148" s="96"/>
    </row>
    <row r="23149" spans="4:4" ht="15" x14ac:dyDescent="0.2">
      <c r="D23149" s="96"/>
    </row>
    <row r="23150" spans="4:4" ht="15" x14ac:dyDescent="0.2">
      <c r="D23150" s="96"/>
    </row>
    <row r="23151" spans="4:4" ht="15" x14ac:dyDescent="0.2">
      <c r="D23151" s="96"/>
    </row>
    <row r="23152" spans="4:4" ht="15" x14ac:dyDescent="0.2">
      <c r="D23152" s="96"/>
    </row>
    <row r="23153" spans="4:4" ht="15" x14ac:dyDescent="0.2">
      <c r="D23153" s="96"/>
    </row>
    <row r="23154" spans="4:4" ht="15" x14ac:dyDescent="0.2">
      <c r="D23154" s="96"/>
    </row>
    <row r="23155" spans="4:4" ht="15" x14ac:dyDescent="0.2">
      <c r="D23155" s="96"/>
    </row>
    <row r="23156" spans="4:4" ht="15" x14ac:dyDescent="0.2">
      <c r="D23156" s="96"/>
    </row>
    <row r="23157" spans="4:4" ht="15" x14ac:dyDescent="0.2">
      <c r="D23157" s="96"/>
    </row>
    <row r="23158" spans="4:4" ht="15" x14ac:dyDescent="0.2">
      <c r="D23158" s="96"/>
    </row>
    <row r="23159" spans="4:4" ht="15" x14ac:dyDescent="0.2">
      <c r="D23159" s="96"/>
    </row>
    <row r="23160" spans="4:4" ht="15" x14ac:dyDescent="0.2">
      <c r="D23160" s="96"/>
    </row>
    <row r="23161" spans="4:4" x14ac:dyDescent="0.2">
      <c r="D23161" s="66"/>
    </row>
    <row r="23162" spans="4:4" ht="15" x14ac:dyDescent="0.2">
      <c r="D23162" s="96"/>
    </row>
    <row r="23163" spans="4:4" ht="15" x14ac:dyDescent="0.2">
      <c r="D23163" s="96"/>
    </row>
    <row r="23164" spans="4:4" ht="15" x14ac:dyDescent="0.2">
      <c r="D23164" s="96"/>
    </row>
    <row r="23165" spans="4:4" ht="15" x14ac:dyDescent="0.2">
      <c r="D23165" s="96"/>
    </row>
    <row r="23166" spans="4:4" ht="15" x14ac:dyDescent="0.2">
      <c r="D23166" s="96"/>
    </row>
    <row r="23167" spans="4:4" ht="15" x14ac:dyDescent="0.2">
      <c r="D23167" s="96"/>
    </row>
    <row r="23168" spans="4:4" ht="15" x14ac:dyDescent="0.2">
      <c r="D23168" s="96"/>
    </row>
    <row r="23169" spans="4:4" ht="15" x14ac:dyDescent="0.2">
      <c r="D23169" s="96"/>
    </row>
    <row r="23170" spans="4:4" ht="15" x14ac:dyDescent="0.2">
      <c r="D23170" s="96"/>
    </row>
    <row r="23171" spans="4:4" ht="15" x14ac:dyDescent="0.2">
      <c r="D23171" s="96"/>
    </row>
    <row r="23172" spans="4:4" ht="15" x14ac:dyDescent="0.2">
      <c r="D23172" s="96"/>
    </row>
    <row r="23173" spans="4:4" ht="15" x14ac:dyDescent="0.2">
      <c r="D23173" s="96"/>
    </row>
    <row r="23174" spans="4:4" ht="15" x14ac:dyDescent="0.2">
      <c r="D23174" s="96"/>
    </row>
    <row r="23175" spans="4:4" ht="15" x14ac:dyDescent="0.2">
      <c r="D23175" s="96"/>
    </row>
    <row r="23176" spans="4:4" ht="15" x14ac:dyDescent="0.2">
      <c r="D23176" s="96"/>
    </row>
    <row r="23177" spans="4:4" ht="15" x14ac:dyDescent="0.2">
      <c r="D23177" s="96"/>
    </row>
    <row r="23178" spans="4:4" ht="15" x14ac:dyDescent="0.2">
      <c r="D23178" s="96"/>
    </row>
    <row r="23179" spans="4:4" ht="15" x14ac:dyDescent="0.2">
      <c r="D23179" s="96"/>
    </row>
    <row r="23180" spans="4:4" ht="15" x14ac:dyDescent="0.2">
      <c r="D23180" s="96"/>
    </row>
    <row r="23181" spans="4:4" ht="15" x14ac:dyDescent="0.2">
      <c r="D23181" s="96"/>
    </row>
    <row r="23182" spans="4:4" x14ac:dyDescent="0.2">
      <c r="D23182" s="66"/>
    </row>
    <row r="23183" spans="4:4" ht="15" x14ac:dyDescent="0.2">
      <c r="D23183" s="96"/>
    </row>
    <row r="23184" spans="4:4" ht="15" x14ac:dyDescent="0.2">
      <c r="D23184" s="96"/>
    </row>
    <row r="23185" spans="4:4" ht="15" x14ac:dyDescent="0.2">
      <c r="D23185" s="96"/>
    </row>
    <row r="23186" spans="4:4" ht="15" x14ac:dyDescent="0.2">
      <c r="D23186" s="96"/>
    </row>
    <row r="23187" spans="4:4" ht="15" x14ac:dyDescent="0.2">
      <c r="D23187" s="96"/>
    </row>
    <row r="23188" spans="4:4" ht="15" x14ac:dyDescent="0.2">
      <c r="D23188" s="96"/>
    </row>
    <row r="23189" spans="4:4" ht="15" x14ac:dyDescent="0.2">
      <c r="D23189" s="96"/>
    </row>
    <row r="23190" spans="4:4" ht="15" x14ac:dyDescent="0.2">
      <c r="D23190" s="96"/>
    </row>
    <row r="23191" spans="4:4" ht="15" x14ac:dyDescent="0.2">
      <c r="D23191" s="96"/>
    </row>
    <row r="23192" spans="4:4" ht="15" x14ac:dyDescent="0.2">
      <c r="D23192" s="96"/>
    </row>
    <row r="23193" spans="4:4" ht="15" x14ac:dyDescent="0.2">
      <c r="D23193" s="96"/>
    </row>
    <row r="23194" spans="4:4" ht="15" x14ac:dyDescent="0.2">
      <c r="D23194" s="96"/>
    </row>
    <row r="23195" spans="4:4" ht="15" x14ac:dyDescent="0.2">
      <c r="D23195" s="96"/>
    </row>
    <row r="23196" spans="4:4" ht="15" x14ac:dyDescent="0.2">
      <c r="D23196" s="96"/>
    </row>
    <row r="23197" spans="4:4" ht="15" x14ac:dyDescent="0.2">
      <c r="D23197" s="96"/>
    </row>
    <row r="23198" spans="4:4" ht="15" x14ac:dyDescent="0.2">
      <c r="D23198" s="96"/>
    </row>
    <row r="23199" spans="4:4" ht="15" x14ac:dyDescent="0.2">
      <c r="D23199" s="96"/>
    </row>
    <row r="23200" spans="4:4" ht="15" x14ac:dyDescent="0.2">
      <c r="D23200" s="96"/>
    </row>
    <row r="23201" spans="4:4" ht="15" x14ac:dyDescent="0.2">
      <c r="D23201" s="96"/>
    </row>
    <row r="23202" spans="4:4" ht="15" x14ac:dyDescent="0.2">
      <c r="D23202" s="96"/>
    </row>
    <row r="23203" spans="4:4" ht="15" x14ac:dyDescent="0.2">
      <c r="D23203" s="96"/>
    </row>
    <row r="23204" spans="4:4" ht="15" x14ac:dyDescent="0.2">
      <c r="D23204" s="96"/>
    </row>
    <row r="23205" spans="4:4" ht="15" x14ac:dyDescent="0.2">
      <c r="D23205" s="96"/>
    </row>
    <row r="23206" spans="4:4" ht="15" x14ac:dyDescent="0.2">
      <c r="D23206" s="96"/>
    </row>
    <row r="23207" spans="4:4" ht="15" x14ac:dyDescent="0.2">
      <c r="D23207" s="96"/>
    </row>
    <row r="23208" spans="4:4" ht="15" x14ac:dyDescent="0.2">
      <c r="D23208" s="96"/>
    </row>
    <row r="23209" spans="4:4" ht="15" x14ac:dyDescent="0.2">
      <c r="D23209" s="96"/>
    </row>
    <row r="23210" spans="4:4" ht="15" x14ac:dyDescent="0.2">
      <c r="D23210" s="96"/>
    </row>
    <row r="23211" spans="4:4" ht="15" x14ac:dyDescent="0.2">
      <c r="D23211" s="96"/>
    </row>
    <row r="23212" spans="4:4" ht="15" x14ac:dyDescent="0.2">
      <c r="D23212" s="96"/>
    </row>
    <row r="23213" spans="4:4" ht="15" x14ac:dyDescent="0.2">
      <c r="D23213" s="96"/>
    </row>
    <row r="23214" spans="4:4" ht="15" x14ac:dyDescent="0.2">
      <c r="D23214" s="96"/>
    </row>
    <row r="23215" spans="4:4" ht="15" x14ac:dyDescent="0.2">
      <c r="D23215" s="96"/>
    </row>
    <row r="23216" spans="4:4" ht="15" x14ac:dyDescent="0.2">
      <c r="D23216" s="96"/>
    </row>
    <row r="23217" spans="4:4" ht="15" x14ac:dyDescent="0.2">
      <c r="D23217" s="96"/>
    </row>
    <row r="23218" spans="4:4" ht="15" x14ac:dyDescent="0.2">
      <c r="D23218" s="96"/>
    </row>
    <row r="23219" spans="4:4" ht="15" x14ac:dyDescent="0.2">
      <c r="D23219" s="96"/>
    </row>
    <row r="23220" spans="4:4" ht="15" x14ac:dyDescent="0.2">
      <c r="D23220" s="96"/>
    </row>
    <row r="23221" spans="4:4" ht="15" x14ac:dyDescent="0.2">
      <c r="D23221" s="96"/>
    </row>
    <row r="23222" spans="4:4" ht="15" x14ac:dyDescent="0.2">
      <c r="D23222" s="96"/>
    </row>
    <row r="23223" spans="4:4" x14ac:dyDescent="0.2">
      <c r="D23223" s="66"/>
    </row>
    <row r="23224" spans="4:4" ht="15" x14ac:dyDescent="0.2">
      <c r="D23224" s="96"/>
    </row>
    <row r="23225" spans="4:4" ht="15" x14ac:dyDescent="0.2">
      <c r="D23225" s="96"/>
    </row>
    <row r="23226" spans="4:4" ht="15" x14ac:dyDescent="0.2">
      <c r="D23226" s="96"/>
    </row>
    <row r="23227" spans="4:4" ht="15" x14ac:dyDescent="0.2">
      <c r="D23227" s="96"/>
    </row>
    <row r="23228" spans="4:4" x14ac:dyDescent="0.2">
      <c r="D23228" s="66"/>
    </row>
    <row r="23229" spans="4:4" ht="15" x14ac:dyDescent="0.2">
      <c r="D23229" s="96"/>
    </row>
    <row r="23230" spans="4:4" ht="15" x14ac:dyDescent="0.2">
      <c r="D23230" s="96"/>
    </row>
    <row r="23231" spans="4:4" ht="15" x14ac:dyDescent="0.2">
      <c r="D23231" s="96"/>
    </row>
    <row r="23232" spans="4:4" ht="15" x14ac:dyDescent="0.2">
      <c r="D23232" s="96"/>
    </row>
    <row r="23233" spans="4:4" ht="15" x14ac:dyDescent="0.2">
      <c r="D23233" s="96"/>
    </row>
    <row r="23234" spans="4:4" ht="15" x14ac:dyDescent="0.2">
      <c r="D23234" s="96"/>
    </row>
    <row r="23235" spans="4:4" ht="15" x14ac:dyDescent="0.2">
      <c r="D23235" s="96"/>
    </row>
    <row r="23236" spans="4:4" ht="15" x14ac:dyDescent="0.2">
      <c r="D23236" s="96"/>
    </row>
    <row r="23237" spans="4:4" ht="15" x14ac:dyDescent="0.2">
      <c r="D23237" s="96"/>
    </row>
    <row r="23238" spans="4:4" ht="15" x14ac:dyDescent="0.2">
      <c r="D23238" s="96"/>
    </row>
    <row r="23239" spans="4:4" ht="15" x14ac:dyDescent="0.2">
      <c r="D23239" s="96"/>
    </row>
    <row r="23240" spans="4:4" ht="15" x14ac:dyDescent="0.2">
      <c r="D23240" s="96"/>
    </row>
    <row r="23241" spans="4:4" ht="15" x14ac:dyDescent="0.2">
      <c r="D23241" s="96"/>
    </row>
    <row r="23242" spans="4:4" ht="15" x14ac:dyDescent="0.2">
      <c r="D23242" s="96"/>
    </row>
    <row r="23243" spans="4:4" ht="15" x14ac:dyDescent="0.2">
      <c r="D23243" s="96"/>
    </row>
    <row r="23244" spans="4:4" x14ac:dyDescent="0.2">
      <c r="D23244" s="66"/>
    </row>
    <row r="23245" spans="4:4" ht="15" x14ac:dyDescent="0.2">
      <c r="D23245" s="96"/>
    </row>
    <row r="23246" spans="4:4" ht="15" x14ac:dyDescent="0.2">
      <c r="D23246" s="96"/>
    </row>
    <row r="23247" spans="4:4" ht="15" x14ac:dyDescent="0.2">
      <c r="D23247" s="96"/>
    </row>
    <row r="23248" spans="4:4" ht="15" x14ac:dyDescent="0.2">
      <c r="D23248" s="96"/>
    </row>
    <row r="23249" spans="4:4" ht="15" x14ac:dyDescent="0.2">
      <c r="D23249" s="96"/>
    </row>
    <row r="23250" spans="4:4" ht="15" x14ac:dyDescent="0.2">
      <c r="D23250" s="96"/>
    </row>
    <row r="23251" spans="4:4" ht="15" x14ac:dyDescent="0.2">
      <c r="D23251" s="96"/>
    </row>
    <row r="23252" spans="4:4" ht="15" x14ac:dyDescent="0.2">
      <c r="D23252" s="96"/>
    </row>
    <row r="23253" spans="4:4" ht="15" x14ac:dyDescent="0.2">
      <c r="D23253" s="96"/>
    </row>
    <row r="23254" spans="4:4" ht="15" x14ac:dyDescent="0.2">
      <c r="D23254" s="96"/>
    </row>
    <row r="23255" spans="4:4" ht="15" x14ac:dyDescent="0.2">
      <c r="D23255" s="96"/>
    </row>
    <row r="23256" spans="4:4" ht="15" x14ac:dyDescent="0.2">
      <c r="D23256" s="96"/>
    </row>
    <row r="23257" spans="4:4" ht="15" x14ac:dyDescent="0.2">
      <c r="D23257" s="96"/>
    </row>
    <row r="23258" spans="4:4" ht="15" x14ac:dyDescent="0.2">
      <c r="D23258" s="96"/>
    </row>
    <row r="23259" spans="4:4" ht="15" x14ac:dyDescent="0.2">
      <c r="D23259" s="96"/>
    </row>
    <row r="23260" spans="4:4" ht="15" x14ac:dyDescent="0.2">
      <c r="D23260" s="96"/>
    </row>
    <row r="23261" spans="4:4" ht="15" x14ac:dyDescent="0.2">
      <c r="D23261" s="96"/>
    </row>
    <row r="23262" spans="4:4" ht="15" x14ac:dyDescent="0.2">
      <c r="D23262" s="96"/>
    </row>
    <row r="23263" spans="4:4" ht="15" x14ac:dyDescent="0.2">
      <c r="D23263" s="96"/>
    </row>
    <row r="23264" spans="4:4" ht="15" x14ac:dyDescent="0.2">
      <c r="D23264" s="96"/>
    </row>
    <row r="23265" spans="4:4" x14ac:dyDescent="0.2">
      <c r="D23265" s="66"/>
    </row>
    <row r="23266" spans="4:4" ht="15" x14ac:dyDescent="0.2">
      <c r="D23266" s="96"/>
    </row>
    <row r="23267" spans="4:4" ht="15" x14ac:dyDescent="0.2">
      <c r="D23267" s="96"/>
    </row>
    <row r="23268" spans="4:4" ht="15" x14ac:dyDescent="0.2">
      <c r="D23268" s="96"/>
    </row>
    <row r="23269" spans="4:4" ht="15" x14ac:dyDescent="0.2">
      <c r="D23269" s="96"/>
    </row>
    <row r="23270" spans="4:4" ht="15" x14ac:dyDescent="0.2">
      <c r="D23270" s="96"/>
    </row>
    <row r="23271" spans="4:4" ht="15" x14ac:dyDescent="0.2">
      <c r="D23271" s="96"/>
    </row>
    <row r="23272" spans="4:4" ht="15" x14ac:dyDescent="0.2">
      <c r="D23272" s="96"/>
    </row>
    <row r="23273" spans="4:4" ht="15" x14ac:dyDescent="0.2">
      <c r="D23273" s="96"/>
    </row>
    <row r="23274" spans="4:4" ht="15" x14ac:dyDescent="0.2">
      <c r="D23274" s="96"/>
    </row>
    <row r="23275" spans="4:4" ht="15" x14ac:dyDescent="0.2">
      <c r="D23275" s="96"/>
    </row>
    <row r="23276" spans="4:4" ht="15" x14ac:dyDescent="0.2">
      <c r="D23276" s="96"/>
    </row>
    <row r="23277" spans="4:4" ht="15" x14ac:dyDescent="0.2">
      <c r="D23277" s="96"/>
    </row>
    <row r="23278" spans="4:4" ht="15" x14ac:dyDescent="0.2">
      <c r="D23278" s="96"/>
    </row>
    <row r="23279" spans="4:4" ht="15" x14ac:dyDescent="0.2">
      <c r="D23279" s="96"/>
    </row>
    <row r="23280" spans="4:4" ht="15" x14ac:dyDescent="0.2">
      <c r="D23280" s="96"/>
    </row>
    <row r="23281" spans="4:4" ht="15" x14ac:dyDescent="0.2">
      <c r="D23281" s="96"/>
    </row>
    <row r="23282" spans="4:4" ht="15" x14ac:dyDescent="0.2">
      <c r="D23282" s="96"/>
    </row>
    <row r="23283" spans="4:4" ht="15" x14ac:dyDescent="0.2">
      <c r="D23283" s="96"/>
    </row>
    <row r="23284" spans="4:4" x14ac:dyDescent="0.2">
      <c r="D23284" s="66"/>
    </row>
    <row r="23285" spans="4:4" ht="15" x14ac:dyDescent="0.2">
      <c r="D23285" s="96"/>
    </row>
    <row r="23286" spans="4:4" ht="15" x14ac:dyDescent="0.2">
      <c r="D23286" s="96"/>
    </row>
    <row r="23287" spans="4:4" ht="15" x14ac:dyDescent="0.2">
      <c r="D23287" s="96"/>
    </row>
    <row r="23288" spans="4:4" ht="15" x14ac:dyDescent="0.2">
      <c r="D23288" s="96"/>
    </row>
    <row r="23289" spans="4:4" ht="15" x14ac:dyDescent="0.2">
      <c r="D23289" s="96"/>
    </row>
    <row r="23290" spans="4:4" ht="15" x14ac:dyDescent="0.2">
      <c r="D23290" s="96"/>
    </row>
    <row r="23291" spans="4:4" ht="15" x14ac:dyDescent="0.2">
      <c r="D23291" s="96"/>
    </row>
    <row r="23292" spans="4:4" ht="15" x14ac:dyDescent="0.2">
      <c r="D23292" s="96"/>
    </row>
    <row r="23293" spans="4:4" ht="15" x14ac:dyDescent="0.2">
      <c r="D23293" s="96"/>
    </row>
    <row r="23294" spans="4:4" ht="15" x14ac:dyDescent="0.2">
      <c r="D23294" s="96"/>
    </row>
    <row r="23295" spans="4:4" ht="15" x14ac:dyDescent="0.2">
      <c r="D23295" s="96"/>
    </row>
    <row r="23296" spans="4:4" ht="15" x14ac:dyDescent="0.2">
      <c r="D23296" s="96"/>
    </row>
    <row r="23297" spans="4:4" ht="15" x14ac:dyDescent="0.2">
      <c r="D23297" s="96"/>
    </row>
    <row r="23298" spans="4:4" ht="15" x14ac:dyDescent="0.2">
      <c r="D23298" s="96"/>
    </row>
    <row r="23299" spans="4:4" ht="15" x14ac:dyDescent="0.2">
      <c r="D23299" s="96"/>
    </row>
    <row r="23300" spans="4:4" ht="15" x14ac:dyDescent="0.2">
      <c r="D23300" s="96"/>
    </row>
    <row r="23301" spans="4:4" ht="15" x14ac:dyDescent="0.2">
      <c r="D23301" s="96"/>
    </row>
    <row r="23302" spans="4:4" ht="15" x14ac:dyDescent="0.2">
      <c r="D23302" s="96"/>
    </row>
    <row r="23303" spans="4:4" ht="15" x14ac:dyDescent="0.2">
      <c r="D23303" s="96"/>
    </row>
    <row r="23304" spans="4:4" ht="15" x14ac:dyDescent="0.2">
      <c r="D23304" s="96"/>
    </row>
    <row r="23305" spans="4:4" ht="15" x14ac:dyDescent="0.2">
      <c r="D23305" s="96"/>
    </row>
    <row r="23306" spans="4:4" x14ac:dyDescent="0.2">
      <c r="D23306" s="66"/>
    </row>
    <row r="23307" spans="4:4" ht="15" x14ac:dyDescent="0.2">
      <c r="D23307" s="96"/>
    </row>
    <row r="23308" spans="4:4" ht="15" x14ac:dyDescent="0.2">
      <c r="D23308" s="96"/>
    </row>
    <row r="23309" spans="4:4" ht="15" x14ac:dyDescent="0.2">
      <c r="D23309" s="96"/>
    </row>
    <row r="23310" spans="4:4" ht="15" x14ac:dyDescent="0.2">
      <c r="D23310" s="96"/>
    </row>
    <row r="23311" spans="4:4" x14ac:dyDescent="0.2">
      <c r="D23311" s="66"/>
    </row>
    <row r="23312" spans="4:4" x14ac:dyDescent="0.2">
      <c r="D23312" s="66"/>
    </row>
    <row r="23313" spans="4:4" ht="15" x14ac:dyDescent="0.2">
      <c r="D23313" s="96"/>
    </row>
    <row r="23314" spans="4:4" ht="15" x14ac:dyDescent="0.2">
      <c r="D23314" s="96"/>
    </row>
    <row r="23315" spans="4:4" ht="15" x14ac:dyDescent="0.2">
      <c r="D23315" s="96"/>
    </row>
    <row r="23316" spans="4:4" ht="15" x14ac:dyDescent="0.2">
      <c r="D23316" s="96"/>
    </row>
    <row r="23317" spans="4:4" ht="15" x14ac:dyDescent="0.2">
      <c r="D23317" s="96"/>
    </row>
    <row r="23318" spans="4:4" ht="15" x14ac:dyDescent="0.2">
      <c r="D23318" s="96"/>
    </row>
    <row r="23319" spans="4:4" ht="15" x14ac:dyDescent="0.2">
      <c r="D23319" s="96"/>
    </row>
    <row r="23320" spans="4:4" ht="15" x14ac:dyDescent="0.2">
      <c r="D23320" s="96"/>
    </row>
    <row r="23321" spans="4:4" ht="15" x14ac:dyDescent="0.2">
      <c r="D23321" s="96"/>
    </row>
    <row r="23322" spans="4:4" ht="15" x14ac:dyDescent="0.2">
      <c r="D23322" s="96"/>
    </row>
    <row r="23323" spans="4:4" ht="15" x14ac:dyDescent="0.2">
      <c r="D23323" s="96"/>
    </row>
    <row r="23324" spans="4:4" ht="15" x14ac:dyDescent="0.2">
      <c r="D23324" s="96"/>
    </row>
    <row r="23325" spans="4:4" ht="15" x14ac:dyDescent="0.2">
      <c r="D23325" s="96"/>
    </row>
    <row r="23326" spans="4:4" ht="15" x14ac:dyDescent="0.2">
      <c r="D23326" s="96"/>
    </row>
    <row r="23327" spans="4:4" x14ac:dyDescent="0.2">
      <c r="D23327" s="66"/>
    </row>
    <row r="23328" spans="4:4" ht="15" x14ac:dyDescent="0.2">
      <c r="D23328" s="96"/>
    </row>
    <row r="23329" spans="4:4" ht="15" x14ac:dyDescent="0.2">
      <c r="D23329" s="96"/>
    </row>
    <row r="23330" spans="4:4" ht="15" x14ac:dyDescent="0.2">
      <c r="D23330" s="96"/>
    </row>
    <row r="23331" spans="4:4" ht="15" x14ac:dyDescent="0.2">
      <c r="D23331" s="96"/>
    </row>
    <row r="23332" spans="4:4" ht="15" x14ac:dyDescent="0.2">
      <c r="D23332" s="96"/>
    </row>
    <row r="23333" spans="4:4" ht="15" x14ac:dyDescent="0.2">
      <c r="D23333" s="96"/>
    </row>
    <row r="23334" spans="4:4" ht="15" x14ac:dyDescent="0.2">
      <c r="D23334" s="96"/>
    </row>
    <row r="23335" spans="4:4" ht="15" x14ac:dyDescent="0.2">
      <c r="D23335" s="96"/>
    </row>
    <row r="23336" spans="4:4" ht="15" x14ac:dyDescent="0.2">
      <c r="D23336" s="96"/>
    </row>
    <row r="23337" spans="4:4" ht="15" x14ac:dyDescent="0.2">
      <c r="D23337" s="96"/>
    </row>
    <row r="23338" spans="4:4" ht="15" x14ac:dyDescent="0.2">
      <c r="D23338" s="96"/>
    </row>
    <row r="23339" spans="4:4" ht="15" x14ac:dyDescent="0.2">
      <c r="D23339" s="96"/>
    </row>
    <row r="23340" spans="4:4" ht="15" x14ac:dyDescent="0.2">
      <c r="D23340" s="96"/>
    </row>
    <row r="23341" spans="4:4" ht="15" x14ac:dyDescent="0.2">
      <c r="D23341" s="96"/>
    </row>
    <row r="23342" spans="4:4" ht="15" x14ac:dyDescent="0.2">
      <c r="D23342" s="96"/>
    </row>
    <row r="23343" spans="4:4" ht="15" x14ac:dyDescent="0.2">
      <c r="D23343" s="96"/>
    </row>
    <row r="23344" spans="4:4" ht="15" x14ac:dyDescent="0.2">
      <c r="D23344" s="96"/>
    </row>
    <row r="23345" spans="4:4" ht="15" x14ac:dyDescent="0.2">
      <c r="D23345" s="96"/>
    </row>
    <row r="23346" spans="4:4" ht="15" x14ac:dyDescent="0.2">
      <c r="D23346" s="96"/>
    </row>
    <row r="23347" spans="4:4" ht="15" x14ac:dyDescent="0.2">
      <c r="D23347" s="96"/>
    </row>
    <row r="23348" spans="4:4" x14ac:dyDescent="0.2">
      <c r="D23348" s="66"/>
    </row>
    <row r="23349" spans="4:4" ht="15" x14ac:dyDescent="0.2">
      <c r="D23349" s="96"/>
    </row>
    <row r="23350" spans="4:4" ht="15" x14ac:dyDescent="0.2">
      <c r="D23350" s="96"/>
    </row>
    <row r="23351" spans="4:4" ht="15" x14ac:dyDescent="0.2">
      <c r="D23351" s="96"/>
    </row>
    <row r="23352" spans="4:4" ht="15" x14ac:dyDescent="0.2">
      <c r="D23352" s="96"/>
    </row>
    <row r="23353" spans="4:4" ht="15" x14ac:dyDescent="0.2">
      <c r="D23353" s="96"/>
    </row>
    <row r="23354" spans="4:4" ht="15" x14ac:dyDescent="0.2">
      <c r="D23354" s="96"/>
    </row>
    <row r="23355" spans="4:4" ht="15" x14ac:dyDescent="0.2">
      <c r="D23355" s="96"/>
    </row>
    <row r="23356" spans="4:4" ht="15" x14ac:dyDescent="0.2">
      <c r="D23356" s="96"/>
    </row>
    <row r="23357" spans="4:4" ht="15" x14ac:dyDescent="0.2">
      <c r="D23357" s="96"/>
    </row>
    <row r="23358" spans="4:4" ht="15" x14ac:dyDescent="0.2">
      <c r="D23358" s="96"/>
    </row>
    <row r="23359" spans="4:4" ht="15" x14ac:dyDescent="0.2">
      <c r="D23359" s="96"/>
    </row>
    <row r="23360" spans="4:4" ht="15" x14ac:dyDescent="0.2">
      <c r="D23360" s="96"/>
    </row>
    <row r="23361" spans="4:4" ht="15" x14ac:dyDescent="0.2">
      <c r="D23361" s="96"/>
    </row>
    <row r="23362" spans="4:4" ht="15" x14ac:dyDescent="0.2">
      <c r="D23362" s="96"/>
    </row>
    <row r="23363" spans="4:4" ht="15" x14ac:dyDescent="0.2">
      <c r="D23363" s="96"/>
    </row>
    <row r="23364" spans="4:4" ht="15" x14ac:dyDescent="0.2">
      <c r="D23364" s="96"/>
    </row>
    <row r="23365" spans="4:4" ht="15" x14ac:dyDescent="0.2">
      <c r="D23365" s="96"/>
    </row>
    <row r="23366" spans="4:4" ht="15" x14ac:dyDescent="0.2">
      <c r="D23366" s="96"/>
    </row>
    <row r="23367" spans="4:4" x14ac:dyDescent="0.2">
      <c r="D23367" s="66"/>
    </row>
    <row r="23368" spans="4:4" ht="15" x14ac:dyDescent="0.2">
      <c r="D23368" s="96"/>
    </row>
    <row r="23369" spans="4:4" ht="15" x14ac:dyDescent="0.2">
      <c r="D23369" s="96"/>
    </row>
    <row r="23370" spans="4:4" ht="15" x14ac:dyDescent="0.2">
      <c r="D23370" s="96"/>
    </row>
    <row r="23371" spans="4:4" ht="15" x14ac:dyDescent="0.2">
      <c r="D23371" s="96"/>
    </row>
    <row r="23372" spans="4:4" ht="15" x14ac:dyDescent="0.2">
      <c r="D23372" s="96"/>
    </row>
    <row r="23373" spans="4:4" ht="15" x14ac:dyDescent="0.2">
      <c r="D23373" s="96"/>
    </row>
    <row r="23374" spans="4:4" ht="15" x14ac:dyDescent="0.2">
      <c r="D23374" s="96"/>
    </row>
    <row r="23375" spans="4:4" ht="15" x14ac:dyDescent="0.2">
      <c r="D23375" s="96"/>
    </row>
    <row r="23376" spans="4:4" ht="15" x14ac:dyDescent="0.2">
      <c r="D23376" s="96"/>
    </row>
    <row r="23377" spans="4:4" ht="15" x14ac:dyDescent="0.2">
      <c r="D23377" s="96"/>
    </row>
    <row r="23378" spans="4:4" ht="15" x14ac:dyDescent="0.2">
      <c r="D23378" s="96"/>
    </row>
    <row r="23379" spans="4:4" ht="15" x14ac:dyDescent="0.2">
      <c r="D23379" s="96"/>
    </row>
    <row r="23380" spans="4:4" ht="15" x14ac:dyDescent="0.2">
      <c r="D23380" s="96"/>
    </row>
    <row r="23381" spans="4:4" ht="15" x14ac:dyDescent="0.2">
      <c r="D23381" s="96"/>
    </row>
    <row r="23382" spans="4:4" ht="15" x14ac:dyDescent="0.2">
      <c r="D23382" s="96"/>
    </row>
    <row r="23383" spans="4:4" ht="15" x14ac:dyDescent="0.2">
      <c r="D23383" s="96"/>
    </row>
    <row r="23384" spans="4:4" ht="15" x14ac:dyDescent="0.2">
      <c r="D23384" s="96"/>
    </row>
    <row r="23385" spans="4:4" ht="15" x14ac:dyDescent="0.2">
      <c r="D23385" s="96"/>
    </row>
    <row r="23386" spans="4:4" ht="15" x14ac:dyDescent="0.2">
      <c r="D23386" s="96"/>
    </row>
    <row r="23387" spans="4:4" ht="15" x14ac:dyDescent="0.2">
      <c r="D23387" s="96"/>
    </row>
    <row r="23388" spans="4:4" ht="15" x14ac:dyDescent="0.2">
      <c r="D23388" s="96"/>
    </row>
    <row r="23389" spans="4:4" x14ac:dyDescent="0.2">
      <c r="D23389" s="66"/>
    </row>
    <row r="23390" spans="4:4" ht="15" x14ac:dyDescent="0.2">
      <c r="D23390" s="96"/>
    </row>
    <row r="23391" spans="4:4" ht="15" x14ac:dyDescent="0.2">
      <c r="D23391" s="96"/>
    </row>
    <row r="23392" spans="4:4" ht="15" x14ac:dyDescent="0.2">
      <c r="D23392" s="96"/>
    </row>
    <row r="23393" spans="4:4" ht="15" x14ac:dyDescent="0.2">
      <c r="D23393" s="96"/>
    </row>
    <row r="23394" spans="4:4" x14ac:dyDescent="0.2">
      <c r="D23394" s="66"/>
    </row>
    <row r="23395" spans="4:4" x14ac:dyDescent="0.2">
      <c r="D23395" s="66"/>
    </row>
    <row r="23396" spans="4:4" ht="15" x14ac:dyDescent="0.2">
      <c r="D23396" s="96"/>
    </row>
    <row r="23397" spans="4:4" ht="15" x14ac:dyDescent="0.2">
      <c r="D23397" s="96"/>
    </row>
    <row r="23398" spans="4:4" ht="15" x14ac:dyDescent="0.2">
      <c r="D23398" s="96"/>
    </row>
    <row r="23399" spans="4:4" ht="15" x14ac:dyDescent="0.2">
      <c r="D23399" s="96"/>
    </row>
    <row r="23400" spans="4:4" ht="15" x14ac:dyDescent="0.2">
      <c r="D23400" s="96"/>
    </row>
    <row r="23401" spans="4:4" ht="15" x14ac:dyDescent="0.2">
      <c r="D23401" s="96"/>
    </row>
    <row r="23402" spans="4:4" ht="15" x14ac:dyDescent="0.2">
      <c r="D23402" s="96"/>
    </row>
    <row r="23403" spans="4:4" ht="15" x14ac:dyDescent="0.2">
      <c r="D23403" s="96"/>
    </row>
    <row r="23404" spans="4:4" ht="15" x14ac:dyDescent="0.2">
      <c r="D23404" s="96"/>
    </row>
    <row r="23405" spans="4:4" ht="15" x14ac:dyDescent="0.2">
      <c r="D23405" s="96"/>
    </row>
    <row r="23406" spans="4:4" ht="15" x14ac:dyDescent="0.2">
      <c r="D23406" s="96"/>
    </row>
    <row r="23407" spans="4:4" ht="15" x14ac:dyDescent="0.2">
      <c r="D23407" s="96"/>
    </row>
    <row r="23408" spans="4:4" ht="15" x14ac:dyDescent="0.2">
      <c r="D23408" s="96"/>
    </row>
    <row r="23409" spans="4:4" ht="15" x14ac:dyDescent="0.2">
      <c r="D23409" s="96"/>
    </row>
    <row r="23410" spans="4:4" x14ac:dyDescent="0.2">
      <c r="D23410" s="66"/>
    </row>
    <row r="23411" spans="4:4" ht="15" x14ac:dyDescent="0.2">
      <c r="D23411" s="96"/>
    </row>
    <row r="23412" spans="4:4" ht="15" x14ac:dyDescent="0.2">
      <c r="D23412" s="96"/>
    </row>
    <row r="23413" spans="4:4" ht="15" x14ac:dyDescent="0.2">
      <c r="D23413" s="96"/>
    </row>
    <row r="23414" spans="4:4" ht="15" x14ac:dyDescent="0.2">
      <c r="D23414" s="96"/>
    </row>
    <row r="23415" spans="4:4" ht="15" x14ac:dyDescent="0.2">
      <c r="D23415" s="96"/>
    </row>
    <row r="23416" spans="4:4" ht="15" x14ac:dyDescent="0.2">
      <c r="D23416" s="96"/>
    </row>
    <row r="23417" spans="4:4" ht="15" x14ac:dyDescent="0.2">
      <c r="D23417" s="96"/>
    </row>
    <row r="23418" spans="4:4" ht="15" x14ac:dyDescent="0.2">
      <c r="D23418" s="96"/>
    </row>
    <row r="23419" spans="4:4" ht="15" x14ac:dyDescent="0.2">
      <c r="D23419" s="96"/>
    </row>
    <row r="23420" spans="4:4" ht="15" x14ac:dyDescent="0.2">
      <c r="D23420" s="96"/>
    </row>
    <row r="23421" spans="4:4" ht="15" x14ac:dyDescent="0.2">
      <c r="D23421" s="96"/>
    </row>
    <row r="23422" spans="4:4" ht="15" x14ac:dyDescent="0.2">
      <c r="D23422" s="96"/>
    </row>
    <row r="23423" spans="4:4" ht="15" x14ac:dyDescent="0.2">
      <c r="D23423" s="96"/>
    </row>
    <row r="23424" spans="4:4" ht="15" x14ac:dyDescent="0.2">
      <c r="D23424" s="96"/>
    </row>
    <row r="23425" spans="4:4" ht="15" x14ac:dyDescent="0.2">
      <c r="D23425" s="96"/>
    </row>
    <row r="23426" spans="4:4" ht="15" x14ac:dyDescent="0.2">
      <c r="D23426" s="96"/>
    </row>
    <row r="23427" spans="4:4" ht="15" x14ac:dyDescent="0.2">
      <c r="D23427" s="96"/>
    </row>
    <row r="23428" spans="4:4" ht="15" x14ac:dyDescent="0.2">
      <c r="D23428" s="96"/>
    </row>
    <row r="23429" spans="4:4" ht="15" x14ac:dyDescent="0.2">
      <c r="D23429" s="96"/>
    </row>
    <row r="23430" spans="4:4" ht="15" x14ac:dyDescent="0.2">
      <c r="D23430" s="96"/>
    </row>
    <row r="23431" spans="4:4" x14ac:dyDescent="0.2">
      <c r="D23431" s="66"/>
    </row>
    <row r="23432" spans="4:4" ht="15" x14ac:dyDescent="0.2">
      <c r="D23432" s="96"/>
    </row>
    <row r="23433" spans="4:4" ht="15" x14ac:dyDescent="0.2">
      <c r="D23433" s="96"/>
    </row>
    <row r="23434" spans="4:4" ht="15" x14ac:dyDescent="0.2">
      <c r="D23434" s="96"/>
    </row>
    <row r="23435" spans="4:4" ht="15" x14ac:dyDescent="0.2">
      <c r="D23435" s="96"/>
    </row>
    <row r="23436" spans="4:4" ht="15" x14ac:dyDescent="0.2">
      <c r="D23436" s="96"/>
    </row>
    <row r="23437" spans="4:4" ht="15" x14ac:dyDescent="0.2">
      <c r="D23437" s="96"/>
    </row>
    <row r="23438" spans="4:4" ht="15" x14ac:dyDescent="0.2">
      <c r="D23438" s="96"/>
    </row>
    <row r="23439" spans="4:4" ht="15" x14ac:dyDescent="0.2">
      <c r="D23439" s="96"/>
    </row>
    <row r="23440" spans="4:4" ht="15" x14ac:dyDescent="0.2">
      <c r="D23440" s="96"/>
    </row>
    <row r="23441" spans="4:4" ht="15" x14ac:dyDescent="0.2">
      <c r="D23441" s="96"/>
    </row>
    <row r="23442" spans="4:4" ht="15" x14ac:dyDescent="0.2">
      <c r="D23442" s="96"/>
    </row>
    <row r="23443" spans="4:4" ht="15" x14ac:dyDescent="0.2">
      <c r="D23443" s="96"/>
    </row>
    <row r="23444" spans="4:4" ht="15" x14ac:dyDescent="0.2">
      <c r="D23444" s="96"/>
    </row>
    <row r="23445" spans="4:4" ht="15" x14ac:dyDescent="0.2">
      <c r="D23445" s="96"/>
    </row>
    <row r="23446" spans="4:4" ht="15" x14ac:dyDescent="0.2">
      <c r="D23446" s="96"/>
    </row>
    <row r="23447" spans="4:4" ht="15" x14ac:dyDescent="0.2">
      <c r="D23447" s="96"/>
    </row>
    <row r="23448" spans="4:4" ht="15" x14ac:dyDescent="0.2">
      <c r="D23448" s="96"/>
    </row>
    <row r="23449" spans="4:4" ht="15" x14ac:dyDescent="0.2">
      <c r="D23449" s="96"/>
    </row>
    <row r="23450" spans="4:4" x14ac:dyDescent="0.2">
      <c r="D23450" s="66"/>
    </row>
    <row r="23451" spans="4:4" ht="15" x14ac:dyDescent="0.2">
      <c r="D23451" s="96"/>
    </row>
    <row r="23452" spans="4:4" ht="15" x14ac:dyDescent="0.2">
      <c r="D23452" s="96"/>
    </row>
    <row r="23453" spans="4:4" ht="15" x14ac:dyDescent="0.2">
      <c r="D23453" s="96"/>
    </row>
    <row r="23454" spans="4:4" ht="15" x14ac:dyDescent="0.2">
      <c r="D23454" s="96"/>
    </row>
    <row r="23455" spans="4:4" ht="15" x14ac:dyDescent="0.2">
      <c r="D23455" s="96"/>
    </row>
    <row r="23456" spans="4:4" ht="15" x14ac:dyDescent="0.2">
      <c r="D23456" s="96"/>
    </row>
    <row r="23457" spans="4:4" ht="15" x14ac:dyDescent="0.2">
      <c r="D23457" s="96"/>
    </row>
    <row r="23458" spans="4:4" ht="15" x14ac:dyDescent="0.2">
      <c r="D23458" s="96"/>
    </row>
    <row r="23459" spans="4:4" ht="15" x14ac:dyDescent="0.2">
      <c r="D23459" s="96"/>
    </row>
    <row r="23460" spans="4:4" ht="15" x14ac:dyDescent="0.2">
      <c r="D23460" s="96"/>
    </row>
    <row r="23461" spans="4:4" ht="15" x14ac:dyDescent="0.2">
      <c r="D23461" s="96"/>
    </row>
    <row r="23462" spans="4:4" ht="15" x14ac:dyDescent="0.2">
      <c r="D23462" s="96"/>
    </row>
    <row r="23463" spans="4:4" ht="15" x14ac:dyDescent="0.2">
      <c r="D23463" s="96"/>
    </row>
    <row r="23464" spans="4:4" ht="15" x14ac:dyDescent="0.2">
      <c r="D23464" s="96"/>
    </row>
    <row r="23465" spans="4:4" ht="15" x14ac:dyDescent="0.2">
      <c r="D23465" s="96"/>
    </row>
    <row r="23466" spans="4:4" ht="15" x14ac:dyDescent="0.2">
      <c r="D23466" s="96"/>
    </row>
    <row r="23467" spans="4:4" ht="15" x14ac:dyDescent="0.2">
      <c r="D23467" s="96"/>
    </row>
    <row r="23468" spans="4:4" ht="15" x14ac:dyDescent="0.2">
      <c r="D23468" s="96"/>
    </row>
    <row r="23469" spans="4:4" ht="15" x14ac:dyDescent="0.2">
      <c r="D23469" s="96"/>
    </row>
    <row r="23470" spans="4:4" ht="15" x14ac:dyDescent="0.2">
      <c r="D23470" s="96"/>
    </row>
    <row r="23471" spans="4:4" ht="15" x14ac:dyDescent="0.2">
      <c r="D23471" s="96"/>
    </row>
    <row r="23472" spans="4:4" x14ac:dyDescent="0.2">
      <c r="D23472" s="66"/>
    </row>
    <row r="23473" spans="4:4" ht="15" x14ac:dyDescent="0.2">
      <c r="D23473" s="96"/>
    </row>
    <row r="23474" spans="4:4" ht="15" x14ac:dyDescent="0.2">
      <c r="D23474" s="96"/>
    </row>
    <row r="23475" spans="4:4" ht="15" x14ac:dyDescent="0.2">
      <c r="D23475" s="96"/>
    </row>
    <row r="23476" spans="4:4" ht="15" x14ac:dyDescent="0.2">
      <c r="D23476" s="96"/>
    </row>
    <row r="23477" spans="4:4" x14ac:dyDescent="0.2">
      <c r="D23477" s="66"/>
    </row>
    <row r="23478" spans="4:4" x14ac:dyDescent="0.2">
      <c r="D23478" s="66"/>
    </row>
    <row r="23479" spans="4:4" ht="15" x14ac:dyDescent="0.2">
      <c r="D23479" s="96"/>
    </row>
    <row r="23480" spans="4:4" ht="15" x14ac:dyDescent="0.2">
      <c r="D23480" s="96"/>
    </row>
    <row r="23481" spans="4:4" ht="15" x14ac:dyDescent="0.2">
      <c r="D23481" s="96"/>
    </row>
    <row r="23482" spans="4:4" ht="15" x14ac:dyDescent="0.2">
      <c r="D23482" s="96"/>
    </row>
    <row r="23483" spans="4:4" ht="15" x14ac:dyDescent="0.2">
      <c r="D23483" s="96"/>
    </row>
    <row r="23484" spans="4:4" ht="15" x14ac:dyDescent="0.2">
      <c r="D23484" s="96"/>
    </row>
    <row r="23485" spans="4:4" ht="15" x14ac:dyDescent="0.2">
      <c r="D23485" s="96"/>
    </row>
    <row r="23486" spans="4:4" ht="15" x14ac:dyDescent="0.2">
      <c r="D23486" s="96"/>
    </row>
    <row r="23487" spans="4:4" ht="15" x14ac:dyDescent="0.2">
      <c r="D23487" s="96"/>
    </row>
    <row r="23488" spans="4:4" ht="15" x14ac:dyDescent="0.2">
      <c r="D23488" s="96"/>
    </row>
    <row r="23489" spans="4:4" ht="15" x14ac:dyDescent="0.2">
      <c r="D23489" s="96"/>
    </row>
    <row r="23490" spans="4:4" ht="15" x14ac:dyDescent="0.2">
      <c r="D23490" s="96"/>
    </row>
    <row r="23491" spans="4:4" ht="15" x14ac:dyDescent="0.2">
      <c r="D23491" s="96"/>
    </row>
    <row r="23492" spans="4:4" ht="15" x14ac:dyDescent="0.2">
      <c r="D23492" s="96"/>
    </row>
    <row r="23493" spans="4:4" ht="15" x14ac:dyDescent="0.2">
      <c r="D23493" s="96"/>
    </row>
    <row r="23494" spans="4:4" ht="15" x14ac:dyDescent="0.2">
      <c r="D23494" s="96"/>
    </row>
    <row r="23495" spans="4:4" ht="15" x14ac:dyDescent="0.2">
      <c r="D23495" s="96"/>
    </row>
    <row r="23496" spans="4:4" ht="15" x14ac:dyDescent="0.2">
      <c r="D23496" s="96"/>
    </row>
    <row r="23497" spans="4:4" ht="15" x14ac:dyDescent="0.2">
      <c r="D23497" s="96"/>
    </row>
    <row r="23498" spans="4:4" ht="15" x14ac:dyDescent="0.2">
      <c r="D23498" s="96"/>
    </row>
    <row r="23499" spans="4:4" ht="15" x14ac:dyDescent="0.2">
      <c r="D23499" s="96"/>
    </row>
    <row r="23500" spans="4:4" ht="15" x14ac:dyDescent="0.2">
      <c r="D23500" s="96"/>
    </row>
    <row r="23501" spans="4:4" ht="15" x14ac:dyDescent="0.2">
      <c r="D23501" s="96"/>
    </row>
    <row r="23502" spans="4:4" ht="15" x14ac:dyDescent="0.2">
      <c r="D23502" s="96"/>
    </row>
    <row r="23503" spans="4:4" ht="15" x14ac:dyDescent="0.2">
      <c r="D23503" s="96"/>
    </row>
    <row r="23504" spans="4:4" ht="15" x14ac:dyDescent="0.2">
      <c r="D23504" s="96"/>
    </row>
    <row r="23505" spans="4:4" ht="15" x14ac:dyDescent="0.2">
      <c r="D23505" s="96"/>
    </row>
    <row r="23506" spans="4:4" ht="15" x14ac:dyDescent="0.2">
      <c r="D23506" s="96"/>
    </row>
    <row r="23507" spans="4:4" ht="15" x14ac:dyDescent="0.2">
      <c r="D23507" s="96"/>
    </row>
    <row r="23508" spans="4:4" ht="15" x14ac:dyDescent="0.2">
      <c r="D23508" s="96"/>
    </row>
    <row r="23509" spans="4:4" ht="15" x14ac:dyDescent="0.2">
      <c r="D23509" s="96"/>
    </row>
    <row r="23510" spans="4:4" ht="15" x14ac:dyDescent="0.2">
      <c r="D23510" s="96"/>
    </row>
    <row r="23511" spans="4:4" ht="15" x14ac:dyDescent="0.2">
      <c r="D23511" s="96"/>
    </row>
    <row r="23512" spans="4:4" ht="15" x14ac:dyDescent="0.2">
      <c r="D23512" s="96"/>
    </row>
    <row r="23513" spans="4:4" ht="15" x14ac:dyDescent="0.2">
      <c r="D23513" s="96"/>
    </row>
    <row r="23514" spans="4:4" ht="15" x14ac:dyDescent="0.2">
      <c r="D23514" s="96"/>
    </row>
    <row r="23515" spans="4:4" ht="15" x14ac:dyDescent="0.2">
      <c r="D23515" s="96"/>
    </row>
    <row r="23516" spans="4:4" ht="15" x14ac:dyDescent="0.2">
      <c r="D23516" s="96"/>
    </row>
    <row r="23517" spans="4:4" ht="15" x14ac:dyDescent="0.2">
      <c r="D23517" s="96"/>
    </row>
    <row r="23518" spans="4:4" ht="15" x14ac:dyDescent="0.2">
      <c r="D23518" s="96"/>
    </row>
    <row r="23519" spans="4:4" ht="15" x14ac:dyDescent="0.2">
      <c r="D23519" s="96"/>
    </row>
    <row r="23520" spans="4:4" ht="15" x14ac:dyDescent="0.2">
      <c r="D23520" s="96"/>
    </row>
    <row r="23521" spans="4:4" ht="15" x14ac:dyDescent="0.2">
      <c r="D23521" s="96"/>
    </row>
    <row r="23522" spans="4:4" ht="15" x14ac:dyDescent="0.2">
      <c r="D23522" s="96"/>
    </row>
    <row r="23523" spans="4:4" ht="15" x14ac:dyDescent="0.2">
      <c r="D23523" s="96"/>
    </row>
    <row r="23524" spans="4:4" ht="15" x14ac:dyDescent="0.2">
      <c r="D23524" s="96"/>
    </row>
    <row r="23525" spans="4:4" ht="15" x14ac:dyDescent="0.2">
      <c r="D23525" s="96"/>
    </row>
    <row r="23526" spans="4:4" ht="15" x14ac:dyDescent="0.2">
      <c r="D23526" s="96"/>
    </row>
    <row r="23527" spans="4:4" ht="15" x14ac:dyDescent="0.2">
      <c r="D23527" s="96"/>
    </row>
    <row r="23528" spans="4:4" ht="15" x14ac:dyDescent="0.2">
      <c r="D23528" s="96"/>
    </row>
    <row r="23529" spans="4:4" ht="15" x14ac:dyDescent="0.2">
      <c r="D23529" s="96"/>
    </row>
    <row r="23530" spans="4:4" ht="15" x14ac:dyDescent="0.2">
      <c r="D23530" s="96"/>
    </row>
    <row r="23531" spans="4:4" ht="15" x14ac:dyDescent="0.2">
      <c r="D23531" s="96"/>
    </row>
    <row r="23532" spans="4:4" ht="15" x14ac:dyDescent="0.2">
      <c r="D23532" s="96"/>
    </row>
    <row r="23533" spans="4:4" ht="15" x14ac:dyDescent="0.2">
      <c r="D23533" s="96"/>
    </row>
    <row r="23534" spans="4:4" ht="15" x14ac:dyDescent="0.2">
      <c r="D23534" s="96"/>
    </row>
    <row r="23535" spans="4:4" ht="15" x14ac:dyDescent="0.2">
      <c r="D23535" s="96"/>
    </row>
    <row r="23536" spans="4:4" ht="15" x14ac:dyDescent="0.2">
      <c r="D23536" s="96"/>
    </row>
    <row r="23537" spans="4:4" ht="15" x14ac:dyDescent="0.2">
      <c r="D23537" s="96"/>
    </row>
    <row r="23538" spans="4:4" ht="15" x14ac:dyDescent="0.2">
      <c r="D23538" s="96"/>
    </row>
    <row r="23539" spans="4:4" ht="15" x14ac:dyDescent="0.2">
      <c r="D23539" s="96"/>
    </row>
    <row r="23540" spans="4:4" ht="15" x14ac:dyDescent="0.2">
      <c r="D23540" s="96"/>
    </row>
    <row r="23541" spans="4:4" ht="15" x14ac:dyDescent="0.2">
      <c r="D23541" s="96"/>
    </row>
    <row r="23542" spans="4:4" ht="15" x14ac:dyDescent="0.2">
      <c r="D23542" s="96"/>
    </row>
    <row r="23543" spans="4:4" ht="15" x14ac:dyDescent="0.2">
      <c r="D23543" s="96"/>
    </row>
    <row r="23544" spans="4:4" ht="15" x14ac:dyDescent="0.2">
      <c r="D23544" s="96"/>
    </row>
    <row r="23545" spans="4:4" ht="15" x14ac:dyDescent="0.2">
      <c r="D23545" s="96"/>
    </row>
    <row r="23546" spans="4:4" ht="15" x14ac:dyDescent="0.2">
      <c r="D23546" s="96"/>
    </row>
    <row r="23547" spans="4:4" ht="15" x14ac:dyDescent="0.2">
      <c r="D23547" s="96"/>
    </row>
    <row r="23548" spans="4:4" ht="15" x14ac:dyDescent="0.2">
      <c r="D23548" s="96"/>
    </row>
    <row r="23549" spans="4:4" ht="15" x14ac:dyDescent="0.2">
      <c r="D23549" s="96"/>
    </row>
    <row r="23550" spans="4:4" ht="15" x14ac:dyDescent="0.2">
      <c r="D23550" s="96"/>
    </row>
    <row r="23551" spans="4:4" ht="15" x14ac:dyDescent="0.2">
      <c r="D23551" s="96"/>
    </row>
    <row r="23552" spans="4:4" ht="15" x14ac:dyDescent="0.2">
      <c r="D23552" s="96"/>
    </row>
    <row r="23553" spans="4:4" ht="15" x14ac:dyDescent="0.2">
      <c r="D23553" s="96"/>
    </row>
    <row r="23554" spans="4:4" ht="15" x14ac:dyDescent="0.2">
      <c r="D23554" s="96"/>
    </row>
    <row r="23555" spans="4:4" ht="15" x14ac:dyDescent="0.2">
      <c r="D23555" s="96"/>
    </row>
    <row r="23556" spans="4:4" ht="15" x14ac:dyDescent="0.2">
      <c r="D23556" s="96"/>
    </row>
    <row r="23557" spans="4:4" ht="15" x14ac:dyDescent="0.2">
      <c r="D23557" s="96"/>
    </row>
    <row r="23558" spans="4:4" ht="15" x14ac:dyDescent="0.2">
      <c r="D23558" s="96"/>
    </row>
    <row r="23559" spans="4:4" ht="15" x14ac:dyDescent="0.2">
      <c r="D23559" s="96"/>
    </row>
    <row r="23560" spans="4:4" ht="15" x14ac:dyDescent="0.2">
      <c r="D23560" s="96"/>
    </row>
    <row r="23561" spans="4:4" ht="15" x14ac:dyDescent="0.2">
      <c r="D23561" s="96"/>
    </row>
    <row r="23562" spans="4:4" ht="15" x14ac:dyDescent="0.2">
      <c r="D23562" s="96"/>
    </row>
    <row r="23563" spans="4:4" ht="15" x14ac:dyDescent="0.2">
      <c r="D23563" s="96"/>
    </row>
    <row r="23564" spans="4:4" ht="15" x14ac:dyDescent="0.2">
      <c r="D23564" s="96"/>
    </row>
    <row r="23565" spans="4:4" ht="15" x14ac:dyDescent="0.2">
      <c r="D23565" s="96"/>
    </row>
    <row r="23566" spans="4:4" ht="15" x14ac:dyDescent="0.2">
      <c r="D23566" s="96"/>
    </row>
    <row r="23567" spans="4:4" ht="15" x14ac:dyDescent="0.2">
      <c r="D23567" s="96"/>
    </row>
    <row r="23568" spans="4:4" ht="15" x14ac:dyDescent="0.2">
      <c r="D23568" s="96"/>
    </row>
    <row r="23569" spans="4:4" ht="15" x14ac:dyDescent="0.2">
      <c r="D23569" s="96"/>
    </row>
    <row r="23570" spans="4:4" ht="15" x14ac:dyDescent="0.2">
      <c r="D23570" s="96"/>
    </row>
    <row r="23571" spans="4:4" ht="15" x14ac:dyDescent="0.2">
      <c r="D23571" s="96"/>
    </row>
    <row r="23572" spans="4:4" ht="15" x14ac:dyDescent="0.2">
      <c r="D23572" s="96"/>
    </row>
    <row r="23573" spans="4:4" ht="15" x14ac:dyDescent="0.2">
      <c r="D23573" s="96"/>
    </row>
    <row r="23574" spans="4:4" ht="15" x14ac:dyDescent="0.2">
      <c r="D23574" s="96"/>
    </row>
    <row r="23575" spans="4:4" ht="15" x14ac:dyDescent="0.2">
      <c r="D23575" s="96"/>
    </row>
    <row r="23576" spans="4:4" x14ac:dyDescent="0.2">
      <c r="D23576" s="66"/>
    </row>
    <row r="23577" spans="4:4" ht="15" x14ac:dyDescent="0.2">
      <c r="D23577" s="96"/>
    </row>
    <row r="23578" spans="4:4" ht="15" x14ac:dyDescent="0.2">
      <c r="D23578" s="96"/>
    </row>
    <row r="23579" spans="4:4" ht="15" x14ac:dyDescent="0.2">
      <c r="D23579" s="96"/>
    </row>
    <row r="23580" spans="4:4" ht="15" x14ac:dyDescent="0.2">
      <c r="D23580" s="96"/>
    </row>
    <row r="23581" spans="4:4" ht="15" x14ac:dyDescent="0.2">
      <c r="D23581" s="96"/>
    </row>
    <row r="23582" spans="4:4" ht="15" x14ac:dyDescent="0.2">
      <c r="D23582" s="96"/>
    </row>
    <row r="23583" spans="4:4" ht="15" x14ac:dyDescent="0.2">
      <c r="D23583" s="96"/>
    </row>
    <row r="23584" spans="4:4" ht="15" x14ac:dyDescent="0.2">
      <c r="D23584" s="96"/>
    </row>
    <row r="23585" spans="4:4" ht="15" x14ac:dyDescent="0.2">
      <c r="D23585" s="96"/>
    </row>
    <row r="23586" spans="4:4" ht="15" x14ac:dyDescent="0.2">
      <c r="D23586" s="96"/>
    </row>
    <row r="23587" spans="4:4" ht="15" x14ac:dyDescent="0.2">
      <c r="D23587" s="96"/>
    </row>
    <row r="23588" spans="4:4" ht="15" x14ac:dyDescent="0.2">
      <c r="D23588" s="96"/>
    </row>
    <row r="23589" spans="4:4" ht="15" x14ac:dyDescent="0.2">
      <c r="D23589" s="96"/>
    </row>
    <row r="23590" spans="4:4" ht="15" x14ac:dyDescent="0.2">
      <c r="D23590" s="96"/>
    </row>
    <row r="23591" spans="4:4" ht="15" x14ac:dyDescent="0.2">
      <c r="D23591" s="96"/>
    </row>
    <row r="23592" spans="4:4" ht="15" x14ac:dyDescent="0.2">
      <c r="D23592" s="96"/>
    </row>
    <row r="23593" spans="4:4" ht="15" x14ac:dyDescent="0.2">
      <c r="D23593" s="96"/>
    </row>
    <row r="23594" spans="4:4" ht="15" x14ac:dyDescent="0.2">
      <c r="D23594" s="96"/>
    </row>
    <row r="23595" spans="4:4" ht="15" x14ac:dyDescent="0.2">
      <c r="D23595" s="96"/>
    </row>
    <row r="23596" spans="4:4" ht="15" x14ac:dyDescent="0.2">
      <c r="D23596" s="96"/>
    </row>
    <row r="23597" spans="4:4" x14ac:dyDescent="0.2">
      <c r="D23597" s="66"/>
    </row>
    <row r="23598" spans="4:4" ht="15" x14ac:dyDescent="0.2">
      <c r="D23598" s="96"/>
    </row>
    <row r="23599" spans="4:4" ht="15" x14ac:dyDescent="0.2">
      <c r="D23599" s="96"/>
    </row>
    <row r="23600" spans="4:4" ht="15" x14ac:dyDescent="0.2">
      <c r="D23600" s="96"/>
    </row>
    <row r="23601" spans="4:4" ht="15" x14ac:dyDescent="0.2">
      <c r="D23601" s="96"/>
    </row>
    <row r="23602" spans="4:4" ht="15" x14ac:dyDescent="0.2">
      <c r="D23602" s="96"/>
    </row>
    <row r="23603" spans="4:4" ht="15" x14ac:dyDescent="0.2">
      <c r="D23603" s="96"/>
    </row>
    <row r="23604" spans="4:4" ht="15" x14ac:dyDescent="0.2">
      <c r="D23604" s="96"/>
    </row>
    <row r="23605" spans="4:4" ht="15" x14ac:dyDescent="0.2">
      <c r="D23605" s="96"/>
    </row>
    <row r="23606" spans="4:4" ht="15" x14ac:dyDescent="0.2">
      <c r="D23606" s="96"/>
    </row>
    <row r="23607" spans="4:4" ht="15" x14ac:dyDescent="0.2">
      <c r="D23607" s="96"/>
    </row>
    <row r="23608" spans="4:4" ht="15" x14ac:dyDescent="0.2">
      <c r="D23608" s="96"/>
    </row>
    <row r="23609" spans="4:4" ht="15" x14ac:dyDescent="0.2">
      <c r="D23609" s="96"/>
    </row>
    <row r="23610" spans="4:4" ht="15" x14ac:dyDescent="0.2">
      <c r="D23610" s="96"/>
    </row>
    <row r="23611" spans="4:4" ht="15" x14ac:dyDescent="0.2">
      <c r="D23611" s="96"/>
    </row>
    <row r="23612" spans="4:4" ht="15" x14ac:dyDescent="0.2">
      <c r="D23612" s="96"/>
    </row>
    <row r="23613" spans="4:4" ht="15" x14ac:dyDescent="0.2">
      <c r="D23613" s="96"/>
    </row>
    <row r="23614" spans="4:4" ht="15" x14ac:dyDescent="0.2">
      <c r="D23614" s="96"/>
    </row>
    <row r="23615" spans="4:4" ht="15" x14ac:dyDescent="0.2">
      <c r="D23615" s="96"/>
    </row>
    <row r="23616" spans="4:4" x14ac:dyDescent="0.2">
      <c r="D23616" s="66"/>
    </row>
    <row r="23617" spans="4:4" ht="15" x14ac:dyDescent="0.2">
      <c r="D23617" s="96"/>
    </row>
    <row r="23618" spans="4:4" ht="15" x14ac:dyDescent="0.2">
      <c r="D23618" s="96"/>
    </row>
    <row r="23619" spans="4:4" ht="15" x14ac:dyDescent="0.2">
      <c r="D23619" s="96"/>
    </row>
    <row r="23620" spans="4:4" ht="15" x14ac:dyDescent="0.2">
      <c r="D23620" s="96"/>
    </row>
    <row r="23621" spans="4:4" ht="15" x14ac:dyDescent="0.2">
      <c r="D23621" s="96"/>
    </row>
    <row r="23622" spans="4:4" ht="15" x14ac:dyDescent="0.2">
      <c r="D23622" s="96"/>
    </row>
    <row r="23623" spans="4:4" ht="15" x14ac:dyDescent="0.2">
      <c r="D23623" s="96"/>
    </row>
    <row r="23624" spans="4:4" ht="15" x14ac:dyDescent="0.2">
      <c r="D23624" s="96"/>
    </row>
    <row r="23625" spans="4:4" ht="15" x14ac:dyDescent="0.2">
      <c r="D23625" s="96"/>
    </row>
    <row r="23626" spans="4:4" ht="15" x14ac:dyDescent="0.2">
      <c r="D23626" s="96"/>
    </row>
    <row r="23627" spans="4:4" ht="15" x14ac:dyDescent="0.2">
      <c r="D23627" s="96"/>
    </row>
    <row r="23628" spans="4:4" ht="15" x14ac:dyDescent="0.2">
      <c r="D23628" s="96"/>
    </row>
    <row r="23629" spans="4:4" ht="15" x14ac:dyDescent="0.2">
      <c r="D23629" s="96"/>
    </row>
    <row r="23630" spans="4:4" ht="15" x14ac:dyDescent="0.2">
      <c r="D23630" s="96"/>
    </row>
    <row r="23631" spans="4:4" ht="15" x14ac:dyDescent="0.2">
      <c r="D23631" s="96"/>
    </row>
    <row r="23632" spans="4:4" ht="15" x14ac:dyDescent="0.2">
      <c r="D23632" s="96"/>
    </row>
    <row r="23633" spans="4:4" ht="15" x14ac:dyDescent="0.2">
      <c r="D23633" s="96"/>
    </row>
    <row r="23634" spans="4:4" ht="15" x14ac:dyDescent="0.2">
      <c r="D23634" s="96"/>
    </row>
    <row r="23635" spans="4:4" ht="15" x14ac:dyDescent="0.2">
      <c r="D23635" s="96"/>
    </row>
    <row r="23636" spans="4:4" ht="15" x14ac:dyDescent="0.2">
      <c r="D23636" s="96"/>
    </row>
    <row r="23637" spans="4:4" ht="15" x14ac:dyDescent="0.2">
      <c r="D23637" s="96"/>
    </row>
    <row r="23638" spans="4:4" x14ac:dyDescent="0.2">
      <c r="D23638" s="66"/>
    </row>
    <row r="23639" spans="4:4" ht="15" x14ac:dyDescent="0.2">
      <c r="D23639" s="96"/>
    </row>
    <row r="23640" spans="4:4" ht="15" x14ac:dyDescent="0.2">
      <c r="D23640" s="96"/>
    </row>
    <row r="23641" spans="4:4" ht="15" x14ac:dyDescent="0.2">
      <c r="D23641" s="96"/>
    </row>
    <row r="23642" spans="4:4" ht="15" x14ac:dyDescent="0.2">
      <c r="D23642" s="96"/>
    </row>
    <row r="23643" spans="4:4" x14ac:dyDescent="0.2">
      <c r="D23643" s="66"/>
    </row>
    <row r="23644" spans="4:4" x14ac:dyDescent="0.2">
      <c r="D23644" s="66"/>
    </row>
    <row r="23645" spans="4:4" ht="15" x14ac:dyDescent="0.2">
      <c r="D23645" s="96"/>
    </row>
    <row r="23646" spans="4:4" ht="15" x14ac:dyDescent="0.2">
      <c r="D23646" s="96"/>
    </row>
    <row r="23647" spans="4:4" ht="15" x14ac:dyDescent="0.2">
      <c r="D23647" s="96"/>
    </row>
    <row r="23648" spans="4:4" ht="15" x14ac:dyDescent="0.2">
      <c r="D23648" s="96"/>
    </row>
    <row r="23649" spans="4:4" ht="15" x14ac:dyDescent="0.2">
      <c r="D23649" s="96"/>
    </row>
    <row r="23650" spans="4:4" ht="15" x14ac:dyDescent="0.2">
      <c r="D23650" s="96"/>
    </row>
    <row r="23651" spans="4:4" ht="15" x14ac:dyDescent="0.2">
      <c r="D23651" s="96"/>
    </row>
    <row r="23652" spans="4:4" ht="15" x14ac:dyDescent="0.2">
      <c r="D23652" s="96"/>
    </row>
    <row r="23653" spans="4:4" ht="15" x14ac:dyDescent="0.2">
      <c r="D23653" s="96"/>
    </row>
    <row r="23654" spans="4:4" ht="15" x14ac:dyDescent="0.2">
      <c r="D23654" s="96"/>
    </row>
    <row r="23655" spans="4:4" ht="15" x14ac:dyDescent="0.2">
      <c r="D23655" s="96"/>
    </row>
    <row r="23656" spans="4:4" ht="15" x14ac:dyDescent="0.2">
      <c r="D23656" s="96"/>
    </row>
    <row r="23657" spans="4:4" ht="15" x14ac:dyDescent="0.2">
      <c r="D23657" s="96"/>
    </row>
    <row r="23658" spans="4:4" ht="15" x14ac:dyDescent="0.2">
      <c r="D23658" s="96"/>
    </row>
    <row r="23659" spans="4:4" x14ac:dyDescent="0.2">
      <c r="D23659" s="66"/>
    </row>
    <row r="23660" spans="4:4" ht="15" x14ac:dyDescent="0.2">
      <c r="D23660" s="96"/>
    </row>
    <row r="23661" spans="4:4" ht="15" x14ac:dyDescent="0.2">
      <c r="D23661" s="96"/>
    </row>
    <row r="23662" spans="4:4" ht="15" x14ac:dyDescent="0.2">
      <c r="D23662" s="96"/>
    </row>
    <row r="23663" spans="4:4" ht="15" x14ac:dyDescent="0.2">
      <c r="D23663" s="96"/>
    </row>
    <row r="23664" spans="4:4" ht="15" x14ac:dyDescent="0.2">
      <c r="D23664" s="96"/>
    </row>
    <row r="23665" spans="4:4" ht="15" x14ac:dyDescent="0.2">
      <c r="D23665" s="96"/>
    </row>
    <row r="23666" spans="4:4" ht="15" x14ac:dyDescent="0.2">
      <c r="D23666" s="96"/>
    </row>
    <row r="23667" spans="4:4" ht="15" x14ac:dyDescent="0.2">
      <c r="D23667" s="96"/>
    </row>
    <row r="23668" spans="4:4" ht="15" x14ac:dyDescent="0.2">
      <c r="D23668" s="96"/>
    </row>
    <row r="23669" spans="4:4" ht="15" x14ac:dyDescent="0.2">
      <c r="D23669" s="96"/>
    </row>
    <row r="23670" spans="4:4" ht="15" x14ac:dyDescent="0.2">
      <c r="D23670" s="96"/>
    </row>
    <row r="23671" spans="4:4" ht="15" x14ac:dyDescent="0.2">
      <c r="D23671" s="96"/>
    </row>
    <row r="23672" spans="4:4" ht="15" x14ac:dyDescent="0.2">
      <c r="D23672" s="96"/>
    </row>
    <row r="23673" spans="4:4" ht="15" x14ac:dyDescent="0.2">
      <c r="D23673" s="96"/>
    </row>
    <row r="23674" spans="4:4" ht="15" x14ac:dyDescent="0.2">
      <c r="D23674" s="96"/>
    </row>
    <row r="23675" spans="4:4" ht="15" x14ac:dyDescent="0.2">
      <c r="D23675" s="96"/>
    </row>
    <row r="23676" spans="4:4" ht="15" x14ac:dyDescent="0.2">
      <c r="D23676" s="96"/>
    </row>
    <row r="23677" spans="4:4" ht="15" x14ac:dyDescent="0.2">
      <c r="D23677" s="96"/>
    </row>
    <row r="23678" spans="4:4" ht="15" x14ac:dyDescent="0.2">
      <c r="D23678" s="96"/>
    </row>
    <row r="23679" spans="4:4" ht="15" x14ac:dyDescent="0.2">
      <c r="D23679" s="96"/>
    </row>
    <row r="23680" spans="4:4" x14ac:dyDescent="0.2">
      <c r="D23680" s="66"/>
    </row>
    <row r="23681" spans="4:4" ht="15" x14ac:dyDescent="0.2">
      <c r="D23681" s="96"/>
    </row>
    <row r="23682" spans="4:4" ht="15" x14ac:dyDescent="0.2">
      <c r="D23682" s="96"/>
    </row>
    <row r="23683" spans="4:4" ht="15" x14ac:dyDescent="0.2">
      <c r="D23683" s="96"/>
    </row>
    <row r="23684" spans="4:4" ht="15" x14ac:dyDescent="0.2">
      <c r="D23684" s="96"/>
    </row>
    <row r="23685" spans="4:4" ht="15" x14ac:dyDescent="0.2">
      <c r="D23685" s="96"/>
    </row>
    <row r="23686" spans="4:4" ht="15" x14ac:dyDescent="0.2">
      <c r="D23686" s="96"/>
    </row>
    <row r="23687" spans="4:4" ht="15" x14ac:dyDescent="0.2">
      <c r="D23687" s="96"/>
    </row>
    <row r="23688" spans="4:4" ht="15" x14ac:dyDescent="0.2">
      <c r="D23688" s="96"/>
    </row>
    <row r="23689" spans="4:4" ht="15" x14ac:dyDescent="0.2">
      <c r="D23689" s="96"/>
    </row>
    <row r="23690" spans="4:4" ht="15" x14ac:dyDescent="0.2">
      <c r="D23690" s="96"/>
    </row>
    <row r="23691" spans="4:4" ht="15" x14ac:dyDescent="0.2">
      <c r="D23691" s="96"/>
    </row>
    <row r="23692" spans="4:4" ht="15" x14ac:dyDescent="0.2">
      <c r="D23692" s="96"/>
    </row>
    <row r="23693" spans="4:4" ht="15" x14ac:dyDescent="0.2">
      <c r="D23693" s="96"/>
    </row>
    <row r="23694" spans="4:4" ht="15" x14ac:dyDescent="0.2">
      <c r="D23694" s="96"/>
    </row>
    <row r="23695" spans="4:4" ht="15" x14ac:dyDescent="0.2">
      <c r="D23695" s="96"/>
    </row>
    <row r="23696" spans="4:4" ht="15" x14ac:dyDescent="0.2">
      <c r="D23696" s="96"/>
    </row>
    <row r="23697" spans="4:4" ht="15" x14ac:dyDescent="0.2">
      <c r="D23697" s="96"/>
    </row>
    <row r="23698" spans="4:4" ht="15" x14ac:dyDescent="0.2">
      <c r="D23698" s="96"/>
    </row>
    <row r="23699" spans="4:4" ht="15" x14ac:dyDescent="0.2">
      <c r="D23699" s="96"/>
    </row>
    <row r="23700" spans="4:4" ht="15" x14ac:dyDescent="0.2">
      <c r="D23700" s="96"/>
    </row>
    <row r="23701" spans="4:4" ht="15" x14ac:dyDescent="0.2">
      <c r="D23701" s="96"/>
    </row>
    <row r="23702" spans="4:4" ht="15" x14ac:dyDescent="0.2">
      <c r="D23702" s="96"/>
    </row>
    <row r="23703" spans="4:4" ht="15" x14ac:dyDescent="0.2">
      <c r="D23703" s="96"/>
    </row>
    <row r="23704" spans="4:4" ht="15" x14ac:dyDescent="0.2">
      <c r="D23704" s="96"/>
    </row>
    <row r="23705" spans="4:4" ht="15" x14ac:dyDescent="0.2">
      <c r="D23705" s="96"/>
    </row>
    <row r="23706" spans="4:4" ht="15" x14ac:dyDescent="0.2">
      <c r="D23706" s="96"/>
    </row>
    <row r="23707" spans="4:4" ht="15" x14ac:dyDescent="0.2">
      <c r="D23707" s="96"/>
    </row>
    <row r="23708" spans="4:4" ht="15" x14ac:dyDescent="0.2">
      <c r="D23708" s="96"/>
    </row>
    <row r="23709" spans="4:4" ht="15" x14ac:dyDescent="0.2">
      <c r="D23709" s="96"/>
    </row>
    <row r="23710" spans="4:4" ht="15" x14ac:dyDescent="0.2">
      <c r="D23710" s="96"/>
    </row>
    <row r="23711" spans="4:4" ht="15" x14ac:dyDescent="0.2">
      <c r="D23711" s="96"/>
    </row>
    <row r="23712" spans="4:4" ht="15" x14ac:dyDescent="0.2">
      <c r="D23712" s="96"/>
    </row>
    <row r="23713" spans="4:4" ht="15" x14ac:dyDescent="0.2">
      <c r="D23713" s="96"/>
    </row>
    <row r="23714" spans="4:4" ht="15" x14ac:dyDescent="0.2">
      <c r="D23714" s="96"/>
    </row>
    <row r="23715" spans="4:4" ht="15" x14ac:dyDescent="0.2">
      <c r="D23715" s="96"/>
    </row>
    <row r="23716" spans="4:4" ht="15" x14ac:dyDescent="0.2">
      <c r="D23716" s="96"/>
    </row>
    <row r="23717" spans="4:4" ht="15" x14ac:dyDescent="0.2">
      <c r="D23717" s="96"/>
    </row>
    <row r="23718" spans="4:4" ht="15" x14ac:dyDescent="0.2">
      <c r="D23718" s="96"/>
    </row>
    <row r="23719" spans="4:4" ht="15" x14ac:dyDescent="0.2">
      <c r="D23719" s="96"/>
    </row>
    <row r="23720" spans="4:4" ht="15" x14ac:dyDescent="0.2">
      <c r="D23720" s="96"/>
    </row>
    <row r="23721" spans="4:4" x14ac:dyDescent="0.2">
      <c r="D23721" s="66"/>
    </row>
    <row r="23722" spans="4:4" ht="15" x14ac:dyDescent="0.2">
      <c r="D23722" s="96"/>
    </row>
    <row r="23723" spans="4:4" ht="15" x14ac:dyDescent="0.2">
      <c r="D23723" s="96"/>
    </row>
    <row r="23724" spans="4:4" ht="15" x14ac:dyDescent="0.2">
      <c r="D23724" s="96"/>
    </row>
    <row r="23725" spans="4:4" ht="15" x14ac:dyDescent="0.2">
      <c r="D23725" s="96"/>
    </row>
    <row r="23726" spans="4:4" x14ac:dyDescent="0.2">
      <c r="D23726" s="66"/>
    </row>
    <row r="23727" spans="4:4" ht="15" x14ac:dyDescent="0.2">
      <c r="D23727" s="96"/>
    </row>
    <row r="23728" spans="4:4" ht="15" x14ac:dyDescent="0.2">
      <c r="D23728" s="96"/>
    </row>
    <row r="23729" spans="4:4" ht="15" x14ac:dyDescent="0.2">
      <c r="D23729" s="96"/>
    </row>
    <row r="23730" spans="4:4" ht="15" x14ac:dyDescent="0.2">
      <c r="D23730" s="96"/>
    </row>
    <row r="23731" spans="4:4" ht="15" x14ac:dyDescent="0.2">
      <c r="D23731" s="96"/>
    </row>
    <row r="23732" spans="4:4" ht="15" x14ac:dyDescent="0.2">
      <c r="D23732" s="96"/>
    </row>
    <row r="23733" spans="4:4" ht="15" x14ac:dyDescent="0.2">
      <c r="D23733" s="96"/>
    </row>
    <row r="23734" spans="4:4" ht="15" x14ac:dyDescent="0.2">
      <c r="D23734" s="96"/>
    </row>
    <row r="23735" spans="4:4" ht="15" x14ac:dyDescent="0.2">
      <c r="D23735" s="96"/>
    </row>
    <row r="23736" spans="4:4" ht="15" x14ac:dyDescent="0.2">
      <c r="D23736" s="96"/>
    </row>
    <row r="23737" spans="4:4" ht="15" x14ac:dyDescent="0.2">
      <c r="D23737" s="96"/>
    </row>
    <row r="23738" spans="4:4" ht="15" x14ac:dyDescent="0.2">
      <c r="D23738" s="96"/>
    </row>
    <row r="23739" spans="4:4" ht="15" x14ac:dyDescent="0.2">
      <c r="D23739" s="96"/>
    </row>
    <row r="23740" spans="4:4" ht="15" x14ac:dyDescent="0.2">
      <c r="D23740" s="96"/>
    </row>
    <row r="23741" spans="4:4" ht="15" x14ac:dyDescent="0.2">
      <c r="D23741" s="96"/>
    </row>
    <row r="23742" spans="4:4" x14ac:dyDescent="0.2">
      <c r="D23742" s="66"/>
    </row>
    <row r="23743" spans="4:4" ht="15" x14ac:dyDescent="0.2">
      <c r="D23743" s="96"/>
    </row>
    <row r="23744" spans="4:4" ht="15" x14ac:dyDescent="0.2">
      <c r="D23744" s="96"/>
    </row>
    <row r="23745" spans="4:4" ht="15" x14ac:dyDescent="0.2">
      <c r="D23745" s="96"/>
    </row>
    <row r="23746" spans="4:4" ht="15" x14ac:dyDescent="0.2">
      <c r="D23746" s="96"/>
    </row>
    <row r="23747" spans="4:4" ht="15" x14ac:dyDescent="0.2">
      <c r="D23747" s="96"/>
    </row>
    <row r="23748" spans="4:4" ht="15" x14ac:dyDescent="0.2">
      <c r="D23748" s="96"/>
    </row>
    <row r="23749" spans="4:4" ht="15" x14ac:dyDescent="0.2">
      <c r="D23749" s="96"/>
    </row>
    <row r="23750" spans="4:4" ht="15" x14ac:dyDescent="0.2">
      <c r="D23750" s="96"/>
    </row>
    <row r="23751" spans="4:4" ht="15" x14ac:dyDescent="0.2">
      <c r="D23751" s="96"/>
    </row>
    <row r="23752" spans="4:4" ht="15" x14ac:dyDescent="0.2">
      <c r="D23752" s="96"/>
    </row>
    <row r="23753" spans="4:4" ht="15" x14ac:dyDescent="0.2">
      <c r="D23753" s="96"/>
    </row>
    <row r="23754" spans="4:4" ht="15" x14ac:dyDescent="0.2">
      <c r="D23754" s="96"/>
    </row>
    <row r="23755" spans="4:4" ht="15" x14ac:dyDescent="0.2">
      <c r="D23755" s="96"/>
    </row>
    <row r="23756" spans="4:4" ht="15" x14ac:dyDescent="0.2">
      <c r="D23756" s="96"/>
    </row>
    <row r="23757" spans="4:4" ht="15" x14ac:dyDescent="0.2">
      <c r="D23757" s="96"/>
    </row>
    <row r="23758" spans="4:4" ht="15" x14ac:dyDescent="0.2">
      <c r="D23758" s="96"/>
    </row>
    <row r="23759" spans="4:4" ht="15" x14ac:dyDescent="0.2">
      <c r="D23759" s="96"/>
    </row>
    <row r="23760" spans="4:4" ht="15" x14ac:dyDescent="0.2">
      <c r="D23760" s="96"/>
    </row>
    <row r="23761" spans="4:4" ht="15" x14ac:dyDescent="0.2">
      <c r="D23761" s="96"/>
    </row>
    <row r="23762" spans="4:4" ht="15" x14ac:dyDescent="0.2">
      <c r="D23762" s="96"/>
    </row>
    <row r="23763" spans="4:4" x14ac:dyDescent="0.2">
      <c r="D23763" s="66"/>
    </row>
    <row r="23764" spans="4:4" ht="15" x14ac:dyDescent="0.2">
      <c r="D23764" s="96"/>
    </row>
    <row r="23765" spans="4:4" ht="15" x14ac:dyDescent="0.2">
      <c r="D23765" s="96"/>
    </row>
    <row r="23766" spans="4:4" ht="15" x14ac:dyDescent="0.2">
      <c r="D23766" s="96"/>
    </row>
    <row r="23767" spans="4:4" ht="15" x14ac:dyDescent="0.2">
      <c r="D23767" s="96"/>
    </row>
    <row r="23768" spans="4:4" ht="15" x14ac:dyDescent="0.2">
      <c r="D23768" s="96"/>
    </row>
    <row r="23769" spans="4:4" ht="15" x14ac:dyDescent="0.2">
      <c r="D23769" s="96"/>
    </row>
    <row r="23770" spans="4:4" ht="15" x14ac:dyDescent="0.2">
      <c r="D23770" s="96"/>
    </row>
    <row r="23771" spans="4:4" ht="15" x14ac:dyDescent="0.2">
      <c r="D23771" s="96"/>
    </row>
    <row r="23772" spans="4:4" ht="15" x14ac:dyDescent="0.2">
      <c r="D23772" s="96"/>
    </row>
    <row r="23773" spans="4:4" ht="15" x14ac:dyDescent="0.2">
      <c r="D23773" s="96"/>
    </row>
    <row r="23774" spans="4:4" ht="15" x14ac:dyDescent="0.2">
      <c r="D23774" s="96"/>
    </row>
    <row r="23775" spans="4:4" ht="15" x14ac:dyDescent="0.2">
      <c r="D23775" s="96"/>
    </row>
    <row r="23776" spans="4:4" ht="15" x14ac:dyDescent="0.2">
      <c r="D23776" s="96"/>
    </row>
    <row r="23777" spans="4:4" ht="15" x14ac:dyDescent="0.2">
      <c r="D23777" s="96"/>
    </row>
    <row r="23778" spans="4:4" ht="15" x14ac:dyDescent="0.2">
      <c r="D23778" s="96"/>
    </row>
    <row r="23779" spans="4:4" ht="15" x14ac:dyDescent="0.2">
      <c r="D23779" s="96"/>
    </row>
    <row r="23780" spans="4:4" ht="15" x14ac:dyDescent="0.2">
      <c r="D23780" s="96"/>
    </row>
    <row r="23781" spans="4:4" ht="15" x14ac:dyDescent="0.2">
      <c r="D23781" s="96"/>
    </row>
    <row r="23782" spans="4:4" x14ac:dyDescent="0.2">
      <c r="D23782" s="66"/>
    </row>
    <row r="23783" spans="4:4" ht="15" x14ac:dyDescent="0.2">
      <c r="D23783" s="96"/>
    </row>
    <row r="23784" spans="4:4" ht="15" x14ac:dyDescent="0.2">
      <c r="D23784" s="96"/>
    </row>
    <row r="23785" spans="4:4" ht="15" x14ac:dyDescent="0.2">
      <c r="D23785" s="96"/>
    </row>
    <row r="23786" spans="4:4" ht="15" x14ac:dyDescent="0.2">
      <c r="D23786" s="96"/>
    </row>
    <row r="23787" spans="4:4" ht="15" x14ac:dyDescent="0.2">
      <c r="D23787" s="96"/>
    </row>
    <row r="23788" spans="4:4" ht="15" x14ac:dyDescent="0.2">
      <c r="D23788" s="96"/>
    </row>
    <row r="23789" spans="4:4" ht="15" x14ac:dyDescent="0.2">
      <c r="D23789" s="96"/>
    </row>
    <row r="23790" spans="4:4" ht="15" x14ac:dyDescent="0.2">
      <c r="D23790" s="96"/>
    </row>
    <row r="23791" spans="4:4" ht="15" x14ac:dyDescent="0.2">
      <c r="D23791" s="96"/>
    </row>
    <row r="23792" spans="4:4" ht="15" x14ac:dyDescent="0.2">
      <c r="D23792" s="96"/>
    </row>
    <row r="23793" spans="4:4" ht="15" x14ac:dyDescent="0.2">
      <c r="D23793" s="96"/>
    </row>
    <row r="23794" spans="4:4" ht="15" x14ac:dyDescent="0.2">
      <c r="D23794" s="96"/>
    </row>
    <row r="23795" spans="4:4" ht="15" x14ac:dyDescent="0.2">
      <c r="D23795" s="96"/>
    </row>
    <row r="23796" spans="4:4" ht="15" x14ac:dyDescent="0.2">
      <c r="D23796" s="96"/>
    </row>
    <row r="23797" spans="4:4" ht="15" x14ac:dyDescent="0.2">
      <c r="D23797" s="96"/>
    </row>
    <row r="23798" spans="4:4" ht="15" x14ac:dyDescent="0.2">
      <c r="D23798" s="96"/>
    </row>
    <row r="23799" spans="4:4" ht="15" x14ac:dyDescent="0.2">
      <c r="D23799" s="96"/>
    </row>
    <row r="23800" spans="4:4" ht="15" x14ac:dyDescent="0.2">
      <c r="D23800" s="96"/>
    </row>
    <row r="23801" spans="4:4" ht="15" x14ac:dyDescent="0.2">
      <c r="D23801" s="96"/>
    </row>
    <row r="23802" spans="4:4" ht="15" x14ac:dyDescent="0.2">
      <c r="D23802" s="96"/>
    </row>
    <row r="23803" spans="4:4" ht="15" x14ac:dyDescent="0.2">
      <c r="D23803" s="96"/>
    </row>
    <row r="23804" spans="4:4" x14ac:dyDescent="0.2">
      <c r="D23804" s="66"/>
    </row>
    <row r="23805" spans="4:4" ht="15" x14ac:dyDescent="0.2">
      <c r="D23805" s="96"/>
    </row>
    <row r="23806" spans="4:4" ht="15" x14ac:dyDescent="0.2">
      <c r="D23806" s="96"/>
    </row>
    <row r="23807" spans="4:4" ht="15" x14ac:dyDescent="0.2">
      <c r="D23807" s="96"/>
    </row>
    <row r="23808" spans="4:4" ht="15" x14ac:dyDescent="0.2">
      <c r="D23808" s="96"/>
    </row>
    <row r="23809" spans="4:4" x14ac:dyDescent="0.2">
      <c r="D23809" s="66"/>
    </row>
    <row r="23810" spans="4:4" x14ac:dyDescent="0.2">
      <c r="D23810" s="66"/>
    </row>
    <row r="23811" spans="4:4" ht="15" x14ac:dyDescent="0.2">
      <c r="D23811" s="96"/>
    </row>
    <row r="23812" spans="4:4" ht="15" x14ac:dyDescent="0.2">
      <c r="D23812" s="96"/>
    </row>
    <row r="23813" spans="4:4" ht="15" x14ac:dyDescent="0.2">
      <c r="D23813" s="96"/>
    </row>
    <row r="23814" spans="4:4" ht="15" x14ac:dyDescent="0.2">
      <c r="D23814" s="96"/>
    </row>
    <row r="23815" spans="4:4" ht="15" x14ac:dyDescent="0.2">
      <c r="D23815" s="96"/>
    </row>
    <row r="23816" spans="4:4" ht="15" x14ac:dyDescent="0.2">
      <c r="D23816" s="96"/>
    </row>
    <row r="23817" spans="4:4" ht="15" x14ac:dyDescent="0.2">
      <c r="D23817" s="96"/>
    </row>
    <row r="23818" spans="4:4" ht="15" x14ac:dyDescent="0.2">
      <c r="D23818" s="96"/>
    </row>
    <row r="23819" spans="4:4" ht="15" x14ac:dyDescent="0.2">
      <c r="D23819" s="96"/>
    </row>
    <row r="23820" spans="4:4" ht="15" x14ac:dyDescent="0.2">
      <c r="D23820" s="96"/>
    </row>
    <row r="23821" spans="4:4" ht="15" x14ac:dyDescent="0.2">
      <c r="D23821" s="96"/>
    </row>
    <row r="23822" spans="4:4" ht="15" x14ac:dyDescent="0.2">
      <c r="D23822" s="96"/>
    </row>
    <row r="23823" spans="4:4" ht="15" x14ac:dyDescent="0.2">
      <c r="D23823" s="96"/>
    </row>
    <row r="23824" spans="4:4" ht="15" x14ac:dyDescent="0.2">
      <c r="D23824" s="96"/>
    </row>
    <row r="23825" spans="4:4" ht="15" x14ac:dyDescent="0.2">
      <c r="D23825" s="96"/>
    </row>
    <row r="23826" spans="4:4" ht="15" x14ac:dyDescent="0.2">
      <c r="D23826" s="96"/>
    </row>
    <row r="23827" spans="4:4" ht="15" x14ac:dyDescent="0.2">
      <c r="D23827" s="96"/>
    </row>
    <row r="23828" spans="4:4" ht="15" x14ac:dyDescent="0.2">
      <c r="D23828" s="96"/>
    </row>
    <row r="23829" spans="4:4" ht="15" x14ac:dyDescent="0.2">
      <c r="D23829" s="96"/>
    </row>
    <row r="23830" spans="4:4" ht="15" x14ac:dyDescent="0.2">
      <c r="D23830" s="96"/>
    </row>
    <row r="23831" spans="4:4" ht="15" x14ac:dyDescent="0.2">
      <c r="D23831" s="96"/>
    </row>
    <row r="23832" spans="4:4" ht="15" x14ac:dyDescent="0.2">
      <c r="D23832" s="96"/>
    </row>
    <row r="23833" spans="4:4" ht="15" x14ac:dyDescent="0.2">
      <c r="D23833" s="96"/>
    </row>
    <row r="23834" spans="4:4" ht="15" x14ac:dyDescent="0.2">
      <c r="D23834" s="96"/>
    </row>
    <row r="23835" spans="4:4" ht="15" x14ac:dyDescent="0.2">
      <c r="D23835" s="96"/>
    </row>
    <row r="23836" spans="4:4" ht="15" x14ac:dyDescent="0.2">
      <c r="D23836" s="96"/>
    </row>
    <row r="23837" spans="4:4" ht="15" x14ac:dyDescent="0.2">
      <c r="D23837" s="96"/>
    </row>
    <row r="23838" spans="4:4" ht="15" x14ac:dyDescent="0.2">
      <c r="D23838" s="96"/>
    </row>
    <row r="23839" spans="4:4" ht="15" x14ac:dyDescent="0.2">
      <c r="D23839" s="96"/>
    </row>
    <row r="23840" spans="4:4" ht="15" x14ac:dyDescent="0.2">
      <c r="D23840" s="96"/>
    </row>
    <row r="23841" spans="4:4" ht="15" x14ac:dyDescent="0.2">
      <c r="D23841" s="96"/>
    </row>
    <row r="23842" spans="4:4" ht="15" x14ac:dyDescent="0.2">
      <c r="D23842" s="96"/>
    </row>
    <row r="23843" spans="4:4" ht="15" x14ac:dyDescent="0.2">
      <c r="D23843" s="96"/>
    </row>
    <row r="23844" spans="4:4" ht="15" x14ac:dyDescent="0.2">
      <c r="D23844" s="96"/>
    </row>
    <row r="23845" spans="4:4" ht="15" x14ac:dyDescent="0.2">
      <c r="D23845" s="96"/>
    </row>
    <row r="23846" spans="4:4" ht="15" x14ac:dyDescent="0.2">
      <c r="D23846" s="96"/>
    </row>
    <row r="23847" spans="4:4" ht="15" x14ac:dyDescent="0.2">
      <c r="D23847" s="96"/>
    </row>
    <row r="23848" spans="4:4" ht="15" x14ac:dyDescent="0.2">
      <c r="D23848" s="96"/>
    </row>
    <row r="23849" spans="4:4" ht="15" x14ac:dyDescent="0.2">
      <c r="D23849" s="96"/>
    </row>
    <row r="23850" spans="4:4" ht="15" x14ac:dyDescent="0.2">
      <c r="D23850" s="96"/>
    </row>
    <row r="23851" spans="4:4" ht="15" x14ac:dyDescent="0.2">
      <c r="D23851" s="96"/>
    </row>
    <row r="23852" spans="4:4" ht="15" x14ac:dyDescent="0.2">
      <c r="D23852" s="96"/>
    </row>
    <row r="23853" spans="4:4" ht="15" x14ac:dyDescent="0.2">
      <c r="D23853" s="96"/>
    </row>
    <row r="23854" spans="4:4" ht="15" x14ac:dyDescent="0.2">
      <c r="D23854" s="96"/>
    </row>
    <row r="23855" spans="4:4" ht="15" x14ac:dyDescent="0.2">
      <c r="D23855" s="96"/>
    </row>
    <row r="23856" spans="4:4" ht="15" x14ac:dyDescent="0.2">
      <c r="D23856" s="96"/>
    </row>
    <row r="23857" spans="4:4" ht="15" x14ac:dyDescent="0.2">
      <c r="D23857" s="96"/>
    </row>
    <row r="23858" spans="4:4" ht="15" x14ac:dyDescent="0.2">
      <c r="D23858" s="96"/>
    </row>
    <row r="23859" spans="4:4" ht="15" x14ac:dyDescent="0.2">
      <c r="D23859" s="96"/>
    </row>
    <row r="23860" spans="4:4" ht="15" x14ac:dyDescent="0.2">
      <c r="D23860" s="96"/>
    </row>
    <row r="23861" spans="4:4" ht="15" x14ac:dyDescent="0.2">
      <c r="D23861" s="96"/>
    </row>
    <row r="23862" spans="4:4" ht="15" x14ac:dyDescent="0.2">
      <c r="D23862" s="96"/>
    </row>
    <row r="23863" spans="4:4" ht="15" x14ac:dyDescent="0.2">
      <c r="D23863" s="96"/>
    </row>
    <row r="23864" spans="4:4" ht="15" x14ac:dyDescent="0.2">
      <c r="D23864" s="96"/>
    </row>
    <row r="23865" spans="4:4" ht="15" x14ac:dyDescent="0.2">
      <c r="D23865" s="96"/>
    </row>
    <row r="23866" spans="4:4" ht="15" x14ac:dyDescent="0.2">
      <c r="D23866" s="96"/>
    </row>
    <row r="23867" spans="4:4" ht="15" x14ac:dyDescent="0.2">
      <c r="D23867" s="96"/>
    </row>
    <row r="23868" spans="4:4" ht="15" x14ac:dyDescent="0.2">
      <c r="D23868" s="96"/>
    </row>
    <row r="23869" spans="4:4" ht="15" x14ac:dyDescent="0.2">
      <c r="D23869" s="96"/>
    </row>
    <row r="23870" spans="4:4" ht="15" x14ac:dyDescent="0.2">
      <c r="D23870" s="96"/>
    </row>
    <row r="23871" spans="4:4" ht="15" x14ac:dyDescent="0.2">
      <c r="D23871" s="96"/>
    </row>
    <row r="23872" spans="4:4" ht="15" x14ac:dyDescent="0.2">
      <c r="D23872" s="96"/>
    </row>
    <row r="23873" spans="4:4" ht="15" x14ac:dyDescent="0.2">
      <c r="D23873" s="96"/>
    </row>
    <row r="23874" spans="4:4" ht="15" x14ac:dyDescent="0.2">
      <c r="D23874" s="96"/>
    </row>
    <row r="23875" spans="4:4" ht="15" x14ac:dyDescent="0.2">
      <c r="D23875" s="96"/>
    </row>
    <row r="23876" spans="4:4" ht="15" x14ac:dyDescent="0.2">
      <c r="D23876" s="96"/>
    </row>
    <row r="23877" spans="4:4" ht="15" x14ac:dyDescent="0.2">
      <c r="D23877" s="96"/>
    </row>
    <row r="23878" spans="4:4" ht="15" x14ac:dyDescent="0.2">
      <c r="D23878" s="96"/>
    </row>
    <row r="23879" spans="4:4" ht="15" x14ac:dyDescent="0.2">
      <c r="D23879" s="96"/>
    </row>
    <row r="23880" spans="4:4" ht="15" x14ac:dyDescent="0.2">
      <c r="D23880" s="96"/>
    </row>
    <row r="23881" spans="4:4" ht="15" x14ac:dyDescent="0.2">
      <c r="D23881" s="96"/>
    </row>
    <row r="23882" spans="4:4" ht="15" x14ac:dyDescent="0.2">
      <c r="D23882" s="96"/>
    </row>
    <row r="23883" spans="4:4" ht="15" x14ac:dyDescent="0.2">
      <c r="D23883" s="96"/>
    </row>
    <row r="23884" spans="4:4" ht="15" x14ac:dyDescent="0.2">
      <c r="D23884" s="96"/>
    </row>
    <row r="23885" spans="4:4" ht="15" x14ac:dyDescent="0.2">
      <c r="D23885" s="96"/>
    </row>
    <row r="23886" spans="4:4" ht="15" x14ac:dyDescent="0.2">
      <c r="D23886" s="96"/>
    </row>
    <row r="23887" spans="4:4" ht="15" x14ac:dyDescent="0.2">
      <c r="D23887" s="96"/>
    </row>
    <row r="23888" spans="4:4" ht="15" x14ac:dyDescent="0.2">
      <c r="D23888" s="96"/>
    </row>
    <row r="23889" spans="4:4" ht="15" x14ac:dyDescent="0.2">
      <c r="D23889" s="96"/>
    </row>
    <row r="23890" spans="4:4" ht="15" x14ac:dyDescent="0.2">
      <c r="D23890" s="96"/>
    </row>
    <row r="23891" spans="4:4" ht="15" x14ac:dyDescent="0.2">
      <c r="D23891" s="96"/>
    </row>
    <row r="23892" spans="4:4" ht="15" x14ac:dyDescent="0.2">
      <c r="D23892" s="96"/>
    </row>
    <row r="23893" spans="4:4" ht="15" x14ac:dyDescent="0.2">
      <c r="D23893" s="96"/>
    </row>
    <row r="23894" spans="4:4" ht="15" x14ac:dyDescent="0.2">
      <c r="D23894" s="96"/>
    </row>
    <row r="23895" spans="4:4" ht="15" x14ac:dyDescent="0.2">
      <c r="D23895" s="96"/>
    </row>
    <row r="23896" spans="4:4" ht="15" x14ac:dyDescent="0.2">
      <c r="D23896" s="96"/>
    </row>
    <row r="23897" spans="4:4" ht="15" x14ac:dyDescent="0.2">
      <c r="D23897" s="96"/>
    </row>
    <row r="23898" spans="4:4" ht="15" x14ac:dyDescent="0.2">
      <c r="D23898" s="96"/>
    </row>
    <row r="23899" spans="4:4" ht="15" x14ac:dyDescent="0.2">
      <c r="D23899" s="96"/>
    </row>
    <row r="23900" spans="4:4" ht="15" x14ac:dyDescent="0.2">
      <c r="D23900" s="96"/>
    </row>
    <row r="23901" spans="4:4" ht="15" x14ac:dyDescent="0.2">
      <c r="D23901" s="96"/>
    </row>
    <row r="23902" spans="4:4" ht="15" x14ac:dyDescent="0.2">
      <c r="D23902" s="96"/>
    </row>
    <row r="23903" spans="4:4" ht="15" x14ac:dyDescent="0.2">
      <c r="D23903" s="96"/>
    </row>
    <row r="23904" spans="4:4" ht="15" x14ac:dyDescent="0.2">
      <c r="D23904" s="96"/>
    </row>
    <row r="23905" spans="4:4" ht="15" x14ac:dyDescent="0.2">
      <c r="D23905" s="96"/>
    </row>
    <row r="23906" spans="4:4" ht="15" x14ac:dyDescent="0.2">
      <c r="D23906" s="96"/>
    </row>
    <row r="23907" spans="4:4" ht="15" x14ac:dyDescent="0.2">
      <c r="D23907" s="96"/>
    </row>
    <row r="23908" spans="4:4" x14ac:dyDescent="0.2">
      <c r="D23908" s="66"/>
    </row>
    <row r="23909" spans="4:4" ht="15" x14ac:dyDescent="0.2">
      <c r="D23909" s="96"/>
    </row>
    <row r="23910" spans="4:4" ht="15" x14ac:dyDescent="0.2">
      <c r="D23910" s="96"/>
    </row>
    <row r="23911" spans="4:4" ht="15" x14ac:dyDescent="0.2">
      <c r="D23911" s="96"/>
    </row>
    <row r="23912" spans="4:4" ht="15" x14ac:dyDescent="0.2">
      <c r="D23912" s="96"/>
    </row>
    <row r="23913" spans="4:4" ht="15" x14ac:dyDescent="0.2">
      <c r="D23913" s="96"/>
    </row>
    <row r="23914" spans="4:4" ht="15" x14ac:dyDescent="0.2">
      <c r="D23914" s="96"/>
    </row>
    <row r="23915" spans="4:4" ht="15" x14ac:dyDescent="0.2">
      <c r="D23915" s="96"/>
    </row>
    <row r="23916" spans="4:4" ht="15" x14ac:dyDescent="0.2">
      <c r="D23916" s="96"/>
    </row>
    <row r="23917" spans="4:4" ht="15" x14ac:dyDescent="0.2">
      <c r="D23917" s="96"/>
    </row>
    <row r="23918" spans="4:4" ht="15" x14ac:dyDescent="0.2">
      <c r="D23918" s="96"/>
    </row>
    <row r="23919" spans="4:4" ht="15" x14ac:dyDescent="0.2">
      <c r="D23919" s="96"/>
    </row>
    <row r="23920" spans="4:4" ht="15" x14ac:dyDescent="0.2">
      <c r="D23920" s="96"/>
    </row>
    <row r="23921" spans="4:4" ht="15" x14ac:dyDescent="0.2">
      <c r="D23921" s="96"/>
    </row>
    <row r="23922" spans="4:4" ht="15" x14ac:dyDescent="0.2">
      <c r="D23922" s="96"/>
    </row>
    <row r="23923" spans="4:4" ht="15" x14ac:dyDescent="0.2">
      <c r="D23923" s="96"/>
    </row>
    <row r="23924" spans="4:4" ht="15" x14ac:dyDescent="0.2">
      <c r="D23924" s="96"/>
    </row>
    <row r="23925" spans="4:4" ht="15" x14ac:dyDescent="0.2">
      <c r="D23925" s="96"/>
    </row>
    <row r="23926" spans="4:4" ht="15" x14ac:dyDescent="0.2">
      <c r="D23926" s="96"/>
    </row>
    <row r="23927" spans="4:4" ht="15" x14ac:dyDescent="0.2">
      <c r="D23927" s="96"/>
    </row>
    <row r="23928" spans="4:4" ht="15" x14ac:dyDescent="0.2">
      <c r="D23928" s="96"/>
    </row>
    <row r="23929" spans="4:4" ht="15" x14ac:dyDescent="0.2">
      <c r="D23929" s="96"/>
    </row>
    <row r="23930" spans="4:4" ht="15" x14ac:dyDescent="0.2">
      <c r="D23930" s="96"/>
    </row>
    <row r="23931" spans="4:4" ht="15" x14ac:dyDescent="0.2">
      <c r="D23931" s="96"/>
    </row>
    <row r="23932" spans="4:4" ht="15" x14ac:dyDescent="0.2">
      <c r="D23932" s="96"/>
    </row>
    <row r="23933" spans="4:4" ht="15" x14ac:dyDescent="0.2">
      <c r="D23933" s="96"/>
    </row>
    <row r="23934" spans="4:4" ht="15" x14ac:dyDescent="0.2">
      <c r="D23934" s="96"/>
    </row>
    <row r="23935" spans="4:4" ht="15" x14ac:dyDescent="0.2">
      <c r="D23935" s="96"/>
    </row>
    <row r="23936" spans="4:4" ht="15" x14ac:dyDescent="0.2">
      <c r="D23936" s="96"/>
    </row>
    <row r="23937" spans="4:4" ht="15" x14ac:dyDescent="0.2">
      <c r="D23937" s="96"/>
    </row>
    <row r="23938" spans="4:4" ht="15" x14ac:dyDescent="0.2">
      <c r="D23938" s="96"/>
    </row>
    <row r="23939" spans="4:4" ht="15" x14ac:dyDescent="0.2">
      <c r="D23939" s="96"/>
    </row>
    <row r="23940" spans="4:4" ht="15" x14ac:dyDescent="0.2">
      <c r="D23940" s="96"/>
    </row>
    <row r="23941" spans="4:4" ht="15" x14ac:dyDescent="0.2">
      <c r="D23941" s="96"/>
    </row>
    <row r="23942" spans="4:4" ht="15" x14ac:dyDescent="0.2">
      <c r="D23942" s="96"/>
    </row>
    <row r="23943" spans="4:4" ht="15" x14ac:dyDescent="0.2">
      <c r="D23943" s="96"/>
    </row>
    <row r="23944" spans="4:4" ht="15" x14ac:dyDescent="0.2">
      <c r="D23944" s="96"/>
    </row>
    <row r="23945" spans="4:4" ht="15" x14ac:dyDescent="0.2">
      <c r="D23945" s="96"/>
    </row>
    <row r="23946" spans="4:4" ht="15" x14ac:dyDescent="0.2">
      <c r="D23946" s="96"/>
    </row>
    <row r="23947" spans="4:4" ht="15" x14ac:dyDescent="0.2">
      <c r="D23947" s="96"/>
    </row>
    <row r="23948" spans="4:4" ht="15" x14ac:dyDescent="0.2">
      <c r="D23948" s="96"/>
    </row>
    <row r="23949" spans="4:4" ht="15" x14ac:dyDescent="0.2">
      <c r="D23949" s="96"/>
    </row>
    <row r="23950" spans="4:4" ht="15" x14ac:dyDescent="0.2">
      <c r="D23950" s="96"/>
    </row>
    <row r="23951" spans="4:4" ht="15" x14ac:dyDescent="0.2">
      <c r="D23951" s="96"/>
    </row>
    <row r="23952" spans="4:4" ht="15" x14ac:dyDescent="0.2">
      <c r="D23952" s="96"/>
    </row>
    <row r="23953" spans="4:4" ht="15" x14ac:dyDescent="0.2">
      <c r="D23953" s="96"/>
    </row>
    <row r="23954" spans="4:4" ht="15" x14ac:dyDescent="0.2">
      <c r="D23954" s="96"/>
    </row>
    <row r="23955" spans="4:4" ht="15" x14ac:dyDescent="0.2">
      <c r="D23955" s="96"/>
    </row>
    <row r="23956" spans="4:4" ht="15" x14ac:dyDescent="0.2">
      <c r="D23956" s="96"/>
    </row>
    <row r="23957" spans="4:4" ht="15" x14ac:dyDescent="0.2">
      <c r="D23957" s="96"/>
    </row>
    <row r="23958" spans="4:4" ht="15" x14ac:dyDescent="0.2">
      <c r="D23958" s="96"/>
    </row>
    <row r="23959" spans="4:4" ht="15" x14ac:dyDescent="0.2">
      <c r="D23959" s="96"/>
    </row>
    <row r="23960" spans="4:4" ht="15" x14ac:dyDescent="0.2">
      <c r="D23960" s="96"/>
    </row>
    <row r="23961" spans="4:4" ht="15" x14ac:dyDescent="0.2">
      <c r="D23961" s="96"/>
    </row>
    <row r="23962" spans="4:4" ht="15" x14ac:dyDescent="0.2">
      <c r="D23962" s="96"/>
    </row>
    <row r="23963" spans="4:4" ht="15" x14ac:dyDescent="0.2">
      <c r="D23963" s="96"/>
    </row>
    <row r="23964" spans="4:4" ht="15" x14ac:dyDescent="0.2">
      <c r="D23964" s="96"/>
    </row>
    <row r="23965" spans="4:4" ht="15" x14ac:dyDescent="0.2">
      <c r="D23965" s="96"/>
    </row>
    <row r="23966" spans="4:4" ht="15" x14ac:dyDescent="0.2">
      <c r="D23966" s="96"/>
    </row>
    <row r="23967" spans="4:4" ht="15" x14ac:dyDescent="0.2">
      <c r="D23967" s="96"/>
    </row>
    <row r="23968" spans="4:4" ht="15" x14ac:dyDescent="0.2">
      <c r="D23968" s="96"/>
    </row>
    <row r="23969" spans="4:4" ht="15" x14ac:dyDescent="0.2">
      <c r="D23969" s="96"/>
    </row>
    <row r="23970" spans="4:4" x14ac:dyDescent="0.2">
      <c r="D23970" s="66"/>
    </row>
    <row r="23971" spans="4:4" ht="15" x14ac:dyDescent="0.2">
      <c r="D23971" s="96"/>
    </row>
    <row r="23972" spans="4:4" ht="15" x14ac:dyDescent="0.2">
      <c r="D23972" s="96"/>
    </row>
    <row r="23973" spans="4:4" ht="15" x14ac:dyDescent="0.2">
      <c r="D23973" s="96"/>
    </row>
    <row r="23974" spans="4:4" ht="15" x14ac:dyDescent="0.2">
      <c r="D23974" s="96"/>
    </row>
    <row r="23975" spans="4:4" ht="15" x14ac:dyDescent="0.2">
      <c r="D23975" s="96"/>
    </row>
    <row r="23976" spans="4:4" ht="15" x14ac:dyDescent="0.2">
      <c r="D23976" s="96"/>
    </row>
    <row r="23977" spans="4:4" ht="15" x14ac:dyDescent="0.2">
      <c r="D23977" s="96"/>
    </row>
    <row r="23978" spans="4:4" ht="15" x14ac:dyDescent="0.2">
      <c r="D23978" s="96"/>
    </row>
    <row r="23979" spans="4:4" ht="15" x14ac:dyDescent="0.2">
      <c r="D23979" s="96"/>
    </row>
    <row r="23980" spans="4:4" ht="15" x14ac:dyDescent="0.2">
      <c r="D23980" s="96"/>
    </row>
    <row r="23981" spans="4:4" ht="15" x14ac:dyDescent="0.2">
      <c r="D23981" s="96"/>
    </row>
    <row r="23982" spans="4:4" ht="15" x14ac:dyDescent="0.2">
      <c r="D23982" s="96"/>
    </row>
    <row r="23983" spans="4:4" ht="15" x14ac:dyDescent="0.2">
      <c r="D23983" s="96"/>
    </row>
    <row r="23984" spans="4:4" ht="15" x14ac:dyDescent="0.2">
      <c r="D23984" s="96"/>
    </row>
    <row r="23985" spans="4:4" ht="15" x14ac:dyDescent="0.2">
      <c r="D23985" s="96"/>
    </row>
    <row r="23986" spans="4:4" ht="15" x14ac:dyDescent="0.2">
      <c r="D23986" s="96"/>
    </row>
    <row r="23987" spans="4:4" ht="15" x14ac:dyDescent="0.2">
      <c r="D23987" s="96"/>
    </row>
    <row r="23988" spans="4:4" ht="15" x14ac:dyDescent="0.2">
      <c r="D23988" s="96"/>
    </row>
    <row r="23989" spans="4:4" ht="15" x14ac:dyDescent="0.2">
      <c r="D23989" s="96"/>
    </row>
    <row r="23990" spans="4:4" ht="15" x14ac:dyDescent="0.2">
      <c r="D23990" s="96"/>
    </row>
    <row r="23991" spans="4:4" ht="15" x14ac:dyDescent="0.2">
      <c r="D23991" s="96"/>
    </row>
    <row r="23992" spans="4:4" ht="15" x14ac:dyDescent="0.2">
      <c r="D23992" s="96"/>
    </row>
    <row r="23993" spans="4:4" ht="15" x14ac:dyDescent="0.2">
      <c r="D23993" s="96"/>
    </row>
    <row r="23994" spans="4:4" ht="15" x14ac:dyDescent="0.2">
      <c r="D23994" s="96"/>
    </row>
    <row r="23995" spans="4:4" ht="15" x14ac:dyDescent="0.2">
      <c r="D23995" s="96"/>
    </row>
    <row r="23996" spans="4:4" ht="15" x14ac:dyDescent="0.2">
      <c r="D23996" s="96"/>
    </row>
    <row r="23997" spans="4:4" ht="15" x14ac:dyDescent="0.2">
      <c r="D23997" s="96"/>
    </row>
    <row r="23998" spans="4:4" ht="15" x14ac:dyDescent="0.2">
      <c r="D23998" s="96"/>
    </row>
    <row r="23999" spans="4:4" ht="15" x14ac:dyDescent="0.2">
      <c r="D23999" s="96"/>
    </row>
    <row r="24000" spans="4:4" ht="15" x14ac:dyDescent="0.2">
      <c r="D24000" s="96"/>
    </row>
    <row r="24001" spans="4:4" ht="15" x14ac:dyDescent="0.2">
      <c r="D24001" s="96"/>
    </row>
    <row r="24002" spans="4:4" ht="15" x14ac:dyDescent="0.2">
      <c r="D24002" s="96"/>
    </row>
    <row r="24003" spans="4:4" ht="15" x14ac:dyDescent="0.2">
      <c r="D24003" s="96"/>
    </row>
    <row r="24004" spans="4:4" ht="15" x14ac:dyDescent="0.2">
      <c r="D24004" s="96"/>
    </row>
    <row r="24005" spans="4:4" ht="15" x14ac:dyDescent="0.2">
      <c r="D24005" s="96"/>
    </row>
    <row r="24006" spans="4:4" ht="15" x14ac:dyDescent="0.2">
      <c r="D24006" s="96"/>
    </row>
    <row r="24007" spans="4:4" ht="15" x14ac:dyDescent="0.2">
      <c r="D24007" s="96"/>
    </row>
    <row r="24008" spans="4:4" ht="15" x14ac:dyDescent="0.2">
      <c r="D24008" s="96"/>
    </row>
    <row r="24009" spans="4:4" ht="15" x14ac:dyDescent="0.2">
      <c r="D24009" s="96"/>
    </row>
    <row r="24010" spans="4:4" ht="15" x14ac:dyDescent="0.2">
      <c r="D24010" s="96"/>
    </row>
    <row r="24011" spans="4:4" ht="15" x14ac:dyDescent="0.2">
      <c r="D24011" s="96"/>
    </row>
    <row r="24012" spans="4:4" ht="15" x14ac:dyDescent="0.2">
      <c r="D24012" s="96"/>
    </row>
    <row r="24013" spans="4:4" ht="15" x14ac:dyDescent="0.2">
      <c r="D24013" s="96"/>
    </row>
    <row r="24014" spans="4:4" ht="15" x14ac:dyDescent="0.2">
      <c r="D24014" s="96"/>
    </row>
    <row r="24015" spans="4:4" ht="15" x14ac:dyDescent="0.2">
      <c r="D24015" s="96"/>
    </row>
    <row r="24016" spans="4:4" ht="15" x14ac:dyDescent="0.2">
      <c r="D24016" s="96"/>
    </row>
    <row r="24017" spans="4:4" ht="15" x14ac:dyDescent="0.2">
      <c r="D24017" s="96"/>
    </row>
    <row r="24018" spans="4:4" ht="15" x14ac:dyDescent="0.2">
      <c r="D24018" s="96"/>
    </row>
    <row r="24019" spans="4:4" ht="15" x14ac:dyDescent="0.2">
      <c r="D24019" s="96"/>
    </row>
    <row r="24020" spans="4:4" ht="15" x14ac:dyDescent="0.2">
      <c r="D24020" s="96"/>
    </row>
    <row r="24021" spans="4:4" ht="15" x14ac:dyDescent="0.2">
      <c r="D24021" s="96"/>
    </row>
    <row r="24022" spans="4:4" ht="15" x14ac:dyDescent="0.2">
      <c r="D24022" s="96"/>
    </row>
    <row r="24023" spans="4:4" ht="15" x14ac:dyDescent="0.2">
      <c r="D24023" s="96"/>
    </row>
    <row r="24024" spans="4:4" ht="15" x14ac:dyDescent="0.2">
      <c r="D24024" s="96"/>
    </row>
    <row r="24025" spans="4:4" ht="15" x14ac:dyDescent="0.2">
      <c r="D24025" s="96"/>
    </row>
    <row r="24026" spans="4:4" ht="15" x14ac:dyDescent="0.2">
      <c r="D24026" s="96"/>
    </row>
    <row r="24027" spans="4:4" ht="15" x14ac:dyDescent="0.2">
      <c r="D24027" s="96"/>
    </row>
    <row r="24028" spans="4:4" ht="15" x14ac:dyDescent="0.2">
      <c r="D24028" s="96"/>
    </row>
    <row r="24029" spans="4:4" ht="15" x14ac:dyDescent="0.2">
      <c r="D24029" s="96"/>
    </row>
    <row r="24030" spans="4:4" ht="15" x14ac:dyDescent="0.2">
      <c r="D24030" s="96"/>
    </row>
    <row r="24031" spans="4:4" ht="15" x14ac:dyDescent="0.2">
      <c r="D24031" s="96"/>
    </row>
    <row r="24032" spans="4:4" ht="15" x14ac:dyDescent="0.2">
      <c r="D24032" s="96"/>
    </row>
    <row r="24033" spans="4:4" ht="15" x14ac:dyDescent="0.2">
      <c r="D24033" s="96"/>
    </row>
    <row r="24034" spans="4:4" ht="15" x14ac:dyDescent="0.2">
      <c r="D24034" s="96"/>
    </row>
    <row r="24035" spans="4:4" ht="15" x14ac:dyDescent="0.2">
      <c r="D24035" s="96"/>
    </row>
    <row r="24036" spans="4:4" ht="15" x14ac:dyDescent="0.2">
      <c r="D24036" s="96"/>
    </row>
    <row r="24037" spans="4:4" ht="15" x14ac:dyDescent="0.2">
      <c r="D24037" s="96"/>
    </row>
    <row r="24038" spans="4:4" ht="15" x14ac:dyDescent="0.2">
      <c r="D24038" s="96"/>
    </row>
    <row r="24039" spans="4:4" ht="15" x14ac:dyDescent="0.2">
      <c r="D24039" s="96"/>
    </row>
    <row r="24040" spans="4:4" ht="15" x14ac:dyDescent="0.2">
      <c r="D24040" s="96"/>
    </row>
    <row r="24041" spans="4:4" ht="15" x14ac:dyDescent="0.2">
      <c r="D24041" s="96"/>
    </row>
    <row r="24042" spans="4:4" ht="15" x14ac:dyDescent="0.2">
      <c r="D24042" s="96"/>
    </row>
    <row r="24043" spans="4:4" ht="15" x14ac:dyDescent="0.2">
      <c r="D24043" s="96"/>
    </row>
    <row r="24044" spans="4:4" ht="15" x14ac:dyDescent="0.2">
      <c r="D24044" s="96"/>
    </row>
    <row r="24045" spans="4:4" ht="15" x14ac:dyDescent="0.2">
      <c r="D24045" s="96"/>
    </row>
    <row r="24046" spans="4:4" ht="15" x14ac:dyDescent="0.2">
      <c r="D24046" s="96"/>
    </row>
    <row r="24047" spans="4:4" ht="15" x14ac:dyDescent="0.2">
      <c r="D24047" s="96"/>
    </row>
    <row r="24048" spans="4:4" ht="15" x14ac:dyDescent="0.2">
      <c r="D24048" s="96"/>
    </row>
    <row r="24049" spans="4:4" ht="15" x14ac:dyDescent="0.2">
      <c r="D24049" s="96"/>
    </row>
    <row r="24050" spans="4:4" ht="15" x14ac:dyDescent="0.2">
      <c r="D24050" s="96"/>
    </row>
    <row r="24051" spans="4:4" ht="15" x14ac:dyDescent="0.2">
      <c r="D24051" s="96"/>
    </row>
    <row r="24052" spans="4:4" ht="15" x14ac:dyDescent="0.2">
      <c r="D24052" s="96"/>
    </row>
    <row r="24053" spans="4:4" ht="15" x14ac:dyDescent="0.2">
      <c r="D24053" s="96"/>
    </row>
    <row r="24054" spans="4:4" ht="15" x14ac:dyDescent="0.2">
      <c r="D24054" s="96"/>
    </row>
    <row r="24055" spans="4:4" ht="15" x14ac:dyDescent="0.2">
      <c r="D24055" s="96"/>
    </row>
    <row r="24056" spans="4:4" ht="15" x14ac:dyDescent="0.2">
      <c r="D24056" s="96"/>
    </row>
    <row r="24057" spans="4:4" ht="15" x14ac:dyDescent="0.2">
      <c r="D24057" s="96"/>
    </row>
    <row r="24058" spans="4:4" ht="15" x14ac:dyDescent="0.2">
      <c r="D24058" s="96"/>
    </row>
    <row r="24059" spans="4:4" ht="15" x14ac:dyDescent="0.2">
      <c r="D24059" s="96"/>
    </row>
    <row r="24060" spans="4:4" ht="15" x14ac:dyDescent="0.2">
      <c r="D24060" s="96"/>
    </row>
    <row r="24061" spans="4:4" ht="15" x14ac:dyDescent="0.2">
      <c r="D24061" s="96"/>
    </row>
    <row r="24062" spans="4:4" ht="15" x14ac:dyDescent="0.2">
      <c r="D24062" s="96"/>
    </row>
    <row r="24063" spans="4:4" ht="15" x14ac:dyDescent="0.2">
      <c r="D24063" s="96"/>
    </row>
    <row r="24064" spans="4:4" ht="15" x14ac:dyDescent="0.2">
      <c r="D24064" s="96"/>
    </row>
    <row r="24065" spans="4:4" ht="15" x14ac:dyDescent="0.2">
      <c r="D24065" s="96"/>
    </row>
    <row r="24066" spans="4:4" ht="15" x14ac:dyDescent="0.2">
      <c r="D24066" s="96"/>
    </row>
    <row r="24067" spans="4:4" ht="15" x14ac:dyDescent="0.2">
      <c r="D24067" s="96"/>
    </row>
    <row r="24068" spans="4:4" ht="15" x14ac:dyDescent="0.2">
      <c r="D24068" s="96"/>
    </row>
    <row r="24069" spans="4:4" ht="15" x14ac:dyDescent="0.2">
      <c r="D24069" s="96"/>
    </row>
    <row r="24070" spans="4:4" ht="15" x14ac:dyDescent="0.2">
      <c r="D24070" s="96"/>
    </row>
    <row r="24071" spans="4:4" ht="15" x14ac:dyDescent="0.2">
      <c r="D24071" s="96"/>
    </row>
    <row r="24072" spans="4:4" ht="15" x14ac:dyDescent="0.2">
      <c r="D24072" s="96"/>
    </row>
    <row r="24073" spans="4:4" ht="15" x14ac:dyDescent="0.2">
      <c r="D24073" s="96"/>
    </row>
    <row r="24074" spans="4:4" x14ac:dyDescent="0.2">
      <c r="D24074" s="66"/>
    </row>
    <row r="24075" spans="4:4" ht="15" x14ac:dyDescent="0.2">
      <c r="D24075" s="96"/>
    </row>
    <row r="24076" spans="4:4" ht="15" x14ac:dyDescent="0.2">
      <c r="D24076" s="96"/>
    </row>
    <row r="24077" spans="4:4" ht="15" x14ac:dyDescent="0.2">
      <c r="D24077" s="96"/>
    </row>
    <row r="24078" spans="4:4" ht="15" x14ac:dyDescent="0.2">
      <c r="D24078" s="96"/>
    </row>
    <row r="24079" spans="4:4" ht="15" x14ac:dyDescent="0.2">
      <c r="D24079" s="96"/>
    </row>
    <row r="24080" spans="4:4" x14ac:dyDescent="0.2">
      <c r="D24080" s="66"/>
    </row>
    <row r="24081" spans="4:4" ht="15" x14ac:dyDescent="0.2">
      <c r="D24081" s="96"/>
    </row>
    <row r="24082" spans="4:4" ht="15" x14ac:dyDescent="0.2">
      <c r="D24082" s="96"/>
    </row>
    <row r="24083" spans="4:4" ht="15" x14ac:dyDescent="0.2">
      <c r="D24083" s="96"/>
    </row>
    <row r="24084" spans="4:4" ht="15" x14ac:dyDescent="0.2">
      <c r="D24084" s="96"/>
    </row>
    <row r="24085" spans="4:4" ht="15" x14ac:dyDescent="0.2">
      <c r="D24085" s="96"/>
    </row>
    <row r="24086" spans="4:4" ht="15" x14ac:dyDescent="0.2">
      <c r="D24086" s="96"/>
    </row>
    <row r="24087" spans="4:4" ht="15" x14ac:dyDescent="0.2">
      <c r="D24087" s="96"/>
    </row>
    <row r="24088" spans="4:4" ht="15" x14ac:dyDescent="0.2">
      <c r="D24088" s="96"/>
    </row>
    <row r="24089" spans="4:4" ht="15" x14ac:dyDescent="0.2">
      <c r="D24089" s="96"/>
    </row>
    <row r="24090" spans="4:4" ht="15" x14ac:dyDescent="0.2">
      <c r="D24090" s="96"/>
    </row>
    <row r="24091" spans="4:4" ht="15" x14ac:dyDescent="0.2">
      <c r="D24091" s="96"/>
    </row>
    <row r="24092" spans="4:4" ht="15" x14ac:dyDescent="0.2">
      <c r="D24092" s="96"/>
    </row>
    <row r="24093" spans="4:4" ht="15" x14ac:dyDescent="0.2">
      <c r="D24093" s="96"/>
    </row>
    <row r="24094" spans="4:4" ht="15" x14ac:dyDescent="0.2">
      <c r="D24094" s="96"/>
    </row>
    <row r="24095" spans="4:4" x14ac:dyDescent="0.2">
      <c r="D24095" s="66"/>
    </row>
    <row r="24096" spans="4:4" ht="15" x14ac:dyDescent="0.2">
      <c r="D24096" s="96"/>
    </row>
    <row r="24097" spans="4:4" ht="15" x14ac:dyDescent="0.2">
      <c r="D24097" s="96"/>
    </row>
    <row r="24098" spans="4:4" ht="15" x14ac:dyDescent="0.2">
      <c r="D24098" s="96"/>
    </row>
    <row r="24099" spans="4:4" ht="15" x14ac:dyDescent="0.2">
      <c r="D24099" s="96"/>
    </row>
    <row r="24100" spans="4:4" ht="15" x14ac:dyDescent="0.2">
      <c r="D24100" s="96"/>
    </row>
    <row r="24101" spans="4:4" ht="15" x14ac:dyDescent="0.2">
      <c r="D24101" s="96"/>
    </row>
    <row r="24102" spans="4:4" ht="15" x14ac:dyDescent="0.2">
      <c r="D24102" s="96"/>
    </row>
    <row r="24103" spans="4:4" ht="15" x14ac:dyDescent="0.2">
      <c r="D24103" s="96"/>
    </row>
    <row r="24104" spans="4:4" ht="15" x14ac:dyDescent="0.2">
      <c r="D24104" s="96"/>
    </row>
    <row r="24105" spans="4:4" ht="15" x14ac:dyDescent="0.2">
      <c r="D24105" s="96"/>
    </row>
    <row r="24106" spans="4:4" ht="15" x14ac:dyDescent="0.2">
      <c r="D24106" s="96"/>
    </row>
    <row r="24107" spans="4:4" ht="15" x14ac:dyDescent="0.2">
      <c r="D24107" s="96"/>
    </row>
    <row r="24108" spans="4:4" ht="15" x14ac:dyDescent="0.2">
      <c r="D24108" s="96"/>
    </row>
    <row r="24109" spans="4:4" ht="15" x14ac:dyDescent="0.2">
      <c r="D24109" s="96"/>
    </row>
    <row r="24110" spans="4:4" ht="15" x14ac:dyDescent="0.2">
      <c r="D24110" s="96"/>
    </row>
    <row r="24111" spans="4:4" ht="15" x14ac:dyDescent="0.2">
      <c r="D24111" s="96"/>
    </row>
    <row r="24112" spans="4:4" ht="15" x14ac:dyDescent="0.2">
      <c r="D24112" s="96"/>
    </row>
    <row r="24113" spans="4:4" ht="15" x14ac:dyDescent="0.2">
      <c r="D24113" s="96"/>
    </row>
    <row r="24114" spans="4:4" x14ac:dyDescent="0.2">
      <c r="D24114" s="66"/>
    </row>
    <row r="24115" spans="4:4" ht="15" x14ac:dyDescent="0.2">
      <c r="D24115" s="96"/>
    </row>
    <row r="24116" spans="4:4" ht="15" x14ac:dyDescent="0.2">
      <c r="D24116" s="96"/>
    </row>
    <row r="24117" spans="4:4" ht="15" x14ac:dyDescent="0.2">
      <c r="D24117" s="96"/>
    </row>
    <row r="24118" spans="4:4" ht="15" x14ac:dyDescent="0.2">
      <c r="D24118" s="96"/>
    </row>
    <row r="24119" spans="4:4" ht="15" x14ac:dyDescent="0.2">
      <c r="D24119" s="96"/>
    </row>
    <row r="24120" spans="4:4" ht="15" x14ac:dyDescent="0.2">
      <c r="D24120" s="96"/>
    </row>
    <row r="24121" spans="4:4" x14ac:dyDescent="0.2">
      <c r="D24121" s="66"/>
    </row>
    <row r="24122" spans="4:4" ht="15" x14ac:dyDescent="0.2">
      <c r="D24122" s="96"/>
    </row>
    <row r="24123" spans="4:4" ht="15" x14ac:dyDescent="0.2">
      <c r="D24123" s="96"/>
    </row>
    <row r="24124" spans="4:4" ht="15" x14ac:dyDescent="0.2">
      <c r="D24124" s="96"/>
    </row>
    <row r="24125" spans="4:4" ht="15" x14ac:dyDescent="0.2">
      <c r="D24125" s="96"/>
    </row>
    <row r="24126" spans="4:4" ht="15" x14ac:dyDescent="0.2">
      <c r="D24126" s="96"/>
    </row>
    <row r="24127" spans="4:4" ht="15" x14ac:dyDescent="0.2">
      <c r="D24127" s="96"/>
    </row>
    <row r="24128" spans="4:4" ht="15" x14ac:dyDescent="0.2">
      <c r="D24128" s="96"/>
    </row>
    <row r="24129" spans="4:4" ht="15" x14ac:dyDescent="0.2">
      <c r="D24129" s="96"/>
    </row>
    <row r="24130" spans="4:4" ht="15" x14ac:dyDescent="0.2">
      <c r="D24130" s="96"/>
    </row>
    <row r="24131" spans="4:4" ht="15" x14ac:dyDescent="0.2">
      <c r="D24131" s="96"/>
    </row>
    <row r="24132" spans="4:4" ht="15" x14ac:dyDescent="0.2">
      <c r="D24132" s="96"/>
    </row>
    <row r="24133" spans="4:4" ht="15" x14ac:dyDescent="0.2">
      <c r="D24133" s="96"/>
    </row>
    <row r="24134" spans="4:4" ht="15" x14ac:dyDescent="0.2">
      <c r="D24134" s="96"/>
    </row>
    <row r="24135" spans="4:4" ht="15" x14ac:dyDescent="0.2">
      <c r="D24135" s="96"/>
    </row>
    <row r="24136" spans="4:4" x14ac:dyDescent="0.2">
      <c r="D24136" s="66"/>
    </row>
    <row r="24137" spans="4:4" ht="15" x14ac:dyDescent="0.2">
      <c r="D24137" s="96"/>
    </row>
    <row r="24138" spans="4:4" x14ac:dyDescent="0.2">
      <c r="D24138" s="66"/>
    </row>
    <row r="24139" spans="4:4" ht="15" x14ac:dyDescent="0.2">
      <c r="D24139" s="96"/>
    </row>
    <row r="24140" spans="4:4" ht="15" x14ac:dyDescent="0.2">
      <c r="D24140" s="96"/>
    </row>
    <row r="24141" spans="4:4" x14ac:dyDescent="0.2">
      <c r="D24141" s="66"/>
    </row>
    <row r="24142" spans="4:4" x14ac:dyDescent="0.2">
      <c r="D24142" s="66"/>
    </row>
    <row r="24143" spans="4:4" ht="15" x14ac:dyDescent="0.2">
      <c r="D24143" s="96"/>
    </row>
    <row r="24144" spans="4:4" x14ac:dyDescent="0.2">
      <c r="D24144" s="66"/>
    </row>
    <row r="24145" spans="4:4" ht="15" x14ac:dyDescent="0.2">
      <c r="D24145" s="96"/>
    </row>
    <row r="24146" spans="4:4" ht="15" x14ac:dyDescent="0.2">
      <c r="D24146" s="96"/>
    </row>
    <row r="24147" spans="4:4" ht="15" x14ac:dyDescent="0.2">
      <c r="D24147" s="96"/>
    </row>
    <row r="24148" spans="4:4" ht="15" x14ac:dyDescent="0.2">
      <c r="D24148" s="96"/>
    </row>
    <row r="24149" spans="4:4" ht="15" x14ac:dyDescent="0.2">
      <c r="D24149" s="96"/>
    </row>
    <row r="24150" spans="4:4" ht="15" x14ac:dyDescent="0.2">
      <c r="D24150" s="96"/>
    </row>
    <row r="24151" spans="4:4" ht="15" x14ac:dyDescent="0.2">
      <c r="D24151" s="96"/>
    </row>
    <row r="24152" spans="4:4" ht="15" x14ac:dyDescent="0.2">
      <c r="D24152" s="96"/>
    </row>
    <row r="24153" spans="4:4" ht="15" x14ac:dyDescent="0.2">
      <c r="D24153" s="96"/>
    </row>
    <row r="24154" spans="4:4" ht="15" x14ac:dyDescent="0.2">
      <c r="D24154" s="96"/>
    </row>
    <row r="24155" spans="4:4" ht="15" x14ac:dyDescent="0.2">
      <c r="D24155" s="96"/>
    </row>
    <row r="24156" spans="4:4" ht="15" x14ac:dyDescent="0.2">
      <c r="D24156" s="96"/>
    </row>
    <row r="24157" spans="4:4" x14ac:dyDescent="0.2">
      <c r="D24157" s="66"/>
    </row>
    <row r="24158" spans="4:4" ht="15" x14ac:dyDescent="0.2">
      <c r="D24158" s="96"/>
    </row>
    <row r="24159" spans="4:4" ht="15" x14ac:dyDescent="0.2">
      <c r="D24159" s="96"/>
    </row>
    <row r="24160" spans="4:4" ht="15" x14ac:dyDescent="0.2">
      <c r="D24160" s="96"/>
    </row>
    <row r="24161" spans="4:4" ht="15" x14ac:dyDescent="0.2">
      <c r="D24161" s="96"/>
    </row>
    <row r="24162" spans="4:4" ht="15" x14ac:dyDescent="0.2">
      <c r="D24162" s="96"/>
    </row>
    <row r="24163" spans="4:4" ht="15" x14ac:dyDescent="0.2">
      <c r="D24163" s="96"/>
    </row>
    <row r="24164" spans="4:4" ht="15" x14ac:dyDescent="0.2">
      <c r="D24164" s="96"/>
    </row>
    <row r="24165" spans="4:4" ht="15" x14ac:dyDescent="0.2">
      <c r="D24165" s="96"/>
    </row>
    <row r="24166" spans="4:4" ht="15" x14ac:dyDescent="0.2">
      <c r="D24166" s="96"/>
    </row>
    <row r="24167" spans="4:4" ht="15" x14ac:dyDescent="0.2">
      <c r="D24167" s="96"/>
    </row>
    <row r="24168" spans="4:4" ht="15" x14ac:dyDescent="0.2">
      <c r="D24168" s="96"/>
    </row>
    <row r="24169" spans="4:4" ht="15" x14ac:dyDescent="0.2">
      <c r="D24169" s="96"/>
    </row>
    <row r="24170" spans="4:4" ht="15" x14ac:dyDescent="0.2">
      <c r="D24170" s="96"/>
    </row>
    <row r="24171" spans="4:4" ht="15" x14ac:dyDescent="0.2">
      <c r="D24171" s="96"/>
    </row>
    <row r="24172" spans="4:4" ht="15" x14ac:dyDescent="0.2">
      <c r="D24172" s="96"/>
    </row>
    <row r="24173" spans="4:4" ht="15" x14ac:dyDescent="0.2">
      <c r="D24173" s="96"/>
    </row>
    <row r="24174" spans="4:4" ht="15" x14ac:dyDescent="0.2">
      <c r="D24174" s="96"/>
    </row>
    <row r="24175" spans="4:4" ht="15" x14ac:dyDescent="0.2">
      <c r="D24175" s="96"/>
    </row>
    <row r="24176" spans="4:4" ht="15" x14ac:dyDescent="0.2">
      <c r="D24176" s="96"/>
    </row>
    <row r="24177" spans="4:4" ht="15" x14ac:dyDescent="0.2">
      <c r="D24177" s="96"/>
    </row>
    <row r="24178" spans="4:4" ht="15" x14ac:dyDescent="0.2">
      <c r="D24178" s="96"/>
    </row>
    <row r="24179" spans="4:4" ht="15" x14ac:dyDescent="0.2">
      <c r="D24179" s="96"/>
    </row>
    <row r="24180" spans="4:4" ht="15" x14ac:dyDescent="0.2">
      <c r="D24180" s="96"/>
    </row>
    <row r="24181" spans="4:4" ht="15" x14ac:dyDescent="0.2">
      <c r="D24181" s="96"/>
    </row>
    <row r="24182" spans="4:4" ht="15" x14ac:dyDescent="0.2">
      <c r="D24182" s="96"/>
    </row>
    <row r="24183" spans="4:4" ht="15" x14ac:dyDescent="0.2">
      <c r="D24183" s="96"/>
    </row>
    <row r="24184" spans="4:4" ht="15" x14ac:dyDescent="0.2">
      <c r="D24184" s="96"/>
    </row>
    <row r="24185" spans="4:4" ht="15" x14ac:dyDescent="0.2">
      <c r="D24185" s="96"/>
    </row>
    <row r="24186" spans="4:4" ht="15" x14ac:dyDescent="0.2">
      <c r="D24186" s="96"/>
    </row>
    <row r="24187" spans="4:4" ht="15" x14ac:dyDescent="0.2">
      <c r="D24187" s="96"/>
    </row>
    <row r="24188" spans="4:4" ht="15" x14ac:dyDescent="0.2">
      <c r="D24188" s="96"/>
    </row>
    <row r="24189" spans="4:4" ht="15" x14ac:dyDescent="0.2">
      <c r="D24189" s="96"/>
    </row>
    <row r="24190" spans="4:4" ht="15" x14ac:dyDescent="0.2">
      <c r="D24190" s="96"/>
    </row>
    <row r="24191" spans="4:4" ht="15" x14ac:dyDescent="0.2">
      <c r="D24191" s="96"/>
    </row>
    <row r="24192" spans="4:4" ht="15" x14ac:dyDescent="0.2">
      <c r="D24192" s="96"/>
    </row>
    <row r="24193" spans="4:4" ht="15" x14ac:dyDescent="0.2">
      <c r="D24193" s="96"/>
    </row>
    <row r="24194" spans="4:4" ht="15" x14ac:dyDescent="0.2">
      <c r="D24194" s="96"/>
    </row>
    <row r="24195" spans="4:4" ht="15" x14ac:dyDescent="0.2">
      <c r="D24195" s="96"/>
    </row>
    <row r="24196" spans="4:4" ht="15" x14ac:dyDescent="0.2">
      <c r="D24196" s="96"/>
    </row>
    <row r="24197" spans="4:4" ht="15" x14ac:dyDescent="0.2">
      <c r="D24197" s="96"/>
    </row>
    <row r="24198" spans="4:4" ht="15" x14ac:dyDescent="0.2">
      <c r="D24198" s="96"/>
    </row>
    <row r="24199" spans="4:4" ht="15" x14ac:dyDescent="0.2">
      <c r="D24199" s="96"/>
    </row>
    <row r="24200" spans="4:4" ht="15" x14ac:dyDescent="0.2">
      <c r="D24200" s="96"/>
    </row>
    <row r="24201" spans="4:4" ht="15" x14ac:dyDescent="0.2">
      <c r="D24201" s="96"/>
    </row>
    <row r="24202" spans="4:4" ht="15" x14ac:dyDescent="0.2">
      <c r="D24202" s="96"/>
    </row>
    <row r="24203" spans="4:4" ht="15" x14ac:dyDescent="0.2">
      <c r="D24203" s="96"/>
    </row>
    <row r="24204" spans="4:4" ht="15" x14ac:dyDescent="0.2">
      <c r="D24204" s="96"/>
    </row>
    <row r="24205" spans="4:4" ht="15" x14ac:dyDescent="0.2">
      <c r="D24205" s="96"/>
    </row>
    <row r="24206" spans="4:4" ht="15" x14ac:dyDescent="0.2">
      <c r="D24206" s="96"/>
    </row>
    <row r="24207" spans="4:4" ht="15" x14ac:dyDescent="0.2">
      <c r="D24207" s="96"/>
    </row>
    <row r="24208" spans="4:4" ht="15" x14ac:dyDescent="0.2">
      <c r="D24208" s="96"/>
    </row>
    <row r="24209" spans="4:4" ht="15" x14ac:dyDescent="0.2">
      <c r="D24209" s="96"/>
    </row>
    <row r="24210" spans="4:4" ht="15" x14ac:dyDescent="0.2">
      <c r="D24210" s="96"/>
    </row>
    <row r="24211" spans="4:4" ht="15" x14ac:dyDescent="0.2">
      <c r="D24211" s="96"/>
    </row>
    <row r="24212" spans="4:4" ht="15" x14ac:dyDescent="0.2">
      <c r="D24212" s="96"/>
    </row>
    <row r="24213" spans="4:4" ht="15" x14ac:dyDescent="0.2">
      <c r="D24213" s="96"/>
    </row>
    <row r="24214" spans="4:4" ht="15" x14ac:dyDescent="0.2">
      <c r="D24214" s="96"/>
    </row>
    <row r="24215" spans="4:4" ht="15" x14ac:dyDescent="0.2">
      <c r="D24215" s="96"/>
    </row>
    <row r="24216" spans="4:4" ht="15" x14ac:dyDescent="0.2">
      <c r="D24216" s="96"/>
    </row>
    <row r="24217" spans="4:4" ht="15" x14ac:dyDescent="0.2">
      <c r="D24217" s="96"/>
    </row>
    <row r="24218" spans="4:4" ht="15" x14ac:dyDescent="0.2">
      <c r="D24218" s="96"/>
    </row>
    <row r="24219" spans="4:4" x14ac:dyDescent="0.2">
      <c r="D24219" s="66"/>
    </row>
    <row r="24220" spans="4:4" ht="15" x14ac:dyDescent="0.2">
      <c r="D24220" s="96"/>
    </row>
    <row r="24221" spans="4:4" ht="15" x14ac:dyDescent="0.2">
      <c r="D24221" s="96"/>
    </row>
    <row r="24222" spans="4:4" ht="15" x14ac:dyDescent="0.2">
      <c r="D24222" s="96"/>
    </row>
    <row r="24223" spans="4:4" ht="15" x14ac:dyDescent="0.2">
      <c r="D24223" s="96"/>
    </row>
    <row r="24224" spans="4:4" ht="15" x14ac:dyDescent="0.2">
      <c r="D24224" s="96"/>
    </row>
    <row r="24225" spans="4:4" ht="15" x14ac:dyDescent="0.2">
      <c r="D24225" s="96"/>
    </row>
    <row r="24226" spans="4:4" ht="15" x14ac:dyDescent="0.2">
      <c r="D24226" s="96"/>
    </row>
    <row r="24227" spans="4:4" ht="15" x14ac:dyDescent="0.2">
      <c r="D24227" s="96"/>
    </row>
    <row r="24228" spans="4:4" ht="15" x14ac:dyDescent="0.2">
      <c r="D24228" s="96"/>
    </row>
    <row r="24229" spans="4:4" ht="15" x14ac:dyDescent="0.2">
      <c r="D24229" s="96"/>
    </row>
    <row r="24230" spans="4:4" ht="15" x14ac:dyDescent="0.2">
      <c r="D24230" s="96"/>
    </row>
    <row r="24231" spans="4:4" ht="15" x14ac:dyDescent="0.2">
      <c r="D24231" s="96"/>
    </row>
    <row r="24232" spans="4:4" ht="15" x14ac:dyDescent="0.2">
      <c r="D24232" s="96"/>
    </row>
    <row r="24233" spans="4:4" ht="15" x14ac:dyDescent="0.2">
      <c r="D24233" s="96"/>
    </row>
    <row r="24234" spans="4:4" ht="15" x14ac:dyDescent="0.2">
      <c r="D24234" s="96"/>
    </row>
    <row r="24235" spans="4:4" ht="15" x14ac:dyDescent="0.2">
      <c r="D24235" s="96"/>
    </row>
    <row r="24236" spans="4:4" ht="15" x14ac:dyDescent="0.2">
      <c r="D24236" s="96"/>
    </row>
    <row r="24237" spans="4:4" ht="15" x14ac:dyDescent="0.2">
      <c r="D24237" s="96"/>
    </row>
    <row r="24238" spans="4:4" ht="15" x14ac:dyDescent="0.2">
      <c r="D24238" s="96"/>
    </row>
    <row r="24239" spans="4:4" ht="15" x14ac:dyDescent="0.2">
      <c r="D24239" s="96"/>
    </row>
    <row r="24240" spans="4:4" x14ac:dyDescent="0.2">
      <c r="D24240" s="66"/>
    </row>
    <row r="24241" spans="4:4" ht="15" x14ac:dyDescent="0.2">
      <c r="D24241" s="96"/>
    </row>
    <row r="24242" spans="4:4" ht="15" x14ac:dyDescent="0.2">
      <c r="D24242" s="96"/>
    </row>
    <row r="24243" spans="4:4" ht="15" x14ac:dyDescent="0.2">
      <c r="D24243" s="96"/>
    </row>
    <row r="24244" spans="4:4" ht="15" x14ac:dyDescent="0.2">
      <c r="D24244" s="96"/>
    </row>
    <row r="24245" spans="4:4" ht="15" x14ac:dyDescent="0.2">
      <c r="D24245" s="96"/>
    </row>
    <row r="24246" spans="4:4" ht="15" x14ac:dyDescent="0.2">
      <c r="D24246" s="96"/>
    </row>
    <row r="24247" spans="4:4" ht="15" x14ac:dyDescent="0.2">
      <c r="D24247" s="96"/>
    </row>
    <row r="24248" spans="4:4" ht="15" x14ac:dyDescent="0.2">
      <c r="D24248" s="96"/>
    </row>
    <row r="24249" spans="4:4" ht="15" x14ac:dyDescent="0.2">
      <c r="D24249" s="96"/>
    </row>
    <row r="24250" spans="4:4" ht="15" x14ac:dyDescent="0.2">
      <c r="D24250" s="96"/>
    </row>
    <row r="24251" spans="4:4" ht="15" x14ac:dyDescent="0.2">
      <c r="D24251" s="96"/>
    </row>
    <row r="24252" spans="4:4" ht="15" x14ac:dyDescent="0.2">
      <c r="D24252" s="96"/>
    </row>
    <row r="24253" spans="4:4" ht="15" x14ac:dyDescent="0.2">
      <c r="D24253" s="96"/>
    </row>
    <row r="24254" spans="4:4" ht="15" x14ac:dyDescent="0.2">
      <c r="D24254" s="96"/>
    </row>
    <row r="24255" spans="4:4" ht="15" x14ac:dyDescent="0.2">
      <c r="D24255" s="96"/>
    </row>
    <row r="24256" spans="4:4" ht="15" x14ac:dyDescent="0.2">
      <c r="D24256" s="96"/>
    </row>
    <row r="24257" spans="4:4" ht="15" x14ac:dyDescent="0.2">
      <c r="D24257" s="96"/>
    </row>
    <row r="24258" spans="4:4" ht="15" x14ac:dyDescent="0.2">
      <c r="D24258" s="96"/>
    </row>
    <row r="24259" spans="4:4" ht="15" x14ac:dyDescent="0.2">
      <c r="D24259" s="96"/>
    </row>
    <row r="24260" spans="4:4" ht="15" x14ac:dyDescent="0.2">
      <c r="D24260" s="96"/>
    </row>
    <row r="24261" spans="4:4" x14ac:dyDescent="0.2">
      <c r="D24261" s="66"/>
    </row>
    <row r="24262" spans="4:4" ht="15" x14ac:dyDescent="0.2">
      <c r="D24262" s="96"/>
    </row>
    <row r="24263" spans="4:4" ht="15" x14ac:dyDescent="0.2">
      <c r="D24263" s="96"/>
    </row>
    <row r="24264" spans="4:4" ht="15" x14ac:dyDescent="0.2">
      <c r="D24264" s="96"/>
    </row>
    <row r="24265" spans="4:4" ht="15" x14ac:dyDescent="0.2">
      <c r="D24265" s="96"/>
    </row>
    <row r="24266" spans="4:4" ht="15" x14ac:dyDescent="0.2">
      <c r="D24266" s="96"/>
    </row>
    <row r="24267" spans="4:4" ht="15" x14ac:dyDescent="0.2">
      <c r="D24267" s="96"/>
    </row>
    <row r="24268" spans="4:4" ht="15" x14ac:dyDescent="0.2">
      <c r="D24268" s="96"/>
    </row>
    <row r="24269" spans="4:4" ht="15" x14ac:dyDescent="0.2">
      <c r="D24269" s="96"/>
    </row>
    <row r="24270" spans="4:4" ht="15" x14ac:dyDescent="0.2">
      <c r="D24270" s="96"/>
    </row>
    <row r="24271" spans="4:4" ht="15" x14ac:dyDescent="0.2">
      <c r="D24271" s="96"/>
    </row>
    <row r="24272" spans="4:4" ht="15" x14ac:dyDescent="0.2">
      <c r="D24272" s="96"/>
    </row>
    <row r="24273" spans="4:4" ht="15" x14ac:dyDescent="0.2">
      <c r="D24273" s="96"/>
    </row>
    <row r="24274" spans="4:4" ht="15" x14ac:dyDescent="0.2">
      <c r="D24274" s="96"/>
    </row>
    <row r="24275" spans="4:4" ht="15" x14ac:dyDescent="0.2">
      <c r="D24275" s="96"/>
    </row>
    <row r="24276" spans="4:4" ht="15" x14ac:dyDescent="0.2">
      <c r="D24276" s="96"/>
    </row>
    <row r="24277" spans="4:4" ht="15" x14ac:dyDescent="0.2">
      <c r="D24277" s="96"/>
    </row>
    <row r="24278" spans="4:4" ht="15" x14ac:dyDescent="0.2">
      <c r="D24278" s="96"/>
    </row>
    <row r="24279" spans="4:4" ht="15" x14ac:dyDescent="0.2">
      <c r="D24279" s="96"/>
    </row>
    <row r="24280" spans="4:4" ht="15" x14ac:dyDescent="0.2">
      <c r="D24280" s="96"/>
    </row>
    <row r="24281" spans="4:4" ht="15" x14ac:dyDescent="0.2">
      <c r="D24281" s="96"/>
    </row>
    <row r="24282" spans="4:4" ht="15" x14ac:dyDescent="0.2">
      <c r="D24282" s="96"/>
    </row>
    <row r="24283" spans="4:4" ht="15" x14ac:dyDescent="0.2">
      <c r="D24283" s="96"/>
    </row>
    <row r="24284" spans="4:4" ht="15" x14ac:dyDescent="0.2">
      <c r="D24284" s="96"/>
    </row>
    <row r="24285" spans="4:4" ht="15" x14ac:dyDescent="0.2">
      <c r="D24285" s="96"/>
    </row>
    <row r="24286" spans="4:4" ht="15" x14ac:dyDescent="0.2">
      <c r="D24286" s="96"/>
    </row>
    <row r="24287" spans="4:4" ht="15" x14ac:dyDescent="0.2">
      <c r="D24287" s="96"/>
    </row>
    <row r="24288" spans="4:4" ht="15" x14ac:dyDescent="0.2">
      <c r="D24288" s="96"/>
    </row>
    <row r="24289" spans="4:4" ht="15" x14ac:dyDescent="0.2">
      <c r="D24289" s="96"/>
    </row>
    <row r="24290" spans="4:4" ht="15" x14ac:dyDescent="0.2">
      <c r="D24290" s="96"/>
    </row>
    <row r="24291" spans="4:4" ht="15" x14ac:dyDescent="0.2">
      <c r="D24291" s="96"/>
    </row>
    <row r="24292" spans="4:4" ht="15" x14ac:dyDescent="0.2">
      <c r="D24292" s="96"/>
    </row>
    <row r="24293" spans="4:4" ht="15" x14ac:dyDescent="0.2">
      <c r="D24293" s="96"/>
    </row>
    <row r="24294" spans="4:4" ht="15" x14ac:dyDescent="0.2">
      <c r="D24294" s="96"/>
    </row>
    <row r="24295" spans="4:4" ht="15" x14ac:dyDescent="0.2">
      <c r="D24295" s="96"/>
    </row>
    <row r="24296" spans="4:4" ht="15" x14ac:dyDescent="0.2">
      <c r="D24296" s="96"/>
    </row>
    <row r="24297" spans="4:4" ht="15" x14ac:dyDescent="0.2">
      <c r="D24297" s="96"/>
    </row>
    <row r="24298" spans="4:4" ht="15" x14ac:dyDescent="0.2">
      <c r="D24298" s="96"/>
    </row>
    <row r="24299" spans="4:4" ht="15" x14ac:dyDescent="0.2">
      <c r="D24299" s="96"/>
    </row>
    <row r="24300" spans="4:4" ht="15" x14ac:dyDescent="0.2">
      <c r="D24300" s="96"/>
    </row>
    <row r="24301" spans="4:4" ht="15" x14ac:dyDescent="0.2">
      <c r="D24301" s="96"/>
    </row>
    <row r="24302" spans="4:4" x14ac:dyDescent="0.2">
      <c r="D24302" s="66"/>
    </row>
    <row r="24303" spans="4:4" ht="15" x14ac:dyDescent="0.2">
      <c r="D24303" s="96"/>
    </row>
    <row r="24304" spans="4:4" ht="15" x14ac:dyDescent="0.2">
      <c r="D24304" s="96"/>
    </row>
    <row r="24305" spans="4:4" ht="15" x14ac:dyDescent="0.2">
      <c r="D24305" s="96"/>
    </row>
    <row r="24306" spans="4:4" ht="15" x14ac:dyDescent="0.2">
      <c r="D24306" s="96"/>
    </row>
    <row r="24307" spans="4:4" x14ac:dyDescent="0.2">
      <c r="D24307" s="66"/>
    </row>
    <row r="24308" spans="4:4" ht="15" x14ac:dyDescent="0.2">
      <c r="D24308" s="96"/>
    </row>
    <row r="24309" spans="4:4" ht="15" x14ac:dyDescent="0.2">
      <c r="D24309" s="96"/>
    </row>
    <row r="24310" spans="4:4" ht="15" x14ac:dyDescent="0.2">
      <c r="D24310" s="96"/>
    </row>
    <row r="24311" spans="4:4" ht="15" x14ac:dyDescent="0.2">
      <c r="D24311" s="96"/>
    </row>
    <row r="24312" spans="4:4" ht="15" x14ac:dyDescent="0.2">
      <c r="D24312" s="96"/>
    </row>
    <row r="24313" spans="4:4" ht="15" x14ac:dyDescent="0.2">
      <c r="D24313" s="96"/>
    </row>
    <row r="24314" spans="4:4" ht="15" x14ac:dyDescent="0.2">
      <c r="D24314" s="96"/>
    </row>
    <row r="24315" spans="4:4" ht="15" x14ac:dyDescent="0.2">
      <c r="D24315" s="96"/>
    </row>
    <row r="24316" spans="4:4" ht="15" x14ac:dyDescent="0.2">
      <c r="D24316" s="96"/>
    </row>
    <row r="24317" spans="4:4" ht="15" x14ac:dyDescent="0.2">
      <c r="D24317" s="96"/>
    </row>
    <row r="24318" spans="4:4" ht="15" x14ac:dyDescent="0.2">
      <c r="D24318" s="96"/>
    </row>
    <row r="24319" spans="4:4" ht="15" x14ac:dyDescent="0.2">
      <c r="D24319" s="96"/>
    </row>
    <row r="24320" spans="4:4" ht="15" x14ac:dyDescent="0.2">
      <c r="D24320" s="96"/>
    </row>
    <row r="24321" spans="4:4" ht="15" x14ac:dyDescent="0.2">
      <c r="D24321" s="96"/>
    </row>
    <row r="24322" spans="4:4" ht="15" x14ac:dyDescent="0.2">
      <c r="D24322" s="96"/>
    </row>
    <row r="24323" spans="4:4" ht="15" x14ac:dyDescent="0.2">
      <c r="D24323" s="96"/>
    </row>
    <row r="24324" spans="4:4" ht="15" x14ac:dyDescent="0.2">
      <c r="D24324" s="96"/>
    </row>
    <row r="24325" spans="4:4" ht="15" x14ac:dyDescent="0.2">
      <c r="D24325" s="96"/>
    </row>
    <row r="24326" spans="4:4" ht="15" x14ac:dyDescent="0.2">
      <c r="D24326" s="96"/>
    </row>
    <row r="24327" spans="4:4" ht="15" x14ac:dyDescent="0.2">
      <c r="D24327" s="96"/>
    </row>
    <row r="24328" spans="4:4" ht="15" x14ac:dyDescent="0.2">
      <c r="D24328" s="96"/>
    </row>
    <row r="24329" spans="4:4" ht="15" x14ac:dyDescent="0.2">
      <c r="D24329" s="96"/>
    </row>
    <row r="24330" spans="4:4" ht="15" x14ac:dyDescent="0.2">
      <c r="D24330" s="96"/>
    </row>
    <row r="24331" spans="4:4" ht="15" x14ac:dyDescent="0.2">
      <c r="D24331" s="96"/>
    </row>
    <row r="24332" spans="4:4" ht="15" x14ac:dyDescent="0.2">
      <c r="D24332" s="96"/>
    </row>
    <row r="24333" spans="4:4" ht="15" x14ac:dyDescent="0.2">
      <c r="D24333" s="96"/>
    </row>
    <row r="24334" spans="4:4" ht="15" x14ac:dyDescent="0.2">
      <c r="D24334" s="96"/>
    </row>
    <row r="24335" spans="4:4" ht="15" x14ac:dyDescent="0.2">
      <c r="D24335" s="96"/>
    </row>
    <row r="24336" spans="4:4" ht="15" x14ac:dyDescent="0.2">
      <c r="D24336" s="96"/>
    </row>
    <row r="24337" spans="4:4" ht="15" x14ac:dyDescent="0.2">
      <c r="D24337" s="96"/>
    </row>
    <row r="24338" spans="4:4" ht="15" x14ac:dyDescent="0.2">
      <c r="D24338" s="96"/>
    </row>
    <row r="24339" spans="4:4" ht="15" x14ac:dyDescent="0.2">
      <c r="D24339" s="96"/>
    </row>
    <row r="24340" spans="4:4" ht="15" x14ac:dyDescent="0.2">
      <c r="D24340" s="96"/>
    </row>
    <row r="24341" spans="4:4" ht="15" x14ac:dyDescent="0.2">
      <c r="D24341" s="96"/>
    </row>
    <row r="24342" spans="4:4" ht="15" x14ac:dyDescent="0.2">
      <c r="D24342" s="96"/>
    </row>
    <row r="24343" spans="4:4" ht="15" x14ac:dyDescent="0.2">
      <c r="D24343" s="96"/>
    </row>
    <row r="24344" spans="4:4" ht="15" x14ac:dyDescent="0.2">
      <c r="D24344" s="96"/>
    </row>
    <row r="24345" spans="4:4" ht="15" x14ac:dyDescent="0.2">
      <c r="D24345" s="96"/>
    </row>
    <row r="24346" spans="4:4" ht="15" x14ac:dyDescent="0.2">
      <c r="D24346" s="96"/>
    </row>
    <row r="24347" spans="4:4" ht="15" x14ac:dyDescent="0.2">
      <c r="D24347" s="96"/>
    </row>
    <row r="24348" spans="4:4" ht="15" x14ac:dyDescent="0.2">
      <c r="D24348" s="96"/>
    </row>
    <row r="24349" spans="4:4" ht="15" x14ac:dyDescent="0.2">
      <c r="D24349" s="96"/>
    </row>
    <row r="24350" spans="4:4" ht="15" x14ac:dyDescent="0.2">
      <c r="D24350" s="96"/>
    </row>
    <row r="24351" spans="4:4" ht="15" x14ac:dyDescent="0.2">
      <c r="D24351" s="96"/>
    </row>
    <row r="24352" spans="4:4" ht="15" x14ac:dyDescent="0.2">
      <c r="D24352" s="96"/>
    </row>
    <row r="24353" spans="4:4" ht="15" x14ac:dyDescent="0.2">
      <c r="D24353" s="96"/>
    </row>
    <row r="24354" spans="4:4" ht="15" x14ac:dyDescent="0.2">
      <c r="D24354" s="96"/>
    </row>
    <row r="24355" spans="4:4" ht="15" x14ac:dyDescent="0.2">
      <c r="D24355" s="96"/>
    </row>
    <row r="24356" spans="4:4" ht="15" x14ac:dyDescent="0.2">
      <c r="D24356" s="96"/>
    </row>
    <row r="24357" spans="4:4" ht="15" x14ac:dyDescent="0.2">
      <c r="D24357" s="96"/>
    </row>
    <row r="24358" spans="4:4" ht="15" x14ac:dyDescent="0.2">
      <c r="D24358" s="96"/>
    </row>
    <row r="24359" spans="4:4" ht="15" x14ac:dyDescent="0.2">
      <c r="D24359" s="96"/>
    </row>
    <row r="24360" spans="4:4" ht="15" x14ac:dyDescent="0.2">
      <c r="D24360" s="96"/>
    </row>
    <row r="24361" spans="4:4" ht="15" x14ac:dyDescent="0.2">
      <c r="D24361" s="96"/>
    </row>
    <row r="24362" spans="4:4" ht="15" x14ac:dyDescent="0.2">
      <c r="D24362" s="96"/>
    </row>
    <row r="24363" spans="4:4" ht="15" x14ac:dyDescent="0.2">
      <c r="D24363" s="96"/>
    </row>
    <row r="24364" spans="4:4" ht="15" x14ac:dyDescent="0.2">
      <c r="D24364" s="96"/>
    </row>
    <row r="24365" spans="4:4" ht="15" x14ac:dyDescent="0.2">
      <c r="D24365" s="96"/>
    </row>
    <row r="24366" spans="4:4" ht="15" x14ac:dyDescent="0.2">
      <c r="D24366" s="96"/>
    </row>
    <row r="24367" spans="4:4" ht="15" x14ac:dyDescent="0.2">
      <c r="D24367" s="96"/>
    </row>
    <row r="24368" spans="4:4" ht="15" x14ac:dyDescent="0.2">
      <c r="D24368" s="96"/>
    </row>
    <row r="24369" spans="4:4" ht="15" x14ac:dyDescent="0.2">
      <c r="D24369" s="96"/>
    </row>
    <row r="24370" spans="4:4" ht="15" x14ac:dyDescent="0.2">
      <c r="D24370" s="96"/>
    </row>
    <row r="24371" spans="4:4" ht="15" x14ac:dyDescent="0.2">
      <c r="D24371" s="96"/>
    </row>
    <row r="24372" spans="4:4" ht="15" x14ac:dyDescent="0.2">
      <c r="D24372" s="96"/>
    </row>
    <row r="24373" spans="4:4" ht="15" x14ac:dyDescent="0.2">
      <c r="D24373" s="96"/>
    </row>
    <row r="24374" spans="4:4" ht="15" x14ac:dyDescent="0.2">
      <c r="D24374" s="96"/>
    </row>
    <row r="24375" spans="4:4" ht="15" x14ac:dyDescent="0.2">
      <c r="D24375" s="96"/>
    </row>
    <row r="24376" spans="4:4" ht="15" x14ac:dyDescent="0.2">
      <c r="D24376" s="96"/>
    </row>
    <row r="24377" spans="4:4" ht="15" x14ac:dyDescent="0.2">
      <c r="D24377" s="96"/>
    </row>
    <row r="24378" spans="4:4" ht="15" x14ac:dyDescent="0.2">
      <c r="D24378" s="96"/>
    </row>
    <row r="24379" spans="4:4" ht="15" x14ac:dyDescent="0.2">
      <c r="D24379" s="96"/>
    </row>
    <row r="24380" spans="4:4" ht="15" x14ac:dyDescent="0.2">
      <c r="D24380" s="96"/>
    </row>
    <row r="24381" spans="4:4" ht="15" x14ac:dyDescent="0.2">
      <c r="D24381" s="96"/>
    </row>
    <row r="24382" spans="4:4" ht="15" x14ac:dyDescent="0.2">
      <c r="D24382" s="96"/>
    </row>
    <row r="24383" spans="4:4" ht="15" x14ac:dyDescent="0.2">
      <c r="D24383" s="96"/>
    </row>
    <row r="24384" spans="4:4" ht="15" x14ac:dyDescent="0.2">
      <c r="D24384" s="96"/>
    </row>
    <row r="24385" spans="4:4" ht="15" x14ac:dyDescent="0.2">
      <c r="D24385" s="96"/>
    </row>
    <row r="24386" spans="4:4" ht="15" x14ac:dyDescent="0.2">
      <c r="D24386" s="96"/>
    </row>
    <row r="24387" spans="4:4" ht="15" x14ac:dyDescent="0.2">
      <c r="D24387" s="96"/>
    </row>
    <row r="24388" spans="4:4" ht="15" x14ac:dyDescent="0.2">
      <c r="D24388" s="96"/>
    </row>
    <row r="24389" spans="4:4" ht="15" x14ac:dyDescent="0.2">
      <c r="D24389" s="96"/>
    </row>
    <row r="24390" spans="4:4" ht="15" x14ac:dyDescent="0.2">
      <c r="D24390" s="96"/>
    </row>
    <row r="24391" spans="4:4" ht="15" x14ac:dyDescent="0.2">
      <c r="D24391" s="96"/>
    </row>
    <row r="24392" spans="4:4" ht="15" x14ac:dyDescent="0.2">
      <c r="D24392" s="96"/>
    </row>
    <row r="24393" spans="4:4" ht="15" x14ac:dyDescent="0.2">
      <c r="D24393" s="96"/>
    </row>
    <row r="24394" spans="4:4" ht="15" x14ac:dyDescent="0.2">
      <c r="D24394" s="96"/>
    </row>
    <row r="24395" spans="4:4" ht="15" x14ac:dyDescent="0.2">
      <c r="D24395" s="96"/>
    </row>
    <row r="24396" spans="4:4" ht="15" x14ac:dyDescent="0.2">
      <c r="D24396" s="96"/>
    </row>
    <row r="24397" spans="4:4" ht="15" x14ac:dyDescent="0.2">
      <c r="D24397" s="96"/>
    </row>
    <row r="24398" spans="4:4" ht="15" x14ac:dyDescent="0.2">
      <c r="D24398" s="96"/>
    </row>
    <row r="24399" spans="4:4" ht="15" x14ac:dyDescent="0.2">
      <c r="D24399" s="96"/>
    </row>
    <row r="24400" spans="4:4" ht="15" x14ac:dyDescent="0.2">
      <c r="D24400" s="96"/>
    </row>
    <row r="24401" spans="4:4" ht="15" x14ac:dyDescent="0.2">
      <c r="D24401" s="96"/>
    </row>
    <row r="24402" spans="4:4" ht="15" x14ac:dyDescent="0.2">
      <c r="D24402" s="96"/>
    </row>
    <row r="24403" spans="4:4" ht="15" x14ac:dyDescent="0.2">
      <c r="D24403" s="96"/>
    </row>
    <row r="24404" spans="4:4" ht="15" x14ac:dyDescent="0.2">
      <c r="D24404" s="96"/>
    </row>
    <row r="24405" spans="4:4" ht="15" x14ac:dyDescent="0.2">
      <c r="D24405" s="96"/>
    </row>
    <row r="24406" spans="4:4" x14ac:dyDescent="0.2">
      <c r="D24406" s="66"/>
    </row>
    <row r="24407" spans="4:4" ht="15" x14ac:dyDescent="0.2">
      <c r="D24407" s="96"/>
    </row>
    <row r="24408" spans="4:4" ht="15" x14ac:dyDescent="0.2">
      <c r="D24408" s="96"/>
    </row>
    <row r="24409" spans="4:4" ht="15" x14ac:dyDescent="0.2">
      <c r="D24409" s="96"/>
    </row>
    <row r="24410" spans="4:4" ht="15" x14ac:dyDescent="0.2">
      <c r="D24410" s="96"/>
    </row>
    <row r="24411" spans="4:4" ht="15" x14ac:dyDescent="0.2">
      <c r="D24411" s="96"/>
    </row>
    <row r="24412" spans="4:4" ht="15" x14ac:dyDescent="0.2">
      <c r="D24412" s="96"/>
    </row>
    <row r="24413" spans="4:4" ht="15" x14ac:dyDescent="0.2">
      <c r="D24413" s="96"/>
    </row>
    <row r="24414" spans="4:4" ht="15" x14ac:dyDescent="0.2">
      <c r="D24414" s="96"/>
    </row>
    <row r="24415" spans="4:4" ht="15" x14ac:dyDescent="0.2">
      <c r="D24415" s="96"/>
    </row>
    <row r="24416" spans="4:4" ht="15" x14ac:dyDescent="0.2">
      <c r="D24416" s="96"/>
    </row>
    <row r="24417" spans="4:4" ht="15" x14ac:dyDescent="0.2">
      <c r="D24417" s="96"/>
    </row>
    <row r="24418" spans="4:4" ht="15" x14ac:dyDescent="0.2">
      <c r="D24418" s="96"/>
    </row>
    <row r="24419" spans="4:4" ht="15" x14ac:dyDescent="0.2">
      <c r="D24419" s="96"/>
    </row>
    <row r="24420" spans="4:4" ht="15" x14ac:dyDescent="0.2">
      <c r="D24420" s="96"/>
    </row>
    <row r="24421" spans="4:4" ht="15" x14ac:dyDescent="0.2">
      <c r="D24421" s="96"/>
    </row>
    <row r="24422" spans="4:4" ht="15" x14ac:dyDescent="0.2">
      <c r="D24422" s="96"/>
    </row>
    <row r="24423" spans="4:4" ht="15" x14ac:dyDescent="0.2">
      <c r="D24423" s="96"/>
    </row>
    <row r="24424" spans="4:4" ht="15" x14ac:dyDescent="0.2">
      <c r="D24424" s="96"/>
    </row>
    <row r="24425" spans="4:4" ht="15" x14ac:dyDescent="0.2">
      <c r="D24425" s="96"/>
    </row>
    <row r="24426" spans="4:4" ht="15" x14ac:dyDescent="0.2">
      <c r="D24426" s="96"/>
    </row>
    <row r="24427" spans="4:4" x14ac:dyDescent="0.2">
      <c r="D24427" s="66"/>
    </row>
    <row r="24428" spans="4:4" ht="15" x14ac:dyDescent="0.2">
      <c r="D24428" s="96"/>
    </row>
    <row r="24429" spans="4:4" ht="15" x14ac:dyDescent="0.2">
      <c r="D24429" s="96"/>
    </row>
    <row r="24430" spans="4:4" ht="15" x14ac:dyDescent="0.2">
      <c r="D24430" s="96"/>
    </row>
    <row r="24431" spans="4:4" ht="15" x14ac:dyDescent="0.2">
      <c r="D24431" s="96"/>
    </row>
    <row r="24432" spans="4:4" ht="15" x14ac:dyDescent="0.2">
      <c r="D24432" s="96"/>
    </row>
    <row r="24433" spans="4:4" ht="15" x14ac:dyDescent="0.2">
      <c r="D24433" s="96"/>
    </row>
    <row r="24434" spans="4:4" ht="15" x14ac:dyDescent="0.2">
      <c r="D24434" s="96"/>
    </row>
    <row r="24435" spans="4:4" ht="15" x14ac:dyDescent="0.2">
      <c r="D24435" s="96"/>
    </row>
    <row r="24436" spans="4:4" ht="15" x14ac:dyDescent="0.2">
      <c r="D24436" s="96"/>
    </row>
    <row r="24437" spans="4:4" ht="15" x14ac:dyDescent="0.2">
      <c r="D24437" s="96"/>
    </row>
    <row r="24438" spans="4:4" ht="15" x14ac:dyDescent="0.2">
      <c r="D24438" s="96"/>
    </row>
    <row r="24439" spans="4:4" ht="15" x14ac:dyDescent="0.2">
      <c r="D24439" s="96"/>
    </row>
    <row r="24440" spans="4:4" ht="15" x14ac:dyDescent="0.2">
      <c r="D24440" s="96"/>
    </row>
    <row r="24441" spans="4:4" ht="15" x14ac:dyDescent="0.2">
      <c r="D24441" s="96"/>
    </row>
    <row r="24442" spans="4:4" ht="15" x14ac:dyDescent="0.2">
      <c r="D24442" s="96"/>
    </row>
    <row r="24443" spans="4:4" ht="15" x14ac:dyDescent="0.2">
      <c r="D24443" s="96"/>
    </row>
    <row r="24444" spans="4:4" ht="15" x14ac:dyDescent="0.2">
      <c r="D24444" s="96"/>
    </row>
    <row r="24445" spans="4:4" ht="15" x14ac:dyDescent="0.2">
      <c r="D24445" s="96"/>
    </row>
    <row r="24446" spans="4:4" x14ac:dyDescent="0.2">
      <c r="D24446" s="66"/>
    </row>
    <row r="24447" spans="4:4" ht="15" x14ac:dyDescent="0.2">
      <c r="D24447" s="96"/>
    </row>
    <row r="24448" spans="4:4" ht="15" x14ac:dyDescent="0.2">
      <c r="D24448" s="96"/>
    </row>
    <row r="24449" spans="4:4" ht="15" x14ac:dyDescent="0.2">
      <c r="D24449" s="96"/>
    </row>
    <row r="24450" spans="4:4" ht="15" x14ac:dyDescent="0.2">
      <c r="D24450" s="96"/>
    </row>
    <row r="24451" spans="4:4" ht="15" x14ac:dyDescent="0.2">
      <c r="D24451" s="96"/>
    </row>
    <row r="24452" spans="4:4" ht="15" x14ac:dyDescent="0.2">
      <c r="D24452" s="96"/>
    </row>
    <row r="24453" spans="4:4" ht="15" x14ac:dyDescent="0.2">
      <c r="D24453" s="96"/>
    </row>
    <row r="24454" spans="4:4" ht="15" x14ac:dyDescent="0.2">
      <c r="D24454" s="96"/>
    </row>
    <row r="24455" spans="4:4" ht="15" x14ac:dyDescent="0.2">
      <c r="D24455" s="96"/>
    </row>
    <row r="24456" spans="4:4" ht="15" x14ac:dyDescent="0.2">
      <c r="D24456" s="96"/>
    </row>
    <row r="24457" spans="4:4" ht="15" x14ac:dyDescent="0.2">
      <c r="D24457" s="96"/>
    </row>
    <row r="24458" spans="4:4" ht="15" x14ac:dyDescent="0.2">
      <c r="D24458" s="96"/>
    </row>
    <row r="24459" spans="4:4" ht="15" x14ac:dyDescent="0.2">
      <c r="D24459" s="96"/>
    </row>
    <row r="24460" spans="4:4" ht="15" x14ac:dyDescent="0.2">
      <c r="D24460" s="96"/>
    </row>
    <row r="24461" spans="4:4" ht="15" x14ac:dyDescent="0.2">
      <c r="D24461" s="96"/>
    </row>
    <row r="24462" spans="4:4" ht="15" x14ac:dyDescent="0.2">
      <c r="D24462" s="96"/>
    </row>
    <row r="24463" spans="4:4" ht="15" x14ac:dyDescent="0.2">
      <c r="D24463" s="96"/>
    </row>
    <row r="24464" spans="4:4" ht="15" x14ac:dyDescent="0.2">
      <c r="D24464" s="96"/>
    </row>
    <row r="24465" spans="4:4" ht="15" x14ac:dyDescent="0.2">
      <c r="D24465" s="96"/>
    </row>
    <row r="24466" spans="4:4" ht="15" x14ac:dyDescent="0.2">
      <c r="D24466" s="96"/>
    </row>
    <row r="24467" spans="4:4" ht="15" x14ac:dyDescent="0.2">
      <c r="D24467" s="96"/>
    </row>
    <row r="24468" spans="4:4" x14ac:dyDescent="0.2">
      <c r="D24468" s="66"/>
    </row>
    <row r="24469" spans="4:4" ht="15" x14ac:dyDescent="0.2">
      <c r="D24469" s="96"/>
    </row>
    <row r="24470" spans="4:4" ht="15" x14ac:dyDescent="0.2">
      <c r="D24470" s="96"/>
    </row>
    <row r="24471" spans="4:4" ht="15" x14ac:dyDescent="0.2">
      <c r="D24471" s="96"/>
    </row>
    <row r="24472" spans="4:4" ht="15" x14ac:dyDescent="0.2">
      <c r="D24472" s="96"/>
    </row>
    <row r="24473" spans="4:4" x14ac:dyDescent="0.2">
      <c r="D24473" s="66"/>
    </row>
    <row r="24474" spans="4:4" x14ac:dyDescent="0.2">
      <c r="D24474" s="66"/>
    </row>
    <row r="24475" spans="4:4" ht="15" x14ac:dyDescent="0.2">
      <c r="D24475" s="96"/>
    </row>
    <row r="24476" spans="4:4" ht="15" x14ac:dyDescent="0.2">
      <c r="D24476" s="96"/>
    </row>
    <row r="24477" spans="4:4" ht="15" x14ac:dyDescent="0.2">
      <c r="D24477" s="96"/>
    </row>
    <row r="24478" spans="4:4" ht="15" x14ac:dyDescent="0.2">
      <c r="D24478" s="96"/>
    </row>
    <row r="24479" spans="4:4" ht="15" x14ac:dyDescent="0.2">
      <c r="D24479" s="96"/>
    </row>
    <row r="24480" spans="4:4" ht="15" x14ac:dyDescent="0.2">
      <c r="D24480" s="96"/>
    </row>
    <row r="24481" spans="4:4" ht="15" x14ac:dyDescent="0.2">
      <c r="D24481" s="96"/>
    </row>
    <row r="24482" spans="4:4" ht="15" x14ac:dyDescent="0.2">
      <c r="D24482" s="96"/>
    </row>
    <row r="24483" spans="4:4" ht="15" x14ac:dyDescent="0.2">
      <c r="D24483" s="96"/>
    </row>
    <row r="24484" spans="4:4" ht="15" x14ac:dyDescent="0.2">
      <c r="D24484" s="96"/>
    </row>
    <row r="24485" spans="4:4" ht="15" x14ac:dyDescent="0.2">
      <c r="D24485" s="96"/>
    </row>
    <row r="24486" spans="4:4" ht="15" x14ac:dyDescent="0.2">
      <c r="D24486" s="96"/>
    </row>
    <row r="24487" spans="4:4" ht="15" x14ac:dyDescent="0.2">
      <c r="D24487" s="96"/>
    </row>
    <row r="24488" spans="4:4" ht="15" x14ac:dyDescent="0.2">
      <c r="D24488" s="96"/>
    </row>
    <row r="24489" spans="4:4" ht="15" x14ac:dyDescent="0.2">
      <c r="D24489" s="96"/>
    </row>
    <row r="24490" spans="4:4" ht="15" x14ac:dyDescent="0.2">
      <c r="D24490" s="96"/>
    </row>
    <row r="24491" spans="4:4" ht="15" x14ac:dyDescent="0.2">
      <c r="D24491" s="96"/>
    </row>
    <row r="24492" spans="4:4" ht="15" x14ac:dyDescent="0.2">
      <c r="D24492" s="96"/>
    </row>
    <row r="24493" spans="4:4" ht="15" x14ac:dyDescent="0.2">
      <c r="D24493" s="96"/>
    </row>
    <row r="24494" spans="4:4" ht="15" x14ac:dyDescent="0.2">
      <c r="D24494" s="96"/>
    </row>
    <row r="24495" spans="4:4" ht="15" x14ac:dyDescent="0.2">
      <c r="D24495" s="96"/>
    </row>
    <row r="24496" spans="4:4" ht="15" x14ac:dyDescent="0.2">
      <c r="D24496" s="96"/>
    </row>
    <row r="24497" spans="4:4" ht="15" x14ac:dyDescent="0.2">
      <c r="D24497" s="96"/>
    </row>
    <row r="24498" spans="4:4" ht="15" x14ac:dyDescent="0.2">
      <c r="D24498" s="96"/>
    </row>
    <row r="24499" spans="4:4" ht="15" x14ac:dyDescent="0.2">
      <c r="D24499" s="96"/>
    </row>
    <row r="24500" spans="4:4" ht="15" x14ac:dyDescent="0.2">
      <c r="D24500" s="96"/>
    </row>
    <row r="24501" spans="4:4" ht="15" x14ac:dyDescent="0.2">
      <c r="D24501" s="96"/>
    </row>
    <row r="24502" spans="4:4" ht="15" x14ac:dyDescent="0.2">
      <c r="D24502" s="96"/>
    </row>
    <row r="24503" spans="4:4" ht="15" x14ac:dyDescent="0.2">
      <c r="D24503" s="96"/>
    </row>
    <row r="24504" spans="4:4" ht="15" x14ac:dyDescent="0.2">
      <c r="D24504" s="96"/>
    </row>
    <row r="24505" spans="4:4" ht="15" x14ac:dyDescent="0.2">
      <c r="D24505" s="96"/>
    </row>
    <row r="24506" spans="4:4" ht="15" x14ac:dyDescent="0.2">
      <c r="D24506" s="96"/>
    </row>
    <row r="24507" spans="4:4" ht="15" x14ac:dyDescent="0.2">
      <c r="D24507" s="96"/>
    </row>
    <row r="24508" spans="4:4" ht="15" x14ac:dyDescent="0.2">
      <c r="D24508" s="96"/>
    </row>
    <row r="24509" spans="4:4" ht="15" x14ac:dyDescent="0.2">
      <c r="D24509" s="96"/>
    </row>
    <row r="24510" spans="4:4" ht="15" x14ac:dyDescent="0.2">
      <c r="D24510" s="96"/>
    </row>
    <row r="24511" spans="4:4" ht="15" x14ac:dyDescent="0.2">
      <c r="D24511" s="96"/>
    </row>
    <row r="24512" spans="4:4" ht="15" x14ac:dyDescent="0.2">
      <c r="D24512" s="96"/>
    </row>
    <row r="24513" spans="4:4" ht="15" x14ac:dyDescent="0.2">
      <c r="D24513" s="96"/>
    </row>
    <row r="24514" spans="4:4" ht="15" x14ac:dyDescent="0.2">
      <c r="D24514" s="96"/>
    </row>
    <row r="24515" spans="4:4" ht="15" x14ac:dyDescent="0.2">
      <c r="D24515" s="96"/>
    </row>
    <row r="24516" spans="4:4" ht="15" x14ac:dyDescent="0.2">
      <c r="D24516" s="96"/>
    </row>
    <row r="24517" spans="4:4" ht="15" x14ac:dyDescent="0.2">
      <c r="D24517" s="96"/>
    </row>
    <row r="24518" spans="4:4" ht="15" x14ac:dyDescent="0.2">
      <c r="D24518" s="96"/>
    </row>
    <row r="24519" spans="4:4" ht="15" x14ac:dyDescent="0.2">
      <c r="D24519" s="96"/>
    </row>
    <row r="24520" spans="4:4" ht="15" x14ac:dyDescent="0.2">
      <c r="D24520" s="96"/>
    </row>
    <row r="24521" spans="4:4" ht="15" x14ac:dyDescent="0.2">
      <c r="D24521" s="96"/>
    </row>
    <row r="24522" spans="4:4" ht="15" x14ac:dyDescent="0.2">
      <c r="D24522" s="96"/>
    </row>
    <row r="24523" spans="4:4" ht="15" x14ac:dyDescent="0.2">
      <c r="D24523" s="96"/>
    </row>
    <row r="24524" spans="4:4" ht="15" x14ac:dyDescent="0.2">
      <c r="D24524" s="96"/>
    </row>
    <row r="24525" spans="4:4" ht="15" x14ac:dyDescent="0.2">
      <c r="D24525" s="96"/>
    </row>
    <row r="24526" spans="4:4" ht="15" x14ac:dyDescent="0.2">
      <c r="D24526" s="96"/>
    </row>
    <row r="24527" spans="4:4" ht="15" x14ac:dyDescent="0.2">
      <c r="D24527" s="96"/>
    </row>
    <row r="24528" spans="4:4" ht="15" x14ac:dyDescent="0.2">
      <c r="D24528" s="96"/>
    </row>
    <row r="24529" spans="4:4" ht="15" x14ac:dyDescent="0.2">
      <c r="D24529" s="96"/>
    </row>
    <row r="24530" spans="4:4" ht="15" x14ac:dyDescent="0.2">
      <c r="D24530" s="96"/>
    </row>
    <row r="24531" spans="4:4" ht="15" x14ac:dyDescent="0.2">
      <c r="D24531" s="96"/>
    </row>
    <row r="24532" spans="4:4" ht="15" x14ac:dyDescent="0.2">
      <c r="D24532" s="96"/>
    </row>
    <row r="24533" spans="4:4" ht="15" x14ac:dyDescent="0.2">
      <c r="D24533" s="96"/>
    </row>
    <row r="24534" spans="4:4" ht="15" x14ac:dyDescent="0.2">
      <c r="D24534" s="96"/>
    </row>
    <row r="24535" spans="4:4" ht="15" x14ac:dyDescent="0.2">
      <c r="D24535" s="96"/>
    </row>
    <row r="24536" spans="4:4" ht="15" x14ac:dyDescent="0.2">
      <c r="D24536" s="96"/>
    </row>
    <row r="24537" spans="4:4" ht="15" x14ac:dyDescent="0.2">
      <c r="D24537" s="96"/>
    </row>
    <row r="24538" spans="4:4" ht="15" x14ac:dyDescent="0.2">
      <c r="D24538" s="96"/>
    </row>
    <row r="24539" spans="4:4" ht="15" x14ac:dyDescent="0.2">
      <c r="D24539" s="96"/>
    </row>
    <row r="24540" spans="4:4" ht="15" x14ac:dyDescent="0.2">
      <c r="D24540" s="96"/>
    </row>
    <row r="24541" spans="4:4" ht="15" x14ac:dyDescent="0.2">
      <c r="D24541" s="96"/>
    </row>
    <row r="24542" spans="4:4" ht="15" x14ac:dyDescent="0.2">
      <c r="D24542" s="96"/>
    </row>
    <row r="24543" spans="4:4" ht="15" x14ac:dyDescent="0.2">
      <c r="D24543" s="96"/>
    </row>
    <row r="24544" spans="4:4" ht="15" x14ac:dyDescent="0.2">
      <c r="D24544" s="96"/>
    </row>
    <row r="24545" spans="4:4" ht="15" x14ac:dyDescent="0.2">
      <c r="D24545" s="96"/>
    </row>
    <row r="24546" spans="4:4" ht="15" x14ac:dyDescent="0.2">
      <c r="D24546" s="96"/>
    </row>
    <row r="24547" spans="4:4" ht="15" x14ac:dyDescent="0.2">
      <c r="D24547" s="96"/>
    </row>
    <row r="24548" spans="4:4" ht="15" x14ac:dyDescent="0.2">
      <c r="D24548" s="96"/>
    </row>
    <row r="24549" spans="4:4" ht="15" x14ac:dyDescent="0.2">
      <c r="D24549" s="96"/>
    </row>
    <row r="24550" spans="4:4" ht="15" x14ac:dyDescent="0.2">
      <c r="D24550" s="96"/>
    </row>
    <row r="24551" spans="4:4" ht="15" x14ac:dyDescent="0.2">
      <c r="D24551" s="96"/>
    </row>
    <row r="24552" spans="4:4" ht="15" x14ac:dyDescent="0.2">
      <c r="D24552" s="96"/>
    </row>
    <row r="24553" spans="4:4" ht="15" x14ac:dyDescent="0.2">
      <c r="D24553" s="96"/>
    </row>
    <row r="24554" spans="4:4" ht="15" x14ac:dyDescent="0.2">
      <c r="D24554" s="96"/>
    </row>
    <row r="24555" spans="4:4" ht="15" x14ac:dyDescent="0.2">
      <c r="D24555" s="96"/>
    </row>
    <row r="24556" spans="4:4" ht="15" x14ac:dyDescent="0.2">
      <c r="D24556" s="96"/>
    </row>
    <row r="24557" spans="4:4" ht="15" x14ac:dyDescent="0.2">
      <c r="D24557" s="96"/>
    </row>
    <row r="24558" spans="4:4" ht="15" x14ac:dyDescent="0.2">
      <c r="D24558" s="96"/>
    </row>
    <row r="24559" spans="4:4" ht="15" x14ac:dyDescent="0.2">
      <c r="D24559" s="96"/>
    </row>
    <row r="24560" spans="4:4" ht="15" x14ac:dyDescent="0.2">
      <c r="D24560" s="96"/>
    </row>
    <row r="24561" spans="4:4" ht="15" x14ac:dyDescent="0.2">
      <c r="D24561" s="96"/>
    </row>
    <row r="24562" spans="4:4" ht="15" x14ac:dyDescent="0.2">
      <c r="D24562" s="96"/>
    </row>
    <row r="24563" spans="4:4" ht="15" x14ac:dyDescent="0.2">
      <c r="D24563" s="96"/>
    </row>
    <row r="24564" spans="4:4" ht="15" x14ac:dyDescent="0.2">
      <c r="D24564" s="96"/>
    </row>
    <row r="24565" spans="4:4" ht="15" x14ac:dyDescent="0.2">
      <c r="D24565" s="96"/>
    </row>
    <row r="24566" spans="4:4" ht="15" x14ac:dyDescent="0.2">
      <c r="D24566" s="96"/>
    </row>
    <row r="24567" spans="4:4" ht="15" x14ac:dyDescent="0.2">
      <c r="D24567" s="96"/>
    </row>
    <row r="24568" spans="4:4" ht="15" x14ac:dyDescent="0.2">
      <c r="D24568" s="96"/>
    </row>
    <row r="24569" spans="4:4" ht="15" x14ac:dyDescent="0.2">
      <c r="D24569" s="96"/>
    </row>
    <row r="24570" spans="4:4" ht="15" x14ac:dyDescent="0.2">
      <c r="D24570" s="96"/>
    </row>
    <row r="24571" spans="4:4" ht="15" x14ac:dyDescent="0.2">
      <c r="D24571" s="96"/>
    </row>
    <row r="24572" spans="4:4" x14ac:dyDescent="0.2">
      <c r="D24572" s="66"/>
    </row>
    <row r="24573" spans="4:4" ht="15" x14ac:dyDescent="0.2">
      <c r="D24573" s="96"/>
    </row>
    <row r="24574" spans="4:4" ht="15" x14ac:dyDescent="0.2">
      <c r="D24574" s="96"/>
    </row>
    <row r="24575" spans="4:4" ht="15" x14ac:dyDescent="0.2">
      <c r="D24575" s="96"/>
    </row>
    <row r="24576" spans="4:4" ht="15" x14ac:dyDescent="0.2">
      <c r="D24576" s="96"/>
    </row>
    <row r="24577" spans="4:4" ht="15" x14ac:dyDescent="0.2">
      <c r="D24577" s="96"/>
    </row>
    <row r="24578" spans="4:4" ht="15" x14ac:dyDescent="0.2">
      <c r="D24578" s="96"/>
    </row>
    <row r="24579" spans="4:4" ht="15" x14ac:dyDescent="0.2">
      <c r="D24579" s="96"/>
    </row>
    <row r="24580" spans="4:4" ht="15" x14ac:dyDescent="0.2">
      <c r="D24580" s="96"/>
    </row>
    <row r="24581" spans="4:4" ht="15" x14ac:dyDescent="0.2">
      <c r="D24581" s="96"/>
    </row>
    <row r="24582" spans="4:4" ht="15" x14ac:dyDescent="0.2">
      <c r="D24582" s="96"/>
    </row>
    <row r="24583" spans="4:4" ht="15" x14ac:dyDescent="0.2">
      <c r="D24583" s="96"/>
    </row>
    <row r="24584" spans="4:4" ht="15" x14ac:dyDescent="0.2">
      <c r="D24584" s="96"/>
    </row>
    <row r="24585" spans="4:4" ht="15" x14ac:dyDescent="0.2">
      <c r="D24585" s="96"/>
    </row>
    <row r="24586" spans="4:4" ht="15" x14ac:dyDescent="0.2">
      <c r="D24586" s="96"/>
    </row>
    <row r="24587" spans="4:4" ht="15" x14ac:dyDescent="0.2">
      <c r="D24587" s="96"/>
    </row>
    <row r="24588" spans="4:4" ht="15" x14ac:dyDescent="0.2">
      <c r="D24588" s="96"/>
    </row>
    <row r="24589" spans="4:4" ht="15" x14ac:dyDescent="0.2">
      <c r="D24589" s="96"/>
    </row>
    <row r="24590" spans="4:4" ht="15" x14ac:dyDescent="0.2">
      <c r="D24590" s="96"/>
    </row>
    <row r="24591" spans="4:4" ht="15" x14ac:dyDescent="0.2">
      <c r="D24591" s="96"/>
    </row>
    <row r="24592" spans="4:4" ht="15" x14ac:dyDescent="0.2">
      <c r="D24592" s="96"/>
    </row>
    <row r="24593" spans="4:4" x14ac:dyDescent="0.2">
      <c r="D24593" s="66"/>
    </row>
    <row r="24594" spans="4:4" ht="15" x14ac:dyDescent="0.2">
      <c r="D24594" s="96"/>
    </row>
    <row r="24595" spans="4:4" ht="15" x14ac:dyDescent="0.2">
      <c r="D24595" s="96"/>
    </row>
    <row r="24596" spans="4:4" ht="15" x14ac:dyDescent="0.2">
      <c r="D24596" s="96"/>
    </row>
    <row r="24597" spans="4:4" ht="15" x14ac:dyDescent="0.2">
      <c r="D24597" s="96"/>
    </row>
    <row r="24598" spans="4:4" ht="15" x14ac:dyDescent="0.2">
      <c r="D24598" s="96"/>
    </row>
    <row r="24599" spans="4:4" ht="15" x14ac:dyDescent="0.2">
      <c r="D24599" s="96"/>
    </row>
    <row r="24600" spans="4:4" ht="15" x14ac:dyDescent="0.2">
      <c r="D24600" s="96"/>
    </row>
    <row r="24601" spans="4:4" ht="15" x14ac:dyDescent="0.2">
      <c r="D24601" s="96"/>
    </row>
    <row r="24602" spans="4:4" ht="15" x14ac:dyDescent="0.2">
      <c r="D24602" s="96"/>
    </row>
    <row r="24603" spans="4:4" ht="15" x14ac:dyDescent="0.2">
      <c r="D24603" s="96"/>
    </row>
    <row r="24604" spans="4:4" ht="15" x14ac:dyDescent="0.2">
      <c r="D24604" s="96"/>
    </row>
    <row r="24605" spans="4:4" ht="15" x14ac:dyDescent="0.2">
      <c r="D24605" s="96"/>
    </row>
    <row r="24606" spans="4:4" ht="15" x14ac:dyDescent="0.2">
      <c r="D24606" s="96"/>
    </row>
    <row r="24607" spans="4:4" ht="15" x14ac:dyDescent="0.2">
      <c r="D24607" s="96"/>
    </row>
    <row r="24608" spans="4:4" ht="15" x14ac:dyDescent="0.2">
      <c r="D24608" s="96"/>
    </row>
    <row r="24609" spans="4:4" ht="15" x14ac:dyDescent="0.2">
      <c r="D24609" s="96"/>
    </row>
    <row r="24610" spans="4:4" ht="15" x14ac:dyDescent="0.2">
      <c r="D24610" s="96"/>
    </row>
    <row r="24611" spans="4:4" ht="15" x14ac:dyDescent="0.2">
      <c r="D24611" s="96"/>
    </row>
    <row r="24612" spans="4:4" x14ac:dyDescent="0.2">
      <c r="D24612" s="66"/>
    </row>
    <row r="24613" spans="4:4" ht="15" x14ac:dyDescent="0.2">
      <c r="D24613" s="96"/>
    </row>
    <row r="24614" spans="4:4" ht="15" x14ac:dyDescent="0.2">
      <c r="D24614" s="96"/>
    </row>
    <row r="24615" spans="4:4" ht="15" x14ac:dyDescent="0.2">
      <c r="D24615" s="96"/>
    </row>
    <row r="24616" spans="4:4" ht="15" x14ac:dyDescent="0.2">
      <c r="D24616" s="96"/>
    </row>
    <row r="24617" spans="4:4" ht="15" x14ac:dyDescent="0.2">
      <c r="D24617" s="96"/>
    </row>
    <row r="24618" spans="4:4" ht="15" x14ac:dyDescent="0.2">
      <c r="D24618" s="96"/>
    </row>
    <row r="24619" spans="4:4" ht="15" x14ac:dyDescent="0.2">
      <c r="D24619" s="96"/>
    </row>
    <row r="24620" spans="4:4" ht="15" x14ac:dyDescent="0.2">
      <c r="D24620" s="96"/>
    </row>
    <row r="24621" spans="4:4" ht="15" x14ac:dyDescent="0.2">
      <c r="D24621" s="96"/>
    </row>
    <row r="24622" spans="4:4" ht="15" x14ac:dyDescent="0.2">
      <c r="D24622" s="96"/>
    </row>
    <row r="24623" spans="4:4" ht="15" x14ac:dyDescent="0.2">
      <c r="D24623" s="96"/>
    </row>
    <row r="24624" spans="4:4" ht="15" x14ac:dyDescent="0.2">
      <c r="D24624" s="96"/>
    </row>
    <row r="24625" spans="4:4" ht="15" x14ac:dyDescent="0.2">
      <c r="D24625" s="96"/>
    </row>
    <row r="24626" spans="4:4" ht="15" x14ac:dyDescent="0.2">
      <c r="D24626" s="96"/>
    </row>
    <row r="24627" spans="4:4" ht="15" x14ac:dyDescent="0.2">
      <c r="D24627" s="96"/>
    </row>
    <row r="24628" spans="4:4" ht="15" x14ac:dyDescent="0.2">
      <c r="D24628" s="96"/>
    </row>
    <row r="24629" spans="4:4" ht="15" x14ac:dyDescent="0.2">
      <c r="D24629" s="96"/>
    </row>
    <row r="24630" spans="4:4" ht="15" x14ac:dyDescent="0.2">
      <c r="D24630" s="96"/>
    </row>
    <row r="24631" spans="4:4" ht="15" x14ac:dyDescent="0.2">
      <c r="D24631" s="96"/>
    </row>
    <row r="24632" spans="4:4" ht="15" x14ac:dyDescent="0.2">
      <c r="D24632" s="96"/>
    </row>
    <row r="24633" spans="4:4" ht="15" x14ac:dyDescent="0.2">
      <c r="D24633" s="96"/>
    </row>
    <row r="24634" spans="4:4" x14ac:dyDescent="0.2">
      <c r="D24634" s="66"/>
    </row>
    <row r="24635" spans="4:4" ht="15" x14ac:dyDescent="0.2">
      <c r="D24635" s="96"/>
    </row>
    <row r="24636" spans="4:4" ht="15" x14ac:dyDescent="0.2">
      <c r="D24636" s="96"/>
    </row>
    <row r="24637" spans="4:4" ht="15" x14ac:dyDescent="0.2">
      <c r="D24637" s="96"/>
    </row>
    <row r="24638" spans="4:4" ht="15" x14ac:dyDescent="0.2">
      <c r="D24638" s="96"/>
    </row>
    <row r="24639" spans="4:4" x14ac:dyDescent="0.2">
      <c r="D24639" s="66"/>
    </row>
    <row r="24640" spans="4:4" x14ac:dyDescent="0.2">
      <c r="D24640" s="66"/>
    </row>
    <row r="24641" spans="4:4" ht="15" x14ac:dyDescent="0.2">
      <c r="D24641" s="96"/>
    </row>
    <row r="24642" spans="4:4" ht="15" x14ac:dyDescent="0.2">
      <c r="D24642" s="96"/>
    </row>
    <row r="24643" spans="4:4" ht="15" x14ac:dyDescent="0.2">
      <c r="D24643" s="96"/>
    </row>
    <row r="24644" spans="4:4" ht="15" x14ac:dyDescent="0.2">
      <c r="D24644" s="96"/>
    </row>
    <row r="24645" spans="4:4" ht="15" x14ac:dyDescent="0.2">
      <c r="D24645" s="96"/>
    </row>
    <row r="24646" spans="4:4" ht="15" x14ac:dyDescent="0.2">
      <c r="D24646" s="96"/>
    </row>
    <row r="24647" spans="4:4" ht="15" x14ac:dyDescent="0.2">
      <c r="D24647" s="96"/>
    </row>
    <row r="24648" spans="4:4" ht="15" x14ac:dyDescent="0.2">
      <c r="D24648" s="96"/>
    </row>
    <row r="24649" spans="4:4" ht="15" x14ac:dyDescent="0.2">
      <c r="D24649" s="96"/>
    </row>
    <row r="24650" spans="4:4" ht="15" x14ac:dyDescent="0.2">
      <c r="D24650" s="96"/>
    </row>
    <row r="24651" spans="4:4" ht="15" x14ac:dyDescent="0.2">
      <c r="D24651" s="96"/>
    </row>
    <row r="24652" spans="4:4" ht="15" x14ac:dyDescent="0.2">
      <c r="D24652" s="96"/>
    </row>
    <row r="24653" spans="4:4" ht="15" x14ac:dyDescent="0.2">
      <c r="D24653" s="96"/>
    </row>
    <row r="24654" spans="4:4" ht="15" x14ac:dyDescent="0.2">
      <c r="D24654" s="96"/>
    </row>
    <row r="24655" spans="4:4" x14ac:dyDescent="0.2">
      <c r="D24655" s="66"/>
    </row>
    <row r="24656" spans="4:4" ht="15" x14ac:dyDescent="0.2">
      <c r="D24656" s="96"/>
    </row>
    <row r="24657" spans="4:4" ht="15" x14ac:dyDescent="0.2">
      <c r="D24657" s="96"/>
    </row>
    <row r="24658" spans="4:4" ht="15" x14ac:dyDescent="0.2">
      <c r="D24658" s="96"/>
    </row>
    <row r="24659" spans="4:4" ht="15" x14ac:dyDescent="0.2">
      <c r="D24659" s="96"/>
    </row>
    <row r="24660" spans="4:4" ht="15" x14ac:dyDescent="0.2">
      <c r="D24660" s="96"/>
    </row>
    <row r="24661" spans="4:4" ht="15" x14ac:dyDescent="0.2">
      <c r="D24661" s="96"/>
    </row>
    <row r="24662" spans="4:4" ht="15" x14ac:dyDescent="0.2">
      <c r="D24662" s="96"/>
    </row>
    <row r="24663" spans="4:4" ht="15" x14ac:dyDescent="0.2">
      <c r="D24663" s="96"/>
    </row>
    <row r="24664" spans="4:4" ht="15" x14ac:dyDescent="0.2">
      <c r="D24664" s="96"/>
    </row>
    <row r="24665" spans="4:4" ht="15" x14ac:dyDescent="0.2">
      <c r="D24665" s="96"/>
    </row>
    <row r="24666" spans="4:4" ht="15" x14ac:dyDescent="0.2">
      <c r="D24666" s="96"/>
    </row>
    <row r="24667" spans="4:4" ht="15" x14ac:dyDescent="0.2">
      <c r="D24667" s="96"/>
    </row>
    <row r="24668" spans="4:4" ht="15" x14ac:dyDescent="0.2">
      <c r="D24668" s="96"/>
    </row>
    <row r="24669" spans="4:4" ht="15" x14ac:dyDescent="0.2">
      <c r="D24669" s="96"/>
    </row>
    <row r="24670" spans="4:4" ht="15" x14ac:dyDescent="0.2">
      <c r="D24670" s="96"/>
    </row>
    <row r="24671" spans="4:4" ht="15" x14ac:dyDescent="0.2">
      <c r="D24671" s="96"/>
    </row>
    <row r="24672" spans="4:4" ht="15" x14ac:dyDescent="0.2">
      <c r="D24672" s="96"/>
    </row>
    <row r="24673" spans="4:4" ht="15" x14ac:dyDescent="0.2">
      <c r="D24673" s="96"/>
    </row>
    <row r="24674" spans="4:4" ht="15" x14ac:dyDescent="0.2">
      <c r="D24674" s="96"/>
    </row>
    <row r="24675" spans="4:4" ht="15" x14ac:dyDescent="0.2">
      <c r="D24675" s="96"/>
    </row>
    <row r="24676" spans="4:4" x14ac:dyDescent="0.2">
      <c r="D24676" s="66"/>
    </row>
    <row r="24677" spans="4:4" ht="15" x14ac:dyDescent="0.2">
      <c r="D24677" s="96"/>
    </row>
    <row r="24678" spans="4:4" ht="15" x14ac:dyDescent="0.2">
      <c r="D24678" s="96"/>
    </row>
    <row r="24679" spans="4:4" ht="15" x14ac:dyDescent="0.2">
      <c r="D24679" s="96"/>
    </row>
    <row r="24680" spans="4:4" ht="15" x14ac:dyDescent="0.2">
      <c r="D24680" s="96"/>
    </row>
    <row r="24681" spans="4:4" ht="15" x14ac:dyDescent="0.2">
      <c r="D24681" s="96"/>
    </row>
    <row r="24682" spans="4:4" ht="15" x14ac:dyDescent="0.2">
      <c r="D24682" s="96"/>
    </row>
    <row r="24683" spans="4:4" ht="15" x14ac:dyDescent="0.2">
      <c r="D24683" s="96"/>
    </row>
    <row r="24684" spans="4:4" ht="15" x14ac:dyDescent="0.2">
      <c r="D24684" s="96"/>
    </row>
    <row r="24685" spans="4:4" ht="15" x14ac:dyDescent="0.2">
      <c r="D24685" s="96"/>
    </row>
    <row r="24686" spans="4:4" ht="15" x14ac:dyDescent="0.2">
      <c r="D24686" s="96"/>
    </row>
    <row r="24687" spans="4:4" ht="15" x14ac:dyDescent="0.2">
      <c r="D24687" s="96"/>
    </row>
    <row r="24688" spans="4:4" ht="15" x14ac:dyDescent="0.2">
      <c r="D24688" s="96"/>
    </row>
    <row r="24689" spans="4:4" ht="15" x14ac:dyDescent="0.2">
      <c r="D24689" s="96"/>
    </row>
    <row r="24690" spans="4:4" ht="15" x14ac:dyDescent="0.2">
      <c r="D24690" s="96"/>
    </row>
    <row r="24691" spans="4:4" ht="15" x14ac:dyDescent="0.2">
      <c r="D24691" s="96"/>
    </row>
    <row r="24692" spans="4:4" ht="15" x14ac:dyDescent="0.2">
      <c r="D24692" s="96"/>
    </row>
    <row r="24693" spans="4:4" ht="15" x14ac:dyDescent="0.2">
      <c r="D24693" s="96"/>
    </row>
    <row r="24694" spans="4:4" ht="15" x14ac:dyDescent="0.2">
      <c r="D24694" s="96"/>
    </row>
    <row r="24695" spans="4:4" x14ac:dyDescent="0.2">
      <c r="D24695" s="66"/>
    </row>
    <row r="24696" spans="4:4" ht="15" x14ac:dyDescent="0.2">
      <c r="D24696" s="96"/>
    </row>
    <row r="24697" spans="4:4" ht="15" x14ac:dyDescent="0.2">
      <c r="D24697" s="96"/>
    </row>
    <row r="24698" spans="4:4" ht="15" x14ac:dyDescent="0.2">
      <c r="D24698" s="96"/>
    </row>
    <row r="24699" spans="4:4" ht="15" x14ac:dyDescent="0.2">
      <c r="D24699" s="96"/>
    </row>
    <row r="24700" spans="4:4" ht="15" x14ac:dyDescent="0.2">
      <c r="D24700" s="96"/>
    </row>
    <row r="24701" spans="4:4" ht="15" x14ac:dyDescent="0.2">
      <c r="D24701" s="96"/>
    </row>
    <row r="24702" spans="4:4" ht="15" x14ac:dyDescent="0.2">
      <c r="D24702" s="96"/>
    </row>
    <row r="24703" spans="4:4" ht="15" x14ac:dyDescent="0.2">
      <c r="D24703" s="96"/>
    </row>
    <row r="24704" spans="4:4" ht="15" x14ac:dyDescent="0.2">
      <c r="D24704" s="96"/>
    </row>
    <row r="24705" spans="4:4" ht="15" x14ac:dyDescent="0.2">
      <c r="D24705" s="96"/>
    </row>
    <row r="24706" spans="4:4" ht="15" x14ac:dyDescent="0.2">
      <c r="D24706" s="96"/>
    </row>
    <row r="24707" spans="4:4" ht="15" x14ac:dyDescent="0.2">
      <c r="D24707" s="96"/>
    </row>
    <row r="24708" spans="4:4" ht="15" x14ac:dyDescent="0.2">
      <c r="D24708" s="96"/>
    </row>
    <row r="24709" spans="4:4" ht="15" x14ac:dyDescent="0.2">
      <c r="D24709" s="96"/>
    </row>
    <row r="24710" spans="4:4" ht="15" x14ac:dyDescent="0.2">
      <c r="D24710" s="96"/>
    </row>
    <row r="24711" spans="4:4" ht="15" x14ac:dyDescent="0.2">
      <c r="D24711" s="96"/>
    </row>
    <row r="24712" spans="4:4" ht="15" x14ac:dyDescent="0.2">
      <c r="D24712" s="96"/>
    </row>
    <row r="24713" spans="4:4" ht="15" x14ac:dyDescent="0.2">
      <c r="D24713" s="96"/>
    </row>
    <row r="24714" spans="4:4" ht="15" x14ac:dyDescent="0.2">
      <c r="D24714" s="96"/>
    </row>
    <row r="24715" spans="4:4" ht="15" x14ac:dyDescent="0.2">
      <c r="D24715" s="96"/>
    </row>
    <row r="24716" spans="4:4" ht="15" x14ac:dyDescent="0.2">
      <c r="D24716" s="96"/>
    </row>
    <row r="24717" spans="4:4" x14ac:dyDescent="0.2">
      <c r="D24717" s="66"/>
    </row>
    <row r="24718" spans="4:4" ht="15" x14ac:dyDescent="0.2">
      <c r="D24718" s="96"/>
    </row>
    <row r="24719" spans="4:4" ht="15" x14ac:dyDescent="0.2">
      <c r="D24719" s="96"/>
    </row>
    <row r="24720" spans="4:4" ht="15" x14ac:dyDescent="0.2">
      <c r="D24720" s="96"/>
    </row>
    <row r="24721" spans="4:4" ht="15" x14ac:dyDescent="0.2">
      <c r="D24721" s="96"/>
    </row>
    <row r="24722" spans="4:4" x14ac:dyDescent="0.2">
      <c r="D24722" s="66"/>
    </row>
    <row r="24723" spans="4:4" x14ac:dyDescent="0.2">
      <c r="D24723" s="66"/>
    </row>
    <row r="24724" spans="4:4" ht="15" x14ac:dyDescent="0.2">
      <c r="D24724" s="96"/>
    </row>
    <row r="24725" spans="4:4" ht="15" x14ac:dyDescent="0.2">
      <c r="D24725" s="96"/>
    </row>
    <row r="24726" spans="4:4" ht="15" x14ac:dyDescent="0.2">
      <c r="D24726" s="96"/>
    </row>
    <row r="24727" spans="4:4" ht="15" x14ac:dyDescent="0.2">
      <c r="D24727" s="96"/>
    </row>
    <row r="24728" spans="4:4" ht="15" x14ac:dyDescent="0.2">
      <c r="D24728" s="96"/>
    </row>
    <row r="24729" spans="4:4" ht="15" x14ac:dyDescent="0.2">
      <c r="D24729" s="96"/>
    </row>
    <row r="24730" spans="4:4" ht="15" x14ac:dyDescent="0.2">
      <c r="D24730" s="96"/>
    </row>
    <row r="24731" spans="4:4" ht="15" x14ac:dyDescent="0.2">
      <c r="D24731" s="96"/>
    </row>
    <row r="24732" spans="4:4" ht="15" x14ac:dyDescent="0.2">
      <c r="D24732" s="96"/>
    </row>
    <row r="24733" spans="4:4" ht="15" x14ac:dyDescent="0.2">
      <c r="D24733" s="96"/>
    </row>
    <row r="24734" spans="4:4" ht="15" x14ac:dyDescent="0.2">
      <c r="D24734" s="96"/>
    </row>
    <row r="24735" spans="4:4" ht="15" x14ac:dyDescent="0.2">
      <c r="D24735" s="96"/>
    </row>
    <row r="24736" spans="4:4" ht="15" x14ac:dyDescent="0.2">
      <c r="D24736" s="96"/>
    </row>
    <row r="24737" spans="4:4" ht="15" x14ac:dyDescent="0.2">
      <c r="D24737" s="96"/>
    </row>
    <row r="24738" spans="4:4" ht="15" x14ac:dyDescent="0.2">
      <c r="D24738" s="96"/>
    </row>
    <row r="24739" spans="4:4" ht="15" x14ac:dyDescent="0.2">
      <c r="D24739" s="96"/>
    </row>
    <row r="24740" spans="4:4" ht="15" x14ac:dyDescent="0.2">
      <c r="D24740" s="96"/>
    </row>
    <row r="24741" spans="4:4" ht="15" x14ac:dyDescent="0.2">
      <c r="D24741" s="96"/>
    </row>
    <row r="24742" spans="4:4" ht="15" x14ac:dyDescent="0.2">
      <c r="D24742" s="96"/>
    </row>
    <row r="24743" spans="4:4" ht="15" x14ac:dyDescent="0.2">
      <c r="D24743" s="96"/>
    </row>
    <row r="24744" spans="4:4" ht="15" x14ac:dyDescent="0.2">
      <c r="D24744" s="96"/>
    </row>
    <row r="24745" spans="4:4" ht="15" x14ac:dyDescent="0.2">
      <c r="D24745" s="96"/>
    </row>
    <row r="24746" spans="4:4" ht="15" x14ac:dyDescent="0.2">
      <c r="D24746" s="96"/>
    </row>
    <row r="24747" spans="4:4" ht="15" x14ac:dyDescent="0.2">
      <c r="D24747" s="96"/>
    </row>
    <row r="24748" spans="4:4" ht="15" x14ac:dyDescent="0.2">
      <c r="D24748" s="96"/>
    </row>
    <row r="24749" spans="4:4" ht="15" x14ac:dyDescent="0.2">
      <c r="D24749" s="96"/>
    </row>
    <row r="24750" spans="4:4" ht="15" x14ac:dyDescent="0.2">
      <c r="D24750" s="96"/>
    </row>
    <row r="24751" spans="4:4" ht="15" x14ac:dyDescent="0.2">
      <c r="D24751" s="96"/>
    </row>
    <row r="24752" spans="4:4" ht="15" x14ac:dyDescent="0.2">
      <c r="D24752" s="96"/>
    </row>
    <row r="24753" spans="4:4" ht="15" x14ac:dyDescent="0.2">
      <c r="D24753" s="96"/>
    </row>
    <row r="24754" spans="4:4" ht="15" x14ac:dyDescent="0.2">
      <c r="D24754" s="96"/>
    </row>
    <row r="24755" spans="4:4" ht="15" x14ac:dyDescent="0.2">
      <c r="D24755" s="96"/>
    </row>
    <row r="24756" spans="4:4" ht="15" x14ac:dyDescent="0.2">
      <c r="D24756" s="96"/>
    </row>
    <row r="24757" spans="4:4" ht="15" x14ac:dyDescent="0.2">
      <c r="D24757" s="96"/>
    </row>
    <row r="24758" spans="4:4" ht="15" x14ac:dyDescent="0.2">
      <c r="D24758" s="96"/>
    </row>
    <row r="24759" spans="4:4" ht="15" x14ac:dyDescent="0.2">
      <c r="D24759" s="96"/>
    </row>
    <row r="24760" spans="4:4" ht="15" x14ac:dyDescent="0.2">
      <c r="D24760" s="96"/>
    </row>
    <row r="24761" spans="4:4" ht="15" x14ac:dyDescent="0.2">
      <c r="D24761" s="96"/>
    </row>
    <row r="24762" spans="4:4" ht="15" x14ac:dyDescent="0.2">
      <c r="D24762" s="96"/>
    </row>
    <row r="24763" spans="4:4" ht="15" x14ac:dyDescent="0.2">
      <c r="D24763" s="96"/>
    </row>
    <row r="24764" spans="4:4" ht="15" x14ac:dyDescent="0.2">
      <c r="D24764" s="96"/>
    </row>
    <row r="24765" spans="4:4" ht="15" x14ac:dyDescent="0.2">
      <c r="D24765" s="96"/>
    </row>
    <row r="24766" spans="4:4" ht="15" x14ac:dyDescent="0.2">
      <c r="D24766" s="96"/>
    </row>
    <row r="24767" spans="4:4" ht="15" x14ac:dyDescent="0.2">
      <c r="D24767" s="96"/>
    </row>
    <row r="24768" spans="4:4" ht="15" x14ac:dyDescent="0.2">
      <c r="D24768" s="96"/>
    </row>
    <row r="24769" spans="4:4" ht="15" x14ac:dyDescent="0.2">
      <c r="D24769" s="96"/>
    </row>
    <row r="24770" spans="4:4" ht="15" x14ac:dyDescent="0.2">
      <c r="D24770" s="96"/>
    </row>
    <row r="24771" spans="4:4" ht="15" x14ac:dyDescent="0.2">
      <c r="D24771" s="96"/>
    </row>
    <row r="24772" spans="4:4" ht="15" x14ac:dyDescent="0.2">
      <c r="D24772" s="96"/>
    </row>
    <row r="24773" spans="4:4" ht="15" x14ac:dyDescent="0.2">
      <c r="D24773" s="96"/>
    </row>
    <row r="24774" spans="4:4" ht="15" x14ac:dyDescent="0.2">
      <c r="D24774" s="96"/>
    </row>
    <row r="24775" spans="4:4" ht="15" x14ac:dyDescent="0.2">
      <c r="D24775" s="96"/>
    </row>
    <row r="24776" spans="4:4" ht="15" x14ac:dyDescent="0.2">
      <c r="D24776" s="96"/>
    </row>
    <row r="24777" spans="4:4" ht="15" x14ac:dyDescent="0.2">
      <c r="D24777" s="96"/>
    </row>
    <row r="24778" spans="4:4" ht="15" x14ac:dyDescent="0.2">
      <c r="D24778" s="96"/>
    </row>
    <row r="24779" spans="4:4" ht="15" x14ac:dyDescent="0.2">
      <c r="D24779" s="96"/>
    </row>
    <row r="24780" spans="4:4" ht="15" x14ac:dyDescent="0.2">
      <c r="D24780" s="96"/>
    </row>
    <row r="24781" spans="4:4" ht="15" x14ac:dyDescent="0.2">
      <c r="D24781" s="96"/>
    </row>
    <row r="24782" spans="4:4" ht="15" x14ac:dyDescent="0.2">
      <c r="D24782" s="96"/>
    </row>
    <row r="24783" spans="4:4" ht="15" x14ac:dyDescent="0.2">
      <c r="D24783" s="96"/>
    </row>
    <row r="24784" spans="4:4" ht="15" x14ac:dyDescent="0.2">
      <c r="D24784" s="96"/>
    </row>
    <row r="24785" spans="4:4" ht="15" x14ac:dyDescent="0.2">
      <c r="D24785" s="96"/>
    </row>
    <row r="24786" spans="4:4" ht="15" x14ac:dyDescent="0.2">
      <c r="D24786" s="96"/>
    </row>
    <row r="24787" spans="4:4" ht="15" x14ac:dyDescent="0.2">
      <c r="D24787" s="96"/>
    </row>
    <row r="24788" spans="4:4" ht="15" x14ac:dyDescent="0.2">
      <c r="D24788" s="96"/>
    </row>
    <row r="24789" spans="4:4" ht="15" x14ac:dyDescent="0.2">
      <c r="D24789" s="96"/>
    </row>
    <row r="24790" spans="4:4" ht="15" x14ac:dyDescent="0.2">
      <c r="D24790" s="96"/>
    </row>
    <row r="24791" spans="4:4" ht="15" x14ac:dyDescent="0.2">
      <c r="D24791" s="96"/>
    </row>
    <row r="24792" spans="4:4" ht="15" x14ac:dyDescent="0.2">
      <c r="D24792" s="96"/>
    </row>
    <row r="24793" spans="4:4" ht="15" x14ac:dyDescent="0.2">
      <c r="D24793" s="96"/>
    </row>
    <row r="24794" spans="4:4" ht="15" x14ac:dyDescent="0.2">
      <c r="D24794" s="96"/>
    </row>
    <row r="24795" spans="4:4" ht="15" x14ac:dyDescent="0.2">
      <c r="D24795" s="96"/>
    </row>
    <row r="24796" spans="4:4" ht="15" x14ac:dyDescent="0.2">
      <c r="D24796" s="96"/>
    </row>
    <row r="24797" spans="4:4" ht="15" x14ac:dyDescent="0.2">
      <c r="D24797" s="96"/>
    </row>
    <row r="24798" spans="4:4" ht="15" x14ac:dyDescent="0.2">
      <c r="D24798" s="96"/>
    </row>
    <row r="24799" spans="4:4" ht="15" x14ac:dyDescent="0.2">
      <c r="D24799" s="96"/>
    </row>
    <row r="24800" spans="4:4" ht="15" x14ac:dyDescent="0.2">
      <c r="D24800" s="96"/>
    </row>
    <row r="24801" spans="4:4" ht="15" x14ac:dyDescent="0.2">
      <c r="D24801" s="96"/>
    </row>
    <row r="24802" spans="4:4" ht="15" x14ac:dyDescent="0.2">
      <c r="D24802" s="96"/>
    </row>
    <row r="24803" spans="4:4" ht="15" x14ac:dyDescent="0.2">
      <c r="D24803" s="96"/>
    </row>
    <row r="24804" spans="4:4" ht="15" x14ac:dyDescent="0.2">
      <c r="D24804" s="96"/>
    </row>
    <row r="24805" spans="4:4" ht="15" x14ac:dyDescent="0.2">
      <c r="D24805" s="96"/>
    </row>
    <row r="24806" spans="4:4" ht="15" x14ac:dyDescent="0.2">
      <c r="D24806" s="96"/>
    </row>
    <row r="24807" spans="4:4" ht="15" x14ac:dyDescent="0.2">
      <c r="D24807" s="96"/>
    </row>
    <row r="24808" spans="4:4" ht="15" x14ac:dyDescent="0.2">
      <c r="D24808" s="96"/>
    </row>
    <row r="24809" spans="4:4" ht="15" x14ac:dyDescent="0.2">
      <c r="D24809" s="96"/>
    </row>
    <row r="24810" spans="4:4" ht="15" x14ac:dyDescent="0.2">
      <c r="D24810" s="96"/>
    </row>
    <row r="24811" spans="4:4" ht="15" x14ac:dyDescent="0.2">
      <c r="D24811" s="96"/>
    </row>
    <row r="24812" spans="4:4" ht="15" x14ac:dyDescent="0.2">
      <c r="D24812" s="96"/>
    </row>
    <row r="24813" spans="4:4" ht="15" x14ac:dyDescent="0.2">
      <c r="D24813" s="96"/>
    </row>
    <row r="24814" spans="4:4" ht="15" x14ac:dyDescent="0.2">
      <c r="D24814" s="96"/>
    </row>
    <row r="24815" spans="4:4" ht="15" x14ac:dyDescent="0.2">
      <c r="D24815" s="96"/>
    </row>
    <row r="24816" spans="4:4" ht="15" x14ac:dyDescent="0.2">
      <c r="D24816" s="96"/>
    </row>
    <row r="24817" spans="4:4" ht="15" x14ac:dyDescent="0.2">
      <c r="D24817" s="96"/>
    </row>
    <row r="24818" spans="4:4" ht="15" x14ac:dyDescent="0.2">
      <c r="D24818" s="96"/>
    </row>
    <row r="24819" spans="4:4" ht="15" x14ac:dyDescent="0.2">
      <c r="D24819" s="96"/>
    </row>
    <row r="24820" spans="4:4" ht="15" x14ac:dyDescent="0.2">
      <c r="D24820" s="96"/>
    </row>
    <row r="24821" spans="4:4" x14ac:dyDescent="0.2">
      <c r="D24821" s="66"/>
    </row>
    <row r="24822" spans="4:4" ht="15" x14ac:dyDescent="0.2">
      <c r="D24822" s="96"/>
    </row>
    <row r="24823" spans="4:4" ht="15" x14ac:dyDescent="0.2">
      <c r="D24823" s="96"/>
    </row>
    <row r="24824" spans="4:4" ht="15" x14ac:dyDescent="0.2">
      <c r="D24824" s="96"/>
    </row>
    <row r="24825" spans="4:4" ht="15" x14ac:dyDescent="0.2">
      <c r="D24825" s="96"/>
    </row>
    <row r="24826" spans="4:4" ht="15" x14ac:dyDescent="0.2">
      <c r="D24826" s="96"/>
    </row>
    <row r="24827" spans="4:4" ht="15" x14ac:dyDescent="0.2">
      <c r="D24827" s="96"/>
    </row>
    <row r="24828" spans="4:4" ht="15" x14ac:dyDescent="0.2">
      <c r="D24828" s="96"/>
    </row>
    <row r="24829" spans="4:4" ht="15" x14ac:dyDescent="0.2">
      <c r="D24829" s="96"/>
    </row>
    <row r="24830" spans="4:4" ht="15" x14ac:dyDescent="0.2">
      <c r="D24830" s="96"/>
    </row>
    <row r="24831" spans="4:4" ht="15" x14ac:dyDescent="0.2">
      <c r="D24831" s="96"/>
    </row>
    <row r="24832" spans="4:4" ht="15" x14ac:dyDescent="0.2">
      <c r="D24832" s="96"/>
    </row>
    <row r="24833" spans="4:4" ht="15" x14ac:dyDescent="0.2">
      <c r="D24833" s="96"/>
    </row>
    <row r="24834" spans="4:4" ht="15" x14ac:dyDescent="0.2">
      <c r="D24834" s="96"/>
    </row>
    <row r="24835" spans="4:4" ht="15" x14ac:dyDescent="0.2">
      <c r="D24835" s="96"/>
    </row>
    <row r="24836" spans="4:4" ht="15" x14ac:dyDescent="0.2">
      <c r="D24836" s="96"/>
    </row>
    <row r="24837" spans="4:4" ht="15" x14ac:dyDescent="0.2">
      <c r="D24837" s="96"/>
    </row>
    <row r="24838" spans="4:4" ht="15" x14ac:dyDescent="0.2">
      <c r="D24838" s="96"/>
    </row>
    <row r="24839" spans="4:4" ht="15" x14ac:dyDescent="0.2">
      <c r="D24839" s="96"/>
    </row>
    <row r="24840" spans="4:4" ht="15" x14ac:dyDescent="0.2">
      <c r="D24840" s="96"/>
    </row>
    <row r="24841" spans="4:4" ht="15" x14ac:dyDescent="0.2">
      <c r="D24841" s="96"/>
    </row>
    <row r="24842" spans="4:4" x14ac:dyDescent="0.2">
      <c r="D24842" s="66"/>
    </row>
    <row r="24843" spans="4:4" ht="15" x14ac:dyDescent="0.2">
      <c r="D24843" s="96"/>
    </row>
    <row r="24844" spans="4:4" ht="15" x14ac:dyDescent="0.2">
      <c r="D24844" s="96"/>
    </row>
    <row r="24845" spans="4:4" ht="15" x14ac:dyDescent="0.2">
      <c r="D24845" s="96"/>
    </row>
    <row r="24846" spans="4:4" ht="15" x14ac:dyDescent="0.2">
      <c r="D24846" s="96"/>
    </row>
    <row r="24847" spans="4:4" ht="15" x14ac:dyDescent="0.2">
      <c r="D24847" s="96"/>
    </row>
    <row r="24848" spans="4:4" ht="15" x14ac:dyDescent="0.2">
      <c r="D24848" s="96"/>
    </row>
    <row r="24849" spans="4:4" ht="15" x14ac:dyDescent="0.2">
      <c r="D24849" s="96"/>
    </row>
    <row r="24850" spans="4:4" ht="15" x14ac:dyDescent="0.2">
      <c r="D24850" s="96"/>
    </row>
    <row r="24851" spans="4:4" ht="15" x14ac:dyDescent="0.2">
      <c r="D24851" s="96"/>
    </row>
    <row r="24852" spans="4:4" ht="15" x14ac:dyDescent="0.2">
      <c r="D24852" s="96"/>
    </row>
    <row r="24853" spans="4:4" ht="15" x14ac:dyDescent="0.2">
      <c r="D24853" s="96"/>
    </row>
    <row r="24854" spans="4:4" ht="15" x14ac:dyDescent="0.2">
      <c r="D24854" s="96"/>
    </row>
    <row r="24855" spans="4:4" ht="15" x14ac:dyDescent="0.2">
      <c r="D24855" s="96"/>
    </row>
    <row r="24856" spans="4:4" ht="15" x14ac:dyDescent="0.2">
      <c r="D24856" s="96"/>
    </row>
    <row r="24857" spans="4:4" ht="15" x14ac:dyDescent="0.2">
      <c r="D24857" s="96"/>
    </row>
    <row r="24858" spans="4:4" ht="15" x14ac:dyDescent="0.2">
      <c r="D24858" s="96"/>
    </row>
    <row r="24859" spans="4:4" ht="15" x14ac:dyDescent="0.2">
      <c r="D24859" s="96"/>
    </row>
    <row r="24860" spans="4:4" ht="15" x14ac:dyDescent="0.2">
      <c r="D24860" s="96"/>
    </row>
    <row r="24861" spans="4:4" ht="15" x14ac:dyDescent="0.2">
      <c r="D24861" s="96"/>
    </row>
    <row r="24862" spans="4:4" ht="15" x14ac:dyDescent="0.2">
      <c r="D24862" s="96"/>
    </row>
    <row r="24863" spans="4:4" ht="15" x14ac:dyDescent="0.2">
      <c r="D24863" s="96"/>
    </row>
    <row r="24864" spans="4:4" ht="15" x14ac:dyDescent="0.2">
      <c r="D24864" s="96"/>
    </row>
    <row r="24865" spans="4:4" ht="15" x14ac:dyDescent="0.2">
      <c r="D24865" s="96"/>
    </row>
    <row r="24866" spans="4:4" ht="15" x14ac:dyDescent="0.2">
      <c r="D24866" s="96"/>
    </row>
    <row r="24867" spans="4:4" ht="15" x14ac:dyDescent="0.2">
      <c r="D24867" s="96"/>
    </row>
    <row r="24868" spans="4:4" ht="15" x14ac:dyDescent="0.2">
      <c r="D24868" s="96"/>
    </row>
    <row r="24869" spans="4:4" ht="15" x14ac:dyDescent="0.2">
      <c r="D24869" s="96"/>
    </row>
    <row r="24870" spans="4:4" ht="15" x14ac:dyDescent="0.2">
      <c r="D24870" s="96"/>
    </row>
    <row r="24871" spans="4:4" ht="15" x14ac:dyDescent="0.2">
      <c r="D24871" s="96"/>
    </row>
    <row r="24872" spans="4:4" ht="15" x14ac:dyDescent="0.2">
      <c r="D24872" s="96"/>
    </row>
    <row r="24873" spans="4:4" ht="15" x14ac:dyDescent="0.2">
      <c r="D24873" s="96"/>
    </row>
    <row r="24874" spans="4:4" ht="15" x14ac:dyDescent="0.2">
      <c r="D24874" s="96"/>
    </row>
    <row r="24875" spans="4:4" ht="15" x14ac:dyDescent="0.2">
      <c r="D24875" s="96"/>
    </row>
    <row r="24876" spans="4:4" ht="15" x14ac:dyDescent="0.2">
      <c r="D24876" s="96"/>
    </row>
    <row r="24877" spans="4:4" ht="15" x14ac:dyDescent="0.2">
      <c r="D24877" s="96"/>
    </row>
    <row r="24878" spans="4:4" ht="15" x14ac:dyDescent="0.2">
      <c r="D24878" s="96"/>
    </row>
    <row r="24879" spans="4:4" ht="15" x14ac:dyDescent="0.2">
      <c r="D24879" s="96"/>
    </row>
    <row r="24880" spans="4:4" ht="15" x14ac:dyDescent="0.2">
      <c r="D24880" s="96"/>
    </row>
    <row r="24881" spans="4:4" ht="15" x14ac:dyDescent="0.2">
      <c r="D24881" s="96"/>
    </row>
    <row r="24882" spans="4:4" ht="15" x14ac:dyDescent="0.2">
      <c r="D24882" s="96"/>
    </row>
    <row r="24883" spans="4:4" x14ac:dyDescent="0.2">
      <c r="D24883" s="66"/>
    </row>
    <row r="24884" spans="4:4" ht="15" x14ac:dyDescent="0.2">
      <c r="D24884" s="96"/>
    </row>
    <row r="24885" spans="4:4" ht="15" x14ac:dyDescent="0.2">
      <c r="D24885" s="96"/>
    </row>
    <row r="24886" spans="4:4" ht="15" x14ac:dyDescent="0.2">
      <c r="D24886" s="96"/>
    </row>
    <row r="24887" spans="4:4" ht="15" x14ac:dyDescent="0.2">
      <c r="D24887" s="96"/>
    </row>
    <row r="24888" spans="4:4" x14ac:dyDescent="0.2">
      <c r="D24888" s="66"/>
    </row>
    <row r="24889" spans="4:4" ht="15" x14ac:dyDescent="0.2">
      <c r="D24889" s="96"/>
    </row>
    <row r="24890" spans="4:4" ht="15" x14ac:dyDescent="0.2">
      <c r="D24890" s="96"/>
    </row>
    <row r="24891" spans="4:4" ht="15" x14ac:dyDescent="0.2">
      <c r="D24891" s="96"/>
    </row>
    <row r="24892" spans="4:4" ht="15" x14ac:dyDescent="0.2">
      <c r="D24892" s="96"/>
    </row>
    <row r="24893" spans="4:4" ht="15" x14ac:dyDescent="0.2">
      <c r="D24893" s="96"/>
    </row>
    <row r="24894" spans="4:4" ht="15" x14ac:dyDescent="0.2">
      <c r="D24894" s="96"/>
    </row>
    <row r="24895" spans="4:4" ht="15" x14ac:dyDescent="0.2">
      <c r="D24895" s="96"/>
    </row>
    <row r="24896" spans="4:4" ht="15" x14ac:dyDescent="0.2">
      <c r="D24896" s="96"/>
    </row>
    <row r="24897" spans="4:4" ht="15" x14ac:dyDescent="0.2">
      <c r="D24897" s="96"/>
    </row>
    <row r="24898" spans="4:4" ht="15" x14ac:dyDescent="0.2">
      <c r="D24898" s="96"/>
    </row>
    <row r="24899" spans="4:4" ht="15" x14ac:dyDescent="0.2">
      <c r="D24899" s="96"/>
    </row>
    <row r="24900" spans="4:4" ht="15" x14ac:dyDescent="0.2">
      <c r="D24900" s="96"/>
    </row>
    <row r="24901" spans="4:4" ht="15" x14ac:dyDescent="0.2">
      <c r="D24901" s="96"/>
    </row>
    <row r="24902" spans="4:4" ht="15" x14ac:dyDescent="0.2">
      <c r="D24902" s="96"/>
    </row>
    <row r="24903" spans="4:4" ht="15" x14ac:dyDescent="0.2">
      <c r="D24903" s="96"/>
    </row>
    <row r="24904" spans="4:4" x14ac:dyDescent="0.2">
      <c r="D24904" s="66"/>
    </row>
    <row r="24905" spans="4:4" ht="15" x14ac:dyDescent="0.2">
      <c r="D24905" s="96"/>
    </row>
    <row r="24906" spans="4:4" ht="15" x14ac:dyDescent="0.2">
      <c r="D24906" s="96"/>
    </row>
    <row r="24907" spans="4:4" ht="15" x14ac:dyDescent="0.2">
      <c r="D24907" s="96"/>
    </row>
    <row r="24908" spans="4:4" ht="15" x14ac:dyDescent="0.2">
      <c r="D24908" s="96"/>
    </row>
    <row r="24909" spans="4:4" ht="15" x14ac:dyDescent="0.2">
      <c r="D24909" s="96"/>
    </row>
    <row r="24910" spans="4:4" ht="15" x14ac:dyDescent="0.2">
      <c r="D24910" s="96"/>
    </row>
    <row r="24911" spans="4:4" ht="15" x14ac:dyDescent="0.2">
      <c r="D24911" s="96"/>
    </row>
    <row r="24912" spans="4:4" ht="15" x14ac:dyDescent="0.2">
      <c r="D24912" s="96"/>
    </row>
    <row r="24913" spans="4:4" ht="15" x14ac:dyDescent="0.2">
      <c r="D24913" s="96"/>
    </row>
    <row r="24914" spans="4:4" ht="15" x14ac:dyDescent="0.2">
      <c r="D24914" s="96"/>
    </row>
    <row r="24915" spans="4:4" ht="15" x14ac:dyDescent="0.2">
      <c r="D24915" s="96"/>
    </row>
    <row r="24916" spans="4:4" ht="15" x14ac:dyDescent="0.2">
      <c r="D24916" s="96"/>
    </row>
    <row r="24917" spans="4:4" ht="15" x14ac:dyDescent="0.2">
      <c r="D24917" s="96"/>
    </row>
    <row r="24918" spans="4:4" ht="15" x14ac:dyDescent="0.2">
      <c r="D24918" s="96"/>
    </row>
    <row r="24919" spans="4:4" ht="15" x14ac:dyDescent="0.2">
      <c r="D24919" s="96"/>
    </row>
    <row r="24920" spans="4:4" ht="15" x14ac:dyDescent="0.2">
      <c r="D24920" s="96"/>
    </row>
    <row r="24921" spans="4:4" ht="15" x14ac:dyDescent="0.2">
      <c r="D24921" s="96"/>
    </row>
    <row r="24922" spans="4:4" ht="15" x14ac:dyDescent="0.2">
      <c r="D24922" s="96"/>
    </row>
    <row r="24923" spans="4:4" ht="15" x14ac:dyDescent="0.2">
      <c r="D24923" s="96"/>
    </row>
    <row r="24924" spans="4:4" ht="15" x14ac:dyDescent="0.2">
      <c r="D24924" s="96"/>
    </row>
    <row r="24925" spans="4:4" x14ac:dyDescent="0.2">
      <c r="D24925" s="66"/>
    </row>
    <row r="24926" spans="4:4" ht="15" x14ac:dyDescent="0.2">
      <c r="D24926" s="96"/>
    </row>
    <row r="24927" spans="4:4" ht="15" x14ac:dyDescent="0.2">
      <c r="D24927" s="96"/>
    </row>
    <row r="24928" spans="4:4" ht="15" x14ac:dyDescent="0.2">
      <c r="D24928" s="96"/>
    </row>
    <row r="24929" spans="4:4" ht="15" x14ac:dyDescent="0.2">
      <c r="D24929" s="96"/>
    </row>
    <row r="24930" spans="4:4" ht="15" x14ac:dyDescent="0.2">
      <c r="D24930" s="96"/>
    </row>
    <row r="24931" spans="4:4" ht="15" x14ac:dyDescent="0.2">
      <c r="D24931" s="96"/>
    </row>
    <row r="24932" spans="4:4" ht="15" x14ac:dyDescent="0.2">
      <c r="D24932" s="96"/>
    </row>
    <row r="24933" spans="4:4" ht="15" x14ac:dyDescent="0.2">
      <c r="D24933" s="96"/>
    </row>
    <row r="24934" spans="4:4" ht="15" x14ac:dyDescent="0.2">
      <c r="D24934" s="96"/>
    </row>
    <row r="24935" spans="4:4" ht="15" x14ac:dyDescent="0.2">
      <c r="D24935" s="96"/>
    </row>
    <row r="24936" spans="4:4" ht="15" x14ac:dyDescent="0.2">
      <c r="D24936" s="96"/>
    </row>
    <row r="24937" spans="4:4" ht="15" x14ac:dyDescent="0.2">
      <c r="D24937" s="96"/>
    </row>
    <row r="24938" spans="4:4" ht="15" x14ac:dyDescent="0.2">
      <c r="D24938" s="96"/>
    </row>
    <row r="24939" spans="4:4" ht="15" x14ac:dyDescent="0.2">
      <c r="D24939" s="96"/>
    </row>
    <row r="24940" spans="4:4" ht="15" x14ac:dyDescent="0.2">
      <c r="D24940" s="96"/>
    </row>
    <row r="24941" spans="4:4" ht="15" x14ac:dyDescent="0.2">
      <c r="D24941" s="96"/>
    </row>
    <row r="24942" spans="4:4" ht="15" x14ac:dyDescent="0.2">
      <c r="D24942" s="96"/>
    </row>
    <row r="24943" spans="4:4" ht="15" x14ac:dyDescent="0.2">
      <c r="D24943" s="96"/>
    </row>
    <row r="24944" spans="4:4" x14ac:dyDescent="0.2">
      <c r="D24944" s="66"/>
    </row>
    <row r="24945" spans="4:4" ht="15" x14ac:dyDescent="0.2">
      <c r="D24945" s="96"/>
    </row>
    <row r="24946" spans="4:4" ht="15" x14ac:dyDescent="0.2">
      <c r="D24946" s="96"/>
    </row>
    <row r="24947" spans="4:4" ht="15" x14ac:dyDescent="0.2">
      <c r="D24947" s="96"/>
    </row>
    <row r="24948" spans="4:4" ht="15" x14ac:dyDescent="0.2">
      <c r="D24948" s="96"/>
    </row>
    <row r="24949" spans="4:4" ht="15" x14ac:dyDescent="0.2">
      <c r="D24949" s="96"/>
    </row>
    <row r="24950" spans="4:4" ht="15" x14ac:dyDescent="0.2">
      <c r="D24950" s="96"/>
    </row>
    <row r="24951" spans="4:4" ht="15" x14ac:dyDescent="0.2">
      <c r="D24951" s="96"/>
    </row>
    <row r="24952" spans="4:4" ht="15" x14ac:dyDescent="0.2">
      <c r="D24952" s="96"/>
    </row>
    <row r="24953" spans="4:4" ht="15" x14ac:dyDescent="0.2">
      <c r="D24953" s="96"/>
    </row>
    <row r="24954" spans="4:4" ht="15" x14ac:dyDescent="0.2">
      <c r="D24954" s="96"/>
    </row>
    <row r="24955" spans="4:4" ht="15" x14ac:dyDescent="0.2">
      <c r="D24955" s="96"/>
    </row>
    <row r="24956" spans="4:4" ht="15" x14ac:dyDescent="0.2">
      <c r="D24956" s="96"/>
    </row>
    <row r="24957" spans="4:4" ht="15" x14ac:dyDescent="0.2">
      <c r="D24957" s="96"/>
    </row>
    <row r="24958" spans="4:4" ht="15" x14ac:dyDescent="0.2">
      <c r="D24958" s="96"/>
    </row>
    <row r="24959" spans="4:4" ht="15" x14ac:dyDescent="0.2">
      <c r="D24959" s="96"/>
    </row>
    <row r="24960" spans="4:4" ht="15" x14ac:dyDescent="0.2">
      <c r="D24960" s="96"/>
    </row>
    <row r="24961" spans="4:4" ht="15" x14ac:dyDescent="0.2">
      <c r="D24961" s="96"/>
    </row>
    <row r="24962" spans="4:4" ht="15" x14ac:dyDescent="0.2">
      <c r="D24962" s="96"/>
    </row>
    <row r="24963" spans="4:4" ht="15" x14ac:dyDescent="0.2">
      <c r="D24963" s="96"/>
    </row>
    <row r="24964" spans="4:4" ht="15" x14ac:dyDescent="0.2">
      <c r="D24964" s="96"/>
    </row>
    <row r="24965" spans="4:4" ht="15" x14ac:dyDescent="0.2">
      <c r="D24965" s="96"/>
    </row>
    <row r="24966" spans="4:4" x14ac:dyDescent="0.2">
      <c r="D24966" s="66"/>
    </row>
    <row r="24967" spans="4:4" ht="15" x14ac:dyDescent="0.2">
      <c r="D24967" s="96"/>
    </row>
    <row r="24968" spans="4:4" ht="15" x14ac:dyDescent="0.2">
      <c r="D24968" s="96"/>
    </row>
    <row r="24969" spans="4:4" ht="15" x14ac:dyDescent="0.2">
      <c r="D24969" s="96"/>
    </row>
    <row r="24970" spans="4:4" ht="15" x14ac:dyDescent="0.2">
      <c r="D24970" s="96"/>
    </row>
    <row r="24971" spans="4:4" x14ac:dyDescent="0.2">
      <c r="D24971" s="66"/>
    </row>
    <row r="24972" spans="4:4" x14ac:dyDescent="0.2">
      <c r="D24972" s="66"/>
    </row>
    <row r="24973" spans="4:4" ht="15" x14ac:dyDescent="0.2">
      <c r="D24973" s="96"/>
    </row>
    <row r="24974" spans="4:4" ht="15" x14ac:dyDescent="0.2">
      <c r="D24974" s="96"/>
    </row>
    <row r="24975" spans="4:4" ht="15" x14ac:dyDescent="0.2">
      <c r="D24975" s="96"/>
    </row>
    <row r="24976" spans="4:4" ht="15" x14ac:dyDescent="0.2">
      <c r="D24976" s="96"/>
    </row>
    <row r="24977" spans="4:4" ht="15" x14ac:dyDescent="0.2">
      <c r="D24977" s="96"/>
    </row>
    <row r="24978" spans="4:4" ht="15" x14ac:dyDescent="0.2">
      <c r="D24978" s="96"/>
    </row>
    <row r="24979" spans="4:4" ht="15" x14ac:dyDescent="0.2">
      <c r="D24979" s="96"/>
    </row>
    <row r="24980" spans="4:4" ht="15" x14ac:dyDescent="0.2">
      <c r="D24980" s="96"/>
    </row>
    <row r="24981" spans="4:4" ht="15" x14ac:dyDescent="0.2">
      <c r="D24981" s="96"/>
    </row>
    <row r="24982" spans="4:4" ht="15" x14ac:dyDescent="0.2">
      <c r="D24982" s="96"/>
    </row>
    <row r="24983" spans="4:4" ht="15" x14ac:dyDescent="0.2">
      <c r="D24983" s="96"/>
    </row>
    <row r="24984" spans="4:4" ht="15" x14ac:dyDescent="0.2">
      <c r="D24984" s="96"/>
    </row>
    <row r="24985" spans="4:4" ht="15" x14ac:dyDescent="0.2">
      <c r="D24985" s="96"/>
    </row>
    <row r="24986" spans="4:4" ht="15" x14ac:dyDescent="0.2">
      <c r="D24986" s="96"/>
    </row>
    <row r="24987" spans="4:4" x14ac:dyDescent="0.2">
      <c r="D24987" s="66"/>
    </row>
    <row r="24988" spans="4:4" ht="15" x14ac:dyDescent="0.2">
      <c r="D24988" s="96"/>
    </row>
    <row r="24989" spans="4:4" ht="15" x14ac:dyDescent="0.2">
      <c r="D24989" s="96"/>
    </row>
    <row r="24990" spans="4:4" ht="15" x14ac:dyDescent="0.2">
      <c r="D24990" s="96"/>
    </row>
    <row r="24991" spans="4:4" ht="15" x14ac:dyDescent="0.2">
      <c r="D24991" s="96"/>
    </row>
    <row r="24992" spans="4:4" ht="15" x14ac:dyDescent="0.2">
      <c r="D24992" s="96"/>
    </row>
    <row r="24993" spans="4:4" ht="15" x14ac:dyDescent="0.2">
      <c r="D24993" s="96"/>
    </row>
    <row r="24994" spans="4:4" ht="15" x14ac:dyDescent="0.2">
      <c r="D24994" s="96"/>
    </row>
    <row r="24995" spans="4:4" ht="15" x14ac:dyDescent="0.2">
      <c r="D24995" s="96"/>
    </row>
    <row r="24996" spans="4:4" ht="15" x14ac:dyDescent="0.2">
      <c r="D24996" s="96"/>
    </row>
    <row r="24997" spans="4:4" ht="15" x14ac:dyDescent="0.2">
      <c r="D24997" s="96"/>
    </row>
    <row r="24998" spans="4:4" ht="15" x14ac:dyDescent="0.2">
      <c r="D24998" s="96"/>
    </row>
    <row r="24999" spans="4:4" ht="15" x14ac:dyDescent="0.2">
      <c r="D24999" s="96"/>
    </row>
    <row r="25000" spans="4:4" ht="15" x14ac:dyDescent="0.2">
      <c r="D25000" s="96"/>
    </row>
    <row r="25001" spans="4:4" ht="15" x14ac:dyDescent="0.2">
      <c r="D25001" s="96"/>
    </row>
    <row r="25002" spans="4:4" ht="15" x14ac:dyDescent="0.2">
      <c r="D25002" s="96"/>
    </row>
    <row r="25003" spans="4:4" ht="15" x14ac:dyDescent="0.2">
      <c r="D25003" s="96"/>
    </row>
    <row r="25004" spans="4:4" ht="15" x14ac:dyDescent="0.2">
      <c r="D25004" s="96"/>
    </row>
    <row r="25005" spans="4:4" ht="15" x14ac:dyDescent="0.2">
      <c r="D25005" s="96"/>
    </row>
    <row r="25006" spans="4:4" ht="15" x14ac:dyDescent="0.2">
      <c r="D25006" s="96"/>
    </row>
    <row r="25007" spans="4:4" ht="15" x14ac:dyDescent="0.2">
      <c r="D25007" s="96"/>
    </row>
    <row r="25008" spans="4:4" x14ac:dyDescent="0.2">
      <c r="D25008" s="66"/>
    </row>
    <row r="25009" spans="4:4" ht="15" x14ac:dyDescent="0.2">
      <c r="D25009" s="96"/>
    </row>
    <row r="25010" spans="4:4" ht="15" x14ac:dyDescent="0.2">
      <c r="D25010" s="96"/>
    </row>
    <row r="25011" spans="4:4" ht="15" x14ac:dyDescent="0.2">
      <c r="D25011" s="96"/>
    </row>
    <row r="25012" spans="4:4" ht="15" x14ac:dyDescent="0.2">
      <c r="D25012" s="96"/>
    </row>
    <row r="25013" spans="4:4" ht="15" x14ac:dyDescent="0.2">
      <c r="D25013" s="96"/>
    </row>
    <row r="25014" spans="4:4" ht="15" x14ac:dyDescent="0.2">
      <c r="D25014" s="96"/>
    </row>
    <row r="25015" spans="4:4" ht="15" x14ac:dyDescent="0.2">
      <c r="D25015" s="96"/>
    </row>
    <row r="25016" spans="4:4" ht="15" x14ac:dyDescent="0.2">
      <c r="D25016" s="96"/>
    </row>
    <row r="25017" spans="4:4" ht="15" x14ac:dyDescent="0.2">
      <c r="D25017" s="96"/>
    </row>
    <row r="25018" spans="4:4" ht="15" x14ac:dyDescent="0.2">
      <c r="D25018" s="96"/>
    </row>
    <row r="25019" spans="4:4" ht="15" x14ac:dyDescent="0.2">
      <c r="D25019" s="96"/>
    </row>
    <row r="25020" spans="4:4" ht="15" x14ac:dyDescent="0.2">
      <c r="D25020" s="96"/>
    </row>
    <row r="25021" spans="4:4" ht="15" x14ac:dyDescent="0.2">
      <c r="D25021" s="96"/>
    </row>
    <row r="25022" spans="4:4" ht="15" x14ac:dyDescent="0.2">
      <c r="D25022" s="96"/>
    </row>
    <row r="25023" spans="4:4" ht="15" x14ac:dyDescent="0.2">
      <c r="D25023" s="96"/>
    </row>
    <row r="25024" spans="4:4" ht="15" x14ac:dyDescent="0.2">
      <c r="D25024" s="96"/>
    </row>
    <row r="25025" spans="4:4" ht="15" x14ac:dyDescent="0.2">
      <c r="D25025" s="96"/>
    </row>
    <row r="25026" spans="4:4" ht="15" x14ac:dyDescent="0.2">
      <c r="D25026" s="96"/>
    </row>
    <row r="25027" spans="4:4" x14ac:dyDescent="0.2">
      <c r="D25027" s="66"/>
    </row>
    <row r="25028" spans="4:4" ht="15" x14ac:dyDescent="0.2">
      <c r="D25028" s="96"/>
    </row>
    <row r="25029" spans="4:4" ht="15" x14ac:dyDescent="0.2">
      <c r="D25029" s="96"/>
    </row>
    <row r="25030" spans="4:4" ht="15" x14ac:dyDescent="0.2">
      <c r="D25030" s="96"/>
    </row>
    <row r="25031" spans="4:4" ht="15" x14ac:dyDescent="0.2">
      <c r="D25031" s="96"/>
    </row>
    <row r="25032" spans="4:4" ht="15" x14ac:dyDescent="0.2">
      <c r="D25032" s="96"/>
    </row>
    <row r="25033" spans="4:4" ht="15" x14ac:dyDescent="0.2">
      <c r="D25033" s="96"/>
    </row>
    <row r="25034" spans="4:4" ht="15" x14ac:dyDescent="0.2">
      <c r="D25034" s="96"/>
    </row>
    <row r="25035" spans="4:4" ht="15" x14ac:dyDescent="0.2">
      <c r="D25035" s="96"/>
    </row>
    <row r="25036" spans="4:4" ht="15" x14ac:dyDescent="0.2">
      <c r="D25036" s="96"/>
    </row>
    <row r="25037" spans="4:4" ht="15" x14ac:dyDescent="0.2">
      <c r="D25037" s="96"/>
    </row>
    <row r="25038" spans="4:4" ht="15" x14ac:dyDescent="0.2">
      <c r="D25038" s="96"/>
    </row>
    <row r="25039" spans="4:4" ht="15" x14ac:dyDescent="0.2">
      <c r="D25039" s="96"/>
    </row>
    <row r="25040" spans="4:4" ht="15" x14ac:dyDescent="0.2">
      <c r="D25040" s="96"/>
    </row>
    <row r="25041" spans="4:4" ht="15" x14ac:dyDescent="0.2">
      <c r="D25041" s="96"/>
    </row>
    <row r="25042" spans="4:4" ht="15" x14ac:dyDescent="0.2">
      <c r="D25042" s="96"/>
    </row>
    <row r="25043" spans="4:4" ht="15" x14ac:dyDescent="0.2">
      <c r="D25043" s="96"/>
    </row>
    <row r="25044" spans="4:4" ht="15" x14ac:dyDescent="0.2">
      <c r="D25044" s="96"/>
    </row>
    <row r="25045" spans="4:4" ht="15" x14ac:dyDescent="0.2">
      <c r="D25045" s="96"/>
    </row>
    <row r="25046" spans="4:4" ht="15" x14ac:dyDescent="0.2">
      <c r="D25046" s="96"/>
    </row>
    <row r="25047" spans="4:4" ht="15" x14ac:dyDescent="0.2">
      <c r="D25047" s="96"/>
    </row>
    <row r="25048" spans="4:4" ht="15" x14ac:dyDescent="0.2">
      <c r="D25048" s="96"/>
    </row>
    <row r="25049" spans="4:4" x14ac:dyDescent="0.2">
      <c r="D25049" s="66"/>
    </row>
    <row r="25050" spans="4:4" ht="15" x14ac:dyDescent="0.2">
      <c r="D25050" s="96"/>
    </row>
    <row r="25051" spans="4:4" ht="15" x14ac:dyDescent="0.2">
      <c r="D25051" s="96"/>
    </row>
    <row r="25052" spans="4:4" ht="15" x14ac:dyDescent="0.2">
      <c r="D25052" s="96"/>
    </row>
    <row r="25053" spans="4:4" ht="15" x14ac:dyDescent="0.2">
      <c r="D25053" s="96"/>
    </row>
    <row r="25054" spans="4:4" x14ac:dyDescent="0.2">
      <c r="D25054" s="66"/>
    </row>
    <row r="25055" spans="4:4" x14ac:dyDescent="0.2">
      <c r="D25055" s="66"/>
    </row>
    <row r="25056" spans="4:4" ht="15" x14ac:dyDescent="0.2">
      <c r="D25056" s="96"/>
    </row>
    <row r="25057" spans="4:4" ht="15" x14ac:dyDescent="0.2">
      <c r="D25057" s="96"/>
    </row>
    <row r="25058" spans="4:4" ht="15" x14ac:dyDescent="0.2">
      <c r="D25058" s="96"/>
    </row>
    <row r="25059" spans="4:4" ht="15" x14ac:dyDescent="0.2">
      <c r="D25059" s="96"/>
    </row>
    <row r="25060" spans="4:4" ht="15" x14ac:dyDescent="0.2">
      <c r="D25060" s="96"/>
    </row>
    <row r="25061" spans="4:4" ht="15" x14ac:dyDescent="0.2">
      <c r="D25061" s="96"/>
    </row>
    <row r="25062" spans="4:4" ht="15" x14ac:dyDescent="0.2">
      <c r="D25062" s="96"/>
    </row>
    <row r="25063" spans="4:4" ht="15" x14ac:dyDescent="0.2">
      <c r="D25063" s="96"/>
    </row>
    <row r="25064" spans="4:4" ht="15" x14ac:dyDescent="0.2">
      <c r="D25064" s="96"/>
    </row>
    <row r="25065" spans="4:4" ht="15" x14ac:dyDescent="0.2">
      <c r="D25065" s="96"/>
    </row>
    <row r="25066" spans="4:4" ht="15" x14ac:dyDescent="0.2">
      <c r="D25066" s="96"/>
    </row>
    <row r="25067" spans="4:4" ht="15" x14ac:dyDescent="0.2">
      <c r="D25067" s="96"/>
    </row>
    <row r="25068" spans="4:4" ht="15" x14ac:dyDescent="0.2">
      <c r="D25068" s="96"/>
    </row>
    <row r="25069" spans="4:4" ht="15" x14ac:dyDescent="0.2">
      <c r="D25069" s="96"/>
    </row>
    <row r="25070" spans="4:4" x14ac:dyDescent="0.2">
      <c r="D25070" s="66"/>
    </row>
    <row r="25071" spans="4:4" ht="15" x14ac:dyDescent="0.2">
      <c r="D25071" s="96"/>
    </row>
    <row r="25072" spans="4:4" ht="15" x14ac:dyDescent="0.2">
      <c r="D25072" s="96"/>
    </row>
    <row r="25073" spans="4:4" ht="15" x14ac:dyDescent="0.2">
      <c r="D25073" s="96"/>
    </row>
    <row r="25074" spans="4:4" ht="15" x14ac:dyDescent="0.2">
      <c r="D25074" s="96"/>
    </row>
    <row r="25075" spans="4:4" ht="15" x14ac:dyDescent="0.2">
      <c r="D25075" s="96"/>
    </row>
    <row r="25076" spans="4:4" ht="15" x14ac:dyDescent="0.2">
      <c r="D25076" s="96"/>
    </row>
    <row r="25077" spans="4:4" ht="15" x14ac:dyDescent="0.2">
      <c r="D25077" s="96"/>
    </row>
    <row r="25078" spans="4:4" ht="15" x14ac:dyDescent="0.2">
      <c r="D25078" s="96"/>
    </row>
    <row r="25079" spans="4:4" ht="15" x14ac:dyDescent="0.2">
      <c r="D25079" s="96"/>
    </row>
    <row r="25080" spans="4:4" ht="15" x14ac:dyDescent="0.2">
      <c r="D25080" s="96"/>
    </row>
    <row r="25081" spans="4:4" ht="15" x14ac:dyDescent="0.2">
      <c r="D25081" s="96"/>
    </row>
    <row r="25082" spans="4:4" ht="15" x14ac:dyDescent="0.2">
      <c r="D25082" s="96"/>
    </row>
    <row r="25083" spans="4:4" ht="15" x14ac:dyDescent="0.2">
      <c r="D25083" s="96"/>
    </row>
    <row r="25084" spans="4:4" ht="15" x14ac:dyDescent="0.2">
      <c r="D25084" s="96"/>
    </row>
    <row r="25085" spans="4:4" ht="15" x14ac:dyDescent="0.2">
      <c r="D25085" s="96"/>
    </row>
    <row r="25086" spans="4:4" ht="15" x14ac:dyDescent="0.2">
      <c r="D25086" s="96"/>
    </row>
    <row r="25087" spans="4:4" ht="15" x14ac:dyDescent="0.2">
      <c r="D25087" s="96"/>
    </row>
    <row r="25088" spans="4:4" ht="15" x14ac:dyDescent="0.2">
      <c r="D25088" s="96"/>
    </row>
    <row r="25089" spans="4:4" ht="15" x14ac:dyDescent="0.2">
      <c r="D25089" s="96"/>
    </row>
    <row r="25090" spans="4:4" ht="15" x14ac:dyDescent="0.2">
      <c r="D25090" s="96"/>
    </row>
    <row r="25091" spans="4:4" x14ac:dyDescent="0.2">
      <c r="D25091" s="66"/>
    </row>
    <row r="25092" spans="4:4" ht="15" x14ac:dyDescent="0.2">
      <c r="D25092" s="96"/>
    </row>
    <row r="25093" spans="4:4" ht="15" x14ac:dyDescent="0.2">
      <c r="D25093" s="96"/>
    </row>
    <row r="25094" spans="4:4" ht="15" x14ac:dyDescent="0.2">
      <c r="D25094" s="96"/>
    </row>
    <row r="25095" spans="4:4" ht="15" x14ac:dyDescent="0.2">
      <c r="D25095" s="96"/>
    </row>
    <row r="25096" spans="4:4" ht="15" x14ac:dyDescent="0.2">
      <c r="D25096" s="96"/>
    </row>
    <row r="25097" spans="4:4" ht="15" x14ac:dyDescent="0.2">
      <c r="D25097" s="96"/>
    </row>
    <row r="25098" spans="4:4" ht="15" x14ac:dyDescent="0.2">
      <c r="D25098" s="96"/>
    </row>
    <row r="25099" spans="4:4" ht="15" x14ac:dyDescent="0.2">
      <c r="D25099" s="96"/>
    </row>
    <row r="25100" spans="4:4" ht="15" x14ac:dyDescent="0.2">
      <c r="D25100" s="96"/>
    </row>
    <row r="25101" spans="4:4" ht="15" x14ac:dyDescent="0.2">
      <c r="D25101" s="96"/>
    </row>
    <row r="25102" spans="4:4" ht="15" x14ac:dyDescent="0.2">
      <c r="D25102" s="96"/>
    </row>
    <row r="25103" spans="4:4" ht="15" x14ac:dyDescent="0.2">
      <c r="D25103" s="96"/>
    </row>
    <row r="25104" spans="4:4" ht="15" x14ac:dyDescent="0.2">
      <c r="D25104" s="96"/>
    </row>
    <row r="25105" spans="4:4" ht="15" x14ac:dyDescent="0.2">
      <c r="D25105" s="96"/>
    </row>
    <row r="25106" spans="4:4" ht="15" x14ac:dyDescent="0.2">
      <c r="D25106" s="96"/>
    </row>
    <row r="25107" spans="4:4" ht="15" x14ac:dyDescent="0.2">
      <c r="D25107" s="96"/>
    </row>
    <row r="25108" spans="4:4" ht="15" x14ac:dyDescent="0.2">
      <c r="D25108" s="96"/>
    </row>
    <row r="25109" spans="4:4" ht="15" x14ac:dyDescent="0.2">
      <c r="D25109" s="96"/>
    </row>
    <row r="25110" spans="4:4" x14ac:dyDescent="0.2">
      <c r="D25110" s="66"/>
    </row>
    <row r="25111" spans="4:4" ht="15" x14ac:dyDescent="0.2">
      <c r="D25111" s="96"/>
    </row>
    <row r="25112" spans="4:4" ht="15" x14ac:dyDescent="0.2">
      <c r="D25112" s="96"/>
    </row>
    <row r="25113" spans="4:4" ht="15" x14ac:dyDescent="0.2">
      <c r="D25113" s="96"/>
    </row>
    <row r="25114" spans="4:4" ht="15" x14ac:dyDescent="0.2">
      <c r="D25114" s="96"/>
    </row>
    <row r="25115" spans="4:4" ht="15" x14ac:dyDescent="0.2">
      <c r="D25115" s="96"/>
    </row>
    <row r="25116" spans="4:4" ht="15" x14ac:dyDescent="0.2">
      <c r="D25116" s="96"/>
    </row>
    <row r="25117" spans="4:4" ht="15" x14ac:dyDescent="0.2">
      <c r="D25117" s="96"/>
    </row>
    <row r="25118" spans="4:4" ht="15" x14ac:dyDescent="0.2">
      <c r="D25118" s="96"/>
    </row>
    <row r="25119" spans="4:4" ht="15" x14ac:dyDescent="0.2">
      <c r="D25119" s="96"/>
    </row>
    <row r="25120" spans="4:4" ht="15" x14ac:dyDescent="0.2">
      <c r="D25120" s="96"/>
    </row>
    <row r="25121" spans="4:4" ht="15" x14ac:dyDescent="0.2">
      <c r="D25121" s="96"/>
    </row>
    <row r="25122" spans="4:4" ht="15" x14ac:dyDescent="0.2">
      <c r="D25122" s="96"/>
    </row>
    <row r="25123" spans="4:4" ht="15" x14ac:dyDescent="0.2">
      <c r="D25123" s="96"/>
    </row>
    <row r="25124" spans="4:4" ht="15" x14ac:dyDescent="0.2">
      <c r="D25124" s="96"/>
    </row>
    <row r="25125" spans="4:4" ht="15" x14ac:dyDescent="0.2">
      <c r="D25125" s="96"/>
    </row>
    <row r="25126" spans="4:4" ht="15" x14ac:dyDescent="0.2">
      <c r="D25126" s="96"/>
    </row>
    <row r="25127" spans="4:4" ht="15" x14ac:dyDescent="0.2">
      <c r="D25127" s="96"/>
    </row>
    <row r="25128" spans="4:4" ht="15" x14ac:dyDescent="0.2">
      <c r="D25128" s="96"/>
    </row>
    <row r="25129" spans="4:4" ht="15" x14ac:dyDescent="0.2">
      <c r="D25129" s="96"/>
    </row>
    <row r="25130" spans="4:4" ht="15" x14ac:dyDescent="0.2">
      <c r="D25130" s="96"/>
    </row>
    <row r="25131" spans="4:4" ht="15" x14ac:dyDescent="0.2">
      <c r="D25131" s="96"/>
    </row>
    <row r="25132" spans="4:4" x14ac:dyDescent="0.2">
      <c r="D25132" s="66"/>
    </row>
    <row r="25133" spans="4:4" ht="15" x14ac:dyDescent="0.2">
      <c r="D25133" s="96"/>
    </row>
    <row r="25134" spans="4:4" ht="15" x14ac:dyDescent="0.2">
      <c r="D25134" s="96"/>
    </row>
    <row r="25135" spans="4:4" ht="15" x14ac:dyDescent="0.2">
      <c r="D25135" s="96"/>
    </row>
    <row r="25136" spans="4:4" ht="15" x14ac:dyDescent="0.2">
      <c r="D25136" s="96"/>
    </row>
    <row r="25137" spans="4:4" x14ac:dyDescent="0.2">
      <c r="D25137" s="66"/>
    </row>
    <row r="25138" spans="4:4" x14ac:dyDescent="0.2">
      <c r="D25138" s="66"/>
    </row>
    <row r="25139" spans="4:4" ht="15" x14ac:dyDescent="0.2">
      <c r="D25139" s="96"/>
    </row>
    <row r="25140" spans="4:4" ht="15" x14ac:dyDescent="0.2">
      <c r="D25140" s="96"/>
    </row>
    <row r="25141" spans="4:4" ht="15" x14ac:dyDescent="0.2">
      <c r="D25141" s="96"/>
    </row>
    <row r="25142" spans="4:4" ht="15" x14ac:dyDescent="0.2">
      <c r="D25142" s="96"/>
    </row>
    <row r="25143" spans="4:4" ht="15" x14ac:dyDescent="0.2">
      <c r="D25143" s="96"/>
    </row>
    <row r="25144" spans="4:4" ht="15" x14ac:dyDescent="0.2">
      <c r="D25144" s="96"/>
    </row>
    <row r="25145" spans="4:4" ht="15" x14ac:dyDescent="0.2">
      <c r="D25145" s="96"/>
    </row>
    <row r="25146" spans="4:4" ht="15" x14ac:dyDescent="0.2">
      <c r="D25146" s="96"/>
    </row>
    <row r="25147" spans="4:4" ht="15" x14ac:dyDescent="0.2">
      <c r="D25147" s="96"/>
    </row>
    <row r="25148" spans="4:4" ht="15" x14ac:dyDescent="0.2">
      <c r="D25148" s="96"/>
    </row>
    <row r="25149" spans="4:4" ht="15" x14ac:dyDescent="0.2">
      <c r="D25149" s="96"/>
    </row>
    <row r="25150" spans="4:4" ht="15" x14ac:dyDescent="0.2">
      <c r="D25150" s="96"/>
    </row>
    <row r="25151" spans="4:4" ht="15" x14ac:dyDescent="0.2">
      <c r="D25151" s="96"/>
    </row>
    <row r="25152" spans="4:4" ht="15" x14ac:dyDescent="0.2">
      <c r="D25152" s="96"/>
    </row>
    <row r="25153" spans="4:4" ht="15" x14ac:dyDescent="0.2">
      <c r="D25153" s="96"/>
    </row>
    <row r="25154" spans="4:4" ht="15" x14ac:dyDescent="0.2">
      <c r="D25154" s="96"/>
    </row>
    <row r="25155" spans="4:4" ht="15" x14ac:dyDescent="0.2">
      <c r="D25155" s="96"/>
    </row>
    <row r="25156" spans="4:4" ht="15" x14ac:dyDescent="0.2">
      <c r="D25156" s="96"/>
    </row>
    <row r="25157" spans="4:4" ht="15" x14ac:dyDescent="0.2">
      <c r="D25157" s="96"/>
    </row>
    <row r="25158" spans="4:4" ht="15" x14ac:dyDescent="0.2">
      <c r="D25158" s="96"/>
    </row>
    <row r="25159" spans="4:4" ht="15" x14ac:dyDescent="0.2">
      <c r="D25159" s="96"/>
    </row>
    <row r="25160" spans="4:4" ht="15" x14ac:dyDescent="0.2">
      <c r="D25160" s="96"/>
    </row>
    <row r="25161" spans="4:4" ht="15" x14ac:dyDescent="0.2">
      <c r="D25161" s="96"/>
    </row>
    <row r="25162" spans="4:4" ht="15" x14ac:dyDescent="0.2">
      <c r="D25162" s="96"/>
    </row>
    <row r="25163" spans="4:4" ht="15" x14ac:dyDescent="0.2">
      <c r="D25163" s="96"/>
    </row>
    <row r="25164" spans="4:4" ht="15" x14ac:dyDescent="0.2">
      <c r="D25164" s="96"/>
    </row>
    <row r="25165" spans="4:4" ht="15" x14ac:dyDescent="0.2">
      <c r="D25165" s="96"/>
    </row>
    <row r="25166" spans="4:4" ht="15" x14ac:dyDescent="0.2">
      <c r="D25166" s="96"/>
    </row>
    <row r="25167" spans="4:4" ht="15" x14ac:dyDescent="0.2">
      <c r="D25167" s="96"/>
    </row>
    <row r="25168" spans="4:4" ht="15" x14ac:dyDescent="0.2">
      <c r="D25168" s="96"/>
    </row>
    <row r="25169" spans="4:4" ht="15" x14ac:dyDescent="0.2">
      <c r="D25169" s="96"/>
    </row>
    <row r="25170" spans="4:4" ht="15" x14ac:dyDescent="0.2">
      <c r="D25170" s="96"/>
    </row>
    <row r="25171" spans="4:4" ht="15" x14ac:dyDescent="0.2">
      <c r="D25171" s="96"/>
    </row>
    <row r="25172" spans="4:4" ht="15" x14ac:dyDescent="0.2">
      <c r="D25172" s="96"/>
    </row>
    <row r="25173" spans="4:4" ht="15" x14ac:dyDescent="0.2">
      <c r="D25173" s="96"/>
    </row>
    <row r="25174" spans="4:4" ht="15" x14ac:dyDescent="0.2">
      <c r="D25174" s="96"/>
    </row>
    <row r="25175" spans="4:4" ht="15" x14ac:dyDescent="0.2">
      <c r="D25175" s="96"/>
    </row>
    <row r="25176" spans="4:4" ht="15" x14ac:dyDescent="0.2">
      <c r="D25176" s="96"/>
    </row>
    <row r="25177" spans="4:4" ht="15" x14ac:dyDescent="0.2">
      <c r="D25177" s="96"/>
    </row>
    <row r="25178" spans="4:4" ht="15" x14ac:dyDescent="0.2">
      <c r="D25178" s="96"/>
    </row>
    <row r="25179" spans="4:4" ht="15" x14ac:dyDescent="0.2">
      <c r="D25179" s="96"/>
    </row>
    <row r="25180" spans="4:4" ht="15" x14ac:dyDescent="0.2">
      <c r="D25180" s="96"/>
    </row>
    <row r="25181" spans="4:4" ht="15" x14ac:dyDescent="0.2">
      <c r="D25181" s="96"/>
    </row>
    <row r="25182" spans="4:4" ht="15" x14ac:dyDescent="0.2">
      <c r="D25182" s="96"/>
    </row>
    <row r="25183" spans="4:4" ht="15" x14ac:dyDescent="0.2">
      <c r="D25183" s="96"/>
    </row>
    <row r="25184" spans="4:4" ht="15" x14ac:dyDescent="0.2">
      <c r="D25184" s="96"/>
    </row>
    <row r="25185" spans="4:4" ht="15" x14ac:dyDescent="0.2">
      <c r="D25185" s="96"/>
    </row>
    <row r="25186" spans="4:4" ht="15" x14ac:dyDescent="0.2">
      <c r="D25186" s="96"/>
    </row>
    <row r="25187" spans="4:4" ht="15" x14ac:dyDescent="0.2">
      <c r="D25187" s="96"/>
    </row>
    <row r="25188" spans="4:4" ht="15" x14ac:dyDescent="0.2">
      <c r="D25188" s="96"/>
    </row>
    <row r="25189" spans="4:4" ht="15" x14ac:dyDescent="0.2">
      <c r="D25189" s="96"/>
    </row>
    <row r="25190" spans="4:4" ht="15" x14ac:dyDescent="0.2">
      <c r="D25190" s="96"/>
    </row>
    <row r="25191" spans="4:4" ht="15" x14ac:dyDescent="0.2">
      <c r="D25191" s="96"/>
    </row>
    <row r="25192" spans="4:4" ht="15" x14ac:dyDescent="0.2">
      <c r="D25192" s="96"/>
    </row>
    <row r="25193" spans="4:4" ht="15" x14ac:dyDescent="0.2">
      <c r="D25193" s="96"/>
    </row>
    <row r="25194" spans="4:4" ht="15" x14ac:dyDescent="0.2">
      <c r="D25194" s="96"/>
    </row>
    <row r="25195" spans="4:4" ht="15" x14ac:dyDescent="0.2">
      <c r="D25195" s="96"/>
    </row>
    <row r="25196" spans="4:4" ht="15" x14ac:dyDescent="0.2">
      <c r="D25196" s="96"/>
    </row>
    <row r="25197" spans="4:4" ht="15" x14ac:dyDescent="0.2">
      <c r="D25197" s="96"/>
    </row>
    <row r="25198" spans="4:4" ht="15" x14ac:dyDescent="0.2">
      <c r="D25198" s="96"/>
    </row>
    <row r="25199" spans="4:4" ht="15" x14ac:dyDescent="0.2">
      <c r="D25199" s="96"/>
    </row>
    <row r="25200" spans="4:4" ht="15" x14ac:dyDescent="0.2">
      <c r="D25200" s="96"/>
    </row>
    <row r="25201" spans="4:4" ht="15" x14ac:dyDescent="0.2">
      <c r="D25201" s="96"/>
    </row>
    <row r="25202" spans="4:4" ht="15" x14ac:dyDescent="0.2">
      <c r="D25202" s="96"/>
    </row>
    <row r="25203" spans="4:4" ht="15" x14ac:dyDescent="0.2">
      <c r="D25203" s="96"/>
    </row>
    <row r="25204" spans="4:4" ht="15" x14ac:dyDescent="0.2">
      <c r="D25204" s="96"/>
    </row>
    <row r="25205" spans="4:4" ht="15" x14ac:dyDescent="0.2">
      <c r="D25205" s="96"/>
    </row>
    <row r="25206" spans="4:4" ht="15" x14ac:dyDescent="0.2">
      <c r="D25206" s="96"/>
    </row>
    <row r="25207" spans="4:4" ht="15" x14ac:dyDescent="0.2">
      <c r="D25207" s="96"/>
    </row>
    <row r="25208" spans="4:4" ht="15" x14ac:dyDescent="0.2">
      <c r="D25208" s="96"/>
    </row>
    <row r="25209" spans="4:4" ht="15" x14ac:dyDescent="0.2">
      <c r="D25209" s="96"/>
    </row>
    <row r="25210" spans="4:4" ht="15" x14ac:dyDescent="0.2">
      <c r="D25210" s="96"/>
    </row>
    <row r="25211" spans="4:4" ht="15" x14ac:dyDescent="0.2">
      <c r="D25211" s="96"/>
    </row>
    <row r="25212" spans="4:4" ht="15" x14ac:dyDescent="0.2">
      <c r="D25212" s="96"/>
    </row>
    <row r="25213" spans="4:4" ht="15" x14ac:dyDescent="0.2">
      <c r="D25213" s="96"/>
    </row>
    <row r="25214" spans="4:4" ht="15" x14ac:dyDescent="0.2">
      <c r="D25214" s="96"/>
    </row>
    <row r="25215" spans="4:4" ht="15" x14ac:dyDescent="0.2">
      <c r="D25215" s="96"/>
    </row>
    <row r="25216" spans="4:4" ht="15" x14ac:dyDescent="0.2">
      <c r="D25216" s="96"/>
    </row>
    <row r="25217" spans="4:4" ht="15" x14ac:dyDescent="0.2">
      <c r="D25217" s="96"/>
    </row>
    <row r="25218" spans="4:4" ht="15" x14ac:dyDescent="0.2">
      <c r="D25218" s="96"/>
    </row>
    <row r="25219" spans="4:4" ht="15" x14ac:dyDescent="0.2">
      <c r="D25219" s="96"/>
    </row>
    <row r="25220" spans="4:4" ht="15" x14ac:dyDescent="0.2">
      <c r="D25220" s="96"/>
    </row>
    <row r="25221" spans="4:4" ht="15" x14ac:dyDescent="0.2">
      <c r="D25221" s="96"/>
    </row>
    <row r="25222" spans="4:4" ht="15" x14ac:dyDescent="0.2">
      <c r="D25222" s="96"/>
    </row>
    <row r="25223" spans="4:4" ht="15" x14ac:dyDescent="0.2">
      <c r="D25223" s="96"/>
    </row>
    <row r="25224" spans="4:4" ht="15" x14ac:dyDescent="0.2">
      <c r="D25224" s="96"/>
    </row>
    <row r="25225" spans="4:4" ht="15" x14ac:dyDescent="0.2">
      <c r="D25225" s="96"/>
    </row>
    <row r="25226" spans="4:4" ht="15" x14ac:dyDescent="0.2">
      <c r="D25226" s="96"/>
    </row>
    <row r="25227" spans="4:4" ht="15" x14ac:dyDescent="0.2">
      <c r="D25227" s="96"/>
    </row>
    <row r="25228" spans="4:4" ht="15" x14ac:dyDescent="0.2">
      <c r="D25228" s="96"/>
    </row>
    <row r="25229" spans="4:4" ht="15" x14ac:dyDescent="0.2">
      <c r="D25229" s="96"/>
    </row>
    <row r="25230" spans="4:4" ht="15" x14ac:dyDescent="0.2">
      <c r="D25230" s="96"/>
    </row>
    <row r="25231" spans="4:4" ht="15" x14ac:dyDescent="0.2">
      <c r="D25231" s="96"/>
    </row>
    <row r="25232" spans="4:4" ht="15" x14ac:dyDescent="0.2">
      <c r="D25232" s="96"/>
    </row>
    <row r="25233" spans="4:4" ht="15" x14ac:dyDescent="0.2">
      <c r="D25233" s="96"/>
    </row>
    <row r="25234" spans="4:4" ht="15" x14ac:dyDescent="0.2">
      <c r="D25234" s="96"/>
    </row>
    <row r="25235" spans="4:4" ht="15" x14ac:dyDescent="0.2">
      <c r="D25235" s="96"/>
    </row>
    <row r="25236" spans="4:4" x14ac:dyDescent="0.2">
      <c r="D25236" s="66"/>
    </row>
    <row r="25237" spans="4:4" ht="15" x14ac:dyDescent="0.2">
      <c r="D25237" s="96"/>
    </row>
    <row r="25238" spans="4:4" ht="15" x14ac:dyDescent="0.2">
      <c r="D25238" s="96"/>
    </row>
    <row r="25239" spans="4:4" ht="15" x14ac:dyDescent="0.2">
      <c r="D25239" s="96"/>
    </row>
    <row r="25240" spans="4:4" ht="15" x14ac:dyDescent="0.2">
      <c r="D25240" s="96"/>
    </row>
    <row r="25241" spans="4:4" ht="15" x14ac:dyDescent="0.2">
      <c r="D25241" s="96"/>
    </row>
    <row r="25242" spans="4:4" ht="15" x14ac:dyDescent="0.2">
      <c r="D25242" s="96"/>
    </row>
    <row r="25243" spans="4:4" ht="15" x14ac:dyDescent="0.2">
      <c r="D25243" s="96"/>
    </row>
    <row r="25244" spans="4:4" ht="15" x14ac:dyDescent="0.2">
      <c r="D25244" s="96"/>
    </row>
    <row r="25245" spans="4:4" ht="15" x14ac:dyDescent="0.2">
      <c r="D25245" s="96"/>
    </row>
    <row r="25246" spans="4:4" ht="15" x14ac:dyDescent="0.2">
      <c r="D25246" s="96"/>
    </row>
    <row r="25247" spans="4:4" ht="15" x14ac:dyDescent="0.2">
      <c r="D25247" s="96"/>
    </row>
    <row r="25248" spans="4:4" ht="15" x14ac:dyDescent="0.2">
      <c r="D25248" s="96"/>
    </row>
    <row r="25249" spans="4:4" ht="15" x14ac:dyDescent="0.2">
      <c r="D25249" s="96"/>
    </row>
    <row r="25250" spans="4:4" ht="15" x14ac:dyDescent="0.2">
      <c r="D25250" s="96"/>
    </row>
    <row r="25251" spans="4:4" ht="15" x14ac:dyDescent="0.2">
      <c r="D25251" s="96"/>
    </row>
    <row r="25252" spans="4:4" ht="15" x14ac:dyDescent="0.2">
      <c r="D25252" s="96"/>
    </row>
    <row r="25253" spans="4:4" ht="15" x14ac:dyDescent="0.2">
      <c r="D25253" s="96"/>
    </row>
    <row r="25254" spans="4:4" ht="15" x14ac:dyDescent="0.2">
      <c r="D25254" s="96"/>
    </row>
    <row r="25255" spans="4:4" ht="15" x14ac:dyDescent="0.2">
      <c r="D25255" s="96"/>
    </row>
    <row r="25256" spans="4:4" ht="15" x14ac:dyDescent="0.2">
      <c r="D25256" s="96"/>
    </row>
    <row r="25257" spans="4:4" x14ac:dyDescent="0.2">
      <c r="D25257" s="66"/>
    </row>
    <row r="25258" spans="4:4" ht="15" x14ac:dyDescent="0.2">
      <c r="D25258" s="96"/>
    </row>
    <row r="25259" spans="4:4" ht="15" x14ac:dyDescent="0.2">
      <c r="D25259" s="96"/>
    </row>
    <row r="25260" spans="4:4" ht="15" x14ac:dyDescent="0.2">
      <c r="D25260" s="96"/>
    </row>
    <row r="25261" spans="4:4" ht="15" x14ac:dyDescent="0.2">
      <c r="D25261" s="96"/>
    </row>
    <row r="25262" spans="4:4" ht="15" x14ac:dyDescent="0.2">
      <c r="D25262" s="96"/>
    </row>
    <row r="25263" spans="4:4" ht="15" x14ac:dyDescent="0.2">
      <c r="D25263" s="96"/>
    </row>
    <row r="25264" spans="4:4" ht="15" x14ac:dyDescent="0.2">
      <c r="D25264" s="96"/>
    </row>
    <row r="25265" spans="4:4" ht="15" x14ac:dyDescent="0.2">
      <c r="D25265" s="96"/>
    </row>
    <row r="25266" spans="4:4" ht="15" x14ac:dyDescent="0.2">
      <c r="D25266" s="96"/>
    </row>
    <row r="25267" spans="4:4" ht="15" x14ac:dyDescent="0.2">
      <c r="D25267" s="96"/>
    </row>
    <row r="25268" spans="4:4" ht="15" x14ac:dyDescent="0.2">
      <c r="D25268" s="96"/>
    </row>
    <row r="25269" spans="4:4" ht="15" x14ac:dyDescent="0.2">
      <c r="D25269" s="96"/>
    </row>
    <row r="25270" spans="4:4" ht="15" x14ac:dyDescent="0.2">
      <c r="D25270" s="96"/>
    </row>
    <row r="25271" spans="4:4" ht="15" x14ac:dyDescent="0.2">
      <c r="D25271" s="96"/>
    </row>
    <row r="25272" spans="4:4" ht="15" x14ac:dyDescent="0.2">
      <c r="D25272" s="96"/>
    </row>
    <row r="25273" spans="4:4" ht="15" x14ac:dyDescent="0.2">
      <c r="D25273" s="96"/>
    </row>
    <row r="25274" spans="4:4" ht="15" x14ac:dyDescent="0.2">
      <c r="D25274" s="96"/>
    </row>
    <row r="25275" spans="4:4" ht="15" x14ac:dyDescent="0.2">
      <c r="D25275" s="96"/>
    </row>
    <row r="25276" spans="4:4" x14ac:dyDescent="0.2">
      <c r="D25276" s="66"/>
    </row>
    <row r="25277" spans="4:4" ht="15" x14ac:dyDescent="0.2">
      <c r="D25277" s="96"/>
    </row>
    <row r="25278" spans="4:4" ht="15" x14ac:dyDescent="0.2">
      <c r="D25278" s="96"/>
    </row>
    <row r="25279" spans="4:4" ht="15" x14ac:dyDescent="0.2">
      <c r="D25279" s="96"/>
    </row>
    <row r="25280" spans="4:4" ht="15" x14ac:dyDescent="0.2">
      <c r="D25280" s="96"/>
    </row>
    <row r="25281" spans="4:4" ht="15" x14ac:dyDescent="0.2">
      <c r="D25281" s="96"/>
    </row>
    <row r="25282" spans="4:4" ht="15" x14ac:dyDescent="0.2">
      <c r="D25282" s="96"/>
    </row>
    <row r="25283" spans="4:4" ht="15" x14ac:dyDescent="0.2">
      <c r="D25283" s="96"/>
    </row>
    <row r="25284" spans="4:4" ht="15" x14ac:dyDescent="0.2">
      <c r="D25284" s="96"/>
    </row>
    <row r="25285" spans="4:4" ht="15" x14ac:dyDescent="0.2">
      <c r="D25285" s="96"/>
    </row>
    <row r="25286" spans="4:4" ht="15" x14ac:dyDescent="0.2">
      <c r="D25286" s="96"/>
    </row>
    <row r="25287" spans="4:4" ht="15" x14ac:dyDescent="0.2">
      <c r="D25287" s="96"/>
    </row>
    <row r="25288" spans="4:4" ht="15" x14ac:dyDescent="0.2">
      <c r="D25288" s="96"/>
    </row>
    <row r="25289" spans="4:4" ht="15" x14ac:dyDescent="0.2">
      <c r="D25289" s="96"/>
    </row>
    <row r="25290" spans="4:4" ht="15" x14ac:dyDescent="0.2">
      <c r="D25290" s="96"/>
    </row>
    <row r="25291" spans="4:4" ht="15" x14ac:dyDescent="0.2">
      <c r="D25291" s="96"/>
    </row>
    <row r="25292" spans="4:4" ht="15" x14ac:dyDescent="0.2">
      <c r="D25292" s="96"/>
    </row>
    <row r="25293" spans="4:4" ht="15" x14ac:dyDescent="0.2">
      <c r="D25293" s="96"/>
    </row>
    <row r="25294" spans="4:4" ht="15" x14ac:dyDescent="0.2">
      <c r="D25294" s="96"/>
    </row>
    <row r="25295" spans="4:4" ht="15" x14ac:dyDescent="0.2">
      <c r="D25295" s="96"/>
    </row>
    <row r="25296" spans="4:4" ht="15" x14ac:dyDescent="0.2">
      <c r="D25296" s="96"/>
    </row>
    <row r="25297" spans="4:4" ht="15" x14ac:dyDescent="0.2">
      <c r="D25297" s="96"/>
    </row>
    <row r="25298" spans="4:4" x14ac:dyDescent="0.2">
      <c r="D25298" s="66"/>
    </row>
    <row r="25299" spans="4:4" ht="15" x14ac:dyDescent="0.2">
      <c r="D25299" s="96"/>
    </row>
    <row r="25300" spans="4:4" ht="15" x14ac:dyDescent="0.2">
      <c r="D25300" s="96"/>
    </row>
    <row r="25301" spans="4:4" ht="15" x14ac:dyDescent="0.2">
      <c r="D25301" s="96"/>
    </row>
    <row r="25302" spans="4:4" ht="15" x14ac:dyDescent="0.2">
      <c r="D25302" s="96"/>
    </row>
    <row r="25303" spans="4:4" x14ac:dyDescent="0.2">
      <c r="D25303" s="66"/>
    </row>
    <row r="25304" spans="4:4" x14ac:dyDescent="0.2">
      <c r="D25304" s="66"/>
    </row>
    <row r="25305" spans="4:4" ht="15" x14ac:dyDescent="0.2">
      <c r="D25305" s="96"/>
    </row>
    <row r="25306" spans="4:4" ht="15" x14ac:dyDescent="0.2">
      <c r="D25306" s="96"/>
    </row>
    <row r="25307" spans="4:4" ht="15" x14ac:dyDescent="0.2">
      <c r="D25307" s="96"/>
    </row>
    <row r="25308" spans="4:4" ht="15" x14ac:dyDescent="0.2">
      <c r="D25308" s="96"/>
    </row>
    <row r="25309" spans="4:4" ht="15" x14ac:dyDescent="0.2">
      <c r="D25309" s="96"/>
    </row>
    <row r="25310" spans="4:4" ht="15" x14ac:dyDescent="0.2">
      <c r="D25310" s="96"/>
    </row>
    <row r="25311" spans="4:4" ht="15" x14ac:dyDescent="0.2">
      <c r="D25311" s="96"/>
    </row>
    <row r="25312" spans="4:4" ht="15" x14ac:dyDescent="0.2">
      <c r="D25312" s="96"/>
    </row>
    <row r="25313" spans="4:4" ht="15" x14ac:dyDescent="0.2">
      <c r="D25313" s="96"/>
    </row>
    <row r="25314" spans="4:4" ht="15" x14ac:dyDescent="0.2">
      <c r="D25314" s="96"/>
    </row>
    <row r="25315" spans="4:4" ht="15" x14ac:dyDescent="0.2">
      <c r="D25315" s="96"/>
    </row>
    <row r="25316" spans="4:4" ht="15" x14ac:dyDescent="0.2">
      <c r="D25316" s="96"/>
    </row>
    <row r="25317" spans="4:4" ht="15" x14ac:dyDescent="0.2">
      <c r="D25317" s="96"/>
    </row>
    <row r="25318" spans="4:4" ht="15" x14ac:dyDescent="0.2">
      <c r="D25318" s="96"/>
    </row>
    <row r="25319" spans="4:4" ht="15" x14ac:dyDescent="0.2">
      <c r="D25319" s="96"/>
    </row>
    <row r="25320" spans="4:4" ht="15" x14ac:dyDescent="0.2">
      <c r="D25320" s="96"/>
    </row>
    <row r="25321" spans="4:4" ht="15" x14ac:dyDescent="0.2">
      <c r="D25321" s="96"/>
    </row>
    <row r="25322" spans="4:4" ht="15" x14ac:dyDescent="0.2">
      <c r="D25322" s="96"/>
    </row>
    <row r="25323" spans="4:4" ht="15" x14ac:dyDescent="0.2">
      <c r="D25323" s="96"/>
    </row>
    <row r="25324" spans="4:4" ht="15" x14ac:dyDescent="0.2">
      <c r="D25324" s="96"/>
    </row>
    <row r="25325" spans="4:4" ht="15" x14ac:dyDescent="0.2">
      <c r="D25325" s="96"/>
    </row>
    <row r="25326" spans="4:4" ht="15" x14ac:dyDescent="0.2">
      <c r="D25326" s="96"/>
    </row>
    <row r="25327" spans="4:4" ht="15" x14ac:dyDescent="0.2">
      <c r="D25327" s="96"/>
    </row>
    <row r="25328" spans="4:4" ht="15" x14ac:dyDescent="0.2">
      <c r="D25328" s="96"/>
    </row>
    <row r="25329" spans="4:4" ht="15" x14ac:dyDescent="0.2">
      <c r="D25329" s="96"/>
    </row>
    <row r="25330" spans="4:4" ht="15" x14ac:dyDescent="0.2">
      <c r="D25330" s="96"/>
    </row>
    <row r="25331" spans="4:4" ht="15" x14ac:dyDescent="0.2">
      <c r="D25331" s="96"/>
    </row>
    <row r="25332" spans="4:4" ht="15" x14ac:dyDescent="0.2">
      <c r="D25332" s="96"/>
    </row>
    <row r="25333" spans="4:4" ht="15" x14ac:dyDescent="0.2">
      <c r="D25333" s="96"/>
    </row>
    <row r="25334" spans="4:4" ht="15" x14ac:dyDescent="0.2">
      <c r="D25334" s="96"/>
    </row>
    <row r="25335" spans="4:4" ht="15" x14ac:dyDescent="0.2">
      <c r="D25335" s="96"/>
    </row>
    <row r="25336" spans="4:4" ht="15" x14ac:dyDescent="0.2">
      <c r="D25336" s="96"/>
    </row>
    <row r="25337" spans="4:4" ht="15" x14ac:dyDescent="0.2">
      <c r="D25337" s="96"/>
    </row>
    <row r="25338" spans="4:4" ht="15" x14ac:dyDescent="0.2">
      <c r="D25338" s="96"/>
    </row>
    <row r="25339" spans="4:4" ht="15" x14ac:dyDescent="0.2">
      <c r="D25339" s="96"/>
    </row>
    <row r="25340" spans="4:4" ht="15" x14ac:dyDescent="0.2">
      <c r="D25340" s="96"/>
    </row>
    <row r="25341" spans="4:4" ht="15" x14ac:dyDescent="0.2">
      <c r="D25341" s="96"/>
    </row>
    <row r="25342" spans="4:4" ht="15" x14ac:dyDescent="0.2">
      <c r="D25342" s="96"/>
    </row>
    <row r="25343" spans="4:4" ht="15" x14ac:dyDescent="0.2">
      <c r="D25343" s="96"/>
    </row>
    <row r="25344" spans="4:4" ht="15" x14ac:dyDescent="0.2">
      <c r="D25344" s="96"/>
    </row>
    <row r="25345" spans="4:4" ht="15" x14ac:dyDescent="0.2">
      <c r="D25345" s="96"/>
    </row>
    <row r="25346" spans="4:4" ht="15" x14ac:dyDescent="0.2">
      <c r="D25346" s="96"/>
    </row>
    <row r="25347" spans="4:4" ht="15" x14ac:dyDescent="0.2">
      <c r="D25347" s="96"/>
    </row>
    <row r="25348" spans="4:4" ht="15" x14ac:dyDescent="0.2">
      <c r="D25348" s="96"/>
    </row>
    <row r="25349" spans="4:4" ht="15" x14ac:dyDescent="0.2">
      <c r="D25349" s="96"/>
    </row>
    <row r="25350" spans="4:4" ht="15" x14ac:dyDescent="0.2">
      <c r="D25350" s="96"/>
    </row>
    <row r="25351" spans="4:4" ht="15" x14ac:dyDescent="0.2">
      <c r="D25351" s="96"/>
    </row>
    <row r="25352" spans="4:4" ht="15" x14ac:dyDescent="0.2">
      <c r="D25352" s="96"/>
    </row>
    <row r="25353" spans="4:4" ht="15" x14ac:dyDescent="0.2">
      <c r="D25353" s="96"/>
    </row>
    <row r="25354" spans="4:4" ht="15" x14ac:dyDescent="0.2">
      <c r="D25354" s="96"/>
    </row>
    <row r="25355" spans="4:4" ht="15" x14ac:dyDescent="0.2">
      <c r="D25355" s="96"/>
    </row>
    <row r="25356" spans="4:4" ht="15" x14ac:dyDescent="0.2">
      <c r="D25356" s="96"/>
    </row>
    <row r="25357" spans="4:4" ht="15" x14ac:dyDescent="0.2">
      <c r="D25357" s="96"/>
    </row>
    <row r="25358" spans="4:4" ht="15" x14ac:dyDescent="0.2">
      <c r="D25358" s="96"/>
    </row>
    <row r="25359" spans="4:4" ht="15" x14ac:dyDescent="0.2">
      <c r="D25359" s="96"/>
    </row>
    <row r="25360" spans="4:4" ht="15" x14ac:dyDescent="0.2">
      <c r="D25360" s="96"/>
    </row>
    <row r="25361" spans="4:4" ht="15" x14ac:dyDescent="0.2">
      <c r="D25361" s="96"/>
    </row>
    <row r="25362" spans="4:4" ht="15" x14ac:dyDescent="0.2">
      <c r="D25362" s="96"/>
    </row>
    <row r="25363" spans="4:4" ht="15" x14ac:dyDescent="0.2">
      <c r="D25363" s="96"/>
    </row>
    <row r="25364" spans="4:4" ht="15" x14ac:dyDescent="0.2">
      <c r="D25364" s="96"/>
    </row>
    <row r="25365" spans="4:4" ht="15" x14ac:dyDescent="0.2">
      <c r="D25365" s="96"/>
    </row>
    <row r="25366" spans="4:4" ht="15" x14ac:dyDescent="0.2">
      <c r="D25366" s="96"/>
    </row>
    <row r="25367" spans="4:4" ht="15" x14ac:dyDescent="0.2">
      <c r="D25367" s="96"/>
    </row>
    <row r="25368" spans="4:4" ht="15" x14ac:dyDescent="0.2">
      <c r="D25368" s="96"/>
    </row>
    <row r="25369" spans="4:4" ht="15" x14ac:dyDescent="0.2">
      <c r="D25369" s="96"/>
    </row>
    <row r="25370" spans="4:4" ht="15" x14ac:dyDescent="0.2">
      <c r="D25370" s="96"/>
    </row>
    <row r="25371" spans="4:4" ht="15" x14ac:dyDescent="0.2">
      <c r="D25371" s="96"/>
    </row>
    <row r="25372" spans="4:4" ht="15" x14ac:dyDescent="0.2">
      <c r="D25372" s="96"/>
    </row>
    <row r="25373" spans="4:4" ht="15" x14ac:dyDescent="0.2">
      <c r="D25373" s="96"/>
    </row>
    <row r="25374" spans="4:4" ht="15" x14ac:dyDescent="0.2">
      <c r="D25374" s="96"/>
    </row>
    <row r="25375" spans="4:4" ht="15" x14ac:dyDescent="0.2">
      <c r="D25375" s="96"/>
    </row>
    <row r="25376" spans="4:4" ht="15" x14ac:dyDescent="0.2">
      <c r="D25376" s="96"/>
    </row>
    <row r="25377" spans="4:4" ht="15" x14ac:dyDescent="0.2">
      <c r="D25377" s="96"/>
    </row>
    <row r="25378" spans="4:4" ht="15" x14ac:dyDescent="0.2">
      <c r="D25378" s="96"/>
    </row>
    <row r="25379" spans="4:4" ht="15" x14ac:dyDescent="0.2">
      <c r="D25379" s="96"/>
    </row>
    <row r="25380" spans="4:4" ht="15" x14ac:dyDescent="0.2">
      <c r="D25380" s="96"/>
    </row>
    <row r="25381" spans="4:4" ht="15" x14ac:dyDescent="0.2">
      <c r="D25381" s="96"/>
    </row>
    <row r="25382" spans="4:4" ht="15" x14ac:dyDescent="0.2">
      <c r="D25382" s="96"/>
    </row>
    <row r="25383" spans="4:4" ht="15" x14ac:dyDescent="0.2">
      <c r="D25383" s="96"/>
    </row>
    <row r="25384" spans="4:4" ht="15" x14ac:dyDescent="0.2">
      <c r="D25384" s="96"/>
    </row>
    <row r="25385" spans="4:4" ht="15" x14ac:dyDescent="0.2">
      <c r="D25385" s="96"/>
    </row>
    <row r="25386" spans="4:4" ht="15" x14ac:dyDescent="0.2">
      <c r="D25386" s="96"/>
    </row>
    <row r="25387" spans="4:4" ht="15" x14ac:dyDescent="0.2">
      <c r="D25387" s="96"/>
    </row>
    <row r="25388" spans="4:4" ht="15" x14ac:dyDescent="0.2">
      <c r="D25388" s="96"/>
    </row>
    <row r="25389" spans="4:4" ht="15" x14ac:dyDescent="0.2">
      <c r="D25389" s="96"/>
    </row>
    <row r="25390" spans="4:4" ht="15" x14ac:dyDescent="0.2">
      <c r="D25390" s="96"/>
    </row>
    <row r="25391" spans="4:4" ht="15" x14ac:dyDescent="0.2">
      <c r="D25391" s="96"/>
    </row>
    <row r="25392" spans="4:4" ht="15" x14ac:dyDescent="0.2">
      <c r="D25392" s="96"/>
    </row>
    <row r="25393" spans="4:4" ht="15" x14ac:dyDescent="0.2">
      <c r="D25393" s="96"/>
    </row>
    <row r="25394" spans="4:4" ht="15" x14ac:dyDescent="0.2">
      <c r="D25394" s="96"/>
    </row>
    <row r="25395" spans="4:4" ht="15" x14ac:dyDescent="0.2">
      <c r="D25395" s="96"/>
    </row>
    <row r="25396" spans="4:4" ht="15" x14ac:dyDescent="0.2">
      <c r="D25396" s="96"/>
    </row>
    <row r="25397" spans="4:4" ht="15" x14ac:dyDescent="0.2">
      <c r="D25397" s="96"/>
    </row>
    <row r="25398" spans="4:4" ht="15" x14ac:dyDescent="0.2">
      <c r="D25398" s="96"/>
    </row>
    <row r="25399" spans="4:4" ht="15" x14ac:dyDescent="0.2">
      <c r="D25399" s="96"/>
    </row>
    <row r="25400" spans="4:4" ht="15" x14ac:dyDescent="0.2">
      <c r="D25400" s="96"/>
    </row>
    <row r="25401" spans="4:4" ht="15" x14ac:dyDescent="0.2">
      <c r="D25401" s="96"/>
    </row>
    <row r="25402" spans="4:4" x14ac:dyDescent="0.2">
      <c r="D25402" s="66"/>
    </row>
    <row r="25403" spans="4:4" ht="15" x14ac:dyDescent="0.2">
      <c r="D25403" s="96"/>
    </row>
    <row r="25404" spans="4:4" ht="15" x14ac:dyDescent="0.2">
      <c r="D25404" s="96"/>
    </row>
    <row r="25405" spans="4:4" ht="15" x14ac:dyDescent="0.2">
      <c r="D25405" s="96"/>
    </row>
    <row r="25406" spans="4:4" ht="15" x14ac:dyDescent="0.2">
      <c r="D25406" s="96"/>
    </row>
    <row r="25407" spans="4:4" ht="15" x14ac:dyDescent="0.2">
      <c r="D25407" s="96"/>
    </row>
    <row r="25408" spans="4:4" ht="15" x14ac:dyDescent="0.2">
      <c r="D25408" s="96"/>
    </row>
    <row r="25409" spans="4:4" ht="15" x14ac:dyDescent="0.2">
      <c r="D25409" s="96"/>
    </row>
    <row r="25410" spans="4:4" ht="15" x14ac:dyDescent="0.2">
      <c r="D25410" s="96"/>
    </row>
    <row r="25411" spans="4:4" ht="15" x14ac:dyDescent="0.2">
      <c r="D25411" s="96"/>
    </row>
    <row r="25412" spans="4:4" ht="15" x14ac:dyDescent="0.2">
      <c r="D25412" s="96"/>
    </row>
    <row r="25413" spans="4:4" ht="15" x14ac:dyDescent="0.2">
      <c r="D25413" s="96"/>
    </row>
    <row r="25414" spans="4:4" ht="15" x14ac:dyDescent="0.2">
      <c r="D25414" s="96"/>
    </row>
    <row r="25415" spans="4:4" ht="15" x14ac:dyDescent="0.2">
      <c r="D25415" s="96"/>
    </row>
    <row r="25416" spans="4:4" ht="15" x14ac:dyDescent="0.2">
      <c r="D25416" s="96"/>
    </row>
    <row r="25417" spans="4:4" ht="15" x14ac:dyDescent="0.2">
      <c r="D25417" s="96"/>
    </row>
    <row r="25418" spans="4:4" ht="15" x14ac:dyDescent="0.2">
      <c r="D25418" s="96"/>
    </row>
    <row r="25419" spans="4:4" ht="15" x14ac:dyDescent="0.2">
      <c r="D25419" s="96"/>
    </row>
    <row r="25420" spans="4:4" ht="15" x14ac:dyDescent="0.2">
      <c r="D25420" s="96"/>
    </row>
    <row r="25421" spans="4:4" ht="15" x14ac:dyDescent="0.2">
      <c r="D25421" s="96"/>
    </row>
    <row r="25422" spans="4:4" ht="15" x14ac:dyDescent="0.2">
      <c r="D25422" s="96"/>
    </row>
    <row r="25423" spans="4:4" ht="15" x14ac:dyDescent="0.2">
      <c r="D25423" s="96"/>
    </row>
    <row r="25424" spans="4:4" ht="15" x14ac:dyDescent="0.2">
      <c r="D25424" s="96"/>
    </row>
    <row r="25425" spans="4:4" ht="15" x14ac:dyDescent="0.2">
      <c r="D25425" s="96"/>
    </row>
    <row r="25426" spans="4:4" ht="15" x14ac:dyDescent="0.2">
      <c r="D25426" s="96"/>
    </row>
    <row r="25427" spans="4:4" ht="15" x14ac:dyDescent="0.2">
      <c r="D25427" s="96"/>
    </row>
    <row r="25428" spans="4:4" ht="15" x14ac:dyDescent="0.2">
      <c r="D25428" s="96"/>
    </row>
    <row r="25429" spans="4:4" ht="15" x14ac:dyDescent="0.2">
      <c r="D25429" s="96"/>
    </row>
    <row r="25430" spans="4:4" ht="15" x14ac:dyDescent="0.2">
      <c r="D25430" s="96"/>
    </row>
    <row r="25431" spans="4:4" ht="15" x14ac:dyDescent="0.2">
      <c r="D25431" s="96"/>
    </row>
    <row r="25432" spans="4:4" ht="15" x14ac:dyDescent="0.2">
      <c r="D25432" s="96"/>
    </row>
    <row r="25433" spans="4:4" ht="15" x14ac:dyDescent="0.2">
      <c r="D25433" s="96"/>
    </row>
    <row r="25434" spans="4:4" ht="15" x14ac:dyDescent="0.2">
      <c r="D25434" s="96"/>
    </row>
    <row r="25435" spans="4:4" ht="15" x14ac:dyDescent="0.2">
      <c r="D25435" s="96"/>
    </row>
    <row r="25436" spans="4:4" ht="15" x14ac:dyDescent="0.2">
      <c r="D25436" s="96"/>
    </row>
    <row r="25437" spans="4:4" ht="15" x14ac:dyDescent="0.2">
      <c r="D25437" s="96"/>
    </row>
    <row r="25438" spans="4:4" ht="15" x14ac:dyDescent="0.2">
      <c r="D25438" s="96"/>
    </row>
    <row r="25439" spans="4:4" ht="15" x14ac:dyDescent="0.2">
      <c r="D25439" s="96"/>
    </row>
    <row r="25440" spans="4:4" ht="15" x14ac:dyDescent="0.2">
      <c r="D25440" s="96"/>
    </row>
    <row r="25441" spans="4:4" ht="15" x14ac:dyDescent="0.2">
      <c r="D25441" s="96"/>
    </row>
    <row r="25442" spans="4:4" ht="15" x14ac:dyDescent="0.2">
      <c r="D25442" s="96"/>
    </row>
    <row r="25443" spans="4:4" ht="15" x14ac:dyDescent="0.2">
      <c r="D25443" s="96"/>
    </row>
    <row r="25444" spans="4:4" ht="15" x14ac:dyDescent="0.2">
      <c r="D25444" s="96"/>
    </row>
    <row r="25445" spans="4:4" ht="15" x14ac:dyDescent="0.2">
      <c r="D25445" s="96"/>
    </row>
    <row r="25446" spans="4:4" ht="15" x14ac:dyDescent="0.2">
      <c r="D25446" s="96"/>
    </row>
    <row r="25447" spans="4:4" ht="15" x14ac:dyDescent="0.2">
      <c r="D25447" s="96"/>
    </row>
    <row r="25448" spans="4:4" ht="15" x14ac:dyDescent="0.2">
      <c r="D25448" s="96"/>
    </row>
    <row r="25449" spans="4:4" ht="15" x14ac:dyDescent="0.2">
      <c r="D25449" s="96"/>
    </row>
    <row r="25450" spans="4:4" ht="15" x14ac:dyDescent="0.2">
      <c r="D25450" s="96"/>
    </row>
    <row r="25451" spans="4:4" ht="15" x14ac:dyDescent="0.2">
      <c r="D25451" s="96"/>
    </row>
    <row r="25452" spans="4:4" ht="15" x14ac:dyDescent="0.2">
      <c r="D25452" s="96"/>
    </row>
    <row r="25453" spans="4:4" ht="15" x14ac:dyDescent="0.2">
      <c r="D25453" s="96"/>
    </row>
    <row r="25454" spans="4:4" ht="15" x14ac:dyDescent="0.2">
      <c r="D25454" s="96"/>
    </row>
    <row r="25455" spans="4:4" ht="15" x14ac:dyDescent="0.2">
      <c r="D25455" s="96"/>
    </row>
    <row r="25456" spans="4:4" ht="15" x14ac:dyDescent="0.2">
      <c r="D25456" s="96"/>
    </row>
    <row r="25457" spans="4:4" ht="15" x14ac:dyDescent="0.2">
      <c r="D25457" s="96"/>
    </row>
    <row r="25458" spans="4:4" ht="15" x14ac:dyDescent="0.2">
      <c r="D25458" s="96"/>
    </row>
    <row r="25459" spans="4:4" ht="15" x14ac:dyDescent="0.2">
      <c r="D25459" s="96"/>
    </row>
    <row r="25460" spans="4:4" ht="15" x14ac:dyDescent="0.2">
      <c r="D25460" s="96"/>
    </row>
    <row r="25461" spans="4:4" ht="15" x14ac:dyDescent="0.2">
      <c r="D25461" s="96"/>
    </row>
    <row r="25462" spans="4:4" ht="15" x14ac:dyDescent="0.2">
      <c r="D25462" s="96"/>
    </row>
    <row r="25463" spans="4:4" ht="15" x14ac:dyDescent="0.2">
      <c r="D25463" s="96"/>
    </row>
    <row r="25464" spans="4:4" x14ac:dyDescent="0.2">
      <c r="D25464" s="66"/>
    </row>
    <row r="25465" spans="4:4" ht="15" x14ac:dyDescent="0.2">
      <c r="D25465" s="96"/>
    </row>
    <row r="25466" spans="4:4" ht="15" x14ac:dyDescent="0.2">
      <c r="D25466" s="96"/>
    </row>
    <row r="25467" spans="4:4" ht="15" x14ac:dyDescent="0.2">
      <c r="D25467" s="96"/>
    </row>
    <row r="25468" spans="4:4" ht="15" x14ac:dyDescent="0.2">
      <c r="D25468" s="96"/>
    </row>
    <row r="25469" spans="4:4" ht="15" x14ac:dyDescent="0.2">
      <c r="D25469" s="96"/>
    </row>
    <row r="25470" spans="4:4" ht="15" x14ac:dyDescent="0.2">
      <c r="D25470" s="96"/>
    </row>
    <row r="25471" spans="4:4" ht="15" x14ac:dyDescent="0.2">
      <c r="D25471" s="96"/>
    </row>
    <row r="25472" spans="4:4" ht="15" x14ac:dyDescent="0.2">
      <c r="D25472" s="96"/>
    </row>
    <row r="25473" spans="4:4" ht="15" x14ac:dyDescent="0.2">
      <c r="D25473" s="96"/>
    </row>
    <row r="25474" spans="4:4" ht="15" x14ac:dyDescent="0.2">
      <c r="D25474" s="96"/>
    </row>
    <row r="25475" spans="4:4" ht="15" x14ac:dyDescent="0.2">
      <c r="D25475" s="96"/>
    </row>
    <row r="25476" spans="4:4" ht="15" x14ac:dyDescent="0.2">
      <c r="D25476" s="96"/>
    </row>
    <row r="25477" spans="4:4" ht="15" x14ac:dyDescent="0.2">
      <c r="D25477" s="96"/>
    </row>
    <row r="25478" spans="4:4" ht="15" x14ac:dyDescent="0.2">
      <c r="D25478" s="96"/>
    </row>
    <row r="25479" spans="4:4" ht="15" x14ac:dyDescent="0.2">
      <c r="D25479" s="96"/>
    </row>
    <row r="25480" spans="4:4" ht="15" x14ac:dyDescent="0.2">
      <c r="D25480" s="96"/>
    </row>
    <row r="25481" spans="4:4" ht="15" x14ac:dyDescent="0.2">
      <c r="D25481" s="96"/>
    </row>
    <row r="25482" spans="4:4" ht="15" x14ac:dyDescent="0.2">
      <c r="D25482" s="96"/>
    </row>
    <row r="25483" spans="4:4" ht="15" x14ac:dyDescent="0.2">
      <c r="D25483" s="96"/>
    </row>
    <row r="25484" spans="4:4" ht="15" x14ac:dyDescent="0.2">
      <c r="D25484" s="96"/>
    </row>
    <row r="25485" spans="4:4" x14ac:dyDescent="0.2">
      <c r="D25485" s="66"/>
    </row>
    <row r="25486" spans="4:4" ht="15" x14ac:dyDescent="0.2">
      <c r="D25486" s="96"/>
    </row>
    <row r="25487" spans="4:4" ht="15" x14ac:dyDescent="0.2">
      <c r="D25487" s="96"/>
    </row>
    <row r="25488" spans="4:4" ht="15" x14ac:dyDescent="0.2">
      <c r="D25488" s="96"/>
    </row>
    <row r="25489" spans="4:4" ht="15" x14ac:dyDescent="0.2">
      <c r="D25489" s="96"/>
    </row>
    <row r="25490" spans="4:4" ht="15" x14ac:dyDescent="0.2">
      <c r="D25490" s="96"/>
    </row>
    <row r="25491" spans="4:4" ht="15" x14ac:dyDescent="0.2">
      <c r="D25491" s="96"/>
    </row>
    <row r="25492" spans="4:4" ht="15" x14ac:dyDescent="0.2">
      <c r="D25492" s="96"/>
    </row>
    <row r="25493" spans="4:4" ht="15" x14ac:dyDescent="0.2">
      <c r="D25493" s="96"/>
    </row>
    <row r="25494" spans="4:4" ht="15" x14ac:dyDescent="0.2">
      <c r="D25494" s="96"/>
    </row>
    <row r="25495" spans="4:4" ht="15" x14ac:dyDescent="0.2">
      <c r="D25495" s="96"/>
    </row>
    <row r="25496" spans="4:4" ht="15" x14ac:dyDescent="0.2">
      <c r="D25496" s="96"/>
    </row>
    <row r="25497" spans="4:4" ht="15" x14ac:dyDescent="0.2">
      <c r="D25497" s="96"/>
    </row>
    <row r="25498" spans="4:4" ht="15" x14ac:dyDescent="0.2">
      <c r="D25498" s="96"/>
    </row>
    <row r="25499" spans="4:4" ht="15" x14ac:dyDescent="0.2">
      <c r="D25499" s="96"/>
    </row>
    <row r="25500" spans="4:4" ht="15" x14ac:dyDescent="0.2">
      <c r="D25500" s="96"/>
    </row>
    <row r="25501" spans="4:4" ht="15" x14ac:dyDescent="0.2">
      <c r="D25501" s="96"/>
    </row>
    <row r="25502" spans="4:4" ht="15" x14ac:dyDescent="0.2">
      <c r="D25502" s="96"/>
    </row>
    <row r="25503" spans="4:4" ht="15" x14ac:dyDescent="0.2">
      <c r="D25503" s="96"/>
    </row>
    <row r="25504" spans="4:4" ht="15" x14ac:dyDescent="0.2">
      <c r="D25504" s="96"/>
    </row>
    <row r="25505" spans="4:4" ht="15" x14ac:dyDescent="0.2">
      <c r="D25505" s="96"/>
    </row>
    <row r="25506" spans="4:4" ht="15" x14ac:dyDescent="0.2">
      <c r="D25506" s="96"/>
    </row>
    <row r="25507" spans="4:4" ht="15" x14ac:dyDescent="0.2">
      <c r="D25507" s="96"/>
    </row>
    <row r="25508" spans="4:4" ht="15" x14ac:dyDescent="0.2">
      <c r="D25508" s="96"/>
    </row>
    <row r="25509" spans="4:4" ht="15" x14ac:dyDescent="0.2">
      <c r="D25509" s="96"/>
    </row>
    <row r="25510" spans="4:4" ht="15" x14ac:dyDescent="0.2">
      <c r="D25510" s="96"/>
    </row>
    <row r="25511" spans="4:4" ht="15" x14ac:dyDescent="0.2">
      <c r="D25511" s="96"/>
    </row>
    <row r="25512" spans="4:4" ht="15" x14ac:dyDescent="0.2">
      <c r="D25512" s="96"/>
    </row>
    <row r="25513" spans="4:4" ht="15" x14ac:dyDescent="0.2">
      <c r="D25513" s="96"/>
    </row>
    <row r="25514" spans="4:4" ht="15" x14ac:dyDescent="0.2">
      <c r="D25514" s="96"/>
    </row>
    <row r="25515" spans="4:4" ht="15" x14ac:dyDescent="0.2">
      <c r="D25515" s="96"/>
    </row>
    <row r="25516" spans="4:4" ht="15" x14ac:dyDescent="0.2">
      <c r="D25516" s="96"/>
    </row>
    <row r="25517" spans="4:4" ht="15" x14ac:dyDescent="0.2">
      <c r="D25517" s="96"/>
    </row>
    <row r="25518" spans="4:4" ht="15" x14ac:dyDescent="0.2">
      <c r="D25518" s="96"/>
    </row>
    <row r="25519" spans="4:4" ht="15" x14ac:dyDescent="0.2">
      <c r="D25519" s="96"/>
    </row>
    <row r="25520" spans="4:4" ht="15" x14ac:dyDescent="0.2">
      <c r="D25520" s="96"/>
    </row>
    <row r="25521" spans="4:4" ht="15" x14ac:dyDescent="0.2">
      <c r="D25521" s="96"/>
    </row>
    <row r="25522" spans="4:4" ht="15" x14ac:dyDescent="0.2">
      <c r="D25522" s="96"/>
    </row>
    <row r="25523" spans="4:4" ht="15" x14ac:dyDescent="0.2">
      <c r="D25523" s="96"/>
    </row>
    <row r="25524" spans="4:4" ht="15" x14ac:dyDescent="0.2">
      <c r="D25524" s="96"/>
    </row>
    <row r="25525" spans="4:4" ht="15" x14ac:dyDescent="0.2">
      <c r="D25525" s="96"/>
    </row>
    <row r="25526" spans="4:4" ht="15" x14ac:dyDescent="0.2">
      <c r="D25526" s="96"/>
    </row>
    <row r="25527" spans="4:4" ht="15" x14ac:dyDescent="0.2">
      <c r="D25527" s="96"/>
    </row>
    <row r="25528" spans="4:4" ht="15" x14ac:dyDescent="0.2">
      <c r="D25528" s="96"/>
    </row>
    <row r="25529" spans="4:4" ht="15" x14ac:dyDescent="0.2">
      <c r="D25529" s="96"/>
    </row>
    <row r="25530" spans="4:4" ht="15" x14ac:dyDescent="0.2">
      <c r="D25530" s="96"/>
    </row>
    <row r="25531" spans="4:4" ht="15" x14ac:dyDescent="0.2">
      <c r="D25531" s="96"/>
    </row>
    <row r="25532" spans="4:4" ht="15" x14ac:dyDescent="0.2">
      <c r="D25532" s="96"/>
    </row>
    <row r="25533" spans="4:4" ht="15" x14ac:dyDescent="0.2">
      <c r="D25533" s="96"/>
    </row>
    <row r="25534" spans="4:4" ht="15" x14ac:dyDescent="0.2">
      <c r="D25534" s="96"/>
    </row>
    <row r="25535" spans="4:4" ht="15" x14ac:dyDescent="0.2">
      <c r="D25535" s="96"/>
    </row>
    <row r="25536" spans="4:4" ht="15" x14ac:dyDescent="0.2">
      <c r="D25536" s="96"/>
    </row>
    <row r="25537" spans="4:4" ht="15" x14ac:dyDescent="0.2">
      <c r="D25537" s="96"/>
    </row>
    <row r="25538" spans="4:4" ht="15" x14ac:dyDescent="0.2">
      <c r="D25538" s="96"/>
    </row>
    <row r="25539" spans="4:4" ht="15" x14ac:dyDescent="0.2">
      <c r="D25539" s="96"/>
    </row>
    <row r="25540" spans="4:4" ht="15" x14ac:dyDescent="0.2">
      <c r="D25540" s="96"/>
    </row>
    <row r="25541" spans="4:4" ht="15" x14ac:dyDescent="0.2">
      <c r="D25541" s="96"/>
    </row>
    <row r="25542" spans="4:4" ht="15" x14ac:dyDescent="0.2">
      <c r="D25542" s="96"/>
    </row>
    <row r="25543" spans="4:4" ht="15" x14ac:dyDescent="0.2">
      <c r="D25543" s="96"/>
    </row>
    <row r="25544" spans="4:4" ht="15" x14ac:dyDescent="0.2">
      <c r="D25544" s="96"/>
    </row>
    <row r="25545" spans="4:4" ht="15" x14ac:dyDescent="0.2">
      <c r="D25545" s="96"/>
    </row>
    <row r="25546" spans="4:4" ht="15" x14ac:dyDescent="0.2">
      <c r="D25546" s="96"/>
    </row>
    <row r="25547" spans="4:4" x14ac:dyDescent="0.2">
      <c r="D25547" s="66"/>
    </row>
    <row r="25548" spans="4:4" ht="15" x14ac:dyDescent="0.2">
      <c r="D25548" s="96"/>
    </row>
    <row r="25549" spans="4:4" ht="15" x14ac:dyDescent="0.2">
      <c r="D25549" s="96"/>
    </row>
    <row r="25550" spans="4:4" ht="15" x14ac:dyDescent="0.2">
      <c r="D25550" s="96"/>
    </row>
    <row r="25551" spans="4:4" ht="15" x14ac:dyDescent="0.2">
      <c r="D25551" s="96"/>
    </row>
    <row r="25552" spans="4:4" ht="15" x14ac:dyDescent="0.2">
      <c r="D25552" s="96"/>
    </row>
    <row r="25553" spans="4:4" ht="15" x14ac:dyDescent="0.2">
      <c r="D25553" s="96"/>
    </row>
    <row r="25554" spans="4:4" ht="15" x14ac:dyDescent="0.2">
      <c r="D25554" s="96"/>
    </row>
    <row r="25555" spans="4:4" ht="15" x14ac:dyDescent="0.2">
      <c r="D25555" s="96"/>
    </row>
    <row r="25556" spans="4:4" ht="15" x14ac:dyDescent="0.2">
      <c r="D25556" s="96"/>
    </row>
    <row r="25557" spans="4:4" ht="15" x14ac:dyDescent="0.2">
      <c r="D25557" s="96"/>
    </row>
    <row r="25558" spans="4:4" ht="15" x14ac:dyDescent="0.2">
      <c r="D25558" s="96"/>
    </row>
    <row r="25559" spans="4:4" ht="15" x14ac:dyDescent="0.2">
      <c r="D25559" s="96"/>
    </row>
    <row r="25560" spans="4:4" ht="15" x14ac:dyDescent="0.2">
      <c r="D25560" s="96"/>
    </row>
    <row r="25561" spans="4:4" ht="15" x14ac:dyDescent="0.2">
      <c r="D25561" s="96"/>
    </row>
    <row r="25562" spans="4:4" ht="15" x14ac:dyDescent="0.2">
      <c r="D25562" s="96"/>
    </row>
    <row r="25563" spans="4:4" ht="15" x14ac:dyDescent="0.2">
      <c r="D25563" s="96"/>
    </row>
    <row r="25564" spans="4:4" ht="15" x14ac:dyDescent="0.2">
      <c r="D25564" s="96"/>
    </row>
    <row r="25565" spans="4:4" ht="15" x14ac:dyDescent="0.2">
      <c r="D25565" s="96"/>
    </row>
    <row r="25566" spans="4:4" ht="15" x14ac:dyDescent="0.2">
      <c r="D25566" s="96"/>
    </row>
    <row r="25567" spans="4:4" ht="15" x14ac:dyDescent="0.2">
      <c r="D25567" s="96"/>
    </row>
    <row r="25568" spans="4:4" ht="15" x14ac:dyDescent="0.2">
      <c r="D25568" s="96"/>
    </row>
    <row r="25569" spans="4:4" ht="15" x14ac:dyDescent="0.2">
      <c r="D25569" s="96"/>
    </row>
    <row r="25570" spans="4:4" ht="15" x14ac:dyDescent="0.2">
      <c r="D25570" s="96"/>
    </row>
    <row r="25571" spans="4:4" ht="15" x14ac:dyDescent="0.2">
      <c r="D25571" s="96"/>
    </row>
    <row r="25572" spans="4:4" ht="15" x14ac:dyDescent="0.2">
      <c r="D25572" s="96"/>
    </row>
    <row r="25573" spans="4:4" ht="15" x14ac:dyDescent="0.2">
      <c r="D25573" s="96"/>
    </row>
    <row r="25574" spans="4:4" ht="15" x14ac:dyDescent="0.2">
      <c r="D25574" s="96"/>
    </row>
    <row r="25575" spans="4:4" ht="15" x14ac:dyDescent="0.2">
      <c r="D25575" s="96"/>
    </row>
    <row r="25576" spans="4:4" ht="15" x14ac:dyDescent="0.2">
      <c r="D25576" s="96"/>
    </row>
    <row r="25577" spans="4:4" ht="15" x14ac:dyDescent="0.2">
      <c r="D25577" s="96"/>
    </row>
    <row r="25578" spans="4:4" ht="15" x14ac:dyDescent="0.2">
      <c r="D25578" s="96"/>
    </row>
    <row r="25579" spans="4:4" ht="15" x14ac:dyDescent="0.2">
      <c r="D25579" s="96"/>
    </row>
    <row r="25580" spans="4:4" ht="15" x14ac:dyDescent="0.2">
      <c r="D25580" s="96"/>
    </row>
    <row r="25581" spans="4:4" ht="15" x14ac:dyDescent="0.2">
      <c r="D25581" s="96"/>
    </row>
    <row r="25582" spans="4:4" ht="15" x14ac:dyDescent="0.2">
      <c r="D25582" s="96"/>
    </row>
    <row r="25583" spans="4:4" ht="15" x14ac:dyDescent="0.2">
      <c r="D25583" s="96"/>
    </row>
    <row r="25584" spans="4:4" ht="15" x14ac:dyDescent="0.2">
      <c r="D25584" s="96"/>
    </row>
    <row r="25585" spans="4:4" ht="15" x14ac:dyDescent="0.2">
      <c r="D25585" s="96"/>
    </row>
    <row r="25586" spans="4:4" ht="15" x14ac:dyDescent="0.2">
      <c r="D25586" s="96"/>
    </row>
    <row r="25587" spans="4:4" ht="15" x14ac:dyDescent="0.2">
      <c r="D25587" s="96"/>
    </row>
    <row r="25588" spans="4:4" ht="15" x14ac:dyDescent="0.2">
      <c r="D25588" s="96"/>
    </row>
    <row r="25589" spans="4:4" ht="15" x14ac:dyDescent="0.2">
      <c r="D25589" s="96"/>
    </row>
    <row r="25590" spans="4:4" ht="15" x14ac:dyDescent="0.2">
      <c r="D25590" s="96"/>
    </row>
    <row r="25591" spans="4:4" ht="15" x14ac:dyDescent="0.2">
      <c r="D25591" s="96"/>
    </row>
    <row r="25592" spans="4:4" ht="15" x14ac:dyDescent="0.2">
      <c r="D25592" s="96"/>
    </row>
    <row r="25593" spans="4:4" ht="15" x14ac:dyDescent="0.2">
      <c r="D25593" s="96"/>
    </row>
    <row r="25594" spans="4:4" ht="15" x14ac:dyDescent="0.2">
      <c r="D25594" s="96"/>
    </row>
    <row r="25595" spans="4:4" ht="15" x14ac:dyDescent="0.2">
      <c r="D25595" s="96"/>
    </row>
    <row r="25596" spans="4:4" ht="15" x14ac:dyDescent="0.2">
      <c r="D25596" s="96"/>
    </row>
    <row r="25597" spans="4:4" ht="15" x14ac:dyDescent="0.2">
      <c r="D25597" s="96"/>
    </row>
    <row r="25598" spans="4:4" ht="15" x14ac:dyDescent="0.2">
      <c r="D25598" s="96"/>
    </row>
    <row r="25599" spans="4:4" ht="15" x14ac:dyDescent="0.2">
      <c r="D25599" s="96"/>
    </row>
    <row r="25600" spans="4:4" ht="15" x14ac:dyDescent="0.2">
      <c r="D25600" s="96"/>
    </row>
    <row r="25601" spans="4:4" ht="15" x14ac:dyDescent="0.2">
      <c r="D25601" s="96"/>
    </row>
    <row r="25602" spans="4:4" ht="15" x14ac:dyDescent="0.2">
      <c r="D25602" s="96"/>
    </row>
    <row r="25603" spans="4:4" ht="15" x14ac:dyDescent="0.2">
      <c r="D25603" s="96"/>
    </row>
    <row r="25604" spans="4:4" ht="15" x14ac:dyDescent="0.2">
      <c r="D25604" s="96"/>
    </row>
    <row r="25605" spans="4:4" ht="15" x14ac:dyDescent="0.2">
      <c r="D25605" s="96"/>
    </row>
    <row r="25606" spans="4:4" ht="15" x14ac:dyDescent="0.2">
      <c r="D25606" s="96"/>
    </row>
    <row r="25607" spans="4:4" ht="15" x14ac:dyDescent="0.2">
      <c r="D25607" s="96"/>
    </row>
    <row r="25608" spans="4:4" ht="15" x14ac:dyDescent="0.2">
      <c r="D25608" s="96"/>
    </row>
    <row r="25609" spans="4:4" ht="15" x14ac:dyDescent="0.2">
      <c r="D25609" s="96"/>
    </row>
    <row r="25610" spans="4:4" ht="15" x14ac:dyDescent="0.2">
      <c r="D25610" s="96"/>
    </row>
    <row r="25611" spans="4:4" ht="15" x14ac:dyDescent="0.2">
      <c r="D25611" s="96"/>
    </row>
    <row r="25612" spans="4:4" ht="15" x14ac:dyDescent="0.2">
      <c r="D25612" s="96"/>
    </row>
    <row r="25613" spans="4:4" ht="15" x14ac:dyDescent="0.2">
      <c r="D25613" s="96"/>
    </row>
    <row r="25614" spans="4:4" ht="15" x14ac:dyDescent="0.2">
      <c r="D25614" s="96"/>
    </row>
    <row r="25615" spans="4:4" ht="15" x14ac:dyDescent="0.2">
      <c r="D25615" s="96"/>
    </row>
    <row r="25616" spans="4:4" ht="15" x14ac:dyDescent="0.2">
      <c r="D25616" s="96"/>
    </row>
    <row r="25617" spans="4:4" ht="15" x14ac:dyDescent="0.2">
      <c r="D25617" s="96"/>
    </row>
    <row r="25618" spans="4:4" ht="15" x14ac:dyDescent="0.2">
      <c r="D25618" s="96"/>
    </row>
    <row r="25619" spans="4:4" ht="15" x14ac:dyDescent="0.2">
      <c r="D25619" s="96"/>
    </row>
    <row r="25620" spans="4:4" ht="15" x14ac:dyDescent="0.2">
      <c r="D25620" s="96"/>
    </row>
    <row r="25621" spans="4:4" ht="15" x14ac:dyDescent="0.2">
      <c r="D25621" s="96"/>
    </row>
    <row r="25622" spans="4:4" ht="15" x14ac:dyDescent="0.2">
      <c r="D25622" s="96"/>
    </row>
    <row r="25623" spans="4:4" ht="15" x14ac:dyDescent="0.2">
      <c r="D25623" s="96"/>
    </row>
    <row r="25624" spans="4:4" ht="15" x14ac:dyDescent="0.2">
      <c r="D25624" s="96"/>
    </row>
    <row r="25625" spans="4:4" ht="15" x14ac:dyDescent="0.2">
      <c r="D25625" s="96"/>
    </row>
    <row r="25626" spans="4:4" ht="15" x14ac:dyDescent="0.2">
      <c r="D25626" s="96"/>
    </row>
    <row r="25627" spans="4:4" ht="15" x14ac:dyDescent="0.2">
      <c r="D25627" s="96"/>
    </row>
    <row r="25628" spans="4:4" ht="15" x14ac:dyDescent="0.2">
      <c r="D25628" s="96"/>
    </row>
    <row r="25629" spans="4:4" ht="15" x14ac:dyDescent="0.2">
      <c r="D25629" s="96"/>
    </row>
    <row r="25630" spans="4:4" ht="15" x14ac:dyDescent="0.2">
      <c r="D25630" s="96"/>
    </row>
    <row r="25631" spans="4:4" ht="15" x14ac:dyDescent="0.2">
      <c r="D25631" s="96"/>
    </row>
    <row r="25632" spans="4:4" ht="15" x14ac:dyDescent="0.2">
      <c r="D25632" s="96"/>
    </row>
    <row r="25633" spans="4:4" ht="15" x14ac:dyDescent="0.2">
      <c r="D25633" s="96"/>
    </row>
    <row r="25634" spans="4:4" ht="15" x14ac:dyDescent="0.2">
      <c r="D25634" s="96"/>
    </row>
    <row r="25635" spans="4:4" ht="15" x14ac:dyDescent="0.2">
      <c r="D25635" s="96"/>
    </row>
    <row r="25636" spans="4:4" ht="15" x14ac:dyDescent="0.2">
      <c r="D25636" s="96"/>
    </row>
    <row r="25637" spans="4:4" ht="15" x14ac:dyDescent="0.2">
      <c r="D25637" s="96"/>
    </row>
    <row r="25638" spans="4:4" ht="15" x14ac:dyDescent="0.2">
      <c r="D25638" s="96"/>
    </row>
    <row r="25639" spans="4:4" ht="15" x14ac:dyDescent="0.2">
      <c r="D25639" s="96"/>
    </row>
    <row r="25640" spans="4:4" ht="15" x14ac:dyDescent="0.2">
      <c r="D25640" s="96"/>
    </row>
    <row r="25641" spans="4:4" ht="15" x14ac:dyDescent="0.2">
      <c r="D25641" s="96"/>
    </row>
    <row r="25642" spans="4:4" ht="15" x14ac:dyDescent="0.2">
      <c r="D25642" s="96"/>
    </row>
    <row r="25643" spans="4:4" ht="15" x14ac:dyDescent="0.2">
      <c r="D25643" s="96"/>
    </row>
    <row r="25644" spans="4:4" ht="15" x14ac:dyDescent="0.2">
      <c r="D25644" s="96"/>
    </row>
    <row r="25645" spans="4:4" ht="15" x14ac:dyDescent="0.2">
      <c r="D25645" s="96"/>
    </row>
    <row r="25646" spans="4:4" ht="15" x14ac:dyDescent="0.2">
      <c r="D25646" s="96"/>
    </row>
    <row r="25647" spans="4:4" ht="15" x14ac:dyDescent="0.2">
      <c r="D25647" s="96"/>
    </row>
    <row r="25648" spans="4:4" ht="15" x14ac:dyDescent="0.2">
      <c r="D25648" s="96"/>
    </row>
    <row r="25649" spans="4:4" ht="15" x14ac:dyDescent="0.2">
      <c r="D25649" s="96"/>
    </row>
    <row r="25650" spans="4:4" ht="15" x14ac:dyDescent="0.2">
      <c r="D25650" s="96"/>
    </row>
    <row r="25651" spans="4:4" x14ac:dyDescent="0.2">
      <c r="D25651" s="66"/>
    </row>
    <row r="25652" spans="4:4" ht="15" x14ac:dyDescent="0.2">
      <c r="D25652" s="96"/>
    </row>
    <row r="25653" spans="4:4" ht="15" x14ac:dyDescent="0.2">
      <c r="D25653" s="96"/>
    </row>
    <row r="25654" spans="4:4" ht="15" x14ac:dyDescent="0.2">
      <c r="D25654" s="96"/>
    </row>
    <row r="25655" spans="4:4" ht="15" x14ac:dyDescent="0.2">
      <c r="D25655" s="96"/>
    </row>
    <row r="25656" spans="4:4" ht="15" x14ac:dyDescent="0.2">
      <c r="D25656" s="96"/>
    </row>
    <row r="25657" spans="4:4" ht="15" x14ac:dyDescent="0.2">
      <c r="D25657" s="96"/>
    </row>
    <row r="25658" spans="4:4" ht="15" x14ac:dyDescent="0.2">
      <c r="D25658" s="96"/>
    </row>
    <row r="25659" spans="4:4" ht="15" x14ac:dyDescent="0.2">
      <c r="D25659" s="96"/>
    </row>
    <row r="25660" spans="4:4" ht="15" x14ac:dyDescent="0.2">
      <c r="D25660" s="96"/>
    </row>
    <row r="25661" spans="4:4" ht="15" x14ac:dyDescent="0.2">
      <c r="D25661" s="96"/>
    </row>
    <row r="25662" spans="4:4" ht="15" x14ac:dyDescent="0.2">
      <c r="D25662" s="96"/>
    </row>
    <row r="25663" spans="4:4" ht="15" x14ac:dyDescent="0.2">
      <c r="D25663" s="96"/>
    </row>
    <row r="25664" spans="4:4" ht="15" x14ac:dyDescent="0.2">
      <c r="D25664" s="96"/>
    </row>
    <row r="25665" spans="4:4" ht="15" x14ac:dyDescent="0.2">
      <c r="D25665" s="96"/>
    </row>
    <row r="25666" spans="4:4" ht="15" x14ac:dyDescent="0.2">
      <c r="D25666" s="96"/>
    </row>
    <row r="25667" spans="4:4" ht="15" x14ac:dyDescent="0.2">
      <c r="D25667" s="96"/>
    </row>
    <row r="25668" spans="4:4" ht="15" x14ac:dyDescent="0.2">
      <c r="D25668" s="96"/>
    </row>
    <row r="25669" spans="4:4" ht="15" x14ac:dyDescent="0.2">
      <c r="D25669" s="96"/>
    </row>
    <row r="25670" spans="4:4" ht="15" x14ac:dyDescent="0.2">
      <c r="D25670" s="96"/>
    </row>
    <row r="25671" spans="4:4" ht="15" x14ac:dyDescent="0.2">
      <c r="D25671" s="96"/>
    </row>
    <row r="25672" spans="4:4" x14ac:dyDescent="0.2">
      <c r="D25672" s="66"/>
    </row>
    <row r="25673" spans="4:4" ht="15" x14ac:dyDescent="0.2">
      <c r="D25673" s="96"/>
    </row>
    <row r="25674" spans="4:4" ht="15" x14ac:dyDescent="0.2">
      <c r="D25674" s="96"/>
    </row>
    <row r="25675" spans="4:4" ht="15" x14ac:dyDescent="0.2">
      <c r="D25675" s="96"/>
    </row>
    <row r="25676" spans="4:4" ht="15" x14ac:dyDescent="0.2">
      <c r="D25676" s="96"/>
    </row>
    <row r="25677" spans="4:4" ht="15" x14ac:dyDescent="0.2">
      <c r="D25677" s="96"/>
    </row>
    <row r="25678" spans="4:4" ht="15" x14ac:dyDescent="0.2">
      <c r="D25678" s="96"/>
    </row>
    <row r="25679" spans="4:4" ht="15" x14ac:dyDescent="0.2">
      <c r="D25679" s="96"/>
    </row>
    <row r="25680" spans="4:4" ht="15" x14ac:dyDescent="0.2">
      <c r="D25680" s="96"/>
    </row>
    <row r="25681" spans="4:4" ht="15" x14ac:dyDescent="0.2">
      <c r="D25681" s="96"/>
    </row>
    <row r="25682" spans="4:4" ht="15" x14ac:dyDescent="0.2">
      <c r="D25682" s="96"/>
    </row>
    <row r="25683" spans="4:4" ht="15" x14ac:dyDescent="0.2">
      <c r="D25683" s="96"/>
    </row>
    <row r="25684" spans="4:4" ht="15" x14ac:dyDescent="0.2">
      <c r="D25684" s="96"/>
    </row>
    <row r="25685" spans="4:4" ht="15" x14ac:dyDescent="0.2">
      <c r="D25685" s="96"/>
    </row>
    <row r="25686" spans="4:4" ht="15" x14ac:dyDescent="0.2">
      <c r="D25686" s="96"/>
    </row>
    <row r="25687" spans="4:4" ht="15" x14ac:dyDescent="0.2">
      <c r="D25687" s="96"/>
    </row>
    <row r="25688" spans="4:4" ht="15" x14ac:dyDescent="0.2">
      <c r="D25688" s="96"/>
    </row>
    <row r="25689" spans="4:4" ht="15" x14ac:dyDescent="0.2">
      <c r="D25689" s="96"/>
    </row>
    <row r="25690" spans="4:4" ht="15" x14ac:dyDescent="0.2">
      <c r="D25690" s="96"/>
    </row>
    <row r="25691" spans="4:4" x14ac:dyDescent="0.2">
      <c r="D25691" s="66"/>
    </row>
    <row r="25692" spans="4:4" ht="15" x14ac:dyDescent="0.2">
      <c r="D25692" s="96"/>
    </row>
    <row r="25693" spans="4:4" ht="15" x14ac:dyDescent="0.2">
      <c r="D25693" s="96"/>
    </row>
    <row r="25694" spans="4:4" ht="15" x14ac:dyDescent="0.2">
      <c r="D25694" s="96"/>
    </row>
    <row r="25695" spans="4:4" ht="15" x14ac:dyDescent="0.2">
      <c r="D25695" s="96"/>
    </row>
    <row r="25696" spans="4:4" ht="15" x14ac:dyDescent="0.2">
      <c r="D25696" s="96"/>
    </row>
    <row r="25697" spans="4:4" ht="15" x14ac:dyDescent="0.2">
      <c r="D25697" s="96"/>
    </row>
    <row r="25698" spans="4:4" ht="15" x14ac:dyDescent="0.2">
      <c r="D25698" s="96"/>
    </row>
    <row r="25699" spans="4:4" ht="15" x14ac:dyDescent="0.2">
      <c r="D25699" s="96"/>
    </row>
    <row r="25700" spans="4:4" ht="15" x14ac:dyDescent="0.2">
      <c r="D25700" s="96"/>
    </row>
    <row r="25701" spans="4:4" ht="15" x14ac:dyDescent="0.2">
      <c r="D25701" s="96"/>
    </row>
    <row r="25702" spans="4:4" ht="15" x14ac:dyDescent="0.2">
      <c r="D25702" s="96"/>
    </row>
    <row r="25703" spans="4:4" ht="15" x14ac:dyDescent="0.2">
      <c r="D25703" s="96"/>
    </row>
    <row r="25704" spans="4:4" ht="15" x14ac:dyDescent="0.2">
      <c r="D25704" s="96"/>
    </row>
    <row r="25705" spans="4:4" ht="15" x14ac:dyDescent="0.2">
      <c r="D25705" s="96"/>
    </row>
    <row r="25706" spans="4:4" ht="15" x14ac:dyDescent="0.2">
      <c r="D25706" s="96"/>
    </row>
    <row r="25707" spans="4:4" ht="15" x14ac:dyDescent="0.2">
      <c r="D25707" s="96"/>
    </row>
    <row r="25708" spans="4:4" ht="15" x14ac:dyDescent="0.2">
      <c r="D25708" s="96"/>
    </row>
    <row r="25709" spans="4:4" ht="15" x14ac:dyDescent="0.2">
      <c r="D25709" s="96"/>
    </row>
    <row r="25710" spans="4:4" ht="15" x14ac:dyDescent="0.2">
      <c r="D25710" s="96"/>
    </row>
    <row r="25711" spans="4:4" ht="15" x14ac:dyDescent="0.2">
      <c r="D25711" s="96"/>
    </row>
    <row r="25712" spans="4:4" ht="15" x14ac:dyDescent="0.2">
      <c r="D25712" s="96"/>
    </row>
    <row r="25713" spans="4:4" x14ac:dyDescent="0.2">
      <c r="D25713" s="66"/>
    </row>
    <row r="25714" spans="4:4" ht="15" x14ac:dyDescent="0.2">
      <c r="D25714" s="96"/>
    </row>
    <row r="25715" spans="4:4" ht="15" x14ac:dyDescent="0.2">
      <c r="D25715" s="96"/>
    </row>
    <row r="25716" spans="4:4" ht="15" x14ac:dyDescent="0.2">
      <c r="D25716" s="96"/>
    </row>
    <row r="25717" spans="4:4" ht="15" x14ac:dyDescent="0.2">
      <c r="D25717" s="96"/>
    </row>
    <row r="25718" spans="4:4" x14ac:dyDescent="0.2">
      <c r="D25718" s="66"/>
    </row>
    <row r="25719" spans="4:4" x14ac:dyDescent="0.2">
      <c r="D25719" s="66"/>
    </row>
    <row r="25720" spans="4:4" ht="15" x14ac:dyDescent="0.2">
      <c r="D25720" s="96"/>
    </row>
    <row r="25721" spans="4:4" ht="15" x14ac:dyDescent="0.2">
      <c r="D25721" s="96"/>
    </row>
    <row r="25722" spans="4:4" ht="15" x14ac:dyDescent="0.2">
      <c r="D25722" s="96"/>
    </row>
    <row r="25723" spans="4:4" ht="15" x14ac:dyDescent="0.2">
      <c r="D25723" s="96"/>
    </row>
    <row r="25724" spans="4:4" ht="15" x14ac:dyDescent="0.2">
      <c r="D25724" s="96"/>
    </row>
    <row r="25725" spans="4:4" ht="15" x14ac:dyDescent="0.2">
      <c r="D25725" s="96"/>
    </row>
    <row r="25726" spans="4:4" ht="15" x14ac:dyDescent="0.2">
      <c r="D25726" s="96"/>
    </row>
    <row r="25727" spans="4:4" ht="15" x14ac:dyDescent="0.2">
      <c r="D25727" s="96"/>
    </row>
    <row r="25728" spans="4:4" ht="15" x14ac:dyDescent="0.2">
      <c r="D25728" s="96"/>
    </row>
    <row r="25729" spans="4:4" ht="15" x14ac:dyDescent="0.2">
      <c r="D25729" s="96"/>
    </row>
    <row r="25730" spans="4:4" ht="15" x14ac:dyDescent="0.2">
      <c r="D25730" s="96"/>
    </row>
    <row r="25731" spans="4:4" ht="15" x14ac:dyDescent="0.2">
      <c r="D25731" s="96"/>
    </row>
    <row r="25732" spans="4:4" ht="15" x14ac:dyDescent="0.2">
      <c r="D25732" s="96"/>
    </row>
    <row r="25733" spans="4:4" ht="15" x14ac:dyDescent="0.2">
      <c r="D25733" s="96"/>
    </row>
    <row r="25734" spans="4:4" ht="15" x14ac:dyDescent="0.2">
      <c r="D25734" s="96"/>
    </row>
    <row r="25735" spans="4:4" ht="15" x14ac:dyDescent="0.2">
      <c r="D25735" s="96"/>
    </row>
    <row r="25736" spans="4:4" ht="15" x14ac:dyDescent="0.2">
      <c r="D25736" s="96"/>
    </row>
    <row r="25737" spans="4:4" ht="15" x14ac:dyDescent="0.2">
      <c r="D25737" s="96"/>
    </row>
    <row r="25738" spans="4:4" ht="15" x14ac:dyDescent="0.2">
      <c r="D25738" s="96"/>
    </row>
    <row r="25739" spans="4:4" ht="15" x14ac:dyDescent="0.2">
      <c r="D25739" s="96"/>
    </row>
    <row r="25740" spans="4:4" ht="15" x14ac:dyDescent="0.2">
      <c r="D25740" s="96"/>
    </row>
    <row r="25741" spans="4:4" ht="15" x14ac:dyDescent="0.2">
      <c r="D25741" s="96"/>
    </row>
    <row r="25742" spans="4:4" ht="15" x14ac:dyDescent="0.2">
      <c r="D25742" s="96"/>
    </row>
    <row r="25743" spans="4:4" ht="15" x14ac:dyDescent="0.2">
      <c r="D25743" s="96"/>
    </row>
    <row r="25744" spans="4:4" ht="15" x14ac:dyDescent="0.2">
      <c r="D25744" s="96"/>
    </row>
    <row r="25745" spans="4:4" ht="15" x14ac:dyDescent="0.2">
      <c r="D25745" s="96"/>
    </row>
    <row r="25746" spans="4:4" ht="15" x14ac:dyDescent="0.2">
      <c r="D25746" s="96"/>
    </row>
    <row r="25747" spans="4:4" ht="15" x14ac:dyDescent="0.2">
      <c r="D25747" s="96"/>
    </row>
    <row r="25748" spans="4:4" ht="15" x14ac:dyDescent="0.2">
      <c r="D25748" s="96"/>
    </row>
    <row r="25749" spans="4:4" ht="15" x14ac:dyDescent="0.2">
      <c r="D25749" s="96"/>
    </row>
    <row r="25750" spans="4:4" ht="15" x14ac:dyDescent="0.2">
      <c r="D25750" s="96"/>
    </row>
    <row r="25751" spans="4:4" ht="15" x14ac:dyDescent="0.2">
      <c r="D25751" s="96"/>
    </row>
    <row r="25752" spans="4:4" ht="15" x14ac:dyDescent="0.2">
      <c r="D25752" s="96"/>
    </row>
    <row r="25753" spans="4:4" ht="15" x14ac:dyDescent="0.2">
      <c r="D25753" s="96"/>
    </row>
    <row r="25754" spans="4:4" ht="15" x14ac:dyDescent="0.2">
      <c r="D25754" s="96"/>
    </row>
    <row r="25755" spans="4:4" ht="15" x14ac:dyDescent="0.2">
      <c r="D25755" s="96"/>
    </row>
    <row r="25756" spans="4:4" ht="15" x14ac:dyDescent="0.2">
      <c r="D25756" s="96"/>
    </row>
    <row r="25757" spans="4:4" ht="15" x14ac:dyDescent="0.2">
      <c r="D25757" s="96"/>
    </row>
    <row r="25758" spans="4:4" ht="15" x14ac:dyDescent="0.2">
      <c r="D25758" s="96"/>
    </row>
    <row r="25759" spans="4:4" ht="15" x14ac:dyDescent="0.2">
      <c r="D25759" s="96"/>
    </row>
    <row r="25760" spans="4:4" ht="15" x14ac:dyDescent="0.2">
      <c r="D25760" s="96"/>
    </row>
    <row r="25761" spans="4:4" ht="15" x14ac:dyDescent="0.2">
      <c r="D25761" s="96"/>
    </row>
    <row r="25762" spans="4:4" ht="15" x14ac:dyDescent="0.2">
      <c r="D25762" s="96"/>
    </row>
    <row r="25763" spans="4:4" ht="15" x14ac:dyDescent="0.2">
      <c r="D25763" s="96"/>
    </row>
    <row r="25764" spans="4:4" ht="15" x14ac:dyDescent="0.2">
      <c r="D25764" s="96"/>
    </row>
    <row r="25765" spans="4:4" ht="15" x14ac:dyDescent="0.2">
      <c r="D25765" s="96"/>
    </row>
    <row r="25766" spans="4:4" ht="15" x14ac:dyDescent="0.2">
      <c r="D25766" s="96"/>
    </row>
    <row r="25767" spans="4:4" ht="15" x14ac:dyDescent="0.2">
      <c r="D25767" s="96"/>
    </row>
    <row r="25768" spans="4:4" ht="15" x14ac:dyDescent="0.2">
      <c r="D25768" s="96"/>
    </row>
    <row r="25769" spans="4:4" ht="15" x14ac:dyDescent="0.2">
      <c r="D25769" s="96"/>
    </row>
    <row r="25770" spans="4:4" ht="15" x14ac:dyDescent="0.2">
      <c r="D25770" s="96"/>
    </row>
    <row r="25771" spans="4:4" ht="15" x14ac:dyDescent="0.2">
      <c r="D25771" s="96"/>
    </row>
    <row r="25772" spans="4:4" ht="15" x14ac:dyDescent="0.2">
      <c r="D25772" s="96"/>
    </row>
    <row r="25773" spans="4:4" ht="15" x14ac:dyDescent="0.2">
      <c r="D25773" s="96"/>
    </row>
    <row r="25774" spans="4:4" ht="15" x14ac:dyDescent="0.2">
      <c r="D25774" s="96"/>
    </row>
    <row r="25775" spans="4:4" ht="15" x14ac:dyDescent="0.2">
      <c r="D25775" s="96"/>
    </row>
    <row r="25776" spans="4:4" ht="15" x14ac:dyDescent="0.2">
      <c r="D25776" s="96"/>
    </row>
    <row r="25777" spans="4:4" ht="15" x14ac:dyDescent="0.2">
      <c r="D25777" s="96"/>
    </row>
    <row r="25778" spans="4:4" ht="15" x14ac:dyDescent="0.2">
      <c r="D25778" s="96"/>
    </row>
    <row r="25779" spans="4:4" ht="15" x14ac:dyDescent="0.2">
      <c r="D25779" s="96"/>
    </row>
    <row r="25780" spans="4:4" ht="15" x14ac:dyDescent="0.2">
      <c r="D25780" s="96"/>
    </row>
    <row r="25781" spans="4:4" ht="15" x14ac:dyDescent="0.2">
      <c r="D25781" s="96"/>
    </row>
    <row r="25782" spans="4:4" ht="15" x14ac:dyDescent="0.2">
      <c r="D25782" s="96"/>
    </row>
    <row r="25783" spans="4:4" ht="15" x14ac:dyDescent="0.2">
      <c r="D25783" s="96"/>
    </row>
    <row r="25784" spans="4:4" ht="15" x14ac:dyDescent="0.2">
      <c r="D25784" s="96"/>
    </row>
    <row r="25785" spans="4:4" ht="15" x14ac:dyDescent="0.2">
      <c r="D25785" s="96"/>
    </row>
    <row r="25786" spans="4:4" ht="15" x14ac:dyDescent="0.2">
      <c r="D25786" s="96"/>
    </row>
    <row r="25787" spans="4:4" ht="15" x14ac:dyDescent="0.2">
      <c r="D25787" s="96"/>
    </row>
    <row r="25788" spans="4:4" ht="15" x14ac:dyDescent="0.2">
      <c r="D25788" s="96"/>
    </row>
    <row r="25789" spans="4:4" ht="15" x14ac:dyDescent="0.2">
      <c r="D25789" s="96"/>
    </row>
    <row r="25790" spans="4:4" ht="15" x14ac:dyDescent="0.2">
      <c r="D25790" s="96"/>
    </row>
    <row r="25791" spans="4:4" ht="15" x14ac:dyDescent="0.2">
      <c r="D25791" s="96"/>
    </row>
    <row r="25792" spans="4:4" ht="15" x14ac:dyDescent="0.2">
      <c r="D25792" s="96"/>
    </row>
    <row r="25793" spans="4:4" ht="15" x14ac:dyDescent="0.2">
      <c r="D25793" s="96"/>
    </row>
    <row r="25794" spans="4:4" ht="15" x14ac:dyDescent="0.2">
      <c r="D25794" s="96"/>
    </row>
    <row r="25795" spans="4:4" ht="15" x14ac:dyDescent="0.2">
      <c r="D25795" s="96"/>
    </row>
    <row r="25796" spans="4:4" ht="15" x14ac:dyDescent="0.2">
      <c r="D25796" s="96"/>
    </row>
    <row r="25797" spans="4:4" ht="15" x14ac:dyDescent="0.2">
      <c r="D25797" s="96"/>
    </row>
    <row r="25798" spans="4:4" ht="15" x14ac:dyDescent="0.2">
      <c r="D25798" s="96"/>
    </row>
    <row r="25799" spans="4:4" ht="15" x14ac:dyDescent="0.2">
      <c r="D25799" s="96"/>
    </row>
    <row r="25800" spans="4:4" ht="15" x14ac:dyDescent="0.2">
      <c r="D25800" s="96"/>
    </row>
    <row r="25801" spans="4:4" ht="15" x14ac:dyDescent="0.2">
      <c r="D25801" s="96"/>
    </row>
    <row r="25802" spans="4:4" ht="15" x14ac:dyDescent="0.2">
      <c r="D25802" s="96"/>
    </row>
    <row r="25803" spans="4:4" ht="15" x14ac:dyDescent="0.2">
      <c r="D25803" s="96"/>
    </row>
    <row r="25804" spans="4:4" ht="15" x14ac:dyDescent="0.2">
      <c r="D25804" s="96"/>
    </row>
    <row r="25805" spans="4:4" ht="15" x14ac:dyDescent="0.2">
      <c r="D25805" s="96"/>
    </row>
    <row r="25806" spans="4:4" ht="15" x14ac:dyDescent="0.2">
      <c r="D25806" s="96"/>
    </row>
    <row r="25807" spans="4:4" ht="15" x14ac:dyDescent="0.2">
      <c r="D25807" s="96"/>
    </row>
    <row r="25808" spans="4:4" ht="15" x14ac:dyDescent="0.2">
      <c r="D25808" s="96"/>
    </row>
    <row r="25809" spans="4:4" ht="15" x14ac:dyDescent="0.2">
      <c r="D25809" s="96"/>
    </row>
    <row r="25810" spans="4:4" ht="15" x14ac:dyDescent="0.2">
      <c r="D25810" s="96"/>
    </row>
    <row r="25811" spans="4:4" ht="15" x14ac:dyDescent="0.2">
      <c r="D25811" s="96"/>
    </row>
    <row r="25812" spans="4:4" ht="15" x14ac:dyDescent="0.2">
      <c r="D25812" s="96"/>
    </row>
    <row r="25813" spans="4:4" ht="15" x14ac:dyDescent="0.2">
      <c r="D25813" s="96"/>
    </row>
    <row r="25814" spans="4:4" ht="15" x14ac:dyDescent="0.2">
      <c r="D25814" s="96"/>
    </row>
    <row r="25815" spans="4:4" ht="15" x14ac:dyDescent="0.2">
      <c r="D25815" s="96"/>
    </row>
    <row r="25816" spans="4:4" ht="15" x14ac:dyDescent="0.2">
      <c r="D25816" s="96"/>
    </row>
    <row r="25817" spans="4:4" x14ac:dyDescent="0.2">
      <c r="D25817" s="66"/>
    </row>
    <row r="25818" spans="4:4" ht="15" x14ac:dyDescent="0.2">
      <c r="D25818" s="96"/>
    </row>
    <row r="25819" spans="4:4" ht="15" x14ac:dyDescent="0.2">
      <c r="D25819" s="96"/>
    </row>
    <row r="25820" spans="4:4" ht="15" x14ac:dyDescent="0.2">
      <c r="D25820" s="96"/>
    </row>
    <row r="25821" spans="4:4" ht="15" x14ac:dyDescent="0.2">
      <c r="D25821" s="96"/>
    </row>
    <row r="25822" spans="4:4" ht="15" x14ac:dyDescent="0.2">
      <c r="D25822" s="96"/>
    </row>
    <row r="25823" spans="4:4" ht="15" x14ac:dyDescent="0.2">
      <c r="D25823" s="96"/>
    </row>
    <row r="25824" spans="4:4" ht="15" x14ac:dyDescent="0.2">
      <c r="D25824" s="96"/>
    </row>
    <row r="25825" spans="4:4" ht="15" x14ac:dyDescent="0.2">
      <c r="D25825" s="96"/>
    </row>
    <row r="25826" spans="4:4" ht="15" x14ac:dyDescent="0.2">
      <c r="D25826" s="96"/>
    </row>
    <row r="25827" spans="4:4" ht="15" x14ac:dyDescent="0.2">
      <c r="D25827" s="96"/>
    </row>
    <row r="25828" spans="4:4" ht="15" x14ac:dyDescent="0.2">
      <c r="D25828" s="96"/>
    </row>
    <row r="25829" spans="4:4" ht="15" x14ac:dyDescent="0.2">
      <c r="D25829" s="96"/>
    </row>
    <row r="25830" spans="4:4" ht="15" x14ac:dyDescent="0.2">
      <c r="D25830" s="96"/>
    </row>
    <row r="25831" spans="4:4" ht="15" x14ac:dyDescent="0.2">
      <c r="D25831" s="96"/>
    </row>
    <row r="25832" spans="4:4" ht="15" x14ac:dyDescent="0.2">
      <c r="D25832" s="96"/>
    </row>
    <row r="25833" spans="4:4" ht="15" x14ac:dyDescent="0.2">
      <c r="D25833" s="96"/>
    </row>
    <row r="25834" spans="4:4" ht="15" x14ac:dyDescent="0.2">
      <c r="D25834" s="96"/>
    </row>
    <row r="25835" spans="4:4" ht="15" x14ac:dyDescent="0.2">
      <c r="D25835" s="96"/>
    </row>
    <row r="25836" spans="4:4" ht="15" x14ac:dyDescent="0.2">
      <c r="D25836" s="96"/>
    </row>
    <row r="25837" spans="4:4" ht="15" x14ac:dyDescent="0.2">
      <c r="D25837" s="96"/>
    </row>
    <row r="25838" spans="4:4" x14ac:dyDescent="0.2">
      <c r="D25838" s="66"/>
    </row>
    <row r="25839" spans="4:4" ht="15" x14ac:dyDescent="0.2">
      <c r="D25839" s="96"/>
    </row>
    <row r="25840" spans="4:4" ht="15" x14ac:dyDescent="0.2">
      <c r="D25840" s="96"/>
    </row>
    <row r="25841" spans="4:4" ht="15" x14ac:dyDescent="0.2">
      <c r="D25841" s="96"/>
    </row>
    <row r="25842" spans="4:4" ht="15" x14ac:dyDescent="0.2">
      <c r="D25842" s="96"/>
    </row>
    <row r="25843" spans="4:4" ht="15" x14ac:dyDescent="0.2">
      <c r="D25843" s="96"/>
    </row>
    <row r="25844" spans="4:4" ht="15" x14ac:dyDescent="0.2">
      <c r="D25844" s="96"/>
    </row>
    <row r="25845" spans="4:4" ht="15" x14ac:dyDescent="0.2">
      <c r="D25845" s="96"/>
    </row>
    <row r="25846" spans="4:4" ht="15" x14ac:dyDescent="0.2">
      <c r="D25846" s="96"/>
    </row>
    <row r="25847" spans="4:4" ht="15" x14ac:dyDescent="0.2">
      <c r="D25847" s="96"/>
    </row>
    <row r="25848" spans="4:4" ht="15" x14ac:dyDescent="0.2">
      <c r="D25848" s="96"/>
    </row>
    <row r="25849" spans="4:4" ht="15" x14ac:dyDescent="0.2">
      <c r="D25849" s="96"/>
    </row>
    <row r="25850" spans="4:4" ht="15" x14ac:dyDescent="0.2">
      <c r="D25850" s="96"/>
    </row>
    <row r="25851" spans="4:4" ht="15" x14ac:dyDescent="0.2">
      <c r="D25851" s="96"/>
    </row>
    <row r="25852" spans="4:4" ht="15" x14ac:dyDescent="0.2">
      <c r="D25852" s="96"/>
    </row>
    <row r="25853" spans="4:4" ht="15" x14ac:dyDescent="0.2">
      <c r="D25853" s="96"/>
    </row>
    <row r="25854" spans="4:4" ht="15" x14ac:dyDescent="0.2">
      <c r="D25854" s="96"/>
    </row>
    <row r="25855" spans="4:4" ht="15" x14ac:dyDescent="0.2">
      <c r="D25855" s="96"/>
    </row>
    <row r="25856" spans="4:4" ht="15" x14ac:dyDescent="0.2">
      <c r="D25856" s="96"/>
    </row>
    <row r="25857" spans="4:4" x14ac:dyDescent="0.2">
      <c r="D25857" s="66"/>
    </row>
    <row r="25858" spans="4:4" ht="15" x14ac:dyDescent="0.2">
      <c r="D25858" s="96"/>
    </row>
    <row r="25859" spans="4:4" ht="15" x14ac:dyDescent="0.2">
      <c r="D25859" s="96"/>
    </row>
    <row r="25860" spans="4:4" ht="15" x14ac:dyDescent="0.2">
      <c r="D25860" s="96"/>
    </row>
    <row r="25861" spans="4:4" ht="15" x14ac:dyDescent="0.2">
      <c r="D25861" s="96"/>
    </row>
    <row r="25862" spans="4:4" ht="15" x14ac:dyDescent="0.2">
      <c r="D25862" s="96"/>
    </row>
    <row r="25863" spans="4:4" ht="15" x14ac:dyDescent="0.2">
      <c r="D25863" s="96"/>
    </row>
    <row r="25864" spans="4:4" ht="15" x14ac:dyDescent="0.2">
      <c r="D25864" s="96"/>
    </row>
    <row r="25865" spans="4:4" ht="15" x14ac:dyDescent="0.2">
      <c r="D25865" s="96"/>
    </row>
    <row r="25866" spans="4:4" ht="15" x14ac:dyDescent="0.2">
      <c r="D25866" s="96"/>
    </row>
    <row r="25867" spans="4:4" ht="15" x14ac:dyDescent="0.2">
      <c r="D25867" s="96"/>
    </row>
    <row r="25868" spans="4:4" ht="15" x14ac:dyDescent="0.2">
      <c r="D25868" s="96"/>
    </row>
    <row r="25869" spans="4:4" ht="15" x14ac:dyDescent="0.2">
      <c r="D25869" s="96"/>
    </row>
    <row r="25870" spans="4:4" ht="15" x14ac:dyDescent="0.2">
      <c r="D25870" s="96"/>
    </row>
    <row r="25871" spans="4:4" ht="15" x14ac:dyDescent="0.2">
      <c r="D25871" s="96"/>
    </row>
    <row r="25872" spans="4:4" ht="15" x14ac:dyDescent="0.2">
      <c r="D25872" s="96"/>
    </row>
    <row r="25873" spans="4:4" ht="15" x14ac:dyDescent="0.2">
      <c r="D25873" s="96"/>
    </row>
    <row r="25874" spans="4:4" ht="15" x14ac:dyDescent="0.2">
      <c r="D25874" s="96"/>
    </row>
    <row r="25875" spans="4:4" ht="15" x14ac:dyDescent="0.2">
      <c r="D25875" s="96"/>
    </row>
    <row r="25876" spans="4:4" ht="15" x14ac:dyDescent="0.2">
      <c r="D25876" s="96"/>
    </row>
    <row r="25877" spans="4:4" ht="15" x14ac:dyDescent="0.2">
      <c r="D25877" s="96"/>
    </row>
    <row r="25878" spans="4:4" ht="15" x14ac:dyDescent="0.2">
      <c r="D25878" s="96"/>
    </row>
    <row r="25879" spans="4:4" x14ac:dyDescent="0.2">
      <c r="D25879" s="66"/>
    </row>
    <row r="25880" spans="4:4" ht="15" x14ac:dyDescent="0.2">
      <c r="D25880" s="96"/>
    </row>
    <row r="25881" spans="4:4" ht="15" x14ac:dyDescent="0.2">
      <c r="D25881" s="96"/>
    </row>
    <row r="25882" spans="4:4" ht="15" x14ac:dyDescent="0.2">
      <c r="D25882" s="96"/>
    </row>
    <row r="25883" spans="4:4" ht="15" x14ac:dyDescent="0.2">
      <c r="D25883" s="96"/>
    </row>
    <row r="25884" spans="4:4" x14ac:dyDescent="0.2">
      <c r="D25884" s="66"/>
    </row>
    <row r="25885" spans="4:4" x14ac:dyDescent="0.2">
      <c r="D25885" s="66"/>
    </row>
    <row r="25886" spans="4:4" ht="15" x14ac:dyDescent="0.2">
      <c r="D25886" s="96"/>
    </row>
    <row r="25887" spans="4:4" ht="15" x14ac:dyDescent="0.2">
      <c r="D25887" s="96"/>
    </row>
    <row r="25888" spans="4:4" ht="15" x14ac:dyDescent="0.2">
      <c r="D25888" s="96"/>
    </row>
    <row r="25889" spans="4:4" ht="15" x14ac:dyDescent="0.2">
      <c r="D25889" s="96"/>
    </row>
    <row r="25890" spans="4:4" ht="15" x14ac:dyDescent="0.2">
      <c r="D25890" s="96"/>
    </row>
    <row r="25891" spans="4:4" ht="15" x14ac:dyDescent="0.2">
      <c r="D25891" s="96"/>
    </row>
    <row r="25892" spans="4:4" ht="15" x14ac:dyDescent="0.2">
      <c r="D25892" s="96"/>
    </row>
    <row r="25893" spans="4:4" ht="15" x14ac:dyDescent="0.2">
      <c r="D25893" s="96"/>
    </row>
    <row r="25894" spans="4:4" ht="15" x14ac:dyDescent="0.2">
      <c r="D25894" s="96"/>
    </row>
    <row r="25895" spans="4:4" ht="15" x14ac:dyDescent="0.2">
      <c r="D25895" s="96"/>
    </row>
    <row r="25896" spans="4:4" ht="15" x14ac:dyDescent="0.2">
      <c r="D25896" s="96"/>
    </row>
    <row r="25897" spans="4:4" ht="15" x14ac:dyDescent="0.2">
      <c r="D25897" s="96"/>
    </row>
    <row r="25898" spans="4:4" ht="15" x14ac:dyDescent="0.2">
      <c r="D25898" s="96"/>
    </row>
    <row r="25899" spans="4:4" ht="15" x14ac:dyDescent="0.2">
      <c r="D25899" s="96"/>
    </row>
    <row r="25900" spans="4:4" x14ac:dyDescent="0.2">
      <c r="D25900" s="66"/>
    </row>
    <row r="25901" spans="4:4" ht="15" x14ac:dyDescent="0.2">
      <c r="D25901" s="96"/>
    </row>
    <row r="25902" spans="4:4" ht="15" x14ac:dyDescent="0.2">
      <c r="D25902" s="96"/>
    </row>
    <row r="25903" spans="4:4" ht="15" x14ac:dyDescent="0.2">
      <c r="D25903" s="96"/>
    </row>
    <row r="25904" spans="4:4" ht="15" x14ac:dyDescent="0.2">
      <c r="D25904" s="96"/>
    </row>
    <row r="25905" spans="4:4" ht="15" x14ac:dyDescent="0.2">
      <c r="D25905" s="96"/>
    </row>
    <row r="25906" spans="4:4" ht="15" x14ac:dyDescent="0.2">
      <c r="D25906" s="96"/>
    </row>
    <row r="25907" spans="4:4" ht="15" x14ac:dyDescent="0.2">
      <c r="D25907" s="96"/>
    </row>
    <row r="25908" spans="4:4" ht="15" x14ac:dyDescent="0.2">
      <c r="D25908" s="96"/>
    </row>
    <row r="25909" spans="4:4" ht="15" x14ac:dyDescent="0.2">
      <c r="D25909" s="96"/>
    </row>
    <row r="25910" spans="4:4" ht="15" x14ac:dyDescent="0.2">
      <c r="D25910" s="96"/>
    </row>
    <row r="25911" spans="4:4" ht="15" x14ac:dyDescent="0.2">
      <c r="D25911" s="96"/>
    </row>
    <row r="25912" spans="4:4" ht="15" x14ac:dyDescent="0.2">
      <c r="D25912" s="96"/>
    </row>
    <row r="25913" spans="4:4" ht="15" x14ac:dyDescent="0.2">
      <c r="D25913" s="96"/>
    </row>
    <row r="25914" spans="4:4" ht="15" x14ac:dyDescent="0.2">
      <c r="D25914" s="96"/>
    </row>
    <row r="25915" spans="4:4" ht="15" x14ac:dyDescent="0.2">
      <c r="D25915" s="96"/>
    </row>
    <row r="25916" spans="4:4" ht="15" x14ac:dyDescent="0.2">
      <c r="D25916" s="96"/>
    </row>
    <row r="25917" spans="4:4" ht="15" x14ac:dyDescent="0.2">
      <c r="D25917" s="96"/>
    </row>
    <row r="25918" spans="4:4" ht="15" x14ac:dyDescent="0.2">
      <c r="D25918" s="96"/>
    </row>
    <row r="25919" spans="4:4" ht="15" x14ac:dyDescent="0.2">
      <c r="D25919" s="96"/>
    </row>
    <row r="25920" spans="4:4" ht="15" x14ac:dyDescent="0.2">
      <c r="D25920" s="96"/>
    </row>
    <row r="25921" spans="4:4" x14ac:dyDescent="0.2">
      <c r="D25921" s="66"/>
    </row>
    <row r="25922" spans="4:4" ht="15" x14ac:dyDescent="0.2">
      <c r="D25922" s="96"/>
    </row>
    <row r="25923" spans="4:4" ht="15" x14ac:dyDescent="0.2">
      <c r="D25923" s="96"/>
    </row>
    <row r="25924" spans="4:4" ht="15" x14ac:dyDescent="0.2">
      <c r="D25924" s="96"/>
    </row>
    <row r="25925" spans="4:4" ht="15" x14ac:dyDescent="0.2">
      <c r="D25925" s="96"/>
    </row>
    <row r="25926" spans="4:4" ht="15" x14ac:dyDescent="0.2">
      <c r="D25926" s="96"/>
    </row>
    <row r="25927" spans="4:4" ht="15" x14ac:dyDescent="0.2">
      <c r="D25927" s="96"/>
    </row>
    <row r="25928" spans="4:4" ht="15" x14ac:dyDescent="0.2">
      <c r="D25928" s="96"/>
    </row>
    <row r="25929" spans="4:4" ht="15" x14ac:dyDescent="0.2">
      <c r="D25929" s="96"/>
    </row>
    <row r="25930" spans="4:4" ht="15" x14ac:dyDescent="0.2">
      <c r="D25930" s="96"/>
    </row>
    <row r="25931" spans="4:4" ht="15" x14ac:dyDescent="0.2">
      <c r="D25931" s="96"/>
    </row>
    <row r="25932" spans="4:4" ht="15" x14ac:dyDescent="0.2">
      <c r="D25932" s="96"/>
    </row>
    <row r="25933" spans="4:4" ht="15" x14ac:dyDescent="0.2">
      <c r="D25933" s="96"/>
    </row>
    <row r="25934" spans="4:4" ht="15" x14ac:dyDescent="0.2">
      <c r="D25934" s="96"/>
    </row>
    <row r="25935" spans="4:4" ht="15" x14ac:dyDescent="0.2">
      <c r="D25935" s="96"/>
    </row>
    <row r="25936" spans="4:4" ht="15" x14ac:dyDescent="0.2">
      <c r="D25936" s="96"/>
    </row>
    <row r="25937" spans="4:4" ht="15" x14ac:dyDescent="0.2">
      <c r="D25937" s="96"/>
    </row>
    <row r="25938" spans="4:4" ht="15" x14ac:dyDescent="0.2">
      <c r="D25938" s="96"/>
    </row>
    <row r="25939" spans="4:4" ht="15" x14ac:dyDescent="0.2">
      <c r="D25939" s="96"/>
    </row>
    <row r="25940" spans="4:4" ht="15" x14ac:dyDescent="0.2">
      <c r="D25940" s="96"/>
    </row>
    <row r="25941" spans="4:4" ht="15" x14ac:dyDescent="0.2">
      <c r="D25941" s="96"/>
    </row>
    <row r="25942" spans="4:4" ht="15" x14ac:dyDescent="0.2">
      <c r="D25942" s="96"/>
    </row>
    <row r="25943" spans="4:4" ht="15" x14ac:dyDescent="0.2">
      <c r="D25943" s="96"/>
    </row>
    <row r="25944" spans="4:4" ht="15" x14ac:dyDescent="0.2">
      <c r="D25944" s="96"/>
    </row>
    <row r="25945" spans="4:4" ht="15" x14ac:dyDescent="0.2">
      <c r="D25945" s="96"/>
    </row>
    <row r="25946" spans="4:4" ht="15" x14ac:dyDescent="0.2">
      <c r="D25946" s="96"/>
    </row>
    <row r="25947" spans="4:4" ht="15" x14ac:dyDescent="0.2">
      <c r="D25947" s="96"/>
    </row>
    <row r="25948" spans="4:4" ht="15" x14ac:dyDescent="0.2">
      <c r="D25948" s="96"/>
    </row>
    <row r="25949" spans="4:4" ht="15" x14ac:dyDescent="0.2">
      <c r="D25949" s="96"/>
    </row>
    <row r="25950" spans="4:4" ht="15" x14ac:dyDescent="0.2">
      <c r="D25950" s="96"/>
    </row>
    <row r="25951" spans="4:4" ht="15" x14ac:dyDescent="0.2">
      <c r="D25951" s="96"/>
    </row>
    <row r="25952" spans="4:4" ht="15" x14ac:dyDescent="0.2">
      <c r="D25952" s="96"/>
    </row>
    <row r="25953" spans="4:4" ht="15" x14ac:dyDescent="0.2">
      <c r="D25953" s="96"/>
    </row>
    <row r="25954" spans="4:4" ht="15" x14ac:dyDescent="0.2">
      <c r="D25954" s="96"/>
    </row>
    <row r="25955" spans="4:4" ht="15" x14ac:dyDescent="0.2">
      <c r="D25955" s="96"/>
    </row>
    <row r="25956" spans="4:4" ht="15" x14ac:dyDescent="0.2">
      <c r="D25956" s="96"/>
    </row>
    <row r="25957" spans="4:4" ht="15" x14ac:dyDescent="0.2">
      <c r="D25957" s="96"/>
    </row>
    <row r="25958" spans="4:4" ht="15" x14ac:dyDescent="0.2">
      <c r="D25958" s="96"/>
    </row>
    <row r="25959" spans="4:4" ht="15" x14ac:dyDescent="0.2">
      <c r="D25959" s="96"/>
    </row>
    <row r="25960" spans="4:4" ht="15" x14ac:dyDescent="0.2">
      <c r="D25960" s="96"/>
    </row>
    <row r="25961" spans="4:4" ht="15" x14ac:dyDescent="0.2">
      <c r="D25961" s="96"/>
    </row>
    <row r="25962" spans="4:4" x14ac:dyDescent="0.2">
      <c r="D25962" s="66"/>
    </row>
    <row r="25963" spans="4:4" ht="15" x14ac:dyDescent="0.2">
      <c r="D25963" s="96"/>
    </row>
    <row r="25964" spans="4:4" ht="15" x14ac:dyDescent="0.2">
      <c r="D25964" s="96"/>
    </row>
    <row r="25965" spans="4:4" ht="15" x14ac:dyDescent="0.2">
      <c r="D25965" s="96"/>
    </row>
    <row r="25966" spans="4:4" ht="15" x14ac:dyDescent="0.2">
      <c r="D25966" s="96"/>
    </row>
    <row r="25967" spans="4:4" x14ac:dyDescent="0.2">
      <c r="D25967" s="66"/>
    </row>
    <row r="25968" spans="4:4" ht="15" x14ac:dyDescent="0.2">
      <c r="D25968" s="96"/>
    </row>
    <row r="25969" spans="4:4" ht="15" x14ac:dyDescent="0.2">
      <c r="D25969" s="96"/>
    </row>
    <row r="25970" spans="4:4" ht="15" x14ac:dyDescent="0.2">
      <c r="D25970" s="96"/>
    </row>
    <row r="25971" spans="4:4" ht="15" x14ac:dyDescent="0.2">
      <c r="D25971" s="96"/>
    </row>
    <row r="25972" spans="4:4" ht="15" x14ac:dyDescent="0.2">
      <c r="D25972" s="96"/>
    </row>
    <row r="25973" spans="4:4" ht="15" x14ac:dyDescent="0.2">
      <c r="D25973" s="96"/>
    </row>
    <row r="25974" spans="4:4" ht="15" x14ac:dyDescent="0.2">
      <c r="D25974" s="96"/>
    </row>
    <row r="25975" spans="4:4" ht="15" x14ac:dyDescent="0.2">
      <c r="D25975" s="96"/>
    </row>
    <row r="25976" spans="4:4" ht="15" x14ac:dyDescent="0.2">
      <c r="D25976" s="96"/>
    </row>
    <row r="25977" spans="4:4" ht="15" x14ac:dyDescent="0.2">
      <c r="D25977" s="96"/>
    </row>
    <row r="25978" spans="4:4" ht="15" x14ac:dyDescent="0.2">
      <c r="D25978" s="96"/>
    </row>
    <row r="25979" spans="4:4" ht="15" x14ac:dyDescent="0.2">
      <c r="D25979" s="96"/>
    </row>
    <row r="25980" spans="4:4" ht="15" x14ac:dyDescent="0.2">
      <c r="D25980" s="96"/>
    </row>
    <row r="25981" spans="4:4" ht="15" x14ac:dyDescent="0.2">
      <c r="D25981" s="96"/>
    </row>
    <row r="25982" spans="4:4" ht="15" x14ac:dyDescent="0.2">
      <c r="D25982" s="96"/>
    </row>
    <row r="25983" spans="4:4" x14ac:dyDescent="0.2">
      <c r="D25983" s="66"/>
    </row>
    <row r="25984" spans="4:4" ht="15" x14ac:dyDescent="0.2">
      <c r="D25984" s="96"/>
    </row>
    <row r="25985" spans="4:4" ht="15" x14ac:dyDescent="0.2">
      <c r="D25985" s="96"/>
    </row>
    <row r="25986" spans="4:4" ht="15" x14ac:dyDescent="0.2">
      <c r="D25986" s="96"/>
    </row>
    <row r="25987" spans="4:4" ht="15" x14ac:dyDescent="0.2">
      <c r="D25987" s="96"/>
    </row>
    <row r="25988" spans="4:4" ht="15" x14ac:dyDescent="0.2">
      <c r="D25988" s="96"/>
    </row>
    <row r="25989" spans="4:4" ht="15" x14ac:dyDescent="0.2">
      <c r="D25989" s="96"/>
    </row>
    <row r="25990" spans="4:4" ht="15" x14ac:dyDescent="0.2">
      <c r="D25990" s="96"/>
    </row>
    <row r="25991" spans="4:4" ht="15" x14ac:dyDescent="0.2">
      <c r="D25991" s="96"/>
    </row>
    <row r="25992" spans="4:4" ht="15" x14ac:dyDescent="0.2">
      <c r="D25992" s="96"/>
    </row>
    <row r="25993" spans="4:4" ht="15" x14ac:dyDescent="0.2">
      <c r="D25993" s="96"/>
    </row>
    <row r="25994" spans="4:4" ht="15" x14ac:dyDescent="0.2">
      <c r="D25994" s="96"/>
    </row>
    <row r="25995" spans="4:4" ht="15" x14ac:dyDescent="0.2">
      <c r="D25995" s="96"/>
    </row>
    <row r="25996" spans="4:4" ht="15" x14ac:dyDescent="0.2">
      <c r="D25996" s="96"/>
    </row>
    <row r="25997" spans="4:4" ht="15" x14ac:dyDescent="0.2">
      <c r="D25997" s="96"/>
    </row>
    <row r="25998" spans="4:4" ht="15" x14ac:dyDescent="0.2">
      <c r="D25998" s="96"/>
    </row>
    <row r="25999" spans="4:4" ht="15" x14ac:dyDescent="0.2">
      <c r="D25999" s="96"/>
    </row>
    <row r="26000" spans="4:4" ht="15" x14ac:dyDescent="0.2">
      <c r="D26000" s="96"/>
    </row>
    <row r="26001" spans="4:4" ht="15" x14ac:dyDescent="0.2">
      <c r="D26001" s="96"/>
    </row>
    <row r="26002" spans="4:4" ht="15" x14ac:dyDescent="0.2">
      <c r="D26002" s="96"/>
    </row>
    <row r="26003" spans="4:4" ht="15" x14ac:dyDescent="0.2">
      <c r="D26003" s="96"/>
    </row>
    <row r="26004" spans="4:4" x14ac:dyDescent="0.2">
      <c r="D26004" s="66"/>
    </row>
    <row r="26005" spans="4:4" ht="15" x14ac:dyDescent="0.2">
      <c r="D26005" s="96"/>
    </row>
    <row r="26006" spans="4:4" ht="15" x14ac:dyDescent="0.2">
      <c r="D26006" s="96"/>
    </row>
    <row r="26007" spans="4:4" ht="15" x14ac:dyDescent="0.2">
      <c r="D26007" s="96"/>
    </row>
    <row r="26008" spans="4:4" ht="15" x14ac:dyDescent="0.2">
      <c r="D26008" s="96"/>
    </row>
    <row r="26009" spans="4:4" ht="15" x14ac:dyDescent="0.2">
      <c r="D26009" s="96"/>
    </row>
    <row r="26010" spans="4:4" ht="15" x14ac:dyDescent="0.2">
      <c r="D26010" s="96"/>
    </row>
    <row r="26011" spans="4:4" ht="15" x14ac:dyDescent="0.2">
      <c r="D26011" s="96"/>
    </row>
    <row r="26012" spans="4:4" ht="15" x14ac:dyDescent="0.2">
      <c r="D26012" s="96"/>
    </row>
    <row r="26013" spans="4:4" ht="15" x14ac:dyDescent="0.2">
      <c r="D26013" s="96"/>
    </row>
    <row r="26014" spans="4:4" ht="15" x14ac:dyDescent="0.2">
      <c r="D26014" s="96"/>
    </row>
    <row r="26015" spans="4:4" ht="15" x14ac:dyDescent="0.2">
      <c r="D26015" s="96"/>
    </row>
    <row r="26016" spans="4:4" ht="15" x14ac:dyDescent="0.2">
      <c r="D26016" s="96"/>
    </row>
    <row r="26017" spans="4:4" ht="15" x14ac:dyDescent="0.2">
      <c r="D26017" s="96"/>
    </row>
    <row r="26018" spans="4:4" ht="15" x14ac:dyDescent="0.2">
      <c r="D26018" s="96"/>
    </row>
    <row r="26019" spans="4:4" ht="15" x14ac:dyDescent="0.2">
      <c r="D26019" s="96"/>
    </row>
    <row r="26020" spans="4:4" ht="15" x14ac:dyDescent="0.2">
      <c r="D26020" s="96"/>
    </row>
    <row r="26021" spans="4:4" ht="15" x14ac:dyDescent="0.2">
      <c r="D26021" s="96"/>
    </row>
    <row r="26022" spans="4:4" ht="15" x14ac:dyDescent="0.2">
      <c r="D26022" s="96"/>
    </row>
    <row r="26023" spans="4:4" ht="15" x14ac:dyDescent="0.2">
      <c r="D26023" s="96"/>
    </row>
    <row r="26024" spans="4:4" ht="15" x14ac:dyDescent="0.2">
      <c r="D26024" s="96"/>
    </row>
    <row r="26025" spans="4:4" ht="15" x14ac:dyDescent="0.2">
      <c r="D26025" s="96"/>
    </row>
    <row r="26026" spans="4:4" ht="15" x14ac:dyDescent="0.2">
      <c r="D26026" s="96"/>
    </row>
    <row r="26027" spans="4:4" ht="15" x14ac:dyDescent="0.2">
      <c r="D26027" s="96"/>
    </row>
    <row r="26028" spans="4:4" ht="15" x14ac:dyDescent="0.2">
      <c r="D26028" s="96"/>
    </row>
    <row r="26029" spans="4:4" ht="15" x14ac:dyDescent="0.2">
      <c r="D26029" s="96"/>
    </row>
    <row r="26030" spans="4:4" ht="15" x14ac:dyDescent="0.2">
      <c r="D26030" s="96"/>
    </row>
    <row r="26031" spans="4:4" ht="15" x14ac:dyDescent="0.2">
      <c r="D26031" s="96"/>
    </row>
    <row r="26032" spans="4:4" ht="15" x14ac:dyDescent="0.2">
      <c r="D26032" s="96"/>
    </row>
    <row r="26033" spans="4:4" ht="15" x14ac:dyDescent="0.2">
      <c r="D26033" s="96"/>
    </row>
    <row r="26034" spans="4:4" ht="15" x14ac:dyDescent="0.2">
      <c r="D26034" s="96"/>
    </row>
    <row r="26035" spans="4:4" ht="15" x14ac:dyDescent="0.2">
      <c r="D26035" s="96"/>
    </row>
    <row r="26036" spans="4:4" ht="15" x14ac:dyDescent="0.2">
      <c r="D26036" s="96"/>
    </row>
    <row r="26037" spans="4:4" ht="15" x14ac:dyDescent="0.2">
      <c r="D26037" s="96"/>
    </row>
    <row r="26038" spans="4:4" ht="15" x14ac:dyDescent="0.2">
      <c r="D26038" s="96"/>
    </row>
    <row r="26039" spans="4:4" ht="15" x14ac:dyDescent="0.2">
      <c r="D26039" s="96"/>
    </row>
    <row r="26040" spans="4:4" ht="15" x14ac:dyDescent="0.2">
      <c r="D26040" s="96"/>
    </row>
    <row r="26041" spans="4:4" ht="15" x14ac:dyDescent="0.2">
      <c r="D26041" s="96"/>
    </row>
    <row r="26042" spans="4:4" ht="15" x14ac:dyDescent="0.2">
      <c r="D26042" s="96"/>
    </row>
    <row r="26043" spans="4:4" ht="15" x14ac:dyDescent="0.2">
      <c r="D26043" s="96"/>
    </row>
    <row r="26044" spans="4:4" ht="15" x14ac:dyDescent="0.2">
      <c r="D26044" s="96"/>
    </row>
    <row r="26045" spans="4:4" x14ac:dyDescent="0.2">
      <c r="D26045" s="66"/>
    </row>
    <row r="26046" spans="4:4" ht="15" x14ac:dyDescent="0.2">
      <c r="D26046" s="96"/>
    </row>
    <row r="26047" spans="4:4" ht="15" x14ac:dyDescent="0.2">
      <c r="D26047" s="96"/>
    </row>
    <row r="26048" spans="4:4" ht="15" x14ac:dyDescent="0.2">
      <c r="D26048" s="96"/>
    </row>
    <row r="26049" spans="4:4" ht="15" x14ac:dyDescent="0.2">
      <c r="D26049" s="96"/>
    </row>
    <row r="26050" spans="4:4" x14ac:dyDescent="0.2">
      <c r="D26050" s="66"/>
    </row>
    <row r="26051" spans="4:4" ht="15" x14ac:dyDescent="0.2">
      <c r="D26051" s="96"/>
    </row>
    <row r="26052" spans="4:4" ht="15" x14ac:dyDescent="0.2">
      <c r="D26052" s="96"/>
    </row>
    <row r="26053" spans="4:4" ht="15" x14ac:dyDescent="0.2">
      <c r="D26053" s="96"/>
    </row>
    <row r="26054" spans="4:4" ht="15" x14ac:dyDescent="0.2">
      <c r="D26054" s="96"/>
    </row>
    <row r="26055" spans="4:4" ht="15" x14ac:dyDescent="0.2">
      <c r="D26055" s="96"/>
    </row>
    <row r="26056" spans="4:4" ht="15" x14ac:dyDescent="0.2">
      <c r="D26056" s="96"/>
    </row>
    <row r="26057" spans="4:4" ht="15" x14ac:dyDescent="0.2">
      <c r="D26057" s="96"/>
    </row>
    <row r="26058" spans="4:4" ht="15" x14ac:dyDescent="0.2">
      <c r="D26058" s="96"/>
    </row>
    <row r="26059" spans="4:4" ht="15" x14ac:dyDescent="0.2">
      <c r="D26059" s="96"/>
    </row>
    <row r="26060" spans="4:4" ht="15" x14ac:dyDescent="0.2">
      <c r="D26060" s="96"/>
    </row>
    <row r="26061" spans="4:4" ht="15" x14ac:dyDescent="0.2">
      <c r="D26061" s="96"/>
    </row>
    <row r="26062" spans="4:4" ht="15" x14ac:dyDescent="0.2">
      <c r="D26062" s="96"/>
    </row>
    <row r="26063" spans="4:4" ht="15" x14ac:dyDescent="0.2">
      <c r="D26063" s="96"/>
    </row>
    <row r="26064" spans="4:4" ht="15" x14ac:dyDescent="0.2">
      <c r="D26064" s="96"/>
    </row>
    <row r="26065" spans="4:4" ht="15" x14ac:dyDescent="0.2">
      <c r="D26065" s="96"/>
    </row>
    <row r="26066" spans="4:4" ht="15" x14ac:dyDescent="0.2">
      <c r="D26066" s="96"/>
    </row>
    <row r="26067" spans="4:4" ht="15" x14ac:dyDescent="0.2">
      <c r="D26067" s="96"/>
    </row>
    <row r="26068" spans="4:4" ht="15" x14ac:dyDescent="0.2">
      <c r="D26068" s="96"/>
    </row>
    <row r="26069" spans="4:4" ht="15" x14ac:dyDescent="0.2">
      <c r="D26069" s="96"/>
    </row>
    <row r="26070" spans="4:4" ht="15" x14ac:dyDescent="0.2">
      <c r="D26070" s="96"/>
    </row>
    <row r="26071" spans="4:4" ht="15" x14ac:dyDescent="0.2">
      <c r="D26071" s="96"/>
    </row>
    <row r="26072" spans="4:4" ht="15" x14ac:dyDescent="0.2">
      <c r="D26072" s="96"/>
    </row>
    <row r="26073" spans="4:4" ht="15" x14ac:dyDescent="0.2">
      <c r="D26073" s="96"/>
    </row>
    <row r="26074" spans="4:4" ht="15" x14ac:dyDescent="0.2">
      <c r="D26074" s="96"/>
    </row>
    <row r="26075" spans="4:4" ht="15" x14ac:dyDescent="0.2">
      <c r="D26075" s="96"/>
    </row>
    <row r="26076" spans="4:4" ht="15" x14ac:dyDescent="0.2">
      <c r="D26076" s="96"/>
    </row>
    <row r="26077" spans="4:4" ht="15" x14ac:dyDescent="0.2">
      <c r="D26077" s="96"/>
    </row>
    <row r="26078" spans="4:4" ht="15" x14ac:dyDescent="0.2">
      <c r="D26078" s="96"/>
    </row>
    <row r="26079" spans="4:4" ht="15" x14ac:dyDescent="0.2">
      <c r="D26079" s="96"/>
    </row>
    <row r="26080" spans="4:4" ht="15" x14ac:dyDescent="0.2">
      <c r="D26080" s="96"/>
    </row>
    <row r="26081" spans="4:4" ht="15" x14ac:dyDescent="0.2">
      <c r="D26081" s="96"/>
    </row>
    <row r="26082" spans="4:4" ht="15" x14ac:dyDescent="0.2">
      <c r="D26082" s="96"/>
    </row>
    <row r="26083" spans="4:4" ht="15" x14ac:dyDescent="0.2">
      <c r="D26083" s="96"/>
    </row>
    <row r="26084" spans="4:4" ht="15" x14ac:dyDescent="0.2">
      <c r="D26084" s="96"/>
    </row>
    <row r="26085" spans="4:4" ht="15" x14ac:dyDescent="0.2">
      <c r="D26085" s="96"/>
    </row>
    <row r="26086" spans="4:4" ht="15" x14ac:dyDescent="0.2">
      <c r="D26086" s="96"/>
    </row>
    <row r="26087" spans="4:4" ht="15" x14ac:dyDescent="0.2">
      <c r="D26087" s="96"/>
    </row>
    <row r="26088" spans="4:4" ht="15" x14ac:dyDescent="0.2">
      <c r="D26088" s="96"/>
    </row>
    <row r="26089" spans="4:4" ht="15" x14ac:dyDescent="0.2">
      <c r="D26089" s="96"/>
    </row>
    <row r="26090" spans="4:4" ht="15" x14ac:dyDescent="0.2">
      <c r="D26090" s="96"/>
    </row>
    <row r="26091" spans="4:4" ht="15" x14ac:dyDescent="0.2">
      <c r="D26091" s="96"/>
    </row>
    <row r="26092" spans="4:4" ht="15" x14ac:dyDescent="0.2">
      <c r="D26092" s="96"/>
    </row>
    <row r="26093" spans="4:4" ht="15" x14ac:dyDescent="0.2">
      <c r="D26093" s="96"/>
    </row>
    <row r="26094" spans="4:4" ht="15" x14ac:dyDescent="0.2">
      <c r="D26094" s="96"/>
    </row>
    <row r="26095" spans="4:4" ht="15" x14ac:dyDescent="0.2">
      <c r="D26095" s="96"/>
    </row>
    <row r="26096" spans="4:4" ht="15" x14ac:dyDescent="0.2">
      <c r="D26096" s="96"/>
    </row>
    <row r="26097" spans="4:4" ht="15" x14ac:dyDescent="0.2">
      <c r="D26097" s="96"/>
    </row>
    <row r="26098" spans="4:4" ht="15" x14ac:dyDescent="0.2">
      <c r="D26098" s="96"/>
    </row>
    <row r="26099" spans="4:4" ht="15" x14ac:dyDescent="0.2">
      <c r="D26099" s="96"/>
    </row>
    <row r="26100" spans="4:4" ht="15" x14ac:dyDescent="0.2">
      <c r="D26100" s="96"/>
    </row>
    <row r="26101" spans="4:4" ht="15" x14ac:dyDescent="0.2">
      <c r="D26101" s="96"/>
    </row>
    <row r="26102" spans="4:4" ht="15" x14ac:dyDescent="0.2">
      <c r="D26102" s="96"/>
    </row>
    <row r="26103" spans="4:4" ht="15" x14ac:dyDescent="0.2">
      <c r="D26103" s="96"/>
    </row>
    <row r="26104" spans="4:4" ht="15" x14ac:dyDescent="0.2">
      <c r="D26104" s="96"/>
    </row>
    <row r="26105" spans="4:4" ht="15" x14ac:dyDescent="0.2">
      <c r="D26105" s="96"/>
    </row>
    <row r="26106" spans="4:4" ht="15" x14ac:dyDescent="0.2">
      <c r="D26106" s="96"/>
    </row>
    <row r="26107" spans="4:4" ht="15" x14ac:dyDescent="0.2">
      <c r="D26107" s="96"/>
    </row>
    <row r="26108" spans="4:4" ht="15" x14ac:dyDescent="0.2">
      <c r="D26108" s="96"/>
    </row>
    <row r="26109" spans="4:4" ht="15" x14ac:dyDescent="0.2">
      <c r="D26109" s="96"/>
    </row>
    <row r="26110" spans="4:4" ht="15" x14ac:dyDescent="0.2">
      <c r="D26110" s="96"/>
    </row>
    <row r="26111" spans="4:4" ht="15" x14ac:dyDescent="0.2">
      <c r="D26111" s="96"/>
    </row>
    <row r="26112" spans="4:4" ht="15" x14ac:dyDescent="0.2">
      <c r="D26112" s="96"/>
    </row>
    <row r="26113" spans="4:4" ht="15" x14ac:dyDescent="0.2">
      <c r="D26113" s="96"/>
    </row>
    <row r="26114" spans="4:4" ht="15" x14ac:dyDescent="0.2">
      <c r="D26114" s="96"/>
    </row>
    <row r="26115" spans="4:4" ht="15" x14ac:dyDescent="0.2">
      <c r="D26115" s="96"/>
    </row>
    <row r="26116" spans="4:4" ht="15" x14ac:dyDescent="0.2">
      <c r="D26116" s="96"/>
    </row>
    <row r="26117" spans="4:4" ht="15" x14ac:dyDescent="0.2">
      <c r="D26117" s="96"/>
    </row>
    <row r="26118" spans="4:4" ht="15" x14ac:dyDescent="0.2">
      <c r="D26118" s="96"/>
    </row>
    <row r="26119" spans="4:4" ht="15" x14ac:dyDescent="0.2">
      <c r="D26119" s="96"/>
    </row>
    <row r="26120" spans="4:4" ht="15" x14ac:dyDescent="0.2">
      <c r="D26120" s="96"/>
    </row>
    <row r="26121" spans="4:4" ht="15" x14ac:dyDescent="0.2">
      <c r="D26121" s="96"/>
    </row>
    <row r="26122" spans="4:4" ht="15" x14ac:dyDescent="0.2">
      <c r="D26122" s="96"/>
    </row>
    <row r="26123" spans="4:4" ht="15" x14ac:dyDescent="0.2">
      <c r="D26123" s="96"/>
    </row>
    <row r="26124" spans="4:4" ht="15" x14ac:dyDescent="0.2">
      <c r="D26124" s="96"/>
    </row>
    <row r="26125" spans="4:4" ht="15" x14ac:dyDescent="0.2">
      <c r="D26125" s="96"/>
    </row>
    <row r="26126" spans="4:4" ht="15" x14ac:dyDescent="0.2">
      <c r="D26126" s="96"/>
    </row>
    <row r="26127" spans="4:4" ht="15" x14ac:dyDescent="0.2">
      <c r="D26127" s="96"/>
    </row>
    <row r="26128" spans="4:4" ht="15" x14ac:dyDescent="0.2">
      <c r="D26128" s="96"/>
    </row>
    <row r="26129" spans="4:4" ht="15" x14ac:dyDescent="0.2">
      <c r="D26129" s="96"/>
    </row>
    <row r="26130" spans="4:4" ht="15" x14ac:dyDescent="0.2">
      <c r="D26130" s="96"/>
    </row>
    <row r="26131" spans="4:4" ht="15" x14ac:dyDescent="0.2">
      <c r="D26131" s="96"/>
    </row>
    <row r="26132" spans="4:4" ht="15" x14ac:dyDescent="0.2">
      <c r="D26132" s="96"/>
    </row>
    <row r="26133" spans="4:4" ht="15" x14ac:dyDescent="0.2">
      <c r="D26133" s="96"/>
    </row>
    <row r="26134" spans="4:4" ht="15" x14ac:dyDescent="0.2">
      <c r="D26134" s="96"/>
    </row>
    <row r="26135" spans="4:4" ht="15" x14ac:dyDescent="0.2">
      <c r="D26135" s="96"/>
    </row>
    <row r="26136" spans="4:4" ht="15" x14ac:dyDescent="0.2">
      <c r="D26136" s="96"/>
    </row>
    <row r="26137" spans="4:4" ht="15" x14ac:dyDescent="0.2">
      <c r="D26137" s="96"/>
    </row>
    <row r="26138" spans="4:4" ht="15" x14ac:dyDescent="0.2">
      <c r="D26138" s="96"/>
    </row>
    <row r="26139" spans="4:4" ht="15" x14ac:dyDescent="0.2">
      <c r="D26139" s="96"/>
    </row>
    <row r="26140" spans="4:4" ht="15" x14ac:dyDescent="0.2">
      <c r="D26140" s="96"/>
    </row>
    <row r="26141" spans="4:4" ht="15" x14ac:dyDescent="0.2">
      <c r="D26141" s="96"/>
    </row>
    <row r="26142" spans="4:4" ht="15" x14ac:dyDescent="0.2">
      <c r="D26142" s="96"/>
    </row>
    <row r="26143" spans="4:4" ht="15" x14ac:dyDescent="0.2">
      <c r="D26143" s="96"/>
    </row>
    <row r="26144" spans="4:4" ht="15" x14ac:dyDescent="0.2">
      <c r="D26144" s="96"/>
    </row>
    <row r="26145" spans="4:4" ht="15" x14ac:dyDescent="0.2">
      <c r="D26145" s="96"/>
    </row>
    <row r="26146" spans="4:4" ht="15" x14ac:dyDescent="0.2">
      <c r="D26146" s="96"/>
    </row>
    <row r="26147" spans="4:4" ht="15" x14ac:dyDescent="0.2">
      <c r="D26147" s="96"/>
    </row>
    <row r="26148" spans="4:4" ht="15" x14ac:dyDescent="0.2">
      <c r="D26148" s="96"/>
    </row>
    <row r="26149" spans="4:4" x14ac:dyDescent="0.2">
      <c r="D26149" s="66"/>
    </row>
    <row r="26150" spans="4:4" ht="15" x14ac:dyDescent="0.2">
      <c r="D26150" s="96"/>
    </row>
    <row r="26151" spans="4:4" ht="15" x14ac:dyDescent="0.2">
      <c r="D26151" s="96"/>
    </row>
    <row r="26152" spans="4:4" ht="15" x14ac:dyDescent="0.2">
      <c r="D26152" s="96"/>
    </row>
    <row r="26153" spans="4:4" ht="15" x14ac:dyDescent="0.2">
      <c r="D26153" s="96"/>
    </row>
    <row r="26154" spans="4:4" ht="15" x14ac:dyDescent="0.2">
      <c r="D26154" s="96"/>
    </row>
    <row r="26155" spans="4:4" ht="15" x14ac:dyDescent="0.2">
      <c r="D26155" s="96"/>
    </row>
    <row r="26156" spans="4:4" ht="15" x14ac:dyDescent="0.2">
      <c r="D26156" s="96"/>
    </row>
    <row r="26157" spans="4:4" ht="15" x14ac:dyDescent="0.2">
      <c r="D26157" s="96"/>
    </row>
    <row r="26158" spans="4:4" ht="15" x14ac:dyDescent="0.2">
      <c r="D26158" s="96"/>
    </row>
    <row r="26159" spans="4:4" ht="15" x14ac:dyDescent="0.2">
      <c r="D26159" s="96"/>
    </row>
    <row r="26160" spans="4:4" ht="15" x14ac:dyDescent="0.2">
      <c r="D26160" s="96"/>
    </row>
    <row r="26161" spans="4:4" ht="15" x14ac:dyDescent="0.2">
      <c r="D26161" s="96"/>
    </row>
    <row r="26162" spans="4:4" ht="15" x14ac:dyDescent="0.2">
      <c r="D26162" s="96"/>
    </row>
    <row r="26163" spans="4:4" ht="15" x14ac:dyDescent="0.2">
      <c r="D26163" s="96"/>
    </row>
    <row r="26164" spans="4:4" ht="15" x14ac:dyDescent="0.2">
      <c r="D26164" s="96"/>
    </row>
    <row r="26165" spans="4:4" ht="15" x14ac:dyDescent="0.2">
      <c r="D26165" s="96"/>
    </row>
    <row r="26166" spans="4:4" ht="15" x14ac:dyDescent="0.2">
      <c r="D26166" s="96"/>
    </row>
    <row r="26167" spans="4:4" ht="15" x14ac:dyDescent="0.2">
      <c r="D26167" s="96"/>
    </row>
    <row r="26168" spans="4:4" ht="15" x14ac:dyDescent="0.2">
      <c r="D26168" s="96"/>
    </row>
    <row r="26169" spans="4:4" ht="15" x14ac:dyDescent="0.2">
      <c r="D26169" s="96"/>
    </row>
    <row r="26170" spans="4:4" x14ac:dyDescent="0.2">
      <c r="D26170" s="66"/>
    </row>
    <row r="26171" spans="4:4" ht="15" x14ac:dyDescent="0.2">
      <c r="D26171" s="96"/>
    </row>
    <row r="26172" spans="4:4" ht="15" x14ac:dyDescent="0.2">
      <c r="D26172" s="96"/>
    </row>
    <row r="26173" spans="4:4" ht="15" x14ac:dyDescent="0.2">
      <c r="D26173" s="96"/>
    </row>
    <row r="26174" spans="4:4" ht="15" x14ac:dyDescent="0.2">
      <c r="D26174" s="96"/>
    </row>
    <row r="26175" spans="4:4" ht="15" x14ac:dyDescent="0.2">
      <c r="D26175" s="96"/>
    </row>
    <row r="26176" spans="4:4" ht="15" x14ac:dyDescent="0.2">
      <c r="D26176" s="96"/>
    </row>
    <row r="26177" spans="4:4" ht="15" x14ac:dyDescent="0.2">
      <c r="D26177" s="96"/>
    </row>
    <row r="26178" spans="4:4" ht="15" x14ac:dyDescent="0.2">
      <c r="D26178" s="96"/>
    </row>
    <row r="26179" spans="4:4" ht="15" x14ac:dyDescent="0.2">
      <c r="D26179" s="96"/>
    </row>
    <row r="26180" spans="4:4" ht="15" x14ac:dyDescent="0.2">
      <c r="D26180" s="96"/>
    </row>
    <row r="26181" spans="4:4" ht="15" x14ac:dyDescent="0.2">
      <c r="D26181" s="96"/>
    </row>
    <row r="26182" spans="4:4" ht="15" x14ac:dyDescent="0.2">
      <c r="D26182" s="96"/>
    </row>
    <row r="26183" spans="4:4" ht="15" x14ac:dyDescent="0.2">
      <c r="D26183" s="96"/>
    </row>
    <row r="26184" spans="4:4" ht="15" x14ac:dyDescent="0.2">
      <c r="D26184" s="96"/>
    </row>
    <row r="26185" spans="4:4" ht="15" x14ac:dyDescent="0.2">
      <c r="D26185" s="96"/>
    </row>
    <row r="26186" spans="4:4" ht="15" x14ac:dyDescent="0.2">
      <c r="D26186" s="96"/>
    </row>
    <row r="26187" spans="4:4" ht="15" x14ac:dyDescent="0.2">
      <c r="D26187" s="96"/>
    </row>
    <row r="26188" spans="4:4" ht="15" x14ac:dyDescent="0.2">
      <c r="D26188" s="96"/>
    </row>
    <row r="26189" spans="4:4" x14ac:dyDescent="0.2">
      <c r="D26189" s="66"/>
    </row>
    <row r="26190" spans="4:4" ht="15" x14ac:dyDescent="0.2">
      <c r="D26190" s="96"/>
    </row>
    <row r="26191" spans="4:4" ht="15" x14ac:dyDescent="0.2">
      <c r="D26191" s="96"/>
    </row>
    <row r="26192" spans="4:4" ht="15" x14ac:dyDescent="0.2">
      <c r="D26192" s="96"/>
    </row>
    <row r="26193" spans="4:4" ht="15" x14ac:dyDescent="0.2">
      <c r="D26193" s="96"/>
    </row>
    <row r="26194" spans="4:4" ht="15" x14ac:dyDescent="0.2">
      <c r="D26194" s="96"/>
    </row>
    <row r="26195" spans="4:4" ht="15" x14ac:dyDescent="0.2">
      <c r="D26195" s="96"/>
    </row>
    <row r="26196" spans="4:4" ht="15" x14ac:dyDescent="0.2">
      <c r="D26196" s="96"/>
    </row>
    <row r="26197" spans="4:4" ht="15" x14ac:dyDescent="0.2">
      <c r="D26197" s="96"/>
    </row>
    <row r="26198" spans="4:4" ht="15" x14ac:dyDescent="0.2">
      <c r="D26198" s="96"/>
    </row>
    <row r="26199" spans="4:4" ht="15" x14ac:dyDescent="0.2">
      <c r="D26199" s="96"/>
    </row>
    <row r="26200" spans="4:4" ht="15" x14ac:dyDescent="0.2">
      <c r="D26200" s="96"/>
    </row>
    <row r="26201" spans="4:4" ht="15" x14ac:dyDescent="0.2">
      <c r="D26201" s="96"/>
    </row>
    <row r="26202" spans="4:4" ht="15" x14ac:dyDescent="0.2">
      <c r="D26202" s="96"/>
    </row>
    <row r="26203" spans="4:4" ht="15" x14ac:dyDescent="0.2">
      <c r="D26203" s="96"/>
    </row>
    <row r="26204" spans="4:4" ht="15" x14ac:dyDescent="0.2">
      <c r="D26204" s="96"/>
    </row>
    <row r="26205" spans="4:4" ht="15" x14ac:dyDescent="0.2">
      <c r="D26205" s="96"/>
    </row>
    <row r="26206" spans="4:4" ht="15" x14ac:dyDescent="0.2">
      <c r="D26206" s="96"/>
    </row>
    <row r="26207" spans="4:4" ht="15" x14ac:dyDescent="0.2">
      <c r="D26207" s="96"/>
    </row>
    <row r="26208" spans="4:4" ht="15" x14ac:dyDescent="0.2">
      <c r="D26208" s="96"/>
    </row>
    <row r="26209" spans="4:4" ht="15" x14ac:dyDescent="0.2">
      <c r="D26209" s="96"/>
    </row>
    <row r="26210" spans="4:4" ht="15" x14ac:dyDescent="0.2">
      <c r="D26210" s="96"/>
    </row>
    <row r="26211" spans="4:4" x14ac:dyDescent="0.2">
      <c r="D26211" s="66"/>
    </row>
    <row r="26212" spans="4:4" ht="15" x14ac:dyDescent="0.2">
      <c r="D26212" s="96"/>
    </row>
    <row r="26213" spans="4:4" ht="15" x14ac:dyDescent="0.2">
      <c r="D26213" s="96"/>
    </row>
    <row r="26214" spans="4:4" ht="15" x14ac:dyDescent="0.2">
      <c r="D26214" s="96"/>
    </row>
    <row r="26215" spans="4:4" ht="15" x14ac:dyDescent="0.2">
      <c r="D26215" s="96"/>
    </row>
    <row r="26216" spans="4:4" x14ac:dyDescent="0.2">
      <c r="D26216" s="66"/>
    </row>
    <row r="26217" spans="4:4" x14ac:dyDescent="0.2">
      <c r="D26217" s="66"/>
    </row>
    <row r="26218" spans="4:4" ht="15" x14ac:dyDescent="0.2">
      <c r="D26218" s="96"/>
    </row>
    <row r="26219" spans="4:4" ht="15" x14ac:dyDescent="0.2">
      <c r="D26219" s="96"/>
    </row>
    <row r="26220" spans="4:4" ht="15" x14ac:dyDescent="0.2">
      <c r="D26220" s="96"/>
    </row>
    <row r="26221" spans="4:4" ht="15" x14ac:dyDescent="0.2">
      <c r="D26221" s="96"/>
    </row>
    <row r="26222" spans="4:4" ht="15" x14ac:dyDescent="0.2">
      <c r="D26222" s="96"/>
    </row>
    <row r="26223" spans="4:4" ht="15" x14ac:dyDescent="0.2">
      <c r="D26223" s="96"/>
    </row>
    <row r="26224" spans="4:4" ht="15" x14ac:dyDescent="0.2">
      <c r="D26224" s="96"/>
    </row>
    <row r="26225" spans="4:4" ht="15" x14ac:dyDescent="0.2">
      <c r="D26225" s="96"/>
    </row>
    <row r="26226" spans="4:4" ht="15" x14ac:dyDescent="0.2">
      <c r="D26226" s="96"/>
    </row>
    <row r="26227" spans="4:4" ht="15" x14ac:dyDescent="0.2">
      <c r="D26227" s="96"/>
    </row>
    <row r="26228" spans="4:4" ht="15" x14ac:dyDescent="0.2">
      <c r="D26228" s="96"/>
    </row>
    <row r="26229" spans="4:4" ht="15" x14ac:dyDescent="0.2">
      <c r="D26229" s="96"/>
    </row>
    <row r="26230" spans="4:4" ht="15" x14ac:dyDescent="0.2">
      <c r="D26230" s="96"/>
    </row>
    <row r="26231" spans="4:4" ht="15" x14ac:dyDescent="0.2">
      <c r="D26231" s="96"/>
    </row>
    <row r="26232" spans="4:4" x14ac:dyDescent="0.2">
      <c r="D26232" s="66"/>
    </row>
    <row r="26233" spans="4:4" ht="15" x14ac:dyDescent="0.2">
      <c r="D26233" s="96"/>
    </row>
    <row r="26234" spans="4:4" ht="15" x14ac:dyDescent="0.2">
      <c r="D26234" s="96"/>
    </row>
    <row r="26235" spans="4:4" ht="15" x14ac:dyDescent="0.2">
      <c r="D26235" s="96"/>
    </row>
    <row r="26236" spans="4:4" ht="15" x14ac:dyDescent="0.2">
      <c r="D26236" s="96"/>
    </row>
    <row r="26237" spans="4:4" ht="15" x14ac:dyDescent="0.2">
      <c r="D26237" s="96"/>
    </row>
    <row r="26238" spans="4:4" ht="15" x14ac:dyDescent="0.2">
      <c r="D26238" s="96"/>
    </row>
    <row r="26239" spans="4:4" ht="15" x14ac:dyDescent="0.2">
      <c r="D26239" s="96"/>
    </row>
    <row r="26240" spans="4:4" ht="15" x14ac:dyDescent="0.2">
      <c r="D26240" s="96"/>
    </row>
    <row r="26241" spans="4:4" ht="15" x14ac:dyDescent="0.2">
      <c r="D26241" s="96"/>
    </row>
    <row r="26242" spans="4:4" ht="15" x14ac:dyDescent="0.2">
      <c r="D26242" s="96"/>
    </row>
    <row r="26243" spans="4:4" ht="15" x14ac:dyDescent="0.2">
      <c r="D26243" s="96"/>
    </row>
    <row r="26244" spans="4:4" ht="15" x14ac:dyDescent="0.2">
      <c r="D26244" s="96"/>
    </row>
    <row r="26245" spans="4:4" ht="15" x14ac:dyDescent="0.2">
      <c r="D26245" s="96"/>
    </row>
    <row r="26246" spans="4:4" ht="15" x14ac:dyDescent="0.2">
      <c r="D26246" s="96"/>
    </row>
    <row r="26247" spans="4:4" ht="15" x14ac:dyDescent="0.2">
      <c r="D26247" s="96"/>
    </row>
    <row r="26248" spans="4:4" ht="15" x14ac:dyDescent="0.2">
      <c r="D26248" s="96"/>
    </row>
    <row r="26249" spans="4:4" ht="15" x14ac:dyDescent="0.2">
      <c r="D26249" s="96"/>
    </row>
    <row r="26250" spans="4:4" ht="15" x14ac:dyDescent="0.2">
      <c r="D26250" s="96"/>
    </row>
    <row r="26251" spans="4:4" ht="15" x14ac:dyDescent="0.2">
      <c r="D26251" s="96"/>
    </row>
    <row r="26252" spans="4:4" ht="15" x14ac:dyDescent="0.2">
      <c r="D26252" s="96"/>
    </row>
    <row r="26253" spans="4:4" x14ac:dyDescent="0.2">
      <c r="D26253" s="66"/>
    </row>
    <row r="26254" spans="4:4" ht="15" x14ac:dyDescent="0.2">
      <c r="D26254" s="96"/>
    </row>
    <row r="26255" spans="4:4" ht="15" x14ac:dyDescent="0.2">
      <c r="D26255" s="96"/>
    </row>
    <row r="26256" spans="4:4" ht="15" x14ac:dyDescent="0.2">
      <c r="D26256" s="96"/>
    </row>
    <row r="26257" spans="4:4" ht="15" x14ac:dyDescent="0.2">
      <c r="D26257" s="96"/>
    </row>
    <row r="26258" spans="4:4" ht="15" x14ac:dyDescent="0.2">
      <c r="D26258" s="96"/>
    </row>
    <row r="26259" spans="4:4" ht="15" x14ac:dyDescent="0.2">
      <c r="D26259" s="96"/>
    </row>
    <row r="26260" spans="4:4" ht="15" x14ac:dyDescent="0.2">
      <c r="D26260" s="96"/>
    </row>
    <row r="26261" spans="4:4" ht="15" x14ac:dyDescent="0.2">
      <c r="D26261" s="96"/>
    </row>
    <row r="26262" spans="4:4" ht="15" x14ac:dyDescent="0.2">
      <c r="D26262" s="96"/>
    </row>
    <row r="26263" spans="4:4" ht="15" x14ac:dyDescent="0.2">
      <c r="D26263" s="96"/>
    </row>
    <row r="26264" spans="4:4" ht="15" x14ac:dyDescent="0.2">
      <c r="D26264" s="96"/>
    </row>
    <row r="26265" spans="4:4" ht="15" x14ac:dyDescent="0.2">
      <c r="D26265" s="96"/>
    </row>
    <row r="26266" spans="4:4" ht="15" x14ac:dyDescent="0.2">
      <c r="D26266" s="96"/>
    </row>
    <row r="26267" spans="4:4" ht="15" x14ac:dyDescent="0.2">
      <c r="D26267" s="96"/>
    </row>
    <row r="26268" spans="4:4" ht="15" x14ac:dyDescent="0.2">
      <c r="D26268" s="96"/>
    </row>
    <row r="26269" spans="4:4" ht="15" x14ac:dyDescent="0.2">
      <c r="D26269" s="96"/>
    </row>
    <row r="26270" spans="4:4" ht="15" x14ac:dyDescent="0.2">
      <c r="D26270" s="96"/>
    </row>
    <row r="26271" spans="4:4" ht="15" x14ac:dyDescent="0.2">
      <c r="D26271" s="96"/>
    </row>
    <row r="26272" spans="4:4" ht="15" x14ac:dyDescent="0.2">
      <c r="D26272" s="96"/>
    </row>
    <row r="26273" spans="4:4" ht="15" x14ac:dyDescent="0.2">
      <c r="D26273" s="96"/>
    </row>
    <row r="26274" spans="4:4" ht="15" x14ac:dyDescent="0.2">
      <c r="D26274" s="96"/>
    </row>
    <row r="26275" spans="4:4" ht="15" x14ac:dyDescent="0.2">
      <c r="D26275" s="96"/>
    </row>
    <row r="26276" spans="4:4" ht="15" x14ac:dyDescent="0.2">
      <c r="D26276" s="96"/>
    </row>
    <row r="26277" spans="4:4" ht="15" x14ac:dyDescent="0.2">
      <c r="D26277" s="96"/>
    </row>
    <row r="26278" spans="4:4" ht="15" x14ac:dyDescent="0.2">
      <c r="D26278" s="96"/>
    </row>
    <row r="26279" spans="4:4" ht="15" x14ac:dyDescent="0.2">
      <c r="D26279" s="96"/>
    </row>
    <row r="26280" spans="4:4" ht="15" x14ac:dyDescent="0.2">
      <c r="D26280" s="96"/>
    </row>
    <row r="26281" spans="4:4" ht="15" x14ac:dyDescent="0.2">
      <c r="D26281" s="96"/>
    </row>
    <row r="26282" spans="4:4" ht="15" x14ac:dyDescent="0.2">
      <c r="D26282" s="96"/>
    </row>
    <row r="26283" spans="4:4" ht="15" x14ac:dyDescent="0.2">
      <c r="D26283" s="96"/>
    </row>
    <row r="26284" spans="4:4" ht="15" x14ac:dyDescent="0.2">
      <c r="D26284" s="96"/>
    </row>
    <row r="26285" spans="4:4" ht="15" x14ac:dyDescent="0.2">
      <c r="D26285" s="96"/>
    </row>
    <row r="26286" spans="4:4" ht="15" x14ac:dyDescent="0.2">
      <c r="D26286" s="96"/>
    </row>
    <row r="26287" spans="4:4" ht="15" x14ac:dyDescent="0.2">
      <c r="D26287" s="96"/>
    </row>
    <row r="26288" spans="4:4" ht="15" x14ac:dyDescent="0.2">
      <c r="D26288" s="96"/>
    </row>
    <row r="26289" spans="4:4" ht="15" x14ac:dyDescent="0.2">
      <c r="D26289" s="96"/>
    </row>
    <row r="26290" spans="4:4" ht="15" x14ac:dyDescent="0.2">
      <c r="D26290" s="96"/>
    </row>
    <row r="26291" spans="4:4" ht="15" x14ac:dyDescent="0.2">
      <c r="D26291" s="96"/>
    </row>
    <row r="26292" spans="4:4" ht="15" x14ac:dyDescent="0.2">
      <c r="D26292" s="96"/>
    </row>
    <row r="26293" spans="4:4" ht="15" x14ac:dyDescent="0.2">
      <c r="D26293" s="96"/>
    </row>
    <row r="26294" spans="4:4" x14ac:dyDescent="0.2">
      <c r="D26294" s="66"/>
    </row>
    <row r="26295" spans="4:4" ht="15" x14ac:dyDescent="0.2">
      <c r="D26295" s="96"/>
    </row>
    <row r="26296" spans="4:4" ht="15" x14ac:dyDescent="0.2">
      <c r="D26296" s="96"/>
    </row>
    <row r="26297" spans="4:4" ht="15" x14ac:dyDescent="0.2">
      <c r="D26297" s="96"/>
    </row>
    <row r="26298" spans="4:4" ht="15" x14ac:dyDescent="0.2">
      <c r="D26298" s="96"/>
    </row>
    <row r="26299" spans="4:4" x14ac:dyDescent="0.2">
      <c r="D26299" s="66"/>
    </row>
    <row r="26300" spans="4:4" ht="15" x14ac:dyDescent="0.2">
      <c r="D26300" s="96"/>
    </row>
    <row r="26301" spans="4:4" ht="15" x14ac:dyDescent="0.2">
      <c r="D26301" s="96"/>
    </row>
    <row r="26302" spans="4:4" ht="15" x14ac:dyDescent="0.2">
      <c r="D26302" s="96"/>
    </row>
    <row r="26303" spans="4:4" ht="15" x14ac:dyDescent="0.2">
      <c r="D26303" s="96"/>
    </row>
    <row r="26304" spans="4:4" ht="15" x14ac:dyDescent="0.2">
      <c r="D26304" s="96"/>
    </row>
    <row r="26305" spans="4:4" ht="15" x14ac:dyDescent="0.2">
      <c r="D26305" s="96"/>
    </row>
    <row r="26306" spans="4:4" ht="15" x14ac:dyDescent="0.2">
      <c r="D26306" s="96"/>
    </row>
    <row r="26307" spans="4:4" ht="15" x14ac:dyDescent="0.2">
      <c r="D26307" s="96"/>
    </row>
    <row r="26308" spans="4:4" ht="15" x14ac:dyDescent="0.2">
      <c r="D26308" s="96"/>
    </row>
    <row r="26309" spans="4:4" ht="15" x14ac:dyDescent="0.2">
      <c r="D26309" s="96"/>
    </row>
    <row r="26310" spans="4:4" ht="15" x14ac:dyDescent="0.2">
      <c r="D26310" s="96"/>
    </row>
    <row r="26311" spans="4:4" ht="15" x14ac:dyDescent="0.2">
      <c r="D26311" s="96"/>
    </row>
    <row r="26312" spans="4:4" ht="15" x14ac:dyDescent="0.2">
      <c r="D26312" s="96"/>
    </row>
    <row r="26313" spans="4:4" ht="15" x14ac:dyDescent="0.2">
      <c r="D26313" s="96"/>
    </row>
    <row r="26314" spans="4:4" ht="15" x14ac:dyDescent="0.2">
      <c r="D26314" s="96"/>
    </row>
    <row r="26315" spans="4:4" ht="15" x14ac:dyDescent="0.2">
      <c r="D26315" s="96"/>
    </row>
    <row r="26316" spans="4:4" ht="15" x14ac:dyDescent="0.2">
      <c r="D26316" s="96"/>
    </row>
    <row r="26317" spans="4:4" ht="15" x14ac:dyDescent="0.2">
      <c r="D26317" s="96"/>
    </row>
    <row r="26318" spans="4:4" ht="15" x14ac:dyDescent="0.2">
      <c r="D26318" s="96"/>
    </row>
    <row r="26319" spans="4:4" ht="15" x14ac:dyDescent="0.2">
      <c r="D26319" s="96"/>
    </row>
    <row r="26320" spans="4:4" ht="15" x14ac:dyDescent="0.2">
      <c r="D26320" s="96"/>
    </row>
    <row r="26321" spans="4:4" ht="15" x14ac:dyDescent="0.2">
      <c r="D26321" s="96"/>
    </row>
    <row r="26322" spans="4:4" ht="15" x14ac:dyDescent="0.2">
      <c r="D26322" s="96"/>
    </row>
    <row r="26323" spans="4:4" ht="15" x14ac:dyDescent="0.2">
      <c r="D26323" s="96"/>
    </row>
    <row r="26324" spans="4:4" ht="15" x14ac:dyDescent="0.2">
      <c r="D26324" s="96"/>
    </row>
    <row r="26325" spans="4:4" ht="15" x14ac:dyDescent="0.2">
      <c r="D26325" s="96"/>
    </row>
    <row r="26326" spans="4:4" ht="15" x14ac:dyDescent="0.2">
      <c r="D26326" s="96"/>
    </row>
    <row r="26327" spans="4:4" ht="15" x14ac:dyDescent="0.2">
      <c r="D26327" s="96"/>
    </row>
    <row r="26328" spans="4:4" ht="15" x14ac:dyDescent="0.2">
      <c r="D26328" s="96"/>
    </row>
    <row r="26329" spans="4:4" ht="15" x14ac:dyDescent="0.2">
      <c r="D26329" s="96"/>
    </row>
    <row r="26330" spans="4:4" ht="15" x14ac:dyDescent="0.2">
      <c r="D26330" s="96"/>
    </row>
    <row r="26331" spans="4:4" ht="15" x14ac:dyDescent="0.2">
      <c r="D26331" s="96"/>
    </row>
    <row r="26332" spans="4:4" ht="15" x14ac:dyDescent="0.2">
      <c r="D26332" s="96"/>
    </row>
    <row r="26333" spans="4:4" ht="15" x14ac:dyDescent="0.2">
      <c r="D26333" s="96"/>
    </row>
    <row r="26334" spans="4:4" ht="15" x14ac:dyDescent="0.2">
      <c r="D26334" s="96"/>
    </row>
    <row r="26335" spans="4:4" ht="15" x14ac:dyDescent="0.2">
      <c r="D26335" s="96"/>
    </row>
    <row r="26336" spans="4:4" ht="15" x14ac:dyDescent="0.2">
      <c r="D26336" s="96"/>
    </row>
    <row r="26337" spans="4:4" ht="15" x14ac:dyDescent="0.2">
      <c r="D26337" s="96"/>
    </row>
    <row r="26338" spans="4:4" ht="15" x14ac:dyDescent="0.2">
      <c r="D26338" s="96"/>
    </row>
    <row r="26339" spans="4:4" ht="15" x14ac:dyDescent="0.2">
      <c r="D26339" s="96"/>
    </row>
    <row r="26340" spans="4:4" ht="15" x14ac:dyDescent="0.2">
      <c r="D26340" s="96"/>
    </row>
    <row r="26341" spans="4:4" ht="15" x14ac:dyDescent="0.2">
      <c r="D26341" s="96"/>
    </row>
    <row r="26342" spans="4:4" ht="15" x14ac:dyDescent="0.2">
      <c r="D26342" s="96"/>
    </row>
    <row r="26343" spans="4:4" ht="15" x14ac:dyDescent="0.2">
      <c r="D26343" s="96"/>
    </row>
    <row r="26344" spans="4:4" ht="15" x14ac:dyDescent="0.2">
      <c r="D26344" s="96"/>
    </row>
    <row r="26345" spans="4:4" ht="15" x14ac:dyDescent="0.2">
      <c r="D26345" s="96"/>
    </row>
    <row r="26346" spans="4:4" ht="15" x14ac:dyDescent="0.2">
      <c r="D26346" s="96"/>
    </row>
    <row r="26347" spans="4:4" ht="15" x14ac:dyDescent="0.2">
      <c r="D26347" s="96"/>
    </row>
    <row r="26348" spans="4:4" ht="15" x14ac:dyDescent="0.2">
      <c r="D26348" s="96"/>
    </row>
    <row r="26349" spans="4:4" ht="15" x14ac:dyDescent="0.2">
      <c r="D26349" s="96"/>
    </row>
    <row r="26350" spans="4:4" ht="15" x14ac:dyDescent="0.2">
      <c r="D26350" s="96"/>
    </row>
    <row r="26351" spans="4:4" ht="15" x14ac:dyDescent="0.2">
      <c r="D26351" s="96"/>
    </row>
    <row r="26352" spans="4:4" ht="15" x14ac:dyDescent="0.2">
      <c r="D26352" s="96"/>
    </row>
    <row r="26353" spans="4:4" ht="15" x14ac:dyDescent="0.2">
      <c r="D26353" s="96"/>
    </row>
    <row r="26354" spans="4:4" ht="15" x14ac:dyDescent="0.2">
      <c r="D26354" s="96"/>
    </row>
    <row r="26355" spans="4:4" ht="15" x14ac:dyDescent="0.2">
      <c r="D26355" s="96"/>
    </row>
    <row r="26356" spans="4:4" ht="15" x14ac:dyDescent="0.2">
      <c r="D26356" s="96"/>
    </row>
    <row r="26357" spans="4:4" ht="15" x14ac:dyDescent="0.2">
      <c r="D26357" s="96"/>
    </row>
    <row r="26358" spans="4:4" ht="15" x14ac:dyDescent="0.2">
      <c r="D26358" s="96"/>
    </row>
    <row r="26359" spans="4:4" ht="15" x14ac:dyDescent="0.2">
      <c r="D26359" s="96"/>
    </row>
    <row r="26360" spans="4:4" ht="15" x14ac:dyDescent="0.2">
      <c r="D26360" s="96"/>
    </row>
    <row r="26361" spans="4:4" ht="15" x14ac:dyDescent="0.2">
      <c r="D26361" s="96"/>
    </row>
    <row r="26362" spans="4:4" ht="15" x14ac:dyDescent="0.2">
      <c r="D26362" s="96"/>
    </row>
    <row r="26363" spans="4:4" ht="15" x14ac:dyDescent="0.2">
      <c r="D26363" s="96"/>
    </row>
    <row r="26364" spans="4:4" ht="15" x14ac:dyDescent="0.2">
      <c r="D26364" s="96"/>
    </row>
    <row r="26365" spans="4:4" ht="15" x14ac:dyDescent="0.2">
      <c r="D26365" s="96"/>
    </row>
    <row r="26366" spans="4:4" ht="15" x14ac:dyDescent="0.2">
      <c r="D26366" s="96"/>
    </row>
    <row r="26367" spans="4:4" ht="15" x14ac:dyDescent="0.2">
      <c r="D26367" s="96"/>
    </row>
    <row r="26368" spans="4:4" ht="15" x14ac:dyDescent="0.2">
      <c r="D26368" s="96"/>
    </row>
    <row r="26369" spans="4:4" ht="15" x14ac:dyDescent="0.2">
      <c r="D26369" s="96"/>
    </row>
    <row r="26370" spans="4:4" ht="15" x14ac:dyDescent="0.2">
      <c r="D26370" s="96"/>
    </row>
    <row r="26371" spans="4:4" ht="15" x14ac:dyDescent="0.2">
      <c r="D26371" s="96"/>
    </row>
    <row r="26372" spans="4:4" ht="15" x14ac:dyDescent="0.2">
      <c r="D26372" s="96"/>
    </row>
    <row r="26373" spans="4:4" ht="15" x14ac:dyDescent="0.2">
      <c r="D26373" s="96"/>
    </row>
    <row r="26374" spans="4:4" ht="15" x14ac:dyDescent="0.2">
      <c r="D26374" s="96"/>
    </row>
    <row r="26375" spans="4:4" ht="15" x14ac:dyDescent="0.2">
      <c r="D26375" s="96"/>
    </row>
    <row r="26376" spans="4:4" ht="15" x14ac:dyDescent="0.2">
      <c r="D26376" s="96"/>
    </row>
    <row r="26377" spans="4:4" ht="15" x14ac:dyDescent="0.2">
      <c r="D26377" s="96"/>
    </row>
    <row r="26378" spans="4:4" ht="15" x14ac:dyDescent="0.2">
      <c r="D26378" s="96"/>
    </row>
    <row r="26379" spans="4:4" ht="15" x14ac:dyDescent="0.2">
      <c r="D26379" s="96"/>
    </row>
    <row r="26380" spans="4:4" ht="15" x14ac:dyDescent="0.2">
      <c r="D26380" s="96"/>
    </row>
    <row r="26381" spans="4:4" ht="15" x14ac:dyDescent="0.2">
      <c r="D26381" s="96"/>
    </row>
    <row r="26382" spans="4:4" ht="15" x14ac:dyDescent="0.2">
      <c r="D26382" s="96"/>
    </row>
    <row r="26383" spans="4:4" ht="15" x14ac:dyDescent="0.2">
      <c r="D26383" s="96"/>
    </row>
    <row r="26384" spans="4:4" ht="15" x14ac:dyDescent="0.2">
      <c r="D26384" s="96"/>
    </row>
    <row r="26385" spans="4:4" ht="15" x14ac:dyDescent="0.2">
      <c r="D26385" s="96"/>
    </row>
    <row r="26386" spans="4:4" ht="15" x14ac:dyDescent="0.2">
      <c r="D26386" s="96"/>
    </row>
    <row r="26387" spans="4:4" ht="15" x14ac:dyDescent="0.2">
      <c r="D26387" s="96"/>
    </row>
    <row r="26388" spans="4:4" ht="15" x14ac:dyDescent="0.2">
      <c r="D26388" s="96"/>
    </row>
    <row r="26389" spans="4:4" ht="15" x14ac:dyDescent="0.2">
      <c r="D26389" s="96"/>
    </row>
    <row r="26390" spans="4:4" ht="15" x14ac:dyDescent="0.2">
      <c r="D26390" s="96"/>
    </row>
    <row r="26391" spans="4:4" ht="15" x14ac:dyDescent="0.2">
      <c r="D26391" s="96"/>
    </row>
    <row r="26392" spans="4:4" ht="15" x14ac:dyDescent="0.2">
      <c r="D26392" s="96"/>
    </row>
    <row r="26393" spans="4:4" ht="15" x14ac:dyDescent="0.2">
      <c r="D26393" s="96"/>
    </row>
    <row r="26394" spans="4:4" ht="15" x14ac:dyDescent="0.2">
      <c r="D26394" s="96"/>
    </row>
    <row r="26395" spans="4:4" ht="15" x14ac:dyDescent="0.2">
      <c r="D26395" s="96"/>
    </row>
    <row r="26396" spans="4:4" ht="15" x14ac:dyDescent="0.2">
      <c r="D26396" s="96"/>
    </row>
    <row r="26397" spans="4:4" ht="15" x14ac:dyDescent="0.2">
      <c r="D26397" s="96"/>
    </row>
    <row r="26398" spans="4:4" x14ac:dyDescent="0.2">
      <c r="D26398" s="66"/>
    </row>
    <row r="26399" spans="4:4" ht="15" x14ac:dyDescent="0.2">
      <c r="D26399" s="96"/>
    </row>
    <row r="26400" spans="4:4" ht="15" x14ac:dyDescent="0.2">
      <c r="D26400" s="96"/>
    </row>
    <row r="26401" spans="4:4" ht="15" x14ac:dyDescent="0.2">
      <c r="D26401" s="96"/>
    </row>
    <row r="26402" spans="4:4" ht="15" x14ac:dyDescent="0.2">
      <c r="D26402" s="96"/>
    </row>
    <row r="26403" spans="4:4" ht="15" x14ac:dyDescent="0.2">
      <c r="D26403" s="96"/>
    </row>
    <row r="26404" spans="4:4" ht="15" x14ac:dyDescent="0.2">
      <c r="D26404" s="96"/>
    </row>
    <row r="26405" spans="4:4" ht="15" x14ac:dyDescent="0.2">
      <c r="D26405" s="96"/>
    </row>
    <row r="26406" spans="4:4" ht="15" x14ac:dyDescent="0.2">
      <c r="D26406" s="96"/>
    </row>
    <row r="26407" spans="4:4" ht="15" x14ac:dyDescent="0.2">
      <c r="D26407" s="96"/>
    </row>
    <row r="26408" spans="4:4" ht="15" x14ac:dyDescent="0.2">
      <c r="D26408" s="96"/>
    </row>
    <row r="26409" spans="4:4" ht="15" x14ac:dyDescent="0.2">
      <c r="D26409" s="96"/>
    </row>
    <row r="26410" spans="4:4" ht="15" x14ac:dyDescent="0.2">
      <c r="D26410" s="96"/>
    </row>
    <row r="26411" spans="4:4" ht="15" x14ac:dyDescent="0.2">
      <c r="D26411" s="96"/>
    </row>
    <row r="26412" spans="4:4" ht="15" x14ac:dyDescent="0.2">
      <c r="D26412" s="96"/>
    </row>
    <row r="26413" spans="4:4" ht="15" x14ac:dyDescent="0.2">
      <c r="D26413" s="96"/>
    </row>
    <row r="26414" spans="4:4" ht="15" x14ac:dyDescent="0.2">
      <c r="D26414" s="96"/>
    </row>
    <row r="26415" spans="4:4" ht="15" x14ac:dyDescent="0.2">
      <c r="D26415" s="96"/>
    </row>
    <row r="26416" spans="4:4" ht="15" x14ac:dyDescent="0.2">
      <c r="D26416" s="96"/>
    </row>
    <row r="26417" spans="4:4" ht="15" x14ac:dyDescent="0.2">
      <c r="D26417" s="96"/>
    </row>
    <row r="26418" spans="4:4" ht="15" x14ac:dyDescent="0.2">
      <c r="D26418" s="96"/>
    </row>
    <row r="26419" spans="4:4" x14ac:dyDescent="0.2">
      <c r="D26419" s="66"/>
    </row>
    <row r="26420" spans="4:4" ht="15" x14ac:dyDescent="0.2">
      <c r="D26420" s="96"/>
    </row>
    <row r="26421" spans="4:4" ht="15" x14ac:dyDescent="0.2">
      <c r="D26421" s="96"/>
    </row>
    <row r="26422" spans="4:4" ht="15" x14ac:dyDescent="0.2">
      <c r="D26422" s="96"/>
    </row>
    <row r="26423" spans="4:4" ht="15" x14ac:dyDescent="0.2">
      <c r="D26423" s="96"/>
    </row>
    <row r="26424" spans="4:4" ht="15" x14ac:dyDescent="0.2">
      <c r="D26424" s="96"/>
    </row>
    <row r="26425" spans="4:4" ht="15" x14ac:dyDescent="0.2">
      <c r="D26425" s="96"/>
    </row>
    <row r="26426" spans="4:4" ht="15" x14ac:dyDescent="0.2">
      <c r="D26426" s="96"/>
    </row>
    <row r="26427" spans="4:4" ht="15" x14ac:dyDescent="0.2">
      <c r="D26427" s="96"/>
    </row>
    <row r="26428" spans="4:4" ht="15" x14ac:dyDescent="0.2">
      <c r="D26428" s="96"/>
    </row>
    <row r="26429" spans="4:4" ht="15" x14ac:dyDescent="0.2">
      <c r="D26429" s="96"/>
    </row>
    <row r="26430" spans="4:4" ht="15" x14ac:dyDescent="0.2">
      <c r="D26430" s="96"/>
    </row>
    <row r="26431" spans="4:4" ht="15" x14ac:dyDescent="0.2">
      <c r="D26431" s="96"/>
    </row>
    <row r="26432" spans="4:4" ht="15" x14ac:dyDescent="0.2">
      <c r="D26432" s="96"/>
    </row>
    <row r="26433" spans="4:4" ht="15" x14ac:dyDescent="0.2">
      <c r="D26433" s="96"/>
    </row>
    <row r="26434" spans="4:4" ht="15" x14ac:dyDescent="0.2">
      <c r="D26434" s="96"/>
    </row>
    <row r="26435" spans="4:4" ht="15" x14ac:dyDescent="0.2">
      <c r="D26435" s="96"/>
    </row>
    <row r="26436" spans="4:4" ht="15" x14ac:dyDescent="0.2">
      <c r="D26436" s="96"/>
    </row>
    <row r="26437" spans="4:4" ht="15" x14ac:dyDescent="0.2">
      <c r="D26437" s="96"/>
    </row>
    <row r="26438" spans="4:4" ht="15" x14ac:dyDescent="0.2">
      <c r="D26438" s="96"/>
    </row>
    <row r="26439" spans="4:4" ht="15" x14ac:dyDescent="0.2">
      <c r="D26439" s="96"/>
    </row>
    <row r="26440" spans="4:4" ht="15" x14ac:dyDescent="0.2">
      <c r="D26440" s="96"/>
    </row>
    <row r="26441" spans="4:4" ht="15" x14ac:dyDescent="0.2">
      <c r="D26441" s="96"/>
    </row>
    <row r="26442" spans="4:4" ht="15" x14ac:dyDescent="0.2">
      <c r="D26442" s="96"/>
    </row>
    <row r="26443" spans="4:4" ht="15" x14ac:dyDescent="0.2">
      <c r="D26443" s="96"/>
    </row>
    <row r="26444" spans="4:4" ht="15" x14ac:dyDescent="0.2">
      <c r="D26444" s="96"/>
    </row>
    <row r="26445" spans="4:4" ht="15" x14ac:dyDescent="0.2">
      <c r="D26445" s="96"/>
    </row>
    <row r="26446" spans="4:4" ht="15" x14ac:dyDescent="0.2">
      <c r="D26446" s="96"/>
    </row>
    <row r="26447" spans="4:4" ht="15" x14ac:dyDescent="0.2">
      <c r="D26447" s="96"/>
    </row>
    <row r="26448" spans="4:4" ht="15" x14ac:dyDescent="0.2">
      <c r="D26448" s="96"/>
    </row>
    <row r="26449" spans="4:4" ht="15" x14ac:dyDescent="0.2">
      <c r="D26449" s="96"/>
    </row>
    <row r="26450" spans="4:4" ht="15" x14ac:dyDescent="0.2">
      <c r="D26450" s="96"/>
    </row>
    <row r="26451" spans="4:4" ht="15" x14ac:dyDescent="0.2">
      <c r="D26451" s="96"/>
    </row>
    <row r="26452" spans="4:4" ht="15" x14ac:dyDescent="0.2">
      <c r="D26452" s="96"/>
    </row>
    <row r="26453" spans="4:4" ht="15" x14ac:dyDescent="0.2">
      <c r="D26453" s="96"/>
    </row>
    <row r="26454" spans="4:4" ht="15" x14ac:dyDescent="0.2">
      <c r="D26454" s="96"/>
    </row>
    <row r="26455" spans="4:4" ht="15" x14ac:dyDescent="0.2">
      <c r="D26455" s="96"/>
    </row>
    <row r="26456" spans="4:4" ht="15" x14ac:dyDescent="0.2">
      <c r="D26456" s="96"/>
    </row>
    <row r="26457" spans="4:4" ht="15" x14ac:dyDescent="0.2">
      <c r="D26457" s="96"/>
    </row>
    <row r="26458" spans="4:4" ht="15" x14ac:dyDescent="0.2">
      <c r="D26458" s="96"/>
    </row>
    <row r="26459" spans="4:4" ht="15" x14ac:dyDescent="0.2">
      <c r="D26459" s="96"/>
    </row>
    <row r="26460" spans="4:4" x14ac:dyDescent="0.2">
      <c r="D26460" s="66"/>
    </row>
    <row r="26461" spans="4:4" ht="15" x14ac:dyDescent="0.2">
      <c r="D26461" s="96"/>
    </row>
    <row r="26462" spans="4:4" ht="15" x14ac:dyDescent="0.2">
      <c r="D26462" s="96"/>
    </row>
    <row r="26463" spans="4:4" ht="15" x14ac:dyDescent="0.2">
      <c r="D26463" s="96"/>
    </row>
    <row r="26464" spans="4:4" ht="15" x14ac:dyDescent="0.2">
      <c r="D26464" s="96"/>
    </row>
    <row r="26465" spans="4:4" x14ac:dyDescent="0.2">
      <c r="D26465" s="66"/>
    </row>
    <row r="26466" spans="4:4" ht="15" x14ac:dyDescent="0.2">
      <c r="D26466" s="96"/>
    </row>
    <row r="26467" spans="4:4" ht="15" x14ac:dyDescent="0.2">
      <c r="D26467" s="96"/>
    </row>
    <row r="26468" spans="4:4" ht="15" x14ac:dyDescent="0.2">
      <c r="D26468" s="96"/>
    </row>
    <row r="26469" spans="4:4" ht="15" x14ac:dyDescent="0.2">
      <c r="D26469" s="96"/>
    </row>
    <row r="26470" spans="4:4" ht="15" x14ac:dyDescent="0.2">
      <c r="D26470" s="96"/>
    </row>
    <row r="26471" spans="4:4" ht="15" x14ac:dyDescent="0.2">
      <c r="D26471" s="96"/>
    </row>
    <row r="26472" spans="4:4" ht="15" x14ac:dyDescent="0.2">
      <c r="D26472" s="96"/>
    </row>
    <row r="26473" spans="4:4" ht="15" x14ac:dyDescent="0.2">
      <c r="D26473" s="96"/>
    </row>
    <row r="26474" spans="4:4" ht="15" x14ac:dyDescent="0.2">
      <c r="D26474" s="96"/>
    </row>
    <row r="26475" spans="4:4" ht="15" x14ac:dyDescent="0.2">
      <c r="D26475" s="96"/>
    </row>
    <row r="26476" spans="4:4" ht="15" x14ac:dyDescent="0.2">
      <c r="D26476" s="96"/>
    </row>
    <row r="26477" spans="4:4" ht="15" x14ac:dyDescent="0.2">
      <c r="D26477" s="96"/>
    </row>
    <row r="26478" spans="4:4" ht="15" x14ac:dyDescent="0.2">
      <c r="D26478" s="96"/>
    </row>
    <row r="26479" spans="4:4" ht="15" x14ac:dyDescent="0.2">
      <c r="D26479" s="96"/>
    </row>
    <row r="26480" spans="4:4" ht="15" x14ac:dyDescent="0.2">
      <c r="D26480" s="96"/>
    </row>
    <row r="26481" spans="4:4" ht="15" x14ac:dyDescent="0.2">
      <c r="D26481" s="96"/>
    </row>
    <row r="26482" spans="4:4" ht="15" x14ac:dyDescent="0.2">
      <c r="D26482" s="96"/>
    </row>
    <row r="26483" spans="4:4" ht="15" x14ac:dyDescent="0.2">
      <c r="D26483" s="96"/>
    </row>
    <row r="26484" spans="4:4" ht="15" x14ac:dyDescent="0.2">
      <c r="D26484" s="96"/>
    </row>
    <row r="26485" spans="4:4" ht="15" x14ac:dyDescent="0.2">
      <c r="D26485" s="96"/>
    </row>
    <row r="26486" spans="4:4" ht="15" x14ac:dyDescent="0.2">
      <c r="D26486" s="96"/>
    </row>
    <row r="26487" spans="4:4" ht="15" x14ac:dyDescent="0.2">
      <c r="D26487" s="96"/>
    </row>
    <row r="26488" spans="4:4" ht="15" x14ac:dyDescent="0.2">
      <c r="D26488" s="96"/>
    </row>
    <row r="26489" spans="4:4" ht="15" x14ac:dyDescent="0.2">
      <c r="D26489" s="96"/>
    </row>
    <row r="26490" spans="4:4" ht="15" x14ac:dyDescent="0.2">
      <c r="D26490" s="96"/>
    </row>
    <row r="26491" spans="4:4" ht="15" x14ac:dyDescent="0.2">
      <c r="D26491" s="96"/>
    </row>
    <row r="26492" spans="4:4" ht="15" x14ac:dyDescent="0.2">
      <c r="D26492" s="96"/>
    </row>
    <row r="26493" spans="4:4" ht="15" x14ac:dyDescent="0.2">
      <c r="D26493" s="96"/>
    </row>
    <row r="26494" spans="4:4" ht="15" x14ac:dyDescent="0.2">
      <c r="D26494" s="96"/>
    </row>
    <row r="26495" spans="4:4" ht="15" x14ac:dyDescent="0.2">
      <c r="D26495" s="96"/>
    </row>
    <row r="26496" spans="4:4" ht="15" x14ac:dyDescent="0.2">
      <c r="D26496" s="96"/>
    </row>
    <row r="26497" spans="4:4" ht="15" x14ac:dyDescent="0.2">
      <c r="D26497" s="96"/>
    </row>
    <row r="26498" spans="4:4" ht="15" x14ac:dyDescent="0.2">
      <c r="D26498" s="96"/>
    </row>
    <row r="26499" spans="4:4" ht="15" x14ac:dyDescent="0.2">
      <c r="D26499" s="96"/>
    </row>
    <row r="26500" spans="4:4" ht="15" x14ac:dyDescent="0.2">
      <c r="D26500" s="96"/>
    </row>
    <row r="26501" spans="4:4" ht="15" x14ac:dyDescent="0.2">
      <c r="D26501" s="96"/>
    </row>
    <row r="26502" spans="4:4" ht="15" x14ac:dyDescent="0.2">
      <c r="D26502" s="96"/>
    </row>
    <row r="26503" spans="4:4" ht="15" x14ac:dyDescent="0.2">
      <c r="D26503" s="96"/>
    </row>
    <row r="26504" spans="4:4" ht="15" x14ac:dyDescent="0.2">
      <c r="D26504" s="96"/>
    </row>
    <row r="26505" spans="4:4" ht="15" x14ac:dyDescent="0.2">
      <c r="D26505" s="96"/>
    </row>
    <row r="26506" spans="4:4" ht="15" x14ac:dyDescent="0.2">
      <c r="D26506" s="96"/>
    </row>
    <row r="26507" spans="4:4" ht="15" x14ac:dyDescent="0.2">
      <c r="D26507" s="96"/>
    </row>
    <row r="26508" spans="4:4" ht="15" x14ac:dyDescent="0.2">
      <c r="D26508" s="96"/>
    </row>
    <row r="26509" spans="4:4" ht="15" x14ac:dyDescent="0.2">
      <c r="D26509" s="96"/>
    </row>
    <row r="26510" spans="4:4" ht="15" x14ac:dyDescent="0.2">
      <c r="D26510" s="96"/>
    </row>
    <row r="26511" spans="4:4" ht="15" x14ac:dyDescent="0.2">
      <c r="D26511" s="96"/>
    </row>
    <row r="26512" spans="4:4" ht="15" x14ac:dyDescent="0.2">
      <c r="D26512" s="96"/>
    </row>
    <row r="26513" spans="4:4" ht="15" x14ac:dyDescent="0.2">
      <c r="D26513" s="96"/>
    </row>
    <row r="26514" spans="4:4" ht="15" x14ac:dyDescent="0.2">
      <c r="D26514" s="96"/>
    </row>
    <row r="26515" spans="4:4" ht="15" x14ac:dyDescent="0.2">
      <c r="D26515" s="96"/>
    </row>
    <row r="26516" spans="4:4" ht="15" x14ac:dyDescent="0.2">
      <c r="D26516" s="96"/>
    </row>
    <row r="26517" spans="4:4" ht="15" x14ac:dyDescent="0.2">
      <c r="D26517" s="96"/>
    </row>
    <row r="26518" spans="4:4" ht="15" x14ac:dyDescent="0.2">
      <c r="D26518" s="96"/>
    </row>
    <row r="26519" spans="4:4" ht="15" x14ac:dyDescent="0.2">
      <c r="D26519" s="96"/>
    </row>
    <row r="26520" spans="4:4" ht="15" x14ac:dyDescent="0.2">
      <c r="D26520" s="96"/>
    </row>
    <row r="26521" spans="4:4" ht="15" x14ac:dyDescent="0.2">
      <c r="D26521" s="96"/>
    </row>
    <row r="26522" spans="4:4" ht="15" x14ac:dyDescent="0.2">
      <c r="D26522" s="96"/>
    </row>
    <row r="26523" spans="4:4" ht="15" x14ac:dyDescent="0.2">
      <c r="D26523" s="96"/>
    </row>
    <row r="26524" spans="4:4" ht="15" x14ac:dyDescent="0.2">
      <c r="D26524" s="96"/>
    </row>
    <row r="26525" spans="4:4" ht="15" x14ac:dyDescent="0.2">
      <c r="D26525" s="96"/>
    </row>
    <row r="26526" spans="4:4" ht="15" x14ac:dyDescent="0.2">
      <c r="D26526" s="96"/>
    </row>
    <row r="26527" spans="4:4" ht="15" x14ac:dyDescent="0.2">
      <c r="D26527" s="96"/>
    </row>
    <row r="26528" spans="4:4" ht="15" x14ac:dyDescent="0.2">
      <c r="D26528" s="96"/>
    </row>
    <row r="26529" spans="4:4" ht="15" x14ac:dyDescent="0.2">
      <c r="D26529" s="96"/>
    </row>
    <row r="26530" spans="4:4" ht="15" x14ac:dyDescent="0.2">
      <c r="D26530" s="96"/>
    </row>
    <row r="26531" spans="4:4" ht="15" x14ac:dyDescent="0.2">
      <c r="D26531" s="96"/>
    </row>
    <row r="26532" spans="4:4" ht="15" x14ac:dyDescent="0.2">
      <c r="D26532" s="96"/>
    </row>
    <row r="26533" spans="4:4" ht="15" x14ac:dyDescent="0.2">
      <c r="D26533" s="96"/>
    </row>
    <row r="26534" spans="4:4" ht="15" x14ac:dyDescent="0.2">
      <c r="D26534" s="96"/>
    </row>
    <row r="26535" spans="4:4" ht="15" x14ac:dyDescent="0.2">
      <c r="D26535" s="96"/>
    </row>
    <row r="26536" spans="4:4" ht="15" x14ac:dyDescent="0.2">
      <c r="D26536" s="96"/>
    </row>
    <row r="26537" spans="4:4" ht="15" x14ac:dyDescent="0.2">
      <c r="D26537" s="96"/>
    </row>
    <row r="26538" spans="4:4" ht="15" x14ac:dyDescent="0.2">
      <c r="D26538" s="96"/>
    </row>
    <row r="26539" spans="4:4" ht="15" x14ac:dyDescent="0.2">
      <c r="D26539" s="96"/>
    </row>
    <row r="26540" spans="4:4" ht="15" x14ac:dyDescent="0.2">
      <c r="D26540" s="96"/>
    </row>
    <row r="26541" spans="4:4" ht="15" x14ac:dyDescent="0.2">
      <c r="D26541" s="96"/>
    </row>
    <row r="26542" spans="4:4" ht="15" x14ac:dyDescent="0.2">
      <c r="D26542" s="96"/>
    </row>
    <row r="26543" spans="4:4" ht="15" x14ac:dyDescent="0.2">
      <c r="D26543" s="96"/>
    </row>
    <row r="26544" spans="4:4" ht="15" x14ac:dyDescent="0.2">
      <c r="D26544" s="96"/>
    </row>
    <row r="26545" spans="4:4" ht="15" x14ac:dyDescent="0.2">
      <c r="D26545" s="96"/>
    </row>
    <row r="26546" spans="4:4" ht="15" x14ac:dyDescent="0.2">
      <c r="D26546" s="96"/>
    </row>
    <row r="26547" spans="4:4" ht="15" x14ac:dyDescent="0.2">
      <c r="D26547" s="96"/>
    </row>
    <row r="26548" spans="4:4" ht="15" x14ac:dyDescent="0.2">
      <c r="D26548" s="96"/>
    </row>
    <row r="26549" spans="4:4" ht="15" x14ac:dyDescent="0.2">
      <c r="D26549" s="96"/>
    </row>
    <row r="26550" spans="4:4" ht="15" x14ac:dyDescent="0.2">
      <c r="D26550" s="96"/>
    </row>
    <row r="26551" spans="4:4" ht="15" x14ac:dyDescent="0.2">
      <c r="D26551" s="96"/>
    </row>
    <row r="26552" spans="4:4" ht="15" x14ac:dyDescent="0.2">
      <c r="D26552" s="96"/>
    </row>
    <row r="26553" spans="4:4" ht="15" x14ac:dyDescent="0.2">
      <c r="D26553" s="96"/>
    </row>
    <row r="26554" spans="4:4" ht="15" x14ac:dyDescent="0.2">
      <c r="D26554" s="96"/>
    </row>
    <row r="26555" spans="4:4" ht="15" x14ac:dyDescent="0.2">
      <c r="D26555" s="96"/>
    </row>
    <row r="26556" spans="4:4" ht="15" x14ac:dyDescent="0.2">
      <c r="D26556" s="96"/>
    </row>
    <row r="26557" spans="4:4" ht="15" x14ac:dyDescent="0.2">
      <c r="D26557" s="96"/>
    </row>
    <row r="26558" spans="4:4" ht="15" x14ac:dyDescent="0.2">
      <c r="D26558" s="96"/>
    </row>
    <row r="26559" spans="4:4" ht="15" x14ac:dyDescent="0.2">
      <c r="D26559" s="96"/>
    </row>
    <row r="26560" spans="4:4" ht="15" x14ac:dyDescent="0.2">
      <c r="D26560" s="96"/>
    </row>
    <row r="26561" spans="4:4" ht="15" x14ac:dyDescent="0.2">
      <c r="D26561" s="96"/>
    </row>
    <row r="26562" spans="4:4" ht="15" x14ac:dyDescent="0.2">
      <c r="D26562" s="96"/>
    </row>
    <row r="26563" spans="4:4" ht="15" x14ac:dyDescent="0.2">
      <c r="D26563" s="96"/>
    </row>
    <row r="26564" spans="4:4" ht="15" x14ac:dyDescent="0.2">
      <c r="D26564" s="96"/>
    </row>
    <row r="26565" spans="4:4" ht="15" x14ac:dyDescent="0.2">
      <c r="D26565" s="96"/>
    </row>
    <row r="26566" spans="4:4" ht="15" x14ac:dyDescent="0.2">
      <c r="D26566" s="96"/>
    </row>
    <row r="26567" spans="4:4" ht="15" x14ac:dyDescent="0.2">
      <c r="D26567" s="96"/>
    </row>
    <row r="26568" spans="4:4" ht="15" x14ac:dyDescent="0.2">
      <c r="D26568" s="96"/>
    </row>
    <row r="26569" spans="4:4" ht="15" x14ac:dyDescent="0.2">
      <c r="D26569" s="96"/>
    </row>
    <row r="26570" spans="4:4" ht="15" x14ac:dyDescent="0.2">
      <c r="D26570" s="96"/>
    </row>
    <row r="26571" spans="4:4" ht="15" x14ac:dyDescent="0.2">
      <c r="D26571" s="96"/>
    </row>
    <row r="26572" spans="4:4" ht="15" x14ac:dyDescent="0.2">
      <c r="D26572" s="96"/>
    </row>
    <row r="26573" spans="4:4" ht="15" x14ac:dyDescent="0.2">
      <c r="D26573" s="96"/>
    </row>
    <row r="26574" spans="4:4" ht="15" x14ac:dyDescent="0.2">
      <c r="D26574" s="96"/>
    </row>
    <row r="26575" spans="4:4" ht="15" x14ac:dyDescent="0.2">
      <c r="D26575" s="96"/>
    </row>
    <row r="26576" spans="4:4" ht="15" x14ac:dyDescent="0.2">
      <c r="D26576" s="96"/>
    </row>
    <row r="26577" spans="4:4" ht="15" x14ac:dyDescent="0.2">
      <c r="D26577" s="96"/>
    </row>
    <row r="26578" spans="4:4" ht="15" x14ac:dyDescent="0.2">
      <c r="D26578" s="96"/>
    </row>
    <row r="26579" spans="4:4" ht="15" x14ac:dyDescent="0.2">
      <c r="D26579" s="96"/>
    </row>
    <row r="26580" spans="4:4" ht="15" x14ac:dyDescent="0.2">
      <c r="D26580" s="96"/>
    </row>
    <row r="26581" spans="4:4" ht="15" x14ac:dyDescent="0.2">
      <c r="D26581" s="96"/>
    </row>
    <row r="26582" spans="4:4" ht="15" x14ac:dyDescent="0.2">
      <c r="D26582" s="96"/>
    </row>
    <row r="26583" spans="4:4" ht="15" x14ac:dyDescent="0.2">
      <c r="D26583" s="96"/>
    </row>
    <row r="26584" spans="4:4" ht="15" x14ac:dyDescent="0.2">
      <c r="D26584" s="96"/>
    </row>
    <row r="26585" spans="4:4" ht="15" x14ac:dyDescent="0.2">
      <c r="D26585" s="96"/>
    </row>
    <row r="26586" spans="4:4" ht="15" x14ac:dyDescent="0.2">
      <c r="D26586" s="96"/>
    </row>
    <row r="26587" spans="4:4" ht="15" x14ac:dyDescent="0.2">
      <c r="D26587" s="96"/>
    </row>
    <row r="26588" spans="4:4" ht="15" x14ac:dyDescent="0.2">
      <c r="D26588" s="96"/>
    </row>
    <row r="26589" spans="4:4" ht="15" x14ac:dyDescent="0.2">
      <c r="D26589" s="96"/>
    </row>
    <row r="26590" spans="4:4" ht="15" x14ac:dyDescent="0.2">
      <c r="D26590" s="96"/>
    </row>
    <row r="26591" spans="4:4" ht="15" x14ac:dyDescent="0.2">
      <c r="D26591" s="96"/>
    </row>
    <row r="26592" spans="4:4" ht="15" x14ac:dyDescent="0.2">
      <c r="D26592" s="96"/>
    </row>
    <row r="26593" spans="4:4" ht="15" x14ac:dyDescent="0.2">
      <c r="D26593" s="96"/>
    </row>
    <row r="26594" spans="4:4" ht="15" x14ac:dyDescent="0.2">
      <c r="D26594" s="96"/>
    </row>
    <row r="26595" spans="4:4" ht="15" x14ac:dyDescent="0.2">
      <c r="D26595" s="96"/>
    </row>
    <row r="26596" spans="4:4" ht="15" x14ac:dyDescent="0.2">
      <c r="D26596" s="96"/>
    </row>
    <row r="26597" spans="4:4" ht="15" x14ac:dyDescent="0.2">
      <c r="D26597" s="96"/>
    </row>
    <row r="26598" spans="4:4" ht="15" x14ac:dyDescent="0.2">
      <c r="D26598" s="96"/>
    </row>
    <row r="26599" spans="4:4" ht="15" x14ac:dyDescent="0.2">
      <c r="D26599" s="96"/>
    </row>
    <row r="26600" spans="4:4" ht="15" x14ac:dyDescent="0.2">
      <c r="D26600" s="96"/>
    </row>
    <row r="26601" spans="4:4" ht="15" x14ac:dyDescent="0.2">
      <c r="D26601" s="96"/>
    </row>
    <row r="26602" spans="4:4" ht="15" x14ac:dyDescent="0.2">
      <c r="D26602" s="96"/>
    </row>
    <row r="26603" spans="4:4" ht="15" x14ac:dyDescent="0.2">
      <c r="D26603" s="96"/>
    </row>
    <row r="26604" spans="4:4" ht="15" x14ac:dyDescent="0.2">
      <c r="D26604" s="96"/>
    </row>
    <row r="26605" spans="4:4" ht="15" x14ac:dyDescent="0.2">
      <c r="D26605" s="96"/>
    </row>
    <row r="26606" spans="4:4" ht="15" x14ac:dyDescent="0.2">
      <c r="D26606" s="96"/>
    </row>
    <row r="26607" spans="4:4" ht="15" x14ac:dyDescent="0.2">
      <c r="D26607" s="96"/>
    </row>
    <row r="26608" spans="4:4" ht="15" x14ac:dyDescent="0.2">
      <c r="D26608" s="96"/>
    </row>
    <row r="26609" spans="4:4" ht="15" x14ac:dyDescent="0.2">
      <c r="D26609" s="96"/>
    </row>
    <row r="26610" spans="4:4" ht="15" x14ac:dyDescent="0.2">
      <c r="D26610" s="96"/>
    </row>
    <row r="26611" spans="4:4" ht="15" x14ac:dyDescent="0.2">
      <c r="D26611" s="96"/>
    </row>
    <row r="26612" spans="4:4" ht="15" x14ac:dyDescent="0.2">
      <c r="D26612" s="96"/>
    </row>
    <row r="26613" spans="4:4" ht="15" x14ac:dyDescent="0.2">
      <c r="D26613" s="96"/>
    </row>
    <row r="26614" spans="4:4" ht="15" x14ac:dyDescent="0.2">
      <c r="D26614" s="96"/>
    </row>
    <row r="26615" spans="4:4" ht="15" x14ac:dyDescent="0.2">
      <c r="D26615" s="96"/>
    </row>
    <row r="26616" spans="4:4" ht="15" x14ac:dyDescent="0.2">
      <c r="D26616" s="96"/>
    </row>
    <row r="26617" spans="4:4" ht="15" x14ac:dyDescent="0.2">
      <c r="D26617" s="96"/>
    </row>
    <row r="26618" spans="4:4" ht="15" x14ac:dyDescent="0.2">
      <c r="D26618" s="96"/>
    </row>
    <row r="26619" spans="4:4" ht="15" x14ac:dyDescent="0.2">
      <c r="D26619" s="96"/>
    </row>
    <row r="26620" spans="4:4" ht="15" x14ac:dyDescent="0.2">
      <c r="D26620" s="96"/>
    </row>
    <row r="26621" spans="4:4" ht="15" x14ac:dyDescent="0.2">
      <c r="D26621" s="96"/>
    </row>
    <row r="26622" spans="4:4" ht="15" x14ac:dyDescent="0.2">
      <c r="D26622" s="96"/>
    </row>
    <row r="26623" spans="4:4" ht="15" x14ac:dyDescent="0.2">
      <c r="D26623" s="96"/>
    </row>
    <row r="26624" spans="4:4" ht="15" x14ac:dyDescent="0.2">
      <c r="D26624" s="96"/>
    </row>
    <row r="26625" spans="4:4" ht="15" x14ac:dyDescent="0.2">
      <c r="D26625" s="96"/>
    </row>
    <row r="26626" spans="4:4" ht="15" x14ac:dyDescent="0.2">
      <c r="D26626" s="96"/>
    </row>
    <row r="26627" spans="4:4" ht="15" x14ac:dyDescent="0.2">
      <c r="D26627" s="96"/>
    </row>
    <row r="26628" spans="4:4" ht="15" x14ac:dyDescent="0.2">
      <c r="D26628" s="96"/>
    </row>
    <row r="26629" spans="4:4" ht="15" x14ac:dyDescent="0.2">
      <c r="D26629" s="96"/>
    </row>
    <row r="26630" spans="4:4" ht="15" x14ac:dyDescent="0.2">
      <c r="D26630" s="96"/>
    </row>
    <row r="26631" spans="4:4" ht="15" x14ac:dyDescent="0.2">
      <c r="D26631" s="96"/>
    </row>
    <row r="26632" spans="4:4" ht="15" x14ac:dyDescent="0.2">
      <c r="D26632" s="96"/>
    </row>
    <row r="26633" spans="4:4" ht="15" x14ac:dyDescent="0.2">
      <c r="D26633" s="96"/>
    </row>
    <row r="26634" spans="4:4" ht="15" x14ac:dyDescent="0.2">
      <c r="D26634" s="96"/>
    </row>
    <row r="26635" spans="4:4" ht="15" x14ac:dyDescent="0.2">
      <c r="D26635" s="96"/>
    </row>
    <row r="26636" spans="4:4" ht="15" x14ac:dyDescent="0.2">
      <c r="D26636" s="96"/>
    </row>
    <row r="26637" spans="4:4" ht="15" x14ac:dyDescent="0.2">
      <c r="D26637" s="96"/>
    </row>
    <row r="26638" spans="4:4" ht="15" x14ac:dyDescent="0.2">
      <c r="D26638" s="96"/>
    </row>
    <row r="26639" spans="4:4" ht="15" x14ac:dyDescent="0.2">
      <c r="D26639" s="96"/>
    </row>
    <row r="26640" spans="4:4" ht="15" x14ac:dyDescent="0.2">
      <c r="D26640" s="96"/>
    </row>
    <row r="26641" spans="4:4" ht="15" x14ac:dyDescent="0.2">
      <c r="D26641" s="96"/>
    </row>
    <row r="26642" spans="4:4" ht="15" x14ac:dyDescent="0.2">
      <c r="D26642" s="96"/>
    </row>
    <row r="26643" spans="4:4" ht="15" x14ac:dyDescent="0.2">
      <c r="D26643" s="96"/>
    </row>
    <row r="26644" spans="4:4" ht="15" x14ac:dyDescent="0.2">
      <c r="D26644" s="96"/>
    </row>
    <row r="26645" spans="4:4" ht="15" x14ac:dyDescent="0.2">
      <c r="D26645" s="96"/>
    </row>
    <row r="26646" spans="4:4" ht="15" x14ac:dyDescent="0.2">
      <c r="D26646" s="96"/>
    </row>
    <row r="26647" spans="4:4" x14ac:dyDescent="0.2">
      <c r="D26647" s="66"/>
    </row>
    <row r="26648" spans="4:4" ht="15" x14ac:dyDescent="0.2">
      <c r="D26648" s="96"/>
    </row>
    <row r="26649" spans="4:4" ht="15" x14ac:dyDescent="0.2">
      <c r="D26649" s="96"/>
    </row>
    <row r="26650" spans="4:4" ht="15" x14ac:dyDescent="0.2">
      <c r="D26650" s="96"/>
    </row>
    <row r="26651" spans="4:4" ht="15" x14ac:dyDescent="0.2">
      <c r="D26651" s="96"/>
    </row>
    <row r="26652" spans="4:4" ht="15" x14ac:dyDescent="0.2">
      <c r="D26652" s="96"/>
    </row>
    <row r="26653" spans="4:4" ht="15" x14ac:dyDescent="0.2">
      <c r="D26653" s="96"/>
    </row>
    <row r="26654" spans="4:4" ht="15" x14ac:dyDescent="0.2">
      <c r="D26654" s="96"/>
    </row>
    <row r="26655" spans="4:4" ht="15" x14ac:dyDescent="0.2">
      <c r="D26655" s="96"/>
    </row>
    <row r="26656" spans="4:4" ht="15" x14ac:dyDescent="0.2">
      <c r="D26656" s="96"/>
    </row>
    <row r="26657" spans="4:4" ht="15" x14ac:dyDescent="0.2">
      <c r="D26657" s="96"/>
    </row>
    <row r="26658" spans="4:4" ht="15" x14ac:dyDescent="0.2">
      <c r="D26658" s="96"/>
    </row>
    <row r="26659" spans="4:4" ht="15" x14ac:dyDescent="0.2">
      <c r="D26659" s="96"/>
    </row>
    <row r="26660" spans="4:4" ht="15" x14ac:dyDescent="0.2">
      <c r="D26660" s="96"/>
    </row>
    <row r="26661" spans="4:4" ht="15" x14ac:dyDescent="0.2">
      <c r="D26661" s="96"/>
    </row>
    <row r="26662" spans="4:4" ht="15" x14ac:dyDescent="0.2">
      <c r="D26662" s="96"/>
    </row>
    <row r="26663" spans="4:4" ht="15" x14ac:dyDescent="0.2">
      <c r="D26663" s="96"/>
    </row>
    <row r="26664" spans="4:4" ht="15" x14ac:dyDescent="0.2">
      <c r="D26664" s="96"/>
    </row>
    <row r="26665" spans="4:4" ht="15" x14ac:dyDescent="0.2">
      <c r="D26665" s="96"/>
    </row>
    <row r="26666" spans="4:4" ht="15" x14ac:dyDescent="0.2">
      <c r="D26666" s="96"/>
    </row>
    <row r="26667" spans="4:4" ht="15" x14ac:dyDescent="0.2">
      <c r="D26667" s="96"/>
    </row>
    <row r="26668" spans="4:4" x14ac:dyDescent="0.2">
      <c r="D26668" s="66"/>
    </row>
    <row r="26669" spans="4:4" ht="15" x14ac:dyDescent="0.2">
      <c r="D26669" s="96"/>
    </row>
    <row r="26670" spans="4:4" ht="15" x14ac:dyDescent="0.2">
      <c r="D26670" s="96"/>
    </row>
    <row r="26671" spans="4:4" ht="15" x14ac:dyDescent="0.2">
      <c r="D26671" s="96"/>
    </row>
    <row r="26672" spans="4:4" ht="15" x14ac:dyDescent="0.2">
      <c r="D26672" s="96"/>
    </row>
    <row r="26673" spans="4:4" ht="15" x14ac:dyDescent="0.2">
      <c r="D26673" s="96"/>
    </row>
    <row r="26674" spans="4:4" ht="15" x14ac:dyDescent="0.2">
      <c r="D26674" s="96"/>
    </row>
    <row r="26675" spans="4:4" ht="15" x14ac:dyDescent="0.2">
      <c r="D26675" s="96"/>
    </row>
    <row r="26676" spans="4:4" ht="15" x14ac:dyDescent="0.2">
      <c r="D26676" s="96"/>
    </row>
    <row r="26677" spans="4:4" ht="15" x14ac:dyDescent="0.2">
      <c r="D26677" s="96"/>
    </row>
    <row r="26678" spans="4:4" ht="15" x14ac:dyDescent="0.2">
      <c r="D26678" s="96"/>
    </row>
    <row r="26679" spans="4:4" ht="15" x14ac:dyDescent="0.2">
      <c r="D26679" s="96"/>
    </row>
    <row r="26680" spans="4:4" ht="15" x14ac:dyDescent="0.2">
      <c r="D26680" s="96"/>
    </row>
    <row r="26681" spans="4:4" ht="15" x14ac:dyDescent="0.2">
      <c r="D26681" s="96"/>
    </row>
    <row r="26682" spans="4:4" ht="15" x14ac:dyDescent="0.2">
      <c r="D26682" s="96"/>
    </row>
    <row r="26683" spans="4:4" ht="15" x14ac:dyDescent="0.2">
      <c r="D26683" s="96"/>
    </row>
    <row r="26684" spans="4:4" ht="15" x14ac:dyDescent="0.2">
      <c r="D26684" s="96"/>
    </row>
    <row r="26685" spans="4:4" ht="15" x14ac:dyDescent="0.2">
      <c r="D26685" s="96"/>
    </row>
    <row r="26686" spans="4:4" ht="15" x14ac:dyDescent="0.2">
      <c r="D26686" s="96"/>
    </row>
    <row r="26687" spans="4:4" x14ac:dyDescent="0.2">
      <c r="D26687" s="66"/>
    </row>
    <row r="26688" spans="4:4" ht="15" x14ac:dyDescent="0.2">
      <c r="D26688" s="96"/>
    </row>
    <row r="26689" spans="4:4" ht="15" x14ac:dyDescent="0.2">
      <c r="D26689" s="96"/>
    </row>
    <row r="26690" spans="4:4" ht="15" x14ac:dyDescent="0.2">
      <c r="D26690" s="96"/>
    </row>
    <row r="26691" spans="4:4" ht="15" x14ac:dyDescent="0.2">
      <c r="D26691" s="96"/>
    </row>
    <row r="26692" spans="4:4" ht="15" x14ac:dyDescent="0.2">
      <c r="D26692" s="96"/>
    </row>
    <row r="26693" spans="4:4" ht="15" x14ac:dyDescent="0.2">
      <c r="D26693" s="96"/>
    </row>
    <row r="26694" spans="4:4" ht="15" x14ac:dyDescent="0.2">
      <c r="D26694" s="96"/>
    </row>
    <row r="26695" spans="4:4" ht="15" x14ac:dyDescent="0.2">
      <c r="D26695" s="96"/>
    </row>
    <row r="26696" spans="4:4" ht="15" x14ac:dyDescent="0.2">
      <c r="D26696" s="96"/>
    </row>
    <row r="26697" spans="4:4" ht="15" x14ac:dyDescent="0.2">
      <c r="D26697" s="96"/>
    </row>
    <row r="26698" spans="4:4" ht="15" x14ac:dyDescent="0.2">
      <c r="D26698" s="96"/>
    </row>
    <row r="26699" spans="4:4" ht="15" x14ac:dyDescent="0.2">
      <c r="D26699" s="96"/>
    </row>
    <row r="26700" spans="4:4" ht="15" x14ac:dyDescent="0.2">
      <c r="D26700" s="96"/>
    </row>
    <row r="26701" spans="4:4" ht="15" x14ac:dyDescent="0.2">
      <c r="D26701" s="96"/>
    </row>
    <row r="26702" spans="4:4" ht="15" x14ac:dyDescent="0.2">
      <c r="D26702" s="96"/>
    </row>
    <row r="26703" spans="4:4" ht="15" x14ac:dyDescent="0.2">
      <c r="D26703" s="96"/>
    </row>
    <row r="26704" spans="4:4" ht="15" x14ac:dyDescent="0.2">
      <c r="D26704" s="96"/>
    </row>
    <row r="26705" spans="4:4" ht="15" x14ac:dyDescent="0.2">
      <c r="D26705" s="96"/>
    </row>
    <row r="26706" spans="4:4" ht="15" x14ac:dyDescent="0.2">
      <c r="D26706" s="96"/>
    </row>
    <row r="26707" spans="4:4" ht="15" x14ac:dyDescent="0.2">
      <c r="D26707" s="96"/>
    </row>
    <row r="26708" spans="4:4" ht="15" x14ac:dyDescent="0.2">
      <c r="D26708" s="96"/>
    </row>
    <row r="26709" spans="4:4" x14ac:dyDescent="0.2">
      <c r="D26709" s="66"/>
    </row>
    <row r="26710" spans="4:4" ht="15" x14ac:dyDescent="0.2">
      <c r="D26710" s="96"/>
    </row>
    <row r="26711" spans="4:4" ht="15" x14ac:dyDescent="0.2">
      <c r="D26711" s="96"/>
    </row>
    <row r="26712" spans="4:4" ht="15" x14ac:dyDescent="0.2">
      <c r="D26712" s="96"/>
    </row>
    <row r="26713" spans="4:4" ht="15" x14ac:dyDescent="0.2">
      <c r="D26713" s="96"/>
    </row>
    <row r="26714" spans="4:4" x14ac:dyDescent="0.2">
      <c r="D26714" s="66"/>
    </row>
    <row r="26715" spans="4:4" x14ac:dyDescent="0.2">
      <c r="D26715" s="66"/>
    </row>
    <row r="26716" spans="4:4" ht="15" x14ac:dyDescent="0.2">
      <c r="D26716" s="96"/>
    </row>
    <row r="26717" spans="4:4" ht="15" x14ac:dyDescent="0.2">
      <c r="D26717" s="96"/>
    </row>
    <row r="26718" spans="4:4" ht="15" x14ac:dyDescent="0.2">
      <c r="D26718" s="96"/>
    </row>
    <row r="26719" spans="4:4" ht="15" x14ac:dyDescent="0.2">
      <c r="D26719" s="96"/>
    </row>
    <row r="26720" spans="4:4" ht="15" x14ac:dyDescent="0.2">
      <c r="D26720" s="96"/>
    </row>
    <row r="26721" spans="4:4" ht="15" x14ac:dyDescent="0.2">
      <c r="D26721" s="96"/>
    </row>
    <row r="26722" spans="4:4" ht="15" x14ac:dyDescent="0.2">
      <c r="D26722" s="96"/>
    </row>
    <row r="26723" spans="4:4" ht="15" x14ac:dyDescent="0.2">
      <c r="D26723" s="96"/>
    </row>
    <row r="26724" spans="4:4" ht="15" x14ac:dyDescent="0.2">
      <c r="D26724" s="96"/>
    </row>
    <row r="26725" spans="4:4" ht="15" x14ac:dyDescent="0.2">
      <c r="D26725" s="96"/>
    </row>
    <row r="26726" spans="4:4" ht="15" x14ac:dyDescent="0.2">
      <c r="D26726" s="96"/>
    </row>
    <row r="26727" spans="4:4" ht="15" x14ac:dyDescent="0.2">
      <c r="D26727" s="96"/>
    </row>
    <row r="26728" spans="4:4" ht="15" x14ac:dyDescent="0.2">
      <c r="D26728" s="96"/>
    </row>
    <row r="26729" spans="4:4" ht="15" x14ac:dyDescent="0.2">
      <c r="D26729" s="96"/>
    </row>
    <row r="26730" spans="4:4" x14ac:dyDescent="0.2">
      <c r="D26730" s="66"/>
    </row>
    <row r="26731" spans="4:4" ht="15" x14ac:dyDescent="0.2">
      <c r="D26731" s="96"/>
    </row>
    <row r="26732" spans="4:4" ht="15" x14ac:dyDescent="0.2">
      <c r="D26732" s="96"/>
    </row>
    <row r="26733" spans="4:4" ht="15" x14ac:dyDescent="0.2">
      <c r="D26733" s="96"/>
    </row>
    <row r="26734" spans="4:4" ht="15" x14ac:dyDescent="0.2">
      <c r="D26734" s="96"/>
    </row>
    <row r="26735" spans="4:4" ht="15" x14ac:dyDescent="0.2">
      <c r="D26735" s="96"/>
    </row>
    <row r="26736" spans="4:4" ht="15" x14ac:dyDescent="0.2">
      <c r="D26736" s="96"/>
    </row>
    <row r="26737" spans="4:4" ht="15" x14ac:dyDescent="0.2">
      <c r="D26737" s="96"/>
    </row>
    <row r="26738" spans="4:4" ht="15" x14ac:dyDescent="0.2">
      <c r="D26738" s="96"/>
    </row>
    <row r="26739" spans="4:4" ht="15" x14ac:dyDescent="0.2">
      <c r="D26739" s="96"/>
    </row>
    <row r="26740" spans="4:4" ht="15" x14ac:dyDescent="0.2">
      <c r="D26740" s="96"/>
    </row>
    <row r="26741" spans="4:4" ht="15" x14ac:dyDescent="0.2">
      <c r="D26741" s="96"/>
    </row>
    <row r="26742" spans="4:4" ht="15" x14ac:dyDescent="0.2">
      <c r="D26742" s="96"/>
    </row>
    <row r="26743" spans="4:4" ht="15" x14ac:dyDescent="0.2">
      <c r="D26743" s="96"/>
    </row>
    <row r="26744" spans="4:4" ht="15" x14ac:dyDescent="0.2">
      <c r="D26744" s="96"/>
    </row>
    <row r="26745" spans="4:4" ht="15" x14ac:dyDescent="0.2">
      <c r="D26745" s="96"/>
    </row>
    <row r="26746" spans="4:4" ht="15" x14ac:dyDescent="0.2">
      <c r="D26746" s="96"/>
    </row>
    <row r="26747" spans="4:4" ht="15" x14ac:dyDescent="0.2">
      <c r="D26747" s="96"/>
    </row>
    <row r="26748" spans="4:4" ht="15" x14ac:dyDescent="0.2">
      <c r="D26748" s="96"/>
    </row>
    <row r="26749" spans="4:4" ht="15" x14ac:dyDescent="0.2">
      <c r="D26749" s="96"/>
    </row>
    <row r="26750" spans="4:4" ht="15" x14ac:dyDescent="0.2">
      <c r="D26750" s="96"/>
    </row>
    <row r="26751" spans="4:4" x14ac:dyDescent="0.2">
      <c r="D26751" s="66"/>
    </row>
    <row r="26752" spans="4:4" ht="15" x14ac:dyDescent="0.2">
      <c r="D26752" s="96"/>
    </row>
    <row r="26753" spans="4:4" ht="15" x14ac:dyDescent="0.2">
      <c r="D26753" s="96"/>
    </row>
    <row r="26754" spans="4:4" ht="15" x14ac:dyDescent="0.2">
      <c r="D26754" s="96"/>
    </row>
    <row r="26755" spans="4:4" ht="15" x14ac:dyDescent="0.2">
      <c r="D26755" s="96"/>
    </row>
    <row r="26756" spans="4:4" ht="15" x14ac:dyDescent="0.2">
      <c r="D26756" s="96"/>
    </row>
    <row r="26757" spans="4:4" ht="15" x14ac:dyDescent="0.2">
      <c r="D26757" s="96"/>
    </row>
    <row r="26758" spans="4:4" ht="15" x14ac:dyDescent="0.2">
      <c r="D26758" s="96"/>
    </row>
    <row r="26759" spans="4:4" ht="15" x14ac:dyDescent="0.2">
      <c r="D26759" s="96"/>
    </row>
    <row r="26760" spans="4:4" ht="15" x14ac:dyDescent="0.2">
      <c r="D26760" s="96"/>
    </row>
    <row r="26761" spans="4:4" ht="15" x14ac:dyDescent="0.2">
      <c r="D26761" s="96"/>
    </row>
    <row r="26762" spans="4:4" ht="15" x14ac:dyDescent="0.2">
      <c r="D26762" s="96"/>
    </row>
    <row r="26763" spans="4:4" ht="15" x14ac:dyDescent="0.2">
      <c r="D26763" s="96"/>
    </row>
    <row r="26764" spans="4:4" ht="15" x14ac:dyDescent="0.2">
      <c r="D26764" s="96"/>
    </row>
    <row r="26765" spans="4:4" ht="15" x14ac:dyDescent="0.2">
      <c r="D26765" s="96"/>
    </row>
    <row r="26766" spans="4:4" ht="15" x14ac:dyDescent="0.2">
      <c r="D26766" s="96"/>
    </row>
    <row r="26767" spans="4:4" ht="15" x14ac:dyDescent="0.2">
      <c r="D26767" s="96"/>
    </row>
    <row r="26768" spans="4:4" ht="15" x14ac:dyDescent="0.2">
      <c r="D26768" s="96"/>
    </row>
    <row r="26769" spans="4:4" ht="15" x14ac:dyDescent="0.2">
      <c r="D26769" s="96"/>
    </row>
    <row r="26770" spans="4:4" x14ac:dyDescent="0.2">
      <c r="D26770" s="66"/>
    </row>
    <row r="26771" spans="4:4" ht="15" x14ac:dyDescent="0.2">
      <c r="D26771" s="96"/>
    </row>
    <row r="26772" spans="4:4" ht="15" x14ac:dyDescent="0.2">
      <c r="D26772" s="96"/>
    </row>
    <row r="26773" spans="4:4" ht="15" x14ac:dyDescent="0.2">
      <c r="D26773" s="96"/>
    </row>
    <row r="26774" spans="4:4" ht="15" x14ac:dyDescent="0.2">
      <c r="D26774" s="96"/>
    </row>
    <row r="26775" spans="4:4" ht="15" x14ac:dyDescent="0.2">
      <c r="D26775" s="96"/>
    </row>
    <row r="26776" spans="4:4" ht="15" x14ac:dyDescent="0.2">
      <c r="D26776" s="96"/>
    </row>
    <row r="26777" spans="4:4" ht="15" x14ac:dyDescent="0.2">
      <c r="D26777" s="96"/>
    </row>
    <row r="26778" spans="4:4" ht="15" x14ac:dyDescent="0.2">
      <c r="D26778" s="96"/>
    </row>
    <row r="26779" spans="4:4" ht="15" x14ac:dyDescent="0.2">
      <c r="D26779" s="96"/>
    </row>
    <row r="26780" spans="4:4" ht="15" x14ac:dyDescent="0.2">
      <c r="D26780" s="96"/>
    </row>
    <row r="26781" spans="4:4" ht="15" x14ac:dyDescent="0.2">
      <c r="D26781" s="96"/>
    </row>
    <row r="26782" spans="4:4" ht="15" x14ac:dyDescent="0.2">
      <c r="D26782" s="96"/>
    </row>
    <row r="26783" spans="4:4" ht="15" x14ac:dyDescent="0.2">
      <c r="D26783" s="96"/>
    </row>
    <row r="26784" spans="4:4" ht="15" x14ac:dyDescent="0.2">
      <c r="D26784" s="96"/>
    </row>
    <row r="26785" spans="4:4" ht="15" x14ac:dyDescent="0.2">
      <c r="D26785" s="96"/>
    </row>
    <row r="26786" spans="4:4" ht="15" x14ac:dyDescent="0.2">
      <c r="D26786" s="96"/>
    </row>
    <row r="26787" spans="4:4" ht="15" x14ac:dyDescent="0.2">
      <c r="D26787" s="96"/>
    </row>
    <row r="26788" spans="4:4" ht="15" x14ac:dyDescent="0.2">
      <c r="D26788" s="96"/>
    </row>
    <row r="26789" spans="4:4" ht="15" x14ac:dyDescent="0.2">
      <c r="D26789" s="96"/>
    </row>
    <row r="26790" spans="4:4" ht="15" x14ac:dyDescent="0.2">
      <c r="D26790" s="96"/>
    </row>
    <row r="26791" spans="4:4" ht="15" x14ac:dyDescent="0.2">
      <c r="D26791" s="96"/>
    </row>
    <row r="26792" spans="4:4" x14ac:dyDescent="0.2">
      <c r="D26792" s="66"/>
    </row>
    <row r="26793" spans="4:4" ht="15" x14ac:dyDescent="0.2">
      <c r="D26793" s="96"/>
    </row>
    <row r="26794" spans="4:4" ht="15" x14ac:dyDescent="0.2">
      <c r="D26794" s="96"/>
    </row>
    <row r="26795" spans="4:4" ht="15" x14ac:dyDescent="0.2">
      <c r="D26795" s="96"/>
    </row>
    <row r="26796" spans="4:4" ht="15" x14ac:dyDescent="0.2">
      <c r="D26796" s="96"/>
    </row>
    <row r="26797" spans="4:4" x14ac:dyDescent="0.2">
      <c r="D26797" s="66"/>
    </row>
    <row r="26798" spans="4:4" x14ac:dyDescent="0.2">
      <c r="D26798" s="66"/>
    </row>
    <row r="26799" spans="4:4" ht="15" x14ac:dyDescent="0.2">
      <c r="D26799" s="96"/>
    </row>
    <row r="26800" spans="4:4" ht="15" x14ac:dyDescent="0.2">
      <c r="D26800" s="96"/>
    </row>
    <row r="26801" spans="4:4" ht="15" x14ac:dyDescent="0.2">
      <c r="D26801" s="96"/>
    </row>
    <row r="26802" spans="4:4" ht="15" x14ac:dyDescent="0.2">
      <c r="D26802" s="96"/>
    </row>
    <row r="26803" spans="4:4" ht="15" x14ac:dyDescent="0.2">
      <c r="D26803" s="96"/>
    </row>
    <row r="26804" spans="4:4" ht="15" x14ac:dyDescent="0.2">
      <c r="D26804" s="96"/>
    </row>
    <row r="26805" spans="4:4" ht="15" x14ac:dyDescent="0.2">
      <c r="D26805" s="96"/>
    </row>
    <row r="26806" spans="4:4" ht="15" x14ac:dyDescent="0.2">
      <c r="D26806" s="96"/>
    </row>
    <row r="26807" spans="4:4" ht="15" x14ac:dyDescent="0.2">
      <c r="D26807" s="96"/>
    </row>
    <row r="26808" spans="4:4" ht="15" x14ac:dyDescent="0.2">
      <c r="D26808" s="96"/>
    </row>
    <row r="26809" spans="4:4" ht="15" x14ac:dyDescent="0.2">
      <c r="D26809" s="96"/>
    </row>
    <row r="26810" spans="4:4" ht="15" x14ac:dyDescent="0.2">
      <c r="D26810" s="96"/>
    </row>
    <row r="26811" spans="4:4" ht="15" x14ac:dyDescent="0.2">
      <c r="D26811" s="96"/>
    </row>
    <row r="26812" spans="4:4" ht="15" x14ac:dyDescent="0.2">
      <c r="D26812" s="96"/>
    </row>
    <row r="26813" spans="4:4" x14ac:dyDescent="0.2">
      <c r="D26813" s="66"/>
    </row>
    <row r="26814" spans="4:4" ht="15" x14ac:dyDescent="0.2">
      <c r="D26814" s="96"/>
    </row>
    <row r="26815" spans="4:4" ht="15" x14ac:dyDescent="0.2">
      <c r="D26815" s="96"/>
    </row>
    <row r="26816" spans="4:4" ht="15" x14ac:dyDescent="0.2">
      <c r="D26816" s="96"/>
    </row>
    <row r="26817" spans="4:4" ht="15" x14ac:dyDescent="0.2">
      <c r="D26817" s="96"/>
    </row>
    <row r="26818" spans="4:4" ht="15" x14ac:dyDescent="0.2">
      <c r="D26818" s="96"/>
    </row>
    <row r="26819" spans="4:4" ht="15" x14ac:dyDescent="0.2">
      <c r="D26819" s="96"/>
    </row>
    <row r="26820" spans="4:4" ht="15" x14ac:dyDescent="0.2">
      <c r="D26820" s="96"/>
    </row>
    <row r="26821" spans="4:4" ht="15" x14ac:dyDescent="0.2">
      <c r="D26821" s="96"/>
    </row>
    <row r="26822" spans="4:4" ht="15" x14ac:dyDescent="0.2">
      <c r="D26822" s="96"/>
    </row>
    <row r="26823" spans="4:4" ht="15" x14ac:dyDescent="0.2">
      <c r="D26823" s="96"/>
    </row>
    <row r="26824" spans="4:4" ht="15" x14ac:dyDescent="0.2">
      <c r="D26824" s="96"/>
    </row>
    <row r="26825" spans="4:4" ht="15" x14ac:dyDescent="0.2">
      <c r="D26825" s="96"/>
    </row>
    <row r="26826" spans="4:4" ht="15" x14ac:dyDescent="0.2">
      <c r="D26826" s="96"/>
    </row>
    <row r="26827" spans="4:4" ht="15" x14ac:dyDescent="0.2">
      <c r="D26827" s="96"/>
    </row>
    <row r="26828" spans="4:4" ht="15" x14ac:dyDescent="0.2">
      <c r="D26828" s="96"/>
    </row>
    <row r="26829" spans="4:4" ht="15" x14ac:dyDescent="0.2">
      <c r="D26829" s="96"/>
    </row>
    <row r="26830" spans="4:4" ht="15" x14ac:dyDescent="0.2">
      <c r="D26830" s="96"/>
    </row>
    <row r="26831" spans="4:4" ht="15" x14ac:dyDescent="0.2">
      <c r="D26831" s="96"/>
    </row>
    <row r="26832" spans="4:4" ht="15" x14ac:dyDescent="0.2">
      <c r="D26832" s="96"/>
    </row>
    <row r="26833" spans="4:4" ht="15" x14ac:dyDescent="0.2">
      <c r="D26833" s="96"/>
    </row>
    <row r="26834" spans="4:4" x14ac:dyDescent="0.2">
      <c r="D26834" s="66"/>
    </row>
    <row r="26835" spans="4:4" ht="15" x14ac:dyDescent="0.2">
      <c r="D26835" s="96"/>
    </row>
    <row r="26836" spans="4:4" ht="15" x14ac:dyDescent="0.2">
      <c r="D26836" s="96"/>
    </row>
    <row r="26837" spans="4:4" ht="15" x14ac:dyDescent="0.2">
      <c r="D26837" s="96"/>
    </row>
    <row r="26838" spans="4:4" ht="15" x14ac:dyDescent="0.2">
      <c r="D26838" s="96"/>
    </row>
    <row r="26839" spans="4:4" ht="15" x14ac:dyDescent="0.2">
      <c r="D26839" s="96"/>
    </row>
    <row r="26840" spans="4:4" ht="15" x14ac:dyDescent="0.2">
      <c r="D26840" s="96"/>
    </row>
    <row r="26841" spans="4:4" ht="15" x14ac:dyDescent="0.2">
      <c r="D26841" s="96"/>
    </row>
    <row r="26842" spans="4:4" ht="15" x14ac:dyDescent="0.2">
      <c r="D26842" s="96"/>
    </row>
    <row r="26843" spans="4:4" ht="15" x14ac:dyDescent="0.2">
      <c r="D26843" s="96"/>
    </row>
    <row r="26844" spans="4:4" ht="15" x14ac:dyDescent="0.2">
      <c r="D26844" s="96"/>
    </row>
    <row r="26845" spans="4:4" ht="15" x14ac:dyDescent="0.2">
      <c r="D26845" s="96"/>
    </row>
    <row r="26846" spans="4:4" ht="15" x14ac:dyDescent="0.2">
      <c r="D26846" s="96"/>
    </row>
    <row r="26847" spans="4:4" ht="15" x14ac:dyDescent="0.2">
      <c r="D26847" s="96"/>
    </row>
    <row r="26848" spans="4:4" ht="15" x14ac:dyDescent="0.2">
      <c r="D26848" s="96"/>
    </row>
    <row r="26849" spans="4:4" ht="15" x14ac:dyDescent="0.2">
      <c r="D26849" s="96"/>
    </row>
    <row r="26850" spans="4:4" ht="15" x14ac:dyDescent="0.2">
      <c r="D26850" s="96"/>
    </row>
    <row r="26851" spans="4:4" ht="15" x14ac:dyDescent="0.2">
      <c r="D26851" s="96"/>
    </row>
    <row r="26852" spans="4:4" ht="15" x14ac:dyDescent="0.2">
      <c r="D26852" s="96"/>
    </row>
    <row r="26853" spans="4:4" x14ac:dyDescent="0.2">
      <c r="D26853" s="66"/>
    </row>
    <row r="26854" spans="4:4" ht="15" x14ac:dyDescent="0.2">
      <c r="D26854" s="96"/>
    </row>
    <row r="26855" spans="4:4" ht="15" x14ac:dyDescent="0.2">
      <c r="D26855" s="96"/>
    </row>
    <row r="26856" spans="4:4" ht="15" x14ac:dyDescent="0.2">
      <c r="D26856" s="96"/>
    </row>
    <row r="26857" spans="4:4" ht="15" x14ac:dyDescent="0.2">
      <c r="D26857" s="96"/>
    </row>
    <row r="26858" spans="4:4" ht="15" x14ac:dyDescent="0.2">
      <c r="D26858" s="96"/>
    </row>
    <row r="26859" spans="4:4" ht="15" x14ac:dyDescent="0.2">
      <c r="D26859" s="96"/>
    </row>
    <row r="26860" spans="4:4" ht="15" x14ac:dyDescent="0.2">
      <c r="D26860" s="96"/>
    </row>
    <row r="26861" spans="4:4" ht="15" x14ac:dyDescent="0.2">
      <c r="D26861" s="96"/>
    </row>
    <row r="26862" spans="4:4" ht="15" x14ac:dyDescent="0.2">
      <c r="D26862" s="96"/>
    </row>
    <row r="26863" spans="4:4" ht="15" x14ac:dyDescent="0.2">
      <c r="D26863" s="96"/>
    </row>
    <row r="26864" spans="4:4" ht="15" x14ac:dyDescent="0.2">
      <c r="D26864" s="96"/>
    </row>
    <row r="26865" spans="4:4" ht="15" x14ac:dyDescent="0.2">
      <c r="D26865" s="96"/>
    </row>
    <row r="26866" spans="4:4" ht="15" x14ac:dyDescent="0.2">
      <c r="D26866" s="96"/>
    </row>
    <row r="26867" spans="4:4" ht="15" x14ac:dyDescent="0.2">
      <c r="D26867" s="96"/>
    </row>
    <row r="26868" spans="4:4" ht="15" x14ac:dyDescent="0.2">
      <c r="D26868" s="96"/>
    </row>
    <row r="26869" spans="4:4" ht="15" x14ac:dyDescent="0.2">
      <c r="D26869" s="96"/>
    </row>
    <row r="26870" spans="4:4" ht="15" x14ac:dyDescent="0.2">
      <c r="D26870" s="96"/>
    </row>
    <row r="26871" spans="4:4" ht="15" x14ac:dyDescent="0.2">
      <c r="D26871" s="96"/>
    </row>
    <row r="26872" spans="4:4" ht="15" x14ac:dyDescent="0.2">
      <c r="D26872" s="96"/>
    </row>
    <row r="26873" spans="4:4" ht="15" x14ac:dyDescent="0.2">
      <c r="D26873" s="96"/>
    </row>
    <row r="26874" spans="4:4" ht="15" x14ac:dyDescent="0.2">
      <c r="D26874" s="96"/>
    </row>
    <row r="26875" spans="4:4" x14ac:dyDescent="0.2">
      <c r="D26875" s="66"/>
    </row>
    <row r="26876" spans="4:4" ht="15" x14ac:dyDescent="0.2">
      <c r="D26876" s="96"/>
    </row>
    <row r="26877" spans="4:4" ht="15" x14ac:dyDescent="0.2">
      <c r="D26877" s="96"/>
    </row>
    <row r="26878" spans="4:4" ht="15" x14ac:dyDescent="0.2">
      <c r="D26878" s="96"/>
    </row>
    <row r="26879" spans="4:4" ht="15" x14ac:dyDescent="0.2">
      <c r="D26879" s="96"/>
    </row>
    <row r="26880" spans="4:4" x14ac:dyDescent="0.2">
      <c r="D26880" s="66"/>
    </row>
    <row r="26881" spans="4:4" x14ac:dyDescent="0.2">
      <c r="D26881" s="66"/>
    </row>
    <row r="26882" spans="4:4" ht="15" x14ac:dyDescent="0.2">
      <c r="D26882" s="96"/>
    </row>
    <row r="26883" spans="4:4" ht="15" x14ac:dyDescent="0.2">
      <c r="D26883" s="96"/>
    </row>
    <row r="26884" spans="4:4" ht="15" x14ac:dyDescent="0.2">
      <c r="D26884" s="96"/>
    </row>
    <row r="26885" spans="4:4" ht="15" x14ac:dyDescent="0.2">
      <c r="D26885" s="96"/>
    </row>
    <row r="26886" spans="4:4" ht="15" x14ac:dyDescent="0.2">
      <c r="D26886" s="96"/>
    </row>
    <row r="26887" spans="4:4" ht="15" x14ac:dyDescent="0.2">
      <c r="D26887" s="96"/>
    </row>
    <row r="26888" spans="4:4" ht="15" x14ac:dyDescent="0.2">
      <c r="D26888" s="96"/>
    </row>
    <row r="26889" spans="4:4" ht="15" x14ac:dyDescent="0.2">
      <c r="D26889" s="96"/>
    </row>
    <row r="26890" spans="4:4" ht="15" x14ac:dyDescent="0.2">
      <c r="D26890" s="96"/>
    </row>
    <row r="26891" spans="4:4" ht="15" x14ac:dyDescent="0.2">
      <c r="D26891" s="96"/>
    </row>
    <row r="26892" spans="4:4" ht="15" x14ac:dyDescent="0.2">
      <c r="D26892" s="96"/>
    </row>
    <row r="26893" spans="4:4" ht="15" x14ac:dyDescent="0.2">
      <c r="D26893" s="96"/>
    </row>
    <row r="26894" spans="4:4" ht="15" x14ac:dyDescent="0.2">
      <c r="D26894" s="96"/>
    </row>
    <row r="26895" spans="4:4" ht="15" x14ac:dyDescent="0.2">
      <c r="D26895" s="96"/>
    </row>
    <row r="26896" spans="4:4" ht="15" x14ac:dyDescent="0.2">
      <c r="D26896" s="96"/>
    </row>
    <row r="26897" spans="4:4" ht="15" x14ac:dyDescent="0.2">
      <c r="D26897" s="96"/>
    </row>
    <row r="26898" spans="4:4" ht="15" x14ac:dyDescent="0.2">
      <c r="D26898" s="96"/>
    </row>
    <row r="26899" spans="4:4" ht="15" x14ac:dyDescent="0.2">
      <c r="D26899" s="96"/>
    </row>
    <row r="26900" spans="4:4" ht="15" x14ac:dyDescent="0.2">
      <c r="D26900" s="96"/>
    </row>
    <row r="26901" spans="4:4" ht="15" x14ac:dyDescent="0.2">
      <c r="D26901" s="96"/>
    </row>
    <row r="26902" spans="4:4" ht="15" x14ac:dyDescent="0.2">
      <c r="D26902" s="96"/>
    </row>
    <row r="26903" spans="4:4" ht="15" x14ac:dyDescent="0.2">
      <c r="D26903" s="96"/>
    </row>
    <row r="26904" spans="4:4" ht="15" x14ac:dyDescent="0.2">
      <c r="D26904" s="96"/>
    </row>
    <row r="26905" spans="4:4" ht="15" x14ac:dyDescent="0.2">
      <c r="D26905" s="96"/>
    </row>
    <row r="26906" spans="4:4" ht="15" x14ac:dyDescent="0.2">
      <c r="D26906" s="96"/>
    </row>
    <row r="26907" spans="4:4" ht="15" x14ac:dyDescent="0.2">
      <c r="D26907" s="96"/>
    </row>
    <row r="26908" spans="4:4" ht="15" x14ac:dyDescent="0.2">
      <c r="D26908" s="96"/>
    </row>
    <row r="26909" spans="4:4" ht="15" x14ac:dyDescent="0.2">
      <c r="D26909" s="96"/>
    </row>
    <row r="26910" spans="4:4" ht="15" x14ac:dyDescent="0.2">
      <c r="D26910" s="96"/>
    </row>
    <row r="26911" spans="4:4" ht="15" x14ac:dyDescent="0.2">
      <c r="D26911" s="96"/>
    </row>
    <row r="26912" spans="4:4" ht="15" x14ac:dyDescent="0.2">
      <c r="D26912" s="96"/>
    </row>
    <row r="26913" spans="4:4" ht="15" x14ac:dyDescent="0.2">
      <c r="D26913" s="96"/>
    </row>
    <row r="26914" spans="4:4" ht="15" x14ac:dyDescent="0.2">
      <c r="D26914" s="96"/>
    </row>
    <row r="26915" spans="4:4" ht="15" x14ac:dyDescent="0.2">
      <c r="D26915" s="96"/>
    </row>
    <row r="26916" spans="4:4" ht="15" x14ac:dyDescent="0.2">
      <c r="D26916" s="96"/>
    </row>
    <row r="26917" spans="4:4" x14ac:dyDescent="0.2">
      <c r="D26917" s="66"/>
    </row>
    <row r="26918" spans="4:4" ht="15" x14ac:dyDescent="0.2">
      <c r="D26918" s="96"/>
    </row>
    <row r="26919" spans="4:4" ht="15" x14ac:dyDescent="0.2">
      <c r="D26919" s="96"/>
    </row>
    <row r="26920" spans="4:4" ht="15" x14ac:dyDescent="0.2">
      <c r="D26920" s="96"/>
    </row>
    <row r="26921" spans="4:4" ht="15" x14ac:dyDescent="0.2">
      <c r="D26921" s="96"/>
    </row>
    <row r="26922" spans="4:4" ht="15" x14ac:dyDescent="0.2">
      <c r="D26922" s="96"/>
    </row>
    <row r="26923" spans="4:4" ht="15" x14ac:dyDescent="0.2">
      <c r="D26923" s="96"/>
    </row>
    <row r="26924" spans="4:4" ht="15" x14ac:dyDescent="0.2">
      <c r="D26924" s="96"/>
    </row>
    <row r="26925" spans="4:4" ht="15" x14ac:dyDescent="0.2">
      <c r="D26925" s="96"/>
    </row>
    <row r="26926" spans="4:4" ht="15" x14ac:dyDescent="0.2">
      <c r="D26926" s="96"/>
    </row>
    <row r="26927" spans="4:4" ht="15" x14ac:dyDescent="0.2">
      <c r="D26927" s="96"/>
    </row>
    <row r="26928" spans="4:4" ht="15" x14ac:dyDescent="0.2">
      <c r="D26928" s="96"/>
    </row>
    <row r="26929" spans="4:4" ht="15" x14ac:dyDescent="0.2">
      <c r="D26929" s="96"/>
    </row>
    <row r="26930" spans="4:4" ht="15" x14ac:dyDescent="0.2">
      <c r="D26930" s="96"/>
    </row>
    <row r="26931" spans="4:4" ht="15" x14ac:dyDescent="0.2">
      <c r="D26931" s="96"/>
    </row>
    <row r="26932" spans="4:4" ht="15" x14ac:dyDescent="0.2">
      <c r="D26932" s="96"/>
    </row>
    <row r="26933" spans="4:4" ht="15" x14ac:dyDescent="0.2">
      <c r="D26933" s="96"/>
    </row>
    <row r="26934" spans="4:4" ht="15" x14ac:dyDescent="0.2">
      <c r="D26934" s="96"/>
    </row>
    <row r="26935" spans="4:4" ht="15" x14ac:dyDescent="0.2">
      <c r="D26935" s="96"/>
    </row>
    <row r="26936" spans="4:4" x14ac:dyDescent="0.2">
      <c r="D26936" s="66"/>
    </row>
    <row r="26937" spans="4:4" ht="15" x14ac:dyDescent="0.2">
      <c r="D26937" s="96"/>
    </row>
    <row r="26938" spans="4:4" ht="15" x14ac:dyDescent="0.2">
      <c r="D26938" s="96"/>
    </row>
    <row r="26939" spans="4:4" ht="15" x14ac:dyDescent="0.2">
      <c r="D26939" s="96"/>
    </row>
    <row r="26940" spans="4:4" ht="15" x14ac:dyDescent="0.2">
      <c r="D26940" s="96"/>
    </row>
    <row r="26941" spans="4:4" ht="15" x14ac:dyDescent="0.2">
      <c r="D26941" s="96"/>
    </row>
    <row r="26942" spans="4:4" ht="15" x14ac:dyDescent="0.2">
      <c r="D26942" s="96"/>
    </row>
    <row r="26943" spans="4:4" ht="15" x14ac:dyDescent="0.2">
      <c r="D26943" s="96"/>
    </row>
    <row r="26944" spans="4:4" ht="15" x14ac:dyDescent="0.2">
      <c r="D26944" s="96"/>
    </row>
    <row r="26945" spans="4:4" ht="15" x14ac:dyDescent="0.2">
      <c r="D26945" s="96"/>
    </row>
    <row r="26946" spans="4:4" ht="15" x14ac:dyDescent="0.2">
      <c r="D26946" s="96"/>
    </row>
    <row r="26947" spans="4:4" ht="15" x14ac:dyDescent="0.2">
      <c r="D26947" s="96"/>
    </row>
    <row r="26948" spans="4:4" ht="15" x14ac:dyDescent="0.2">
      <c r="D26948" s="96"/>
    </row>
    <row r="26949" spans="4:4" ht="15" x14ac:dyDescent="0.2">
      <c r="D26949" s="96"/>
    </row>
    <row r="26950" spans="4:4" ht="15" x14ac:dyDescent="0.2">
      <c r="D26950" s="96"/>
    </row>
    <row r="26951" spans="4:4" ht="15" x14ac:dyDescent="0.2">
      <c r="D26951" s="96"/>
    </row>
    <row r="26952" spans="4:4" ht="15" x14ac:dyDescent="0.2">
      <c r="D26952" s="96"/>
    </row>
    <row r="26953" spans="4:4" ht="15" x14ac:dyDescent="0.2">
      <c r="D26953" s="96"/>
    </row>
    <row r="26954" spans="4:4" ht="15" x14ac:dyDescent="0.2">
      <c r="D26954" s="96"/>
    </row>
    <row r="26955" spans="4:4" ht="15" x14ac:dyDescent="0.2">
      <c r="D26955" s="96"/>
    </row>
    <row r="26956" spans="4:4" ht="15" x14ac:dyDescent="0.2">
      <c r="D26956" s="96"/>
    </row>
    <row r="26957" spans="4:4" ht="15" x14ac:dyDescent="0.2">
      <c r="D26957" s="96"/>
    </row>
    <row r="26958" spans="4:4" ht="15" x14ac:dyDescent="0.2">
      <c r="D26958" s="96"/>
    </row>
    <row r="26959" spans="4:4" ht="15" x14ac:dyDescent="0.2">
      <c r="D26959" s="96"/>
    </row>
    <row r="26960" spans="4:4" ht="15" x14ac:dyDescent="0.2">
      <c r="D26960" s="96"/>
    </row>
    <row r="26961" spans="4:4" ht="15" x14ac:dyDescent="0.2">
      <c r="D26961" s="96"/>
    </row>
    <row r="26962" spans="4:4" ht="15" x14ac:dyDescent="0.2">
      <c r="D26962" s="96"/>
    </row>
    <row r="26963" spans="4:4" x14ac:dyDescent="0.2">
      <c r="D26963" s="66"/>
    </row>
    <row r="26964" spans="4:4" x14ac:dyDescent="0.2">
      <c r="D26964" s="66"/>
    </row>
    <row r="26965" spans="4:4" ht="15" x14ac:dyDescent="0.2">
      <c r="D26965" s="96"/>
    </row>
    <row r="26966" spans="4:4" ht="15" x14ac:dyDescent="0.2">
      <c r="D26966" s="96"/>
    </row>
    <row r="26967" spans="4:4" ht="15" x14ac:dyDescent="0.2">
      <c r="D26967" s="96"/>
    </row>
    <row r="26968" spans="4:4" ht="15" x14ac:dyDescent="0.2">
      <c r="D26968" s="96"/>
    </row>
    <row r="26969" spans="4:4" ht="15" x14ac:dyDescent="0.2">
      <c r="D26969" s="96"/>
    </row>
    <row r="26970" spans="4:4" ht="15" x14ac:dyDescent="0.2">
      <c r="D26970" s="96"/>
    </row>
    <row r="26971" spans="4:4" ht="15" x14ac:dyDescent="0.2">
      <c r="D26971" s="96"/>
    </row>
    <row r="26972" spans="4:4" ht="15" x14ac:dyDescent="0.2">
      <c r="D26972" s="96"/>
    </row>
    <row r="26973" spans="4:4" ht="15" x14ac:dyDescent="0.2">
      <c r="D26973" s="96"/>
    </row>
    <row r="26974" spans="4:4" ht="15" x14ac:dyDescent="0.2">
      <c r="D26974" s="96"/>
    </row>
    <row r="26975" spans="4:4" ht="15" x14ac:dyDescent="0.2">
      <c r="D26975" s="96"/>
    </row>
    <row r="26976" spans="4:4" ht="15" x14ac:dyDescent="0.2">
      <c r="D26976" s="96"/>
    </row>
    <row r="26977" spans="4:4" ht="15" x14ac:dyDescent="0.2">
      <c r="D26977" s="96"/>
    </row>
    <row r="26978" spans="4:4" ht="15" x14ac:dyDescent="0.2">
      <c r="D26978" s="96"/>
    </row>
    <row r="26979" spans="4:4" ht="15" x14ac:dyDescent="0.2">
      <c r="D26979" s="96"/>
    </row>
    <row r="26980" spans="4:4" ht="15" x14ac:dyDescent="0.2">
      <c r="D26980" s="96"/>
    </row>
    <row r="26981" spans="4:4" ht="15" x14ac:dyDescent="0.2">
      <c r="D26981" s="96"/>
    </row>
    <row r="26982" spans="4:4" ht="15" x14ac:dyDescent="0.2">
      <c r="D26982" s="96"/>
    </row>
    <row r="26983" spans="4:4" ht="15" x14ac:dyDescent="0.2">
      <c r="D26983" s="96"/>
    </row>
    <row r="26984" spans="4:4" ht="15" x14ac:dyDescent="0.2">
      <c r="D26984" s="96"/>
    </row>
    <row r="26985" spans="4:4" ht="15" x14ac:dyDescent="0.2">
      <c r="D26985" s="96"/>
    </row>
    <row r="26986" spans="4:4" ht="15" x14ac:dyDescent="0.2">
      <c r="D26986" s="96"/>
    </row>
    <row r="26987" spans="4:4" ht="15" x14ac:dyDescent="0.2">
      <c r="D26987" s="96"/>
    </row>
    <row r="26988" spans="4:4" ht="15" x14ac:dyDescent="0.2">
      <c r="D26988" s="96"/>
    </row>
    <row r="26989" spans="4:4" ht="15" x14ac:dyDescent="0.2">
      <c r="D26989" s="96"/>
    </row>
    <row r="26990" spans="4:4" ht="15" x14ac:dyDescent="0.2">
      <c r="D26990" s="96"/>
    </row>
    <row r="26991" spans="4:4" ht="15" x14ac:dyDescent="0.2">
      <c r="D26991" s="96"/>
    </row>
    <row r="26992" spans="4:4" ht="15" x14ac:dyDescent="0.2">
      <c r="D26992" s="96"/>
    </row>
    <row r="26993" spans="4:4" ht="15" x14ac:dyDescent="0.2">
      <c r="D26993" s="96"/>
    </row>
    <row r="26994" spans="4:4" ht="15" x14ac:dyDescent="0.2">
      <c r="D26994" s="96"/>
    </row>
    <row r="26995" spans="4:4" ht="15" x14ac:dyDescent="0.2">
      <c r="D26995" s="96"/>
    </row>
    <row r="26996" spans="4:4" ht="15" x14ac:dyDescent="0.2">
      <c r="D26996" s="96"/>
    </row>
    <row r="26997" spans="4:4" ht="15" x14ac:dyDescent="0.2">
      <c r="D26997" s="96"/>
    </row>
    <row r="26998" spans="4:4" ht="15" x14ac:dyDescent="0.2">
      <c r="D26998" s="96"/>
    </row>
    <row r="26999" spans="4:4" ht="15" x14ac:dyDescent="0.2">
      <c r="D26999" s="96"/>
    </row>
    <row r="27000" spans="4:4" ht="15" x14ac:dyDescent="0.2">
      <c r="D27000" s="96"/>
    </row>
    <row r="27001" spans="4:4" ht="15" x14ac:dyDescent="0.2">
      <c r="D27001" s="96"/>
    </row>
    <row r="27002" spans="4:4" ht="15" x14ac:dyDescent="0.2">
      <c r="D27002" s="96"/>
    </row>
    <row r="27003" spans="4:4" ht="15" x14ac:dyDescent="0.2">
      <c r="D27003" s="96"/>
    </row>
    <row r="27004" spans="4:4" ht="15" x14ac:dyDescent="0.2">
      <c r="D27004" s="96"/>
    </row>
    <row r="27005" spans="4:4" ht="15" x14ac:dyDescent="0.2">
      <c r="D27005" s="96"/>
    </row>
    <row r="27006" spans="4:4" ht="15" x14ac:dyDescent="0.2">
      <c r="D27006" s="96"/>
    </row>
    <row r="27007" spans="4:4" ht="15" x14ac:dyDescent="0.2">
      <c r="D27007" s="96"/>
    </row>
    <row r="27008" spans="4:4" ht="15" x14ac:dyDescent="0.2">
      <c r="D27008" s="96"/>
    </row>
    <row r="27009" spans="4:4" ht="15" x14ac:dyDescent="0.2">
      <c r="D27009" s="96"/>
    </row>
    <row r="27010" spans="4:4" ht="15" x14ac:dyDescent="0.2">
      <c r="D27010" s="96"/>
    </row>
    <row r="27011" spans="4:4" ht="15" x14ac:dyDescent="0.2">
      <c r="D27011" s="96"/>
    </row>
    <row r="27012" spans="4:4" ht="15" x14ac:dyDescent="0.2">
      <c r="D27012" s="96"/>
    </row>
    <row r="27013" spans="4:4" ht="15" x14ac:dyDescent="0.2">
      <c r="D27013" s="96"/>
    </row>
    <row r="27014" spans="4:4" ht="15" x14ac:dyDescent="0.2">
      <c r="D27014" s="96"/>
    </row>
    <row r="27015" spans="4:4" ht="15" x14ac:dyDescent="0.2">
      <c r="D27015" s="96"/>
    </row>
    <row r="27016" spans="4:4" ht="15" x14ac:dyDescent="0.2">
      <c r="D27016" s="96"/>
    </row>
    <row r="27017" spans="4:4" ht="15" x14ac:dyDescent="0.2">
      <c r="D27017" s="96"/>
    </row>
    <row r="27018" spans="4:4" ht="15" x14ac:dyDescent="0.2">
      <c r="D27018" s="96"/>
    </row>
    <row r="27019" spans="4:4" ht="15" x14ac:dyDescent="0.2">
      <c r="D27019" s="96"/>
    </row>
    <row r="27020" spans="4:4" ht="15" x14ac:dyDescent="0.2">
      <c r="D27020" s="96"/>
    </row>
    <row r="27021" spans="4:4" ht="15" x14ac:dyDescent="0.2">
      <c r="D27021" s="96"/>
    </row>
    <row r="27022" spans="4:4" ht="15" x14ac:dyDescent="0.2">
      <c r="D27022" s="96"/>
    </row>
    <row r="27023" spans="4:4" ht="15" x14ac:dyDescent="0.2">
      <c r="D27023" s="96"/>
    </row>
    <row r="27024" spans="4:4" ht="15" x14ac:dyDescent="0.2">
      <c r="D27024" s="96"/>
    </row>
    <row r="27025" spans="4:4" ht="15" x14ac:dyDescent="0.2">
      <c r="D27025" s="96"/>
    </row>
    <row r="27026" spans="4:4" ht="15" x14ac:dyDescent="0.2">
      <c r="D27026" s="96"/>
    </row>
    <row r="27027" spans="4:4" ht="15" x14ac:dyDescent="0.2">
      <c r="D27027" s="96"/>
    </row>
    <row r="27028" spans="4:4" ht="15" x14ac:dyDescent="0.2">
      <c r="D27028" s="96"/>
    </row>
    <row r="27029" spans="4:4" ht="15" x14ac:dyDescent="0.2">
      <c r="D27029" s="96"/>
    </row>
    <row r="27030" spans="4:4" ht="15" x14ac:dyDescent="0.2">
      <c r="D27030" s="96"/>
    </row>
    <row r="27031" spans="4:4" ht="15" x14ac:dyDescent="0.2">
      <c r="D27031" s="96"/>
    </row>
    <row r="27032" spans="4:4" ht="15" x14ac:dyDescent="0.2">
      <c r="D27032" s="96"/>
    </row>
    <row r="27033" spans="4:4" ht="15" x14ac:dyDescent="0.2">
      <c r="D27033" s="96"/>
    </row>
    <row r="27034" spans="4:4" ht="15" x14ac:dyDescent="0.2">
      <c r="D27034" s="96"/>
    </row>
    <row r="27035" spans="4:4" ht="15" x14ac:dyDescent="0.2">
      <c r="D27035" s="96"/>
    </row>
    <row r="27036" spans="4:4" ht="15" x14ac:dyDescent="0.2">
      <c r="D27036" s="96"/>
    </row>
    <row r="27037" spans="4:4" ht="15" x14ac:dyDescent="0.2">
      <c r="D27037" s="96"/>
    </row>
    <row r="27038" spans="4:4" ht="15" x14ac:dyDescent="0.2">
      <c r="D27038" s="96"/>
    </row>
    <row r="27039" spans="4:4" ht="15" x14ac:dyDescent="0.2">
      <c r="D27039" s="96"/>
    </row>
    <row r="27040" spans="4:4" ht="15" x14ac:dyDescent="0.2">
      <c r="D27040" s="96"/>
    </row>
    <row r="27041" spans="4:4" ht="15" x14ac:dyDescent="0.2">
      <c r="D27041" s="96"/>
    </row>
    <row r="27042" spans="4:4" ht="15" x14ac:dyDescent="0.2">
      <c r="D27042" s="96"/>
    </row>
    <row r="27043" spans="4:4" ht="15" x14ac:dyDescent="0.2">
      <c r="D27043" s="96"/>
    </row>
    <row r="27044" spans="4:4" ht="15" x14ac:dyDescent="0.2">
      <c r="D27044" s="96"/>
    </row>
    <row r="27045" spans="4:4" ht="15" x14ac:dyDescent="0.2">
      <c r="D27045" s="96"/>
    </row>
    <row r="27046" spans="4:4" ht="15" x14ac:dyDescent="0.2">
      <c r="D27046" s="96"/>
    </row>
    <row r="27047" spans="4:4" ht="15" x14ac:dyDescent="0.2">
      <c r="D27047" s="96"/>
    </row>
    <row r="27048" spans="4:4" ht="15" x14ac:dyDescent="0.2">
      <c r="D27048" s="96"/>
    </row>
    <row r="27049" spans="4:4" ht="15" x14ac:dyDescent="0.2">
      <c r="D27049" s="96"/>
    </row>
    <row r="27050" spans="4:4" ht="15" x14ac:dyDescent="0.2">
      <c r="D27050" s="96"/>
    </row>
    <row r="27051" spans="4:4" ht="15" x14ac:dyDescent="0.2">
      <c r="D27051" s="96"/>
    </row>
    <row r="27052" spans="4:4" ht="15" x14ac:dyDescent="0.2">
      <c r="D27052" s="96"/>
    </row>
    <row r="27053" spans="4:4" ht="15" x14ac:dyDescent="0.2">
      <c r="D27053" s="96"/>
    </row>
    <row r="27054" spans="4:4" ht="15" x14ac:dyDescent="0.2">
      <c r="D27054" s="96"/>
    </row>
    <row r="27055" spans="4:4" ht="15" x14ac:dyDescent="0.2">
      <c r="D27055" s="96"/>
    </row>
    <row r="27056" spans="4:4" ht="15" x14ac:dyDescent="0.2">
      <c r="D27056" s="96"/>
    </row>
    <row r="27057" spans="4:4" ht="15" x14ac:dyDescent="0.2">
      <c r="D27057" s="96"/>
    </row>
    <row r="27058" spans="4:4" ht="15" x14ac:dyDescent="0.2">
      <c r="D27058" s="96"/>
    </row>
    <row r="27059" spans="4:4" ht="15" x14ac:dyDescent="0.2">
      <c r="D27059" s="96"/>
    </row>
    <row r="27060" spans="4:4" ht="15" x14ac:dyDescent="0.2">
      <c r="D27060" s="96"/>
    </row>
    <row r="27061" spans="4:4" ht="15" x14ac:dyDescent="0.2">
      <c r="D27061" s="96"/>
    </row>
    <row r="27062" spans="4:4" x14ac:dyDescent="0.2">
      <c r="D27062" s="66"/>
    </row>
    <row r="27063" spans="4:4" ht="15" x14ac:dyDescent="0.2">
      <c r="D27063" s="96"/>
    </row>
    <row r="27064" spans="4:4" ht="15" x14ac:dyDescent="0.2">
      <c r="D27064" s="96"/>
    </row>
    <row r="27065" spans="4:4" ht="15" x14ac:dyDescent="0.2">
      <c r="D27065" s="96"/>
    </row>
    <row r="27066" spans="4:4" ht="15" x14ac:dyDescent="0.2">
      <c r="D27066" s="96"/>
    </row>
    <row r="27067" spans="4:4" ht="15" x14ac:dyDescent="0.2">
      <c r="D27067" s="96"/>
    </row>
    <row r="27068" spans="4:4" ht="15" x14ac:dyDescent="0.2">
      <c r="D27068" s="96"/>
    </row>
    <row r="27069" spans="4:4" ht="15" x14ac:dyDescent="0.2">
      <c r="D27069" s="96"/>
    </row>
    <row r="27070" spans="4:4" ht="15" x14ac:dyDescent="0.2">
      <c r="D27070" s="96"/>
    </row>
    <row r="27071" spans="4:4" ht="15" x14ac:dyDescent="0.2">
      <c r="D27071" s="96"/>
    </row>
    <row r="27072" spans="4:4" ht="15" x14ac:dyDescent="0.2">
      <c r="D27072" s="96"/>
    </row>
    <row r="27073" spans="4:4" ht="15" x14ac:dyDescent="0.2">
      <c r="D27073" s="96"/>
    </row>
    <row r="27074" spans="4:4" ht="15" x14ac:dyDescent="0.2">
      <c r="D27074" s="96"/>
    </row>
    <row r="27075" spans="4:4" ht="15" x14ac:dyDescent="0.2">
      <c r="D27075" s="96"/>
    </row>
    <row r="27076" spans="4:4" ht="15" x14ac:dyDescent="0.2">
      <c r="D27076" s="96"/>
    </row>
    <row r="27077" spans="4:4" ht="15" x14ac:dyDescent="0.2">
      <c r="D27077" s="96"/>
    </row>
    <row r="27078" spans="4:4" ht="15" x14ac:dyDescent="0.2">
      <c r="D27078" s="96"/>
    </row>
    <row r="27079" spans="4:4" ht="15" x14ac:dyDescent="0.2">
      <c r="D27079" s="96"/>
    </row>
    <row r="27080" spans="4:4" ht="15" x14ac:dyDescent="0.2">
      <c r="D27080" s="96"/>
    </row>
    <row r="27081" spans="4:4" ht="15" x14ac:dyDescent="0.2">
      <c r="D27081" s="96"/>
    </row>
    <row r="27082" spans="4:4" ht="15" x14ac:dyDescent="0.2">
      <c r="D27082" s="96"/>
    </row>
    <row r="27083" spans="4:4" x14ac:dyDescent="0.2">
      <c r="D27083" s="66"/>
    </row>
    <row r="27084" spans="4:4" ht="15" x14ac:dyDescent="0.2">
      <c r="D27084" s="96"/>
    </row>
    <row r="27085" spans="4:4" ht="15" x14ac:dyDescent="0.2">
      <c r="D27085" s="96"/>
    </row>
    <row r="27086" spans="4:4" ht="15" x14ac:dyDescent="0.2">
      <c r="D27086" s="96"/>
    </row>
    <row r="27087" spans="4:4" ht="15" x14ac:dyDescent="0.2">
      <c r="D27087" s="96"/>
    </row>
    <row r="27088" spans="4:4" ht="15" x14ac:dyDescent="0.2">
      <c r="D27088" s="96"/>
    </row>
    <row r="27089" spans="4:4" ht="15" x14ac:dyDescent="0.2">
      <c r="D27089" s="96"/>
    </row>
    <row r="27090" spans="4:4" ht="15" x14ac:dyDescent="0.2">
      <c r="D27090" s="96"/>
    </row>
    <row r="27091" spans="4:4" ht="15" x14ac:dyDescent="0.2">
      <c r="D27091" s="96"/>
    </row>
    <row r="27092" spans="4:4" ht="15" x14ac:dyDescent="0.2">
      <c r="D27092" s="96"/>
    </row>
    <row r="27093" spans="4:4" ht="15" x14ac:dyDescent="0.2">
      <c r="D27093" s="96"/>
    </row>
    <row r="27094" spans="4:4" ht="15" x14ac:dyDescent="0.2">
      <c r="D27094" s="96"/>
    </row>
    <row r="27095" spans="4:4" ht="15" x14ac:dyDescent="0.2">
      <c r="D27095" s="96"/>
    </row>
    <row r="27096" spans="4:4" ht="15" x14ac:dyDescent="0.2">
      <c r="D27096" s="96"/>
    </row>
    <row r="27097" spans="4:4" ht="15" x14ac:dyDescent="0.2">
      <c r="D27097" s="96"/>
    </row>
    <row r="27098" spans="4:4" ht="15" x14ac:dyDescent="0.2">
      <c r="D27098" s="96"/>
    </row>
    <row r="27099" spans="4:4" ht="15" x14ac:dyDescent="0.2">
      <c r="D27099" s="96"/>
    </row>
    <row r="27100" spans="4:4" ht="15" x14ac:dyDescent="0.2">
      <c r="D27100" s="96"/>
    </row>
    <row r="27101" spans="4:4" ht="15" x14ac:dyDescent="0.2">
      <c r="D27101" s="96"/>
    </row>
    <row r="27102" spans="4:4" ht="15" x14ac:dyDescent="0.2">
      <c r="D27102" s="96"/>
    </row>
    <row r="27103" spans="4:4" ht="15" x14ac:dyDescent="0.2">
      <c r="D27103" s="96"/>
    </row>
    <row r="27104" spans="4:4" ht="15" x14ac:dyDescent="0.2">
      <c r="D27104" s="96"/>
    </row>
    <row r="27105" spans="4:4" ht="15" x14ac:dyDescent="0.2">
      <c r="D27105" s="96"/>
    </row>
    <row r="27106" spans="4:4" ht="15" x14ac:dyDescent="0.2">
      <c r="D27106" s="96"/>
    </row>
    <row r="27107" spans="4:4" ht="15" x14ac:dyDescent="0.2">
      <c r="D27107" s="96"/>
    </row>
    <row r="27108" spans="4:4" ht="15" x14ac:dyDescent="0.2">
      <c r="D27108" s="96"/>
    </row>
    <row r="27109" spans="4:4" ht="15" x14ac:dyDescent="0.2">
      <c r="D27109" s="96"/>
    </row>
    <row r="27110" spans="4:4" ht="15" x14ac:dyDescent="0.2">
      <c r="D27110" s="96"/>
    </row>
    <row r="27111" spans="4:4" ht="15" x14ac:dyDescent="0.2">
      <c r="D27111" s="96"/>
    </row>
    <row r="27112" spans="4:4" ht="15" x14ac:dyDescent="0.2">
      <c r="D27112" s="96"/>
    </row>
    <row r="27113" spans="4:4" ht="15" x14ac:dyDescent="0.2">
      <c r="D27113" s="96"/>
    </row>
    <row r="27114" spans="4:4" ht="15" x14ac:dyDescent="0.2">
      <c r="D27114" s="96"/>
    </row>
    <row r="27115" spans="4:4" ht="15" x14ac:dyDescent="0.2">
      <c r="D27115" s="96"/>
    </row>
    <row r="27116" spans="4:4" ht="15" x14ac:dyDescent="0.2">
      <c r="D27116" s="96"/>
    </row>
    <row r="27117" spans="4:4" ht="15" x14ac:dyDescent="0.2">
      <c r="D27117" s="96"/>
    </row>
    <row r="27118" spans="4:4" ht="15" x14ac:dyDescent="0.2">
      <c r="D27118" s="96"/>
    </row>
    <row r="27119" spans="4:4" ht="15" x14ac:dyDescent="0.2">
      <c r="D27119" s="96"/>
    </row>
    <row r="27120" spans="4:4" ht="15" x14ac:dyDescent="0.2">
      <c r="D27120" s="96"/>
    </row>
    <row r="27121" spans="4:4" ht="15" x14ac:dyDescent="0.2">
      <c r="D27121" s="96"/>
    </row>
    <row r="27122" spans="4:4" ht="15" x14ac:dyDescent="0.2">
      <c r="D27122" s="96"/>
    </row>
    <row r="27123" spans="4:4" ht="15" x14ac:dyDescent="0.2">
      <c r="D27123" s="96"/>
    </row>
    <row r="27124" spans="4:4" x14ac:dyDescent="0.2">
      <c r="D27124" s="66"/>
    </row>
    <row r="27125" spans="4:4" ht="15" x14ac:dyDescent="0.2">
      <c r="D27125" s="96"/>
    </row>
    <row r="27126" spans="4:4" ht="15" x14ac:dyDescent="0.2">
      <c r="D27126" s="96"/>
    </row>
    <row r="27127" spans="4:4" ht="15" x14ac:dyDescent="0.2">
      <c r="D27127" s="96"/>
    </row>
    <row r="27128" spans="4:4" ht="15" x14ac:dyDescent="0.2">
      <c r="D27128" s="96"/>
    </row>
    <row r="27129" spans="4:4" x14ac:dyDescent="0.2">
      <c r="D27129" s="66"/>
    </row>
    <row r="27130" spans="4:4" ht="15" x14ac:dyDescent="0.2">
      <c r="D27130" s="96"/>
    </row>
    <row r="27131" spans="4:4" ht="15" x14ac:dyDescent="0.2">
      <c r="D27131" s="96"/>
    </row>
    <row r="27132" spans="4:4" ht="15" x14ac:dyDescent="0.2">
      <c r="D27132" s="96"/>
    </row>
    <row r="27133" spans="4:4" ht="15" x14ac:dyDescent="0.2">
      <c r="D27133" s="96"/>
    </row>
    <row r="27134" spans="4:4" ht="15" x14ac:dyDescent="0.2">
      <c r="D27134" s="96"/>
    </row>
    <row r="27135" spans="4:4" ht="15" x14ac:dyDescent="0.2">
      <c r="D27135" s="96"/>
    </row>
    <row r="27136" spans="4:4" ht="15" x14ac:dyDescent="0.2">
      <c r="D27136" s="96"/>
    </row>
    <row r="27137" spans="4:4" ht="15" x14ac:dyDescent="0.2">
      <c r="D27137" s="96"/>
    </row>
    <row r="27138" spans="4:4" ht="15" x14ac:dyDescent="0.2">
      <c r="D27138" s="96"/>
    </row>
    <row r="27139" spans="4:4" ht="15" x14ac:dyDescent="0.2">
      <c r="D27139" s="96"/>
    </row>
    <row r="27140" spans="4:4" ht="15" x14ac:dyDescent="0.2">
      <c r="D27140" s="96"/>
    </row>
    <row r="27141" spans="4:4" ht="15" x14ac:dyDescent="0.2">
      <c r="D27141" s="96"/>
    </row>
    <row r="27142" spans="4:4" ht="15" x14ac:dyDescent="0.2">
      <c r="D27142" s="96"/>
    </row>
    <row r="27143" spans="4:4" ht="15" x14ac:dyDescent="0.2">
      <c r="D27143" s="96"/>
    </row>
    <row r="27144" spans="4:4" ht="15" x14ac:dyDescent="0.2">
      <c r="D27144" s="96"/>
    </row>
    <row r="27145" spans="4:4" x14ac:dyDescent="0.2">
      <c r="D27145" s="66"/>
    </row>
    <row r="27146" spans="4:4" ht="15" x14ac:dyDescent="0.2">
      <c r="D27146" s="96"/>
    </row>
    <row r="27147" spans="4:4" ht="15" x14ac:dyDescent="0.2">
      <c r="D27147" s="96"/>
    </row>
    <row r="27148" spans="4:4" ht="15" x14ac:dyDescent="0.2">
      <c r="D27148" s="96"/>
    </row>
    <row r="27149" spans="4:4" ht="15" x14ac:dyDescent="0.2">
      <c r="D27149" s="96"/>
    </row>
    <row r="27150" spans="4:4" ht="15" x14ac:dyDescent="0.2">
      <c r="D27150" s="96"/>
    </row>
    <row r="27151" spans="4:4" ht="15" x14ac:dyDescent="0.2">
      <c r="D27151" s="96"/>
    </row>
    <row r="27152" spans="4:4" ht="15" x14ac:dyDescent="0.2">
      <c r="D27152" s="96"/>
    </row>
    <row r="27153" spans="4:4" ht="15" x14ac:dyDescent="0.2">
      <c r="D27153" s="96"/>
    </row>
    <row r="27154" spans="4:4" ht="15" x14ac:dyDescent="0.2">
      <c r="D27154" s="96"/>
    </row>
    <row r="27155" spans="4:4" ht="15" x14ac:dyDescent="0.2">
      <c r="D27155" s="96"/>
    </row>
    <row r="27156" spans="4:4" ht="15" x14ac:dyDescent="0.2">
      <c r="D27156" s="96"/>
    </row>
    <row r="27157" spans="4:4" ht="15" x14ac:dyDescent="0.2">
      <c r="D27157" s="96"/>
    </row>
    <row r="27158" spans="4:4" ht="15" x14ac:dyDescent="0.2">
      <c r="D27158" s="96"/>
    </row>
    <row r="27159" spans="4:4" ht="15" x14ac:dyDescent="0.2">
      <c r="D27159" s="96"/>
    </row>
    <row r="27160" spans="4:4" ht="15" x14ac:dyDescent="0.2">
      <c r="D27160" s="96"/>
    </row>
    <row r="27161" spans="4:4" ht="15" x14ac:dyDescent="0.2">
      <c r="D27161" s="96"/>
    </row>
    <row r="27162" spans="4:4" ht="15" x14ac:dyDescent="0.2">
      <c r="D27162" s="96"/>
    </row>
    <row r="27163" spans="4:4" ht="15" x14ac:dyDescent="0.2">
      <c r="D27163" s="96"/>
    </row>
    <row r="27164" spans="4:4" ht="15" x14ac:dyDescent="0.2">
      <c r="D27164" s="96"/>
    </row>
    <row r="27165" spans="4:4" ht="15" x14ac:dyDescent="0.2">
      <c r="D27165" s="96"/>
    </row>
    <row r="27166" spans="4:4" x14ac:dyDescent="0.2">
      <c r="D27166" s="66"/>
    </row>
    <row r="27167" spans="4:4" ht="15" x14ac:dyDescent="0.2">
      <c r="D27167" s="96"/>
    </row>
    <row r="27168" spans="4:4" ht="15" x14ac:dyDescent="0.2">
      <c r="D27168" s="96"/>
    </row>
    <row r="27169" spans="4:4" ht="15" x14ac:dyDescent="0.2">
      <c r="D27169" s="96"/>
    </row>
    <row r="27170" spans="4:4" ht="15" x14ac:dyDescent="0.2">
      <c r="D27170" s="96"/>
    </row>
    <row r="27171" spans="4:4" ht="15" x14ac:dyDescent="0.2">
      <c r="D27171" s="96"/>
    </row>
    <row r="27172" spans="4:4" ht="15" x14ac:dyDescent="0.2">
      <c r="D27172" s="96"/>
    </row>
    <row r="27173" spans="4:4" ht="15" x14ac:dyDescent="0.2">
      <c r="D27173" s="96"/>
    </row>
    <row r="27174" spans="4:4" ht="15" x14ac:dyDescent="0.2">
      <c r="D27174" s="96"/>
    </row>
    <row r="27175" spans="4:4" ht="15" x14ac:dyDescent="0.2">
      <c r="D27175" s="96"/>
    </row>
    <row r="27176" spans="4:4" ht="15" x14ac:dyDescent="0.2">
      <c r="D27176" s="96"/>
    </row>
    <row r="27177" spans="4:4" ht="15" x14ac:dyDescent="0.2">
      <c r="D27177" s="96"/>
    </row>
    <row r="27178" spans="4:4" ht="15" x14ac:dyDescent="0.2">
      <c r="D27178" s="96"/>
    </row>
    <row r="27179" spans="4:4" ht="15" x14ac:dyDescent="0.2">
      <c r="D27179" s="96"/>
    </row>
    <row r="27180" spans="4:4" ht="15" x14ac:dyDescent="0.2">
      <c r="D27180" s="96"/>
    </row>
    <row r="27181" spans="4:4" ht="15" x14ac:dyDescent="0.2">
      <c r="D27181" s="96"/>
    </row>
    <row r="27182" spans="4:4" ht="15" x14ac:dyDescent="0.2">
      <c r="D27182" s="96"/>
    </row>
    <row r="27183" spans="4:4" ht="15" x14ac:dyDescent="0.2">
      <c r="D27183" s="96"/>
    </row>
    <row r="27184" spans="4:4" ht="15" x14ac:dyDescent="0.2">
      <c r="D27184" s="96"/>
    </row>
    <row r="27185" spans="4:4" ht="15" x14ac:dyDescent="0.2">
      <c r="D27185" s="96"/>
    </row>
    <row r="27186" spans="4:4" ht="15" x14ac:dyDescent="0.2">
      <c r="D27186" s="96"/>
    </row>
    <row r="27187" spans="4:4" ht="15" x14ac:dyDescent="0.2">
      <c r="D27187" s="96"/>
    </row>
    <row r="27188" spans="4:4" ht="15" x14ac:dyDescent="0.2">
      <c r="D27188" s="96"/>
    </row>
    <row r="27189" spans="4:4" ht="15" x14ac:dyDescent="0.2">
      <c r="D27189" s="96"/>
    </row>
    <row r="27190" spans="4:4" ht="15" x14ac:dyDescent="0.2">
      <c r="D27190" s="96"/>
    </row>
    <row r="27191" spans="4:4" ht="15" x14ac:dyDescent="0.2">
      <c r="D27191" s="96"/>
    </row>
    <row r="27192" spans="4:4" ht="15" x14ac:dyDescent="0.2">
      <c r="D27192" s="96"/>
    </row>
    <row r="27193" spans="4:4" ht="15" x14ac:dyDescent="0.2">
      <c r="D27193" s="96"/>
    </row>
    <row r="27194" spans="4:4" ht="15" x14ac:dyDescent="0.2">
      <c r="D27194" s="96"/>
    </row>
    <row r="27195" spans="4:4" ht="15" x14ac:dyDescent="0.2">
      <c r="D27195" s="96"/>
    </row>
    <row r="27196" spans="4:4" ht="15" x14ac:dyDescent="0.2">
      <c r="D27196" s="96"/>
    </row>
    <row r="27197" spans="4:4" ht="15" x14ac:dyDescent="0.2">
      <c r="D27197" s="96"/>
    </row>
    <row r="27198" spans="4:4" ht="15" x14ac:dyDescent="0.2">
      <c r="D27198" s="96"/>
    </row>
    <row r="27199" spans="4:4" ht="15" x14ac:dyDescent="0.2">
      <c r="D27199" s="96"/>
    </row>
    <row r="27200" spans="4:4" ht="15" x14ac:dyDescent="0.2">
      <c r="D27200" s="96"/>
    </row>
    <row r="27201" spans="4:4" ht="15" x14ac:dyDescent="0.2">
      <c r="D27201" s="96"/>
    </row>
    <row r="27202" spans="4:4" ht="15" x14ac:dyDescent="0.2">
      <c r="D27202" s="96"/>
    </row>
    <row r="27203" spans="4:4" ht="15" x14ac:dyDescent="0.2">
      <c r="D27203" s="96"/>
    </row>
    <row r="27204" spans="4:4" ht="15" x14ac:dyDescent="0.2">
      <c r="D27204" s="96"/>
    </row>
    <row r="27205" spans="4:4" ht="15" x14ac:dyDescent="0.2">
      <c r="D27205" s="96"/>
    </row>
    <row r="27206" spans="4:4" ht="15" x14ac:dyDescent="0.2">
      <c r="D27206" s="96"/>
    </row>
    <row r="27207" spans="4:4" x14ac:dyDescent="0.2">
      <c r="D27207" s="66"/>
    </row>
    <row r="27208" spans="4:4" ht="15" x14ac:dyDescent="0.2">
      <c r="D27208" s="96"/>
    </row>
    <row r="27209" spans="4:4" ht="15" x14ac:dyDescent="0.2">
      <c r="D27209" s="96"/>
    </row>
    <row r="27210" spans="4:4" ht="15" x14ac:dyDescent="0.2">
      <c r="D27210" s="96"/>
    </row>
    <row r="27211" spans="4:4" ht="15" x14ac:dyDescent="0.2">
      <c r="D27211" s="96"/>
    </row>
    <row r="27212" spans="4:4" x14ac:dyDescent="0.2">
      <c r="D27212" s="66"/>
    </row>
    <row r="27213" spans="4:4" ht="15" x14ac:dyDescent="0.2">
      <c r="D27213" s="96"/>
    </row>
    <row r="27214" spans="4:4" ht="15" x14ac:dyDescent="0.2">
      <c r="D27214" s="96"/>
    </row>
    <row r="27215" spans="4:4" ht="15" x14ac:dyDescent="0.2">
      <c r="D27215" s="96"/>
    </row>
    <row r="27216" spans="4:4" ht="15" x14ac:dyDescent="0.2">
      <c r="D27216" s="96"/>
    </row>
    <row r="27217" spans="4:4" ht="15" x14ac:dyDescent="0.2">
      <c r="D27217" s="96"/>
    </row>
    <row r="27218" spans="4:4" ht="15" x14ac:dyDescent="0.2">
      <c r="D27218" s="96"/>
    </row>
    <row r="27219" spans="4:4" ht="15" x14ac:dyDescent="0.2">
      <c r="D27219" s="96"/>
    </row>
    <row r="27220" spans="4:4" ht="15" x14ac:dyDescent="0.2">
      <c r="D27220" s="96"/>
    </row>
    <row r="27221" spans="4:4" ht="15" x14ac:dyDescent="0.2">
      <c r="D27221" s="96"/>
    </row>
    <row r="27222" spans="4:4" ht="15" x14ac:dyDescent="0.2">
      <c r="D27222" s="96"/>
    </row>
    <row r="27223" spans="4:4" ht="15" x14ac:dyDescent="0.2">
      <c r="D27223" s="96"/>
    </row>
    <row r="27224" spans="4:4" ht="15" x14ac:dyDescent="0.2">
      <c r="D27224" s="96"/>
    </row>
    <row r="27225" spans="4:4" ht="15" x14ac:dyDescent="0.2">
      <c r="D27225" s="96"/>
    </row>
    <row r="27226" spans="4:4" ht="15" x14ac:dyDescent="0.2">
      <c r="D27226" s="96"/>
    </row>
    <row r="27227" spans="4:4" ht="15" x14ac:dyDescent="0.2">
      <c r="D27227" s="96"/>
    </row>
    <row r="27228" spans="4:4" x14ac:dyDescent="0.2">
      <c r="D27228" s="66"/>
    </row>
    <row r="27229" spans="4:4" ht="15" x14ac:dyDescent="0.2">
      <c r="D27229" s="96"/>
    </row>
    <row r="27230" spans="4:4" ht="15" x14ac:dyDescent="0.2">
      <c r="D27230" s="96"/>
    </row>
    <row r="27231" spans="4:4" ht="15" x14ac:dyDescent="0.2">
      <c r="D27231" s="96"/>
    </row>
    <row r="27232" spans="4:4" ht="15" x14ac:dyDescent="0.2">
      <c r="D27232" s="96"/>
    </row>
    <row r="27233" spans="4:4" ht="15" x14ac:dyDescent="0.2">
      <c r="D27233" s="96"/>
    </row>
    <row r="27234" spans="4:4" ht="15" x14ac:dyDescent="0.2">
      <c r="D27234" s="96"/>
    </row>
    <row r="27235" spans="4:4" ht="15" x14ac:dyDescent="0.2">
      <c r="D27235" s="96"/>
    </row>
    <row r="27236" spans="4:4" ht="15" x14ac:dyDescent="0.2">
      <c r="D27236" s="96"/>
    </row>
    <row r="27237" spans="4:4" ht="15" x14ac:dyDescent="0.2">
      <c r="D27237" s="96"/>
    </row>
    <row r="27238" spans="4:4" ht="15" x14ac:dyDescent="0.2">
      <c r="D27238" s="96"/>
    </row>
    <row r="27239" spans="4:4" ht="15" x14ac:dyDescent="0.2">
      <c r="D27239" s="96"/>
    </row>
    <row r="27240" spans="4:4" ht="15" x14ac:dyDescent="0.2">
      <c r="D27240" s="96"/>
    </row>
    <row r="27241" spans="4:4" ht="15" x14ac:dyDescent="0.2">
      <c r="D27241" s="96"/>
    </row>
    <row r="27242" spans="4:4" ht="15" x14ac:dyDescent="0.2">
      <c r="D27242" s="96"/>
    </row>
    <row r="27243" spans="4:4" ht="15" x14ac:dyDescent="0.2">
      <c r="D27243" s="96"/>
    </row>
    <row r="27244" spans="4:4" ht="15" x14ac:dyDescent="0.2">
      <c r="D27244" s="96"/>
    </row>
    <row r="27245" spans="4:4" ht="15" x14ac:dyDescent="0.2">
      <c r="D27245" s="96"/>
    </row>
    <row r="27246" spans="4:4" ht="15" x14ac:dyDescent="0.2">
      <c r="D27246" s="96"/>
    </row>
    <row r="27247" spans="4:4" ht="15" x14ac:dyDescent="0.2">
      <c r="D27247" s="96"/>
    </row>
    <row r="27248" spans="4:4" ht="15" x14ac:dyDescent="0.2">
      <c r="D27248" s="96"/>
    </row>
    <row r="27249" spans="4:4" x14ac:dyDescent="0.2">
      <c r="D27249" s="66"/>
    </row>
    <row r="27250" spans="4:4" ht="15" x14ac:dyDescent="0.2">
      <c r="D27250" s="96"/>
    </row>
    <row r="27251" spans="4:4" ht="15" x14ac:dyDescent="0.2">
      <c r="D27251" s="96"/>
    </row>
    <row r="27252" spans="4:4" ht="15" x14ac:dyDescent="0.2">
      <c r="D27252" s="96"/>
    </row>
    <row r="27253" spans="4:4" ht="15" x14ac:dyDescent="0.2">
      <c r="D27253" s="96"/>
    </row>
    <row r="27254" spans="4:4" ht="15" x14ac:dyDescent="0.2">
      <c r="D27254" s="96"/>
    </row>
    <row r="27255" spans="4:4" ht="15" x14ac:dyDescent="0.2">
      <c r="D27255" s="96"/>
    </row>
    <row r="27256" spans="4:4" ht="15" x14ac:dyDescent="0.2">
      <c r="D27256" s="96"/>
    </row>
    <row r="27257" spans="4:4" ht="15" x14ac:dyDescent="0.2">
      <c r="D27257" s="96"/>
    </row>
    <row r="27258" spans="4:4" ht="15" x14ac:dyDescent="0.2">
      <c r="D27258" s="96"/>
    </row>
    <row r="27259" spans="4:4" ht="15" x14ac:dyDescent="0.2">
      <c r="D27259" s="96"/>
    </row>
    <row r="27260" spans="4:4" ht="15" x14ac:dyDescent="0.2">
      <c r="D27260" s="96"/>
    </row>
    <row r="27261" spans="4:4" ht="15" x14ac:dyDescent="0.2">
      <c r="D27261" s="96"/>
    </row>
    <row r="27262" spans="4:4" ht="15" x14ac:dyDescent="0.2">
      <c r="D27262" s="96"/>
    </row>
    <row r="27263" spans="4:4" ht="15" x14ac:dyDescent="0.2">
      <c r="D27263" s="96"/>
    </row>
    <row r="27264" spans="4:4" ht="15" x14ac:dyDescent="0.2">
      <c r="D27264" s="96"/>
    </row>
    <row r="27265" spans="4:4" ht="15" x14ac:dyDescent="0.2">
      <c r="D27265" s="96"/>
    </row>
    <row r="27266" spans="4:4" ht="15" x14ac:dyDescent="0.2">
      <c r="D27266" s="96"/>
    </row>
    <row r="27267" spans="4:4" ht="15" x14ac:dyDescent="0.2">
      <c r="D27267" s="96"/>
    </row>
    <row r="27268" spans="4:4" x14ac:dyDescent="0.2">
      <c r="D27268" s="66"/>
    </row>
    <row r="27269" spans="4:4" ht="15" x14ac:dyDescent="0.2">
      <c r="D27269" s="96"/>
    </row>
    <row r="27270" spans="4:4" ht="15" x14ac:dyDescent="0.2">
      <c r="D27270" s="96"/>
    </row>
    <row r="27271" spans="4:4" ht="15" x14ac:dyDescent="0.2">
      <c r="D27271" s="96"/>
    </row>
    <row r="27272" spans="4:4" ht="15" x14ac:dyDescent="0.2">
      <c r="D27272" s="96"/>
    </row>
    <row r="27273" spans="4:4" ht="15" x14ac:dyDescent="0.2">
      <c r="D27273" s="96"/>
    </row>
    <row r="27274" spans="4:4" ht="15" x14ac:dyDescent="0.2">
      <c r="D27274" s="96"/>
    </row>
    <row r="27275" spans="4:4" ht="15" x14ac:dyDescent="0.2">
      <c r="D27275" s="96"/>
    </row>
    <row r="27276" spans="4:4" ht="15" x14ac:dyDescent="0.2">
      <c r="D27276" s="96"/>
    </row>
    <row r="27277" spans="4:4" ht="15" x14ac:dyDescent="0.2">
      <c r="D27277" s="96"/>
    </row>
    <row r="27278" spans="4:4" ht="15" x14ac:dyDescent="0.2">
      <c r="D27278" s="96"/>
    </row>
    <row r="27279" spans="4:4" ht="15" x14ac:dyDescent="0.2">
      <c r="D27279" s="96"/>
    </row>
    <row r="27280" spans="4:4" ht="15" x14ac:dyDescent="0.2">
      <c r="D27280" s="96"/>
    </row>
    <row r="27281" spans="4:4" ht="15" x14ac:dyDescent="0.2">
      <c r="D27281" s="96"/>
    </row>
    <row r="27282" spans="4:4" ht="15" x14ac:dyDescent="0.2">
      <c r="D27282" s="96"/>
    </row>
    <row r="27283" spans="4:4" ht="15" x14ac:dyDescent="0.2">
      <c r="D27283" s="96"/>
    </row>
    <row r="27284" spans="4:4" ht="15" x14ac:dyDescent="0.2">
      <c r="D27284" s="96"/>
    </row>
    <row r="27285" spans="4:4" ht="15" x14ac:dyDescent="0.2">
      <c r="D27285" s="96"/>
    </row>
    <row r="27286" spans="4:4" ht="15" x14ac:dyDescent="0.2">
      <c r="D27286" s="96"/>
    </row>
    <row r="27287" spans="4:4" ht="15" x14ac:dyDescent="0.2">
      <c r="D27287" s="96"/>
    </row>
    <row r="27288" spans="4:4" ht="15" x14ac:dyDescent="0.2">
      <c r="D27288" s="96"/>
    </row>
    <row r="27289" spans="4:4" ht="15" x14ac:dyDescent="0.2">
      <c r="D27289" s="96"/>
    </row>
    <row r="27290" spans="4:4" x14ac:dyDescent="0.2">
      <c r="D27290" s="66"/>
    </row>
    <row r="27291" spans="4:4" ht="15" x14ac:dyDescent="0.2">
      <c r="D27291" s="96"/>
    </row>
    <row r="27292" spans="4:4" ht="15" x14ac:dyDescent="0.2">
      <c r="D27292" s="96"/>
    </row>
    <row r="27293" spans="4:4" ht="15" x14ac:dyDescent="0.2">
      <c r="D27293" s="96"/>
    </row>
    <row r="27294" spans="4:4" ht="15" x14ac:dyDescent="0.2">
      <c r="D27294" s="96"/>
    </row>
    <row r="27295" spans="4:4" x14ac:dyDescent="0.2">
      <c r="D27295" s="66"/>
    </row>
    <row r="27296" spans="4:4" x14ac:dyDescent="0.2">
      <c r="D27296" s="66"/>
    </row>
    <row r="27297" spans="4:4" ht="15" x14ac:dyDescent="0.2">
      <c r="D27297" s="96"/>
    </row>
    <row r="27298" spans="4:4" ht="15" x14ac:dyDescent="0.2">
      <c r="D27298" s="96"/>
    </row>
    <row r="27299" spans="4:4" ht="15" x14ac:dyDescent="0.2">
      <c r="D27299" s="96"/>
    </row>
    <row r="27300" spans="4:4" ht="15" x14ac:dyDescent="0.2">
      <c r="D27300" s="96"/>
    </row>
    <row r="27301" spans="4:4" ht="15" x14ac:dyDescent="0.2">
      <c r="D27301" s="96"/>
    </row>
    <row r="27302" spans="4:4" ht="15" x14ac:dyDescent="0.2">
      <c r="D27302" s="96"/>
    </row>
    <row r="27303" spans="4:4" ht="15" x14ac:dyDescent="0.2">
      <c r="D27303" s="96"/>
    </row>
    <row r="27304" spans="4:4" ht="15" x14ac:dyDescent="0.2">
      <c r="D27304" s="96"/>
    </row>
    <row r="27305" spans="4:4" ht="15" x14ac:dyDescent="0.2">
      <c r="D27305" s="96"/>
    </row>
    <row r="27306" spans="4:4" ht="15" x14ac:dyDescent="0.2">
      <c r="D27306" s="96"/>
    </row>
    <row r="27307" spans="4:4" ht="15" x14ac:dyDescent="0.2">
      <c r="D27307" s="96"/>
    </row>
    <row r="27308" spans="4:4" ht="15" x14ac:dyDescent="0.2">
      <c r="D27308" s="96"/>
    </row>
    <row r="27309" spans="4:4" ht="15" x14ac:dyDescent="0.2">
      <c r="D27309" s="96"/>
    </row>
    <row r="27310" spans="4:4" ht="15" x14ac:dyDescent="0.2">
      <c r="D27310" s="96"/>
    </row>
    <row r="27311" spans="4:4" ht="15" x14ac:dyDescent="0.2">
      <c r="D27311" s="96"/>
    </row>
    <row r="27312" spans="4:4" ht="15" x14ac:dyDescent="0.2">
      <c r="D27312" s="96"/>
    </row>
    <row r="27313" spans="4:4" ht="15" x14ac:dyDescent="0.2">
      <c r="D27313" s="96"/>
    </row>
    <row r="27314" spans="4:4" ht="15" x14ac:dyDescent="0.2">
      <c r="D27314" s="96"/>
    </row>
    <row r="27315" spans="4:4" ht="15" x14ac:dyDescent="0.2">
      <c r="D27315" s="96"/>
    </row>
    <row r="27316" spans="4:4" ht="15" x14ac:dyDescent="0.2">
      <c r="D27316" s="96"/>
    </row>
    <row r="27317" spans="4:4" ht="15" x14ac:dyDescent="0.2">
      <c r="D27317" s="96"/>
    </row>
    <row r="27318" spans="4:4" ht="15" x14ac:dyDescent="0.2">
      <c r="D27318" s="96"/>
    </row>
    <row r="27319" spans="4:4" ht="15" x14ac:dyDescent="0.2">
      <c r="D27319" s="96"/>
    </row>
    <row r="27320" spans="4:4" ht="15" x14ac:dyDescent="0.2">
      <c r="D27320" s="96"/>
    </row>
    <row r="27321" spans="4:4" ht="15" x14ac:dyDescent="0.2">
      <c r="D27321" s="96"/>
    </row>
    <row r="27322" spans="4:4" ht="15" x14ac:dyDescent="0.2">
      <c r="D27322" s="96"/>
    </row>
    <row r="27323" spans="4:4" ht="15" x14ac:dyDescent="0.2">
      <c r="D27323" s="96"/>
    </row>
    <row r="27324" spans="4:4" ht="15" x14ac:dyDescent="0.2">
      <c r="D27324" s="96"/>
    </row>
    <row r="27325" spans="4:4" ht="15" x14ac:dyDescent="0.2">
      <c r="D27325" s="96"/>
    </row>
    <row r="27326" spans="4:4" ht="15" x14ac:dyDescent="0.2">
      <c r="D27326" s="96"/>
    </row>
    <row r="27327" spans="4:4" ht="15" x14ac:dyDescent="0.2">
      <c r="D27327" s="96"/>
    </row>
    <row r="27328" spans="4:4" ht="15" x14ac:dyDescent="0.2">
      <c r="D27328" s="96"/>
    </row>
    <row r="27329" spans="4:4" ht="15" x14ac:dyDescent="0.2">
      <c r="D27329" s="96"/>
    </row>
    <row r="27330" spans="4:4" ht="15" x14ac:dyDescent="0.2">
      <c r="D27330" s="96"/>
    </row>
    <row r="27331" spans="4:4" ht="15" x14ac:dyDescent="0.2">
      <c r="D27331" s="96"/>
    </row>
    <row r="27332" spans="4:4" ht="15" x14ac:dyDescent="0.2">
      <c r="D27332" s="96"/>
    </row>
    <row r="27333" spans="4:4" ht="15" x14ac:dyDescent="0.2">
      <c r="D27333" s="96"/>
    </row>
    <row r="27334" spans="4:4" ht="15" x14ac:dyDescent="0.2">
      <c r="D27334" s="96"/>
    </row>
    <row r="27335" spans="4:4" ht="15" x14ac:dyDescent="0.2">
      <c r="D27335" s="96"/>
    </row>
    <row r="27336" spans="4:4" ht="15" x14ac:dyDescent="0.2">
      <c r="D27336" s="96"/>
    </row>
    <row r="27337" spans="4:4" ht="15" x14ac:dyDescent="0.2">
      <c r="D27337" s="96"/>
    </row>
    <row r="27338" spans="4:4" ht="15" x14ac:dyDescent="0.2">
      <c r="D27338" s="96"/>
    </row>
    <row r="27339" spans="4:4" ht="15" x14ac:dyDescent="0.2">
      <c r="D27339" s="96"/>
    </row>
    <row r="27340" spans="4:4" ht="15" x14ac:dyDescent="0.2">
      <c r="D27340" s="96"/>
    </row>
    <row r="27341" spans="4:4" ht="15" x14ac:dyDescent="0.2">
      <c r="D27341" s="96"/>
    </row>
    <row r="27342" spans="4:4" ht="15" x14ac:dyDescent="0.2">
      <c r="D27342" s="96"/>
    </row>
    <row r="27343" spans="4:4" ht="15" x14ac:dyDescent="0.2">
      <c r="D27343" s="96"/>
    </row>
    <row r="27344" spans="4:4" ht="15" x14ac:dyDescent="0.2">
      <c r="D27344" s="96"/>
    </row>
    <row r="27345" spans="4:4" ht="15" x14ac:dyDescent="0.2">
      <c r="D27345" s="96"/>
    </row>
    <row r="27346" spans="4:4" ht="15" x14ac:dyDescent="0.2">
      <c r="D27346" s="96"/>
    </row>
    <row r="27347" spans="4:4" ht="15" x14ac:dyDescent="0.2">
      <c r="D27347" s="96"/>
    </row>
    <row r="27348" spans="4:4" ht="15" x14ac:dyDescent="0.2">
      <c r="D27348" s="96"/>
    </row>
    <row r="27349" spans="4:4" ht="15" x14ac:dyDescent="0.2">
      <c r="D27349" s="96"/>
    </row>
    <row r="27350" spans="4:4" ht="15" x14ac:dyDescent="0.2">
      <c r="D27350" s="96"/>
    </row>
    <row r="27351" spans="4:4" ht="15" x14ac:dyDescent="0.2">
      <c r="D27351" s="96"/>
    </row>
    <row r="27352" spans="4:4" ht="15" x14ac:dyDescent="0.2">
      <c r="D27352" s="96"/>
    </row>
    <row r="27353" spans="4:4" ht="15" x14ac:dyDescent="0.2">
      <c r="D27353" s="96"/>
    </row>
    <row r="27354" spans="4:4" ht="15" x14ac:dyDescent="0.2">
      <c r="D27354" s="96"/>
    </row>
    <row r="27355" spans="4:4" ht="15" x14ac:dyDescent="0.2">
      <c r="D27355" s="96"/>
    </row>
    <row r="27356" spans="4:4" ht="15" x14ac:dyDescent="0.2">
      <c r="D27356" s="96"/>
    </row>
    <row r="27357" spans="4:4" ht="15" x14ac:dyDescent="0.2">
      <c r="D27357" s="96"/>
    </row>
    <row r="27358" spans="4:4" ht="15" x14ac:dyDescent="0.2">
      <c r="D27358" s="96"/>
    </row>
    <row r="27359" spans="4:4" ht="15" x14ac:dyDescent="0.2">
      <c r="D27359" s="96"/>
    </row>
    <row r="27360" spans="4:4" ht="15" x14ac:dyDescent="0.2">
      <c r="D27360" s="96"/>
    </row>
    <row r="27361" spans="4:4" ht="15" x14ac:dyDescent="0.2">
      <c r="D27361" s="96"/>
    </row>
    <row r="27362" spans="4:4" ht="15" x14ac:dyDescent="0.2">
      <c r="D27362" s="96"/>
    </row>
    <row r="27363" spans="4:4" ht="15" x14ac:dyDescent="0.2">
      <c r="D27363" s="96"/>
    </row>
    <row r="27364" spans="4:4" ht="15" x14ac:dyDescent="0.2">
      <c r="D27364" s="96"/>
    </row>
    <row r="27365" spans="4:4" ht="15" x14ac:dyDescent="0.2">
      <c r="D27365" s="96"/>
    </row>
    <row r="27366" spans="4:4" ht="15" x14ac:dyDescent="0.2">
      <c r="D27366" s="96"/>
    </row>
    <row r="27367" spans="4:4" ht="15" x14ac:dyDescent="0.2">
      <c r="D27367" s="96"/>
    </row>
    <row r="27368" spans="4:4" ht="15" x14ac:dyDescent="0.2">
      <c r="D27368" s="96"/>
    </row>
    <row r="27369" spans="4:4" ht="15" x14ac:dyDescent="0.2">
      <c r="D27369" s="96"/>
    </row>
    <row r="27370" spans="4:4" ht="15" x14ac:dyDescent="0.2">
      <c r="D27370" s="96"/>
    </row>
    <row r="27371" spans="4:4" ht="15" x14ac:dyDescent="0.2">
      <c r="D27371" s="96"/>
    </row>
    <row r="27372" spans="4:4" ht="15" x14ac:dyDescent="0.2">
      <c r="D27372" s="96"/>
    </row>
    <row r="27373" spans="4:4" ht="15" x14ac:dyDescent="0.2">
      <c r="D27373" s="96"/>
    </row>
    <row r="27374" spans="4:4" ht="15" x14ac:dyDescent="0.2">
      <c r="D27374" s="96"/>
    </row>
    <row r="27375" spans="4:4" ht="15" x14ac:dyDescent="0.2">
      <c r="D27375" s="96"/>
    </row>
    <row r="27376" spans="4:4" ht="15" x14ac:dyDescent="0.2">
      <c r="D27376" s="96"/>
    </row>
    <row r="27377" spans="4:4" ht="15" x14ac:dyDescent="0.2">
      <c r="D27377" s="96"/>
    </row>
    <row r="27378" spans="4:4" ht="15" x14ac:dyDescent="0.2">
      <c r="D27378" s="96"/>
    </row>
    <row r="27379" spans="4:4" ht="15" x14ac:dyDescent="0.2">
      <c r="D27379" s="96"/>
    </row>
    <row r="27380" spans="4:4" ht="15" x14ac:dyDescent="0.2">
      <c r="D27380" s="96"/>
    </row>
    <row r="27381" spans="4:4" ht="15" x14ac:dyDescent="0.2">
      <c r="D27381" s="96"/>
    </row>
    <row r="27382" spans="4:4" ht="15" x14ac:dyDescent="0.2">
      <c r="D27382" s="96"/>
    </row>
    <row r="27383" spans="4:4" ht="15" x14ac:dyDescent="0.2">
      <c r="D27383" s="96"/>
    </row>
    <row r="27384" spans="4:4" ht="15" x14ac:dyDescent="0.2">
      <c r="D27384" s="96"/>
    </row>
    <row r="27385" spans="4:4" ht="15" x14ac:dyDescent="0.2">
      <c r="D27385" s="96"/>
    </row>
    <row r="27386" spans="4:4" ht="15" x14ac:dyDescent="0.2">
      <c r="D27386" s="96"/>
    </row>
    <row r="27387" spans="4:4" ht="15" x14ac:dyDescent="0.2">
      <c r="D27387" s="96"/>
    </row>
    <row r="27388" spans="4:4" ht="15" x14ac:dyDescent="0.2">
      <c r="D27388" s="96"/>
    </row>
    <row r="27389" spans="4:4" ht="15" x14ac:dyDescent="0.2">
      <c r="D27389" s="96"/>
    </row>
    <row r="27390" spans="4:4" ht="15" x14ac:dyDescent="0.2">
      <c r="D27390" s="96"/>
    </row>
    <row r="27391" spans="4:4" ht="15" x14ac:dyDescent="0.2">
      <c r="D27391" s="96"/>
    </row>
    <row r="27392" spans="4:4" ht="15" x14ac:dyDescent="0.2">
      <c r="D27392" s="96"/>
    </row>
    <row r="27393" spans="4:4" ht="15" x14ac:dyDescent="0.2">
      <c r="D27393" s="96"/>
    </row>
    <row r="27394" spans="4:4" x14ac:dyDescent="0.2">
      <c r="D27394" s="66"/>
    </row>
    <row r="27395" spans="4:4" ht="15" x14ac:dyDescent="0.2">
      <c r="D27395" s="96"/>
    </row>
    <row r="27396" spans="4:4" ht="15" x14ac:dyDescent="0.2">
      <c r="D27396" s="96"/>
    </row>
    <row r="27397" spans="4:4" ht="15" x14ac:dyDescent="0.2">
      <c r="D27397" s="96"/>
    </row>
    <row r="27398" spans="4:4" ht="15" x14ac:dyDescent="0.2">
      <c r="D27398" s="96"/>
    </row>
    <row r="27399" spans="4:4" ht="15" x14ac:dyDescent="0.2">
      <c r="D27399" s="96"/>
    </row>
    <row r="27400" spans="4:4" ht="15" x14ac:dyDescent="0.2">
      <c r="D27400" s="96"/>
    </row>
    <row r="27401" spans="4:4" ht="15" x14ac:dyDescent="0.2">
      <c r="D27401" s="96"/>
    </row>
    <row r="27402" spans="4:4" ht="15" x14ac:dyDescent="0.2">
      <c r="D27402" s="96"/>
    </row>
    <row r="27403" spans="4:4" ht="15" x14ac:dyDescent="0.2">
      <c r="D27403" s="96"/>
    </row>
    <row r="27404" spans="4:4" ht="15" x14ac:dyDescent="0.2">
      <c r="D27404" s="96"/>
    </row>
    <row r="27405" spans="4:4" ht="15" x14ac:dyDescent="0.2">
      <c r="D27405" s="96"/>
    </row>
    <row r="27406" spans="4:4" ht="15" x14ac:dyDescent="0.2">
      <c r="D27406" s="96"/>
    </row>
    <row r="27407" spans="4:4" ht="15" x14ac:dyDescent="0.2">
      <c r="D27407" s="96"/>
    </row>
    <row r="27408" spans="4:4" ht="15" x14ac:dyDescent="0.2">
      <c r="D27408" s="96"/>
    </row>
    <row r="27409" spans="4:4" ht="15" x14ac:dyDescent="0.2">
      <c r="D27409" s="96"/>
    </row>
    <row r="27410" spans="4:4" ht="15" x14ac:dyDescent="0.2">
      <c r="D27410" s="96"/>
    </row>
    <row r="27411" spans="4:4" ht="15" x14ac:dyDescent="0.2">
      <c r="D27411" s="96"/>
    </row>
    <row r="27412" spans="4:4" ht="15" x14ac:dyDescent="0.2">
      <c r="D27412" s="96"/>
    </row>
    <row r="27413" spans="4:4" ht="15" x14ac:dyDescent="0.2">
      <c r="D27413" s="96"/>
    </row>
    <row r="27414" spans="4:4" ht="15" x14ac:dyDescent="0.2">
      <c r="D27414" s="96"/>
    </row>
    <row r="27415" spans="4:4" x14ac:dyDescent="0.2">
      <c r="D27415" s="66"/>
    </row>
    <row r="27416" spans="4:4" ht="15" x14ac:dyDescent="0.2">
      <c r="D27416" s="96"/>
    </row>
    <row r="27417" spans="4:4" ht="15" x14ac:dyDescent="0.2">
      <c r="D27417" s="96"/>
    </row>
    <row r="27418" spans="4:4" ht="15" x14ac:dyDescent="0.2">
      <c r="D27418" s="96"/>
    </row>
    <row r="27419" spans="4:4" ht="15" x14ac:dyDescent="0.2">
      <c r="D27419" s="96"/>
    </row>
    <row r="27420" spans="4:4" ht="15" x14ac:dyDescent="0.2">
      <c r="D27420" s="96"/>
    </row>
    <row r="27421" spans="4:4" ht="15" x14ac:dyDescent="0.2">
      <c r="D27421" s="96"/>
    </row>
    <row r="27422" spans="4:4" ht="15" x14ac:dyDescent="0.2">
      <c r="D27422" s="96"/>
    </row>
    <row r="27423" spans="4:4" ht="15" x14ac:dyDescent="0.2">
      <c r="D27423" s="96"/>
    </row>
    <row r="27424" spans="4:4" ht="15" x14ac:dyDescent="0.2">
      <c r="D27424" s="96"/>
    </row>
    <row r="27425" spans="4:4" ht="15" x14ac:dyDescent="0.2">
      <c r="D27425" s="96"/>
    </row>
    <row r="27426" spans="4:4" ht="15" x14ac:dyDescent="0.2">
      <c r="D27426" s="96"/>
    </row>
    <row r="27427" spans="4:4" ht="15" x14ac:dyDescent="0.2">
      <c r="D27427" s="96"/>
    </row>
    <row r="27428" spans="4:4" ht="15" x14ac:dyDescent="0.2">
      <c r="D27428" s="96"/>
    </row>
    <row r="27429" spans="4:4" ht="15" x14ac:dyDescent="0.2">
      <c r="D27429" s="96"/>
    </row>
    <row r="27430" spans="4:4" ht="15" x14ac:dyDescent="0.2">
      <c r="D27430" s="96"/>
    </row>
    <row r="27431" spans="4:4" ht="15" x14ac:dyDescent="0.2">
      <c r="D27431" s="96"/>
    </row>
    <row r="27432" spans="4:4" ht="15" x14ac:dyDescent="0.2">
      <c r="D27432" s="96"/>
    </row>
    <row r="27433" spans="4:4" ht="15" x14ac:dyDescent="0.2">
      <c r="D27433" s="96"/>
    </row>
    <row r="27434" spans="4:4" x14ac:dyDescent="0.2">
      <c r="D27434" s="66"/>
    </row>
    <row r="27435" spans="4:4" ht="15" x14ac:dyDescent="0.2">
      <c r="D27435" s="96"/>
    </row>
    <row r="27436" spans="4:4" ht="15" x14ac:dyDescent="0.2">
      <c r="D27436" s="96"/>
    </row>
    <row r="27437" spans="4:4" ht="15" x14ac:dyDescent="0.2">
      <c r="D27437" s="96"/>
    </row>
    <row r="27438" spans="4:4" ht="15" x14ac:dyDescent="0.2">
      <c r="D27438" s="96"/>
    </row>
    <row r="27439" spans="4:4" ht="15" x14ac:dyDescent="0.2">
      <c r="D27439" s="96"/>
    </row>
    <row r="27440" spans="4:4" ht="15" x14ac:dyDescent="0.2">
      <c r="D27440" s="96"/>
    </row>
    <row r="27441" spans="4:4" ht="15" x14ac:dyDescent="0.2">
      <c r="D27441" s="96"/>
    </row>
    <row r="27442" spans="4:4" ht="15" x14ac:dyDescent="0.2">
      <c r="D27442" s="96"/>
    </row>
    <row r="27443" spans="4:4" ht="15" x14ac:dyDescent="0.2">
      <c r="D27443" s="96"/>
    </row>
    <row r="27444" spans="4:4" ht="15" x14ac:dyDescent="0.2">
      <c r="D27444" s="96"/>
    </row>
    <row r="27445" spans="4:4" ht="15" x14ac:dyDescent="0.2">
      <c r="D27445" s="96"/>
    </row>
    <row r="27446" spans="4:4" ht="15" x14ac:dyDescent="0.2">
      <c r="D27446" s="96"/>
    </row>
    <row r="27447" spans="4:4" ht="15" x14ac:dyDescent="0.2">
      <c r="D27447" s="96"/>
    </row>
    <row r="27448" spans="4:4" ht="15" x14ac:dyDescent="0.2">
      <c r="D27448" s="96"/>
    </row>
    <row r="27449" spans="4:4" ht="15" x14ac:dyDescent="0.2">
      <c r="D27449" s="96"/>
    </row>
    <row r="27450" spans="4:4" ht="15" x14ac:dyDescent="0.2">
      <c r="D27450" s="96"/>
    </row>
    <row r="27451" spans="4:4" ht="15" x14ac:dyDescent="0.2">
      <c r="D27451" s="96"/>
    </row>
    <row r="27452" spans="4:4" ht="15" x14ac:dyDescent="0.2">
      <c r="D27452" s="96"/>
    </row>
    <row r="27453" spans="4:4" ht="15" x14ac:dyDescent="0.2">
      <c r="D27453" s="96"/>
    </row>
    <row r="27454" spans="4:4" ht="15" x14ac:dyDescent="0.2">
      <c r="D27454" s="96"/>
    </row>
    <row r="27455" spans="4:4" ht="15" x14ac:dyDescent="0.2">
      <c r="D27455" s="96"/>
    </row>
    <row r="27456" spans="4:4" x14ac:dyDescent="0.2">
      <c r="D27456" s="66"/>
    </row>
    <row r="27457" spans="4:4" ht="15" x14ac:dyDescent="0.2">
      <c r="D27457" s="96"/>
    </row>
    <row r="27458" spans="4:4" ht="15" x14ac:dyDescent="0.2">
      <c r="D27458" s="96"/>
    </row>
    <row r="27459" spans="4:4" ht="15" x14ac:dyDescent="0.2">
      <c r="D27459" s="96"/>
    </row>
    <row r="27460" spans="4:4" ht="15" x14ac:dyDescent="0.2">
      <c r="D27460" s="96"/>
    </row>
    <row r="27461" spans="4:4" x14ac:dyDescent="0.2">
      <c r="D27461" s="66"/>
    </row>
    <row r="27462" spans="4:4" x14ac:dyDescent="0.2">
      <c r="D27462" s="66"/>
    </row>
    <row r="27463" spans="4:4" ht="15" x14ac:dyDescent="0.2">
      <c r="D27463" s="96"/>
    </row>
    <row r="27464" spans="4:4" ht="15" x14ac:dyDescent="0.2">
      <c r="D27464" s="96"/>
    </row>
    <row r="27465" spans="4:4" ht="15" x14ac:dyDescent="0.2">
      <c r="D27465" s="96"/>
    </row>
    <row r="27466" spans="4:4" ht="15" x14ac:dyDescent="0.2">
      <c r="D27466" s="96"/>
    </row>
    <row r="27467" spans="4:4" ht="15" x14ac:dyDescent="0.2">
      <c r="D27467" s="96"/>
    </row>
    <row r="27468" spans="4:4" ht="15" x14ac:dyDescent="0.2">
      <c r="D27468" s="96"/>
    </row>
    <row r="27469" spans="4:4" ht="15" x14ac:dyDescent="0.2">
      <c r="D27469" s="96"/>
    </row>
    <row r="27470" spans="4:4" ht="15" x14ac:dyDescent="0.2">
      <c r="D27470" s="96"/>
    </row>
    <row r="27471" spans="4:4" ht="15" x14ac:dyDescent="0.2">
      <c r="D27471" s="96"/>
    </row>
    <row r="27472" spans="4:4" ht="15" x14ac:dyDescent="0.2">
      <c r="D27472" s="96"/>
    </row>
    <row r="27473" spans="4:4" ht="15" x14ac:dyDescent="0.2">
      <c r="D27473" s="96"/>
    </row>
    <row r="27474" spans="4:4" ht="15" x14ac:dyDescent="0.2">
      <c r="D27474" s="96"/>
    </row>
    <row r="27475" spans="4:4" ht="15" x14ac:dyDescent="0.2">
      <c r="D27475" s="96"/>
    </row>
    <row r="27476" spans="4:4" ht="15" x14ac:dyDescent="0.2">
      <c r="D27476" s="96"/>
    </row>
    <row r="27477" spans="4:4" x14ac:dyDescent="0.2">
      <c r="D27477" s="66"/>
    </row>
    <row r="27478" spans="4:4" ht="15" x14ac:dyDescent="0.2">
      <c r="D27478" s="96"/>
    </row>
    <row r="27479" spans="4:4" ht="15" x14ac:dyDescent="0.2">
      <c r="D27479" s="96"/>
    </row>
    <row r="27480" spans="4:4" ht="15" x14ac:dyDescent="0.2">
      <c r="D27480" s="96"/>
    </row>
    <row r="27481" spans="4:4" ht="15" x14ac:dyDescent="0.2">
      <c r="D27481" s="96"/>
    </row>
    <row r="27482" spans="4:4" ht="15" x14ac:dyDescent="0.2">
      <c r="D27482" s="96"/>
    </row>
    <row r="27483" spans="4:4" ht="15" x14ac:dyDescent="0.2">
      <c r="D27483" s="96"/>
    </row>
    <row r="27484" spans="4:4" ht="15" x14ac:dyDescent="0.2">
      <c r="D27484" s="96"/>
    </row>
    <row r="27485" spans="4:4" ht="15" x14ac:dyDescent="0.2">
      <c r="D27485" s="96"/>
    </row>
    <row r="27486" spans="4:4" ht="15" x14ac:dyDescent="0.2">
      <c r="D27486" s="96"/>
    </row>
    <row r="27487" spans="4:4" ht="15" x14ac:dyDescent="0.2">
      <c r="D27487" s="96"/>
    </row>
    <row r="27488" spans="4:4" ht="15" x14ac:dyDescent="0.2">
      <c r="D27488" s="96"/>
    </row>
    <row r="27489" spans="4:4" ht="15" x14ac:dyDescent="0.2">
      <c r="D27489" s="96"/>
    </row>
    <row r="27490" spans="4:4" ht="15" x14ac:dyDescent="0.2">
      <c r="D27490" s="96"/>
    </row>
    <row r="27491" spans="4:4" ht="15" x14ac:dyDescent="0.2">
      <c r="D27491" s="96"/>
    </row>
    <row r="27492" spans="4:4" ht="15" x14ac:dyDescent="0.2">
      <c r="D27492" s="96"/>
    </row>
    <row r="27493" spans="4:4" ht="15" x14ac:dyDescent="0.2">
      <c r="D27493" s="96"/>
    </row>
    <row r="27494" spans="4:4" ht="15" x14ac:dyDescent="0.2">
      <c r="D27494" s="96"/>
    </row>
    <row r="27495" spans="4:4" ht="15" x14ac:dyDescent="0.2">
      <c r="D27495" s="96"/>
    </row>
    <row r="27496" spans="4:4" ht="15" x14ac:dyDescent="0.2">
      <c r="D27496" s="96"/>
    </row>
    <row r="27497" spans="4:4" ht="15" x14ac:dyDescent="0.2">
      <c r="D27497" s="96"/>
    </row>
    <row r="27498" spans="4:4" x14ac:dyDescent="0.2">
      <c r="D27498" s="66"/>
    </row>
    <row r="27499" spans="4:4" ht="15" x14ac:dyDescent="0.2">
      <c r="D27499" s="96"/>
    </row>
    <row r="27500" spans="4:4" ht="15" x14ac:dyDescent="0.2">
      <c r="D27500" s="96"/>
    </row>
    <row r="27501" spans="4:4" ht="15" x14ac:dyDescent="0.2">
      <c r="D27501" s="96"/>
    </row>
    <row r="27502" spans="4:4" ht="15" x14ac:dyDescent="0.2">
      <c r="D27502" s="96"/>
    </row>
    <row r="27503" spans="4:4" ht="15" x14ac:dyDescent="0.2">
      <c r="D27503" s="96"/>
    </row>
    <row r="27504" spans="4:4" ht="15" x14ac:dyDescent="0.2">
      <c r="D27504" s="96"/>
    </row>
    <row r="27505" spans="4:4" ht="15" x14ac:dyDescent="0.2">
      <c r="D27505" s="96"/>
    </row>
    <row r="27506" spans="4:4" ht="15" x14ac:dyDescent="0.2">
      <c r="D27506" s="96"/>
    </row>
    <row r="27507" spans="4:4" ht="15" x14ac:dyDescent="0.2">
      <c r="D27507" s="96"/>
    </row>
    <row r="27508" spans="4:4" ht="15" x14ac:dyDescent="0.2">
      <c r="D27508" s="96"/>
    </row>
    <row r="27509" spans="4:4" ht="15" x14ac:dyDescent="0.2">
      <c r="D27509" s="96"/>
    </row>
    <row r="27510" spans="4:4" ht="15" x14ac:dyDescent="0.2">
      <c r="D27510" s="96"/>
    </row>
    <row r="27511" spans="4:4" ht="15" x14ac:dyDescent="0.2">
      <c r="D27511" s="96"/>
    </row>
    <row r="27512" spans="4:4" ht="15" x14ac:dyDescent="0.2">
      <c r="D27512" s="96"/>
    </row>
    <row r="27513" spans="4:4" ht="15" x14ac:dyDescent="0.2">
      <c r="D27513" s="96"/>
    </row>
    <row r="27514" spans="4:4" ht="15" x14ac:dyDescent="0.2">
      <c r="D27514" s="96"/>
    </row>
    <row r="27515" spans="4:4" ht="15" x14ac:dyDescent="0.2">
      <c r="D27515" s="96"/>
    </row>
    <row r="27516" spans="4:4" ht="15" x14ac:dyDescent="0.2">
      <c r="D27516" s="96"/>
    </row>
    <row r="27517" spans="4:4" x14ac:dyDescent="0.2">
      <c r="D27517" s="66"/>
    </row>
    <row r="27518" spans="4:4" ht="15" x14ac:dyDescent="0.2">
      <c r="D27518" s="96"/>
    </row>
    <row r="27519" spans="4:4" ht="15" x14ac:dyDescent="0.2">
      <c r="D27519" s="96"/>
    </row>
    <row r="27520" spans="4:4" ht="15" x14ac:dyDescent="0.2">
      <c r="D27520" s="96"/>
    </row>
    <row r="27521" spans="4:4" ht="15" x14ac:dyDescent="0.2">
      <c r="D27521" s="96"/>
    </row>
    <row r="27522" spans="4:4" ht="15" x14ac:dyDescent="0.2">
      <c r="D27522" s="96"/>
    </row>
    <row r="27523" spans="4:4" ht="15" x14ac:dyDescent="0.2">
      <c r="D27523" s="96"/>
    </row>
    <row r="27524" spans="4:4" ht="15" x14ac:dyDescent="0.2">
      <c r="D27524" s="96"/>
    </row>
    <row r="27525" spans="4:4" ht="15" x14ac:dyDescent="0.2">
      <c r="D27525" s="96"/>
    </row>
    <row r="27526" spans="4:4" ht="15" x14ac:dyDescent="0.2">
      <c r="D27526" s="96"/>
    </row>
    <row r="27527" spans="4:4" ht="15" x14ac:dyDescent="0.2">
      <c r="D27527" s="96"/>
    </row>
    <row r="27528" spans="4:4" ht="15" x14ac:dyDescent="0.2">
      <c r="D27528" s="96"/>
    </row>
    <row r="27529" spans="4:4" ht="15" x14ac:dyDescent="0.2">
      <c r="D27529" s="96"/>
    </row>
    <row r="27530" spans="4:4" ht="15" x14ac:dyDescent="0.2">
      <c r="D27530" s="96"/>
    </row>
    <row r="27531" spans="4:4" ht="15" x14ac:dyDescent="0.2">
      <c r="D27531" s="96"/>
    </row>
    <row r="27532" spans="4:4" ht="15" x14ac:dyDescent="0.2">
      <c r="D27532" s="96"/>
    </row>
    <row r="27533" spans="4:4" ht="15" x14ac:dyDescent="0.2">
      <c r="D27533" s="96"/>
    </row>
    <row r="27534" spans="4:4" ht="15" x14ac:dyDescent="0.2">
      <c r="D27534" s="96"/>
    </row>
    <row r="27535" spans="4:4" ht="15" x14ac:dyDescent="0.2">
      <c r="D27535" s="96"/>
    </row>
    <row r="27536" spans="4:4" ht="15" x14ac:dyDescent="0.2">
      <c r="D27536" s="96"/>
    </row>
    <row r="27537" spans="4:4" ht="15" x14ac:dyDescent="0.2">
      <c r="D27537" s="96"/>
    </row>
    <row r="27538" spans="4:4" ht="15" x14ac:dyDescent="0.2">
      <c r="D27538" s="96"/>
    </row>
    <row r="27539" spans="4:4" x14ac:dyDescent="0.2">
      <c r="D27539" s="66"/>
    </row>
    <row r="27540" spans="4:4" ht="15" x14ac:dyDescent="0.2">
      <c r="D27540" s="96"/>
    </row>
    <row r="27541" spans="4:4" ht="15" x14ac:dyDescent="0.2">
      <c r="D27541" s="96"/>
    </row>
    <row r="27542" spans="4:4" ht="15" x14ac:dyDescent="0.2">
      <c r="D27542" s="96"/>
    </row>
    <row r="27543" spans="4:4" ht="15" x14ac:dyDescent="0.2">
      <c r="D27543" s="96"/>
    </row>
    <row r="27544" spans="4:4" x14ac:dyDescent="0.2">
      <c r="D27544" s="66"/>
    </row>
    <row r="27545" spans="4:4" x14ac:dyDescent="0.2">
      <c r="D27545" s="66"/>
    </row>
    <row r="27546" spans="4:4" ht="15" x14ac:dyDescent="0.2">
      <c r="D27546" s="96"/>
    </row>
    <row r="27547" spans="4:4" ht="15" x14ac:dyDescent="0.2">
      <c r="D27547" s="96"/>
    </row>
    <row r="27548" spans="4:4" ht="15" x14ac:dyDescent="0.2">
      <c r="D27548" s="96"/>
    </row>
    <row r="27549" spans="4:4" ht="15" x14ac:dyDescent="0.2">
      <c r="D27549" s="96"/>
    </row>
    <row r="27550" spans="4:4" ht="15" x14ac:dyDescent="0.2">
      <c r="D27550" s="96"/>
    </row>
    <row r="27551" spans="4:4" ht="15" x14ac:dyDescent="0.2">
      <c r="D27551" s="96"/>
    </row>
    <row r="27552" spans="4:4" ht="15" x14ac:dyDescent="0.2">
      <c r="D27552" s="96"/>
    </row>
    <row r="27553" spans="4:4" ht="15" x14ac:dyDescent="0.2">
      <c r="D27553" s="96"/>
    </row>
    <row r="27554" spans="4:4" ht="15" x14ac:dyDescent="0.2">
      <c r="D27554" s="96"/>
    </row>
    <row r="27555" spans="4:4" ht="15" x14ac:dyDescent="0.2">
      <c r="D27555" s="96"/>
    </row>
    <row r="27556" spans="4:4" ht="15" x14ac:dyDescent="0.2">
      <c r="D27556" s="96"/>
    </row>
    <row r="27557" spans="4:4" ht="15" x14ac:dyDescent="0.2">
      <c r="D27557" s="96"/>
    </row>
    <row r="27558" spans="4:4" ht="15" x14ac:dyDescent="0.2">
      <c r="D27558" s="96"/>
    </row>
    <row r="27559" spans="4:4" ht="15" x14ac:dyDescent="0.2">
      <c r="D27559" s="96"/>
    </row>
    <row r="27560" spans="4:4" x14ac:dyDescent="0.2">
      <c r="D27560" s="66"/>
    </row>
    <row r="27561" spans="4:4" ht="15" x14ac:dyDescent="0.2">
      <c r="D27561" s="96"/>
    </row>
    <row r="27562" spans="4:4" ht="15" x14ac:dyDescent="0.2">
      <c r="D27562" s="96"/>
    </row>
    <row r="27563" spans="4:4" ht="15" x14ac:dyDescent="0.2">
      <c r="D27563" s="96"/>
    </row>
    <row r="27564" spans="4:4" ht="15" x14ac:dyDescent="0.2">
      <c r="D27564" s="96"/>
    </row>
    <row r="27565" spans="4:4" ht="15" x14ac:dyDescent="0.2">
      <c r="D27565" s="96"/>
    </row>
    <row r="27566" spans="4:4" ht="15" x14ac:dyDescent="0.2">
      <c r="D27566" s="96"/>
    </row>
    <row r="27567" spans="4:4" ht="15" x14ac:dyDescent="0.2">
      <c r="D27567" s="96"/>
    </row>
    <row r="27568" spans="4:4" ht="15" x14ac:dyDescent="0.2">
      <c r="D27568" s="96"/>
    </row>
    <row r="27569" spans="4:4" ht="15" x14ac:dyDescent="0.2">
      <c r="D27569" s="96"/>
    </row>
    <row r="27570" spans="4:4" ht="15" x14ac:dyDescent="0.2">
      <c r="D27570" s="96"/>
    </row>
    <row r="27571" spans="4:4" ht="15" x14ac:dyDescent="0.2">
      <c r="D27571" s="96"/>
    </row>
    <row r="27572" spans="4:4" ht="15" x14ac:dyDescent="0.2">
      <c r="D27572" s="96"/>
    </row>
    <row r="27573" spans="4:4" ht="15" x14ac:dyDescent="0.2">
      <c r="D27573" s="96"/>
    </row>
    <row r="27574" spans="4:4" ht="15" x14ac:dyDescent="0.2">
      <c r="D27574" s="96"/>
    </row>
    <row r="27575" spans="4:4" ht="15" x14ac:dyDescent="0.2">
      <c r="D27575" s="96"/>
    </row>
    <row r="27576" spans="4:4" ht="15" x14ac:dyDescent="0.2">
      <c r="D27576" s="96"/>
    </row>
    <row r="27577" spans="4:4" ht="15" x14ac:dyDescent="0.2">
      <c r="D27577" s="96"/>
    </row>
    <row r="27578" spans="4:4" ht="15" x14ac:dyDescent="0.2">
      <c r="D27578" s="96"/>
    </row>
    <row r="27579" spans="4:4" ht="15" x14ac:dyDescent="0.2">
      <c r="D27579" s="96"/>
    </row>
    <row r="27580" spans="4:4" ht="15" x14ac:dyDescent="0.2">
      <c r="D27580" s="96"/>
    </row>
    <row r="27581" spans="4:4" x14ac:dyDescent="0.2">
      <c r="D27581" s="66"/>
    </row>
    <row r="27582" spans="4:4" ht="15" x14ac:dyDescent="0.2">
      <c r="D27582" s="96"/>
    </row>
    <row r="27583" spans="4:4" ht="15" x14ac:dyDescent="0.2">
      <c r="D27583" s="96"/>
    </row>
    <row r="27584" spans="4:4" ht="15" x14ac:dyDescent="0.2">
      <c r="D27584" s="96"/>
    </row>
    <row r="27585" spans="4:4" ht="15" x14ac:dyDescent="0.2">
      <c r="D27585" s="96"/>
    </row>
    <row r="27586" spans="4:4" ht="15" x14ac:dyDescent="0.2">
      <c r="D27586" s="96"/>
    </row>
    <row r="27587" spans="4:4" ht="15" x14ac:dyDescent="0.2">
      <c r="D27587" s="96"/>
    </row>
    <row r="27588" spans="4:4" ht="15" x14ac:dyDescent="0.2">
      <c r="D27588" s="96"/>
    </row>
    <row r="27589" spans="4:4" ht="15" x14ac:dyDescent="0.2">
      <c r="D27589" s="96"/>
    </row>
    <row r="27590" spans="4:4" ht="15" x14ac:dyDescent="0.2">
      <c r="D27590" s="96"/>
    </row>
    <row r="27591" spans="4:4" ht="15" x14ac:dyDescent="0.2">
      <c r="D27591" s="96"/>
    </row>
    <row r="27592" spans="4:4" ht="15" x14ac:dyDescent="0.2">
      <c r="D27592" s="96"/>
    </row>
    <row r="27593" spans="4:4" ht="15" x14ac:dyDescent="0.2">
      <c r="D27593" s="96"/>
    </row>
    <row r="27594" spans="4:4" ht="15" x14ac:dyDescent="0.2">
      <c r="D27594" s="96"/>
    </row>
    <row r="27595" spans="4:4" ht="15" x14ac:dyDescent="0.2">
      <c r="D27595" s="96"/>
    </row>
    <row r="27596" spans="4:4" ht="15" x14ac:dyDescent="0.2">
      <c r="D27596" s="96"/>
    </row>
    <row r="27597" spans="4:4" ht="15" x14ac:dyDescent="0.2">
      <c r="D27597" s="96"/>
    </row>
    <row r="27598" spans="4:4" ht="15" x14ac:dyDescent="0.2">
      <c r="D27598" s="96"/>
    </row>
    <row r="27599" spans="4:4" ht="15" x14ac:dyDescent="0.2">
      <c r="D27599" s="96"/>
    </row>
    <row r="27600" spans="4:4" x14ac:dyDescent="0.2">
      <c r="D27600" s="66"/>
    </row>
    <row r="27601" spans="4:4" ht="15" x14ac:dyDescent="0.2">
      <c r="D27601" s="96"/>
    </row>
    <row r="27602" spans="4:4" ht="15" x14ac:dyDescent="0.2">
      <c r="D27602" s="96"/>
    </row>
    <row r="27603" spans="4:4" ht="15" x14ac:dyDescent="0.2">
      <c r="D27603" s="96"/>
    </row>
    <row r="27604" spans="4:4" ht="15" x14ac:dyDescent="0.2">
      <c r="D27604" s="96"/>
    </row>
    <row r="27605" spans="4:4" ht="15" x14ac:dyDescent="0.2">
      <c r="D27605" s="96"/>
    </row>
    <row r="27606" spans="4:4" ht="15" x14ac:dyDescent="0.2">
      <c r="D27606" s="96"/>
    </row>
    <row r="27607" spans="4:4" ht="15" x14ac:dyDescent="0.2">
      <c r="D27607" s="96"/>
    </row>
    <row r="27608" spans="4:4" ht="15" x14ac:dyDescent="0.2">
      <c r="D27608" s="96"/>
    </row>
    <row r="27609" spans="4:4" ht="15" x14ac:dyDescent="0.2">
      <c r="D27609" s="96"/>
    </row>
    <row r="27610" spans="4:4" ht="15" x14ac:dyDescent="0.2">
      <c r="D27610" s="96"/>
    </row>
    <row r="27611" spans="4:4" ht="15" x14ac:dyDescent="0.2">
      <c r="D27611" s="96"/>
    </row>
    <row r="27612" spans="4:4" ht="15" x14ac:dyDescent="0.2">
      <c r="D27612" s="96"/>
    </row>
    <row r="27613" spans="4:4" ht="15" x14ac:dyDescent="0.2">
      <c r="D27613" s="96"/>
    </row>
    <row r="27614" spans="4:4" ht="15" x14ac:dyDescent="0.2">
      <c r="D27614" s="96"/>
    </row>
    <row r="27615" spans="4:4" ht="15" x14ac:dyDescent="0.2">
      <c r="D27615" s="96"/>
    </row>
    <row r="27616" spans="4:4" ht="15" x14ac:dyDescent="0.2">
      <c r="D27616" s="96"/>
    </row>
    <row r="27617" spans="4:4" ht="15" x14ac:dyDescent="0.2">
      <c r="D27617" s="96"/>
    </row>
    <row r="27618" spans="4:4" ht="15" x14ac:dyDescent="0.2">
      <c r="D27618" s="96"/>
    </row>
    <row r="27619" spans="4:4" ht="15" x14ac:dyDescent="0.2">
      <c r="D27619" s="96"/>
    </row>
    <row r="27620" spans="4:4" ht="15" x14ac:dyDescent="0.2">
      <c r="D27620" s="96"/>
    </row>
    <row r="27621" spans="4:4" ht="15" x14ac:dyDescent="0.2">
      <c r="D27621" s="96"/>
    </row>
    <row r="27622" spans="4:4" x14ac:dyDescent="0.2">
      <c r="D27622" s="66"/>
    </row>
    <row r="27623" spans="4:4" ht="15" x14ac:dyDescent="0.2">
      <c r="D27623" s="96"/>
    </row>
    <row r="27624" spans="4:4" ht="15" x14ac:dyDescent="0.2">
      <c r="D27624" s="96"/>
    </row>
    <row r="27625" spans="4:4" ht="15" x14ac:dyDescent="0.2">
      <c r="D27625" s="96"/>
    </row>
    <row r="27626" spans="4:4" ht="15" x14ac:dyDescent="0.2">
      <c r="D27626" s="96"/>
    </row>
    <row r="27627" spans="4:4" x14ac:dyDescent="0.2">
      <c r="D27627" s="66"/>
    </row>
    <row r="27628" spans="4:4" x14ac:dyDescent="0.2">
      <c r="D27628" s="66"/>
    </row>
    <row r="27629" spans="4:4" ht="15" x14ac:dyDescent="0.2">
      <c r="D27629" s="96"/>
    </row>
    <row r="27630" spans="4:4" ht="15" x14ac:dyDescent="0.2">
      <c r="D27630" s="96"/>
    </row>
    <row r="27631" spans="4:4" ht="15" x14ac:dyDescent="0.2">
      <c r="D27631" s="96"/>
    </row>
    <row r="27632" spans="4:4" ht="15" x14ac:dyDescent="0.2">
      <c r="D27632" s="96"/>
    </row>
    <row r="27633" spans="4:4" ht="15" x14ac:dyDescent="0.2">
      <c r="D27633" s="96"/>
    </row>
    <row r="27634" spans="4:4" ht="15" x14ac:dyDescent="0.2">
      <c r="D27634" s="96"/>
    </row>
    <row r="27635" spans="4:4" ht="15" x14ac:dyDescent="0.2">
      <c r="D27635" s="96"/>
    </row>
    <row r="27636" spans="4:4" ht="15" x14ac:dyDescent="0.2">
      <c r="D27636" s="96"/>
    </row>
    <row r="27637" spans="4:4" ht="15" x14ac:dyDescent="0.2">
      <c r="D27637" s="96"/>
    </row>
    <row r="27638" spans="4:4" ht="15" x14ac:dyDescent="0.2">
      <c r="D27638" s="96"/>
    </row>
    <row r="27639" spans="4:4" ht="15" x14ac:dyDescent="0.2">
      <c r="D27639" s="96"/>
    </row>
    <row r="27640" spans="4:4" ht="15" x14ac:dyDescent="0.2">
      <c r="D27640" s="96"/>
    </row>
    <row r="27641" spans="4:4" ht="15" x14ac:dyDescent="0.2">
      <c r="D27641" s="96"/>
    </row>
    <row r="27642" spans="4:4" ht="15" x14ac:dyDescent="0.2">
      <c r="D27642" s="96"/>
    </row>
    <row r="27643" spans="4:4" x14ac:dyDescent="0.2">
      <c r="D27643" s="66"/>
    </row>
    <row r="27644" spans="4:4" ht="15" x14ac:dyDescent="0.2">
      <c r="D27644" s="96"/>
    </row>
    <row r="27645" spans="4:4" ht="15" x14ac:dyDescent="0.2">
      <c r="D27645" s="96"/>
    </row>
    <row r="27646" spans="4:4" ht="15" x14ac:dyDescent="0.2">
      <c r="D27646" s="96"/>
    </row>
    <row r="27647" spans="4:4" ht="15" x14ac:dyDescent="0.2">
      <c r="D27647" s="96"/>
    </row>
    <row r="27648" spans="4:4" ht="15" x14ac:dyDescent="0.2">
      <c r="D27648" s="96"/>
    </row>
    <row r="27649" spans="4:4" ht="15" x14ac:dyDescent="0.2">
      <c r="D27649" s="96"/>
    </row>
    <row r="27650" spans="4:4" ht="15" x14ac:dyDescent="0.2">
      <c r="D27650" s="96"/>
    </row>
    <row r="27651" spans="4:4" ht="15" x14ac:dyDescent="0.2">
      <c r="D27651" s="96"/>
    </row>
    <row r="27652" spans="4:4" ht="15" x14ac:dyDescent="0.2">
      <c r="D27652" s="96"/>
    </row>
    <row r="27653" spans="4:4" ht="15" x14ac:dyDescent="0.2">
      <c r="D27653" s="96"/>
    </row>
    <row r="27654" spans="4:4" ht="15" x14ac:dyDescent="0.2">
      <c r="D27654" s="96"/>
    </row>
    <row r="27655" spans="4:4" ht="15" x14ac:dyDescent="0.2">
      <c r="D27655" s="96"/>
    </row>
    <row r="27656" spans="4:4" ht="15" x14ac:dyDescent="0.2">
      <c r="D27656" s="96"/>
    </row>
    <row r="27657" spans="4:4" ht="15" x14ac:dyDescent="0.2">
      <c r="D27657" s="96"/>
    </row>
    <row r="27658" spans="4:4" ht="15" x14ac:dyDescent="0.2">
      <c r="D27658" s="96"/>
    </row>
    <row r="27659" spans="4:4" ht="15" x14ac:dyDescent="0.2">
      <c r="D27659" s="96"/>
    </row>
    <row r="27660" spans="4:4" ht="15" x14ac:dyDescent="0.2">
      <c r="D27660" s="96"/>
    </row>
    <row r="27661" spans="4:4" ht="15" x14ac:dyDescent="0.2">
      <c r="D27661" s="96"/>
    </row>
    <row r="27662" spans="4:4" ht="15" x14ac:dyDescent="0.2">
      <c r="D27662" s="96"/>
    </row>
    <row r="27663" spans="4:4" ht="15" x14ac:dyDescent="0.2">
      <c r="D27663" s="96"/>
    </row>
    <row r="27664" spans="4:4" x14ac:dyDescent="0.2">
      <c r="D27664" s="66"/>
    </row>
    <row r="27665" spans="4:4" ht="15" x14ac:dyDescent="0.2">
      <c r="D27665" s="96"/>
    </row>
    <row r="27666" spans="4:4" ht="15" x14ac:dyDescent="0.2">
      <c r="D27666" s="96"/>
    </row>
    <row r="27667" spans="4:4" ht="15" x14ac:dyDescent="0.2">
      <c r="D27667" s="96"/>
    </row>
    <row r="27668" spans="4:4" ht="15" x14ac:dyDescent="0.2">
      <c r="D27668" s="96"/>
    </row>
    <row r="27669" spans="4:4" ht="15" x14ac:dyDescent="0.2">
      <c r="D27669" s="96"/>
    </row>
    <row r="27670" spans="4:4" ht="15" x14ac:dyDescent="0.2">
      <c r="D27670" s="96"/>
    </row>
    <row r="27671" spans="4:4" ht="15" x14ac:dyDescent="0.2">
      <c r="D27671" s="96"/>
    </row>
    <row r="27672" spans="4:4" ht="15" x14ac:dyDescent="0.2">
      <c r="D27672" s="96"/>
    </row>
    <row r="27673" spans="4:4" ht="15" x14ac:dyDescent="0.2">
      <c r="D27673" s="96"/>
    </row>
    <row r="27674" spans="4:4" ht="15" x14ac:dyDescent="0.2">
      <c r="D27674" s="96"/>
    </row>
    <row r="27675" spans="4:4" ht="15" x14ac:dyDescent="0.2">
      <c r="D27675" s="96"/>
    </row>
    <row r="27676" spans="4:4" ht="15" x14ac:dyDescent="0.2">
      <c r="D27676" s="96"/>
    </row>
    <row r="27677" spans="4:4" ht="15" x14ac:dyDescent="0.2">
      <c r="D27677" s="96"/>
    </row>
    <row r="27678" spans="4:4" ht="15" x14ac:dyDescent="0.2">
      <c r="D27678" s="96"/>
    </row>
    <row r="27679" spans="4:4" ht="15" x14ac:dyDescent="0.2">
      <c r="D27679" s="96"/>
    </row>
    <row r="27680" spans="4:4" ht="15" x14ac:dyDescent="0.2">
      <c r="D27680" s="96"/>
    </row>
    <row r="27681" spans="4:4" ht="15" x14ac:dyDescent="0.2">
      <c r="D27681" s="96"/>
    </row>
    <row r="27682" spans="4:4" ht="15" x14ac:dyDescent="0.2">
      <c r="D27682" s="96"/>
    </row>
    <row r="27683" spans="4:4" x14ac:dyDescent="0.2">
      <c r="D27683" s="66"/>
    </row>
    <row r="27684" spans="4:4" ht="15" x14ac:dyDescent="0.2">
      <c r="D27684" s="96"/>
    </row>
    <row r="27685" spans="4:4" ht="15" x14ac:dyDescent="0.2">
      <c r="D27685" s="96"/>
    </row>
    <row r="27686" spans="4:4" ht="15" x14ac:dyDescent="0.2">
      <c r="D27686" s="96"/>
    </row>
    <row r="27687" spans="4:4" ht="15" x14ac:dyDescent="0.2">
      <c r="D27687" s="96"/>
    </row>
    <row r="27688" spans="4:4" ht="15" x14ac:dyDescent="0.2">
      <c r="D27688" s="96"/>
    </row>
    <row r="27689" spans="4:4" ht="15" x14ac:dyDescent="0.2">
      <c r="D27689" s="96"/>
    </row>
    <row r="27690" spans="4:4" ht="15" x14ac:dyDescent="0.2">
      <c r="D27690" s="96"/>
    </row>
    <row r="27691" spans="4:4" ht="15" x14ac:dyDescent="0.2">
      <c r="D27691" s="96"/>
    </row>
    <row r="27692" spans="4:4" ht="15" x14ac:dyDescent="0.2">
      <c r="D27692" s="96"/>
    </row>
    <row r="27693" spans="4:4" ht="15" x14ac:dyDescent="0.2">
      <c r="D27693" s="96"/>
    </row>
    <row r="27694" spans="4:4" ht="15" x14ac:dyDescent="0.2">
      <c r="D27694" s="96"/>
    </row>
    <row r="27695" spans="4:4" ht="15" x14ac:dyDescent="0.2">
      <c r="D27695" s="96"/>
    </row>
    <row r="27696" spans="4:4" ht="15" x14ac:dyDescent="0.2">
      <c r="D27696" s="96"/>
    </row>
    <row r="27697" spans="4:4" ht="15" x14ac:dyDescent="0.2">
      <c r="D27697" s="96"/>
    </row>
    <row r="27698" spans="4:4" ht="15" x14ac:dyDescent="0.2">
      <c r="D27698" s="96"/>
    </row>
    <row r="27699" spans="4:4" ht="15" x14ac:dyDescent="0.2">
      <c r="D27699" s="96"/>
    </row>
    <row r="27700" spans="4:4" ht="15" x14ac:dyDescent="0.2">
      <c r="D27700" s="96"/>
    </row>
    <row r="27701" spans="4:4" ht="15" x14ac:dyDescent="0.2">
      <c r="D27701" s="96"/>
    </row>
    <row r="27702" spans="4:4" ht="15" x14ac:dyDescent="0.2">
      <c r="D27702" s="96"/>
    </row>
    <row r="27703" spans="4:4" ht="15" x14ac:dyDescent="0.2">
      <c r="D27703" s="96"/>
    </row>
    <row r="27704" spans="4:4" ht="15" x14ac:dyDescent="0.2">
      <c r="D27704" s="96"/>
    </row>
    <row r="27705" spans="4:4" x14ac:dyDescent="0.2">
      <c r="D27705" s="66"/>
    </row>
    <row r="27706" spans="4:4" ht="15" x14ac:dyDescent="0.2">
      <c r="D27706" s="96"/>
    </row>
    <row r="27707" spans="4:4" ht="15" x14ac:dyDescent="0.2">
      <c r="D27707" s="96"/>
    </row>
    <row r="27708" spans="4:4" ht="15" x14ac:dyDescent="0.2">
      <c r="D27708" s="96"/>
    </row>
    <row r="27709" spans="4:4" ht="15" x14ac:dyDescent="0.2">
      <c r="D27709" s="96"/>
    </row>
    <row r="27710" spans="4:4" x14ac:dyDescent="0.2">
      <c r="D27710" s="66"/>
    </row>
    <row r="27711" spans="4:4" x14ac:dyDescent="0.2">
      <c r="D27711" s="66"/>
    </row>
    <row r="27712" spans="4:4" ht="15" x14ac:dyDescent="0.2">
      <c r="D27712" s="96"/>
    </row>
    <row r="27713" spans="4:4" ht="15" x14ac:dyDescent="0.2">
      <c r="D27713" s="96"/>
    </row>
    <row r="27714" spans="4:4" ht="15" x14ac:dyDescent="0.2">
      <c r="D27714" s="96"/>
    </row>
    <row r="27715" spans="4:4" ht="15" x14ac:dyDescent="0.2">
      <c r="D27715" s="96"/>
    </row>
    <row r="27716" spans="4:4" ht="15" x14ac:dyDescent="0.2">
      <c r="D27716" s="96"/>
    </row>
    <row r="27717" spans="4:4" ht="15" x14ac:dyDescent="0.2">
      <c r="D27717" s="96"/>
    </row>
    <row r="27718" spans="4:4" ht="15" x14ac:dyDescent="0.2">
      <c r="D27718" s="96"/>
    </row>
    <row r="27719" spans="4:4" ht="15" x14ac:dyDescent="0.2">
      <c r="D27719" s="96"/>
    </row>
    <row r="27720" spans="4:4" ht="15" x14ac:dyDescent="0.2">
      <c r="D27720" s="96"/>
    </row>
    <row r="27721" spans="4:4" ht="15" x14ac:dyDescent="0.2">
      <c r="D27721" s="96"/>
    </row>
    <row r="27722" spans="4:4" ht="15" x14ac:dyDescent="0.2">
      <c r="D27722" s="96"/>
    </row>
    <row r="27723" spans="4:4" ht="15" x14ac:dyDescent="0.2">
      <c r="D27723" s="96"/>
    </row>
    <row r="27724" spans="4:4" ht="15" x14ac:dyDescent="0.2">
      <c r="D27724" s="96"/>
    </row>
    <row r="27725" spans="4:4" ht="15" x14ac:dyDescent="0.2">
      <c r="D27725" s="96"/>
    </row>
    <row r="27726" spans="4:4" x14ac:dyDescent="0.2">
      <c r="D27726" s="66"/>
    </row>
    <row r="27727" spans="4:4" ht="15" x14ac:dyDescent="0.2">
      <c r="D27727" s="96"/>
    </row>
    <row r="27728" spans="4:4" ht="15" x14ac:dyDescent="0.2">
      <c r="D27728" s="96"/>
    </row>
    <row r="27729" spans="4:4" ht="15" x14ac:dyDescent="0.2">
      <c r="D27729" s="96"/>
    </row>
    <row r="27730" spans="4:4" ht="15" x14ac:dyDescent="0.2">
      <c r="D27730" s="96"/>
    </row>
    <row r="27731" spans="4:4" ht="15" x14ac:dyDescent="0.2">
      <c r="D27731" s="96"/>
    </row>
    <row r="27732" spans="4:4" ht="15" x14ac:dyDescent="0.2">
      <c r="D27732" s="96"/>
    </row>
    <row r="27733" spans="4:4" ht="15" x14ac:dyDescent="0.2">
      <c r="D27733" s="96"/>
    </row>
    <row r="27734" spans="4:4" ht="15" x14ac:dyDescent="0.2">
      <c r="D27734" s="96"/>
    </row>
    <row r="27735" spans="4:4" ht="15" x14ac:dyDescent="0.2">
      <c r="D27735" s="96"/>
    </row>
    <row r="27736" spans="4:4" ht="15" x14ac:dyDescent="0.2">
      <c r="D27736" s="96"/>
    </row>
    <row r="27737" spans="4:4" ht="15" x14ac:dyDescent="0.2">
      <c r="D27737" s="96"/>
    </row>
    <row r="27738" spans="4:4" ht="15" x14ac:dyDescent="0.2">
      <c r="D27738" s="96"/>
    </row>
    <row r="27739" spans="4:4" ht="15" x14ac:dyDescent="0.2">
      <c r="D27739" s="96"/>
    </row>
    <row r="27740" spans="4:4" ht="15" x14ac:dyDescent="0.2">
      <c r="D27740" s="96"/>
    </row>
    <row r="27741" spans="4:4" ht="15" x14ac:dyDescent="0.2">
      <c r="D27741" s="96"/>
    </row>
    <row r="27742" spans="4:4" ht="15" x14ac:dyDescent="0.2">
      <c r="D27742" s="96"/>
    </row>
    <row r="27743" spans="4:4" ht="15" x14ac:dyDescent="0.2">
      <c r="D27743" s="96"/>
    </row>
    <row r="27744" spans="4:4" ht="15" x14ac:dyDescent="0.2">
      <c r="D27744" s="96"/>
    </row>
    <row r="27745" spans="4:4" ht="15" x14ac:dyDescent="0.2">
      <c r="D27745" s="96"/>
    </row>
    <row r="27746" spans="4:4" ht="15" x14ac:dyDescent="0.2">
      <c r="D27746" s="96"/>
    </row>
    <row r="27747" spans="4:4" x14ac:dyDescent="0.2">
      <c r="D27747" s="66"/>
    </row>
    <row r="27748" spans="4:4" ht="15" x14ac:dyDescent="0.2">
      <c r="D27748" s="96"/>
    </row>
    <row r="27749" spans="4:4" ht="15" x14ac:dyDescent="0.2">
      <c r="D27749" s="96"/>
    </row>
    <row r="27750" spans="4:4" ht="15" x14ac:dyDescent="0.2">
      <c r="D27750" s="96"/>
    </row>
    <row r="27751" spans="4:4" ht="15" x14ac:dyDescent="0.2">
      <c r="D27751" s="96"/>
    </row>
    <row r="27752" spans="4:4" ht="15" x14ac:dyDescent="0.2">
      <c r="D27752" s="96"/>
    </row>
    <row r="27753" spans="4:4" ht="15" x14ac:dyDescent="0.2">
      <c r="D27753" s="96"/>
    </row>
    <row r="27754" spans="4:4" ht="15" x14ac:dyDescent="0.2">
      <c r="D27754" s="96"/>
    </row>
    <row r="27755" spans="4:4" ht="15" x14ac:dyDescent="0.2">
      <c r="D27755" s="96"/>
    </row>
    <row r="27756" spans="4:4" ht="15" x14ac:dyDescent="0.2">
      <c r="D27756" s="96"/>
    </row>
    <row r="27757" spans="4:4" ht="15" x14ac:dyDescent="0.2">
      <c r="D27757" s="96"/>
    </row>
    <row r="27758" spans="4:4" ht="15" x14ac:dyDescent="0.2">
      <c r="D27758" s="96"/>
    </row>
    <row r="27759" spans="4:4" ht="15" x14ac:dyDescent="0.2">
      <c r="D27759" s="96"/>
    </row>
    <row r="27760" spans="4:4" ht="15" x14ac:dyDescent="0.2">
      <c r="D27760" s="96"/>
    </row>
    <row r="27761" spans="4:4" ht="15" x14ac:dyDescent="0.2">
      <c r="D27761" s="96"/>
    </row>
    <row r="27762" spans="4:4" ht="15" x14ac:dyDescent="0.2">
      <c r="D27762" s="96"/>
    </row>
    <row r="27763" spans="4:4" ht="15" x14ac:dyDescent="0.2">
      <c r="D27763" s="96"/>
    </row>
    <row r="27764" spans="4:4" ht="15" x14ac:dyDescent="0.2">
      <c r="D27764" s="96"/>
    </row>
    <row r="27765" spans="4:4" ht="15" x14ac:dyDescent="0.2">
      <c r="D27765" s="96"/>
    </row>
    <row r="27766" spans="4:4" x14ac:dyDescent="0.2">
      <c r="D27766" s="66"/>
    </row>
    <row r="27767" spans="4:4" ht="15" x14ac:dyDescent="0.2">
      <c r="D27767" s="96"/>
    </row>
    <row r="27768" spans="4:4" ht="15" x14ac:dyDescent="0.2">
      <c r="D27768" s="96"/>
    </row>
    <row r="27769" spans="4:4" ht="15" x14ac:dyDescent="0.2">
      <c r="D27769" s="96"/>
    </row>
    <row r="27770" spans="4:4" ht="15" x14ac:dyDescent="0.2">
      <c r="D27770" s="96"/>
    </row>
    <row r="27771" spans="4:4" ht="15" x14ac:dyDescent="0.2">
      <c r="D27771" s="96"/>
    </row>
    <row r="27772" spans="4:4" ht="15" x14ac:dyDescent="0.2">
      <c r="D27772" s="96"/>
    </row>
    <row r="27773" spans="4:4" ht="15" x14ac:dyDescent="0.2">
      <c r="D27773" s="96"/>
    </row>
    <row r="27774" spans="4:4" ht="15" x14ac:dyDescent="0.2">
      <c r="D27774" s="96"/>
    </row>
    <row r="27775" spans="4:4" ht="15" x14ac:dyDescent="0.2">
      <c r="D27775" s="96"/>
    </row>
    <row r="27776" spans="4:4" ht="15" x14ac:dyDescent="0.2">
      <c r="D27776" s="96"/>
    </row>
    <row r="27777" spans="4:4" ht="15" x14ac:dyDescent="0.2">
      <c r="D27777" s="96"/>
    </row>
    <row r="27778" spans="4:4" ht="15" x14ac:dyDescent="0.2">
      <c r="D27778" s="96"/>
    </row>
    <row r="27779" spans="4:4" ht="15" x14ac:dyDescent="0.2">
      <c r="D27779" s="96"/>
    </row>
    <row r="27780" spans="4:4" ht="15" x14ac:dyDescent="0.2">
      <c r="D27780" s="96"/>
    </row>
    <row r="27781" spans="4:4" ht="15" x14ac:dyDescent="0.2">
      <c r="D27781" s="96"/>
    </row>
    <row r="27782" spans="4:4" ht="15" x14ac:dyDescent="0.2">
      <c r="D27782" s="96"/>
    </row>
    <row r="27783" spans="4:4" ht="15" x14ac:dyDescent="0.2">
      <c r="D27783" s="96"/>
    </row>
    <row r="27784" spans="4:4" ht="15" x14ac:dyDescent="0.2">
      <c r="D27784" s="96"/>
    </row>
    <row r="27785" spans="4:4" ht="15" x14ac:dyDescent="0.2">
      <c r="D27785" s="96"/>
    </row>
    <row r="27786" spans="4:4" ht="15" x14ac:dyDescent="0.2">
      <c r="D27786" s="96"/>
    </row>
    <row r="27787" spans="4:4" ht="15" x14ac:dyDescent="0.2">
      <c r="D27787" s="96"/>
    </row>
    <row r="27788" spans="4:4" x14ac:dyDescent="0.2">
      <c r="D27788" s="66"/>
    </row>
    <row r="27789" spans="4:4" ht="15" x14ac:dyDescent="0.2">
      <c r="D27789" s="96"/>
    </row>
    <row r="27790" spans="4:4" ht="15" x14ac:dyDescent="0.2">
      <c r="D27790" s="96"/>
    </row>
    <row r="27791" spans="4:4" ht="15" x14ac:dyDescent="0.2">
      <c r="D27791" s="96"/>
    </row>
    <row r="27792" spans="4:4" ht="15" x14ac:dyDescent="0.2">
      <c r="D27792" s="96"/>
    </row>
    <row r="27793" spans="4:4" x14ac:dyDescent="0.2">
      <c r="D27793" s="66"/>
    </row>
    <row r="27794" spans="4:4" x14ac:dyDescent="0.2">
      <c r="D27794" s="66"/>
    </row>
    <row r="27795" spans="4:4" ht="15" x14ac:dyDescent="0.2">
      <c r="D27795" s="96"/>
    </row>
    <row r="27796" spans="4:4" ht="15" x14ac:dyDescent="0.2">
      <c r="D27796" s="96"/>
    </row>
    <row r="27797" spans="4:4" ht="15" x14ac:dyDescent="0.2">
      <c r="D27797" s="96"/>
    </row>
    <row r="27798" spans="4:4" ht="15" x14ac:dyDescent="0.2">
      <c r="D27798" s="96"/>
    </row>
    <row r="27799" spans="4:4" ht="15" x14ac:dyDescent="0.2">
      <c r="D27799" s="96"/>
    </row>
    <row r="27800" spans="4:4" ht="15" x14ac:dyDescent="0.2">
      <c r="D27800" s="96"/>
    </row>
    <row r="27801" spans="4:4" ht="15" x14ac:dyDescent="0.2">
      <c r="D27801" s="96"/>
    </row>
    <row r="27802" spans="4:4" ht="15" x14ac:dyDescent="0.2">
      <c r="D27802" s="96"/>
    </row>
    <row r="27803" spans="4:4" ht="15" x14ac:dyDescent="0.2">
      <c r="D27803" s="96"/>
    </row>
    <row r="27804" spans="4:4" ht="15" x14ac:dyDescent="0.2">
      <c r="D27804" s="96"/>
    </row>
    <row r="27805" spans="4:4" ht="15" x14ac:dyDescent="0.2">
      <c r="D27805" s="96"/>
    </row>
    <row r="27806" spans="4:4" ht="15" x14ac:dyDescent="0.2">
      <c r="D27806" s="96"/>
    </row>
    <row r="27807" spans="4:4" ht="15" x14ac:dyDescent="0.2">
      <c r="D27807" s="96"/>
    </row>
    <row r="27808" spans="4:4" ht="15" x14ac:dyDescent="0.2">
      <c r="D27808" s="96"/>
    </row>
    <row r="27809" spans="4:4" x14ac:dyDescent="0.2">
      <c r="D27809" s="66"/>
    </row>
    <row r="27810" spans="4:4" ht="15" x14ac:dyDescent="0.2">
      <c r="D27810" s="96"/>
    </row>
    <row r="27811" spans="4:4" ht="15" x14ac:dyDescent="0.2">
      <c r="D27811" s="96"/>
    </row>
    <row r="27812" spans="4:4" ht="15" x14ac:dyDescent="0.2">
      <c r="D27812" s="96"/>
    </row>
    <row r="27813" spans="4:4" ht="15" x14ac:dyDescent="0.2">
      <c r="D27813" s="96"/>
    </row>
    <row r="27814" spans="4:4" ht="15" x14ac:dyDescent="0.2">
      <c r="D27814" s="96"/>
    </row>
    <row r="27815" spans="4:4" ht="15" x14ac:dyDescent="0.2">
      <c r="D27815" s="96"/>
    </row>
    <row r="27816" spans="4:4" ht="15" x14ac:dyDescent="0.2">
      <c r="D27816" s="96"/>
    </row>
    <row r="27817" spans="4:4" ht="15" x14ac:dyDescent="0.2">
      <c r="D27817" s="96"/>
    </row>
    <row r="27818" spans="4:4" ht="15" x14ac:dyDescent="0.2">
      <c r="D27818" s="96"/>
    </row>
    <row r="27819" spans="4:4" ht="15" x14ac:dyDescent="0.2">
      <c r="D27819" s="96"/>
    </row>
    <row r="27820" spans="4:4" ht="15" x14ac:dyDescent="0.2">
      <c r="D27820" s="96"/>
    </row>
    <row r="27821" spans="4:4" ht="15" x14ac:dyDescent="0.2">
      <c r="D27821" s="96"/>
    </row>
    <row r="27822" spans="4:4" ht="15" x14ac:dyDescent="0.2">
      <c r="D27822" s="96"/>
    </row>
    <row r="27823" spans="4:4" ht="15" x14ac:dyDescent="0.2">
      <c r="D27823" s="96"/>
    </row>
    <row r="27824" spans="4:4" ht="15" x14ac:dyDescent="0.2">
      <c r="D27824" s="96"/>
    </row>
    <row r="27825" spans="4:4" ht="15" x14ac:dyDescent="0.2">
      <c r="D27825" s="96"/>
    </row>
    <row r="27826" spans="4:4" ht="15" x14ac:dyDescent="0.2">
      <c r="D27826" s="96"/>
    </row>
    <row r="27827" spans="4:4" ht="15" x14ac:dyDescent="0.2">
      <c r="D27827" s="96"/>
    </row>
    <row r="27828" spans="4:4" ht="15" x14ac:dyDescent="0.2">
      <c r="D27828" s="96"/>
    </row>
    <row r="27829" spans="4:4" ht="15" x14ac:dyDescent="0.2">
      <c r="D27829" s="96"/>
    </row>
    <row r="27830" spans="4:4" x14ac:dyDescent="0.2">
      <c r="D27830" s="66"/>
    </row>
    <row r="27831" spans="4:4" ht="15" x14ac:dyDescent="0.2">
      <c r="D27831" s="96"/>
    </row>
    <row r="27832" spans="4:4" ht="15" x14ac:dyDescent="0.2">
      <c r="D27832" s="96"/>
    </row>
    <row r="27833" spans="4:4" ht="15" x14ac:dyDescent="0.2">
      <c r="D27833" s="96"/>
    </row>
    <row r="27834" spans="4:4" ht="15" x14ac:dyDescent="0.2">
      <c r="D27834" s="96"/>
    </row>
    <row r="27835" spans="4:4" ht="15" x14ac:dyDescent="0.2">
      <c r="D27835" s="96"/>
    </row>
    <row r="27836" spans="4:4" ht="15" x14ac:dyDescent="0.2">
      <c r="D27836" s="96"/>
    </row>
    <row r="27837" spans="4:4" ht="15" x14ac:dyDescent="0.2">
      <c r="D27837" s="96"/>
    </row>
    <row r="27838" spans="4:4" ht="15" x14ac:dyDescent="0.2">
      <c r="D27838" s="96"/>
    </row>
    <row r="27839" spans="4:4" ht="15" x14ac:dyDescent="0.2">
      <c r="D27839" s="96"/>
    </row>
    <row r="27840" spans="4:4" ht="15" x14ac:dyDescent="0.2">
      <c r="D27840" s="96"/>
    </row>
    <row r="27841" spans="4:4" ht="15" x14ac:dyDescent="0.2">
      <c r="D27841" s="96"/>
    </row>
    <row r="27842" spans="4:4" ht="15" x14ac:dyDescent="0.2">
      <c r="D27842" s="96"/>
    </row>
    <row r="27843" spans="4:4" ht="15" x14ac:dyDescent="0.2">
      <c r="D27843" s="96"/>
    </row>
    <row r="27844" spans="4:4" ht="15" x14ac:dyDescent="0.2">
      <c r="D27844" s="96"/>
    </row>
    <row r="27845" spans="4:4" ht="15" x14ac:dyDescent="0.2">
      <c r="D27845" s="96"/>
    </row>
    <row r="27846" spans="4:4" ht="15" x14ac:dyDescent="0.2">
      <c r="D27846" s="96"/>
    </row>
    <row r="27847" spans="4:4" ht="15" x14ac:dyDescent="0.2">
      <c r="D27847" s="96"/>
    </row>
    <row r="27848" spans="4:4" ht="15" x14ac:dyDescent="0.2">
      <c r="D27848" s="96"/>
    </row>
    <row r="27849" spans="4:4" x14ac:dyDescent="0.2">
      <c r="D27849" s="66"/>
    </row>
    <row r="27850" spans="4:4" ht="15" x14ac:dyDescent="0.2">
      <c r="D27850" s="96"/>
    </row>
    <row r="27851" spans="4:4" ht="15" x14ac:dyDescent="0.2">
      <c r="D27851" s="96"/>
    </row>
    <row r="27852" spans="4:4" ht="15" x14ac:dyDescent="0.2">
      <c r="D27852" s="96"/>
    </row>
    <row r="27853" spans="4:4" ht="15" x14ac:dyDescent="0.2">
      <c r="D27853" s="96"/>
    </row>
    <row r="27854" spans="4:4" ht="15" x14ac:dyDescent="0.2">
      <c r="D27854" s="96"/>
    </row>
    <row r="27855" spans="4:4" ht="15" x14ac:dyDescent="0.2">
      <c r="D27855" s="96"/>
    </row>
    <row r="27856" spans="4:4" ht="15" x14ac:dyDescent="0.2">
      <c r="D27856" s="96"/>
    </row>
    <row r="27857" spans="4:4" ht="15" x14ac:dyDescent="0.2">
      <c r="D27857" s="96"/>
    </row>
    <row r="27858" spans="4:4" ht="15" x14ac:dyDescent="0.2">
      <c r="D27858" s="96"/>
    </row>
    <row r="27859" spans="4:4" ht="15" x14ac:dyDescent="0.2">
      <c r="D27859" s="96"/>
    </row>
    <row r="27860" spans="4:4" ht="15" x14ac:dyDescent="0.2">
      <c r="D27860" s="96"/>
    </row>
    <row r="27861" spans="4:4" ht="15" x14ac:dyDescent="0.2">
      <c r="D27861" s="96"/>
    </row>
    <row r="27862" spans="4:4" ht="15" x14ac:dyDescent="0.2">
      <c r="D27862" s="96"/>
    </row>
    <row r="27863" spans="4:4" ht="15" x14ac:dyDescent="0.2">
      <c r="D27863" s="96"/>
    </row>
    <row r="27864" spans="4:4" ht="15" x14ac:dyDescent="0.2">
      <c r="D27864" s="96"/>
    </row>
    <row r="27865" spans="4:4" ht="15" x14ac:dyDescent="0.2">
      <c r="D27865" s="96"/>
    </row>
    <row r="27866" spans="4:4" ht="15" x14ac:dyDescent="0.2">
      <c r="D27866" s="96"/>
    </row>
    <row r="27867" spans="4:4" ht="15" x14ac:dyDescent="0.2">
      <c r="D27867" s="96"/>
    </row>
    <row r="27868" spans="4:4" ht="15" x14ac:dyDescent="0.2">
      <c r="D27868" s="96"/>
    </row>
    <row r="27869" spans="4:4" ht="15" x14ac:dyDescent="0.2">
      <c r="D27869" s="96"/>
    </row>
    <row r="27870" spans="4:4" ht="15" x14ac:dyDescent="0.2">
      <c r="D27870" s="96"/>
    </row>
    <row r="27871" spans="4:4" x14ac:dyDescent="0.2">
      <c r="D27871" s="66"/>
    </row>
    <row r="27872" spans="4:4" ht="15" x14ac:dyDescent="0.2">
      <c r="D27872" s="96"/>
    </row>
    <row r="27873" spans="4:4" ht="15" x14ac:dyDescent="0.2">
      <c r="D27873" s="96"/>
    </row>
    <row r="27874" spans="4:4" ht="15" x14ac:dyDescent="0.2">
      <c r="D27874" s="96"/>
    </row>
    <row r="27875" spans="4:4" ht="15" x14ac:dyDescent="0.2">
      <c r="D27875" s="96"/>
    </row>
    <row r="27876" spans="4:4" x14ac:dyDescent="0.2">
      <c r="D27876" s="66"/>
    </row>
    <row r="27877" spans="4:4" x14ac:dyDescent="0.2">
      <c r="D27877" s="66"/>
    </row>
    <row r="27878" spans="4:4" ht="15" x14ac:dyDescent="0.2">
      <c r="D27878" s="96"/>
    </row>
    <row r="27879" spans="4:4" ht="15" x14ac:dyDescent="0.2">
      <c r="D27879" s="96"/>
    </row>
    <row r="27880" spans="4:4" ht="15" x14ac:dyDescent="0.2">
      <c r="D27880" s="96"/>
    </row>
    <row r="27881" spans="4:4" ht="15" x14ac:dyDescent="0.2">
      <c r="D27881" s="96"/>
    </row>
    <row r="27882" spans="4:4" ht="15" x14ac:dyDescent="0.2">
      <c r="D27882" s="96"/>
    </row>
    <row r="27883" spans="4:4" ht="15" x14ac:dyDescent="0.2">
      <c r="D27883" s="96"/>
    </row>
    <row r="27884" spans="4:4" ht="15" x14ac:dyDescent="0.2">
      <c r="D27884" s="96"/>
    </row>
    <row r="27885" spans="4:4" ht="15" x14ac:dyDescent="0.2">
      <c r="D27885" s="96"/>
    </row>
    <row r="27886" spans="4:4" ht="15" x14ac:dyDescent="0.2">
      <c r="D27886" s="96"/>
    </row>
    <row r="27887" spans="4:4" ht="15" x14ac:dyDescent="0.2">
      <c r="D27887" s="96"/>
    </row>
    <row r="27888" spans="4:4" ht="15" x14ac:dyDescent="0.2">
      <c r="D27888" s="96"/>
    </row>
    <row r="27889" spans="4:4" ht="15" x14ac:dyDescent="0.2">
      <c r="D27889" s="96"/>
    </row>
    <row r="27890" spans="4:4" ht="15" x14ac:dyDescent="0.2">
      <c r="D27890" s="96"/>
    </row>
    <row r="27891" spans="4:4" ht="15" x14ac:dyDescent="0.2">
      <c r="D27891" s="96"/>
    </row>
    <row r="27892" spans="4:4" x14ac:dyDescent="0.2">
      <c r="D27892" s="66"/>
    </row>
    <row r="27893" spans="4:4" ht="15" x14ac:dyDescent="0.2">
      <c r="D27893" s="96"/>
    </row>
    <row r="27894" spans="4:4" ht="15" x14ac:dyDescent="0.2">
      <c r="D27894" s="96"/>
    </row>
    <row r="27895" spans="4:4" ht="15" x14ac:dyDescent="0.2">
      <c r="D27895" s="96"/>
    </row>
    <row r="27896" spans="4:4" ht="15" x14ac:dyDescent="0.2">
      <c r="D27896" s="96"/>
    </row>
    <row r="27897" spans="4:4" ht="15" x14ac:dyDescent="0.2">
      <c r="D27897" s="96"/>
    </row>
    <row r="27898" spans="4:4" ht="15" x14ac:dyDescent="0.2">
      <c r="D27898" s="96"/>
    </row>
    <row r="27899" spans="4:4" ht="15" x14ac:dyDescent="0.2">
      <c r="D27899" s="96"/>
    </row>
    <row r="27900" spans="4:4" ht="15" x14ac:dyDescent="0.2">
      <c r="D27900" s="96"/>
    </row>
    <row r="27901" spans="4:4" ht="15" x14ac:dyDescent="0.2">
      <c r="D27901" s="96"/>
    </row>
    <row r="27902" spans="4:4" ht="15" x14ac:dyDescent="0.2">
      <c r="D27902" s="96"/>
    </row>
    <row r="27903" spans="4:4" ht="15" x14ac:dyDescent="0.2">
      <c r="D27903" s="96"/>
    </row>
    <row r="27904" spans="4:4" ht="15" x14ac:dyDescent="0.2">
      <c r="D27904" s="96"/>
    </row>
    <row r="27905" spans="4:4" ht="15" x14ac:dyDescent="0.2">
      <c r="D27905" s="96"/>
    </row>
    <row r="27906" spans="4:4" ht="15" x14ac:dyDescent="0.2">
      <c r="D27906" s="96"/>
    </row>
    <row r="27907" spans="4:4" ht="15" x14ac:dyDescent="0.2">
      <c r="D27907" s="96"/>
    </row>
    <row r="27908" spans="4:4" ht="15" x14ac:dyDescent="0.2">
      <c r="D27908" s="96"/>
    </row>
    <row r="27909" spans="4:4" ht="15" x14ac:dyDescent="0.2">
      <c r="D27909" s="96"/>
    </row>
    <row r="27910" spans="4:4" ht="15" x14ac:dyDescent="0.2">
      <c r="D27910" s="96"/>
    </row>
    <row r="27911" spans="4:4" ht="15" x14ac:dyDescent="0.2">
      <c r="D27911" s="96"/>
    </row>
    <row r="27912" spans="4:4" ht="15" x14ac:dyDescent="0.2">
      <c r="D27912" s="96"/>
    </row>
    <row r="27913" spans="4:4" x14ac:dyDescent="0.2">
      <c r="D27913" s="66"/>
    </row>
    <row r="27914" spans="4:4" ht="15" x14ac:dyDescent="0.2">
      <c r="D27914" s="96"/>
    </row>
    <row r="27915" spans="4:4" ht="15" x14ac:dyDescent="0.2">
      <c r="D27915" s="96"/>
    </row>
    <row r="27916" spans="4:4" ht="15" x14ac:dyDescent="0.2">
      <c r="D27916" s="96"/>
    </row>
    <row r="27917" spans="4:4" ht="15" x14ac:dyDescent="0.2">
      <c r="D27917" s="96"/>
    </row>
    <row r="27918" spans="4:4" ht="15" x14ac:dyDescent="0.2">
      <c r="D27918" s="96"/>
    </row>
    <row r="27919" spans="4:4" ht="15" x14ac:dyDescent="0.2">
      <c r="D27919" s="96"/>
    </row>
    <row r="27920" spans="4:4" ht="15" x14ac:dyDescent="0.2">
      <c r="D27920" s="96"/>
    </row>
    <row r="27921" spans="4:4" ht="15" x14ac:dyDescent="0.2">
      <c r="D27921" s="96"/>
    </row>
    <row r="27922" spans="4:4" ht="15" x14ac:dyDescent="0.2">
      <c r="D27922" s="96"/>
    </row>
    <row r="27923" spans="4:4" ht="15" x14ac:dyDescent="0.2">
      <c r="D27923" s="96"/>
    </row>
    <row r="27924" spans="4:4" ht="15" x14ac:dyDescent="0.2">
      <c r="D27924" s="96"/>
    </row>
    <row r="27925" spans="4:4" ht="15" x14ac:dyDescent="0.2">
      <c r="D27925" s="96"/>
    </row>
    <row r="27926" spans="4:4" ht="15" x14ac:dyDescent="0.2">
      <c r="D27926" s="96"/>
    </row>
    <row r="27927" spans="4:4" ht="15" x14ac:dyDescent="0.2">
      <c r="D27927" s="96"/>
    </row>
    <row r="27928" spans="4:4" ht="15" x14ac:dyDescent="0.2">
      <c r="D27928" s="96"/>
    </row>
    <row r="27929" spans="4:4" ht="15" x14ac:dyDescent="0.2">
      <c r="D27929" s="96"/>
    </row>
    <row r="27930" spans="4:4" ht="15" x14ac:dyDescent="0.2">
      <c r="D27930" s="96"/>
    </row>
    <row r="27931" spans="4:4" ht="15" x14ac:dyDescent="0.2">
      <c r="D27931" s="96"/>
    </row>
    <row r="27932" spans="4:4" x14ac:dyDescent="0.2">
      <c r="D27932" s="66"/>
    </row>
    <row r="27933" spans="4:4" ht="15" x14ac:dyDescent="0.2">
      <c r="D27933" s="96"/>
    </row>
    <row r="27934" spans="4:4" ht="15" x14ac:dyDescent="0.2">
      <c r="D27934" s="96"/>
    </row>
    <row r="27935" spans="4:4" ht="15" x14ac:dyDescent="0.2">
      <c r="D27935" s="96"/>
    </row>
    <row r="27936" spans="4:4" ht="15" x14ac:dyDescent="0.2">
      <c r="D27936" s="96"/>
    </row>
    <row r="27937" spans="4:4" ht="15" x14ac:dyDescent="0.2">
      <c r="D27937" s="96"/>
    </row>
    <row r="27938" spans="4:4" ht="15" x14ac:dyDescent="0.2">
      <c r="D27938" s="96"/>
    </row>
    <row r="27939" spans="4:4" ht="15" x14ac:dyDescent="0.2">
      <c r="D27939" s="96"/>
    </row>
    <row r="27940" spans="4:4" ht="15" x14ac:dyDescent="0.2">
      <c r="D27940" s="96"/>
    </row>
    <row r="27941" spans="4:4" ht="15" x14ac:dyDescent="0.2">
      <c r="D27941" s="96"/>
    </row>
    <row r="27942" spans="4:4" ht="15" x14ac:dyDescent="0.2">
      <c r="D27942" s="96"/>
    </row>
    <row r="27943" spans="4:4" ht="15" x14ac:dyDescent="0.2">
      <c r="D27943" s="96"/>
    </row>
    <row r="27944" spans="4:4" ht="15" x14ac:dyDescent="0.2">
      <c r="D27944" s="96"/>
    </row>
    <row r="27945" spans="4:4" ht="15" x14ac:dyDescent="0.2">
      <c r="D27945" s="96"/>
    </row>
    <row r="27946" spans="4:4" ht="15" x14ac:dyDescent="0.2">
      <c r="D27946" s="96"/>
    </row>
    <row r="27947" spans="4:4" ht="15" x14ac:dyDescent="0.2">
      <c r="D27947" s="96"/>
    </row>
    <row r="27948" spans="4:4" ht="15" x14ac:dyDescent="0.2">
      <c r="D27948" s="96"/>
    </row>
    <row r="27949" spans="4:4" ht="15" x14ac:dyDescent="0.2">
      <c r="D27949" s="96"/>
    </row>
    <row r="27950" spans="4:4" ht="15" x14ac:dyDescent="0.2">
      <c r="D27950" s="96"/>
    </row>
    <row r="27951" spans="4:4" ht="15" x14ac:dyDescent="0.2">
      <c r="D27951" s="96"/>
    </row>
    <row r="27952" spans="4:4" ht="15" x14ac:dyDescent="0.2">
      <c r="D27952" s="96"/>
    </row>
    <row r="27953" spans="4:4" ht="15" x14ac:dyDescent="0.2">
      <c r="D27953" s="96"/>
    </row>
    <row r="27954" spans="4:4" x14ac:dyDescent="0.2">
      <c r="D27954" s="66"/>
    </row>
    <row r="27955" spans="4:4" ht="15" x14ac:dyDescent="0.2">
      <c r="D27955" s="96"/>
    </row>
    <row r="27956" spans="4:4" ht="15" x14ac:dyDescent="0.2">
      <c r="D27956" s="96"/>
    </row>
    <row r="27957" spans="4:4" ht="15" x14ac:dyDescent="0.2">
      <c r="D27957" s="96"/>
    </row>
    <row r="27958" spans="4:4" ht="15" x14ac:dyDescent="0.2">
      <c r="D27958" s="96"/>
    </row>
    <row r="27959" spans="4:4" x14ac:dyDescent="0.2">
      <c r="D27959" s="66"/>
    </row>
    <row r="27960" spans="4:4" x14ac:dyDescent="0.2">
      <c r="D27960" s="66"/>
    </row>
    <row r="27961" spans="4:4" ht="15" x14ac:dyDescent="0.2">
      <c r="D27961" s="96"/>
    </row>
    <row r="27962" spans="4:4" ht="15" x14ac:dyDescent="0.2">
      <c r="D27962" s="96"/>
    </row>
    <row r="27963" spans="4:4" ht="15" x14ac:dyDescent="0.2">
      <c r="D27963" s="96"/>
    </row>
    <row r="27964" spans="4:4" ht="15" x14ac:dyDescent="0.2">
      <c r="D27964" s="96"/>
    </row>
    <row r="27965" spans="4:4" ht="15" x14ac:dyDescent="0.2">
      <c r="D27965" s="96"/>
    </row>
    <row r="27966" spans="4:4" ht="15" x14ac:dyDescent="0.2">
      <c r="D27966" s="96"/>
    </row>
    <row r="27967" spans="4:4" ht="15" x14ac:dyDescent="0.2">
      <c r="D27967" s="96"/>
    </row>
    <row r="27968" spans="4:4" ht="15" x14ac:dyDescent="0.2">
      <c r="D27968" s="96"/>
    </row>
    <row r="27969" spans="4:4" ht="15" x14ac:dyDescent="0.2">
      <c r="D27969" s="96"/>
    </row>
    <row r="27970" spans="4:4" ht="15" x14ac:dyDescent="0.2">
      <c r="D27970" s="96"/>
    </row>
    <row r="27971" spans="4:4" ht="15" x14ac:dyDescent="0.2">
      <c r="D27971" s="96"/>
    </row>
    <row r="27972" spans="4:4" ht="15" x14ac:dyDescent="0.2">
      <c r="D27972" s="96"/>
    </row>
    <row r="27973" spans="4:4" ht="15" x14ac:dyDescent="0.2">
      <c r="D27973" s="96"/>
    </row>
    <row r="27974" spans="4:4" ht="15" x14ac:dyDescent="0.2">
      <c r="D27974" s="96"/>
    </row>
    <row r="27975" spans="4:4" x14ac:dyDescent="0.2">
      <c r="D27975" s="66"/>
    </row>
    <row r="27976" spans="4:4" ht="15" x14ac:dyDescent="0.2">
      <c r="D27976" s="96"/>
    </row>
    <row r="27977" spans="4:4" ht="15" x14ac:dyDescent="0.2">
      <c r="D27977" s="96"/>
    </row>
    <row r="27978" spans="4:4" ht="15" x14ac:dyDescent="0.2">
      <c r="D27978" s="96"/>
    </row>
    <row r="27979" spans="4:4" ht="15" x14ac:dyDescent="0.2">
      <c r="D27979" s="96"/>
    </row>
    <row r="27980" spans="4:4" ht="15" x14ac:dyDescent="0.2">
      <c r="D27980" s="96"/>
    </row>
    <row r="27981" spans="4:4" ht="15" x14ac:dyDescent="0.2">
      <c r="D27981" s="96"/>
    </row>
    <row r="27982" spans="4:4" ht="15" x14ac:dyDescent="0.2">
      <c r="D27982" s="96"/>
    </row>
    <row r="27983" spans="4:4" ht="15" x14ac:dyDescent="0.2">
      <c r="D27983" s="96"/>
    </row>
    <row r="27984" spans="4:4" ht="15" x14ac:dyDescent="0.2">
      <c r="D27984" s="96"/>
    </row>
    <row r="27985" spans="4:4" ht="15" x14ac:dyDescent="0.2">
      <c r="D27985" s="96"/>
    </row>
    <row r="27986" spans="4:4" ht="15" x14ac:dyDescent="0.2">
      <c r="D27986" s="96"/>
    </row>
    <row r="27987" spans="4:4" ht="15" x14ac:dyDescent="0.2">
      <c r="D27987" s="96"/>
    </row>
    <row r="27988" spans="4:4" ht="15" x14ac:dyDescent="0.2">
      <c r="D27988" s="96"/>
    </row>
    <row r="27989" spans="4:4" ht="15" x14ac:dyDescent="0.2">
      <c r="D27989" s="96"/>
    </row>
    <row r="27990" spans="4:4" ht="15" x14ac:dyDescent="0.2">
      <c r="D27990" s="96"/>
    </row>
    <row r="27991" spans="4:4" ht="15" x14ac:dyDescent="0.2">
      <c r="D27991" s="96"/>
    </row>
    <row r="27992" spans="4:4" ht="15" x14ac:dyDescent="0.2">
      <c r="D27992" s="96"/>
    </row>
    <row r="27993" spans="4:4" ht="15" x14ac:dyDescent="0.2">
      <c r="D27993" s="96"/>
    </row>
    <row r="27994" spans="4:4" ht="15" x14ac:dyDescent="0.2">
      <c r="D27994" s="96"/>
    </row>
    <row r="27995" spans="4:4" ht="15" x14ac:dyDescent="0.2">
      <c r="D27995" s="96"/>
    </row>
    <row r="27996" spans="4:4" x14ac:dyDescent="0.2">
      <c r="D27996" s="66"/>
    </row>
    <row r="27997" spans="4:4" ht="15" x14ac:dyDescent="0.2">
      <c r="D27997" s="96"/>
    </row>
    <row r="27998" spans="4:4" ht="15" x14ac:dyDescent="0.2">
      <c r="D27998" s="96"/>
    </row>
    <row r="27999" spans="4:4" ht="15" x14ac:dyDescent="0.2">
      <c r="D27999" s="96"/>
    </row>
    <row r="28000" spans="4:4" ht="15" x14ac:dyDescent="0.2">
      <c r="D28000" s="96"/>
    </row>
    <row r="28001" spans="4:4" ht="15" x14ac:dyDescent="0.2">
      <c r="D28001" s="96"/>
    </row>
    <row r="28002" spans="4:4" ht="15" x14ac:dyDescent="0.2">
      <c r="D28002" s="96"/>
    </row>
    <row r="28003" spans="4:4" ht="15" x14ac:dyDescent="0.2">
      <c r="D28003" s="96"/>
    </row>
    <row r="28004" spans="4:4" ht="15" x14ac:dyDescent="0.2">
      <c r="D28004" s="96"/>
    </row>
    <row r="28005" spans="4:4" ht="15" x14ac:dyDescent="0.2">
      <c r="D28005" s="96"/>
    </row>
    <row r="28006" spans="4:4" ht="15" x14ac:dyDescent="0.2">
      <c r="D28006" s="96"/>
    </row>
    <row r="28007" spans="4:4" ht="15" x14ac:dyDescent="0.2">
      <c r="D28007" s="96"/>
    </row>
    <row r="28008" spans="4:4" ht="15" x14ac:dyDescent="0.2">
      <c r="D28008" s="96"/>
    </row>
    <row r="28009" spans="4:4" ht="15" x14ac:dyDescent="0.2">
      <c r="D28009" s="96"/>
    </row>
    <row r="28010" spans="4:4" ht="15" x14ac:dyDescent="0.2">
      <c r="D28010" s="96"/>
    </row>
    <row r="28011" spans="4:4" ht="15" x14ac:dyDescent="0.2">
      <c r="D28011" s="96"/>
    </row>
    <row r="28012" spans="4:4" ht="15" x14ac:dyDescent="0.2">
      <c r="D28012" s="96"/>
    </row>
    <row r="28013" spans="4:4" ht="15" x14ac:dyDescent="0.2">
      <c r="D28013" s="96"/>
    </row>
    <row r="28014" spans="4:4" ht="15" x14ac:dyDescent="0.2">
      <c r="D28014" s="96"/>
    </row>
    <row r="28015" spans="4:4" ht="15" x14ac:dyDescent="0.2">
      <c r="D28015" s="96"/>
    </row>
    <row r="28016" spans="4:4" ht="15" x14ac:dyDescent="0.2">
      <c r="D28016" s="96"/>
    </row>
    <row r="28017" spans="4:4" ht="15" x14ac:dyDescent="0.2">
      <c r="D28017" s="96"/>
    </row>
    <row r="28018" spans="4:4" ht="15" x14ac:dyDescent="0.2">
      <c r="D28018" s="96"/>
    </row>
    <row r="28019" spans="4:4" ht="15" x14ac:dyDescent="0.2">
      <c r="D28019" s="96"/>
    </row>
    <row r="28020" spans="4:4" ht="15" x14ac:dyDescent="0.2">
      <c r="D28020" s="96"/>
    </row>
    <row r="28021" spans="4:4" ht="15" x14ac:dyDescent="0.2">
      <c r="D28021" s="96"/>
    </row>
    <row r="28022" spans="4:4" ht="15" x14ac:dyDescent="0.2">
      <c r="D28022" s="96"/>
    </row>
    <row r="28023" spans="4:4" ht="15" x14ac:dyDescent="0.2">
      <c r="D28023" s="96"/>
    </row>
    <row r="28024" spans="4:4" ht="15" x14ac:dyDescent="0.2">
      <c r="D28024" s="96"/>
    </row>
    <row r="28025" spans="4:4" ht="15" x14ac:dyDescent="0.2">
      <c r="D28025" s="96"/>
    </row>
    <row r="28026" spans="4:4" ht="15" x14ac:dyDescent="0.2">
      <c r="D28026" s="96"/>
    </row>
    <row r="28027" spans="4:4" ht="15" x14ac:dyDescent="0.2">
      <c r="D28027" s="96"/>
    </row>
    <row r="28028" spans="4:4" ht="15" x14ac:dyDescent="0.2">
      <c r="D28028" s="96"/>
    </row>
    <row r="28029" spans="4:4" ht="15" x14ac:dyDescent="0.2">
      <c r="D28029" s="96"/>
    </row>
    <row r="28030" spans="4:4" ht="15" x14ac:dyDescent="0.2">
      <c r="D28030" s="96"/>
    </row>
    <row r="28031" spans="4:4" ht="15" x14ac:dyDescent="0.2">
      <c r="D28031" s="96"/>
    </row>
    <row r="28032" spans="4:4" ht="15" x14ac:dyDescent="0.2">
      <c r="D28032" s="96"/>
    </row>
    <row r="28033" spans="4:4" ht="15" x14ac:dyDescent="0.2">
      <c r="D28033" s="96"/>
    </row>
    <row r="28034" spans="4:4" ht="15" x14ac:dyDescent="0.2">
      <c r="D28034" s="96"/>
    </row>
    <row r="28035" spans="4:4" ht="15" x14ac:dyDescent="0.2">
      <c r="D28035" s="96"/>
    </row>
    <row r="28036" spans="4:4" ht="15" x14ac:dyDescent="0.2">
      <c r="D28036" s="96"/>
    </row>
    <row r="28037" spans="4:4" x14ac:dyDescent="0.2">
      <c r="D28037" s="66"/>
    </row>
    <row r="28038" spans="4:4" ht="15" x14ac:dyDescent="0.2">
      <c r="D28038" s="96"/>
    </row>
    <row r="28039" spans="4:4" ht="15" x14ac:dyDescent="0.2">
      <c r="D28039" s="96"/>
    </row>
    <row r="28040" spans="4:4" ht="15" x14ac:dyDescent="0.2">
      <c r="D28040" s="96"/>
    </row>
    <row r="28041" spans="4:4" ht="15" x14ac:dyDescent="0.2">
      <c r="D28041" s="96"/>
    </row>
    <row r="28042" spans="4:4" x14ac:dyDescent="0.2">
      <c r="D28042" s="66"/>
    </row>
    <row r="28043" spans="4:4" ht="15" x14ac:dyDescent="0.2">
      <c r="D28043" s="96"/>
    </row>
    <row r="28044" spans="4:4" ht="15" x14ac:dyDescent="0.2">
      <c r="D28044" s="96"/>
    </row>
    <row r="28045" spans="4:4" ht="15" x14ac:dyDescent="0.2">
      <c r="D28045" s="96"/>
    </row>
    <row r="28046" spans="4:4" ht="15" x14ac:dyDescent="0.2">
      <c r="D28046" s="96"/>
    </row>
    <row r="28047" spans="4:4" ht="15" x14ac:dyDescent="0.2">
      <c r="D28047" s="96"/>
    </row>
    <row r="28048" spans="4:4" ht="15" x14ac:dyDescent="0.2">
      <c r="D28048" s="96"/>
    </row>
    <row r="28049" spans="4:4" ht="15" x14ac:dyDescent="0.2">
      <c r="D28049" s="96"/>
    </row>
    <row r="28050" spans="4:4" ht="15" x14ac:dyDescent="0.2">
      <c r="D28050" s="96"/>
    </row>
    <row r="28051" spans="4:4" ht="15" x14ac:dyDescent="0.2">
      <c r="D28051" s="96"/>
    </row>
    <row r="28052" spans="4:4" ht="15" x14ac:dyDescent="0.2">
      <c r="D28052" s="96"/>
    </row>
    <row r="28053" spans="4:4" ht="15" x14ac:dyDescent="0.2">
      <c r="D28053" s="96"/>
    </row>
    <row r="28054" spans="4:4" ht="15" x14ac:dyDescent="0.2">
      <c r="D28054" s="96"/>
    </row>
    <row r="28055" spans="4:4" ht="15" x14ac:dyDescent="0.2">
      <c r="D28055" s="96"/>
    </row>
    <row r="28056" spans="4:4" ht="15" x14ac:dyDescent="0.2">
      <c r="D28056" s="96"/>
    </row>
    <row r="28057" spans="4:4" ht="15" x14ac:dyDescent="0.2">
      <c r="D28057" s="96"/>
    </row>
    <row r="28058" spans="4:4" x14ac:dyDescent="0.2">
      <c r="D28058" s="66"/>
    </row>
    <row r="28059" spans="4:4" ht="15" x14ac:dyDescent="0.2">
      <c r="D28059" s="96"/>
    </row>
    <row r="28060" spans="4:4" ht="15" x14ac:dyDescent="0.2">
      <c r="D28060" s="96"/>
    </row>
    <row r="28061" spans="4:4" ht="15" x14ac:dyDescent="0.2">
      <c r="D28061" s="96"/>
    </row>
    <row r="28062" spans="4:4" ht="15" x14ac:dyDescent="0.2">
      <c r="D28062" s="96"/>
    </row>
    <row r="28063" spans="4:4" ht="15" x14ac:dyDescent="0.2">
      <c r="D28063" s="96"/>
    </row>
    <row r="28064" spans="4:4" ht="15" x14ac:dyDescent="0.2">
      <c r="D28064" s="96"/>
    </row>
    <row r="28065" spans="4:4" ht="15" x14ac:dyDescent="0.2">
      <c r="D28065" s="96"/>
    </row>
    <row r="28066" spans="4:4" ht="15" x14ac:dyDescent="0.2">
      <c r="D28066" s="96"/>
    </row>
    <row r="28067" spans="4:4" ht="15" x14ac:dyDescent="0.2">
      <c r="D28067" s="96"/>
    </row>
    <row r="28068" spans="4:4" ht="15" x14ac:dyDescent="0.2">
      <c r="D28068" s="96"/>
    </row>
    <row r="28069" spans="4:4" ht="15" x14ac:dyDescent="0.2">
      <c r="D28069" s="96"/>
    </row>
    <row r="28070" spans="4:4" ht="15" x14ac:dyDescent="0.2">
      <c r="D28070" s="96"/>
    </row>
    <row r="28071" spans="4:4" ht="15" x14ac:dyDescent="0.2">
      <c r="D28071" s="96"/>
    </row>
    <row r="28072" spans="4:4" ht="15" x14ac:dyDescent="0.2">
      <c r="D28072" s="96"/>
    </row>
    <row r="28073" spans="4:4" ht="15" x14ac:dyDescent="0.2">
      <c r="D28073" s="96"/>
    </row>
    <row r="28074" spans="4:4" ht="15" x14ac:dyDescent="0.2">
      <c r="D28074" s="96"/>
    </row>
    <row r="28075" spans="4:4" ht="15" x14ac:dyDescent="0.2">
      <c r="D28075" s="96"/>
    </row>
    <row r="28076" spans="4:4" ht="15" x14ac:dyDescent="0.2">
      <c r="D28076" s="96"/>
    </row>
    <row r="28077" spans="4:4" ht="15" x14ac:dyDescent="0.2">
      <c r="D28077" s="96"/>
    </row>
    <row r="28078" spans="4:4" ht="15" x14ac:dyDescent="0.2">
      <c r="D28078" s="96"/>
    </row>
    <row r="28079" spans="4:4" x14ac:dyDescent="0.2">
      <c r="D28079" s="66"/>
    </row>
    <row r="28080" spans="4:4" ht="15" x14ac:dyDescent="0.2">
      <c r="D28080" s="96"/>
    </row>
    <row r="28081" spans="4:4" ht="15" x14ac:dyDescent="0.2">
      <c r="D28081" s="96"/>
    </row>
    <row r="28082" spans="4:4" ht="15" x14ac:dyDescent="0.2">
      <c r="D28082" s="96"/>
    </row>
    <row r="28083" spans="4:4" ht="15" x14ac:dyDescent="0.2">
      <c r="D28083" s="96"/>
    </row>
    <row r="28084" spans="4:4" ht="15" x14ac:dyDescent="0.2">
      <c r="D28084" s="96"/>
    </row>
    <row r="28085" spans="4:4" ht="15" x14ac:dyDescent="0.2">
      <c r="D28085" s="96"/>
    </row>
    <row r="28086" spans="4:4" ht="15" x14ac:dyDescent="0.2">
      <c r="D28086" s="96"/>
    </row>
    <row r="28087" spans="4:4" ht="15" x14ac:dyDescent="0.2">
      <c r="D28087" s="96"/>
    </row>
    <row r="28088" spans="4:4" ht="15" x14ac:dyDescent="0.2">
      <c r="D28088" s="96"/>
    </row>
    <row r="28089" spans="4:4" ht="15" x14ac:dyDescent="0.2">
      <c r="D28089" s="96"/>
    </row>
    <row r="28090" spans="4:4" ht="15" x14ac:dyDescent="0.2">
      <c r="D28090" s="96"/>
    </row>
    <row r="28091" spans="4:4" ht="15" x14ac:dyDescent="0.2">
      <c r="D28091" s="96"/>
    </row>
    <row r="28092" spans="4:4" ht="15" x14ac:dyDescent="0.2">
      <c r="D28092" s="96"/>
    </row>
    <row r="28093" spans="4:4" ht="15" x14ac:dyDescent="0.2">
      <c r="D28093" s="96"/>
    </row>
    <row r="28094" spans="4:4" ht="15" x14ac:dyDescent="0.2">
      <c r="D28094" s="96"/>
    </row>
    <row r="28095" spans="4:4" ht="15" x14ac:dyDescent="0.2">
      <c r="D28095" s="96"/>
    </row>
    <row r="28096" spans="4:4" ht="15" x14ac:dyDescent="0.2">
      <c r="D28096" s="96"/>
    </row>
    <row r="28097" spans="4:4" ht="15" x14ac:dyDescent="0.2">
      <c r="D28097" s="96"/>
    </row>
    <row r="28098" spans="4:4" x14ac:dyDescent="0.2">
      <c r="D28098" s="66"/>
    </row>
    <row r="28099" spans="4:4" ht="15" x14ac:dyDescent="0.2">
      <c r="D28099" s="96"/>
    </row>
    <row r="28100" spans="4:4" ht="15" x14ac:dyDescent="0.2">
      <c r="D28100" s="96"/>
    </row>
    <row r="28101" spans="4:4" ht="15" x14ac:dyDescent="0.2">
      <c r="D28101" s="96"/>
    </row>
    <row r="28102" spans="4:4" ht="15" x14ac:dyDescent="0.2">
      <c r="D28102" s="96"/>
    </row>
    <row r="28103" spans="4:4" ht="15" x14ac:dyDescent="0.2">
      <c r="D28103" s="96"/>
    </row>
    <row r="28104" spans="4:4" ht="15" x14ac:dyDescent="0.2">
      <c r="D28104" s="96"/>
    </row>
    <row r="28105" spans="4:4" ht="15" x14ac:dyDescent="0.2">
      <c r="D28105" s="96"/>
    </row>
    <row r="28106" spans="4:4" ht="15" x14ac:dyDescent="0.2">
      <c r="D28106" s="96"/>
    </row>
    <row r="28107" spans="4:4" ht="15" x14ac:dyDescent="0.2">
      <c r="D28107" s="96"/>
    </row>
    <row r="28108" spans="4:4" ht="15" x14ac:dyDescent="0.2">
      <c r="D28108" s="96"/>
    </row>
    <row r="28109" spans="4:4" ht="15" x14ac:dyDescent="0.2">
      <c r="D28109" s="96"/>
    </row>
    <row r="28110" spans="4:4" ht="15" x14ac:dyDescent="0.2">
      <c r="D28110" s="96"/>
    </row>
    <row r="28111" spans="4:4" ht="15" x14ac:dyDescent="0.2">
      <c r="D28111" s="96"/>
    </row>
    <row r="28112" spans="4:4" ht="15" x14ac:dyDescent="0.2">
      <c r="D28112" s="96"/>
    </row>
    <row r="28113" spans="4:4" ht="15" x14ac:dyDescent="0.2">
      <c r="D28113" s="96"/>
    </row>
    <row r="28114" spans="4:4" ht="15" x14ac:dyDescent="0.2">
      <c r="D28114" s="96"/>
    </row>
    <row r="28115" spans="4:4" ht="15" x14ac:dyDescent="0.2">
      <c r="D28115" s="96"/>
    </row>
    <row r="28116" spans="4:4" ht="15" x14ac:dyDescent="0.2">
      <c r="D28116" s="96"/>
    </row>
    <row r="28117" spans="4:4" ht="15" x14ac:dyDescent="0.2">
      <c r="D28117" s="96"/>
    </row>
    <row r="28118" spans="4:4" ht="15" x14ac:dyDescent="0.2">
      <c r="D28118" s="96"/>
    </row>
    <row r="28119" spans="4:4" ht="15" x14ac:dyDescent="0.2">
      <c r="D28119" s="96"/>
    </row>
    <row r="28120" spans="4:4" x14ac:dyDescent="0.2">
      <c r="D28120" s="66"/>
    </row>
    <row r="28121" spans="4:4" ht="15" x14ac:dyDescent="0.2">
      <c r="D28121" s="96"/>
    </row>
    <row r="28122" spans="4:4" ht="15" x14ac:dyDescent="0.2">
      <c r="D28122" s="96"/>
    </row>
    <row r="28123" spans="4:4" ht="15" x14ac:dyDescent="0.2">
      <c r="D28123" s="96"/>
    </row>
    <row r="28124" spans="4:4" ht="15" x14ac:dyDescent="0.2">
      <c r="D28124" s="96"/>
    </row>
    <row r="28125" spans="4:4" x14ac:dyDescent="0.2">
      <c r="D28125" s="66"/>
    </row>
    <row r="28126" spans="4:4" x14ac:dyDescent="0.2">
      <c r="D28126" s="66"/>
    </row>
    <row r="28127" spans="4:4" ht="15" x14ac:dyDescent="0.2">
      <c r="D28127" s="96"/>
    </row>
    <row r="28128" spans="4:4" ht="15" x14ac:dyDescent="0.2">
      <c r="D28128" s="96"/>
    </row>
    <row r="28129" spans="4:4" ht="15" x14ac:dyDescent="0.2">
      <c r="D28129" s="96"/>
    </row>
    <row r="28130" spans="4:4" ht="15" x14ac:dyDescent="0.2">
      <c r="D28130" s="96"/>
    </row>
    <row r="28131" spans="4:4" ht="15" x14ac:dyDescent="0.2">
      <c r="D28131" s="96"/>
    </row>
    <row r="28132" spans="4:4" ht="15" x14ac:dyDescent="0.2">
      <c r="D28132" s="96"/>
    </row>
    <row r="28133" spans="4:4" ht="15" x14ac:dyDescent="0.2">
      <c r="D28133" s="96"/>
    </row>
    <row r="28134" spans="4:4" ht="15" x14ac:dyDescent="0.2">
      <c r="D28134" s="96"/>
    </row>
    <row r="28135" spans="4:4" ht="15" x14ac:dyDescent="0.2">
      <c r="D28135" s="96"/>
    </row>
    <row r="28136" spans="4:4" ht="15" x14ac:dyDescent="0.2">
      <c r="D28136" s="96"/>
    </row>
    <row r="28137" spans="4:4" ht="15" x14ac:dyDescent="0.2">
      <c r="D28137" s="96"/>
    </row>
    <row r="28138" spans="4:4" ht="15" x14ac:dyDescent="0.2">
      <c r="D28138" s="96"/>
    </row>
    <row r="28139" spans="4:4" ht="15" x14ac:dyDescent="0.2">
      <c r="D28139" s="96"/>
    </row>
    <row r="28140" spans="4:4" ht="15" x14ac:dyDescent="0.2">
      <c r="D28140" s="96"/>
    </row>
    <row r="28141" spans="4:4" x14ac:dyDescent="0.2">
      <c r="D28141" s="66"/>
    </row>
    <row r="28142" spans="4:4" ht="15" x14ac:dyDescent="0.2">
      <c r="D28142" s="96"/>
    </row>
    <row r="28143" spans="4:4" ht="15" x14ac:dyDescent="0.2">
      <c r="D28143" s="96"/>
    </row>
    <row r="28144" spans="4:4" ht="15" x14ac:dyDescent="0.2">
      <c r="D28144" s="96"/>
    </row>
    <row r="28145" spans="4:4" ht="15" x14ac:dyDescent="0.2">
      <c r="D28145" s="96"/>
    </row>
    <row r="28146" spans="4:4" ht="15" x14ac:dyDescent="0.2">
      <c r="D28146" s="96"/>
    </row>
    <row r="28147" spans="4:4" ht="15" x14ac:dyDescent="0.2">
      <c r="D28147" s="96"/>
    </row>
    <row r="28148" spans="4:4" ht="15" x14ac:dyDescent="0.2">
      <c r="D28148" s="96"/>
    </row>
    <row r="28149" spans="4:4" ht="15" x14ac:dyDescent="0.2">
      <c r="D28149" s="96"/>
    </row>
    <row r="28150" spans="4:4" ht="15" x14ac:dyDescent="0.2">
      <c r="D28150" s="96"/>
    </row>
    <row r="28151" spans="4:4" ht="15" x14ac:dyDescent="0.2">
      <c r="D28151" s="96"/>
    </row>
    <row r="28152" spans="4:4" ht="15" x14ac:dyDescent="0.2">
      <c r="D28152" s="96"/>
    </row>
    <row r="28153" spans="4:4" ht="15" x14ac:dyDescent="0.2">
      <c r="D28153" s="96"/>
    </row>
    <row r="28154" spans="4:4" ht="15" x14ac:dyDescent="0.2">
      <c r="D28154" s="96"/>
    </row>
    <row r="28155" spans="4:4" ht="15" x14ac:dyDescent="0.2">
      <c r="D28155" s="96"/>
    </row>
    <row r="28156" spans="4:4" ht="15" x14ac:dyDescent="0.2">
      <c r="D28156" s="96"/>
    </row>
    <row r="28157" spans="4:4" ht="15" x14ac:dyDescent="0.2">
      <c r="D28157" s="96"/>
    </row>
    <row r="28158" spans="4:4" ht="15" x14ac:dyDescent="0.2">
      <c r="D28158" s="96"/>
    </row>
    <row r="28159" spans="4:4" ht="15" x14ac:dyDescent="0.2">
      <c r="D28159" s="96"/>
    </row>
    <row r="28160" spans="4:4" ht="15" x14ac:dyDescent="0.2">
      <c r="D28160" s="96"/>
    </row>
    <row r="28161" spans="4:4" ht="15" x14ac:dyDescent="0.2">
      <c r="D28161" s="96"/>
    </row>
    <row r="28162" spans="4:4" x14ac:dyDescent="0.2">
      <c r="D28162" s="66"/>
    </row>
    <row r="28163" spans="4:4" ht="15" x14ac:dyDescent="0.2">
      <c r="D28163" s="96"/>
    </row>
    <row r="28164" spans="4:4" ht="15" x14ac:dyDescent="0.2">
      <c r="D28164" s="96"/>
    </row>
    <row r="28165" spans="4:4" ht="15" x14ac:dyDescent="0.2">
      <c r="D28165" s="96"/>
    </row>
    <row r="28166" spans="4:4" ht="15" x14ac:dyDescent="0.2">
      <c r="D28166" s="96"/>
    </row>
    <row r="28167" spans="4:4" ht="15" x14ac:dyDescent="0.2">
      <c r="D28167" s="96"/>
    </row>
    <row r="28168" spans="4:4" ht="15" x14ac:dyDescent="0.2">
      <c r="D28168" s="96"/>
    </row>
    <row r="28169" spans="4:4" ht="15" x14ac:dyDescent="0.2">
      <c r="D28169" s="96"/>
    </row>
    <row r="28170" spans="4:4" ht="15" x14ac:dyDescent="0.2">
      <c r="D28170" s="96"/>
    </row>
    <row r="28171" spans="4:4" ht="15" x14ac:dyDescent="0.2">
      <c r="D28171" s="96"/>
    </row>
    <row r="28172" spans="4:4" ht="15" x14ac:dyDescent="0.2">
      <c r="D28172" s="96"/>
    </row>
    <row r="28173" spans="4:4" ht="15" x14ac:dyDescent="0.2">
      <c r="D28173" s="96"/>
    </row>
    <row r="28174" spans="4:4" ht="15" x14ac:dyDescent="0.2">
      <c r="D28174" s="96"/>
    </row>
    <row r="28175" spans="4:4" ht="15" x14ac:dyDescent="0.2">
      <c r="D28175" s="96"/>
    </row>
    <row r="28176" spans="4:4" ht="15" x14ac:dyDescent="0.2">
      <c r="D28176" s="96"/>
    </row>
    <row r="28177" spans="4:4" ht="15" x14ac:dyDescent="0.2">
      <c r="D28177" s="96"/>
    </row>
    <row r="28178" spans="4:4" ht="15" x14ac:dyDescent="0.2">
      <c r="D28178" s="96"/>
    </row>
    <row r="28179" spans="4:4" ht="15" x14ac:dyDescent="0.2">
      <c r="D28179" s="96"/>
    </row>
    <row r="28180" spans="4:4" ht="15" x14ac:dyDescent="0.2">
      <c r="D28180" s="96"/>
    </row>
    <row r="28181" spans="4:4" x14ac:dyDescent="0.2">
      <c r="D28181" s="66"/>
    </row>
    <row r="28182" spans="4:4" ht="15" x14ac:dyDescent="0.2">
      <c r="D28182" s="96"/>
    </row>
    <row r="28183" spans="4:4" ht="15" x14ac:dyDescent="0.2">
      <c r="D28183" s="96"/>
    </row>
    <row r="28184" spans="4:4" ht="15" x14ac:dyDescent="0.2">
      <c r="D28184" s="96"/>
    </row>
    <row r="28185" spans="4:4" ht="15" x14ac:dyDescent="0.2">
      <c r="D28185" s="96"/>
    </row>
    <row r="28186" spans="4:4" ht="15" x14ac:dyDescent="0.2">
      <c r="D28186" s="96"/>
    </row>
    <row r="28187" spans="4:4" ht="15" x14ac:dyDescent="0.2">
      <c r="D28187" s="96"/>
    </row>
    <row r="28188" spans="4:4" ht="15" x14ac:dyDescent="0.2">
      <c r="D28188" s="96"/>
    </row>
    <row r="28189" spans="4:4" ht="15" x14ac:dyDescent="0.2">
      <c r="D28189" s="96"/>
    </row>
    <row r="28190" spans="4:4" ht="15" x14ac:dyDescent="0.2">
      <c r="D28190" s="96"/>
    </row>
    <row r="28191" spans="4:4" ht="15" x14ac:dyDescent="0.2">
      <c r="D28191" s="96"/>
    </row>
    <row r="28192" spans="4:4" ht="15" x14ac:dyDescent="0.2">
      <c r="D28192" s="96"/>
    </row>
    <row r="28193" spans="4:4" ht="15" x14ac:dyDescent="0.2">
      <c r="D28193" s="96"/>
    </row>
    <row r="28194" spans="4:4" ht="15" x14ac:dyDescent="0.2">
      <c r="D28194" s="96"/>
    </row>
    <row r="28195" spans="4:4" ht="15" x14ac:dyDescent="0.2">
      <c r="D28195" s="96"/>
    </row>
    <row r="28196" spans="4:4" ht="15" x14ac:dyDescent="0.2">
      <c r="D28196" s="96"/>
    </row>
    <row r="28197" spans="4:4" ht="15" x14ac:dyDescent="0.2">
      <c r="D28197" s="96"/>
    </row>
    <row r="28198" spans="4:4" ht="15" x14ac:dyDescent="0.2">
      <c r="D28198" s="96"/>
    </row>
    <row r="28199" spans="4:4" ht="15" x14ac:dyDescent="0.2">
      <c r="D28199" s="96"/>
    </row>
    <row r="28200" spans="4:4" ht="15" x14ac:dyDescent="0.2">
      <c r="D28200" s="96"/>
    </row>
    <row r="28201" spans="4:4" ht="15" x14ac:dyDescent="0.2">
      <c r="D28201" s="96"/>
    </row>
    <row r="28202" spans="4:4" ht="15" x14ac:dyDescent="0.2">
      <c r="D28202" s="96"/>
    </row>
    <row r="28203" spans="4:4" x14ac:dyDescent="0.2">
      <c r="D28203" s="66"/>
    </row>
    <row r="28204" spans="4:4" ht="15" x14ac:dyDescent="0.2">
      <c r="D28204" s="96"/>
    </row>
    <row r="28205" spans="4:4" ht="15" x14ac:dyDescent="0.2">
      <c r="D28205" s="96"/>
    </row>
    <row r="28206" spans="4:4" ht="15" x14ac:dyDescent="0.2">
      <c r="D28206" s="96"/>
    </row>
    <row r="28207" spans="4:4" ht="15" x14ac:dyDescent="0.2">
      <c r="D28207" s="96"/>
    </row>
    <row r="28208" spans="4:4" x14ac:dyDescent="0.2">
      <c r="D28208" s="66"/>
    </row>
    <row r="28209" spans="4:4" x14ac:dyDescent="0.2">
      <c r="D28209" s="66"/>
    </row>
    <row r="28210" spans="4:4" ht="15" x14ac:dyDescent="0.2">
      <c r="D28210" s="96"/>
    </row>
    <row r="28211" spans="4:4" ht="15" x14ac:dyDescent="0.2">
      <c r="D28211" s="96"/>
    </row>
    <row r="28212" spans="4:4" ht="15" x14ac:dyDescent="0.2">
      <c r="D28212" s="96"/>
    </row>
    <row r="28213" spans="4:4" ht="15" x14ac:dyDescent="0.2">
      <c r="D28213" s="96"/>
    </row>
    <row r="28214" spans="4:4" ht="15" x14ac:dyDescent="0.2">
      <c r="D28214" s="96"/>
    </row>
    <row r="28215" spans="4:4" ht="15" x14ac:dyDescent="0.2">
      <c r="D28215" s="96"/>
    </row>
    <row r="28216" spans="4:4" ht="15" x14ac:dyDescent="0.2">
      <c r="D28216" s="96"/>
    </row>
    <row r="28217" spans="4:4" ht="15" x14ac:dyDescent="0.2">
      <c r="D28217" s="96"/>
    </row>
    <row r="28218" spans="4:4" ht="15" x14ac:dyDescent="0.2">
      <c r="D28218" s="96"/>
    </row>
    <row r="28219" spans="4:4" ht="15" x14ac:dyDescent="0.2">
      <c r="D28219" s="96"/>
    </row>
    <row r="28220" spans="4:4" ht="15" x14ac:dyDescent="0.2">
      <c r="D28220" s="96"/>
    </row>
    <row r="28221" spans="4:4" ht="15" x14ac:dyDescent="0.2">
      <c r="D28221" s="96"/>
    </row>
    <row r="28222" spans="4:4" ht="15" x14ac:dyDescent="0.2">
      <c r="D28222" s="96"/>
    </row>
    <row r="28223" spans="4:4" ht="15" x14ac:dyDescent="0.2">
      <c r="D28223" s="96"/>
    </row>
    <row r="28224" spans="4:4" x14ac:dyDescent="0.2">
      <c r="D28224" s="66"/>
    </row>
    <row r="28225" spans="4:4" ht="15" x14ac:dyDescent="0.2">
      <c r="D28225" s="96"/>
    </row>
    <row r="28226" spans="4:4" ht="15" x14ac:dyDescent="0.2">
      <c r="D28226" s="96"/>
    </row>
    <row r="28227" spans="4:4" ht="15" x14ac:dyDescent="0.2">
      <c r="D28227" s="96"/>
    </row>
    <row r="28228" spans="4:4" ht="15" x14ac:dyDescent="0.2">
      <c r="D28228" s="96"/>
    </row>
    <row r="28229" spans="4:4" ht="15" x14ac:dyDescent="0.2">
      <c r="D28229" s="96"/>
    </row>
    <row r="28230" spans="4:4" ht="15" x14ac:dyDescent="0.2">
      <c r="D28230" s="96"/>
    </row>
    <row r="28231" spans="4:4" ht="15" x14ac:dyDescent="0.2">
      <c r="D28231" s="96"/>
    </row>
    <row r="28232" spans="4:4" ht="15" x14ac:dyDescent="0.2">
      <c r="D28232" s="96"/>
    </row>
    <row r="28233" spans="4:4" ht="15" x14ac:dyDescent="0.2">
      <c r="D28233" s="96"/>
    </row>
    <row r="28234" spans="4:4" ht="15" x14ac:dyDescent="0.2">
      <c r="D28234" s="96"/>
    </row>
    <row r="28235" spans="4:4" ht="15" x14ac:dyDescent="0.2">
      <c r="D28235" s="96"/>
    </row>
    <row r="28236" spans="4:4" ht="15" x14ac:dyDescent="0.2">
      <c r="D28236" s="96"/>
    </row>
    <row r="28237" spans="4:4" ht="15" x14ac:dyDescent="0.2">
      <c r="D28237" s="96"/>
    </row>
    <row r="28238" spans="4:4" ht="15" x14ac:dyDescent="0.2">
      <c r="D28238" s="96"/>
    </row>
    <row r="28239" spans="4:4" ht="15" x14ac:dyDescent="0.2">
      <c r="D28239" s="96"/>
    </row>
    <row r="28240" spans="4:4" ht="15" x14ac:dyDescent="0.2">
      <c r="D28240" s="96"/>
    </row>
    <row r="28241" spans="4:4" ht="15" x14ac:dyDescent="0.2">
      <c r="D28241" s="96"/>
    </row>
    <row r="28242" spans="4:4" ht="15" x14ac:dyDescent="0.2">
      <c r="D28242" s="96"/>
    </row>
    <row r="28243" spans="4:4" ht="15" x14ac:dyDescent="0.2">
      <c r="D28243" s="96"/>
    </row>
    <row r="28244" spans="4:4" ht="15" x14ac:dyDescent="0.2">
      <c r="D28244" s="96"/>
    </row>
    <row r="28245" spans="4:4" x14ac:dyDescent="0.2">
      <c r="D28245" s="66"/>
    </row>
    <row r="28246" spans="4:4" ht="15" x14ac:dyDescent="0.2">
      <c r="D28246" s="96"/>
    </row>
    <row r="28247" spans="4:4" ht="15" x14ac:dyDescent="0.2">
      <c r="D28247" s="96"/>
    </row>
    <row r="28248" spans="4:4" ht="15" x14ac:dyDescent="0.2">
      <c r="D28248" s="96"/>
    </row>
    <row r="28249" spans="4:4" ht="15" x14ac:dyDescent="0.2">
      <c r="D28249" s="96"/>
    </row>
    <row r="28250" spans="4:4" ht="15" x14ac:dyDescent="0.2">
      <c r="D28250" s="96"/>
    </row>
    <row r="28251" spans="4:4" ht="15" x14ac:dyDescent="0.2">
      <c r="D28251" s="96"/>
    </row>
    <row r="28252" spans="4:4" ht="15" x14ac:dyDescent="0.2">
      <c r="D28252" s="96"/>
    </row>
    <row r="28253" spans="4:4" ht="15" x14ac:dyDescent="0.2">
      <c r="D28253" s="96"/>
    </row>
    <row r="28254" spans="4:4" ht="15" x14ac:dyDescent="0.2">
      <c r="D28254" s="96"/>
    </row>
    <row r="28255" spans="4:4" ht="15" x14ac:dyDescent="0.2">
      <c r="D28255" s="96"/>
    </row>
    <row r="28256" spans="4:4" ht="15" x14ac:dyDescent="0.2">
      <c r="D28256" s="96"/>
    </row>
    <row r="28257" spans="4:4" ht="15" x14ac:dyDescent="0.2">
      <c r="D28257" s="96"/>
    </row>
    <row r="28258" spans="4:4" ht="15" x14ac:dyDescent="0.2">
      <c r="D28258" s="96"/>
    </row>
    <row r="28259" spans="4:4" ht="15" x14ac:dyDescent="0.2">
      <c r="D28259" s="96"/>
    </row>
    <row r="28260" spans="4:4" ht="15" x14ac:dyDescent="0.2">
      <c r="D28260" s="96"/>
    </row>
    <row r="28261" spans="4:4" ht="15" x14ac:dyDescent="0.2">
      <c r="D28261" s="96"/>
    </row>
    <row r="28262" spans="4:4" ht="15" x14ac:dyDescent="0.2">
      <c r="D28262" s="96"/>
    </row>
    <row r="28263" spans="4:4" ht="15" x14ac:dyDescent="0.2">
      <c r="D28263" s="96"/>
    </row>
    <row r="28264" spans="4:4" x14ac:dyDescent="0.2">
      <c r="D28264" s="66"/>
    </row>
    <row r="28265" spans="4:4" ht="15" x14ac:dyDescent="0.2">
      <c r="D28265" s="96"/>
    </row>
    <row r="28266" spans="4:4" ht="15" x14ac:dyDescent="0.2">
      <c r="D28266" s="96"/>
    </row>
    <row r="28267" spans="4:4" ht="15" x14ac:dyDescent="0.2">
      <c r="D28267" s="96"/>
    </row>
    <row r="28268" spans="4:4" ht="15" x14ac:dyDescent="0.2">
      <c r="D28268" s="96"/>
    </row>
    <row r="28269" spans="4:4" ht="15" x14ac:dyDescent="0.2">
      <c r="D28269" s="96"/>
    </row>
    <row r="28270" spans="4:4" ht="15" x14ac:dyDescent="0.2">
      <c r="D28270" s="96"/>
    </row>
    <row r="28271" spans="4:4" ht="15" x14ac:dyDescent="0.2">
      <c r="D28271" s="96"/>
    </row>
    <row r="28272" spans="4:4" ht="15" x14ac:dyDescent="0.2">
      <c r="D28272" s="96"/>
    </row>
    <row r="28273" spans="4:4" ht="15" x14ac:dyDescent="0.2">
      <c r="D28273" s="96"/>
    </row>
    <row r="28274" spans="4:4" ht="15" x14ac:dyDescent="0.2">
      <c r="D28274" s="96"/>
    </row>
    <row r="28275" spans="4:4" ht="15" x14ac:dyDescent="0.2">
      <c r="D28275" s="96"/>
    </row>
    <row r="28276" spans="4:4" ht="15" x14ac:dyDescent="0.2">
      <c r="D28276" s="96"/>
    </row>
    <row r="28277" spans="4:4" ht="15" x14ac:dyDescent="0.2">
      <c r="D28277" s="96"/>
    </row>
    <row r="28278" spans="4:4" ht="15" x14ac:dyDescent="0.2">
      <c r="D28278" s="96"/>
    </row>
    <row r="28279" spans="4:4" ht="15" x14ac:dyDescent="0.2">
      <c r="D28279" s="96"/>
    </row>
    <row r="28280" spans="4:4" ht="15" x14ac:dyDescent="0.2">
      <c r="D28280" s="96"/>
    </row>
    <row r="28281" spans="4:4" ht="15" x14ac:dyDescent="0.2">
      <c r="D28281" s="96"/>
    </row>
    <row r="28282" spans="4:4" ht="15" x14ac:dyDescent="0.2">
      <c r="D28282" s="96"/>
    </row>
    <row r="28283" spans="4:4" ht="15" x14ac:dyDescent="0.2">
      <c r="D28283" s="96"/>
    </row>
    <row r="28284" spans="4:4" ht="15" x14ac:dyDescent="0.2">
      <c r="D28284" s="96"/>
    </row>
    <row r="28285" spans="4:4" ht="15" x14ac:dyDescent="0.2">
      <c r="D28285" s="96"/>
    </row>
    <row r="28286" spans="4:4" x14ac:dyDescent="0.2">
      <c r="D28286" s="66"/>
    </row>
    <row r="28287" spans="4:4" ht="15" x14ac:dyDescent="0.2">
      <c r="D28287" s="96"/>
    </row>
    <row r="28288" spans="4:4" ht="15" x14ac:dyDescent="0.2">
      <c r="D28288" s="96"/>
    </row>
    <row r="28289" spans="4:4" ht="15" x14ac:dyDescent="0.2">
      <c r="D28289" s="96"/>
    </row>
    <row r="28290" spans="4:4" ht="15" x14ac:dyDescent="0.2">
      <c r="D28290" s="96"/>
    </row>
    <row r="28291" spans="4:4" x14ac:dyDescent="0.2">
      <c r="D28291" s="66"/>
    </row>
    <row r="28292" spans="4:4" x14ac:dyDescent="0.2">
      <c r="D28292" s="66"/>
    </row>
    <row r="28293" spans="4:4" ht="15" x14ac:dyDescent="0.2">
      <c r="D28293" s="96"/>
    </row>
    <row r="28294" spans="4:4" ht="15" x14ac:dyDescent="0.2">
      <c r="D28294" s="96"/>
    </row>
    <row r="28295" spans="4:4" ht="15" x14ac:dyDescent="0.2">
      <c r="D28295" s="96"/>
    </row>
    <row r="28296" spans="4:4" ht="15" x14ac:dyDescent="0.2">
      <c r="D28296" s="96"/>
    </row>
    <row r="28297" spans="4:4" ht="15" x14ac:dyDescent="0.2">
      <c r="D28297" s="96"/>
    </row>
    <row r="28298" spans="4:4" ht="15" x14ac:dyDescent="0.2">
      <c r="D28298" s="96"/>
    </row>
    <row r="28299" spans="4:4" ht="15" x14ac:dyDescent="0.2">
      <c r="D28299" s="96"/>
    </row>
    <row r="28300" spans="4:4" ht="15" x14ac:dyDescent="0.2">
      <c r="D28300" s="96"/>
    </row>
    <row r="28301" spans="4:4" ht="15" x14ac:dyDescent="0.2">
      <c r="D28301" s="96"/>
    </row>
    <row r="28302" spans="4:4" ht="15" x14ac:dyDescent="0.2">
      <c r="D28302" s="96"/>
    </row>
    <row r="28303" spans="4:4" ht="15" x14ac:dyDescent="0.2">
      <c r="D28303" s="96"/>
    </row>
    <row r="28304" spans="4:4" ht="15" x14ac:dyDescent="0.2">
      <c r="D28304" s="96"/>
    </row>
    <row r="28305" spans="4:4" ht="15" x14ac:dyDescent="0.2">
      <c r="D28305" s="96"/>
    </row>
    <row r="28306" spans="4:4" ht="15" x14ac:dyDescent="0.2">
      <c r="D28306" s="96"/>
    </row>
    <row r="28307" spans="4:4" x14ac:dyDescent="0.2">
      <c r="D28307" s="66"/>
    </row>
    <row r="28308" spans="4:4" ht="15" x14ac:dyDescent="0.2">
      <c r="D28308" s="96"/>
    </row>
    <row r="28309" spans="4:4" ht="15" x14ac:dyDescent="0.2">
      <c r="D28309" s="96"/>
    </row>
    <row r="28310" spans="4:4" ht="15" x14ac:dyDescent="0.2">
      <c r="D28310" s="96"/>
    </row>
    <row r="28311" spans="4:4" ht="15" x14ac:dyDescent="0.2">
      <c r="D28311" s="96"/>
    </row>
    <row r="28312" spans="4:4" ht="15" x14ac:dyDescent="0.2">
      <c r="D28312" s="96"/>
    </row>
    <row r="28313" spans="4:4" ht="15" x14ac:dyDescent="0.2">
      <c r="D28313" s="96"/>
    </row>
    <row r="28314" spans="4:4" ht="15" x14ac:dyDescent="0.2">
      <c r="D28314" s="96"/>
    </row>
    <row r="28315" spans="4:4" ht="15" x14ac:dyDescent="0.2">
      <c r="D28315" s="96"/>
    </row>
    <row r="28316" spans="4:4" ht="15" x14ac:dyDescent="0.2">
      <c r="D28316" s="96"/>
    </row>
    <row r="28317" spans="4:4" ht="15" x14ac:dyDescent="0.2">
      <c r="D28317" s="96"/>
    </row>
    <row r="28318" spans="4:4" ht="15" x14ac:dyDescent="0.2">
      <c r="D28318" s="96"/>
    </row>
    <row r="28319" spans="4:4" ht="15" x14ac:dyDescent="0.2">
      <c r="D28319" s="96"/>
    </row>
    <row r="28320" spans="4:4" ht="15" x14ac:dyDescent="0.2">
      <c r="D28320" s="96"/>
    </row>
    <row r="28321" spans="4:4" ht="15" x14ac:dyDescent="0.2">
      <c r="D28321" s="96"/>
    </row>
    <row r="28322" spans="4:4" ht="15" x14ac:dyDescent="0.2">
      <c r="D28322" s="96"/>
    </row>
    <row r="28323" spans="4:4" ht="15" x14ac:dyDescent="0.2">
      <c r="D28323" s="96"/>
    </row>
    <row r="28324" spans="4:4" ht="15" x14ac:dyDescent="0.2">
      <c r="D28324" s="96"/>
    </row>
    <row r="28325" spans="4:4" ht="15" x14ac:dyDescent="0.2">
      <c r="D28325" s="96"/>
    </row>
    <row r="28326" spans="4:4" ht="15" x14ac:dyDescent="0.2">
      <c r="D28326" s="96"/>
    </row>
    <row r="28327" spans="4:4" ht="15" x14ac:dyDescent="0.2">
      <c r="D28327" s="96"/>
    </row>
    <row r="28328" spans="4:4" x14ac:dyDescent="0.2">
      <c r="D28328" s="66"/>
    </row>
    <row r="28329" spans="4:4" ht="15" x14ac:dyDescent="0.2">
      <c r="D28329" s="96"/>
    </row>
    <row r="28330" spans="4:4" ht="15" x14ac:dyDescent="0.2">
      <c r="D28330" s="96"/>
    </row>
    <row r="28331" spans="4:4" ht="15" x14ac:dyDescent="0.2">
      <c r="D28331" s="96"/>
    </row>
    <row r="28332" spans="4:4" ht="15" x14ac:dyDescent="0.2">
      <c r="D28332" s="96"/>
    </row>
    <row r="28333" spans="4:4" ht="15" x14ac:dyDescent="0.2">
      <c r="D28333" s="96"/>
    </row>
    <row r="28334" spans="4:4" ht="15" x14ac:dyDescent="0.2">
      <c r="D28334" s="96"/>
    </row>
    <row r="28335" spans="4:4" ht="15" x14ac:dyDescent="0.2">
      <c r="D28335" s="96"/>
    </row>
    <row r="28336" spans="4:4" ht="15" x14ac:dyDescent="0.2">
      <c r="D28336" s="96"/>
    </row>
    <row r="28337" spans="4:4" ht="15" x14ac:dyDescent="0.2">
      <c r="D28337" s="96"/>
    </row>
    <row r="28338" spans="4:4" ht="15" x14ac:dyDescent="0.2">
      <c r="D28338" s="96"/>
    </row>
    <row r="28339" spans="4:4" ht="15" x14ac:dyDescent="0.2">
      <c r="D28339" s="96"/>
    </row>
    <row r="28340" spans="4:4" ht="15" x14ac:dyDescent="0.2">
      <c r="D28340" s="96"/>
    </row>
    <row r="28341" spans="4:4" ht="15" x14ac:dyDescent="0.2">
      <c r="D28341" s="96"/>
    </row>
    <row r="28342" spans="4:4" ht="15" x14ac:dyDescent="0.2">
      <c r="D28342" s="96"/>
    </row>
    <row r="28343" spans="4:4" ht="15" x14ac:dyDescent="0.2">
      <c r="D28343" s="96"/>
    </row>
    <row r="28344" spans="4:4" ht="15" x14ac:dyDescent="0.2">
      <c r="D28344" s="96"/>
    </row>
    <row r="28345" spans="4:4" ht="15" x14ac:dyDescent="0.2">
      <c r="D28345" s="96"/>
    </row>
    <row r="28346" spans="4:4" ht="15" x14ac:dyDescent="0.2">
      <c r="D28346" s="96"/>
    </row>
    <row r="28347" spans="4:4" ht="15" x14ac:dyDescent="0.2">
      <c r="D28347" s="96"/>
    </row>
    <row r="28348" spans="4:4" ht="15" x14ac:dyDescent="0.2">
      <c r="D28348" s="96"/>
    </row>
    <row r="28349" spans="4:4" ht="15" x14ac:dyDescent="0.2">
      <c r="D28349" s="96"/>
    </row>
    <row r="28350" spans="4:4" ht="15" x14ac:dyDescent="0.2">
      <c r="D28350" s="96"/>
    </row>
    <row r="28351" spans="4:4" ht="15" x14ac:dyDescent="0.2">
      <c r="D28351" s="96"/>
    </row>
    <row r="28352" spans="4:4" ht="15" x14ac:dyDescent="0.2">
      <c r="D28352" s="96"/>
    </row>
    <row r="28353" spans="4:4" ht="15" x14ac:dyDescent="0.2">
      <c r="D28353" s="96"/>
    </row>
    <row r="28354" spans="4:4" ht="15" x14ac:dyDescent="0.2">
      <c r="D28354" s="96"/>
    </row>
    <row r="28355" spans="4:4" ht="15" x14ac:dyDescent="0.2">
      <c r="D28355" s="96"/>
    </row>
    <row r="28356" spans="4:4" ht="15" x14ac:dyDescent="0.2">
      <c r="D28356" s="96"/>
    </row>
    <row r="28357" spans="4:4" ht="15" x14ac:dyDescent="0.2">
      <c r="D28357" s="96"/>
    </row>
    <row r="28358" spans="4:4" ht="15" x14ac:dyDescent="0.2">
      <c r="D28358" s="96"/>
    </row>
    <row r="28359" spans="4:4" ht="15" x14ac:dyDescent="0.2">
      <c r="D28359" s="96"/>
    </row>
    <row r="28360" spans="4:4" ht="15" x14ac:dyDescent="0.2">
      <c r="D28360" s="96"/>
    </row>
    <row r="28361" spans="4:4" ht="15" x14ac:dyDescent="0.2">
      <c r="D28361" s="96"/>
    </row>
    <row r="28362" spans="4:4" ht="15" x14ac:dyDescent="0.2">
      <c r="D28362" s="96"/>
    </row>
    <row r="28363" spans="4:4" ht="15" x14ac:dyDescent="0.2">
      <c r="D28363" s="96"/>
    </row>
    <row r="28364" spans="4:4" ht="15" x14ac:dyDescent="0.2">
      <c r="D28364" s="96"/>
    </row>
    <row r="28365" spans="4:4" ht="15" x14ac:dyDescent="0.2">
      <c r="D28365" s="96"/>
    </row>
    <row r="28366" spans="4:4" ht="15" x14ac:dyDescent="0.2">
      <c r="D28366" s="96"/>
    </row>
    <row r="28367" spans="4:4" ht="15" x14ac:dyDescent="0.2">
      <c r="D28367" s="96"/>
    </row>
    <row r="28368" spans="4:4" ht="15" x14ac:dyDescent="0.2">
      <c r="D28368" s="96"/>
    </row>
    <row r="28369" spans="4:4" x14ac:dyDescent="0.2">
      <c r="D28369" s="66"/>
    </row>
    <row r="28370" spans="4:4" ht="15" x14ac:dyDescent="0.2">
      <c r="D28370" s="96"/>
    </row>
    <row r="28371" spans="4:4" ht="15" x14ac:dyDescent="0.2">
      <c r="D28371" s="96"/>
    </row>
    <row r="28372" spans="4:4" ht="15" x14ac:dyDescent="0.2">
      <c r="D28372" s="96"/>
    </row>
    <row r="28373" spans="4:4" ht="15" x14ac:dyDescent="0.2">
      <c r="D28373" s="96"/>
    </row>
    <row r="28374" spans="4:4" x14ac:dyDescent="0.2">
      <c r="D28374" s="66"/>
    </row>
    <row r="28375" spans="4:4" ht="15" x14ac:dyDescent="0.2">
      <c r="D28375" s="96"/>
    </row>
    <row r="28376" spans="4:4" ht="15" x14ac:dyDescent="0.2">
      <c r="D28376" s="96"/>
    </row>
    <row r="28377" spans="4:4" ht="15" x14ac:dyDescent="0.2">
      <c r="D28377" s="96"/>
    </row>
    <row r="28378" spans="4:4" ht="15" x14ac:dyDescent="0.2">
      <c r="D28378" s="96"/>
    </row>
    <row r="28379" spans="4:4" ht="15" x14ac:dyDescent="0.2">
      <c r="D28379" s="96"/>
    </row>
    <row r="28380" spans="4:4" ht="15" x14ac:dyDescent="0.2">
      <c r="D28380" s="96"/>
    </row>
    <row r="28381" spans="4:4" ht="15" x14ac:dyDescent="0.2">
      <c r="D28381" s="96"/>
    </row>
    <row r="28382" spans="4:4" ht="15" x14ac:dyDescent="0.2">
      <c r="D28382" s="96"/>
    </row>
    <row r="28383" spans="4:4" ht="15" x14ac:dyDescent="0.2">
      <c r="D28383" s="96"/>
    </row>
    <row r="28384" spans="4:4" ht="15" x14ac:dyDescent="0.2">
      <c r="D28384" s="96"/>
    </row>
    <row r="28385" spans="4:4" ht="15" x14ac:dyDescent="0.2">
      <c r="D28385" s="96"/>
    </row>
    <row r="28386" spans="4:4" ht="15" x14ac:dyDescent="0.2">
      <c r="D28386" s="96"/>
    </row>
    <row r="28387" spans="4:4" ht="15" x14ac:dyDescent="0.2">
      <c r="D28387" s="96"/>
    </row>
    <row r="28388" spans="4:4" ht="15" x14ac:dyDescent="0.2">
      <c r="D28388" s="96"/>
    </row>
    <row r="28389" spans="4:4" ht="15" x14ac:dyDescent="0.2">
      <c r="D28389" s="96"/>
    </row>
    <row r="28390" spans="4:4" x14ac:dyDescent="0.2">
      <c r="D28390" s="66"/>
    </row>
    <row r="28391" spans="4:4" ht="15" x14ac:dyDescent="0.2">
      <c r="D28391" s="96"/>
    </row>
    <row r="28392" spans="4:4" ht="15" x14ac:dyDescent="0.2">
      <c r="D28392" s="96"/>
    </row>
    <row r="28393" spans="4:4" ht="15" x14ac:dyDescent="0.2">
      <c r="D28393" s="96"/>
    </row>
    <row r="28394" spans="4:4" ht="15" x14ac:dyDescent="0.2">
      <c r="D28394" s="96"/>
    </row>
    <row r="28395" spans="4:4" ht="15" x14ac:dyDescent="0.2">
      <c r="D28395" s="96"/>
    </row>
    <row r="28396" spans="4:4" ht="15" x14ac:dyDescent="0.2">
      <c r="D28396" s="96"/>
    </row>
    <row r="28397" spans="4:4" ht="15" x14ac:dyDescent="0.2">
      <c r="D28397" s="96"/>
    </row>
    <row r="28398" spans="4:4" ht="15" x14ac:dyDescent="0.2">
      <c r="D28398" s="96"/>
    </row>
    <row r="28399" spans="4:4" ht="15" x14ac:dyDescent="0.2">
      <c r="D28399" s="96"/>
    </row>
    <row r="28400" spans="4:4" ht="15" x14ac:dyDescent="0.2">
      <c r="D28400" s="96"/>
    </row>
    <row r="28401" spans="4:4" ht="15" x14ac:dyDescent="0.2">
      <c r="D28401" s="96"/>
    </row>
    <row r="28402" spans="4:4" ht="15" x14ac:dyDescent="0.2">
      <c r="D28402" s="96"/>
    </row>
    <row r="28403" spans="4:4" ht="15" x14ac:dyDescent="0.2">
      <c r="D28403" s="96"/>
    </row>
    <row r="28404" spans="4:4" ht="15" x14ac:dyDescent="0.2">
      <c r="D28404" s="96"/>
    </row>
    <row r="28405" spans="4:4" ht="15" x14ac:dyDescent="0.2">
      <c r="D28405" s="96"/>
    </row>
    <row r="28406" spans="4:4" ht="15" x14ac:dyDescent="0.2">
      <c r="D28406" s="96"/>
    </row>
    <row r="28407" spans="4:4" ht="15" x14ac:dyDescent="0.2">
      <c r="D28407" s="96"/>
    </row>
    <row r="28408" spans="4:4" ht="15" x14ac:dyDescent="0.2">
      <c r="D28408" s="96"/>
    </row>
    <row r="28409" spans="4:4" ht="15" x14ac:dyDescent="0.2">
      <c r="D28409" s="96"/>
    </row>
    <row r="28410" spans="4:4" ht="15" x14ac:dyDescent="0.2">
      <c r="D28410" s="96"/>
    </row>
    <row r="28411" spans="4:4" x14ac:dyDescent="0.2">
      <c r="D28411" s="66"/>
    </row>
    <row r="28412" spans="4:4" ht="15" x14ac:dyDescent="0.2">
      <c r="D28412" s="96"/>
    </row>
    <row r="28413" spans="4:4" ht="15" x14ac:dyDescent="0.2">
      <c r="D28413" s="96"/>
    </row>
    <row r="28414" spans="4:4" ht="15" x14ac:dyDescent="0.2">
      <c r="D28414" s="96"/>
    </row>
    <row r="28415" spans="4:4" ht="15" x14ac:dyDescent="0.2">
      <c r="D28415" s="96"/>
    </row>
    <row r="28416" spans="4:4" ht="15" x14ac:dyDescent="0.2">
      <c r="D28416" s="96"/>
    </row>
    <row r="28417" spans="4:4" ht="15" x14ac:dyDescent="0.2">
      <c r="D28417" s="96"/>
    </row>
    <row r="28418" spans="4:4" ht="15" x14ac:dyDescent="0.2">
      <c r="D28418" s="96"/>
    </row>
    <row r="28419" spans="4:4" ht="15" x14ac:dyDescent="0.2">
      <c r="D28419" s="96"/>
    </row>
    <row r="28420" spans="4:4" ht="15" x14ac:dyDescent="0.2">
      <c r="D28420" s="96"/>
    </row>
    <row r="28421" spans="4:4" ht="15" x14ac:dyDescent="0.2">
      <c r="D28421" s="96"/>
    </row>
    <row r="28422" spans="4:4" ht="15" x14ac:dyDescent="0.2">
      <c r="D28422" s="96"/>
    </row>
    <row r="28423" spans="4:4" ht="15" x14ac:dyDescent="0.2">
      <c r="D28423" s="96"/>
    </row>
    <row r="28424" spans="4:4" ht="15" x14ac:dyDescent="0.2">
      <c r="D28424" s="96"/>
    </row>
    <row r="28425" spans="4:4" ht="15" x14ac:dyDescent="0.2">
      <c r="D28425" s="96"/>
    </row>
    <row r="28426" spans="4:4" ht="15" x14ac:dyDescent="0.2">
      <c r="D28426" s="96"/>
    </row>
    <row r="28427" spans="4:4" ht="15" x14ac:dyDescent="0.2">
      <c r="D28427" s="96"/>
    </row>
    <row r="28428" spans="4:4" ht="15" x14ac:dyDescent="0.2">
      <c r="D28428" s="96"/>
    </row>
    <row r="28429" spans="4:4" ht="15" x14ac:dyDescent="0.2">
      <c r="D28429" s="96"/>
    </row>
    <row r="28430" spans="4:4" ht="15" x14ac:dyDescent="0.2">
      <c r="D28430" s="96"/>
    </row>
    <row r="28431" spans="4:4" ht="15" x14ac:dyDescent="0.2">
      <c r="D28431" s="96"/>
    </row>
    <row r="28432" spans="4:4" ht="15" x14ac:dyDescent="0.2">
      <c r="D28432" s="96"/>
    </row>
    <row r="28433" spans="4:4" ht="15" x14ac:dyDescent="0.2">
      <c r="D28433" s="96"/>
    </row>
    <row r="28434" spans="4:4" ht="15" x14ac:dyDescent="0.2">
      <c r="D28434" s="96"/>
    </row>
    <row r="28435" spans="4:4" ht="15" x14ac:dyDescent="0.2">
      <c r="D28435" s="96"/>
    </row>
    <row r="28436" spans="4:4" ht="15" x14ac:dyDescent="0.2">
      <c r="D28436" s="96"/>
    </row>
    <row r="28437" spans="4:4" ht="15" x14ac:dyDescent="0.2">
      <c r="D28437" s="96"/>
    </row>
    <row r="28438" spans="4:4" ht="15" x14ac:dyDescent="0.2">
      <c r="D28438" s="96"/>
    </row>
    <row r="28439" spans="4:4" ht="15" x14ac:dyDescent="0.2">
      <c r="D28439" s="96"/>
    </row>
    <row r="28440" spans="4:4" ht="15" x14ac:dyDescent="0.2">
      <c r="D28440" s="96"/>
    </row>
    <row r="28441" spans="4:4" ht="15" x14ac:dyDescent="0.2">
      <c r="D28441" s="96"/>
    </row>
    <row r="28442" spans="4:4" ht="15" x14ac:dyDescent="0.2">
      <c r="D28442" s="96"/>
    </row>
    <row r="28443" spans="4:4" ht="15" x14ac:dyDescent="0.2">
      <c r="D28443" s="96"/>
    </row>
    <row r="28444" spans="4:4" ht="15" x14ac:dyDescent="0.2">
      <c r="D28444" s="96"/>
    </row>
    <row r="28445" spans="4:4" ht="15" x14ac:dyDescent="0.2">
      <c r="D28445" s="96"/>
    </row>
    <row r="28446" spans="4:4" ht="15" x14ac:dyDescent="0.2">
      <c r="D28446" s="96"/>
    </row>
    <row r="28447" spans="4:4" ht="15" x14ac:dyDescent="0.2">
      <c r="D28447" s="96"/>
    </row>
    <row r="28448" spans="4:4" ht="15" x14ac:dyDescent="0.2">
      <c r="D28448" s="96"/>
    </row>
    <row r="28449" spans="4:4" ht="15" x14ac:dyDescent="0.2">
      <c r="D28449" s="96"/>
    </row>
    <row r="28450" spans="4:4" ht="15" x14ac:dyDescent="0.2">
      <c r="D28450" s="96"/>
    </row>
    <row r="28451" spans="4:4" ht="15" x14ac:dyDescent="0.2">
      <c r="D28451" s="96"/>
    </row>
    <row r="28452" spans="4:4" x14ac:dyDescent="0.2">
      <c r="D28452" s="66"/>
    </row>
    <row r="28453" spans="4:4" ht="15" x14ac:dyDescent="0.2">
      <c r="D28453" s="96"/>
    </row>
    <row r="28454" spans="4:4" ht="15" x14ac:dyDescent="0.2">
      <c r="D28454" s="96"/>
    </row>
    <row r="28455" spans="4:4" ht="15" x14ac:dyDescent="0.2">
      <c r="D28455" s="96"/>
    </row>
    <row r="28456" spans="4:4" ht="15" x14ac:dyDescent="0.2">
      <c r="D28456" s="96"/>
    </row>
    <row r="28457" spans="4:4" x14ac:dyDescent="0.2">
      <c r="D28457" s="66"/>
    </row>
    <row r="28458" spans="4:4" ht="15" x14ac:dyDescent="0.2">
      <c r="D28458" s="96"/>
    </row>
    <row r="28459" spans="4:4" ht="15" x14ac:dyDescent="0.2">
      <c r="D28459" s="96"/>
    </row>
    <row r="28460" spans="4:4" ht="15" x14ac:dyDescent="0.2">
      <c r="D28460" s="96"/>
    </row>
    <row r="28461" spans="4:4" ht="15" x14ac:dyDescent="0.2">
      <c r="D28461" s="96"/>
    </row>
    <row r="28462" spans="4:4" ht="15" x14ac:dyDescent="0.2">
      <c r="D28462" s="96"/>
    </row>
    <row r="28463" spans="4:4" ht="15" x14ac:dyDescent="0.2">
      <c r="D28463" s="96"/>
    </row>
    <row r="28464" spans="4:4" ht="15" x14ac:dyDescent="0.2">
      <c r="D28464" s="96"/>
    </row>
    <row r="28465" spans="4:4" ht="15" x14ac:dyDescent="0.2">
      <c r="D28465" s="96"/>
    </row>
    <row r="28466" spans="4:4" ht="15" x14ac:dyDescent="0.2">
      <c r="D28466" s="96"/>
    </row>
    <row r="28467" spans="4:4" ht="15" x14ac:dyDescent="0.2">
      <c r="D28467" s="96"/>
    </row>
    <row r="28468" spans="4:4" ht="15" x14ac:dyDescent="0.2">
      <c r="D28468" s="96"/>
    </row>
    <row r="28469" spans="4:4" ht="15" x14ac:dyDescent="0.2">
      <c r="D28469" s="96"/>
    </row>
    <row r="28470" spans="4:4" ht="15" x14ac:dyDescent="0.2">
      <c r="D28470" s="96"/>
    </row>
    <row r="28471" spans="4:4" ht="15" x14ac:dyDescent="0.2">
      <c r="D28471" s="96"/>
    </row>
    <row r="28472" spans="4:4" ht="15" x14ac:dyDescent="0.2">
      <c r="D28472" s="96"/>
    </row>
    <row r="28473" spans="4:4" ht="15" x14ac:dyDescent="0.2">
      <c r="D28473" s="96"/>
    </row>
    <row r="28474" spans="4:4" ht="15" x14ac:dyDescent="0.2">
      <c r="D28474" s="96"/>
    </row>
    <row r="28475" spans="4:4" ht="15" x14ac:dyDescent="0.2">
      <c r="D28475" s="96"/>
    </row>
    <row r="28476" spans="4:4" ht="15" x14ac:dyDescent="0.2">
      <c r="D28476" s="96"/>
    </row>
    <row r="28477" spans="4:4" ht="15" x14ac:dyDescent="0.2">
      <c r="D28477" s="96"/>
    </row>
    <row r="28478" spans="4:4" ht="15" x14ac:dyDescent="0.2">
      <c r="D28478" s="96"/>
    </row>
    <row r="28479" spans="4:4" ht="15" x14ac:dyDescent="0.2">
      <c r="D28479" s="96"/>
    </row>
    <row r="28480" spans="4:4" ht="15" x14ac:dyDescent="0.2">
      <c r="D28480" s="96"/>
    </row>
    <row r="28481" spans="4:4" ht="15" x14ac:dyDescent="0.2">
      <c r="D28481" s="96"/>
    </row>
    <row r="28482" spans="4:4" ht="15" x14ac:dyDescent="0.2">
      <c r="D28482" s="96"/>
    </row>
    <row r="28483" spans="4:4" ht="15" x14ac:dyDescent="0.2">
      <c r="D28483" s="96"/>
    </row>
    <row r="28484" spans="4:4" ht="15" x14ac:dyDescent="0.2">
      <c r="D28484" s="96"/>
    </row>
    <row r="28485" spans="4:4" ht="15" x14ac:dyDescent="0.2">
      <c r="D28485" s="96"/>
    </row>
    <row r="28486" spans="4:4" ht="15" x14ac:dyDescent="0.2">
      <c r="D28486" s="96"/>
    </row>
    <row r="28487" spans="4:4" ht="15" x14ac:dyDescent="0.2">
      <c r="D28487" s="96"/>
    </row>
    <row r="28488" spans="4:4" ht="15" x14ac:dyDescent="0.2">
      <c r="D28488" s="96"/>
    </row>
    <row r="28489" spans="4:4" ht="15" x14ac:dyDescent="0.2">
      <c r="D28489" s="96"/>
    </row>
    <row r="28490" spans="4:4" ht="15" x14ac:dyDescent="0.2">
      <c r="D28490" s="96"/>
    </row>
    <row r="28491" spans="4:4" ht="15" x14ac:dyDescent="0.2">
      <c r="D28491" s="96"/>
    </row>
    <row r="28492" spans="4:4" ht="15" x14ac:dyDescent="0.2">
      <c r="D28492" s="96"/>
    </row>
    <row r="28493" spans="4:4" ht="15" x14ac:dyDescent="0.2">
      <c r="D28493" s="96"/>
    </row>
    <row r="28494" spans="4:4" ht="15" x14ac:dyDescent="0.2">
      <c r="D28494" s="96"/>
    </row>
    <row r="28495" spans="4:4" ht="15" x14ac:dyDescent="0.2">
      <c r="D28495" s="96"/>
    </row>
    <row r="28496" spans="4:4" ht="15" x14ac:dyDescent="0.2">
      <c r="D28496" s="96"/>
    </row>
    <row r="28497" spans="4:4" ht="15" x14ac:dyDescent="0.2">
      <c r="D28497" s="96"/>
    </row>
    <row r="28498" spans="4:4" ht="15" x14ac:dyDescent="0.2">
      <c r="D28498" s="96"/>
    </row>
    <row r="28499" spans="4:4" ht="15" x14ac:dyDescent="0.2">
      <c r="D28499" s="96"/>
    </row>
    <row r="28500" spans="4:4" ht="15" x14ac:dyDescent="0.2">
      <c r="D28500" s="96"/>
    </row>
    <row r="28501" spans="4:4" ht="15" x14ac:dyDescent="0.2">
      <c r="D28501" s="96"/>
    </row>
    <row r="28502" spans="4:4" ht="15" x14ac:dyDescent="0.2">
      <c r="D28502" s="96"/>
    </row>
    <row r="28503" spans="4:4" ht="15" x14ac:dyDescent="0.2">
      <c r="D28503" s="96"/>
    </row>
    <row r="28504" spans="4:4" ht="15" x14ac:dyDescent="0.2">
      <c r="D28504" s="96"/>
    </row>
    <row r="28505" spans="4:4" ht="15" x14ac:dyDescent="0.2">
      <c r="D28505" s="96"/>
    </row>
    <row r="28506" spans="4:4" ht="15" x14ac:dyDescent="0.2">
      <c r="D28506" s="96"/>
    </row>
    <row r="28507" spans="4:4" ht="15" x14ac:dyDescent="0.2">
      <c r="D28507" s="96"/>
    </row>
    <row r="28508" spans="4:4" ht="15" x14ac:dyDescent="0.2">
      <c r="D28508" s="96"/>
    </row>
    <row r="28509" spans="4:4" ht="15" x14ac:dyDescent="0.2">
      <c r="D28509" s="96"/>
    </row>
    <row r="28510" spans="4:4" ht="15" x14ac:dyDescent="0.2">
      <c r="D28510" s="96"/>
    </row>
    <row r="28511" spans="4:4" ht="15" x14ac:dyDescent="0.2">
      <c r="D28511" s="96"/>
    </row>
    <row r="28512" spans="4:4" ht="15" x14ac:dyDescent="0.2">
      <c r="D28512" s="96"/>
    </row>
    <row r="28513" spans="4:4" ht="15" x14ac:dyDescent="0.2">
      <c r="D28513" s="96"/>
    </row>
    <row r="28514" spans="4:4" ht="15" x14ac:dyDescent="0.2">
      <c r="D28514" s="96"/>
    </row>
    <row r="28515" spans="4:4" ht="15" x14ac:dyDescent="0.2">
      <c r="D28515" s="96"/>
    </row>
    <row r="28516" spans="4:4" ht="15" x14ac:dyDescent="0.2">
      <c r="D28516" s="96"/>
    </row>
    <row r="28517" spans="4:4" ht="15" x14ac:dyDescent="0.2">
      <c r="D28517" s="96"/>
    </row>
    <row r="28518" spans="4:4" ht="15" x14ac:dyDescent="0.2">
      <c r="D28518" s="96"/>
    </row>
    <row r="28519" spans="4:4" ht="15" x14ac:dyDescent="0.2">
      <c r="D28519" s="96"/>
    </row>
    <row r="28520" spans="4:4" ht="15" x14ac:dyDescent="0.2">
      <c r="D28520" s="96"/>
    </row>
    <row r="28521" spans="4:4" ht="15" x14ac:dyDescent="0.2">
      <c r="D28521" s="96"/>
    </row>
    <row r="28522" spans="4:4" ht="15" x14ac:dyDescent="0.2">
      <c r="D28522" s="96"/>
    </row>
    <row r="28523" spans="4:4" ht="15" x14ac:dyDescent="0.2">
      <c r="D28523" s="96"/>
    </row>
    <row r="28524" spans="4:4" ht="15" x14ac:dyDescent="0.2">
      <c r="D28524" s="96"/>
    </row>
    <row r="28525" spans="4:4" ht="15" x14ac:dyDescent="0.2">
      <c r="D28525" s="96"/>
    </row>
    <row r="28526" spans="4:4" ht="15" x14ac:dyDescent="0.2">
      <c r="D28526" s="96"/>
    </row>
    <row r="28527" spans="4:4" ht="15" x14ac:dyDescent="0.2">
      <c r="D28527" s="96"/>
    </row>
    <row r="28528" spans="4:4" ht="15" x14ac:dyDescent="0.2">
      <c r="D28528" s="96"/>
    </row>
    <row r="28529" spans="4:4" ht="15" x14ac:dyDescent="0.2">
      <c r="D28529" s="96"/>
    </row>
    <row r="28530" spans="4:4" ht="15" x14ac:dyDescent="0.2">
      <c r="D28530" s="96"/>
    </row>
    <row r="28531" spans="4:4" ht="15" x14ac:dyDescent="0.2">
      <c r="D28531" s="96"/>
    </row>
    <row r="28532" spans="4:4" ht="15" x14ac:dyDescent="0.2">
      <c r="D28532" s="96"/>
    </row>
    <row r="28533" spans="4:4" ht="15" x14ac:dyDescent="0.2">
      <c r="D28533" s="96"/>
    </row>
    <row r="28534" spans="4:4" ht="15" x14ac:dyDescent="0.2">
      <c r="D28534" s="96"/>
    </row>
    <row r="28535" spans="4:4" ht="15" x14ac:dyDescent="0.2">
      <c r="D28535" s="96"/>
    </row>
    <row r="28536" spans="4:4" ht="15" x14ac:dyDescent="0.2">
      <c r="D28536" s="96"/>
    </row>
    <row r="28537" spans="4:4" ht="15" x14ac:dyDescent="0.2">
      <c r="D28537" s="96"/>
    </row>
    <row r="28538" spans="4:4" ht="15" x14ac:dyDescent="0.2">
      <c r="D28538" s="96"/>
    </row>
    <row r="28539" spans="4:4" ht="15" x14ac:dyDescent="0.2">
      <c r="D28539" s="96"/>
    </row>
    <row r="28540" spans="4:4" ht="15" x14ac:dyDescent="0.2">
      <c r="D28540" s="96"/>
    </row>
    <row r="28541" spans="4:4" ht="15" x14ac:dyDescent="0.2">
      <c r="D28541" s="96"/>
    </row>
    <row r="28542" spans="4:4" ht="15" x14ac:dyDescent="0.2">
      <c r="D28542" s="96"/>
    </row>
    <row r="28543" spans="4:4" ht="15" x14ac:dyDescent="0.2">
      <c r="D28543" s="96"/>
    </row>
    <row r="28544" spans="4:4" ht="15" x14ac:dyDescent="0.2">
      <c r="D28544" s="96"/>
    </row>
    <row r="28545" spans="4:4" ht="15" x14ac:dyDescent="0.2">
      <c r="D28545" s="96"/>
    </row>
    <row r="28546" spans="4:4" ht="15" x14ac:dyDescent="0.2">
      <c r="D28546" s="96"/>
    </row>
    <row r="28547" spans="4:4" ht="15" x14ac:dyDescent="0.2">
      <c r="D28547" s="96"/>
    </row>
    <row r="28548" spans="4:4" ht="15" x14ac:dyDescent="0.2">
      <c r="D28548" s="96"/>
    </row>
    <row r="28549" spans="4:4" ht="15" x14ac:dyDescent="0.2">
      <c r="D28549" s="96"/>
    </row>
    <row r="28550" spans="4:4" ht="15" x14ac:dyDescent="0.2">
      <c r="D28550" s="96"/>
    </row>
    <row r="28551" spans="4:4" ht="15" x14ac:dyDescent="0.2">
      <c r="D28551" s="96"/>
    </row>
    <row r="28552" spans="4:4" ht="15" x14ac:dyDescent="0.2">
      <c r="D28552" s="96"/>
    </row>
    <row r="28553" spans="4:4" ht="15" x14ac:dyDescent="0.2">
      <c r="D28553" s="96"/>
    </row>
    <row r="28554" spans="4:4" ht="15" x14ac:dyDescent="0.2">
      <c r="D28554" s="96"/>
    </row>
    <row r="28555" spans="4:4" ht="15" x14ac:dyDescent="0.2">
      <c r="D28555" s="96"/>
    </row>
    <row r="28556" spans="4:4" x14ac:dyDescent="0.2">
      <c r="D28556" s="66"/>
    </row>
    <row r="28557" spans="4:4" ht="15" x14ac:dyDescent="0.2">
      <c r="D28557" s="96"/>
    </row>
    <row r="28558" spans="4:4" ht="15" x14ac:dyDescent="0.2">
      <c r="D28558" s="96"/>
    </row>
    <row r="28559" spans="4:4" ht="15" x14ac:dyDescent="0.2">
      <c r="D28559" s="96"/>
    </row>
    <row r="28560" spans="4:4" ht="15" x14ac:dyDescent="0.2">
      <c r="D28560" s="96"/>
    </row>
    <row r="28561" spans="4:4" ht="15" x14ac:dyDescent="0.2">
      <c r="D28561" s="96"/>
    </row>
    <row r="28562" spans="4:4" ht="15" x14ac:dyDescent="0.2">
      <c r="D28562" s="96"/>
    </row>
    <row r="28563" spans="4:4" ht="15" x14ac:dyDescent="0.2">
      <c r="D28563" s="96"/>
    </row>
    <row r="28564" spans="4:4" ht="15" x14ac:dyDescent="0.2">
      <c r="D28564" s="96"/>
    </row>
    <row r="28565" spans="4:4" ht="15" x14ac:dyDescent="0.2">
      <c r="D28565" s="96"/>
    </row>
    <row r="28566" spans="4:4" ht="15" x14ac:dyDescent="0.2">
      <c r="D28566" s="96"/>
    </row>
    <row r="28567" spans="4:4" ht="15" x14ac:dyDescent="0.2">
      <c r="D28567" s="96"/>
    </row>
    <row r="28568" spans="4:4" ht="15" x14ac:dyDescent="0.2">
      <c r="D28568" s="96"/>
    </row>
    <row r="28569" spans="4:4" ht="15" x14ac:dyDescent="0.2">
      <c r="D28569" s="96"/>
    </row>
    <row r="28570" spans="4:4" ht="15" x14ac:dyDescent="0.2">
      <c r="D28570" s="96"/>
    </row>
    <row r="28571" spans="4:4" ht="15" x14ac:dyDescent="0.2">
      <c r="D28571" s="96"/>
    </row>
    <row r="28572" spans="4:4" ht="15" x14ac:dyDescent="0.2">
      <c r="D28572" s="96"/>
    </row>
    <row r="28573" spans="4:4" ht="15" x14ac:dyDescent="0.2">
      <c r="D28573" s="96"/>
    </row>
    <row r="28574" spans="4:4" ht="15" x14ac:dyDescent="0.2">
      <c r="D28574" s="96"/>
    </row>
    <row r="28575" spans="4:4" ht="15" x14ac:dyDescent="0.2">
      <c r="D28575" s="96"/>
    </row>
    <row r="28576" spans="4:4" ht="15" x14ac:dyDescent="0.2">
      <c r="D28576" s="96"/>
    </row>
    <row r="28577" spans="4:4" x14ac:dyDescent="0.2">
      <c r="D28577" s="66"/>
    </row>
    <row r="28578" spans="4:4" ht="15" x14ac:dyDescent="0.2">
      <c r="D28578" s="96"/>
    </row>
    <row r="28579" spans="4:4" ht="15" x14ac:dyDescent="0.2">
      <c r="D28579" s="96"/>
    </row>
    <row r="28580" spans="4:4" ht="15" x14ac:dyDescent="0.2">
      <c r="D28580" s="96"/>
    </row>
    <row r="28581" spans="4:4" ht="15" x14ac:dyDescent="0.2">
      <c r="D28581" s="96"/>
    </row>
    <row r="28582" spans="4:4" ht="15" x14ac:dyDescent="0.2">
      <c r="D28582" s="96"/>
    </row>
    <row r="28583" spans="4:4" ht="15" x14ac:dyDescent="0.2">
      <c r="D28583" s="96"/>
    </row>
    <row r="28584" spans="4:4" ht="15" x14ac:dyDescent="0.2">
      <c r="D28584" s="96"/>
    </row>
    <row r="28585" spans="4:4" ht="15" x14ac:dyDescent="0.2">
      <c r="D28585" s="96"/>
    </row>
    <row r="28586" spans="4:4" ht="15" x14ac:dyDescent="0.2">
      <c r="D28586" s="96"/>
    </row>
    <row r="28587" spans="4:4" ht="15" x14ac:dyDescent="0.2">
      <c r="D28587" s="96"/>
    </row>
    <row r="28588" spans="4:4" ht="15" x14ac:dyDescent="0.2">
      <c r="D28588" s="96"/>
    </row>
    <row r="28589" spans="4:4" ht="15" x14ac:dyDescent="0.2">
      <c r="D28589" s="96"/>
    </row>
    <row r="28590" spans="4:4" ht="15" x14ac:dyDescent="0.2">
      <c r="D28590" s="96"/>
    </row>
    <row r="28591" spans="4:4" ht="15" x14ac:dyDescent="0.2">
      <c r="D28591" s="96"/>
    </row>
    <row r="28592" spans="4:4" ht="15" x14ac:dyDescent="0.2">
      <c r="D28592" s="96"/>
    </row>
    <row r="28593" spans="4:4" ht="15" x14ac:dyDescent="0.2">
      <c r="D28593" s="96"/>
    </row>
    <row r="28594" spans="4:4" ht="15" x14ac:dyDescent="0.2">
      <c r="D28594" s="96"/>
    </row>
    <row r="28595" spans="4:4" ht="15" x14ac:dyDescent="0.2">
      <c r="D28595" s="96"/>
    </row>
    <row r="28596" spans="4:4" x14ac:dyDescent="0.2">
      <c r="D28596" s="66"/>
    </row>
    <row r="28597" spans="4:4" ht="15" x14ac:dyDescent="0.2">
      <c r="D28597" s="96"/>
    </row>
    <row r="28598" spans="4:4" ht="15" x14ac:dyDescent="0.2">
      <c r="D28598" s="96"/>
    </row>
    <row r="28599" spans="4:4" ht="15" x14ac:dyDescent="0.2">
      <c r="D28599" s="96"/>
    </row>
    <row r="28600" spans="4:4" ht="15" x14ac:dyDescent="0.2">
      <c r="D28600" s="96"/>
    </row>
    <row r="28601" spans="4:4" ht="15" x14ac:dyDescent="0.2">
      <c r="D28601" s="96"/>
    </row>
    <row r="28602" spans="4:4" ht="15" x14ac:dyDescent="0.2">
      <c r="D28602" s="96"/>
    </row>
    <row r="28603" spans="4:4" ht="15" x14ac:dyDescent="0.2">
      <c r="D28603" s="96"/>
    </row>
    <row r="28604" spans="4:4" ht="15" x14ac:dyDescent="0.2">
      <c r="D28604" s="96"/>
    </row>
    <row r="28605" spans="4:4" ht="15" x14ac:dyDescent="0.2">
      <c r="D28605" s="96"/>
    </row>
    <row r="28606" spans="4:4" ht="15" x14ac:dyDescent="0.2">
      <c r="D28606" s="96"/>
    </row>
    <row r="28607" spans="4:4" ht="15" x14ac:dyDescent="0.2">
      <c r="D28607" s="96"/>
    </row>
    <row r="28608" spans="4:4" ht="15" x14ac:dyDescent="0.2">
      <c r="D28608" s="96"/>
    </row>
    <row r="28609" spans="4:4" ht="15" x14ac:dyDescent="0.2">
      <c r="D28609" s="96"/>
    </row>
    <row r="28610" spans="4:4" ht="15" x14ac:dyDescent="0.2">
      <c r="D28610" s="96"/>
    </row>
    <row r="28611" spans="4:4" ht="15" x14ac:dyDescent="0.2">
      <c r="D28611" s="96"/>
    </row>
    <row r="28612" spans="4:4" ht="15" x14ac:dyDescent="0.2">
      <c r="D28612" s="96"/>
    </row>
    <row r="28613" spans="4:4" ht="15" x14ac:dyDescent="0.2">
      <c r="D28613" s="96"/>
    </row>
    <row r="28614" spans="4:4" ht="15" x14ac:dyDescent="0.2">
      <c r="D28614" s="96"/>
    </row>
    <row r="28615" spans="4:4" ht="15" x14ac:dyDescent="0.2">
      <c r="D28615" s="96"/>
    </row>
    <row r="28616" spans="4:4" ht="15" x14ac:dyDescent="0.2">
      <c r="D28616" s="96"/>
    </row>
    <row r="28617" spans="4:4" ht="15" x14ac:dyDescent="0.2">
      <c r="D28617" s="96"/>
    </row>
    <row r="28618" spans="4:4" x14ac:dyDescent="0.2">
      <c r="D28618" s="66"/>
    </row>
    <row r="28619" spans="4:4" ht="15" x14ac:dyDescent="0.2">
      <c r="D28619" s="96"/>
    </row>
    <row r="28620" spans="4:4" ht="15" x14ac:dyDescent="0.2">
      <c r="D28620" s="96"/>
    </row>
    <row r="28621" spans="4:4" ht="15" x14ac:dyDescent="0.2">
      <c r="D28621" s="96"/>
    </row>
    <row r="28622" spans="4:4" ht="15" x14ac:dyDescent="0.2">
      <c r="D28622" s="96"/>
    </row>
    <row r="28623" spans="4:4" x14ac:dyDescent="0.2">
      <c r="D28623" s="66"/>
    </row>
    <row r="28624" spans="4:4" x14ac:dyDescent="0.2">
      <c r="D28624" s="66"/>
    </row>
    <row r="28625" spans="4:4" ht="15" x14ac:dyDescent="0.2">
      <c r="D28625" s="96"/>
    </row>
    <row r="28626" spans="4:4" ht="15" x14ac:dyDescent="0.2">
      <c r="D28626" s="96"/>
    </row>
    <row r="28627" spans="4:4" ht="15" x14ac:dyDescent="0.2">
      <c r="D28627" s="96"/>
    </row>
    <row r="28628" spans="4:4" ht="15" x14ac:dyDescent="0.2">
      <c r="D28628" s="96"/>
    </row>
    <row r="28629" spans="4:4" ht="15" x14ac:dyDescent="0.2">
      <c r="D28629" s="96"/>
    </row>
    <row r="28630" spans="4:4" ht="15" x14ac:dyDescent="0.2">
      <c r="D28630" s="96"/>
    </row>
    <row r="28631" spans="4:4" ht="15" x14ac:dyDescent="0.2">
      <c r="D28631" s="96"/>
    </row>
    <row r="28632" spans="4:4" ht="15" x14ac:dyDescent="0.2">
      <c r="D28632" s="96"/>
    </row>
    <row r="28633" spans="4:4" ht="15" x14ac:dyDescent="0.2">
      <c r="D28633" s="96"/>
    </row>
    <row r="28634" spans="4:4" ht="15" x14ac:dyDescent="0.2">
      <c r="D28634" s="96"/>
    </row>
    <row r="28635" spans="4:4" ht="15" x14ac:dyDescent="0.2">
      <c r="D28635" s="96"/>
    </row>
    <row r="28636" spans="4:4" ht="15" x14ac:dyDescent="0.2">
      <c r="D28636" s="96"/>
    </row>
    <row r="28637" spans="4:4" ht="15" x14ac:dyDescent="0.2">
      <c r="D28637" s="96"/>
    </row>
    <row r="28638" spans="4:4" ht="15" x14ac:dyDescent="0.2">
      <c r="D28638" s="96"/>
    </row>
    <row r="28639" spans="4:4" x14ac:dyDescent="0.2">
      <c r="D28639" s="66"/>
    </row>
    <row r="28640" spans="4:4" ht="15" x14ac:dyDescent="0.2">
      <c r="D28640" s="96"/>
    </row>
    <row r="28641" spans="4:4" ht="15" x14ac:dyDescent="0.2">
      <c r="D28641" s="96"/>
    </row>
    <row r="28642" spans="4:4" ht="15" x14ac:dyDescent="0.2">
      <c r="D28642" s="96"/>
    </row>
    <row r="28643" spans="4:4" ht="15" x14ac:dyDescent="0.2">
      <c r="D28643" s="96"/>
    </row>
    <row r="28644" spans="4:4" ht="15" x14ac:dyDescent="0.2">
      <c r="D28644" s="96"/>
    </row>
    <row r="28645" spans="4:4" ht="15" x14ac:dyDescent="0.2">
      <c r="D28645" s="96"/>
    </row>
    <row r="28646" spans="4:4" ht="15" x14ac:dyDescent="0.2">
      <c r="D28646" s="96"/>
    </row>
    <row r="28647" spans="4:4" ht="15" x14ac:dyDescent="0.2">
      <c r="D28647" s="96"/>
    </row>
    <row r="28648" spans="4:4" ht="15" x14ac:dyDescent="0.2">
      <c r="D28648" s="96"/>
    </row>
    <row r="28649" spans="4:4" ht="15" x14ac:dyDescent="0.2">
      <c r="D28649" s="96"/>
    </row>
    <row r="28650" spans="4:4" ht="15" x14ac:dyDescent="0.2">
      <c r="D28650" s="96"/>
    </row>
    <row r="28651" spans="4:4" ht="15" x14ac:dyDescent="0.2">
      <c r="D28651" s="96"/>
    </row>
    <row r="28652" spans="4:4" ht="15" x14ac:dyDescent="0.2">
      <c r="D28652" s="96"/>
    </row>
    <row r="28653" spans="4:4" ht="15" x14ac:dyDescent="0.2">
      <c r="D28653" s="96"/>
    </row>
    <row r="28654" spans="4:4" ht="15" x14ac:dyDescent="0.2">
      <c r="D28654" s="96"/>
    </row>
    <row r="28655" spans="4:4" ht="15" x14ac:dyDescent="0.2">
      <c r="D28655" s="96"/>
    </row>
    <row r="28656" spans="4:4" ht="15" x14ac:dyDescent="0.2">
      <c r="D28656" s="96"/>
    </row>
    <row r="28657" spans="4:4" ht="15" x14ac:dyDescent="0.2">
      <c r="D28657" s="96"/>
    </row>
    <row r="28658" spans="4:4" ht="15" x14ac:dyDescent="0.2">
      <c r="D28658" s="96"/>
    </row>
    <row r="28659" spans="4:4" ht="15" x14ac:dyDescent="0.2">
      <c r="D28659" s="96"/>
    </row>
    <row r="28660" spans="4:4" x14ac:dyDescent="0.2">
      <c r="D28660" s="66"/>
    </row>
    <row r="28661" spans="4:4" ht="15" x14ac:dyDescent="0.2">
      <c r="D28661" s="96"/>
    </row>
    <row r="28662" spans="4:4" ht="15" x14ac:dyDescent="0.2">
      <c r="D28662" s="96"/>
    </row>
    <row r="28663" spans="4:4" ht="15" x14ac:dyDescent="0.2">
      <c r="D28663" s="96"/>
    </row>
    <row r="28664" spans="4:4" ht="15" x14ac:dyDescent="0.2">
      <c r="D28664" s="96"/>
    </row>
    <row r="28665" spans="4:4" ht="15" x14ac:dyDescent="0.2">
      <c r="D28665" s="96"/>
    </row>
    <row r="28666" spans="4:4" ht="15" x14ac:dyDescent="0.2">
      <c r="D28666" s="96"/>
    </row>
    <row r="28667" spans="4:4" ht="15" x14ac:dyDescent="0.2">
      <c r="D28667" s="96"/>
    </row>
    <row r="28668" spans="4:4" ht="15" x14ac:dyDescent="0.2">
      <c r="D28668" s="96"/>
    </row>
    <row r="28669" spans="4:4" ht="15" x14ac:dyDescent="0.2">
      <c r="D28669" s="96"/>
    </row>
    <row r="28670" spans="4:4" ht="15" x14ac:dyDescent="0.2">
      <c r="D28670" s="96"/>
    </row>
    <row r="28671" spans="4:4" ht="15" x14ac:dyDescent="0.2">
      <c r="D28671" s="96"/>
    </row>
    <row r="28672" spans="4:4" ht="15" x14ac:dyDescent="0.2">
      <c r="D28672" s="96"/>
    </row>
    <row r="28673" spans="4:4" ht="15" x14ac:dyDescent="0.2">
      <c r="D28673" s="96"/>
    </row>
    <row r="28674" spans="4:4" ht="15" x14ac:dyDescent="0.2">
      <c r="D28674" s="96"/>
    </row>
    <row r="28675" spans="4:4" ht="15" x14ac:dyDescent="0.2">
      <c r="D28675" s="96"/>
    </row>
    <row r="28676" spans="4:4" ht="15" x14ac:dyDescent="0.2">
      <c r="D28676" s="96"/>
    </row>
    <row r="28677" spans="4:4" ht="15" x14ac:dyDescent="0.2">
      <c r="D28677" s="96"/>
    </row>
    <row r="28678" spans="4:4" ht="15" x14ac:dyDescent="0.2">
      <c r="D28678" s="96"/>
    </row>
    <row r="28679" spans="4:4" ht="15" x14ac:dyDescent="0.2">
      <c r="D28679" s="96"/>
    </row>
    <row r="28680" spans="4:4" ht="15" x14ac:dyDescent="0.2">
      <c r="D28680" s="96"/>
    </row>
    <row r="28681" spans="4:4" ht="15" x14ac:dyDescent="0.2">
      <c r="D28681" s="96"/>
    </row>
    <row r="28682" spans="4:4" ht="15" x14ac:dyDescent="0.2">
      <c r="D28682" s="96"/>
    </row>
    <row r="28683" spans="4:4" ht="15" x14ac:dyDescent="0.2">
      <c r="D28683" s="96"/>
    </row>
    <row r="28684" spans="4:4" ht="15" x14ac:dyDescent="0.2">
      <c r="D28684" s="96"/>
    </row>
    <row r="28685" spans="4:4" ht="15" x14ac:dyDescent="0.2">
      <c r="D28685" s="96"/>
    </row>
    <row r="28686" spans="4:4" ht="15" x14ac:dyDescent="0.2">
      <c r="D28686" s="96"/>
    </row>
    <row r="28687" spans="4:4" ht="15" x14ac:dyDescent="0.2">
      <c r="D28687" s="96"/>
    </row>
    <row r="28688" spans="4:4" ht="15" x14ac:dyDescent="0.2">
      <c r="D28688" s="96"/>
    </row>
    <row r="28689" spans="4:4" ht="15" x14ac:dyDescent="0.2">
      <c r="D28689" s="96"/>
    </row>
    <row r="28690" spans="4:4" ht="15" x14ac:dyDescent="0.2">
      <c r="D28690" s="96"/>
    </row>
    <row r="28691" spans="4:4" ht="15" x14ac:dyDescent="0.2">
      <c r="D28691" s="96"/>
    </row>
    <row r="28692" spans="4:4" ht="15" x14ac:dyDescent="0.2">
      <c r="D28692" s="96"/>
    </row>
    <row r="28693" spans="4:4" ht="15" x14ac:dyDescent="0.2">
      <c r="D28693" s="96"/>
    </row>
    <row r="28694" spans="4:4" ht="15" x14ac:dyDescent="0.2">
      <c r="D28694" s="96"/>
    </row>
    <row r="28695" spans="4:4" ht="15" x14ac:dyDescent="0.2">
      <c r="D28695" s="96"/>
    </row>
    <row r="28696" spans="4:4" ht="15" x14ac:dyDescent="0.2">
      <c r="D28696" s="96"/>
    </row>
    <row r="28697" spans="4:4" ht="15" x14ac:dyDescent="0.2">
      <c r="D28697" s="96"/>
    </row>
    <row r="28698" spans="4:4" ht="15" x14ac:dyDescent="0.2">
      <c r="D28698" s="96"/>
    </row>
    <row r="28699" spans="4:4" ht="15" x14ac:dyDescent="0.2">
      <c r="D28699" s="96"/>
    </row>
    <row r="28700" spans="4:4" ht="15" x14ac:dyDescent="0.2">
      <c r="D28700" s="96"/>
    </row>
    <row r="28701" spans="4:4" x14ac:dyDescent="0.2">
      <c r="D28701" s="66"/>
    </row>
    <row r="28702" spans="4:4" ht="15" x14ac:dyDescent="0.2">
      <c r="D28702" s="96"/>
    </row>
    <row r="28703" spans="4:4" ht="15" x14ac:dyDescent="0.2">
      <c r="D28703" s="96"/>
    </row>
    <row r="28704" spans="4:4" ht="15" x14ac:dyDescent="0.2">
      <c r="D28704" s="96"/>
    </row>
    <row r="28705" spans="4:4" ht="15" x14ac:dyDescent="0.2">
      <c r="D28705" s="96"/>
    </row>
    <row r="28706" spans="4:4" x14ac:dyDescent="0.2">
      <c r="D28706" s="66"/>
    </row>
    <row r="28707" spans="4:4" ht="15" x14ac:dyDescent="0.2">
      <c r="D28707" s="96"/>
    </row>
    <row r="28708" spans="4:4" ht="15" x14ac:dyDescent="0.2">
      <c r="D28708" s="96"/>
    </row>
    <row r="28709" spans="4:4" ht="15" x14ac:dyDescent="0.2">
      <c r="D28709" s="96"/>
    </row>
    <row r="28710" spans="4:4" ht="15" x14ac:dyDescent="0.2">
      <c r="D28710" s="96"/>
    </row>
    <row r="28711" spans="4:4" ht="15" x14ac:dyDescent="0.2">
      <c r="D28711" s="96"/>
    </row>
    <row r="28712" spans="4:4" ht="15" x14ac:dyDescent="0.2">
      <c r="D28712" s="96"/>
    </row>
    <row r="28713" spans="4:4" ht="15" x14ac:dyDescent="0.2">
      <c r="D28713" s="96"/>
    </row>
    <row r="28714" spans="4:4" ht="15" x14ac:dyDescent="0.2">
      <c r="D28714" s="96"/>
    </row>
    <row r="28715" spans="4:4" ht="15" x14ac:dyDescent="0.2">
      <c r="D28715" s="96"/>
    </row>
    <row r="28716" spans="4:4" ht="15" x14ac:dyDescent="0.2">
      <c r="D28716" s="96"/>
    </row>
    <row r="28717" spans="4:4" ht="15" x14ac:dyDescent="0.2">
      <c r="D28717" s="96"/>
    </row>
    <row r="28718" spans="4:4" ht="15" x14ac:dyDescent="0.2">
      <c r="D28718" s="96"/>
    </row>
    <row r="28719" spans="4:4" ht="15" x14ac:dyDescent="0.2">
      <c r="D28719" s="96"/>
    </row>
    <row r="28720" spans="4:4" ht="15" x14ac:dyDescent="0.2">
      <c r="D28720" s="96"/>
    </row>
    <row r="28721" spans="4:4" ht="15" x14ac:dyDescent="0.2">
      <c r="D28721" s="96"/>
    </row>
    <row r="28722" spans="4:4" x14ac:dyDescent="0.2">
      <c r="D28722" s="66"/>
    </row>
    <row r="28723" spans="4:4" ht="15" x14ac:dyDescent="0.2">
      <c r="D28723" s="96"/>
    </row>
    <row r="28724" spans="4:4" ht="15" x14ac:dyDescent="0.2">
      <c r="D28724" s="96"/>
    </row>
    <row r="28725" spans="4:4" ht="15" x14ac:dyDescent="0.2">
      <c r="D28725" s="96"/>
    </row>
    <row r="28726" spans="4:4" ht="15" x14ac:dyDescent="0.2">
      <c r="D28726" s="96"/>
    </row>
    <row r="28727" spans="4:4" ht="15" x14ac:dyDescent="0.2">
      <c r="D28727" s="96"/>
    </row>
    <row r="28728" spans="4:4" ht="15" x14ac:dyDescent="0.2">
      <c r="D28728" s="96"/>
    </row>
    <row r="28729" spans="4:4" ht="15" x14ac:dyDescent="0.2">
      <c r="D28729" s="96"/>
    </row>
    <row r="28730" spans="4:4" ht="15" x14ac:dyDescent="0.2">
      <c r="D28730" s="96"/>
    </row>
    <row r="28731" spans="4:4" ht="15" x14ac:dyDescent="0.2">
      <c r="D28731" s="96"/>
    </row>
    <row r="28732" spans="4:4" ht="15" x14ac:dyDescent="0.2">
      <c r="D28732" s="96"/>
    </row>
    <row r="28733" spans="4:4" ht="15" x14ac:dyDescent="0.2">
      <c r="D28733" s="96"/>
    </row>
    <row r="28734" spans="4:4" ht="15" x14ac:dyDescent="0.2">
      <c r="D28734" s="96"/>
    </row>
    <row r="28735" spans="4:4" ht="15" x14ac:dyDescent="0.2">
      <c r="D28735" s="96"/>
    </row>
    <row r="28736" spans="4:4" ht="15" x14ac:dyDescent="0.2">
      <c r="D28736" s="96"/>
    </row>
    <row r="28737" spans="4:4" ht="15" x14ac:dyDescent="0.2">
      <c r="D28737" s="96"/>
    </row>
    <row r="28738" spans="4:4" ht="15" x14ac:dyDescent="0.2">
      <c r="D28738" s="96"/>
    </row>
    <row r="28739" spans="4:4" ht="15" x14ac:dyDescent="0.2">
      <c r="D28739" s="96"/>
    </row>
    <row r="28740" spans="4:4" ht="15" x14ac:dyDescent="0.2">
      <c r="D28740" s="96"/>
    </row>
    <row r="28741" spans="4:4" ht="15" x14ac:dyDescent="0.2">
      <c r="D28741" s="96"/>
    </row>
    <row r="28742" spans="4:4" ht="15" x14ac:dyDescent="0.2">
      <c r="D28742" s="96"/>
    </row>
    <row r="28743" spans="4:4" x14ac:dyDescent="0.2">
      <c r="D28743" s="66"/>
    </row>
    <row r="28744" spans="4:4" ht="15" x14ac:dyDescent="0.2">
      <c r="D28744" s="96"/>
    </row>
    <row r="28745" spans="4:4" ht="15" x14ac:dyDescent="0.2">
      <c r="D28745" s="96"/>
    </row>
    <row r="28746" spans="4:4" ht="15" x14ac:dyDescent="0.2">
      <c r="D28746" s="96"/>
    </row>
    <row r="28747" spans="4:4" ht="15" x14ac:dyDescent="0.2">
      <c r="D28747" s="96"/>
    </row>
    <row r="28748" spans="4:4" ht="15" x14ac:dyDescent="0.2">
      <c r="D28748" s="96"/>
    </row>
    <row r="28749" spans="4:4" ht="15" x14ac:dyDescent="0.2">
      <c r="D28749" s="96"/>
    </row>
    <row r="28750" spans="4:4" ht="15" x14ac:dyDescent="0.2">
      <c r="D28750" s="96"/>
    </row>
    <row r="28751" spans="4:4" ht="15" x14ac:dyDescent="0.2">
      <c r="D28751" s="96"/>
    </row>
    <row r="28752" spans="4:4" ht="15" x14ac:dyDescent="0.2">
      <c r="D28752" s="96"/>
    </row>
    <row r="28753" spans="4:4" ht="15" x14ac:dyDescent="0.2">
      <c r="D28753" s="96"/>
    </row>
    <row r="28754" spans="4:4" ht="15" x14ac:dyDescent="0.2">
      <c r="D28754" s="96"/>
    </row>
    <row r="28755" spans="4:4" ht="15" x14ac:dyDescent="0.2">
      <c r="D28755" s="96"/>
    </row>
    <row r="28756" spans="4:4" ht="15" x14ac:dyDescent="0.2">
      <c r="D28756" s="96"/>
    </row>
    <row r="28757" spans="4:4" ht="15" x14ac:dyDescent="0.2">
      <c r="D28757" s="96"/>
    </row>
    <row r="28758" spans="4:4" ht="15" x14ac:dyDescent="0.2">
      <c r="D28758" s="96"/>
    </row>
    <row r="28759" spans="4:4" ht="15" x14ac:dyDescent="0.2">
      <c r="D28759" s="96"/>
    </row>
    <row r="28760" spans="4:4" ht="15" x14ac:dyDescent="0.2">
      <c r="D28760" s="96"/>
    </row>
    <row r="28761" spans="4:4" ht="15" x14ac:dyDescent="0.2">
      <c r="D28761" s="96"/>
    </row>
    <row r="28762" spans="4:4" x14ac:dyDescent="0.2">
      <c r="D28762" s="66"/>
    </row>
    <row r="28763" spans="4:4" ht="15" x14ac:dyDescent="0.2">
      <c r="D28763" s="96"/>
    </row>
    <row r="28764" spans="4:4" ht="15" x14ac:dyDescent="0.2">
      <c r="D28764" s="96"/>
    </row>
    <row r="28765" spans="4:4" ht="15" x14ac:dyDescent="0.2">
      <c r="D28765" s="96"/>
    </row>
    <row r="28766" spans="4:4" ht="15" x14ac:dyDescent="0.2">
      <c r="D28766" s="96"/>
    </row>
    <row r="28767" spans="4:4" ht="15" x14ac:dyDescent="0.2">
      <c r="D28767" s="96"/>
    </row>
    <row r="28768" spans="4:4" ht="15" x14ac:dyDescent="0.2">
      <c r="D28768" s="96"/>
    </row>
    <row r="28769" spans="4:4" ht="15" x14ac:dyDescent="0.2">
      <c r="D28769" s="96"/>
    </row>
    <row r="28770" spans="4:4" ht="15" x14ac:dyDescent="0.2">
      <c r="D28770" s="96"/>
    </row>
    <row r="28771" spans="4:4" ht="15" x14ac:dyDescent="0.2">
      <c r="D28771" s="96"/>
    </row>
    <row r="28772" spans="4:4" ht="15" x14ac:dyDescent="0.2">
      <c r="D28772" s="96"/>
    </row>
    <row r="28773" spans="4:4" ht="15" x14ac:dyDescent="0.2">
      <c r="D28773" s="96"/>
    </row>
    <row r="28774" spans="4:4" ht="15" x14ac:dyDescent="0.2">
      <c r="D28774" s="96"/>
    </row>
    <row r="28775" spans="4:4" ht="15" x14ac:dyDescent="0.2">
      <c r="D28775" s="96"/>
    </row>
    <row r="28776" spans="4:4" ht="15" x14ac:dyDescent="0.2">
      <c r="D28776" s="96"/>
    </row>
    <row r="28777" spans="4:4" ht="15" x14ac:dyDescent="0.2">
      <c r="D28777" s="96"/>
    </row>
    <row r="28778" spans="4:4" ht="15" x14ac:dyDescent="0.2">
      <c r="D28778" s="96"/>
    </row>
    <row r="28779" spans="4:4" ht="15" x14ac:dyDescent="0.2">
      <c r="D28779" s="96"/>
    </row>
    <row r="28780" spans="4:4" ht="15" x14ac:dyDescent="0.2">
      <c r="D28780" s="96"/>
    </row>
    <row r="28781" spans="4:4" ht="15" x14ac:dyDescent="0.2">
      <c r="D28781" s="96"/>
    </row>
    <row r="28782" spans="4:4" ht="15" x14ac:dyDescent="0.2">
      <c r="D28782" s="96"/>
    </row>
    <row r="28783" spans="4:4" ht="15" x14ac:dyDescent="0.2">
      <c r="D28783" s="96"/>
    </row>
    <row r="28784" spans="4:4" x14ac:dyDescent="0.2">
      <c r="D28784" s="66"/>
    </row>
    <row r="28785" spans="4:4" ht="15" x14ac:dyDescent="0.2">
      <c r="D28785" s="96"/>
    </row>
    <row r="28786" spans="4:4" ht="15" x14ac:dyDescent="0.2">
      <c r="D28786" s="96"/>
    </row>
    <row r="28787" spans="4:4" ht="15" x14ac:dyDescent="0.2">
      <c r="D28787" s="96"/>
    </row>
    <row r="28788" spans="4:4" ht="15" x14ac:dyDescent="0.2">
      <c r="D28788" s="96"/>
    </row>
    <row r="28789" spans="4:4" x14ac:dyDescent="0.2">
      <c r="D28789" s="66"/>
    </row>
    <row r="28790" spans="4:4" x14ac:dyDescent="0.2">
      <c r="D28790" s="66"/>
    </row>
    <row r="28791" spans="4:4" ht="15" x14ac:dyDescent="0.2">
      <c r="D28791" s="96"/>
    </row>
    <row r="28792" spans="4:4" ht="15" x14ac:dyDescent="0.2">
      <c r="D28792" s="96"/>
    </row>
    <row r="28793" spans="4:4" ht="15" x14ac:dyDescent="0.2">
      <c r="D28793" s="96"/>
    </row>
    <row r="28794" spans="4:4" ht="15" x14ac:dyDescent="0.2">
      <c r="D28794" s="96"/>
    </row>
    <row r="28795" spans="4:4" ht="15" x14ac:dyDescent="0.2">
      <c r="D28795" s="96"/>
    </row>
    <row r="28796" spans="4:4" ht="15" x14ac:dyDescent="0.2">
      <c r="D28796" s="96"/>
    </row>
    <row r="28797" spans="4:4" ht="15" x14ac:dyDescent="0.2">
      <c r="D28797" s="96"/>
    </row>
    <row r="28798" spans="4:4" ht="15" x14ac:dyDescent="0.2">
      <c r="D28798" s="96"/>
    </row>
    <row r="28799" spans="4:4" ht="15" x14ac:dyDescent="0.2">
      <c r="D28799" s="96"/>
    </row>
    <row r="28800" spans="4:4" ht="15" x14ac:dyDescent="0.2">
      <c r="D28800" s="96"/>
    </row>
    <row r="28801" spans="4:4" ht="15" x14ac:dyDescent="0.2">
      <c r="D28801" s="96"/>
    </row>
    <row r="28802" spans="4:4" ht="15" x14ac:dyDescent="0.2">
      <c r="D28802" s="96"/>
    </row>
    <row r="28803" spans="4:4" ht="15" x14ac:dyDescent="0.2">
      <c r="D28803" s="96"/>
    </row>
    <row r="28804" spans="4:4" ht="15" x14ac:dyDescent="0.2">
      <c r="D28804" s="96"/>
    </row>
    <row r="28805" spans="4:4" x14ac:dyDescent="0.2">
      <c r="D28805" s="66"/>
    </row>
    <row r="28806" spans="4:4" ht="15" x14ac:dyDescent="0.2">
      <c r="D28806" s="96"/>
    </row>
    <row r="28807" spans="4:4" ht="15" x14ac:dyDescent="0.2">
      <c r="D28807" s="96"/>
    </row>
    <row r="28808" spans="4:4" ht="15" x14ac:dyDescent="0.2">
      <c r="D28808" s="96"/>
    </row>
    <row r="28809" spans="4:4" ht="15" x14ac:dyDescent="0.2">
      <c r="D28809" s="96"/>
    </row>
    <row r="28810" spans="4:4" ht="15" x14ac:dyDescent="0.2">
      <c r="D28810" s="96"/>
    </row>
    <row r="28811" spans="4:4" ht="15" x14ac:dyDescent="0.2">
      <c r="D28811" s="96"/>
    </row>
    <row r="28812" spans="4:4" ht="15" x14ac:dyDescent="0.2">
      <c r="D28812" s="96"/>
    </row>
    <row r="28813" spans="4:4" ht="15" x14ac:dyDescent="0.2">
      <c r="D28813" s="96"/>
    </row>
    <row r="28814" spans="4:4" ht="15" x14ac:dyDescent="0.2">
      <c r="D28814" s="96"/>
    </row>
    <row r="28815" spans="4:4" ht="15" x14ac:dyDescent="0.2">
      <c r="D28815" s="96"/>
    </row>
    <row r="28816" spans="4:4" ht="15" x14ac:dyDescent="0.2">
      <c r="D28816" s="96"/>
    </row>
    <row r="28817" spans="4:4" ht="15" x14ac:dyDescent="0.2">
      <c r="D28817" s="96"/>
    </row>
    <row r="28818" spans="4:4" ht="15" x14ac:dyDescent="0.2">
      <c r="D28818" s="96"/>
    </row>
    <row r="28819" spans="4:4" ht="15" x14ac:dyDescent="0.2">
      <c r="D28819" s="96"/>
    </row>
    <row r="28820" spans="4:4" ht="15" x14ac:dyDescent="0.2">
      <c r="D28820" s="96"/>
    </row>
    <row r="28821" spans="4:4" ht="15" x14ac:dyDescent="0.2">
      <c r="D28821" s="96"/>
    </row>
    <row r="28822" spans="4:4" ht="15" x14ac:dyDescent="0.2">
      <c r="D28822" s="96"/>
    </row>
    <row r="28823" spans="4:4" ht="15" x14ac:dyDescent="0.2">
      <c r="D28823" s="96"/>
    </row>
    <row r="28824" spans="4:4" ht="15" x14ac:dyDescent="0.2">
      <c r="D28824" s="96"/>
    </row>
    <row r="28825" spans="4:4" ht="15" x14ac:dyDescent="0.2">
      <c r="D28825" s="96"/>
    </row>
    <row r="28826" spans="4:4" x14ac:dyDescent="0.2">
      <c r="D28826" s="66"/>
    </row>
    <row r="28827" spans="4:4" ht="15" x14ac:dyDescent="0.2">
      <c r="D28827" s="96"/>
    </row>
    <row r="28828" spans="4:4" ht="15" x14ac:dyDescent="0.2">
      <c r="D28828" s="96"/>
    </row>
    <row r="28829" spans="4:4" ht="15" x14ac:dyDescent="0.2">
      <c r="D28829" s="96"/>
    </row>
    <row r="28830" spans="4:4" ht="15" x14ac:dyDescent="0.2">
      <c r="D28830" s="96"/>
    </row>
    <row r="28831" spans="4:4" ht="15" x14ac:dyDescent="0.2">
      <c r="D28831" s="96"/>
    </row>
    <row r="28832" spans="4:4" ht="15" x14ac:dyDescent="0.2">
      <c r="D28832" s="96"/>
    </row>
    <row r="28833" spans="4:4" ht="15" x14ac:dyDescent="0.2">
      <c r="D28833" s="96"/>
    </row>
    <row r="28834" spans="4:4" ht="15" x14ac:dyDescent="0.2">
      <c r="D28834" s="96"/>
    </row>
    <row r="28835" spans="4:4" ht="15" x14ac:dyDescent="0.2">
      <c r="D28835" s="96"/>
    </row>
    <row r="28836" spans="4:4" ht="15" x14ac:dyDescent="0.2">
      <c r="D28836" s="96"/>
    </row>
    <row r="28837" spans="4:4" ht="15" x14ac:dyDescent="0.2">
      <c r="D28837" s="96"/>
    </row>
    <row r="28838" spans="4:4" ht="15" x14ac:dyDescent="0.2">
      <c r="D28838" s="96"/>
    </row>
    <row r="28839" spans="4:4" ht="15" x14ac:dyDescent="0.2">
      <c r="D28839" s="96"/>
    </row>
    <row r="28840" spans="4:4" ht="15" x14ac:dyDescent="0.2">
      <c r="D28840" s="96"/>
    </row>
    <row r="28841" spans="4:4" ht="15" x14ac:dyDescent="0.2">
      <c r="D28841" s="96"/>
    </row>
    <row r="28842" spans="4:4" ht="15" x14ac:dyDescent="0.2">
      <c r="D28842" s="96"/>
    </row>
    <row r="28843" spans="4:4" ht="15" x14ac:dyDescent="0.2">
      <c r="D28843" s="96"/>
    </row>
    <row r="28844" spans="4:4" ht="15" x14ac:dyDescent="0.2">
      <c r="D28844" s="96"/>
    </row>
    <row r="28845" spans="4:4" x14ac:dyDescent="0.2">
      <c r="D28845" s="66"/>
    </row>
    <row r="28846" spans="4:4" ht="15" x14ac:dyDescent="0.2">
      <c r="D28846" s="96"/>
    </row>
    <row r="28847" spans="4:4" ht="15" x14ac:dyDescent="0.2">
      <c r="D28847" s="96"/>
    </row>
    <row r="28848" spans="4:4" ht="15" x14ac:dyDescent="0.2">
      <c r="D28848" s="96"/>
    </row>
    <row r="28849" spans="4:4" ht="15" x14ac:dyDescent="0.2">
      <c r="D28849" s="96"/>
    </row>
    <row r="28850" spans="4:4" ht="15" x14ac:dyDescent="0.2">
      <c r="D28850" s="96"/>
    </row>
    <row r="28851" spans="4:4" ht="15" x14ac:dyDescent="0.2">
      <c r="D28851" s="96"/>
    </row>
    <row r="28852" spans="4:4" ht="15" x14ac:dyDescent="0.2">
      <c r="D28852" s="96"/>
    </row>
    <row r="28853" spans="4:4" ht="15" x14ac:dyDescent="0.2">
      <c r="D28853" s="96"/>
    </row>
    <row r="28854" spans="4:4" ht="15" x14ac:dyDescent="0.2">
      <c r="D28854" s="96"/>
    </row>
    <row r="28855" spans="4:4" ht="15" x14ac:dyDescent="0.2">
      <c r="D28855" s="96"/>
    </row>
    <row r="28856" spans="4:4" ht="15" x14ac:dyDescent="0.2">
      <c r="D28856" s="96"/>
    </row>
    <row r="28857" spans="4:4" ht="15" x14ac:dyDescent="0.2">
      <c r="D28857" s="96"/>
    </row>
    <row r="28858" spans="4:4" ht="15" x14ac:dyDescent="0.2">
      <c r="D28858" s="96"/>
    </row>
    <row r="28859" spans="4:4" ht="15" x14ac:dyDescent="0.2">
      <c r="D28859" s="96"/>
    </row>
    <row r="28860" spans="4:4" ht="15" x14ac:dyDescent="0.2">
      <c r="D28860" s="96"/>
    </row>
    <row r="28861" spans="4:4" ht="15" x14ac:dyDescent="0.2">
      <c r="D28861" s="96"/>
    </row>
    <row r="28862" spans="4:4" ht="15" x14ac:dyDescent="0.2">
      <c r="D28862" s="96"/>
    </row>
    <row r="28863" spans="4:4" ht="15" x14ac:dyDescent="0.2">
      <c r="D28863" s="96"/>
    </row>
    <row r="28864" spans="4:4" ht="15" x14ac:dyDescent="0.2">
      <c r="D28864" s="96"/>
    </row>
    <row r="28865" spans="4:4" ht="15" x14ac:dyDescent="0.2">
      <c r="D28865" s="96"/>
    </row>
    <row r="28866" spans="4:4" ht="15" x14ac:dyDescent="0.2">
      <c r="D28866" s="96"/>
    </row>
    <row r="28867" spans="4:4" x14ac:dyDescent="0.2">
      <c r="D28867" s="66"/>
    </row>
    <row r="28868" spans="4:4" ht="15" x14ac:dyDescent="0.2">
      <c r="D28868" s="96"/>
    </row>
    <row r="28869" spans="4:4" ht="15" x14ac:dyDescent="0.2">
      <c r="D28869" s="96"/>
    </row>
    <row r="28870" spans="4:4" ht="15" x14ac:dyDescent="0.2">
      <c r="D28870" s="96"/>
    </row>
    <row r="28871" spans="4:4" ht="15" x14ac:dyDescent="0.2">
      <c r="D28871" s="96"/>
    </row>
    <row r="28872" spans="4:4" x14ac:dyDescent="0.2">
      <c r="D28872" s="66"/>
    </row>
    <row r="28873" spans="4:4" x14ac:dyDescent="0.2">
      <c r="D28873" s="66"/>
    </row>
    <row r="28874" spans="4:4" ht="15" x14ac:dyDescent="0.2">
      <c r="D28874" s="96"/>
    </row>
    <row r="28875" spans="4:4" ht="15" x14ac:dyDescent="0.2">
      <c r="D28875" s="96"/>
    </row>
    <row r="28876" spans="4:4" ht="15" x14ac:dyDescent="0.2">
      <c r="D28876" s="96"/>
    </row>
    <row r="28877" spans="4:4" ht="15" x14ac:dyDescent="0.2">
      <c r="D28877" s="96"/>
    </row>
    <row r="28878" spans="4:4" ht="15" x14ac:dyDescent="0.2">
      <c r="D28878" s="96"/>
    </row>
    <row r="28879" spans="4:4" ht="15" x14ac:dyDescent="0.2">
      <c r="D28879" s="96"/>
    </row>
    <row r="28880" spans="4:4" ht="15" x14ac:dyDescent="0.2">
      <c r="D28880" s="96"/>
    </row>
    <row r="28881" spans="4:4" ht="15" x14ac:dyDescent="0.2">
      <c r="D28881" s="96"/>
    </row>
    <row r="28882" spans="4:4" ht="15" x14ac:dyDescent="0.2">
      <c r="D28882" s="96"/>
    </row>
    <row r="28883" spans="4:4" ht="15" x14ac:dyDescent="0.2">
      <c r="D28883" s="96"/>
    </row>
    <row r="28884" spans="4:4" ht="15" x14ac:dyDescent="0.2">
      <c r="D28884" s="96"/>
    </row>
    <row r="28885" spans="4:4" ht="15" x14ac:dyDescent="0.2">
      <c r="D28885" s="96"/>
    </row>
    <row r="28886" spans="4:4" ht="15" x14ac:dyDescent="0.2">
      <c r="D28886" s="96"/>
    </row>
    <row r="28887" spans="4:4" ht="15" x14ac:dyDescent="0.2">
      <c r="D28887" s="96"/>
    </row>
    <row r="28888" spans="4:4" x14ac:dyDescent="0.2">
      <c r="D28888" s="66"/>
    </row>
    <row r="28889" spans="4:4" ht="15" x14ac:dyDescent="0.2">
      <c r="D28889" s="96"/>
    </row>
    <row r="28890" spans="4:4" ht="15" x14ac:dyDescent="0.2">
      <c r="D28890" s="96"/>
    </row>
    <row r="28891" spans="4:4" ht="15" x14ac:dyDescent="0.2">
      <c r="D28891" s="96"/>
    </row>
    <row r="28892" spans="4:4" ht="15" x14ac:dyDescent="0.2">
      <c r="D28892" s="96"/>
    </row>
    <row r="28893" spans="4:4" ht="15" x14ac:dyDescent="0.2">
      <c r="D28893" s="96"/>
    </row>
    <row r="28894" spans="4:4" ht="15" x14ac:dyDescent="0.2">
      <c r="D28894" s="96"/>
    </row>
    <row r="28895" spans="4:4" ht="15" x14ac:dyDescent="0.2">
      <c r="D28895" s="96"/>
    </row>
    <row r="28896" spans="4:4" ht="15" x14ac:dyDescent="0.2">
      <c r="D28896" s="96"/>
    </row>
    <row r="28897" spans="4:4" ht="15" x14ac:dyDescent="0.2">
      <c r="D28897" s="96"/>
    </row>
    <row r="28898" spans="4:4" ht="15" x14ac:dyDescent="0.2">
      <c r="D28898" s="96"/>
    </row>
    <row r="28899" spans="4:4" ht="15" x14ac:dyDescent="0.2">
      <c r="D28899" s="96"/>
    </row>
    <row r="28900" spans="4:4" ht="15" x14ac:dyDescent="0.2">
      <c r="D28900" s="96"/>
    </row>
    <row r="28901" spans="4:4" ht="15" x14ac:dyDescent="0.2">
      <c r="D28901" s="96"/>
    </row>
    <row r="28902" spans="4:4" ht="15" x14ac:dyDescent="0.2">
      <c r="D28902" s="96"/>
    </row>
    <row r="28903" spans="4:4" ht="15" x14ac:dyDescent="0.2">
      <c r="D28903" s="96"/>
    </row>
    <row r="28904" spans="4:4" ht="15" x14ac:dyDescent="0.2">
      <c r="D28904" s="96"/>
    </row>
    <row r="28905" spans="4:4" ht="15" x14ac:dyDescent="0.2">
      <c r="D28905" s="96"/>
    </row>
    <row r="28906" spans="4:4" ht="15" x14ac:dyDescent="0.2">
      <c r="D28906" s="96"/>
    </row>
    <row r="28907" spans="4:4" ht="15" x14ac:dyDescent="0.2">
      <c r="D28907" s="96"/>
    </row>
    <row r="28908" spans="4:4" ht="15" x14ac:dyDescent="0.2">
      <c r="D28908" s="96"/>
    </row>
    <row r="28909" spans="4:4" x14ac:dyDescent="0.2">
      <c r="D28909" s="66"/>
    </row>
    <row r="28910" spans="4:4" ht="15" x14ac:dyDescent="0.2">
      <c r="D28910" s="96"/>
    </row>
    <row r="28911" spans="4:4" ht="15" x14ac:dyDescent="0.2">
      <c r="D28911" s="96"/>
    </row>
    <row r="28912" spans="4:4" ht="15" x14ac:dyDescent="0.2">
      <c r="D28912" s="96"/>
    </row>
    <row r="28913" spans="4:4" ht="15" x14ac:dyDescent="0.2">
      <c r="D28913" s="96"/>
    </row>
    <row r="28914" spans="4:4" ht="15" x14ac:dyDescent="0.2">
      <c r="D28914" s="96"/>
    </row>
    <row r="28915" spans="4:4" ht="15" x14ac:dyDescent="0.2">
      <c r="D28915" s="96"/>
    </row>
    <row r="28916" spans="4:4" ht="15" x14ac:dyDescent="0.2">
      <c r="D28916" s="96"/>
    </row>
    <row r="28917" spans="4:4" ht="15" x14ac:dyDescent="0.2">
      <c r="D28917" s="96"/>
    </row>
    <row r="28918" spans="4:4" ht="15" x14ac:dyDescent="0.2">
      <c r="D28918" s="96"/>
    </row>
    <row r="28919" spans="4:4" ht="15" x14ac:dyDescent="0.2">
      <c r="D28919" s="96"/>
    </row>
    <row r="28920" spans="4:4" ht="15" x14ac:dyDescent="0.2">
      <c r="D28920" s="96"/>
    </row>
    <row r="28921" spans="4:4" ht="15" x14ac:dyDescent="0.2">
      <c r="D28921" s="96"/>
    </row>
    <row r="28922" spans="4:4" ht="15" x14ac:dyDescent="0.2">
      <c r="D28922" s="96"/>
    </row>
    <row r="28923" spans="4:4" ht="15" x14ac:dyDescent="0.2">
      <c r="D28923" s="96"/>
    </row>
    <row r="28924" spans="4:4" ht="15" x14ac:dyDescent="0.2">
      <c r="D28924" s="96"/>
    </row>
    <row r="28925" spans="4:4" ht="15" x14ac:dyDescent="0.2">
      <c r="D28925" s="96"/>
    </row>
    <row r="28926" spans="4:4" ht="15" x14ac:dyDescent="0.2">
      <c r="D28926" s="96"/>
    </row>
    <row r="28927" spans="4:4" ht="15" x14ac:dyDescent="0.2">
      <c r="D28927" s="96"/>
    </row>
    <row r="28928" spans="4:4" ht="15" x14ac:dyDescent="0.2">
      <c r="D28928" s="96"/>
    </row>
    <row r="28929" spans="4:4" ht="15" x14ac:dyDescent="0.2">
      <c r="D28929" s="96"/>
    </row>
    <row r="28930" spans="4:4" ht="15" x14ac:dyDescent="0.2">
      <c r="D28930" s="96"/>
    </row>
    <row r="28931" spans="4:4" ht="15" x14ac:dyDescent="0.2">
      <c r="D28931" s="96"/>
    </row>
    <row r="28932" spans="4:4" ht="15" x14ac:dyDescent="0.2">
      <c r="D28932" s="96"/>
    </row>
    <row r="28933" spans="4:4" ht="15" x14ac:dyDescent="0.2">
      <c r="D28933" s="96"/>
    </row>
    <row r="28934" spans="4:4" ht="15" x14ac:dyDescent="0.2">
      <c r="D28934" s="96"/>
    </row>
    <row r="28935" spans="4:4" ht="15" x14ac:dyDescent="0.2">
      <c r="D28935" s="96"/>
    </row>
    <row r="28936" spans="4:4" ht="15" x14ac:dyDescent="0.2">
      <c r="D28936" s="96"/>
    </row>
    <row r="28937" spans="4:4" ht="15" x14ac:dyDescent="0.2">
      <c r="D28937" s="96"/>
    </row>
    <row r="28938" spans="4:4" ht="15" x14ac:dyDescent="0.2">
      <c r="D28938" s="96"/>
    </row>
    <row r="28939" spans="4:4" ht="15" x14ac:dyDescent="0.2">
      <c r="D28939" s="96"/>
    </row>
    <row r="28940" spans="4:4" ht="15" x14ac:dyDescent="0.2">
      <c r="D28940" s="96"/>
    </row>
    <row r="28941" spans="4:4" ht="15" x14ac:dyDescent="0.2">
      <c r="D28941" s="96"/>
    </row>
    <row r="28942" spans="4:4" ht="15" x14ac:dyDescent="0.2">
      <c r="D28942" s="96"/>
    </row>
    <row r="28943" spans="4:4" ht="15" x14ac:dyDescent="0.2">
      <c r="D28943" s="96"/>
    </row>
    <row r="28944" spans="4:4" ht="15" x14ac:dyDescent="0.2">
      <c r="D28944" s="96"/>
    </row>
    <row r="28945" spans="4:4" ht="15" x14ac:dyDescent="0.2">
      <c r="D28945" s="96"/>
    </row>
    <row r="28946" spans="4:4" ht="15" x14ac:dyDescent="0.2">
      <c r="D28946" s="96"/>
    </row>
    <row r="28947" spans="4:4" ht="15" x14ac:dyDescent="0.2">
      <c r="D28947" s="96"/>
    </row>
    <row r="28948" spans="4:4" ht="15" x14ac:dyDescent="0.2">
      <c r="D28948" s="96"/>
    </row>
    <row r="28949" spans="4:4" ht="15" x14ac:dyDescent="0.2">
      <c r="D28949" s="96"/>
    </row>
    <row r="28950" spans="4:4" x14ac:dyDescent="0.2">
      <c r="D28950" s="66"/>
    </row>
    <row r="28951" spans="4:4" ht="15" x14ac:dyDescent="0.2">
      <c r="D28951" s="96"/>
    </row>
    <row r="28952" spans="4:4" ht="15" x14ac:dyDescent="0.2">
      <c r="D28952" s="96"/>
    </row>
    <row r="28953" spans="4:4" ht="15" x14ac:dyDescent="0.2">
      <c r="D28953" s="96"/>
    </row>
    <row r="28954" spans="4:4" ht="15" x14ac:dyDescent="0.2">
      <c r="D28954" s="96"/>
    </row>
    <row r="28955" spans="4:4" x14ac:dyDescent="0.2">
      <c r="D28955" s="66"/>
    </row>
    <row r="28956" spans="4:4" ht="15" x14ac:dyDescent="0.2">
      <c r="D28956" s="96"/>
    </row>
    <row r="28957" spans="4:4" ht="15" x14ac:dyDescent="0.2">
      <c r="D28957" s="96"/>
    </row>
    <row r="28958" spans="4:4" ht="15" x14ac:dyDescent="0.2">
      <c r="D28958" s="96"/>
    </row>
    <row r="28959" spans="4:4" ht="15" x14ac:dyDescent="0.2">
      <c r="D28959" s="96"/>
    </row>
    <row r="28960" spans="4:4" ht="15" x14ac:dyDescent="0.2">
      <c r="D28960" s="96"/>
    </row>
    <row r="28961" spans="4:4" ht="15" x14ac:dyDescent="0.2">
      <c r="D28961" s="96"/>
    </row>
    <row r="28962" spans="4:4" ht="15" x14ac:dyDescent="0.2">
      <c r="D28962" s="96"/>
    </row>
    <row r="28963" spans="4:4" ht="15" x14ac:dyDescent="0.2">
      <c r="D28963" s="96"/>
    </row>
    <row r="28964" spans="4:4" ht="15" x14ac:dyDescent="0.2">
      <c r="D28964" s="96"/>
    </row>
    <row r="28965" spans="4:4" ht="15" x14ac:dyDescent="0.2">
      <c r="D28965" s="96"/>
    </row>
    <row r="28966" spans="4:4" ht="15" x14ac:dyDescent="0.2">
      <c r="D28966" s="96"/>
    </row>
    <row r="28967" spans="4:4" ht="15" x14ac:dyDescent="0.2">
      <c r="D28967" s="96"/>
    </row>
    <row r="28968" spans="4:4" ht="15" x14ac:dyDescent="0.2">
      <c r="D28968" s="96"/>
    </row>
    <row r="28969" spans="4:4" ht="15" x14ac:dyDescent="0.2">
      <c r="D28969" s="96"/>
    </row>
    <row r="28970" spans="4:4" ht="15" x14ac:dyDescent="0.2">
      <c r="D28970" s="96"/>
    </row>
    <row r="28971" spans="4:4" x14ac:dyDescent="0.2">
      <c r="D28971" s="66"/>
    </row>
    <row r="28972" spans="4:4" ht="15" x14ac:dyDescent="0.2">
      <c r="D28972" s="96"/>
    </row>
    <row r="28973" spans="4:4" ht="15" x14ac:dyDescent="0.2">
      <c r="D28973" s="96"/>
    </row>
    <row r="28974" spans="4:4" ht="15" x14ac:dyDescent="0.2">
      <c r="D28974" s="96"/>
    </row>
    <row r="28975" spans="4:4" ht="15" x14ac:dyDescent="0.2">
      <c r="D28975" s="96"/>
    </row>
    <row r="28976" spans="4:4" ht="15" x14ac:dyDescent="0.2">
      <c r="D28976" s="96"/>
    </row>
    <row r="28977" spans="4:4" ht="15" x14ac:dyDescent="0.2">
      <c r="D28977" s="96"/>
    </row>
    <row r="28978" spans="4:4" ht="15" x14ac:dyDescent="0.2">
      <c r="D28978" s="96"/>
    </row>
    <row r="28979" spans="4:4" ht="15" x14ac:dyDescent="0.2">
      <c r="D28979" s="96"/>
    </row>
    <row r="28980" spans="4:4" ht="15" x14ac:dyDescent="0.2">
      <c r="D28980" s="96"/>
    </row>
    <row r="28981" spans="4:4" ht="15" x14ac:dyDescent="0.2">
      <c r="D28981" s="96"/>
    </row>
    <row r="28982" spans="4:4" ht="15" x14ac:dyDescent="0.2">
      <c r="D28982" s="96"/>
    </row>
    <row r="28983" spans="4:4" ht="15" x14ac:dyDescent="0.2">
      <c r="D28983" s="96"/>
    </row>
    <row r="28984" spans="4:4" ht="15" x14ac:dyDescent="0.2">
      <c r="D28984" s="96"/>
    </row>
    <row r="28985" spans="4:4" ht="15" x14ac:dyDescent="0.2">
      <c r="D28985" s="96"/>
    </row>
    <row r="28986" spans="4:4" ht="15" x14ac:dyDescent="0.2">
      <c r="D28986" s="96"/>
    </row>
    <row r="28987" spans="4:4" ht="15" x14ac:dyDescent="0.2">
      <c r="D28987" s="96"/>
    </row>
    <row r="28988" spans="4:4" ht="15" x14ac:dyDescent="0.2">
      <c r="D28988" s="96"/>
    </row>
    <row r="28989" spans="4:4" ht="15" x14ac:dyDescent="0.2">
      <c r="D28989" s="96"/>
    </row>
    <row r="28990" spans="4:4" ht="15" x14ac:dyDescent="0.2">
      <c r="D28990" s="96"/>
    </row>
    <row r="28991" spans="4:4" ht="15" x14ac:dyDescent="0.2">
      <c r="D28991" s="96"/>
    </row>
    <row r="28992" spans="4:4" x14ac:dyDescent="0.2">
      <c r="D28992" s="66"/>
    </row>
    <row r="28993" spans="4:4" ht="15" x14ac:dyDescent="0.2">
      <c r="D28993" s="96"/>
    </row>
    <row r="28994" spans="4:4" ht="15" x14ac:dyDescent="0.2">
      <c r="D28994" s="96"/>
    </row>
    <row r="28995" spans="4:4" ht="15" x14ac:dyDescent="0.2">
      <c r="D28995" s="96"/>
    </row>
    <row r="28996" spans="4:4" ht="15" x14ac:dyDescent="0.2">
      <c r="D28996" s="96"/>
    </row>
    <row r="28997" spans="4:4" ht="15" x14ac:dyDescent="0.2">
      <c r="D28997" s="96"/>
    </row>
    <row r="28998" spans="4:4" ht="15" x14ac:dyDescent="0.2">
      <c r="D28998" s="96"/>
    </row>
    <row r="28999" spans="4:4" ht="15" x14ac:dyDescent="0.2">
      <c r="D28999" s="96"/>
    </row>
    <row r="29000" spans="4:4" ht="15" x14ac:dyDescent="0.2">
      <c r="D29000" s="96"/>
    </row>
    <row r="29001" spans="4:4" ht="15" x14ac:dyDescent="0.2">
      <c r="D29001" s="96"/>
    </row>
    <row r="29002" spans="4:4" ht="15" x14ac:dyDescent="0.2">
      <c r="D29002" s="96"/>
    </row>
    <row r="29003" spans="4:4" ht="15" x14ac:dyDescent="0.2">
      <c r="D29003" s="96"/>
    </row>
    <row r="29004" spans="4:4" ht="15" x14ac:dyDescent="0.2">
      <c r="D29004" s="96"/>
    </row>
    <row r="29005" spans="4:4" ht="15" x14ac:dyDescent="0.2">
      <c r="D29005" s="96"/>
    </row>
    <row r="29006" spans="4:4" ht="15" x14ac:dyDescent="0.2">
      <c r="D29006" s="96"/>
    </row>
    <row r="29007" spans="4:4" ht="15" x14ac:dyDescent="0.2">
      <c r="D29007" s="96"/>
    </row>
    <row r="29008" spans="4:4" ht="15" x14ac:dyDescent="0.2">
      <c r="D29008" s="96"/>
    </row>
    <row r="29009" spans="4:4" ht="15" x14ac:dyDescent="0.2">
      <c r="D29009" s="96"/>
    </row>
    <row r="29010" spans="4:4" ht="15" x14ac:dyDescent="0.2">
      <c r="D29010" s="96"/>
    </row>
    <row r="29011" spans="4:4" x14ac:dyDescent="0.2">
      <c r="D29011" s="66"/>
    </row>
    <row r="29012" spans="4:4" ht="15" x14ac:dyDescent="0.2">
      <c r="D29012" s="96"/>
    </row>
    <row r="29013" spans="4:4" ht="15" x14ac:dyDescent="0.2">
      <c r="D29013" s="96"/>
    </row>
    <row r="29014" spans="4:4" ht="15" x14ac:dyDescent="0.2">
      <c r="D29014" s="96"/>
    </row>
    <row r="29015" spans="4:4" ht="15" x14ac:dyDescent="0.2">
      <c r="D29015" s="96"/>
    </row>
    <row r="29016" spans="4:4" ht="15" x14ac:dyDescent="0.2">
      <c r="D29016" s="96"/>
    </row>
    <row r="29017" spans="4:4" ht="15" x14ac:dyDescent="0.2">
      <c r="D29017" s="96"/>
    </row>
    <row r="29018" spans="4:4" ht="15" x14ac:dyDescent="0.2">
      <c r="D29018" s="96"/>
    </row>
    <row r="29019" spans="4:4" ht="15" x14ac:dyDescent="0.2">
      <c r="D29019" s="96"/>
    </row>
    <row r="29020" spans="4:4" ht="15" x14ac:dyDescent="0.2">
      <c r="D29020" s="96"/>
    </row>
    <row r="29021" spans="4:4" ht="15" x14ac:dyDescent="0.2">
      <c r="D29021" s="96"/>
    </row>
    <row r="29022" spans="4:4" ht="15" x14ac:dyDescent="0.2">
      <c r="D29022" s="96"/>
    </row>
    <row r="29023" spans="4:4" ht="15" x14ac:dyDescent="0.2">
      <c r="D29023" s="96"/>
    </row>
    <row r="29024" spans="4:4" ht="15" x14ac:dyDescent="0.2">
      <c r="D29024" s="96"/>
    </row>
    <row r="29025" spans="4:4" ht="15" x14ac:dyDescent="0.2">
      <c r="D29025" s="96"/>
    </row>
    <row r="29026" spans="4:4" ht="15" x14ac:dyDescent="0.2">
      <c r="D29026" s="96"/>
    </row>
    <row r="29027" spans="4:4" ht="15" x14ac:dyDescent="0.2">
      <c r="D29027" s="96"/>
    </row>
    <row r="29028" spans="4:4" ht="15" x14ac:dyDescent="0.2">
      <c r="D29028" s="96"/>
    </row>
    <row r="29029" spans="4:4" ht="15" x14ac:dyDescent="0.2">
      <c r="D29029" s="96"/>
    </row>
    <row r="29030" spans="4:4" ht="15" x14ac:dyDescent="0.2">
      <c r="D29030" s="96"/>
    </row>
    <row r="29031" spans="4:4" ht="15" x14ac:dyDescent="0.2">
      <c r="D29031" s="96"/>
    </row>
    <row r="29032" spans="4:4" ht="15" x14ac:dyDescent="0.2">
      <c r="D29032" s="96"/>
    </row>
    <row r="29033" spans="4:4" x14ac:dyDescent="0.2">
      <c r="D29033" s="66"/>
    </row>
    <row r="29034" spans="4:4" ht="15" x14ac:dyDescent="0.2">
      <c r="D29034" s="96"/>
    </row>
    <row r="29035" spans="4:4" ht="15" x14ac:dyDescent="0.2">
      <c r="D29035" s="96"/>
    </row>
    <row r="29036" spans="4:4" ht="15" x14ac:dyDescent="0.2">
      <c r="D29036" s="96"/>
    </row>
    <row r="29037" spans="4:4" ht="15" x14ac:dyDescent="0.2">
      <c r="D29037" s="96"/>
    </row>
    <row r="29038" spans="4:4" x14ac:dyDescent="0.2">
      <c r="D29038" s="66"/>
    </row>
    <row r="29039" spans="4:4" x14ac:dyDescent="0.2">
      <c r="D29039" s="66"/>
    </row>
    <row r="29040" spans="4:4" ht="15" x14ac:dyDescent="0.2">
      <c r="D29040" s="96"/>
    </row>
    <row r="29041" spans="4:4" ht="15" x14ac:dyDescent="0.2">
      <c r="D29041" s="96"/>
    </row>
    <row r="29042" spans="4:4" ht="15" x14ac:dyDescent="0.2">
      <c r="D29042" s="96"/>
    </row>
    <row r="29043" spans="4:4" ht="15" x14ac:dyDescent="0.2">
      <c r="D29043" s="96"/>
    </row>
    <row r="29044" spans="4:4" ht="15" x14ac:dyDescent="0.2">
      <c r="D29044" s="96"/>
    </row>
    <row r="29045" spans="4:4" ht="15" x14ac:dyDescent="0.2">
      <c r="D29045" s="96"/>
    </row>
    <row r="29046" spans="4:4" ht="15" x14ac:dyDescent="0.2">
      <c r="D29046" s="96"/>
    </row>
    <row r="29047" spans="4:4" ht="15" x14ac:dyDescent="0.2">
      <c r="D29047" s="96"/>
    </row>
    <row r="29048" spans="4:4" ht="15" x14ac:dyDescent="0.2">
      <c r="D29048" s="96"/>
    </row>
    <row r="29049" spans="4:4" ht="15" x14ac:dyDescent="0.2">
      <c r="D29049" s="96"/>
    </row>
    <row r="29050" spans="4:4" ht="15" x14ac:dyDescent="0.2">
      <c r="D29050" s="96"/>
    </row>
    <row r="29051" spans="4:4" ht="15" x14ac:dyDescent="0.2">
      <c r="D29051" s="96"/>
    </row>
    <row r="29052" spans="4:4" ht="15" x14ac:dyDescent="0.2">
      <c r="D29052" s="96"/>
    </row>
    <row r="29053" spans="4:4" ht="15" x14ac:dyDescent="0.2">
      <c r="D29053" s="96"/>
    </row>
    <row r="29054" spans="4:4" x14ac:dyDescent="0.2">
      <c r="D29054" s="66"/>
    </row>
    <row r="29055" spans="4:4" ht="15" x14ac:dyDescent="0.2">
      <c r="D29055" s="96"/>
    </row>
    <row r="29056" spans="4:4" ht="15" x14ac:dyDescent="0.2">
      <c r="D29056" s="96"/>
    </row>
    <row r="29057" spans="4:4" ht="15" x14ac:dyDescent="0.2">
      <c r="D29057" s="96"/>
    </row>
    <row r="29058" spans="4:4" ht="15" x14ac:dyDescent="0.2">
      <c r="D29058" s="96"/>
    </row>
    <row r="29059" spans="4:4" ht="15" x14ac:dyDescent="0.2">
      <c r="D29059" s="96"/>
    </row>
    <row r="29060" spans="4:4" ht="15" x14ac:dyDescent="0.2">
      <c r="D29060" s="96"/>
    </row>
    <row r="29061" spans="4:4" ht="15" x14ac:dyDescent="0.2">
      <c r="D29061" s="96"/>
    </row>
    <row r="29062" spans="4:4" ht="15" x14ac:dyDescent="0.2">
      <c r="D29062" s="96"/>
    </row>
    <row r="29063" spans="4:4" ht="15" x14ac:dyDescent="0.2">
      <c r="D29063" s="96"/>
    </row>
    <row r="29064" spans="4:4" ht="15" x14ac:dyDescent="0.2">
      <c r="D29064" s="96"/>
    </row>
    <row r="29065" spans="4:4" ht="15" x14ac:dyDescent="0.2">
      <c r="D29065" s="96"/>
    </row>
    <row r="29066" spans="4:4" ht="15" x14ac:dyDescent="0.2">
      <c r="D29066" s="96"/>
    </row>
    <row r="29067" spans="4:4" ht="15" x14ac:dyDescent="0.2">
      <c r="D29067" s="96"/>
    </row>
    <row r="29068" spans="4:4" ht="15" x14ac:dyDescent="0.2">
      <c r="D29068" s="96"/>
    </row>
    <row r="29069" spans="4:4" ht="15" x14ac:dyDescent="0.2">
      <c r="D29069" s="96"/>
    </row>
    <row r="29070" spans="4:4" ht="15" x14ac:dyDescent="0.2">
      <c r="D29070" s="96"/>
    </row>
    <row r="29071" spans="4:4" ht="15" x14ac:dyDescent="0.2">
      <c r="D29071" s="96"/>
    </row>
    <row r="29072" spans="4:4" ht="15" x14ac:dyDescent="0.2">
      <c r="D29072" s="96"/>
    </row>
    <row r="29073" spans="4:4" ht="15" x14ac:dyDescent="0.2">
      <c r="D29073" s="96"/>
    </row>
    <row r="29074" spans="4:4" ht="15" x14ac:dyDescent="0.2">
      <c r="D29074" s="96"/>
    </row>
    <row r="29075" spans="4:4" x14ac:dyDescent="0.2">
      <c r="D29075" s="66"/>
    </row>
    <row r="29076" spans="4:4" ht="15" x14ac:dyDescent="0.2">
      <c r="D29076" s="96"/>
    </row>
    <row r="29077" spans="4:4" ht="15" x14ac:dyDescent="0.2">
      <c r="D29077" s="96"/>
    </row>
    <row r="29078" spans="4:4" ht="15" x14ac:dyDescent="0.2">
      <c r="D29078" s="96"/>
    </row>
    <row r="29079" spans="4:4" ht="15" x14ac:dyDescent="0.2">
      <c r="D29079" s="96"/>
    </row>
    <row r="29080" spans="4:4" ht="15" x14ac:dyDescent="0.2">
      <c r="D29080" s="96"/>
    </row>
    <row r="29081" spans="4:4" ht="15" x14ac:dyDescent="0.2">
      <c r="D29081" s="96"/>
    </row>
    <row r="29082" spans="4:4" ht="15" x14ac:dyDescent="0.2">
      <c r="D29082" s="96"/>
    </row>
    <row r="29083" spans="4:4" ht="15" x14ac:dyDescent="0.2">
      <c r="D29083" s="96"/>
    </row>
    <row r="29084" spans="4:4" ht="15" x14ac:dyDescent="0.2">
      <c r="D29084" s="96"/>
    </row>
    <row r="29085" spans="4:4" ht="15" x14ac:dyDescent="0.2">
      <c r="D29085" s="96"/>
    </row>
    <row r="29086" spans="4:4" ht="15" x14ac:dyDescent="0.2">
      <c r="D29086" s="96"/>
    </row>
    <row r="29087" spans="4:4" ht="15" x14ac:dyDescent="0.2">
      <c r="D29087" s="96"/>
    </row>
    <row r="29088" spans="4:4" ht="15" x14ac:dyDescent="0.2">
      <c r="D29088" s="96"/>
    </row>
    <row r="29089" spans="4:4" ht="15" x14ac:dyDescent="0.2">
      <c r="D29089" s="96"/>
    </row>
    <row r="29090" spans="4:4" ht="15" x14ac:dyDescent="0.2">
      <c r="D29090" s="96"/>
    </row>
    <row r="29091" spans="4:4" ht="15" x14ac:dyDescent="0.2">
      <c r="D29091" s="96"/>
    </row>
    <row r="29092" spans="4:4" ht="15" x14ac:dyDescent="0.2">
      <c r="D29092" s="96"/>
    </row>
    <row r="29093" spans="4:4" ht="15" x14ac:dyDescent="0.2">
      <c r="D29093" s="96"/>
    </row>
    <row r="29094" spans="4:4" ht="15" x14ac:dyDescent="0.2">
      <c r="D29094" s="96"/>
    </row>
    <row r="29095" spans="4:4" ht="15" x14ac:dyDescent="0.2">
      <c r="D29095" s="96"/>
    </row>
    <row r="29096" spans="4:4" ht="15" x14ac:dyDescent="0.2">
      <c r="D29096" s="96"/>
    </row>
    <row r="29097" spans="4:4" ht="15" x14ac:dyDescent="0.2">
      <c r="D29097" s="96"/>
    </row>
    <row r="29098" spans="4:4" ht="15" x14ac:dyDescent="0.2">
      <c r="D29098" s="96"/>
    </row>
    <row r="29099" spans="4:4" ht="15" x14ac:dyDescent="0.2">
      <c r="D29099" s="96"/>
    </row>
    <row r="29100" spans="4:4" ht="15" x14ac:dyDescent="0.2">
      <c r="D29100" s="96"/>
    </row>
    <row r="29101" spans="4:4" ht="15" x14ac:dyDescent="0.2">
      <c r="D29101" s="96"/>
    </row>
    <row r="29102" spans="4:4" ht="15" x14ac:dyDescent="0.2">
      <c r="D29102" s="96"/>
    </row>
    <row r="29103" spans="4:4" ht="15" x14ac:dyDescent="0.2">
      <c r="D29103" s="96"/>
    </row>
    <row r="29104" spans="4:4" ht="15" x14ac:dyDescent="0.2">
      <c r="D29104" s="96"/>
    </row>
    <row r="29105" spans="4:4" ht="15" x14ac:dyDescent="0.2">
      <c r="D29105" s="96"/>
    </row>
    <row r="29106" spans="4:4" ht="15" x14ac:dyDescent="0.2">
      <c r="D29106" s="96"/>
    </row>
    <row r="29107" spans="4:4" ht="15" x14ac:dyDescent="0.2">
      <c r="D29107" s="96"/>
    </row>
    <row r="29108" spans="4:4" ht="15" x14ac:dyDescent="0.2">
      <c r="D29108" s="96"/>
    </row>
    <row r="29109" spans="4:4" ht="15" x14ac:dyDescent="0.2">
      <c r="D29109" s="96"/>
    </row>
    <row r="29110" spans="4:4" ht="15" x14ac:dyDescent="0.2">
      <c r="D29110" s="96"/>
    </row>
    <row r="29111" spans="4:4" ht="15" x14ac:dyDescent="0.2">
      <c r="D29111" s="96"/>
    </row>
    <row r="29112" spans="4:4" ht="15" x14ac:dyDescent="0.2">
      <c r="D29112" s="96"/>
    </row>
    <row r="29113" spans="4:4" ht="15" x14ac:dyDescent="0.2">
      <c r="D29113" s="96"/>
    </row>
    <row r="29114" spans="4:4" ht="15" x14ac:dyDescent="0.2">
      <c r="D29114" s="96"/>
    </row>
    <row r="29115" spans="4:4" ht="15" x14ac:dyDescent="0.2">
      <c r="D29115" s="96"/>
    </row>
    <row r="29116" spans="4:4" x14ac:dyDescent="0.2">
      <c r="D29116" s="66"/>
    </row>
    <row r="29117" spans="4:4" ht="15" x14ac:dyDescent="0.2">
      <c r="D29117" s="96"/>
    </row>
    <row r="29118" spans="4:4" ht="15" x14ac:dyDescent="0.2">
      <c r="D29118" s="96"/>
    </row>
    <row r="29119" spans="4:4" ht="15" x14ac:dyDescent="0.2">
      <c r="D29119" s="96"/>
    </row>
    <row r="29120" spans="4:4" ht="15" x14ac:dyDescent="0.2">
      <c r="D29120" s="96"/>
    </row>
    <row r="29121" spans="4:4" x14ac:dyDescent="0.2">
      <c r="D29121" s="66"/>
    </row>
    <row r="29122" spans="4:4" ht="15" x14ac:dyDescent="0.2">
      <c r="D29122" s="96"/>
    </row>
    <row r="29123" spans="4:4" ht="15" x14ac:dyDescent="0.2">
      <c r="D29123" s="96"/>
    </row>
    <row r="29124" spans="4:4" ht="15" x14ac:dyDescent="0.2">
      <c r="D29124" s="96"/>
    </row>
    <row r="29125" spans="4:4" ht="15" x14ac:dyDescent="0.2">
      <c r="D29125" s="96"/>
    </row>
    <row r="29126" spans="4:4" ht="15" x14ac:dyDescent="0.2">
      <c r="D29126" s="96"/>
    </row>
    <row r="29127" spans="4:4" ht="15" x14ac:dyDescent="0.2">
      <c r="D29127" s="96"/>
    </row>
    <row r="29128" spans="4:4" ht="15" x14ac:dyDescent="0.2">
      <c r="D29128" s="96"/>
    </row>
    <row r="29129" spans="4:4" ht="15" x14ac:dyDescent="0.2">
      <c r="D29129" s="96"/>
    </row>
    <row r="29130" spans="4:4" ht="15" x14ac:dyDescent="0.2">
      <c r="D29130" s="96"/>
    </row>
    <row r="29131" spans="4:4" ht="15" x14ac:dyDescent="0.2">
      <c r="D29131" s="96"/>
    </row>
    <row r="29132" spans="4:4" ht="15" x14ac:dyDescent="0.2">
      <c r="D29132" s="96"/>
    </row>
    <row r="29133" spans="4:4" ht="15" x14ac:dyDescent="0.2">
      <c r="D29133" s="96"/>
    </row>
    <row r="29134" spans="4:4" ht="15" x14ac:dyDescent="0.2">
      <c r="D29134" s="96"/>
    </row>
    <row r="29135" spans="4:4" ht="15" x14ac:dyDescent="0.2">
      <c r="D29135" s="96"/>
    </row>
    <row r="29136" spans="4:4" ht="15" x14ac:dyDescent="0.2">
      <c r="D29136" s="96"/>
    </row>
    <row r="29137" spans="4:4" x14ac:dyDescent="0.2">
      <c r="D29137" s="66"/>
    </row>
    <row r="29138" spans="4:4" ht="15" x14ac:dyDescent="0.2">
      <c r="D29138" s="96"/>
    </row>
    <row r="29139" spans="4:4" ht="15" x14ac:dyDescent="0.2">
      <c r="D29139" s="96"/>
    </row>
    <row r="29140" spans="4:4" ht="15" x14ac:dyDescent="0.2">
      <c r="D29140" s="96"/>
    </row>
    <row r="29141" spans="4:4" ht="15" x14ac:dyDescent="0.2">
      <c r="D29141" s="96"/>
    </row>
    <row r="29142" spans="4:4" ht="15" x14ac:dyDescent="0.2">
      <c r="D29142" s="96"/>
    </row>
    <row r="29143" spans="4:4" ht="15" x14ac:dyDescent="0.2">
      <c r="D29143" s="96"/>
    </row>
    <row r="29144" spans="4:4" ht="15" x14ac:dyDescent="0.2">
      <c r="D29144" s="96"/>
    </row>
    <row r="29145" spans="4:4" ht="15" x14ac:dyDescent="0.2">
      <c r="D29145" s="96"/>
    </row>
    <row r="29146" spans="4:4" ht="15" x14ac:dyDescent="0.2">
      <c r="D29146" s="96"/>
    </row>
    <row r="29147" spans="4:4" ht="15" x14ac:dyDescent="0.2">
      <c r="D29147" s="96"/>
    </row>
    <row r="29148" spans="4:4" ht="15" x14ac:dyDescent="0.2">
      <c r="D29148" s="96"/>
    </row>
    <row r="29149" spans="4:4" ht="15" x14ac:dyDescent="0.2">
      <c r="D29149" s="96"/>
    </row>
    <row r="29150" spans="4:4" ht="15" x14ac:dyDescent="0.2">
      <c r="D29150" s="96"/>
    </row>
    <row r="29151" spans="4:4" ht="15" x14ac:dyDescent="0.2">
      <c r="D29151" s="96"/>
    </row>
    <row r="29152" spans="4:4" ht="15" x14ac:dyDescent="0.2">
      <c r="D29152" s="96"/>
    </row>
    <row r="29153" spans="4:4" ht="15" x14ac:dyDescent="0.2">
      <c r="D29153" s="96"/>
    </row>
    <row r="29154" spans="4:4" ht="15" x14ac:dyDescent="0.2">
      <c r="D29154" s="96"/>
    </row>
    <row r="29155" spans="4:4" ht="15" x14ac:dyDescent="0.2">
      <c r="D29155" s="96"/>
    </row>
    <row r="29156" spans="4:4" ht="15" x14ac:dyDescent="0.2">
      <c r="D29156" s="96"/>
    </row>
    <row r="29157" spans="4:4" ht="15" x14ac:dyDescent="0.2">
      <c r="D29157" s="96"/>
    </row>
    <row r="29158" spans="4:4" x14ac:dyDescent="0.2">
      <c r="D29158" s="66"/>
    </row>
    <row r="29159" spans="4:4" ht="15" x14ac:dyDescent="0.2">
      <c r="D29159" s="96"/>
    </row>
    <row r="29160" spans="4:4" ht="15" x14ac:dyDescent="0.2">
      <c r="D29160" s="96"/>
    </row>
    <row r="29161" spans="4:4" ht="15" x14ac:dyDescent="0.2">
      <c r="D29161" s="96"/>
    </row>
    <row r="29162" spans="4:4" ht="15" x14ac:dyDescent="0.2">
      <c r="D29162" s="96"/>
    </row>
    <row r="29163" spans="4:4" ht="15" x14ac:dyDescent="0.2">
      <c r="D29163" s="96"/>
    </row>
    <row r="29164" spans="4:4" ht="15" x14ac:dyDescent="0.2">
      <c r="D29164" s="96"/>
    </row>
    <row r="29165" spans="4:4" ht="15" x14ac:dyDescent="0.2">
      <c r="D29165" s="96"/>
    </row>
    <row r="29166" spans="4:4" ht="15" x14ac:dyDescent="0.2">
      <c r="D29166" s="96"/>
    </row>
    <row r="29167" spans="4:4" ht="15" x14ac:dyDescent="0.2">
      <c r="D29167" s="96"/>
    </row>
    <row r="29168" spans="4:4" ht="15" x14ac:dyDescent="0.2">
      <c r="D29168" s="96"/>
    </row>
    <row r="29169" spans="4:4" ht="15" x14ac:dyDescent="0.2">
      <c r="D29169" s="96"/>
    </row>
    <row r="29170" spans="4:4" ht="15" x14ac:dyDescent="0.2">
      <c r="D29170" s="96"/>
    </row>
    <row r="29171" spans="4:4" ht="15" x14ac:dyDescent="0.2">
      <c r="D29171" s="96"/>
    </row>
    <row r="29172" spans="4:4" ht="15" x14ac:dyDescent="0.2">
      <c r="D29172" s="96"/>
    </row>
    <row r="29173" spans="4:4" ht="15" x14ac:dyDescent="0.2">
      <c r="D29173" s="96"/>
    </row>
    <row r="29174" spans="4:4" ht="15" x14ac:dyDescent="0.2">
      <c r="D29174" s="96"/>
    </row>
    <row r="29175" spans="4:4" ht="15" x14ac:dyDescent="0.2">
      <c r="D29175" s="96"/>
    </row>
    <row r="29176" spans="4:4" ht="15" x14ac:dyDescent="0.2">
      <c r="D29176" s="96"/>
    </row>
    <row r="29177" spans="4:4" x14ac:dyDescent="0.2">
      <c r="D29177" s="66"/>
    </row>
    <row r="29178" spans="4:4" ht="15" x14ac:dyDescent="0.2">
      <c r="D29178" s="96"/>
    </row>
    <row r="29179" spans="4:4" ht="15" x14ac:dyDescent="0.2">
      <c r="D29179" s="96"/>
    </row>
    <row r="29180" spans="4:4" ht="15" x14ac:dyDescent="0.2">
      <c r="D29180" s="96"/>
    </row>
    <row r="29181" spans="4:4" ht="15" x14ac:dyDescent="0.2">
      <c r="D29181" s="96"/>
    </row>
    <row r="29182" spans="4:4" ht="15" x14ac:dyDescent="0.2">
      <c r="D29182" s="96"/>
    </row>
    <row r="29183" spans="4:4" ht="15" x14ac:dyDescent="0.2">
      <c r="D29183" s="96"/>
    </row>
    <row r="29184" spans="4:4" ht="15" x14ac:dyDescent="0.2">
      <c r="D29184" s="96"/>
    </row>
    <row r="29185" spans="4:4" ht="15" x14ac:dyDescent="0.2">
      <c r="D29185" s="96"/>
    </row>
    <row r="29186" spans="4:4" ht="15" x14ac:dyDescent="0.2">
      <c r="D29186" s="96"/>
    </row>
    <row r="29187" spans="4:4" ht="15" x14ac:dyDescent="0.2">
      <c r="D29187" s="96"/>
    </row>
    <row r="29188" spans="4:4" ht="15" x14ac:dyDescent="0.2">
      <c r="D29188" s="96"/>
    </row>
    <row r="29189" spans="4:4" ht="15" x14ac:dyDescent="0.2">
      <c r="D29189" s="96"/>
    </row>
    <row r="29190" spans="4:4" ht="15" x14ac:dyDescent="0.2">
      <c r="D29190" s="96"/>
    </row>
    <row r="29191" spans="4:4" ht="15" x14ac:dyDescent="0.2">
      <c r="D29191" s="96"/>
    </row>
    <row r="29192" spans="4:4" ht="15" x14ac:dyDescent="0.2">
      <c r="D29192" s="96"/>
    </row>
    <row r="29193" spans="4:4" ht="15" x14ac:dyDescent="0.2">
      <c r="D29193" s="96"/>
    </row>
    <row r="29194" spans="4:4" ht="15" x14ac:dyDescent="0.2">
      <c r="D29194" s="96"/>
    </row>
    <row r="29195" spans="4:4" ht="15" x14ac:dyDescent="0.2">
      <c r="D29195" s="96"/>
    </row>
    <row r="29196" spans="4:4" ht="15" x14ac:dyDescent="0.2">
      <c r="D29196" s="96"/>
    </row>
    <row r="29197" spans="4:4" ht="15" x14ac:dyDescent="0.2">
      <c r="D29197" s="96"/>
    </row>
    <row r="29198" spans="4:4" ht="15" x14ac:dyDescent="0.2">
      <c r="D29198" s="96"/>
    </row>
    <row r="29199" spans="4:4" x14ac:dyDescent="0.2">
      <c r="D29199" s="66"/>
    </row>
    <row r="29200" spans="4:4" ht="15" x14ac:dyDescent="0.2">
      <c r="D29200" s="96"/>
    </row>
    <row r="29201" spans="4:4" ht="15" x14ac:dyDescent="0.2">
      <c r="D29201" s="96"/>
    </row>
    <row r="29202" spans="4:4" ht="15" x14ac:dyDescent="0.2">
      <c r="D29202" s="96"/>
    </row>
    <row r="29203" spans="4:4" ht="15" x14ac:dyDescent="0.2">
      <c r="D29203" s="96"/>
    </row>
    <row r="29204" spans="4:4" x14ac:dyDescent="0.2">
      <c r="D29204" s="66"/>
    </row>
    <row r="29205" spans="4:4" x14ac:dyDescent="0.2">
      <c r="D29205" s="66"/>
    </row>
    <row r="29206" spans="4:4" ht="15" x14ac:dyDescent="0.2">
      <c r="D29206" s="96"/>
    </row>
    <row r="29207" spans="4:4" ht="15" x14ac:dyDescent="0.2">
      <c r="D29207" s="96"/>
    </row>
    <row r="29208" spans="4:4" ht="15" x14ac:dyDescent="0.2">
      <c r="D29208" s="96"/>
    </row>
    <row r="29209" spans="4:4" ht="15" x14ac:dyDescent="0.2">
      <c r="D29209" s="96"/>
    </row>
    <row r="29210" spans="4:4" ht="15" x14ac:dyDescent="0.2">
      <c r="D29210" s="96"/>
    </row>
    <row r="29211" spans="4:4" ht="15" x14ac:dyDescent="0.2">
      <c r="D29211" s="96"/>
    </row>
    <row r="29212" spans="4:4" ht="15" x14ac:dyDescent="0.2">
      <c r="D29212" s="96"/>
    </row>
    <row r="29213" spans="4:4" ht="15" x14ac:dyDescent="0.2">
      <c r="D29213" s="96"/>
    </row>
    <row r="29214" spans="4:4" ht="15" x14ac:dyDescent="0.2">
      <c r="D29214" s="96"/>
    </row>
    <row r="29215" spans="4:4" ht="15" x14ac:dyDescent="0.2">
      <c r="D29215" s="96"/>
    </row>
    <row r="29216" spans="4:4" ht="15" x14ac:dyDescent="0.2">
      <c r="D29216" s="96"/>
    </row>
    <row r="29217" spans="4:4" ht="15" x14ac:dyDescent="0.2">
      <c r="D29217" s="96"/>
    </row>
    <row r="29218" spans="4:4" ht="15" x14ac:dyDescent="0.2">
      <c r="D29218" s="96"/>
    </row>
    <row r="29219" spans="4:4" ht="15" x14ac:dyDescent="0.2">
      <c r="D29219" s="96"/>
    </row>
    <row r="29220" spans="4:4" x14ac:dyDescent="0.2">
      <c r="D29220" s="66"/>
    </row>
    <row r="29221" spans="4:4" ht="15" x14ac:dyDescent="0.2">
      <c r="D29221" s="96"/>
    </row>
    <row r="29222" spans="4:4" ht="15" x14ac:dyDescent="0.2">
      <c r="D29222" s="96"/>
    </row>
    <row r="29223" spans="4:4" ht="15" x14ac:dyDescent="0.2">
      <c r="D29223" s="96"/>
    </row>
    <row r="29224" spans="4:4" ht="15" x14ac:dyDescent="0.2">
      <c r="D29224" s="96"/>
    </row>
    <row r="29225" spans="4:4" ht="15" x14ac:dyDescent="0.2">
      <c r="D29225" s="96"/>
    </row>
    <row r="29226" spans="4:4" ht="15" x14ac:dyDescent="0.2">
      <c r="D29226" s="96"/>
    </row>
    <row r="29227" spans="4:4" ht="15" x14ac:dyDescent="0.2">
      <c r="D29227" s="96"/>
    </row>
    <row r="29228" spans="4:4" ht="15" x14ac:dyDescent="0.2">
      <c r="D29228" s="96"/>
    </row>
    <row r="29229" spans="4:4" ht="15" x14ac:dyDescent="0.2">
      <c r="D29229" s="96"/>
    </row>
    <row r="29230" spans="4:4" ht="15" x14ac:dyDescent="0.2">
      <c r="D29230" s="96"/>
    </row>
    <row r="29231" spans="4:4" ht="15" x14ac:dyDescent="0.2">
      <c r="D29231" s="96"/>
    </row>
    <row r="29232" spans="4:4" ht="15" x14ac:dyDescent="0.2">
      <c r="D29232" s="96"/>
    </row>
    <row r="29233" spans="4:4" ht="15" x14ac:dyDescent="0.2">
      <c r="D29233" s="96"/>
    </row>
    <row r="29234" spans="4:4" ht="15" x14ac:dyDescent="0.2">
      <c r="D29234" s="96"/>
    </row>
    <row r="29235" spans="4:4" ht="15" x14ac:dyDescent="0.2">
      <c r="D29235" s="96"/>
    </row>
    <row r="29236" spans="4:4" ht="15" x14ac:dyDescent="0.2">
      <c r="D29236" s="96"/>
    </row>
    <row r="29237" spans="4:4" ht="15" x14ac:dyDescent="0.2">
      <c r="D29237" s="96"/>
    </row>
    <row r="29238" spans="4:4" ht="15" x14ac:dyDescent="0.2">
      <c r="D29238" s="96"/>
    </row>
    <row r="29239" spans="4:4" ht="15" x14ac:dyDescent="0.2">
      <c r="D29239" s="96"/>
    </row>
    <row r="29240" spans="4:4" ht="15" x14ac:dyDescent="0.2">
      <c r="D29240" s="96"/>
    </row>
    <row r="29241" spans="4:4" x14ac:dyDescent="0.2">
      <c r="D29241" s="66"/>
    </row>
    <row r="29242" spans="4:4" ht="15" x14ac:dyDescent="0.2">
      <c r="D29242" s="96"/>
    </row>
    <row r="29243" spans="4:4" ht="15" x14ac:dyDescent="0.2">
      <c r="D29243" s="96"/>
    </row>
    <row r="29244" spans="4:4" ht="15" x14ac:dyDescent="0.2">
      <c r="D29244" s="96"/>
    </row>
    <row r="29245" spans="4:4" ht="15" x14ac:dyDescent="0.2">
      <c r="D29245" s="96"/>
    </row>
    <row r="29246" spans="4:4" ht="15" x14ac:dyDescent="0.2">
      <c r="D29246" s="96"/>
    </row>
    <row r="29247" spans="4:4" ht="15" x14ac:dyDescent="0.2">
      <c r="D29247" s="96"/>
    </row>
    <row r="29248" spans="4:4" ht="15" x14ac:dyDescent="0.2">
      <c r="D29248" s="96"/>
    </row>
    <row r="29249" spans="4:4" ht="15" x14ac:dyDescent="0.2">
      <c r="D29249" s="96"/>
    </row>
    <row r="29250" spans="4:4" ht="15" x14ac:dyDescent="0.2">
      <c r="D29250" s="96"/>
    </row>
    <row r="29251" spans="4:4" ht="15" x14ac:dyDescent="0.2">
      <c r="D29251" s="96"/>
    </row>
    <row r="29252" spans="4:4" ht="15" x14ac:dyDescent="0.2">
      <c r="D29252" s="96"/>
    </row>
    <row r="29253" spans="4:4" ht="15" x14ac:dyDescent="0.2">
      <c r="D29253" s="96"/>
    </row>
    <row r="29254" spans="4:4" ht="15" x14ac:dyDescent="0.2">
      <c r="D29254" s="96"/>
    </row>
    <row r="29255" spans="4:4" ht="15" x14ac:dyDescent="0.2">
      <c r="D29255" s="96"/>
    </row>
    <row r="29256" spans="4:4" ht="15" x14ac:dyDescent="0.2">
      <c r="D29256" s="96"/>
    </row>
    <row r="29257" spans="4:4" ht="15" x14ac:dyDescent="0.2">
      <c r="D29257" s="96"/>
    </row>
    <row r="29258" spans="4:4" ht="15" x14ac:dyDescent="0.2">
      <c r="D29258" s="96"/>
    </row>
    <row r="29259" spans="4:4" ht="15" x14ac:dyDescent="0.2">
      <c r="D29259" s="96"/>
    </row>
    <row r="29260" spans="4:4" x14ac:dyDescent="0.2">
      <c r="D29260" s="66"/>
    </row>
    <row r="29261" spans="4:4" ht="15" x14ac:dyDescent="0.2">
      <c r="D29261" s="96"/>
    </row>
    <row r="29262" spans="4:4" ht="15" x14ac:dyDescent="0.2">
      <c r="D29262" s="96"/>
    </row>
    <row r="29263" spans="4:4" ht="15" x14ac:dyDescent="0.2">
      <c r="D29263" s="96"/>
    </row>
    <row r="29264" spans="4:4" ht="15" x14ac:dyDescent="0.2">
      <c r="D29264" s="96"/>
    </row>
    <row r="29265" spans="4:4" ht="15" x14ac:dyDescent="0.2">
      <c r="D29265" s="96"/>
    </row>
    <row r="29266" spans="4:4" ht="15" x14ac:dyDescent="0.2">
      <c r="D29266" s="96"/>
    </row>
    <row r="29267" spans="4:4" ht="15" x14ac:dyDescent="0.2">
      <c r="D29267" s="96"/>
    </row>
    <row r="29268" spans="4:4" ht="15" x14ac:dyDescent="0.2">
      <c r="D29268" s="96"/>
    </row>
    <row r="29269" spans="4:4" ht="15" x14ac:dyDescent="0.2">
      <c r="D29269" s="96"/>
    </row>
    <row r="29270" spans="4:4" ht="15" x14ac:dyDescent="0.2">
      <c r="D29270" s="96"/>
    </row>
    <row r="29271" spans="4:4" ht="15" x14ac:dyDescent="0.2">
      <c r="D29271" s="96"/>
    </row>
    <row r="29272" spans="4:4" ht="15" x14ac:dyDescent="0.2">
      <c r="D29272" s="96"/>
    </row>
    <row r="29273" spans="4:4" ht="15" x14ac:dyDescent="0.2">
      <c r="D29273" s="96"/>
    </row>
    <row r="29274" spans="4:4" ht="15" x14ac:dyDescent="0.2">
      <c r="D29274" s="96"/>
    </row>
    <row r="29275" spans="4:4" ht="15" x14ac:dyDescent="0.2">
      <c r="D29275" s="96"/>
    </row>
    <row r="29276" spans="4:4" ht="15" x14ac:dyDescent="0.2">
      <c r="D29276" s="96"/>
    </row>
    <row r="29277" spans="4:4" ht="15" x14ac:dyDescent="0.2">
      <c r="D29277" s="96"/>
    </row>
    <row r="29278" spans="4:4" ht="15" x14ac:dyDescent="0.2">
      <c r="D29278" s="96"/>
    </row>
    <row r="29279" spans="4:4" ht="15" x14ac:dyDescent="0.2">
      <c r="D29279" s="96"/>
    </row>
    <row r="29280" spans="4:4" ht="15" x14ac:dyDescent="0.2">
      <c r="D29280" s="96"/>
    </row>
    <row r="29281" spans="4:4" ht="15" x14ac:dyDescent="0.2">
      <c r="D29281" s="96"/>
    </row>
    <row r="29282" spans="4:4" x14ac:dyDescent="0.2">
      <c r="D29282" s="66"/>
    </row>
    <row r="29283" spans="4:4" ht="15" x14ac:dyDescent="0.2">
      <c r="D29283" s="96"/>
    </row>
    <row r="29284" spans="4:4" ht="15" x14ac:dyDescent="0.2">
      <c r="D29284" s="96"/>
    </row>
    <row r="29285" spans="4:4" ht="15" x14ac:dyDescent="0.2">
      <c r="D29285" s="96"/>
    </row>
    <row r="29286" spans="4:4" ht="15" x14ac:dyDescent="0.2">
      <c r="D29286" s="96"/>
    </row>
    <row r="29287" spans="4:4" x14ac:dyDescent="0.2">
      <c r="D29287" s="66"/>
    </row>
    <row r="29288" spans="4:4" x14ac:dyDescent="0.2">
      <c r="D29288" s="66"/>
    </row>
    <row r="29289" spans="4:4" ht="15" x14ac:dyDescent="0.2">
      <c r="D29289" s="96"/>
    </row>
    <row r="29290" spans="4:4" ht="15" x14ac:dyDescent="0.2">
      <c r="D29290" s="96"/>
    </row>
    <row r="29291" spans="4:4" ht="15" x14ac:dyDescent="0.2">
      <c r="D29291" s="96"/>
    </row>
    <row r="29292" spans="4:4" ht="15" x14ac:dyDescent="0.2">
      <c r="D29292" s="96"/>
    </row>
    <row r="29293" spans="4:4" ht="15" x14ac:dyDescent="0.2">
      <c r="D29293" s="96"/>
    </row>
    <row r="29294" spans="4:4" ht="15" x14ac:dyDescent="0.2">
      <c r="D29294" s="96"/>
    </row>
    <row r="29295" spans="4:4" ht="15" x14ac:dyDescent="0.2">
      <c r="D29295" s="96"/>
    </row>
    <row r="29296" spans="4:4" ht="15" x14ac:dyDescent="0.2">
      <c r="D29296" s="96"/>
    </row>
    <row r="29297" spans="4:4" ht="15" x14ac:dyDescent="0.2">
      <c r="D29297" s="96"/>
    </row>
    <row r="29298" spans="4:4" ht="15" x14ac:dyDescent="0.2">
      <c r="D29298" s="96"/>
    </row>
    <row r="29299" spans="4:4" ht="15" x14ac:dyDescent="0.2">
      <c r="D29299" s="96"/>
    </row>
    <row r="29300" spans="4:4" ht="15" x14ac:dyDescent="0.2">
      <c r="D29300" s="96"/>
    </row>
    <row r="29301" spans="4:4" ht="15" x14ac:dyDescent="0.2">
      <c r="D29301" s="96"/>
    </row>
    <row r="29302" spans="4:4" ht="15" x14ac:dyDescent="0.2">
      <c r="D29302" s="96"/>
    </row>
    <row r="29303" spans="4:4" x14ac:dyDescent="0.2">
      <c r="D29303" s="66"/>
    </row>
    <row r="29304" spans="4:4" ht="15" x14ac:dyDescent="0.2">
      <c r="D29304" s="96"/>
    </row>
    <row r="29305" spans="4:4" ht="15" x14ac:dyDescent="0.2">
      <c r="D29305" s="96"/>
    </row>
    <row r="29306" spans="4:4" ht="15" x14ac:dyDescent="0.2">
      <c r="D29306" s="96"/>
    </row>
    <row r="29307" spans="4:4" ht="15" x14ac:dyDescent="0.2">
      <c r="D29307" s="96"/>
    </row>
    <row r="29308" spans="4:4" ht="15" x14ac:dyDescent="0.2">
      <c r="D29308" s="96"/>
    </row>
    <row r="29309" spans="4:4" ht="15" x14ac:dyDescent="0.2">
      <c r="D29309" s="96"/>
    </row>
    <row r="29310" spans="4:4" ht="15" x14ac:dyDescent="0.2">
      <c r="D29310" s="96"/>
    </row>
    <row r="29311" spans="4:4" ht="15" x14ac:dyDescent="0.2">
      <c r="D29311" s="96"/>
    </row>
    <row r="29312" spans="4:4" ht="15" x14ac:dyDescent="0.2">
      <c r="D29312" s="96"/>
    </row>
    <row r="29313" spans="4:4" ht="15" x14ac:dyDescent="0.2">
      <c r="D29313" s="96"/>
    </row>
    <row r="29314" spans="4:4" ht="15" x14ac:dyDescent="0.2">
      <c r="D29314" s="96"/>
    </row>
    <row r="29315" spans="4:4" ht="15" x14ac:dyDescent="0.2">
      <c r="D29315" s="96"/>
    </row>
    <row r="29316" spans="4:4" ht="15" x14ac:dyDescent="0.2">
      <c r="D29316" s="96"/>
    </row>
    <row r="29317" spans="4:4" ht="15" x14ac:dyDescent="0.2">
      <c r="D29317" s="96"/>
    </row>
    <row r="29318" spans="4:4" ht="15" x14ac:dyDescent="0.2">
      <c r="D29318" s="96"/>
    </row>
    <row r="29319" spans="4:4" ht="15" x14ac:dyDescent="0.2">
      <c r="D29319" s="96"/>
    </row>
    <row r="29320" spans="4:4" ht="15" x14ac:dyDescent="0.2">
      <c r="D29320" s="96"/>
    </row>
    <row r="29321" spans="4:4" ht="15" x14ac:dyDescent="0.2">
      <c r="D29321" s="96"/>
    </row>
    <row r="29322" spans="4:4" ht="15" x14ac:dyDescent="0.2">
      <c r="D29322" s="96"/>
    </row>
    <row r="29323" spans="4:4" ht="15" x14ac:dyDescent="0.2">
      <c r="D29323" s="96"/>
    </row>
    <row r="29324" spans="4:4" x14ac:dyDescent="0.2">
      <c r="D29324" s="66"/>
    </row>
    <row r="29325" spans="4:4" ht="15" x14ac:dyDescent="0.2">
      <c r="D29325" s="96"/>
    </row>
    <row r="29326" spans="4:4" ht="15" x14ac:dyDescent="0.2">
      <c r="D29326" s="96"/>
    </row>
    <row r="29327" spans="4:4" ht="15" x14ac:dyDescent="0.2">
      <c r="D29327" s="96"/>
    </row>
    <row r="29328" spans="4:4" ht="15" x14ac:dyDescent="0.2">
      <c r="D29328" s="96"/>
    </row>
    <row r="29329" spans="4:4" ht="15" x14ac:dyDescent="0.2">
      <c r="D29329" s="96"/>
    </row>
    <row r="29330" spans="4:4" ht="15" x14ac:dyDescent="0.2">
      <c r="D29330" s="96"/>
    </row>
    <row r="29331" spans="4:4" ht="15" x14ac:dyDescent="0.2">
      <c r="D29331" s="96"/>
    </row>
    <row r="29332" spans="4:4" ht="15" x14ac:dyDescent="0.2">
      <c r="D29332" s="96"/>
    </row>
    <row r="29333" spans="4:4" ht="15" x14ac:dyDescent="0.2">
      <c r="D29333" s="96"/>
    </row>
    <row r="29334" spans="4:4" ht="15" x14ac:dyDescent="0.2">
      <c r="D29334" s="96"/>
    </row>
    <row r="29335" spans="4:4" ht="15" x14ac:dyDescent="0.2">
      <c r="D29335" s="96"/>
    </row>
    <row r="29336" spans="4:4" ht="15" x14ac:dyDescent="0.2">
      <c r="D29336" s="96"/>
    </row>
    <row r="29337" spans="4:4" ht="15" x14ac:dyDescent="0.2">
      <c r="D29337" s="96"/>
    </row>
    <row r="29338" spans="4:4" ht="15" x14ac:dyDescent="0.2">
      <c r="D29338" s="96"/>
    </row>
    <row r="29339" spans="4:4" ht="15" x14ac:dyDescent="0.2">
      <c r="D29339" s="96"/>
    </row>
    <row r="29340" spans="4:4" ht="15" x14ac:dyDescent="0.2">
      <c r="D29340" s="96"/>
    </row>
    <row r="29341" spans="4:4" ht="15" x14ac:dyDescent="0.2">
      <c r="D29341" s="96"/>
    </row>
    <row r="29342" spans="4:4" ht="15" x14ac:dyDescent="0.2">
      <c r="D29342" s="96"/>
    </row>
    <row r="29343" spans="4:4" x14ac:dyDescent="0.2">
      <c r="D29343" s="66"/>
    </row>
    <row r="29344" spans="4:4" ht="15" x14ac:dyDescent="0.2">
      <c r="D29344" s="96"/>
    </row>
    <row r="29345" spans="4:4" ht="15" x14ac:dyDescent="0.2">
      <c r="D29345" s="96"/>
    </row>
    <row r="29346" spans="4:4" ht="15" x14ac:dyDescent="0.2">
      <c r="D29346" s="96"/>
    </row>
    <row r="29347" spans="4:4" ht="15" x14ac:dyDescent="0.2">
      <c r="D29347" s="96"/>
    </row>
    <row r="29348" spans="4:4" ht="15" x14ac:dyDescent="0.2">
      <c r="D29348" s="96"/>
    </row>
    <row r="29349" spans="4:4" ht="15" x14ac:dyDescent="0.2">
      <c r="D29349" s="96"/>
    </row>
    <row r="29350" spans="4:4" ht="15" x14ac:dyDescent="0.2">
      <c r="D29350" s="96"/>
    </row>
    <row r="29351" spans="4:4" ht="15" x14ac:dyDescent="0.2">
      <c r="D29351" s="96"/>
    </row>
    <row r="29352" spans="4:4" ht="15" x14ac:dyDescent="0.2">
      <c r="D29352" s="96"/>
    </row>
    <row r="29353" spans="4:4" ht="15" x14ac:dyDescent="0.2">
      <c r="D29353" s="96"/>
    </row>
    <row r="29354" spans="4:4" ht="15" x14ac:dyDescent="0.2">
      <c r="D29354" s="96"/>
    </row>
    <row r="29355" spans="4:4" ht="15" x14ac:dyDescent="0.2">
      <c r="D29355" s="96"/>
    </row>
    <row r="29356" spans="4:4" ht="15" x14ac:dyDescent="0.2">
      <c r="D29356" s="96"/>
    </row>
    <row r="29357" spans="4:4" ht="15" x14ac:dyDescent="0.2">
      <c r="D29357" s="96"/>
    </row>
    <row r="29358" spans="4:4" ht="15" x14ac:dyDescent="0.2">
      <c r="D29358" s="96"/>
    </row>
    <row r="29359" spans="4:4" ht="15" x14ac:dyDescent="0.2">
      <c r="D29359" s="96"/>
    </row>
    <row r="29360" spans="4:4" ht="15" x14ac:dyDescent="0.2">
      <c r="D29360" s="96"/>
    </row>
    <row r="29361" spans="4:4" ht="15" x14ac:dyDescent="0.2">
      <c r="D29361" s="96"/>
    </row>
    <row r="29362" spans="4:4" ht="15" x14ac:dyDescent="0.2">
      <c r="D29362" s="96"/>
    </row>
    <row r="29363" spans="4:4" ht="15" x14ac:dyDescent="0.2">
      <c r="D29363" s="96"/>
    </row>
    <row r="29364" spans="4:4" ht="15" x14ac:dyDescent="0.2">
      <c r="D29364" s="96"/>
    </row>
    <row r="29365" spans="4:4" x14ac:dyDescent="0.2">
      <c r="D29365" s="66"/>
    </row>
    <row r="29366" spans="4:4" ht="15" x14ac:dyDescent="0.2">
      <c r="D29366" s="96"/>
    </row>
    <row r="29367" spans="4:4" ht="15" x14ac:dyDescent="0.2">
      <c r="D29367" s="96"/>
    </row>
    <row r="29368" spans="4:4" ht="15" x14ac:dyDescent="0.2">
      <c r="D29368" s="96"/>
    </row>
    <row r="29369" spans="4:4" ht="15" x14ac:dyDescent="0.2">
      <c r="D29369" s="96"/>
    </row>
    <row r="29370" spans="4:4" x14ac:dyDescent="0.2">
      <c r="D29370" s="66"/>
    </row>
    <row r="29371" spans="4:4" x14ac:dyDescent="0.2">
      <c r="D29371" s="66"/>
    </row>
    <row r="29372" spans="4:4" ht="15" x14ac:dyDescent="0.2">
      <c r="D29372" s="96"/>
    </row>
    <row r="29373" spans="4:4" ht="15" x14ac:dyDescent="0.2">
      <c r="D29373" s="96"/>
    </row>
    <row r="29374" spans="4:4" ht="15" x14ac:dyDescent="0.2">
      <c r="D29374" s="96"/>
    </row>
    <row r="29375" spans="4:4" ht="15" x14ac:dyDescent="0.2">
      <c r="D29375" s="96"/>
    </row>
    <row r="29376" spans="4:4" ht="15" x14ac:dyDescent="0.2">
      <c r="D29376" s="96"/>
    </row>
    <row r="29377" spans="4:4" ht="15" x14ac:dyDescent="0.2">
      <c r="D29377" s="96"/>
    </row>
    <row r="29378" spans="4:4" ht="15" x14ac:dyDescent="0.2">
      <c r="D29378" s="96"/>
    </row>
    <row r="29379" spans="4:4" ht="15" x14ac:dyDescent="0.2">
      <c r="D29379" s="96"/>
    </row>
    <row r="29380" spans="4:4" ht="15" x14ac:dyDescent="0.2">
      <c r="D29380" s="96"/>
    </row>
    <row r="29381" spans="4:4" ht="15" x14ac:dyDescent="0.2">
      <c r="D29381" s="96"/>
    </row>
    <row r="29382" spans="4:4" ht="15" x14ac:dyDescent="0.2">
      <c r="D29382" s="96"/>
    </row>
    <row r="29383" spans="4:4" ht="15" x14ac:dyDescent="0.2">
      <c r="D29383" s="96"/>
    </row>
    <row r="29384" spans="4:4" ht="15" x14ac:dyDescent="0.2">
      <c r="D29384" s="96"/>
    </row>
    <row r="29385" spans="4:4" ht="15" x14ac:dyDescent="0.2">
      <c r="D29385" s="96"/>
    </row>
    <row r="29386" spans="4:4" x14ac:dyDescent="0.2">
      <c r="D29386" s="66"/>
    </row>
    <row r="29387" spans="4:4" ht="15" x14ac:dyDescent="0.2">
      <c r="D29387" s="96"/>
    </row>
    <row r="29388" spans="4:4" ht="15" x14ac:dyDescent="0.2">
      <c r="D29388" s="96"/>
    </row>
    <row r="29389" spans="4:4" ht="15" x14ac:dyDescent="0.2">
      <c r="D29389" s="96"/>
    </row>
    <row r="29390" spans="4:4" ht="15" x14ac:dyDescent="0.2">
      <c r="D29390" s="96"/>
    </row>
    <row r="29391" spans="4:4" ht="15" x14ac:dyDescent="0.2">
      <c r="D29391" s="96"/>
    </row>
    <row r="29392" spans="4:4" ht="15" x14ac:dyDescent="0.2">
      <c r="D29392" s="96"/>
    </row>
    <row r="29393" spans="4:4" ht="15" x14ac:dyDescent="0.2">
      <c r="D29393" s="96"/>
    </row>
    <row r="29394" spans="4:4" ht="15" x14ac:dyDescent="0.2">
      <c r="D29394" s="96"/>
    </row>
    <row r="29395" spans="4:4" ht="15" x14ac:dyDescent="0.2">
      <c r="D29395" s="96"/>
    </row>
    <row r="29396" spans="4:4" ht="15" x14ac:dyDescent="0.2">
      <c r="D29396" s="96"/>
    </row>
    <row r="29397" spans="4:4" ht="15" x14ac:dyDescent="0.2">
      <c r="D29397" s="96"/>
    </row>
    <row r="29398" spans="4:4" ht="15" x14ac:dyDescent="0.2">
      <c r="D29398" s="96"/>
    </row>
    <row r="29399" spans="4:4" ht="15" x14ac:dyDescent="0.2">
      <c r="D29399" s="96"/>
    </row>
    <row r="29400" spans="4:4" ht="15" x14ac:dyDescent="0.2">
      <c r="D29400" s="96"/>
    </row>
    <row r="29401" spans="4:4" ht="15" x14ac:dyDescent="0.2">
      <c r="D29401" s="96"/>
    </row>
    <row r="29402" spans="4:4" ht="15" x14ac:dyDescent="0.2">
      <c r="D29402" s="96"/>
    </row>
    <row r="29403" spans="4:4" ht="15" x14ac:dyDescent="0.2">
      <c r="D29403" s="96"/>
    </row>
    <row r="29404" spans="4:4" ht="15" x14ac:dyDescent="0.2">
      <c r="D29404" s="96"/>
    </row>
    <row r="29405" spans="4:4" ht="15" x14ac:dyDescent="0.2">
      <c r="D29405" s="96"/>
    </row>
    <row r="29406" spans="4:4" ht="15" x14ac:dyDescent="0.2">
      <c r="D29406" s="96"/>
    </row>
    <row r="29407" spans="4:4" x14ac:dyDescent="0.2">
      <c r="D29407" s="66"/>
    </row>
    <row r="29408" spans="4:4" ht="15" x14ac:dyDescent="0.2">
      <c r="D29408" s="96"/>
    </row>
    <row r="29409" spans="4:4" ht="15" x14ac:dyDescent="0.2">
      <c r="D29409" s="96"/>
    </row>
    <row r="29410" spans="4:4" ht="15" x14ac:dyDescent="0.2">
      <c r="D29410" s="96"/>
    </row>
    <row r="29411" spans="4:4" ht="15" x14ac:dyDescent="0.2">
      <c r="D29411" s="96"/>
    </row>
    <row r="29412" spans="4:4" ht="15" x14ac:dyDescent="0.2">
      <c r="D29412" s="96"/>
    </row>
    <row r="29413" spans="4:4" ht="15" x14ac:dyDescent="0.2">
      <c r="D29413" s="96"/>
    </row>
    <row r="29414" spans="4:4" ht="15" x14ac:dyDescent="0.2">
      <c r="D29414" s="96"/>
    </row>
    <row r="29415" spans="4:4" ht="15" x14ac:dyDescent="0.2">
      <c r="D29415" s="96"/>
    </row>
    <row r="29416" spans="4:4" ht="15" x14ac:dyDescent="0.2">
      <c r="D29416" s="96"/>
    </row>
    <row r="29417" spans="4:4" ht="15" x14ac:dyDescent="0.2">
      <c r="D29417" s="96"/>
    </row>
    <row r="29418" spans="4:4" ht="15" x14ac:dyDescent="0.2">
      <c r="D29418" s="96"/>
    </row>
    <row r="29419" spans="4:4" ht="15" x14ac:dyDescent="0.2">
      <c r="D29419" s="96"/>
    </row>
    <row r="29420" spans="4:4" ht="15" x14ac:dyDescent="0.2">
      <c r="D29420" s="96"/>
    </row>
    <row r="29421" spans="4:4" ht="15" x14ac:dyDescent="0.2">
      <c r="D29421" s="96"/>
    </row>
    <row r="29422" spans="4:4" ht="15" x14ac:dyDescent="0.2">
      <c r="D29422" s="96"/>
    </row>
    <row r="29423" spans="4:4" ht="15" x14ac:dyDescent="0.2">
      <c r="D29423" s="96"/>
    </row>
    <row r="29424" spans="4:4" ht="15" x14ac:dyDescent="0.2">
      <c r="D29424" s="96"/>
    </row>
    <row r="29425" spans="4:4" ht="15" x14ac:dyDescent="0.2">
      <c r="D29425" s="96"/>
    </row>
    <row r="29426" spans="4:4" x14ac:dyDescent="0.2">
      <c r="D29426" s="66"/>
    </row>
    <row r="29427" spans="4:4" ht="15" x14ac:dyDescent="0.2">
      <c r="D29427" s="96"/>
    </row>
    <row r="29428" spans="4:4" ht="15" x14ac:dyDescent="0.2">
      <c r="D29428" s="96"/>
    </row>
    <row r="29429" spans="4:4" ht="15" x14ac:dyDescent="0.2">
      <c r="D29429" s="96"/>
    </row>
    <row r="29430" spans="4:4" ht="15" x14ac:dyDescent="0.2">
      <c r="D29430" s="96"/>
    </row>
    <row r="29431" spans="4:4" ht="15" x14ac:dyDescent="0.2">
      <c r="D29431" s="96"/>
    </row>
    <row r="29432" spans="4:4" ht="15" x14ac:dyDescent="0.2">
      <c r="D29432" s="96"/>
    </row>
    <row r="29433" spans="4:4" ht="15" x14ac:dyDescent="0.2">
      <c r="D29433" s="96"/>
    </row>
    <row r="29434" spans="4:4" ht="15" x14ac:dyDescent="0.2">
      <c r="D29434" s="96"/>
    </row>
    <row r="29435" spans="4:4" ht="15" x14ac:dyDescent="0.2">
      <c r="D29435" s="96"/>
    </row>
    <row r="29436" spans="4:4" ht="15" x14ac:dyDescent="0.2">
      <c r="D29436" s="96"/>
    </row>
    <row r="29437" spans="4:4" ht="15" x14ac:dyDescent="0.2">
      <c r="D29437" s="96"/>
    </row>
    <row r="29438" spans="4:4" ht="15" x14ac:dyDescent="0.2">
      <c r="D29438" s="96"/>
    </row>
    <row r="29439" spans="4:4" ht="15" x14ac:dyDescent="0.2">
      <c r="D29439" s="96"/>
    </row>
    <row r="29440" spans="4:4" ht="15" x14ac:dyDescent="0.2">
      <c r="D29440" s="96"/>
    </row>
    <row r="29441" spans="4:4" ht="15" x14ac:dyDescent="0.2">
      <c r="D29441" s="96"/>
    </row>
    <row r="29442" spans="4:4" ht="15" x14ac:dyDescent="0.2">
      <c r="D29442" s="96"/>
    </row>
    <row r="29443" spans="4:4" ht="15" x14ac:dyDescent="0.2">
      <c r="D29443" s="96"/>
    </row>
    <row r="29444" spans="4:4" ht="15" x14ac:dyDescent="0.2">
      <c r="D29444" s="96"/>
    </row>
    <row r="29445" spans="4:4" ht="15" x14ac:dyDescent="0.2">
      <c r="D29445" s="96"/>
    </row>
    <row r="29446" spans="4:4" ht="15" x14ac:dyDescent="0.2">
      <c r="D29446" s="96"/>
    </row>
    <row r="29447" spans="4:4" ht="15" x14ac:dyDescent="0.2">
      <c r="D29447" s="96"/>
    </row>
    <row r="29448" spans="4:4" x14ac:dyDescent="0.2">
      <c r="D29448" s="66"/>
    </row>
    <row r="29449" spans="4:4" ht="15" x14ac:dyDescent="0.2">
      <c r="D29449" s="96"/>
    </row>
    <row r="29450" spans="4:4" ht="15" x14ac:dyDescent="0.2">
      <c r="D29450" s="96"/>
    </row>
    <row r="29451" spans="4:4" ht="15" x14ac:dyDescent="0.2">
      <c r="D29451" s="96"/>
    </row>
    <row r="29452" spans="4:4" ht="15" x14ac:dyDescent="0.2">
      <c r="D29452" s="96"/>
    </row>
    <row r="29453" spans="4:4" x14ac:dyDescent="0.2">
      <c r="D29453" s="66"/>
    </row>
    <row r="29454" spans="4:4" x14ac:dyDescent="0.2">
      <c r="D29454" s="66"/>
    </row>
    <row r="29455" spans="4:4" ht="15" x14ac:dyDescent="0.2">
      <c r="D29455" s="96"/>
    </row>
    <row r="29456" spans="4:4" ht="15" x14ac:dyDescent="0.2">
      <c r="D29456" s="96"/>
    </row>
    <row r="29457" spans="4:4" ht="15" x14ac:dyDescent="0.2">
      <c r="D29457" s="96"/>
    </row>
    <row r="29458" spans="4:4" ht="15" x14ac:dyDescent="0.2">
      <c r="D29458" s="96"/>
    </row>
    <row r="29459" spans="4:4" ht="15" x14ac:dyDescent="0.2">
      <c r="D29459" s="96"/>
    </row>
    <row r="29460" spans="4:4" ht="15" x14ac:dyDescent="0.2">
      <c r="D29460" s="96"/>
    </row>
    <row r="29461" spans="4:4" ht="15" x14ac:dyDescent="0.2">
      <c r="D29461" s="96"/>
    </row>
    <row r="29462" spans="4:4" ht="15" x14ac:dyDescent="0.2">
      <c r="D29462" s="96"/>
    </row>
    <row r="29463" spans="4:4" ht="15" x14ac:dyDescent="0.2">
      <c r="D29463" s="96"/>
    </row>
    <row r="29464" spans="4:4" ht="15" x14ac:dyDescent="0.2">
      <c r="D29464" s="96"/>
    </row>
    <row r="29465" spans="4:4" ht="15" x14ac:dyDescent="0.2">
      <c r="D29465" s="96"/>
    </row>
    <row r="29466" spans="4:4" ht="15" x14ac:dyDescent="0.2">
      <c r="D29466" s="96"/>
    </row>
    <row r="29467" spans="4:4" ht="15" x14ac:dyDescent="0.2">
      <c r="D29467" s="96"/>
    </row>
    <row r="29468" spans="4:4" ht="15" x14ac:dyDescent="0.2">
      <c r="D29468" s="96"/>
    </row>
    <row r="29469" spans="4:4" x14ac:dyDescent="0.2">
      <c r="D29469" s="66"/>
    </row>
    <row r="29470" spans="4:4" ht="15" x14ac:dyDescent="0.2">
      <c r="D29470" s="96"/>
    </row>
    <row r="29471" spans="4:4" ht="15" x14ac:dyDescent="0.2">
      <c r="D29471" s="96"/>
    </row>
    <row r="29472" spans="4:4" ht="15" x14ac:dyDescent="0.2">
      <c r="D29472" s="96"/>
    </row>
    <row r="29473" spans="4:4" ht="15" x14ac:dyDescent="0.2">
      <c r="D29473" s="96"/>
    </row>
    <row r="29474" spans="4:4" ht="15" x14ac:dyDescent="0.2">
      <c r="D29474" s="96"/>
    </row>
    <row r="29475" spans="4:4" ht="15" x14ac:dyDescent="0.2">
      <c r="D29475" s="96"/>
    </row>
    <row r="29476" spans="4:4" ht="15" x14ac:dyDescent="0.2">
      <c r="D29476" s="96"/>
    </row>
    <row r="29477" spans="4:4" ht="15" x14ac:dyDescent="0.2">
      <c r="D29477" s="96"/>
    </row>
    <row r="29478" spans="4:4" ht="15" x14ac:dyDescent="0.2">
      <c r="D29478" s="96"/>
    </row>
    <row r="29479" spans="4:4" ht="15" x14ac:dyDescent="0.2">
      <c r="D29479" s="96"/>
    </row>
    <row r="29480" spans="4:4" ht="15" x14ac:dyDescent="0.2">
      <c r="D29480" s="96"/>
    </row>
    <row r="29481" spans="4:4" ht="15" x14ac:dyDescent="0.2">
      <c r="D29481" s="96"/>
    </row>
    <row r="29482" spans="4:4" ht="15" x14ac:dyDescent="0.2">
      <c r="D29482" s="96"/>
    </row>
    <row r="29483" spans="4:4" ht="15" x14ac:dyDescent="0.2">
      <c r="D29483" s="96"/>
    </row>
    <row r="29484" spans="4:4" ht="15" x14ac:dyDescent="0.2">
      <c r="D29484" s="96"/>
    </row>
    <row r="29485" spans="4:4" ht="15" x14ac:dyDescent="0.2">
      <c r="D29485" s="96"/>
    </row>
    <row r="29486" spans="4:4" ht="15" x14ac:dyDescent="0.2">
      <c r="D29486" s="96"/>
    </row>
    <row r="29487" spans="4:4" ht="15" x14ac:dyDescent="0.2">
      <c r="D29487" s="96"/>
    </row>
    <row r="29488" spans="4:4" ht="15" x14ac:dyDescent="0.2">
      <c r="D29488" s="96"/>
    </row>
    <row r="29489" spans="4:4" ht="15" x14ac:dyDescent="0.2">
      <c r="D29489" s="96"/>
    </row>
    <row r="29490" spans="4:4" x14ac:dyDescent="0.2">
      <c r="D29490" s="66"/>
    </row>
    <row r="29491" spans="4:4" ht="15" x14ac:dyDescent="0.2">
      <c r="D29491" s="96"/>
    </row>
    <row r="29492" spans="4:4" ht="15" x14ac:dyDescent="0.2">
      <c r="D29492" s="96"/>
    </row>
    <row r="29493" spans="4:4" ht="15" x14ac:dyDescent="0.2">
      <c r="D29493" s="96"/>
    </row>
    <row r="29494" spans="4:4" ht="15" x14ac:dyDescent="0.2">
      <c r="D29494" s="96"/>
    </row>
    <row r="29495" spans="4:4" ht="15" x14ac:dyDescent="0.2">
      <c r="D29495" s="96"/>
    </row>
    <row r="29496" spans="4:4" ht="15" x14ac:dyDescent="0.2">
      <c r="D29496" s="96"/>
    </row>
    <row r="29497" spans="4:4" ht="15" x14ac:dyDescent="0.2">
      <c r="D29497" s="96"/>
    </row>
    <row r="29498" spans="4:4" ht="15" x14ac:dyDescent="0.2">
      <c r="D29498" s="96"/>
    </row>
    <row r="29499" spans="4:4" ht="15" x14ac:dyDescent="0.2">
      <c r="D29499" s="96"/>
    </row>
    <row r="29500" spans="4:4" ht="15" x14ac:dyDescent="0.2">
      <c r="D29500" s="96"/>
    </row>
    <row r="29501" spans="4:4" ht="15" x14ac:dyDescent="0.2">
      <c r="D29501" s="96"/>
    </row>
    <row r="29502" spans="4:4" ht="15" x14ac:dyDescent="0.2">
      <c r="D29502" s="96"/>
    </row>
    <row r="29503" spans="4:4" ht="15" x14ac:dyDescent="0.2">
      <c r="D29503" s="96"/>
    </row>
    <row r="29504" spans="4:4" ht="15" x14ac:dyDescent="0.2">
      <c r="D29504" s="96"/>
    </row>
    <row r="29505" spans="4:4" ht="15" x14ac:dyDescent="0.2">
      <c r="D29505" s="96"/>
    </row>
    <row r="29506" spans="4:4" ht="15" x14ac:dyDescent="0.2">
      <c r="D29506" s="96"/>
    </row>
    <row r="29507" spans="4:4" ht="15" x14ac:dyDescent="0.2">
      <c r="D29507" s="96"/>
    </row>
    <row r="29508" spans="4:4" ht="15" x14ac:dyDescent="0.2">
      <c r="D29508" s="96"/>
    </row>
    <row r="29509" spans="4:4" x14ac:dyDescent="0.2">
      <c r="D29509" s="66"/>
    </row>
    <row r="29510" spans="4:4" ht="15" x14ac:dyDescent="0.2">
      <c r="D29510" s="96"/>
    </row>
    <row r="29511" spans="4:4" ht="15" x14ac:dyDescent="0.2">
      <c r="D29511" s="96"/>
    </row>
    <row r="29512" spans="4:4" ht="15" x14ac:dyDescent="0.2">
      <c r="D29512" s="96"/>
    </row>
    <row r="29513" spans="4:4" ht="15" x14ac:dyDescent="0.2">
      <c r="D29513" s="96"/>
    </row>
    <row r="29514" spans="4:4" ht="15" x14ac:dyDescent="0.2">
      <c r="D29514" s="96"/>
    </row>
    <row r="29515" spans="4:4" ht="15" x14ac:dyDescent="0.2">
      <c r="D29515" s="96"/>
    </row>
    <row r="29516" spans="4:4" ht="15" x14ac:dyDescent="0.2">
      <c r="D29516" s="96"/>
    </row>
    <row r="29517" spans="4:4" ht="15" x14ac:dyDescent="0.2">
      <c r="D29517" s="96"/>
    </row>
    <row r="29518" spans="4:4" ht="15" x14ac:dyDescent="0.2">
      <c r="D29518" s="96"/>
    </row>
    <row r="29519" spans="4:4" ht="15" x14ac:dyDescent="0.2">
      <c r="D29519" s="96"/>
    </row>
    <row r="29520" spans="4:4" ht="15" x14ac:dyDescent="0.2">
      <c r="D29520" s="96"/>
    </row>
    <row r="29521" spans="4:4" ht="15" x14ac:dyDescent="0.2">
      <c r="D29521" s="96"/>
    </row>
    <row r="29522" spans="4:4" ht="15" x14ac:dyDescent="0.2">
      <c r="D29522" s="96"/>
    </row>
    <row r="29523" spans="4:4" ht="15" x14ac:dyDescent="0.2">
      <c r="D29523" s="96"/>
    </row>
    <row r="29524" spans="4:4" ht="15" x14ac:dyDescent="0.2">
      <c r="D29524" s="96"/>
    </row>
    <row r="29525" spans="4:4" ht="15" x14ac:dyDescent="0.2">
      <c r="D29525" s="96"/>
    </row>
    <row r="29526" spans="4:4" ht="15" x14ac:dyDescent="0.2">
      <c r="D29526" s="96"/>
    </row>
    <row r="29527" spans="4:4" ht="15" x14ac:dyDescent="0.2">
      <c r="D29527" s="96"/>
    </row>
    <row r="29528" spans="4:4" ht="15" x14ac:dyDescent="0.2">
      <c r="D29528" s="96"/>
    </row>
    <row r="29529" spans="4:4" ht="15" x14ac:dyDescent="0.2">
      <c r="D29529" s="96"/>
    </row>
    <row r="29530" spans="4:4" ht="15" x14ac:dyDescent="0.2">
      <c r="D29530" s="96"/>
    </row>
    <row r="29531" spans="4:4" x14ac:dyDescent="0.2">
      <c r="D29531" s="66"/>
    </row>
    <row r="29532" spans="4:4" ht="15" x14ac:dyDescent="0.2">
      <c r="D29532" s="96"/>
    </row>
    <row r="29533" spans="4:4" ht="15" x14ac:dyDescent="0.2">
      <c r="D29533" s="96"/>
    </row>
    <row r="29534" spans="4:4" ht="15" x14ac:dyDescent="0.2">
      <c r="D29534" s="96"/>
    </row>
    <row r="29535" spans="4:4" ht="15" x14ac:dyDescent="0.2">
      <c r="D29535" s="96"/>
    </row>
    <row r="29536" spans="4:4" x14ac:dyDescent="0.2">
      <c r="D29536" s="66"/>
    </row>
    <row r="29537" spans="4:4" x14ac:dyDescent="0.2">
      <c r="D29537" s="66"/>
    </row>
    <row r="29538" spans="4:4" ht="15" x14ac:dyDescent="0.2">
      <c r="D29538" s="96"/>
    </row>
    <row r="29539" spans="4:4" ht="15" x14ac:dyDescent="0.2">
      <c r="D29539" s="96"/>
    </row>
    <row r="29540" spans="4:4" ht="15" x14ac:dyDescent="0.2">
      <c r="D29540" s="96"/>
    </row>
    <row r="29541" spans="4:4" ht="15" x14ac:dyDescent="0.2">
      <c r="D29541" s="96"/>
    </row>
    <row r="29542" spans="4:4" ht="15" x14ac:dyDescent="0.2">
      <c r="D29542" s="96"/>
    </row>
    <row r="29543" spans="4:4" ht="15" x14ac:dyDescent="0.2">
      <c r="D29543" s="96"/>
    </row>
    <row r="29544" spans="4:4" ht="15" x14ac:dyDescent="0.2">
      <c r="D29544" s="96"/>
    </row>
    <row r="29545" spans="4:4" ht="15" x14ac:dyDescent="0.2">
      <c r="D29545" s="96"/>
    </row>
    <row r="29546" spans="4:4" ht="15" x14ac:dyDescent="0.2">
      <c r="D29546" s="96"/>
    </row>
    <row r="29547" spans="4:4" ht="15" x14ac:dyDescent="0.2">
      <c r="D29547" s="96"/>
    </row>
    <row r="29548" spans="4:4" ht="15" x14ac:dyDescent="0.2">
      <c r="D29548" s="96"/>
    </row>
    <row r="29549" spans="4:4" ht="15" x14ac:dyDescent="0.2">
      <c r="D29549" s="96"/>
    </row>
    <row r="29550" spans="4:4" ht="15" x14ac:dyDescent="0.2">
      <c r="D29550" s="96"/>
    </row>
    <row r="29551" spans="4:4" ht="15" x14ac:dyDescent="0.2">
      <c r="D29551" s="96"/>
    </row>
    <row r="29552" spans="4:4" x14ac:dyDescent="0.2">
      <c r="D29552" s="66"/>
    </row>
    <row r="29553" spans="4:4" ht="15" x14ac:dyDescent="0.2">
      <c r="D29553" s="96"/>
    </row>
    <row r="29554" spans="4:4" ht="15" x14ac:dyDescent="0.2">
      <c r="D29554" s="96"/>
    </row>
    <row r="29555" spans="4:4" ht="15" x14ac:dyDescent="0.2">
      <c r="D29555" s="96"/>
    </row>
    <row r="29556" spans="4:4" ht="15" x14ac:dyDescent="0.2">
      <c r="D29556" s="96"/>
    </row>
    <row r="29557" spans="4:4" ht="15" x14ac:dyDescent="0.2">
      <c r="D29557" s="96"/>
    </row>
    <row r="29558" spans="4:4" ht="15" x14ac:dyDescent="0.2">
      <c r="D29558" s="96"/>
    </row>
    <row r="29559" spans="4:4" ht="15" x14ac:dyDescent="0.2">
      <c r="D29559" s="96"/>
    </row>
    <row r="29560" spans="4:4" ht="15" x14ac:dyDescent="0.2">
      <c r="D29560" s="96"/>
    </row>
    <row r="29561" spans="4:4" ht="15" x14ac:dyDescent="0.2">
      <c r="D29561" s="96"/>
    </row>
    <row r="29562" spans="4:4" ht="15" x14ac:dyDescent="0.2">
      <c r="D29562" s="96"/>
    </row>
    <row r="29563" spans="4:4" ht="15" x14ac:dyDescent="0.2">
      <c r="D29563" s="96"/>
    </row>
    <row r="29564" spans="4:4" ht="15" x14ac:dyDescent="0.2">
      <c r="D29564" s="96"/>
    </row>
    <row r="29565" spans="4:4" ht="15" x14ac:dyDescent="0.2">
      <c r="D29565" s="96"/>
    </row>
    <row r="29566" spans="4:4" ht="15" x14ac:dyDescent="0.2">
      <c r="D29566" s="96"/>
    </row>
    <row r="29567" spans="4:4" ht="15" x14ac:dyDescent="0.2">
      <c r="D29567" s="96"/>
    </row>
    <row r="29568" spans="4:4" ht="15" x14ac:dyDescent="0.2">
      <c r="D29568" s="96"/>
    </row>
    <row r="29569" spans="4:4" ht="15" x14ac:dyDescent="0.2">
      <c r="D29569" s="96"/>
    </row>
    <row r="29570" spans="4:4" ht="15" x14ac:dyDescent="0.2">
      <c r="D29570" s="96"/>
    </row>
    <row r="29571" spans="4:4" ht="15" x14ac:dyDescent="0.2">
      <c r="D29571" s="96"/>
    </row>
    <row r="29572" spans="4:4" ht="15" x14ac:dyDescent="0.2">
      <c r="D29572" s="96"/>
    </row>
    <row r="29573" spans="4:4" x14ac:dyDescent="0.2">
      <c r="D29573" s="66"/>
    </row>
    <row r="29574" spans="4:4" ht="15" x14ac:dyDescent="0.2">
      <c r="D29574" s="96"/>
    </row>
    <row r="29575" spans="4:4" ht="15" x14ac:dyDescent="0.2">
      <c r="D29575" s="96"/>
    </row>
    <row r="29576" spans="4:4" ht="15" x14ac:dyDescent="0.2">
      <c r="D29576" s="96"/>
    </row>
    <row r="29577" spans="4:4" ht="15" x14ac:dyDescent="0.2">
      <c r="D29577" s="96"/>
    </row>
    <row r="29578" spans="4:4" ht="15" x14ac:dyDescent="0.2">
      <c r="D29578" s="96"/>
    </row>
    <row r="29579" spans="4:4" ht="15" x14ac:dyDescent="0.2">
      <c r="D29579" s="96"/>
    </row>
    <row r="29580" spans="4:4" ht="15" x14ac:dyDescent="0.2">
      <c r="D29580" s="96"/>
    </row>
    <row r="29581" spans="4:4" ht="15" x14ac:dyDescent="0.2">
      <c r="D29581" s="96"/>
    </row>
    <row r="29582" spans="4:4" ht="15" x14ac:dyDescent="0.2">
      <c r="D29582" s="96"/>
    </row>
    <row r="29583" spans="4:4" ht="15" x14ac:dyDescent="0.2">
      <c r="D29583" s="96"/>
    </row>
    <row r="29584" spans="4:4" ht="15" x14ac:dyDescent="0.2">
      <c r="D29584" s="96"/>
    </row>
    <row r="29585" spans="4:4" ht="15" x14ac:dyDescent="0.2">
      <c r="D29585" s="96"/>
    </row>
    <row r="29586" spans="4:4" ht="15" x14ac:dyDescent="0.2">
      <c r="D29586" s="96"/>
    </row>
    <row r="29587" spans="4:4" ht="15" x14ac:dyDescent="0.2">
      <c r="D29587" s="96"/>
    </row>
    <row r="29588" spans="4:4" ht="15" x14ac:dyDescent="0.2">
      <c r="D29588" s="96"/>
    </row>
    <row r="29589" spans="4:4" ht="15" x14ac:dyDescent="0.2">
      <c r="D29589" s="96"/>
    </row>
    <row r="29590" spans="4:4" ht="15" x14ac:dyDescent="0.2">
      <c r="D29590" s="96"/>
    </row>
    <row r="29591" spans="4:4" ht="15" x14ac:dyDescent="0.2">
      <c r="D29591" s="96"/>
    </row>
    <row r="29592" spans="4:4" x14ac:dyDescent="0.2">
      <c r="D29592" s="66"/>
    </row>
    <row r="29593" spans="4:4" ht="15" x14ac:dyDescent="0.2">
      <c r="D29593" s="96"/>
    </row>
    <row r="29594" spans="4:4" ht="15" x14ac:dyDescent="0.2">
      <c r="D29594" s="96"/>
    </row>
    <row r="29595" spans="4:4" ht="15" x14ac:dyDescent="0.2">
      <c r="D29595" s="96"/>
    </row>
    <row r="29596" spans="4:4" ht="15" x14ac:dyDescent="0.2">
      <c r="D29596" s="96"/>
    </row>
    <row r="29597" spans="4:4" ht="15" x14ac:dyDescent="0.2">
      <c r="D29597" s="96"/>
    </row>
    <row r="29598" spans="4:4" ht="15" x14ac:dyDescent="0.2">
      <c r="D29598" s="96"/>
    </row>
    <row r="29599" spans="4:4" ht="15" x14ac:dyDescent="0.2">
      <c r="D29599" s="96"/>
    </row>
    <row r="29600" spans="4:4" ht="15" x14ac:dyDescent="0.2">
      <c r="D29600" s="96"/>
    </row>
    <row r="29601" spans="4:4" ht="15" x14ac:dyDescent="0.2">
      <c r="D29601" s="96"/>
    </row>
    <row r="29602" spans="4:4" ht="15" x14ac:dyDescent="0.2">
      <c r="D29602" s="96"/>
    </row>
    <row r="29603" spans="4:4" ht="15" x14ac:dyDescent="0.2">
      <c r="D29603" s="96"/>
    </row>
    <row r="29604" spans="4:4" ht="15" x14ac:dyDescent="0.2">
      <c r="D29604" s="96"/>
    </row>
    <row r="29605" spans="4:4" ht="15" x14ac:dyDescent="0.2">
      <c r="D29605" s="96"/>
    </row>
    <row r="29606" spans="4:4" ht="15" x14ac:dyDescent="0.2">
      <c r="D29606" s="96"/>
    </row>
    <row r="29607" spans="4:4" ht="15" x14ac:dyDescent="0.2">
      <c r="D29607" s="96"/>
    </row>
    <row r="29608" spans="4:4" ht="15" x14ac:dyDescent="0.2">
      <c r="D29608" s="96"/>
    </row>
    <row r="29609" spans="4:4" ht="15" x14ac:dyDescent="0.2">
      <c r="D29609" s="96"/>
    </row>
    <row r="29610" spans="4:4" ht="15" x14ac:dyDescent="0.2">
      <c r="D29610" s="96"/>
    </row>
    <row r="29611" spans="4:4" ht="15" x14ac:dyDescent="0.2">
      <c r="D29611" s="96"/>
    </row>
    <row r="29612" spans="4:4" ht="15" x14ac:dyDescent="0.2">
      <c r="D29612" s="96"/>
    </row>
    <row r="29613" spans="4:4" ht="15" x14ac:dyDescent="0.2">
      <c r="D29613" s="96"/>
    </row>
    <row r="29614" spans="4:4" x14ac:dyDescent="0.2">
      <c r="D29614" s="66"/>
    </row>
    <row r="29615" spans="4:4" ht="15" x14ac:dyDescent="0.2">
      <c r="D29615" s="96"/>
    </row>
    <row r="29616" spans="4:4" ht="15" x14ac:dyDescent="0.2">
      <c r="D29616" s="96"/>
    </row>
    <row r="29617" spans="4:4" ht="15" x14ac:dyDescent="0.2">
      <c r="D29617" s="96"/>
    </row>
    <row r="29618" spans="4:4" ht="15" x14ac:dyDescent="0.2">
      <c r="D29618" s="96"/>
    </row>
    <row r="29619" spans="4:4" x14ac:dyDescent="0.2">
      <c r="D29619" s="66"/>
    </row>
    <row r="29620" spans="4:4" x14ac:dyDescent="0.2">
      <c r="D29620" s="66"/>
    </row>
    <row r="29621" spans="4:4" ht="15" x14ac:dyDescent="0.2">
      <c r="D29621" s="96"/>
    </row>
    <row r="29622" spans="4:4" ht="15" x14ac:dyDescent="0.2">
      <c r="D29622" s="96"/>
    </row>
    <row r="29623" spans="4:4" ht="15" x14ac:dyDescent="0.2">
      <c r="D29623" s="96"/>
    </row>
    <row r="29624" spans="4:4" ht="15" x14ac:dyDescent="0.2">
      <c r="D29624" s="96"/>
    </row>
    <row r="29625" spans="4:4" ht="15" x14ac:dyDescent="0.2">
      <c r="D29625" s="96"/>
    </row>
    <row r="29626" spans="4:4" ht="15" x14ac:dyDescent="0.2">
      <c r="D29626" s="96"/>
    </row>
    <row r="29627" spans="4:4" ht="15" x14ac:dyDescent="0.2">
      <c r="D29627" s="96"/>
    </row>
    <row r="29628" spans="4:4" ht="15" x14ac:dyDescent="0.2">
      <c r="D29628" s="96"/>
    </row>
    <row r="29629" spans="4:4" ht="15" x14ac:dyDescent="0.2">
      <c r="D29629" s="96"/>
    </row>
    <row r="29630" spans="4:4" ht="15" x14ac:dyDescent="0.2">
      <c r="D29630" s="96"/>
    </row>
    <row r="29631" spans="4:4" ht="15" x14ac:dyDescent="0.2">
      <c r="D29631" s="96"/>
    </row>
    <row r="29632" spans="4:4" ht="15" x14ac:dyDescent="0.2">
      <c r="D29632" s="96"/>
    </row>
    <row r="29633" spans="4:4" ht="15" x14ac:dyDescent="0.2">
      <c r="D29633" s="96"/>
    </row>
    <row r="29634" spans="4:4" ht="15" x14ac:dyDescent="0.2">
      <c r="D29634" s="96"/>
    </row>
    <row r="29635" spans="4:4" x14ac:dyDescent="0.2">
      <c r="D29635" s="66"/>
    </row>
    <row r="29636" spans="4:4" ht="15" x14ac:dyDescent="0.2">
      <c r="D29636" s="96"/>
    </row>
    <row r="29637" spans="4:4" ht="15" x14ac:dyDescent="0.2">
      <c r="D29637" s="96"/>
    </row>
    <row r="29638" spans="4:4" ht="15" x14ac:dyDescent="0.2">
      <c r="D29638" s="96"/>
    </row>
    <row r="29639" spans="4:4" ht="15" x14ac:dyDescent="0.2">
      <c r="D29639" s="96"/>
    </row>
    <row r="29640" spans="4:4" ht="15" x14ac:dyDescent="0.2">
      <c r="D29640" s="96"/>
    </row>
    <row r="29641" spans="4:4" ht="15" x14ac:dyDescent="0.2">
      <c r="D29641" s="96"/>
    </row>
    <row r="29642" spans="4:4" ht="15" x14ac:dyDescent="0.2">
      <c r="D29642" s="96"/>
    </row>
    <row r="29643" spans="4:4" ht="15" x14ac:dyDescent="0.2">
      <c r="D29643" s="96"/>
    </row>
    <row r="29644" spans="4:4" ht="15" x14ac:dyDescent="0.2">
      <c r="D29644" s="96"/>
    </row>
    <row r="29645" spans="4:4" ht="15" x14ac:dyDescent="0.2">
      <c r="D29645" s="96"/>
    </row>
    <row r="29646" spans="4:4" ht="15" x14ac:dyDescent="0.2">
      <c r="D29646" s="96"/>
    </row>
    <row r="29647" spans="4:4" ht="15" x14ac:dyDescent="0.2">
      <c r="D29647" s="96"/>
    </row>
    <row r="29648" spans="4:4" ht="15" x14ac:dyDescent="0.2">
      <c r="D29648" s="96"/>
    </row>
    <row r="29649" spans="4:4" ht="15" x14ac:dyDescent="0.2">
      <c r="D29649" s="96"/>
    </row>
    <row r="29650" spans="4:4" ht="15" x14ac:dyDescent="0.2">
      <c r="D29650" s="96"/>
    </row>
    <row r="29651" spans="4:4" ht="15" x14ac:dyDescent="0.2">
      <c r="D29651" s="96"/>
    </row>
    <row r="29652" spans="4:4" ht="15" x14ac:dyDescent="0.2">
      <c r="D29652" s="96"/>
    </row>
    <row r="29653" spans="4:4" ht="15" x14ac:dyDescent="0.2">
      <c r="D29653" s="96"/>
    </row>
    <row r="29654" spans="4:4" ht="15" x14ac:dyDescent="0.2">
      <c r="D29654" s="96"/>
    </row>
    <row r="29655" spans="4:4" ht="15" x14ac:dyDescent="0.2">
      <c r="D29655" s="96"/>
    </row>
    <row r="29656" spans="4:4" x14ac:dyDescent="0.2">
      <c r="D29656" s="66"/>
    </row>
    <row r="29657" spans="4:4" ht="15" x14ac:dyDescent="0.2">
      <c r="D29657" s="96"/>
    </row>
    <row r="29658" spans="4:4" ht="15" x14ac:dyDescent="0.2">
      <c r="D29658" s="96"/>
    </row>
    <row r="29659" spans="4:4" ht="15" x14ac:dyDescent="0.2">
      <c r="D29659" s="96"/>
    </row>
    <row r="29660" spans="4:4" ht="15" x14ac:dyDescent="0.2">
      <c r="D29660" s="96"/>
    </row>
    <row r="29661" spans="4:4" ht="15" x14ac:dyDescent="0.2">
      <c r="D29661" s="96"/>
    </row>
    <row r="29662" spans="4:4" ht="15" x14ac:dyDescent="0.2">
      <c r="D29662" s="96"/>
    </row>
    <row r="29663" spans="4:4" ht="15" x14ac:dyDescent="0.2">
      <c r="D29663" s="96"/>
    </row>
    <row r="29664" spans="4:4" ht="15" x14ac:dyDescent="0.2">
      <c r="D29664" s="96"/>
    </row>
    <row r="29665" spans="4:4" ht="15" x14ac:dyDescent="0.2">
      <c r="D29665" s="96"/>
    </row>
    <row r="29666" spans="4:4" ht="15" x14ac:dyDescent="0.2">
      <c r="D29666" s="96"/>
    </row>
    <row r="29667" spans="4:4" ht="15" x14ac:dyDescent="0.2">
      <c r="D29667" s="96"/>
    </row>
    <row r="29668" spans="4:4" ht="15" x14ac:dyDescent="0.2">
      <c r="D29668" s="96"/>
    </row>
    <row r="29669" spans="4:4" ht="15" x14ac:dyDescent="0.2">
      <c r="D29669" s="96"/>
    </row>
    <row r="29670" spans="4:4" ht="15" x14ac:dyDescent="0.2">
      <c r="D29670" s="96"/>
    </row>
    <row r="29671" spans="4:4" ht="15" x14ac:dyDescent="0.2">
      <c r="D29671" s="96"/>
    </row>
    <row r="29672" spans="4:4" ht="15" x14ac:dyDescent="0.2">
      <c r="D29672" s="96"/>
    </row>
    <row r="29673" spans="4:4" ht="15" x14ac:dyDescent="0.2">
      <c r="D29673" s="96"/>
    </row>
    <row r="29674" spans="4:4" ht="15" x14ac:dyDescent="0.2">
      <c r="D29674" s="96"/>
    </row>
    <row r="29675" spans="4:4" x14ac:dyDescent="0.2">
      <c r="D29675" s="66"/>
    </row>
    <row r="29676" spans="4:4" ht="15" x14ac:dyDescent="0.2">
      <c r="D29676" s="96"/>
    </row>
    <row r="29677" spans="4:4" ht="15" x14ac:dyDescent="0.2">
      <c r="D29677" s="96"/>
    </row>
    <row r="29678" spans="4:4" ht="15" x14ac:dyDescent="0.2">
      <c r="D29678" s="96"/>
    </row>
    <row r="29679" spans="4:4" ht="15" x14ac:dyDescent="0.2">
      <c r="D29679" s="96"/>
    </row>
    <row r="29680" spans="4:4" ht="15" x14ac:dyDescent="0.2">
      <c r="D29680" s="96"/>
    </row>
    <row r="29681" spans="4:4" ht="15" x14ac:dyDescent="0.2">
      <c r="D29681" s="96"/>
    </row>
    <row r="29682" spans="4:4" ht="15" x14ac:dyDescent="0.2">
      <c r="D29682" s="96"/>
    </row>
    <row r="29683" spans="4:4" ht="15" x14ac:dyDescent="0.2">
      <c r="D29683" s="96"/>
    </row>
    <row r="29684" spans="4:4" ht="15" x14ac:dyDescent="0.2">
      <c r="D29684" s="96"/>
    </row>
    <row r="29685" spans="4:4" ht="15" x14ac:dyDescent="0.2">
      <c r="D29685" s="96"/>
    </row>
    <row r="29686" spans="4:4" ht="15" x14ac:dyDescent="0.2">
      <c r="D29686" s="96"/>
    </row>
    <row r="29687" spans="4:4" ht="15" x14ac:dyDescent="0.2">
      <c r="D29687" s="96"/>
    </row>
    <row r="29688" spans="4:4" ht="15" x14ac:dyDescent="0.2">
      <c r="D29688" s="96"/>
    </row>
    <row r="29689" spans="4:4" ht="15" x14ac:dyDescent="0.2">
      <c r="D29689" s="96"/>
    </row>
    <row r="29690" spans="4:4" ht="15" x14ac:dyDescent="0.2">
      <c r="D29690" s="96"/>
    </row>
    <row r="29691" spans="4:4" ht="15" x14ac:dyDescent="0.2">
      <c r="D29691" s="96"/>
    </row>
    <row r="29692" spans="4:4" ht="15" x14ac:dyDescent="0.2">
      <c r="D29692" s="96"/>
    </row>
    <row r="29693" spans="4:4" ht="15" x14ac:dyDescent="0.2">
      <c r="D29693" s="96"/>
    </row>
    <row r="29694" spans="4:4" ht="15" x14ac:dyDescent="0.2">
      <c r="D29694" s="96"/>
    </row>
    <row r="29695" spans="4:4" ht="15" x14ac:dyDescent="0.2">
      <c r="D29695" s="96"/>
    </row>
    <row r="29696" spans="4:4" ht="15" x14ac:dyDescent="0.2">
      <c r="D29696" s="96"/>
    </row>
    <row r="29697" spans="4:4" x14ac:dyDescent="0.2">
      <c r="D29697" s="66"/>
    </row>
    <row r="29698" spans="4:4" ht="15" x14ac:dyDescent="0.2">
      <c r="D29698" s="96"/>
    </row>
    <row r="29699" spans="4:4" ht="15" x14ac:dyDescent="0.2">
      <c r="D29699" s="96"/>
    </row>
    <row r="29700" spans="4:4" ht="15" x14ac:dyDescent="0.2">
      <c r="D29700" s="96"/>
    </row>
    <row r="29701" spans="4:4" ht="15" x14ac:dyDescent="0.2">
      <c r="D29701" s="96"/>
    </row>
    <row r="29702" spans="4:4" x14ac:dyDescent="0.2">
      <c r="D29702" s="66"/>
    </row>
    <row r="29703" spans="4:4" x14ac:dyDescent="0.2">
      <c r="D29703" s="66"/>
    </row>
    <row r="29704" spans="4:4" ht="15" x14ac:dyDescent="0.2">
      <c r="D29704" s="96"/>
    </row>
    <row r="29705" spans="4:4" ht="15" x14ac:dyDescent="0.2">
      <c r="D29705" s="96"/>
    </row>
    <row r="29706" spans="4:4" ht="15" x14ac:dyDescent="0.2">
      <c r="D29706" s="96"/>
    </row>
    <row r="29707" spans="4:4" ht="15" x14ac:dyDescent="0.2">
      <c r="D29707" s="96"/>
    </row>
    <row r="29708" spans="4:4" ht="15" x14ac:dyDescent="0.2">
      <c r="D29708" s="96"/>
    </row>
    <row r="29709" spans="4:4" ht="15" x14ac:dyDescent="0.2">
      <c r="D29709" s="96"/>
    </row>
    <row r="29710" spans="4:4" ht="15" x14ac:dyDescent="0.2">
      <c r="D29710" s="96"/>
    </row>
    <row r="29711" spans="4:4" ht="15" x14ac:dyDescent="0.2">
      <c r="D29711" s="96"/>
    </row>
    <row r="29712" spans="4:4" ht="15" x14ac:dyDescent="0.2">
      <c r="D29712" s="96"/>
    </row>
    <row r="29713" spans="4:4" ht="15" x14ac:dyDescent="0.2">
      <c r="D29713" s="96"/>
    </row>
    <row r="29714" spans="4:4" ht="15" x14ac:dyDescent="0.2">
      <c r="D29714" s="96"/>
    </row>
    <row r="29715" spans="4:4" ht="15" x14ac:dyDescent="0.2">
      <c r="D29715" s="96"/>
    </row>
    <row r="29716" spans="4:4" ht="15" x14ac:dyDescent="0.2">
      <c r="D29716" s="96"/>
    </row>
    <row r="29717" spans="4:4" ht="15" x14ac:dyDescent="0.2">
      <c r="D29717" s="96"/>
    </row>
    <row r="29718" spans="4:4" x14ac:dyDescent="0.2">
      <c r="D29718" s="66"/>
    </row>
    <row r="29719" spans="4:4" ht="15" x14ac:dyDescent="0.2">
      <c r="D29719" s="96"/>
    </row>
    <row r="29720" spans="4:4" ht="15" x14ac:dyDescent="0.2">
      <c r="D29720" s="96"/>
    </row>
    <row r="29721" spans="4:4" ht="15" x14ac:dyDescent="0.2">
      <c r="D29721" s="96"/>
    </row>
    <row r="29722" spans="4:4" ht="15" x14ac:dyDescent="0.2">
      <c r="D29722" s="96"/>
    </row>
    <row r="29723" spans="4:4" ht="15" x14ac:dyDescent="0.2">
      <c r="D29723" s="96"/>
    </row>
    <row r="29724" spans="4:4" ht="15" x14ac:dyDescent="0.2">
      <c r="D29724" s="96"/>
    </row>
    <row r="29725" spans="4:4" ht="15" x14ac:dyDescent="0.2">
      <c r="D29725" s="96"/>
    </row>
    <row r="29726" spans="4:4" ht="15" x14ac:dyDescent="0.2">
      <c r="D29726" s="96"/>
    </row>
    <row r="29727" spans="4:4" ht="15" x14ac:dyDescent="0.2">
      <c r="D29727" s="96"/>
    </row>
    <row r="29728" spans="4:4" ht="15" x14ac:dyDescent="0.2">
      <c r="D29728" s="96"/>
    </row>
    <row r="29729" spans="4:4" ht="15" x14ac:dyDescent="0.2">
      <c r="D29729" s="96"/>
    </row>
    <row r="29730" spans="4:4" ht="15" x14ac:dyDescent="0.2">
      <c r="D29730" s="96"/>
    </row>
    <row r="29731" spans="4:4" ht="15" x14ac:dyDescent="0.2">
      <c r="D29731" s="96"/>
    </row>
    <row r="29732" spans="4:4" ht="15" x14ac:dyDescent="0.2">
      <c r="D29732" s="96"/>
    </row>
    <row r="29733" spans="4:4" ht="15" x14ac:dyDescent="0.2">
      <c r="D29733" s="96"/>
    </row>
    <row r="29734" spans="4:4" ht="15" x14ac:dyDescent="0.2">
      <c r="D29734" s="96"/>
    </row>
    <row r="29735" spans="4:4" ht="15" x14ac:dyDescent="0.2">
      <c r="D29735" s="96"/>
    </row>
    <row r="29736" spans="4:4" ht="15" x14ac:dyDescent="0.2">
      <c r="D29736" s="96"/>
    </row>
    <row r="29737" spans="4:4" ht="15" x14ac:dyDescent="0.2">
      <c r="D29737" s="96"/>
    </row>
    <row r="29738" spans="4:4" ht="15" x14ac:dyDescent="0.2">
      <c r="D29738" s="96"/>
    </row>
    <row r="29739" spans="4:4" x14ac:dyDescent="0.2">
      <c r="D29739" s="66"/>
    </row>
    <row r="29740" spans="4:4" ht="15" x14ac:dyDescent="0.2">
      <c r="D29740" s="96"/>
    </row>
    <row r="29741" spans="4:4" ht="15" x14ac:dyDescent="0.2">
      <c r="D29741" s="96"/>
    </row>
    <row r="29742" spans="4:4" ht="15" x14ac:dyDescent="0.2">
      <c r="D29742" s="96"/>
    </row>
    <row r="29743" spans="4:4" ht="15" x14ac:dyDescent="0.2">
      <c r="D29743" s="96"/>
    </row>
    <row r="29744" spans="4:4" ht="15" x14ac:dyDescent="0.2">
      <c r="D29744" s="96"/>
    </row>
    <row r="29745" spans="4:4" ht="15" x14ac:dyDescent="0.2">
      <c r="D29745" s="96"/>
    </row>
    <row r="29746" spans="4:4" ht="15" x14ac:dyDescent="0.2">
      <c r="D29746" s="96"/>
    </row>
    <row r="29747" spans="4:4" ht="15" x14ac:dyDescent="0.2">
      <c r="D29747" s="96"/>
    </row>
    <row r="29748" spans="4:4" ht="15" x14ac:dyDescent="0.2">
      <c r="D29748" s="96"/>
    </row>
    <row r="29749" spans="4:4" ht="15" x14ac:dyDescent="0.2">
      <c r="D29749" s="96"/>
    </row>
    <row r="29750" spans="4:4" ht="15" x14ac:dyDescent="0.2">
      <c r="D29750" s="96"/>
    </row>
    <row r="29751" spans="4:4" ht="15" x14ac:dyDescent="0.2">
      <c r="D29751" s="96"/>
    </row>
    <row r="29752" spans="4:4" ht="15" x14ac:dyDescent="0.2">
      <c r="D29752" s="96"/>
    </row>
    <row r="29753" spans="4:4" ht="15" x14ac:dyDescent="0.2">
      <c r="D29753" s="96"/>
    </row>
    <row r="29754" spans="4:4" ht="15" x14ac:dyDescent="0.2">
      <c r="D29754" s="96"/>
    </row>
    <row r="29755" spans="4:4" ht="15" x14ac:dyDescent="0.2">
      <c r="D29755" s="96"/>
    </row>
    <row r="29756" spans="4:4" ht="15" x14ac:dyDescent="0.2">
      <c r="D29756" s="96"/>
    </row>
    <row r="29757" spans="4:4" ht="15" x14ac:dyDescent="0.2">
      <c r="D29757" s="96"/>
    </row>
    <row r="29758" spans="4:4" ht="15" x14ac:dyDescent="0.2">
      <c r="D29758" s="96"/>
    </row>
    <row r="29759" spans="4:4" ht="15" x14ac:dyDescent="0.2">
      <c r="D29759" s="96"/>
    </row>
    <row r="29760" spans="4:4" ht="15" x14ac:dyDescent="0.2">
      <c r="D29760" s="96"/>
    </row>
    <row r="29761" spans="4:4" ht="15" x14ac:dyDescent="0.2">
      <c r="D29761" s="96"/>
    </row>
    <row r="29762" spans="4:4" ht="15" x14ac:dyDescent="0.2">
      <c r="D29762" s="96"/>
    </row>
    <row r="29763" spans="4:4" ht="15" x14ac:dyDescent="0.2">
      <c r="D29763" s="96"/>
    </row>
    <row r="29764" spans="4:4" ht="15" x14ac:dyDescent="0.2">
      <c r="D29764" s="96"/>
    </row>
    <row r="29765" spans="4:4" ht="15" x14ac:dyDescent="0.2">
      <c r="D29765" s="96"/>
    </row>
    <row r="29766" spans="4:4" ht="15" x14ac:dyDescent="0.2">
      <c r="D29766" s="96"/>
    </row>
    <row r="29767" spans="4:4" ht="15" x14ac:dyDescent="0.2">
      <c r="D29767" s="96"/>
    </row>
    <row r="29768" spans="4:4" ht="15" x14ac:dyDescent="0.2">
      <c r="D29768" s="96"/>
    </row>
    <row r="29769" spans="4:4" ht="15" x14ac:dyDescent="0.2">
      <c r="D29769" s="96"/>
    </row>
    <row r="29770" spans="4:4" ht="15" x14ac:dyDescent="0.2">
      <c r="D29770" s="96"/>
    </row>
    <row r="29771" spans="4:4" ht="15" x14ac:dyDescent="0.2">
      <c r="D29771" s="96"/>
    </row>
    <row r="29772" spans="4:4" ht="15" x14ac:dyDescent="0.2">
      <c r="D29772" s="96"/>
    </row>
    <row r="29773" spans="4:4" ht="15" x14ac:dyDescent="0.2">
      <c r="D29773" s="96"/>
    </row>
    <row r="29774" spans="4:4" ht="15" x14ac:dyDescent="0.2">
      <c r="D29774" s="96"/>
    </row>
    <row r="29775" spans="4:4" ht="15" x14ac:dyDescent="0.2">
      <c r="D29775" s="96"/>
    </row>
    <row r="29776" spans="4:4" ht="15" x14ac:dyDescent="0.2">
      <c r="D29776" s="96"/>
    </row>
    <row r="29777" spans="4:4" ht="15" x14ac:dyDescent="0.2">
      <c r="D29777" s="96"/>
    </row>
    <row r="29778" spans="4:4" ht="15" x14ac:dyDescent="0.2">
      <c r="D29778" s="96"/>
    </row>
    <row r="29779" spans="4:4" ht="15" x14ac:dyDescent="0.2">
      <c r="D29779" s="96"/>
    </row>
    <row r="29780" spans="4:4" x14ac:dyDescent="0.2">
      <c r="D29780" s="66"/>
    </row>
    <row r="29781" spans="4:4" ht="15" x14ac:dyDescent="0.2">
      <c r="D29781" s="96"/>
    </row>
    <row r="29782" spans="4:4" ht="15" x14ac:dyDescent="0.2">
      <c r="D29782" s="96"/>
    </row>
    <row r="29783" spans="4:4" ht="15" x14ac:dyDescent="0.2">
      <c r="D29783" s="96"/>
    </row>
    <row r="29784" spans="4:4" ht="15" x14ac:dyDescent="0.2">
      <c r="D29784" s="96"/>
    </row>
    <row r="29785" spans="4:4" x14ac:dyDescent="0.2">
      <c r="D29785" s="66"/>
    </row>
    <row r="29786" spans="4:4" ht="15" x14ac:dyDescent="0.2">
      <c r="D29786" s="96"/>
    </row>
    <row r="29787" spans="4:4" ht="15" x14ac:dyDescent="0.2">
      <c r="D29787" s="96"/>
    </row>
    <row r="29788" spans="4:4" ht="15" x14ac:dyDescent="0.2">
      <c r="D29788" s="96"/>
    </row>
    <row r="29789" spans="4:4" ht="15" x14ac:dyDescent="0.2">
      <c r="D29789" s="96"/>
    </row>
    <row r="29790" spans="4:4" ht="15" x14ac:dyDescent="0.2">
      <c r="D29790" s="96"/>
    </row>
    <row r="29791" spans="4:4" ht="15" x14ac:dyDescent="0.2">
      <c r="D29791" s="96"/>
    </row>
    <row r="29792" spans="4:4" ht="15" x14ac:dyDescent="0.2">
      <c r="D29792" s="96"/>
    </row>
    <row r="29793" spans="4:4" ht="15" x14ac:dyDescent="0.2">
      <c r="D29793" s="96"/>
    </row>
    <row r="29794" spans="4:4" ht="15" x14ac:dyDescent="0.2">
      <c r="D29794" s="96"/>
    </row>
    <row r="29795" spans="4:4" ht="15" x14ac:dyDescent="0.2">
      <c r="D29795" s="96"/>
    </row>
    <row r="29796" spans="4:4" ht="15" x14ac:dyDescent="0.2">
      <c r="D29796" s="96"/>
    </row>
    <row r="29797" spans="4:4" ht="15" x14ac:dyDescent="0.2">
      <c r="D29797" s="96"/>
    </row>
    <row r="29798" spans="4:4" ht="15" x14ac:dyDescent="0.2">
      <c r="D29798" s="96"/>
    </row>
    <row r="29799" spans="4:4" ht="15" x14ac:dyDescent="0.2">
      <c r="D29799" s="96"/>
    </row>
    <row r="29800" spans="4:4" ht="15" x14ac:dyDescent="0.2">
      <c r="D29800" s="96"/>
    </row>
    <row r="29801" spans="4:4" x14ac:dyDescent="0.2">
      <c r="D29801" s="66"/>
    </row>
    <row r="29802" spans="4:4" ht="15" x14ac:dyDescent="0.2">
      <c r="D29802" s="96"/>
    </row>
    <row r="29803" spans="4:4" ht="15" x14ac:dyDescent="0.2">
      <c r="D29803" s="96"/>
    </row>
    <row r="29804" spans="4:4" ht="15" x14ac:dyDescent="0.2">
      <c r="D29804" s="96"/>
    </row>
    <row r="29805" spans="4:4" ht="15" x14ac:dyDescent="0.2">
      <c r="D29805" s="96"/>
    </row>
    <row r="29806" spans="4:4" ht="15" x14ac:dyDescent="0.2">
      <c r="D29806" s="96"/>
    </row>
    <row r="29807" spans="4:4" ht="15" x14ac:dyDescent="0.2">
      <c r="D29807" s="96"/>
    </row>
    <row r="29808" spans="4:4" ht="15" x14ac:dyDescent="0.2">
      <c r="D29808" s="96"/>
    </row>
    <row r="29809" spans="4:4" ht="15" x14ac:dyDescent="0.2">
      <c r="D29809" s="96"/>
    </row>
    <row r="29810" spans="4:4" ht="15" x14ac:dyDescent="0.2">
      <c r="D29810" s="96"/>
    </row>
    <row r="29811" spans="4:4" ht="15" x14ac:dyDescent="0.2">
      <c r="D29811" s="96"/>
    </row>
    <row r="29812" spans="4:4" ht="15" x14ac:dyDescent="0.2">
      <c r="D29812" s="96"/>
    </row>
    <row r="29813" spans="4:4" ht="15" x14ac:dyDescent="0.2">
      <c r="D29813" s="96"/>
    </row>
    <row r="29814" spans="4:4" ht="15" x14ac:dyDescent="0.2">
      <c r="D29814" s="96"/>
    </row>
    <row r="29815" spans="4:4" ht="15" x14ac:dyDescent="0.2">
      <c r="D29815" s="96"/>
    </row>
    <row r="29816" spans="4:4" ht="15" x14ac:dyDescent="0.2">
      <c r="D29816" s="96"/>
    </row>
    <row r="29817" spans="4:4" ht="15" x14ac:dyDescent="0.2">
      <c r="D29817" s="96"/>
    </row>
    <row r="29818" spans="4:4" ht="15" x14ac:dyDescent="0.2">
      <c r="D29818" s="96"/>
    </row>
    <row r="29819" spans="4:4" ht="15" x14ac:dyDescent="0.2">
      <c r="D29819" s="96"/>
    </row>
    <row r="29820" spans="4:4" ht="15" x14ac:dyDescent="0.2">
      <c r="D29820" s="96"/>
    </row>
    <row r="29821" spans="4:4" ht="15" x14ac:dyDescent="0.2">
      <c r="D29821" s="96"/>
    </row>
    <row r="29822" spans="4:4" x14ac:dyDescent="0.2">
      <c r="D29822" s="66"/>
    </row>
    <row r="29823" spans="4:4" ht="15" x14ac:dyDescent="0.2">
      <c r="D29823" s="96"/>
    </row>
    <row r="29824" spans="4:4" ht="15" x14ac:dyDescent="0.2">
      <c r="D29824" s="96"/>
    </row>
    <row r="29825" spans="4:4" ht="15" x14ac:dyDescent="0.2">
      <c r="D29825" s="96"/>
    </row>
    <row r="29826" spans="4:4" ht="15" x14ac:dyDescent="0.2">
      <c r="D29826" s="96"/>
    </row>
    <row r="29827" spans="4:4" ht="15" x14ac:dyDescent="0.2">
      <c r="D29827" s="96"/>
    </row>
    <row r="29828" spans="4:4" ht="15" x14ac:dyDescent="0.2">
      <c r="D29828" s="96"/>
    </row>
    <row r="29829" spans="4:4" ht="15" x14ac:dyDescent="0.2">
      <c r="D29829" s="96"/>
    </row>
    <row r="29830" spans="4:4" ht="15" x14ac:dyDescent="0.2">
      <c r="D29830" s="96"/>
    </row>
    <row r="29831" spans="4:4" ht="15" x14ac:dyDescent="0.2">
      <c r="D29831" s="96"/>
    </row>
    <row r="29832" spans="4:4" ht="15" x14ac:dyDescent="0.2">
      <c r="D29832" s="96"/>
    </row>
    <row r="29833" spans="4:4" ht="15" x14ac:dyDescent="0.2">
      <c r="D29833" s="96"/>
    </row>
    <row r="29834" spans="4:4" ht="15" x14ac:dyDescent="0.2">
      <c r="D29834" s="96"/>
    </row>
    <row r="29835" spans="4:4" ht="15" x14ac:dyDescent="0.2">
      <c r="D29835" s="96"/>
    </row>
    <row r="29836" spans="4:4" ht="15" x14ac:dyDescent="0.2">
      <c r="D29836" s="96"/>
    </row>
    <row r="29837" spans="4:4" ht="15" x14ac:dyDescent="0.2">
      <c r="D29837" s="96"/>
    </row>
    <row r="29838" spans="4:4" ht="15" x14ac:dyDescent="0.2">
      <c r="D29838" s="96"/>
    </row>
    <row r="29839" spans="4:4" ht="15" x14ac:dyDescent="0.2">
      <c r="D29839" s="96"/>
    </row>
    <row r="29840" spans="4:4" ht="15" x14ac:dyDescent="0.2">
      <c r="D29840" s="96"/>
    </row>
    <row r="29841" spans="4:4" ht="15" x14ac:dyDescent="0.2">
      <c r="D29841" s="96"/>
    </row>
    <row r="29842" spans="4:4" ht="15" x14ac:dyDescent="0.2">
      <c r="D29842" s="96"/>
    </row>
    <row r="29843" spans="4:4" ht="15" x14ac:dyDescent="0.2">
      <c r="D29843" s="96"/>
    </row>
    <row r="29844" spans="4:4" ht="15" x14ac:dyDescent="0.2">
      <c r="D29844" s="96"/>
    </row>
    <row r="29845" spans="4:4" ht="15" x14ac:dyDescent="0.2">
      <c r="D29845" s="96"/>
    </row>
    <row r="29846" spans="4:4" ht="15" x14ac:dyDescent="0.2">
      <c r="D29846" s="96"/>
    </row>
    <row r="29847" spans="4:4" ht="15" x14ac:dyDescent="0.2">
      <c r="D29847" s="96"/>
    </row>
    <row r="29848" spans="4:4" ht="15" x14ac:dyDescent="0.2">
      <c r="D29848" s="96"/>
    </row>
    <row r="29849" spans="4:4" ht="15" x14ac:dyDescent="0.2">
      <c r="D29849" s="96"/>
    </row>
    <row r="29850" spans="4:4" ht="15" x14ac:dyDescent="0.2">
      <c r="D29850" s="96"/>
    </row>
    <row r="29851" spans="4:4" ht="15" x14ac:dyDescent="0.2">
      <c r="D29851" s="96"/>
    </row>
    <row r="29852" spans="4:4" ht="15" x14ac:dyDescent="0.2">
      <c r="D29852" s="96"/>
    </row>
    <row r="29853" spans="4:4" ht="15" x14ac:dyDescent="0.2">
      <c r="D29853" s="96"/>
    </row>
    <row r="29854" spans="4:4" ht="15" x14ac:dyDescent="0.2">
      <c r="D29854" s="96"/>
    </row>
    <row r="29855" spans="4:4" ht="15" x14ac:dyDescent="0.2">
      <c r="D29855" s="96"/>
    </row>
    <row r="29856" spans="4:4" ht="15" x14ac:dyDescent="0.2">
      <c r="D29856" s="96"/>
    </row>
    <row r="29857" spans="4:4" ht="15" x14ac:dyDescent="0.2">
      <c r="D29857" s="96"/>
    </row>
    <row r="29858" spans="4:4" ht="15" x14ac:dyDescent="0.2">
      <c r="D29858" s="96"/>
    </row>
    <row r="29859" spans="4:4" ht="15" x14ac:dyDescent="0.2">
      <c r="D29859" s="96"/>
    </row>
    <row r="29860" spans="4:4" ht="15" x14ac:dyDescent="0.2">
      <c r="D29860" s="96"/>
    </row>
    <row r="29861" spans="4:4" ht="15" x14ac:dyDescent="0.2">
      <c r="D29861" s="96"/>
    </row>
    <row r="29862" spans="4:4" ht="15" x14ac:dyDescent="0.2">
      <c r="D29862" s="96"/>
    </row>
    <row r="29863" spans="4:4" x14ac:dyDescent="0.2">
      <c r="D29863" s="66"/>
    </row>
    <row r="29864" spans="4:4" ht="15" x14ac:dyDescent="0.2">
      <c r="D29864" s="96"/>
    </row>
    <row r="29865" spans="4:4" ht="15" x14ac:dyDescent="0.2">
      <c r="D29865" s="96"/>
    </row>
    <row r="29866" spans="4:4" ht="15" x14ac:dyDescent="0.2">
      <c r="D29866" s="96"/>
    </row>
    <row r="29867" spans="4:4" ht="15" x14ac:dyDescent="0.2">
      <c r="D29867" s="96"/>
    </row>
    <row r="29868" spans="4:4" x14ac:dyDescent="0.2">
      <c r="D29868" s="66"/>
    </row>
    <row r="29869" spans="4:4" ht="15" x14ac:dyDescent="0.2">
      <c r="D29869" s="96"/>
    </row>
    <row r="29870" spans="4:4" ht="15" x14ac:dyDescent="0.2">
      <c r="D29870" s="96"/>
    </row>
    <row r="29871" spans="4:4" ht="15" x14ac:dyDescent="0.2">
      <c r="D29871" s="96"/>
    </row>
    <row r="29872" spans="4:4" ht="15" x14ac:dyDescent="0.2">
      <c r="D29872" s="96"/>
    </row>
    <row r="29873" spans="4:4" ht="15" x14ac:dyDescent="0.2">
      <c r="D29873" s="96"/>
    </row>
    <row r="29874" spans="4:4" ht="15" x14ac:dyDescent="0.2">
      <c r="D29874" s="96"/>
    </row>
    <row r="29875" spans="4:4" ht="15" x14ac:dyDescent="0.2">
      <c r="D29875" s="96"/>
    </row>
    <row r="29876" spans="4:4" ht="15" x14ac:dyDescent="0.2">
      <c r="D29876" s="96"/>
    </row>
    <row r="29877" spans="4:4" ht="15" x14ac:dyDescent="0.2">
      <c r="D29877" s="96"/>
    </row>
    <row r="29878" spans="4:4" ht="15" x14ac:dyDescent="0.2">
      <c r="D29878" s="96"/>
    </row>
    <row r="29879" spans="4:4" ht="15" x14ac:dyDescent="0.2">
      <c r="D29879" s="96"/>
    </row>
    <row r="29880" spans="4:4" ht="15" x14ac:dyDescent="0.2">
      <c r="D29880" s="96"/>
    </row>
    <row r="29881" spans="4:4" ht="15" x14ac:dyDescent="0.2">
      <c r="D29881" s="96"/>
    </row>
    <row r="29882" spans="4:4" ht="15" x14ac:dyDescent="0.2">
      <c r="D29882" s="96"/>
    </row>
    <row r="29883" spans="4:4" ht="15" x14ac:dyDescent="0.2">
      <c r="D29883" s="96"/>
    </row>
    <row r="29884" spans="4:4" ht="15" x14ac:dyDescent="0.2">
      <c r="D29884" s="96"/>
    </row>
    <row r="29885" spans="4:4" ht="15" x14ac:dyDescent="0.2">
      <c r="D29885" s="96"/>
    </row>
    <row r="29886" spans="4:4" ht="15" x14ac:dyDescent="0.2">
      <c r="D29886" s="96"/>
    </row>
    <row r="29887" spans="4:4" ht="15" x14ac:dyDescent="0.2">
      <c r="D29887" s="96"/>
    </row>
    <row r="29888" spans="4:4" ht="15" x14ac:dyDescent="0.2">
      <c r="D29888" s="96"/>
    </row>
    <row r="29889" spans="4:4" ht="15" x14ac:dyDescent="0.2">
      <c r="D29889" s="96"/>
    </row>
    <row r="29890" spans="4:4" ht="15" x14ac:dyDescent="0.2">
      <c r="D29890" s="96"/>
    </row>
    <row r="29891" spans="4:4" ht="15" x14ac:dyDescent="0.2">
      <c r="D29891" s="96"/>
    </row>
    <row r="29892" spans="4:4" ht="15" x14ac:dyDescent="0.2">
      <c r="D29892" s="96"/>
    </row>
    <row r="29893" spans="4:4" ht="15" x14ac:dyDescent="0.2">
      <c r="D29893" s="96"/>
    </row>
    <row r="29894" spans="4:4" ht="15" x14ac:dyDescent="0.2">
      <c r="D29894" s="96"/>
    </row>
    <row r="29895" spans="4:4" ht="15" x14ac:dyDescent="0.2">
      <c r="D29895" s="96"/>
    </row>
    <row r="29896" spans="4:4" ht="15" x14ac:dyDescent="0.2">
      <c r="D29896" s="96"/>
    </row>
    <row r="29897" spans="4:4" ht="15" x14ac:dyDescent="0.2">
      <c r="D29897" s="96"/>
    </row>
    <row r="29898" spans="4:4" ht="15" x14ac:dyDescent="0.2">
      <c r="D29898" s="96"/>
    </row>
    <row r="29899" spans="4:4" ht="15" x14ac:dyDescent="0.2">
      <c r="D29899" s="96"/>
    </row>
    <row r="29900" spans="4:4" ht="15" x14ac:dyDescent="0.2">
      <c r="D29900" s="96"/>
    </row>
    <row r="29901" spans="4:4" ht="15" x14ac:dyDescent="0.2">
      <c r="D29901" s="96"/>
    </row>
    <row r="29902" spans="4:4" ht="15" x14ac:dyDescent="0.2">
      <c r="D29902" s="96"/>
    </row>
    <row r="29903" spans="4:4" ht="15" x14ac:dyDescent="0.2">
      <c r="D29903" s="96"/>
    </row>
    <row r="29904" spans="4:4" ht="15" x14ac:dyDescent="0.2">
      <c r="D29904" s="96"/>
    </row>
    <row r="29905" spans="4:4" ht="15" x14ac:dyDescent="0.2">
      <c r="D29905" s="96"/>
    </row>
    <row r="29906" spans="4:4" ht="15" x14ac:dyDescent="0.2">
      <c r="D29906" s="96"/>
    </row>
    <row r="29907" spans="4:4" ht="15" x14ac:dyDescent="0.2">
      <c r="D29907" s="96"/>
    </row>
    <row r="29908" spans="4:4" ht="15" x14ac:dyDescent="0.2">
      <c r="D29908" s="96"/>
    </row>
    <row r="29909" spans="4:4" ht="15" x14ac:dyDescent="0.2">
      <c r="D29909" s="96"/>
    </row>
    <row r="29910" spans="4:4" ht="15" x14ac:dyDescent="0.2">
      <c r="D29910" s="96"/>
    </row>
    <row r="29911" spans="4:4" ht="15" x14ac:dyDescent="0.2">
      <c r="D29911" s="96"/>
    </row>
    <row r="29912" spans="4:4" ht="15" x14ac:dyDescent="0.2">
      <c r="D29912" s="96"/>
    </row>
    <row r="29913" spans="4:4" ht="15" x14ac:dyDescent="0.2">
      <c r="D29913" s="96"/>
    </row>
    <row r="29914" spans="4:4" ht="15" x14ac:dyDescent="0.2">
      <c r="D29914" s="96"/>
    </row>
    <row r="29915" spans="4:4" ht="15" x14ac:dyDescent="0.2">
      <c r="D29915" s="96"/>
    </row>
    <row r="29916" spans="4:4" ht="15" x14ac:dyDescent="0.2">
      <c r="D29916" s="96"/>
    </row>
    <row r="29917" spans="4:4" ht="15" x14ac:dyDescent="0.2">
      <c r="D29917" s="96"/>
    </row>
    <row r="29918" spans="4:4" ht="15" x14ac:dyDescent="0.2">
      <c r="D29918" s="96"/>
    </row>
    <row r="29919" spans="4:4" ht="15" x14ac:dyDescent="0.2">
      <c r="D29919" s="96"/>
    </row>
    <row r="29920" spans="4:4" ht="15" x14ac:dyDescent="0.2">
      <c r="D29920" s="96"/>
    </row>
    <row r="29921" spans="4:4" ht="15" x14ac:dyDescent="0.2">
      <c r="D29921" s="96"/>
    </row>
    <row r="29922" spans="4:4" ht="15" x14ac:dyDescent="0.2">
      <c r="D29922" s="96"/>
    </row>
    <row r="29923" spans="4:4" ht="15" x14ac:dyDescent="0.2">
      <c r="D29923" s="96"/>
    </row>
    <row r="29924" spans="4:4" ht="15" x14ac:dyDescent="0.2">
      <c r="D29924" s="96"/>
    </row>
    <row r="29925" spans="4:4" ht="15" x14ac:dyDescent="0.2">
      <c r="D29925" s="96"/>
    </row>
    <row r="29926" spans="4:4" ht="15" x14ac:dyDescent="0.2">
      <c r="D29926" s="96"/>
    </row>
    <row r="29927" spans="4:4" ht="15" x14ac:dyDescent="0.2">
      <c r="D29927" s="96"/>
    </row>
    <row r="29928" spans="4:4" ht="15" x14ac:dyDescent="0.2">
      <c r="D29928" s="96"/>
    </row>
    <row r="29929" spans="4:4" ht="15" x14ac:dyDescent="0.2">
      <c r="D29929" s="96"/>
    </row>
    <row r="29930" spans="4:4" ht="15" x14ac:dyDescent="0.2">
      <c r="D29930" s="96"/>
    </row>
    <row r="29931" spans="4:4" ht="15" x14ac:dyDescent="0.2">
      <c r="D29931" s="96"/>
    </row>
    <row r="29932" spans="4:4" ht="15" x14ac:dyDescent="0.2">
      <c r="D29932" s="96"/>
    </row>
    <row r="29933" spans="4:4" ht="15" x14ac:dyDescent="0.2">
      <c r="D29933" s="96"/>
    </row>
    <row r="29934" spans="4:4" ht="15" x14ac:dyDescent="0.2">
      <c r="D29934" s="96"/>
    </row>
    <row r="29935" spans="4:4" ht="15" x14ac:dyDescent="0.2">
      <c r="D29935" s="96"/>
    </row>
    <row r="29936" spans="4:4" ht="15" x14ac:dyDescent="0.2">
      <c r="D29936" s="96"/>
    </row>
    <row r="29937" spans="4:4" ht="15" x14ac:dyDescent="0.2">
      <c r="D29937" s="96"/>
    </row>
    <row r="29938" spans="4:4" ht="15" x14ac:dyDescent="0.2">
      <c r="D29938" s="96"/>
    </row>
    <row r="29939" spans="4:4" ht="15" x14ac:dyDescent="0.2">
      <c r="D29939" s="96"/>
    </row>
    <row r="29940" spans="4:4" ht="15" x14ac:dyDescent="0.2">
      <c r="D29940" s="96"/>
    </row>
    <row r="29941" spans="4:4" ht="15" x14ac:dyDescent="0.2">
      <c r="D29941" s="96"/>
    </row>
    <row r="29942" spans="4:4" ht="15" x14ac:dyDescent="0.2">
      <c r="D29942" s="96"/>
    </row>
    <row r="29943" spans="4:4" ht="15" x14ac:dyDescent="0.2">
      <c r="D29943" s="96"/>
    </row>
    <row r="29944" spans="4:4" ht="15" x14ac:dyDescent="0.2">
      <c r="D29944" s="96"/>
    </row>
    <row r="29945" spans="4:4" ht="15" x14ac:dyDescent="0.2">
      <c r="D29945" s="96"/>
    </row>
    <row r="29946" spans="4:4" ht="15" x14ac:dyDescent="0.2">
      <c r="D29946" s="96"/>
    </row>
    <row r="29947" spans="4:4" ht="15" x14ac:dyDescent="0.2">
      <c r="D29947" s="96"/>
    </row>
    <row r="29948" spans="4:4" ht="15" x14ac:dyDescent="0.2">
      <c r="D29948" s="96"/>
    </row>
    <row r="29949" spans="4:4" ht="15" x14ac:dyDescent="0.2">
      <c r="D29949" s="96"/>
    </row>
    <row r="29950" spans="4:4" ht="15" x14ac:dyDescent="0.2">
      <c r="D29950" s="96"/>
    </row>
    <row r="29951" spans="4:4" ht="15" x14ac:dyDescent="0.2">
      <c r="D29951" s="96"/>
    </row>
    <row r="29952" spans="4:4" ht="15" x14ac:dyDescent="0.2">
      <c r="D29952" s="96"/>
    </row>
    <row r="29953" spans="4:4" ht="15" x14ac:dyDescent="0.2">
      <c r="D29953" s="96"/>
    </row>
    <row r="29954" spans="4:4" ht="15" x14ac:dyDescent="0.2">
      <c r="D29954" s="96"/>
    </row>
    <row r="29955" spans="4:4" ht="15" x14ac:dyDescent="0.2">
      <c r="D29955" s="96"/>
    </row>
    <row r="29956" spans="4:4" ht="15" x14ac:dyDescent="0.2">
      <c r="D29956" s="96"/>
    </row>
    <row r="29957" spans="4:4" ht="15" x14ac:dyDescent="0.2">
      <c r="D29957" s="96"/>
    </row>
    <row r="29958" spans="4:4" ht="15" x14ac:dyDescent="0.2">
      <c r="D29958" s="96"/>
    </row>
    <row r="29959" spans="4:4" ht="15" x14ac:dyDescent="0.2">
      <c r="D29959" s="96"/>
    </row>
    <row r="29960" spans="4:4" ht="15" x14ac:dyDescent="0.2">
      <c r="D29960" s="96"/>
    </row>
    <row r="29961" spans="4:4" ht="15" x14ac:dyDescent="0.2">
      <c r="D29961" s="96"/>
    </row>
    <row r="29962" spans="4:4" ht="15" x14ac:dyDescent="0.2">
      <c r="D29962" s="96"/>
    </row>
    <row r="29963" spans="4:4" ht="15" x14ac:dyDescent="0.2">
      <c r="D29963" s="96"/>
    </row>
    <row r="29964" spans="4:4" ht="15" x14ac:dyDescent="0.2">
      <c r="D29964" s="96"/>
    </row>
    <row r="29965" spans="4:4" ht="15" x14ac:dyDescent="0.2">
      <c r="D29965" s="96"/>
    </row>
    <row r="29966" spans="4:4" ht="15" x14ac:dyDescent="0.2">
      <c r="D29966" s="96"/>
    </row>
    <row r="29967" spans="4:4" x14ac:dyDescent="0.2">
      <c r="D29967" s="66"/>
    </row>
    <row r="29968" spans="4:4" ht="15" x14ac:dyDescent="0.2">
      <c r="D29968" s="96"/>
    </row>
    <row r="29969" spans="4:4" ht="15" x14ac:dyDescent="0.2">
      <c r="D29969" s="96"/>
    </row>
    <row r="29970" spans="4:4" ht="15" x14ac:dyDescent="0.2">
      <c r="D29970" s="96"/>
    </row>
    <row r="29971" spans="4:4" ht="15" x14ac:dyDescent="0.2">
      <c r="D29971" s="96"/>
    </row>
    <row r="29972" spans="4:4" ht="15" x14ac:dyDescent="0.2">
      <c r="D29972" s="96"/>
    </row>
    <row r="29973" spans="4:4" ht="15" x14ac:dyDescent="0.2">
      <c r="D29973" s="96"/>
    </row>
    <row r="29974" spans="4:4" ht="15" x14ac:dyDescent="0.2">
      <c r="D29974" s="96"/>
    </row>
    <row r="29975" spans="4:4" ht="15" x14ac:dyDescent="0.2">
      <c r="D29975" s="96"/>
    </row>
    <row r="29976" spans="4:4" ht="15" x14ac:dyDescent="0.2">
      <c r="D29976" s="96"/>
    </row>
    <row r="29977" spans="4:4" ht="15" x14ac:dyDescent="0.2">
      <c r="D29977" s="96"/>
    </row>
    <row r="29978" spans="4:4" ht="15" x14ac:dyDescent="0.2">
      <c r="D29978" s="96"/>
    </row>
    <row r="29979" spans="4:4" ht="15" x14ac:dyDescent="0.2">
      <c r="D29979" s="96"/>
    </row>
    <row r="29980" spans="4:4" ht="15" x14ac:dyDescent="0.2">
      <c r="D29980" s="96"/>
    </row>
    <row r="29981" spans="4:4" ht="15" x14ac:dyDescent="0.2">
      <c r="D29981" s="96"/>
    </row>
    <row r="29982" spans="4:4" ht="15" x14ac:dyDescent="0.2">
      <c r="D29982" s="96"/>
    </row>
    <row r="29983" spans="4:4" ht="15" x14ac:dyDescent="0.2">
      <c r="D29983" s="96"/>
    </row>
    <row r="29984" spans="4:4" ht="15" x14ac:dyDescent="0.2">
      <c r="D29984" s="96"/>
    </row>
    <row r="29985" spans="4:4" ht="15" x14ac:dyDescent="0.2">
      <c r="D29985" s="96"/>
    </row>
    <row r="29986" spans="4:4" ht="15" x14ac:dyDescent="0.2">
      <c r="D29986" s="96"/>
    </row>
    <row r="29987" spans="4:4" ht="15" x14ac:dyDescent="0.2">
      <c r="D29987" s="96"/>
    </row>
    <row r="29988" spans="4:4" x14ac:dyDescent="0.2">
      <c r="D29988" s="66"/>
    </row>
    <row r="29989" spans="4:4" ht="15" x14ac:dyDescent="0.2">
      <c r="D29989" s="96"/>
    </row>
    <row r="29990" spans="4:4" ht="15" x14ac:dyDescent="0.2">
      <c r="D29990" s="96"/>
    </row>
    <row r="29991" spans="4:4" ht="15" x14ac:dyDescent="0.2">
      <c r="D29991" s="96"/>
    </row>
    <row r="29992" spans="4:4" ht="15" x14ac:dyDescent="0.2">
      <c r="D29992" s="96"/>
    </row>
    <row r="29993" spans="4:4" ht="15" x14ac:dyDescent="0.2">
      <c r="D29993" s="96"/>
    </row>
    <row r="29994" spans="4:4" ht="15" x14ac:dyDescent="0.2">
      <c r="D29994" s="96"/>
    </row>
    <row r="29995" spans="4:4" ht="15" x14ac:dyDescent="0.2">
      <c r="D29995" s="96"/>
    </row>
    <row r="29996" spans="4:4" ht="15" x14ac:dyDescent="0.2">
      <c r="D29996" s="96"/>
    </row>
    <row r="29997" spans="4:4" ht="15" x14ac:dyDescent="0.2">
      <c r="D29997" s="96"/>
    </row>
    <row r="29998" spans="4:4" ht="15" x14ac:dyDescent="0.2">
      <c r="D29998" s="96"/>
    </row>
    <row r="29999" spans="4:4" ht="15" x14ac:dyDescent="0.2">
      <c r="D29999" s="96"/>
    </row>
    <row r="30000" spans="4:4" ht="15" x14ac:dyDescent="0.2">
      <c r="D30000" s="96"/>
    </row>
    <row r="30001" spans="4:4" ht="15" x14ac:dyDescent="0.2">
      <c r="D30001" s="96"/>
    </row>
    <row r="30002" spans="4:4" ht="15" x14ac:dyDescent="0.2">
      <c r="D30002" s="96"/>
    </row>
    <row r="30003" spans="4:4" ht="15" x14ac:dyDescent="0.2">
      <c r="D30003" s="96"/>
    </row>
    <row r="30004" spans="4:4" ht="15" x14ac:dyDescent="0.2">
      <c r="D30004" s="96"/>
    </row>
    <row r="30005" spans="4:4" ht="15" x14ac:dyDescent="0.2">
      <c r="D30005" s="96"/>
    </row>
    <row r="30006" spans="4:4" ht="15" x14ac:dyDescent="0.2">
      <c r="D30006" s="96"/>
    </row>
    <row r="30007" spans="4:4" x14ac:dyDescent="0.2">
      <c r="D30007" s="66"/>
    </row>
    <row r="30008" spans="4:4" ht="15" x14ac:dyDescent="0.2">
      <c r="D30008" s="96"/>
    </row>
    <row r="30009" spans="4:4" ht="15" x14ac:dyDescent="0.2">
      <c r="D30009" s="96"/>
    </row>
    <row r="30010" spans="4:4" ht="15" x14ac:dyDescent="0.2">
      <c r="D30010" s="96"/>
    </row>
    <row r="30011" spans="4:4" ht="15" x14ac:dyDescent="0.2">
      <c r="D30011" s="96"/>
    </row>
    <row r="30012" spans="4:4" ht="15" x14ac:dyDescent="0.2">
      <c r="D30012" s="96"/>
    </row>
    <row r="30013" spans="4:4" ht="15" x14ac:dyDescent="0.2">
      <c r="D30013" s="96"/>
    </row>
    <row r="30014" spans="4:4" ht="15" x14ac:dyDescent="0.2">
      <c r="D30014" s="96"/>
    </row>
    <row r="30015" spans="4:4" ht="15" x14ac:dyDescent="0.2">
      <c r="D30015" s="96"/>
    </row>
    <row r="30016" spans="4:4" ht="15" x14ac:dyDescent="0.2">
      <c r="D30016" s="96"/>
    </row>
    <row r="30017" spans="4:4" ht="15" x14ac:dyDescent="0.2">
      <c r="D30017" s="96"/>
    </row>
    <row r="30018" spans="4:4" ht="15" x14ac:dyDescent="0.2">
      <c r="D30018" s="96"/>
    </row>
    <row r="30019" spans="4:4" ht="15" x14ac:dyDescent="0.2">
      <c r="D30019" s="96"/>
    </row>
    <row r="30020" spans="4:4" ht="15" x14ac:dyDescent="0.2">
      <c r="D30020" s="96"/>
    </row>
    <row r="30021" spans="4:4" ht="15" x14ac:dyDescent="0.2">
      <c r="D30021" s="96"/>
    </row>
    <row r="30022" spans="4:4" ht="15" x14ac:dyDescent="0.2">
      <c r="D30022" s="96"/>
    </row>
    <row r="30023" spans="4:4" ht="15" x14ac:dyDescent="0.2">
      <c r="D30023" s="96"/>
    </row>
    <row r="30024" spans="4:4" ht="15" x14ac:dyDescent="0.2">
      <c r="D30024" s="96"/>
    </row>
    <row r="30025" spans="4:4" ht="15" x14ac:dyDescent="0.2">
      <c r="D30025" s="96"/>
    </row>
    <row r="30026" spans="4:4" ht="15" x14ac:dyDescent="0.2">
      <c r="D30026" s="96"/>
    </row>
    <row r="30027" spans="4:4" ht="15" x14ac:dyDescent="0.2">
      <c r="D30027" s="96"/>
    </row>
    <row r="30028" spans="4:4" ht="15" x14ac:dyDescent="0.2">
      <c r="D30028" s="96"/>
    </row>
    <row r="30029" spans="4:4" x14ac:dyDescent="0.2">
      <c r="D30029" s="66"/>
    </row>
    <row r="30030" spans="4:4" ht="15" x14ac:dyDescent="0.2">
      <c r="D30030" s="96"/>
    </row>
    <row r="30031" spans="4:4" ht="15" x14ac:dyDescent="0.2">
      <c r="D30031" s="96"/>
    </row>
    <row r="30032" spans="4:4" ht="15" x14ac:dyDescent="0.2">
      <c r="D30032" s="96"/>
    </row>
    <row r="30033" spans="4:4" ht="15" x14ac:dyDescent="0.2">
      <c r="D30033" s="96"/>
    </row>
    <row r="30034" spans="4:4" x14ac:dyDescent="0.2">
      <c r="D30034" s="66"/>
    </row>
    <row r="30035" spans="4:4" x14ac:dyDescent="0.2">
      <c r="D30035" s="66"/>
    </row>
    <row r="30036" spans="4:4" ht="15" x14ac:dyDescent="0.2">
      <c r="D30036" s="96"/>
    </row>
    <row r="30037" spans="4:4" ht="15" x14ac:dyDescent="0.2">
      <c r="D30037" s="96"/>
    </row>
    <row r="30038" spans="4:4" ht="15" x14ac:dyDescent="0.2">
      <c r="D30038" s="96"/>
    </row>
    <row r="30039" spans="4:4" ht="15" x14ac:dyDescent="0.2">
      <c r="D30039" s="96"/>
    </row>
    <row r="30040" spans="4:4" ht="15" x14ac:dyDescent="0.2">
      <c r="D30040" s="96"/>
    </row>
    <row r="30041" spans="4:4" ht="15" x14ac:dyDescent="0.2">
      <c r="D30041" s="96"/>
    </row>
    <row r="30042" spans="4:4" ht="15" x14ac:dyDescent="0.2">
      <c r="D30042" s="96"/>
    </row>
    <row r="30043" spans="4:4" ht="15" x14ac:dyDescent="0.2">
      <c r="D30043" s="96"/>
    </row>
    <row r="30044" spans="4:4" ht="15" x14ac:dyDescent="0.2">
      <c r="D30044" s="96"/>
    </row>
    <row r="30045" spans="4:4" ht="15" x14ac:dyDescent="0.2">
      <c r="D30045" s="96"/>
    </row>
    <row r="30046" spans="4:4" ht="15" x14ac:dyDescent="0.2">
      <c r="D30046" s="96"/>
    </row>
    <row r="30047" spans="4:4" ht="15" x14ac:dyDescent="0.2">
      <c r="D30047" s="96"/>
    </row>
    <row r="30048" spans="4:4" ht="15" x14ac:dyDescent="0.2">
      <c r="D30048" s="96"/>
    </row>
    <row r="30049" spans="4:4" ht="15" x14ac:dyDescent="0.2">
      <c r="D30049" s="96"/>
    </row>
    <row r="30050" spans="4:4" x14ac:dyDescent="0.2">
      <c r="D30050" s="66"/>
    </row>
    <row r="30051" spans="4:4" ht="15" x14ac:dyDescent="0.2">
      <c r="D30051" s="96"/>
    </row>
    <row r="30052" spans="4:4" ht="15" x14ac:dyDescent="0.2">
      <c r="D30052" s="96"/>
    </row>
    <row r="30053" spans="4:4" ht="15" x14ac:dyDescent="0.2">
      <c r="D30053" s="96"/>
    </row>
    <row r="30054" spans="4:4" ht="15" x14ac:dyDescent="0.2">
      <c r="D30054" s="96"/>
    </row>
    <row r="30055" spans="4:4" ht="15" x14ac:dyDescent="0.2">
      <c r="D30055" s="96"/>
    </row>
    <row r="30056" spans="4:4" ht="15" x14ac:dyDescent="0.2">
      <c r="D30056" s="96"/>
    </row>
    <row r="30057" spans="4:4" ht="15" x14ac:dyDescent="0.2">
      <c r="D30057" s="96"/>
    </row>
    <row r="30058" spans="4:4" ht="15" x14ac:dyDescent="0.2">
      <c r="D30058" s="96"/>
    </row>
    <row r="30059" spans="4:4" ht="15" x14ac:dyDescent="0.2">
      <c r="D30059" s="96"/>
    </row>
    <row r="30060" spans="4:4" ht="15" x14ac:dyDescent="0.2">
      <c r="D30060" s="96"/>
    </row>
    <row r="30061" spans="4:4" ht="15" x14ac:dyDescent="0.2">
      <c r="D30061" s="96"/>
    </row>
    <row r="30062" spans="4:4" ht="15" x14ac:dyDescent="0.2">
      <c r="D30062" s="96"/>
    </row>
    <row r="30063" spans="4:4" ht="15" x14ac:dyDescent="0.2">
      <c r="D30063" s="96"/>
    </row>
    <row r="30064" spans="4:4" ht="15" x14ac:dyDescent="0.2">
      <c r="D30064" s="96"/>
    </row>
    <row r="30065" spans="4:4" ht="15" x14ac:dyDescent="0.2">
      <c r="D30065" s="96"/>
    </row>
    <row r="30066" spans="4:4" ht="15" x14ac:dyDescent="0.2">
      <c r="D30066" s="96"/>
    </row>
    <row r="30067" spans="4:4" ht="15" x14ac:dyDescent="0.2">
      <c r="D30067" s="96"/>
    </row>
    <row r="30068" spans="4:4" ht="15" x14ac:dyDescent="0.2">
      <c r="D30068" s="96"/>
    </row>
    <row r="30069" spans="4:4" ht="15" x14ac:dyDescent="0.2">
      <c r="D30069" s="96"/>
    </row>
    <row r="30070" spans="4:4" ht="15" x14ac:dyDescent="0.2">
      <c r="D30070" s="96"/>
    </row>
    <row r="30071" spans="4:4" x14ac:dyDescent="0.2">
      <c r="D30071" s="66"/>
    </row>
    <row r="30072" spans="4:4" ht="15" x14ac:dyDescent="0.2">
      <c r="D30072" s="96"/>
    </row>
    <row r="30073" spans="4:4" ht="15" x14ac:dyDescent="0.2">
      <c r="D30073" s="96"/>
    </row>
    <row r="30074" spans="4:4" ht="15" x14ac:dyDescent="0.2">
      <c r="D30074" s="96"/>
    </row>
    <row r="30075" spans="4:4" ht="15" x14ac:dyDescent="0.2">
      <c r="D30075" s="96"/>
    </row>
    <row r="30076" spans="4:4" ht="15" x14ac:dyDescent="0.2">
      <c r="D30076" s="96"/>
    </row>
    <row r="30077" spans="4:4" ht="15" x14ac:dyDescent="0.2">
      <c r="D30077" s="96"/>
    </row>
    <row r="30078" spans="4:4" ht="15" x14ac:dyDescent="0.2">
      <c r="D30078" s="96"/>
    </row>
    <row r="30079" spans="4:4" ht="15" x14ac:dyDescent="0.2">
      <c r="D30079" s="96"/>
    </row>
    <row r="30080" spans="4:4" ht="15" x14ac:dyDescent="0.2">
      <c r="D30080" s="96"/>
    </row>
    <row r="30081" spans="4:4" ht="15" x14ac:dyDescent="0.2">
      <c r="D30081" s="96"/>
    </row>
    <row r="30082" spans="4:4" ht="15" x14ac:dyDescent="0.2">
      <c r="D30082" s="96"/>
    </row>
    <row r="30083" spans="4:4" ht="15" x14ac:dyDescent="0.2">
      <c r="D30083" s="96"/>
    </row>
    <row r="30084" spans="4:4" ht="15" x14ac:dyDescent="0.2">
      <c r="D30084" s="96"/>
    </row>
    <row r="30085" spans="4:4" ht="15" x14ac:dyDescent="0.2">
      <c r="D30085" s="96"/>
    </row>
    <row r="30086" spans="4:4" ht="15" x14ac:dyDescent="0.2">
      <c r="D30086" s="96"/>
    </row>
    <row r="30087" spans="4:4" ht="15" x14ac:dyDescent="0.2">
      <c r="D30087" s="96"/>
    </row>
    <row r="30088" spans="4:4" ht="15" x14ac:dyDescent="0.2">
      <c r="D30088" s="96"/>
    </row>
    <row r="30089" spans="4:4" ht="15" x14ac:dyDescent="0.2">
      <c r="D30089" s="96"/>
    </row>
    <row r="30090" spans="4:4" x14ac:dyDescent="0.2">
      <c r="D30090" s="66"/>
    </row>
    <row r="30091" spans="4:4" ht="15" x14ac:dyDescent="0.2">
      <c r="D30091" s="96"/>
    </row>
    <row r="30092" spans="4:4" ht="15" x14ac:dyDescent="0.2">
      <c r="D30092" s="96"/>
    </row>
    <row r="30093" spans="4:4" ht="15" x14ac:dyDescent="0.2">
      <c r="D30093" s="96"/>
    </row>
    <row r="30094" spans="4:4" ht="15" x14ac:dyDescent="0.2">
      <c r="D30094" s="96"/>
    </row>
    <row r="30095" spans="4:4" ht="15" x14ac:dyDescent="0.2">
      <c r="D30095" s="96"/>
    </row>
    <row r="30096" spans="4:4" ht="15" x14ac:dyDescent="0.2">
      <c r="D30096" s="96"/>
    </row>
    <row r="30097" spans="4:4" ht="15" x14ac:dyDescent="0.2">
      <c r="D30097" s="96"/>
    </row>
    <row r="30098" spans="4:4" ht="15" x14ac:dyDescent="0.2">
      <c r="D30098" s="96"/>
    </row>
    <row r="30099" spans="4:4" ht="15" x14ac:dyDescent="0.2">
      <c r="D30099" s="96"/>
    </row>
    <row r="30100" spans="4:4" ht="15" x14ac:dyDescent="0.2">
      <c r="D30100" s="96"/>
    </row>
    <row r="30101" spans="4:4" ht="15" x14ac:dyDescent="0.2">
      <c r="D30101" s="96"/>
    </row>
    <row r="30102" spans="4:4" ht="15" x14ac:dyDescent="0.2">
      <c r="D30102" s="96"/>
    </row>
    <row r="30103" spans="4:4" ht="15" x14ac:dyDescent="0.2">
      <c r="D30103" s="96"/>
    </row>
    <row r="30104" spans="4:4" ht="15" x14ac:dyDescent="0.2">
      <c r="D30104" s="96"/>
    </row>
    <row r="30105" spans="4:4" ht="15" x14ac:dyDescent="0.2">
      <c r="D30105" s="96"/>
    </row>
    <row r="30106" spans="4:4" ht="15" x14ac:dyDescent="0.2">
      <c r="D30106" s="96"/>
    </row>
    <row r="30107" spans="4:4" ht="15" x14ac:dyDescent="0.2">
      <c r="D30107" s="96"/>
    </row>
    <row r="30108" spans="4:4" ht="15" x14ac:dyDescent="0.2">
      <c r="D30108" s="96"/>
    </row>
    <row r="30109" spans="4:4" ht="15" x14ac:dyDescent="0.2">
      <c r="D30109" s="96"/>
    </row>
    <row r="30110" spans="4:4" ht="15" x14ac:dyDescent="0.2">
      <c r="D30110" s="96"/>
    </row>
    <row r="30111" spans="4:4" ht="15" x14ac:dyDescent="0.2">
      <c r="D30111" s="96"/>
    </row>
    <row r="30112" spans="4:4" x14ac:dyDescent="0.2">
      <c r="D30112" s="66"/>
    </row>
    <row r="30113" spans="4:4" ht="15" x14ac:dyDescent="0.2">
      <c r="D30113" s="96"/>
    </row>
    <row r="30114" spans="4:4" ht="15" x14ac:dyDescent="0.2">
      <c r="D30114" s="96"/>
    </row>
    <row r="30115" spans="4:4" ht="15" x14ac:dyDescent="0.2">
      <c r="D30115" s="96"/>
    </row>
    <row r="30116" spans="4:4" ht="15" x14ac:dyDescent="0.2">
      <c r="D30116" s="96"/>
    </row>
    <row r="30117" spans="4:4" x14ac:dyDescent="0.2">
      <c r="D30117" s="66"/>
    </row>
    <row r="30118" spans="4:4" x14ac:dyDescent="0.2">
      <c r="D30118" s="66"/>
    </row>
    <row r="30119" spans="4:4" ht="15" x14ac:dyDescent="0.2">
      <c r="D30119" s="96"/>
    </row>
    <row r="30120" spans="4:4" ht="15" x14ac:dyDescent="0.2">
      <c r="D30120" s="96"/>
    </row>
    <row r="30121" spans="4:4" ht="15" x14ac:dyDescent="0.2">
      <c r="D30121" s="96"/>
    </row>
    <row r="30122" spans="4:4" ht="15" x14ac:dyDescent="0.2">
      <c r="D30122" s="96"/>
    </row>
    <row r="30123" spans="4:4" ht="15" x14ac:dyDescent="0.2">
      <c r="D30123" s="96"/>
    </row>
    <row r="30124" spans="4:4" ht="15" x14ac:dyDescent="0.2">
      <c r="D30124" s="96"/>
    </row>
    <row r="30125" spans="4:4" ht="15" x14ac:dyDescent="0.2">
      <c r="D30125" s="96"/>
    </row>
    <row r="30126" spans="4:4" ht="15" x14ac:dyDescent="0.2">
      <c r="D30126" s="96"/>
    </row>
    <row r="30127" spans="4:4" ht="15" x14ac:dyDescent="0.2">
      <c r="D30127" s="96"/>
    </row>
    <row r="30128" spans="4:4" ht="15" x14ac:dyDescent="0.2">
      <c r="D30128" s="96"/>
    </row>
    <row r="30129" spans="4:4" ht="15" x14ac:dyDescent="0.2">
      <c r="D30129" s="96"/>
    </row>
    <row r="30130" spans="4:4" ht="15" x14ac:dyDescent="0.2">
      <c r="D30130" s="96"/>
    </row>
    <row r="30131" spans="4:4" ht="15" x14ac:dyDescent="0.2">
      <c r="D30131" s="96"/>
    </row>
    <row r="30132" spans="4:4" ht="15" x14ac:dyDescent="0.2">
      <c r="D30132" s="96"/>
    </row>
    <row r="30133" spans="4:4" x14ac:dyDescent="0.2">
      <c r="D30133" s="66"/>
    </row>
    <row r="30134" spans="4:4" ht="15" x14ac:dyDescent="0.2">
      <c r="D30134" s="96"/>
    </row>
    <row r="30135" spans="4:4" ht="15" x14ac:dyDescent="0.2">
      <c r="D30135" s="96"/>
    </row>
    <row r="30136" spans="4:4" ht="15" x14ac:dyDescent="0.2">
      <c r="D30136" s="96"/>
    </row>
    <row r="30137" spans="4:4" ht="15" x14ac:dyDescent="0.2">
      <c r="D30137" s="96"/>
    </row>
    <row r="30138" spans="4:4" ht="15" x14ac:dyDescent="0.2">
      <c r="D30138" s="96"/>
    </row>
    <row r="30139" spans="4:4" ht="15" x14ac:dyDescent="0.2">
      <c r="D30139" s="96"/>
    </row>
    <row r="30140" spans="4:4" ht="15" x14ac:dyDescent="0.2">
      <c r="D30140" s="96"/>
    </row>
    <row r="30141" spans="4:4" ht="15" x14ac:dyDescent="0.2">
      <c r="D30141" s="96"/>
    </row>
    <row r="30142" spans="4:4" ht="15" x14ac:dyDescent="0.2">
      <c r="D30142" s="96"/>
    </row>
    <row r="30143" spans="4:4" ht="15" x14ac:dyDescent="0.2">
      <c r="D30143" s="96"/>
    </row>
    <row r="30144" spans="4:4" ht="15" x14ac:dyDescent="0.2">
      <c r="D30144" s="96"/>
    </row>
    <row r="30145" spans="4:4" ht="15" x14ac:dyDescent="0.2">
      <c r="D30145" s="96"/>
    </row>
    <row r="30146" spans="4:4" ht="15" x14ac:dyDescent="0.2">
      <c r="D30146" s="96"/>
    </row>
    <row r="30147" spans="4:4" ht="15" x14ac:dyDescent="0.2">
      <c r="D30147" s="96"/>
    </row>
    <row r="30148" spans="4:4" ht="15" x14ac:dyDescent="0.2">
      <c r="D30148" s="96"/>
    </row>
    <row r="30149" spans="4:4" ht="15" x14ac:dyDescent="0.2">
      <c r="D30149" s="96"/>
    </row>
    <row r="30150" spans="4:4" ht="15" x14ac:dyDescent="0.2">
      <c r="D30150" s="96"/>
    </row>
    <row r="30151" spans="4:4" ht="15" x14ac:dyDescent="0.2">
      <c r="D30151" s="96"/>
    </row>
    <row r="30152" spans="4:4" ht="15" x14ac:dyDescent="0.2">
      <c r="D30152" s="96"/>
    </row>
    <row r="30153" spans="4:4" ht="15" x14ac:dyDescent="0.2">
      <c r="D30153" s="96"/>
    </row>
    <row r="30154" spans="4:4" x14ac:dyDescent="0.2">
      <c r="D30154" s="66"/>
    </row>
    <row r="30155" spans="4:4" ht="15" x14ac:dyDescent="0.2">
      <c r="D30155" s="96"/>
    </row>
    <row r="30156" spans="4:4" ht="15" x14ac:dyDescent="0.2">
      <c r="D30156" s="96"/>
    </row>
    <row r="30157" spans="4:4" ht="15" x14ac:dyDescent="0.2">
      <c r="D30157" s="96"/>
    </row>
    <row r="30158" spans="4:4" ht="15" x14ac:dyDescent="0.2">
      <c r="D30158" s="96"/>
    </row>
    <row r="30159" spans="4:4" ht="15" x14ac:dyDescent="0.2">
      <c r="D30159" s="96"/>
    </row>
    <row r="30160" spans="4:4" ht="15" x14ac:dyDescent="0.2">
      <c r="D30160" s="96"/>
    </row>
    <row r="30161" spans="4:4" ht="15" x14ac:dyDescent="0.2">
      <c r="D30161" s="96"/>
    </row>
    <row r="30162" spans="4:4" ht="15" x14ac:dyDescent="0.2">
      <c r="D30162" s="96"/>
    </row>
    <row r="30163" spans="4:4" ht="15" x14ac:dyDescent="0.2">
      <c r="D30163" s="96"/>
    </row>
    <row r="30164" spans="4:4" ht="15" x14ac:dyDescent="0.2">
      <c r="D30164" s="96"/>
    </row>
    <row r="30165" spans="4:4" ht="15" x14ac:dyDescent="0.2">
      <c r="D30165" s="96"/>
    </row>
    <row r="30166" spans="4:4" ht="15" x14ac:dyDescent="0.2">
      <c r="D30166" s="96"/>
    </row>
    <row r="30167" spans="4:4" ht="15" x14ac:dyDescent="0.2">
      <c r="D30167" s="96"/>
    </row>
    <row r="30168" spans="4:4" ht="15" x14ac:dyDescent="0.2">
      <c r="D30168" s="96"/>
    </row>
    <row r="30169" spans="4:4" ht="15" x14ac:dyDescent="0.2">
      <c r="D30169" s="96"/>
    </row>
    <row r="30170" spans="4:4" ht="15" x14ac:dyDescent="0.2">
      <c r="D30170" s="96"/>
    </row>
    <row r="30171" spans="4:4" ht="15" x14ac:dyDescent="0.2">
      <c r="D30171" s="96"/>
    </row>
    <row r="30172" spans="4:4" ht="15" x14ac:dyDescent="0.2">
      <c r="D30172" s="96"/>
    </row>
    <row r="30173" spans="4:4" x14ac:dyDescent="0.2">
      <c r="D30173" s="66"/>
    </row>
    <row r="30174" spans="4:4" ht="15" x14ac:dyDescent="0.2">
      <c r="D30174" s="96"/>
    </row>
    <row r="30175" spans="4:4" ht="15" x14ac:dyDescent="0.2">
      <c r="D30175" s="96"/>
    </row>
    <row r="30176" spans="4:4" ht="15" x14ac:dyDescent="0.2">
      <c r="D30176" s="96"/>
    </row>
    <row r="30177" spans="4:4" ht="15" x14ac:dyDescent="0.2">
      <c r="D30177" s="96"/>
    </row>
    <row r="30178" spans="4:4" ht="15" x14ac:dyDescent="0.2">
      <c r="D30178" s="96"/>
    </row>
    <row r="30179" spans="4:4" ht="15" x14ac:dyDescent="0.2">
      <c r="D30179" s="96"/>
    </row>
    <row r="30180" spans="4:4" ht="15" x14ac:dyDescent="0.2">
      <c r="D30180" s="96"/>
    </row>
    <row r="30181" spans="4:4" ht="15" x14ac:dyDescent="0.2">
      <c r="D30181" s="96"/>
    </row>
    <row r="30182" spans="4:4" ht="15" x14ac:dyDescent="0.2">
      <c r="D30182" s="96"/>
    </row>
    <row r="30183" spans="4:4" ht="15" x14ac:dyDescent="0.2">
      <c r="D30183" s="96"/>
    </row>
    <row r="30184" spans="4:4" ht="15" x14ac:dyDescent="0.2">
      <c r="D30184" s="96"/>
    </row>
    <row r="30185" spans="4:4" ht="15" x14ac:dyDescent="0.2">
      <c r="D30185" s="96"/>
    </row>
    <row r="30186" spans="4:4" ht="15" x14ac:dyDescent="0.2">
      <c r="D30186" s="96"/>
    </row>
    <row r="30187" spans="4:4" ht="15" x14ac:dyDescent="0.2">
      <c r="D30187" s="96"/>
    </row>
    <row r="30188" spans="4:4" ht="15" x14ac:dyDescent="0.2">
      <c r="D30188" s="96"/>
    </row>
    <row r="30189" spans="4:4" ht="15" x14ac:dyDescent="0.2">
      <c r="D30189" s="96"/>
    </row>
    <row r="30190" spans="4:4" ht="15" x14ac:dyDescent="0.2">
      <c r="D30190" s="96"/>
    </row>
    <row r="30191" spans="4:4" ht="15" x14ac:dyDescent="0.2">
      <c r="D30191" s="96"/>
    </row>
    <row r="30192" spans="4:4" ht="15" x14ac:dyDescent="0.2">
      <c r="D30192" s="96"/>
    </row>
    <row r="30193" spans="4:4" ht="15" x14ac:dyDescent="0.2">
      <c r="D30193" s="96"/>
    </row>
    <row r="30194" spans="4:4" ht="15" x14ac:dyDescent="0.2">
      <c r="D30194" s="96"/>
    </row>
    <row r="30195" spans="4:4" x14ac:dyDescent="0.2">
      <c r="D30195" s="66"/>
    </row>
    <row r="30196" spans="4:4" ht="15" x14ac:dyDescent="0.2">
      <c r="D30196" s="96"/>
    </row>
    <row r="30197" spans="4:4" ht="15" x14ac:dyDescent="0.2">
      <c r="D30197" s="96"/>
    </row>
    <row r="30198" spans="4:4" ht="15" x14ac:dyDescent="0.2">
      <c r="D30198" s="96"/>
    </row>
    <row r="30199" spans="4:4" ht="15" x14ac:dyDescent="0.2">
      <c r="D30199" s="96"/>
    </row>
    <row r="30200" spans="4:4" x14ac:dyDescent="0.2">
      <c r="D30200" s="66"/>
    </row>
    <row r="30201" spans="4:4" x14ac:dyDescent="0.2">
      <c r="D30201" s="66"/>
    </row>
    <row r="30202" spans="4:4" ht="15" x14ac:dyDescent="0.2">
      <c r="D30202" s="96"/>
    </row>
    <row r="30203" spans="4:4" ht="15" x14ac:dyDescent="0.2">
      <c r="D30203" s="96"/>
    </row>
    <row r="30204" spans="4:4" ht="15" x14ac:dyDescent="0.2">
      <c r="D30204" s="96"/>
    </row>
    <row r="30205" spans="4:4" ht="15" x14ac:dyDescent="0.2">
      <c r="D30205" s="96"/>
    </row>
    <row r="30206" spans="4:4" ht="15" x14ac:dyDescent="0.2">
      <c r="D30206" s="96"/>
    </row>
    <row r="30207" spans="4:4" ht="15" x14ac:dyDescent="0.2">
      <c r="D30207" s="96"/>
    </row>
    <row r="30208" spans="4:4" ht="15" x14ac:dyDescent="0.2">
      <c r="D30208" s="96"/>
    </row>
    <row r="30209" spans="4:4" ht="15" x14ac:dyDescent="0.2">
      <c r="D30209" s="96"/>
    </row>
    <row r="30210" spans="4:4" ht="15" x14ac:dyDescent="0.2">
      <c r="D30210" s="96"/>
    </row>
    <row r="30211" spans="4:4" ht="15" x14ac:dyDescent="0.2">
      <c r="D30211" s="96"/>
    </row>
    <row r="30212" spans="4:4" ht="15" x14ac:dyDescent="0.2">
      <c r="D30212" s="96"/>
    </row>
    <row r="30213" spans="4:4" ht="15" x14ac:dyDescent="0.2">
      <c r="D30213" s="96"/>
    </row>
    <row r="30214" spans="4:4" ht="15" x14ac:dyDescent="0.2">
      <c r="D30214" s="96"/>
    </row>
    <row r="30215" spans="4:4" ht="15" x14ac:dyDescent="0.2">
      <c r="D30215" s="96"/>
    </row>
    <row r="30216" spans="4:4" x14ac:dyDescent="0.2">
      <c r="D30216" s="66"/>
    </row>
    <row r="30217" spans="4:4" ht="15" x14ac:dyDescent="0.2">
      <c r="D30217" s="96"/>
    </row>
    <row r="30218" spans="4:4" ht="15" x14ac:dyDescent="0.2">
      <c r="D30218" s="96"/>
    </row>
    <row r="30219" spans="4:4" ht="15" x14ac:dyDescent="0.2">
      <c r="D30219" s="96"/>
    </row>
    <row r="30220" spans="4:4" ht="15" x14ac:dyDescent="0.2">
      <c r="D30220" s="96"/>
    </row>
    <row r="30221" spans="4:4" x14ac:dyDescent="0.2">
      <c r="D30221" s="66"/>
    </row>
    <row r="30222" spans="4:4" ht="15" x14ac:dyDescent="0.2">
      <c r="D30222" s="96"/>
    </row>
    <row r="30223" spans="4:4" ht="15" x14ac:dyDescent="0.2">
      <c r="D30223" s="96"/>
    </row>
    <row r="30224" spans="4:4" ht="15" x14ac:dyDescent="0.2">
      <c r="D30224" s="96"/>
    </row>
    <row r="30225" spans="4:4" ht="15" x14ac:dyDescent="0.2">
      <c r="D30225" s="96"/>
    </row>
    <row r="30226" spans="4:4" ht="15" x14ac:dyDescent="0.2">
      <c r="D30226" s="96"/>
    </row>
    <row r="30227" spans="4:4" ht="15" x14ac:dyDescent="0.2">
      <c r="D30227" s="96"/>
    </row>
    <row r="30228" spans="4:4" ht="15" x14ac:dyDescent="0.2">
      <c r="D30228" s="96"/>
    </row>
    <row r="30229" spans="4:4" ht="15" x14ac:dyDescent="0.2">
      <c r="D30229" s="96"/>
    </row>
    <row r="30230" spans="4:4" ht="15" x14ac:dyDescent="0.2">
      <c r="D30230" s="96"/>
    </row>
    <row r="30231" spans="4:4" ht="15" x14ac:dyDescent="0.2">
      <c r="D30231" s="96"/>
    </row>
    <row r="30232" spans="4:4" ht="15" x14ac:dyDescent="0.2">
      <c r="D30232" s="96"/>
    </row>
    <row r="30233" spans="4:4" ht="15" x14ac:dyDescent="0.2">
      <c r="D30233" s="96"/>
    </row>
    <row r="30234" spans="4:4" ht="15" x14ac:dyDescent="0.2">
      <c r="D30234" s="96"/>
    </row>
    <row r="30235" spans="4:4" ht="15" x14ac:dyDescent="0.2">
      <c r="D30235" s="96"/>
    </row>
    <row r="30236" spans="4:4" ht="15" x14ac:dyDescent="0.2">
      <c r="D30236" s="96"/>
    </row>
    <row r="30237" spans="4:4" x14ac:dyDescent="0.2">
      <c r="D30237" s="66"/>
    </row>
    <row r="30238" spans="4:4" ht="15" x14ac:dyDescent="0.2">
      <c r="D30238" s="96"/>
    </row>
    <row r="30239" spans="4:4" ht="15" x14ac:dyDescent="0.2">
      <c r="D30239" s="96"/>
    </row>
    <row r="30240" spans="4:4" ht="15" x14ac:dyDescent="0.2">
      <c r="D30240" s="96"/>
    </row>
    <row r="30241" spans="4:4" ht="15" x14ac:dyDescent="0.2">
      <c r="D30241" s="96"/>
    </row>
    <row r="30242" spans="4:4" ht="15" x14ac:dyDescent="0.2">
      <c r="D30242" s="96"/>
    </row>
    <row r="30243" spans="4:4" ht="15" x14ac:dyDescent="0.2">
      <c r="D30243" s="96"/>
    </row>
    <row r="30244" spans="4:4" ht="15" x14ac:dyDescent="0.2">
      <c r="D30244" s="96"/>
    </row>
    <row r="30245" spans="4:4" ht="15" x14ac:dyDescent="0.2">
      <c r="D30245" s="96"/>
    </row>
    <row r="30246" spans="4:4" ht="15" x14ac:dyDescent="0.2">
      <c r="D30246" s="96"/>
    </row>
    <row r="30247" spans="4:4" ht="15" x14ac:dyDescent="0.2">
      <c r="D30247" s="96"/>
    </row>
    <row r="30248" spans="4:4" ht="15" x14ac:dyDescent="0.2">
      <c r="D30248" s="96"/>
    </row>
    <row r="30249" spans="4:4" ht="15" x14ac:dyDescent="0.2">
      <c r="D30249" s="96"/>
    </row>
    <row r="30250" spans="4:4" ht="15" x14ac:dyDescent="0.2">
      <c r="D30250" s="96"/>
    </row>
    <row r="30251" spans="4:4" ht="15" x14ac:dyDescent="0.2">
      <c r="D30251" s="96"/>
    </row>
    <row r="30252" spans="4:4" ht="15" x14ac:dyDescent="0.2">
      <c r="D30252" s="96"/>
    </row>
    <row r="30253" spans="4:4" ht="15" x14ac:dyDescent="0.2">
      <c r="D30253" s="96"/>
    </row>
    <row r="30254" spans="4:4" ht="15" x14ac:dyDescent="0.2">
      <c r="D30254" s="96"/>
    </row>
    <row r="30255" spans="4:4" ht="15" x14ac:dyDescent="0.2">
      <c r="D30255" s="96"/>
    </row>
    <row r="30256" spans="4:4" x14ac:dyDescent="0.2">
      <c r="D30256" s="66"/>
    </row>
    <row r="30257" spans="4:4" ht="15" x14ac:dyDescent="0.2">
      <c r="D30257" s="96"/>
    </row>
    <row r="30258" spans="4:4" ht="15" x14ac:dyDescent="0.2">
      <c r="D30258" s="96"/>
    </row>
    <row r="30259" spans="4:4" ht="15" x14ac:dyDescent="0.2">
      <c r="D30259" s="96"/>
    </row>
    <row r="30260" spans="4:4" ht="15" x14ac:dyDescent="0.2">
      <c r="D30260" s="96"/>
    </row>
    <row r="30261" spans="4:4" ht="15" x14ac:dyDescent="0.2">
      <c r="D30261" s="96"/>
    </row>
    <row r="30262" spans="4:4" ht="15" x14ac:dyDescent="0.2">
      <c r="D30262" s="96"/>
    </row>
    <row r="30263" spans="4:4" ht="15" x14ac:dyDescent="0.2">
      <c r="D30263" s="96"/>
    </row>
    <row r="30264" spans="4:4" ht="15" x14ac:dyDescent="0.2">
      <c r="D30264" s="96"/>
    </row>
    <row r="30265" spans="4:4" ht="15" x14ac:dyDescent="0.2">
      <c r="D30265" s="96"/>
    </row>
    <row r="30266" spans="4:4" ht="15" x14ac:dyDescent="0.2">
      <c r="D30266" s="96"/>
    </row>
    <row r="30267" spans="4:4" ht="15" x14ac:dyDescent="0.2">
      <c r="D30267" s="96"/>
    </row>
    <row r="30268" spans="4:4" ht="15" x14ac:dyDescent="0.2">
      <c r="D30268" s="96"/>
    </row>
    <row r="30269" spans="4:4" ht="15" x14ac:dyDescent="0.2">
      <c r="D30269" s="96"/>
    </row>
    <row r="30270" spans="4:4" ht="15" x14ac:dyDescent="0.2">
      <c r="D30270" s="96"/>
    </row>
    <row r="30271" spans="4:4" ht="15" x14ac:dyDescent="0.2">
      <c r="D30271" s="96"/>
    </row>
    <row r="30272" spans="4:4" ht="15" x14ac:dyDescent="0.2">
      <c r="D30272" s="96"/>
    </row>
    <row r="30273" spans="4:4" ht="15" x14ac:dyDescent="0.2">
      <c r="D30273" s="96"/>
    </row>
    <row r="30274" spans="4:4" ht="15" x14ac:dyDescent="0.2">
      <c r="D30274" s="96"/>
    </row>
    <row r="30275" spans="4:4" ht="15" x14ac:dyDescent="0.2">
      <c r="D30275" s="96"/>
    </row>
    <row r="30276" spans="4:4" ht="15" x14ac:dyDescent="0.2">
      <c r="D30276" s="96"/>
    </row>
    <row r="30277" spans="4:4" ht="15" x14ac:dyDescent="0.2">
      <c r="D30277" s="96"/>
    </row>
    <row r="30278" spans="4:4" x14ac:dyDescent="0.2">
      <c r="D30278" s="66"/>
    </row>
    <row r="30279" spans="4:4" x14ac:dyDescent="0.2">
      <c r="D30279" s="66"/>
    </row>
    <row r="30280" spans="4:4" ht="15" x14ac:dyDescent="0.2">
      <c r="D30280" s="96"/>
    </row>
    <row r="30281" spans="4:4" ht="15" x14ac:dyDescent="0.2">
      <c r="D30281" s="96"/>
    </row>
    <row r="30282" spans="4:4" ht="15" x14ac:dyDescent="0.2">
      <c r="D30282" s="96"/>
    </row>
    <row r="30283" spans="4:4" x14ac:dyDescent="0.2">
      <c r="D30283" s="66"/>
    </row>
    <row r="30284" spans="4:4" x14ac:dyDescent="0.2">
      <c r="D30284" s="66"/>
    </row>
    <row r="30285" spans="4:4" ht="15" x14ac:dyDescent="0.2">
      <c r="D30285" s="96"/>
    </row>
    <row r="30286" spans="4:4" ht="15" x14ac:dyDescent="0.2">
      <c r="D30286" s="96"/>
    </row>
    <row r="30287" spans="4:4" ht="15" x14ac:dyDescent="0.2">
      <c r="D30287" s="96"/>
    </row>
    <row r="30288" spans="4:4" ht="15" x14ac:dyDescent="0.2">
      <c r="D30288" s="96"/>
    </row>
    <row r="30289" spans="4:4" ht="15" x14ac:dyDescent="0.2">
      <c r="D30289" s="96"/>
    </row>
    <row r="30290" spans="4:4" ht="15" x14ac:dyDescent="0.2">
      <c r="D30290" s="96"/>
    </row>
    <row r="30291" spans="4:4" ht="15" x14ac:dyDescent="0.2">
      <c r="D30291" s="96"/>
    </row>
    <row r="30292" spans="4:4" ht="15" x14ac:dyDescent="0.2">
      <c r="D30292" s="96"/>
    </row>
    <row r="30293" spans="4:4" ht="15" x14ac:dyDescent="0.2">
      <c r="D30293" s="96"/>
    </row>
    <row r="30294" spans="4:4" ht="15" x14ac:dyDescent="0.2">
      <c r="D30294" s="96"/>
    </row>
    <row r="30295" spans="4:4" ht="15" x14ac:dyDescent="0.2">
      <c r="D30295" s="96"/>
    </row>
    <row r="30296" spans="4:4" ht="15" x14ac:dyDescent="0.2">
      <c r="D30296" s="96"/>
    </row>
    <row r="30297" spans="4:4" ht="15" x14ac:dyDescent="0.2">
      <c r="D30297" s="96"/>
    </row>
    <row r="30298" spans="4:4" ht="15" x14ac:dyDescent="0.2">
      <c r="D30298" s="96"/>
    </row>
    <row r="30299" spans="4:4" x14ac:dyDescent="0.2">
      <c r="D30299" s="66"/>
    </row>
    <row r="30300" spans="4:4" ht="15" x14ac:dyDescent="0.2">
      <c r="D30300" s="96"/>
    </row>
    <row r="30301" spans="4:4" ht="15" x14ac:dyDescent="0.2">
      <c r="D30301" s="96"/>
    </row>
    <row r="30302" spans="4:4" ht="15" x14ac:dyDescent="0.2">
      <c r="D30302" s="96"/>
    </row>
    <row r="30303" spans="4:4" ht="15" x14ac:dyDescent="0.2">
      <c r="D30303" s="96"/>
    </row>
    <row r="30304" spans="4:4" ht="15" x14ac:dyDescent="0.2">
      <c r="D30304" s="96"/>
    </row>
    <row r="30305" spans="4:4" ht="15" x14ac:dyDescent="0.2">
      <c r="D30305" s="96"/>
    </row>
    <row r="30306" spans="4:4" ht="15" x14ac:dyDescent="0.2">
      <c r="D30306" s="96"/>
    </row>
    <row r="30307" spans="4:4" ht="15" x14ac:dyDescent="0.2">
      <c r="D30307" s="96"/>
    </row>
    <row r="30308" spans="4:4" ht="15" x14ac:dyDescent="0.2">
      <c r="D30308" s="96"/>
    </row>
    <row r="30309" spans="4:4" ht="15" x14ac:dyDescent="0.2">
      <c r="D30309" s="96"/>
    </row>
    <row r="30310" spans="4:4" ht="15" x14ac:dyDescent="0.2">
      <c r="D30310" s="96"/>
    </row>
    <row r="30311" spans="4:4" ht="15" x14ac:dyDescent="0.2">
      <c r="D30311" s="96"/>
    </row>
    <row r="30312" spans="4:4" ht="15" x14ac:dyDescent="0.2">
      <c r="D30312" s="96"/>
    </row>
    <row r="30313" spans="4:4" ht="15" x14ac:dyDescent="0.2">
      <c r="D30313" s="96"/>
    </row>
    <row r="30314" spans="4:4" ht="15" x14ac:dyDescent="0.2">
      <c r="D30314" s="96"/>
    </row>
    <row r="30315" spans="4:4" ht="15" x14ac:dyDescent="0.2">
      <c r="D30315" s="96"/>
    </row>
    <row r="30316" spans="4:4" ht="15" x14ac:dyDescent="0.2">
      <c r="D30316" s="96"/>
    </row>
    <row r="30317" spans="4:4" ht="15" x14ac:dyDescent="0.2">
      <c r="D30317" s="96"/>
    </row>
    <row r="30318" spans="4:4" ht="15" x14ac:dyDescent="0.2">
      <c r="D30318" s="96"/>
    </row>
    <row r="30319" spans="4:4" ht="15" x14ac:dyDescent="0.2">
      <c r="D30319" s="96"/>
    </row>
    <row r="30320" spans="4:4" x14ac:dyDescent="0.2">
      <c r="D30320" s="66"/>
    </row>
    <row r="30321" spans="4:4" ht="15" x14ac:dyDescent="0.2">
      <c r="D30321" s="96"/>
    </row>
    <row r="30322" spans="4:4" ht="15" x14ac:dyDescent="0.2">
      <c r="D30322" s="96"/>
    </row>
    <row r="30323" spans="4:4" ht="15" x14ac:dyDescent="0.2">
      <c r="D30323" s="96"/>
    </row>
    <row r="30324" spans="4:4" ht="15" x14ac:dyDescent="0.2">
      <c r="D30324" s="96"/>
    </row>
    <row r="30325" spans="4:4" ht="15" x14ac:dyDescent="0.2">
      <c r="D30325" s="96"/>
    </row>
    <row r="30326" spans="4:4" ht="15" x14ac:dyDescent="0.2">
      <c r="D30326" s="96"/>
    </row>
    <row r="30327" spans="4:4" ht="15" x14ac:dyDescent="0.2">
      <c r="D30327" s="96"/>
    </row>
    <row r="30328" spans="4:4" ht="15" x14ac:dyDescent="0.2">
      <c r="D30328" s="96"/>
    </row>
    <row r="30329" spans="4:4" ht="15" x14ac:dyDescent="0.2">
      <c r="D30329" s="96"/>
    </row>
    <row r="30330" spans="4:4" ht="15" x14ac:dyDescent="0.2">
      <c r="D30330" s="96"/>
    </row>
    <row r="30331" spans="4:4" ht="15" x14ac:dyDescent="0.2">
      <c r="D30331" s="96"/>
    </row>
    <row r="30332" spans="4:4" ht="15" x14ac:dyDescent="0.2">
      <c r="D30332" s="96"/>
    </row>
    <row r="30333" spans="4:4" ht="15" x14ac:dyDescent="0.2">
      <c r="D30333" s="96"/>
    </row>
    <row r="30334" spans="4:4" ht="15" x14ac:dyDescent="0.2">
      <c r="D30334" s="96"/>
    </row>
    <row r="30335" spans="4:4" ht="15" x14ac:dyDescent="0.2">
      <c r="D30335" s="96"/>
    </row>
    <row r="30336" spans="4:4" ht="15" x14ac:dyDescent="0.2">
      <c r="D30336" s="96"/>
    </row>
    <row r="30337" spans="4:4" ht="15" x14ac:dyDescent="0.2">
      <c r="D30337" s="96"/>
    </row>
    <row r="30338" spans="4:4" ht="15" x14ac:dyDescent="0.2">
      <c r="D30338" s="96"/>
    </row>
    <row r="30339" spans="4:4" x14ac:dyDescent="0.2">
      <c r="D30339" s="66"/>
    </row>
    <row r="30340" spans="4:4" ht="15" x14ac:dyDescent="0.2">
      <c r="D30340" s="96"/>
    </row>
    <row r="30341" spans="4:4" ht="15" x14ac:dyDescent="0.2">
      <c r="D30341" s="96"/>
    </row>
    <row r="30342" spans="4:4" ht="15" x14ac:dyDescent="0.2">
      <c r="D30342" s="96"/>
    </row>
    <row r="30343" spans="4:4" ht="15" x14ac:dyDescent="0.2">
      <c r="D30343" s="96"/>
    </row>
    <row r="30344" spans="4:4" ht="15" x14ac:dyDescent="0.2">
      <c r="D30344" s="96"/>
    </row>
    <row r="30345" spans="4:4" ht="15" x14ac:dyDescent="0.2">
      <c r="D30345" s="96"/>
    </row>
    <row r="30346" spans="4:4" ht="15" x14ac:dyDescent="0.2">
      <c r="D30346" s="96"/>
    </row>
    <row r="30347" spans="4:4" ht="15" x14ac:dyDescent="0.2">
      <c r="D30347" s="96"/>
    </row>
    <row r="30348" spans="4:4" ht="15" x14ac:dyDescent="0.2">
      <c r="D30348" s="96"/>
    </row>
    <row r="30349" spans="4:4" ht="15" x14ac:dyDescent="0.2">
      <c r="D30349" s="96"/>
    </row>
    <row r="30350" spans="4:4" ht="15" x14ac:dyDescent="0.2">
      <c r="D30350" s="96"/>
    </row>
    <row r="30351" spans="4:4" ht="15" x14ac:dyDescent="0.2">
      <c r="D30351" s="96"/>
    </row>
    <row r="30352" spans="4:4" ht="15" x14ac:dyDescent="0.2">
      <c r="D30352" s="96"/>
    </row>
    <row r="30353" spans="4:4" ht="15" x14ac:dyDescent="0.2">
      <c r="D30353" s="96"/>
    </row>
    <row r="30354" spans="4:4" ht="15" x14ac:dyDescent="0.2">
      <c r="D30354" s="96"/>
    </row>
    <row r="30355" spans="4:4" ht="15" x14ac:dyDescent="0.2">
      <c r="D30355" s="96"/>
    </row>
    <row r="30356" spans="4:4" ht="15" x14ac:dyDescent="0.2">
      <c r="D30356" s="96"/>
    </row>
    <row r="30357" spans="4:4" ht="15" x14ac:dyDescent="0.2">
      <c r="D30357" s="96"/>
    </row>
    <row r="30358" spans="4:4" ht="15" x14ac:dyDescent="0.2">
      <c r="D30358" s="96"/>
    </row>
    <row r="30359" spans="4:4" ht="15" x14ac:dyDescent="0.2">
      <c r="D30359" s="96"/>
    </row>
    <row r="30360" spans="4:4" ht="15" x14ac:dyDescent="0.2">
      <c r="D30360" s="96"/>
    </row>
    <row r="30361" spans="4:4" x14ac:dyDescent="0.2">
      <c r="D30361" s="66"/>
    </row>
    <row r="30362" spans="4:4" ht="15" x14ac:dyDescent="0.2">
      <c r="D30362" s="96"/>
    </row>
    <row r="30363" spans="4:4" ht="15" x14ac:dyDescent="0.2">
      <c r="D30363" s="96"/>
    </row>
    <row r="30364" spans="4:4" ht="15" x14ac:dyDescent="0.2">
      <c r="D30364" s="96"/>
    </row>
    <row r="30365" spans="4:4" ht="15" x14ac:dyDescent="0.2">
      <c r="D30365" s="96"/>
    </row>
    <row r="30366" spans="4:4" x14ac:dyDescent="0.2">
      <c r="D30366" s="66"/>
    </row>
    <row r="30367" spans="4:4" x14ac:dyDescent="0.2">
      <c r="D30367" s="66"/>
    </row>
    <row r="30368" spans="4:4" ht="15" x14ac:dyDescent="0.2">
      <c r="D30368" s="96"/>
    </row>
    <row r="30369" spans="4:4" ht="15" x14ac:dyDescent="0.2">
      <c r="D30369" s="96"/>
    </row>
    <row r="30370" spans="4:4" ht="15" x14ac:dyDescent="0.2">
      <c r="D30370" s="96"/>
    </row>
    <row r="30371" spans="4:4" ht="15" x14ac:dyDescent="0.2">
      <c r="D30371" s="96"/>
    </row>
    <row r="30372" spans="4:4" ht="15" x14ac:dyDescent="0.2">
      <c r="D30372" s="96"/>
    </row>
    <row r="30373" spans="4:4" ht="15" x14ac:dyDescent="0.2">
      <c r="D30373" s="96"/>
    </row>
    <row r="30374" spans="4:4" ht="15" x14ac:dyDescent="0.2">
      <c r="D30374" s="96"/>
    </row>
    <row r="30375" spans="4:4" ht="15" x14ac:dyDescent="0.2">
      <c r="D30375" s="96"/>
    </row>
    <row r="30376" spans="4:4" ht="15" x14ac:dyDescent="0.2">
      <c r="D30376" s="96"/>
    </row>
    <row r="30377" spans="4:4" ht="15" x14ac:dyDescent="0.2">
      <c r="D30377" s="96"/>
    </row>
    <row r="30378" spans="4:4" ht="15" x14ac:dyDescent="0.2">
      <c r="D30378" s="96"/>
    </row>
    <row r="30379" spans="4:4" ht="15" x14ac:dyDescent="0.2">
      <c r="D30379" s="96"/>
    </row>
    <row r="30380" spans="4:4" ht="15" x14ac:dyDescent="0.2">
      <c r="D30380" s="96"/>
    </row>
    <row r="30381" spans="4:4" ht="15" x14ac:dyDescent="0.2">
      <c r="D30381" s="96"/>
    </row>
    <row r="30382" spans="4:4" x14ac:dyDescent="0.2">
      <c r="D30382" s="66"/>
    </row>
    <row r="30383" spans="4:4" ht="15" x14ac:dyDescent="0.2">
      <c r="D30383" s="96"/>
    </row>
    <row r="30384" spans="4:4" ht="15" x14ac:dyDescent="0.2">
      <c r="D30384" s="96"/>
    </row>
    <row r="30385" spans="4:4" ht="15" x14ac:dyDescent="0.2">
      <c r="D30385" s="96"/>
    </row>
    <row r="30386" spans="4:4" ht="15" x14ac:dyDescent="0.2">
      <c r="D30386" s="96"/>
    </row>
    <row r="30387" spans="4:4" ht="15" x14ac:dyDescent="0.2">
      <c r="D30387" s="96"/>
    </row>
    <row r="30388" spans="4:4" ht="15" x14ac:dyDescent="0.2">
      <c r="D30388" s="96"/>
    </row>
    <row r="30389" spans="4:4" ht="15" x14ac:dyDescent="0.2">
      <c r="D30389" s="96"/>
    </row>
    <row r="30390" spans="4:4" ht="15" x14ac:dyDescent="0.2">
      <c r="D30390" s="96"/>
    </row>
    <row r="30391" spans="4:4" ht="15" x14ac:dyDescent="0.2">
      <c r="D30391" s="96"/>
    </row>
    <row r="30392" spans="4:4" ht="15" x14ac:dyDescent="0.2">
      <c r="D30392" s="96"/>
    </row>
    <row r="30393" spans="4:4" ht="15" x14ac:dyDescent="0.2">
      <c r="D30393" s="96"/>
    </row>
    <row r="30394" spans="4:4" ht="15" x14ac:dyDescent="0.2">
      <c r="D30394" s="96"/>
    </row>
    <row r="30395" spans="4:4" ht="15" x14ac:dyDescent="0.2">
      <c r="D30395" s="96"/>
    </row>
    <row r="30396" spans="4:4" ht="15" x14ac:dyDescent="0.2">
      <c r="D30396" s="96"/>
    </row>
    <row r="30397" spans="4:4" ht="15" x14ac:dyDescent="0.2">
      <c r="D30397" s="96"/>
    </row>
    <row r="30398" spans="4:4" ht="15" x14ac:dyDescent="0.2">
      <c r="D30398" s="96"/>
    </row>
    <row r="30399" spans="4:4" ht="15" x14ac:dyDescent="0.2">
      <c r="D30399" s="96"/>
    </row>
    <row r="30400" spans="4:4" ht="15" x14ac:dyDescent="0.2">
      <c r="D30400" s="96"/>
    </row>
    <row r="30401" spans="4:4" ht="15" x14ac:dyDescent="0.2">
      <c r="D30401" s="96"/>
    </row>
    <row r="30402" spans="4:4" ht="15" x14ac:dyDescent="0.2">
      <c r="D30402" s="96"/>
    </row>
    <row r="30403" spans="4:4" x14ac:dyDescent="0.2">
      <c r="D30403" s="66"/>
    </row>
    <row r="30404" spans="4:4" ht="15" x14ac:dyDescent="0.2">
      <c r="D30404" s="96"/>
    </row>
    <row r="30405" spans="4:4" ht="15" x14ac:dyDescent="0.2">
      <c r="D30405" s="96"/>
    </row>
    <row r="30406" spans="4:4" ht="15" x14ac:dyDescent="0.2">
      <c r="D30406" s="96"/>
    </row>
    <row r="30407" spans="4:4" ht="15" x14ac:dyDescent="0.2">
      <c r="D30407" s="96"/>
    </row>
    <row r="30408" spans="4:4" ht="15" x14ac:dyDescent="0.2">
      <c r="D30408" s="96"/>
    </row>
    <row r="30409" spans="4:4" ht="15" x14ac:dyDescent="0.2">
      <c r="D30409" s="96"/>
    </row>
    <row r="30410" spans="4:4" ht="15" x14ac:dyDescent="0.2">
      <c r="D30410" s="96"/>
    </row>
    <row r="30411" spans="4:4" ht="15" x14ac:dyDescent="0.2">
      <c r="D30411" s="96"/>
    </row>
    <row r="30412" spans="4:4" ht="15" x14ac:dyDescent="0.2">
      <c r="D30412" s="96"/>
    </row>
    <row r="30413" spans="4:4" ht="15" x14ac:dyDescent="0.2">
      <c r="D30413" s="96"/>
    </row>
    <row r="30414" spans="4:4" ht="15" x14ac:dyDescent="0.2">
      <c r="D30414" s="96"/>
    </row>
    <row r="30415" spans="4:4" ht="15" x14ac:dyDescent="0.2">
      <c r="D30415" s="96"/>
    </row>
    <row r="30416" spans="4:4" ht="15" x14ac:dyDescent="0.2">
      <c r="D30416" s="96"/>
    </row>
    <row r="30417" spans="4:4" ht="15" x14ac:dyDescent="0.2">
      <c r="D30417" s="96"/>
    </row>
    <row r="30418" spans="4:4" ht="15" x14ac:dyDescent="0.2">
      <c r="D30418" s="96"/>
    </row>
    <row r="30419" spans="4:4" ht="15" x14ac:dyDescent="0.2">
      <c r="D30419" s="96"/>
    </row>
    <row r="30420" spans="4:4" ht="15" x14ac:dyDescent="0.2">
      <c r="D30420" s="96"/>
    </row>
    <row r="30421" spans="4:4" ht="15" x14ac:dyDescent="0.2">
      <c r="D30421" s="96"/>
    </row>
    <row r="30422" spans="4:4" ht="15" x14ac:dyDescent="0.2">
      <c r="D30422" s="96"/>
    </row>
    <row r="30423" spans="4:4" ht="15" x14ac:dyDescent="0.2">
      <c r="D30423" s="96"/>
    </row>
    <row r="30424" spans="4:4" ht="15" x14ac:dyDescent="0.2">
      <c r="D30424" s="96"/>
    </row>
    <row r="30425" spans="4:4" ht="15" x14ac:dyDescent="0.2">
      <c r="D30425" s="96"/>
    </row>
    <row r="30426" spans="4:4" ht="15" x14ac:dyDescent="0.2">
      <c r="D30426" s="96"/>
    </row>
    <row r="30427" spans="4:4" ht="15" x14ac:dyDescent="0.2">
      <c r="D30427" s="96"/>
    </row>
    <row r="30428" spans="4:4" ht="15" x14ac:dyDescent="0.2">
      <c r="D30428" s="96"/>
    </row>
    <row r="30429" spans="4:4" ht="15" x14ac:dyDescent="0.2">
      <c r="D30429" s="96"/>
    </row>
    <row r="30430" spans="4:4" ht="15" x14ac:dyDescent="0.2">
      <c r="D30430" s="96"/>
    </row>
    <row r="30431" spans="4:4" ht="15" x14ac:dyDescent="0.2">
      <c r="D30431" s="96"/>
    </row>
    <row r="30432" spans="4:4" ht="15" x14ac:dyDescent="0.2">
      <c r="D30432" s="96"/>
    </row>
    <row r="30433" spans="4:4" ht="15" x14ac:dyDescent="0.2">
      <c r="D30433" s="96"/>
    </row>
    <row r="30434" spans="4:4" ht="15" x14ac:dyDescent="0.2">
      <c r="D30434" s="96"/>
    </row>
    <row r="30435" spans="4:4" ht="15" x14ac:dyDescent="0.2">
      <c r="D30435" s="96"/>
    </row>
    <row r="30436" spans="4:4" ht="15" x14ac:dyDescent="0.2">
      <c r="D30436" s="96"/>
    </row>
    <row r="30437" spans="4:4" ht="15" x14ac:dyDescent="0.2">
      <c r="D30437" s="96"/>
    </row>
    <row r="30438" spans="4:4" ht="15" x14ac:dyDescent="0.2">
      <c r="D30438" s="96"/>
    </row>
    <row r="30439" spans="4:4" ht="15" x14ac:dyDescent="0.2">
      <c r="D30439" s="96"/>
    </row>
    <row r="30440" spans="4:4" ht="15" x14ac:dyDescent="0.2">
      <c r="D30440" s="96"/>
    </row>
    <row r="30441" spans="4:4" ht="15" x14ac:dyDescent="0.2">
      <c r="D30441" s="96"/>
    </row>
    <row r="30442" spans="4:4" ht="15" x14ac:dyDescent="0.2">
      <c r="D30442" s="96"/>
    </row>
    <row r="30443" spans="4:4" ht="15" x14ac:dyDescent="0.2">
      <c r="D30443" s="96"/>
    </row>
    <row r="30444" spans="4:4" x14ac:dyDescent="0.2">
      <c r="D30444" s="66"/>
    </row>
    <row r="30445" spans="4:4" ht="15" x14ac:dyDescent="0.2">
      <c r="D30445" s="96"/>
    </row>
    <row r="30446" spans="4:4" ht="15" x14ac:dyDescent="0.2">
      <c r="D30446" s="96"/>
    </row>
    <row r="30447" spans="4:4" ht="15" x14ac:dyDescent="0.2">
      <c r="D30447" s="96"/>
    </row>
    <row r="30448" spans="4:4" ht="15" x14ac:dyDescent="0.2">
      <c r="D30448" s="96"/>
    </row>
    <row r="30449" spans="4:4" x14ac:dyDescent="0.2">
      <c r="D30449" s="66"/>
    </row>
    <row r="30450" spans="4:4" ht="15" x14ac:dyDescent="0.2">
      <c r="D30450" s="96"/>
    </row>
    <row r="30451" spans="4:4" ht="15" x14ac:dyDescent="0.2">
      <c r="D30451" s="96"/>
    </row>
    <row r="30452" spans="4:4" ht="15" x14ac:dyDescent="0.2">
      <c r="D30452" s="96"/>
    </row>
    <row r="30453" spans="4:4" ht="15" x14ac:dyDescent="0.2">
      <c r="D30453" s="96"/>
    </row>
    <row r="30454" spans="4:4" ht="15" x14ac:dyDescent="0.2">
      <c r="D30454" s="96"/>
    </row>
    <row r="30455" spans="4:4" ht="15" x14ac:dyDescent="0.2">
      <c r="D30455" s="96"/>
    </row>
    <row r="30456" spans="4:4" ht="15" x14ac:dyDescent="0.2">
      <c r="D30456" s="96"/>
    </row>
    <row r="30457" spans="4:4" ht="15" x14ac:dyDescent="0.2">
      <c r="D30457" s="96"/>
    </row>
    <row r="30458" spans="4:4" ht="15" x14ac:dyDescent="0.2">
      <c r="D30458" s="96"/>
    </row>
    <row r="30459" spans="4:4" ht="15" x14ac:dyDescent="0.2">
      <c r="D30459" s="96"/>
    </row>
    <row r="30460" spans="4:4" ht="15" x14ac:dyDescent="0.2">
      <c r="D30460" s="96"/>
    </row>
    <row r="30461" spans="4:4" ht="15" x14ac:dyDescent="0.2">
      <c r="D30461" s="96"/>
    </row>
    <row r="30462" spans="4:4" ht="15" x14ac:dyDescent="0.2">
      <c r="D30462" s="96"/>
    </row>
    <row r="30463" spans="4:4" ht="15" x14ac:dyDescent="0.2">
      <c r="D30463" s="96"/>
    </row>
    <row r="30464" spans="4:4" ht="15" x14ac:dyDescent="0.2">
      <c r="D30464" s="96"/>
    </row>
    <row r="30465" spans="4:4" ht="15" x14ac:dyDescent="0.2">
      <c r="D30465" s="96"/>
    </row>
    <row r="30466" spans="4:4" ht="15" x14ac:dyDescent="0.2">
      <c r="D30466" s="96"/>
    </row>
    <row r="30467" spans="4:4" ht="15" x14ac:dyDescent="0.2">
      <c r="D30467" s="96"/>
    </row>
    <row r="30468" spans="4:4" ht="15" x14ac:dyDescent="0.2">
      <c r="D30468" s="96"/>
    </row>
    <row r="30469" spans="4:4" ht="15" x14ac:dyDescent="0.2">
      <c r="D30469" s="96"/>
    </row>
    <row r="30470" spans="4:4" ht="15" x14ac:dyDescent="0.2">
      <c r="D30470" s="96"/>
    </row>
    <row r="30471" spans="4:4" ht="15" x14ac:dyDescent="0.2">
      <c r="D30471" s="96"/>
    </row>
    <row r="30472" spans="4:4" ht="15" x14ac:dyDescent="0.2">
      <c r="D30472" s="96"/>
    </row>
    <row r="30473" spans="4:4" ht="15" x14ac:dyDescent="0.2">
      <c r="D30473" s="96"/>
    </row>
    <row r="30474" spans="4:4" ht="15" x14ac:dyDescent="0.2">
      <c r="D30474" s="96"/>
    </row>
    <row r="30475" spans="4:4" ht="15" x14ac:dyDescent="0.2">
      <c r="D30475" s="96"/>
    </row>
    <row r="30476" spans="4:4" ht="15" x14ac:dyDescent="0.2">
      <c r="D30476" s="96"/>
    </row>
    <row r="30477" spans="4:4" ht="15" x14ac:dyDescent="0.2">
      <c r="D30477" s="96"/>
    </row>
    <row r="30478" spans="4:4" ht="15" x14ac:dyDescent="0.2">
      <c r="D30478" s="96"/>
    </row>
    <row r="30479" spans="4:4" ht="15" x14ac:dyDescent="0.2">
      <c r="D30479" s="96"/>
    </row>
    <row r="30480" spans="4:4" ht="15" x14ac:dyDescent="0.2">
      <c r="D30480" s="96"/>
    </row>
    <row r="30481" spans="4:4" ht="15" x14ac:dyDescent="0.2">
      <c r="D30481" s="96"/>
    </row>
    <row r="30482" spans="4:4" ht="15" x14ac:dyDescent="0.2">
      <c r="D30482" s="96"/>
    </row>
    <row r="30483" spans="4:4" ht="15" x14ac:dyDescent="0.2">
      <c r="D30483" s="96"/>
    </row>
    <row r="30484" spans="4:4" ht="15" x14ac:dyDescent="0.2">
      <c r="D30484" s="96"/>
    </row>
    <row r="30485" spans="4:4" ht="15" x14ac:dyDescent="0.2">
      <c r="D30485" s="96"/>
    </row>
    <row r="30486" spans="4:4" ht="15" x14ac:dyDescent="0.2">
      <c r="D30486" s="96"/>
    </row>
    <row r="30487" spans="4:4" ht="15" x14ac:dyDescent="0.2">
      <c r="D30487" s="96"/>
    </row>
    <row r="30488" spans="4:4" ht="15" x14ac:dyDescent="0.2">
      <c r="D30488" s="96"/>
    </row>
    <row r="30489" spans="4:4" ht="15" x14ac:dyDescent="0.2">
      <c r="D30489" s="96"/>
    </row>
    <row r="30490" spans="4:4" ht="15" x14ac:dyDescent="0.2">
      <c r="D30490" s="96"/>
    </row>
    <row r="30491" spans="4:4" ht="15" x14ac:dyDescent="0.2">
      <c r="D30491" s="96"/>
    </row>
    <row r="30492" spans="4:4" ht="15" x14ac:dyDescent="0.2">
      <c r="D30492" s="96"/>
    </row>
    <row r="30493" spans="4:4" ht="15" x14ac:dyDescent="0.2">
      <c r="D30493" s="96"/>
    </row>
    <row r="30494" spans="4:4" ht="15" x14ac:dyDescent="0.2">
      <c r="D30494" s="96"/>
    </row>
    <row r="30495" spans="4:4" ht="15" x14ac:dyDescent="0.2">
      <c r="D30495" s="96"/>
    </row>
    <row r="30496" spans="4:4" ht="15" x14ac:dyDescent="0.2">
      <c r="D30496" s="96"/>
    </row>
    <row r="30497" spans="4:4" ht="15" x14ac:dyDescent="0.2">
      <c r="D30497" s="96"/>
    </row>
    <row r="30498" spans="4:4" ht="15" x14ac:dyDescent="0.2">
      <c r="D30498" s="96"/>
    </row>
    <row r="30499" spans="4:4" ht="15" x14ac:dyDescent="0.2">
      <c r="D30499" s="96"/>
    </row>
    <row r="30500" spans="4:4" ht="15" x14ac:dyDescent="0.2">
      <c r="D30500" s="96"/>
    </row>
    <row r="30501" spans="4:4" ht="15" x14ac:dyDescent="0.2">
      <c r="D30501" s="96"/>
    </row>
    <row r="30502" spans="4:4" ht="15" x14ac:dyDescent="0.2">
      <c r="D30502" s="96"/>
    </row>
    <row r="30503" spans="4:4" ht="15" x14ac:dyDescent="0.2">
      <c r="D30503" s="96"/>
    </row>
    <row r="30504" spans="4:4" ht="15" x14ac:dyDescent="0.2">
      <c r="D30504" s="96"/>
    </row>
    <row r="30505" spans="4:4" ht="15" x14ac:dyDescent="0.2">
      <c r="D30505" s="96"/>
    </row>
    <row r="30506" spans="4:4" ht="15" x14ac:dyDescent="0.2">
      <c r="D30506" s="96"/>
    </row>
    <row r="30507" spans="4:4" ht="15" x14ac:dyDescent="0.2">
      <c r="D30507" s="96"/>
    </row>
    <row r="30508" spans="4:4" ht="15" x14ac:dyDescent="0.2">
      <c r="D30508" s="96"/>
    </row>
    <row r="30509" spans="4:4" ht="15" x14ac:dyDescent="0.2">
      <c r="D30509" s="96"/>
    </row>
    <row r="30510" spans="4:4" ht="15" x14ac:dyDescent="0.2">
      <c r="D30510" s="96"/>
    </row>
    <row r="30511" spans="4:4" ht="15" x14ac:dyDescent="0.2">
      <c r="D30511" s="96"/>
    </row>
    <row r="30512" spans="4:4" ht="15" x14ac:dyDescent="0.2">
      <c r="D30512" s="96"/>
    </row>
    <row r="30513" spans="4:4" ht="15" x14ac:dyDescent="0.2">
      <c r="D30513" s="96"/>
    </row>
    <row r="30514" spans="4:4" ht="15" x14ac:dyDescent="0.2">
      <c r="D30514" s="96"/>
    </row>
    <row r="30515" spans="4:4" ht="15" x14ac:dyDescent="0.2">
      <c r="D30515" s="96"/>
    </row>
    <row r="30516" spans="4:4" ht="15" x14ac:dyDescent="0.2">
      <c r="D30516" s="96"/>
    </row>
    <row r="30517" spans="4:4" ht="15" x14ac:dyDescent="0.2">
      <c r="D30517" s="96"/>
    </row>
    <row r="30518" spans="4:4" ht="15" x14ac:dyDescent="0.2">
      <c r="D30518" s="96"/>
    </row>
    <row r="30519" spans="4:4" ht="15" x14ac:dyDescent="0.2">
      <c r="D30519" s="96"/>
    </row>
    <row r="30520" spans="4:4" ht="15" x14ac:dyDescent="0.2">
      <c r="D30520" s="96"/>
    </row>
    <row r="30521" spans="4:4" ht="15" x14ac:dyDescent="0.2">
      <c r="D30521" s="96"/>
    </row>
    <row r="30522" spans="4:4" ht="15" x14ac:dyDescent="0.2">
      <c r="D30522" s="96"/>
    </row>
    <row r="30523" spans="4:4" ht="15" x14ac:dyDescent="0.2">
      <c r="D30523" s="96"/>
    </row>
    <row r="30524" spans="4:4" ht="15" x14ac:dyDescent="0.2">
      <c r="D30524" s="96"/>
    </row>
    <row r="30525" spans="4:4" ht="15" x14ac:dyDescent="0.2">
      <c r="D30525" s="96"/>
    </row>
    <row r="30526" spans="4:4" ht="15" x14ac:dyDescent="0.2">
      <c r="D30526" s="96"/>
    </row>
    <row r="30527" spans="4:4" ht="15" x14ac:dyDescent="0.2">
      <c r="D30527" s="96"/>
    </row>
    <row r="30528" spans="4:4" ht="15" x14ac:dyDescent="0.2">
      <c r="D30528" s="96"/>
    </row>
    <row r="30529" spans="4:4" ht="15" x14ac:dyDescent="0.2">
      <c r="D30529" s="96"/>
    </row>
    <row r="30530" spans="4:4" ht="15" x14ac:dyDescent="0.2">
      <c r="D30530" s="96"/>
    </row>
    <row r="30531" spans="4:4" ht="15" x14ac:dyDescent="0.2">
      <c r="D30531" s="96"/>
    </row>
    <row r="30532" spans="4:4" ht="15" x14ac:dyDescent="0.2">
      <c r="D30532" s="96"/>
    </row>
    <row r="30533" spans="4:4" ht="15" x14ac:dyDescent="0.2">
      <c r="D30533" s="96"/>
    </row>
    <row r="30534" spans="4:4" ht="15" x14ac:dyDescent="0.2">
      <c r="D30534" s="96"/>
    </row>
    <row r="30535" spans="4:4" ht="15" x14ac:dyDescent="0.2">
      <c r="D30535" s="96"/>
    </row>
    <row r="30536" spans="4:4" ht="15" x14ac:dyDescent="0.2">
      <c r="D30536" s="96"/>
    </row>
    <row r="30537" spans="4:4" ht="15" x14ac:dyDescent="0.2">
      <c r="D30537" s="96"/>
    </row>
    <row r="30538" spans="4:4" ht="15" x14ac:dyDescent="0.2">
      <c r="D30538" s="96"/>
    </row>
    <row r="30539" spans="4:4" ht="15" x14ac:dyDescent="0.2">
      <c r="D30539" s="96"/>
    </row>
    <row r="30540" spans="4:4" ht="15" x14ac:dyDescent="0.2">
      <c r="D30540" s="96"/>
    </row>
    <row r="30541" spans="4:4" ht="15" x14ac:dyDescent="0.2">
      <c r="D30541" s="96"/>
    </row>
    <row r="30542" spans="4:4" ht="15" x14ac:dyDescent="0.2">
      <c r="D30542" s="96"/>
    </row>
    <row r="30543" spans="4:4" ht="15" x14ac:dyDescent="0.2">
      <c r="D30543" s="96"/>
    </row>
    <row r="30544" spans="4:4" ht="15" x14ac:dyDescent="0.2">
      <c r="D30544" s="96"/>
    </row>
    <row r="30545" spans="4:4" ht="15" x14ac:dyDescent="0.2">
      <c r="D30545" s="96"/>
    </row>
    <row r="30546" spans="4:4" ht="15" x14ac:dyDescent="0.2">
      <c r="D30546" s="96"/>
    </row>
    <row r="30547" spans="4:4" ht="15" x14ac:dyDescent="0.2">
      <c r="D30547" s="96"/>
    </row>
    <row r="30548" spans="4:4" ht="15" x14ac:dyDescent="0.2">
      <c r="D30548" s="96"/>
    </row>
    <row r="30549" spans="4:4" ht="15" x14ac:dyDescent="0.2">
      <c r="D30549" s="96"/>
    </row>
    <row r="30550" spans="4:4" ht="15" x14ac:dyDescent="0.2">
      <c r="D30550" s="96"/>
    </row>
    <row r="30551" spans="4:4" ht="15" x14ac:dyDescent="0.2">
      <c r="D30551" s="96"/>
    </row>
    <row r="30552" spans="4:4" ht="15" x14ac:dyDescent="0.2">
      <c r="D30552" s="96"/>
    </row>
    <row r="30553" spans="4:4" ht="15" x14ac:dyDescent="0.2">
      <c r="D30553" s="96"/>
    </row>
    <row r="30554" spans="4:4" ht="15" x14ac:dyDescent="0.2">
      <c r="D30554" s="96"/>
    </row>
    <row r="30555" spans="4:4" ht="15" x14ac:dyDescent="0.2">
      <c r="D30555" s="96"/>
    </row>
    <row r="30556" spans="4:4" ht="15" x14ac:dyDescent="0.2">
      <c r="D30556" s="96"/>
    </row>
    <row r="30557" spans="4:4" ht="15" x14ac:dyDescent="0.2">
      <c r="D30557" s="96"/>
    </row>
    <row r="30558" spans="4:4" ht="15" x14ac:dyDescent="0.2">
      <c r="D30558" s="96"/>
    </row>
    <row r="30559" spans="4:4" ht="15" x14ac:dyDescent="0.2">
      <c r="D30559" s="96"/>
    </row>
    <row r="30560" spans="4:4" ht="15" x14ac:dyDescent="0.2">
      <c r="D30560" s="96"/>
    </row>
    <row r="30561" spans="4:4" ht="15" x14ac:dyDescent="0.2">
      <c r="D30561" s="96"/>
    </row>
    <row r="30562" spans="4:4" ht="15" x14ac:dyDescent="0.2">
      <c r="D30562" s="96"/>
    </row>
    <row r="30563" spans="4:4" ht="15" x14ac:dyDescent="0.2">
      <c r="D30563" s="96"/>
    </row>
    <row r="30564" spans="4:4" ht="15" x14ac:dyDescent="0.2">
      <c r="D30564" s="96"/>
    </row>
    <row r="30565" spans="4:4" ht="15" x14ac:dyDescent="0.2">
      <c r="D30565" s="96"/>
    </row>
    <row r="30566" spans="4:4" ht="15" x14ac:dyDescent="0.2">
      <c r="D30566" s="96"/>
    </row>
    <row r="30567" spans="4:4" ht="15" x14ac:dyDescent="0.2">
      <c r="D30567" s="96"/>
    </row>
    <row r="30568" spans="4:4" ht="15" x14ac:dyDescent="0.2">
      <c r="D30568" s="96"/>
    </row>
    <row r="30569" spans="4:4" ht="15" x14ac:dyDescent="0.2">
      <c r="D30569" s="96"/>
    </row>
    <row r="30570" spans="4:4" ht="15" x14ac:dyDescent="0.2">
      <c r="D30570" s="96"/>
    </row>
    <row r="30571" spans="4:4" ht="15" x14ac:dyDescent="0.2">
      <c r="D30571" s="96"/>
    </row>
    <row r="30572" spans="4:4" ht="15" x14ac:dyDescent="0.2">
      <c r="D30572" s="96"/>
    </row>
    <row r="30573" spans="4:4" ht="15" x14ac:dyDescent="0.2">
      <c r="D30573" s="96"/>
    </row>
    <row r="30574" spans="4:4" ht="15" x14ac:dyDescent="0.2">
      <c r="D30574" s="96"/>
    </row>
    <row r="30575" spans="4:4" ht="15" x14ac:dyDescent="0.2">
      <c r="D30575" s="96"/>
    </row>
    <row r="30576" spans="4:4" ht="15" x14ac:dyDescent="0.2">
      <c r="D30576" s="96"/>
    </row>
    <row r="30577" spans="4:4" ht="15" x14ac:dyDescent="0.2">
      <c r="D30577" s="96"/>
    </row>
    <row r="30578" spans="4:4" ht="15" x14ac:dyDescent="0.2">
      <c r="D30578" s="96"/>
    </row>
    <row r="30579" spans="4:4" ht="15" x14ac:dyDescent="0.2">
      <c r="D30579" s="96"/>
    </row>
    <row r="30580" spans="4:4" ht="15" x14ac:dyDescent="0.2">
      <c r="D30580" s="96"/>
    </row>
    <row r="30581" spans="4:4" ht="15" x14ac:dyDescent="0.2">
      <c r="D30581" s="96"/>
    </row>
    <row r="30582" spans="4:4" ht="15" x14ac:dyDescent="0.2">
      <c r="D30582" s="96"/>
    </row>
    <row r="30583" spans="4:4" ht="15" x14ac:dyDescent="0.2">
      <c r="D30583" s="96"/>
    </row>
    <row r="30584" spans="4:4" ht="15" x14ac:dyDescent="0.2">
      <c r="D30584" s="96"/>
    </row>
    <row r="30585" spans="4:4" ht="15" x14ac:dyDescent="0.2">
      <c r="D30585" s="96"/>
    </row>
    <row r="30586" spans="4:4" ht="15" x14ac:dyDescent="0.2">
      <c r="D30586" s="96"/>
    </row>
    <row r="30587" spans="4:4" ht="15" x14ac:dyDescent="0.2">
      <c r="D30587" s="96"/>
    </row>
    <row r="30588" spans="4:4" ht="15" x14ac:dyDescent="0.2">
      <c r="D30588" s="96"/>
    </row>
    <row r="30589" spans="4:4" ht="15" x14ac:dyDescent="0.2">
      <c r="D30589" s="96"/>
    </row>
    <row r="30590" spans="4:4" ht="15" x14ac:dyDescent="0.2">
      <c r="D30590" s="96"/>
    </row>
    <row r="30591" spans="4:4" ht="15" x14ac:dyDescent="0.2">
      <c r="D30591" s="96"/>
    </row>
    <row r="30592" spans="4:4" ht="15" x14ac:dyDescent="0.2">
      <c r="D30592" s="96"/>
    </row>
    <row r="30593" spans="4:4" ht="15" x14ac:dyDescent="0.2">
      <c r="D30593" s="96"/>
    </row>
    <row r="30594" spans="4:4" ht="15" x14ac:dyDescent="0.2">
      <c r="D30594" s="96"/>
    </row>
    <row r="30595" spans="4:4" ht="15" x14ac:dyDescent="0.2">
      <c r="D30595" s="96"/>
    </row>
    <row r="30596" spans="4:4" ht="15" x14ac:dyDescent="0.2">
      <c r="D30596" s="96"/>
    </row>
    <row r="30597" spans="4:4" ht="15" x14ac:dyDescent="0.2">
      <c r="D30597" s="96"/>
    </row>
    <row r="30598" spans="4:4" ht="15" x14ac:dyDescent="0.2">
      <c r="D30598" s="96"/>
    </row>
    <row r="30599" spans="4:4" ht="15" x14ac:dyDescent="0.2">
      <c r="D30599" s="96"/>
    </row>
    <row r="30600" spans="4:4" ht="15" x14ac:dyDescent="0.2">
      <c r="D30600" s="96"/>
    </row>
    <row r="30601" spans="4:4" ht="15" x14ac:dyDescent="0.2">
      <c r="D30601" s="96"/>
    </row>
    <row r="30602" spans="4:4" ht="15" x14ac:dyDescent="0.2">
      <c r="D30602" s="96"/>
    </row>
    <row r="30603" spans="4:4" ht="15" x14ac:dyDescent="0.2">
      <c r="D30603" s="96"/>
    </row>
    <row r="30604" spans="4:4" ht="15" x14ac:dyDescent="0.2">
      <c r="D30604" s="96"/>
    </row>
    <row r="30605" spans="4:4" ht="15" x14ac:dyDescent="0.2">
      <c r="D30605" s="96"/>
    </row>
    <row r="30606" spans="4:4" ht="15" x14ac:dyDescent="0.2">
      <c r="D30606" s="96"/>
    </row>
    <row r="30607" spans="4:4" ht="15" x14ac:dyDescent="0.2">
      <c r="D30607" s="96"/>
    </row>
    <row r="30608" spans="4:4" ht="15" x14ac:dyDescent="0.2">
      <c r="D30608" s="96"/>
    </row>
    <row r="30609" spans="4:4" ht="15" x14ac:dyDescent="0.2">
      <c r="D30609" s="96"/>
    </row>
    <row r="30610" spans="4:4" ht="15" x14ac:dyDescent="0.2">
      <c r="D30610" s="96"/>
    </row>
    <row r="30611" spans="4:4" ht="15" x14ac:dyDescent="0.2">
      <c r="D30611" s="96"/>
    </row>
    <row r="30612" spans="4:4" ht="15" x14ac:dyDescent="0.2">
      <c r="D30612" s="96"/>
    </row>
    <row r="30613" spans="4:4" ht="15" x14ac:dyDescent="0.2">
      <c r="D30613" s="96"/>
    </row>
    <row r="30614" spans="4:4" ht="15" x14ac:dyDescent="0.2">
      <c r="D30614" s="96"/>
    </row>
    <row r="30615" spans="4:4" ht="15" x14ac:dyDescent="0.2">
      <c r="D30615" s="96"/>
    </row>
    <row r="30616" spans="4:4" ht="15" x14ac:dyDescent="0.2">
      <c r="D30616" s="96"/>
    </row>
    <row r="30617" spans="4:4" ht="15" x14ac:dyDescent="0.2">
      <c r="D30617" s="96"/>
    </row>
    <row r="30618" spans="4:4" ht="15" x14ac:dyDescent="0.2">
      <c r="D30618" s="96"/>
    </row>
    <row r="30619" spans="4:4" ht="15" x14ac:dyDescent="0.2">
      <c r="D30619" s="96"/>
    </row>
    <row r="30620" spans="4:4" ht="15" x14ac:dyDescent="0.2">
      <c r="D30620" s="96"/>
    </row>
    <row r="30621" spans="4:4" ht="15" x14ac:dyDescent="0.2">
      <c r="D30621" s="96"/>
    </row>
    <row r="30622" spans="4:4" ht="15" x14ac:dyDescent="0.2">
      <c r="D30622" s="96"/>
    </row>
    <row r="30623" spans="4:4" ht="15" x14ac:dyDescent="0.2">
      <c r="D30623" s="96"/>
    </row>
    <row r="30624" spans="4:4" ht="15" x14ac:dyDescent="0.2">
      <c r="D30624" s="96"/>
    </row>
    <row r="30625" spans="4:4" ht="15" x14ac:dyDescent="0.2">
      <c r="D30625" s="96"/>
    </row>
    <row r="30626" spans="4:4" ht="15" x14ac:dyDescent="0.2">
      <c r="D30626" s="96"/>
    </row>
    <row r="30627" spans="4:4" ht="15" x14ac:dyDescent="0.2">
      <c r="D30627" s="96"/>
    </row>
    <row r="30628" spans="4:4" ht="15" x14ac:dyDescent="0.2">
      <c r="D30628" s="96"/>
    </row>
    <row r="30629" spans="4:4" ht="15" x14ac:dyDescent="0.2">
      <c r="D30629" s="96"/>
    </row>
    <row r="30630" spans="4:4" ht="15" x14ac:dyDescent="0.2">
      <c r="D30630" s="96"/>
    </row>
    <row r="30631" spans="4:4" x14ac:dyDescent="0.2">
      <c r="D30631" s="66"/>
    </row>
    <row r="30632" spans="4:4" ht="15" x14ac:dyDescent="0.2">
      <c r="D30632" s="96"/>
    </row>
    <row r="30633" spans="4:4" ht="15" x14ac:dyDescent="0.2">
      <c r="D30633" s="96"/>
    </row>
    <row r="30634" spans="4:4" ht="15" x14ac:dyDescent="0.2">
      <c r="D30634" s="96"/>
    </row>
    <row r="30635" spans="4:4" ht="15" x14ac:dyDescent="0.2">
      <c r="D30635" s="96"/>
    </row>
    <row r="30636" spans="4:4" ht="15" x14ac:dyDescent="0.2">
      <c r="D30636" s="96"/>
    </row>
    <row r="30637" spans="4:4" ht="15" x14ac:dyDescent="0.2">
      <c r="D30637" s="96"/>
    </row>
    <row r="30638" spans="4:4" ht="15" x14ac:dyDescent="0.2">
      <c r="D30638" s="96"/>
    </row>
    <row r="30639" spans="4:4" ht="15" x14ac:dyDescent="0.2">
      <c r="D30639" s="96"/>
    </row>
    <row r="30640" spans="4:4" ht="15" x14ac:dyDescent="0.2">
      <c r="D30640" s="96"/>
    </row>
    <row r="30641" spans="4:4" ht="15" x14ac:dyDescent="0.2">
      <c r="D30641" s="96"/>
    </row>
    <row r="30642" spans="4:4" ht="15" x14ac:dyDescent="0.2">
      <c r="D30642" s="96"/>
    </row>
    <row r="30643" spans="4:4" ht="15" x14ac:dyDescent="0.2">
      <c r="D30643" s="96"/>
    </row>
    <row r="30644" spans="4:4" ht="15" x14ac:dyDescent="0.2">
      <c r="D30644" s="96"/>
    </row>
    <row r="30645" spans="4:4" ht="15" x14ac:dyDescent="0.2">
      <c r="D30645" s="96"/>
    </row>
    <row r="30646" spans="4:4" ht="15" x14ac:dyDescent="0.2">
      <c r="D30646" s="96"/>
    </row>
    <row r="30647" spans="4:4" ht="15" x14ac:dyDescent="0.2">
      <c r="D30647" s="96"/>
    </row>
    <row r="30648" spans="4:4" ht="15" x14ac:dyDescent="0.2">
      <c r="D30648" s="96"/>
    </row>
    <row r="30649" spans="4:4" ht="15" x14ac:dyDescent="0.2">
      <c r="D30649" s="96"/>
    </row>
    <row r="30650" spans="4:4" ht="15" x14ac:dyDescent="0.2">
      <c r="D30650" s="96"/>
    </row>
    <row r="30651" spans="4:4" ht="15" x14ac:dyDescent="0.2">
      <c r="D30651" s="96"/>
    </row>
    <row r="30652" spans="4:4" x14ac:dyDescent="0.2">
      <c r="D30652" s="66"/>
    </row>
    <row r="30653" spans="4:4" ht="15" x14ac:dyDescent="0.2">
      <c r="D30653" s="96"/>
    </row>
    <row r="30654" spans="4:4" ht="15" x14ac:dyDescent="0.2">
      <c r="D30654" s="96"/>
    </row>
    <row r="30655" spans="4:4" ht="15" x14ac:dyDescent="0.2">
      <c r="D30655" s="96"/>
    </row>
    <row r="30656" spans="4:4" ht="15" x14ac:dyDescent="0.2">
      <c r="D30656" s="96"/>
    </row>
    <row r="30657" spans="4:4" ht="15" x14ac:dyDescent="0.2">
      <c r="D30657" s="96"/>
    </row>
    <row r="30658" spans="4:4" ht="15" x14ac:dyDescent="0.2">
      <c r="D30658" s="96"/>
    </row>
    <row r="30659" spans="4:4" ht="15" x14ac:dyDescent="0.2">
      <c r="D30659" s="96"/>
    </row>
    <row r="30660" spans="4:4" ht="15" x14ac:dyDescent="0.2">
      <c r="D30660" s="96"/>
    </row>
    <row r="30661" spans="4:4" ht="15" x14ac:dyDescent="0.2">
      <c r="D30661" s="96"/>
    </row>
    <row r="30662" spans="4:4" ht="15" x14ac:dyDescent="0.2">
      <c r="D30662" s="96"/>
    </row>
    <row r="30663" spans="4:4" ht="15" x14ac:dyDescent="0.2">
      <c r="D30663" s="96"/>
    </row>
    <row r="30664" spans="4:4" ht="15" x14ac:dyDescent="0.2">
      <c r="D30664" s="96"/>
    </row>
    <row r="30665" spans="4:4" ht="15" x14ac:dyDescent="0.2">
      <c r="D30665" s="96"/>
    </row>
    <row r="30666" spans="4:4" ht="15" x14ac:dyDescent="0.2">
      <c r="D30666" s="96"/>
    </row>
    <row r="30667" spans="4:4" ht="15" x14ac:dyDescent="0.2">
      <c r="D30667" s="96"/>
    </row>
    <row r="30668" spans="4:4" ht="15" x14ac:dyDescent="0.2">
      <c r="D30668" s="96"/>
    </row>
    <row r="30669" spans="4:4" ht="15" x14ac:dyDescent="0.2">
      <c r="D30669" s="96"/>
    </row>
    <row r="30670" spans="4:4" ht="15" x14ac:dyDescent="0.2">
      <c r="D30670" s="96"/>
    </row>
    <row r="30671" spans="4:4" x14ac:dyDescent="0.2">
      <c r="D30671" s="66"/>
    </row>
    <row r="30672" spans="4:4" ht="15" x14ac:dyDescent="0.2">
      <c r="D30672" s="96"/>
    </row>
    <row r="30673" spans="4:4" ht="15" x14ac:dyDescent="0.2">
      <c r="D30673" s="96"/>
    </row>
    <row r="30674" spans="4:4" ht="15" x14ac:dyDescent="0.2">
      <c r="D30674" s="96"/>
    </row>
    <row r="30675" spans="4:4" ht="15" x14ac:dyDescent="0.2">
      <c r="D30675" s="96"/>
    </row>
    <row r="30676" spans="4:4" ht="15" x14ac:dyDescent="0.2">
      <c r="D30676" s="96"/>
    </row>
    <row r="30677" spans="4:4" ht="15" x14ac:dyDescent="0.2">
      <c r="D30677" s="96"/>
    </row>
    <row r="30678" spans="4:4" ht="15" x14ac:dyDescent="0.2">
      <c r="D30678" s="96"/>
    </row>
    <row r="30679" spans="4:4" ht="15" x14ac:dyDescent="0.2">
      <c r="D30679" s="96"/>
    </row>
    <row r="30680" spans="4:4" ht="15" x14ac:dyDescent="0.2">
      <c r="D30680" s="96"/>
    </row>
    <row r="30681" spans="4:4" ht="15" x14ac:dyDescent="0.2">
      <c r="D30681" s="96"/>
    </row>
    <row r="30682" spans="4:4" ht="15" x14ac:dyDescent="0.2">
      <c r="D30682" s="96"/>
    </row>
    <row r="30683" spans="4:4" ht="15" x14ac:dyDescent="0.2">
      <c r="D30683" s="96"/>
    </row>
    <row r="30684" spans="4:4" ht="15" x14ac:dyDescent="0.2">
      <c r="D30684" s="96"/>
    </row>
    <row r="30685" spans="4:4" ht="15" x14ac:dyDescent="0.2">
      <c r="D30685" s="96"/>
    </row>
    <row r="30686" spans="4:4" ht="15" x14ac:dyDescent="0.2">
      <c r="D30686" s="96"/>
    </row>
    <row r="30687" spans="4:4" ht="15" x14ac:dyDescent="0.2">
      <c r="D30687" s="96"/>
    </row>
    <row r="30688" spans="4:4" ht="15" x14ac:dyDescent="0.2">
      <c r="D30688" s="96"/>
    </row>
    <row r="30689" spans="4:4" ht="15" x14ac:dyDescent="0.2">
      <c r="D30689" s="96"/>
    </row>
    <row r="30690" spans="4:4" ht="15" x14ac:dyDescent="0.2">
      <c r="D30690" s="96"/>
    </row>
    <row r="30691" spans="4:4" ht="15" x14ac:dyDescent="0.2">
      <c r="D30691" s="96"/>
    </row>
    <row r="30692" spans="4:4" ht="15" x14ac:dyDescent="0.2">
      <c r="D30692" s="96"/>
    </row>
    <row r="30693" spans="4:4" x14ac:dyDescent="0.2">
      <c r="D30693" s="66"/>
    </row>
    <row r="30694" spans="4:4" ht="15" x14ac:dyDescent="0.2">
      <c r="D30694" s="96"/>
    </row>
    <row r="30695" spans="4:4" ht="15" x14ac:dyDescent="0.2">
      <c r="D30695" s="96"/>
    </row>
    <row r="30696" spans="4:4" ht="15" x14ac:dyDescent="0.2">
      <c r="D30696" s="96"/>
    </row>
    <row r="30697" spans="4:4" ht="15" x14ac:dyDescent="0.2">
      <c r="D30697" s="96"/>
    </row>
    <row r="30698" spans="4:4" x14ac:dyDescent="0.2">
      <c r="D30698" s="66"/>
    </row>
    <row r="30699" spans="4:4" x14ac:dyDescent="0.2">
      <c r="D30699" s="66"/>
    </row>
    <row r="30700" spans="4:4" ht="15" x14ac:dyDescent="0.2">
      <c r="D30700" s="96"/>
    </row>
    <row r="30701" spans="4:4" ht="15" x14ac:dyDescent="0.2">
      <c r="D30701" s="96"/>
    </row>
    <row r="30702" spans="4:4" ht="15" x14ac:dyDescent="0.2">
      <c r="D30702" s="96"/>
    </row>
    <row r="30703" spans="4:4" ht="15" x14ac:dyDescent="0.2">
      <c r="D30703" s="96"/>
    </row>
    <row r="30704" spans="4:4" ht="15" x14ac:dyDescent="0.2">
      <c r="D30704" s="96"/>
    </row>
    <row r="30705" spans="4:4" ht="15" x14ac:dyDescent="0.2">
      <c r="D30705" s="96"/>
    </row>
    <row r="30706" spans="4:4" ht="15" x14ac:dyDescent="0.2">
      <c r="D30706" s="96"/>
    </row>
    <row r="30707" spans="4:4" ht="15" x14ac:dyDescent="0.2">
      <c r="D30707" s="96"/>
    </row>
    <row r="30708" spans="4:4" ht="15" x14ac:dyDescent="0.2">
      <c r="D30708" s="96"/>
    </row>
    <row r="30709" spans="4:4" ht="15" x14ac:dyDescent="0.2">
      <c r="D30709" s="96"/>
    </row>
    <row r="30710" spans="4:4" ht="15" x14ac:dyDescent="0.2">
      <c r="D30710" s="96"/>
    </row>
    <row r="30711" spans="4:4" ht="15" x14ac:dyDescent="0.2">
      <c r="D30711" s="96"/>
    </row>
    <row r="30712" spans="4:4" ht="15" x14ac:dyDescent="0.2">
      <c r="D30712" s="96"/>
    </row>
    <row r="30713" spans="4:4" ht="15" x14ac:dyDescent="0.2">
      <c r="D30713" s="96"/>
    </row>
    <row r="30714" spans="4:4" x14ac:dyDescent="0.2">
      <c r="D30714" s="66"/>
    </row>
    <row r="30715" spans="4:4" ht="15" x14ac:dyDescent="0.2">
      <c r="D30715" s="96"/>
    </row>
    <row r="30716" spans="4:4" ht="15" x14ac:dyDescent="0.2">
      <c r="D30716" s="96"/>
    </row>
    <row r="30717" spans="4:4" ht="15" x14ac:dyDescent="0.2">
      <c r="D30717" s="96"/>
    </row>
    <row r="30718" spans="4:4" ht="15" x14ac:dyDescent="0.2">
      <c r="D30718" s="96"/>
    </row>
    <row r="30719" spans="4:4" ht="15" x14ac:dyDescent="0.2">
      <c r="D30719" s="96"/>
    </row>
    <row r="30720" spans="4:4" ht="15" x14ac:dyDescent="0.2">
      <c r="D30720" s="96"/>
    </row>
    <row r="30721" spans="4:4" ht="15" x14ac:dyDescent="0.2">
      <c r="D30721" s="96"/>
    </row>
    <row r="30722" spans="4:4" ht="15" x14ac:dyDescent="0.2">
      <c r="D30722" s="96"/>
    </row>
    <row r="30723" spans="4:4" ht="15" x14ac:dyDescent="0.2">
      <c r="D30723" s="96"/>
    </row>
    <row r="30724" spans="4:4" ht="15" x14ac:dyDescent="0.2">
      <c r="D30724" s="96"/>
    </row>
    <row r="30725" spans="4:4" ht="15" x14ac:dyDescent="0.2">
      <c r="D30725" s="96"/>
    </row>
    <row r="30726" spans="4:4" ht="15" x14ac:dyDescent="0.2">
      <c r="D30726" s="96"/>
    </row>
    <row r="30727" spans="4:4" ht="15" x14ac:dyDescent="0.2">
      <c r="D30727" s="96"/>
    </row>
    <row r="30728" spans="4:4" ht="15" x14ac:dyDescent="0.2">
      <c r="D30728" s="96"/>
    </row>
    <row r="30729" spans="4:4" ht="15" x14ac:dyDescent="0.2">
      <c r="D30729" s="96"/>
    </row>
    <row r="30730" spans="4:4" ht="15" x14ac:dyDescent="0.2">
      <c r="D30730" s="96"/>
    </row>
    <row r="30731" spans="4:4" ht="15" x14ac:dyDescent="0.2">
      <c r="D30731" s="96"/>
    </row>
    <row r="30732" spans="4:4" ht="15" x14ac:dyDescent="0.2">
      <c r="D30732" s="96"/>
    </row>
    <row r="30733" spans="4:4" ht="15" x14ac:dyDescent="0.2">
      <c r="D30733" s="96"/>
    </row>
    <row r="30734" spans="4:4" ht="15" x14ac:dyDescent="0.2">
      <c r="D30734" s="96"/>
    </row>
    <row r="30735" spans="4:4" x14ac:dyDescent="0.2">
      <c r="D30735" s="66"/>
    </row>
    <row r="30736" spans="4:4" ht="15" x14ac:dyDescent="0.2">
      <c r="D30736" s="96"/>
    </row>
    <row r="30737" spans="4:4" ht="15" x14ac:dyDescent="0.2">
      <c r="D30737" s="96"/>
    </row>
    <row r="30738" spans="4:4" ht="15" x14ac:dyDescent="0.2">
      <c r="D30738" s="96"/>
    </row>
    <row r="30739" spans="4:4" ht="15" x14ac:dyDescent="0.2">
      <c r="D30739" s="96"/>
    </row>
    <row r="30740" spans="4:4" ht="15" x14ac:dyDescent="0.2">
      <c r="D30740" s="96"/>
    </row>
    <row r="30741" spans="4:4" ht="15" x14ac:dyDescent="0.2">
      <c r="D30741" s="96"/>
    </row>
    <row r="30742" spans="4:4" ht="15" x14ac:dyDescent="0.2">
      <c r="D30742" s="96"/>
    </row>
    <row r="30743" spans="4:4" ht="15" x14ac:dyDescent="0.2">
      <c r="D30743" s="96"/>
    </row>
    <row r="30744" spans="4:4" ht="15" x14ac:dyDescent="0.2">
      <c r="D30744" s="96"/>
    </row>
    <row r="30745" spans="4:4" ht="15" x14ac:dyDescent="0.2">
      <c r="D30745" s="96"/>
    </row>
    <row r="30746" spans="4:4" ht="15" x14ac:dyDescent="0.2">
      <c r="D30746" s="96"/>
    </row>
    <row r="30747" spans="4:4" ht="15" x14ac:dyDescent="0.2">
      <c r="D30747" s="96"/>
    </row>
    <row r="30748" spans="4:4" ht="15" x14ac:dyDescent="0.2">
      <c r="D30748" s="96"/>
    </row>
    <row r="30749" spans="4:4" ht="15" x14ac:dyDescent="0.2">
      <c r="D30749" s="96"/>
    </row>
    <row r="30750" spans="4:4" ht="15" x14ac:dyDescent="0.2">
      <c r="D30750" s="96"/>
    </row>
    <row r="30751" spans="4:4" ht="15" x14ac:dyDescent="0.2">
      <c r="D30751" s="96"/>
    </row>
    <row r="30752" spans="4:4" ht="15" x14ac:dyDescent="0.2">
      <c r="D30752" s="96"/>
    </row>
    <row r="30753" spans="4:4" ht="15" x14ac:dyDescent="0.2">
      <c r="D30753" s="96"/>
    </row>
    <row r="30754" spans="4:4" x14ac:dyDescent="0.2">
      <c r="D30754" s="66"/>
    </row>
    <row r="30755" spans="4:4" ht="15" x14ac:dyDescent="0.2">
      <c r="D30755" s="96"/>
    </row>
    <row r="30756" spans="4:4" ht="15" x14ac:dyDescent="0.2">
      <c r="D30756" s="96"/>
    </row>
    <row r="30757" spans="4:4" ht="15" x14ac:dyDescent="0.2">
      <c r="D30757" s="96"/>
    </row>
    <row r="30758" spans="4:4" ht="15" x14ac:dyDescent="0.2">
      <c r="D30758" s="96"/>
    </row>
    <row r="30759" spans="4:4" ht="15" x14ac:dyDescent="0.2">
      <c r="D30759" s="96"/>
    </row>
    <row r="30760" spans="4:4" ht="15" x14ac:dyDescent="0.2">
      <c r="D30760" s="96"/>
    </row>
    <row r="30761" spans="4:4" ht="15" x14ac:dyDescent="0.2">
      <c r="D30761" s="96"/>
    </row>
    <row r="30762" spans="4:4" ht="15" x14ac:dyDescent="0.2">
      <c r="D30762" s="96"/>
    </row>
    <row r="30763" spans="4:4" ht="15" x14ac:dyDescent="0.2">
      <c r="D30763" s="96"/>
    </row>
    <row r="30764" spans="4:4" ht="15" x14ac:dyDescent="0.2">
      <c r="D30764" s="96"/>
    </row>
    <row r="30765" spans="4:4" ht="15" x14ac:dyDescent="0.2">
      <c r="D30765" s="96"/>
    </row>
    <row r="30766" spans="4:4" ht="15" x14ac:dyDescent="0.2">
      <c r="D30766" s="96"/>
    </row>
    <row r="30767" spans="4:4" ht="15" x14ac:dyDescent="0.2">
      <c r="D30767" s="96"/>
    </row>
    <row r="30768" spans="4:4" ht="15" x14ac:dyDescent="0.2">
      <c r="D30768" s="96"/>
    </row>
    <row r="30769" spans="4:4" ht="15" x14ac:dyDescent="0.2">
      <c r="D30769" s="96"/>
    </row>
    <row r="30770" spans="4:4" ht="15" x14ac:dyDescent="0.2">
      <c r="D30770" s="96"/>
    </row>
    <row r="30771" spans="4:4" ht="15" x14ac:dyDescent="0.2">
      <c r="D30771" s="96"/>
    </row>
    <row r="30772" spans="4:4" ht="15" x14ac:dyDescent="0.2">
      <c r="D30772" s="96"/>
    </row>
    <row r="30773" spans="4:4" ht="15" x14ac:dyDescent="0.2">
      <c r="D30773" s="96"/>
    </row>
    <row r="30774" spans="4:4" ht="15" x14ac:dyDescent="0.2">
      <c r="D30774" s="96"/>
    </row>
    <row r="30775" spans="4:4" ht="15" x14ac:dyDescent="0.2">
      <c r="D30775" s="96"/>
    </row>
    <row r="30776" spans="4:4" x14ac:dyDescent="0.2">
      <c r="D30776" s="66"/>
    </row>
    <row r="30777" spans="4:4" ht="15" x14ac:dyDescent="0.2">
      <c r="D30777" s="96"/>
    </row>
    <row r="30778" spans="4:4" ht="15" x14ac:dyDescent="0.2">
      <c r="D30778" s="96"/>
    </row>
    <row r="30779" spans="4:4" ht="15" x14ac:dyDescent="0.2">
      <c r="D30779" s="96"/>
    </row>
    <row r="30780" spans="4:4" ht="15" x14ac:dyDescent="0.2">
      <c r="D30780" s="96"/>
    </row>
    <row r="30781" spans="4:4" x14ac:dyDescent="0.2">
      <c r="D30781" s="66"/>
    </row>
    <row r="30782" spans="4:4" x14ac:dyDescent="0.2">
      <c r="D30782" s="66"/>
    </row>
    <row r="30783" spans="4:4" ht="15" x14ac:dyDescent="0.2">
      <c r="D30783" s="96"/>
    </row>
    <row r="30784" spans="4:4" ht="15" x14ac:dyDescent="0.2">
      <c r="D30784" s="96"/>
    </row>
    <row r="30785" spans="4:4" ht="15" x14ac:dyDescent="0.2">
      <c r="D30785" s="96"/>
    </row>
    <row r="30786" spans="4:4" ht="15" x14ac:dyDescent="0.2">
      <c r="D30786" s="96"/>
    </row>
    <row r="30787" spans="4:4" ht="15" x14ac:dyDescent="0.2">
      <c r="D30787" s="96"/>
    </row>
    <row r="30788" spans="4:4" ht="15" x14ac:dyDescent="0.2">
      <c r="D30788" s="96"/>
    </row>
    <row r="30789" spans="4:4" ht="15" x14ac:dyDescent="0.2">
      <c r="D30789" s="96"/>
    </row>
    <row r="30790" spans="4:4" ht="15" x14ac:dyDescent="0.2">
      <c r="D30790" s="96"/>
    </row>
    <row r="30791" spans="4:4" ht="15" x14ac:dyDescent="0.2">
      <c r="D30791" s="96"/>
    </row>
    <row r="30792" spans="4:4" ht="15" x14ac:dyDescent="0.2">
      <c r="D30792" s="96"/>
    </row>
    <row r="30793" spans="4:4" ht="15" x14ac:dyDescent="0.2">
      <c r="D30793" s="96"/>
    </row>
    <row r="30794" spans="4:4" ht="15" x14ac:dyDescent="0.2">
      <c r="D30794" s="96"/>
    </row>
    <row r="30795" spans="4:4" ht="15" x14ac:dyDescent="0.2">
      <c r="D30795" s="96"/>
    </row>
    <row r="30796" spans="4:4" ht="15" x14ac:dyDescent="0.2">
      <c r="D30796" s="96"/>
    </row>
    <row r="30797" spans="4:4" x14ac:dyDescent="0.2">
      <c r="D30797" s="66"/>
    </row>
    <row r="30798" spans="4:4" ht="15" x14ac:dyDescent="0.2">
      <c r="D30798" s="96"/>
    </row>
    <row r="30799" spans="4:4" ht="15" x14ac:dyDescent="0.2">
      <c r="D30799" s="96"/>
    </row>
    <row r="30800" spans="4:4" ht="15" x14ac:dyDescent="0.2">
      <c r="D30800" s="96"/>
    </row>
    <row r="30801" spans="4:4" ht="15" x14ac:dyDescent="0.2">
      <c r="D30801" s="96"/>
    </row>
    <row r="30802" spans="4:4" ht="15" x14ac:dyDescent="0.2">
      <c r="D30802" s="96"/>
    </row>
    <row r="30803" spans="4:4" ht="15" x14ac:dyDescent="0.2">
      <c r="D30803" s="96"/>
    </row>
    <row r="30804" spans="4:4" ht="15" x14ac:dyDescent="0.2">
      <c r="D30804" s="96"/>
    </row>
    <row r="30805" spans="4:4" ht="15" x14ac:dyDescent="0.2">
      <c r="D30805" s="96"/>
    </row>
    <row r="30806" spans="4:4" ht="15" x14ac:dyDescent="0.2">
      <c r="D30806" s="96"/>
    </row>
    <row r="30807" spans="4:4" ht="15" x14ac:dyDescent="0.2">
      <c r="D30807" s="96"/>
    </row>
    <row r="30808" spans="4:4" ht="15" x14ac:dyDescent="0.2">
      <c r="D30808" s="96"/>
    </row>
    <row r="30809" spans="4:4" ht="15" x14ac:dyDescent="0.2">
      <c r="D30809" s="96"/>
    </row>
    <row r="30810" spans="4:4" ht="15" x14ac:dyDescent="0.2">
      <c r="D30810" s="96"/>
    </row>
    <row r="30811" spans="4:4" ht="15" x14ac:dyDescent="0.2">
      <c r="D30811" s="96"/>
    </row>
    <row r="30812" spans="4:4" ht="15" x14ac:dyDescent="0.2">
      <c r="D30812" s="96"/>
    </row>
    <row r="30813" spans="4:4" ht="15" x14ac:dyDescent="0.2">
      <c r="D30813" s="96"/>
    </row>
    <row r="30814" spans="4:4" ht="15" x14ac:dyDescent="0.2">
      <c r="D30814" s="96"/>
    </row>
    <row r="30815" spans="4:4" ht="15" x14ac:dyDescent="0.2">
      <c r="D30815" s="96"/>
    </row>
    <row r="30816" spans="4:4" ht="15" x14ac:dyDescent="0.2">
      <c r="D30816" s="96"/>
    </row>
    <row r="30817" spans="4:4" ht="15" x14ac:dyDescent="0.2">
      <c r="D30817" s="96"/>
    </row>
    <row r="30818" spans="4:4" x14ac:dyDescent="0.2">
      <c r="D30818" s="66"/>
    </row>
    <row r="30819" spans="4:4" ht="15" x14ac:dyDescent="0.2">
      <c r="D30819" s="96"/>
    </row>
    <row r="30820" spans="4:4" ht="15" x14ac:dyDescent="0.2">
      <c r="D30820" s="96"/>
    </row>
    <row r="30821" spans="4:4" ht="15" x14ac:dyDescent="0.2">
      <c r="D30821" s="96"/>
    </row>
    <row r="30822" spans="4:4" ht="15" x14ac:dyDescent="0.2">
      <c r="D30822" s="96"/>
    </row>
    <row r="30823" spans="4:4" ht="15" x14ac:dyDescent="0.2">
      <c r="D30823" s="96"/>
    </row>
    <row r="30824" spans="4:4" ht="15" x14ac:dyDescent="0.2">
      <c r="D30824" s="96"/>
    </row>
    <row r="30825" spans="4:4" ht="15" x14ac:dyDescent="0.2">
      <c r="D30825" s="96"/>
    </row>
    <row r="30826" spans="4:4" ht="15" x14ac:dyDescent="0.2">
      <c r="D30826" s="96"/>
    </row>
    <row r="30827" spans="4:4" ht="15" x14ac:dyDescent="0.2">
      <c r="D30827" s="96"/>
    </row>
    <row r="30828" spans="4:4" ht="15" x14ac:dyDescent="0.2">
      <c r="D30828" s="96"/>
    </row>
    <row r="30829" spans="4:4" ht="15" x14ac:dyDescent="0.2">
      <c r="D30829" s="96"/>
    </row>
    <row r="30830" spans="4:4" ht="15" x14ac:dyDescent="0.2">
      <c r="D30830" s="96"/>
    </row>
    <row r="30831" spans="4:4" ht="15" x14ac:dyDescent="0.2">
      <c r="D30831" s="96"/>
    </row>
    <row r="30832" spans="4:4" ht="15" x14ac:dyDescent="0.2">
      <c r="D30832" s="96"/>
    </row>
    <row r="30833" spans="4:4" ht="15" x14ac:dyDescent="0.2">
      <c r="D30833" s="96"/>
    </row>
    <row r="30834" spans="4:4" ht="15" x14ac:dyDescent="0.2">
      <c r="D30834" s="96"/>
    </row>
    <row r="30835" spans="4:4" ht="15" x14ac:dyDescent="0.2">
      <c r="D30835" s="96"/>
    </row>
    <row r="30836" spans="4:4" ht="15" x14ac:dyDescent="0.2">
      <c r="D30836" s="96"/>
    </row>
    <row r="30837" spans="4:4" x14ac:dyDescent="0.2">
      <c r="D30837" s="66"/>
    </row>
    <row r="30838" spans="4:4" ht="15" x14ac:dyDescent="0.2">
      <c r="D30838" s="96"/>
    </row>
    <row r="30839" spans="4:4" ht="15" x14ac:dyDescent="0.2">
      <c r="D30839" s="96"/>
    </row>
    <row r="30840" spans="4:4" ht="15" x14ac:dyDescent="0.2">
      <c r="D30840" s="96"/>
    </row>
    <row r="30841" spans="4:4" ht="15" x14ac:dyDescent="0.2">
      <c r="D30841" s="96"/>
    </row>
    <row r="30842" spans="4:4" ht="15" x14ac:dyDescent="0.2">
      <c r="D30842" s="96"/>
    </row>
    <row r="30843" spans="4:4" ht="15" x14ac:dyDescent="0.2">
      <c r="D30843" s="96"/>
    </row>
    <row r="30844" spans="4:4" ht="15" x14ac:dyDescent="0.2">
      <c r="D30844" s="96"/>
    </row>
    <row r="30845" spans="4:4" ht="15" x14ac:dyDescent="0.2">
      <c r="D30845" s="96"/>
    </row>
    <row r="30846" spans="4:4" ht="15" x14ac:dyDescent="0.2">
      <c r="D30846" s="96"/>
    </row>
    <row r="30847" spans="4:4" ht="15" x14ac:dyDescent="0.2">
      <c r="D30847" s="96"/>
    </row>
    <row r="30848" spans="4:4" ht="15" x14ac:dyDescent="0.2">
      <c r="D30848" s="96"/>
    </row>
    <row r="30849" spans="4:4" ht="15" x14ac:dyDescent="0.2">
      <c r="D30849" s="96"/>
    </row>
    <row r="30850" spans="4:4" ht="15" x14ac:dyDescent="0.2">
      <c r="D30850" s="96"/>
    </row>
    <row r="30851" spans="4:4" ht="15" x14ac:dyDescent="0.2">
      <c r="D30851" s="96"/>
    </row>
    <row r="30852" spans="4:4" ht="15" x14ac:dyDescent="0.2">
      <c r="D30852" s="96"/>
    </row>
    <row r="30853" spans="4:4" ht="15" x14ac:dyDescent="0.2">
      <c r="D30853" s="96"/>
    </row>
    <row r="30854" spans="4:4" ht="15" x14ac:dyDescent="0.2">
      <c r="D30854" s="96"/>
    </row>
    <row r="30855" spans="4:4" ht="15" x14ac:dyDescent="0.2">
      <c r="D30855" s="96"/>
    </row>
    <row r="30856" spans="4:4" ht="15" x14ac:dyDescent="0.2">
      <c r="D30856" s="96"/>
    </row>
    <row r="30857" spans="4:4" ht="15" x14ac:dyDescent="0.2">
      <c r="D30857" s="96"/>
    </row>
    <row r="30858" spans="4:4" ht="15" x14ac:dyDescent="0.2">
      <c r="D30858" s="96"/>
    </row>
    <row r="30859" spans="4:4" x14ac:dyDescent="0.2">
      <c r="D30859" s="66"/>
    </row>
    <row r="30860" spans="4:4" ht="15" x14ac:dyDescent="0.2">
      <c r="D30860" s="96"/>
    </row>
    <row r="30861" spans="4:4" ht="15" x14ac:dyDescent="0.2">
      <c r="D30861" s="96"/>
    </row>
    <row r="30862" spans="4:4" ht="15" x14ac:dyDescent="0.2">
      <c r="D30862" s="96"/>
    </row>
    <row r="30863" spans="4:4" ht="15" x14ac:dyDescent="0.2">
      <c r="D30863" s="96"/>
    </row>
    <row r="30864" spans="4:4" x14ac:dyDescent="0.2">
      <c r="D30864" s="66"/>
    </row>
    <row r="30865" spans="4:4" x14ac:dyDescent="0.2">
      <c r="D30865" s="66"/>
    </row>
    <row r="30866" spans="4:4" ht="15" x14ac:dyDescent="0.2">
      <c r="D30866" s="96"/>
    </row>
    <row r="30867" spans="4:4" ht="15" x14ac:dyDescent="0.2">
      <c r="D30867" s="96"/>
    </row>
    <row r="30868" spans="4:4" ht="15" x14ac:dyDescent="0.2">
      <c r="D30868" s="96"/>
    </row>
    <row r="30869" spans="4:4" ht="15" x14ac:dyDescent="0.2">
      <c r="D30869" s="96"/>
    </row>
    <row r="30870" spans="4:4" ht="15" x14ac:dyDescent="0.2">
      <c r="D30870" s="96"/>
    </row>
    <row r="30871" spans="4:4" ht="15" x14ac:dyDescent="0.2">
      <c r="D30871" s="96"/>
    </row>
    <row r="30872" spans="4:4" ht="15" x14ac:dyDescent="0.2">
      <c r="D30872" s="96"/>
    </row>
    <row r="30873" spans="4:4" ht="15" x14ac:dyDescent="0.2">
      <c r="D30873" s="96"/>
    </row>
    <row r="30874" spans="4:4" ht="15" x14ac:dyDescent="0.2">
      <c r="D30874" s="96"/>
    </row>
    <row r="30875" spans="4:4" ht="15" x14ac:dyDescent="0.2">
      <c r="D30875" s="96"/>
    </row>
    <row r="30876" spans="4:4" ht="15" x14ac:dyDescent="0.2">
      <c r="D30876" s="96"/>
    </row>
    <row r="30877" spans="4:4" ht="15" x14ac:dyDescent="0.2">
      <c r="D30877" s="96"/>
    </row>
    <row r="30878" spans="4:4" ht="15" x14ac:dyDescent="0.2">
      <c r="D30878" s="96"/>
    </row>
    <row r="30879" spans="4:4" ht="15" x14ac:dyDescent="0.2">
      <c r="D30879" s="96"/>
    </row>
    <row r="30880" spans="4:4" x14ac:dyDescent="0.2">
      <c r="D30880" s="66"/>
    </row>
    <row r="30881" spans="4:4" ht="15" x14ac:dyDescent="0.2">
      <c r="D30881" s="96"/>
    </row>
    <row r="30882" spans="4:4" ht="15" x14ac:dyDescent="0.2">
      <c r="D30882" s="96"/>
    </row>
    <row r="30883" spans="4:4" ht="15" x14ac:dyDescent="0.2">
      <c r="D30883" s="96"/>
    </row>
    <row r="30884" spans="4:4" ht="15" x14ac:dyDescent="0.2">
      <c r="D30884" s="96"/>
    </row>
    <row r="30885" spans="4:4" ht="15" x14ac:dyDescent="0.2">
      <c r="D30885" s="96"/>
    </row>
    <row r="30886" spans="4:4" ht="15" x14ac:dyDescent="0.2">
      <c r="D30886" s="96"/>
    </row>
    <row r="30887" spans="4:4" ht="15" x14ac:dyDescent="0.2">
      <c r="D30887" s="96"/>
    </row>
    <row r="30888" spans="4:4" ht="15" x14ac:dyDescent="0.2">
      <c r="D30888" s="96"/>
    </row>
    <row r="30889" spans="4:4" ht="15" x14ac:dyDescent="0.2">
      <c r="D30889" s="96"/>
    </row>
    <row r="30890" spans="4:4" ht="15" x14ac:dyDescent="0.2">
      <c r="D30890" s="96"/>
    </row>
    <row r="30891" spans="4:4" ht="15" x14ac:dyDescent="0.2">
      <c r="D30891" s="96"/>
    </row>
    <row r="30892" spans="4:4" ht="15" x14ac:dyDescent="0.2">
      <c r="D30892" s="96"/>
    </row>
    <row r="30893" spans="4:4" ht="15" x14ac:dyDescent="0.2">
      <c r="D30893" s="96"/>
    </row>
    <row r="30894" spans="4:4" ht="15" x14ac:dyDescent="0.2">
      <c r="D30894" s="96"/>
    </row>
    <row r="30895" spans="4:4" ht="15" x14ac:dyDescent="0.2">
      <c r="D30895" s="96"/>
    </row>
    <row r="30896" spans="4:4" ht="15" x14ac:dyDescent="0.2">
      <c r="D30896" s="96"/>
    </row>
    <row r="30897" spans="4:4" ht="15" x14ac:dyDescent="0.2">
      <c r="D30897" s="96"/>
    </row>
    <row r="30898" spans="4:4" ht="15" x14ac:dyDescent="0.2">
      <c r="D30898" s="96"/>
    </row>
    <row r="30899" spans="4:4" ht="15" x14ac:dyDescent="0.2">
      <c r="D30899" s="96"/>
    </row>
    <row r="30900" spans="4:4" ht="15" x14ac:dyDescent="0.2">
      <c r="D30900" s="96"/>
    </row>
    <row r="30901" spans="4:4" x14ac:dyDescent="0.2">
      <c r="D30901" s="66"/>
    </row>
    <row r="30902" spans="4:4" ht="15" x14ac:dyDescent="0.2">
      <c r="D30902" s="96"/>
    </row>
    <row r="30903" spans="4:4" ht="15" x14ac:dyDescent="0.2">
      <c r="D30903" s="96"/>
    </row>
    <row r="30904" spans="4:4" ht="15" x14ac:dyDescent="0.2">
      <c r="D30904" s="96"/>
    </row>
    <row r="30905" spans="4:4" ht="15" x14ac:dyDescent="0.2">
      <c r="D30905" s="96"/>
    </row>
    <row r="30906" spans="4:4" ht="15" x14ac:dyDescent="0.2">
      <c r="D30906" s="96"/>
    </row>
    <row r="30907" spans="4:4" ht="15" x14ac:dyDescent="0.2">
      <c r="D30907" s="96"/>
    </row>
    <row r="30908" spans="4:4" ht="15" x14ac:dyDescent="0.2">
      <c r="D30908" s="96"/>
    </row>
    <row r="30909" spans="4:4" ht="15" x14ac:dyDescent="0.2">
      <c r="D30909" s="96"/>
    </row>
    <row r="30910" spans="4:4" ht="15" x14ac:dyDescent="0.2">
      <c r="D30910" s="96"/>
    </row>
    <row r="30911" spans="4:4" ht="15" x14ac:dyDescent="0.2">
      <c r="D30911" s="96"/>
    </row>
    <row r="30912" spans="4:4" ht="15" x14ac:dyDescent="0.2">
      <c r="D30912" s="96"/>
    </row>
    <row r="30913" spans="4:4" ht="15" x14ac:dyDescent="0.2">
      <c r="D30913" s="96"/>
    </row>
    <row r="30914" spans="4:4" ht="15" x14ac:dyDescent="0.2">
      <c r="D30914" s="96"/>
    </row>
    <row r="30915" spans="4:4" ht="15" x14ac:dyDescent="0.2">
      <c r="D30915" s="96"/>
    </row>
    <row r="30916" spans="4:4" ht="15" x14ac:dyDescent="0.2">
      <c r="D30916" s="96"/>
    </row>
    <row r="30917" spans="4:4" ht="15" x14ac:dyDescent="0.2">
      <c r="D30917" s="96"/>
    </row>
    <row r="30918" spans="4:4" ht="15" x14ac:dyDescent="0.2">
      <c r="D30918" s="96"/>
    </row>
    <row r="30919" spans="4:4" ht="15" x14ac:dyDescent="0.2">
      <c r="D30919" s="96"/>
    </row>
    <row r="30920" spans="4:4" x14ac:dyDescent="0.2">
      <c r="D30920" s="66"/>
    </row>
    <row r="30921" spans="4:4" ht="15" x14ac:dyDescent="0.2">
      <c r="D30921" s="96"/>
    </row>
    <row r="30922" spans="4:4" ht="15" x14ac:dyDescent="0.2">
      <c r="D30922" s="96"/>
    </row>
    <row r="30923" spans="4:4" ht="15" x14ac:dyDescent="0.2">
      <c r="D30923" s="96"/>
    </row>
    <row r="30924" spans="4:4" ht="15" x14ac:dyDescent="0.2">
      <c r="D30924" s="96"/>
    </row>
    <row r="30925" spans="4:4" ht="15" x14ac:dyDescent="0.2">
      <c r="D30925" s="96"/>
    </row>
    <row r="30926" spans="4:4" ht="15" x14ac:dyDescent="0.2">
      <c r="D30926" s="96"/>
    </row>
    <row r="30927" spans="4:4" ht="15" x14ac:dyDescent="0.2">
      <c r="D30927" s="96"/>
    </row>
    <row r="30928" spans="4:4" ht="15" x14ac:dyDescent="0.2">
      <c r="D30928" s="96"/>
    </row>
    <row r="30929" spans="4:4" ht="15" x14ac:dyDescent="0.2">
      <c r="D30929" s="96"/>
    </row>
    <row r="30930" spans="4:4" ht="15" x14ac:dyDescent="0.2">
      <c r="D30930" s="96"/>
    </row>
    <row r="30931" spans="4:4" ht="15" x14ac:dyDescent="0.2">
      <c r="D30931" s="96"/>
    </row>
    <row r="30932" spans="4:4" ht="15" x14ac:dyDescent="0.2">
      <c r="D30932" s="96"/>
    </row>
    <row r="30933" spans="4:4" ht="15" x14ac:dyDescent="0.2">
      <c r="D30933" s="96"/>
    </row>
    <row r="30934" spans="4:4" ht="15" x14ac:dyDescent="0.2">
      <c r="D30934" s="96"/>
    </row>
    <row r="30935" spans="4:4" ht="15" x14ac:dyDescent="0.2">
      <c r="D30935" s="96"/>
    </row>
    <row r="30936" spans="4:4" ht="15" x14ac:dyDescent="0.2">
      <c r="D30936" s="96"/>
    </row>
    <row r="30937" spans="4:4" ht="15" x14ac:dyDescent="0.2">
      <c r="D30937" s="96"/>
    </row>
    <row r="30938" spans="4:4" ht="15" x14ac:dyDescent="0.2">
      <c r="D30938" s="96"/>
    </row>
    <row r="30939" spans="4:4" ht="15" x14ac:dyDescent="0.2">
      <c r="D30939" s="96"/>
    </row>
    <row r="30940" spans="4:4" ht="15" x14ac:dyDescent="0.2">
      <c r="D30940" s="96"/>
    </row>
    <row r="30941" spans="4:4" ht="15" x14ac:dyDescent="0.2">
      <c r="D30941" s="96"/>
    </row>
    <row r="30942" spans="4:4" x14ac:dyDescent="0.2">
      <c r="D30942" s="66"/>
    </row>
    <row r="30943" spans="4:4" ht="15" x14ac:dyDescent="0.2">
      <c r="D30943" s="96"/>
    </row>
    <row r="30944" spans="4:4" ht="15" x14ac:dyDescent="0.2">
      <c r="D30944" s="96"/>
    </row>
    <row r="30945" spans="4:4" ht="15" x14ac:dyDescent="0.2">
      <c r="D30945" s="96"/>
    </row>
    <row r="30946" spans="4:4" ht="15" x14ac:dyDescent="0.2">
      <c r="D30946" s="96"/>
    </row>
    <row r="30947" spans="4:4" x14ac:dyDescent="0.2">
      <c r="D30947" s="66"/>
    </row>
    <row r="30948" spans="4:4" x14ac:dyDescent="0.2">
      <c r="D30948" s="66"/>
    </row>
    <row r="30949" spans="4:4" ht="15" x14ac:dyDescent="0.2">
      <c r="D30949" s="96"/>
    </row>
    <row r="30950" spans="4:4" ht="15" x14ac:dyDescent="0.2">
      <c r="D30950" s="96"/>
    </row>
    <row r="30951" spans="4:4" ht="15" x14ac:dyDescent="0.2">
      <c r="D30951" s="96"/>
    </row>
    <row r="30952" spans="4:4" ht="15" x14ac:dyDescent="0.2">
      <c r="D30952" s="96"/>
    </row>
    <row r="30953" spans="4:4" ht="15" x14ac:dyDescent="0.2">
      <c r="D30953" s="96"/>
    </row>
    <row r="30954" spans="4:4" ht="15" x14ac:dyDescent="0.2">
      <c r="D30954" s="96"/>
    </row>
    <row r="30955" spans="4:4" ht="15" x14ac:dyDescent="0.2">
      <c r="D30955" s="96"/>
    </row>
    <row r="30956" spans="4:4" ht="15" x14ac:dyDescent="0.2">
      <c r="D30956" s="96"/>
    </row>
    <row r="30957" spans="4:4" ht="15" x14ac:dyDescent="0.2">
      <c r="D30957" s="96"/>
    </row>
    <row r="30958" spans="4:4" ht="15" x14ac:dyDescent="0.2">
      <c r="D30958" s="96"/>
    </row>
    <row r="30959" spans="4:4" ht="15" x14ac:dyDescent="0.2">
      <c r="D30959" s="96"/>
    </row>
    <row r="30960" spans="4:4" ht="15" x14ac:dyDescent="0.2">
      <c r="D30960" s="96"/>
    </row>
    <row r="30961" spans="4:4" ht="15" x14ac:dyDescent="0.2">
      <c r="D30961" s="96"/>
    </row>
    <row r="30962" spans="4:4" ht="15" x14ac:dyDescent="0.2">
      <c r="D30962" s="96"/>
    </row>
    <row r="30963" spans="4:4" x14ac:dyDescent="0.2">
      <c r="D30963" s="66"/>
    </row>
    <row r="30964" spans="4:4" ht="15" x14ac:dyDescent="0.2">
      <c r="D30964" s="96"/>
    </row>
    <row r="30965" spans="4:4" ht="15" x14ac:dyDescent="0.2">
      <c r="D30965" s="96"/>
    </row>
    <row r="30966" spans="4:4" ht="15" x14ac:dyDescent="0.2">
      <c r="D30966" s="96"/>
    </row>
    <row r="30967" spans="4:4" ht="15" x14ac:dyDescent="0.2">
      <c r="D30967" s="96"/>
    </row>
    <row r="30968" spans="4:4" ht="15" x14ac:dyDescent="0.2">
      <c r="D30968" s="96"/>
    </row>
    <row r="30969" spans="4:4" ht="15" x14ac:dyDescent="0.2">
      <c r="D30969" s="96"/>
    </row>
    <row r="30970" spans="4:4" ht="15" x14ac:dyDescent="0.2">
      <c r="D30970" s="96"/>
    </row>
    <row r="30971" spans="4:4" ht="15" x14ac:dyDescent="0.2">
      <c r="D30971" s="96"/>
    </row>
    <row r="30972" spans="4:4" ht="15" x14ac:dyDescent="0.2">
      <c r="D30972" s="96"/>
    </row>
    <row r="30973" spans="4:4" ht="15" x14ac:dyDescent="0.2">
      <c r="D30973" s="96"/>
    </row>
    <row r="30974" spans="4:4" ht="15" x14ac:dyDescent="0.2">
      <c r="D30974" s="96"/>
    </row>
    <row r="30975" spans="4:4" ht="15" x14ac:dyDescent="0.2">
      <c r="D30975" s="96"/>
    </row>
    <row r="30976" spans="4:4" ht="15" x14ac:dyDescent="0.2">
      <c r="D30976" s="96"/>
    </row>
    <row r="30977" spans="4:4" ht="15" x14ac:dyDescent="0.2">
      <c r="D30977" s="96"/>
    </row>
    <row r="30978" spans="4:4" ht="15" x14ac:dyDescent="0.2">
      <c r="D30978" s="96"/>
    </row>
    <row r="30979" spans="4:4" ht="15" x14ac:dyDescent="0.2">
      <c r="D30979" s="96"/>
    </row>
    <row r="30980" spans="4:4" ht="15" x14ac:dyDescent="0.2">
      <c r="D30980" s="96"/>
    </row>
    <row r="30981" spans="4:4" ht="15" x14ac:dyDescent="0.2">
      <c r="D30981" s="96"/>
    </row>
    <row r="30982" spans="4:4" ht="15" x14ac:dyDescent="0.2">
      <c r="D30982" s="96"/>
    </row>
    <row r="30983" spans="4:4" ht="15" x14ac:dyDescent="0.2">
      <c r="D30983" s="96"/>
    </row>
    <row r="30984" spans="4:4" x14ac:dyDescent="0.2">
      <c r="D30984" s="66"/>
    </row>
    <row r="30985" spans="4:4" ht="15" x14ac:dyDescent="0.2">
      <c r="D30985" s="96"/>
    </row>
    <row r="30986" spans="4:4" ht="15" x14ac:dyDescent="0.2">
      <c r="D30986" s="96"/>
    </row>
    <row r="30987" spans="4:4" ht="15" x14ac:dyDescent="0.2">
      <c r="D30987" s="96"/>
    </row>
    <row r="30988" spans="4:4" ht="15" x14ac:dyDescent="0.2">
      <c r="D30988" s="96"/>
    </row>
    <row r="30989" spans="4:4" ht="15" x14ac:dyDescent="0.2">
      <c r="D30989" s="96"/>
    </row>
    <row r="30990" spans="4:4" ht="15" x14ac:dyDescent="0.2">
      <c r="D30990" s="96"/>
    </row>
    <row r="30991" spans="4:4" ht="15" x14ac:dyDescent="0.2">
      <c r="D30991" s="96"/>
    </row>
    <row r="30992" spans="4:4" ht="15" x14ac:dyDescent="0.2">
      <c r="D30992" s="96"/>
    </row>
    <row r="30993" spans="4:4" ht="15" x14ac:dyDescent="0.2">
      <c r="D30993" s="96"/>
    </row>
    <row r="30994" spans="4:4" ht="15" x14ac:dyDescent="0.2">
      <c r="D30994" s="96"/>
    </row>
    <row r="30995" spans="4:4" ht="15" x14ac:dyDescent="0.2">
      <c r="D30995" s="96"/>
    </row>
    <row r="30996" spans="4:4" ht="15" x14ac:dyDescent="0.2">
      <c r="D30996" s="96"/>
    </row>
    <row r="30997" spans="4:4" ht="15" x14ac:dyDescent="0.2">
      <c r="D30997" s="96"/>
    </row>
    <row r="30998" spans="4:4" ht="15" x14ac:dyDescent="0.2">
      <c r="D30998" s="96"/>
    </row>
    <row r="30999" spans="4:4" ht="15" x14ac:dyDescent="0.2">
      <c r="D30999" s="96"/>
    </row>
    <row r="31000" spans="4:4" ht="15" x14ac:dyDescent="0.2">
      <c r="D31000" s="96"/>
    </row>
    <row r="31001" spans="4:4" ht="15" x14ac:dyDescent="0.2">
      <c r="D31001" s="96"/>
    </row>
    <row r="31002" spans="4:4" ht="15" x14ac:dyDescent="0.2">
      <c r="D31002" s="96"/>
    </row>
    <row r="31003" spans="4:4" x14ac:dyDescent="0.2">
      <c r="D31003" s="66"/>
    </row>
    <row r="31004" spans="4:4" ht="15" x14ac:dyDescent="0.2">
      <c r="D31004" s="96"/>
    </row>
    <row r="31005" spans="4:4" ht="15" x14ac:dyDescent="0.2">
      <c r="D31005" s="96"/>
    </row>
    <row r="31006" spans="4:4" ht="15" x14ac:dyDescent="0.2">
      <c r="D31006" s="96"/>
    </row>
    <row r="31007" spans="4:4" ht="15" x14ac:dyDescent="0.2">
      <c r="D31007" s="96"/>
    </row>
    <row r="31008" spans="4:4" ht="15" x14ac:dyDescent="0.2">
      <c r="D31008" s="96"/>
    </row>
    <row r="31009" spans="4:4" ht="15" x14ac:dyDescent="0.2">
      <c r="D31009" s="96"/>
    </row>
    <row r="31010" spans="4:4" ht="15" x14ac:dyDescent="0.2">
      <c r="D31010" s="96"/>
    </row>
    <row r="31011" spans="4:4" ht="15" x14ac:dyDescent="0.2">
      <c r="D31011" s="96"/>
    </row>
    <row r="31012" spans="4:4" ht="15" x14ac:dyDescent="0.2">
      <c r="D31012" s="96"/>
    </row>
    <row r="31013" spans="4:4" ht="15" x14ac:dyDescent="0.2">
      <c r="D31013" s="96"/>
    </row>
    <row r="31014" spans="4:4" ht="15" x14ac:dyDescent="0.2">
      <c r="D31014" s="96"/>
    </row>
    <row r="31015" spans="4:4" ht="15" x14ac:dyDescent="0.2">
      <c r="D31015" s="96"/>
    </row>
    <row r="31016" spans="4:4" ht="15" x14ac:dyDescent="0.2">
      <c r="D31016" s="96"/>
    </row>
    <row r="31017" spans="4:4" ht="15" x14ac:dyDescent="0.2">
      <c r="D31017" s="96"/>
    </row>
    <row r="31018" spans="4:4" ht="15" x14ac:dyDescent="0.2">
      <c r="D31018" s="96"/>
    </row>
    <row r="31019" spans="4:4" ht="15" x14ac:dyDescent="0.2">
      <c r="D31019" s="96"/>
    </row>
    <row r="31020" spans="4:4" ht="15" x14ac:dyDescent="0.2">
      <c r="D31020" s="96"/>
    </row>
    <row r="31021" spans="4:4" ht="15" x14ac:dyDescent="0.2">
      <c r="D31021" s="96"/>
    </row>
    <row r="31022" spans="4:4" ht="15" x14ac:dyDescent="0.2">
      <c r="D31022" s="96"/>
    </row>
    <row r="31023" spans="4:4" ht="15" x14ac:dyDescent="0.2">
      <c r="D31023" s="96"/>
    </row>
    <row r="31024" spans="4:4" ht="15" x14ac:dyDescent="0.2">
      <c r="D31024" s="96"/>
    </row>
    <row r="31025" spans="4:4" x14ac:dyDescent="0.2">
      <c r="D31025" s="66"/>
    </row>
    <row r="31026" spans="4:4" ht="15" x14ac:dyDescent="0.2">
      <c r="D31026" s="96"/>
    </row>
    <row r="31027" spans="4:4" ht="15" x14ac:dyDescent="0.2">
      <c r="D31027" s="96"/>
    </row>
    <row r="31028" spans="4:4" ht="15" x14ac:dyDescent="0.2">
      <c r="D31028" s="96"/>
    </row>
    <row r="31029" spans="4:4" ht="15" x14ac:dyDescent="0.2">
      <c r="D31029" s="96"/>
    </row>
    <row r="31030" spans="4:4" x14ac:dyDescent="0.2">
      <c r="D31030" s="66"/>
    </row>
    <row r="31031" spans="4:4" x14ac:dyDescent="0.2">
      <c r="D31031" s="66"/>
    </row>
    <row r="31032" spans="4:4" ht="15" x14ac:dyDescent="0.2">
      <c r="D31032" s="96"/>
    </row>
    <row r="31033" spans="4:4" ht="15" x14ac:dyDescent="0.2">
      <c r="D31033" s="96"/>
    </row>
    <row r="31034" spans="4:4" ht="15" x14ac:dyDescent="0.2">
      <c r="D31034" s="96"/>
    </row>
    <row r="31035" spans="4:4" ht="15" x14ac:dyDescent="0.2">
      <c r="D31035" s="96"/>
    </row>
    <row r="31036" spans="4:4" ht="15" x14ac:dyDescent="0.2">
      <c r="D31036" s="96"/>
    </row>
    <row r="31037" spans="4:4" ht="15" x14ac:dyDescent="0.2">
      <c r="D31037" s="96"/>
    </row>
    <row r="31038" spans="4:4" ht="15" x14ac:dyDescent="0.2">
      <c r="D31038" s="96"/>
    </row>
    <row r="31039" spans="4:4" ht="15" x14ac:dyDescent="0.2">
      <c r="D31039" s="96"/>
    </row>
    <row r="31040" spans="4:4" ht="15" x14ac:dyDescent="0.2">
      <c r="D31040" s="96"/>
    </row>
    <row r="31041" spans="4:4" ht="15" x14ac:dyDescent="0.2">
      <c r="D31041" s="96"/>
    </row>
    <row r="31042" spans="4:4" ht="15" x14ac:dyDescent="0.2">
      <c r="D31042" s="96"/>
    </row>
    <row r="31043" spans="4:4" ht="15" x14ac:dyDescent="0.2">
      <c r="D31043" s="96"/>
    </row>
    <row r="31044" spans="4:4" ht="15" x14ac:dyDescent="0.2">
      <c r="D31044" s="96"/>
    </row>
    <row r="31045" spans="4:4" ht="15" x14ac:dyDescent="0.2">
      <c r="D31045" s="96"/>
    </row>
    <row r="31046" spans="4:4" x14ac:dyDescent="0.2">
      <c r="D31046" s="66"/>
    </row>
    <row r="31047" spans="4:4" ht="15" x14ac:dyDescent="0.2">
      <c r="D31047" s="96"/>
    </row>
    <row r="31048" spans="4:4" ht="15" x14ac:dyDescent="0.2">
      <c r="D31048" s="96"/>
    </row>
    <row r="31049" spans="4:4" ht="15" x14ac:dyDescent="0.2">
      <c r="D31049" s="96"/>
    </row>
    <row r="31050" spans="4:4" ht="15" x14ac:dyDescent="0.2">
      <c r="D31050" s="96"/>
    </row>
    <row r="31051" spans="4:4" ht="15" x14ac:dyDescent="0.2">
      <c r="D31051" s="96"/>
    </row>
    <row r="31052" spans="4:4" ht="15" x14ac:dyDescent="0.2">
      <c r="D31052" s="96"/>
    </row>
    <row r="31053" spans="4:4" ht="15" x14ac:dyDescent="0.2">
      <c r="D31053" s="96"/>
    </row>
    <row r="31054" spans="4:4" ht="15" x14ac:dyDescent="0.2">
      <c r="D31054" s="96"/>
    </row>
    <row r="31055" spans="4:4" ht="15" x14ac:dyDescent="0.2">
      <c r="D31055" s="96"/>
    </row>
    <row r="31056" spans="4:4" ht="15" x14ac:dyDescent="0.2">
      <c r="D31056" s="96"/>
    </row>
    <row r="31057" spans="4:4" ht="15" x14ac:dyDescent="0.2">
      <c r="D31057" s="96"/>
    </row>
    <row r="31058" spans="4:4" ht="15" x14ac:dyDescent="0.2">
      <c r="D31058" s="96"/>
    </row>
    <row r="31059" spans="4:4" ht="15" x14ac:dyDescent="0.2">
      <c r="D31059" s="96"/>
    </row>
    <row r="31060" spans="4:4" ht="15" x14ac:dyDescent="0.2">
      <c r="D31060" s="96"/>
    </row>
    <row r="31061" spans="4:4" ht="15" x14ac:dyDescent="0.2">
      <c r="D31061" s="96"/>
    </row>
    <row r="31062" spans="4:4" ht="15" x14ac:dyDescent="0.2">
      <c r="D31062" s="96"/>
    </row>
    <row r="31063" spans="4:4" ht="15" x14ac:dyDescent="0.2">
      <c r="D31063" s="96"/>
    </row>
    <row r="31064" spans="4:4" ht="15" x14ac:dyDescent="0.2">
      <c r="D31064" s="96"/>
    </row>
    <row r="31065" spans="4:4" ht="15" x14ac:dyDescent="0.2">
      <c r="D31065" s="96"/>
    </row>
    <row r="31066" spans="4:4" ht="15" x14ac:dyDescent="0.2">
      <c r="D31066" s="96"/>
    </row>
    <row r="31067" spans="4:4" x14ac:dyDescent="0.2">
      <c r="D31067" s="66"/>
    </row>
    <row r="31068" spans="4:4" ht="15" x14ac:dyDescent="0.2">
      <c r="D31068" s="96"/>
    </row>
    <row r="31069" spans="4:4" ht="15" x14ac:dyDescent="0.2">
      <c r="D31069" s="96"/>
    </row>
    <row r="31070" spans="4:4" ht="15" x14ac:dyDescent="0.2">
      <c r="D31070" s="96"/>
    </row>
    <row r="31071" spans="4:4" ht="15" x14ac:dyDescent="0.2">
      <c r="D31071" s="96"/>
    </row>
    <row r="31072" spans="4:4" ht="15" x14ac:dyDescent="0.2">
      <c r="D31072" s="96"/>
    </row>
    <row r="31073" spans="4:4" ht="15" x14ac:dyDescent="0.2">
      <c r="D31073" s="96"/>
    </row>
    <row r="31074" spans="4:4" ht="15" x14ac:dyDescent="0.2">
      <c r="D31074" s="96"/>
    </row>
    <row r="31075" spans="4:4" ht="15" x14ac:dyDescent="0.2">
      <c r="D31075" s="96"/>
    </row>
    <row r="31076" spans="4:4" ht="15" x14ac:dyDescent="0.2">
      <c r="D31076" s="96"/>
    </row>
    <row r="31077" spans="4:4" ht="15" x14ac:dyDescent="0.2">
      <c r="D31077" s="96"/>
    </row>
    <row r="31078" spans="4:4" ht="15" x14ac:dyDescent="0.2">
      <c r="D31078" s="96"/>
    </row>
    <row r="31079" spans="4:4" ht="15" x14ac:dyDescent="0.2">
      <c r="D31079" s="96"/>
    </row>
    <row r="31080" spans="4:4" ht="15" x14ac:dyDescent="0.2">
      <c r="D31080" s="96"/>
    </row>
    <row r="31081" spans="4:4" ht="15" x14ac:dyDescent="0.2">
      <c r="D31081" s="96"/>
    </row>
    <row r="31082" spans="4:4" ht="15" x14ac:dyDescent="0.2">
      <c r="D31082" s="96"/>
    </row>
    <row r="31083" spans="4:4" ht="15" x14ac:dyDescent="0.2">
      <c r="D31083" s="96"/>
    </row>
    <row r="31084" spans="4:4" ht="15" x14ac:dyDescent="0.2">
      <c r="D31084" s="96"/>
    </row>
    <row r="31085" spans="4:4" ht="15" x14ac:dyDescent="0.2">
      <c r="D31085" s="96"/>
    </row>
    <row r="31086" spans="4:4" ht="15" x14ac:dyDescent="0.2">
      <c r="D31086" s="96"/>
    </row>
    <row r="31087" spans="4:4" ht="15" x14ac:dyDescent="0.2">
      <c r="D31087" s="96"/>
    </row>
    <row r="31088" spans="4:4" ht="15" x14ac:dyDescent="0.2">
      <c r="D31088" s="96"/>
    </row>
    <row r="31089" spans="4:4" ht="15" x14ac:dyDescent="0.2">
      <c r="D31089" s="96"/>
    </row>
    <row r="31090" spans="4:4" ht="15" x14ac:dyDescent="0.2">
      <c r="D31090" s="96"/>
    </row>
    <row r="31091" spans="4:4" ht="15" x14ac:dyDescent="0.2">
      <c r="D31091" s="96"/>
    </row>
    <row r="31092" spans="4:4" ht="15" x14ac:dyDescent="0.2">
      <c r="D31092" s="96"/>
    </row>
    <row r="31093" spans="4:4" ht="15" x14ac:dyDescent="0.2">
      <c r="D31093" s="96"/>
    </row>
    <row r="31094" spans="4:4" ht="15" x14ac:dyDescent="0.2">
      <c r="D31094" s="96"/>
    </row>
    <row r="31095" spans="4:4" ht="15" x14ac:dyDescent="0.2">
      <c r="D31095" s="96"/>
    </row>
    <row r="31096" spans="4:4" ht="15" x14ac:dyDescent="0.2">
      <c r="D31096" s="96"/>
    </row>
    <row r="31097" spans="4:4" ht="15" x14ac:dyDescent="0.2">
      <c r="D31097" s="96"/>
    </row>
    <row r="31098" spans="4:4" ht="15" x14ac:dyDescent="0.2">
      <c r="D31098" s="96"/>
    </row>
    <row r="31099" spans="4:4" ht="15" x14ac:dyDescent="0.2">
      <c r="D31099" s="96"/>
    </row>
    <row r="31100" spans="4:4" ht="15" x14ac:dyDescent="0.2">
      <c r="D31100" s="96"/>
    </row>
    <row r="31101" spans="4:4" ht="15" x14ac:dyDescent="0.2">
      <c r="D31101" s="96"/>
    </row>
    <row r="31102" spans="4:4" ht="15" x14ac:dyDescent="0.2">
      <c r="D31102" s="96"/>
    </row>
    <row r="31103" spans="4:4" ht="15" x14ac:dyDescent="0.2">
      <c r="D31103" s="96"/>
    </row>
    <row r="31104" spans="4:4" ht="15" x14ac:dyDescent="0.2">
      <c r="D31104" s="96"/>
    </row>
    <row r="31105" spans="4:4" ht="15" x14ac:dyDescent="0.2">
      <c r="D31105" s="96"/>
    </row>
    <row r="31106" spans="4:4" ht="15" x14ac:dyDescent="0.2">
      <c r="D31106" s="96"/>
    </row>
    <row r="31107" spans="4:4" ht="15" x14ac:dyDescent="0.2">
      <c r="D31107" s="96"/>
    </row>
    <row r="31108" spans="4:4" x14ac:dyDescent="0.2">
      <c r="D31108" s="66"/>
    </row>
    <row r="31109" spans="4:4" ht="15" x14ac:dyDescent="0.2">
      <c r="D31109" s="96"/>
    </row>
    <row r="31110" spans="4:4" ht="15" x14ac:dyDescent="0.2">
      <c r="D31110" s="96"/>
    </row>
    <row r="31111" spans="4:4" ht="15" x14ac:dyDescent="0.2">
      <c r="D31111" s="96"/>
    </row>
    <row r="31112" spans="4:4" ht="15" x14ac:dyDescent="0.2">
      <c r="D31112" s="96"/>
    </row>
    <row r="31113" spans="4:4" x14ac:dyDescent="0.2">
      <c r="D31113" s="66"/>
    </row>
    <row r="31114" spans="4:4" ht="15" x14ac:dyDescent="0.2">
      <c r="D31114" s="96"/>
    </row>
    <row r="31115" spans="4:4" ht="15" x14ac:dyDescent="0.2">
      <c r="D31115" s="96"/>
    </row>
    <row r="31116" spans="4:4" ht="15" x14ac:dyDescent="0.2">
      <c r="D31116" s="96"/>
    </row>
    <row r="31117" spans="4:4" ht="15" x14ac:dyDescent="0.2">
      <c r="D31117" s="96"/>
    </row>
    <row r="31118" spans="4:4" ht="15" x14ac:dyDescent="0.2">
      <c r="D31118" s="96"/>
    </row>
    <row r="31119" spans="4:4" ht="15" x14ac:dyDescent="0.2">
      <c r="D31119" s="96"/>
    </row>
    <row r="31120" spans="4:4" ht="15" x14ac:dyDescent="0.2">
      <c r="D31120" s="96"/>
    </row>
    <row r="31121" spans="4:4" ht="15" x14ac:dyDescent="0.2">
      <c r="D31121" s="96"/>
    </row>
    <row r="31122" spans="4:4" ht="15" x14ac:dyDescent="0.2">
      <c r="D31122" s="96"/>
    </row>
    <row r="31123" spans="4:4" ht="15" x14ac:dyDescent="0.2">
      <c r="D31123" s="96"/>
    </row>
    <row r="31124" spans="4:4" ht="15" x14ac:dyDescent="0.2">
      <c r="D31124" s="96"/>
    </row>
    <row r="31125" spans="4:4" ht="15" x14ac:dyDescent="0.2">
      <c r="D31125" s="96"/>
    </row>
    <row r="31126" spans="4:4" ht="15" x14ac:dyDescent="0.2">
      <c r="D31126" s="96"/>
    </row>
    <row r="31127" spans="4:4" ht="15" x14ac:dyDescent="0.2">
      <c r="D31127" s="96"/>
    </row>
    <row r="31128" spans="4:4" ht="15" x14ac:dyDescent="0.2">
      <c r="D31128" s="96"/>
    </row>
    <row r="31129" spans="4:4" x14ac:dyDescent="0.2">
      <c r="D31129" s="66"/>
    </row>
    <row r="31130" spans="4:4" ht="15" x14ac:dyDescent="0.2">
      <c r="D31130" s="96"/>
    </row>
    <row r="31131" spans="4:4" ht="15" x14ac:dyDescent="0.2">
      <c r="D31131" s="96"/>
    </row>
    <row r="31132" spans="4:4" ht="15" x14ac:dyDescent="0.2">
      <c r="D31132" s="96"/>
    </row>
    <row r="31133" spans="4:4" ht="15" x14ac:dyDescent="0.2">
      <c r="D31133" s="96"/>
    </row>
    <row r="31134" spans="4:4" ht="15" x14ac:dyDescent="0.2">
      <c r="D31134" s="96"/>
    </row>
    <row r="31135" spans="4:4" ht="15" x14ac:dyDescent="0.2">
      <c r="D31135" s="96"/>
    </row>
    <row r="31136" spans="4:4" ht="15" x14ac:dyDescent="0.2">
      <c r="D31136" s="96"/>
    </row>
    <row r="31137" spans="4:4" ht="15" x14ac:dyDescent="0.2">
      <c r="D31137" s="96"/>
    </row>
    <row r="31138" spans="4:4" ht="15" x14ac:dyDescent="0.2">
      <c r="D31138" s="96"/>
    </row>
    <row r="31139" spans="4:4" ht="15" x14ac:dyDescent="0.2">
      <c r="D31139" s="96"/>
    </row>
    <row r="31140" spans="4:4" ht="15" x14ac:dyDescent="0.2">
      <c r="D31140" s="96"/>
    </row>
    <row r="31141" spans="4:4" ht="15" x14ac:dyDescent="0.2">
      <c r="D31141" s="96"/>
    </row>
    <row r="31142" spans="4:4" ht="15" x14ac:dyDescent="0.2">
      <c r="D31142" s="96"/>
    </row>
    <row r="31143" spans="4:4" ht="15" x14ac:dyDescent="0.2">
      <c r="D31143" s="96"/>
    </row>
    <row r="31144" spans="4:4" ht="15" x14ac:dyDescent="0.2">
      <c r="D31144" s="96"/>
    </row>
    <row r="31145" spans="4:4" ht="15" x14ac:dyDescent="0.2">
      <c r="D31145" s="96"/>
    </row>
    <row r="31146" spans="4:4" ht="15" x14ac:dyDescent="0.2">
      <c r="D31146" s="96"/>
    </row>
    <row r="31147" spans="4:4" ht="15" x14ac:dyDescent="0.2">
      <c r="D31147" s="96"/>
    </row>
    <row r="31148" spans="4:4" ht="15" x14ac:dyDescent="0.2">
      <c r="D31148" s="96"/>
    </row>
    <row r="31149" spans="4:4" ht="15" x14ac:dyDescent="0.2">
      <c r="D31149" s="96"/>
    </row>
    <row r="31150" spans="4:4" x14ac:dyDescent="0.2">
      <c r="D31150" s="66"/>
    </row>
    <row r="31151" spans="4:4" ht="15" x14ac:dyDescent="0.2">
      <c r="D31151" s="96"/>
    </row>
    <row r="31152" spans="4:4" ht="15" x14ac:dyDescent="0.2">
      <c r="D31152" s="96"/>
    </row>
    <row r="31153" spans="4:4" ht="15" x14ac:dyDescent="0.2">
      <c r="D31153" s="96"/>
    </row>
    <row r="31154" spans="4:4" ht="15" x14ac:dyDescent="0.2">
      <c r="D31154" s="96"/>
    </row>
    <row r="31155" spans="4:4" ht="15" x14ac:dyDescent="0.2">
      <c r="D31155" s="96"/>
    </row>
    <row r="31156" spans="4:4" ht="15" x14ac:dyDescent="0.2">
      <c r="D31156" s="96"/>
    </row>
    <row r="31157" spans="4:4" ht="15" x14ac:dyDescent="0.2">
      <c r="D31157" s="96"/>
    </row>
    <row r="31158" spans="4:4" ht="15" x14ac:dyDescent="0.2">
      <c r="D31158" s="96"/>
    </row>
    <row r="31159" spans="4:4" ht="15" x14ac:dyDescent="0.2">
      <c r="D31159" s="96"/>
    </row>
    <row r="31160" spans="4:4" ht="15" x14ac:dyDescent="0.2">
      <c r="D31160" s="96"/>
    </row>
    <row r="31161" spans="4:4" ht="15" x14ac:dyDescent="0.2">
      <c r="D31161" s="96"/>
    </row>
    <row r="31162" spans="4:4" ht="15" x14ac:dyDescent="0.2">
      <c r="D31162" s="96"/>
    </row>
    <row r="31163" spans="4:4" ht="15" x14ac:dyDescent="0.2">
      <c r="D31163" s="96"/>
    </row>
    <row r="31164" spans="4:4" ht="15" x14ac:dyDescent="0.2">
      <c r="D31164" s="96"/>
    </row>
    <row r="31165" spans="4:4" ht="15" x14ac:dyDescent="0.2">
      <c r="D31165" s="96"/>
    </row>
    <row r="31166" spans="4:4" ht="15" x14ac:dyDescent="0.2">
      <c r="D31166" s="96"/>
    </row>
    <row r="31167" spans="4:4" ht="15" x14ac:dyDescent="0.2">
      <c r="D31167" s="96"/>
    </row>
    <row r="31168" spans="4:4" ht="15" x14ac:dyDescent="0.2">
      <c r="D31168" s="96"/>
    </row>
    <row r="31169" spans="4:4" x14ac:dyDescent="0.2">
      <c r="D31169" s="66"/>
    </row>
    <row r="31170" spans="4:4" ht="15" x14ac:dyDescent="0.2">
      <c r="D31170" s="96"/>
    </row>
    <row r="31171" spans="4:4" ht="15" x14ac:dyDescent="0.2">
      <c r="D31171" s="96"/>
    </row>
    <row r="31172" spans="4:4" ht="15" x14ac:dyDescent="0.2">
      <c r="D31172" s="96"/>
    </row>
    <row r="31173" spans="4:4" ht="15" x14ac:dyDescent="0.2">
      <c r="D31173" s="96"/>
    </row>
    <row r="31174" spans="4:4" ht="15" x14ac:dyDescent="0.2">
      <c r="D31174" s="96"/>
    </row>
    <row r="31175" spans="4:4" ht="15" x14ac:dyDescent="0.2">
      <c r="D31175" s="96"/>
    </row>
    <row r="31176" spans="4:4" ht="15" x14ac:dyDescent="0.2">
      <c r="D31176" s="96"/>
    </row>
    <row r="31177" spans="4:4" ht="15" x14ac:dyDescent="0.2">
      <c r="D31177" s="96"/>
    </row>
    <row r="31178" spans="4:4" ht="15" x14ac:dyDescent="0.2">
      <c r="D31178" s="96"/>
    </row>
    <row r="31179" spans="4:4" ht="15" x14ac:dyDescent="0.2">
      <c r="D31179" s="96"/>
    </row>
    <row r="31180" spans="4:4" ht="15" x14ac:dyDescent="0.2">
      <c r="D31180" s="96"/>
    </row>
    <row r="31181" spans="4:4" ht="15" x14ac:dyDescent="0.2">
      <c r="D31181" s="96"/>
    </row>
    <row r="31182" spans="4:4" ht="15" x14ac:dyDescent="0.2">
      <c r="D31182" s="96"/>
    </row>
    <row r="31183" spans="4:4" ht="15" x14ac:dyDescent="0.2">
      <c r="D31183" s="96"/>
    </row>
    <row r="31184" spans="4:4" ht="15" x14ac:dyDescent="0.2">
      <c r="D31184" s="96"/>
    </row>
    <row r="31185" spans="4:4" ht="15" x14ac:dyDescent="0.2">
      <c r="D31185" s="96"/>
    </row>
    <row r="31186" spans="4:4" ht="15" x14ac:dyDescent="0.2">
      <c r="D31186" s="96"/>
    </row>
    <row r="31187" spans="4:4" ht="15" x14ac:dyDescent="0.2">
      <c r="D31187" s="96"/>
    </row>
    <row r="31188" spans="4:4" ht="15" x14ac:dyDescent="0.2">
      <c r="D31188" s="96"/>
    </row>
    <row r="31189" spans="4:4" ht="15" x14ac:dyDescent="0.2">
      <c r="D31189" s="96"/>
    </row>
    <row r="31190" spans="4:4" ht="15" x14ac:dyDescent="0.2">
      <c r="D31190" s="96"/>
    </row>
    <row r="31191" spans="4:4" x14ac:dyDescent="0.2">
      <c r="D31191" s="66"/>
    </row>
    <row r="31192" spans="4:4" ht="15" x14ac:dyDescent="0.2">
      <c r="D31192" s="96"/>
    </row>
    <row r="31193" spans="4:4" ht="15" x14ac:dyDescent="0.2">
      <c r="D31193" s="96"/>
    </row>
    <row r="31194" spans="4:4" ht="15" x14ac:dyDescent="0.2">
      <c r="D31194" s="96"/>
    </row>
    <row r="31195" spans="4:4" ht="15" x14ac:dyDescent="0.2">
      <c r="D31195" s="96"/>
    </row>
    <row r="31196" spans="4:4" x14ac:dyDescent="0.2">
      <c r="D31196" s="66"/>
    </row>
    <row r="31197" spans="4:4" x14ac:dyDescent="0.2">
      <c r="D31197" s="66"/>
    </row>
    <row r="31198" spans="4:4" ht="15" x14ac:dyDescent="0.2">
      <c r="D31198" s="96"/>
    </row>
    <row r="31199" spans="4:4" ht="15" x14ac:dyDescent="0.2">
      <c r="D31199" s="96"/>
    </row>
    <row r="31200" spans="4:4" ht="15" x14ac:dyDescent="0.2">
      <c r="D31200" s="96"/>
    </row>
    <row r="31201" spans="4:4" ht="15" x14ac:dyDescent="0.2">
      <c r="D31201" s="96"/>
    </row>
    <row r="31202" spans="4:4" ht="15" x14ac:dyDescent="0.2">
      <c r="D31202" s="96"/>
    </row>
    <row r="31203" spans="4:4" ht="15" x14ac:dyDescent="0.2">
      <c r="D31203" s="96"/>
    </row>
    <row r="31204" spans="4:4" ht="15" x14ac:dyDescent="0.2">
      <c r="D31204" s="96"/>
    </row>
    <row r="31205" spans="4:4" ht="15" x14ac:dyDescent="0.2">
      <c r="D31205" s="96"/>
    </row>
    <row r="31206" spans="4:4" ht="15" x14ac:dyDescent="0.2">
      <c r="D31206" s="96"/>
    </row>
    <row r="31207" spans="4:4" ht="15" x14ac:dyDescent="0.2">
      <c r="D31207" s="96"/>
    </row>
    <row r="31208" spans="4:4" ht="15" x14ac:dyDescent="0.2">
      <c r="D31208" s="96"/>
    </row>
    <row r="31209" spans="4:4" ht="15" x14ac:dyDescent="0.2">
      <c r="D31209" s="96"/>
    </row>
    <row r="31210" spans="4:4" ht="15" x14ac:dyDescent="0.2">
      <c r="D31210" s="96"/>
    </row>
    <row r="31211" spans="4:4" ht="15" x14ac:dyDescent="0.2">
      <c r="D31211" s="96"/>
    </row>
    <row r="31212" spans="4:4" x14ac:dyDescent="0.2">
      <c r="D31212" s="66"/>
    </row>
    <row r="31213" spans="4:4" ht="15" x14ac:dyDescent="0.2">
      <c r="D31213" s="96"/>
    </row>
    <row r="31214" spans="4:4" ht="15" x14ac:dyDescent="0.2">
      <c r="D31214" s="96"/>
    </row>
    <row r="31215" spans="4:4" ht="15" x14ac:dyDescent="0.2">
      <c r="D31215" s="96"/>
    </row>
    <row r="31216" spans="4:4" ht="15" x14ac:dyDescent="0.2">
      <c r="D31216" s="96"/>
    </row>
    <row r="31217" spans="4:4" ht="15" x14ac:dyDescent="0.2">
      <c r="D31217" s="96"/>
    </row>
    <row r="31218" spans="4:4" ht="15" x14ac:dyDescent="0.2">
      <c r="D31218" s="96"/>
    </row>
    <row r="31219" spans="4:4" ht="15" x14ac:dyDescent="0.2">
      <c r="D31219" s="96"/>
    </row>
    <row r="31220" spans="4:4" ht="15" x14ac:dyDescent="0.2">
      <c r="D31220" s="96"/>
    </row>
    <row r="31221" spans="4:4" ht="15" x14ac:dyDescent="0.2">
      <c r="D31221" s="96"/>
    </row>
    <row r="31222" spans="4:4" ht="15" x14ac:dyDescent="0.2">
      <c r="D31222" s="96"/>
    </row>
    <row r="31223" spans="4:4" ht="15" x14ac:dyDescent="0.2">
      <c r="D31223" s="96"/>
    </row>
    <row r="31224" spans="4:4" ht="15" x14ac:dyDescent="0.2">
      <c r="D31224" s="96"/>
    </row>
    <row r="31225" spans="4:4" ht="15" x14ac:dyDescent="0.2">
      <c r="D31225" s="96"/>
    </row>
    <row r="31226" spans="4:4" ht="15" x14ac:dyDescent="0.2">
      <c r="D31226" s="96"/>
    </row>
    <row r="31227" spans="4:4" ht="15" x14ac:dyDescent="0.2">
      <c r="D31227" s="96"/>
    </row>
    <row r="31228" spans="4:4" ht="15" x14ac:dyDescent="0.2">
      <c r="D31228" s="96"/>
    </row>
    <row r="31229" spans="4:4" ht="15" x14ac:dyDescent="0.2">
      <c r="D31229" s="96"/>
    </row>
    <row r="31230" spans="4:4" ht="15" x14ac:dyDescent="0.2">
      <c r="D31230" s="96"/>
    </row>
    <row r="31231" spans="4:4" ht="15" x14ac:dyDescent="0.2">
      <c r="D31231" s="96"/>
    </row>
    <row r="31232" spans="4:4" ht="15" x14ac:dyDescent="0.2">
      <c r="D31232" s="96"/>
    </row>
    <row r="31233" spans="4:4" x14ac:dyDescent="0.2">
      <c r="D31233" s="66"/>
    </row>
    <row r="31234" spans="4:4" ht="15" x14ac:dyDescent="0.2">
      <c r="D31234" s="96"/>
    </row>
    <row r="31235" spans="4:4" ht="15" x14ac:dyDescent="0.2">
      <c r="D31235" s="96"/>
    </row>
    <row r="31236" spans="4:4" ht="15" x14ac:dyDescent="0.2">
      <c r="D31236" s="96"/>
    </row>
    <row r="31237" spans="4:4" ht="15" x14ac:dyDescent="0.2">
      <c r="D31237" s="96"/>
    </row>
    <row r="31238" spans="4:4" ht="15" x14ac:dyDescent="0.2">
      <c r="D31238" s="96"/>
    </row>
    <row r="31239" spans="4:4" ht="15" x14ac:dyDescent="0.2">
      <c r="D31239" s="96"/>
    </row>
    <row r="31240" spans="4:4" ht="15" x14ac:dyDescent="0.2">
      <c r="D31240" s="96"/>
    </row>
    <row r="31241" spans="4:4" ht="15" x14ac:dyDescent="0.2">
      <c r="D31241" s="96"/>
    </row>
    <row r="31242" spans="4:4" ht="15" x14ac:dyDescent="0.2">
      <c r="D31242" s="96"/>
    </row>
    <row r="31243" spans="4:4" ht="15" x14ac:dyDescent="0.2">
      <c r="D31243" s="96"/>
    </row>
    <row r="31244" spans="4:4" ht="15" x14ac:dyDescent="0.2">
      <c r="D31244" s="96"/>
    </row>
    <row r="31245" spans="4:4" ht="15" x14ac:dyDescent="0.2">
      <c r="D31245" s="96"/>
    </row>
    <row r="31246" spans="4:4" ht="15" x14ac:dyDescent="0.2">
      <c r="D31246" s="96"/>
    </row>
    <row r="31247" spans="4:4" ht="15" x14ac:dyDescent="0.2">
      <c r="D31247" s="96"/>
    </row>
    <row r="31248" spans="4:4" ht="15" x14ac:dyDescent="0.2">
      <c r="D31248" s="96"/>
    </row>
    <row r="31249" spans="4:4" ht="15" x14ac:dyDescent="0.2">
      <c r="D31249" s="96"/>
    </row>
    <row r="31250" spans="4:4" ht="15" x14ac:dyDescent="0.2">
      <c r="D31250" s="96"/>
    </row>
    <row r="31251" spans="4:4" ht="15" x14ac:dyDescent="0.2">
      <c r="D31251" s="96"/>
    </row>
    <row r="31252" spans="4:4" x14ac:dyDescent="0.2">
      <c r="D31252" s="66"/>
    </row>
    <row r="31253" spans="4:4" ht="15" x14ac:dyDescent="0.2">
      <c r="D31253" s="96"/>
    </row>
    <row r="31254" spans="4:4" ht="15" x14ac:dyDescent="0.2">
      <c r="D31254" s="96"/>
    </row>
    <row r="31255" spans="4:4" ht="15" x14ac:dyDescent="0.2">
      <c r="D31255" s="96"/>
    </row>
    <row r="31256" spans="4:4" ht="15" x14ac:dyDescent="0.2">
      <c r="D31256" s="96"/>
    </row>
    <row r="31257" spans="4:4" ht="15" x14ac:dyDescent="0.2">
      <c r="D31257" s="96"/>
    </row>
    <row r="31258" spans="4:4" ht="15" x14ac:dyDescent="0.2">
      <c r="D31258" s="96"/>
    </row>
    <row r="31259" spans="4:4" ht="15" x14ac:dyDescent="0.2">
      <c r="D31259" s="96"/>
    </row>
    <row r="31260" spans="4:4" ht="15" x14ac:dyDescent="0.2">
      <c r="D31260" s="96"/>
    </row>
    <row r="31261" spans="4:4" ht="15" x14ac:dyDescent="0.2">
      <c r="D31261" s="96"/>
    </row>
    <row r="31262" spans="4:4" ht="15" x14ac:dyDescent="0.2">
      <c r="D31262" s="96"/>
    </row>
    <row r="31263" spans="4:4" ht="15" x14ac:dyDescent="0.2">
      <c r="D31263" s="96"/>
    </row>
    <row r="31264" spans="4:4" ht="15" x14ac:dyDescent="0.2">
      <c r="D31264" s="96"/>
    </row>
    <row r="31265" spans="4:4" ht="15" x14ac:dyDescent="0.2">
      <c r="D31265" s="96"/>
    </row>
    <row r="31266" spans="4:4" ht="15" x14ac:dyDescent="0.2">
      <c r="D31266" s="96"/>
    </row>
    <row r="31267" spans="4:4" ht="15" x14ac:dyDescent="0.2">
      <c r="D31267" s="96"/>
    </row>
    <row r="31268" spans="4:4" ht="15" x14ac:dyDescent="0.2">
      <c r="D31268" s="96"/>
    </row>
    <row r="31269" spans="4:4" ht="15" x14ac:dyDescent="0.2">
      <c r="D31269" s="96"/>
    </row>
    <row r="31270" spans="4:4" ht="15" x14ac:dyDescent="0.2">
      <c r="D31270" s="96"/>
    </row>
    <row r="31271" spans="4:4" ht="15" x14ac:dyDescent="0.2">
      <c r="D31271" s="96"/>
    </row>
    <row r="31272" spans="4:4" ht="15" x14ac:dyDescent="0.2">
      <c r="D31272" s="96"/>
    </row>
    <row r="31273" spans="4:4" ht="15" x14ac:dyDescent="0.2">
      <c r="D31273" s="96"/>
    </row>
    <row r="31274" spans="4:4" x14ac:dyDescent="0.2">
      <c r="D31274" s="66"/>
    </row>
    <row r="31275" spans="4:4" ht="15" x14ac:dyDescent="0.2">
      <c r="D31275" s="96"/>
    </row>
    <row r="31276" spans="4:4" ht="15" x14ac:dyDescent="0.2">
      <c r="D31276" s="96"/>
    </row>
    <row r="31277" spans="4:4" ht="15" x14ac:dyDescent="0.2">
      <c r="D31277" s="96"/>
    </row>
    <row r="31278" spans="4:4" ht="15" x14ac:dyDescent="0.2">
      <c r="D31278" s="96"/>
    </row>
    <row r="31279" spans="4:4" x14ac:dyDescent="0.2">
      <c r="D31279" s="66"/>
    </row>
    <row r="31280" spans="4:4" x14ac:dyDescent="0.2">
      <c r="D31280" s="66"/>
    </row>
    <row r="31281" spans="4:4" ht="15" x14ac:dyDescent="0.2">
      <c r="D31281" s="96"/>
    </row>
    <row r="31282" spans="4:4" ht="15" x14ac:dyDescent="0.2">
      <c r="D31282" s="96"/>
    </row>
    <row r="31283" spans="4:4" ht="15" x14ac:dyDescent="0.2">
      <c r="D31283" s="96"/>
    </row>
    <row r="31284" spans="4:4" ht="15" x14ac:dyDescent="0.2">
      <c r="D31284" s="96"/>
    </row>
    <row r="31285" spans="4:4" ht="15" x14ac:dyDescent="0.2">
      <c r="D31285" s="96"/>
    </row>
    <row r="31286" spans="4:4" ht="15" x14ac:dyDescent="0.2">
      <c r="D31286" s="96"/>
    </row>
    <row r="31287" spans="4:4" ht="15" x14ac:dyDescent="0.2">
      <c r="D31287" s="96"/>
    </row>
    <row r="31288" spans="4:4" ht="15" x14ac:dyDescent="0.2">
      <c r="D31288" s="96"/>
    </row>
    <row r="31289" spans="4:4" ht="15" x14ac:dyDescent="0.2">
      <c r="D31289" s="96"/>
    </row>
    <row r="31290" spans="4:4" ht="15" x14ac:dyDescent="0.2">
      <c r="D31290" s="96"/>
    </row>
    <row r="31291" spans="4:4" ht="15" x14ac:dyDescent="0.2">
      <c r="D31291" s="96"/>
    </row>
    <row r="31292" spans="4:4" ht="15" x14ac:dyDescent="0.2">
      <c r="D31292" s="96"/>
    </row>
    <row r="31293" spans="4:4" ht="15" x14ac:dyDescent="0.2">
      <c r="D31293" s="96"/>
    </row>
    <row r="31294" spans="4:4" ht="15" x14ac:dyDescent="0.2">
      <c r="D31294" s="96"/>
    </row>
    <row r="31295" spans="4:4" x14ac:dyDescent="0.2">
      <c r="D31295" s="66"/>
    </row>
    <row r="31296" spans="4:4" ht="15" x14ac:dyDescent="0.2">
      <c r="D31296" s="96"/>
    </row>
    <row r="31297" spans="4:4" ht="15" x14ac:dyDescent="0.2">
      <c r="D31297" s="96"/>
    </row>
    <row r="31298" spans="4:4" ht="15" x14ac:dyDescent="0.2">
      <c r="D31298" s="96"/>
    </row>
    <row r="31299" spans="4:4" ht="15" x14ac:dyDescent="0.2">
      <c r="D31299" s="96"/>
    </row>
    <row r="31300" spans="4:4" ht="15" x14ac:dyDescent="0.2">
      <c r="D31300" s="96"/>
    </row>
    <row r="31301" spans="4:4" ht="15" x14ac:dyDescent="0.2">
      <c r="D31301" s="96"/>
    </row>
    <row r="31302" spans="4:4" ht="15" x14ac:dyDescent="0.2">
      <c r="D31302" s="96"/>
    </row>
    <row r="31303" spans="4:4" ht="15" x14ac:dyDescent="0.2">
      <c r="D31303" s="96"/>
    </row>
    <row r="31304" spans="4:4" ht="15" x14ac:dyDescent="0.2">
      <c r="D31304" s="96"/>
    </row>
    <row r="31305" spans="4:4" ht="15" x14ac:dyDescent="0.2">
      <c r="D31305" s="96"/>
    </row>
    <row r="31306" spans="4:4" ht="15" x14ac:dyDescent="0.2">
      <c r="D31306" s="96"/>
    </row>
    <row r="31307" spans="4:4" ht="15" x14ac:dyDescent="0.2">
      <c r="D31307" s="96"/>
    </row>
    <row r="31308" spans="4:4" ht="15" x14ac:dyDescent="0.2">
      <c r="D31308" s="96"/>
    </row>
    <row r="31309" spans="4:4" ht="15" x14ac:dyDescent="0.2">
      <c r="D31309" s="96"/>
    </row>
    <row r="31310" spans="4:4" ht="15" x14ac:dyDescent="0.2">
      <c r="D31310" s="96"/>
    </row>
    <row r="31311" spans="4:4" ht="15" x14ac:dyDescent="0.2">
      <c r="D31311" s="96"/>
    </row>
    <row r="31312" spans="4:4" ht="15" x14ac:dyDescent="0.2">
      <c r="D31312" s="96"/>
    </row>
    <row r="31313" spans="4:4" ht="15" x14ac:dyDescent="0.2">
      <c r="D31313" s="96"/>
    </row>
    <row r="31314" spans="4:4" ht="15" x14ac:dyDescent="0.2">
      <c r="D31314" s="96"/>
    </row>
    <row r="31315" spans="4:4" ht="15" x14ac:dyDescent="0.2">
      <c r="D31315" s="96"/>
    </row>
    <row r="31316" spans="4:4" x14ac:dyDescent="0.2">
      <c r="D31316" s="66"/>
    </row>
    <row r="31317" spans="4:4" ht="15" x14ac:dyDescent="0.2">
      <c r="D31317" s="96"/>
    </row>
    <row r="31318" spans="4:4" ht="15" x14ac:dyDescent="0.2">
      <c r="D31318" s="96"/>
    </row>
    <row r="31319" spans="4:4" ht="15" x14ac:dyDescent="0.2">
      <c r="D31319" s="96"/>
    </row>
    <row r="31320" spans="4:4" ht="15" x14ac:dyDescent="0.2">
      <c r="D31320" s="96"/>
    </row>
    <row r="31321" spans="4:4" ht="15" x14ac:dyDescent="0.2">
      <c r="D31321" s="96"/>
    </row>
    <row r="31322" spans="4:4" ht="15" x14ac:dyDescent="0.2">
      <c r="D31322" s="96"/>
    </row>
    <row r="31323" spans="4:4" ht="15" x14ac:dyDescent="0.2">
      <c r="D31323" s="96"/>
    </row>
    <row r="31324" spans="4:4" ht="15" x14ac:dyDescent="0.2">
      <c r="D31324" s="96"/>
    </row>
    <row r="31325" spans="4:4" ht="15" x14ac:dyDescent="0.2">
      <c r="D31325" s="96"/>
    </row>
    <row r="31326" spans="4:4" ht="15" x14ac:dyDescent="0.2">
      <c r="D31326" s="96"/>
    </row>
    <row r="31327" spans="4:4" ht="15" x14ac:dyDescent="0.2">
      <c r="D31327" s="96"/>
    </row>
    <row r="31328" spans="4:4" ht="15" x14ac:dyDescent="0.2">
      <c r="D31328" s="96"/>
    </row>
    <row r="31329" spans="4:4" ht="15" x14ac:dyDescent="0.2">
      <c r="D31329" s="96"/>
    </row>
    <row r="31330" spans="4:4" ht="15" x14ac:dyDescent="0.2">
      <c r="D31330" s="96"/>
    </row>
    <row r="31331" spans="4:4" ht="15" x14ac:dyDescent="0.2">
      <c r="D31331" s="96"/>
    </row>
    <row r="31332" spans="4:4" ht="15" x14ac:dyDescent="0.2">
      <c r="D31332" s="96"/>
    </row>
    <row r="31333" spans="4:4" ht="15" x14ac:dyDescent="0.2">
      <c r="D31333" s="96"/>
    </row>
    <row r="31334" spans="4:4" ht="15" x14ac:dyDescent="0.2">
      <c r="D31334" s="96"/>
    </row>
    <row r="31335" spans="4:4" x14ac:dyDescent="0.2">
      <c r="D31335" s="66"/>
    </row>
    <row r="31336" spans="4:4" ht="15" x14ac:dyDescent="0.2">
      <c r="D31336" s="96"/>
    </row>
    <row r="31337" spans="4:4" ht="15" x14ac:dyDescent="0.2">
      <c r="D31337" s="96"/>
    </row>
    <row r="31338" spans="4:4" ht="15" x14ac:dyDescent="0.2">
      <c r="D31338" s="96"/>
    </row>
    <row r="31339" spans="4:4" ht="15" x14ac:dyDescent="0.2">
      <c r="D31339" s="96"/>
    </row>
    <row r="31340" spans="4:4" ht="15" x14ac:dyDescent="0.2">
      <c r="D31340" s="96"/>
    </row>
    <row r="31341" spans="4:4" ht="15" x14ac:dyDescent="0.2">
      <c r="D31341" s="96"/>
    </row>
    <row r="31342" spans="4:4" ht="15" x14ac:dyDescent="0.2">
      <c r="D31342" s="96"/>
    </row>
    <row r="31343" spans="4:4" ht="15" x14ac:dyDescent="0.2">
      <c r="D31343" s="96"/>
    </row>
    <row r="31344" spans="4:4" ht="15" x14ac:dyDescent="0.2">
      <c r="D31344" s="96"/>
    </row>
    <row r="31345" spans="4:4" ht="15" x14ac:dyDescent="0.2">
      <c r="D31345" s="96"/>
    </row>
    <row r="31346" spans="4:4" ht="15" x14ac:dyDescent="0.2">
      <c r="D31346" s="96"/>
    </row>
    <row r="31347" spans="4:4" ht="15" x14ac:dyDescent="0.2">
      <c r="D31347" s="96"/>
    </row>
    <row r="31348" spans="4:4" ht="15" x14ac:dyDescent="0.2">
      <c r="D31348" s="96"/>
    </row>
    <row r="31349" spans="4:4" ht="15" x14ac:dyDescent="0.2">
      <c r="D31349" s="96"/>
    </row>
    <row r="31350" spans="4:4" ht="15" x14ac:dyDescent="0.2">
      <c r="D31350" s="96"/>
    </row>
    <row r="31351" spans="4:4" ht="15" x14ac:dyDescent="0.2">
      <c r="D31351" s="96"/>
    </row>
    <row r="31352" spans="4:4" ht="15" x14ac:dyDescent="0.2">
      <c r="D31352" s="96"/>
    </row>
    <row r="31353" spans="4:4" ht="15" x14ac:dyDescent="0.2">
      <c r="D31353" s="96"/>
    </row>
    <row r="31354" spans="4:4" ht="15" x14ac:dyDescent="0.2">
      <c r="D31354" s="96"/>
    </row>
    <row r="31355" spans="4:4" ht="15" x14ac:dyDescent="0.2">
      <c r="D31355" s="96"/>
    </row>
    <row r="31356" spans="4:4" ht="15" x14ac:dyDescent="0.2">
      <c r="D31356" s="96"/>
    </row>
    <row r="31357" spans="4:4" x14ac:dyDescent="0.2">
      <c r="D31357" s="66"/>
    </row>
    <row r="31358" spans="4:4" ht="15" x14ac:dyDescent="0.2">
      <c r="D31358" s="96"/>
    </row>
    <row r="31359" spans="4:4" ht="15" x14ac:dyDescent="0.2">
      <c r="D31359" s="96"/>
    </row>
    <row r="31360" spans="4:4" ht="15" x14ac:dyDescent="0.2">
      <c r="D31360" s="96"/>
    </row>
    <row r="31361" spans="4:4" ht="15" x14ac:dyDescent="0.2">
      <c r="D31361" s="96"/>
    </row>
    <row r="31362" spans="4:4" x14ac:dyDescent="0.2">
      <c r="D31362" s="66"/>
    </row>
    <row r="31363" spans="4:4" x14ac:dyDescent="0.2">
      <c r="D31363" s="66"/>
    </row>
    <row r="31364" spans="4:4" ht="15" x14ac:dyDescent="0.2">
      <c r="D31364" s="96"/>
    </row>
    <row r="31365" spans="4:4" ht="15" x14ac:dyDescent="0.2">
      <c r="D31365" s="96"/>
    </row>
    <row r="31366" spans="4:4" ht="15" x14ac:dyDescent="0.2">
      <c r="D31366" s="96"/>
    </row>
    <row r="31367" spans="4:4" ht="15" x14ac:dyDescent="0.2">
      <c r="D31367" s="96"/>
    </row>
    <row r="31368" spans="4:4" ht="15" x14ac:dyDescent="0.2">
      <c r="D31368" s="96"/>
    </row>
    <row r="31369" spans="4:4" ht="15" x14ac:dyDescent="0.2">
      <c r="D31369" s="96"/>
    </row>
    <row r="31370" spans="4:4" ht="15" x14ac:dyDescent="0.2">
      <c r="D31370" s="96"/>
    </row>
    <row r="31371" spans="4:4" ht="15" x14ac:dyDescent="0.2">
      <c r="D31371" s="96"/>
    </row>
    <row r="31372" spans="4:4" ht="15" x14ac:dyDescent="0.2">
      <c r="D31372" s="96"/>
    </row>
    <row r="31373" spans="4:4" ht="15" x14ac:dyDescent="0.2">
      <c r="D31373" s="96"/>
    </row>
    <row r="31374" spans="4:4" ht="15" x14ac:dyDescent="0.2">
      <c r="D31374" s="96"/>
    </row>
    <row r="31375" spans="4:4" ht="15" x14ac:dyDescent="0.2">
      <c r="D31375" s="96"/>
    </row>
    <row r="31376" spans="4:4" ht="15" x14ac:dyDescent="0.2">
      <c r="D31376" s="96"/>
    </row>
    <row r="31377" spans="4:4" ht="15" x14ac:dyDescent="0.2">
      <c r="D31377" s="96"/>
    </row>
    <row r="31378" spans="4:4" x14ac:dyDescent="0.2">
      <c r="D31378" s="66"/>
    </row>
    <row r="31379" spans="4:4" ht="15" x14ac:dyDescent="0.2">
      <c r="D31379" s="96"/>
    </row>
    <row r="31380" spans="4:4" ht="15" x14ac:dyDescent="0.2">
      <c r="D31380" s="96"/>
    </row>
    <row r="31381" spans="4:4" ht="15" x14ac:dyDescent="0.2">
      <c r="D31381" s="96"/>
    </row>
    <row r="31382" spans="4:4" ht="15" x14ac:dyDescent="0.2">
      <c r="D31382" s="96"/>
    </row>
    <row r="31383" spans="4:4" ht="15" x14ac:dyDescent="0.2">
      <c r="D31383" s="96"/>
    </row>
    <row r="31384" spans="4:4" ht="15" x14ac:dyDescent="0.2">
      <c r="D31384" s="96"/>
    </row>
    <row r="31385" spans="4:4" ht="15" x14ac:dyDescent="0.2">
      <c r="D31385" s="96"/>
    </row>
    <row r="31386" spans="4:4" ht="15" x14ac:dyDescent="0.2">
      <c r="D31386" s="96"/>
    </row>
    <row r="31387" spans="4:4" ht="15" x14ac:dyDescent="0.2">
      <c r="D31387" s="96"/>
    </row>
    <row r="31388" spans="4:4" ht="15" x14ac:dyDescent="0.2">
      <c r="D31388" s="96"/>
    </row>
    <row r="31389" spans="4:4" ht="15" x14ac:dyDescent="0.2">
      <c r="D31389" s="96"/>
    </row>
    <row r="31390" spans="4:4" ht="15" x14ac:dyDescent="0.2">
      <c r="D31390" s="96"/>
    </row>
    <row r="31391" spans="4:4" ht="15" x14ac:dyDescent="0.2">
      <c r="D31391" s="96"/>
    </row>
    <row r="31392" spans="4:4" ht="15" x14ac:dyDescent="0.2">
      <c r="D31392" s="96"/>
    </row>
    <row r="31393" spans="4:4" ht="15" x14ac:dyDescent="0.2">
      <c r="D31393" s="96"/>
    </row>
    <row r="31394" spans="4:4" ht="15" x14ac:dyDescent="0.2">
      <c r="D31394" s="96"/>
    </row>
    <row r="31395" spans="4:4" ht="15" x14ac:dyDescent="0.2">
      <c r="D31395" s="96"/>
    </row>
    <row r="31396" spans="4:4" ht="15" x14ac:dyDescent="0.2">
      <c r="D31396" s="96"/>
    </row>
    <row r="31397" spans="4:4" ht="15" x14ac:dyDescent="0.2">
      <c r="D31397" s="96"/>
    </row>
    <row r="31398" spans="4:4" ht="15" x14ac:dyDescent="0.2">
      <c r="D31398" s="96"/>
    </row>
    <row r="31399" spans="4:4" x14ac:dyDescent="0.2">
      <c r="D31399" s="66"/>
    </row>
    <row r="31400" spans="4:4" ht="15" x14ac:dyDescent="0.2">
      <c r="D31400" s="96"/>
    </row>
    <row r="31401" spans="4:4" ht="15" x14ac:dyDescent="0.2">
      <c r="D31401" s="96"/>
    </row>
    <row r="31402" spans="4:4" ht="15" x14ac:dyDescent="0.2">
      <c r="D31402" s="96"/>
    </row>
    <row r="31403" spans="4:4" ht="15" x14ac:dyDescent="0.2">
      <c r="D31403" s="96"/>
    </row>
    <row r="31404" spans="4:4" ht="15" x14ac:dyDescent="0.2">
      <c r="D31404" s="96"/>
    </row>
    <row r="31405" spans="4:4" ht="15" x14ac:dyDescent="0.2">
      <c r="D31405" s="96"/>
    </row>
    <row r="31406" spans="4:4" ht="15" x14ac:dyDescent="0.2">
      <c r="D31406" s="96"/>
    </row>
    <row r="31407" spans="4:4" ht="15" x14ac:dyDescent="0.2">
      <c r="D31407" s="96"/>
    </row>
    <row r="31408" spans="4:4" ht="15" x14ac:dyDescent="0.2">
      <c r="D31408" s="96"/>
    </row>
    <row r="31409" spans="4:4" ht="15" x14ac:dyDescent="0.2">
      <c r="D31409" s="96"/>
    </row>
    <row r="31410" spans="4:4" ht="15" x14ac:dyDescent="0.2">
      <c r="D31410" s="96"/>
    </row>
    <row r="31411" spans="4:4" ht="15" x14ac:dyDescent="0.2">
      <c r="D31411" s="96"/>
    </row>
    <row r="31412" spans="4:4" ht="15" x14ac:dyDescent="0.2">
      <c r="D31412" s="96"/>
    </row>
    <row r="31413" spans="4:4" ht="15" x14ac:dyDescent="0.2">
      <c r="D31413" s="96"/>
    </row>
    <row r="31414" spans="4:4" ht="15" x14ac:dyDescent="0.2">
      <c r="D31414" s="96"/>
    </row>
    <row r="31415" spans="4:4" ht="15" x14ac:dyDescent="0.2">
      <c r="D31415" s="96"/>
    </row>
    <row r="31416" spans="4:4" ht="15" x14ac:dyDescent="0.2">
      <c r="D31416" s="96"/>
    </row>
    <row r="31417" spans="4:4" ht="15" x14ac:dyDescent="0.2">
      <c r="D31417" s="96"/>
    </row>
    <row r="31418" spans="4:4" x14ac:dyDescent="0.2">
      <c r="D31418" s="66"/>
    </row>
    <row r="31419" spans="4:4" ht="15" x14ac:dyDescent="0.2">
      <c r="D31419" s="96"/>
    </row>
    <row r="31420" spans="4:4" ht="15" x14ac:dyDescent="0.2">
      <c r="D31420" s="96"/>
    </row>
    <row r="31421" spans="4:4" ht="15" x14ac:dyDescent="0.2">
      <c r="D31421" s="96"/>
    </row>
    <row r="31422" spans="4:4" ht="15" x14ac:dyDescent="0.2">
      <c r="D31422" s="96"/>
    </row>
    <row r="31423" spans="4:4" ht="15" x14ac:dyDescent="0.2">
      <c r="D31423" s="96"/>
    </row>
    <row r="31424" spans="4:4" ht="15" x14ac:dyDescent="0.2">
      <c r="D31424" s="96"/>
    </row>
    <row r="31425" spans="4:4" ht="15" x14ac:dyDescent="0.2">
      <c r="D31425" s="96"/>
    </row>
    <row r="31426" spans="4:4" ht="15" x14ac:dyDescent="0.2">
      <c r="D31426" s="96"/>
    </row>
    <row r="31427" spans="4:4" ht="15" x14ac:dyDescent="0.2">
      <c r="D31427" s="96"/>
    </row>
    <row r="31428" spans="4:4" ht="15" x14ac:dyDescent="0.2">
      <c r="D31428" s="96"/>
    </row>
    <row r="31429" spans="4:4" ht="15" x14ac:dyDescent="0.2">
      <c r="D31429" s="96"/>
    </row>
    <row r="31430" spans="4:4" ht="15" x14ac:dyDescent="0.2">
      <c r="D31430" s="96"/>
    </row>
    <row r="31431" spans="4:4" ht="15" x14ac:dyDescent="0.2">
      <c r="D31431" s="96"/>
    </row>
    <row r="31432" spans="4:4" ht="15" x14ac:dyDescent="0.2">
      <c r="D31432" s="96"/>
    </row>
    <row r="31433" spans="4:4" ht="15" x14ac:dyDescent="0.2">
      <c r="D31433" s="96"/>
    </row>
    <row r="31434" spans="4:4" ht="15" x14ac:dyDescent="0.2">
      <c r="D31434" s="96"/>
    </row>
    <row r="31435" spans="4:4" ht="15" x14ac:dyDescent="0.2">
      <c r="D31435" s="96"/>
    </row>
    <row r="31436" spans="4:4" ht="15" x14ac:dyDescent="0.2">
      <c r="D31436" s="96"/>
    </row>
    <row r="31437" spans="4:4" ht="15" x14ac:dyDescent="0.2">
      <c r="D31437" s="96"/>
    </row>
    <row r="31438" spans="4:4" ht="15" x14ac:dyDescent="0.2">
      <c r="D31438" s="96"/>
    </row>
    <row r="31439" spans="4:4" ht="15" x14ac:dyDescent="0.2">
      <c r="D31439" s="96"/>
    </row>
    <row r="31440" spans="4:4" x14ac:dyDescent="0.2">
      <c r="D31440" s="66"/>
    </row>
    <row r="31441" spans="4:4" ht="15" x14ac:dyDescent="0.2">
      <c r="D31441" s="96"/>
    </row>
    <row r="31442" spans="4:4" ht="15" x14ac:dyDescent="0.2">
      <c r="D31442" s="96"/>
    </row>
    <row r="31443" spans="4:4" ht="15" x14ac:dyDescent="0.2">
      <c r="D31443" s="96"/>
    </row>
    <row r="31444" spans="4:4" ht="15" x14ac:dyDescent="0.2">
      <c r="D31444" s="96"/>
    </row>
    <row r="31445" spans="4:4" x14ac:dyDescent="0.2">
      <c r="D31445" s="66"/>
    </row>
    <row r="31446" spans="4:4" x14ac:dyDescent="0.2">
      <c r="D31446" s="66"/>
    </row>
    <row r="31447" spans="4:4" ht="15" x14ac:dyDescent="0.2">
      <c r="D31447" s="96"/>
    </row>
    <row r="31448" spans="4:4" ht="15" x14ac:dyDescent="0.2">
      <c r="D31448" s="96"/>
    </row>
    <row r="31449" spans="4:4" ht="15" x14ac:dyDescent="0.2">
      <c r="D31449" s="96"/>
    </row>
    <row r="31450" spans="4:4" ht="15" x14ac:dyDescent="0.2">
      <c r="D31450" s="96"/>
    </row>
    <row r="31451" spans="4:4" ht="15" x14ac:dyDescent="0.2">
      <c r="D31451" s="96"/>
    </row>
    <row r="31452" spans="4:4" ht="15" x14ac:dyDescent="0.2">
      <c r="D31452" s="96"/>
    </row>
    <row r="31453" spans="4:4" ht="15" x14ac:dyDescent="0.2">
      <c r="D31453" s="96"/>
    </row>
    <row r="31454" spans="4:4" ht="15" x14ac:dyDescent="0.2">
      <c r="D31454" s="96"/>
    </row>
    <row r="31455" spans="4:4" ht="15" x14ac:dyDescent="0.2">
      <c r="D31455" s="96"/>
    </row>
    <row r="31456" spans="4:4" ht="15" x14ac:dyDescent="0.2">
      <c r="D31456" s="96"/>
    </row>
    <row r="31457" spans="4:4" ht="15" x14ac:dyDescent="0.2">
      <c r="D31457" s="96"/>
    </row>
    <row r="31458" spans="4:4" ht="15" x14ac:dyDescent="0.2">
      <c r="D31458" s="96"/>
    </row>
    <row r="31459" spans="4:4" ht="15" x14ac:dyDescent="0.2">
      <c r="D31459" s="96"/>
    </row>
    <row r="31460" spans="4:4" ht="15" x14ac:dyDescent="0.2">
      <c r="D31460" s="96"/>
    </row>
    <row r="31461" spans="4:4" x14ac:dyDescent="0.2">
      <c r="D31461" s="66"/>
    </row>
    <row r="31462" spans="4:4" ht="15" x14ac:dyDescent="0.2">
      <c r="D31462" s="96"/>
    </row>
    <row r="31463" spans="4:4" ht="15" x14ac:dyDescent="0.2">
      <c r="D31463" s="96"/>
    </row>
    <row r="31464" spans="4:4" ht="15" x14ac:dyDescent="0.2">
      <c r="D31464" s="96"/>
    </row>
    <row r="31465" spans="4:4" ht="15" x14ac:dyDescent="0.2">
      <c r="D31465" s="96"/>
    </row>
    <row r="31466" spans="4:4" ht="15" x14ac:dyDescent="0.2">
      <c r="D31466" s="96"/>
    </row>
    <row r="31467" spans="4:4" ht="15" x14ac:dyDescent="0.2">
      <c r="D31467" s="96"/>
    </row>
    <row r="31468" spans="4:4" ht="15" x14ac:dyDescent="0.2">
      <c r="D31468" s="96"/>
    </row>
    <row r="31469" spans="4:4" ht="15" x14ac:dyDescent="0.2">
      <c r="D31469" s="96"/>
    </row>
    <row r="31470" spans="4:4" ht="15" x14ac:dyDescent="0.2">
      <c r="D31470" s="96"/>
    </row>
    <row r="31471" spans="4:4" ht="15" x14ac:dyDescent="0.2">
      <c r="D31471" s="96"/>
    </row>
    <row r="31472" spans="4:4" ht="15" x14ac:dyDescent="0.2">
      <c r="D31472" s="96"/>
    </row>
    <row r="31473" spans="4:4" ht="15" x14ac:dyDescent="0.2">
      <c r="D31473" s="96"/>
    </row>
    <row r="31474" spans="4:4" ht="15" x14ac:dyDescent="0.2">
      <c r="D31474" s="96"/>
    </row>
    <row r="31475" spans="4:4" ht="15" x14ac:dyDescent="0.2">
      <c r="D31475" s="96"/>
    </row>
    <row r="31476" spans="4:4" ht="15" x14ac:dyDescent="0.2">
      <c r="D31476" s="96"/>
    </row>
    <row r="31477" spans="4:4" ht="15" x14ac:dyDescent="0.2">
      <c r="D31477" s="96"/>
    </row>
    <row r="31478" spans="4:4" ht="15" x14ac:dyDescent="0.2">
      <c r="D31478" s="96"/>
    </row>
    <row r="31479" spans="4:4" ht="15" x14ac:dyDescent="0.2">
      <c r="D31479" s="96"/>
    </row>
    <row r="31480" spans="4:4" ht="15" x14ac:dyDescent="0.2">
      <c r="D31480" s="96"/>
    </row>
    <row r="31481" spans="4:4" ht="15" x14ac:dyDescent="0.2">
      <c r="D31481" s="96"/>
    </row>
    <row r="31482" spans="4:4" x14ac:dyDescent="0.2">
      <c r="D31482" s="66"/>
    </row>
    <row r="31483" spans="4:4" ht="15" x14ac:dyDescent="0.2">
      <c r="D31483" s="96"/>
    </row>
    <row r="31484" spans="4:4" ht="15" x14ac:dyDescent="0.2">
      <c r="D31484" s="96"/>
    </row>
    <row r="31485" spans="4:4" ht="15" x14ac:dyDescent="0.2">
      <c r="D31485" s="96"/>
    </row>
    <row r="31486" spans="4:4" ht="15" x14ac:dyDescent="0.2">
      <c r="D31486" s="96"/>
    </row>
    <row r="31487" spans="4:4" ht="15" x14ac:dyDescent="0.2">
      <c r="D31487" s="96"/>
    </row>
    <row r="31488" spans="4:4" ht="15" x14ac:dyDescent="0.2">
      <c r="D31488" s="96"/>
    </row>
    <row r="31489" spans="4:4" ht="15" x14ac:dyDescent="0.2">
      <c r="D31489" s="96"/>
    </row>
    <row r="31490" spans="4:4" ht="15" x14ac:dyDescent="0.2">
      <c r="D31490" s="96"/>
    </row>
    <row r="31491" spans="4:4" ht="15" x14ac:dyDescent="0.2">
      <c r="D31491" s="96"/>
    </row>
    <row r="31492" spans="4:4" ht="15" x14ac:dyDescent="0.2">
      <c r="D31492" s="96"/>
    </row>
    <row r="31493" spans="4:4" ht="15" x14ac:dyDescent="0.2">
      <c r="D31493" s="96"/>
    </row>
    <row r="31494" spans="4:4" ht="15" x14ac:dyDescent="0.2">
      <c r="D31494" s="96"/>
    </row>
    <row r="31495" spans="4:4" ht="15" x14ac:dyDescent="0.2">
      <c r="D31495" s="96"/>
    </row>
    <row r="31496" spans="4:4" ht="15" x14ac:dyDescent="0.2">
      <c r="D31496" s="96"/>
    </row>
    <row r="31497" spans="4:4" ht="15" x14ac:dyDescent="0.2">
      <c r="D31497" s="96"/>
    </row>
    <row r="31498" spans="4:4" ht="15" x14ac:dyDescent="0.2">
      <c r="D31498" s="96"/>
    </row>
    <row r="31499" spans="4:4" ht="15" x14ac:dyDescent="0.2">
      <c r="D31499" s="96"/>
    </row>
    <row r="31500" spans="4:4" ht="15" x14ac:dyDescent="0.2">
      <c r="D31500" s="96"/>
    </row>
    <row r="31501" spans="4:4" ht="15" x14ac:dyDescent="0.2">
      <c r="D31501" s="96"/>
    </row>
    <row r="31502" spans="4:4" ht="15" x14ac:dyDescent="0.2">
      <c r="D31502" s="96"/>
    </row>
    <row r="31503" spans="4:4" ht="15" x14ac:dyDescent="0.2">
      <c r="D31503" s="96"/>
    </row>
    <row r="31504" spans="4:4" ht="15" x14ac:dyDescent="0.2">
      <c r="D31504" s="96"/>
    </row>
    <row r="31505" spans="4:4" ht="15" x14ac:dyDescent="0.2">
      <c r="D31505" s="96"/>
    </row>
    <row r="31506" spans="4:4" ht="15" x14ac:dyDescent="0.2">
      <c r="D31506" s="96"/>
    </row>
    <row r="31507" spans="4:4" ht="15" x14ac:dyDescent="0.2">
      <c r="D31507" s="96"/>
    </row>
    <row r="31508" spans="4:4" ht="15" x14ac:dyDescent="0.2">
      <c r="D31508" s="96"/>
    </row>
    <row r="31509" spans="4:4" ht="15" x14ac:dyDescent="0.2">
      <c r="D31509" s="96"/>
    </row>
    <row r="31510" spans="4:4" ht="15" x14ac:dyDescent="0.2">
      <c r="D31510" s="96"/>
    </row>
    <row r="31511" spans="4:4" ht="15" x14ac:dyDescent="0.2">
      <c r="D31511" s="96"/>
    </row>
    <row r="31512" spans="4:4" ht="15" x14ac:dyDescent="0.2">
      <c r="D31512" s="96"/>
    </row>
    <row r="31513" spans="4:4" ht="15" x14ac:dyDescent="0.2">
      <c r="D31513" s="96"/>
    </row>
    <row r="31514" spans="4:4" ht="15" x14ac:dyDescent="0.2">
      <c r="D31514" s="96"/>
    </row>
    <row r="31515" spans="4:4" ht="15" x14ac:dyDescent="0.2">
      <c r="D31515" s="96"/>
    </row>
    <row r="31516" spans="4:4" ht="15" x14ac:dyDescent="0.2">
      <c r="D31516" s="96"/>
    </row>
    <row r="31517" spans="4:4" ht="15" x14ac:dyDescent="0.2">
      <c r="D31517" s="96"/>
    </row>
    <row r="31518" spans="4:4" ht="15" x14ac:dyDescent="0.2">
      <c r="D31518" s="96"/>
    </row>
    <row r="31519" spans="4:4" ht="15" x14ac:dyDescent="0.2">
      <c r="D31519" s="96"/>
    </row>
    <row r="31520" spans="4:4" ht="15" x14ac:dyDescent="0.2">
      <c r="D31520" s="96"/>
    </row>
    <row r="31521" spans="4:4" ht="15" x14ac:dyDescent="0.2">
      <c r="D31521" s="96"/>
    </row>
    <row r="31522" spans="4:4" ht="15" x14ac:dyDescent="0.2">
      <c r="D31522" s="96"/>
    </row>
    <row r="31523" spans="4:4" x14ac:dyDescent="0.2">
      <c r="D31523" s="66"/>
    </row>
    <row r="31524" spans="4:4" ht="15" x14ac:dyDescent="0.2">
      <c r="D31524" s="96"/>
    </row>
    <row r="31525" spans="4:4" ht="15" x14ac:dyDescent="0.2">
      <c r="D31525" s="96"/>
    </row>
    <row r="31526" spans="4:4" ht="15" x14ac:dyDescent="0.2">
      <c r="D31526" s="96"/>
    </row>
    <row r="31527" spans="4:4" ht="15" x14ac:dyDescent="0.2">
      <c r="D31527" s="96"/>
    </row>
    <row r="31528" spans="4:4" x14ac:dyDescent="0.2">
      <c r="D31528" s="66"/>
    </row>
    <row r="31529" spans="4:4" ht="15" x14ac:dyDescent="0.2">
      <c r="D31529" s="96"/>
    </row>
    <row r="31530" spans="4:4" ht="15" x14ac:dyDescent="0.2">
      <c r="D31530" s="96"/>
    </row>
    <row r="31531" spans="4:4" ht="15" x14ac:dyDescent="0.2">
      <c r="D31531" s="96"/>
    </row>
    <row r="31532" spans="4:4" ht="15" x14ac:dyDescent="0.2">
      <c r="D31532" s="96"/>
    </row>
    <row r="31533" spans="4:4" ht="15" x14ac:dyDescent="0.2">
      <c r="D31533" s="96"/>
    </row>
    <row r="31534" spans="4:4" ht="15" x14ac:dyDescent="0.2">
      <c r="D31534" s="96"/>
    </row>
    <row r="31535" spans="4:4" ht="15" x14ac:dyDescent="0.2">
      <c r="D31535" s="96"/>
    </row>
    <row r="31536" spans="4:4" ht="15" x14ac:dyDescent="0.2">
      <c r="D31536" s="96"/>
    </row>
    <row r="31537" spans="4:4" ht="15" x14ac:dyDescent="0.2">
      <c r="D31537" s="96"/>
    </row>
    <row r="31538" spans="4:4" ht="15" x14ac:dyDescent="0.2">
      <c r="D31538" s="96"/>
    </row>
    <row r="31539" spans="4:4" ht="15" x14ac:dyDescent="0.2">
      <c r="D31539" s="96"/>
    </row>
    <row r="31540" spans="4:4" ht="15" x14ac:dyDescent="0.2">
      <c r="D31540" s="96"/>
    </row>
    <row r="31541" spans="4:4" ht="15" x14ac:dyDescent="0.2">
      <c r="D31541" s="96"/>
    </row>
    <row r="31542" spans="4:4" ht="15" x14ac:dyDescent="0.2">
      <c r="D31542" s="96"/>
    </row>
    <row r="31543" spans="4:4" ht="15" x14ac:dyDescent="0.2">
      <c r="D31543" s="96"/>
    </row>
    <row r="31544" spans="4:4" x14ac:dyDescent="0.2">
      <c r="D31544" s="66"/>
    </row>
    <row r="31545" spans="4:4" ht="15" x14ac:dyDescent="0.2">
      <c r="D31545" s="96"/>
    </row>
    <row r="31546" spans="4:4" ht="15" x14ac:dyDescent="0.2">
      <c r="D31546" s="96"/>
    </row>
    <row r="31547" spans="4:4" ht="15" x14ac:dyDescent="0.2">
      <c r="D31547" s="96"/>
    </row>
    <row r="31548" spans="4:4" ht="15" x14ac:dyDescent="0.2">
      <c r="D31548" s="96"/>
    </row>
    <row r="31549" spans="4:4" ht="15" x14ac:dyDescent="0.2">
      <c r="D31549" s="96"/>
    </row>
    <row r="31550" spans="4:4" ht="15" x14ac:dyDescent="0.2">
      <c r="D31550" s="96"/>
    </row>
    <row r="31551" spans="4:4" ht="15" x14ac:dyDescent="0.2">
      <c r="D31551" s="96"/>
    </row>
    <row r="31552" spans="4:4" ht="15" x14ac:dyDescent="0.2">
      <c r="D31552" s="96"/>
    </row>
    <row r="31553" spans="4:4" ht="15" x14ac:dyDescent="0.2">
      <c r="D31553" s="96"/>
    </row>
    <row r="31554" spans="4:4" ht="15" x14ac:dyDescent="0.2">
      <c r="D31554" s="96"/>
    </row>
    <row r="31555" spans="4:4" ht="15" x14ac:dyDescent="0.2">
      <c r="D31555" s="96"/>
    </row>
    <row r="31556" spans="4:4" ht="15" x14ac:dyDescent="0.2">
      <c r="D31556" s="96"/>
    </row>
    <row r="31557" spans="4:4" ht="15" x14ac:dyDescent="0.2">
      <c r="D31557" s="96"/>
    </row>
    <row r="31558" spans="4:4" ht="15" x14ac:dyDescent="0.2">
      <c r="D31558" s="96"/>
    </row>
    <row r="31559" spans="4:4" ht="15" x14ac:dyDescent="0.2">
      <c r="D31559" s="96"/>
    </row>
    <row r="31560" spans="4:4" ht="15" x14ac:dyDescent="0.2">
      <c r="D31560" s="96"/>
    </row>
    <row r="31561" spans="4:4" ht="15" x14ac:dyDescent="0.2">
      <c r="D31561" s="96"/>
    </row>
    <row r="31562" spans="4:4" ht="15" x14ac:dyDescent="0.2">
      <c r="D31562" s="96"/>
    </row>
    <row r="31563" spans="4:4" ht="15" x14ac:dyDescent="0.2">
      <c r="D31563" s="96"/>
    </row>
    <row r="31564" spans="4:4" ht="15" x14ac:dyDescent="0.2">
      <c r="D31564" s="96"/>
    </row>
    <row r="31565" spans="4:4" x14ac:dyDescent="0.2">
      <c r="D31565" s="66"/>
    </row>
    <row r="31566" spans="4:4" ht="15" x14ac:dyDescent="0.2">
      <c r="D31566" s="96"/>
    </row>
    <row r="31567" spans="4:4" ht="15" x14ac:dyDescent="0.2">
      <c r="D31567" s="96"/>
    </row>
    <row r="31568" spans="4:4" ht="15" x14ac:dyDescent="0.2">
      <c r="D31568" s="96"/>
    </row>
    <row r="31569" spans="4:4" ht="15" x14ac:dyDescent="0.2">
      <c r="D31569" s="96"/>
    </row>
    <row r="31570" spans="4:4" ht="15" x14ac:dyDescent="0.2">
      <c r="D31570" s="96"/>
    </row>
    <row r="31571" spans="4:4" ht="15" x14ac:dyDescent="0.2">
      <c r="D31571" s="96"/>
    </row>
    <row r="31572" spans="4:4" ht="15" x14ac:dyDescent="0.2">
      <c r="D31572" s="96"/>
    </row>
    <row r="31573" spans="4:4" ht="15" x14ac:dyDescent="0.2">
      <c r="D31573" s="96"/>
    </row>
    <row r="31574" spans="4:4" ht="15" x14ac:dyDescent="0.2">
      <c r="D31574" s="96"/>
    </row>
    <row r="31575" spans="4:4" ht="15" x14ac:dyDescent="0.2">
      <c r="D31575" s="96"/>
    </row>
    <row r="31576" spans="4:4" ht="15" x14ac:dyDescent="0.2">
      <c r="D31576" s="96"/>
    </row>
    <row r="31577" spans="4:4" ht="15" x14ac:dyDescent="0.2">
      <c r="D31577" s="96"/>
    </row>
    <row r="31578" spans="4:4" ht="15" x14ac:dyDescent="0.2">
      <c r="D31578" s="96"/>
    </row>
    <row r="31579" spans="4:4" ht="15" x14ac:dyDescent="0.2">
      <c r="D31579" s="96"/>
    </row>
    <row r="31580" spans="4:4" ht="15" x14ac:dyDescent="0.2">
      <c r="D31580" s="96"/>
    </row>
    <row r="31581" spans="4:4" ht="15" x14ac:dyDescent="0.2">
      <c r="D31581" s="96"/>
    </row>
    <row r="31582" spans="4:4" ht="15" x14ac:dyDescent="0.2">
      <c r="D31582" s="96"/>
    </row>
    <row r="31583" spans="4:4" ht="15" x14ac:dyDescent="0.2">
      <c r="D31583" s="96"/>
    </row>
    <row r="31584" spans="4:4" x14ac:dyDescent="0.2">
      <c r="D31584" s="66"/>
    </row>
    <row r="31585" spans="4:4" ht="15" x14ac:dyDescent="0.2">
      <c r="D31585" s="96"/>
    </row>
    <row r="31586" spans="4:4" ht="15" x14ac:dyDescent="0.2">
      <c r="D31586" s="96"/>
    </row>
    <row r="31587" spans="4:4" ht="15" x14ac:dyDescent="0.2">
      <c r="D31587" s="96"/>
    </row>
    <row r="31588" spans="4:4" ht="15" x14ac:dyDescent="0.2">
      <c r="D31588" s="96"/>
    </row>
    <row r="31589" spans="4:4" ht="15" x14ac:dyDescent="0.2">
      <c r="D31589" s="96"/>
    </row>
    <row r="31590" spans="4:4" ht="15" x14ac:dyDescent="0.2">
      <c r="D31590" s="96"/>
    </row>
    <row r="31591" spans="4:4" ht="15" x14ac:dyDescent="0.2">
      <c r="D31591" s="96"/>
    </row>
    <row r="31592" spans="4:4" ht="15" x14ac:dyDescent="0.2">
      <c r="D31592" s="96"/>
    </row>
    <row r="31593" spans="4:4" ht="15" x14ac:dyDescent="0.2">
      <c r="D31593" s="96"/>
    </row>
    <row r="31594" spans="4:4" ht="15" x14ac:dyDescent="0.2">
      <c r="D31594" s="96"/>
    </row>
    <row r="31595" spans="4:4" ht="15" x14ac:dyDescent="0.2">
      <c r="D31595" s="96"/>
    </row>
    <row r="31596" spans="4:4" ht="15" x14ac:dyDescent="0.2">
      <c r="D31596" s="96"/>
    </row>
    <row r="31597" spans="4:4" ht="15" x14ac:dyDescent="0.2">
      <c r="D31597" s="96"/>
    </row>
    <row r="31598" spans="4:4" ht="15" x14ac:dyDescent="0.2">
      <c r="D31598" s="96"/>
    </row>
    <row r="31599" spans="4:4" ht="15" x14ac:dyDescent="0.2">
      <c r="D31599" s="96"/>
    </row>
    <row r="31600" spans="4:4" ht="15" x14ac:dyDescent="0.2">
      <c r="D31600" s="96"/>
    </row>
    <row r="31601" spans="4:4" ht="15" x14ac:dyDescent="0.2">
      <c r="D31601" s="96"/>
    </row>
    <row r="31602" spans="4:4" ht="15" x14ac:dyDescent="0.2">
      <c r="D31602" s="96"/>
    </row>
    <row r="31603" spans="4:4" ht="15" x14ac:dyDescent="0.2">
      <c r="D31603" s="96"/>
    </row>
    <row r="31604" spans="4:4" ht="15" x14ac:dyDescent="0.2">
      <c r="D31604" s="96"/>
    </row>
    <row r="31605" spans="4:4" ht="15" x14ac:dyDescent="0.2">
      <c r="D31605" s="96"/>
    </row>
    <row r="31606" spans="4:4" x14ac:dyDescent="0.2">
      <c r="D31606" s="66"/>
    </row>
    <row r="31607" spans="4:4" ht="15" x14ac:dyDescent="0.2">
      <c r="D31607" s="96"/>
    </row>
    <row r="31608" spans="4:4" ht="15" x14ac:dyDescent="0.2">
      <c r="D31608" s="96"/>
    </row>
    <row r="31609" spans="4:4" ht="15" x14ac:dyDescent="0.2">
      <c r="D31609" s="96"/>
    </row>
    <row r="31610" spans="4:4" ht="15" x14ac:dyDescent="0.2">
      <c r="D31610" s="96"/>
    </row>
    <row r="31611" spans="4:4" x14ac:dyDescent="0.2">
      <c r="D31611" s="66"/>
    </row>
    <row r="31612" spans="4:4" x14ac:dyDescent="0.2">
      <c r="D31612" s="66"/>
    </row>
    <row r="31613" spans="4:4" ht="15" x14ac:dyDescent="0.2">
      <c r="D31613" s="96"/>
    </row>
    <row r="31614" spans="4:4" ht="15" x14ac:dyDescent="0.2">
      <c r="D31614" s="96"/>
    </row>
    <row r="31615" spans="4:4" ht="15" x14ac:dyDescent="0.2">
      <c r="D31615" s="96"/>
    </row>
    <row r="31616" spans="4:4" ht="15" x14ac:dyDescent="0.2">
      <c r="D31616" s="96"/>
    </row>
    <row r="31617" spans="4:4" ht="15" x14ac:dyDescent="0.2">
      <c r="D31617" s="96"/>
    </row>
    <row r="31618" spans="4:4" ht="15" x14ac:dyDescent="0.2">
      <c r="D31618" s="96"/>
    </row>
    <row r="31619" spans="4:4" ht="15" x14ac:dyDescent="0.2">
      <c r="D31619" s="96"/>
    </row>
    <row r="31620" spans="4:4" ht="15" x14ac:dyDescent="0.2">
      <c r="D31620" s="96"/>
    </row>
    <row r="31621" spans="4:4" ht="15" x14ac:dyDescent="0.2">
      <c r="D31621" s="96"/>
    </row>
    <row r="31622" spans="4:4" ht="15" x14ac:dyDescent="0.2">
      <c r="D31622" s="96"/>
    </row>
    <row r="31623" spans="4:4" ht="15" x14ac:dyDescent="0.2">
      <c r="D31623" s="96"/>
    </row>
    <row r="31624" spans="4:4" ht="15" x14ac:dyDescent="0.2">
      <c r="D31624" s="96"/>
    </row>
    <row r="31625" spans="4:4" ht="15" x14ac:dyDescent="0.2">
      <c r="D31625" s="96"/>
    </row>
    <row r="31626" spans="4:4" ht="15" x14ac:dyDescent="0.2">
      <c r="D31626" s="96"/>
    </row>
    <row r="31627" spans="4:4" x14ac:dyDescent="0.2">
      <c r="D31627" s="66"/>
    </row>
    <row r="31628" spans="4:4" ht="15" x14ac:dyDescent="0.2">
      <c r="D31628" s="96"/>
    </row>
    <row r="31629" spans="4:4" ht="15" x14ac:dyDescent="0.2">
      <c r="D31629" s="96"/>
    </row>
    <row r="31630" spans="4:4" ht="15" x14ac:dyDescent="0.2">
      <c r="D31630" s="96"/>
    </row>
    <row r="31631" spans="4:4" ht="15" x14ac:dyDescent="0.2">
      <c r="D31631" s="96"/>
    </row>
    <row r="31632" spans="4:4" ht="15" x14ac:dyDescent="0.2">
      <c r="D31632" s="96"/>
    </row>
    <row r="31633" spans="4:4" ht="15" x14ac:dyDescent="0.2">
      <c r="D31633" s="96"/>
    </row>
    <row r="31634" spans="4:4" ht="15" x14ac:dyDescent="0.2">
      <c r="D31634" s="96"/>
    </row>
    <row r="31635" spans="4:4" ht="15" x14ac:dyDescent="0.2">
      <c r="D31635" s="96"/>
    </row>
    <row r="31636" spans="4:4" ht="15" x14ac:dyDescent="0.2">
      <c r="D31636" s="96"/>
    </row>
    <row r="31637" spans="4:4" ht="15" x14ac:dyDescent="0.2">
      <c r="D31637" s="96"/>
    </row>
    <row r="31638" spans="4:4" ht="15" x14ac:dyDescent="0.2">
      <c r="D31638" s="96"/>
    </row>
    <row r="31639" spans="4:4" ht="15" x14ac:dyDescent="0.2">
      <c r="D31639" s="96"/>
    </row>
    <row r="31640" spans="4:4" ht="15" x14ac:dyDescent="0.2">
      <c r="D31640" s="96"/>
    </row>
    <row r="31641" spans="4:4" ht="15" x14ac:dyDescent="0.2">
      <c r="D31641" s="96"/>
    </row>
    <row r="31642" spans="4:4" ht="15" x14ac:dyDescent="0.2">
      <c r="D31642" s="96"/>
    </row>
    <row r="31643" spans="4:4" ht="15" x14ac:dyDescent="0.2">
      <c r="D31643" s="96"/>
    </row>
    <row r="31644" spans="4:4" ht="15" x14ac:dyDescent="0.2">
      <c r="D31644" s="96"/>
    </row>
    <row r="31645" spans="4:4" ht="15" x14ac:dyDescent="0.2">
      <c r="D31645" s="96"/>
    </row>
    <row r="31646" spans="4:4" ht="15" x14ac:dyDescent="0.2">
      <c r="D31646" s="96"/>
    </row>
    <row r="31647" spans="4:4" ht="15" x14ac:dyDescent="0.2">
      <c r="D31647" s="96"/>
    </row>
    <row r="31648" spans="4:4" x14ac:dyDescent="0.2">
      <c r="D31648" s="66"/>
    </row>
    <row r="31649" spans="4:4" ht="15" x14ac:dyDescent="0.2">
      <c r="D31649" s="96"/>
    </row>
    <row r="31650" spans="4:4" ht="15" x14ac:dyDescent="0.2">
      <c r="D31650" s="96"/>
    </row>
    <row r="31651" spans="4:4" ht="15" x14ac:dyDescent="0.2">
      <c r="D31651" s="96"/>
    </row>
    <row r="31652" spans="4:4" ht="15" x14ac:dyDescent="0.2">
      <c r="D31652" s="96"/>
    </row>
    <row r="31653" spans="4:4" ht="15" x14ac:dyDescent="0.2">
      <c r="D31653" s="96"/>
    </row>
    <row r="31654" spans="4:4" ht="15" x14ac:dyDescent="0.2">
      <c r="D31654" s="96"/>
    </row>
    <row r="31655" spans="4:4" ht="15" x14ac:dyDescent="0.2">
      <c r="D31655" s="96"/>
    </row>
    <row r="31656" spans="4:4" ht="15" x14ac:dyDescent="0.2">
      <c r="D31656" s="96"/>
    </row>
    <row r="31657" spans="4:4" ht="15" x14ac:dyDescent="0.2">
      <c r="D31657" s="96"/>
    </row>
    <row r="31658" spans="4:4" ht="15" x14ac:dyDescent="0.2">
      <c r="D31658" s="96"/>
    </row>
    <row r="31659" spans="4:4" ht="15" x14ac:dyDescent="0.2">
      <c r="D31659" s="96"/>
    </row>
    <row r="31660" spans="4:4" ht="15" x14ac:dyDescent="0.2">
      <c r="D31660" s="96"/>
    </row>
    <row r="31661" spans="4:4" ht="15" x14ac:dyDescent="0.2">
      <c r="D31661" s="96"/>
    </row>
    <row r="31662" spans="4:4" ht="15" x14ac:dyDescent="0.2">
      <c r="D31662" s="96"/>
    </row>
    <row r="31663" spans="4:4" ht="15" x14ac:dyDescent="0.2">
      <c r="D31663" s="96"/>
    </row>
    <row r="31664" spans="4:4" ht="15" x14ac:dyDescent="0.2">
      <c r="D31664" s="96"/>
    </row>
    <row r="31665" spans="4:4" ht="15" x14ac:dyDescent="0.2">
      <c r="D31665" s="96"/>
    </row>
    <row r="31666" spans="4:4" ht="15" x14ac:dyDescent="0.2">
      <c r="D31666" s="96"/>
    </row>
    <row r="31667" spans="4:4" ht="15" x14ac:dyDescent="0.2">
      <c r="D31667" s="96"/>
    </row>
    <row r="31668" spans="4:4" ht="15" x14ac:dyDescent="0.2">
      <c r="D31668" s="96"/>
    </row>
    <row r="31669" spans="4:4" ht="15" x14ac:dyDescent="0.2">
      <c r="D31669" s="96"/>
    </row>
    <row r="31670" spans="4:4" ht="15" x14ac:dyDescent="0.2">
      <c r="D31670" s="96"/>
    </row>
    <row r="31671" spans="4:4" ht="15" x14ac:dyDescent="0.2">
      <c r="D31671" s="96"/>
    </row>
    <row r="31672" spans="4:4" ht="15" x14ac:dyDescent="0.2">
      <c r="D31672" s="96"/>
    </row>
    <row r="31673" spans="4:4" ht="15" x14ac:dyDescent="0.2">
      <c r="D31673" s="96"/>
    </row>
    <row r="31674" spans="4:4" ht="15" x14ac:dyDescent="0.2">
      <c r="D31674" s="96"/>
    </row>
    <row r="31675" spans="4:4" ht="15" x14ac:dyDescent="0.2">
      <c r="D31675" s="96"/>
    </row>
    <row r="31676" spans="4:4" ht="15" x14ac:dyDescent="0.2">
      <c r="D31676" s="96"/>
    </row>
    <row r="31677" spans="4:4" ht="15" x14ac:dyDescent="0.2">
      <c r="D31677" s="96"/>
    </row>
    <row r="31678" spans="4:4" ht="15" x14ac:dyDescent="0.2">
      <c r="D31678" s="96"/>
    </row>
    <row r="31679" spans="4:4" ht="15" x14ac:dyDescent="0.2">
      <c r="D31679" s="96"/>
    </row>
    <row r="31680" spans="4:4" ht="15" x14ac:dyDescent="0.2">
      <c r="D31680" s="96"/>
    </row>
    <row r="31681" spans="4:4" ht="15" x14ac:dyDescent="0.2">
      <c r="D31681" s="96"/>
    </row>
    <row r="31682" spans="4:4" ht="15" x14ac:dyDescent="0.2">
      <c r="D31682" s="96"/>
    </row>
    <row r="31683" spans="4:4" ht="15" x14ac:dyDescent="0.2">
      <c r="D31683" s="96"/>
    </row>
    <row r="31684" spans="4:4" ht="15" x14ac:dyDescent="0.2">
      <c r="D31684" s="96"/>
    </row>
    <row r="31685" spans="4:4" ht="15" x14ac:dyDescent="0.2">
      <c r="D31685" s="96"/>
    </row>
    <row r="31686" spans="4:4" ht="15" x14ac:dyDescent="0.2">
      <c r="D31686" s="96"/>
    </row>
    <row r="31687" spans="4:4" ht="15" x14ac:dyDescent="0.2">
      <c r="D31687" s="96"/>
    </row>
    <row r="31688" spans="4:4" ht="15" x14ac:dyDescent="0.2">
      <c r="D31688" s="96"/>
    </row>
    <row r="31689" spans="4:4" x14ac:dyDescent="0.2">
      <c r="D31689" s="66"/>
    </row>
    <row r="31690" spans="4:4" ht="15" x14ac:dyDescent="0.2">
      <c r="D31690" s="96"/>
    </row>
    <row r="31691" spans="4:4" ht="15" x14ac:dyDescent="0.2">
      <c r="D31691" s="96"/>
    </row>
    <row r="31692" spans="4:4" ht="15" x14ac:dyDescent="0.2">
      <c r="D31692" s="96"/>
    </row>
    <row r="31693" spans="4:4" ht="15" x14ac:dyDescent="0.2">
      <c r="D31693" s="96"/>
    </row>
    <row r="31694" spans="4:4" x14ac:dyDescent="0.2">
      <c r="D31694" s="66"/>
    </row>
    <row r="31695" spans="4:4" ht="15" x14ac:dyDescent="0.2">
      <c r="D31695" s="96"/>
    </row>
    <row r="31696" spans="4:4" ht="15" x14ac:dyDescent="0.2">
      <c r="D31696" s="96"/>
    </row>
    <row r="31697" spans="4:4" ht="15" x14ac:dyDescent="0.2">
      <c r="D31697" s="96"/>
    </row>
    <row r="31698" spans="4:4" ht="15" x14ac:dyDescent="0.2">
      <c r="D31698" s="96"/>
    </row>
    <row r="31699" spans="4:4" ht="15" x14ac:dyDescent="0.2">
      <c r="D31699" s="96"/>
    </row>
    <row r="31700" spans="4:4" ht="15" x14ac:dyDescent="0.2">
      <c r="D31700" s="96"/>
    </row>
    <row r="31701" spans="4:4" ht="15" x14ac:dyDescent="0.2">
      <c r="D31701" s="96"/>
    </row>
    <row r="31702" spans="4:4" ht="15" x14ac:dyDescent="0.2">
      <c r="D31702" s="96"/>
    </row>
    <row r="31703" spans="4:4" ht="15" x14ac:dyDescent="0.2">
      <c r="D31703" s="96"/>
    </row>
    <row r="31704" spans="4:4" ht="15" x14ac:dyDescent="0.2">
      <c r="D31704" s="96"/>
    </row>
    <row r="31705" spans="4:4" ht="15" x14ac:dyDescent="0.2">
      <c r="D31705" s="96"/>
    </row>
    <row r="31706" spans="4:4" ht="15" x14ac:dyDescent="0.2">
      <c r="D31706" s="96"/>
    </row>
    <row r="31707" spans="4:4" ht="15" x14ac:dyDescent="0.2">
      <c r="D31707" s="96"/>
    </row>
    <row r="31708" spans="4:4" ht="15" x14ac:dyDescent="0.2">
      <c r="D31708" s="96"/>
    </row>
    <row r="31709" spans="4:4" ht="15" x14ac:dyDescent="0.2">
      <c r="D31709" s="96"/>
    </row>
    <row r="31710" spans="4:4" x14ac:dyDescent="0.2">
      <c r="D31710" s="66"/>
    </row>
    <row r="31711" spans="4:4" ht="15" x14ac:dyDescent="0.2">
      <c r="D31711" s="96"/>
    </row>
    <row r="31712" spans="4:4" ht="15" x14ac:dyDescent="0.2">
      <c r="D31712" s="96"/>
    </row>
    <row r="31713" spans="4:4" ht="15" x14ac:dyDescent="0.2">
      <c r="D31713" s="96"/>
    </row>
    <row r="31714" spans="4:4" ht="15" x14ac:dyDescent="0.2">
      <c r="D31714" s="96"/>
    </row>
    <row r="31715" spans="4:4" ht="15" x14ac:dyDescent="0.2">
      <c r="D31715" s="96"/>
    </row>
    <row r="31716" spans="4:4" ht="15" x14ac:dyDescent="0.2">
      <c r="D31716" s="96"/>
    </row>
    <row r="31717" spans="4:4" ht="15" x14ac:dyDescent="0.2">
      <c r="D31717" s="96"/>
    </row>
    <row r="31718" spans="4:4" ht="15" x14ac:dyDescent="0.2">
      <c r="D31718" s="96"/>
    </row>
    <row r="31719" spans="4:4" ht="15" x14ac:dyDescent="0.2">
      <c r="D31719" s="96"/>
    </row>
    <row r="31720" spans="4:4" ht="15" x14ac:dyDescent="0.2">
      <c r="D31720" s="96"/>
    </row>
    <row r="31721" spans="4:4" ht="15" x14ac:dyDescent="0.2">
      <c r="D31721" s="96"/>
    </row>
    <row r="31722" spans="4:4" ht="15" x14ac:dyDescent="0.2">
      <c r="D31722" s="96"/>
    </row>
    <row r="31723" spans="4:4" ht="15" x14ac:dyDescent="0.2">
      <c r="D31723" s="96"/>
    </row>
    <row r="31724" spans="4:4" ht="15" x14ac:dyDescent="0.2">
      <c r="D31724" s="96"/>
    </row>
    <row r="31725" spans="4:4" ht="15" x14ac:dyDescent="0.2">
      <c r="D31725" s="96"/>
    </row>
    <row r="31726" spans="4:4" ht="15" x14ac:dyDescent="0.2">
      <c r="D31726" s="96"/>
    </row>
    <row r="31727" spans="4:4" ht="15" x14ac:dyDescent="0.2">
      <c r="D31727" s="96"/>
    </row>
    <row r="31728" spans="4:4" ht="15" x14ac:dyDescent="0.2">
      <c r="D31728" s="96"/>
    </row>
    <row r="31729" spans="4:4" ht="15" x14ac:dyDescent="0.2">
      <c r="D31729" s="96"/>
    </row>
    <row r="31730" spans="4:4" ht="15" x14ac:dyDescent="0.2">
      <c r="D31730" s="96"/>
    </row>
    <row r="31731" spans="4:4" x14ac:dyDescent="0.2">
      <c r="D31731" s="66"/>
    </row>
    <row r="31732" spans="4:4" ht="15" x14ac:dyDescent="0.2">
      <c r="D31732" s="96"/>
    </row>
    <row r="31733" spans="4:4" ht="15" x14ac:dyDescent="0.2">
      <c r="D31733" s="96"/>
    </row>
    <row r="31734" spans="4:4" ht="15" x14ac:dyDescent="0.2">
      <c r="D31734" s="96"/>
    </row>
    <row r="31735" spans="4:4" ht="15" x14ac:dyDescent="0.2">
      <c r="D31735" s="96"/>
    </row>
    <row r="31736" spans="4:4" ht="15" x14ac:dyDescent="0.2">
      <c r="D31736" s="96"/>
    </row>
    <row r="31737" spans="4:4" ht="15" x14ac:dyDescent="0.2">
      <c r="D31737" s="96"/>
    </row>
    <row r="31738" spans="4:4" ht="15" x14ac:dyDescent="0.2">
      <c r="D31738" s="96"/>
    </row>
    <row r="31739" spans="4:4" ht="15" x14ac:dyDescent="0.2">
      <c r="D31739" s="96"/>
    </row>
    <row r="31740" spans="4:4" ht="15" x14ac:dyDescent="0.2">
      <c r="D31740" s="96"/>
    </row>
    <row r="31741" spans="4:4" ht="15" x14ac:dyDescent="0.2">
      <c r="D31741" s="96"/>
    </row>
    <row r="31742" spans="4:4" ht="15" x14ac:dyDescent="0.2">
      <c r="D31742" s="96"/>
    </row>
    <row r="31743" spans="4:4" ht="15" x14ac:dyDescent="0.2">
      <c r="D31743" s="96"/>
    </row>
    <row r="31744" spans="4:4" ht="15" x14ac:dyDescent="0.2">
      <c r="D31744" s="96"/>
    </row>
    <row r="31745" spans="4:4" ht="15" x14ac:dyDescent="0.2">
      <c r="D31745" s="96"/>
    </row>
    <row r="31746" spans="4:4" ht="15" x14ac:dyDescent="0.2">
      <c r="D31746" s="96"/>
    </row>
    <row r="31747" spans="4:4" ht="15" x14ac:dyDescent="0.2">
      <c r="D31747" s="96"/>
    </row>
    <row r="31748" spans="4:4" ht="15" x14ac:dyDescent="0.2">
      <c r="D31748" s="96"/>
    </row>
    <row r="31749" spans="4:4" ht="15" x14ac:dyDescent="0.2">
      <c r="D31749" s="96"/>
    </row>
    <row r="31750" spans="4:4" x14ac:dyDescent="0.2">
      <c r="D31750" s="66"/>
    </row>
    <row r="31751" spans="4:4" ht="15" x14ac:dyDescent="0.2">
      <c r="D31751" s="96"/>
    </row>
    <row r="31752" spans="4:4" ht="15" x14ac:dyDescent="0.2">
      <c r="D31752" s="96"/>
    </row>
    <row r="31753" spans="4:4" ht="15" x14ac:dyDescent="0.2">
      <c r="D31753" s="96"/>
    </row>
    <row r="31754" spans="4:4" ht="15" x14ac:dyDescent="0.2">
      <c r="D31754" s="96"/>
    </row>
    <row r="31755" spans="4:4" ht="15" x14ac:dyDescent="0.2">
      <c r="D31755" s="96"/>
    </row>
    <row r="31756" spans="4:4" ht="15" x14ac:dyDescent="0.2">
      <c r="D31756" s="96"/>
    </row>
    <row r="31757" spans="4:4" ht="15" x14ac:dyDescent="0.2">
      <c r="D31757" s="96"/>
    </row>
    <row r="31758" spans="4:4" ht="15" x14ac:dyDescent="0.2">
      <c r="D31758" s="96"/>
    </row>
    <row r="31759" spans="4:4" ht="15" x14ac:dyDescent="0.2">
      <c r="D31759" s="96"/>
    </row>
    <row r="31760" spans="4:4" ht="15" x14ac:dyDescent="0.2">
      <c r="D31760" s="96"/>
    </row>
    <row r="31761" spans="4:4" ht="15" x14ac:dyDescent="0.2">
      <c r="D31761" s="96"/>
    </row>
    <row r="31762" spans="4:4" ht="15" x14ac:dyDescent="0.2">
      <c r="D31762" s="96"/>
    </row>
    <row r="31763" spans="4:4" ht="15" x14ac:dyDescent="0.2">
      <c r="D31763" s="96"/>
    </row>
    <row r="31764" spans="4:4" ht="15" x14ac:dyDescent="0.2">
      <c r="D31764" s="96"/>
    </row>
    <row r="31765" spans="4:4" ht="15" x14ac:dyDescent="0.2">
      <c r="D31765" s="96"/>
    </row>
    <row r="31766" spans="4:4" ht="15" x14ac:dyDescent="0.2">
      <c r="D31766" s="96"/>
    </row>
    <row r="31767" spans="4:4" ht="15" x14ac:dyDescent="0.2">
      <c r="D31767" s="96"/>
    </row>
    <row r="31768" spans="4:4" ht="15" x14ac:dyDescent="0.2">
      <c r="D31768" s="96"/>
    </row>
    <row r="31769" spans="4:4" ht="15" x14ac:dyDescent="0.2">
      <c r="D31769" s="96"/>
    </row>
    <row r="31770" spans="4:4" ht="15" x14ac:dyDescent="0.2">
      <c r="D31770" s="96"/>
    </row>
    <row r="31771" spans="4:4" ht="15" x14ac:dyDescent="0.2">
      <c r="D31771" s="96"/>
    </row>
    <row r="31772" spans="4:4" x14ac:dyDescent="0.2">
      <c r="D31772" s="66"/>
    </row>
    <row r="31773" spans="4:4" ht="15" x14ac:dyDescent="0.2">
      <c r="D31773" s="96"/>
    </row>
    <row r="31774" spans="4:4" ht="15" x14ac:dyDescent="0.2">
      <c r="D31774" s="96"/>
    </row>
    <row r="31775" spans="4:4" ht="15" x14ac:dyDescent="0.2">
      <c r="D31775" s="96"/>
    </row>
    <row r="31776" spans="4:4" ht="15" x14ac:dyDescent="0.2">
      <c r="D31776" s="96"/>
    </row>
    <row r="31777" spans="4:4" x14ac:dyDescent="0.2">
      <c r="D31777" s="66"/>
    </row>
    <row r="31778" spans="4:4" x14ac:dyDescent="0.2">
      <c r="D31778" s="66"/>
    </row>
    <row r="31779" spans="4:4" ht="15" x14ac:dyDescent="0.2">
      <c r="D31779" s="96"/>
    </row>
    <row r="31780" spans="4:4" ht="15" x14ac:dyDescent="0.2">
      <c r="D31780" s="96"/>
    </row>
    <row r="31781" spans="4:4" ht="15" x14ac:dyDescent="0.2">
      <c r="D31781" s="96"/>
    </row>
    <row r="31782" spans="4:4" ht="15" x14ac:dyDescent="0.2">
      <c r="D31782" s="96"/>
    </row>
    <row r="31783" spans="4:4" ht="15" x14ac:dyDescent="0.2">
      <c r="D31783" s="96"/>
    </row>
    <row r="31784" spans="4:4" ht="15" x14ac:dyDescent="0.2">
      <c r="D31784" s="96"/>
    </row>
    <row r="31785" spans="4:4" ht="15" x14ac:dyDescent="0.2">
      <c r="D31785" s="96"/>
    </row>
    <row r="31786" spans="4:4" ht="15" x14ac:dyDescent="0.2">
      <c r="D31786" s="96"/>
    </row>
    <row r="31787" spans="4:4" ht="15" x14ac:dyDescent="0.2">
      <c r="D31787" s="96"/>
    </row>
    <row r="31788" spans="4:4" ht="15" x14ac:dyDescent="0.2">
      <c r="D31788" s="96"/>
    </row>
    <row r="31789" spans="4:4" ht="15" x14ac:dyDescent="0.2">
      <c r="D31789" s="96"/>
    </row>
    <row r="31790" spans="4:4" ht="15" x14ac:dyDescent="0.2">
      <c r="D31790" s="96"/>
    </row>
    <row r="31791" spans="4:4" ht="15" x14ac:dyDescent="0.2">
      <c r="D31791" s="96"/>
    </row>
    <row r="31792" spans="4:4" ht="15" x14ac:dyDescent="0.2">
      <c r="D31792" s="96"/>
    </row>
    <row r="31793" spans="4:4" ht="15" x14ac:dyDescent="0.2">
      <c r="D31793" s="96"/>
    </row>
    <row r="31794" spans="4:4" ht="15" x14ac:dyDescent="0.2">
      <c r="D31794" s="96"/>
    </row>
    <row r="31795" spans="4:4" ht="15" x14ac:dyDescent="0.2">
      <c r="D31795" s="96"/>
    </row>
    <row r="31796" spans="4:4" ht="15" x14ac:dyDescent="0.2">
      <c r="D31796" s="96"/>
    </row>
    <row r="31797" spans="4:4" ht="15" x14ac:dyDescent="0.2">
      <c r="D31797" s="96"/>
    </row>
    <row r="31798" spans="4:4" ht="15" x14ac:dyDescent="0.2">
      <c r="D31798" s="96"/>
    </row>
    <row r="31799" spans="4:4" ht="15" x14ac:dyDescent="0.2">
      <c r="D31799" s="96"/>
    </row>
    <row r="31800" spans="4:4" ht="15" x14ac:dyDescent="0.2">
      <c r="D31800" s="96"/>
    </row>
    <row r="31801" spans="4:4" ht="15" x14ac:dyDescent="0.2">
      <c r="D31801" s="96"/>
    </row>
    <row r="31802" spans="4:4" ht="15" x14ac:dyDescent="0.2">
      <c r="D31802" s="96"/>
    </row>
    <row r="31803" spans="4:4" ht="15" x14ac:dyDescent="0.2">
      <c r="D31803" s="96"/>
    </row>
    <row r="31804" spans="4:4" ht="15" x14ac:dyDescent="0.2">
      <c r="D31804" s="96"/>
    </row>
    <row r="31805" spans="4:4" ht="15" x14ac:dyDescent="0.2">
      <c r="D31805" s="96"/>
    </row>
    <row r="31806" spans="4:4" ht="15" x14ac:dyDescent="0.2">
      <c r="D31806" s="96"/>
    </row>
    <row r="31807" spans="4:4" ht="15" x14ac:dyDescent="0.2">
      <c r="D31807" s="96"/>
    </row>
    <row r="31808" spans="4:4" ht="15" x14ac:dyDescent="0.2">
      <c r="D31808" s="96"/>
    </row>
    <row r="31809" spans="4:4" ht="15" x14ac:dyDescent="0.2">
      <c r="D31809" s="96"/>
    </row>
    <row r="31810" spans="4:4" ht="15" x14ac:dyDescent="0.2">
      <c r="D31810" s="96"/>
    </row>
    <row r="31811" spans="4:4" ht="15" x14ac:dyDescent="0.2">
      <c r="D31811" s="96"/>
    </row>
    <row r="31812" spans="4:4" ht="15" x14ac:dyDescent="0.2">
      <c r="D31812" s="96"/>
    </row>
    <row r="31813" spans="4:4" ht="15" x14ac:dyDescent="0.2">
      <c r="D31813" s="96"/>
    </row>
    <row r="31814" spans="4:4" ht="15" x14ac:dyDescent="0.2">
      <c r="D31814" s="96"/>
    </row>
    <row r="31815" spans="4:4" ht="15" x14ac:dyDescent="0.2">
      <c r="D31815" s="96"/>
    </row>
    <row r="31816" spans="4:4" ht="15" x14ac:dyDescent="0.2">
      <c r="D31816" s="96"/>
    </row>
    <row r="31817" spans="4:4" ht="15" x14ac:dyDescent="0.2">
      <c r="D31817" s="96"/>
    </row>
    <row r="31818" spans="4:4" ht="15" x14ac:dyDescent="0.2">
      <c r="D31818" s="96"/>
    </row>
    <row r="31819" spans="4:4" ht="15" x14ac:dyDescent="0.2">
      <c r="D31819" s="96"/>
    </row>
    <row r="31820" spans="4:4" ht="15" x14ac:dyDescent="0.2">
      <c r="D31820" s="96"/>
    </row>
    <row r="31821" spans="4:4" ht="15" x14ac:dyDescent="0.2">
      <c r="D31821" s="96"/>
    </row>
    <row r="31822" spans="4:4" ht="15" x14ac:dyDescent="0.2">
      <c r="D31822" s="96"/>
    </row>
    <row r="31823" spans="4:4" ht="15" x14ac:dyDescent="0.2">
      <c r="D31823" s="96"/>
    </row>
    <row r="31824" spans="4:4" ht="15" x14ac:dyDescent="0.2">
      <c r="D31824" s="96"/>
    </row>
    <row r="31825" spans="4:4" ht="15" x14ac:dyDescent="0.2">
      <c r="D31825" s="96"/>
    </row>
    <row r="31826" spans="4:4" ht="15" x14ac:dyDescent="0.2">
      <c r="D31826" s="96"/>
    </row>
    <row r="31827" spans="4:4" ht="15" x14ac:dyDescent="0.2">
      <c r="D31827" s="96"/>
    </row>
    <row r="31828" spans="4:4" ht="15" x14ac:dyDescent="0.2">
      <c r="D31828" s="96"/>
    </row>
    <row r="31829" spans="4:4" ht="15" x14ac:dyDescent="0.2">
      <c r="D31829" s="96"/>
    </row>
    <row r="31830" spans="4:4" ht="15" x14ac:dyDescent="0.2">
      <c r="D31830" s="96"/>
    </row>
    <row r="31831" spans="4:4" ht="15" x14ac:dyDescent="0.2">
      <c r="D31831" s="96"/>
    </row>
    <row r="31832" spans="4:4" ht="15" x14ac:dyDescent="0.2">
      <c r="D31832" s="96"/>
    </row>
    <row r="31833" spans="4:4" ht="15" x14ac:dyDescent="0.2">
      <c r="D31833" s="96"/>
    </row>
    <row r="31834" spans="4:4" ht="15" x14ac:dyDescent="0.2">
      <c r="D31834" s="96"/>
    </row>
    <row r="31835" spans="4:4" ht="15" x14ac:dyDescent="0.2">
      <c r="D31835" s="96"/>
    </row>
    <row r="31836" spans="4:4" ht="15" x14ac:dyDescent="0.2">
      <c r="D31836" s="96"/>
    </row>
    <row r="31837" spans="4:4" ht="15" x14ac:dyDescent="0.2">
      <c r="D31837" s="96"/>
    </row>
    <row r="31838" spans="4:4" ht="15" x14ac:dyDescent="0.2">
      <c r="D31838" s="96"/>
    </row>
    <row r="31839" spans="4:4" ht="15" x14ac:dyDescent="0.2">
      <c r="D31839" s="96"/>
    </row>
    <row r="31840" spans="4:4" ht="15" x14ac:dyDescent="0.2">
      <c r="D31840" s="96"/>
    </row>
    <row r="31841" spans="4:4" ht="15" x14ac:dyDescent="0.2">
      <c r="D31841" s="96"/>
    </row>
    <row r="31842" spans="4:4" ht="15" x14ac:dyDescent="0.2">
      <c r="D31842" s="96"/>
    </row>
    <row r="31843" spans="4:4" ht="15" x14ac:dyDescent="0.2">
      <c r="D31843" s="96"/>
    </row>
    <row r="31844" spans="4:4" ht="15" x14ac:dyDescent="0.2">
      <c r="D31844" s="96"/>
    </row>
    <row r="31845" spans="4:4" ht="15" x14ac:dyDescent="0.2">
      <c r="D31845" s="96"/>
    </row>
    <row r="31846" spans="4:4" ht="15" x14ac:dyDescent="0.2">
      <c r="D31846" s="96"/>
    </row>
    <row r="31847" spans="4:4" ht="15" x14ac:dyDescent="0.2">
      <c r="D31847" s="96"/>
    </row>
    <row r="31848" spans="4:4" ht="15" x14ac:dyDescent="0.2">
      <c r="D31848" s="96"/>
    </row>
    <row r="31849" spans="4:4" ht="15" x14ac:dyDescent="0.2">
      <c r="D31849" s="96"/>
    </row>
    <row r="31850" spans="4:4" ht="15" x14ac:dyDescent="0.2">
      <c r="D31850" s="96"/>
    </row>
    <row r="31851" spans="4:4" ht="15" x14ac:dyDescent="0.2">
      <c r="D31851" s="96"/>
    </row>
    <row r="31852" spans="4:4" ht="15" x14ac:dyDescent="0.2">
      <c r="D31852" s="96"/>
    </row>
    <row r="31853" spans="4:4" ht="15" x14ac:dyDescent="0.2">
      <c r="D31853" s="96"/>
    </row>
    <row r="31854" spans="4:4" ht="15" x14ac:dyDescent="0.2">
      <c r="D31854" s="96"/>
    </row>
    <row r="31855" spans="4:4" ht="15" x14ac:dyDescent="0.2">
      <c r="D31855" s="96"/>
    </row>
    <row r="31856" spans="4:4" ht="15" x14ac:dyDescent="0.2">
      <c r="D31856" s="96"/>
    </row>
    <row r="31857" spans="4:4" ht="15" x14ac:dyDescent="0.2">
      <c r="D31857" s="96"/>
    </row>
    <row r="31858" spans="4:4" ht="15" x14ac:dyDescent="0.2">
      <c r="D31858" s="96"/>
    </row>
    <row r="31859" spans="4:4" ht="15" x14ac:dyDescent="0.2">
      <c r="D31859" s="96"/>
    </row>
    <row r="31860" spans="4:4" ht="15" x14ac:dyDescent="0.2">
      <c r="D31860" s="96"/>
    </row>
    <row r="31861" spans="4:4" ht="15" x14ac:dyDescent="0.2">
      <c r="D31861" s="96"/>
    </row>
    <row r="31862" spans="4:4" ht="15" x14ac:dyDescent="0.2">
      <c r="D31862" s="96"/>
    </row>
    <row r="31863" spans="4:4" ht="15" x14ac:dyDescent="0.2">
      <c r="D31863" s="96"/>
    </row>
    <row r="31864" spans="4:4" ht="15" x14ac:dyDescent="0.2">
      <c r="D31864" s="96"/>
    </row>
    <row r="31865" spans="4:4" ht="15" x14ac:dyDescent="0.2">
      <c r="D31865" s="96"/>
    </row>
    <row r="31866" spans="4:4" ht="15" x14ac:dyDescent="0.2">
      <c r="D31866" s="96"/>
    </row>
    <row r="31867" spans="4:4" ht="15" x14ac:dyDescent="0.2">
      <c r="D31867" s="96"/>
    </row>
    <row r="31868" spans="4:4" ht="15" x14ac:dyDescent="0.2">
      <c r="D31868" s="96"/>
    </row>
    <row r="31869" spans="4:4" ht="15" x14ac:dyDescent="0.2">
      <c r="D31869" s="96"/>
    </row>
    <row r="31870" spans="4:4" ht="15" x14ac:dyDescent="0.2">
      <c r="D31870" s="96"/>
    </row>
    <row r="31871" spans="4:4" ht="15" x14ac:dyDescent="0.2">
      <c r="D31871" s="96"/>
    </row>
    <row r="31872" spans="4:4" ht="15" x14ac:dyDescent="0.2">
      <c r="D31872" s="96"/>
    </row>
    <row r="31873" spans="4:4" ht="15" x14ac:dyDescent="0.2">
      <c r="D31873" s="96"/>
    </row>
    <row r="31874" spans="4:4" ht="15" x14ac:dyDescent="0.2">
      <c r="D31874" s="96"/>
    </row>
    <row r="31875" spans="4:4" ht="15" x14ac:dyDescent="0.2">
      <c r="D31875" s="96"/>
    </row>
    <row r="31876" spans="4:4" x14ac:dyDescent="0.2">
      <c r="D31876" s="66"/>
    </row>
    <row r="31877" spans="4:4" ht="15" x14ac:dyDescent="0.2">
      <c r="D31877" s="96"/>
    </row>
    <row r="31878" spans="4:4" ht="15" x14ac:dyDescent="0.2">
      <c r="D31878" s="96"/>
    </row>
    <row r="31879" spans="4:4" ht="15" x14ac:dyDescent="0.2">
      <c r="D31879" s="96"/>
    </row>
    <row r="31880" spans="4:4" ht="15" x14ac:dyDescent="0.2">
      <c r="D31880" s="96"/>
    </row>
    <row r="31881" spans="4:4" ht="15" x14ac:dyDescent="0.2">
      <c r="D31881" s="96"/>
    </row>
    <row r="31882" spans="4:4" ht="15" x14ac:dyDescent="0.2">
      <c r="D31882" s="96"/>
    </row>
    <row r="31883" spans="4:4" ht="15" x14ac:dyDescent="0.2">
      <c r="D31883" s="96"/>
    </row>
    <row r="31884" spans="4:4" ht="15" x14ac:dyDescent="0.2">
      <c r="D31884" s="96"/>
    </row>
    <row r="31885" spans="4:4" ht="15" x14ac:dyDescent="0.2">
      <c r="D31885" s="96"/>
    </row>
    <row r="31886" spans="4:4" ht="15" x14ac:dyDescent="0.2">
      <c r="D31886" s="96"/>
    </row>
    <row r="31887" spans="4:4" ht="15" x14ac:dyDescent="0.2">
      <c r="D31887" s="96"/>
    </row>
    <row r="31888" spans="4:4" ht="15" x14ac:dyDescent="0.2">
      <c r="D31888" s="96"/>
    </row>
    <row r="31889" spans="4:4" ht="15" x14ac:dyDescent="0.2">
      <c r="D31889" s="96"/>
    </row>
    <row r="31890" spans="4:4" ht="15" x14ac:dyDescent="0.2">
      <c r="D31890" s="96"/>
    </row>
    <row r="31891" spans="4:4" ht="15" x14ac:dyDescent="0.2">
      <c r="D31891" s="96"/>
    </row>
    <row r="31892" spans="4:4" ht="15" x14ac:dyDescent="0.2">
      <c r="D31892" s="96"/>
    </row>
    <row r="31893" spans="4:4" ht="15" x14ac:dyDescent="0.2">
      <c r="D31893" s="96"/>
    </row>
    <row r="31894" spans="4:4" ht="15" x14ac:dyDescent="0.2">
      <c r="D31894" s="96"/>
    </row>
    <row r="31895" spans="4:4" ht="15" x14ac:dyDescent="0.2">
      <c r="D31895" s="96"/>
    </row>
    <row r="31896" spans="4:4" ht="15" x14ac:dyDescent="0.2">
      <c r="D31896" s="96"/>
    </row>
    <row r="31897" spans="4:4" x14ac:dyDescent="0.2">
      <c r="D31897" s="66"/>
    </row>
    <row r="31898" spans="4:4" ht="15" x14ac:dyDescent="0.2">
      <c r="D31898" s="96"/>
    </row>
    <row r="31899" spans="4:4" ht="15" x14ac:dyDescent="0.2">
      <c r="D31899" s="96"/>
    </row>
    <row r="31900" spans="4:4" ht="15" x14ac:dyDescent="0.2">
      <c r="D31900" s="96"/>
    </row>
    <row r="31901" spans="4:4" ht="15" x14ac:dyDescent="0.2">
      <c r="D31901" s="96"/>
    </row>
    <row r="31902" spans="4:4" ht="15" x14ac:dyDescent="0.2">
      <c r="D31902" s="96"/>
    </row>
    <row r="31903" spans="4:4" ht="15" x14ac:dyDescent="0.2">
      <c r="D31903" s="96"/>
    </row>
    <row r="31904" spans="4:4" ht="15" x14ac:dyDescent="0.2">
      <c r="D31904" s="96"/>
    </row>
    <row r="31905" spans="4:4" ht="15" x14ac:dyDescent="0.2">
      <c r="D31905" s="96"/>
    </row>
    <row r="31906" spans="4:4" ht="15" x14ac:dyDescent="0.2">
      <c r="D31906" s="96"/>
    </row>
    <row r="31907" spans="4:4" ht="15" x14ac:dyDescent="0.2">
      <c r="D31907" s="96"/>
    </row>
    <row r="31908" spans="4:4" ht="15" x14ac:dyDescent="0.2">
      <c r="D31908" s="96"/>
    </row>
    <row r="31909" spans="4:4" ht="15" x14ac:dyDescent="0.2">
      <c r="D31909" s="96"/>
    </row>
    <row r="31910" spans="4:4" ht="15" x14ac:dyDescent="0.2">
      <c r="D31910" s="96"/>
    </row>
    <row r="31911" spans="4:4" ht="15" x14ac:dyDescent="0.2">
      <c r="D31911" s="96"/>
    </row>
    <row r="31912" spans="4:4" ht="15" x14ac:dyDescent="0.2">
      <c r="D31912" s="96"/>
    </row>
    <row r="31913" spans="4:4" ht="15" x14ac:dyDescent="0.2">
      <c r="D31913" s="96"/>
    </row>
    <row r="31914" spans="4:4" ht="15" x14ac:dyDescent="0.2">
      <c r="D31914" s="96"/>
    </row>
    <row r="31915" spans="4:4" ht="15" x14ac:dyDescent="0.2">
      <c r="D31915" s="96"/>
    </row>
    <row r="31916" spans="4:4" ht="15" x14ac:dyDescent="0.2">
      <c r="D31916" s="96"/>
    </row>
    <row r="31917" spans="4:4" ht="15" x14ac:dyDescent="0.2">
      <c r="D31917" s="96"/>
    </row>
    <row r="31918" spans="4:4" ht="15" x14ac:dyDescent="0.2">
      <c r="D31918" s="96"/>
    </row>
    <row r="31919" spans="4:4" ht="15" x14ac:dyDescent="0.2">
      <c r="D31919" s="96"/>
    </row>
    <row r="31920" spans="4:4" ht="15" x14ac:dyDescent="0.2">
      <c r="D31920" s="96"/>
    </row>
    <row r="31921" spans="4:4" ht="15" x14ac:dyDescent="0.2">
      <c r="D31921" s="96"/>
    </row>
    <row r="31922" spans="4:4" ht="15" x14ac:dyDescent="0.2">
      <c r="D31922" s="96"/>
    </row>
    <row r="31923" spans="4:4" ht="15" x14ac:dyDescent="0.2">
      <c r="D31923" s="96"/>
    </row>
    <row r="31924" spans="4:4" ht="15" x14ac:dyDescent="0.2">
      <c r="D31924" s="96"/>
    </row>
    <row r="31925" spans="4:4" ht="15" x14ac:dyDescent="0.2">
      <c r="D31925" s="96"/>
    </row>
    <row r="31926" spans="4:4" ht="15" x14ac:dyDescent="0.2">
      <c r="D31926" s="96"/>
    </row>
    <row r="31927" spans="4:4" ht="15" x14ac:dyDescent="0.2">
      <c r="D31927" s="96"/>
    </row>
    <row r="31928" spans="4:4" ht="15" x14ac:dyDescent="0.2">
      <c r="D31928" s="96"/>
    </row>
    <row r="31929" spans="4:4" ht="15" x14ac:dyDescent="0.2">
      <c r="D31929" s="96"/>
    </row>
    <row r="31930" spans="4:4" ht="15" x14ac:dyDescent="0.2">
      <c r="D31930" s="96"/>
    </row>
    <row r="31931" spans="4:4" ht="15" x14ac:dyDescent="0.2">
      <c r="D31931" s="96"/>
    </row>
    <row r="31932" spans="4:4" ht="15" x14ac:dyDescent="0.2">
      <c r="D31932" s="96"/>
    </row>
    <row r="31933" spans="4:4" ht="15" x14ac:dyDescent="0.2">
      <c r="D31933" s="96"/>
    </row>
    <row r="31934" spans="4:4" ht="15" x14ac:dyDescent="0.2">
      <c r="D31934" s="96"/>
    </row>
    <row r="31935" spans="4:4" ht="15" x14ac:dyDescent="0.2">
      <c r="D31935" s="96"/>
    </row>
    <row r="31936" spans="4:4" ht="15" x14ac:dyDescent="0.2">
      <c r="D31936" s="96"/>
    </row>
    <row r="31937" spans="4:4" ht="15" x14ac:dyDescent="0.2">
      <c r="D31937" s="96"/>
    </row>
    <row r="31938" spans="4:4" x14ac:dyDescent="0.2">
      <c r="D31938" s="66"/>
    </row>
    <row r="31939" spans="4:4" ht="15" x14ac:dyDescent="0.2">
      <c r="D31939" s="96"/>
    </row>
    <row r="31940" spans="4:4" ht="15" x14ac:dyDescent="0.2">
      <c r="D31940" s="96"/>
    </row>
    <row r="31941" spans="4:4" ht="15" x14ac:dyDescent="0.2">
      <c r="D31941" s="96"/>
    </row>
    <row r="31942" spans="4:4" ht="15" x14ac:dyDescent="0.2">
      <c r="D31942" s="96"/>
    </row>
    <row r="31943" spans="4:4" x14ac:dyDescent="0.2">
      <c r="D31943" s="66"/>
    </row>
    <row r="31944" spans="4:4" ht="15" x14ac:dyDescent="0.2">
      <c r="D31944" s="96"/>
    </row>
    <row r="31945" spans="4:4" ht="15" x14ac:dyDescent="0.2">
      <c r="D31945" s="96"/>
    </row>
    <row r="31946" spans="4:4" ht="15" x14ac:dyDescent="0.2">
      <c r="D31946" s="96"/>
    </row>
    <row r="31947" spans="4:4" ht="15" x14ac:dyDescent="0.2">
      <c r="D31947" s="96"/>
    </row>
    <row r="31948" spans="4:4" ht="15" x14ac:dyDescent="0.2">
      <c r="D31948" s="96"/>
    </row>
    <row r="31949" spans="4:4" ht="15" x14ac:dyDescent="0.2">
      <c r="D31949" s="96"/>
    </row>
    <row r="31950" spans="4:4" ht="15" x14ac:dyDescent="0.2">
      <c r="D31950" s="96"/>
    </row>
    <row r="31951" spans="4:4" ht="15" x14ac:dyDescent="0.2">
      <c r="D31951" s="96"/>
    </row>
    <row r="31952" spans="4:4" ht="15" x14ac:dyDescent="0.2">
      <c r="D31952" s="96"/>
    </row>
    <row r="31953" spans="4:4" ht="15" x14ac:dyDescent="0.2">
      <c r="D31953" s="96"/>
    </row>
    <row r="31954" spans="4:4" ht="15" x14ac:dyDescent="0.2">
      <c r="D31954" s="96"/>
    </row>
    <row r="31955" spans="4:4" ht="15" x14ac:dyDescent="0.2">
      <c r="D31955" s="96"/>
    </row>
    <row r="31956" spans="4:4" ht="15" x14ac:dyDescent="0.2">
      <c r="D31956" s="96"/>
    </row>
    <row r="31957" spans="4:4" ht="15" x14ac:dyDescent="0.2">
      <c r="D31957" s="96"/>
    </row>
    <row r="31958" spans="4:4" ht="15" x14ac:dyDescent="0.2">
      <c r="D31958" s="96"/>
    </row>
    <row r="31959" spans="4:4" x14ac:dyDescent="0.2">
      <c r="D31959" s="66"/>
    </row>
    <row r="31960" spans="4:4" ht="15" x14ac:dyDescent="0.2">
      <c r="D31960" s="96"/>
    </row>
    <row r="31961" spans="4:4" ht="15" x14ac:dyDescent="0.2">
      <c r="D31961" s="96"/>
    </row>
    <row r="31962" spans="4:4" ht="15" x14ac:dyDescent="0.2">
      <c r="D31962" s="96"/>
    </row>
    <row r="31963" spans="4:4" ht="15" x14ac:dyDescent="0.2">
      <c r="D31963" s="96"/>
    </row>
    <row r="31964" spans="4:4" ht="15" x14ac:dyDescent="0.2">
      <c r="D31964" s="96"/>
    </row>
    <row r="31965" spans="4:4" ht="15" x14ac:dyDescent="0.2">
      <c r="D31965" s="96"/>
    </row>
    <row r="31966" spans="4:4" ht="15" x14ac:dyDescent="0.2">
      <c r="D31966" s="96"/>
    </row>
    <row r="31967" spans="4:4" ht="15" x14ac:dyDescent="0.2">
      <c r="D31967" s="96"/>
    </row>
    <row r="31968" spans="4:4" ht="15" x14ac:dyDescent="0.2">
      <c r="D31968" s="96"/>
    </row>
    <row r="31969" spans="4:4" ht="15" x14ac:dyDescent="0.2">
      <c r="D31969" s="96"/>
    </row>
    <row r="31970" spans="4:4" ht="15" x14ac:dyDescent="0.2">
      <c r="D31970" s="96"/>
    </row>
    <row r="31971" spans="4:4" ht="15" x14ac:dyDescent="0.2">
      <c r="D31971" s="96"/>
    </row>
    <row r="31972" spans="4:4" ht="15" x14ac:dyDescent="0.2">
      <c r="D31972" s="96"/>
    </row>
    <row r="31973" spans="4:4" ht="15" x14ac:dyDescent="0.2">
      <c r="D31973" s="96"/>
    </row>
    <row r="31974" spans="4:4" ht="15" x14ac:dyDescent="0.2">
      <c r="D31974" s="96"/>
    </row>
    <row r="31975" spans="4:4" ht="15" x14ac:dyDescent="0.2">
      <c r="D31975" s="96"/>
    </row>
    <row r="31976" spans="4:4" ht="15" x14ac:dyDescent="0.2">
      <c r="D31976" s="96"/>
    </row>
    <row r="31977" spans="4:4" ht="15" x14ac:dyDescent="0.2">
      <c r="D31977" s="96"/>
    </row>
    <row r="31978" spans="4:4" ht="15" x14ac:dyDescent="0.2">
      <c r="D31978" s="96"/>
    </row>
    <row r="31979" spans="4:4" ht="15" x14ac:dyDescent="0.2">
      <c r="D31979" s="96"/>
    </row>
    <row r="31980" spans="4:4" x14ac:dyDescent="0.2">
      <c r="D31980" s="66"/>
    </row>
    <row r="31981" spans="4:4" ht="15" x14ac:dyDescent="0.2">
      <c r="D31981" s="96"/>
    </row>
    <row r="31982" spans="4:4" ht="15" x14ac:dyDescent="0.2">
      <c r="D31982" s="96"/>
    </row>
    <row r="31983" spans="4:4" ht="15" x14ac:dyDescent="0.2">
      <c r="D31983" s="96"/>
    </row>
    <row r="31984" spans="4:4" ht="15" x14ac:dyDescent="0.2">
      <c r="D31984" s="96"/>
    </row>
    <row r="31985" spans="4:4" ht="15" x14ac:dyDescent="0.2">
      <c r="D31985" s="96"/>
    </row>
    <row r="31986" spans="4:4" ht="15" x14ac:dyDescent="0.2">
      <c r="D31986" s="96"/>
    </row>
    <row r="31987" spans="4:4" ht="15" x14ac:dyDescent="0.2">
      <c r="D31987" s="96"/>
    </row>
    <row r="31988" spans="4:4" ht="15" x14ac:dyDescent="0.2">
      <c r="D31988" s="96"/>
    </row>
    <row r="31989" spans="4:4" ht="15" x14ac:dyDescent="0.2">
      <c r="D31989" s="96"/>
    </row>
    <row r="31990" spans="4:4" ht="15" x14ac:dyDescent="0.2">
      <c r="D31990" s="96"/>
    </row>
    <row r="31991" spans="4:4" ht="15" x14ac:dyDescent="0.2">
      <c r="D31991" s="96"/>
    </row>
    <row r="31992" spans="4:4" ht="15" x14ac:dyDescent="0.2">
      <c r="D31992" s="96"/>
    </row>
    <row r="31993" spans="4:4" ht="15" x14ac:dyDescent="0.2">
      <c r="D31993" s="96"/>
    </row>
    <row r="31994" spans="4:4" ht="15" x14ac:dyDescent="0.2">
      <c r="D31994" s="96"/>
    </row>
    <row r="31995" spans="4:4" ht="15" x14ac:dyDescent="0.2">
      <c r="D31995" s="96"/>
    </row>
    <row r="31996" spans="4:4" ht="15" x14ac:dyDescent="0.2">
      <c r="D31996" s="96"/>
    </row>
    <row r="31997" spans="4:4" ht="15" x14ac:dyDescent="0.2">
      <c r="D31997" s="96"/>
    </row>
    <row r="31998" spans="4:4" ht="15" x14ac:dyDescent="0.2">
      <c r="D31998" s="96"/>
    </row>
    <row r="31999" spans="4:4" ht="15" x14ac:dyDescent="0.2">
      <c r="D31999" s="96"/>
    </row>
    <row r="32000" spans="4:4" ht="15" x14ac:dyDescent="0.2">
      <c r="D32000" s="96"/>
    </row>
    <row r="32001" spans="4:4" ht="15" x14ac:dyDescent="0.2">
      <c r="D32001" s="96"/>
    </row>
    <row r="32002" spans="4:4" ht="15" x14ac:dyDescent="0.2">
      <c r="D32002" s="96"/>
    </row>
    <row r="32003" spans="4:4" ht="15" x14ac:dyDescent="0.2">
      <c r="D32003" s="96"/>
    </row>
    <row r="32004" spans="4:4" ht="15" x14ac:dyDescent="0.2">
      <c r="D32004" s="96"/>
    </row>
    <row r="32005" spans="4:4" ht="15" x14ac:dyDescent="0.2">
      <c r="D32005" s="96"/>
    </row>
    <row r="32006" spans="4:4" ht="15" x14ac:dyDescent="0.2">
      <c r="D32006" s="96"/>
    </row>
    <row r="32007" spans="4:4" ht="15" x14ac:dyDescent="0.2">
      <c r="D32007" s="96"/>
    </row>
    <row r="32008" spans="4:4" ht="15" x14ac:dyDescent="0.2">
      <c r="D32008" s="96"/>
    </row>
    <row r="32009" spans="4:4" ht="15" x14ac:dyDescent="0.2">
      <c r="D32009" s="96"/>
    </row>
    <row r="32010" spans="4:4" ht="15" x14ac:dyDescent="0.2">
      <c r="D32010" s="96"/>
    </row>
    <row r="32011" spans="4:4" ht="15" x14ac:dyDescent="0.2">
      <c r="D32011" s="96"/>
    </row>
    <row r="32012" spans="4:4" ht="15" x14ac:dyDescent="0.2">
      <c r="D32012" s="96"/>
    </row>
    <row r="32013" spans="4:4" ht="15" x14ac:dyDescent="0.2">
      <c r="D32013" s="96"/>
    </row>
    <row r="32014" spans="4:4" ht="15" x14ac:dyDescent="0.2">
      <c r="D32014" s="96"/>
    </row>
    <row r="32015" spans="4:4" ht="15" x14ac:dyDescent="0.2">
      <c r="D32015" s="96"/>
    </row>
    <row r="32016" spans="4:4" ht="15" x14ac:dyDescent="0.2">
      <c r="D32016" s="96"/>
    </row>
    <row r="32017" spans="4:4" ht="15" x14ac:dyDescent="0.2">
      <c r="D32017" s="96"/>
    </row>
    <row r="32018" spans="4:4" ht="15" x14ac:dyDescent="0.2">
      <c r="D32018" s="96"/>
    </row>
    <row r="32019" spans="4:4" ht="15" x14ac:dyDescent="0.2">
      <c r="D32019" s="96"/>
    </row>
    <row r="32020" spans="4:4" ht="15" x14ac:dyDescent="0.2">
      <c r="D32020" s="96"/>
    </row>
    <row r="32021" spans="4:4" x14ac:dyDescent="0.2">
      <c r="D32021" s="66"/>
    </row>
    <row r="32022" spans="4:4" ht="15" x14ac:dyDescent="0.2">
      <c r="D32022" s="96"/>
    </row>
    <row r="32023" spans="4:4" ht="15" x14ac:dyDescent="0.2">
      <c r="D32023" s="96"/>
    </row>
    <row r="32024" spans="4:4" ht="15" x14ac:dyDescent="0.2">
      <c r="D32024" s="96"/>
    </row>
    <row r="32025" spans="4:4" ht="15" x14ac:dyDescent="0.2">
      <c r="D32025" s="96"/>
    </row>
    <row r="32026" spans="4:4" x14ac:dyDescent="0.2">
      <c r="D32026" s="66"/>
    </row>
    <row r="32027" spans="4:4" ht="15" x14ac:dyDescent="0.2">
      <c r="D32027" s="96"/>
    </row>
    <row r="32028" spans="4:4" ht="15" x14ac:dyDescent="0.2">
      <c r="D32028" s="96"/>
    </row>
    <row r="32029" spans="4:4" ht="15" x14ac:dyDescent="0.2">
      <c r="D32029" s="96"/>
    </row>
    <row r="32030" spans="4:4" ht="15" x14ac:dyDescent="0.2">
      <c r="D32030" s="96"/>
    </row>
    <row r="32031" spans="4:4" ht="15" x14ac:dyDescent="0.2">
      <c r="D32031" s="96"/>
    </row>
    <row r="32032" spans="4:4" ht="15" x14ac:dyDescent="0.2">
      <c r="D32032" s="96"/>
    </row>
    <row r="32033" spans="4:4" ht="15" x14ac:dyDescent="0.2">
      <c r="D32033" s="96"/>
    </row>
    <row r="32034" spans="4:4" ht="15" x14ac:dyDescent="0.2">
      <c r="D32034" s="96"/>
    </row>
    <row r="32035" spans="4:4" ht="15" x14ac:dyDescent="0.2">
      <c r="D32035" s="96"/>
    </row>
    <row r="32036" spans="4:4" ht="15" x14ac:dyDescent="0.2">
      <c r="D32036" s="96"/>
    </row>
    <row r="32037" spans="4:4" ht="15" x14ac:dyDescent="0.2">
      <c r="D32037" s="96"/>
    </row>
    <row r="32038" spans="4:4" ht="15" x14ac:dyDescent="0.2">
      <c r="D32038" s="96"/>
    </row>
    <row r="32039" spans="4:4" ht="15" x14ac:dyDescent="0.2">
      <c r="D32039" s="96"/>
    </row>
    <row r="32040" spans="4:4" ht="15" x14ac:dyDescent="0.2">
      <c r="D32040" s="96"/>
    </row>
    <row r="32041" spans="4:4" ht="15" x14ac:dyDescent="0.2">
      <c r="D32041" s="96"/>
    </row>
    <row r="32042" spans="4:4" x14ac:dyDescent="0.2">
      <c r="D32042" s="66"/>
    </row>
    <row r="32043" spans="4:4" ht="15" x14ac:dyDescent="0.2">
      <c r="D32043" s="96"/>
    </row>
    <row r="32044" spans="4:4" ht="15" x14ac:dyDescent="0.2">
      <c r="D32044" s="96"/>
    </row>
    <row r="32045" spans="4:4" ht="15" x14ac:dyDescent="0.2">
      <c r="D32045" s="96"/>
    </row>
    <row r="32046" spans="4:4" ht="15" x14ac:dyDescent="0.2">
      <c r="D32046" s="96"/>
    </row>
    <row r="32047" spans="4:4" ht="15" x14ac:dyDescent="0.2">
      <c r="D32047" s="96"/>
    </row>
    <row r="32048" spans="4:4" ht="15" x14ac:dyDescent="0.2">
      <c r="D32048" s="96"/>
    </row>
    <row r="32049" spans="4:4" ht="15" x14ac:dyDescent="0.2">
      <c r="D32049" s="96"/>
    </row>
    <row r="32050" spans="4:4" ht="15" x14ac:dyDescent="0.2">
      <c r="D32050" s="96"/>
    </row>
    <row r="32051" spans="4:4" ht="15" x14ac:dyDescent="0.2">
      <c r="D32051" s="96"/>
    </row>
    <row r="32052" spans="4:4" ht="15" x14ac:dyDescent="0.2">
      <c r="D32052" s="96"/>
    </row>
    <row r="32053" spans="4:4" ht="15" x14ac:dyDescent="0.2">
      <c r="D32053" s="96"/>
    </row>
    <row r="32054" spans="4:4" ht="15" x14ac:dyDescent="0.2">
      <c r="D32054" s="96"/>
    </row>
    <row r="32055" spans="4:4" ht="15" x14ac:dyDescent="0.2">
      <c r="D32055" s="96"/>
    </row>
    <row r="32056" spans="4:4" ht="15" x14ac:dyDescent="0.2">
      <c r="D32056" s="96"/>
    </row>
    <row r="32057" spans="4:4" ht="15" x14ac:dyDescent="0.2">
      <c r="D32057" s="96"/>
    </row>
    <row r="32058" spans="4:4" ht="15" x14ac:dyDescent="0.2">
      <c r="D32058" s="96"/>
    </row>
    <row r="32059" spans="4:4" ht="15" x14ac:dyDescent="0.2">
      <c r="D32059" s="96"/>
    </row>
    <row r="32060" spans="4:4" ht="15" x14ac:dyDescent="0.2">
      <c r="D32060" s="96"/>
    </row>
    <row r="32061" spans="4:4" ht="15" x14ac:dyDescent="0.2">
      <c r="D32061" s="96"/>
    </row>
    <row r="32062" spans="4:4" ht="15" x14ac:dyDescent="0.2">
      <c r="D32062" s="96"/>
    </row>
    <row r="32063" spans="4:4" x14ac:dyDescent="0.2">
      <c r="D32063" s="66"/>
    </row>
    <row r="32064" spans="4:4" ht="15" x14ac:dyDescent="0.2">
      <c r="D32064" s="96"/>
    </row>
    <row r="32065" spans="4:4" ht="15" x14ac:dyDescent="0.2">
      <c r="D32065" s="96"/>
    </row>
    <row r="32066" spans="4:4" ht="15" x14ac:dyDescent="0.2">
      <c r="D32066" s="96"/>
    </row>
    <row r="32067" spans="4:4" ht="15" x14ac:dyDescent="0.2">
      <c r="D32067" s="96"/>
    </row>
    <row r="32068" spans="4:4" ht="15" x14ac:dyDescent="0.2">
      <c r="D32068" s="96"/>
    </row>
    <row r="32069" spans="4:4" ht="15" x14ac:dyDescent="0.2">
      <c r="D32069" s="96"/>
    </row>
    <row r="32070" spans="4:4" ht="15" x14ac:dyDescent="0.2">
      <c r="D32070" s="96"/>
    </row>
    <row r="32071" spans="4:4" ht="15" x14ac:dyDescent="0.2">
      <c r="D32071" s="96"/>
    </row>
    <row r="32072" spans="4:4" ht="15" x14ac:dyDescent="0.2">
      <c r="D32072" s="96"/>
    </row>
    <row r="32073" spans="4:4" ht="15" x14ac:dyDescent="0.2">
      <c r="D32073" s="96"/>
    </row>
    <row r="32074" spans="4:4" ht="15" x14ac:dyDescent="0.2">
      <c r="D32074" s="96"/>
    </row>
    <row r="32075" spans="4:4" ht="15" x14ac:dyDescent="0.2">
      <c r="D32075" s="96"/>
    </row>
    <row r="32076" spans="4:4" ht="15" x14ac:dyDescent="0.2">
      <c r="D32076" s="96"/>
    </row>
    <row r="32077" spans="4:4" ht="15" x14ac:dyDescent="0.2">
      <c r="D32077" s="96"/>
    </row>
    <row r="32078" spans="4:4" ht="15" x14ac:dyDescent="0.2">
      <c r="D32078" s="96"/>
    </row>
    <row r="32079" spans="4:4" ht="15" x14ac:dyDescent="0.2">
      <c r="D32079" s="96"/>
    </row>
    <row r="32080" spans="4:4" ht="15" x14ac:dyDescent="0.2">
      <c r="D32080" s="96"/>
    </row>
    <row r="32081" spans="4:4" ht="15" x14ac:dyDescent="0.2">
      <c r="D32081" s="96"/>
    </row>
    <row r="32082" spans="4:4" x14ac:dyDescent="0.2">
      <c r="D32082" s="66"/>
    </row>
    <row r="32083" spans="4:4" ht="15" x14ac:dyDescent="0.2">
      <c r="D32083" s="96"/>
    </row>
    <row r="32084" spans="4:4" ht="15" x14ac:dyDescent="0.2">
      <c r="D32084" s="96"/>
    </row>
    <row r="32085" spans="4:4" ht="15" x14ac:dyDescent="0.2">
      <c r="D32085" s="96"/>
    </row>
    <row r="32086" spans="4:4" ht="15" x14ac:dyDescent="0.2">
      <c r="D32086" s="96"/>
    </row>
    <row r="32087" spans="4:4" ht="15" x14ac:dyDescent="0.2">
      <c r="D32087" s="96"/>
    </row>
    <row r="32088" spans="4:4" ht="15" x14ac:dyDescent="0.2">
      <c r="D32088" s="96"/>
    </row>
    <row r="32089" spans="4:4" ht="15" x14ac:dyDescent="0.2">
      <c r="D32089" s="96"/>
    </row>
    <row r="32090" spans="4:4" ht="15" x14ac:dyDescent="0.2">
      <c r="D32090" s="96"/>
    </row>
    <row r="32091" spans="4:4" ht="15" x14ac:dyDescent="0.2">
      <c r="D32091" s="96"/>
    </row>
    <row r="32092" spans="4:4" ht="15" x14ac:dyDescent="0.2">
      <c r="D32092" s="96"/>
    </row>
    <row r="32093" spans="4:4" ht="15" x14ac:dyDescent="0.2">
      <c r="D32093" s="96"/>
    </row>
    <row r="32094" spans="4:4" ht="15" x14ac:dyDescent="0.2">
      <c r="D32094" s="96"/>
    </row>
    <row r="32095" spans="4:4" ht="15" x14ac:dyDescent="0.2">
      <c r="D32095" s="96"/>
    </row>
    <row r="32096" spans="4:4" ht="15" x14ac:dyDescent="0.2">
      <c r="D32096" s="96"/>
    </row>
    <row r="32097" spans="4:4" ht="15" x14ac:dyDescent="0.2">
      <c r="D32097" s="96"/>
    </row>
    <row r="32098" spans="4:4" ht="15" x14ac:dyDescent="0.2">
      <c r="D32098" s="96"/>
    </row>
    <row r="32099" spans="4:4" ht="15" x14ac:dyDescent="0.2">
      <c r="D32099" s="96"/>
    </row>
    <row r="32100" spans="4:4" ht="15" x14ac:dyDescent="0.2">
      <c r="D32100" s="96"/>
    </row>
    <row r="32101" spans="4:4" ht="15" x14ac:dyDescent="0.2">
      <c r="D32101" s="96"/>
    </row>
    <row r="32102" spans="4:4" ht="15" x14ac:dyDescent="0.2">
      <c r="D32102" s="96"/>
    </row>
    <row r="32103" spans="4:4" ht="15" x14ac:dyDescent="0.2">
      <c r="D32103" s="96"/>
    </row>
    <row r="32104" spans="4:4" x14ac:dyDescent="0.2">
      <c r="D32104" s="66"/>
    </row>
    <row r="32105" spans="4:4" ht="15" x14ac:dyDescent="0.2">
      <c r="D32105" s="96"/>
    </row>
    <row r="32106" spans="4:4" ht="15" x14ac:dyDescent="0.2">
      <c r="D32106" s="96"/>
    </row>
    <row r="32107" spans="4:4" ht="15" x14ac:dyDescent="0.2">
      <c r="D32107" s="96"/>
    </row>
    <row r="32108" spans="4:4" ht="15" x14ac:dyDescent="0.2">
      <c r="D32108" s="96"/>
    </row>
    <row r="32109" spans="4:4" x14ac:dyDescent="0.2">
      <c r="D32109" s="66"/>
    </row>
    <row r="32110" spans="4:4" x14ac:dyDescent="0.2">
      <c r="D32110" s="66"/>
    </row>
    <row r="32111" spans="4:4" ht="15" x14ac:dyDescent="0.2">
      <c r="D32111" s="96"/>
    </row>
    <row r="32112" spans="4:4" ht="15" x14ac:dyDescent="0.2">
      <c r="D32112" s="96"/>
    </row>
    <row r="32113" spans="4:4" ht="15" x14ac:dyDescent="0.2">
      <c r="D32113" s="96"/>
    </row>
    <row r="32114" spans="4:4" ht="15" x14ac:dyDescent="0.2">
      <c r="D32114" s="96"/>
    </row>
    <row r="32115" spans="4:4" ht="15" x14ac:dyDescent="0.2">
      <c r="D32115" s="96"/>
    </row>
    <row r="32116" spans="4:4" ht="15" x14ac:dyDescent="0.2">
      <c r="D32116" s="96"/>
    </row>
    <row r="32117" spans="4:4" ht="15" x14ac:dyDescent="0.2">
      <c r="D32117" s="96"/>
    </row>
    <row r="32118" spans="4:4" ht="15" x14ac:dyDescent="0.2">
      <c r="D32118" s="96"/>
    </row>
    <row r="32119" spans="4:4" ht="15" x14ac:dyDescent="0.2">
      <c r="D32119" s="96"/>
    </row>
    <row r="32120" spans="4:4" ht="15" x14ac:dyDescent="0.2">
      <c r="D32120" s="96"/>
    </row>
    <row r="32121" spans="4:4" ht="15" x14ac:dyDescent="0.2">
      <c r="D32121" s="96"/>
    </row>
    <row r="32122" spans="4:4" ht="15" x14ac:dyDescent="0.2">
      <c r="D32122" s="96"/>
    </row>
    <row r="32123" spans="4:4" ht="15" x14ac:dyDescent="0.2">
      <c r="D32123" s="96"/>
    </row>
    <row r="32124" spans="4:4" ht="15" x14ac:dyDescent="0.2">
      <c r="D32124" s="96"/>
    </row>
    <row r="32125" spans="4:4" x14ac:dyDescent="0.2">
      <c r="D32125" s="66"/>
    </row>
    <row r="32126" spans="4:4" ht="15" x14ac:dyDescent="0.2">
      <c r="D32126" s="96"/>
    </row>
    <row r="32127" spans="4:4" ht="15" x14ac:dyDescent="0.2">
      <c r="D32127" s="96"/>
    </row>
    <row r="32128" spans="4:4" ht="15" x14ac:dyDescent="0.2">
      <c r="D32128" s="96"/>
    </row>
    <row r="32129" spans="4:4" ht="15" x14ac:dyDescent="0.2">
      <c r="D32129" s="96"/>
    </row>
    <row r="32130" spans="4:4" ht="15" x14ac:dyDescent="0.2">
      <c r="D32130" s="96"/>
    </row>
    <row r="32131" spans="4:4" ht="15" x14ac:dyDescent="0.2">
      <c r="D32131" s="96"/>
    </row>
    <row r="32132" spans="4:4" ht="15" x14ac:dyDescent="0.2">
      <c r="D32132" s="96"/>
    </row>
    <row r="32133" spans="4:4" ht="15" x14ac:dyDescent="0.2">
      <c r="D32133" s="96"/>
    </row>
    <row r="32134" spans="4:4" ht="15" x14ac:dyDescent="0.2">
      <c r="D32134" s="96"/>
    </row>
    <row r="32135" spans="4:4" ht="15" x14ac:dyDescent="0.2">
      <c r="D32135" s="96"/>
    </row>
    <row r="32136" spans="4:4" ht="15" x14ac:dyDescent="0.2">
      <c r="D32136" s="96"/>
    </row>
    <row r="32137" spans="4:4" ht="15" x14ac:dyDescent="0.2">
      <c r="D32137" s="96"/>
    </row>
    <row r="32138" spans="4:4" ht="15" x14ac:dyDescent="0.2">
      <c r="D32138" s="96"/>
    </row>
    <row r="32139" spans="4:4" ht="15" x14ac:dyDescent="0.2">
      <c r="D32139" s="96"/>
    </row>
    <row r="32140" spans="4:4" ht="15" x14ac:dyDescent="0.2">
      <c r="D32140" s="96"/>
    </row>
    <row r="32141" spans="4:4" ht="15" x14ac:dyDescent="0.2">
      <c r="D32141" s="96"/>
    </row>
    <row r="32142" spans="4:4" ht="15" x14ac:dyDescent="0.2">
      <c r="D32142" s="96"/>
    </row>
    <row r="32143" spans="4:4" ht="15" x14ac:dyDescent="0.2">
      <c r="D32143" s="96"/>
    </row>
    <row r="32144" spans="4:4" ht="15" x14ac:dyDescent="0.2">
      <c r="D32144" s="96"/>
    </row>
    <row r="32145" spans="4:4" ht="15" x14ac:dyDescent="0.2">
      <c r="D32145" s="96"/>
    </row>
    <row r="32146" spans="4:4" x14ac:dyDescent="0.2">
      <c r="D32146" s="66"/>
    </row>
    <row r="32147" spans="4:4" ht="15" x14ac:dyDescent="0.2">
      <c r="D32147" s="96"/>
    </row>
    <row r="32148" spans="4:4" ht="15" x14ac:dyDescent="0.2">
      <c r="D32148" s="96"/>
    </row>
    <row r="32149" spans="4:4" ht="15" x14ac:dyDescent="0.2">
      <c r="D32149" s="96"/>
    </row>
    <row r="32150" spans="4:4" ht="15" x14ac:dyDescent="0.2">
      <c r="D32150" s="96"/>
    </row>
    <row r="32151" spans="4:4" ht="15" x14ac:dyDescent="0.2">
      <c r="D32151" s="96"/>
    </row>
    <row r="32152" spans="4:4" ht="15" x14ac:dyDescent="0.2">
      <c r="D32152" s="96"/>
    </row>
    <row r="32153" spans="4:4" ht="15" x14ac:dyDescent="0.2">
      <c r="D32153" s="96"/>
    </row>
    <row r="32154" spans="4:4" ht="15" x14ac:dyDescent="0.2">
      <c r="D32154" s="96"/>
    </row>
    <row r="32155" spans="4:4" ht="15" x14ac:dyDescent="0.2">
      <c r="D32155" s="96"/>
    </row>
    <row r="32156" spans="4:4" ht="15" x14ac:dyDescent="0.2">
      <c r="D32156" s="96"/>
    </row>
    <row r="32157" spans="4:4" ht="15" x14ac:dyDescent="0.2">
      <c r="D32157" s="96"/>
    </row>
    <row r="32158" spans="4:4" ht="15" x14ac:dyDescent="0.2">
      <c r="D32158" s="96"/>
    </row>
    <row r="32159" spans="4:4" ht="15" x14ac:dyDescent="0.2">
      <c r="D32159" s="96"/>
    </row>
    <row r="32160" spans="4:4" ht="15" x14ac:dyDescent="0.2">
      <c r="D32160" s="96"/>
    </row>
    <row r="32161" spans="4:4" ht="15" x14ac:dyDescent="0.2">
      <c r="D32161" s="96"/>
    </row>
    <row r="32162" spans="4:4" ht="15" x14ac:dyDescent="0.2">
      <c r="D32162" s="96"/>
    </row>
    <row r="32163" spans="4:4" ht="15" x14ac:dyDescent="0.2">
      <c r="D32163" s="96"/>
    </row>
    <row r="32164" spans="4:4" ht="15" x14ac:dyDescent="0.2">
      <c r="D32164" s="96"/>
    </row>
    <row r="32165" spans="4:4" x14ac:dyDescent="0.2">
      <c r="D32165" s="66"/>
    </row>
    <row r="32166" spans="4:4" ht="15" x14ac:dyDescent="0.2">
      <c r="D32166" s="96"/>
    </row>
    <row r="32167" spans="4:4" ht="15" x14ac:dyDescent="0.2">
      <c r="D32167" s="96"/>
    </row>
    <row r="32168" spans="4:4" ht="15" x14ac:dyDescent="0.2">
      <c r="D32168" s="96"/>
    </row>
    <row r="32169" spans="4:4" ht="15" x14ac:dyDescent="0.2">
      <c r="D32169" s="96"/>
    </row>
    <row r="32170" spans="4:4" ht="15" x14ac:dyDescent="0.2">
      <c r="D32170" s="96"/>
    </row>
    <row r="32171" spans="4:4" ht="15" x14ac:dyDescent="0.2">
      <c r="D32171" s="96"/>
    </row>
    <row r="32172" spans="4:4" ht="15" x14ac:dyDescent="0.2">
      <c r="D32172" s="96"/>
    </row>
    <row r="32173" spans="4:4" ht="15" x14ac:dyDescent="0.2">
      <c r="D32173" s="96"/>
    </row>
    <row r="32174" spans="4:4" ht="15" x14ac:dyDescent="0.2">
      <c r="D32174" s="96"/>
    </row>
    <row r="32175" spans="4:4" ht="15" x14ac:dyDescent="0.2">
      <c r="D32175" s="96"/>
    </row>
    <row r="32176" spans="4:4" ht="15" x14ac:dyDescent="0.2">
      <c r="D32176" s="96"/>
    </row>
    <row r="32177" spans="4:4" ht="15" x14ac:dyDescent="0.2">
      <c r="D32177" s="96"/>
    </row>
    <row r="32178" spans="4:4" ht="15" x14ac:dyDescent="0.2">
      <c r="D32178" s="96"/>
    </row>
    <row r="32179" spans="4:4" ht="15" x14ac:dyDescent="0.2">
      <c r="D32179" s="96"/>
    </row>
    <row r="32180" spans="4:4" ht="15" x14ac:dyDescent="0.2">
      <c r="D32180" s="96"/>
    </row>
    <row r="32181" spans="4:4" ht="15" x14ac:dyDescent="0.2">
      <c r="D32181" s="96"/>
    </row>
    <row r="32182" spans="4:4" ht="15" x14ac:dyDescent="0.2">
      <c r="D32182" s="96"/>
    </row>
    <row r="32183" spans="4:4" ht="15" x14ac:dyDescent="0.2">
      <c r="D32183" s="96"/>
    </row>
    <row r="32184" spans="4:4" ht="15" x14ac:dyDescent="0.2">
      <c r="D32184" s="96"/>
    </row>
    <row r="32185" spans="4:4" ht="15" x14ac:dyDescent="0.2">
      <c r="D32185" s="96"/>
    </row>
    <row r="32186" spans="4:4" ht="15" x14ac:dyDescent="0.2">
      <c r="D32186" s="96"/>
    </row>
    <row r="32187" spans="4:4" x14ac:dyDescent="0.2">
      <c r="D32187" s="66"/>
    </row>
    <row r="32188" spans="4:4" ht="15" x14ac:dyDescent="0.2">
      <c r="D32188" s="96"/>
    </row>
    <row r="32189" spans="4:4" ht="15" x14ac:dyDescent="0.2">
      <c r="D32189" s="96"/>
    </row>
    <row r="32190" spans="4:4" ht="15" x14ac:dyDescent="0.2">
      <c r="D32190" s="96"/>
    </row>
    <row r="32191" spans="4:4" ht="15" x14ac:dyDescent="0.2">
      <c r="D32191" s="96"/>
    </row>
    <row r="32192" spans="4:4" x14ac:dyDescent="0.2">
      <c r="D32192" s="66"/>
    </row>
    <row r="32193" spans="4:4" x14ac:dyDescent="0.2">
      <c r="D32193" s="66"/>
    </row>
    <row r="32194" spans="4:4" ht="15" x14ac:dyDescent="0.2">
      <c r="D32194" s="96"/>
    </row>
    <row r="32195" spans="4:4" ht="15" x14ac:dyDescent="0.2">
      <c r="D32195" s="96"/>
    </row>
    <row r="32196" spans="4:4" ht="15" x14ac:dyDescent="0.2">
      <c r="D32196" s="96"/>
    </row>
    <row r="32197" spans="4:4" ht="15" x14ac:dyDescent="0.2">
      <c r="D32197" s="96"/>
    </row>
    <row r="32198" spans="4:4" ht="15" x14ac:dyDescent="0.2">
      <c r="D32198" s="96"/>
    </row>
    <row r="32199" spans="4:4" ht="15" x14ac:dyDescent="0.2">
      <c r="D32199" s="96"/>
    </row>
    <row r="32200" spans="4:4" ht="15" x14ac:dyDescent="0.2">
      <c r="D32200" s="96"/>
    </row>
    <row r="32201" spans="4:4" ht="15" x14ac:dyDescent="0.2">
      <c r="D32201" s="96"/>
    </row>
    <row r="32202" spans="4:4" ht="15" x14ac:dyDescent="0.2">
      <c r="D32202" s="96"/>
    </row>
    <row r="32203" spans="4:4" ht="15" x14ac:dyDescent="0.2">
      <c r="D32203" s="96"/>
    </row>
    <row r="32204" spans="4:4" ht="15" x14ac:dyDescent="0.2">
      <c r="D32204" s="96"/>
    </row>
    <row r="32205" spans="4:4" ht="15" x14ac:dyDescent="0.2">
      <c r="D32205" s="96"/>
    </row>
    <row r="32206" spans="4:4" ht="15" x14ac:dyDescent="0.2">
      <c r="D32206" s="96"/>
    </row>
    <row r="32207" spans="4:4" ht="15" x14ac:dyDescent="0.2">
      <c r="D32207" s="96"/>
    </row>
    <row r="32208" spans="4:4" x14ac:dyDescent="0.2">
      <c r="D32208" s="66"/>
    </row>
    <row r="32209" spans="4:4" ht="15" x14ac:dyDescent="0.2">
      <c r="D32209" s="96"/>
    </row>
    <row r="32210" spans="4:4" ht="15" x14ac:dyDescent="0.2">
      <c r="D32210" s="96"/>
    </row>
    <row r="32211" spans="4:4" ht="15" x14ac:dyDescent="0.2">
      <c r="D32211" s="96"/>
    </row>
    <row r="32212" spans="4:4" ht="15" x14ac:dyDescent="0.2">
      <c r="D32212" s="96"/>
    </row>
    <row r="32213" spans="4:4" ht="15" x14ac:dyDescent="0.2">
      <c r="D32213" s="96"/>
    </row>
    <row r="32214" spans="4:4" ht="15" x14ac:dyDescent="0.2">
      <c r="D32214" s="96"/>
    </row>
    <row r="32215" spans="4:4" ht="15" x14ac:dyDescent="0.2">
      <c r="D32215" s="96"/>
    </row>
    <row r="32216" spans="4:4" ht="15" x14ac:dyDescent="0.2">
      <c r="D32216" s="96"/>
    </row>
    <row r="32217" spans="4:4" ht="15" x14ac:dyDescent="0.2">
      <c r="D32217" s="96"/>
    </row>
    <row r="32218" spans="4:4" ht="15" x14ac:dyDescent="0.2">
      <c r="D32218" s="96"/>
    </row>
    <row r="32219" spans="4:4" ht="15" x14ac:dyDescent="0.2">
      <c r="D32219" s="96"/>
    </row>
    <row r="32220" spans="4:4" ht="15" x14ac:dyDescent="0.2">
      <c r="D32220" s="96"/>
    </row>
    <row r="32221" spans="4:4" ht="15" x14ac:dyDescent="0.2">
      <c r="D32221" s="96"/>
    </row>
    <row r="32222" spans="4:4" ht="15" x14ac:dyDescent="0.2">
      <c r="D32222" s="96"/>
    </row>
    <row r="32223" spans="4:4" ht="15" x14ac:dyDescent="0.2">
      <c r="D32223" s="96"/>
    </row>
    <row r="32224" spans="4:4" ht="15" x14ac:dyDescent="0.2">
      <c r="D32224" s="96"/>
    </row>
    <row r="32225" spans="4:4" ht="15" x14ac:dyDescent="0.2">
      <c r="D32225" s="96"/>
    </row>
    <row r="32226" spans="4:4" ht="15" x14ac:dyDescent="0.2">
      <c r="D32226" s="96"/>
    </row>
    <row r="32227" spans="4:4" ht="15" x14ac:dyDescent="0.2">
      <c r="D32227" s="96"/>
    </row>
    <row r="32228" spans="4:4" ht="15" x14ac:dyDescent="0.2">
      <c r="D32228" s="96"/>
    </row>
    <row r="32229" spans="4:4" x14ac:dyDescent="0.2">
      <c r="D32229" s="66"/>
    </row>
    <row r="32230" spans="4:4" ht="15" x14ac:dyDescent="0.2">
      <c r="D32230" s="96"/>
    </row>
    <row r="32231" spans="4:4" ht="15" x14ac:dyDescent="0.2">
      <c r="D32231" s="96"/>
    </row>
    <row r="32232" spans="4:4" ht="15" x14ac:dyDescent="0.2">
      <c r="D32232" s="96"/>
    </row>
    <row r="32233" spans="4:4" ht="15" x14ac:dyDescent="0.2">
      <c r="D32233" s="96"/>
    </row>
    <row r="32234" spans="4:4" ht="15" x14ac:dyDescent="0.2">
      <c r="D32234" s="96"/>
    </row>
    <row r="32235" spans="4:4" ht="15" x14ac:dyDescent="0.2">
      <c r="D32235" s="96"/>
    </row>
    <row r="32236" spans="4:4" ht="15" x14ac:dyDescent="0.2">
      <c r="D32236" s="96"/>
    </row>
    <row r="32237" spans="4:4" ht="15" x14ac:dyDescent="0.2">
      <c r="D32237" s="96"/>
    </row>
    <row r="32238" spans="4:4" ht="15" x14ac:dyDescent="0.2">
      <c r="D32238" s="96"/>
    </row>
    <row r="32239" spans="4:4" ht="15" x14ac:dyDescent="0.2">
      <c r="D32239" s="96"/>
    </row>
    <row r="32240" spans="4:4" ht="15" x14ac:dyDescent="0.2">
      <c r="D32240" s="96"/>
    </row>
    <row r="32241" spans="4:4" ht="15" x14ac:dyDescent="0.2">
      <c r="D32241" s="96"/>
    </row>
    <row r="32242" spans="4:4" ht="15" x14ac:dyDescent="0.2">
      <c r="D32242" s="96"/>
    </row>
    <row r="32243" spans="4:4" ht="15" x14ac:dyDescent="0.2">
      <c r="D32243" s="96"/>
    </row>
    <row r="32244" spans="4:4" ht="15" x14ac:dyDescent="0.2">
      <c r="D32244" s="96"/>
    </row>
    <row r="32245" spans="4:4" ht="15" x14ac:dyDescent="0.2">
      <c r="D32245" s="96"/>
    </row>
    <row r="32246" spans="4:4" ht="15" x14ac:dyDescent="0.2">
      <c r="D32246" s="96"/>
    </row>
    <row r="32247" spans="4:4" ht="15" x14ac:dyDescent="0.2">
      <c r="D32247" s="96"/>
    </row>
    <row r="32248" spans="4:4" ht="15" x14ac:dyDescent="0.2">
      <c r="D32248" s="96"/>
    </row>
    <row r="32249" spans="4:4" ht="15" x14ac:dyDescent="0.2">
      <c r="D32249" s="96"/>
    </row>
    <row r="32250" spans="4:4" ht="15" x14ac:dyDescent="0.2">
      <c r="D32250" s="96"/>
    </row>
    <row r="32251" spans="4:4" ht="15" x14ac:dyDescent="0.2">
      <c r="D32251" s="96"/>
    </row>
    <row r="32252" spans="4:4" ht="15" x14ac:dyDescent="0.2">
      <c r="D32252" s="96"/>
    </row>
    <row r="32253" spans="4:4" ht="15" x14ac:dyDescent="0.2">
      <c r="D32253" s="96"/>
    </row>
    <row r="32254" spans="4:4" ht="15" x14ac:dyDescent="0.2">
      <c r="D32254" s="96"/>
    </row>
    <row r="32255" spans="4:4" ht="15" x14ac:dyDescent="0.2">
      <c r="D32255" s="96"/>
    </row>
    <row r="32256" spans="4:4" ht="15" x14ac:dyDescent="0.2">
      <c r="D32256" s="96"/>
    </row>
    <row r="32257" spans="4:4" ht="15" x14ac:dyDescent="0.2">
      <c r="D32257" s="96"/>
    </row>
    <row r="32258" spans="4:4" ht="15" x14ac:dyDescent="0.2">
      <c r="D32258" s="96"/>
    </row>
    <row r="32259" spans="4:4" ht="15" x14ac:dyDescent="0.2">
      <c r="D32259" s="96"/>
    </row>
    <row r="32260" spans="4:4" ht="15" x14ac:dyDescent="0.2">
      <c r="D32260" s="96"/>
    </row>
    <row r="32261" spans="4:4" ht="15" x14ac:dyDescent="0.2">
      <c r="D32261" s="96"/>
    </row>
    <row r="32262" spans="4:4" ht="15" x14ac:dyDescent="0.2">
      <c r="D32262" s="96"/>
    </row>
    <row r="32263" spans="4:4" ht="15" x14ac:dyDescent="0.2">
      <c r="D32263" s="96"/>
    </row>
    <row r="32264" spans="4:4" ht="15" x14ac:dyDescent="0.2">
      <c r="D32264" s="96"/>
    </row>
    <row r="32265" spans="4:4" ht="15" x14ac:dyDescent="0.2">
      <c r="D32265" s="96"/>
    </row>
    <row r="32266" spans="4:4" ht="15" x14ac:dyDescent="0.2">
      <c r="D32266" s="96"/>
    </row>
    <row r="32267" spans="4:4" ht="15" x14ac:dyDescent="0.2">
      <c r="D32267" s="96"/>
    </row>
    <row r="32268" spans="4:4" ht="15" x14ac:dyDescent="0.2">
      <c r="D32268" s="96"/>
    </row>
    <row r="32269" spans="4:4" ht="15" x14ac:dyDescent="0.2">
      <c r="D32269" s="96"/>
    </row>
    <row r="32270" spans="4:4" x14ac:dyDescent="0.2">
      <c r="D32270" s="66"/>
    </row>
    <row r="32271" spans="4:4" ht="15" x14ac:dyDescent="0.2">
      <c r="D32271" s="96"/>
    </row>
    <row r="32272" spans="4:4" ht="15" x14ac:dyDescent="0.2">
      <c r="D32272" s="96"/>
    </row>
    <row r="32273" spans="4:4" ht="15" x14ac:dyDescent="0.2">
      <c r="D32273" s="96"/>
    </row>
    <row r="32274" spans="4:4" ht="15" x14ac:dyDescent="0.2">
      <c r="D32274" s="96"/>
    </row>
    <row r="32275" spans="4:4" x14ac:dyDescent="0.2">
      <c r="D32275" s="66"/>
    </row>
    <row r="32276" spans="4:4" ht="15" x14ac:dyDescent="0.2">
      <c r="D32276" s="96"/>
    </row>
    <row r="32277" spans="4:4" ht="15" x14ac:dyDescent="0.2">
      <c r="D32277" s="96"/>
    </row>
    <row r="32278" spans="4:4" ht="15" x14ac:dyDescent="0.2">
      <c r="D32278" s="96"/>
    </row>
    <row r="32279" spans="4:4" ht="15" x14ac:dyDescent="0.2">
      <c r="D32279" s="96"/>
    </row>
    <row r="32280" spans="4:4" ht="15" x14ac:dyDescent="0.2">
      <c r="D32280" s="96"/>
    </row>
    <row r="32281" spans="4:4" ht="15" x14ac:dyDescent="0.2">
      <c r="D32281" s="96"/>
    </row>
    <row r="32282" spans="4:4" ht="15" x14ac:dyDescent="0.2">
      <c r="D32282" s="96"/>
    </row>
    <row r="32283" spans="4:4" ht="15" x14ac:dyDescent="0.2">
      <c r="D32283" s="96"/>
    </row>
    <row r="32284" spans="4:4" ht="15" x14ac:dyDescent="0.2">
      <c r="D32284" s="96"/>
    </row>
    <row r="32285" spans="4:4" ht="15" x14ac:dyDescent="0.2">
      <c r="D32285" s="96"/>
    </row>
    <row r="32286" spans="4:4" ht="15" x14ac:dyDescent="0.2">
      <c r="D32286" s="96"/>
    </row>
    <row r="32287" spans="4:4" ht="15" x14ac:dyDescent="0.2">
      <c r="D32287" s="96"/>
    </row>
    <row r="32288" spans="4:4" ht="15" x14ac:dyDescent="0.2">
      <c r="D32288" s="96"/>
    </row>
    <row r="32289" spans="4:4" ht="15" x14ac:dyDescent="0.2">
      <c r="D32289" s="96"/>
    </row>
    <row r="32290" spans="4:4" ht="15" x14ac:dyDescent="0.2">
      <c r="D32290" s="96"/>
    </row>
    <row r="32291" spans="4:4" x14ac:dyDescent="0.2">
      <c r="D32291" s="66"/>
    </row>
    <row r="32292" spans="4:4" ht="15" x14ac:dyDescent="0.2">
      <c r="D32292" s="96"/>
    </row>
    <row r="32293" spans="4:4" ht="15" x14ac:dyDescent="0.2">
      <c r="D32293" s="96"/>
    </row>
    <row r="32294" spans="4:4" ht="15" x14ac:dyDescent="0.2">
      <c r="D32294" s="96"/>
    </row>
    <row r="32295" spans="4:4" ht="15" x14ac:dyDescent="0.2">
      <c r="D32295" s="96"/>
    </row>
    <row r="32296" spans="4:4" ht="15" x14ac:dyDescent="0.2">
      <c r="D32296" s="96"/>
    </row>
    <row r="32297" spans="4:4" ht="15" x14ac:dyDescent="0.2">
      <c r="D32297" s="96"/>
    </row>
    <row r="32298" spans="4:4" ht="15" x14ac:dyDescent="0.2">
      <c r="D32298" s="96"/>
    </row>
    <row r="32299" spans="4:4" ht="15" x14ac:dyDescent="0.2">
      <c r="D32299" s="96"/>
    </row>
    <row r="32300" spans="4:4" ht="15" x14ac:dyDescent="0.2">
      <c r="D32300" s="96"/>
    </row>
    <row r="32301" spans="4:4" ht="15" x14ac:dyDescent="0.2">
      <c r="D32301" s="96"/>
    </row>
    <row r="32302" spans="4:4" ht="15" x14ac:dyDescent="0.2">
      <c r="D32302" s="96"/>
    </row>
    <row r="32303" spans="4:4" ht="15" x14ac:dyDescent="0.2">
      <c r="D32303" s="96"/>
    </row>
    <row r="32304" spans="4:4" ht="15" x14ac:dyDescent="0.2">
      <c r="D32304" s="96"/>
    </row>
    <row r="32305" spans="4:4" ht="15" x14ac:dyDescent="0.2">
      <c r="D32305" s="96"/>
    </row>
    <row r="32306" spans="4:4" ht="15" x14ac:dyDescent="0.2">
      <c r="D32306" s="96"/>
    </row>
    <row r="32307" spans="4:4" ht="15" x14ac:dyDescent="0.2">
      <c r="D32307" s="96"/>
    </row>
    <row r="32308" spans="4:4" ht="15" x14ac:dyDescent="0.2">
      <c r="D32308" s="96"/>
    </row>
    <row r="32309" spans="4:4" ht="15" x14ac:dyDescent="0.2">
      <c r="D32309" s="96"/>
    </row>
    <row r="32310" spans="4:4" ht="15" x14ac:dyDescent="0.2">
      <c r="D32310" s="96"/>
    </row>
    <row r="32311" spans="4:4" ht="15" x14ac:dyDescent="0.2">
      <c r="D32311" s="96"/>
    </row>
    <row r="32312" spans="4:4" x14ac:dyDescent="0.2">
      <c r="D32312" s="66"/>
    </row>
    <row r="32313" spans="4:4" ht="15" x14ac:dyDescent="0.2">
      <c r="D32313" s="96"/>
    </row>
    <row r="32314" spans="4:4" ht="15" x14ac:dyDescent="0.2">
      <c r="D32314" s="96"/>
    </row>
    <row r="32315" spans="4:4" ht="15" x14ac:dyDescent="0.2">
      <c r="D32315" s="96"/>
    </row>
    <row r="32316" spans="4:4" ht="15" x14ac:dyDescent="0.2">
      <c r="D32316" s="96"/>
    </row>
    <row r="32317" spans="4:4" ht="15" x14ac:dyDescent="0.2">
      <c r="D32317" s="96"/>
    </row>
    <row r="32318" spans="4:4" ht="15" x14ac:dyDescent="0.2">
      <c r="D32318" s="96"/>
    </row>
    <row r="32319" spans="4:4" ht="15" x14ac:dyDescent="0.2">
      <c r="D32319" s="96"/>
    </row>
    <row r="32320" spans="4:4" ht="15" x14ac:dyDescent="0.2">
      <c r="D32320" s="96"/>
    </row>
    <row r="32321" spans="4:4" ht="15" x14ac:dyDescent="0.2">
      <c r="D32321" s="96"/>
    </row>
    <row r="32322" spans="4:4" ht="15" x14ac:dyDescent="0.2">
      <c r="D32322" s="96"/>
    </row>
    <row r="32323" spans="4:4" ht="15" x14ac:dyDescent="0.2">
      <c r="D32323" s="96"/>
    </row>
    <row r="32324" spans="4:4" ht="15" x14ac:dyDescent="0.2">
      <c r="D32324" s="96"/>
    </row>
    <row r="32325" spans="4:4" ht="15" x14ac:dyDescent="0.2">
      <c r="D32325" s="96"/>
    </row>
    <row r="32326" spans="4:4" ht="15" x14ac:dyDescent="0.2">
      <c r="D32326" s="96"/>
    </row>
    <row r="32327" spans="4:4" ht="15" x14ac:dyDescent="0.2">
      <c r="D32327" s="96"/>
    </row>
    <row r="32328" spans="4:4" ht="15" x14ac:dyDescent="0.2">
      <c r="D32328" s="96"/>
    </row>
    <row r="32329" spans="4:4" ht="15" x14ac:dyDescent="0.2">
      <c r="D32329" s="96"/>
    </row>
    <row r="32330" spans="4:4" ht="15" x14ac:dyDescent="0.2">
      <c r="D32330" s="96"/>
    </row>
    <row r="32331" spans="4:4" x14ac:dyDescent="0.2">
      <c r="D32331" s="66"/>
    </row>
    <row r="32332" spans="4:4" ht="15" x14ac:dyDescent="0.2">
      <c r="D32332" s="96"/>
    </row>
    <row r="32333" spans="4:4" ht="15" x14ac:dyDescent="0.2">
      <c r="D32333" s="96"/>
    </row>
    <row r="32334" spans="4:4" ht="15" x14ac:dyDescent="0.2">
      <c r="D32334" s="96"/>
    </row>
    <row r="32335" spans="4:4" ht="15" x14ac:dyDescent="0.2">
      <c r="D32335" s="96"/>
    </row>
    <row r="32336" spans="4:4" ht="15" x14ac:dyDescent="0.2">
      <c r="D32336" s="96"/>
    </row>
    <row r="32337" spans="4:4" ht="15" x14ac:dyDescent="0.2">
      <c r="D32337" s="96"/>
    </row>
    <row r="32338" spans="4:4" ht="15" x14ac:dyDescent="0.2">
      <c r="D32338" s="96"/>
    </row>
    <row r="32339" spans="4:4" ht="15" x14ac:dyDescent="0.2">
      <c r="D32339" s="96"/>
    </row>
    <row r="32340" spans="4:4" ht="15" x14ac:dyDescent="0.2">
      <c r="D32340" s="96"/>
    </row>
    <row r="32341" spans="4:4" ht="15" x14ac:dyDescent="0.2">
      <c r="D32341" s="96"/>
    </row>
    <row r="32342" spans="4:4" ht="15" x14ac:dyDescent="0.2">
      <c r="D32342" s="96"/>
    </row>
    <row r="32343" spans="4:4" ht="15" x14ac:dyDescent="0.2">
      <c r="D32343" s="96"/>
    </row>
    <row r="32344" spans="4:4" ht="15" x14ac:dyDescent="0.2">
      <c r="D32344" s="96"/>
    </row>
    <row r="32345" spans="4:4" ht="15" x14ac:dyDescent="0.2">
      <c r="D32345" s="96"/>
    </row>
    <row r="32346" spans="4:4" ht="15" x14ac:dyDescent="0.2">
      <c r="D32346" s="96"/>
    </row>
    <row r="32347" spans="4:4" ht="15" x14ac:dyDescent="0.2">
      <c r="D32347" s="96"/>
    </row>
    <row r="32348" spans="4:4" ht="15" x14ac:dyDescent="0.2">
      <c r="D32348" s="96"/>
    </row>
    <row r="32349" spans="4:4" ht="15" x14ac:dyDescent="0.2">
      <c r="D32349" s="96"/>
    </row>
    <row r="32350" spans="4:4" ht="15" x14ac:dyDescent="0.2">
      <c r="D32350" s="96"/>
    </row>
    <row r="32351" spans="4:4" ht="15" x14ac:dyDescent="0.2">
      <c r="D32351" s="96"/>
    </row>
    <row r="32352" spans="4:4" ht="15" x14ac:dyDescent="0.2">
      <c r="D32352" s="96"/>
    </row>
    <row r="32353" spans="4:4" x14ac:dyDescent="0.2">
      <c r="D32353" s="66"/>
    </row>
    <row r="32354" spans="4:4" ht="15" x14ac:dyDescent="0.2">
      <c r="D32354" s="96"/>
    </row>
    <row r="32355" spans="4:4" ht="15" x14ac:dyDescent="0.2">
      <c r="D32355" s="96"/>
    </row>
    <row r="32356" spans="4:4" ht="15" x14ac:dyDescent="0.2">
      <c r="D32356" s="96"/>
    </row>
    <row r="32357" spans="4:4" ht="15" x14ac:dyDescent="0.2">
      <c r="D32357" s="96"/>
    </row>
    <row r="32358" spans="4:4" x14ac:dyDescent="0.2">
      <c r="D32358" s="66"/>
    </row>
    <row r="32359" spans="4:4" x14ac:dyDescent="0.2">
      <c r="D32359" s="66"/>
    </row>
    <row r="32360" spans="4:4" ht="15" x14ac:dyDescent="0.2">
      <c r="D32360" s="96"/>
    </row>
    <row r="32361" spans="4:4" ht="15" x14ac:dyDescent="0.2">
      <c r="D32361" s="96"/>
    </row>
    <row r="32362" spans="4:4" ht="15" x14ac:dyDescent="0.2">
      <c r="D32362" s="96"/>
    </row>
    <row r="32363" spans="4:4" ht="15" x14ac:dyDescent="0.2">
      <c r="D32363" s="96"/>
    </row>
    <row r="32364" spans="4:4" ht="15" x14ac:dyDescent="0.2">
      <c r="D32364" s="96"/>
    </row>
    <row r="32365" spans="4:4" ht="15" x14ac:dyDescent="0.2">
      <c r="D32365" s="96"/>
    </row>
    <row r="32366" spans="4:4" ht="15" x14ac:dyDescent="0.2">
      <c r="D32366" s="96"/>
    </row>
    <row r="32367" spans="4:4" ht="15" x14ac:dyDescent="0.2">
      <c r="D32367" s="96"/>
    </row>
    <row r="32368" spans="4:4" ht="15" x14ac:dyDescent="0.2">
      <c r="D32368" s="96"/>
    </row>
    <row r="32369" spans="4:4" ht="15" x14ac:dyDescent="0.2">
      <c r="D32369" s="96"/>
    </row>
    <row r="32370" spans="4:4" ht="15" x14ac:dyDescent="0.2">
      <c r="D32370" s="96"/>
    </row>
    <row r="32371" spans="4:4" ht="15" x14ac:dyDescent="0.2">
      <c r="D32371" s="96"/>
    </row>
    <row r="32372" spans="4:4" ht="15" x14ac:dyDescent="0.2">
      <c r="D32372" s="96"/>
    </row>
    <row r="32373" spans="4:4" ht="15" x14ac:dyDescent="0.2">
      <c r="D32373" s="96"/>
    </row>
    <row r="32374" spans="4:4" x14ac:dyDescent="0.2">
      <c r="D32374" s="66"/>
    </row>
    <row r="32375" spans="4:4" ht="15" x14ac:dyDescent="0.2">
      <c r="D32375" s="96"/>
    </row>
    <row r="32376" spans="4:4" ht="15" x14ac:dyDescent="0.2">
      <c r="D32376" s="96"/>
    </row>
    <row r="32377" spans="4:4" ht="15" x14ac:dyDescent="0.2">
      <c r="D32377" s="96"/>
    </row>
    <row r="32378" spans="4:4" ht="15" x14ac:dyDescent="0.2">
      <c r="D32378" s="96"/>
    </row>
    <row r="32379" spans="4:4" ht="15" x14ac:dyDescent="0.2">
      <c r="D32379" s="96"/>
    </row>
    <row r="32380" spans="4:4" ht="15" x14ac:dyDescent="0.2">
      <c r="D32380" s="96"/>
    </row>
    <row r="32381" spans="4:4" ht="15" x14ac:dyDescent="0.2">
      <c r="D32381" s="96"/>
    </row>
    <row r="32382" spans="4:4" ht="15" x14ac:dyDescent="0.2">
      <c r="D32382" s="96"/>
    </row>
    <row r="32383" spans="4:4" ht="15" x14ac:dyDescent="0.2">
      <c r="D32383" s="96"/>
    </row>
    <row r="32384" spans="4:4" ht="15" x14ac:dyDescent="0.2">
      <c r="D32384" s="96"/>
    </row>
    <row r="32385" spans="4:4" ht="15" x14ac:dyDescent="0.2">
      <c r="D32385" s="96"/>
    </row>
    <row r="32386" spans="4:4" ht="15" x14ac:dyDescent="0.2">
      <c r="D32386" s="96"/>
    </row>
    <row r="32387" spans="4:4" ht="15" x14ac:dyDescent="0.2">
      <c r="D32387" s="96"/>
    </row>
    <row r="32388" spans="4:4" ht="15" x14ac:dyDescent="0.2">
      <c r="D32388" s="96"/>
    </row>
    <row r="32389" spans="4:4" ht="15" x14ac:dyDescent="0.2">
      <c r="D32389" s="96"/>
    </row>
    <row r="32390" spans="4:4" ht="15" x14ac:dyDescent="0.2">
      <c r="D32390" s="96"/>
    </row>
    <row r="32391" spans="4:4" ht="15" x14ac:dyDescent="0.2">
      <c r="D32391" s="96"/>
    </row>
    <row r="32392" spans="4:4" ht="15" x14ac:dyDescent="0.2">
      <c r="D32392" s="96"/>
    </row>
    <row r="32393" spans="4:4" ht="15" x14ac:dyDescent="0.2">
      <c r="D32393" s="96"/>
    </row>
    <row r="32394" spans="4:4" ht="15" x14ac:dyDescent="0.2">
      <c r="D32394" s="96"/>
    </row>
    <row r="32395" spans="4:4" x14ac:dyDescent="0.2">
      <c r="D32395" s="66"/>
    </row>
    <row r="32396" spans="4:4" ht="15" x14ac:dyDescent="0.2">
      <c r="D32396" s="96"/>
    </row>
    <row r="32397" spans="4:4" ht="15" x14ac:dyDescent="0.2">
      <c r="D32397" s="96"/>
    </row>
    <row r="32398" spans="4:4" ht="15" x14ac:dyDescent="0.2">
      <c r="D32398" s="96"/>
    </row>
    <row r="32399" spans="4:4" ht="15" x14ac:dyDescent="0.2">
      <c r="D32399" s="96"/>
    </row>
    <row r="32400" spans="4:4" ht="15" x14ac:dyDescent="0.2">
      <c r="D32400" s="96"/>
    </row>
    <row r="32401" spans="4:4" ht="15" x14ac:dyDescent="0.2">
      <c r="D32401" s="96"/>
    </row>
    <row r="32402" spans="4:4" ht="15" x14ac:dyDescent="0.2">
      <c r="D32402" s="96"/>
    </row>
    <row r="32403" spans="4:4" ht="15" x14ac:dyDescent="0.2">
      <c r="D32403" s="96"/>
    </row>
    <row r="32404" spans="4:4" ht="15" x14ac:dyDescent="0.2">
      <c r="D32404" s="96"/>
    </row>
    <row r="32405" spans="4:4" ht="15" x14ac:dyDescent="0.2">
      <c r="D32405" s="96"/>
    </row>
    <row r="32406" spans="4:4" ht="15" x14ac:dyDescent="0.2">
      <c r="D32406" s="96"/>
    </row>
    <row r="32407" spans="4:4" ht="15" x14ac:dyDescent="0.2">
      <c r="D32407" s="96"/>
    </row>
    <row r="32408" spans="4:4" ht="15" x14ac:dyDescent="0.2">
      <c r="D32408" s="96"/>
    </row>
    <row r="32409" spans="4:4" ht="15" x14ac:dyDescent="0.2">
      <c r="D32409" s="96"/>
    </row>
    <row r="32410" spans="4:4" ht="15" x14ac:dyDescent="0.2">
      <c r="D32410" s="96"/>
    </row>
    <row r="32411" spans="4:4" ht="15" x14ac:dyDescent="0.2">
      <c r="D32411" s="96"/>
    </row>
    <row r="32412" spans="4:4" ht="15" x14ac:dyDescent="0.2">
      <c r="D32412" s="96"/>
    </row>
    <row r="32413" spans="4:4" ht="15" x14ac:dyDescent="0.2">
      <c r="D32413" s="96"/>
    </row>
    <row r="32414" spans="4:4" x14ac:dyDescent="0.2">
      <c r="D32414" s="66"/>
    </row>
    <row r="32415" spans="4:4" ht="15" x14ac:dyDescent="0.2">
      <c r="D32415" s="96"/>
    </row>
    <row r="32416" spans="4:4" ht="15" x14ac:dyDescent="0.2">
      <c r="D32416" s="96"/>
    </row>
    <row r="32417" spans="4:4" ht="15" x14ac:dyDescent="0.2">
      <c r="D32417" s="96"/>
    </row>
    <row r="32418" spans="4:4" ht="15" x14ac:dyDescent="0.2">
      <c r="D32418" s="96"/>
    </row>
    <row r="32419" spans="4:4" ht="15" x14ac:dyDescent="0.2">
      <c r="D32419" s="96"/>
    </row>
    <row r="32420" spans="4:4" ht="15" x14ac:dyDescent="0.2">
      <c r="D32420" s="96"/>
    </row>
    <row r="32421" spans="4:4" ht="15" x14ac:dyDescent="0.2">
      <c r="D32421" s="96"/>
    </row>
    <row r="32422" spans="4:4" ht="15" x14ac:dyDescent="0.2">
      <c r="D32422" s="96"/>
    </row>
    <row r="32423" spans="4:4" ht="15" x14ac:dyDescent="0.2">
      <c r="D32423" s="96"/>
    </row>
    <row r="32424" spans="4:4" ht="15" x14ac:dyDescent="0.2">
      <c r="D32424" s="96"/>
    </row>
    <row r="32425" spans="4:4" ht="15" x14ac:dyDescent="0.2">
      <c r="D32425" s="96"/>
    </row>
    <row r="32426" spans="4:4" ht="15" x14ac:dyDescent="0.2">
      <c r="D32426" s="96"/>
    </row>
    <row r="32427" spans="4:4" ht="15" x14ac:dyDescent="0.2">
      <c r="D32427" s="96"/>
    </row>
    <row r="32428" spans="4:4" ht="15" x14ac:dyDescent="0.2">
      <c r="D32428" s="96"/>
    </row>
    <row r="32429" spans="4:4" ht="15" x14ac:dyDescent="0.2">
      <c r="D32429" s="96"/>
    </row>
    <row r="32430" spans="4:4" ht="15" x14ac:dyDescent="0.2">
      <c r="D32430" s="96"/>
    </row>
    <row r="32431" spans="4:4" ht="15" x14ac:dyDescent="0.2">
      <c r="D32431" s="96"/>
    </row>
    <row r="32432" spans="4:4" ht="15" x14ac:dyDescent="0.2">
      <c r="D32432" s="96"/>
    </row>
    <row r="32433" spans="4:4" ht="15" x14ac:dyDescent="0.2">
      <c r="D32433" s="96"/>
    </row>
    <row r="32434" spans="4:4" ht="15" x14ac:dyDescent="0.2">
      <c r="D32434" s="96"/>
    </row>
    <row r="32435" spans="4:4" ht="15" x14ac:dyDescent="0.2">
      <c r="D32435" s="96"/>
    </row>
    <row r="32436" spans="4:4" x14ac:dyDescent="0.2">
      <c r="D32436" s="66"/>
    </row>
    <row r="32437" spans="4:4" ht="15" x14ac:dyDescent="0.2">
      <c r="D32437" s="96"/>
    </row>
    <row r="32438" spans="4:4" ht="15" x14ac:dyDescent="0.2">
      <c r="D32438" s="96"/>
    </row>
    <row r="32439" spans="4:4" ht="15" x14ac:dyDescent="0.2">
      <c r="D32439" s="96"/>
    </row>
    <row r="32440" spans="4:4" ht="15" x14ac:dyDescent="0.2">
      <c r="D32440" s="96"/>
    </row>
    <row r="32441" spans="4:4" x14ac:dyDescent="0.2">
      <c r="D32441" s="66"/>
    </row>
    <row r="32442" spans="4:4" x14ac:dyDescent="0.2">
      <c r="D32442" s="66"/>
    </row>
    <row r="32443" spans="4:4" ht="15" x14ac:dyDescent="0.2">
      <c r="D32443" s="96"/>
    </row>
    <row r="32444" spans="4:4" ht="15" x14ac:dyDescent="0.2">
      <c r="D32444" s="96"/>
    </row>
    <row r="32445" spans="4:4" ht="15" x14ac:dyDescent="0.2">
      <c r="D32445" s="96"/>
    </row>
    <row r="32446" spans="4:4" ht="15" x14ac:dyDescent="0.2">
      <c r="D32446" s="96"/>
    </row>
    <row r="32447" spans="4:4" ht="15" x14ac:dyDescent="0.2">
      <c r="D32447" s="96"/>
    </row>
    <row r="32448" spans="4:4" ht="15" x14ac:dyDescent="0.2">
      <c r="D32448" s="96"/>
    </row>
    <row r="32449" spans="4:4" ht="15" x14ac:dyDescent="0.2">
      <c r="D32449" s="96"/>
    </row>
    <row r="32450" spans="4:4" ht="15" x14ac:dyDescent="0.2">
      <c r="D32450" s="96"/>
    </row>
    <row r="32451" spans="4:4" ht="15" x14ac:dyDescent="0.2">
      <c r="D32451" s="96"/>
    </row>
    <row r="32452" spans="4:4" ht="15" x14ac:dyDescent="0.2">
      <c r="D32452" s="96"/>
    </row>
    <row r="32453" spans="4:4" ht="15" x14ac:dyDescent="0.2">
      <c r="D32453" s="96"/>
    </row>
    <row r="32454" spans="4:4" ht="15" x14ac:dyDescent="0.2">
      <c r="D32454" s="96"/>
    </row>
    <row r="32455" spans="4:4" ht="15" x14ac:dyDescent="0.2">
      <c r="D32455" s="96"/>
    </row>
    <row r="32456" spans="4:4" ht="15" x14ac:dyDescent="0.2">
      <c r="D32456" s="96"/>
    </row>
    <row r="32457" spans="4:4" x14ac:dyDescent="0.2">
      <c r="D32457" s="66"/>
    </row>
    <row r="32458" spans="4:4" ht="15" x14ac:dyDescent="0.2">
      <c r="D32458" s="96"/>
    </row>
    <row r="32459" spans="4:4" ht="15" x14ac:dyDescent="0.2">
      <c r="D32459" s="96"/>
    </row>
    <row r="32460" spans="4:4" ht="15" x14ac:dyDescent="0.2">
      <c r="D32460" s="96"/>
    </row>
    <row r="32461" spans="4:4" ht="15" x14ac:dyDescent="0.2">
      <c r="D32461" s="96"/>
    </row>
    <row r="32462" spans="4:4" ht="15" x14ac:dyDescent="0.2">
      <c r="D32462" s="96"/>
    </row>
    <row r="32463" spans="4:4" ht="15" x14ac:dyDescent="0.2">
      <c r="D32463" s="96"/>
    </row>
    <row r="32464" spans="4:4" ht="15" x14ac:dyDescent="0.2">
      <c r="D32464" s="96"/>
    </row>
    <row r="32465" spans="4:4" ht="15" x14ac:dyDescent="0.2">
      <c r="D32465" s="96"/>
    </row>
    <row r="32466" spans="4:4" ht="15" x14ac:dyDescent="0.2">
      <c r="D32466" s="96"/>
    </row>
    <row r="32467" spans="4:4" ht="15" x14ac:dyDescent="0.2">
      <c r="D32467" s="96"/>
    </row>
    <row r="32468" spans="4:4" ht="15" x14ac:dyDescent="0.2">
      <c r="D32468" s="96"/>
    </row>
    <row r="32469" spans="4:4" ht="15" x14ac:dyDescent="0.2">
      <c r="D32469" s="96"/>
    </row>
    <row r="32470" spans="4:4" ht="15" x14ac:dyDescent="0.2">
      <c r="D32470" s="96"/>
    </row>
    <row r="32471" spans="4:4" ht="15" x14ac:dyDescent="0.2">
      <c r="D32471" s="96"/>
    </row>
    <row r="32472" spans="4:4" ht="15" x14ac:dyDescent="0.2">
      <c r="D32472" s="96"/>
    </row>
    <row r="32473" spans="4:4" ht="15" x14ac:dyDescent="0.2">
      <c r="D32473" s="96"/>
    </row>
    <row r="32474" spans="4:4" ht="15" x14ac:dyDescent="0.2">
      <c r="D32474" s="96"/>
    </row>
    <row r="32475" spans="4:4" ht="15" x14ac:dyDescent="0.2">
      <c r="D32475" s="96"/>
    </row>
    <row r="32476" spans="4:4" ht="15" x14ac:dyDescent="0.2">
      <c r="D32476" s="96"/>
    </row>
    <row r="32477" spans="4:4" ht="15" x14ac:dyDescent="0.2">
      <c r="D32477" s="96"/>
    </row>
    <row r="32478" spans="4:4" ht="15" x14ac:dyDescent="0.2">
      <c r="D32478" s="96"/>
    </row>
    <row r="32479" spans="4:4" ht="15" x14ac:dyDescent="0.2">
      <c r="D32479" s="96"/>
    </row>
    <row r="32480" spans="4:4" ht="15" x14ac:dyDescent="0.2">
      <c r="D32480" s="96"/>
    </row>
    <row r="32481" spans="4:4" ht="15" x14ac:dyDescent="0.2">
      <c r="D32481" s="96"/>
    </row>
    <row r="32482" spans="4:4" ht="15" x14ac:dyDescent="0.2">
      <c r="D32482" s="96"/>
    </row>
    <row r="32483" spans="4:4" ht="15" x14ac:dyDescent="0.2">
      <c r="D32483" s="96"/>
    </row>
    <row r="32484" spans="4:4" ht="15" x14ac:dyDescent="0.2">
      <c r="D32484" s="96"/>
    </row>
    <row r="32485" spans="4:4" ht="15" x14ac:dyDescent="0.2">
      <c r="D32485" s="96"/>
    </row>
    <row r="32486" spans="4:4" ht="15" x14ac:dyDescent="0.2">
      <c r="D32486" s="96"/>
    </row>
    <row r="32487" spans="4:4" ht="15" x14ac:dyDescent="0.2">
      <c r="D32487" s="96"/>
    </row>
    <row r="32488" spans="4:4" ht="15" x14ac:dyDescent="0.2">
      <c r="D32488" s="96"/>
    </row>
    <row r="32489" spans="4:4" ht="15" x14ac:dyDescent="0.2">
      <c r="D32489" s="96"/>
    </row>
    <row r="32490" spans="4:4" ht="15" x14ac:dyDescent="0.2">
      <c r="D32490" s="96"/>
    </row>
    <row r="32491" spans="4:4" ht="15" x14ac:dyDescent="0.2">
      <c r="D32491" s="96"/>
    </row>
    <row r="32492" spans="4:4" ht="15" x14ac:dyDescent="0.2">
      <c r="D32492" s="96"/>
    </row>
    <row r="32493" spans="4:4" ht="15" x14ac:dyDescent="0.2">
      <c r="D32493" s="96"/>
    </row>
    <row r="32494" spans="4:4" ht="15" x14ac:dyDescent="0.2">
      <c r="D32494" s="96"/>
    </row>
    <row r="32495" spans="4:4" ht="15" x14ac:dyDescent="0.2">
      <c r="D32495" s="96"/>
    </row>
    <row r="32496" spans="4:4" ht="15" x14ac:dyDescent="0.2">
      <c r="D32496" s="96"/>
    </row>
    <row r="32497" spans="4:4" ht="15" x14ac:dyDescent="0.2">
      <c r="D32497" s="96"/>
    </row>
    <row r="32498" spans="4:4" ht="15" x14ac:dyDescent="0.2">
      <c r="D32498" s="96"/>
    </row>
    <row r="32499" spans="4:4" ht="15" x14ac:dyDescent="0.2">
      <c r="D32499" s="96"/>
    </row>
    <row r="32500" spans="4:4" ht="15" x14ac:dyDescent="0.2">
      <c r="D32500" s="96"/>
    </row>
    <row r="32501" spans="4:4" ht="15" x14ac:dyDescent="0.2">
      <c r="D32501" s="96"/>
    </row>
    <row r="32502" spans="4:4" ht="15" x14ac:dyDescent="0.2">
      <c r="D32502" s="96"/>
    </row>
    <row r="32503" spans="4:4" ht="15" x14ac:dyDescent="0.2">
      <c r="D32503" s="96"/>
    </row>
    <row r="32504" spans="4:4" ht="15" x14ac:dyDescent="0.2">
      <c r="D32504" s="96"/>
    </row>
    <row r="32505" spans="4:4" ht="15" x14ac:dyDescent="0.2">
      <c r="D32505" s="96"/>
    </row>
    <row r="32506" spans="4:4" ht="15" x14ac:dyDescent="0.2">
      <c r="D32506" s="96"/>
    </row>
    <row r="32507" spans="4:4" ht="15" x14ac:dyDescent="0.2">
      <c r="D32507" s="96"/>
    </row>
    <row r="32508" spans="4:4" ht="15" x14ac:dyDescent="0.2">
      <c r="D32508" s="96"/>
    </row>
    <row r="32509" spans="4:4" ht="15" x14ac:dyDescent="0.2">
      <c r="D32509" s="96"/>
    </row>
    <row r="32510" spans="4:4" ht="15" x14ac:dyDescent="0.2">
      <c r="D32510" s="96"/>
    </row>
    <row r="32511" spans="4:4" ht="15" x14ac:dyDescent="0.2">
      <c r="D32511" s="96"/>
    </row>
    <row r="32512" spans="4:4" ht="15" x14ac:dyDescent="0.2">
      <c r="D32512" s="96"/>
    </row>
    <row r="32513" spans="4:4" ht="15" x14ac:dyDescent="0.2">
      <c r="D32513" s="96"/>
    </row>
    <row r="32514" spans="4:4" ht="15" x14ac:dyDescent="0.2">
      <c r="D32514" s="96"/>
    </row>
    <row r="32515" spans="4:4" ht="15" x14ac:dyDescent="0.2">
      <c r="D32515" s="96"/>
    </row>
    <row r="32516" spans="4:4" ht="15" x14ac:dyDescent="0.2">
      <c r="D32516" s="96"/>
    </row>
    <row r="32517" spans="4:4" ht="15" x14ac:dyDescent="0.2">
      <c r="D32517" s="96"/>
    </row>
    <row r="32518" spans="4:4" ht="15" x14ac:dyDescent="0.2">
      <c r="D32518" s="96"/>
    </row>
    <row r="32519" spans="4:4" x14ac:dyDescent="0.2">
      <c r="D32519" s="66"/>
    </row>
    <row r="32520" spans="4:4" ht="15" x14ac:dyDescent="0.2">
      <c r="D32520" s="96"/>
    </row>
    <row r="32521" spans="4:4" ht="15" x14ac:dyDescent="0.2">
      <c r="D32521" s="96"/>
    </row>
    <row r="32522" spans="4:4" ht="15" x14ac:dyDescent="0.2">
      <c r="D32522" s="96"/>
    </row>
    <row r="32523" spans="4:4" ht="15" x14ac:dyDescent="0.2">
      <c r="D32523" s="96"/>
    </row>
    <row r="32524" spans="4:4" ht="15" x14ac:dyDescent="0.2">
      <c r="D32524" s="96"/>
    </row>
    <row r="32525" spans="4:4" ht="15" x14ac:dyDescent="0.2">
      <c r="D32525" s="96"/>
    </row>
    <row r="32526" spans="4:4" ht="15" x14ac:dyDescent="0.2">
      <c r="D32526" s="96"/>
    </row>
    <row r="32527" spans="4:4" ht="15" x14ac:dyDescent="0.2">
      <c r="D32527" s="96"/>
    </row>
    <row r="32528" spans="4:4" ht="15" x14ac:dyDescent="0.2">
      <c r="D32528" s="96"/>
    </row>
    <row r="32529" spans="4:4" ht="15" x14ac:dyDescent="0.2">
      <c r="D32529" s="96"/>
    </row>
    <row r="32530" spans="4:4" ht="15" x14ac:dyDescent="0.2">
      <c r="D32530" s="96"/>
    </row>
    <row r="32531" spans="4:4" ht="15" x14ac:dyDescent="0.2">
      <c r="D32531" s="96"/>
    </row>
    <row r="32532" spans="4:4" ht="15" x14ac:dyDescent="0.2">
      <c r="D32532" s="96"/>
    </row>
    <row r="32533" spans="4:4" ht="15" x14ac:dyDescent="0.2">
      <c r="D32533" s="96"/>
    </row>
    <row r="32534" spans="4:4" ht="15" x14ac:dyDescent="0.2">
      <c r="D32534" s="96"/>
    </row>
    <row r="32535" spans="4:4" ht="15" x14ac:dyDescent="0.2">
      <c r="D32535" s="96"/>
    </row>
    <row r="32536" spans="4:4" ht="15" x14ac:dyDescent="0.2">
      <c r="D32536" s="96"/>
    </row>
    <row r="32537" spans="4:4" ht="15" x14ac:dyDescent="0.2">
      <c r="D32537" s="96"/>
    </row>
    <row r="32538" spans="4:4" ht="15" x14ac:dyDescent="0.2">
      <c r="D32538" s="96"/>
    </row>
    <row r="32539" spans="4:4" ht="15" x14ac:dyDescent="0.2">
      <c r="D32539" s="96"/>
    </row>
    <row r="32540" spans="4:4" ht="15" x14ac:dyDescent="0.2">
      <c r="D32540" s="96"/>
    </row>
    <row r="32541" spans="4:4" ht="15" x14ac:dyDescent="0.2">
      <c r="D32541" s="96"/>
    </row>
    <row r="32542" spans="4:4" ht="15" x14ac:dyDescent="0.2">
      <c r="D32542" s="96"/>
    </row>
    <row r="32543" spans="4:4" ht="15" x14ac:dyDescent="0.2">
      <c r="D32543" s="96"/>
    </row>
    <row r="32544" spans="4:4" ht="15" x14ac:dyDescent="0.2">
      <c r="D32544" s="96"/>
    </row>
    <row r="32545" spans="4:4" ht="15" x14ac:dyDescent="0.2">
      <c r="D32545" s="96"/>
    </row>
    <row r="32546" spans="4:4" ht="15" x14ac:dyDescent="0.2">
      <c r="D32546" s="96"/>
    </row>
    <row r="32547" spans="4:4" ht="15" x14ac:dyDescent="0.2">
      <c r="D32547" s="96"/>
    </row>
    <row r="32548" spans="4:4" ht="15" x14ac:dyDescent="0.2">
      <c r="D32548" s="96"/>
    </row>
    <row r="32549" spans="4:4" ht="15" x14ac:dyDescent="0.2">
      <c r="D32549" s="96"/>
    </row>
    <row r="32550" spans="4:4" ht="15" x14ac:dyDescent="0.2">
      <c r="D32550" s="96"/>
    </row>
    <row r="32551" spans="4:4" ht="15" x14ac:dyDescent="0.2">
      <c r="D32551" s="96"/>
    </row>
    <row r="32552" spans="4:4" ht="15" x14ac:dyDescent="0.2">
      <c r="D32552" s="96"/>
    </row>
    <row r="32553" spans="4:4" ht="15" x14ac:dyDescent="0.2">
      <c r="D32553" s="96"/>
    </row>
    <row r="32554" spans="4:4" ht="15" x14ac:dyDescent="0.2">
      <c r="D32554" s="96"/>
    </row>
    <row r="32555" spans="4:4" ht="15" x14ac:dyDescent="0.2">
      <c r="D32555" s="96"/>
    </row>
    <row r="32556" spans="4:4" ht="15" x14ac:dyDescent="0.2">
      <c r="D32556" s="96"/>
    </row>
    <row r="32557" spans="4:4" ht="15" x14ac:dyDescent="0.2">
      <c r="D32557" s="96"/>
    </row>
    <row r="32558" spans="4:4" ht="15" x14ac:dyDescent="0.2">
      <c r="D32558" s="96"/>
    </row>
    <row r="32559" spans="4:4" ht="15" x14ac:dyDescent="0.2">
      <c r="D32559" s="96"/>
    </row>
    <row r="32560" spans="4:4" ht="15" x14ac:dyDescent="0.2">
      <c r="D32560" s="96"/>
    </row>
    <row r="32561" spans="4:4" ht="15" x14ac:dyDescent="0.2">
      <c r="D32561" s="96"/>
    </row>
    <row r="32562" spans="4:4" ht="15" x14ac:dyDescent="0.2">
      <c r="D32562" s="96"/>
    </row>
    <row r="32563" spans="4:4" ht="15" x14ac:dyDescent="0.2">
      <c r="D32563" s="96"/>
    </row>
    <row r="32564" spans="4:4" ht="15" x14ac:dyDescent="0.2">
      <c r="D32564" s="96"/>
    </row>
    <row r="32565" spans="4:4" ht="15" x14ac:dyDescent="0.2">
      <c r="D32565" s="96"/>
    </row>
    <row r="32566" spans="4:4" ht="15" x14ac:dyDescent="0.2">
      <c r="D32566" s="96"/>
    </row>
    <row r="32567" spans="4:4" ht="15" x14ac:dyDescent="0.2">
      <c r="D32567" s="96"/>
    </row>
    <row r="32568" spans="4:4" ht="15" x14ac:dyDescent="0.2">
      <c r="D32568" s="96"/>
    </row>
    <row r="32569" spans="4:4" ht="15" x14ac:dyDescent="0.2">
      <c r="D32569" s="96"/>
    </row>
    <row r="32570" spans="4:4" ht="15" x14ac:dyDescent="0.2">
      <c r="D32570" s="96"/>
    </row>
    <row r="32571" spans="4:4" ht="15" x14ac:dyDescent="0.2">
      <c r="D32571" s="96"/>
    </row>
    <row r="32572" spans="4:4" ht="15" x14ac:dyDescent="0.2">
      <c r="D32572" s="96"/>
    </row>
    <row r="32573" spans="4:4" ht="15" x14ac:dyDescent="0.2">
      <c r="D32573" s="96"/>
    </row>
    <row r="32574" spans="4:4" ht="15" x14ac:dyDescent="0.2">
      <c r="D32574" s="96"/>
    </row>
    <row r="32575" spans="4:4" ht="15" x14ac:dyDescent="0.2">
      <c r="D32575" s="96"/>
    </row>
    <row r="32576" spans="4:4" ht="15" x14ac:dyDescent="0.2">
      <c r="D32576" s="96"/>
    </row>
    <row r="32577" spans="4:4" ht="15" x14ac:dyDescent="0.2">
      <c r="D32577" s="96"/>
    </row>
    <row r="32578" spans="4:4" ht="15" x14ac:dyDescent="0.2">
      <c r="D32578" s="96"/>
    </row>
    <row r="32579" spans="4:4" ht="15" x14ac:dyDescent="0.2">
      <c r="D32579" s="96"/>
    </row>
    <row r="32580" spans="4:4" ht="15" x14ac:dyDescent="0.2">
      <c r="D32580" s="96"/>
    </row>
    <row r="32581" spans="4:4" ht="15" x14ac:dyDescent="0.2">
      <c r="D32581" s="96"/>
    </row>
    <row r="32582" spans="4:4" ht="15" x14ac:dyDescent="0.2">
      <c r="D32582" s="96"/>
    </row>
    <row r="32583" spans="4:4" ht="15" x14ac:dyDescent="0.2">
      <c r="D32583" s="96"/>
    </row>
    <row r="32584" spans="4:4" ht="15" x14ac:dyDescent="0.2">
      <c r="D32584" s="96"/>
    </row>
    <row r="32585" spans="4:4" ht="15" x14ac:dyDescent="0.2">
      <c r="D32585" s="96"/>
    </row>
    <row r="32586" spans="4:4" ht="15" x14ac:dyDescent="0.2">
      <c r="D32586" s="96"/>
    </row>
    <row r="32587" spans="4:4" ht="15" x14ac:dyDescent="0.2">
      <c r="D32587" s="96"/>
    </row>
    <row r="32588" spans="4:4" ht="15" x14ac:dyDescent="0.2">
      <c r="D32588" s="96"/>
    </row>
    <row r="32589" spans="4:4" ht="15" x14ac:dyDescent="0.2">
      <c r="D32589" s="96"/>
    </row>
    <row r="32590" spans="4:4" ht="15" x14ac:dyDescent="0.2">
      <c r="D32590" s="96"/>
    </row>
    <row r="32591" spans="4:4" ht="15" x14ac:dyDescent="0.2">
      <c r="D32591" s="96"/>
    </row>
    <row r="32592" spans="4:4" ht="15" x14ac:dyDescent="0.2">
      <c r="D32592" s="96"/>
    </row>
    <row r="32593" spans="4:4" ht="15" x14ac:dyDescent="0.2">
      <c r="D32593" s="96"/>
    </row>
    <row r="32594" spans="4:4" ht="15" x14ac:dyDescent="0.2">
      <c r="D32594" s="96"/>
    </row>
    <row r="32595" spans="4:4" ht="15" x14ac:dyDescent="0.2">
      <c r="D32595" s="96"/>
    </row>
    <row r="32596" spans="4:4" ht="15" x14ac:dyDescent="0.2">
      <c r="D32596" s="96"/>
    </row>
    <row r="32597" spans="4:4" ht="15" x14ac:dyDescent="0.2">
      <c r="D32597" s="96"/>
    </row>
    <row r="32598" spans="4:4" ht="15" x14ac:dyDescent="0.2">
      <c r="D32598" s="96"/>
    </row>
    <row r="32599" spans="4:4" ht="15" x14ac:dyDescent="0.2">
      <c r="D32599" s="96"/>
    </row>
    <row r="32600" spans="4:4" ht="15" x14ac:dyDescent="0.2">
      <c r="D32600" s="96"/>
    </row>
    <row r="32601" spans="4:4" ht="15" x14ac:dyDescent="0.2">
      <c r="D32601" s="96"/>
    </row>
    <row r="32602" spans="4:4" ht="15" x14ac:dyDescent="0.2">
      <c r="D32602" s="96"/>
    </row>
    <row r="32603" spans="4:4" ht="15" x14ac:dyDescent="0.2">
      <c r="D32603" s="96"/>
    </row>
    <row r="32604" spans="4:4" ht="15" x14ac:dyDescent="0.2">
      <c r="D32604" s="96"/>
    </row>
    <row r="32605" spans="4:4" ht="15" x14ac:dyDescent="0.2">
      <c r="D32605" s="96"/>
    </row>
    <row r="32606" spans="4:4" ht="15" x14ac:dyDescent="0.2">
      <c r="D32606" s="96"/>
    </row>
    <row r="32607" spans="4:4" ht="15" x14ac:dyDescent="0.2">
      <c r="D32607" s="96"/>
    </row>
    <row r="32608" spans="4:4" ht="15" x14ac:dyDescent="0.2">
      <c r="D32608" s="96"/>
    </row>
    <row r="32609" spans="4:4" ht="15" x14ac:dyDescent="0.2">
      <c r="D32609" s="96"/>
    </row>
    <row r="32610" spans="4:4" ht="15" x14ac:dyDescent="0.2">
      <c r="D32610" s="96"/>
    </row>
    <row r="32611" spans="4:4" ht="15" x14ac:dyDescent="0.2">
      <c r="D32611" s="96"/>
    </row>
    <row r="32612" spans="4:4" ht="15" x14ac:dyDescent="0.2">
      <c r="D32612" s="96"/>
    </row>
    <row r="32613" spans="4:4" ht="15" x14ac:dyDescent="0.2">
      <c r="D32613" s="96"/>
    </row>
    <row r="32614" spans="4:4" ht="15" x14ac:dyDescent="0.2">
      <c r="D32614" s="96"/>
    </row>
    <row r="32615" spans="4:4" ht="15" x14ac:dyDescent="0.2">
      <c r="D32615" s="96"/>
    </row>
    <row r="32616" spans="4:4" ht="15" x14ac:dyDescent="0.2">
      <c r="D32616" s="96"/>
    </row>
    <row r="32617" spans="4:4" ht="15" x14ac:dyDescent="0.2">
      <c r="D32617" s="96"/>
    </row>
    <row r="32618" spans="4:4" ht="15" x14ac:dyDescent="0.2">
      <c r="D32618" s="96"/>
    </row>
    <row r="32619" spans="4:4" ht="15" x14ac:dyDescent="0.2">
      <c r="D32619" s="96"/>
    </row>
    <row r="32620" spans="4:4" ht="15" x14ac:dyDescent="0.2">
      <c r="D32620" s="96"/>
    </row>
    <row r="32621" spans="4:4" ht="15" x14ac:dyDescent="0.2">
      <c r="D32621" s="96"/>
    </row>
    <row r="32622" spans="4:4" ht="15" x14ac:dyDescent="0.2">
      <c r="D32622" s="96"/>
    </row>
    <row r="32623" spans="4:4" x14ac:dyDescent="0.2">
      <c r="D32623" s="66"/>
    </row>
    <row r="32624" spans="4:4" ht="15" x14ac:dyDescent="0.2">
      <c r="D32624" s="96"/>
    </row>
    <row r="32625" spans="4:4" ht="15" x14ac:dyDescent="0.2">
      <c r="D32625" s="96"/>
    </row>
    <row r="32626" spans="4:4" ht="15" x14ac:dyDescent="0.2">
      <c r="D32626" s="96"/>
    </row>
    <row r="32627" spans="4:4" ht="15" x14ac:dyDescent="0.2">
      <c r="D32627" s="96"/>
    </row>
    <row r="32628" spans="4:4" ht="15" x14ac:dyDescent="0.2">
      <c r="D32628" s="96"/>
    </row>
    <row r="32629" spans="4:4" ht="15" x14ac:dyDescent="0.2">
      <c r="D32629" s="96"/>
    </row>
    <row r="32630" spans="4:4" ht="15" x14ac:dyDescent="0.2">
      <c r="D32630" s="96"/>
    </row>
    <row r="32631" spans="4:4" ht="15" x14ac:dyDescent="0.2">
      <c r="D32631" s="96"/>
    </row>
    <row r="32632" spans="4:4" ht="15" x14ac:dyDescent="0.2">
      <c r="D32632" s="96"/>
    </row>
    <row r="32633" spans="4:4" ht="15" x14ac:dyDescent="0.2">
      <c r="D32633" s="96"/>
    </row>
    <row r="32634" spans="4:4" ht="15" x14ac:dyDescent="0.2">
      <c r="D32634" s="96"/>
    </row>
    <row r="32635" spans="4:4" ht="15" x14ac:dyDescent="0.2">
      <c r="D32635" s="96"/>
    </row>
    <row r="32636" spans="4:4" ht="15" x14ac:dyDescent="0.2">
      <c r="D32636" s="96"/>
    </row>
    <row r="32637" spans="4:4" ht="15" x14ac:dyDescent="0.2">
      <c r="D32637" s="96"/>
    </row>
    <row r="32638" spans="4:4" ht="15" x14ac:dyDescent="0.2">
      <c r="D32638" s="96"/>
    </row>
    <row r="32639" spans="4:4" ht="15" x14ac:dyDescent="0.2">
      <c r="D32639" s="96"/>
    </row>
    <row r="32640" spans="4:4" ht="15" x14ac:dyDescent="0.2">
      <c r="D32640" s="96"/>
    </row>
    <row r="32641" spans="4:4" ht="15" x14ac:dyDescent="0.2">
      <c r="D32641" s="96"/>
    </row>
    <row r="32642" spans="4:4" ht="15" x14ac:dyDescent="0.2">
      <c r="D32642" s="96"/>
    </row>
    <row r="32643" spans="4:4" ht="15" x14ac:dyDescent="0.2">
      <c r="D32643" s="96"/>
    </row>
    <row r="32644" spans="4:4" x14ac:dyDescent="0.2">
      <c r="D32644" s="66"/>
    </row>
    <row r="32645" spans="4:4" ht="15" x14ac:dyDescent="0.2">
      <c r="D32645" s="96"/>
    </row>
    <row r="32646" spans="4:4" ht="15" x14ac:dyDescent="0.2">
      <c r="D32646" s="96"/>
    </row>
    <row r="32647" spans="4:4" ht="15" x14ac:dyDescent="0.2">
      <c r="D32647" s="96"/>
    </row>
    <row r="32648" spans="4:4" ht="15" x14ac:dyDescent="0.2">
      <c r="D32648" s="96"/>
    </row>
    <row r="32649" spans="4:4" ht="15" x14ac:dyDescent="0.2">
      <c r="D32649" s="96"/>
    </row>
    <row r="32650" spans="4:4" ht="15" x14ac:dyDescent="0.2">
      <c r="D32650" s="96"/>
    </row>
    <row r="32651" spans="4:4" ht="15" x14ac:dyDescent="0.2">
      <c r="D32651" s="96"/>
    </row>
    <row r="32652" spans="4:4" ht="15" x14ac:dyDescent="0.2">
      <c r="D32652" s="96"/>
    </row>
    <row r="32653" spans="4:4" ht="15" x14ac:dyDescent="0.2">
      <c r="D32653" s="96"/>
    </row>
    <row r="32654" spans="4:4" ht="15" x14ac:dyDescent="0.2">
      <c r="D32654" s="96"/>
    </row>
    <row r="32655" spans="4:4" ht="15" x14ac:dyDescent="0.2">
      <c r="D32655" s="96"/>
    </row>
    <row r="32656" spans="4:4" ht="15" x14ac:dyDescent="0.2">
      <c r="D32656" s="96"/>
    </row>
    <row r="32657" spans="4:4" ht="15" x14ac:dyDescent="0.2">
      <c r="D32657" s="96"/>
    </row>
    <row r="32658" spans="4:4" ht="15" x14ac:dyDescent="0.2">
      <c r="D32658" s="96"/>
    </row>
    <row r="32659" spans="4:4" ht="15" x14ac:dyDescent="0.2">
      <c r="D32659" s="96"/>
    </row>
    <row r="32660" spans="4:4" ht="15" x14ac:dyDescent="0.2">
      <c r="D32660" s="96"/>
    </row>
    <row r="32661" spans="4:4" ht="15" x14ac:dyDescent="0.2">
      <c r="D32661" s="96"/>
    </row>
    <row r="32662" spans="4:4" ht="15" x14ac:dyDescent="0.2">
      <c r="D32662" s="96"/>
    </row>
    <row r="32663" spans="4:4" x14ac:dyDescent="0.2">
      <c r="D32663" s="66"/>
    </row>
    <row r="32664" spans="4:4" ht="15" x14ac:dyDescent="0.2">
      <c r="D32664" s="96"/>
    </row>
    <row r="32665" spans="4:4" ht="15" x14ac:dyDescent="0.2">
      <c r="D32665" s="96"/>
    </row>
    <row r="32666" spans="4:4" ht="15" x14ac:dyDescent="0.2">
      <c r="D32666" s="96"/>
    </row>
    <row r="32667" spans="4:4" ht="15" x14ac:dyDescent="0.2">
      <c r="D32667" s="96"/>
    </row>
    <row r="32668" spans="4:4" ht="15" x14ac:dyDescent="0.2">
      <c r="D32668" s="96"/>
    </row>
    <row r="32669" spans="4:4" ht="15" x14ac:dyDescent="0.2">
      <c r="D32669" s="96"/>
    </row>
    <row r="32670" spans="4:4" ht="15" x14ac:dyDescent="0.2">
      <c r="D32670" s="96"/>
    </row>
    <row r="32671" spans="4:4" ht="15" x14ac:dyDescent="0.2">
      <c r="D32671" s="96"/>
    </row>
    <row r="32672" spans="4:4" ht="15" x14ac:dyDescent="0.2">
      <c r="D32672" s="96"/>
    </row>
    <row r="32673" spans="4:4" ht="15" x14ac:dyDescent="0.2">
      <c r="D32673" s="96"/>
    </row>
    <row r="32674" spans="4:4" ht="15" x14ac:dyDescent="0.2">
      <c r="D32674" s="96"/>
    </row>
    <row r="32675" spans="4:4" ht="15" x14ac:dyDescent="0.2">
      <c r="D32675" s="96"/>
    </row>
    <row r="32676" spans="4:4" ht="15" x14ac:dyDescent="0.2">
      <c r="D32676" s="96"/>
    </row>
    <row r="32677" spans="4:4" ht="15" x14ac:dyDescent="0.2">
      <c r="D32677" s="96"/>
    </row>
    <row r="32678" spans="4:4" ht="15" x14ac:dyDescent="0.2">
      <c r="D32678" s="96"/>
    </row>
    <row r="32679" spans="4:4" ht="15" x14ac:dyDescent="0.2">
      <c r="D32679" s="96"/>
    </row>
    <row r="32680" spans="4:4" ht="15" x14ac:dyDescent="0.2">
      <c r="D32680" s="96"/>
    </row>
    <row r="32681" spans="4:4" ht="15" x14ac:dyDescent="0.2">
      <c r="D32681" s="96"/>
    </row>
    <row r="32682" spans="4:4" ht="15" x14ac:dyDescent="0.2">
      <c r="D32682" s="96"/>
    </row>
    <row r="32683" spans="4:4" ht="15" x14ac:dyDescent="0.2">
      <c r="D32683" s="96"/>
    </row>
    <row r="32684" spans="4:4" ht="15" x14ac:dyDescent="0.2">
      <c r="D32684" s="96"/>
    </row>
    <row r="32685" spans="4:4" x14ac:dyDescent="0.2">
      <c r="D32685" s="66"/>
    </row>
    <row r="32686" spans="4:4" ht="15" x14ac:dyDescent="0.2">
      <c r="D32686" s="96"/>
    </row>
    <row r="32687" spans="4:4" ht="15" x14ac:dyDescent="0.2">
      <c r="D32687" s="96"/>
    </row>
    <row r="32688" spans="4:4" ht="15" x14ac:dyDescent="0.2">
      <c r="D32688" s="96"/>
    </row>
    <row r="32689" spans="4:4" ht="15" x14ac:dyDescent="0.2">
      <c r="D32689" s="96"/>
    </row>
    <row r="32690" spans="4:4" x14ac:dyDescent="0.2">
      <c r="D32690" s="66"/>
    </row>
    <row r="32691" spans="4:4" x14ac:dyDescent="0.2">
      <c r="D32691" s="66"/>
    </row>
    <row r="32692" spans="4:4" ht="15" x14ac:dyDescent="0.2">
      <c r="D32692" s="96"/>
    </row>
    <row r="32693" spans="4:4" ht="15" x14ac:dyDescent="0.2">
      <c r="D32693" s="96"/>
    </row>
    <row r="32694" spans="4:4" ht="15" x14ac:dyDescent="0.2">
      <c r="D32694" s="96"/>
    </row>
    <row r="32695" spans="4:4" ht="15" x14ac:dyDescent="0.2">
      <c r="D32695" s="96"/>
    </row>
    <row r="32696" spans="4:4" ht="15" x14ac:dyDescent="0.2">
      <c r="D32696" s="96"/>
    </row>
    <row r="32697" spans="4:4" ht="15" x14ac:dyDescent="0.2">
      <c r="D32697" s="96"/>
    </row>
    <row r="32698" spans="4:4" ht="15" x14ac:dyDescent="0.2">
      <c r="D32698" s="96"/>
    </row>
    <row r="32699" spans="4:4" ht="15" x14ac:dyDescent="0.2">
      <c r="D32699" s="96"/>
    </row>
    <row r="32700" spans="4:4" ht="15" x14ac:dyDescent="0.2">
      <c r="D32700" s="96"/>
    </row>
    <row r="32701" spans="4:4" ht="15" x14ac:dyDescent="0.2">
      <c r="D32701" s="96"/>
    </row>
    <row r="32702" spans="4:4" ht="15" x14ac:dyDescent="0.2">
      <c r="D32702" s="96"/>
    </row>
    <row r="32703" spans="4:4" ht="15" x14ac:dyDescent="0.2">
      <c r="D32703" s="96"/>
    </row>
    <row r="32704" spans="4:4" ht="15" x14ac:dyDescent="0.2">
      <c r="D32704" s="96"/>
    </row>
    <row r="32705" spans="4:4" ht="15" x14ac:dyDescent="0.2">
      <c r="D32705" s="96"/>
    </row>
    <row r="32706" spans="4:4" x14ac:dyDescent="0.2">
      <c r="D32706" s="66"/>
    </row>
    <row r="32707" spans="4:4" ht="15" x14ac:dyDescent="0.2">
      <c r="D32707" s="96"/>
    </row>
    <row r="32708" spans="4:4" ht="15" x14ac:dyDescent="0.2">
      <c r="D32708" s="96"/>
    </row>
    <row r="32709" spans="4:4" ht="15" x14ac:dyDescent="0.2">
      <c r="D32709" s="96"/>
    </row>
    <row r="32710" spans="4:4" ht="15" x14ac:dyDescent="0.2">
      <c r="D32710" s="96"/>
    </row>
    <row r="32711" spans="4:4" ht="15" x14ac:dyDescent="0.2">
      <c r="D32711" s="96"/>
    </row>
    <row r="32712" spans="4:4" ht="15" x14ac:dyDescent="0.2">
      <c r="D32712" s="96"/>
    </row>
    <row r="32713" spans="4:4" ht="15" x14ac:dyDescent="0.2">
      <c r="D32713" s="96"/>
    </row>
    <row r="32714" spans="4:4" ht="15" x14ac:dyDescent="0.2">
      <c r="D32714" s="96"/>
    </row>
    <row r="32715" spans="4:4" ht="15" x14ac:dyDescent="0.2">
      <c r="D32715" s="96"/>
    </row>
    <row r="32716" spans="4:4" ht="15" x14ac:dyDescent="0.2">
      <c r="D32716" s="96"/>
    </row>
    <row r="32717" spans="4:4" ht="15" x14ac:dyDescent="0.2">
      <c r="D32717" s="96"/>
    </row>
    <row r="32718" spans="4:4" ht="15" x14ac:dyDescent="0.2">
      <c r="D32718" s="96"/>
    </row>
    <row r="32719" spans="4:4" ht="15" x14ac:dyDescent="0.2">
      <c r="D32719" s="96"/>
    </row>
    <row r="32720" spans="4:4" ht="15" x14ac:dyDescent="0.2">
      <c r="D32720" s="96"/>
    </row>
    <row r="32721" spans="4:4" ht="15" x14ac:dyDescent="0.2">
      <c r="D32721" s="96"/>
    </row>
    <row r="32722" spans="4:4" ht="15" x14ac:dyDescent="0.2">
      <c r="D32722" s="96"/>
    </row>
    <row r="32723" spans="4:4" ht="15" x14ac:dyDescent="0.2">
      <c r="D32723" s="96"/>
    </row>
    <row r="32724" spans="4:4" ht="15" x14ac:dyDescent="0.2">
      <c r="D32724" s="96"/>
    </row>
    <row r="32725" spans="4:4" ht="15" x14ac:dyDescent="0.2">
      <c r="D32725" s="96"/>
    </row>
    <row r="32726" spans="4:4" ht="15" x14ac:dyDescent="0.2">
      <c r="D32726" s="96"/>
    </row>
    <row r="32727" spans="4:4" x14ac:dyDescent="0.2">
      <c r="D32727" s="66"/>
    </row>
    <row r="32728" spans="4:4" ht="15" x14ac:dyDescent="0.2">
      <c r="D32728" s="96"/>
    </row>
    <row r="32729" spans="4:4" ht="15" x14ac:dyDescent="0.2">
      <c r="D32729" s="96"/>
    </row>
    <row r="32730" spans="4:4" ht="15" x14ac:dyDescent="0.2">
      <c r="D32730" s="96"/>
    </row>
    <row r="32731" spans="4:4" ht="15" x14ac:dyDescent="0.2">
      <c r="D32731" s="96"/>
    </row>
    <row r="32732" spans="4:4" ht="15" x14ac:dyDescent="0.2">
      <c r="D32732" s="96"/>
    </row>
    <row r="32733" spans="4:4" ht="15" x14ac:dyDescent="0.2">
      <c r="D32733" s="96"/>
    </row>
    <row r="32734" spans="4:4" ht="15" x14ac:dyDescent="0.2">
      <c r="D32734" s="96"/>
    </row>
    <row r="32735" spans="4:4" ht="15" x14ac:dyDescent="0.2">
      <c r="D32735" s="96"/>
    </row>
    <row r="32736" spans="4:4" ht="15" x14ac:dyDescent="0.2">
      <c r="D32736" s="96"/>
    </row>
    <row r="32737" spans="4:4" ht="15" x14ac:dyDescent="0.2">
      <c r="D32737" s="96"/>
    </row>
    <row r="32738" spans="4:4" ht="15" x14ac:dyDescent="0.2">
      <c r="D32738" s="96"/>
    </row>
    <row r="32739" spans="4:4" ht="15" x14ac:dyDescent="0.2">
      <c r="D32739" s="96"/>
    </row>
    <row r="32740" spans="4:4" ht="15" x14ac:dyDescent="0.2">
      <c r="D32740" s="96"/>
    </row>
    <row r="32741" spans="4:4" ht="15" x14ac:dyDescent="0.2">
      <c r="D32741" s="96"/>
    </row>
    <row r="32742" spans="4:4" ht="15" x14ac:dyDescent="0.2">
      <c r="D32742" s="96"/>
    </row>
    <row r="32743" spans="4:4" ht="15" x14ac:dyDescent="0.2">
      <c r="D32743" s="96"/>
    </row>
    <row r="32744" spans="4:4" ht="15" x14ac:dyDescent="0.2">
      <c r="D32744" s="96"/>
    </row>
    <row r="32745" spans="4:4" ht="15" x14ac:dyDescent="0.2">
      <c r="D32745" s="96"/>
    </row>
    <row r="32746" spans="4:4" x14ac:dyDescent="0.2">
      <c r="D32746" s="66"/>
    </row>
    <row r="32747" spans="4:4" ht="15" x14ac:dyDescent="0.2">
      <c r="D32747" s="96"/>
    </row>
    <row r="32748" spans="4:4" ht="15" x14ac:dyDescent="0.2">
      <c r="D32748" s="96"/>
    </row>
    <row r="32749" spans="4:4" ht="15" x14ac:dyDescent="0.2">
      <c r="D32749" s="96"/>
    </row>
    <row r="32750" spans="4:4" ht="15" x14ac:dyDescent="0.2">
      <c r="D32750" s="96"/>
    </row>
    <row r="32751" spans="4:4" ht="15" x14ac:dyDescent="0.2">
      <c r="D32751" s="96"/>
    </row>
    <row r="32752" spans="4:4" ht="15" x14ac:dyDescent="0.2">
      <c r="D32752" s="96"/>
    </row>
    <row r="32753" spans="4:4" ht="15" x14ac:dyDescent="0.2">
      <c r="D32753" s="96"/>
    </row>
    <row r="32754" spans="4:4" ht="15" x14ac:dyDescent="0.2">
      <c r="D32754" s="96"/>
    </row>
    <row r="32755" spans="4:4" ht="15" x14ac:dyDescent="0.2">
      <c r="D32755" s="96"/>
    </row>
    <row r="32756" spans="4:4" ht="15" x14ac:dyDescent="0.2">
      <c r="D32756" s="96"/>
    </row>
    <row r="32757" spans="4:4" ht="15" x14ac:dyDescent="0.2">
      <c r="D32757" s="96"/>
    </row>
    <row r="32758" spans="4:4" ht="15" x14ac:dyDescent="0.2">
      <c r="D32758" s="96"/>
    </row>
    <row r="32759" spans="4:4" ht="15" x14ac:dyDescent="0.2">
      <c r="D32759" s="96"/>
    </row>
    <row r="32760" spans="4:4" ht="15" x14ac:dyDescent="0.2">
      <c r="D32760" s="96"/>
    </row>
    <row r="32761" spans="4:4" ht="15" x14ac:dyDescent="0.2">
      <c r="D32761" s="96"/>
    </row>
    <row r="32762" spans="4:4" ht="15" x14ac:dyDescent="0.2">
      <c r="D32762" s="96"/>
    </row>
    <row r="32763" spans="4:4" ht="15" x14ac:dyDescent="0.2">
      <c r="D32763" s="96"/>
    </row>
    <row r="32764" spans="4:4" ht="15" x14ac:dyDescent="0.2">
      <c r="D32764" s="96"/>
    </row>
    <row r="32765" spans="4:4" ht="15" x14ac:dyDescent="0.2">
      <c r="D32765" s="96"/>
    </row>
    <row r="32766" spans="4:4" ht="15" x14ac:dyDescent="0.2">
      <c r="D32766" s="96"/>
    </row>
    <row r="32767" spans="4:4" ht="15" x14ac:dyDescent="0.2">
      <c r="D32767" s="96"/>
    </row>
    <row r="32768" spans="4:4" x14ac:dyDescent="0.2">
      <c r="D32768" s="66"/>
    </row>
    <row r="32769" spans="4:4" ht="15" x14ac:dyDescent="0.2">
      <c r="D32769" s="96"/>
    </row>
    <row r="32770" spans="4:4" ht="15" x14ac:dyDescent="0.2">
      <c r="D32770" s="96"/>
    </row>
    <row r="32771" spans="4:4" ht="15" x14ac:dyDescent="0.2">
      <c r="D32771" s="96"/>
    </row>
    <row r="32772" spans="4:4" ht="15" x14ac:dyDescent="0.2">
      <c r="D32772" s="96"/>
    </row>
    <row r="32773" spans="4:4" x14ac:dyDescent="0.2">
      <c r="D32773" s="66"/>
    </row>
    <row r="32774" spans="4:4" x14ac:dyDescent="0.2">
      <c r="D32774" s="66"/>
    </row>
    <row r="32775" spans="4:4" ht="15" x14ac:dyDescent="0.2">
      <c r="D32775" s="96"/>
    </row>
    <row r="32776" spans="4:4" ht="15" x14ac:dyDescent="0.2">
      <c r="D32776" s="96"/>
    </row>
    <row r="32777" spans="4:4" ht="15" x14ac:dyDescent="0.2">
      <c r="D32777" s="96"/>
    </row>
    <row r="32778" spans="4:4" ht="15" x14ac:dyDescent="0.2">
      <c r="D32778" s="96"/>
    </row>
    <row r="32779" spans="4:4" ht="15" x14ac:dyDescent="0.2">
      <c r="D32779" s="96"/>
    </row>
    <row r="32780" spans="4:4" ht="15" x14ac:dyDescent="0.2">
      <c r="D32780" s="96"/>
    </row>
    <row r="32781" spans="4:4" ht="15" x14ac:dyDescent="0.2">
      <c r="D32781" s="96"/>
    </row>
    <row r="32782" spans="4:4" ht="15" x14ac:dyDescent="0.2">
      <c r="D32782" s="96"/>
    </row>
    <row r="32783" spans="4:4" ht="15" x14ac:dyDescent="0.2">
      <c r="D32783" s="96"/>
    </row>
    <row r="32784" spans="4:4" ht="15" x14ac:dyDescent="0.2">
      <c r="D32784" s="96"/>
    </row>
    <row r="32785" spans="4:4" ht="15" x14ac:dyDescent="0.2">
      <c r="D32785" s="96"/>
    </row>
    <row r="32786" spans="4:4" ht="15" x14ac:dyDescent="0.2">
      <c r="D32786" s="96"/>
    </row>
    <row r="32787" spans="4:4" ht="15" x14ac:dyDescent="0.2">
      <c r="D32787" s="96"/>
    </row>
    <row r="32788" spans="4:4" ht="15" x14ac:dyDescent="0.2">
      <c r="D32788" s="96"/>
    </row>
    <row r="32789" spans="4:4" x14ac:dyDescent="0.2">
      <c r="D32789" s="66"/>
    </row>
    <row r="32790" spans="4:4" ht="15" x14ac:dyDescent="0.2">
      <c r="D32790" s="96"/>
    </row>
    <row r="32791" spans="4:4" ht="15" x14ac:dyDescent="0.2">
      <c r="D32791" s="96"/>
    </row>
    <row r="32792" spans="4:4" ht="15" x14ac:dyDescent="0.2">
      <c r="D32792" s="96"/>
    </row>
    <row r="32793" spans="4:4" ht="15" x14ac:dyDescent="0.2">
      <c r="D32793" s="96"/>
    </row>
    <row r="32794" spans="4:4" ht="15" x14ac:dyDescent="0.2">
      <c r="D32794" s="96"/>
    </row>
    <row r="32795" spans="4:4" ht="15" x14ac:dyDescent="0.2">
      <c r="D32795" s="96"/>
    </row>
    <row r="32796" spans="4:4" ht="15" x14ac:dyDescent="0.2">
      <c r="D32796" s="96"/>
    </row>
    <row r="32797" spans="4:4" ht="15" x14ac:dyDescent="0.2">
      <c r="D32797" s="96"/>
    </row>
    <row r="32798" spans="4:4" ht="15" x14ac:dyDescent="0.2">
      <c r="D32798" s="96"/>
    </row>
    <row r="32799" spans="4:4" ht="15" x14ac:dyDescent="0.2">
      <c r="D32799" s="96"/>
    </row>
    <row r="32800" spans="4:4" ht="15" x14ac:dyDescent="0.2">
      <c r="D32800" s="96"/>
    </row>
    <row r="32801" spans="4:4" ht="15" x14ac:dyDescent="0.2">
      <c r="D32801" s="96"/>
    </row>
    <row r="32802" spans="4:4" ht="15" x14ac:dyDescent="0.2">
      <c r="D32802" s="96"/>
    </row>
    <row r="32803" spans="4:4" ht="15" x14ac:dyDescent="0.2">
      <c r="D32803" s="96"/>
    </row>
    <row r="32804" spans="4:4" ht="15" x14ac:dyDescent="0.2">
      <c r="D32804" s="96"/>
    </row>
    <row r="32805" spans="4:4" ht="15" x14ac:dyDescent="0.2">
      <c r="D32805" s="96"/>
    </row>
    <row r="32806" spans="4:4" ht="15" x14ac:dyDescent="0.2">
      <c r="D32806" s="96"/>
    </row>
    <row r="32807" spans="4:4" ht="15" x14ac:dyDescent="0.2">
      <c r="D32807" s="96"/>
    </row>
    <row r="32808" spans="4:4" ht="15" x14ac:dyDescent="0.2">
      <c r="D32808" s="96"/>
    </row>
    <row r="32809" spans="4:4" ht="15" x14ac:dyDescent="0.2">
      <c r="D32809" s="96"/>
    </row>
    <row r="32810" spans="4:4" x14ac:dyDescent="0.2">
      <c r="D32810" s="66"/>
    </row>
    <row r="32811" spans="4:4" ht="15" x14ac:dyDescent="0.2">
      <c r="D32811" s="96"/>
    </row>
    <row r="32812" spans="4:4" ht="15" x14ac:dyDescent="0.2">
      <c r="D32812" s="96"/>
    </row>
    <row r="32813" spans="4:4" ht="15" x14ac:dyDescent="0.2">
      <c r="D32813" s="96"/>
    </row>
    <row r="32814" spans="4:4" ht="15" x14ac:dyDescent="0.2">
      <c r="D32814" s="96"/>
    </row>
    <row r="32815" spans="4:4" ht="15" x14ac:dyDescent="0.2">
      <c r="D32815" s="96"/>
    </row>
    <row r="32816" spans="4:4" ht="15" x14ac:dyDescent="0.2">
      <c r="D32816" s="96"/>
    </row>
    <row r="32817" spans="4:4" ht="15" x14ac:dyDescent="0.2">
      <c r="D32817" s="96"/>
    </row>
    <row r="32818" spans="4:4" ht="15" x14ac:dyDescent="0.2">
      <c r="D32818" s="96"/>
    </row>
    <row r="32819" spans="4:4" ht="15" x14ac:dyDescent="0.2">
      <c r="D32819" s="96"/>
    </row>
    <row r="32820" spans="4:4" ht="15" x14ac:dyDescent="0.2">
      <c r="D32820" s="96"/>
    </row>
    <row r="32821" spans="4:4" ht="15" x14ac:dyDescent="0.2">
      <c r="D32821" s="96"/>
    </row>
    <row r="32822" spans="4:4" ht="15" x14ac:dyDescent="0.2">
      <c r="D32822" s="96"/>
    </row>
    <row r="32823" spans="4:4" ht="15" x14ac:dyDescent="0.2">
      <c r="D32823" s="96"/>
    </row>
    <row r="32824" spans="4:4" ht="15" x14ac:dyDescent="0.2">
      <c r="D32824" s="96"/>
    </row>
    <row r="32825" spans="4:4" ht="15" x14ac:dyDescent="0.2">
      <c r="D32825" s="96"/>
    </row>
    <row r="32826" spans="4:4" ht="15" x14ac:dyDescent="0.2">
      <c r="D32826" s="96"/>
    </row>
    <row r="32827" spans="4:4" ht="15" x14ac:dyDescent="0.2">
      <c r="D32827" s="96"/>
    </row>
    <row r="32828" spans="4:4" ht="15" x14ac:dyDescent="0.2">
      <c r="D32828" s="96"/>
    </row>
    <row r="32829" spans="4:4" x14ac:dyDescent="0.2">
      <c r="D32829" s="66"/>
    </row>
    <row r="32830" spans="4:4" ht="15" x14ac:dyDescent="0.2">
      <c r="D32830" s="96"/>
    </row>
    <row r="32831" spans="4:4" ht="15" x14ac:dyDescent="0.2">
      <c r="D32831" s="96"/>
    </row>
    <row r="32832" spans="4:4" ht="15" x14ac:dyDescent="0.2">
      <c r="D32832" s="96"/>
    </row>
    <row r="32833" spans="4:4" ht="15" x14ac:dyDescent="0.2">
      <c r="D32833" s="96"/>
    </row>
    <row r="32834" spans="4:4" ht="15" x14ac:dyDescent="0.2">
      <c r="D32834" s="96"/>
    </row>
    <row r="32835" spans="4:4" ht="15" x14ac:dyDescent="0.2">
      <c r="D32835" s="96"/>
    </row>
    <row r="32836" spans="4:4" ht="15" x14ac:dyDescent="0.2">
      <c r="D32836" s="96"/>
    </row>
    <row r="32837" spans="4:4" ht="15" x14ac:dyDescent="0.2">
      <c r="D32837" s="96"/>
    </row>
    <row r="32838" spans="4:4" ht="15" x14ac:dyDescent="0.2">
      <c r="D32838" s="96"/>
    </row>
    <row r="32839" spans="4:4" ht="15" x14ac:dyDescent="0.2">
      <c r="D32839" s="96"/>
    </row>
    <row r="32840" spans="4:4" ht="15" x14ac:dyDescent="0.2">
      <c r="D32840" s="96"/>
    </row>
    <row r="32841" spans="4:4" ht="15" x14ac:dyDescent="0.2">
      <c r="D32841" s="96"/>
    </row>
    <row r="32842" spans="4:4" ht="15" x14ac:dyDescent="0.2">
      <c r="D32842" s="96"/>
    </row>
    <row r="32843" spans="4:4" ht="15" x14ac:dyDescent="0.2">
      <c r="D32843" s="96"/>
    </row>
    <row r="32844" spans="4:4" ht="15" x14ac:dyDescent="0.2">
      <c r="D32844" s="96"/>
    </row>
    <row r="32845" spans="4:4" ht="15" x14ac:dyDescent="0.2">
      <c r="D32845" s="96"/>
    </row>
    <row r="32846" spans="4:4" ht="15" x14ac:dyDescent="0.2">
      <c r="D32846" s="96"/>
    </row>
    <row r="32847" spans="4:4" ht="15" x14ac:dyDescent="0.2">
      <c r="D32847" s="96"/>
    </row>
    <row r="32848" spans="4:4" ht="15" x14ac:dyDescent="0.2">
      <c r="D32848" s="96"/>
    </row>
    <row r="32849" spans="4:4" ht="15" x14ac:dyDescent="0.2">
      <c r="D32849" s="96"/>
    </row>
    <row r="32850" spans="4:4" ht="15" x14ac:dyDescent="0.2">
      <c r="D32850" s="96"/>
    </row>
    <row r="32851" spans="4:4" x14ac:dyDescent="0.2">
      <c r="D32851" s="66"/>
    </row>
    <row r="32852" spans="4:4" ht="15" x14ac:dyDescent="0.2">
      <c r="D32852" s="96"/>
    </row>
    <row r="32853" spans="4:4" ht="15" x14ac:dyDescent="0.2">
      <c r="D32853" s="96"/>
    </row>
    <row r="32854" spans="4:4" ht="15" x14ac:dyDescent="0.2">
      <c r="D32854" s="96"/>
    </row>
    <row r="32855" spans="4:4" ht="15" x14ac:dyDescent="0.2">
      <c r="D32855" s="96"/>
    </row>
    <row r="32856" spans="4:4" x14ac:dyDescent="0.2">
      <c r="D32856" s="66"/>
    </row>
    <row r="32857" spans="4:4" x14ac:dyDescent="0.2">
      <c r="D32857" s="66"/>
    </row>
    <row r="32858" spans="4:4" ht="15" x14ac:dyDescent="0.2">
      <c r="D32858" s="96"/>
    </row>
    <row r="32859" spans="4:4" ht="15" x14ac:dyDescent="0.2">
      <c r="D32859" s="96"/>
    </row>
    <row r="32860" spans="4:4" ht="15" x14ac:dyDescent="0.2">
      <c r="D32860" s="96"/>
    </row>
    <row r="32861" spans="4:4" ht="15" x14ac:dyDescent="0.2">
      <c r="D32861" s="96"/>
    </row>
    <row r="32862" spans="4:4" ht="15" x14ac:dyDescent="0.2">
      <c r="D32862" s="96"/>
    </row>
    <row r="32863" spans="4:4" ht="15" x14ac:dyDescent="0.2">
      <c r="D32863" s="96"/>
    </row>
    <row r="32864" spans="4:4" ht="15" x14ac:dyDescent="0.2">
      <c r="D32864" s="96"/>
    </row>
    <row r="32865" spans="4:4" ht="15" x14ac:dyDescent="0.2">
      <c r="D32865" s="96"/>
    </row>
    <row r="32866" spans="4:4" ht="15" x14ac:dyDescent="0.2">
      <c r="D32866" s="96"/>
    </row>
    <row r="32867" spans="4:4" ht="15" x14ac:dyDescent="0.2">
      <c r="D32867" s="96"/>
    </row>
    <row r="32868" spans="4:4" ht="15" x14ac:dyDescent="0.2">
      <c r="D32868" s="96"/>
    </row>
    <row r="32869" spans="4:4" ht="15" x14ac:dyDescent="0.2">
      <c r="D32869" s="96"/>
    </row>
    <row r="32870" spans="4:4" ht="15" x14ac:dyDescent="0.2">
      <c r="D32870" s="96"/>
    </row>
    <row r="32871" spans="4:4" ht="15" x14ac:dyDescent="0.2">
      <c r="D32871" s="96"/>
    </row>
    <row r="32872" spans="4:4" ht="15" x14ac:dyDescent="0.2">
      <c r="D32872" s="96"/>
    </row>
    <row r="32873" spans="4:4" ht="15" x14ac:dyDescent="0.2">
      <c r="D32873" s="96"/>
    </row>
    <row r="32874" spans="4:4" ht="15" x14ac:dyDescent="0.2">
      <c r="D32874" s="96"/>
    </row>
    <row r="32875" spans="4:4" ht="15" x14ac:dyDescent="0.2">
      <c r="D32875" s="96"/>
    </row>
    <row r="32876" spans="4:4" ht="15" x14ac:dyDescent="0.2">
      <c r="D32876" s="96"/>
    </row>
    <row r="32877" spans="4:4" ht="15" x14ac:dyDescent="0.2">
      <c r="D32877" s="96"/>
    </row>
    <row r="32878" spans="4:4" ht="15" x14ac:dyDescent="0.2">
      <c r="D32878" s="96"/>
    </row>
    <row r="32879" spans="4:4" ht="15" x14ac:dyDescent="0.2">
      <c r="D32879" s="96"/>
    </row>
    <row r="32880" spans="4:4" ht="15" x14ac:dyDescent="0.2">
      <c r="D32880" s="96"/>
    </row>
    <row r="32881" spans="4:4" ht="15" x14ac:dyDescent="0.2">
      <c r="D32881" s="96"/>
    </row>
    <row r="32882" spans="4:4" ht="15" x14ac:dyDescent="0.2">
      <c r="D32882" s="96"/>
    </row>
    <row r="32883" spans="4:4" ht="15" x14ac:dyDescent="0.2">
      <c r="D32883" s="96"/>
    </row>
    <row r="32884" spans="4:4" ht="15" x14ac:dyDescent="0.2">
      <c r="D32884" s="96"/>
    </row>
    <row r="32885" spans="4:4" ht="15" x14ac:dyDescent="0.2">
      <c r="D32885" s="96"/>
    </row>
    <row r="32886" spans="4:4" ht="15" x14ac:dyDescent="0.2">
      <c r="D32886" s="96"/>
    </row>
    <row r="32887" spans="4:4" ht="15" x14ac:dyDescent="0.2">
      <c r="D32887" s="96"/>
    </row>
    <row r="32888" spans="4:4" ht="15" x14ac:dyDescent="0.2">
      <c r="D32888" s="96"/>
    </row>
    <row r="32889" spans="4:4" ht="15" x14ac:dyDescent="0.2">
      <c r="D32889" s="96"/>
    </row>
    <row r="32890" spans="4:4" ht="15" x14ac:dyDescent="0.2">
      <c r="D32890" s="96"/>
    </row>
    <row r="32891" spans="4:4" ht="15" x14ac:dyDescent="0.2">
      <c r="D32891" s="96"/>
    </row>
    <row r="32892" spans="4:4" ht="15" x14ac:dyDescent="0.2">
      <c r="D32892" s="96"/>
    </row>
    <row r="32893" spans="4:4" ht="15" x14ac:dyDescent="0.2">
      <c r="D32893" s="96"/>
    </row>
    <row r="32894" spans="4:4" ht="15" x14ac:dyDescent="0.2">
      <c r="D32894" s="96"/>
    </row>
    <row r="32895" spans="4:4" ht="15" x14ac:dyDescent="0.2">
      <c r="D32895" s="96"/>
    </row>
    <row r="32896" spans="4:4" ht="15" x14ac:dyDescent="0.2">
      <c r="D32896" s="96"/>
    </row>
    <row r="32897" spans="4:4" ht="15" x14ac:dyDescent="0.2">
      <c r="D32897" s="96"/>
    </row>
    <row r="32898" spans="4:4" ht="15" x14ac:dyDescent="0.2">
      <c r="D32898" s="96"/>
    </row>
    <row r="32899" spans="4:4" ht="15" x14ac:dyDescent="0.2">
      <c r="D32899" s="96"/>
    </row>
    <row r="32900" spans="4:4" ht="15" x14ac:dyDescent="0.2">
      <c r="D32900" s="96"/>
    </row>
    <row r="32901" spans="4:4" ht="15" x14ac:dyDescent="0.2">
      <c r="D32901" s="96"/>
    </row>
    <row r="32902" spans="4:4" ht="15" x14ac:dyDescent="0.2">
      <c r="D32902" s="96"/>
    </row>
    <row r="32903" spans="4:4" ht="15" x14ac:dyDescent="0.2">
      <c r="D32903" s="96"/>
    </row>
    <row r="32904" spans="4:4" ht="15" x14ac:dyDescent="0.2">
      <c r="D32904" s="96"/>
    </row>
    <row r="32905" spans="4:4" ht="15" x14ac:dyDescent="0.2">
      <c r="D32905" s="96"/>
    </row>
    <row r="32906" spans="4:4" ht="15" x14ac:dyDescent="0.2">
      <c r="D32906" s="96"/>
    </row>
    <row r="32907" spans="4:4" ht="15" x14ac:dyDescent="0.2">
      <c r="D32907" s="96"/>
    </row>
    <row r="32908" spans="4:4" ht="15" x14ac:dyDescent="0.2">
      <c r="D32908" s="96"/>
    </row>
    <row r="32909" spans="4:4" ht="15" x14ac:dyDescent="0.2">
      <c r="D32909" s="96"/>
    </row>
    <row r="32910" spans="4:4" ht="15" x14ac:dyDescent="0.2">
      <c r="D32910" s="96"/>
    </row>
    <row r="32911" spans="4:4" ht="15" x14ac:dyDescent="0.2">
      <c r="D32911" s="96"/>
    </row>
    <row r="32912" spans="4:4" ht="15" x14ac:dyDescent="0.2">
      <c r="D32912" s="96"/>
    </row>
    <row r="32913" spans="4:4" ht="15" x14ac:dyDescent="0.2">
      <c r="D32913" s="96"/>
    </row>
    <row r="32914" spans="4:4" ht="15" x14ac:dyDescent="0.2">
      <c r="D32914" s="96"/>
    </row>
    <row r="32915" spans="4:4" ht="15" x14ac:dyDescent="0.2">
      <c r="D32915" s="96"/>
    </row>
    <row r="32916" spans="4:4" ht="15" x14ac:dyDescent="0.2">
      <c r="D32916" s="96"/>
    </row>
    <row r="32917" spans="4:4" ht="15" x14ac:dyDescent="0.2">
      <c r="D32917" s="96"/>
    </row>
    <row r="32918" spans="4:4" ht="15" x14ac:dyDescent="0.2">
      <c r="D32918" s="96"/>
    </row>
    <row r="32919" spans="4:4" ht="15" x14ac:dyDescent="0.2">
      <c r="D32919" s="96"/>
    </row>
    <row r="32920" spans="4:4" ht="15" x14ac:dyDescent="0.2">
      <c r="D32920" s="96"/>
    </row>
    <row r="32921" spans="4:4" ht="15" x14ac:dyDescent="0.2">
      <c r="D32921" s="96"/>
    </row>
    <row r="32922" spans="4:4" ht="15" x14ac:dyDescent="0.2">
      <c r="D32922" s="96"/>
    </row>
    <row r="32923" spans="4:4" ht="15" x14ac:dyDescent="0.2">
      <c r="D32923" s="96"/>
    </row>
    <row r="32924" spans="4:4" ht="15" x14ac:dyDescent="0.2">
      <c r="D32924" s="96"/>
    </row>
    <row r="32925" spans="4:4" ht="15" x14ac:dyDescent="0.2">
      <c r="D32925" s="96"/>
    </row>
    <row r="32926" spans="4:4" ht="15" x14ac:dyDescent="0.2">
      <c r="D32926" s="96"/>
    </row>
    <row r="32927" spans="4:4" ht="15" x14ac:dyDescent="0.2">
      <c r="D32927" s="96"/>
    </row>
    <row r="32928" spans="4:4" ht="15" x14ac:dyDescent="0.2">
      <c r="D32928" s="96"/>
    </row>
    <row r="32929" spans="4:4" ht="15" x14ac:dyDescent="0.2">
      <c r="D32929" s="96"/>
    </row>
    <row r="32930" spans="4:4" ht="15" x14ac:dyDescent="0.2">
      <c r="D32930" s="96"/>
    </row>
    <row r="32931" spans="4:4" ht="15" x14ac:dyDescent="0.2">
      <c r="D32931" s="96"/>
    </row>
    <row r="32932" spans="4:4" ht="15" x14ac:dyDescent="0.2">
      <c r="D32932" s="96"/>
    </row>
    <row r="32933" spans="4:4" ht="15" x14ac:dyDescent="0.2">
      <c r="D32933" s="96"/>
    </row>
    <row r="32934" spans="4:4" ht="15" x14ac:dyDescent="0.2">
      <c r="D32934" s="96"/>
    </row>
    <row r="32935" spans="4:4" ht="15" x14ac:dyDescent="0.2">
      <c r="D32935" s="96"/>
    </row>
    <row r="32936" spans="4:4" ht="15" x14ac:dyDescent="0.2">
      <c r="D32936" s="96"/>
    </row>
    <row r="32937" spans="4:4" ht="15" x14ac:dyDescent="0.2">
      <c r="D32937" s="96"/>
    </row>
    <row r="32938" spans="4:4" ht="15" x14ac:dyDescent="0.2">
      <c r="D32938" s="96"/>
    </row>
    <row r="32939" spans="4:4" ht="15" x14ac:dyDescent="0.2">
      <c r="D32939" s="96"/>
    </row>
    <row r="32940" spans="4:4" ht="15" x14ac:dyDescent="0.2">
      <c r="D32940" s="96"/>
    </row>
    <row r="32941" spans="4:4" ht="15" x14ac:dyDescent="0.2">
      <c r="D32941" s="96"/>
    </row>
    <row r="32942" spans="4:4" ht="15" x14ac:dyDescent="0.2">
      <c r="D32942" s="96"/>
    </row>
    <row r="32943" spans="4:4" ht="15" x14ac:dyDescent="0.2">
      <c r="D32943" s="96"/>
    </row>
    <row r="32944" spans="4:4" ht="15" x14ac:dyDescent="0.2">
      <c r="D32944" s="96"/>
    </row>
    <row r="32945" spans="4:4" ht="15" x14ac:dyDescent="0.2">
      <c r="D32945" s="96"/>
    </row>
    <row r="32946" spans="4:4" ht="15" x14ac:dyDescent="0.2">
      <c r="D32946" s="96"/>
    </row>
    <row r="32947" spans="4:4" ht="15" x14ac:dyDescent="0.2">
      <c r="D32947" s="96"/>
    </row>
    <row r="32948" spans="4:4" ht="15" x14ac:dyDescent="0.2">
      <c r="D32948" s="96"/>
    </row>
    <row r="32949" spans="4:4" ht="15" x14ac:dyDescent="0.2">
      <c r="D32949" s="96"/>
    </row>
    <row r="32950" spans="4:4" ht="15" x14ac:dyDescent="0.2">
      <c r="D32950" s="96"/>
    </row>
    <row r="32951" spans="4:4" ht="15" x14ac:dyDescent="0.2">
      <c r="D32951" s="96"/>
    </row>
    <row r="32952" spans="4:4" ht="15" x14ac:dyDescent="0.2">
      <c r="D32952" s="96"/>
    </row>
    <row r="32953" spans="4:4" ht="15" x14ac:dyDescent="0.2">
      <c r="D32953" s="96"/>
    </row>
    <row r="32954" spans="4:4" ht="15" x14ac:dyDescent="0.2">
      <c r="D32954" s="96"/>
    </row>
    <row r="32955" spans="4:4" x14ac:dyDescent="0.2">
      <c r="D32955" s="66"/>
    </row>
    <row r="32956" spans="4:4" ht="15" x14ac:dyDescent="0.2">
      <c r="D32956" s="96"/>
    </row>
    <row r="32957" spans="4:4" ht="15" x14ac:dyDescent="0.2">
      <c r="D32957" s="96"/>
    </row>
    <row r="32958" spans="4:4" ht="15" x14ac:dyDescent="0.2">
      <c r="D32958" s="96"/>
    </row>
    <row r="32959" spans="4:4" ht="15" x14ac:dyDescent="0.2">
      <c r="D32959" s="96"/>
    </row>
    <row r="32960" spans="4:4" ht="15" x14ac:dyDescent="0.2">
      <c r="D32960" s="96"/>
    </row>
    <row r="32961" spans="4:4" ht="15" x14ac:dyDescent="0.2">
      <c r="D32961" s="96"/>
    </row>
    <row r="32962" spans="4:4" ht="15" x14ac:dyDescent="0.2">
      <c r="D32962" s="96"/>
    </row>
    <row r="32963" spans="4:4" ht="15" x14ac:dyDescent="0.2">
      <c r="D32963" s="96"/>
    </row>
    <row r="32964" spans="4:4" ht="15" x14ac:dyDescent="0.2">
      <c r="D32964" s="96"/>
    </row>
    <row r="32965" spans="4:4" ht="15" x14ac:dyDescent="0.2">
      <c r="D32965" s="96"/>
    </row>
    <row r="32966" spans="4:4" ht="15" x14ac:dyDescent="0.2">
      <c r="D32966" s="96"/>
    </row>
    <row r="32967" spans="4:4" ht="15" x14ac:dyDescent="0.2">
      <c r="D32967" s="96"/>
    </row>
    <row r="32968" spans="4:4" ht="15" x14ac:dyDescent="0.2">
      <c r="D32968" s="96"/>
    </row>
    <row r="32969" spans="4:4" ht="15" x14ac:dyDescent="0.2">
      <c r="D32969" s="96"/>
    </row>
    <row r="32970" spans="4:4" ht="15" x14ac:dyDescent="0.2">
      <c r="D32970" s="96"/>
    </row>
    <row r="32971" spans="4:4" ht="15" x14ac:dyDescent="0.2">
      <c r="D32971" s="96"/>
    </row>
    <row r="32972" spans="4:4" ht="15" x14ac:dyDescent="0.2">
      <c r="D32972" s="96"/>
    </row>
    <row r="32973" spans="4:4" ht="15" x14ac:dyDescent="0.2">
      <c r="D32973" s="96"/>
    </row>
    <row r="32974" spans="4:4" ht="15" x14ac:dyDescent="0.2">
      <c r="D32974" s="96"/>
    </row>
    <row r="32975" spans="4:4" ht="15" x14ac:dyDescent="0.2">
      <c r="D32975" s="96"/>
    </row>
    <row r="32976" spans="4:4" x14ac:dyDescent="0.2">
      <c r="D32976" s="66"/>
    </row>
    <row r="32977" spans="4:4" ht="15" x14ac:dyDescent="0.2">
      <c r="D32977" s="96"/>
    </row>
    <row r="32978" spans="4:4" ht="15" x14ac:dyDescent="0.2">
      <c r="D32978" s="96"/>
    </row>
    <row r="32979" spans="4:4" ht="15" x14ac:dyDescent="0.2">
      <c r="D32979" s="96"/>
    </row>
    <row r="32980" spans="4:4" ht="15" x14ac:dyDescent="0.2">
      <c r="D32980" s="96"/>
    </row>
    <row r="32981" spans="4:4" ht="15" x14ac:dyDescent="0.2">
      <c r="D32981" s="96"/>
    </row>
    <row r="32982" spans="4:4" ht="15" x14ac:dyDescent="0.2">
      <c r="D32982" s="96"/>
    </row>
    <row r="32983" spans="4:4" ht="15" x14ac:dyDescent="0.2">
      <c r="D32983" s="96"/>
    </row>
    <row r="32984" spans="4:4" ht="15" x14ac:dyDescent="0.2">
      <c r="D32984" s="96"/>
    </row>
    <row r="32985" spans="4:4" ht="15" x14ac:dyDescent="0.2">
      <c r="D32985" s="96"/>
    </row>
    <row r="32986" spans="4:4" ht="15" x14ac:dyDescent="0.2">
      <c r="D32986" s="96"/>
    </row>
    <row r="32987" spans="4:4" ht="15" x14ac:dyDescent="0.2">
      <c r="D32987" s="96"/>
    </row>
    <row r="32988" spans="4:4" ht="15" x14ac:dyDescent="0.2">
      <c r="D32988" s="96"/>
    </row>
    <row r="32989" spans="4:4" ht="15" x14ac:dyDescent="0.2">
      <c r="D32989" s="96"/>
    </row>
    <row r="32990" spans="4:4" ht="15" x14ac:dyDescent="0.2">
      <c r="D32990" s="96"/>
    </row>
    <row r="32991" spans="4:4" ht="15" x14ac:dyDescent="0.2">
      <c r="D32991" s="96"/>
    </row>
    <row r="32992" spans="4:4" ht="15" x14ac:dyDescent="0.2">
      <c r="D32992" s="96"/>
    </row>
    <row r="32993" spans="4:4" ht="15" x14ac:dyDescent="0.2">
      <c r="D32993" s="96"/>
    </row>
    <row r="32994" spans="4:4" ht="15" x14ac:dyDescent="0.2">
      <c r="D32994" s="96"/>
    </row>
    <row r="32995" spans="4:4" x14ac:dyDescent="0.2">
      <c r="D32995" s="66"/>
    </row>
    <row r="32996" spans="4:4" ht="15" x14ac:dyDescent="0.2">
      <c r="D32996" s="96"/>
    </row>
    <row r="32997" spans="4:4" ht="15" x14ac:dyDescent="0.2">
      <c r="D32997" s="96"/>
    </row>
    <row r="32998" spans="4:4" ht="15" x14ac:dyDescent="0.2">
      <c r="D32998" s="96"/>
    </row>
    <row r="32999" spans="4:4" ht="15" x14ac:dyDescent="0.2">
      <c r="D32999" s="96"/>
    </row>
    <row r="33000" spans="4:4" ht="15" x14ac:dyDescent="0.2">
      <c r="D33000" s="96"/>
    </row>
    <row r="33001" spans="4:4" ht="15" x14ac:dyDescent="0.2">
      <c r="D33001" s="96"/>
    </row>
    <row r="33002" spans="4:4" ht="15" x14ac:dyDescent="0.2">
      <c r="D33002" s="96"/>
    </row>
    <row r="33003" spans="4:4" ht="15" x14ac:dyDescent="0.2">
      <c r="D33003" s="96"/>
    </row>
    <row r="33004" spans="4:4" ht="15" x14ac:dyDescent="0.2">
      <c r="D33004" s="96"/>
    </row>
    <row r="33005" spans="4:4" ht="15" x14ac:dyDescent="0.2">
      <c r="D33005" s="96"/>
    </row>
    <row r="33006" spans="4:4" ht="15" x14ac:dyDescent="0.2">
      <c r="D33006" s="96"/>
    </row>
    <row r="33007" spans="4:4" ht="15" x14ac:dyDescent="0.2">
      <c r="D33007" s="96"/>
    </row>
    <row r="33008" spans="4:4" ht="15" x14ac:dyDescent="0.2">
      <c r="D33008" s="96"/>
    </row>
    <row r="33009" spans="4:4" ht="15" x14ac:dyDescent="0.2">
      <c r="D33009" s="96"/>
    </row>
    <row r="33010" spans="4:4" ht="15" x14ac:dyDescent="0.2">
      <c r="D33010" s="96"/>
    </row>
    <row r="33011" spans="4:4" ht="15" x14ac:dyDescent="0.2">
      <c r="D33011" s="96"/>
    </row>
    <row r="33012" spans="4:4" ht="15" x14ac:dyDescent="0.2">
      <c r="D33012" s="96"/>
    </row>
    <row r="33013" spans="4:4" ht="15" x14ac:dyDescent="0.2">
      <c r="D33013" s="96"/>
    </row>
    <row r="33014" spans="4:4" ht="15" x14ac:dyDescent="0.2">
      <c r="D33014" s="96"/>
    </row>
    <row r="33015" spans="4:4" ht="15" x14ac:dyDescent="0.2">
      <c r="D33015" s="96"/>
    </row>
    <row r="33016" spans="4:4" ht="15" x14ac:dyDescent="0.2">
      <c r="D33016" s="96"/>
    </row>
    <row r="33017" spans="4:4" x14ac:dyDescent="0.2">
      <c r="D33017" s="66"/>
    </row>
    <row r="33018" spans="4:4" ht="15" x14ac:dyDescent="0.2">
      <c r="D33018" s="96"/>
    </row>
    <row r="33019" spans="4:4" ht="15" x14ac:dyDescent="0.2">
      <c r="D33019" s="96"/>
    </row>
    <row r="33020" spans="4:4" ht="15" x14ac:dyDescent="0.2">
      <c r="D33020" s="96"/>
    </row>
    <row r="33021" spans="4:4" ht="15" x14ac:dyDescent="0.2">
      <c r="D33021" s="96"/>
    </row>
    <row r="33022" spans="4:4" x14ac:dyDescent="0.2">
      <c r="D33022" s="66"/>
    </row>
    <row r="33023" spans="4:4" x14ac:dyDescent="0.2">
      <c r="D33023" s="66"/>
    </row>
    <row r="33024" spans="4:4" ht="15" x14ac:dyDescent="0.2">
      <c r="D33024" s="96"/>
    </row>
    <row r="33025" spans="4:4" ht="15" x14ac:dyDescent="0.2">
      <c r="D33025" s="96"/>
    </row>
    <row r="33026" spans="4:4" ht="15" x14ac:dyDescent="0.2">
      <c r="D33026" s="96"/>
    </row>
    <row r="33027" spans="4:4" ht="15" x14ac:dyDescent="0.2">
      <c r="D33027" s="96"/>
    </row>
    <row r="33028" spans="4:4" ht="15" x14ac:dyDescent="0.2">
      <c r="D33028" s="96"/>
    </row>
    <row r="33029" spans="4:4" ht="15" x14ac:dyDescent="0.2">
      <c r="D33029" s="96"/>
    </row>
    <row r="33030" spans="4:4" ht="15" x14ac:dyDescent="0.2">
      <c r="D33030" s="96"/>
    </row>
    <row r="33031" spans="4:4" ht="15" x14ac:dyDescent="0.2">
      <c r="D33031" s="96"/>
    </row>
    <row r="33032" spans="4:4" ht="15" x14ac:dyDescent="0.2">
      <c r="D33032" s="96"/>
    </row>
    <row r="33033" spans="4:4" ht="15" x14ac:dyDescent="0.2">
      <c r="D33033" s="96"/>
    </row>
    <row r="33034" spans="4:4" ht="15" x14ac:dyDescent="0.2">
      <c r="D33034" s="96"/>
    </row>
    <row r="33035" spans="4:4" ht="15" x14ac:dyDescent="0.2">
      <c r="D33035" s="96"/>
    </row>
    <row r="33036" spans="4:4" ht="15" x14ac:dyDescent="0.2">
      <c r="D33036" s="96"/>
    </row>
    <row r="33037" spans="4:4" ht="15" x14ac:dyDescent="0.2">
      <c r="D33037" s="96"/>
    </row>
    <row r="33038" spans="4:4" x14ac:dyDescent="0.2">
      <c r="D33038" s="66"/>
    </row>
    <row r="33039" spans="4:4" ht="15" x14ac:dyDescent="0.2">
      <c r="D33039" s="96"/>
    </row>
    <row r="33040" spans="4:4" ht="15" x14ac:dyDescent="0.2">
      <c r="D33040" s="96"/>
    </row>
    <row r="33041" spans="4:4" ht="15" x14ac:dyDescent="0.2">
      <c r="D33041" s="96"/>
    </row>
    <row r="33042" spans="4:4" ht="15" x14ac:dyDescent="0.2">
      <c r="D33042" s="96"/>
    </row>
    <row r="33043" spans="4:4" ht="15" x14ac:dyDescent="0.2">
      <c r="D33043" s="96"/>
    </row>
    <row r="33044" spans="4:4" ht="15" x14ac:dyDescent="0.2">
      <c r="D33044" s="96"/>
    </row>
    <row r="33045" spans="4:4" ht="15" x14ac:dyDescent="0.2">
      <c r="D33045" s="96"/>
    </row>
    <row r="33046" spans="4:4" ht="15" x14ac:dyDescent="0.2">
      <c r="D33046" s="96"/>
    </row>
    <row r="33047" spans="4:4" ht="15" x14ac:dyDescent="0.2">
      <c r="D33047" s="96"/>
    </row>
    <row r="33048" spans="4:4" ht="15" x14ac:dyDescent="0.2">
      <c r="D33048" s="96"/>
    </row>
    <row r="33049" spans="4:4" ht="15" x14ac:dyDescent="0.2">
      <c r="D33049" s="96"/>
    </row>
    <row r="33050" spans="4:4" ht="15" x14ac:dyDescent="0.2">
      <c r="D33050" s="96"/>
    </row>
    <row r="33051" spans="4:4" ht="15" x14ac:dyDescent="0.2">
      <c r="D33051" s="96"/>
    </row>
    <row r="33052" spans="4:4" ht="15" x14ac:dyDescent="0.2">
      <c r="D33052" s="96"/>
    </row>
    <row r="33053" spans="4:4" ht="15" x14ac:dyDescent="0.2">
      <c r="D33053" s="96"/>
    </row>
    <row r="33054" spans="4:4" ht="15" x14ac:dyDescent="0.2">
      <c r="D33054" s="96"/>
    </row>
    <row r="33055" spans="4:4" ht="15" x14ac:dyDescent="0.2">
      <c r="D33055" s="96"/>
    </row>
    <row r="33056" spans="4:4" ht="15" x14ac:dyDescent="0.2">
      <c r="D33056" s="96"/>
    </row>
    <row r="33057" spans="4:4" ht="15" x14ac:dyDescent="0.2">
      <c r="D33057" s="96"/>
    </row>
    <row r="33058" spans="4:4" ht="15" x14ac:dyDescent="0.2">
      <c r="D33058" s="96"/>
    </row>
    <row r="33059" spans="4:4" x14ac:dyDescent="0.2">
      <c r="D33059" s="66"/>
    </row>
    <row r="33060" spans="4:4" ht="15" x14ac:dyDescent="0.2">
      <c r="D33060" s="96"/>
    </row>
    <row r="33061" spans="4:4" ht="15" x14ac:dyDescent="0.2">
      <c r="D33061" s="96"/>
    </row>
    <row r="33062" spans="4:4" ht="15" x14ac:dyDescent="0.2">
      <c r="D33062" s="96"/>
    </row>
    <row r="33063" spans="4:4" ht="15" x14ac:dyDescent="0.2">
      <c r="D33063" s="96"/>
    </row>
    <row r="33064" spans="4:4" ht="15" x14ac:dyDescent="0.2">
      <c r="D33064" s="96"/>
    </row>
    <row r="33065" spans="4:4" ht="15" x14ac:dyDescent="0.2">
      <c r="D33065" s="96"/>
    </row>
    <row r="33066" spans="4:4" ht="15" x14ac:dyDescent="0.2">
      <c r="D33066" s="96"/>
    </row>
    <row r="33067" spans="4:4" ht="15" x14ac:dyDescent="0.2">
      <c r="D33067" s="96"/>
    </row>
    <row r="33068" spans="4:4" ht="15" x14ac:dyDescent="0.2">
      <c r="D33068" s="96"/>
    </row>
    <row r="33069" spans="4:4" ht="15" x14ac:dyDescent="0.2">
      <c r="D33069" s="96"/>
    </row>
    <row r="33070" spans="4:4" ht="15" x14ac:dyDescent="0.2">
      <c r="D33070" s="96"/>
    </row>
    <row r="33071" spans="4:4" ht="15" x14ac:dyDescent="0.2">
      <c r="D33071" s="96"/>
    </row>
    <row r="33072" spans="4:4" ht="15" x14ac:dyDescent="0.2">
      <c r="D33072" s="96"/>
    </row>
    <row r="33073" spans="4:4" ht="15" x14ac:dyDescent="0.2">
      <c r="D33073" s="96"/>
    </row>
    <row r="33074" spans="4:4" ht="15" x14ac:dyDescent="0.2">
      <c r="D33074" s="96"/>
    </row>
    <row r="33075" spans="4:4" ht="15" x14ac:dyDescent="0.2">
      <c r="D33075" s="96"/>
    </row>
    <row r="33076" spans="4:4" ht="15" x14ac:dyDescent="0.2">
      <c r="D33076" s="96"/>
    </row>
    <row r="33077" spans="4:4" ht="15" x14ac:dyDescent="0.2">
      <c r="D33077" s="96"/>
    </row>
    <row r="33078" spans="4:4" x14ac:dyDescent="0.2">
      <c r="D33078" s="66"/>
    </row>
    <row r="33079" spans="4:4" ht="15" x14ac:dyDescent="0.2">
      <c r="D33079" s="96"/>
    </row>
    <row r="33080" spans="4:4" ht="15" x14ac:dyDescent="0.2">
      <c r="D33080" s="96"/>
    </row>
    <row r="33081" spans="4:4" ht="15" x14ac:dyDescent="0.2">
      <c r="D33081" s="96"/>
    </row>
    <row r="33082" spans="4:4" ht="15" x14ac:dyDescent="0.2">
      <c r="D33082" s="96"/>
    </row>
    <row r="33083" spans="4:4" ht="15" x14ac:dyDescent="0.2">
      <c r="D33083" s="96"/>
    </row>
    <row r="33084" spans="4:4" ht="15" x14ac:dyDescent="0.2">
      <c r="D33084" s="96"/>
    </row>
    <row r="33085" spans="4:4" ht="15" x14ac:dyDescent="0.2">
      <c r="D33085" s="96"/>
    </row>
    <row r="33086" spans="4:4" ht="15" x14ac:dyDescent="0.2">
      <c r="D33086" s="96"/>
    </row>
    <row r="33087" spans="4:4" ht="15" x14ac:dyDescent="0.2">
      <c r="D33087" s="96"/>
    </row>
    <row r="33088" spans="4:4" ht="15" x14ac:dyDescent="0.2">
      <c r="D33088" s="96"/>
    </row>
    <row r="33089" spans="4:4" ht="15" x14ac:dyDescent="0.2">
      <c r="D33089" s="96"/>
    </row>
    <row r="33090" spans="4:4" ht="15" x14ac:dyDescent="0.2">
      <c r="D33090" s="96"/>
    </row>
    <row r="33091" spans="4:4" ht="15" x14ac:dyDescent="0.2">
      <c r="D33091" s="96"/>
    </row>
    <row r="33092" spans="4:4" ht="15" x14ac:dyDescent="0.2">
      <c r="D33092" s="96"/>
    </row>
    <row r="33093" spans="4:4" ht="15" x14ac:dyDescent="0.2">
      <c r="D33093" s="96"/>
    </row>
    <row r="33094" spans="4:4" ht="15" x14ac:dyDescent="0.2">
      <c r="D33094" s="96"/>
    </row>
    <row r="33095" spans="4:4" ht="15" x14ac:dyDescent="0.2">
      <c r="D33095" s="96"/>
    </row>
    <row r="33096" spans="4:4" ht="15" x14ac:dyDescent="0.2">
      <c r="D33096" s="96"/>
    </row>
    <row r="33097" spans="4:4" ht="15" x14ac:dyDescent="0.2">
      <c r="D33097" s="96"/>
    </row>
    <row r="33098" spans="4:4" ht="15" x14ac:dyDescent="0.2">
      <c r="D33098" s="96"/>
    </row>
    <row r="33099" spans="4:4" ht="15" x14ac:dyDescent="0.2">
      <c r="D33099" s="96"/>
    </row>
    <row r="33100" spans="4:4" x14ac:dyDescent="0.2">
      <c r="D33100" s="66"/>
    </row>
    <row r="33101" spans="4:4" ht="15" x14ac:dyDescent="0.2">
      <c r="D33101" s="96"/>
    </row>
    <row r="33102" spans="4:4" ht="15" x14ac:dyDescent="0.2">
      <c r="D33102" s="96"/>
    </row>
    <row r="33103" spans="4:4" ht="15" x14ac:dyDescent="0.2">
      <c r="D33103" s="96"/>
    </row>
    <row r="33104" spans="4:4" ht="15" x14ac:dyDescent="0.2">
      <c r="D33104" s="96"/>
    </row>
    <row r="33105" spans="4:4" x14ac:dyDescent="0.2">
      <c r="D33105" s="66"/>
    </row>
    <row r="33106" spans="4:4" x14ac:dyDescent="0.2">
      <c r="D33106" s="66"/>
    </row>
    <row r="33107" spans="4:4" ht="15" x14ac:dyDescent="0.2">
      <c r="D33107" s="96"/>
    </row>
    <row r="33108" spans="4:4" ht="15" x14ac:dyDescent="0.2">
      <c r="D33108" s="96"/>
    </row>
    <row r="33109" spans="4:4" ht="15" x14ac:dyDescent="0.2">
      <c r="D33109" s="96"/>
    </row>
    <row r="33110" spans="4:4" ht="15" x14ac:dyDescent="0.2">
      <c r="D33110" s="96"/>
    </row>
    <row r="33111" spans="4:4" ht="15" x14ac:dyDescent="0.2">
      <c r="D33111" s="96"/>
    </row>
    <row r="33112" spans="4:4" ht="15" x14ac:dyDescent="0.2">
      <c r="D33112" s="96"/>
    </row>
    <row r="33113" spans="4:4" ht="15" x14ac:dyDescent="0.2">
      <c r="D33113" s="96"/>
    </row>
    <row r="33114" spans="4:4" ht="15" x14ac:dyDescent="0.2">
      <c r="D33114" s="96"/>
    </row>
    <row r="33115" spans="4:4" ht="15" x14ac:dyDescent="0.2">
      <c r="D33115" s="96"/>
    </row>
    <row r="33116" spans="4:4" ht="15" x14ac:dyDescent="0.2">
      <c r="D33116" s="96"/>
    </row>
    <row r="33117" spans="4:4" ht="15" x14ac:dyDescent="0.2">
      <c r="D33117" s="96"/>
    </row>
    <row r="33118" spans="4:4" ht="15" x14ac:dyDescent="0.2">
      <c r="D33118" s="96"/>
    </row>
    <row r="33119" spans="4:4" ht="15" x14ac:dyDescent="0.2">
      <c r="D33119" s="96"/>
    </row>
    <row r="33120" spans="4:4" ht="15" x14ac:dyDescent="0.2">
      <c r="D33120" s="96"/>
    </row>
    <row r="33121" spans="4:4" x14ac:dyDescent="0.2">
      <c r="D33121" s="66"/>
    </row>
    <row r="33122" spans="4:4" ht="15" x14ac:dyDescent="0.2">
      <c r="D33122" s="96"/>
    </row>
    <row r="33123" spans="4:4" ht="15" x14ac:dyDescent="0.2">
      <c r="D33123" s="96"/>
    </row>
    <row r="33124" spans="4:4" ht="15" x14ac:dyDescent="0.2">
      <c r="D33124" s="96"/>
    </row>
    <row r="33125" spans="4:4" ht="15" x14ac:dyDescent="0.2">
      <c r="D33125" s="96"/>
    </row>
    <row r="33126" spans="4:4" ht="15" x14ac:dyDescent="0.2">
      <c r="D33126" s="96"/>
    </row>
    <row r="33127" spans="4:4" ht="15" x14ac:dyDescent="0.2">
      <c r="D33127" s="96"/>
    </row>
    <row r="33128" spans="4:4" ht="15" x14ac:dyDescent="0.2">
      <c r="D33128" s="96"/>
    </row>
    <row r="33129" spans="4:4" ht="15" x14ac:dyDescent="0.2">
      <c r="D33129" s="96"/>
    </row>
    <row r="33130" spans="4:4" ht="15" x14ac:dyDescent="0.2">
      <c r="D33130" s="96"/>
    </row>
    <row r="33131" spans="4:4" ht="15" x14ac:dyDescent="0.2">
      <c r="D33131" s="96"/>
    </row>
    <row r="33132" spans="4:4" ht="15" x14ac:dyDescent="0.2">
      <c r="D33132" s="96"/>
    </row>
    <row r="33133" spans="4:4" ht="15" x14ac:dyDescent="0.2">
      <c r="D33133" s="96"/>
    </row>
    <row r="33134" spans="4:4" ht="15" x14ac:dyDescent="0.2">
      <c r="D33134" s="96"/>
    </row>
    <row r="33135" spans="4:4" ht="15" x14ac:dyDescent="0.2">
      <c r="D33135" s="96"/>
    </row>
    <row r="33136" spans="4:4" ht="15" x14ac:dyDescent="0.2">
      <c r="D33136" s="96"/>
    </row>
    <row r="33137" spans="4:4" ht="15" x14ac:dyDescent="0.2">
      <c r="D33137" s="96"/>
    </row>
    <row r="33138" spans="4:4" ht="15" x14ac:dyDescent="0.2">
      <c r="D33138" s="96"/>
    </row>
    <row r="33139" spans="4:4" ht="15" x14ac:dyDescent="0.2">
      <c r="D33139" s="96"/>
    </row>
    <row r="33140" spans="4:4" ht="15" x14ac:dyDescent="0.2">
      <c r="D33140" s="96"/>
    </row>
    <row r="33141" spans="4:4" ht="15" x14ac:dyDescent="0.2">
      <c r="D33141" s="96"/>
    </row>
    <row r="33142" spans="4:4" x14ac:dyDescent="0.2">
      <c r="D33142" s="66"/>
    </row>
    <row r="33143" spans="4:4" ht="15" x14ac:dyDescent="0.2">
      <c r="D33143" s="96"/>
    </row>
    <row r="33144" spans="4:4" ht="15" x14ac:dyDescent="0.2">
      <c r="D33144" s="96"/>
    </row>
    <row r="33145" spans="4:4" ht="15" x14ac:dyDescent="0.2">
      <c r="D33145" s="96"/>
    </row>
    <row r="33146" spans="4:4" ht="15" x14ac:dyDescent="0.2">
      <c r="D33146" s="96"/>
    </row>
    <row r="33147" spans="4:4" ht="15" x14ac:dyDescent="0.2">
      <c r="D33147" s="96"/>
    </row>
    <row r="33148" spans="4:4" ht="15" x14ac:dyDescent="0.2">
      <c r="D33148" s="96"/>
    </row>
    <row r="33149" spans="4:4" ht="15" x14ac:dyDescent="0.2">
      <c r="D33149" s="96"/>
    </row>
    <row r="33150" spans="4:4" ht="15" x14ac:dyDescent="0.2">
      <c r="D33150" s="96"/>
    </row>
    <row r="33151" spans="4:4" ht="15" x14ac:dyDescent="0.2">
      <c r="D33151" s="96"/>
    </row>
    <row r="33152" spans="4:4" ht="15" x14ac:dyDescent="0.2">
      <c r="D33152" s="96"/>
    </row>
    <row r="33153" spans="4:4" ht="15" x14ac:dyDescent="0.2">
      <c r="D33153" s="96"/>
    </row>
    <row r="33154" spans="4:4" ht="15" x14ac:dyDescent="0.2">
      <c r="D33154" s="96"/>
    </row>
    <row r="33155" spans="4:4" ht="15" x14ac:dyDescent="0.2">
      <c r="D33155" s="96"/>
    </row>
    <row r="33156" spans="4:4" ht="15" x14ac:dyDescent="0.2">
      <c r="D33156" s="96"/>
    </row>
    <row r="33157" spans="4:4" ht="15" x14ac:dyDescent="0.2">
      <c r="D33157" s="96"/>
    </row>
    <row r="33158" spans="4:4" ht="15" x14ac:dyDescent="0.2">
      <c r="D33158" s="96"/>
    </row>
    <row r="33159" spans="4:4" ht="15" x14ac:dyDescent="0.2">
      <c r="D33159" s="96"/>
    </row>
    <row r="33160" spans="4:4" ht="15" x14ac:dyDescent="0.2">
      <c r="D33160" s="96"/>
    </row>
    <row r="33161" spans="4:4" x14ac:dyDescent="0.2">
      <c r="D33161" s="66"/>
    </row>
    <row r="33162" spans="4:4" ht="15" x14ac:dyDescent="0.2">
      <c r="D33162" s="96"/>
    </row>
    <row r="33163" spans="4:4" ht="15" x14ac:dyDescent="0.2">
      <c r="D33163" s="96"/>
    </row>
    <row r="33164" spans="4:4" ht="15" x14ac:dyDescent="0.2">
      <c r="D33164" s="96"/>
    </row>
    <row r="33165" spans="4:4" ht="15" x14ac:dyDescent="0.2">
      <c r="D33165" s="96"/>
    </row>
    <row r="33166" spans="4:4" ht="15" x14ac:dyDescent="0.2">
      <c r="D33166" s="96"/>
    </row>
    <row r="33167" spans="4:4" ht="15" x14ac:dyDescent="0.2">
      <c r="D33167" s="96"/>
    </row>
    <row r="33168" spans="4:4" ht="15" x14ac:dyDescent="0.2">
      <c r="D33168" s="96"/>
    </row>
    <row r="33169" spans="4:4" ht="15" x14ac:dyDescent="0.2">
      <c r="D33169" s="96"/>
    </row>
    <row r="33170" spans="4:4" ht="15" x14ac:dyDescent="0.2">
      <c r="D33170" s="96"/>
    </row>
    <row r="33171" spans="4:4" ht="15" x14ac:dyDescent="0.2">
      <c r="D33171" s="96"/>
    </row>
    <row r="33172" spans="4:4" ht="15" x14ac:dyDescent="0.2">
      <c r="D33172" s="96"/>
    </row>
    <row r="33173" spans="4:4" ht="15" x14ac:dyDescent="0.2">
      <c r="D33173" s="96"/>
    </row>
    <row r="33174" spans="4:4" ht="15" x14ac:dyDescent="0.2">
      <c r="D33174" s="96"/>
    </row>
    <row r="33175" spans="4:4" ht="15" x14ac:dyDescent="0.2">
      <c r="D33175" s="96"/>
    </row>
    <row r="33176" spans="4:4" ht="15" x14ac:dyDescent="0.2">
      <c r="D33176" s="96"/>
    </row>
    <row r="33177" spans="4:4" ht="15" x14ac:dyDescent="0.2">
      <c r="D33177" s="96"/>
    </row>
    <row r="33178" spans="4:4" ht="15" x14ac:dyDescent="0.2">
      <c r="D33178" s="96"/>
    </row>
    <row r="33179" spans="4:4" ht="15" x14ac:dyDescent="0.2">
      <c r="D33179" s="96"/>
    </row>
    <row r="33180" spans="4:4" ht="15" x14ac:dyDescent="0.2">
      <c r="D33180" s="96"/>
    </row>
    <row r="33181" spans="4:4" ht="15" x14ac:dyDescent="0.2">
      <c r="D33181" s="96"/>
    </row>
    <row r="33182" spans="4:4" ht="15" x14ac:dyDescent="0.2">
      <c r="D33182" s="96"/>
    </row>
    <row r="33183" spans="4:4" x14ac:dyDescent="0.2">
      <c r="D33183" s="66"/>
    </row>
    <row r="33184" spans="4:4" ht="15" x14ac:dyDescent="0.2">
      <c r="D33184" s="96"/>
    </row>
    <row r="33185" spans="4:4" ht="15" x14ac:dyDescent="0.2">
      <c r="D33185" s="96"/>
    </row>
    <row r="33186" spans="4:4" ht="15" x14ac:dyDescent="0.2">
      <c r="D33186" s="96"/>
    </row>
    <row r="33187" spans="4:4" ht="15" x14ac:dyDescent="0.2">
      <c r="D33187" s="96"/>
    </row>
    <row r="33188" spans="4:4" x14ac:dyDescent="0.2">
      <c r="D33188" s="66"/>
    </row>
    <row r="33189" spans="4:4" x14ac:dyDescent="0.2">
      <c r="D33189" s="66"/>
    </row>
    <row r="33190" spans="4:4" ht="15" x14ac:dyDescent="0.2">
      <c r="D33190" s="96"/>
    </row>
    <row r="33191" spans="4:4" ht="15" x14ac:dyDescent="0.2">
      <c r="D33191" s="96"/>
    </row>
    <row r="33192" spans="4:4" ht="15" x14ac:dyDescent="0.2">
      <c r="D33192" s="96"/>
    </row>
    <row r="33193" spans="4:4" ht="15" x14ac:dyDescent="0.2">
      <c r="D33193" s="96"/>
    </row>
    <row r="33194" spans="4:4" ht="15" x14ac:dyDescent="0.2">
      <c r="D33194" s="96"/>
    </row>
    <row r="33195" spans="4:4" ht="15" x14ac:dyDescent="0.2">
      <c r="D33195" s="96"/>
    </row>
    <row r="33196" spans="4:4" ht="15" x14ac:dyDescent="0.2">
      <c r="D33196" s="96"/>
    </row>
    <row r="33197" spans="4:4" ht="15" x14ac:dyDescent="0.2">
      <c r="D33197" s="96"/>
    </row>
    <row r="33198" spans="4:4" ht="15" x14ac:dyDescent="0.2">
      <c r="D33198" s="96"/>
    </row>
    <row r="33199" spans="4:4" ht="15" x14ac:dyDescent="0.2">
      <c r="D33199" s="96"/>
    </row>
    <row r="33200" spans="4:4" ht="15" x14ac:dyDescent="0.2">
      <c r="D33200" s="96"/>
    </row>
    <row r="33201" spans="4:4" ht="15" x14ac:dyDescent="0.2">
      <c r="D33201" s="96"/>
    </row>
    <row r="33202" spans="4:4" ht="15" x14ac:dyDescent="0.2">
      <c r="D33202" s="96"/>
    </row>
    <row r="33203" spans="4:4" ht="15" x14ac:dyDescent="0.2">
      <c r="D33203" s="96"/>
    </row>
    <row r="33204" spans="4:4" x14ac:dyDescent="0.2">
      <c r="D33204" s="66"/>
    </row>
    <row r="33205" spans="4:4" ht="15" x14ac:dyDescent="0.2">
      <c r="D33205" s="96"/>
    </row>
    <row r="33206" spans="4:4" ht="15" x14ac:dyDescent="0.2">
      <c r="D33206" s="96"/>
    </row>
    <row r="33207" spans="4:4" ht="15" x14ac:dyDescent="0.2">
      <c r="D33207" s="96"/>
    </row>
    <row r="33208" spans="4:4" ht="15" x14ac:dyDescent="0.2">
      <c r="D33208" s="96"/>
    </row>
    <row r="33209" spans="4:4" ht="15" x14ac:dyDescent="0.2">
      <c r="D33209" s="96"/>
    </row>
    <row r="33210" spans="4:4" ht="15" x14ac:dyDescent="0.2">
      <c r="D33210" s="96"/>
    </row>
    <row r="33211" spans="4:4" ht="15" x14ac:dyDescent="0.2">
      <c r="D33211" s="96"/>
    </row>
    <row r="33212" spans="4:4" ht="15" x14ac:dyDescent="0.2">
      <c r="D33212" s="96"/>
    </row>
    <row r="33213" spans="4:4" ht="15" x14ac:dyDescent="0.2">
      <c r="D33213" s="96"/>
    </row>
    <row r="33214" spans="4:4" ht="15" x14ac:dyDescent="0.2">
      <c r="D33214" s="96"/>
    </row>
    <row r="33215" spans="4:4" ht="15" x14ac:dyDescent="0.2">
      <c r="D33215" s="96"/>
    </row>
    <row r="33216" spans="4:4" ht="15" x14ac:dyDescent="0.2">
      <c r="D33216" s="96"/>
    </row>
    <row r="33217" spans="4:4" ht="15" x14ac:dyDescent="0.2">
      <c r="D33217" s="96"/>
    </row>
    <row r="33218" spans="4:4" ht="15" x14ac:dyDescent="0.2">
      <c r="D33218" s="96"/>
    </row>
    <row r="33219" spans="4:4" ht="15" x14ac:dyDescent="0.2">
      <c r="D33219" s="96"/>
    </row>
    <row r="33220" spans="4:4" ht="15" x14ac:dyDescent="0.2">
      <c r="D33220" s="96"/>
    </row>
    <row r="33221" spans="4:4" ht="15" x14ac:dyDescent="0.2">
      <c r="D33221" s="96"/>
    </row>
    <row r="33222" spans="4:4" ht="15" x14ac:dyDescent="0.2">
      <c r="D33222" s="96"/>
    </row>
    <row r="33223" spans="4:4" ht="15" x14ac:dyDescent="0.2">
      <c r="D33223" s="96"/>
    </row>
    <row r="33224" spans="4:4" ht="15" x14ac:dyDescent="0.2">
      <c r="D33224" s="96"/>
    </row>
    <row r="33225" spans="4:4" x14ac:dyDescent="0.2">
      <c r="D33225" s="66"/>
    </row>
    <row r="33226" spans="4:4" ht="15" x14ac:dyDescent="0.2">
      <c r="D33226" s="96"/>
    </row>
    <row r="33227" spans="4:4" ht="15" x14ac:dyDescent="0.2">
      <c r="D33227" s="96"/>
    </row>
    <row r="33228" spans="4:4" ht="15" x14ac:dyDescent="0.2">
      <c r="D33228" s="96"/>
    </row>
    <row r="33229" spans="4:4" ht="15" x14ac:dyDescent="0.2">
      <c r="D33229" s="96"/>
    </row>
    <row r="33230" spans="4:4" ht="15" x14ac:dyDescent="0.2">
      <c r="D33230" s="96"/>
    </row>
    <row r="33231" spans="4:4" ht="15" x14ac:dyDescent="0.2">
      <c r="D33231" s="96"/>
    </row>
    <row r="33232" spans="4:4" ht="15" x14ac:dyDescent="0.2">
      <c r="D33232" s="96"/>
    </row>
    <row r="33233" spans="4:4" ht="15" x14ac:dyDescent="0.2">
      <c r="D33233" s="96"/>
    </row>
    <row r="33234" spans="4:4" ht="15" x14ac:dyDescent="0.2">
      <c r="D33234" s="96"/>
    </row>
    <row r="33235" spans="4:4" ht="15" x14ac:dyDescent="0.2">
      <c r="D33235" s="96"/>
    </row>
    <row r="33236" spans="4:4" ht="15" x14ac:dyDescent="0.2">
      <c r="D33236" s="96"/>
    </row>
    <row r="33237" spans="4:4" ht="15" x14ac:dyDescent="0.2">
      <c r="D33237" s="96"/>
    </row>
    <row r="33238" spans="4:4" ht="15" x14ac:dyDescent="0.2">
      <c r="D33238" s="96"/>
    </row>
    <row r="33239" spans="4:4" ht="15" x14ac:dyDescent="0.2">
      <c r="D33239" s="96"/>
    </row>
    <row r="33240" spans="4:4" ht="15" x14ac:dyDescent="0.2">
      <c r="D33240" s="96"/>
    </row>
    <row r="33241" spans="4:4" ht="15" x14ac:dyDescent="0.2">
      <c r="D33241" s="96"/>
    </row>
    <row r="33242" spans="4:4" ht="15" x14ac:dyDescent="0.2">
      <c r="D33242" s="96"/>
    </row>
    <row r="33243" spans="4:4" ht="15" x14ac:dyDescent="0.2">
      <c r="D33243" s="96"/>
    </row>
    <row r="33244" spans="4:4" ht="15" x14ac:dyDescent="0.2">
      <c r="D33244" s="96"/>
    </row>
    <row r="33245" spans="4:4" ht="15" x14ac:dyDescent="0.2">
      <c r="D33245" s="96"/>
    </row>
    <row r="33246" spans="4:4" ht="15" x14ac:dyDescent="0.2">
      <c r="D33246" s="96"/>
    </row>
    <row r="33247" spans="4:4" ht="15" x14ac:dyDescent="0.2">
      <c r="D33247" s="96"/>
    </row>
    <row r="33248" spans="4:4" ht="15" x14ac:dyDescent="0.2">
      <c r="D33248" s="96"/>
    </row>
    <row r="33249" spans="4:4" ht="15" x14ac:dyDescent="0.2">
      <c r="D33249" s="96"/>
    </row>
    <row r="33250" spans="4:4" ht="15" x14ac:dyDescent="0.2">
      <c r="D33250" s="96"/>
    </row>
    <row r="33251" spans="4:4" ht="15" x14ac:dyDescent="0.2">
      <c r="D33251" s="96"/>
    </row>
    <row r="33252" spans="4:4" ht="15" x14ac:dyDescent="0.2">
      <c r="D33252" s="96"/>
    </row>
    <row r="33253" spans="4:4" ht="15" x14ac:dyDescent="0.2">
      <c r="D33253" s="96"/>
    </row>
    <row r="33254" spans="4:4" ht="15" x14ac:dyDescent="0.2">
      <c r="D33254" s="96"/>
    </row>
    <row r="33255" spans="4:4" ht="15" x14ac:dyDescent="0.2">
      <c r="D33255" s="96"/>
    </row>
    <row r="33256" spans="4:4" ht="15" x14ac:dyDescent="0.2">
      <c r="D33256" s="96"/>
    </row>
    <row r="33257" spans="4:4" ht="15" x14ac:dyDescent="0.2">
      <c r="D33257" s="96"/>
    </row>
    <row r="33258" spans="4:4" ht="15" x14ac:dyDescent="0.2">
      <c r="D33258" s="96"/>
    </row>
    <row r="33259" spans="4:4" ht="15" x14ac:dyDescent="0.2">
      <c r="D33259" s="96"/>
    </row>
    <row r="33260" spans="4:4" ht="15" x14ac:dyDescent="0.2">
      <c r="D33260" s="96"/>
    </row>
    <row r="33261" spans="4:4" ht="15" x14ac:dyDescent="0.2">
      <c r="D33261" s="96"/>
    </row>
    <row r="33262" spans="4:4" ht="15" x14ac:dyDescent="0.2">
      <c r="D33262" s="96"/>
    </row>
    <row r="33263" spans="4:4" ht="15" x14ac:dyDescent="0.2">
      <c r="D33263" s="96"/>
    </row>
    <row r="33264" spans="4:4" ht="15" x14ac:dyDescent="0.2">
      <c r="D33264" s="96"/>
    </row>
    <row r="33265" spans="4:4" ht="15" x14ac:dyDescent="0.2">
      <c r="D33265" s="96"/>
    </row>
    <row r="33266" spans="4:4" x14ac:dyDescent="0.2">
      <c r="D33266" s="66"/>
    </row>
    <row r="33267" spans="4:4" ht="15" x14ac:dyDescent="0.2">
      <c r="D33267" s="96"/>
    </row>
    <row r="33268" spans="4:4" ht="15" x14ac:dyDescent="0.2">
      <c r="D33268" s="96"/>
    </row>
    <row r="33269" spans="4:4" ht="15" x14ac:dyDescent="0.2">
      <c r="D33269" s="96"/>
    </row>
    <row r="33270" spans="4:4" ht="15" x14ac:dyDescent="0.2">
      <c r="D33270" s="96"/>
    </row>
    <row r="33271" spans="4:4" x14ac:dyDescent="0.2">
      <c r="D33271" s="66"/>
    </row>
    <row r="33272" spans="4:4" ht="15" x14ac:dyDescent="0.2">
      <c r="D33272" s="96"/>
    </row>
    <row r="33273" spans="4:4" ht="15" x14ac:dyDescent="0.2">
      <c r="D33273" s="96"/>
    </row>
    <row r="33274" spans="4:4" ht="15" x14ac:dyDescent="0.2">
      <c r="D33274" s="96"/>
    </row>
    <row r="33275" spans="4:4" ht="15" x14ac:dyDescent="0.2">
      <c r="D33275" s="96"/>
    </row>
    <row r="33276" spans="4:4" ht="15" x14ac:dyDescent="0.2">
      <c r="D33276" s="96"/>
    </row>
    <row r="33277" spans="4:4" ht="15" x14ac:dyDescent="0.2">
      <c r="D33277" s="96"/>
    </row>
    <row r="33278" spans="4:4" ht="15" x14ac:dyDescent="0.2">
      <c r="D33278" s="96"/>
    </row>
    <row r="33279" spans="4:4" ht="15" x14ac:dyDescent="0.2">
      <c r="D33279" s="96"/>
    </row>
    <row r="33280" spans="4:4" ht="15" x14ac:dyDescent="0.2">
      <c r="D33280" s="96"/>
    </row>
    <row r="33281" spans="4:4" ht="15" x14ac:dyDescent="0.2">
      <c r="D33281" s="96"/>
    </row>
    <row r="33282" spans="4:4" ht="15" x14ac:dyDescent="0.2">
      <c r="D33282" s="96"/>
    </row>
    <row r="33283" spans="4:4" ht="15" x14ac:dyDescent="0.2">
      <c r="D33283" s="96"/>
    </row>
    <row r="33284" spans="4:4" ht="15" x14ac:dyDescent="0.2">
      <c r="D33284" s="96"/>
    </row>
    <row r="33285" spans="4:4" ht="15" x14ac:dyDescent="0.2">
      <c r="D33285" s="96"/>
    </row>
    <row r="33286" spans="4:4" ht="15" x14ac:dyDescent="0.2">
      <c r="D33286" s="96"/>
    </row>
    <row r="33287" spans="4:4" ht="15" x14ac:dyDescent="0.2">
      <c r="D33287" s="96"/>
    </row>
    <row r="33288" spans="4:4" ht="15" x14ac:dyDescent="0.2">
      <c r="D33288" s="96"/>
    </row>
    <row r="33289" spans="4:4" ht="15" x14ac:dyDescent="0.2">
      <c r="D33289" s="96"/>
    </row>
    <row r="33290" spans="4:4" ht="15" x14ac:dyDescent="0.2">
      <c r="D33290" s="96"/>
    </row>
    <row r="33291" spans="4:4" ht="15" x14ac:dyDescent="0.2">
      <c r="D33291" s="96"/>
    </row>
    <row r="33292" spans="4:4" ht="15" x14ac:dyDescent="0.2">
      <c r="D33292" s="96"/>
    </row>
    <row r="33293" spans="4:4" ht="15" x14ac:dyDescent="0.2">
      <c r="D33293" s="96"/>
    </row>
    <row r="33294" spans="4:4" ht="15" x14ac:dyDescent="0.2">
      <c r="D33294" s="96"/>
    </row>
    <row r="33295" spans="4:4" ht="15" x14ac:dyDescent="0.2">
      <c r="D33295" s="96"/>
    </row>
    <row r="33296" spans="4:4" ht="15" x14ac:dyDescent="0.2">
      <c r="D33296" s="96"/>
    </row>
    <row r="33297" spans="4:4" ht="15" x14ac:dyDescent="0.2">
      <c r="D33297" s="96"/>
    </row>
    <row r="33298" spans="4:4" ht="15" x14ac:dyDescent="0.2">
      <c r="D33298" s="96"/>
    </row>
    <row r="33299" spans="4:4" ht="15" x14ac:dyDescent="0.2">
      <c r="D33299" s="96"/>
    </row>
    <row r="33300" spans="4:4" ht="15" x14ac:dyDescent="0.2">
      <c r="D33300" s="96"/>
    </row>
    <row r="33301" spans="4:4" ht="15" x14ac:dyDescent="0.2">
      <c r="D33301" s="96"/>
    </row>
    <row r="33302" spans="4:4" ht="15" x14ac:dyDescent="0.2">
      <c r="D33302" s="96"/>
    </row>
    <row r="33303" spans="4:4" ht="15" x14ac:dyDescent="0.2">
      <c r="D33303" s="96"/>
    </row>
    <row r="33304" spans="4:4" ht="15" x14ac:dyDescent="0.2">
      <c r="D33304" s="96"/>
    </row>
    <row r="33305" spans="4:4" ht="15" x14ac:dyDescent="0.2">
      <c r="D33305" s="96"/>
    </row>
    <row r="33306" spans="4:4" ht="15" x14ac:dyDescent="0.2">
      <c r="D33306" s="96"/>
    </row>
    <row r="33307" spans="4:4" ht="15" x14ac:dyDescent="0.2">
      <c r="D33307" s="96"/>
    </row>
    <row r="33308" spans="4:4" x14ac:dyDescent="0.2">
      <c r="D33308" s="66"/>
    </row>
    <row r="33309" spans="4:4" ht="15" x14ac:dyDescent="0.2">
      <c r="D33309" s="96"/>
    </row>
    <row r="33310" spans="4:4" ht="15" x14ac:dyDescent="0.2">
      <c r="D33310" s="96"/>
    </row>
    <row r="33311" spans="4:4" ht="15" x14ac:dyDescent="0.2">
      <c r="D33311" s="96"/>
    </row>
    <row r="33312" spans="4:4" ht="15" x14ac:dyDescent="0.2">
      <c r="D33312" s="96"/>
    </row>
    <row r="33313" spans="4:4" ht="15" x14ac:dyDescent="0.2">
      <c r="D33313" s="96"/>
    </row>
    <row r="33314" spans="4:4" ht="15" x14ac:dyDescent="0.2">
      <c r="D33314" s="96"/>
    </row>
    <row r="33315" spans="4:4" ht="15" x14ac:dyDescent="0.2">
      <c r="D33315" s="96"/>
    </row>
    <row r="33316" spans="4:4" ht="15" x14ac:dyDescent="0.2">
      <c r="D33316" s="96"/>
    </row>
    <row r="33317" spans="4:4" ht="15" x14ac:dyDescent="0.2">
      <c r="D33317" s="96"/>
    </row>
    <row r="33318" spans="4:4" ht="15" x14ac:dyDescent="0.2">
      <c r="D33318" s="96"/>
    </row>
    <row r="33319" spans="4:4" ht="15" x14ac:dyDescent="0.2">
      <c r="D33319" s="96"/>
    </row>
    <row r="33320" spans="4:4" ht="15" x14ac:dyDescent="0.2">
      <c r="D33320" s="96"/>
    </row>
    <row r="33321" spans="4:4" ht="15" x14ac:dyDescent="0.2">
      <c r="D33321" s="96"/>
    </row>
    <row r="33322" spans="4:4" ht="15" x14ac:dyDescent="0.2">
      <c r="D33322" s="96"/>
    </row>
    <row r="33323" spans="4:4" ht="15" x14ac:dyDescent="0.2">
      <c r="D33323" s="96"/>
    </row>
    <row r="33324" spans="4:4" ht="15" x14ac:dyDescent="0.2">
      <c r="D33324" s="96"/>
    </row>
    <row r="33325" spans="4:4" ht="15" x14ac:dyDescent="0.2">
      <c r="D33325" s="96"/>
    </row>
    <row r="33326" spans="4:4" ht="15" x14ac:dyDescent="0.2">
      <c r="D33326" s="96"/>
    </row>
    <row r="33327" spans="4:4" ht="15" x14ac:dyDescent="0.2">
      <c r="D33327" s="96"/>
    </row>
    <row r="33328" spans="4:4" ht="15" x14ac:dyDescent="0.2">
      <c r="D33328" s="96"/>
    </row>
    <row r="33329" spans="4:4" ht="15" x14ac:dyDescent="0.2">
      <c r="D33329" s="96"/>
    </row>
    <row r="33330" spans="4:4" ht="15" x14ac:dyDescent="0.2">
      <c r="D33330" s="96"/>
    </row>
    <row r="33331" spans="4:4" ht="15" x14ac:dyDescent="0.2">
      <c r="D33331" s="96"/>
    </row>
    <row r="33332" spans="4:4" ht="15" x14ac:dyDescent="0.2">
      <c r="D33332" s="96"/>
    </row>
    <row r="33333" spans="4:4" ht="15" x14ac:dyDescent="0.2">
      <c r="D33333" s="96"/>
    </row>
    <row r="33334" spans="4:4" ht="15" x14ac:dyDescent="0.2">
      <c r="D33334" s="96"/>
    </row>
    <row r="33335" spans="4:4" ht="15" x14ac:dyDescent="0.2">
      <c r="D33335" s="96"/>
    </row>
    <row r="33336" spans="4:4" ht="15" x14ac:dyDescent="0.2">
      <c r="D33336" s="96"/>
    </row>
    <row r="33337" spans="4:4" ht="15" x14ac:dyDescent="0.2">
      <c r="D33337" s="96"/>
    </row>
    <row r="33338" spans="4:4" ht="15" x14ac:dyDescent="0.2">
      <c r="D33338" s="96"/>
    </row>
    <row r="33339" spans="4:4" ht="15" x14ac:dyDescent="0.2">
      <c r="D33339" s="96"/>
    </row>
    <row r="33340" spans="4:4" ht="15" x14ac:dyDescent="0.2">
      <c r="D33340" s="96"/>
    </row>
    <row r="33341" spans="4:4" ht="15" x14ac:dyDescent="0.2">
      <c r="D33341" s="96"/>
    </row>
    <row r="33342" spans="4:4" ht="15" x14ac:dyDescent="0.2">
      <c r="D33342" s="96"/>
    </row>
    <row r="33343" spans="4:4" ht="15" x14ac:dyDescent="0.2">
      <c r="D33343" s="96"/>
    </row>
    <row r="33344" spans="4:4" ht="15" x14ac:dyDescent="0.2">
      <c r="D33344" s="96"/>
    </row>
    <row r="33345" spans="4:4" ht="15" x14ac:dyDescent="0.2">
      <c r="D33345" s="96"/>
    </row>
    <row r="33346" spans="4:4" ht="15" x14ac:dyDescent="0.2">
      <c r="D33346" s="96"/>
    </row>
    <row r="33347" spans="4:4" ht="15" x14ac:dyDescent="0.2">
      <c r="D33347" s="96"/>
    </row>
    <row r="33348" spans="4:4" ht="15" x14ac:dyDescent="0.2">
      <c r="D33348" s="96"/>
    </row>
    <row r="33349" spans="4:4" ht="15" x14ac:dyDescent="0.2">
      <c r="D33349" s="96"/>
    </row>
    <row r="33350" spans="4:4" ht="15" x14ac:dyDescent="0.2">
      <c r="D33350" s="96"/>
    </row>
    <row r="33351" spans="4:4" ht="15" x14ac:dyDescent="0.2">
      <c r="D33351" s="96"/>
    </row>
    <row r="33352" spans="4:4" ht="15" x14ac:dyDescent="0.2">
      <c r="D33352" s="96"/>
    </row>
    <row r="33353" spans="4:4" ht="15" x14ac:dyDescent="0.2">
      <c r="D33353" s="96"/>
    </row>
    <row r="33354" spans="4:4" x14ac:dyDescent="0.2">
      <c r="D33354" s="66"/>
    </row>
    <row r="33355" spans="4:4" ht="15" x14ac:dyDescent="0.2">
      <c r="D33355" s="96"/>
    </row>
    <row r="33356" spans="4:4" ht="15" x14ac:dyDescent="0.2">
      <c r="D33356" s="96"/>
    </row>
    <row r="33357" spans="4:4" ht="15" x14ac:dyDescent="0.2">
      <c r="D33357" s="96"/>
    </row>
    <row r="33358" spans="4:4" ht="15" x14ac:dyDescent="0.2">
      <c r="D33358" s="96"/>
    </row>
    <row r="33359" spans="4:4" ht="15" x14ac:dyDescent="0.2">
      <c r="D33359" s="96"/>
    </row>
    <row r="33360" spans="4:4" ht="15" x14ac:dyDescent="0.2">
      <c r="D33360" s="96"/>
    </row>
    <row r="33361" spans="4:4" ht="15" x14ac:dyDescent="0.2">
      <c r="D33361" s="96"/>
    </row>
    <row r="33362" spans="4:4" ht="15" x14ac:dyDescent="0.2">
      <c r="D33362" s="96"/>
    </row>
    <row r="33363" spans="4:4" ht="15" x14ac:dyDescent="0.2">
      <c r="D33363" s="96"/>
    </row>
    <row r="33364" spans="4:4" ht="15" x14ac:dyDescent="0.2">
      <c r="D33364" s="96"/>
    </row>
    <row r="33365" spans="4:4" ht="15" x14ac:dyDescent="0.2">
      <c r="D33365" s="96"/>
    </row>
    <row r="33366" spans="4:4" ht="15" x14ac:dyDescent="0.2">
      <c r="D33366" s="96"/>
    </row>
    <row r="33367" spans="4:4" ht="15" x14ac:dyDescent="0.2">
      <c r="D33367" s="96"/>
    </row>
    <row r="33368" spans="4:4" ht="15" x14ac:dyDescent="0.2">
      <c r="D33368" s="96"/>
    </row>
    <row r="33369" spans="4:4" ht="15" x14ac:dyDescent="0.2">
      <c r="D33369" s="96"/>
    </row>
    <row r="33370" spans="4:4" x14ac:dyDescent="0.2">
      <c r="D33370" s="66"/>
    </row>
    <row r="33371" spans="4:4" ht="15" x14ac:dyDescent="0.2">
      <c r="D33371" s="96"/>
    </row>
    <row r="33372" spans="4:4" ht="15" x14ac:dyDescent="0.2">
      <c r="D33372" s="96"/>
    </row>
    <row r="33373" spans="4:4" ht="15" x14ac:dyDescent="0.2">
      <c r="D33373" s="96"/>
    </row>
    <row r="33374" spans="4:4" ht="15" x14ac:dyDescent="0.2">
      <c r="D33374" s="96"/>
    </row>
    <row r="33375" spans="4:4" ht="15" x14ac:dyDescent="0.2">
      <c r="D33375" s="96"/>
    </row>
    <row r="33376" spans="4:4" ht="15" x14ac:dyDescent="0.2">
      <c r="D33376" s="96"/>
    </row>
    <row r="33377" spans="4:4" ht="15" x14ac:dyDescent="0.2">
      <c r="D33377" s="96"/>
    </row>
    <row r="33378" spans="4:4" ht="15" x14ac:dyDescent="0.2">
      <c r="D33378" s="96"/>
    </row>
    <row r="33379" spans="4:4" ht="15" x14ac:dyDescent="0.2">
      <c r="D33379" s="96"/>
    </row>
    <row r="33380" spans="4:4" ht="15" x14ac:dyDescent="0.2">
      <c r="D33380" s="96"/>
    </row>
    <row r="33381" spans="4:4" ht="15" x14ac:dyDescent="0.2">
      <c r="D33381" s="96"/>
    </row>
    <row r="33382" spans="4:4" ht="15" x14ac:dyDescent="0.2">
      <c r="D33382" s="96"/>
    </row>
    <row r="33383" spans="4:4" ht="15" x14ac:dyDescent="0.2">
      <c r="D33383" s="96"/>
    </row>
    <row r="33384" spans="4:4" ht="15" x14ac:dyDescent="0.2">
      <c r="D33384" s="96"/>
    </row>
    <row r="33385" spans="4:4" ht="15" x14ac:dyDescent="0.2">
      <c r="D33385" s="96"/>
    </row>
    <row r="33386" spans="4:4" ht="15" x14ac:dyDescent="0.2">
      <c r="D33386" s="96"/>
    </row>
    <row r="33387" spans="4:4" ht="15" x14ac:dyDescent="0.2">
      <c r="D33387" s="96"/>
    </row>
    <row r="33388" spans="4:4" ht="15" x14ac:dyDescent="0.2">
      <c r="D33388" s="96"/>
    </row>
    <row r="33389" spans="4:4" ht="15" x14ac:dyDescent="0.2">
      <c r="D33389" s="96"/>
    </row>
    <row r="33390" spans="4:4" ht="15" x14ac:dyDescent="0.2">
      <c r="D33390" s="96"/>
    </row>
    <row r="33391" spans="4:4" x14ac:dyDescent="0.2">
      <c r="D33391" s="66"/>
    </row>
    <row r="33392" spans="4:4" ht="15" x14ac:dyDescent="0.2">
      <c r="D33392" s="96"/>
    </row>
    <row r="33393" spans="4:4" ht="15" x14ac:dyDescent="0.2">
      <c r="D33393" s="96"/>
    </row>
    <row r="33394" spans="4:4" ht="15" x14ac:dyDescent="0.2">
      <c r="D33394" s="96"/>
    </row>
    <row r="33395" spans="4:4" ht="15" x14ac:dyDescent="0.2">
      <c r="D33395" s="96"/>
    </row>
    <row r="33396" spans="4:4" ht="15" x14ac:dyDescent="0.2">
      <c r="D33396" s="96"/>
    </row>
    <row r="33397" spans="4:4" ht="15" x14ac:dyDescent="0.2">
      <c r="D33397" s="96"/>
    </row>
    <row r="33398" spans="4:4" ht="15" x14ac:dyDescent="0.2">
      <c r="D33398" s="96"/>
    </row>
    <row r="33399" spans="4:4" ht="15" x14ac:dyDescent="0.2">
      <c r="D33399" s="96"/>
    </row>
    <row r="33400" spans="4:4" ht="15" x14ac:dyDescent="0.2">
      <c r="D33400" s="96"/>
    </row>
    <row r="33401" spans="4:4" ht="15" x14ac:dyDescent="0.2">
      <c r="D33401" s="96"/>
    </row>
    <row r="33402" spans="4:4" ht="15" x14ac:dyDescent="0.2">
      <c r="D33402" s="96"/>
    </row>
    <row r="33403" spans="4:4" ht="15" x14ac:dyDescent="0.2">
      <c r="D33403" s="96"/>
    </row>
    <row r="33404" spans="4:4" ht="15" x14ac:dyDescent="0.2">
      <c r="D33404" s="96"/>
    </row>
    <row r="33405" spans="4:4" ht="15" x14ac:dyDescent="0.2">
      <c r="D33405" s="96"/>
    </row>
    <row r="33406" spans="4:4" ht="15" x14ac:dyDescent="0.2">
      <c r="D33406" s="96"/>
    </row>
    <row r="33407" spans="4:4" ht="15" x14ac:dyDescent="0.2">
      <c r="D33407" s="96"/>
    </row>
    <row r="33408" spans="4:4" ht="15" x14ac:dyDescent="0.2">
      <c r="D33408" s="96"/>
    </row>
    <row r="33409" spans="4:4" ht="15" x14ac:dyDescent="0.2">
      <c r="D33409" s="96"/>
    </row>
    <row r="33410" spans="4:4" ht="15" x14ac:dyDescent="0.2">
      <c r="D33410" s="96"/>
    </row>
    <row r="33411" spans="4:4" ht="15" x14ac:dyDescent="0.2">
      <c r="D33411" s="96"/>
    </row>
    <row r="33412" spans="4:4" ht="15" x14ac:dyDescent="0.2">
      <c r="D33412" s="96"/>
    </row>
    <row r="33413" spans="4:4" ht="15" x14ac:dyDescent="0.2">
      <c r="D33413" s="96"/>
    </row>
    <row r="33414" spans="4:4" ht="15" x14ac:dyDescent="0.2">
      <c r="D33414" s="96"/>
    </row>
    <row r="33415" spans="4:4" ht="15" x14ac:dyDescent="0.2">
      <c r="D33415" s="96"/>
    </row>
    <row r="33416" spans="4:4" ht="15" x14ac:dyDescent="0.2">
      <c r="D33416" s="96"/>
    </row>
    <row r="33417" spans="4:4" ht="15" x14ac:dyDescent="0.2">
      <c r="D33417" s="96"/>
    </row>
    <row r="33418" spans="4:4" ht="15" x14ac:dyDescent="0.2">
      <c r="D33418" s="96"/>
    </row>
    <row r="33419" spans="4:4" ht="15" x14ac:dyDescent="0.2">
      <c r="D33419" s="96"/>
    </row>
    <row r="33420" spans="4:4" ht="15" x14ac:dyDescent="0.2">
      <c r="D33420" s="96"/>
    </row>
    <row r="33421" spans="4:4" ht="15" x14ac:dyDescent="0.2">
      <c r="D33421" s="96"/>
    </row>
    <row r="33422" spans="4:4" ht="15" x14ac:dyDescent="0.2">
      <c r="D33422" s="96"/>
    </row>
    <row r="33423" spans="4:4" ht="15" x14ac:dyDescent="0.2">
      <c r="D33423" s="96"/>
    </row>
    <row r="33424" spans="4:4" ht="15" x14ac:dyDescent="0.2">
      <c r="D33424" s="96"/>
    </row>
    <row r="33425" spans="4:4" ht="15" x14ac:dyDescent="0.2">
      <c r="D33425" s="96"/>
    </row>
    <row r="33426" spans="4:4" ht="15" x14ac:dyDescent="0.2">
      <c r="D33426" s="96"/>
    </row>
    <row r="33427" spans="4:4" ht="15" x14ac:dyDescent="0.2">
      <c r="D33427" s="96"/>
    </row>
    <row r="33428" spans="4:4" ht="15" x14ac:dyDescent="0.2">
      <c r="D33428" s="96"/>
    </row>
    <row r="33429" spans="4:4" ht="15" x14ac:dyDescent="0.2">
      <c r="D33429" s="96"/>
    </row>
    <row r="33430" spans="4:4" ht="15" x14ac:dyDescent="0.2">
      <c r="D33430" s="96"/>
    </row>
    <row r="33431" spans="4:4" ht="15" x14ac:dyDescent="0.2">
      <c r="D33431" s="96"/>
    </row>
    <row r="33432" spans="4:4" x14ac:dyDescent="0.2">
      <c r="D33432" s="66"/>
    </row>
    <row r="33433" spans="4:4" ht="15" x14ac:dyDescent="0.2">
      <c r="D33433" s="96"/>
    </row>
    <row r="33434" spans="4:4" ht="15" x14ac:dyDescent="0.2">
      <c r="D33434" s="96"/>
    </row>
    <row r="33435" spans="4:4" ht="15" x14ac:dyDescent="0.2">
      <c r="D33435" s="96"/>
    </row>
    <row r="33436" spans="4:4" ht="15" x14ac:dyDescent="0.2">
      <c r="D33436" s="96"/>
    </row>
    <row r="33437" spans="4:4" x14ac:dyDescent="0.2">
      <c r="D33437" s="66"/>
    </row>
    <row r="33438" spans="4:4" ht="15" x14ac:dyDescent="0.2">
      <c r="D33438" s="96"/>
    </row>
    <row r="33439" spans="4:4" ht="15" x14ac:dyDescent="0.2">
      <c r="D33439" s="96"/>
    </row>
    <row r="33440" spans="4:4" ht="15" x14ac:dyDescent="0.2">
      <c r="D33440" s="96"/>
    </row>
    <row r="33441" spans="4:4" ht="15" x14ac:dyDescent="0.2">
      <c r="D33441" s="96"/>
    </row>
    <row r="33442" spans="4:4" ht="15" x14ac:dyDescent="0.2">
      <c r="D33442" s="96"/>
    </row>
    <row r="33443" spans="4:4" ht="15" x14ac:dyDescent="0.2">
      <c r="D33443" s="96"/>
    </row>
    <row r="33444" spans="4:4" ht="15" x14ac:dyDescent="0.2">
      <c r="D33444" s="96"/>
    </row>
    <row r="33445" spans="4:4" ht="15" x14ac:dyDescent="0.2">
      <c r="D33445" s="96"/>
    </row>
    <row r="33446" spans="4:4" ht="15" x14ac:dyDescent="0.2">
      <c r="D33446" s="96"/>
    </row>
    <row r="33447" spans="4:4" ht="15" x14ac:dyDescent="0.2">
      <c r="D33447" s="96"/>
    </row>
    <row r="33448" spans="4:4" ht="15" x14ac:dyDescent="0.2">
      <c r="D33448" s="96"/>
    </row>
    <row r="33449" spans="4:4" ht="15" x14ac:dyDescent="0.2">
      <c r="D33449" s="96"/>
    </row>
    <row r="33450" spans="4:4" ht="15" x14ac:dyDescent="0.2">
      <c r="D33450" s="96"/>
    </row>
    <row r="33451" spans="4:4" ht="15" x14ac:dyDescent="0.2">
      <c r="D33451" s="96"/>
    </row>
    <row r="33452" spans="4:4" ht="15" x14ac:dyDescent="0.2">
      <c r="D33452" s="96"/>
    </row>
    <row r="33453" spans="4:4" x14ac:dyDescent="0.2">
      <c r="D33453" s="66"/>
    </row>
    <row r="33454" spans="4:4" ht="15" x14ac:dyDescent="0.2">
      <c r="D33454" s="96"/>
    </row>
    <row r="33455" spans="4:4" ht="15" x14ac:dyDescent="0.2">
      <c r="D33455" s="96"/>
    </row>
    <row r="33456" spans="4:4" ht="15" x14ac:dyDescent="0.2">
      <c r="D33456" s="96"/>
    </row>
    <row r="33457" spans="4:4" ht="15" x14ac:dyDescent="0.2">
      <c r="D33457" s="96"/>
    </row>
    <row r="33458" spans="4:4" ht="15" x14ac:dyDescent="0.2">
      <c r="D33458" s="96"/>
    </row>
    <row r="33459" spans="4:4" ht="15" x14ac:dyDescent="0.2">
      <c r="D33459" s="96"/>
    </row>
    <row r="33460" spans="4:4" ht="15" x14ac:dyDescent="0.2">
      <c r="D33460" s="96"/>
    </row>
    <row r="33461" spans="4:4" ht="15" x14ac:dyDescent="0.2">
      <c r="D33461" s="96"/>
    </row>
    <row r="33462" spans="4:4" ht="15" x14ac:dyDescent="0.2">
      <c r="D33462" s="96"/>
    </row>
    <row r="33463" spans="4:4" ht="15" x14ac:dyDescent="0.2">
      <c r="D33463" s="96"/>
    </row>
    <row r="33464" spans="4:4" ht="15" x14ac:dyDescent="0.2">
      <c r="D33464" s="96"/>
    </row>
    <row r="33465" spans="4:4" ht="15" x14ac:dyDescent="0.2">
      <c r="D33465" s="96"/>
    </row>
    <row r="33466" spans="4:4" ht="15" x14ac:dyDescent="0.2">
      <c r="D33466" s="96"/>
    </row>
    <row r="33467" spans="4:4" ht="15" x14ac:dyDescent="0.2">
      <c r="D33467" s="96"/>
    </row>
    <row r="33468" spans="4:4" ht="15" x14ac:dyDescent="0.2">
      <c r="D33468" s="96"/>
    </row>
    <row r="33469" spans="4:4" ht="15" x14ac:dyDescent="0.2">
      <c r="D33469" s="96"/>
    </row>
    <row r="33470" spans="4:4" ht="15" x14ac:dyDescent="0.2">
      <c r="D33470" s="96"/>
    </row>
    <row r="33471" spans="4:4" ht="15" x14ac:dyDescent="0.2">
      <c r="D33471" s="96"/>
    </row>
    <row r="33472" spans="4:4" ht="15" x14ac:dyDescent="0.2">
      <c r="D33472" s="96"/>
    </row>
    <row r="33473" spans="4:4" ht="15" x14ac:dyDescent="0.2">
      <c r="D33473" s="96"/>
    </row>
    <row r="33474" spans="4:4" x14ac:dyDescent="0.2">
      <c r="D33474" s="66"/>
    </row>
    <row r="33475" spans="4:4" ht="15" x14ac:dyDescent="0.2">
      <c r="D33475" s="96"/>
    </row>
    <row r="33476" spans="4:4" ht="15" x14ac:dyDescent="0.2">
      <c r="D33476" s="96"/>
    </row>
    <row r="33477" spans="4:4" ht="15" x14ac:dyDescent="0.2">
      <c r="D33477" s="96"/>
    </row>
    <row r="33478" spans="4:4" ht="15" x14ac:dyDescent="0.2">
      <c r="D33478" s="96"/>
    </row>
    <row r="33479" spans="4:4" ht="15" x14ac:dyDescent="0.2">
      <c r="D33479" s="96"/>
    </row>
    <row r="33480" spans="4:4" ht="15" x14ac:dyDescent="0.2">
      <c r="D33480" s="96"/>
    </row>
    <row r="33481" spans="4:4" ht="15" x14ac:dyDescent="0.2">
      <c r="D33481" s="96"/>
    </row>
    <row r="33482" spans="4:4" ht="15" x14ac:dyDescent="0.2">
      <c r="D33482" s="96"/>
    </row>
    <row r="33483" spans="4:4" ht="15" x14ac:dyDescent="0.2">
      <c r="D33483" s="96"/>
    </row>
    <row r="33484" spans="4:4" ht="15" x14ac:dyDescent="0.2">
      <c r="D33484" s="96"/>
    </row>
    <row r="33485" spans="4:4" ht="15" x14ac:dyDescent="0.2">
      <c r="D33485" s="96"/>
    </row>
    <row r="33486" spans="4:4" ht="15" x14ac:dyDescent="0.2">
      <c r="D33486" s="96"/>
    </row>
    <row r="33487" spans="4:4" ht="15" x14ac:dyDescent="0.2">
      <c r="D33487" s="96"/>
    </row>
    <row r="33488" spans="4:4" ht="15" x14ac:dyDescent="0.2">
      <c r="D33488" s="96"/>
    </row>
    <row r="33489" spans="4:4" ht="15" x14ac:dyDescent="0.2">
      <c r="D33489" s="96"/>
    </row>
    <row r="33490" spans="4:4" ht="15" x14ac:dyDescent="0.2">
      <c r="D33490" s="96"/>
    </row>
    <row r="33491" spans="4:4" ht="15" x14ac:dyDescent="0.2">
      <c r="D33491" s="96"/>
    </row>
    <row r="33492" spans="4:4" ht="15" x14ac:dyDescent="0.2">
      <c r="D33492" s="96"/>
    </row>
    <row r="33493" spans="4:4" x14ac:dyDescent="0.2">
      <c r="D33493" s="66"/>
    </row>
    <row r="33494" spans="4:4" ht="15" x14ac:dyDescent="0.2">
      <c r="D33494" s="96"/>
    </row>
    <row r="33495" spans="4:4" ht="15" x14ac:dyDescent="0.2">
      <c r="D33495" s="96"/>
    </row>
    <row r="33496" spans="4:4" ht="15" x14ac:dyDescent="0.2">
      <c r="D33496" s="96"/>
    </row>
    <row r="33497" spans="4:4" ht="15" x14ac:dyDescent="0.2">
      <c r="D33497" s="96"/>
    </row>
    <row r="33498" spans="4:4" ht="15" x14ac:dyDescent="0.2">
      <c r="D33498" s="96"/>
    </row>
    <row r="33499" spans="4:4" ht="15" x14ac:dyDescent="0.2">
      <c r="D33499" s="96"/>
    </row>
    <row r="33500" spans="4:4" ht="15" x14ac:dyDescent="0.2">
      <c r="D33500" s="96"/>
    </row>
    <row r="33501" spans="4:4" ht="15" x14ac:dyDescent="0.2">
      <c r="D33501" s="96"/>
    </row>
    <row r="33502" spans="4:4" ht="15" x14ac:dyDescent="0.2">
      <c r="D33502" s="96"/>
    </row>
    <row r="33503" spans="4:4" ht="15" x14ac:dyDescent="0.2">
      <c r="D33503" s="96"/>
    </row>
    <row r="33504" spans="4:4" ht="15" x14ac:dyDescent="0.2">
      <c r="D33504" s="96"/>
    </row>
    <row r="33505" spans="4:4" ht="15" x14ac:dyDescent="0.2">
      <c r="D33505" s="96"/>
    </row>
    <row r="33506" spans="4:4" ht="15" x14ac:dyDescent="0.2">
      <c r="D33506" s="96"/>
    </row>
    <row r="33507" spans="4:4" ht="15" x14ac:dyDescent="0.2">
      <c r="D33507" s="96"/>
    </row>
    <row r="33508" spans="4:4" ht="15" x14ac:dyDescent="0.2">
      <c r="D33508" s="96"/>
    </row>
    <row r="33509" spans="4:4" ht="15" x14ac:dyDescent="0.2">
      <c r="D33509" s="96"/>
    </row>
    <row r="33510" spans="4:4" ht="15" x14ac:dyDescent="0.2">
      <c r="D33510" s="96"/>
    </row>
    <row r="33511" spans="4:4" ht="15" x14ac:dyDescent="0.2">
      <c r="D33511" s="96"/>
    </row>
    <row r="33512" spans="4:4" ht="15" x14ac:dyDescent="0.2">
      <c r="D33512" s="96"/>
    </row>
    <row r="33513" spans="4:4" ht="15" x14ac:dyDescent="0.2">
      <c r="D33513" s="96"/>
    </row>
    <row r="33514" spans="4:4" ht="15" x14ac:dyDescent="0.2">
      <c r="D33514" s="96"/>
    </row>
    <row r="33515" spans="4:4" x14ac:dyDescent="0.2">
      <c r="D33515" s="66"/>
    </row>
    <row r="33516" spans="4:4" ht="15" x14ac:dyDescent="0.2">
      <c r="D33516" s="96"/>
    </row>
    <row r="33517" spans="4:4" ht="15" x14ac:dyDescent="0.2">
      <c r="D33517" s="96"/>
    </row>
    <row r="33518" spans="4:4" ht="15" x14ac:dyDescent="0.2">
      <c r="D33518" s="96"/>
    </row>
    <row r="33519" spans="4:4" ht="15" x14ac:dyDescent="0.2">
      <c r="D33519" s="96"/>
    </row>
    <row r="33520" spans="4:4" x14ac:dyDescent="0.2">
      <c r="D33520" s="66"/>
    </row>
    <row r="33521" spans="4:4" x14ac:dyDescent="0.2">
      <c r="D33521" s="66"/>
    </row>
    <row r="33522" spans="4:4" ht="15" x14ac:dyDescent="0.2">
      <c r="D33522" s="96"/>
    </row>
    <row r="33523" spans="4:4" ht="15" x14ac:dyDescent="0.2">
      <c r="D33523" s="96"/>
    </row>
    <row r="33524" spans="4:4" ht="15" x14ac:dyDescent="0.2">
      <c r="D33524" s="96"/>
    </row>
    <row r="33525" spans="4:4" ht="15" x14ac:dyDescent="0.2">
      <c r="D33525" s="96"/>
    </row>
    <row r="33526" spans="4:4" ht="15" x14ac:dyDescent="0.2">
      <c r="D33526" s="96"/>
    </row>
    <row r="33527" spans="4:4" ht="15" x14ac:dyDescent="0.2">
      <c r="D33527" s="96"/>
    </row>
    <row r="33528" spans="4:4" ht="15" x14ac:dyDescent="0.2">
      <c r="D33528" s="96"/>
    </row>
    <row r="33529" spans="4:4" ht="15" x14ac:dyDescent="0.2">
      <c r="D33529" s="96"/>
    </row>
    <row r="33530" spans="4:4" ht="15" x14ac:dyDescent="0.2">
      <c r="D33530" s="96"/>
    </row>
    <row r="33531" spans="4:4" ht="15" x14ac:dyDescent="0.2">
      <c r="D33531" s="96"/>
    </row>
    <row r="33532" spans="4:4" ht="15" x14ac:dyDescent="0.2">
      <c r="D33532" s="96"/>
    </row>
    <row r="33533" spans="4:4" ht="15" x14ac:dyDescent="0.2">
      <c r="D33533" s="96"/>
    </row>
    <row r="33534" spans="4:4" ht="15" x14ac:dyDescent="0.2">
      <c r="D33534" s="96"/>
    </row>
    <row r="33535" spans="4:4" ht="15" x14ac:dyDescent="0.2">
      <c r="D33535" s="96"/>
    </row>
    <row r="33536" spans="4:4" x14ac:dyDescent="0.2">
      <c r="D33536" s="66"/>
    </row>
    <row r="33537" spans="4:4" ht="15" x14ac:dyDescent="0.2">
      <c r="D33537" s="96"/>
    </row>
    <row r="33538" spans="4:4" ht="15" x14ac:dyDescent="0.2">
      <c r="D33538" s="96"/>
    </row>
    <row r="33539" spans="4:4" ht="15" x14ac:dyDescent="0.2">
      <c r="D33539" s="96"/>
    </row>
    <row r="33540" spans="4:4" ht="15" x14ac:dyDescent="0.2">
      <c r="D33540" s="96"/>
    </row>
    <row r="33541" spans="4:4" ht="15" x14ac:dyDescent="0.2">
      <c r="D33541" s="96"/>
    </row>
    <row r="33542" spans="4:4" ht="15" x14ac:dyDescent="0.2">
      <c r="D33542" s="96"/>
    </row>
    <row r="33543" spans="4:4" ht="15" x14ac:dyDescent="0.2">
      <c r="D33543" s="96"/>
    </row>
    <row r="33544" spans="4:4" ht="15" x14ac:dyDescent="0.2">
      <c r="D33544" s="96"/>
    </row>
    <row r="33545" spans="4:4" ht="15" x14ac:dyDescent="0.2">
      <c r="D33545" s="96"/>
    </row>
    <row r="33546" spans="4:4" ht="15" x14ac:dyDescent="0.2">
      <c r="D33546" s="96"/>
    </row>
    <row r="33547" spans="4:4" ht="15" x14ac:dyDescent="0.2">
      <c r="D33547" s="96"/>
    </row>
    <row r="33548" spans="4:4" ht="15" x14ac:dyDescent="0.2">
      <c r="D33548" s="96"/>
    </row>
    <row r="33549" spans="4:4" ht="15" x14ac:dyDescent="0.2">
      <c r="D33549" s="96"/>
    </row>
    <row r="33550" spans="4:4" ht="15" x14ac:dyDescent="0.2">
      <c r="D33550" s="96"/>
    </row>
    <row r="33551" spans="4:4" ht="15" x14ac:dyDescent="0.2">
      <c r="D33551" s="96"/>
    </row>
    <row r="33552" spans="4:4" ht="15" x14ac:dyDescent="0.2">
      <c r="D33552" s="96"/>
    </row>
    <row r="33553" spans="4:4" ht="15" x14ac:dyDescent="0.2">
      <c r="D33553" s="96"/>
    </row>
    <row r="33554" spans="4:4" ht="15" x14ac:dyDescent="0.2">
      <c r="D33554" s="96"/>
    </row>
    <row r="33555" spans="4:4" ht="15" x14ac:dyDescent="0.2">
      <c r="D33555" s="96"/>
    </row>
    <row r="33556" spans="4:4" ht="15" x14ac:dyDescent="0.2">
      <c r="D33556" s="96"/>
    </row>
    <row r="33557" spans="4:4" x14ac:dyDescent="0.2">
      <c r="D33557" s="66"/>
    </row>
    <row r="33558" spans="4:4" ht="15" x14ac:dyDescent="0.2">
      <c r="D33558" s="96"/>
    </row>
    <row r="33559" spans="4:4" ht="15" x14ac:dyDescent="0.2">
      <c r="D33559" s="96"/>
    </row>
    <row r="33560" spans="4:4" ht="15" x14ac:dyDescent="0.2">
      <c r="D33560" s="96"/>
    </row>
    <row r="33561" spans="4:4" ht="15" x14ac:dyDescent="0.2">
      <c r="D33561" s="96"/>
    </row>
    <row r="33562" spans="4:4" ht="15" x14ac:dyDescent="0.2">
      <c r="D33562" s="96"/>
    </row>
    <row r="33563" spans="4:4" ht="15" x14ac:dyDescent="0.2">
      <c r="D33563" s="96"/>
    </row>
    <row r="33564" spans="4:4" ht="15" x14ac:dyDescent="0.2">
      <c r="D33564" s="96"/>
    </row>
    <row r="33565" spans="4:4" ht="15" x14ac:dyDescent="0.2">
      <c r="D33565" s="96"/>
    </row>
    <row r="33566" spans="4:4" ht="15" x14ac:dyDescent="0.2">
      <c r="D33566" s="96"/>
    </row>
    <row r="33567" spans="4:4" ht="15" x14ac:dyDescent="0.2">
      <c r="D33567" s="96"/>
    </row>
    <row r="33568" spans="4:4" ht="15" x14ac:dyDescent="0.2">
      <c r="D33568" s="96"/>
    </row>
    <row r="33569" spans="4:4" ht="15" x14ac:dyDescent="0.2">
      <c r="D33569" s="96"/>
    </row>
    <row r="33570" spans="4:4" ht="15" x14ac:dyDescent="0.2">
      <c r="D33570" s="96"/>
    </row>
    <row r="33571" spans="4:4" ht="15" x14ac:dyDescent="0.2">
      <c r="D33571" s="96"/>
    </row>
    <row r="33572" spans="4:4" ht="15" x14ac:dyDescent="0.2">
      <c r="D33572" s="96"/>
    </row>
    <row r="33573" spans="4:4" ht="15" x14ac:dyDescent="0.2">
      <c r="D33573" s="96"/>
    </row>
    <row r="33574" spans="4:4" ht="15" x14ac:dyDescent="0.2">
      <c r="D33574" s="96"/>
    </row>
    <row r="33575" spans="4:4" ht="15" x14ac:dyDescent="0.2">
      <c r="D33575" s="96"/>
    </row>
    <row r="33576" spans="4:4" ht="15" x14ac:dyDescent="0.2">
      <c r="D33576" s="96"/>
    </row>
    <row r="33577" spans="4:4" ht="15" x14ac:dyDescent="0.2">
      <c r="D33577" s="96"/>
    </row>
    <row r="33578" spans="4:4" ht="15" x14ac:dyDescent="0.2">
      <c r="D33578" s="96"/>
    </row>
    <row r="33579" spans="4:4" ht="15" x14ac:dyDescent="0.2">
      <c r="D33579" s="96"/>
    </row>
    <row r="33580" spans="4:4" ht="15" x14ac:dyDescent="0.2">
      <c r="D33580" s="96"/>
    </row>
    <row r="33581" spans="4:4" ht="15" x14ac:dyDescent="0.2">
      <c r="D33581" s="96"/>
    </row>
    <row r="33582" spans="4:4" ht="15" x14ac:dyDescent="0.2">
      <c r="D33582" s="96"/>
    </row>
    <row r="33583" spans="4:4" ht="15" x14ac:dyDescent="0.2">
      <c r="D33583" s="96"/>
    </row>
    <row r="33584" spans="4:4" ht="15" x14ac:dyDescent="0.2">
      <c r="D33584" s="96"/>
    </row>
    <row r="33585" spans="4:4" ht="15" x14ac:dyDescent="0.2">
      <c r="D33585" s="96"/>
    </row>
    <row r="33586" spans="4:4" ht="15" x14ac:dyDescent="0.2">
      <c r="D33586" s="96"/>
    </row>
    <row r="33587" spans="4:4" ht="15" x14ac:dyDescent="0.2">
      <c r="D33587" s="96"/>
    </row>
    <row r="33588" spans="4:4" ht="15" x14ac:dyDescent="0.2">
      <c r="D33588" s="96"/>
    </row>
    <row r="33589" spans="4:4" ht="15" x14ac:dyDescent="0.2">
      <c r="D33589" s="96"/>
    </row>
    <row r="33590" spans="4:4" ht="15" x14ac:dyDescent="0.2">
      <c r="D33590" s="96"/>
    </row>
    <row r="33591" spans="4:4" ht="15" x14ac:dyDescent="0.2">
      <c r="D33591" s="96"/>
    </row>
    <row r="33592" spans="4:4" ht="15" x14ac:dyDescent="0.2">
      <c r="D33592" s="96"/>
    </row>
    <row r="33593" spans="4:4" ht="15" x14ac:dyDescent="0.2">
      <c r="D33593" s="96"/>
    </row>
    <row r="33594" spans="4:4" ht="15" x14ac:dyDescent="0.2">
      <c r="D33594" s="96"/>
    </row>
    <row r="33595" spans="4:4" ht="15" x14ac:dyDescent="0.2">
      <c r="D33595" s="96"/>
    </row>
    <row r="33596" spans="4:4" ht="15" x14ac:dyDescent="0.2">
      <c r="D33596" s="96"/>
    </row>
    <row r="33597" spans="4:4" ht="15" x14ac:dyDescent="0.2">
      <c r="D33597" s="96"/>
    </row>
    <row r="33598" spans="4:4" x14ac:dyDescent="0.2">
      <c r="D33598" s="66"/>
    </row>
    <row r="33599" spans="4:4" ht="15" x14ac:dyDescent="0.2">
      <c r="D33599" s="96"/>
    </row>
    <row r="33600" spans="4:4" ht="15" x14ac:dyDescent="0.2">
      <c r="D33600" s="96"/>
    </row>
    <row r="33601" spans="4:4" ht="15" x14ac:dyDescent="0.2">
      <c r="D33601" s="96"/>
    </row>
    <row r="33602" spans="4:4" ht="15" x14ac:dyDescent="0.2">
      <c r="D33602" s="96"/>
    </row>
    <row r="33603" spans="4:4" x14ac:dyDescent="0.2">
      <c r="D33603" s="66"/>
    </row>
    <row r="33604" spans="4:4" ht="15" x14ac:dyDescent="0.2">
      <c r="D33604" s="96"/>
    </row>
    <row r="33605" spans="4:4" ht="15" x14ac:dyDescent="0.2">
      <c r="D33605" s="96"/>
    </row>
    <row r="33606" spans="4:4" ht="15" x14ac:dyDescent="0.2">
      <c r="D33606" s="96"/>
    </row>
    <row r="33607" spans="4:4" ht="15" x14ac:dyDescent="0.2">
      <c r="D33607" s="96"/>
    </row>
    <row r="33608" spans="4:4" ht="15" x14ac:dyDescent="0.2">
      <c r="D33608" s="96"/>
    </row>
    <row r="33609" spans="4:4" ht="15" x14ac:dyDescent="0.2">
      <c r="D33609" s="96"/>
    </row>
    <row r="33610" spans="4:4" ht="15" x14ac:dyDescent="0.2">
      <c r="D33610" s="96"/>
    </row>
    <row r="33611" spans="4:4" ht="15" x14ac:dyDescent="0.2">
      <c r="D33611" s="96"/>
    </row>
    <row r="33612" spans="4:4" ht="15" x14ac:dyDescent="0.2">
      <c r="D33612" s="96"/>
    </row>
    <row r="33613" spans="4:4" ht="15" x14ac:dyDescent="0.2">
      <c r="D33613" s="96"/>
    </row>
    <row r="33614" spans="4:4" ht="15" x14ac:dyDescent="0.2">
      <c r="D33614" s="96"/>
    </row>
    <row r="33615" spans="4:4" ht="15" x14ac:dyDescent="0.2">
      <c r="D33615" s="96"/>
    </row>
    <row r="33616" spans="4:4" ht="15" x14ac:dyDescent="0.2">
      <c r="D33616" s="96"/>
    </row>
    <row r="33617" spans="4:4" ht="15" x14ac:dyDescent="0.2">
      <c r="D33617" s="96"/>
    </row>
    <row r="33618" spans="4:4" ht="15" x14ac:dyDescent="0.2">
      <c r="D33618" s="96"/>
    </row>
    <row r="33619" spans="4:4" x14ac:dyDescent="0.2">
      <c r="D33619" s="66"/>
    </row>
    <row r="33620" spans="4:4" ht="15" x14ac:dyDescent="0.2">
      <c r="D33620" s="96"/>
    </row>
    <row r="33621" spans="4:4" ht="15" x14ac:dyDescent="0.2">
      <c r="D33621" s="96"/>
    </row>
    <row r="33622" spans="4:4" ht="15" x14ac:dyDescent="0.2">
      <c r="D33622" s="96"/>
    </row>
    <row r="33623" spans="4:4" ht="15" x14ac:dyDescent="0.2">
      <c r="D33623" s="96"/>
    </row>
    <row r="33624" spans="4:4" ht="15" x14ac:dyDescent="0.2">
      <c r="D33624" s="96"/>
    </row>
    <row r="33625" spans="4:4" ht="15" x14ac:dyDescent="0.2">
      <c r="D33625" s="96"/>
    </row>
    <row r="33626" spans="4:4" ht="15" x14ac:dyDescent="0.2">
      <c r="D33626" s="96"/>
    </row>
    <row r="33627" spans="4:4" ht="15" x14ac:dyDescent="0.2">
      <c r="D33627" s="96"/>
    </row>
    <row r="33628" spans="4:4" ht="15" x14ac:dyDescent="0.2">
      <c r="D33628" s="96"/>
    </row>
    <row r="33629" spans="4:4" ht="15" x14ac:dyDescent="0.2">
      <c r="D33629" s="96"/>
    </row>
    <row r="33630" spans="4:4" ht="15" x14ac:dyDescent="0.2">
      <c r="D33630" s="96"/>
    </row>
    <row r="33631" spans="4:4" ht="15" x14ac:dyDescent="0.2">
      <c r="D33631" s="96"/>
    </row>
    <row r="33632" spans="4:4" ht="15" x14ac:dyDescent="0.2">
      <c r="D33632" s="96"/>
    </row>
    <row r="33633" spans="4:4" ht="15" x14ac:dyDescent="0.2">
      <c r="D33633" s="96"/>
    </row>
    <row r="33634" spans="4:4" ht="15" x14ac:dyDescent="0.2">
      <c r="D33634" s="96"/>
    </row>
    <row r="33635" spans="4:4" ht="15" x14ac:dyDescent="0.2">
      <c r="D33635" s="96"/>
    </row>
    <row r="33636" spans="4:4" ht="15" x14ac:dyDescent="0.2">
      <c r="D33636" s="96"/>
    </row>
    <row r="33637" spans="4:4" ht="15" x14ac:dyDescent="0.2">
      <c r="D33637" s="96"/>
    </row>
    <row r="33638" spans="4:4" ht="15" x14ac:dyDescent="0.2">
      <c r="D33638" s="96"/>
    </row>
    <row r="33639" spans="4:4" ht="15" x14ac:dyDescent="0.2">
      <c r="D33639" s="96"/>
    </row>
    <row r="33640" spans="4:4" x14ac:dyDescent="0.2">
      <c r="D33640" s="66"/>
    </row>
    <row r="33641" spans="4:4" ht="15" x14ac:dyDescent="0.2">
      <c r="D33641" s="96"/>
    </row>
    <row r="33642" spans="4:4" ht="15" x14ac:dyDescent="0.2">
      <c r="D33642" s="96"/>
    </row>
    <row r="33643" spans="4:4" ht="15" x14ac:dyDescent="0.2">
      <c r="D33643" s="96"/>
    </row>
    <row r="33644" spans="4:4" ht="15" x14ac:dyDescent="0.2">
      <c r="D33644" s="96"/>
    </row>
    <row r="33645" spans="4:4" ht="15" x14ac:dyDescent="0.2">
      <c r="D33645" s="96"/>
    </row>
    <row r="33646" spans="4:4" ht="15" x14ac:dyDescent="0.2">
      <c r="D33646" s="96"/>
    </row>
    <row r="33647" spans="4:4" ht="15" x14ac:dyDescent="0.2">
      <c r="D33647" s="96"/>
    </row>
    <row r="33648" spans="4:4" ht="15" x14ac:dyDescent="0.2">
      <c r="D33648" s="96"/>
    </row>
    <row r="33649" spans="4:4" ht="15" x14ac:dyDescent="0.2">
      <c r="D33649" s="96"/>
    </row>
    <row r="33650" spans="4:4" ht="15" x14ac:dyDescent="0.2">
      <c r="D33650" s="96"/>
    </row>
    <row r="33651" spans="4:4" ht="15" x14ac:dyDescent="0.2">
      <c r="D33651" s="96"/>
    </row>
    <row r="33652" spans="4:4" ht="15" x14ac:dyDescent="0.2">
      <c r="D33652" s="96"/>
    </row>
    <row r="33653" spans="4:4" ht="15" x14ac:dyDescent="0.2">
      <c r="D33653" s="96"/>
    </row>
    <row r="33654" spans="4:4" ht="15" x14ac:dyDescent="0.2">
      <c r="D33654" s="96"/>
    </row>
    <row r="33655" spans="4:4" ht="15" x14ac:dyDescent="0.2">
      <c r="D33655" s="96"/>
    </row>
    <row r="33656" spans="4:4" ht="15" x14ac:dyDescent="0.2">
      <c r="D33656" s="96"/>
    </row>
    <row r="33657" spans="4:4" ht="15" x14ac:dyDescent="0.2">
      <c r="D33657" s="96"/>
    </row>
    <row r="33658" spans="4:4" ht="15" x14ac:dyDescent="0.2">
      <c r="D33658" s="96"/>
    </row>
    <row r="33659" spans="4:4" x14ac:dyDescent="0.2">
      <c r="D33659" s="66"/>
    </row>
    <row r="33660" spans="4:4" ht="15" x14ac:dyDescent="0.2">
      <c r="D33660" s="96"/>
    </row>
    <row r="33661" spans="4:4" ht="15" x14ac:dyDescent="0.2">
      <c r="D33661" s="96"/>
    </row>
    <row r="33662" spans="4:4" ht="15" x14ac:dyDescent="0.2">
      <c r="D33662" s="96"/>
    </row>
    <row r="33663" spans="4:4" ht="15" x14ac:dyDescent="0.2">
      <c r="D33663" s="96"/>
    </row>
    <row r="33664" spans="4:4" ht="15" x14ac:dyDescent="0.2">
      <c r="D33664" s="96"/>
    </row>
    <row r="33665" spans="4:4" ht="15" x14ac:dyDescent="0.2">
      <c r="D33665" s="96"/>
    </row>
    <row r="33666" spans="4:4" ht="15" x14ac:dyDescent="0.2">
      <c r="D33666" s="96"/>
    </row>
    <row r="33667" spans="4:4" ht="15" x14ac:dyDescent="0.2">
      <c r="D33667" s="96"/>
    </row>
    <row r="33668" spans="4:4" ht="15" x14ac:dyDescent="0.2">
      <c r="D33668" s="96"/>
    </row>
    <row r="33669" spans="4:4" ht="15" x14ac:dyDescent="0.2">
      <c r="D33669" s="96"/>
    </row>
    <row r="33670" spans="4:4" ht="15" x14ac:dyDescent="0.2">
      <c r="D33670" s="96"/>
    </row>
    <row r="33671" spans="4:4" ht="15" x14ac:dyDescent="0.2">
      <c r="D33671" s="96"/>
    </row>
    <row r="33672" spans="4:4" ht="15" x14ac:dyDescent="0.2">
      <c r="D33672" s="96"/>
    </row>
    <row r="33673" spans="4:4" ht="15" x14ac:dyDescent="0.2">
      <c r="D33673" s="96"/>
    </row>
    <row r="33674" spans="4:4" ht="15" x14ac:dyDescent="0.2">
      <c r="D33674" s="96"/>
    </row>
    <row r="33675" spans="4:4" ht="15" x14ac:dyDescent="0.2">
      <c r="D33675" s="96"/>
    </row>
    <row r="33676" spans="4:4" ht="15" x14ac:dyDescent="0.2">
      <c r="D33676" s="96"/>
    </row>
    <row r="33677" spans="4:4" ht="15" x14ac:dyDescent="0.2">
      <c r="D33677" s="96"/>
    </row>
    <row r="33678" spans="4:4" ht="15" x14ac:dyDescent="0.2">
      <c r="D33678" s="96"/>
    </row>
    <row r="33679" spans="4:4" ht="15" x14ac:dyDescent="0.2">
      <c r="D33679" s="96"/>
    </row>
    <row r="33680" spans="4:4" ht="15" x14ac:dyDescent="0.2">
      <c r="D33680" s="96"/>
    </row>
    <row r="33681" spans="4:4" x14ac:dyDescent="0.2">
      <c r="D33681" s="66"/>
    </row>
    <row r="33682" spans="4:4" ht="15" x14ac:dyDescent="0.2">
      <c r="D33682" s="96"/>
    </row>
    <row r="33683" spans="4:4" ht="15" x14ac:dyDescent="0.2">
      <c r="D33683" s="96"/>
    </row>
    <row r="33684" spans="4:4" ht="15" x14ac:dyDescent="0.2">
      <c r="D33684" s="96"/>
    </row>
    <row r="33685" spans="4:4" ht="15" x14ac:dyDescent="0.2">
      <c r="D33685" s="96"/>
    </row>
    <row r="33686" spans="4:4" x14ac:dyDescent="0.2">
      <c r="D33686" s="66"/>
    </row>
    <row r="33687" spans="4:4" x14ac:dyDescent="0.2">
      <c r="D33687" s="66"/>
    </row>
    <row r="33688" spans="4:4" ht="15" x14ac:dyDescent="0.2">
      <c r="D33688" s="96"/>
    </row>
    <row r="33689" spans="4:4" ht="15" x14ac:dyDescent="0.2">
      <c r="D33689" s="96"/>
    </row>
    <row r="33690" spans="4:4" ht="15" x14ac:dyDescent="0.2">
      <c r="D33690" s="96"/>
    </row>
    <row r="33691" spans="4:4" ht="15" x14ac:dyDescent="0.2">
      <c r="D33691" s="96"/>
    </row>
    <row r="33692" spans="4:4" ht="15" x14ac:dyDescent="0.2">
      <c r="D33692" s="96"/>
    </row>
    <row r="33693" spans="4:4" ht="15" x14ac:dyDescent="0.2">
      <c r="D33693" s="96"/>
    </row>
    <row r="33694" spans="4:4" ht="15" x14ac:dyDescent="0.2">
      <c r="D33694" s="96"/>
    </row>
    <row r="33695" spans="4:4" ht="15" x14ac:dyDescent="0.2">
      <c r="D33695" s="96"/>
    </row>
    <row r="33696" spans="4:4" ht="15" x14ac:dyDescent="0.2">
      <c r="D33696" s="96"/>
    </row>
    <row r="33697" spans="4:4" ht="15" x14ac:dyDescent="0.2">
      <c r="D33697" s="96"/>
    </row>
    <row r="33698" spans="4:4" ht="15" x14ac:dyDescent="0.2">
      <c r="D33698" s="96"/>
    </row>
    <row r="33699" spans="4:4" ht="15" x14ac:dyDescent="0.2">
      <c r="D33699" s="96"/>
    </row>
    <row r="33700" spans="4:4" ht="15" x14ac:dyDescent="0.2">
      <c r="D33700" s="96"/>
    </row>
    <row r="33701" spans="4:4" ht="15" x14ac:dyDescent="0.2">
      <c r="D33701" s="96"/>
    </row>
    <row r="33702" spans="4:4" ht="15" x14ac:dyDescent="0.2">
      <c r="D33702" s="96"/>
    </row>
    <row r="33703" spans="4:4" ht="15" x14ac:dyDescent="0.2">
      <c r="D33703" s="96"/>
    </row>
    <row r="33704" spans="4:4" ht="15" x14ac:dyDescent="0.2">
      <c r="D33704" s="96"/>
    </row>
    <row r="33705" spans="4:4" ht="15" x14ac:dyDescent="0.2">
      <c r="D33705" s="96"/>
    </row>
    <row r="33706" spans="4:4" ht="15" x14ac:dyDescent="0.2">
      <c r="D33706" s="96"/>
    </row>
    <row r="33707" spans="4:4" ht="15" x14ac:dyDescent="0.2">
      <c r="D33707" s="96"/>
    </row>
    <row r="33708" spans="4:4" ht="15" x14ac:dyDescent="0.2">
      <c r="D33708" s="96"/>
    </row>
    <row r="33709" spans="4:4" ht="15" x14ac:dyDescent="0.2">
      <c r="D33709" s="96"/>
    </row>
    <row r="33710" spans="4:4" ht="15" x14ac:dyDescent="0.2">
      <c r="D33710" s="96"/>
    </row>
    <row r="33711" spans="4:4" ht="15" x14ac:dyDescent="0.2">
      <c r="D33711" s="96"/>
    </row>
    <row r="33712" spans="4:4" ht="15" x14ac:dyDescent="0.2">
      <c r="D33712" s="96"/>
    </row>
    <row r="33713" spans="4:4" ht="15" x14ac:dyDescent="0.2">
      <c r="D33713" s="96"/>
    </row>
    <row r="33714" spans="4:4" ht="15" x14ac:dyDescent="0.2">
      <c r="D33714" s="96"/>
    </row>
    <row r="33715" spans="4:4" ht="15" x14ac:dyDescent="0.2">
      <c r="D33715" s="96"/>
    </row>
    <row r="33716" spans="4:4" ht="15" x14ac:dyDescent="0.2">
      <c r="D33716" s="96"/>
    </row>
    <row r="33717" spans="4:4" ht="15" x14ac:dyDescent="0.2">
      <c r="D33717" s="96"/>
    </row>
    <row r="33718" spans="4:4" ht="15" x14ac:dyDescent="0.2">
      <c r="D33718" s="96"/>
    </row>
    <row r="33719" spans="4:4" ht="15" x14ac:dyDescent="0.2">
      <c r="D33719" s="96"/>
    </row>
    <row r="33720" spans="4:4" ht="15" x14ac:dyDescent="0.2">
      <c r="D33720" s="96"/>
    </row>
    <row r="33721" spans="4:4" ht="15" x14ac:dyDescent="0.2">
      <c r="D33721" s="96"/>
    </row>
    <row r="33722" spans="4:4" ht="15" x14ac:dyDescent="0.2">
      <c r="D33722" s="96"/>
    </row>
    <row r="33723" spans="4:4" ht="15" x14ac:dyDescent="0.2">
      <c r="D33723" s="96"/>
    </row>
    <row r="33724" spans="4:4" ht="15" x14ac:dyDescent="0.2">
      <c r="D33724" s="96"/>
    </row>
    <row r="33725" spans="4:4" ht="15" x14ac:dyDescent="0.2">
      <c r="D33725" s="96"/>
    </row>
    <row r="33726" spans="4:4" ht="15" x14ac:dyDescent="0.2">
      <c r="D33726" s="96"/>
    </row>
    <row r="33727" spans="4:4" ht="15" x14ac:dyDescent="0.2">
      <c r="D33727" s="96"/>
    </row>
    <row r="33728" spans="4:4" ht="15" x14ac:dyDescent="0.2">
      <c r="D33728" s="96"/>
    </row>
    <row r="33729" spans="4:4" ht="15" x14ac:dyDescent="0.2">
      <c r="D33729" s="96"/>
    </row>
    <row r="33730" spans="4:4" ht="15" x14ac:dyDescent="0.2">
      <c r="D33730" s="96"/>
    </row>
    <row r="33731" spans="4:4" ht="15" x14ac:dyDescent="0.2">
      <c r="D33731" s="96"/>
    </row>
    <row r="33732" spans="4:4" ht="15" x14ac:dyDescent="0.2">
      <c r="D33732" s="96"/>
    </row>
    <row r="33733" spans="4:4" ht="15" x14ac:dyDescent="0.2">
      <c r="D33733" s="96"/>
    </row>
    <row r="33734" spans="4:4" ht="15" x14ac:dyDescent="0.2">
      <c r="D33734" s="96"/>
    </row>
    <row r="33735" spans="4:4" ht="15" x14ac:dyDescent="0.2">
      <c r="D33735" s="96"/>
    </row>
    <row r="33736" spans="4:4" ht="15" x14ac:dyDescent="0.2">
      <c r="D33736" s="96"/>
    </row>
    <row r="33737" spans="4:4" ht="15" x14ac:dyDescent="0.2">
      <c r="D33737" s="96"/>
    </row>
    <row r="33738" spans="4:4" ht="15" x14ac:dyDescent="0.2">
      <c r="D33738" s="96"/>
    </row>
    <row r="33739" spans="4:4" ht="15" x14ac:dyDescent="0.2">
      <c r="D33739" s="96"/>
    </row>
    <row r="33740" spans="4:4" ht="15" x14ac:dyDescent="0.2">
      <c r="D33740" s="96"/>
    </row>
    <row r="33741" spans="4:4" ht="15" x14ac:dyDescent="0.2">
      <c r="D33741" s="96"/>
    </row>
    <row r="33742" spans="4:4" ht="15" x14ac:dyDescent="0.2">
      <c r="D33742" s="96"/>
    </row>
    <row r="33743" spans="4:4" ht="15" x14ac:dyDescent="0.2">
      <c r="D33743" s="96"/>
    </row>
    <row r="33744" spans="4:4" ht="15" x14ac:dyDescent="0.2">
      <c r="D33744" s="96"/>
    </row>
    <row r="33745" spans="4:4" ht="15" x14ac:dyDescent="0.2">
      <c r="D33745" s="96"/>
    </row>
    <row r="33746" spans="4:4" ht="15" x14ac:dyDescent="0.2">
      <c r="D33746" s="96"/>
    </row>
    <row r="33747" spans="4:4" ht="15" x14ac:dyDescent="0.2">
      <c r="D33747" s="96"/>
    </row>
    <row r="33748" spans="4:4" ht="15" x14ac:dyDescent="0.2">
      <c r="D33748" s="96"/>
    </row>
    <row r="33749" spans="4:4" ht="15" x14ac:dyDescent="0.2">
      <c r="D33749" s="96"/>
    </row>
    <row r="33750" spans="4:4" ht="15" x14ac:dyDescent="0.2">
      <c r="D33750" s="96"/>
    </row>
    <row r="33751" spans="4:4" ht="15" x14ac:dyDescent="0.2">
      <c r="D33751" s="96"/>
    </row>
    <row r="33752" spans="4:4" ht="15" x14ac:dyDescent="0.2">
      <c r="D33752" s="96"/>
    </row>
    <row r="33753" spans="4:4" ht="15" x14ac:dyDescent="0.2">
      <c r="D33753" s="96"/>
    </row>
    <row r="33754" spans="4:4" ht="15" x14ac:dyDescent="0.2">
      <c r="D33754" s="96"/>
    </row>
    <row r="33755" spans="4:4" ht="15" x14ac:dyDescent="0.2">
      <c r="D33755" s="96"/>
    </row>
    <row r="33756" spans="4:4" ht="15" x14ac:dyDescent="0.2">
      <c r="D33756" s="96"/>
    </row>
    <row r="33757" spans="4:4" ht="15" x14ac:dyDescent="0.2">
      <c r="D33757" s="96"/>
    </row>
    <row r="33758" spans="4:4" ht="15" x14ac:dyDescent="0.2">
      <c r="D33758" s="96"/>
    </row>
    <row r="33759" spans="4:4" ht="15" x14ac:dyDescent="0.2">
      <c r="D33759" s="96"/>
    </row>
    <row r="33760" spans="4:4" ht="15" x14ac:dyDescent="0.2">
      <c r="D33760" s="96"/>
    </row>
    <row r="33761" spans="4:4" ht="15" x14ac:dyDescent="0.2">
      <c r="D33761" s="96"/>
    </row>
    <row r="33762" spans="4:4" ht="15" x14ac:dyDescent="0.2">
      <c r="D33762" s="96"/>
    </row>
    <row r="33763" spans="4:4" ht="15" x14ac:dyDescent="0.2">
      <c r="D33763" s="96"/>
    </row>
    <row r="33764" spans="4:4" ht="15" x14ac:dyDescent="0.2">
      <c r="D33764" s="96"/>
    </row>
    <row r="33765" spans="4:4" ht="15" x14ac:dyDescent="0.2">
      <c r="D33765" s="96"/>
    </row>
    <row r="33766" spans="4:4" ht="15" x14ac:dyDescent="0.2">
      <c r="D33766" s="96"/>
    </row>
    <row r="33767" spans="4:4" ht="15" x14ac:dyDescent="0.2">
      <c r="D33767" s="96"/>
    </row>
    <row r="33768" spans="4:4" ht="15" x14ac:dyDescent="0.2">
      <c r="D33768" s="96"/>
    </row>
    <row r="33769" spans="4:4" ht="15" x14ac:dyDescent="0.2">
      <c r="D33769" s="96"/>
    </row>
    <row r="33770" spans="4:4" ht="15" x14ac:dyDescent="0.2">
      <c r="D33770" s="96"/>
    </row>
    <row r="33771" spans="4:4" ht="15" x14ac:dyDescent="0.2">
      <c r="D33771" s="96"/>
    </row>
    <row r="33772" spans="4:4" ht="15" x14ac:dyDescent="0.2">
      <c r="D33772" s="96"/>
    </row>
    <row r="33773" spans="4:4" ht="15" x14ac:dyDescent="0.2">
      <c r="D33773" s="96"/>
    </row>
    <row r="33774" spans="4:4" ht="15" x14ac:dyDescent="0.2">
      <c r="D33774" s="96"/>
    </row>
    <row r="33775" spans="4:4" ht="15" x14ac:dyDescent="0.2">
      <c r="D33775" s="96"/>
    </row>
    <row r="33776" spans="4:4" ht="15" x14ac:dyDescent="0.2">
      <c r="D33776" s="96"/>
    </row>
    <row r="33777" spans="4:4" ht="15" x14ac:dyDescent="0.2">
      <c r="D33777" s="96"/>
    </row>
    <row r="33778" spans="4:4" ht="15" x14ac:dyDescent="0.2">
      <c r="D33778" s="96"/>
    </row>
    <row r="33779" spans="4:4" ht="15" x14ac:dyDescent="0.2">
      <c r="D33779" s="96"/>
    </row>
    <row r="33780" spans="4:4" ht="15" x14ac:dyDescent="0.2">
      <c r="D33780" s="96"/>
    </row>
    <row r="33781" spans="4:4" ht="15" x14ac:dyDescent="0.2">
      <c r="D33781" s="96"/>
    </row>
    <row r="33782" spans="4:4" ht="15" x14ac:dyDescent="0.2">
      <c r="D33782" s="96"/>
    </row>
    <row r="33783" spans="4:4" ht="15" x14ac:dyDescent="0.2">
      <c r="D33783" s="96"/>
    </row>
    <row r="33784" spans="4:4" ht="15" x14ac:dyDescent="0.2">
      <c r="D33784" s="96"/>
    </row>
    <row r="33785" spans="4:4" x14ac:dyDescent="0.2">
      <c r="D33785" s="66"/>
    </row>
    <row r="33786" spans="4:4" ht="15" x14ac:dyDescent="0.2">
      <c r="D33786" s="96"/>
    </row>
    <row r="33787" spans="4:4" ht="15" x14ac:dyDescent="0.2">
      <c r="D33787" s="96"/>
    </row>
    <row r="33788" spans="4:4" ht="15" x14ac:dyDescent="0.2">
      <c r="D33788" s="96"/>
    </row>
    <row r="33789" spans="4:4" ht="15" x14ac:dyDescent="0.2">
      <c r="D33789" s="96"/>
    </row>
    <row r="33790" spans="4:4" ht="15" x14ac:dyDescent="0.2">
      <c r="D33790" s="96"/>
    </row>
    <row r="33791" spans="4:4" ht="15" x14ac:dyDescent="0.2">
      <c r="D33791" s="96"/>
    </row>
    <row r="33792" spans="4:4" ht="15" x14ac:dyDescent="0.2">
      <c r="D33792" s="96"/>
    </row>
    <row r="33793" spans="4:4" ht="15" x14ac:dyDescent="0.2">
      <c r="D33793" s="96"/>
    </row>
    <row r="33794" spans="4:4" ht="15" x14ac:dyDescent="0.2">
      <c r="D33794" s="96"/>
    </row>
    <row r="33795" spans="4:4" ht="15" x14ac:dyDescent="0.2">
      <c r="D33795" s="96"/>
    </row>
    <row r="33796" spans="4:4" ht="15" x14ac:dyDescent="0.2">
      <c r="D33796" s="96"/>
    </row>
    <row r="33797" spans="4:4" ht="15" x14ac:dyDescent="0.2">
      <c r="D33797" s="96"/>
    </row>
    <row r="33798" spans="4:4" ht="15" x14ac:dyDescent="0.2">
      <c r="D33798" s="96"/>
    </row>
    <row r="33799" spans="4:4" ht="15" x14ac:dyDescent="0.2">
      <c r="D33799" s="96"/>
    </row>
    <row r="33800" spans="4:4" ht="15" x14ac:dyDescent="0.2">
      <c r="D33800" s="96"/>
    </row>
    <row r="33801" spans="4:4" ht="15" x14ac:dyDescent="0.2">
      <c r="D33801" s="96"/>
    </row>
    <row r="33802" spans="4:4" ht="15" x14ac:dyDescent="0.2">
      <c r="D33802" s="96"/>
    </row>
    <row r="33803" spans="4:4" ht="15" x14ac:dyDescent="0.2">
      <c r="D33803" s="96"/>
    </row>
    <row r="33804" spans="4:4" ht="15" x14ac:dyDescent="0.2">
      <c r="D33804" s="96"/>
    </row>
    <row r="33805" spans="4:4" ht="15" x14ac:dyDescent="0.2">
      <c r="D33805" s="96"/>
    </row>
    <row r="33806" spans="4:4" x14ac:dyDescent="0.2">
      <c r="D33806" s="66"/>
    </row>
    <row r="33807" spans="4:4" ht="15" x14ac:dyDescent="0.2">
      <c r="D33807" s="96"/>
    </row>
    <row r="33808" spans="4:4" ht="15" x14ac:dyDescent="0.2">
      <c r="D33808" s="96"/>
    </row>
    <row r="33809" spans="4:4" ht="15" x14ac:dyDescent="0.2">
      <c r="D33809" s="96"/>
    </row>
    <row r="33810" spans="4:4" ht="15" x14ac:dyDescent="0.2">
      <c r="D33810" s="96"/>
    </row>
    <row r="33811" spans="4:4" ht="15" x14ac:dyDescent="0.2">
      <c r="D33811" s="96"/>
    </row>
    <row r="33812" spans="4:4" ht="15" x14ac:dyDescent="0.2">
      <c r="D33812" s="96"/>
    </row>
    <row r="33813" spans="4:4" ht="15" x14ac:dyDescent="0.2">
      <c r="D33813" s="96"/>
    </row>
    <row r="33814" spans="4:4" ht="15" x14ac:dyDescent="0.2">
      <c r="D33814" s="96"/>
    </row>
    <row r="33815" spans="4:4" ht="15" x14ac:dyDescent="0.2">
      <c r="D33815" s="96"/>
    </row>
    <row r="33816" spans="4:4" ht="15" x14ac:dyDescent="0.2">
      <c r="D33816" s="96"/>
    </row>
    <row r="33817" spans="4:4" ht="15" x14ac:dyDescent="0.2">
      <c r="D33817" s="96"/>
    </row>
    <row r="33818" spans="4:4" ht="15" x14ac:dyDescent="0.2">
      <c r="D33818" s="96"/>
    </row>
    <row r="33819" spans="4:4" ht="15" x14ac:dyDescent="0.2">
      <c r="D33819" s="96"/>
    </row>
    <row r="33820" spans="4:4" ht="15" x14ac:dyDescent="0.2">
      <c r="D33820" s="96"/>
    </row>
    <row r="33821" spans="4:4" ht="15" x14ac:dyDescent="0.2">
      <c r="D33821" s="96"/>
    </row>
    <row r="33822" spans="4:4" ht="15" x14ac:dyDescent="0.2">
      <c r="D33822" s="96"/>
    </row>
    <row r="33823" spans="4:4" ht="15" x14ac:dyDescent="0.2">
      <c r="D33823" s="96"/>
    </row>
    <row r="33824" spans="4:4" ht="15" x14ac:dyDescent="0.2">
      <c r="D33824" s="96"/>
    </row>
    <row r="33825" spans="4:4" x14ac:dyDescent="0.2">
      <c r="D33825" s="66"/>
    </row>
    <row r="33826" spans="4:4" ht="15" x14ac:dyDescent="0.2">
      <c r="D33826" s="96"/>
    </row>
    <row r="33827" spans="4:4" ht="15" x14ac:dyDescent="0.2">
      <c r="D33827" s="96"/>
    </row>
    <row r="33828" spans="4:4" ht="15" x14ac:dyDescent="0.2">
      <c r="D33828" s="96"/>
    </row>
    <row r="33829" spans="4:4" ht="15" x14ac:dyDescent="0.2">
      <c r="D33829" s="96"/>
    </row>
    <row r="33830" spans="4:4" ht="15" x14ac:dyDescent="0.2">
      <c r="D33830" s="96"/>
    </row>
    <row r="33831" spans="4:4" ht="15" x14ac:dyDescent="0.2">
      <c r="D33831" s="96"/>
    </row>
    <row r="33832" spans="4:4" ht="15" x14ac:dyDescent="0.2">
      <c r="D33832" s="96"/>
    </row>
    <row r="33833" spans="4:4" ht="15" x14ac:dyDescent="0.2">
      <c r="D33833" s="96"/>
    </row>
    <row r="33834" spans="4:4" ht="15" x14ac:dyDescent="0.2">
      <c r="D33834" s="96"/>
    </row>
    <row r="33835" spans="4:4" ht="15" x14ac:dyDescent="0.2">
      <c r="D33835" s="96"/>
    </row>
    <row r="33836" spans="4:4" ht="15" x14ac:dyDescent="0.2">
      <c r="D33836" s="96"/>
    </row>
    <row r="33837" spans="4:4" ht="15" x14ac:dyDescent="0.2">
      <c r="D33837" s="96"/>
    </row>
    <row r="33838" spans="4:4" ht="15" x14ac:dyDescent="0.2">
      <c r="D33838" s="96"/>
    </row>
    <row r="33839" spans="4:4" ht="15" x14ac:dyDescent="0.2">
      <c r="D33839" s="96"/>
    </row>
    <row r="33840" spans="4:4" ht="15" x14ac:dyDescent="0.2">
      <c r="D33840" s="96"/>
    </row>
    <row r="33841" spans="4:4" ht="15" x14ac:dyDescent="0.2">
      <c r="D33841" s="96"/>
    </row>
    <row r="33842" spans="4:4" ht="15" x14ac:dyDescent="0.2">
      <c r="D33842" s="96"/>
    </row>
    <row r="33843" spans="4:4" ht="15" x14ac:dyDescent="0.2">
      <c r="D33843" s="96"/>
    </row>
    <row r="33844" spans="4:4" ht="15" x14ac:dyDescent="0.2">
      <c r="D33844" s="96"/>
    </row>
    <row r="33845" spans="4:4" ht="15" x14ac:dyDescent="0.2">
      <c r="D33845" s="96"/>
    </row>
    <row r="33846" spans="4:4" ht="15" x14ac:dyDescent="0.2">
      <c r="D33846" s="96"/>
    </row>
    <row r="33847" spans="4:4" x14ac:dyDescent="0.2">
      <c r="D33847" s="66"/>
    </row>
    <row r="33848" spans="4:4" ht="15" x14ac:dyDescent="0.2">
      <c r="D33848" s="96"/>
    </row>
    <row r="33849" spans="4:4" ht="15" x14ac:dyDescent="0.2">
      <c r="D33849" s="96"/>
    </row>
    <row r="33850" spans="4:4" ht="15" x14ac:dyDescent="0.2">
      <c r="D33850" s="96"/>
    </row>
    <row r="33851" spans="4:4" ht="15" x14ac:dyDescent="0.2">
      <c r="D33851" s="96"/>
    </row>
    <row r="33852" spans="4:4" x14ac:dyDescent="0.2">
      <c r="D33852" s="66"/>
    </row>
    <row r="33853" spans="4:4" x14ac:dyDescent="0.2">
      <c r="D33853" s="66"/>
    </row>
    <row r="33854" spans="4:4" ht="15" x14ac:dyDescent="0.2">
      <c r="D33854" s="96"/>
    </row>
    <row r="33855" spans="4:4" ht="15" x14ac:dyDescent="0.2">
      <c r="D33855" s="96"/>
    </row>
    <row r="33856" spans="4:4" ht="15" x14ac:dyDescent="0.2">
      <c r="D33856" s="96"/>
    </row>
    <row r="33857" spans="4:4" ht="15" x14ac:dyDescent="0.2">
      <c r="D33857" s="96"/>
    </row>
    <row r="33858" spans="4:4" ht="15" x14ac:dyDescent="0.2">
      <c r="D33858" s="96"/>
    </row>
    <row r="33859" spans="4:4" ht="15" x14ac:dyDescent="0.2">
      <c r="D33859" s="96"/>
    </row>
    <row r="33860" spans="4:4" ht="15" x14ac:dyDescent="0.2">
      <c r="D33860" s="96"/>
    </row>
    <row r="33861" spans="4:4" ht="15" x14ac:dyDescent="0.2">
      <c r="D33861" s="96"/>
    </row>
    <row r="33862" spans="4:4" ht="15" x14ac:dyDescent="0.2">
      <c r="D33862" s="96"/>
    </row>
    <row r="33863" spans="4:4" ht="15" x14ac:dyDescent="0.2">
      <c r="D33863" s="96"/>
    </row>
    <row r="33864" spans="4:4" ht="15" x14ac:dyDescent="0.2">
      <c r="D33864" s="96"/>
    </row>
    <row r="33865" spans="4:4" ht="15" x14ac:dyDescent="0.2">
      <c r="D33865" s="96"/>
    </row>
    <row r="33866" spans="4:4" ht="15" x14ac:dyDescent="0.2">
      <c r="D33866" s="96"/>
    </row>
    <row r="33867" spans="4:4" ht="15" x14ac:dyDescent="0.2">
      <c r="D33867" s="96"/>
    </row>
    <row r="33868" spans="4:4" x14ac:dyDescent="0.2">
      <c r="D33868" s="66"/>
    </row>
    <row r="33869" spans="4:4" ht="15" x14ac:dyDescent="0.2">
      <c r="D33869" s="96"/>
    </row>
    <row r="33870" spans="4:4" ht="15" x14ac:dyDescent="0.2">
      <c r="D33870" s="96"/>
    </row>
    <row r="33871" spans="4:4" ht="15" x14ac:dyDescent="0.2">
      <c r="D33871" s="96"/>
    </row>
    <row r="33872" spans="4:4" ht="15" x14ac:dyDescent="0.2">
      <c r="D33872" s="96"/>
    </row>
    <row r="33873" spans="4:4" ht="15" x14ac:dyDescent="0.2">
      <c r="D33873" s="96"/>
    </row>
    <row r="33874" spans="4:4" ht="15" x14ac:dyDescent="0.2">
      <c r="D33874" s="96"/>
    </row>
    <row r="33875" spans="4:4" ht="15" x14ac:dyDescent="0.2">
      <c r="D33875" s="96"/>
    </row>
    <row r="33876" spans="4:4" ht="15" x14ac:dyDescent="0.2">
      <c r="D33876" s="96"/>
    </row>
    <row r="33877" spans="4:4" ht="15" x14ac:dyDescent="0.2">
      <c r="D33877" s="96"/>
    </row>
    <row r="33878" spans="4:4" ht="15" x14ac:dyDescent="0.2">
      <c r="D33878" s="96"/>
    </row>
    <row r="33879" spans="4:4" ht="15" x14ac:dyDescent="0.2">
      <c r="D33879" s="96"/>
    </row>
    <row r="33880" spans="4:4" ht="15" x14ac:dyDescent="0.2">
      <c r="D33880" s="96"/>
    </row>
    <row r="33881" spans="4:4" ht="15" x14ac:dyDescent="0.2">
      <c r="D33881" s="96"/>
    </row>
    <row r="33882" spans="4:4" ht="15" x14ac:dyDescent="0.2">
      <c r="D33882" s="96"/>
    </row>
    <row r="33883" spans="4:4" ht="15" x14ac:dyDescent="0.2">
      <c r="D33883" s="96"/>
    </row>
    <row r="33884" spans="4:4" ht="15" x14ac:dyDescent="0.2">
      <c r="D33884" s="96"/>
    </row>
    <row r="33885" spans="4:4" ht="15" x14ac:dyDescent="0.2">
      <c r="D33885" s="96"/>
    </row>
    <row r="33886" spans="4:4" ht="15" x14ac:dyDescent="0.2">
      <c r="D33886" s="96"/>
    </row>
    <row r="33887" spans="4:4" ht="15" x14ac:dyDescent="0.2">
      <c r="D33887" s="96"/>
    </row>
    <row r="33888" spans="4:4" ht="15" x14ac:dyDescent="0.2">
      <c r="D33888" s="96"/>
    </row>
    <row r="33889" spans="4:4" x14ac:dyDescent="0.2">
      <c r="D33889" s="66"/>
    </row>
    <row r="33890" spans="4:4" ht="15" x14ac:dyDescent="0.2">
      <c r="D33890" s="96"/>
    </row>
    <row r="33891" spans="4:4" ht="15" x14ac:dyDescent="0.2">
      <c r="D33891" s="96"/>
    </row>
    <row r="33892" spans="4:4" ht="15" x14ac:dyDescent="0.2">
      <c r="D33892" s="96"/>
    </row>
    <row r="33893" spans="4:4" ht="15" x14ac:dyDescent="0.2">
      <c r="D33893" s="96"/>
    </row>
    <row r="33894" spans="4:4" ht="15" x14ac:dyDescent="0.2">
      <c r="D33894" s="96"/>
    </row>
    <row r="33895" spans="4:4" ht="15" x14ac:dyDescent="0.2">
      <c r="D33895" s="96"/>
    </row>
    <row r="33896" spans="4:4" ht="15" x14ac:dyDescent="0.2">
      <c r="D33896" s="96"/>
    </row>
    <row r="33897" spans="4:4" ht="15" x14ac:dyDescent="0.2">
      <c r="D33897" s="96"/>
    </row>
    <row r="33898" spans="4:4" ht="15" x14ac:dyDescent="0.2">
      <c r="D33898" s="96"/>
    </row>
    <row r="33899" spans="4:4" ht="15" x14ac:dyDescent="0.2">
      <c r="D33899" s="96"/>
    </row>
    <row r="33900" spans="4:4" ht="15" x14ac:dyDescent="0.2">
      <c r="D33900" s="96"/>
    </row>
    <row r="33901" spans="4:4" ht="15" x14ac:dyDescent="0.2">
      <c r="D33901" s="96"/>
    </row>
    <row r="33902" spans="4:4" ht="15" x14ac:dyDescent="0.2">
      <c r="D33902" s="96"/>
    </row>
    <row r="33903" spans="4:4" ht="15" x14ac:dyDescent="0.2">
      <c r="D33903" s="96"/>
    </row>
    <row r="33904" spans="4:4" ht="15" x14ac:dyDescent="0.2">
      <c r="D33904" s="96"/>
    </row>
    <row r="33905" spans="4:4" ht="15" x14ac:dyDescent="0.2">
      <c r="D33905" s="96"/>
    </row>
    <row r="33906" spans="4:4" ht="15" x14ac:dyDescent="0.2">
      <c r="D33906" s="96"/>
    </row>
    <row r="33907" spans="4:4" ht="15" x14ac:dyDescent="0.2">
      <c r="D33907" s="96"/>
    </row>
    <row r="33908" spans="4:4" x14ac:dyDescent="0.2">
      <c r="D33908" s="66"/>
    </row>
    <row r="33909" spans="4:4" ht="15" x14ac:dyDescent="0.2">
      <c r="D33909" s="96"/>
    </row>
    <row r="33910" spans="4:4" ht="15" x14ac:dyDescent="0.2">
      <c r="D33910" s="96"/>
    </row>
    <row r="33911" spans="4:4" ht="15" x14ac:dyDescent="0.2">
      <c r="D33911" s="96"/>
    </row>
    <row r="33912" spans="4:4" ht="15" x14ac:dyDescent="0.2">
      <c r="D33912" s="96"/>
    </row>
    <row r="33913" spans="4:4" ht="15" x14ac:dyDescent="0.2">
      <c r="D33913" s="96"/>
    </row>
    <row r="33914" spans="4:4" ht="15" x14ac:dyDescent="0.2">
      <c r="D33914" s="96"/>
    </row>
    <row r="33915" spans="4:4" ht="15" x14ac:dyDescent="0.2">
      <c r="D33915" s="96"/>
    </row>
    <row r="33916" spans="4:4" ht="15" x14ac:dyDescent="0.2">
      <c r="D33916" s="96"/>
    </row>
    <row r="33917" spans="4:4" ht="15" x14ac:dyDescent="0.2">
      <c r="D33917" s="96"/>
    </row>
    <row r="33918" spans="4:4" ht="15" x14ac:dyDescent="0.2">
      <c r="D33918" s="96"/>
    </row>
    <row r="33919" spans="4:4" ht="15" x14ac:dyDescent="0.2">
      <c r="D33919" s="96"/>
    </row>
    <row r="33920" spans="4:4" ht="15" x14ac:dyDescent="0.2">
      <c r="D33920" s="96"/>
    </row>
    <row r="33921" spans="4:4" ht="15" x14ac:dyDescent="0.2">
      <c r="D33921" s="96"/>
    </row>
    <row r="33922" spans="4:4" ht="15" x14ac:dyDescent="0.2">
      <c r="D33922" s="96"/>
    </row>
    <row r="33923" spans="4:4" ht="15" x14ac:dyDescent="0.2">
      <c r="D33923" s="96"/>
    </row>
    <row r="33924" spans="4:4" ht="15" x14ac:dyDescent="0.2">
      <c r="D33924" s="96"/>
    </row>
    <row r="33925" spans="4:4" ht="15" x14ac:dyDescent="0.2">
      <c r="D33925" s="96"/>
    </row>
    <row r="33926" spans="4:4" ht="15" x14ac:dyDescent="0.2">
      <c r="D33926" s="96"/>
    </row>
    <row r="33927" spans="4:4" ht="15" x14ac:dyDescent="0.2">
      <c r="D33927" s="96"/>
    </row>
    <row r="33928" spans="4:4" ht="15" x14ac:dyDescent="0.2">
      <c r="D33928" s="96"/>
    </row>
    <row r="33929" spans="4:4" ht="15" x14ac:dyDescent="0.2">
      <c r="D33929" s="96"/>
    </row>
    <row r="33930" spans="4:4" x14ac:dyDescent="0.2">
      <c r="D33930" s="66"/>
    </row>
    <row r="33931" spans="4:4" ht="15" x14ac:dyDescent="0.2">
      <c r="D33931" s="96"/>
    </row>
    <row r="33932" spans="4:4" ht="15" x14ac:dyDescent="0.2">
      <c r="D33932" s="96"/>
    </row>
    <row r="33933" spans="4:4" ht="15" x14ac:dyDescent="0.2">
      <c r="D33933" s="96"/>
    </row>
    <row r="33934" spans="4:4" ht="15" x14ac:dyDescent="0.2">
      <c r="D33934" s="96"/>
    </row>
    <row r="33935" spans="4:4" x14ac:dyDescent="0.2">
      <c r="D33935" s="66"/>
    </row>
    <row r="33936" spans="4:4" x14ac:dyDescent="0.2">
      <c r="D33936" s="66"/>
    </row>
    <row r="33937" spans="4:4" ht="15" x14ac:dyDescent="0.2">
      <c r="D33937" s="96"/>
    </row>
    <row r="33938" spans="4:4" ht="15" x14ac:dyDescent="0.2">
      <c r="D33938" s="96"/>
    </row>
    <row r="33939" spans="4:4" ht="15" x14ac:dyDescent="0.2">
      <c r="D33939" s="96"/>
    </row>
    <row r="33940" spans="4:4" ht="15" x14ac:dyDescent="0.2">
      <c r="D33940" s="96"/>
    </row>
    <row r="33941" spans="4:4" ht="15" x14ac:dyDescent="0.2">
      <c r="D33941" s="96"/>
    </row>
    <row r="33942" spans="4:4" ht="15" x14ac:dyDescent="0.2">
      <c r="D33942" s="96"/>
    </row>
    <row r="33943" spans="4:4" ht="15" x14ac:dyDescent="0.2">
      <c r="D33943" s="96"/>
    </row>
    <row r="33944" spans="4:4" ht="15" x14ac:dyDescent="0.2">
      <c r="D33944" s="96"/>
    </row>
    <row r="33945" spans="4:4" ht="15" x14ac:dyDescent="0.2">
      <c r="D33945" s="96"/>
    </row>
    <row r="33946" spans="4:4" ht="15" x14ac:dyDescent="0.2">
      <c r="D33946" s="96"/>
    </row>
    <row r="33947" spans="4:4" ht="15" x14ac:dyDescent="0.2">
      <c r="D33947" s="96"/>
    </row>
    <row r="33948" spans="4:4" ht="15" x14ac:dyDescent="0.2">
      <c r="D33948" s="96"/>
    </row>
    <row r="33949" spans="4:4" ht="15" x14ac:dyDescent="0.2">
      <c r="D33949" s="96"/>
    </row>
    <row r="33950" spans="4:4" ht="15" x14ac:dyDescent="0.2">
      <c r="D33950" s="96"/>
    </row>
    <row r="33951" spans="4:4" x14ac:dyDescent="0.2">
      <c r="D33951" s="66"/>
    </row>
    <row r="33952" spans="4:4" ht="15" x14ac:dyDescent="0.2">
      <c r="D33952" s="96"/>
    </row>
    <row r="33953" spans="4:4" ht="15" x14ac:dyDescent="0.2">
      <c r="D33953" s="96"/>
    </row>
    <row r="33954" spans="4:4" ht="15" x14ac:dyDescent="0.2">
      <c r="D33954" s="96"/>
    </row>
    <row r="33955" spans="4:4" ht="15" x14ac:dyDescent="0.2">
      <c r="D33955" s="96"/>
    </row>
    <row r="33956" spans="4:4" ht="15" x14ac:dyDescent="0.2">
      <c r="D33956" s="96"/>
    </row>
    <row r="33957" spans="4:4" ht="15" x14ac:dyDescent="0.2">
      <c r="D33957" s="96"/>
    </row>
    <row r="33958" spans="4:4" ht="15" x14ac:dyDescent="0.2">
      <c r="D33958" s="96"/>
    </row>
    <row r="33959" spans="4:4" ht="15" x14ac:dyDescent="0.2">
      <c r="D33959" s="96"/>
    </row>
    <row r="33960" spans="4:4" ht="15" x14ac:dyDescent="0.2">
      <c r="D33960" s="96"/>
    </row>
    <row r="33961" spans="4:4" ht="15" x14ac:dyDescent="0.2">
      <c r="D33961" s="96"/>
    </row>
    <row r="33962" spans="4:4" ht="15" x14ac:dyDescent="0.2">
      <c r="D33962" s="96"/>
    </row>
    <row r="33963" spans="4:4" ht="15" x14ac:dyDescent="0.2">
      <c r="D33963" s="96"/>
    </row>
    <row r="33964" spans="4:4" ht="15" x14ac:dyDescent="0.2">
      <c r="D33964" s="96"/>
    </row>
    <row r="33965" spans="4:4" ht="15" x14ac:dyDescent="0.2">
      <c r="D33965" s="96"/>
    </row>
    <row r="33966" spans="4:4" ht="15" x14ac:dyDescent="0.2">
      <c r="D33966" s="96"/>
    </row>
    <row r="33967" spans="4:4" ht="15" x14ac:dyDescent="0.2">
      <c r="D33967" s="96"/>
    </row>
    <row r="33968" spans="4:4" ht="15" x14ac:dyDescent="0.2">
      <c r="D33968" s="96"/>
    </row>
    <row r="33969" spans="4:4" ht="15" x14ac:dyDescent="0.2">
      <c r="D33969" s="96"/>
    </row>
    <row r="33970" spans="4:4" ht="15" x14ac:dyDescent="0.2">
      <c r="D33970" s="96"/>
    </row>
    <row r="33971" spans="4:4" ht="15" x14ac:dyDescent="0.2">
      <c r="D33971" s="96"/>
    </row>
    <row r="33972" spans="4:4" x14ac:dyDescent="0.2">
      <c r="D33972" s="66"/>
    </row>
    <row r="33973" spans="4:4" ht="15" x14ac:dyDescent="0.2">
      <c r="D33973" s="96"/>
    </row>
    <row r="33974" spans="4:4" ht="15" x14ac:dyDescent="0.2">
      <c r="D33974" s="96"/>
    </row>
    <row r="33975" spans="4:4" ht="15" x14ac:dyDescent="0.2">
      <c r="D33975" s="96"/>
    </row>
    <row r="33976" spans="4:4" ht="15" x14ac:dyDescent="0.2">
      <c r="D33976" s="96"/>
    </row>
    <row r="33977" spans="4:4" ht="15" x14ac:dyDescent="0.2">
      <c r="D33977" s="96"/>
    </row>
    <row r="33978" spans="4:4" ht="15" x14ac:dyDescent="0.2">
      <c r="D33978" s="96"/>
    </row>
    <row r="33979" spans="4:4" ht="15" x14ac:dyDescent="0.2">
      <c r="D33979" s="96"/>
    </row>
    <row r="33980" spans="4:4" ht="15" x14ac:dyDescent="0.2">
      <c r="D33980" s="96"/>
    </row>
    <row r="33981" spans="4:4" ht="15" x14ac:dyDescent="0.2">
      <c r="D33981" s="96"/>
    </row>
    <row r="33982" spans="4:4" ht="15" x14ac:dyDescent="0.2">
      <c r="D33982" s="96"/>
    </row>
    <row r="33983" spans="4:4" ht="15" x14ac:dyDescent="0.2">
      <c r="D33983" s="96"/>
    </row>
    <row r="33984" spans="4:4" ht="15" x14ac:dyDescent="0.2">
      <c r="D33984" s="96"/>
    </row>
    <row r="33985" spans="4:4" ht="15" x14ac:dyDescent="0.2">
      <c r="D33985" s="96"/>
    </row>
    <row r="33986" spans="4:4" ht="15" x14ac:dyDescent="0.2">
      <c r="D33986" s="96"/>
    </row>
    <row r="33987" spans="4:4" ht="15" x14ac:dyDescent="0.2">
      <c r="D33987" s="96"/>
    </row>
    <row r="33988" spans="4:4" ht="15" x14ac:dyDescent="0.2">
      <c r="D33988" s="96"/>
    </row>
    <row r="33989" spans="4:4" ht="15" x14ac:dyDescent="0.2">
      <c r="D33989" s="96"/>
    </row>
    <row r="33990" spans="4:4" ht="15" x14ac:dyDescent="0.2">
      <c r="D33990" s="96"/>
    </row>
    <row r="33991" spans="4:4" ht="15" x14ac:dyDescent="0.2">
      <c r="D33991" s="96"/>
    </row>
    <row r="33992" spans="4:4" ht="15" x14ac:dyDescent="0.2">
      <c r="D33992" s="96"/>
    </row>
    <row r="33993" spans="4:4" ht="15" x14ac:dyDescent="0.2">
      <c r="D33993" s="96"/>
    </row>
    <row r="33994" spans="4:4" ht="15" x14ac:dyDescent="0.2">
      <c r="D33994" s="96"/>
    </row>
    <row r="33995" spans="4:4" ht="15" x14ac:dyDescent="0.2">
      <c r="D33995" s="96"/>
    </row>
    <row r="33996" spans="4:4" ht="15" x14ac:dyDescent="0.2">
      <c r="D33996" s="96"/>
    </row>
    <row r="33997" spans="4:4" ht="15" x14ac:dyDescent="0.2">
      <c r="D33997" s="96"/>
    </row>
    <row r="33998" spans="4:4" ht="15" x14ac:dyDescent="0.2">
      <c r="D33998" s="96"/>
    </row>
    <row r="33999" spans="4:4" ht="15" x14ac:dyDescent="0.2">
      <c r="D33999" s="96"/>
    </row>
    <row r="34000" spans="4:4" ht="15" x14ac:dyDescent="0.2">
      <c r="D34000" s="96"/>
    </row>
    <row r="34001" spans="4:4" ht="15" x14ac:dyDescent="0.2">
      <c r="D34001" s="96"/>
    </row>
    <row r="34002" spans="4:4" ht="15" x14ac:dyDescent="0.2">
      <c r="D34002" s="96"/>
    </row>
    <row r="34003" spans="4:4" ht="15" x14ac:dyDescent="0.2">
      <c r="D34003" s="96"/>
    </row>
    <row r="34004" spans="4:4" ht="15" x14ac:dyDescent="0.2">
      <c r="D34004" s="96"/>
    </row>
    <row r="34005" spans="4:4" ht="15" x14ac:dyDescent="0.2">
      <c r="D34005" s="96"/>
    </row>
    <row r="34006" spans="4:4" ht="15" x14ac:dyDescent="0.2">
      <c r="D34006" s="96"/>
    </row>
    <row r="34007" spans="4:4" ht="15" x14ac:dyDescent="0.2">
      <c r="D34007" s="96"/>
    </row>
    <row r="34008" spans="4:4" ht="15" x14ac:dyDescent="0.2">
      <c r="D34008" s="96"/>
    </row>
    <row r="34009" spans="4:4" ht="15" x14ac:dyDescent="0.2">
      <c r="D34009" s="96"/>
    </row>
    <row r="34010" spans="4:4" ht="15" x14ac:dyDescent="0.2">
      <c r="D34010" s="96"/>
    </row>
    <row r="34011" spans="4:4" ht="15" x14ac:dyDescent="0.2">
      <c r="D34011" s="96"/>
    </row>
    <row r="34012" spans="4:4" ht="15" x14ac:dyDescent="0.2">
      <c r="D34012" s="96"/>
    </row>
    <row r="34013" spans="4:4" x14ac:dyDescent="0.2">
      <c r="D34013" s="66"/>
    </row>
    <row r="34014" spans="4:4" ht="15" x14ac:dyDescent="0.2">
      <c r="D34014" s="96"/>
    </row>
    <row r="34015" spans="4:4" ht="15" x14ac:dyDescent="0.2">
      <c r="D34015" s="96"/>
    </row>
    <row r="34016" spans="4:4" ht="15" x14ac:dyDescent="0.2">
      <c r="D34016" s="96"/>
    </row>
    <row r="34017" spans="4:4" ht="15" x14ac:dyDescent="0.2">
      <c r="D34017" s="96"/>
    </row>
    <row r="34018" spans="4:4" x14ac:dyDescent="0.2">
      <c r="D34018" s="66"/>
    </row>
    <row r="34019" spans="4:4" ht="15" x14ac:dyDescent="0.2">
      <c r="D34019" s="96"/>
    </row>
    <row r="34020" spans="4:4" ht="15" x14ac:dyDescent="0.2">
      <c r="D34020" s="96"/>
    </row>
    <row r="34021" spans="4:4" ht="15" x14ac:dyDescent="0.2">
      <c r="D34021" s="96"/>
    </row>
    <row r="34022" spans="4:4" ht="15" x14ac:dyDescent="0.2">
      <c r="D34022" s="96"/>
    </row>
    <row r="34023" spans="4:4" ht="15" x14ac:dyDescent="0.2">
      <c r="D34023" s="96"/>
    </row>
    <row r="34024" spans="4:4" ht="15" x14ac:dyDescent="0.2">
      <c r="D34024" s="96"/>
    </row>
    <row r="34025" spans="4:4" ht="15" x14ac:dyDescent="0.2">
      <c r="D34025" s="96"/>
    </row>
    <row r="34026" spans="4:4" ht="15" x14ac:dyDescent="0.2">
      <c r="D34026" s="96"/>
    </row>
    <row r="34027" spans="4:4" ht="15" x14ac:dyDescent="0.2">
      <c r="D34027" s="96"/>
    </row>
    <row r="34028" spans="4:4" ht="15" x14ac:dyDescent="0.2">
      <c r="D34028" s="96"/>
    </row>
    <row r="34029" spans="4:4" ht="15" x14ac:dyDescent="0.2">
      <c r="D34029" s="96"/>
    </row>
    <row r="34030" spans="4:4" ht="15" x14ac:dyDescent="0.2">
      <c r="D34030" s="96"/>
    </row>
    <row r="34031" spans="4:4" ht="15" x14ac:dyDescent="0.2">
      <c r="D34031" s="96"/>
    </row>
    <row r="34032" spans="4:4" ht="15" x14ac:dyDescent="0.2">
      <c r="D34032" s="96"/>
    </row>
    <row r="34033" spans="4:4" ht="15" x14ac:dyDescent="0.2">
      <c r="D34033" s="96"/>
    </row>
    <row r="34034" spans="4:4" ht="15" x14ac:dyDescent="0.2">
      <c r="D34034" s="96"/>
    </row>
    <row r="34035" spans="4:4" ht="15" x14ac:dyDescent="0.2">
      <c r="D34035" s="96"/>
    </row>
    <row r="34036" spans="4:4" ht="15" x14ac:dyDescent="0.2">
      <c r="D34036" s="96"/>
    </row>
    <row r="34037" spans="4:4" ht="15" x14ac:dyDescent="0.2">
      <c r="D34037" s="96"/>
    </row>
    <row r="34038" spans="4:4" ht="15" x14ac:dyDescent="0.2">
      <c r="D34038" s="96"/>
    </row>
    <row r="34039" spans="4:4" ht="15" x14ac:dyDescent="0.2">
      <c r="D34039" s="96"/>
    </row>
    <row r="34040" spans="4:4" ht="15" x14ac:dyDescent="0.2">
      <c r="D34040" s="96"/>
    </row>
    <row r="34041" spans="4:4" ht="15" x14ac:dyDescent="0.2">
      <c r="D34041" s="96"/>
    </row>
    <row r="34042" spans="4:4" ht="15" x14ac:dyDescent="0.2">
      <c r="D34042" s="96"/>
    </row>
    <row r="34043" spans="4:4" ht="15" x14ac:dyDescent="0.2">
      <c r="D34043" s="96"/>
    </row>
    <row r="34044" spans="4:4" ht="15" x14ac:dyDescent="0.2">
      <c r="D34044" s="96"/>
    </row>
    <row r="34045" spans="4:4" ht="15" x14ac:dyDescent="0.2">
      <c r="D34045" s="96"/>
    </row>
    <row r="34046" spans="4:4" ht="15" x14ac:dyDescent="0.2">
      <c r="D34046" s="96"/>
    </row>
    <row r="34047" spans="4:4" ht="15" x14ac:dyDescent="0.2">
      <c r="D34047" s="96"/>
    </row>
    <row r="34048" spans="4:4" ht="15" x14ac:dyDescent="0.2">
      <c r="D34048" s="96"/>
    </row>
    <row r="34049" spans="4:4" ht="15" x14ac:dyDescent="0.2">
      <c r="D34049" s="96"/>
    </row>
    <row r="34050" spans="4:4" ht="15" x14ac:dyDescent="0.2">
      <c r="D34050" s="96"/>
    </row>
    <row r="34051" spans="4:4" ht="15" x14ac:dyDescent="0.2">
      <c r="D34051" s="96"/>
    </row>
    <row r="34052" spans="4:4" ht="15" x14ac:dyDescent="0.2">
      <c r="D34052" s="96"/>
    </row>
    <row r="34053" spans="4:4" ht="15" x14ac:dyDescent="0.2">
      <c r="D34053" s="96"/>
    </row>
    <row r="34054" spans="4:4" ht="15" x14ac:dyDescent="0.2">
      <c r="D34054" s="96"/>
    </row>
    <row r="34055" spans="4:4" ht="15" x14ac:dyDescent="0.2">
      <c r="D34055" s="96"/>
    </row>
    <row r="34056" spans="4:4" ht="15" x14ac:dyDescent="0.2">
      <c r="D34056" s="96"/>
    </row>
    <row r="34057" spans="4:4" ht="15" x14ac:dyDescent="0.2">
      <c r="D34057" s="96"/>
    </row>
    <row r="34058" spans="4:4" ht="15" x14ac:dyDescent="0.2">
      <c r="D34058" s="96"/>
    </row>
    <row r="34059" spans="4:4" ht="15" x14ac:dyDescent="0.2">
      <c r="D34059" s="96"/>
    </row>
    <row r="34060" spans="4:4" ht="15" x14ac:dyDescent="0.2">
      <c r="D34060" s="96"/>
    </row>
    <row r="34061" spans="4:4" ht="15" x14ac:dyDescent="0.2">
      <c r="D34061" s="96"/>
    </row>
    <row r="34062" spans="4:4" ht="15" x14ac:dyDescent="0.2">
      <c r="D34062" s="96"/>
    </row>
    <row r="34063" spans="4:4" ht="15" x14ac:dyDescent="0.2">
      <c r="D34063" s="96"/>
    </row>
    <row r="34064" spans="4:4" ht="15" x14ac:dyDescent="0.2">
      <c r="D34064" s="96"/>
    </row>
    <row r="34065" spans="4:4" ht="15" x14ac:dyDescent="0.2">
      <c r="D34065" s="96"/>
    </row>
    <row r="34066" spans="4:4" ht="15" x14ac:dyDescent="0.2">
      <c r="D34066" s="96"/>
    </row>
    <row r="34067" spans="4:4" ht="15" x14ac:dyDescent="0.2">
      <c r="D34067" s="96"/>
    </row>
    <row r="34068" spans="4:4" ht="15" x14ac:dyDescent="0.2">
      <c r="D34068" s="96"/>
    </row>
    <row r="34069" spans="4:4" ht="15" x14ac:dyDescent="0.2">
      <c r="D34069" s="96"/>
    </row>
    <row r="34070" spans="4:4" ht="15" x14ac:dyDescent="0.2">
      <c r="D34070" s="96"/>
    </row>
    <row r="34071" spans="4:4" ht="15" x14ac:dyDescent="0.2">
      <c r="D34071" s="96"/>
    </row>
    <row r="34072" spans="4:4" ht="15" x14ac:dyDescent="0.2">
      <c r="D34072" s="96"/>
    </row>
    <row r="34073" spans="4:4" ht="15" x14ac:dyDescent="0.2">
      <c r="D34073" s="96"/>
    </row>
    <row r="34074" spans="4:4" ht="15" x14ac:dyDescent="0.2">
      <c r="D34074" s="96"/>
    </row>
    <row r="34075" spans="4:4" ht="15" x14ac:dyDescent="0.2">
      <c r="D34075" s="96"/>
    </row>
    <row r="34076" spans="4:4" ht="15" x14ac:dyDescent="0.2">
      <c r="D34076" s="96"/>
    </row>
    <row r="34077" spans="4:4" ht="15" x14ac:dyDescent="0.2">
      <c r="D34077" s="96"/>
    </row>
    <row r="34078" spans="4:4" ht="15" x14ac:dyDescent="0.2">
      <c r="D34078" s="96"/>
    </row>
    <row r="34079" spans="4:4" ht="15" x14ac:dyDescent="0.2">
      <c r="D34079" s="96"/>
    </row>
    <row r="34080" spans="4:4" ht="15" x14ac:dyDescent="0.2">
      <c r="D34080" s="96"/>
    </row>
    <row r="34081" spans="4:4" ht="15" x14ac:dyDescent="0.2">
      <c r="D34081" s="96"/>
    </row>
    <row r="34082" spans="4:4" ht="15" x14ac:dyDescent="0.2">
      <c r="D34082" s="96"/>
    </row>
    <row r="34083" spans="4:4" ht="15" x14ac:dyDescent="0.2">
      <c r="D34083" s="96"/>
    </row>
    <row r="34084" spans="4:4" ht="15" x14ac:dyDescent="0.2">
      <c r="D34084" s="96"/>
    </row>
    <row r="34085" spans="4:4" ht="15" x14ac:dyDescent="0.2">
      <c r="D34085" s="96"/>
    </row>
    <row r="34086" spans="4:4" ht="15" x14ac:dyDescent="0.2">
      <c r="D34086" s="96"/>
    </row>
    <row r="34087" spans="4:4" ht="15" x14ac:dyDescent="0.2">
      <c r="D34087" s="96"/>
    </row>
    <row r="34088" spans="4:4" ht="15" x14ac:dyDescent="0.2">
      <c r="D34088" s="96"/>
    </row>
    <row r="34089" spans="4:4" ht="15" x14ac:dyDescent="0.2">
      <c r="D34089" s="96"/>
    </row>
    <row r="34090" spans="4:4" ht="15" x14ac:dyDescent="0.2">
      <c r="D34090" s="96"/>
    </row>
    <row r="34091" spans="4:4" ht="15" x14ac:dyDescent="0.2">
      <c r="D34091" s="96"/>
    </row>
    <row r="34092" spans="4:4" ht="15" x14ac:dyDescent="0.2">
      <c r="D34092" s="96"/>
    </row>
    <row r="34093" spans="4:4" ht="15" x14ac:dyDescent="0.2">
      <c r="D34093" s="96"/>
    </row>
    <row r="34094" spans="4:4" ht="15" x14ac:dyDescent="0.2">
      <c r="D34094" s="96"/>
    </row>
    <row r="34095" spans="4:4" ht="15" x14ac:dyDescent="0.2">
      <c r="D34095" s="96"/>
    </row>
    <row r="34096" spans="4:4" ht="15" x14ac:dyDescent="0.2">
      <c r="D34096" s="96"/>
    </row>
    <row r="34097" spans="4:4" ht="15" x14ac:dyDescent="0.2">
      <c r="D34097" s="96"/>
    </row>
    <row r="34098" spans="4:4" ht="15" x14ac:dyDescent="0.2">
      <c r="D34098" s="96"/>
    </row>
    <row r="34099" spans="4:4" ht="15" x14ac:dyDescent="0.2">
      <c r="D34099" s="96"/>
    </row>
    <row r="34100" spans="4:4" ht="15" x14ac:dyDescent="0.2">
      <c r="D34100" s="96"/>
    </row>
    <row r="34101" spans="4:4" ht="15" x14ac:dyDescent="0.2">
      <c r="D34101" s="96"/>
    </row>
    <row r="34102" spans="4:4" ht="15" x14ac:dyDescent="0.2">
      <c r="D34102" s="96"/>
    </row>
    <row r="34103" spans="4:4" ht="15" x14ac:dyDescent="0.2">
      <c r="D34103" s="96"/>
    </row>
    <row r="34104" spans="4:4" ht="15" x14ac:dyDescent="0.2">
      <c r="D34104" s="96"/>
    </row>
    <row r="34105" spans="4:4" ht="15" x14ac:dyDescent="0.2">
      <c r="D34105" s="96"/>
    </row>
    <row r="34106" spans="4:4" ht="15" x14ac:dyDescent="0.2">
      <c r="D34106" s="96"/>
    </row>
    <row r="34107" spans="4:4" ht="15" x14ac:dyDescent="0.2">
      <c r="D34107" s="96"/>
    </row>
    <row r="34108" spans="4:4" ht="15" x14ac:dyDescent="0.2">
      <c r="D34108" s="96"/>
    </row>
    <row r="34109" spans="4:4" ht="15" x14ac:dyDescent="0.2">
      <c r="D34109" s="96"/>
    </row>
    <row r="34110" spans="4:4" ht="15" x14ac:dyDescent="0.2">
      <c r="D34110" s="96"/>
    </row>
    <row r="34111" spans="4:4" ht="15" x14ac:dyDescent="0.2">
      <c r="D34111" s="96"/>
    </row>
    <row r="34112" spans="4:4" ht="15" x14ac:dyDescent="0.2">
      <c r="D34112" s="96"/>
    </row>
    <row r="34113" spans="4:4" ht="15" x14ac:dyDescent="0.2">
      <c r="D34113" s="96"/>
    </row>
    <row r="34114" spans="4:4" ht="15" x14ac:dyDescent="0.2">
      <c r="D34114" s="96"/>
    </row>
    <row r="34115" spans="4:4" ht="15" x14ac:dyDescent="0.2">
      <c r="D34115" s="96"/>
    </row>
    <row r="34116" spans="4:4" ht="15" x14ac:dyDescent="0.2">
      <c r="D34116" s="96"/>
    </row>
    <row r="34117" spans="4:4" x14ac:dyDescent="0.2">
      <c r="D34117" s="66"/>
    </row>
    <row r="34118" spans="4:4" ht="15" x14ac:dyDescent="0.2">
      <c r="D34118" s="96"/>
    </row>
    <row r="34119" spans="4:4" ht="15" x14ac:dyDescent="0.2">
      <c r="D34119" s="96"/>
    </row>
    <row r="34120" spans="4:4" ht="15" x14ac:dyDescent="0.2">
      <c r="D34120" s="96"/>
    </row>
    <row r="34121" spans="4:4" ht="15" x14ac:dyDescent="0.2">
      <c r="D34121" s="96"/>
    </row>
    <row r="34122" spans="4:4" ht="15" x14ac:dyDescent="0.2">
      <c r="D34122" s="96"/>
    </row>
    <row r="34123" spans="4:4" ht="15" x14ac:dyDescent="0.2">
      <c r="D34123" s="96"/>
    </row>
    <row r="34124" spans="4:4" ht="15" x14ac:dyDescent="0.2">
      <c r="D34124" s="96"/>
    </row>
    <row r="34125" spans="4:4" ht="15" x14ac:dyDescent="0.2">
      <c r="D34125" s="96"/>
    </row>
    <row r="34126" spans="4:4" ht="15" x14ac:dyDescent="0.2">
      <c r="D34126" s="96"/>
    </row>
    <row r="34127" spans="4:4" ht="15" x14ac:dyDescent="0.2">
      <c r="D34127" s="96"/>
    </row>
    <row r="34128" spans="4:4" ht="15" x14ac:dyDescent="0.2">
      <c r="D34128" s="96"/>
    </row>
    <row r="34129" spans="4:4" ht="15" x14ac:dyDescent="0.2">
      <c r="D34129" s="96"/>
    </row>
    <row r="34130" spans="4:4" ht="15" x14ac:dyDescent="0.2">
      <c r="D34130" s="96"/>
    </row>
    <row r="34131" spans="4:4" ht="15" x14ac:dyDescent="0.2">
      <c r="D34131" s="96"/>
    </row>
    <row r="34132" spans="4:4" ht="15" x14ac:dyDescent="0.2">
      <c r="D34132" s="96"/>
    </row>
    <row r="34133" spans="4:4" ht="15" x14ac:dyDescent="0.2">
      <c r="D34133" s="96"/>
    </row>
    <row r="34134" spans="4:4" ht="15" x14ac:dyDescent="0.2">
      <c r="D34134" s="96"/>
    </row>
    <row r="34135" spans="4:4" ht="15" x14ac:dyDescent="0.2">
      <c r="D34135" s="96"/>
    </row>
    <row r="34136" spans="4:4" ht="15" x14ac:dyDescent="0.2">
      <c r="D34136" s="96"/>
    </row>
    <row r="34137" spans="4:4" ht="15" x14ac:dyDescent="0.2">
      <c r="D34137" s="96"/>
    </row>
    <row r="34138" spans="4:4" x14ac:dyDescent="0.2">
      <c r="D34138" s="66"/>
    </row>
    <row r="34139" spans="4:4" ht="15" x14ac:dyDescent="0.2">
      <c r="D34139" s="96"/>
    </row>
    <row r="34140" spans="4:4" ht="15" x14ac:dyDescent="0.2">
      <c r="D34140" s="96"/>
    </row>
    <row r="34141" spans="4:4" ht="15" x14ac:dyDescent="0.2">
      <c r="D34141" s="96"/>
    </row>
    <row r="34142" spans="4:4" ht="15" x14ac:dyDescent="0.2">
      <c r="D34142" s="96"/>
    </row>
    <row r="34143" spans="4:4" ht="15" x14ac:dyDescent="0.2">
      <c r="D34143" s="96"/>
    </row>
    <row r="34144" spans="4:4" ht="15" x14ac:dyDescent="0.2">
      <c r="D34144" s="96"/>
    </row>
    <row r="34145" spans="4:4" ht="15" x14ac:dyDescent="0.2">
      <c r="D34145" s="96"/>
    </row>
    <row r="34146" spans="4:4" ht="15" x14ac:dyDescent="0.2">
      <c r="D34146" s="96"/>
    </row>
    <row r="34147" spans="4:4" ht="15" x14ac:dyDescent="0.2">
      <c r="D34147" s="96"/>
    </row>
    <row r="34148" spans="4:4" ht="15" x14ac:dyDescent="0.2">
      <c r="D34148" s="96"/>
    </row>
    <row r="34149" spans="4:4" ht="15" x14ac:dyDescent="0.2">
      <c r="D34149" s="96"/>
    </row>
    <row r="34150" spans="4:4" ht="15" x14ac:dyDescent="0.2">
      <c r="D34150" s="96"/>
    </row>
    <row r="34151" spans="4:4" ht="15" x14ac:dyDescent="0.2">
      <c r="D34151" s="96"/>
    </row>
    <row r="34152" spans="4:4" ht="15" x14ac:dyDescent="0.2">
      <c r="D34152" s="96"/>
    </row>
    <row r="34153" spans="4:4" ht="15" x14ac:dyDescent="0.2">
      <c r="D34153" s="96"/>
    </row>
    <row r="34154" spans="4:4" ht="15" x14ac:dyDescent="0.2">
      <c r="D34154" s="96"/>
    </row>
    <row r="34155" spans="4:4" ht="15" x14ac:dyDescent="0.2">
      <c r="D34155" s="96"/>
    </row>
    <row r="34156" spans="4:4" ht="15" x14ac:dyDescent="0.2">
      <c r="D34156" s="96"/>
    </row>
    <row r="34157" spans="4:4" ht="15" x14ac:dyDescent="0.2">
      <c r="D34157" s="96"/>
    </row>
    <row r="34158" spans="4:4" ht="15" x14ac:dyDescent="0.2">
      <c r="D34158" s="96"/>
    </row>
    <row r="34159" spans="4:4" ht="15" x14ac:dyDescent="0.2">
      <c r="D34159" s="96"/>
    </row>
    <row r="34160" spans="4:4" ht="15" x14ac:dyDescent="0.2">
      <c r="D34160" s="96"/>
    </row>
    <row r="34161" spans="4:4" ht="15" x14ac:dyDescent="0.2">
      <c r="D34161" s="96"/>
    </row>
    <row r="34162" spans="4:4" ht="15" x14ac:dyDescent="0.2">
      <c r="D34162" s="96"/>
    </row>
    <row r="34163" spans="4:4" ht="15" x14ac:dyDescent="0.2">
      <c r="D34163" s="96"/>
    </row>
    <row r="34164" spans="4:4" ht="15" x14ac:dyDescent="0.2">
      <c r="D34164" s="96"/>
    </row>
    <row r="34165" spans="4:4" ht="15" x14ac:dyDescent="0.2">
      <c r="D34165" s="96"/>
    </row>
    <row r="34166" spans="4:4" ht="15" x14ac:dyDescent="0.2">
      <c r="D34166" s="96"/>
    </row>
    <row r="34167" spans="4:4" ht="15" x14ac:dyDescent="0.2">
      <c r="D34167" s="96"/>
    </row>
    <row r="34168" spans="4:4" ht="15" x14ac:dyDescent="0.2">
      <c r="D34168" s="96"/>
    </row>
    <row r="34169" spans="4:4" ht="15" x14ac:dyDescent="0.2">
      <c r="D34169" s="96"/>
    </row>
    <row r="34170" spans="4:4" ht="15" x14ac:dyDescent="0.2">
      <c r="D34170" s="96"/>
    </row>
    <row r="34171" spans="4:4" ht="15" x14ac:dyDescent="0.2">
      <c r="D34171" s="96"/>
    </row>
    <row r="34172" spans="4:4" ht="15" x14ac:dyDescent="0.2">
      <c r="D34172" s="96"/>
    </row>
    <row r="34173" spans="4:4" ht="15" x14ac:dyDescent="0.2">
      <c r="D34173" s="96"/>
    </row>
    <row r="34174" spans="4:4" ht="15" x14ac:dyDescent="0.2">
      <c r="D34174" s="96"/>
    </row>
    <row r="34175" spans="4:4" ht="15" x14ac:dyDescent="0.2">
      <c r="D34175" s="96"/>
    </row>
    <row r="34176" spans="4:4" ht="15" x14ac:dyDescent="0.2">
      <c r="D34176" s="96"/>
    </row>
    <row r="34177" spans="4:4" ht="15" x14ac:dyDescent="0.2">
      <c r="D34177" s="96"/>
    </row>
    <row r="34178" spans="4:4" ht="15" x14ac:dyDescent="0.2">
      <c r="D34178" s="96"/>
    </row>
    <row r="34179" spans="4:4" x14ac:dyDescent="0.2">
      <c r="D34179" s="66"/>
    </row>
    <row r="34180" spans="4:4" ht="15" x14ac:dyDescent="0.2">
      <c r="D34180" s="96"/>
    </row>
    <row r="34181" spans="4:4" ht="15" x14ac:dyDescent="0.2">
      <c r="D34181" s="96"/>
    </row>
    <row r="34182" spans="4:4" ht="15" x14ac:dyDescent="0.2">
      <c r="D34182" s="96"/>
    </row>
    <row r="34183" spans="4:4" ht="15" x14ac:dyDescent="0.2">
      <c r="D34183" s="96"/>
    </row>
    <row r="34184" spans="4:4" x14ac:dyDescent="0.2">
      <c r="D34184" s="66"/>
    </row>
    <row r="34185" spans="4:4" ht="15" x14ac:dyDescent="0.2">
      <c r="D34185" s="96"/>
    </row>
    <row r="34186" spans="4:4" ht="15" x14ac:dyDescent="0.2">
      <c r="D34186" s="96"/>
    </row>
    <row r="34187" spans="4:4" ht="15" x14ac:dyDescent="0.2">
      <c r="D34187" s="96"/>
    </row>
    <row r="34188" spans="4:4" ht="15" x14ac:dyDescent="0.2">
      <c r="D34188" s="96"/>
    </row>
    <row r="34189" spans="4:4" ht="15" x14ac:dyDescent="0.2">
      <c r="D34189" s="96"/>
    </row>
    <row r="34190" spans="4:4" ht="15" x14ac:dyDescent="0.2">
      <c r="D34190" s="96"/>
    </row>
    <row r="34191" spans="4:4" ht="15" x14ac:dyDescent="0.2">
      <c r="D34191" s="96"/>
    </row>
    <row r="34192" spans="4:4" ht="15" x14ac:dyDescent="0.2">
      <c r="D34192" s="96"/>
    </row>
    <row r="34193" spans="4:4" ht="15" x14ac:dyDescent="0.2">
      <c r="D34193" s="96"/>
    </row>
    <row r="34194" spans="4:4" ht="15" x14ac:dyDescent="0.2">
      <c r="D34194" s="96"/>
    </row>
    <row r="34195" spans="4:4" ht="15" x14ac:dyDescent="0.2">
      <c r="D34195" s="96"/>
    </row>
    <row r="34196" spans="4:4" ht="15" x14ac:dyDescent="0.2">
      <c r="D34196" s="96"/>
    </row>
    <row r="34197" spans="4:4" ht="15" x14ac:dyDescent="0.2">
      <c r="D34197" s="96"/>
    </row>
    <row r="34198" spans="4:4" ht="15" x14ac:dyDescent="0.2">
      <c r="D34198" s="96"/>
    </row>
    <row r="34199" spans="4:4" ht="15" x14ac:dyDescent="0.2">
      <c r="D34199" s="96"/>
    </row>
    <row r="34200" spans="4:4" x14ac:dyDescent="0.2">
      <c r="D34200" s="66"/>
    </row>
    <row r="34201" spans="4:4" ht="15" x14ac:dyDescent="0.2">
      <c r="D34201" s="96"/>
    </row>
    <row r="34202" spans="4:4" ht="15" x14ac:dyDescent="0.2">
      <c r="D34202" s="96"/>
    </row>
    <row r="34203" spans="4:4" ht="15" x14ac:dyDescent="0.2">
      <c r="D34203" s="96"/>
    </row>
    <row r="34204" spans="4:4" ht="15" x14ac:dyDescent="0.2">
      <c r="D34204" s="96"/>
    </row>
    <row r="34205" spans="4:4" ht="15" x14ac:dyDescent="0.2">
      <c r="D34205" s="96"/>
    </row>
    <row r="34206" spans="4:4" ht="15" x14ac:dyDescent="0.2">
      <c r="D34206" s="96"/>
    </row>
    <row r="34207" spans="4:4" ht="15" x14ac:dyDescent="0.2">
      <c r="D34207" s="96"/>
    </row>
    <row r="34208" spans="4:4" ht="15" x14ac:dyDescent="0.2">
      <c r="D34208" s="96"/>
    </row>
    <row r="34209" spans="4:4" ht="15" x14ac:dyDescent="0.2">
      <c r="D34209" s="96"/>
    </row>
    <row r="34210" spans="4:4" ht="15" x14ac:dyDescent="0.2">
      <c r="D34210" s="96"/>
    </row>
    <row r="34211" spans="4:4" ht="15" x14ac:dyDescent="0.2">
      <c r="D34211" s="96"/>
    </row>
    <row r="34212" spans="4:4" ht="15" x14ac:dyDescent="0.2">
      <c r="D34212" s="96"/>
    </row>
    <row r="34213" spans="4:4" ht="15" x14ac:dyDescent="0.2">
      <c r="D34213" s="96"/>
    </row>
    <row r="34214" spans="4:4" ht="15" x14ac:dyDescent="0.2">
      <c r="D34214" s="96"/>
    </row>
    <row r="34215" spans="4:4" ht="15" x14ac:dyDescent="0.2">
      <c r="D34215" s="96"/>
    </row>
    <row r="34216" spans="4:4" ht="15" x14ac:dyDescent="0.2">
      <c r="D34216" s="96"/>
    </row>
    <row r="34217" spans="4:4" ht="15" x14ac:dyDescent="0.2">
      <c r="D34217" s="96"/>
    </row>
    <row r="34218" spans="4:4" ht="15" x14ac:dyDescent="0.2">
      <c r="D34218" s="96"/>
    </row>
    <row r="34219" spans="4:4" ht="15" x14ac:dyDescent="0.2">
      <c r="D34219" s="96"/>
    </row>
    <row r="34220" spans="4:4" ht="15" x14ac:dyDescent="0.2">
      <c r="D34220" s="96"/>
    </row>
    <row r="34221" spans="4:4" x14ac:dyDescent="0.2">
      <c r="D34221" s="66"/>
    </row>
    <row r="34222" spans="4:4" ht="15" x14ac:dyDescent="0.2">
      <c r="D34222" s="96"/>
    </row>
    <row r="34223" spans="4:4" ht="15" x14ac:dyDescent="0.2">
      <c r="D34223" s="96"/>
    </row>
    <row r="34224" spans="4:4" ht="15" x14ac:dyDescent="0.2">
      <c r="D34224" s="96"/>
    </row>
    <row r="34225" spans="4:4" ht="15" x14ac:dyDescent="0.2">
      <c r="D34225" s="96"/>
    </row>
    <row r="34226" spans="4:4" ht="15" x14ac:dyDescent="0.2">
      <c r="D34226" s="96"/>
    </row>
    <row r="34227" spans="4:4" ht="15" x14ac:dyDescent="0.2">
      <c r="D34227" s="96"/>
    </row>
    <row r="34228" spans="4:4" ht="15" x14ac:dyDescent="0.2">
      <c r="D34228" s="96"/>
    </row>
    <row r="34229" spans="4:4" ht="15" x14ac:dyDescent="0.2">
      <c r="D34229" s="96"/>
    </row>
    <row r="34230" spans="4:4" ht="15" x14ac:dyDescent="0.2">
      <c r="D34230" s="96"/>
    </row>
    <row r="34231" spans="4:4" ht="15" x14ac:dyDescent="0.2">
      <c r="D34231" s="96"/>
    </row>
    <row r="34232" spans="4:4" ht="15" x14ac:dyDescent="0.2">
      <c r="D34232" s="96"/>
    </row>
    <row r="34233" spans="4:4" ht="15" x14ac:dyDescent="0.2">
      <c r="D34233" s="96"/>
    </row>
    <row r="34234" spans="4:4" ht="15" x14ac:dyDescent="0.2">
      <c r="D34234" s="96"/>
    </row>
    <row r="34235" spans="4:4" ht="15" x14ac:dyDescent="0.2">
      <c r="D34235" s="96"/>
    </row>
    <row r="34236" spans="4:4" ht="15" x14ac:dyDescent="0.2">
      <c r="D34236" s="96"/>
    </row>
    <row r="34237" spans="4:4" ht="15" x14ac:dyDescent="0.2">
      <c r="D34237" s="96"/>
    </row>
    <row r="34238" spans="4:4" ht="15" x14ac:dyDescent="0.2">
      <c r="D34238" s="96"/>
    </row>
    <row r="34239" spans="4:4" ht="15" x14ac:dyDescent="0.2">
      <c r="D34239" s="96"/>
    </row>
    <row r="34240" spans="4:4" x14ac:dyDescent="0.2">
      <c r="D34240" s="66"/>
    </row>
    <row r="34241" spans="4:4" ht="15" x14ac:dyDescent="0.2">
      <c r="D34241" s="96"/>
    </row>
    <row r="34242" spans="4:4" ht="15" x14ac:dyDescent="0.2">
      <c r="D34242" s="96"/>
    </row>
    <row r="34243" spans="4:4" ht="15" x14ac:dyDescent="0.2">
      <c r="D34243" s="96"/>
    </row>
    <row r="34244" spans="4:4" ht="15" x14ac:dyDescent="0.2">
      <c r="D34244" s="96"/>
    </row>
    <row r="34245" spans="4:4" ht="15" x14ac:dyDescent="0.2">
      <c r="D34245" s="96"/>
    </row>
    <row r="34246" spans="4:4" ht="15" x14ac:dyDescent="0.2">
      <c r="D34246" s="96"/>
    </row>
    <row r="34247" spans="4:4" ht="15" x14ac:dyDescent="0.2">
      <c r="D34247" s="96"/>
    </row>
    <row r="34248" spans="4:4" ht="15" x14ac:dyDescent="0.2">
      <c r="D34248" s="96"/>
    </row>
    <row r="34249" spans="4:4" ht="15" x14ac:dyDescent="0.2">
      <c r="D34249" s="96"/>
    </row>
    <row r="34250" spans="4:4" ht="15" x14ac:dyDescent="0.2">
      <c r="D34250" s="96"/>
    </row>
    <row r="34251" spans="4:4" ht="15" x14ac:dyDescent="0.2">
      <c r="D34251" s="96"/>
    </row>
    <row r="34252" spans="4:4" ht="15" x14ac:dyDescent="0.2">
      <c r="D34252" s="96"/>
    </row>
    <row r="34253" spans="4:4" ht="15" x14ac:dyDescent="0.2">
      <c r="D34253" s="96"/>
    </row>
    <row r="34254" spans="4:4" ht="15" x14ac:dyDescent="0.2">
      <c r="D34254" s="96"/>
    </row>
    <row r="34255" spans="4:4" ht="15" x14ac:dyDescent="0.2">
      <c r="D34255" s="96"/>
    </row>
    <row r="34256" spans="4:4" ht="15" x14ac:dyDescent="0.2">
      <c r="D34256" s="96"/>
    </row>
    <row r="34257" spans="4:4" ht="15" x14ac:dyDescent="0.2">
      <c r="D34257" s="96"/>
    </row>
    <row r="34258" spans="4:4" ht="15" x14ac:dyDescent="0.2">
      <c r="D34258" s="96"/>
    </row>
    <row r="34259" spans="4:4" ht="15" x14ac:dyDescent="0.2">
      <c r="D34259" s="96"/>
    </row>
    <row r="34260" spans="4:4" ht="15" x14ac:dyDescent="0.2">
      <c r="D34260" s="96"/>
    </row>
    <row r="34261" spans="4:4" ht="15" x14ac:dyDescent="0.2">
      <c r="D34261" s="96"/>
    </row>
    <row r="34262" spans="4:4" x14ac:dyDescent="0.2">
      <c r="D34262" s="66"/>
    </row>
    <row r="34263" spans="4:4" ht="15" x14ac:dyDescent="0.2">
      <c r="D34263" s="96"/>
    </row>
    <row r="34264" spans="4:4" ht="15" x14ac:dyDescent="0.2">
      <c r="D34264" s="96"/>
    </row>
    <row r="34265" spans="4:4" ht="15" x14ac:dyDescent="0.2">
      <c r="D34265" s="96"/>
    </row>
    <row r="34266" spans="4:4" ht="15" x14ac:dyDescent="0.2">
      <c r="D34266" s="96"/>
    </row>
    <row r="34267" spans="4:4" x14ac:dyDescent="0.2">
      <c r="D34267" s="66"/>
    </row>
    <row r="34268" spans="4:4" x14ac:dyDescent="0.2">
      <c r="D34268" s="66"/>
    </row>
    <row r="34269" spans="4:4" ht="15" x14ac:dyDescent="0.2">
      <c r="D34269" s="96"/>
    </row>
    <row r="34270" spans="4:4" ht="15" x14ac:dyDescent="0.2">
      <c r="D34270" s="96"/>
    </row>
    <row r="34271" spans="4:4" ht="15" x14ac:dyDescent="0.2">
      <c r="D34271" s="96"/>
    </row>
    <row r="34272" spans="4:4" ht="15" x14ac:dyDescent="0.2">
      <c r="D34272" s="96"/>
    </row>
    <row r="34273" spans="4:4" ht="15" x14ac:dyDescent="0.2">
      <c r="D34273" s="96"/>
    </row>
    <row r="34274" spans="4:4" ht="15" x14ac:dyDescent="0.2">
      <c r="D34274" s="96"/>
    </row>
    <row r="34275" spans="4:4" ht="15" x14ac:dyDescent="0.2">
      <c r="D34275" s="96"/>
    </row>
    <row r="34276" spans="4:4" ht="15" x14ac:dyDescent="0.2">
      <c r="D34276" s="96"/>
    </row>
    <row r="34277" spans="4:4" ht="15" x14ac:dyDescent="0.2">
      <c r="D34277" s="96"/>
    </row>
    <row r="34278" spans="4:4" ht="15" x14ac:dyDescent="0.2">
      <c r="D34278" s="96"/>
    </row>
    <row r="34279" spans="4:4" ht="15" x14ac:dyDescent="0.2">
      <c r="D34279" s="96"/>
    </row>
    <row r="34280" spans="4:4" ht="15" x14ac:dyDescent="0.2">
      <c r="D34280" s="96"/>
    </row>
    <row r="34281" spans="4:4" ht="15" x14ac:dyDescent="0.2">
      <c r="D34281" s="96"/>
    </row>
    <row r="34282" spans="4:4" ht="15" x14ac:dyDescent="0.2">
      <c r="D34282" s="96"/>
    </row>
    <row r="34283" spans="4:4" x14ac:dyDescent="0.2">
      <c r="D34283" s="66"/>
    </row>
    <row r="34284" spans="4:4" ht="15" x14ac:dyDescent="0.2">
      <c r="D34284" s="96"/>
    </row>
    <row r="34285" spans="4:4" ht="15" x14ac:dyDescent="0.2">
      <c r="D34285" s="96"/>
    </row>
    <row r="34286" spans="4:4" ht="15" x14ac:dyDescent="0.2">
      <c r="D34286" s="96"/>
    </row>
    <row r="34287" spans="4:4" ht="15" x14ac:dyDescent="0.2">
      <c r="D34287" s="96"/>
    </row>
    <row r="34288" spans="4:4" ht="15" x14ac:dyDescent="0.2">
      <c r="D34288" s="96"/>
    </row>
    <row r="34289" spans="4:4" ht="15" x14ac:dyDescent="0.2">
      <c r="D34289" s="96"/>
    </row>
    <row r="34290" spans="4:4" ht="15" x14ac:dyDescent="0.2">
      <c r="D34290" s="96"/>
    </row>
    <row r="34291" spans="4:4" ht="15" x14ac:dyDescent="0.2">
      <c r="D34291" s="96"/>
    </row>
    <row r="34292" spans="4:4" ht="15" x14ac:dyDescent="0.2">
      <c r="D34292" s="96"/>
    </row>
    <row r="34293" spans="4:4" ht="15" x14ac:dyDescent="0.2">
      <c r="D34293" s="96"/>
    </row>
    <row r="34294" spans="4:4" ht="15" x14ac:dyDescent="0.2">
      <c r="D34294" s="96"/>
    </row>
    <row r="34295" spans="4:4" ht="15" x14ac:dyDescent="0.2">
      <c r="D34295" s="96"/>
    </row>
    <row r="34296" spans="4:4" ht="15" x14ac:dyDescent="0.2">
      <c r="D34296" s="96"/>
    </row>
    <row r="34297" spans="4:4" ht="15" x14ac:dyDescent="0.2">
      <c r="D34297" s="96"/>
    </row>
    <row r="34298" spans="4:4" ht="15" x14ac:dyDescent="0.2">
      <c r="D34298" s="96"/>
    </row>
    <row r="34299" spans="4:4" ht="15" x14ac:dyDescent="0.2">
      <c r="D34299" s="96"/>
    </row>
    <row r="34300" spans="4:4" ht="15" x14ac:dyDescent="0.2">
      <c r="D34300" s="96"/>
    </row>
    <row r="34301" spans="4:4" ht="15" x14ac:dyDescent="0.2">
      <c r="D34301" s="96"/>
    </row>
    <row r="34302" spans="4:4" ht="15" x14ac:dyDescent="0.2">
      <c r="D34302" s="96"/>
    </row>
    <row r="34303" spans="4:4" ht="15" x14ac:dyDescent="0.2">
      <c r="D34303" s="96"/>
    </row>
    <row r="34304" spans="4:4" x14ac:dyDescent="0.2">
      <c r="D34304" s="66"/>
    </row>
    <row r="34305" spans="4:4" ht="15" x14ac:dyDescent="0.2">
      <c r="D34305" s="96"/>
    </row>
    <row r="34306" spans="4:4" ht="15" x14ac:dyDescent="0.2">
      <c r="D34306" s="96"/>
    </row>
    <row r="34307" spans="4:4" ht="15" x14ac:dyDescent="0.2">
      <c r="D34307" s="96"/>
    </row>
    <row r="34308" spans="4:4" ht="15" x14ac:dyDescent="0.2">
      <c r="D34308" s="96"/>
    </row>
    <row r="34309" spans="4:4" ht="15" x14ac:dyDescent="0.2">
      <c r="D34309" s="96"/>
    </row>
    <row r="34310" spans="4:4" ht="15" x14ac:dyDescent="0.2">
      <c r="D34310" s="96"/>
    </row>
    <row r="34311" spans="4:4" ht="15" x14ac:dyDescent="0.2">
      <c r="D34311" s="96"/>
    </row>
    <row r="34312" spans="4:4" ht="15" x14ac:dyDescent="0.2">
      <c r="D34312" s="96"/>
    </row>
    <row r="34313" spans="4:4" ht="15" x14ac:dyDescent="0.2">
      <c r="D34313" s="96"/>
    </row>
    <row r="34314" spans="4:4" ht="15" x14ac:dyDescent="0.2">
      <c r="D34314" s="96"/>
    </row>
    <row r="34315" spans="4:4" ht="15" x14ac:dyDescent="0.2">
      <c r="D34315" s="96"/>
    </row>
    <row r="34316" spans="4:4" ht="15" x14ac:dyDescent="0.2">
      <c r="D34316" s="96"/>
    </row>
    <row r="34317" spans="4:4" ht="15" x14ac:dyDescent="0.2">
      <c r="D34317" s="96"/>
    </row>
    <row r="34318" spans="4:4" ht="15" x14ac:dyDescent="0.2">
      <c r="D34318" s="96"/>
    </row>
    <row r="34319" spans="4:4" ht="15" x14ac:dyDescent="0.2">
      <c r="D34319" s="96"/>
    </row>
    <row r="34320" spans="4:4" ht="15" x14ac:dyDescent="0.2">
      <c r="D34320" s="96"/>
    </row>
    <row r="34321" spans="4:4" ht="15" x14ac:dyDescent="0.2">
      <c r="D34321" s="96"/>
    </row>
    <row r="34322" spans="4:4" ht="15" x14ac:dyDescent="0.2">
      <c r="D34322" s="96"/>
    </row>
    <row r="34323" spans="4:4" ht="15" x14ac:dyDescent="0.2">
      <c r="D34323" s="96"/>
    </row>
    <row r="34324" spans="4:4" ht="15" x14ac:dyDescent="0.2">
      <c r="D34324" s="96"/>
    </row>
    <row r="34325" spans="4:4" ht="15" x14ac:dyDescent="0.2">
      <c r="D34325" s="96"/>
    </row>
    <row r="34326" spans="4:4" ht="15" x14ac:dyDescent="0.2">
      <c r="D34326" s="96"/>
    </row>
    <row r="34327" spans="4:4" ht="15" x14ac:dyDescent="0.2">
      <c r="D34327" s="96"/>
    </row>
    <row r="34328" spans="4:4" ht="15" x14ac:dyDescent="0.2">
      <c r="D34328" s="96"/>
    </row>
    <row r="34329" spans="4:4" ht="15" x14ac:dyDescent="0.2">
      <c r="D34329" s="96"/>
    </row>
    <row r="34330" spans="4:4" ht="15" x14ac:dyDescent="0.2">
      <c r="D34330" s="96"/>
    </row>
    <row r="34331" spans="4:4" ht="15" x14ac:dyDescent="0.2">
      <c r="D34331" s="96"/>
    </row>
    <row r="34332" spans="4:4" ht="15" x14ac:dyDescent="0.2">
      <c r="D34332" s="96"/>
    </row>
    <row r="34333" spans="4:4" ht="15" x14ac:dyDescent="0.2">
      <c r="D34333" s="96"/>
    </row>
    <row r="34334" spans="4:4" ht="15" x14ac:dyDescent="0.2">
      <c r="D34334" s="96"/>
    </row>
    <row r="34335" spans="4:4" ht="15" x14ac:dyDescent="0.2">
      <c r="D34335" s="96"/>
    </row>
    <row r="34336" spans="4:4" ht="15" x14ac:dyDescent="0.2">
      <c r="D34336" s="96"/>
    </row>
    <row r="34337" spans="4:4" ht="15" x14ac:dyDescent="0.2">
      <c r="D34337" s="96"/>
    </row>
    <row r="34338" spans="4:4" ht="15" x14ac:dyDescent="0.2">
      <c r="D34338" s="96"/>
    </row>
    <row r="34339" spans="4:4" ht="15" x14ac:dyDescent="0.2">
      <c r="D34339" s="96"/>
    </row>
    <row r="34340" spans="4:4" ht="15" x14ac:dyDescent="0.2">
      <c r="D34340" s="96"/>
    </row>
    <row r="34341" spans="4:4" ht="15" x14ac:dyDescent="0.2">
      <c r="D34341" s="96"/>
    </row>
    <row r="34342" spans="4:4" ht="15" x14ac:dyDescent="0.2">
      <c r="D34342" s="96"/>
    </row>
    <row r="34343" spans="4:4" ht="15" x14ac:dyDescent="0.2">
      <c r="D34343" s="96"/>
    </row>
    <row r="34344" spans="4:4" ht="15" x14ac:dyDescent="0.2">
      <c r="D34344" s="96"/>
    </row>
    <row r="34345" spans="4:4" x14ac:dyDescent="0.2">
      <c r="D34345" s="66"/>
    </row>
    <row r="34346" spans="4:4" ht="15" x14ac:dyDescent="0.2">
      <c r="D34346" s="96"/>
    </row>
    <row r="34347" spans="4:4" ht="15" x14ac:dyDescent="0.2">
      <c r="D34347" s="96"/>
    </row>
    <row r="34348" spans="4:4" ht="15" x14ac:dyDescent="0.2">
      <c r="D34348" s="96"/>
    </row>
    <row r="34349" spans="4:4" ht="15" x14ac:dyDescent="0.2">
      <c r="D34349" s="96"/>
    </row>
    <row r="34350" spans="4:4" x14ac:dyDescent="0.2">
      <c r="D34350" s="66"/>
    </row>
    <row r="34351" spans="4:4" ht="15" x14ac:dyDescent="0.2">
      <c r="D34351" s="96"/>
    </row>
    <row r="34352" spans="4:4" ht="15" x14ac:dyDescent="0.2">
      <c r="D34352" s="96"/>
    </row>
    <row r="34353" spans="4:4" ht="15" x14ac:dyDescent="0.2">
      <c r="D34353" s="96"/>
    </row>
    <row r="34354" spans="4:4" ht="15" x14ac:dyDescent="0.2">
      <c r="D34354" s="96"/>
    </row>
    <row r="34355" spans="4:4" ht="15" x14ac:dyDescent="0.2">
      <c r="D34355" s="96"/>
    </row>
    <row r="34356" spans="4:4" ht="15" x14ac:dyDescent="0.2">
      <c r="D34356" s="96"/>
    </row>
    <row r="34357" spans="4:4" ht="15" x14ac:dyDescent="0.2">
      <c r="D34357" s="96"/>
    </row>
    <row r="34358" spans="4:4" ht="15" x14ac:dyDescent="0.2">
      <c r="D34358" s="96"/>
    </row>
    <row r="34359" spans="4:4" ht="15" x14ac:dyDescent="0.2">
      <c r="D34359" s="96"/>
    </row>
    <row r="34360" spans="4:4" ht="15" x14ac:dyDescent="0.2">
      <c r="D34360" s="96"/>
    </row>
    <row r="34361" spans="4:4" ht="15" x14ac:dyDescent="0.2">
      <c r="D34361" s="96"/>
    </row>
    <row r="34362" spans="4:4" ht="15" x14ac:dyDescent="0.2">
      <c r="D34362" s="96"/>
    </row>
    <row r="34363" spans="4:4" ht="15" x14ac:dyDescent="0.2">
      <c r="D34363" s="96"/>
    </row>
    <row r="34364" spans="4:4" ht="15" x14ac:dyDescent="0.2">
      <c r="D34364" s="96"/>
    </row>
    <row r="34365" spans="4:4" ht="15" x14ac:dyDescent="0.2">
      <c r="D34365" s="96"/>
    </row>
    <row r="34366" spans="4:4" x14ac:dyDescent="0.2">
      <c r="D34366" s="66"/>
    </row>
    <row r="34367" spans="4:4" ht="15" x14ac:dyDescent="0.2">
      <c r="D34367" s="96"/>
    </row>
    <row r="34368" spans="4:4" ht="15" x14ac:dyDescent="0.2">
      <c r="D34368" s="96"/>
    </row>
    <row r="34369" spans="4:4" ht="15" x14ac:dyDescent="0.2">
      <c r="D34369" s="96"/>
    </row>
    <row r="34370" spans="4:4" ht="15" x14ac:dyDescent="0.2">
      <c r="D34370" s="96"/>
    </row>
    <row r="34371" spans="4:4" ht="15" x14ac:dyDescent="0.2">
      <c r="D34371" s="96"/>
    </row>
    <row r="34372" spans="4:4" ht="15" x14ac:dyDescent="0.2">
      <c r="D34372" s="96"/>
    </row>
    <row r="34373" spans="4:4" ht="15" x14ac:dyDescent="0.2">
      <c r="D34373" s="96"/>
    </row>
    <row r="34374" spans="4:4" ht="15" x14ac:dyDescent="0.2">
      <c r="D34374" s="96"/>
    </row>
    <row r="34375" spans="4:4" ht="15" x14ac:dyDescent="0.2">
      <c r="D34375" s="96"/>
    </row>
    <row r="34376" spans="4:4" ht="15" x14ac:dyDescent="0.2">
      <c r="D34376" s="96"/>
    </row>
    <row r="34377" spans="4:4" ht="15" x14ac:dyDescent="0.2">
      <c r="D34377" s="96"/>
    </row>
    <row r="34378" spans="4:4" ht="15" x14ac:dyDescent="0.2">
      <c r="D34378" s="96"/>
    </row>
    <row r="34379" spans="4:4" ht="15" x14ac:dyDescent="0.2">
      <c r="D34379" s="96"/>
    </row>
    <row r="34380" spans="4:4" ht="15" x14ac:dyDescent="0.2">
      <c r="D34380" s="96"/>
    </row>
    <row r="34381" spans="4:4" ht="15" x14ac:dyDescent="0.2">
      <c r="D34381" s="96"/>
    </row>
    <row r="34382" spans="4:4" ht="15" x14ac:dyDescent="0.2">
      <c r="D34382" s="96"/>
    </row>
    <row r="34383" spans="4:4" ht="15" x14ac:dyDescent="0.2">
      <c r="D34383" s="96"/>
    </row>
    <row r="34384" spans="4:4" ht="15" x14ac:dyDescent="0.2">
      <c r="D34384" s="96"/>
    </row>
    <row r="34385" spans="4:4" ht="15" x14ac:dyDescent="0.2">
      <c r="D34385" s="96"/>
    </row>
    <row r="34386" spans="4:4" ht="15" x14ac:dyDescent="0.2">
      <c r="D34386" s="96"/>
    </row>
    <row r="34387" spans="4:4" x14ac:dyDescent="0.2">
      <c r="D34387" s="66"/>
    </row>
    <row r="34388" spans="4:4" ht="15" x14ac:dyDescent="0.2">
      <c r="D34388" s="96"/>
    </row>
    <row r="34389" spans="4:4" ht="15" x14ac:dyDescent="0.2">
      <c r="D34389" s="96"/>
    </row>
    <row r="34390" spans="4:4" ht="15" x14ac:dyDescent="0.2">
      <c r="D34390" s="96"/>
    </row>
    <row r="34391" spans="4:4" ht="15" x14ac:dyDescent="0.2">
      <c r="D34391" s="96"/>
    </row>
    <row r="34392" spans="4:4" ht="15" x14ac:dyDescent="0.2">
      <c r="D34392" s="96"/>
    </row>
    <row r="34393" spans="4:4" ht="15" x14ac:dyDescent="0.2">
      <c r="D34393" s="96"/>
    </row>
    <row r="34394" spans="4:4" ht="15" x14ac:dyDescent="0.2">
      <c r="D34394" s="96"/>
    </row>
    <row r="34395" spans="4:4" ht="15" x14ac:dyDescent="0.2">
      <c r="D34395" s="96"/>
    </row>
    <row r="34396" spans="4:4" ht="15" x14ac:dyDescent="0.2">
      <c r="D34396" s="96"/>
    </row>
    <row r="34397" spans="4:4" ht="15" x14ac:dyDescent="0.2">
      <c r="D34397" s="96"/>
    </row>
    <row r="34398" spans="4:4" ht="15" x14ac:dyDescent="0.2">
      <c r="D34398" s="96"/>
    </row>
    <row r="34399" spans="4:4" ht="15" x14ac:dyDescent="0.2">
      <c r="D34399" s="96"/>
    </row>
    <row r="34400" spans="4:4" ht="15" x14ac:dyDescent="0.2">
      <c r="D34400" s="96"/>
    </row>
    <row r="34401" spans="4:4" ht="15" x14ac:dyDescent="0.2">
      <c r="D34401" s="96"/>
    </row>
    <row r="34402" spans="4:4" ht="15" x14ac:dyDescent="0.2">
      <c r="D34402" s="96"/>
    </row>
    <row r="34403" spans="4:4" ht="15" x14ac:dyDescent="0.2">
      <c r="D34403" s="96"/>
    </row>
    <row r="34404" spans="4:4" ht="15" x14ac:dyDescent="0.2">
      <c r="D34404" s="96"/>
    </row>
    <row r="34405" spans="4:4" ht="15" x14ac:dyDescent="0.2">
      <c r="D34405" s="96"/>
    </row>
    <row r="34406" spans="4:4" x14ac:dyDescent="0.2">
      <c r="D34406" s="66"/>
    </row>
    <row r="34407" spans="4:4" ht="15" x14ac:dyDescent="0.2">
      <c r="D34407" s="96"/>
    </row>
    <row r="34408" spans="4:4" ht="15" x14ac:dyDescent="0.2">
      <c r="D34408" s="96"/>
    </row>
    <row r="34409" spans="4:4" ht="15" x14ac:dyDescent="0.2">
      <c r="D34409" s="96"/>
    </row>
    <row r="34410" spans="4:4" ht="15" x14ac:dyDescent="0.2">
      <c r="D34410" s="96"/>
    </row>
    <row r="34411" spans="4:4" ht="15" x14ac:dyDescent="0.2">
      <c r="D34411" s="96"/>
    </row>
    <row r="34412" spans="4:4" ht="15" x14ac:dyDescent="0.2">
      <c r="D34412" s="96"/>
    </row>
    <row r="34413" spans="4:4" ht="15" x14ac:dyDescent="0.2">
      <c r="D34413" s="96"/>
    </row>
    <row r="34414" spans="4:4" ht="15" x14ac:dyDescent="0.2">
      <c r="D34414" s="96"/>
    </row>
    <row r="34415" spans="4:4" ht="15" x14ac:dyDescent="0.2">
      <c r="D34415" s="96"/>
    </row>
    <row r="34416" spans="4:4" ht="15" x14ac:dyDescent="0.2">
      <c r="D34416" s="96"/>
    </row>
    <row r="34417" spans="4:4" ht="15" x14ac:dyDescent="0.2">
      <c r="D34417" s="96"/>
    </row>
    <row r="34418" spans="4:4" ht="15" x14ac:dyDescent="0.2">
      <c r="D34418" s="96"/>
    </row>
    <row r="34419" spans="4:4" ht="15" x14ac:dyDescent="0.2">
      <c r="D34419" s="96"/>
    </row>
    <row r="34420" spans="4:4" ht="15" x14ac:dyDescent="0.2">
      <c r="D34420" s="96"/>
    </row>
    <row r="34421" spans="4:4" ht="15" x14ac:dyDescent="0.2">
      <c r="D34421" s="96"/>
    </row>
    <row r="34422" spans="4:4" ht="15" x14ac:dyDescent="0.2">
      <c r="D34422" s="96"/>
    </row>
    <row r="34423" spans="4:4" ht="15" x14ac:dyDescent="0.2">
      <c r="D34423" s="96"/>
    </row>
    <row r="34424" spans="4:4" ht="15" x14ac:dyDescent="0.2">
      <c r="D34424" s="96"/>
    </row>
    <row r="34425" spans="4:4" ht="15" x14ac:dyDescent="0.2">
      <c r="D34425" s="96"/>
    </row>
    <row r="34426" spans="4:4" ht="15" x14ac:dyDescent="0.2">
      <c r="D34426" s="96"/>
    </row>
    <row r="34427" spans="4:4" ht="15" x14ac:dyDescent="0.2">
      <c r="D34427" s="96"/>
    </row>
    <row r="34428" spans="4:4" x14ac:dyDescent="0.2">
      <c r="D34428" s="66"/>
    </row>
    <row r="34429" spans="4:4" ht="15" x14ac:dyDescent="0.2">
      <c r="D34429" s="96"/>
    </row>
    <row r="34430" spans="4:4" ht="15" x14ac:dyDescent="0.2">
      <c r="D34430" s="96"/>
    </row>
    <row r="34431" spans="4:4" ht="15" x14ac:dyDescent="0.2">
      <c r="D34431" s="96"/>
    </row>
    <row r="34432" spans="4:4" ht="15" x14ac:dyDescent="0.2">
      <c r="D34432" s="96"/>
    </row>
    <row r="34433" spans="4:4" x14ac:dyDescent="0.2">
      <c r="D34433" s="66"/>
    </row>
    <row r="34434" spans="4:4" x14ac:dyDescent="0.2">
      <c r="D34434" s="66"/>
    </row>
    <row r="34435" spans="4:4" ht="15" x14ac:dyDescent="0.2">
      <c r="D34435" s="96"/>
    </row>
    <row r="34436" spans="4:4" ht="15" x14ac:dyDescent="0.2">
      <c r="D34436" s="96"/>
    </row>
    <row r="34437" spans="4:4" ht="15" x14ac:dyDescent="0.2">
      <c r="D34437" s="96"/>
    </row>
    <row r="34438" spans="4:4" ht="15" x14ac:dyDescent="0.2">
      <c r="D34438" s="96"/>
    </row>
    <row r="34439" spans="4:4" ht="15" x14ac:dyDescent="0.2">
      <c r="D34439" s="96"/>
    </row>
    <row r="34440" spans="4:4" ht="15" x14ac:dyDescent="0.2">
      <c r="D34440" s="96"/>
    </row>
    <row r="34441" spans="4:4" ht="15" x14ac:dyDescent="0.2">
      <c r="D34441" s="96"/>
    </row>
    <row r="34442" spans="4:4" ht="15" x14ac:dyDescent="0.2">
      <c r="D34442" s="96"/>
    </row>
    <row r="34443" spans="4:4" ht="15" x14ac:dyDescent="0.2">
      <c r="D34443" s="96"/>
    </row>
    <row r="34444" spans="4:4" ht="15" x14ac:dyDescent="0.2">
      <c r="D34444" s="96"/>
    </row>
    <row r="34445" spans="4:4" ht="15" x14ac:dyDescent="0.2">
      <c r="D34445" s="96"/>
    </row>
    <row r="34446" spans="4:4" ht="15" x14ac:dyDescent="0.2">
      <c r="D34446" s="96"/>
    </row>
    <row r="34447" spans="4:4" ht="15" x14ac:dyDescent="0.2">
      <c r="D34447" s="96"/>
    </row>
    <row r="34448" spans="4:4" ht="15" x14ac:dyDescent="0.2">
      <c r="D34448" s="96"/>
    </row>
    <row r="34449" spans="4:4" x14ac:dyDescent="0.2">
      <c r="D34449" s="66"/>
    </row>
    <row r="34450" spans="4:4" ht="15" x14ac:dyDescent="0.2">
      <c r="D34450" s="96"/>
    </row>
    <row r="34451" spans="4:4" ht="15" x14ac:dyDescent="0.2">
      <c r="D34451" s="96"/>
    </row>
    <row r="34452" spans="4:4" ht="15" x14ac:dyDescent="0.2">
      <c r="D34452" s="96"/>
    </row>
    <row r="34453" spans="4:4" ht="15" x14ac:dyDescent="0.2">
      <c r="D34453" s="96"/>
    </row>
    <row r="34454" spans="4:4" ht="15" x14ac:dyDescent="0.2">
      <c r="D34454" s="96"/>
    </row>
    <row r="34455" spans="4:4" ht="15" x14ac:dyDescent="0.2">
      <c r="D34455" s="96"/>
    </row>
    <row r="34456" spans="4:4" ht="15" x14ac:dyDescent="0.2">
      <c r="D34456" s="96"/>
    </row>
    <row r="34457" spans="4:4" ht="15" x14ac:dyDescent="0.2">
      <c r="D34457" s="96"/>
    </row>
    <row r="34458" spans="4:4" ht="15" x14ac:dyDescent="0.2">
      <c r="D34458" s="96"/>
    </row>
    <row r="34459" spans="4:4" ht="15" x14ac:dyDescent="0.2">
      <c r="D34459" s="96"/>
    </row>
    <row r="34460" spans="4:4" ht="15" x14ac:dyDescent="0.2">
      <c r="D34460" s="96"/>
    </row>
    <row r="34461" spans="4:4" ht="15" x14ac:dyDescent="0.2">
      <c r="D34461" s="96"/>
    </row>
    <row r="34462" spans="4:4" ht="15" x14ac:dyDescent="0.2">
      <c r="D34462" s="96"/>
    </row>
    <row r="34463" spans="4:4" ht="15" x14ac:dyDescent="0.2">
      <c r="D34463" s="96"/>
    </row>
    <row r="34464" spans="4:4" ht="15" x14ac:dyDescent="0.2">
      <c r="D34464" s="96"/>
    </row>
    <row r="34465" spans="4:4" ht="15" x14ac:dyDescent="0.2">
      <c r="D34465" s="96"/>
    </row>
    <row r="34466" spans="4:4" ht="15" x14ac:dyDescent="0.2">
      <c r="D34466" s="96"/>
    </row>
    <row r="34467" spans="4:4" ht="15" x14ac:dyDescent="0.2">
      <c r="D34467" s="96"/>
    </row>
    <row r="34468" spans="4:4" ht="15" x14ac:dyDescent="0.2">
      <c r="D34468" s="96"/>
    </row>
    <row r="34469" spans="4:4" ht="15" x14ac:dyDescent="0.2">
      <c r="D34469" s="96"/>
    </row>
    <row r="34470" spans="4:4" x14ac:dyDescent="0.2">
      <c r="D34470" s="66"/>
    </row>
    <row r="34471" spans="4:4" ht="15" x14ac:dyDescent="0.2">
      <c r="D34471" s="96"/>
    </row>
    <row r="34472" spans="4:4" ht="15" x14ac:dyDescent="0.2">
      <c r="D34472" s="96"/>
    </row>
    <row r="34473" spans="4:4" ht="15" x14ac:dyDescent="0.2">
      <c r="D34473" s="96"/>
    </row>
    <row r="34474" spans="4:4" ht="15" x14ac:dyDescent="0.2">
      <c r="D34474" s="96"/>
    </row>
    <row r="34475" spans="4:4" ht="15" x14ac:dyDescent="0.2">
      <c r="D34475" s="96"/>
    </row>
    <row r="34476" spans="4:4" ht="15" x14ac:dyDescent="0.2">
      <c r="D34476" s="96"/>
    </row>
    <row r="34477" spans="4:4" ht="15" x14ac:dyDescent="0.2">
      <c r="D34477" s="96"/>
    </row>
    <row r="34478" spans="4:4" ht="15" x14ac:dyDescent="0.2">
      <c r="D34478" s="96"/>
    </row>
    <row r="34479" spans="4:4" ht="15" x14ac:dyDescent="0.2">
      <c r="D34479" s="96"/>
    </row>
    <row r="34480" spans="4:4" ht="15" x14ac:dyDescent="0.2">
      <c r="D34480" s="96"/>
    </row>
    <row r="34481" spans="4:4" ht="15" x14ac:dyDescent="0.2">
      <c r="D34481" s="96"/>
    </row>
    <row r="34482" spans="4:4" ht="15" x14ac:dyDescent="0.2">
      <c r="D34482" s="96"/>
    </row>
    <row r="34483" spans="4:4" ht="15" x14ac:dyDescent="0.2">
      <c r="D34483" s="96"/>
    </row>
    <row r="34484" spans="4:4" ht="15" x14ac:dyDescent="0.2">
      <c r="D34484" s="96"/>
    </row>
    <row r="34485" spans="4:4" ht="15" x14ac:dyDescent="0.2">
      <c r="D34485" s="96"/>
    </row>
    <row r="34486" spans="4:4" ht="15" x14ac:dyDescent="0.2">
      <c r="D34486" s="96"/>
    </row>
    <row r="34487" spans="4:4" ht="15" x14ac:dyDescent="0.2">
      <c r="D34487" s="96"/>
    </row>
    <row r="34488" spans="4:4" ht="15" x14ac:dyDescent="0.2">
      <c r="D34488" s="96"/>
    </row>
    <row r="34489" spans="4:4" ht="15" x14ac:dyDescent="0.2">
      <c r="D34489" s="96"/>
    </row>
    <row r="34490" spans="4:4" ht="15" x14ac:dyDescent="0.2">
      <c r="D34490" s="96"/>
    </row>
    <row r="34491" spans="4:4" ht="15" x14ac:dyDescent="0.2">
      <c r="D34491" s="96"/>
    </row>
    <row r="34492" spans="4:4" ht="15" x14ac:dyDescent="0.2">
      <c r="D34492" s="96"/>
    </row>
    <row r="34493" spans="4:4" ht="15" x14ac:dyDescent="0.2">
      <c r="D34493" s="96"/>
    </row>
    <row r="34494" spans="4:4" ht="15" x14ac:dyDescent="0.2">
      <c r="D34494" s="96"/>
    </row>
    <row r="34495" spans="4:4" ht="15" x14ac:dyDescent="0.2">
      <c r="D34495" s="96"/>
    </row>
    <row r="34496" spans="4:4" ht="15" x14ac:dyDescent="0.2">
      <c r="D34496" s="96"/>
    </row>
    <row r="34497" spans="4:4" ht="15" x14ac:dyDescent="0.2">
      <c r="D34497" s="96"/>
    </row>
    <row r="34498" spans="4:4" ht="15" x14ac:dyDescent="0.2">
      <c r="D34498" s="96"/>
    </row>
    <row r="34499" spans="4:4" ht="15" x14ac:dyDescent="0.2">
      <c r="D34499" s="96"/>
    </row>
    <row r="34500" spans="4:4" ht="15" x14ac:dyDescent="0.2">
      <c r="D34500" s="96"/>
    </row>
    <row r="34501" spans="4:4" ht="15" x14ac:dyDescent="0.2">
      <c r="D34501" s="96"/>
    </row>
    <row r="34502" spans="4:4" ht="15" x14ac:dyDescent="0.2">
      <c r="D34502" s="96"/>
    </row>
    <row r="34503" spans="4:4" ht="15" x14ac:dyDescent="0.2">
      <c r="D34503" s="96"/>
    </row>
    <row r="34504" spans="4:4" ht="15" x14ac:dyDescent="0.2">
      <c r="D34504" s="96"/>
    </row>
    <row r="34505" spans="4:4" ht="15" x14ac:dyDescent="0.2">
      <c r="D34505" s="96"/>
    </row>
    <row r="34506" spans="4:4" ht="15" x14ac:dyDescent="0.2">
      <c r="D34506" s="96"/>
    </row>
    <row r="34507" spans="4:4" ht="15" x14ac:dyDescent="0.2">
      <c r="D34507" s="96"/>
    </row>
    <row r="34508" spans="4:4" ht="15" x14ac:dyDescent="0.2">
      <c r="D34508" s="96"/>
    </row>
    <row r="34509" spans="4:4" ht="15" x14ac:dyDescent="0.2">
      <c r="D34509" s="96"/>
    </row>
    <row r="34510" spans="4:4" ht="15" x14ac:dyDescent="0.2">
      <c r="D34510" s="96"/>
    </row>
    <row r="34511" spans="4:4" x14ac:dyDescent="0.2">
      <c r="D34511" s="66"/>
    </row>
    <row r="34512" spans="4:4" ht="15" x14ac:dyDescent="0.2">
      <c r="D34512" s="96"/>
    </row>
    <row r="34513" spans="4:4" ht="15" x14ac:dyDescent="0.2">
      <c r="D34513" s="96"/>
    </row>
    <row r="34514" spans="4:4" ht="15" x14ac:dyDescent="0.2">
      <c r="D34514" s="96"/>
    </row>
    <row r="34515" spans="4:4" ht="15" x14ac:dyDescent="0.2">
      <c r="D34515" s="96"/>
    </row>
    <row r="34516" spans="4:4" x14ac:dyDescent="0.2">
      <c r="D34516" s="66"/>
    </row>
    <row r="34517" spans="4:4" ht="15" x14ac:dyDescent="0.2">
      <c r="D34517" s="96"/>
    </row>
    <row r="34518" spans="4:4" ht="15" x14ac:dyDescent="0.2">
      <c r="D34518" s="96"/>
    </row>
    <row r="34519" spans="4:4" ht="15" x14ac:dyDescent="0.2">
      <c r="D34519" s="96"/>
    </row>
    <row r="34520" spans="4:4" ht="15" x14ac:dyDescent="0.2">
      <c r="D34520" s="96"/>
    </row>
    <row r="34521" spans="4:4" ht="15" x14ac:dyDescent="0.2">
      <c r="D34521" s="96"/>
    </row>
    <row r="34522" spans="4:4" ht="15" x14ac:dyDescent="0.2">
      <c r="D34522" s="96"/>
    </row>
    <row r="34523" spans="4:4" ht="15" x14ac:dyDescent="0.2">
      <c r="D34523" s="96"/>
    </row>
    <row r="34524" spans="4:4" ht="15" x14ac:dyDescent="0.2">
      <c r="D34524" s="96"/>
    </row>
    <row r="34525" spans="4:4" ht="15" x14ac:dyDescent="0.2">
      <c r="D34525" s="96"/>
    </row>
    <row r="34526" spans="4:4" ht="15" x14ac:dyDescent="0.2">
      <c r="D34526" s="96"/>
    </row>
    <row r="34527" spans="4:4" ht="15" x14ac:dyDescent="0.2">
      <c r="D34527" s="96"/>
    </row>
    <row r="34528" spans="4:4" ht="15" x14ac:dyDescent="0.2">
      <c r="D34528" s="96"/>
    </row>
    <row r="34529" spans="4:4" ht="15" x14ac:dyDescent="0.2">
      <c r="D34529" s="96"/>
    </row>
    <row r="34530" spans="4:4" ht="15" x14ac:dyDescent="0.2">
      <c r="D34530" s="96"/>
    </row>
    <row r="34531" spans="4:4" ht="15" x14ac:dyDescent="0.2">
      <c r="D34531" s="96"/>
    </row>
    <row r="34532" spans="4:4" x14ac:dyDescent="0.2">
      <c r="D34532" s="66"/>
    </row>
    <row r="34533" spans="4:4" ht="15" x14ac:dyDescent="0.2">
      <c r="D34533" s="96"/>
    </row>
    <row r="34534" spans="4:4" ht="15" x14ac:dyDescent="0.2">
      <c r="D34534" s="96"/>
    </row>
    <row r="34535" spans="4:4" ht="15" x14ac:dyDescent="0.2">
      <c r="D34535" s="96"/>
    </row>
    <row r="34536" spans="4:4" ht="15" x14ac:dyDescent="0.2">
      <c r="D34536" s="96"/>
    </row>
    <row r="34537" spans="4:4" ht="15" x14ac:dyDescent="0.2">
      <c r="D34537" s="96"/>
    </row>
    <row r="34538" spans="4:4" ht="15" x14ac:dyDescent="0.2">
      <c r="D34538" s="96"/>
    </row>
    <row r="34539" spans="4:4" ht="15" x14ac:dyDescent="0.2">
      <c r="D34539" s="96"/>
    </row>
    <row r="34540" spans="4:4" ht="15" x14ac:dyDescent="0.2">
      <c r="D34540" s="96"/>
    </row>
    <row r="34541" spans="4:4" ht="15" x14ac:dyDescent="0.2">
      <c r="D34541" s="96"/>
    </row>
    <row r="34542" spans="4:4" ht="15" x14ac:dyDescent="0.2">
      <c r="D34542" s="96"/>
    </row>
    <row r="34543" spans="4:4" ht="15" x14ac:dyDescent="0.2">
      <c r="D34543" s="96"/>
    </row>
    <row r="34544" spans="4:4" ht="15" x14ac:dyDescent="0.2">
      <c r="D34544" s="96"/>
    </row>
    <row r="34545" spans="4:4" ht="15" x14ac:dyDescent="0.2">
      <c r="D34545" s="96"/>
    </row>
    <row r="34546" spans="4:4" ht="15" x14ac:dyDescent="0.2">
      <c r="D34546" s="96"/>
    </row>
    <row r="34547" spans="4:4" ht="15" x14ac:dyDescent="0.2">
      <c r="D34547" s="96"/>
    </row>
    <row r="34548" spans="4:4" ht="15" x14ac:dyDescent="0.2">
      <c r="D34548" s="96"/>
    </row>
    <row r="34549" spans="4:4" ht="15" x14ac:dyDescent="0.2">
      <c r="D34549" s="96"/>
    </row>
    <row r="34550" spans="4:4" ht="15" x14ac:dyDescent="0.2">
      <c r="D34550" s="96"/>
    </row>
    <row r="34551" spans="4:4" ht="15" x14ac:dyDescent="0.2">
      <c r="D34551" s="96"/>
    </row>
    <row r="34552" spans="4:4" ht="15" x14ac:dyDescent="0.2">
      <c r="D34552" s="96"/>
    </row>
    <row r="34553" spans="4:4" x14ac:dyDescent="0.2">
      <c r="D34553" s="66"/>
    </row>
    <row r="34554" spans="4:4" ht="15" x14ac:dyDescent="0.2">
      <c r="D34554" s="96"/>
    </row>
    <row r="34555" spans="4:4" ht="15" x14ac:dyDescent="0.2">
      <c r="D34555" s="96"/>
    </row>
    <row r="34556" spans="4:4" ht="15" x14ac:dyDescent="0.2">
      <c r="D34556" s="96"/>
    </row>
    <row r="34557" spans="4:4" ht="15" x14ac:dyDescent="0.2">
      <c r="D34557" s="96"/>
    </row>
    <row r="34558" spans="4:4" ht="15" x14ac:dyDescent="0.2">
      <c r="D34558" s="96"/>
    </row>
    <row r="34559" spans="4:4" ht="15" x14ac:dyDescent="0.2">
      <c r="D34559" s="96"/>
    </row>
    <row r="34560" spans="4:4" ht="15" x14ac:dyDescent="0.2">
      <c r="D34560" s="96"/>
    </row>
    <row r="34561" spans="4:4" ht="15" x14ac:dyDescent="0.2">
      <c r="D34561" s="96"/>
    </row>
    <row r="34562" spans="4:4" ht="15" x14ac:dyDescent="0.2">
      <c r="D34562" s="96"/>
    </row>
    <row r="34563" spans="4:4" ht="15" x14ac:dyDescent="0.2">
      <c r="D34563" s="96"/>
    </row>
    <row r="34564" spans="4:4" ht="15" x14ac:dyDescent="0.2">
      <c r="D34564" s="96"/>
    </row>
    <row r="34565" spans="4:4" ht="15" x14ac:dyDescent="0.2">
      <c r="D34565" s="96"/>
    </row>
    <row r="34566" spans="4:4" ht="15" x14ac:dyDescent="0.2">
      <c r="D34566" s="96"/>
    </row>
    <row r="34567" spans="4:4" ht="15" x14ac:dyDescent="0.2">
      <c r="D34567" s="96"/>
    </row>
    <row r="34568" spans="4:4" ht="15" x14ac:dyDescent="0.2">
      <c r="D34568" s="96"/>
    </row>
    <row r="34569" spans="4:4" ht="15" x14ac:dyDescent="0.2">
      <c r="D34569" s="96"/>
    </row>
    <row r="34570" spans="4:4" ht="15" x14ac:dyDescent="0.2">
      <c r="D34570" s="96"/>
    </row>
    <row r="34571" spans="4:4" ht="15" x14ac:dyDescent="0.2">
      <c r="D34571" s="96"/>
    </row>
    <row r="34572" spans="4:4" ht="15" x14ac:dyDescent="0.2">
      <c r="D34572" s="96"/>
    </row>
    <row r="34573" spans="4:4" ht="15" x14ac:dyDescent="0.2">
      <c r="D34573" s="96"/>
    </row>
    <row r="34574" spans="4:4" ht="15" x14ac:dyDescent="0.2">
      <c r="D34574" s="96"/>
    </row>
    <row r="34575" spans="4:4" ht="15" x14ac:dyDescent="0.2">
      <c r="D34575" s="96"/>
    </row>
    <row r="34576" spans="4:4" ht="15" x14ac:dyDescent="0.2">
      <c r="D34576" s="96"/>
    </row>
    <row r="34577" spans="4:4" ht="15" x14ac:dyDescent="0.2">
      <c r="D34577" s="96"/>
    </row>
    <row r="34578" spans="4:4" ht="15" x14ac:dyDescent="0.2">
      <c r="D34578" s="96"/>
    </row>
    <row r="34579" spans="4:4" ht="15" x14ac:dyDescent="0.2">
      <c r="D34579" s="96"/>
    </row>
    <row r="34580" spans="4:4" ht="15" x14ac:dyDescent="0.2">
      <c r="D34580" s="96"/>
    </row>
    <row r="34581" spans="4:4" ht="15" x14ac:dyDescent="0.2">
      <c r="D34581" s="96"/>
    </row>
    <row r="34582" spans="4:4" ht="15" x14ac:dyDescent="0.2">
      <c r="D34582" s="96"/>
    </row>
    <row r="34583" spans="4:4" ht="15" x14ac:dyDescent="0.2">
      <c r="D34583" s="96"/>
    </row>
    <row r="34584" spans="4:4" ht="15" x14ac:dyDescent="0.2">
      <c r="D34584" s="96"/>
    </row>
    <row r="34585" spans="4:4" ht="15" x14ac:dyDescent="0.2">
      <c r="D34585" s="96"/>
    </row>
    <row r="34586" spans="4:4" ht="15" x14ac:dyDescent="0.2">
      <c r="D34586" s="96"/>
    </row>
    <row r="34587" spans="4:4" ht="15" x14ac:dyDescent="0.2">
      <c r="D34587" s="96"/>
    </row>
    <row r="34588" spans="4:4" ht="15" x14ac:dyDescent="0.2">
      <c r="D34588" s="96"/>
    </row>
    <row r="34589" spans="4:4" ht="15" x14ac:dyDescent="0.2">
      <c r="D34589" s="96"/>
    </row>
    <row r="34590" spans="4:4" ht="15" x14ac:dyDescent="0.2">
      <c r="D34590" s="96"/>
    </row>
    <row r="34591" spans="4:4" ht="15" x14ac:dyDescent="0.2">
      <c r="D34591" s="96"/>
    </row>
    <row r="34592" spans="4:4" ht="15" x14ac:dyDescent="0.2">
      <c r="D34592" s="96"/>
    </row>
    <row r="34593" spans="4:4" ht="15" x14ac:dyDescent="0.2">
      <c r="D34593" s="96"/>
    </row>
    <row r="34594" spans="4:4" x14ac:dyDescent="0.2">
      <c r="D34594" s="66"/>
    </row>
    <row r="34595" spans="4:4" ht="15" x14ac:dyDescent="0.2">
      <c r="D34595" s="96"/>
    </row>
    <row r="34596" spans="4:4" ht="15" x14ac:dyDescent="0.2">
      <c r="D34596" s="96"/>
    </row>
    <row r="34597" spans="4:4" ht="15" x14ac:dyDescent="0.2">
      <c r="D34597" s="96"/>
    </row>
    <row r="34598" spans="4:4" ht="15" x14ac:dyDescent="0.2">
      <c r="D34598" s="96"/>
    </row>
    <row r="34599" spans="4:4" x14ac:dyDescent="0.2">
      <c r="D34599" s="66"/>
    </row>
    <row r="34600" spans="4:4" ht="15" x14ac:dyDescent="0.2">
      <c r="D34600" s="96"/>
    </row>
    <row r="34601" spans="4:4" ht="15" x14ac:dyDescent="0.2">
      <c r="D34601" s="96"/>
    </row>
    <row r="34602" spans="4:4" ht="15" x14ac:dyDescent="0.2">
      <c r="D34602" s="96"/>
    </row>
    <row r="34603" spans="4:4" ht="15" x14ac:dyDescent="0.2">
      <c r="D34603" s="96"/>
    </row>
    <row r="34604" spans="4:4" ht="15" x14ac:dyDescent="0.2">
      <c r="D34604" s="96"/>
    </row>
    <row r="34605" spans="4:4" ht="15" x14ac:dyDescent="0.2">
      <c r="D34605" s="96"/>
    </row>
    <row r="34606" spans="4:4" ht="15" x14ac:dyDescent="0.2">
      <c r="D34606" s="96"/>
    </row>
    <row r="34607" spans="4:4" ht="15" x14ac:dyDescent="0.2">
      <c r="D34607" s="96"/>
    </row>
    <row r="34608" spans="4:4" ht="15" x14ac:dyDescent="0.2">
      <c r="D34608" s="96"/>
    </row>
    <row r="34609" spans="4:4" ht="15" x14ac:dyDescent="0.2">
      <c r="D34609" s="96"/>
    </row>
    <row r="34610" spans="4:4" ht="15" x14ac:dyDescent="0.2">
      <c r="D34610" s="96"/>
    </row>
    <row r="34611" spans="4:4" ht="15" x14ac:dyDescent="0.2">
      <c r="D34611" s="96"/>
    </row>
    <row r="34612" spans="4:4" ht="15" x14ac:dyDescent="0.2">
      <c r="D34612" s="96"/>
    </row>
    <row r="34613" spans="4:4" ht="15" x14ac:dyDescent="0.2">
      <c r="D34613" s="96"/>
    </row>
    <row r="34614" spans="4:4" ht="15" x14ac:dyDescent="0.2">
      <c r="D34614" s="96"/>
    </row>
    <row r="34615" spans="4:4" x14ac:dyDescent="0.2">
      <c r="D34615" s="66"/>
    </row>
    <row r="34616" spans="4:4" ht="15" x14ac:dyDescent="0.2">
      <c r="D34616" s="96"/>
    </row>
    <row r="34617" spans="4:4" ht="15" x14ac:dyDescent="0.2">
      <c r="D34617" s="96"/>
    </row>
    <row r="34618" spans="4:4" ht="15" x14ac:dyDescent="0.2">
      <c r="D34618" s="96"/>
    </row>
    <row r="34619" spans="4:4" ht="15" x14ac:dyDescent="0.2">
      <c r="D34619" s="96"/>
    </row>
    <row r="34620" spans="4:4" ht="15" x14ac:dyDescent="0.2">
      <c r="D34620" s="96"/>
    </row>
    <row r="34621" spans="4:4" ht="15" x14ac:dyDescent="0.2">
      <c r="D34621" s="96"/>
    </row>
    <row r="34622" spans="4:4" ht="15" x14ac:dyDescent="0.2">
      <c r="D34622" s="96"/>
    </row>
    <row r="34623" spans="4:4" ht="15" x14ac:dyDescent="0.2">
      <c r="D34623" s="96"/>
    </row>
    <row r="34624" spans="4:4" ht="15" x14ac:dyDescent="0.2">
      <c r="D34624" s="96"/>
    </row>
    <row r="34625" spans="4:4" ht="15" x14ac:dyDescent="0.2">
      <c r="D34625" s="96"/>
    </row>
    <row r="34626" spans="4:4" ht="15" x14ac:dyDescent="0.2">
      <c r="D34626" s="96"/>
    </row>
    <row r="34627" spans="4:4" ht="15" x14ac:dyDescent="0.2">
      <c r="D34627" s="96"/>
    </row>
    <row r="34628" spans="4:4" ht="15" x14ac:dyDescent="0.2">
      <c r="D34628" s="96"/>
    </row>
    <row r="34629" spans="4:4" ht="15" x14ac:dyDescent="0.2">
      <c r="D34629" s="96"/>
    </row>
    <row r="34630" spans="4:4" ht="15" x14ac:dyDescent="0.2">
      <c r="D34630" s="96"/>
    </row>
    <row r="34631" spans="4:4" ht="15" x14ac:dyDescent="0.2">
      <c r="D34631" s="96"/>
    </row>
    <row r="34632" spans="4:4" ht="15" x14ac:dyDescent="0.2">
      <c r="D34632" s="96"/>
    </row>
    <row r="34633" spans="4:4" ht="15" x14ac:dyDescent="0.2">
      <c r="D34633" s="96"/>
    </row>
    <row r="34634" spans="4:4" ht="15" x14ac:dyDescent="0.2">
      <c r="D34634" s="96"/>
    </row>
    <row r="34635" spans="4:4" ht="15" x14ac:dyDescent="0.2">
      <c r="D34635" s="96"/>
    </row>
    <row r="34636" spans="4:4" x14ac:dyDescent="0.2">
      <c r="D34636" s="66"/>
    </row>
    <row r="34637" spans="4:4" ht="15" x14ac:dyDescent="0.2">
      <c r="D34637" s="96"/>
    </row>
    <row r="34638" spans="4:4" ht="15" x14ac:dyDescent="0.2">
      <c r="D34638" s="96"/>
    </row>
    <row r="34639" spans="4:4" ht="15" x14ac:dyDescent="0.2">
      <c r="D34639" s="96"/>
    </row>
    <row r="34640" spans="4:4" ht="15" x14ac:dyDescent="0.2">
      <c r="D34640" s="96"/>
    </row>
    <row r="34641" spans="4:4" ht="15" x14ac:dyDescent="0.2">
      <c r="D34641" s="96"/>
    </row>
    <row r="34642" spans="4:4" ht="15" x14ac:dyDescent="0.2">
      <c r="D34642" s="96"/>
    </row>
    <row r="34643" spans="4:4" ht="15" x14ac:dyDescent="0.2">
      <c r="D34643" s="96"/>
    </row>
    <row r="34644" spans="4:4" ht="15" x14ac:dyDescent="0.2">
      <c r="D34644" s="96"/>
    </row>
    <row r="34645" spans="4:4" ht="15" x14ac:dyDescent="0.2">
      <c r="D34645" s="96"/>
    </row>
    <row r="34646" spans="4:4" ht="15" x14ac:dyDescent="0.2">
      <c r="D34646" s="96"/>
    </row>
    <row r="34647" spans="4:4" ht="15" x14ac:dyDescent="0.2">
      <c r="D34647" s="96"/>
    </row>
    <row r="34648" spans="4:4" ht="15" x14ac:dyDescent="0.2">
      <c r="D34648" s="96"/>
    </row>
    <row r="34649" spans="4:4" ht="15" x14ac:dyDescent="0.2">
      <c r="D34649" s="96"/>
    </row>
    <row r="34650" spans="4:4" ht="15" x14ac:dyDescent="0.2">
      <c r="D34650" s="96"/>
    </row>
    <row r="34651" spans="4:4" ht="15" x14ac:dyDescent="0.2">
      <c r="D34651" s="96"/>
    </row>
    <row r="34652" spans="4:4" ht="15" x14ac:dyDescent="0.2">
      <c r="D34652" s="96"/>
    </row>
    <row r="34653" spans="4:4" ht="15" x14ac:dyDescent="0.2">
      <c r="D34653" s="96"/>
    </row>
    <row r="34654" spans="4:4" ht="15" x14ac:dyDescent="0.2">
      <c r="D34654" s="96"/>
    </row>
    <row r="34655" spans="4:4" ht="15" x14ac:dyDescent="0.2">
      <c r="D34655" s="96"/>
    </row>
    <row r="34656" spans="4:4" ht="15" x14ac:dyDescent="0.2">
      <c r="D34656" s="96"/>
    </row>
    <row r="34657" spans="4:4" ht="15" x14ac:dyDescent="0.2">
      <c r="D34657" s="96"/>
    </row>
    <row r="34658" spans="4:4" ht="15" x14ac:dyDescent="0.2">
      <c r="D34658" s="96"/>
    </row>
    <row r="34659" spans="4:4" ht="15" x14ac:dyDescent="0.2">
      <c r="D34659" s="96"/>
    </row>
    <row r="34660" spans="4:4" ht="15" x14ac:dyDescent="0.2">
      <c r="D34660" s="96"/>
    </row>
    <row r="34661" spans="4:4" ht="15" x14ac:dyDescent="0.2">
      <c r="D34661" s="96"/>
    </row>
    <row r="34662" spans="4:4" ht="15" x14ac:dyDescent="0.2">
      <c r="D34662" s="96"/>
    </row>
    <row r="34663" spans="4:4" ht="15" x14ac:dyDescent="0.2">
      <c r="D34663" s="96"/>
    </row>
    <row r="34664" spans="4:4" ht="15" x14ac:dyDescent="0.2">
      <c r="D34664" s="96"/>
    </row>
    <row r="34665" spans="4:4" ht="15" x14ac:dyDescent="0.2">
      <c r="D34665" s="96"/>
    </row>
    <row r="34666" spans="4:4" ht="15" x14ac:dyDescent="0.2">
      <c r="D34666" s="96"/>
    </row>
    <row r="34667" spans="4:4" ht="15" x14ac:dyDescent="0.2">
      <c r="D34667" s="96"/>
    </row>
    <row r="34668" spans="4:4" ht="15" x14ac:dyDescent="0.2">
      <c r="D34668" s="96"/>
    </row>
    <row r="34669" spans="4:4" ht="15" x14ac:dyDescent="0.2">
      <c r="D34669" s="96"/>
    </row>
    <row r="34670" spans="4:4" ht="15" x14ac:dyDescent="0.2">
      <c r="D34670" s="96"/>
    </row>
    <row r="34671" spans="4:4" ht="15" x14ac:dyDescent="0.2">
      <c r="D34671" s="96"/>
    </row>
    <row r="34672" spans="4:4" ht="15" x14ac:dyDescent="0.2">
      <c r="D34672" s="96"/>
    </row>
    <row r="34673" spans="4:4" ht="15" x14ac:dyDescent="0.2">
      <c r="D34673" s="96"/>
    </row>
    <row r="34674" spans="4:4" ht="15" x14ac:dyDescent="0.2">
      <c r="D34674" s="96"/>
    </row>
    <row r="34675" spans="4:4" ht="15" x14ac:dyDescent="0.2">
      <c r="D34675" s="96"/>
    </row>
    <row r="34676" spans="4:4" ht="15" x14ac:dyDescent="0.2">
      <c r="D34676" s="96"/>
    </row>
    <row r="34677" spans="4:4" x14ac:dyDescent="0.2">
      <c r="D34677" s="66"/>
    </row>
    <row r="34678" spans="4:4" ht="15" x14ac:dyDescent="0.2">
      <c r="D34678" s="96"/>
    </row>
    <row r="34679" spans="4:4" ht="15" x14ac:dyDescent="0.2">
      <c r="D34679" s="96"/>
    </row>
    <row r="34680" spans="4:4" ht="15" x14ac:dyDescent="0.2">
      <c r="D34680" s="96"/>
    </row>
    <row r="34681" spans="4:4" ht="15" x14ac:dyDescent="0.2">
      <c r="D34681" s="96"/>
    </row>
    <row r="34682" spans="4:4" x14ac:dyDescent="0.2">
      <c r="D34682" s="66"/>
    </row>
    <row r="34683" spans="4:4" ht="15" x14ac:dyDescent="0.2">
      <c r="D34683" s="96"/>
    </row>
    <row r="34684" spans="4:4" ht="15" x14ac:dyDescent="0.2">
      <c r="D34684" s="96"/>
    </row>
    <row r="34685" spans="4:4" ht="15" x14ac:dyDescent="0.2">
      <c r="D34685" s="96"/>
    </row>
    <row r="34686" spans="4:4" ht="15" x14ac:dyDescent="0.2">
      <c r="D34686" s="96"/>
    </row>
    <row r="34687" spans="4:4" ht="15" x14ac:dyDescent="0.2">
      <c r="D34687" s="96"/>
    </row>
    <row r="34688" spans="4:4" ht="15" x14ac:dyDescent="0.2">
      <c r="D34688" s="96"/>
    </row>
    <row r="34689" spans="4:4" ht="15" x14ac:dyDescent="0.2">
      <c r="D34689" s="96"/>
    </row>
    <row r="34690" spans="4:4" ht="15" x14ac:dyDescent="0.2">
      <c r="D34690" s="96"/>
    </row>
    <row r="34691" spans="4:4" ht="15" x14ac:dyDescent="0.2">
      <c r="D34691" s="96"/>
    </row>
    <row r="34692" spans="4:4" ht="15" x14ac:dyDescent="0.2">
      <c r="D34692" s="96"/>
    </row>
    <row r="34693" spans="4:4" ht="15" x14ac:dyDescent="0.2">
      <c r="D34693" s="96"/>
    </row>
    <row r="34694" spans="4:4" ht="15" x14ac:dyDescent="0.2">
      <c r="D34694" s="96"/>
    </row>
    <row r="34695" spans="4:4" ht="15" x14ac:dyDescent="0.2">
      <c r="D34695" s="96"/>
    </row>
    <row r="34696" spans="4:4" ht="15" x14ac:dyDescent="0.2">
      <c r="D34696" s="96"/>
    </row>
    <row r="34697" spans="4:4" ht="15" x14ac:dyDescent="0.2">
      <c r="D34697" s="96"/>
    </row>
    <row r="34698" spans="4:4" x14ac:dyDescent="0.2">
      <c r="D34698" s="66"/>
    </row>
    <row r="34699" spans="4:4" ht="15" x14ac:dyDescent="0.2">
      <c r="D34699" s="96"/>
    </row>
    <row r="34700" spans="4:4" ht="15" x14ac:dyDescent="0.2">
      <c r="D34700" s="96"/>
    </row>
    <row r="34701" spans="4:4" ht="15" x14ac:dyDescent="0.2">
      <c r="D34701" s="96"/>
    </row>
    <row r="34702" spans="4:4" ht="15" x14ac:dyDescent="0.2">
      <c r="D34702" s="96"/>
    </row>
    <row r="34703" spans="4:4" ht="15" x14ac:dyDescent="0.2">
      <c r="D34703" s="96"/>
    </row>
    <row r="34704" spans="4:4" ht="15" x14ac:dyDescent="0.2">
      <c r="D34704" s="96"/>
    </row>
    <row r="34705" spans="4:4" ht="15" x14ac:dyDescent="0.2">
      <c r="D34705" s="96"/>
    </row>
    <row r="34706" spans="4:4" ht="15" x14ac:dyDescent="0.2">
      <c r="D34706" s="96"/>
    </row>
    <row r="34707" spans="4:4" ht="15" x14ac:dyDescent="0.2">
      <c r="D34707" s="96"/>
    </row>
    <row r="34708" spans="4:4" ht="15" x14ac:dyDescent="0.2">
      <c r="D34708" s="96"/>
    </row>
    <row r="34709" spans="4:4" ht="15" x14ac:dyDescent="0.2">
      <c r="D34709" s="96"/>
    </row>
    <row r="34710" spans="4:4" ht="15" x14ac:dyDescent="0.2">
      <c r="D34710" s="96"/>
    </row>
    <row r="34711" spans="4:4" ht="15" x14ac:dyDescent="0.2">
      <c r="D34711" s="96"/>
    </row>
    <row r="34712" spans="4:4" ht="15" x14ac:dyDescent="0.2">
      <c r="D34712" s="96"/>
    </row>
    <row r="34713" spans="4:4" ht="15" x14ac:dyDescent="0.2">
      <c r="D34713" s="96"/>
    </row>
    <row r="34714" spans="4:4" ht="15" x14ac:dyDescent="0.2">
      <c r="D34714" s="96"/>
    </row>
    <row r="34715" spans="4:4" ht="15" x14ac:dyDescent="0.2">
      <c r="D34715" s="96"/>
    </row>
    <row r="34716" spans="4:4" ht="15" x14ac:dyDescent="0.2">
      <c r="D34716" s="96"/>
    </row>
    <row r="34717" spans="4:4" ht="15" x14ac:dyDescent="0.2">
      <c r="D34717" s="96"/>
    </row>
    <row r="34718" spans="4:4" ht="15" x14ac:dyDescent="0.2">
      <c r="D34718" s="96"/>
    </row>
    <row r="34719" spans="4:4" x14ac:dyDescent="0.2">
      <c r="D34719" s="66"/>
    </row>
    <row r="34720" spans="4:4" ht="15" x14ac:dyDescent="0.2">
      <c r="D34720" s="96"/>
    </row>
    <row r="34721" spans="4:4" ht="15" x14ac:dyDescent="0.2">
      <c r="D34721" s="96"/>
    </row>
    <row r="34722" spans="4:4" ht="15" x14ac:dyDescent="0.2">
      <c r="D34722" s="96"/>
    </row>
    <row r="34723" spans="4:4" ht="15" x14ac:dyDescent="0.2">
      <c r="D34723" s="96"/>
    </row>
    <row r="34724" spans="4:4" ht="15" x14ac:dyDescent="0.2">
      <c r="D34724" s="96"/>
    </row>
    <row r="34725" spans="4:4" ht="15" x14ac:dyDescent="0.2">
      <c r="D34725" s="96"/>
    </row>
    <row r="34726" spans="4:4" ht="15" x14ac:dyDescent="0.2">
      <c r="D34726" s="96"/>
    </row>
    <row r="34727" spans="4:4" ht="15" x14ac:dyDescent="0.2">
      <c r="D34727" s="96"/>
    </row>
    <row r="34728" spans="4:4" ht="15" x14ac:dyDescent="0.2">
      <c r="D34728" s="96"/>
    </row>
    <row r="34729" spans="4:4" ht="15" x14ac:dyDescent="0.2">
      <c r="D34729" s="96"/>
    </row>
    <row r="34730" spans="4:4" ht="15" x14ac:dyDescent="0.2">
      <c r="D34730" s="96"/>
    </row>
    <row r="34731" spans="4:4" ht="15" x14ac:dyDescent="0.2">
      <c r="D34731" s="96"/>
    </row>
    <row r="34732" spans="4:4" ht="15" x14ac:dyDescent="0.2">
      <c r="D34732" s="96"/>
    </row>
    <row r="34733" spans="4:4" ht="15" x14ac:dyDescent="0.2">
      <c r="D34733" s="96"/>
    </row>
    <row r="34734" spans="4:4" ht="15" x14ac:dyDescent="0.2">
      <c r="D34734" s="96"/>
    </row>
    <row r="34735" spans="4:4" ht="15" x14ac:dyDescent="0.2">
      <c r="D34735" s="96"/>
    </row>
    <row r="34736" spans="4:4" ht="15" x14ac:dyDescent="0.2">
      <c r="D34736" s="96"/>
    </row>
    <row r="34737" spans="4:4" ht="15" x14ac:dyDescent="0.2">
      <c r="D34737" s="96"/>
    </row>
    <row r="34738" spans="4:4" ht="15" x14ac:dyDescent="0.2">
      <c r="D34738" s="96"/>
    </row>
    <row r="34739" spans="4:4" ht="15" x14ac:dyDescent="0.2">
      <c r="D34739" s="96"/>
    </row>
    <row r="34740" spans="4:4" ht="15" x14ac:dyDescent="0.2">
      <c r="D34740" s="96"/>
    </row>
    <row r="34741" spans="4:4" ht="15" x14ac:dyDescent="0.2">
      <c r="D34741" s="96"/>
    </row>
    <row r="34742" spans="4:4" ht="15" x14ac:dyDescent="0.2">
      <c r="D34742" s="96"/>
    </row>
    <row r="34743" spans="4:4" ht="15" x14ac:dyDescent="0.2">
      <c r="D34743" s="96"/>
    </row>
    <row r="34744" spans="4:4" ht="15" x14ac:dyDescent="0.2">
      <c r="D34744" s="96"/>
    </row>
    <row r="34745" spans="4:4" ht="15" x14ac:dyDescent="0.2">
      <c r="D34745" s="96"/>
    </row>
    <row r="34746" spans="4:4" ht="15" x14ac:dyDescent="0.2">
      <c r="D34746" s="96"/>
    </row>
    <row r="34747" spans="4:4" ht="15" x14ac:dyDescent="0.2">
      <c r="D34747" s="96"/>
    </row>
    <row r="34748" spans="4:4" ht="15" x14ac:dyDescent="0.2">
      <c r="D34748" s="96"/>
    </row>
    <row r="34749" spans="4:4" ht="15" x14ac:dyDescent="0.2">
      <c r="D34749" s="96"/>
    </row>
    <row r="34750" spans="4:4" ht="15" x14ac:dyDescent="0.2">
      <c r="D34750" s="96"/>
    </row>
    <row r="34751" spans="4:4" ht="15" x14ac:dyDescent="0.2">
      <c r="D34751" s="96"/>
    </row>
    <row r="34752" spans="4:4" ht="15" x14ac:dyDescent="0.2">
      <c r="D34752" s="96"/>
    </row>
    <row r="34753" spans="4:4" ht="15" x14ac:dyDescent="0.2">
      <c r="D34753" s="96"/>
    </row>
    <row r="34754" spans="4:4" ht="15" x14ac:dyDescent="0.2">
      <c r="D34754" s="96"/>
    </row>
    <row r="34755" spans="4:4" ht="15" x14ac:dyDescent="0.2">
      <c r="D34755" s="96"/>
    </row>
    <row r="34756" spans="4:4" ht="15" x14ac:dyDescent="0.2">
      <c r="D34756" s="96"/>
    </row>
    <row r="34757" spans="4:4" ht="15" x14ac:dyDescent="0.2">
      <c r="D34757" s="96"/>
    </row>
    <row r="34758" spans="4:4" ht="15" x14ac:dyDescent="0.2">
      <c r="D34758" s="96"/>
    </row>
    <row r="34759" spans="4:4" ht="15" x14ac:dyDescent="0.2">
      <c r="D34759" s="96"/>
    </row>
    <row r="34760" spans="4:4" x14ac:dyDescent="0.2">
      <c r="D34760" s="66"/>
    </row>
    <row r="34761" spans="4:4" ht="15" x14ac:dyDescent="0.2">
      <c r="D34761" s="96"/>
    </row>
    <row r="34762" spans="4:4" ht="15" x14ac:dyDescent="0.2">
      <c r="D34762" s="96"/>
    </row>
    <row r="34763" spans="4:4" ht="15" x14ac:dyDescent="0.2">
      <c r="D34763" s="96"/>
    </row>
    <row r="34764" spans="4:4" ht="15" x14ac:dyDescent="0.2">
      <c r="D34764" s="96"/>
    </row>
    <row r="34765" spans="4:4" x14ac:dyDescent="0.2">
      <c r="D34765" s="66"/>
    </row>
    <row r="34766" spans="4:4" ht="15" x14ac:dyDescent="0.2">
      <c r="D34766" s="96"/>
    </row>
    <row r="34767" spans="4:4" ht="15" x14ac:dyDescent="0.2">
      <c r="D34767" s="96"/>
    </row>
    <row r="34768" spans="4:4" ht="15" x14ac:dyDescent="0.2">
      <c r="D34768" s="96"/>
    </row>
    <row r="34769" spans="4:4" ht="15" x14ac:dyDescent="0.2">
      <c r="D34769" s="96"/>
    </row>
    <row r="34770" spans="4:4" ht="15" x14ac:dyDescent="0.2">
      <c r="D34770" s="96"/>
    </row>
    <row r="34771" spans="4:4" ht="15" x14ac:dyDescent="0.2">
      <c r="D34771" s="96"/>
    </row>
    <row r="34772" spans="4:4" ht="15" x14ac:dyDescent="0.2">
      <c r="D34772" s="96"/>
    </row>
    <row r="34773" spans="4:4" ht="15" x14ac:dyDescent="0.2">
      <c r="D34773" s="96"/>
    </row>
    <row r="34774" spans="4:4" ht="15" x14ac:dyDescent="0.2">
      <c r="D34774" s="96"/>
    </row>
    <row r="34775" spans="4:4" ht="15" x14ac:dyDescent="0.2">
      <c r="D34775" s="96"/>
    </row>
    <row r="34776" spans="4:4" ht="15" x14ac:dyDescent="0.2">
      <c r="D34776" s="96"/>
    </row>
    <row r="34777" spans="4:4" ht="15" x14ac:dyDescent="0.2">
      <c r="D34777" s="96"/>
    </row>
    <row r="34778" spans="4:4" ht="15" x14ac:dyDescent="0.2">
      <c r="D34778" s="96"/>
    </row>
    <row r="34779" spans="4:4" ht="15" x14ac:dyDescent="0.2">
      <c r="D34779" s="96"/>
    </row>
    <row r="34780" spans="4:4" ht="15" x14ac:dyDescent="0.2">
      <c r="D34780" s="96"/>
    </row>
    <row r="34781" spans="4:4" ht="15" x14ac:dyDescent="0.2">
      <c r="D34781" s="96"/>
    </row>
    <row r="34782" spans="4:4" ht="15" x14ac:dyDescent="0.2">
      <c r="D34782" s="96"/>
    </row>
    <row r="34783" spans="4:4" ht="15" x14ac:dyDescent="0.2">
      <c r="D34783" s="96"/>
    </row>
    <row r="34784" spans="4:4" ht="15" x14ac:dyDescent="0.2">
      <c r="D34784" s="96"/>
    </row>
    <row r="34785" spans="4:4" ht="15" x14ac:dyDescent="0.2">
      <c r="D34785" s="96"/>
    </row>
    <row r="34786" spans="4:4" ht="15" x14ac:dyDescent="0.2">
      <c r="D34786" s="96"/>
    </row>
    <row r="34787" spans="4:4" ht="15" x14ac:dyDescent="0.2">
      <c r="D34787" s="96"/>
    </row>
    <row r="34788" spans="4:4" ht="15" x14ac:dyDescent="0.2">
      <c r="D34788" s="96"/>
    </row>
    <row r="34789" spans="4:4" ht="15" x14ac:dyDescent="0.2">
      <c r="D34789" s="96"/>
    </row>
    <row r="34790" spans="4:4" ht="15" x14ac:dyDescent="0.2">
      <c r="D34790" s="96"/>
    </row>
    <row r="34791" spans="4:4" ht="15" x14ac:dyDescent="0.2">
      <c r="D34791" s="96"/>
    </row>
    <row r="34792" spans="4:4" ht="15" x14ac:dyDescent="0.2">
      <c r="D34792" s="96"/>
    </row>
    <row r="34793" spans="4:4" ht="15" x14ac:dyDescent="0.2">
      <c r="D34793" s="96"/>
    </row>
    <row r="34794" spans="4:4" ht="15" x14ac:dyDescent="0.2">
      <c r="D34794" s="96"/>
    </row>
    <row r="34795" spans="4:4" ht="15" x14ac:dyDescent="0.2">
      <c r="D34795" s="96"/>
    </row>
    <row r="34796" spans="4:4" ht="15" x14ac:dyDescent="0.2">
      <c r="D34796" s="96"/>
    </row>
    <row r="34797" spans="4:4" ht="15" x14ac:dyDescent="0.2">
      <c r="D34797" s="96"/>
    </row>
    <row r="34798" spans="4:4" ht="15" x14ac:dyDescent="0.2">
      <c r="D34798" s="96"/>
    </row>
    <row r="34799" spans="4:4" ht="15" x14ac:dyDescent="0.2">
      <c r="D34799" s="96"/>
    </row>
    <row r="34800" spans="4:4" ht="15" x14ac:dyDescent="0.2">
      <c r="D34800" s="96"/>
    </row>
    <row r="34801" spans="4:4" ht="15" x14ac:dyDescent="0.2">
      <c r="D34801" s="96"/>
    </row>
    <row r="34802" spans="4:4" ht="15" x14ac:dyDescent="0.2">
      <c r="D34802" s="96"/>
    </row>
    <row r="34803" spans="4:4" ht="15" x14ac:dyDescent="0.2">
      <c r="D34803" s="96"/>
    </row>
    <row r="34804" spans="4:4" ht="15" x14ac:dyDescent="0.2">
      <c r="D34804" s="96"/>
    </row>
    <row r="34805" spans="4:4" ht="15" x14ac:dyDescent="0.2">
      <c r="D34805" s="96"/>
    </row>
    <row r="34806" spans="4:4" ht="15" x14ac:dyDescent="0.2">
      <c r="D34806" s="96"/>
    </row>
    <row r="34807" spans="4:4" ht="15" x14ac:dyDescent="0.2">
      <c r="D34807" s="96"/>
    </row>
    <row r="34808" spans="4:4" ht="15" x14ac:dyDescent="0.2">
      <c r="D34808" s="96"/>
    </row>
    <row r="34809" spans="4:4" ht="15" x14ac:dyDescent="0.2">
      <c r="D34809" s="96"/>
    </row>
    <row r="34810" spans="4:4" ht="15" x14ac:dyDescent="0.2">
      <c r="D34810" s="96"/>
    </row>
    <row r="34811" spans="4:4" ht="15" x14ac:dyDescent="0.2">
      <c r="D34811" s="96"/>
    </row>
    <row r="34812" spans="4:4" ht="15" x14ac:dyDescent="0.2">
      <c r="D34812" s="96"/>
    </row>
    <row r="34813" spans="4:4" ht="15" x14ac:dyDescent="0.2">
      <c r="D34813" s="96"/>
    </row>
    <row r="34814" spans="4:4" ht="15" x14ac:dyDescent="0.2">
      <c r="D34814" s="96"/>
    </row>
    <row r="34815" spans="4:4" ht="15" x14ac:dyDescent="0.2">
      <c r="D34815" s="96"/>
    </row>
    <row r="34816" spans="4:4" ht="15" x14ac:dyDescent="0.2">
      <c r="D34816" s="96"/>
    </row>
    <row r="34817" spans="4:4" ht="15" x14ac:dyDescent="0.2">
      <c r="D34817" s="96"/>
    </row>
    <row r="34818" spans="4:4" ht="15" x14ac:dyDescent="0.2">
      <c r="D34818" s="96"/>
    </row>
    <row r="34819" spans="4:4" ht="15" x14ac:dyDescent="0.2">
      <c r="D34819" s="96"/>
    </row>
    <row r="34820" spans="4:4" ht="15" x14ac:dyDescent="0.2">
      <c r="D34820" s="96"/>
    </row>
    <row r="34821" spans="4:4" ht="15" x14ac:dyDescent="0.2">
      <c r="D34821" s="96"/>
    </row>
    <row r="34822" spans="4:4" ht="15" x14ac:dyDescent="0.2">
      <c r="D34822" s="96"/>
    </row>
    <row r="34823" spans="4:4" ht="15" x14ac:dyDescent="0.2">
      <c r="D34823" s="96"/>
    </row>
    <row r="34824" spans="4:4" ht="15" x14ac:dyDescent="0.2">
      <c r="D34824" s="96"/>
    </row>
    <row r="34825" spans="4:4" ht="15" x14ac:dyDescent="0.2">
      <c r="D34825" s="96"/>
    </row>
    <row r="34826" spans="4:4" ht="15" x14ac:dyDescent="0.2">
      <c r="D34826" s="96"/>
    </row>
    <row r="34827" spans="4:4" ht="15" x14ac:dyDescent="0.2">
      <c r="D34827" s="96"/>
    </row>
    <row r="34828" spans="4:4" ht="15" x14ac:dyDescent="0.2">
      <c r="D34828" s="96"/>
    </row>
    <row r="34829" spans="4:4" ht="15" x14ac:dyDescent="0.2">
      <c r="D34829" s="96"/>
    </row>
    <row r="34830" spans="4:4" ht="15" x14ac:dyDescent="0.2">
      <c r="D34830" s="96"/>
    </row>
    <row r="34831" spans="4:4" ht="15" x14ac:dyDescent="0.2">
      <c r="D34831" s="96"/>
    </row>
    <row r="34832" spans="4:4" ht="15" x14ac:dyDescent="0.2">
      <c r="D34832" s="96"/>
    </row>
    <row r="34833" spans="4:4" ht="15" x14ac:dyDescent="0.2">
      <c r="D34833" s="96"/>
    </row>
    <row r="34834" spans="4:4" ht="15" x14ac:dyDescent="0.2">
      <c r="D34834" s="96"/>
    </row>
    <row r="34835" spans="4:4" ht="15" x14ac:dyDescent="0.2">
      <c r="D34835" s="96"/>
    </row>
    <row r="34836" spans="4:4" ht="15" x14ac:dyDescent="0.2">
      <c r="D34836" s="96"/>
    </row>
    <row r="34837" spans="4:4" ht="15" x14ac:dyDescent="0.2">
      <c r="D34837" s="96"/>
    </row>
    <row r="34838" spans="4:4" ht="15" x14ac:dyDescent="0.2">
      <c r="D34838" s="96"/>
    </row>
    <row r="34839" spans="4:4" ht="15" x14ac:dyDescent="0.2">
      <c r="D34839" s="96"/>
    </row>
    <row r="34840" spans="4:4" ht="15" x14ac:dyDescent="0.2">
      <c r="D34840" s="96"/>
    </row>
    <row r="34841" spans="4:4" ht="15" x14ac:dyDescent="0.2">
      <c r="D34841" s="96"/>
    </row>
    <row r="34842" spans="4:4" ht="15" x14ac:dyDescent="0.2">
      <c r="D34842" s="96"/>
    </row>
    <row r="34843" spans="4:4" ht="15" x14ac:dyDescent="0.2">
      <c r="D34843" s="96"/>
    </row>
    <row r="34844" spans="4:4" ht="15" x14ac:dyDescent="0.2">
      <c r="D34844" s="96"/>
    </row>
    <row r="34845" spans="4:4" ht="15" x14ac:dyDescent="0.2">
      <c r="D34845" s="96"/>
    </row>
    <row r="34846" spans="4:4" ht="15" x14ac:dyDescent="0.2">
      <c r="D34846" s="96"/>
    </row>
    <row r="34847" spans="4:4" ht="15" x14ac:dyDescent="0.2">
      <c r="D34847" s="96"/>
    </row>
    <row r="34848" spans="4:4" ht="15" x14ac:dyDescent="0.2">
      <c r="D34848" s="96"/>
    </row>
    <row r="34849" spans="4:4" ht="15" x14ac:dyDescent="0.2">
      <c r="D34849" s="96"/>
    </row>
    <row r="34850" spans="4:4" ht="15" x14ac:dyDescent="0.2">
      <c r="D34850" s="96"/>
    </row>
    <row r="34851" spans="4:4" ht="15" x14ac:dyDescent="0.2">
      <c r="D34851" s="96"/>
    </row>
    <row r="34852" spans="4:4" ht="15" x14ac:dyDescent="0.2">
      <c r="D34852" s="96"/>
    </row>
    <row r="34853" spans="4:4" ht="15" x14ac:dyDescent="0.2">
      <c r="D34853" s="96"/>
    </row>
    <row r="34854" spans="4:4" ht="15" x14ac:dyDescent="0.2">
      <c r="D34854" s="96"/>
    </row>
    <row r="34855" spans="4:4" ht="15" x14ac:dyDescent="0.2">
      <c r="D34855" s="96"/>
    </row>
    <row r="34856" spans="4:4" ht="15" x14ac:dyDescent="0.2">
      <c r="D34856" s="96"/>
    </row>
    <row r="34857" spans="4:4" ht="15" x14ac:dyDescent="0.2">
      <c r="D34857" s="96"/>
    </row>
    <row r="34858" spans="4:4" ht="15" x14ac:dyDescent="0.2">
      <c r="D34858" s="96"/>
    </row>
    <row r="34859" spans="4:4" ht="15" x14ac:dyDescent="0.2">
      <c r="D34859" s="96"/>
    </row>
    <row r="34860" spans="4:4" ht="15" x14ac:dyDescent="0.2">
      <c r="D34860" s="96"/>
    </row>
    <row r="34861" spans="4:4" ht="15" x14ac:dyDescent="0.2">
      <c r="D34861" s="96"/>
    </row>
    <row r="34862" spans="4:4" ht="15" x14ac:dyDescent="0.2">
      <c r="D34862" s="96"/>
    </row>
    <row r="34863" spans="4:4" ht="15" x14ac:dyDescent="0.2">
      <c r="D34863" s="96"/>
    </row>
    <row r="34864" spans="4:4" x14ac:dyDescent="0.2">
      <c r="D34864" s="66"/>
    </row>
    <row r="34865" spans="4:4" ht="15" x14ac:dyDescent="0.2">
      <c r="D34865" s="96"/>
    </row>
    <row r="34866" spans="4:4" ht="15" x14ac:dyDescent="0.2">
      <c r="D34866" s="96"/>
    </row>
    <row r="34867" spans="4:4" ht="15" x14ac:dyDescent="0.2">
      <c r="D34867" s="96"/>
    </row>
    <row r="34868" spans="4:4" ht="15" x14ac:dyDescent="0.2">
      <c r="D34868" s="96"/>
    </row>
    <row r="34869" spans="4:4" ht="15" x14ac:dyDescent="0.2">
      <c r="D34869" s="96"/>
    </row>
    <row r="34870" spans="4:4" ht="15" x14ac:dyDescent="0.2">
      <c r="D34870" s="96"/>
    </row>
    <row r="34871" spans="4:4" ht="15" x14ac:dyDescent="0.2">
      <c r="D34871" s="96"/>
    </row>
    <row r="34872" spans="4:4" ht="15" x14ac:dyDescent="0.2">
      <c r="D34872" s="96"/>
    </row>
    <row r="34873" spans="4:4" ht="15" x14ac:dyDescent="0.2">
      <c r="D34873" s="96"/>
    </row>
    <row r="34874" spans="4:4" ht="15" x14ac:dyDescent="0.2">
      <c r="D34874" s="96"/>
    </row>
    <row r="34875" spans="4:4" ht="15" x14ac:dyDescent="0.2">
      <c r="D34875" s="96"/>
    </row>
    <row r="34876" spans="4:4" ht="15" x14ac:dyDescent="0.2">
      <c r="D34876" s="96"/>
    </row>
    <row r="34877" spans="4:4" ht="15" x14ac:dyDescent="0.2">
      <c r="D34877" s="96"/>
    </row>
    <row r="34878" spans="4:4" ht="15" x14ac:dyDescent="0.2">
      <c r="D34878" s="96"/>
    </row>
    <row r="34879" spans="4:4" ht="15" x14ac:dyDescent="0.2">
      <c r="D34879" s="96"/>
    </row>
    <row r="34880" spans="4:4" ht="15" x14ac:dyDescent="0.2">
      <c r="D34880" s="96"/>
    </row>
    <row r="34881" spans="4:4" ht="15" x14ac:dyDescent="0.2">
      <c r="D34881" s="96"/>
    </row>
    <row r="34882" spans="4:4" ht="15" x14ac:dyDescent="0.2">
      <c r="D34882" s="96"/>
    </row>
    <row r="34883" spans="4:4" ht="15" x14ac:dyDescent="0.2">
      <c r="D34883" s="96"/>
    </row>
    <row r="34884" spans="4:4" ht="15" x14ac:dyDescent="0.2">
      <c r="D34884" s="96"/>
    </row>
    <row r="34885" spans="4:4" x14ac:dyDescent="0.2">
      <c r="D34885" s="66"/>
    </row>
    <row r="34886" spans="4:4" ht="15" x14ac:dyDescent="0.2">
      <c r="D34886" s="96"/>
    </row>
    <row r="34887" spans="4:4" ht="15" x14ac:dyDescent="0.2">
      <c r="D34887" s="96"/>
    </row>
    <row r="34888" spans="4:4" ht="15" x14ac:dyDescent="0.2">
      <c r="D34888" s="96"/>
    </row>
    <row r="34889" spans="4:4" ht="15" x14ac:dyDescent="0.2">
      <c r="D34889" s="96"/>
    </row>
    <row r="34890" spans="4:4" ht="15" x14ac:dyDescent="0.2">
      <c r="D34890" s="96"/>
    </row>
    <row r="34891" spans="4:4" ht="15" x14ac:dyDescent="0.2">
      <c r="D34891" s="96"/>
    </row>
    <row r="34892" spans="4:4" ht="15" x14ac:dyDescent="0.2">
      <c r="D34892" s="96"/>
    </row>
    <row r="34893" spans="4:4" ht="15" x14ac:dyDescent="0.2">
      <c r="D34893" s="96"/>
    </row>
    <row r="34894" spans="4:4" ht="15" x14ac:dyDescent="0.2">
      <c r="D34894" s="96"/>
    </row>
    <row r="34895" spans="4:4" ht="15" x14ac:dyDescent="0.2">
      <c r="D34895" s="96"/>
    </row>
    <row r="34896" spans="4:4" ht="15" x14ac:dyDescent="0.2">
      <c r="D34896" s="96"/>
    </row>
    <row r="34897" spans="4:4" ht="15" x14ac:dyDescent="0.2">
      <c r="D34897" s="96"/>
    </row>
    <row r="34898" spans="4:4" ht="15" x14ac:dyDescent="0.2">
      <c r="D34898" s="96"/>
    </row>
    <row r="34899" spans="4:4" ht="15" x14ac:dyDescent="0.2">
      <c r="D34899" s="96"/>
    </row>
    <row r="34900" spans="4:4" ht="15" x14ac:dyDescent="0.2">
      <c r="D34900" s="96"/>
    </row>
    <row r="34901" spans="4:4" ht="15" x14ac:dyDescent="0.2">
      <c r="D34901" s="96"/>
    </row>
    <row r="34902" spans="4:4" ht="15" x14ac:dyDescent="0.2">
      <c r="D34902" s="96"/>
    </row>
    <row r="34903" spans="4:4" ht="15" x14ac:dyDescent="0.2">
      <c r="D34903" s="96"/>
    </row>
    <row r="34904" spans="4:4" ht="15" x14ac:dyDescent="0.2">
      <c r="D34904" s="96"/>
    </row>
    <row r="34905" spans="4:4" ht="15" x14ac:dyDescent="0.2">
      <c r="D34905" s="96"/>
    </row>
    <row r="34906" spans="4:4" ht="15" x14ac:dyDescent="0.2">
      <c r="D34906" s="96"/>
    </row>
    <row r="34907" spans="4:4" ht="15" x14ac:dyDescent="0.2">
      <c r="D34907" s="96"/>
    </row>
    <row r="34908" spans="4:4" ht="15" x14ac:dyDescent="0.2">
      <c r="D34908" s="96"/>
    </row>
    <row r="34909" spans="4:4" ht="15" x14ac:dyDescent="0.2">
      <c r="D34909" s="96"/>
    </row>
    <row r="34910" spans="4:4" ht="15" x14ac:dyDescent="0.2">
      <c r="D34910" s="96"/>
    </row>
    <row r="34911" spans="4:4" ht="15" x14ac:dyDescent="0.2">
      <c r="D34911" s="96"/>
    </row>
    <row r="34912" spans="4:4" ht="15" x14ac:dyDescent="0.2">
      <c r="D34912" s="96"/>
    </row>
    <row r="34913" spans="4:4" ht="15" x14ac:dyDescent="0.2">
      <c r="D34913" s="96"/>
    </row>
    <row r="34914" spans="4:4" ht="15" x14ac:dyDescent="0.2">
      <c r="D34914" s="96"/>
    </row>
    <row r="34915" spans="4:4" ht="15" x14ac:dyDescent="0.2">
      <c r="D34915" s="96"/>
    </row>
    <row r="34916" spans="4:4" ht="15" x14ac:dyDescent="0.2">
      <c r="D34916" s="96"/>
    </row>
    <row r="34917" spans="4:4" ht="15" x14ac:dyDescent="0.2">
      <c r="D34917" s="96"/>
    </row>
    <row r="34918" spans="4:4" ht="15" x14ac:dyDescent="0.2">
      <c r="D34918" s="96"/>
    </row>
    <row r="34919" spans="4:4" ht="15" x14ac:dyDescent="0.2">
      <c r="D34919" s="96"/>
    </row>
    <row r="34920" spans="4:4" ht="15" x14ac:dyDescent="0.2">
      <c r="D34920" s="96"/>
    </row>
    <row r="34921" spans="4:4" ht="15" x14ac:dyDescent="0.2">
      <c r="D34921" s="96"/>
    </row>
    <row r="34922" spans="4:4" ht="15" x14ac:dyDescent="0.2">
      <c r="D34922" s="96"/>
    </row>
    <row r="34923" spans="4:4" ht="15" x14ac:dyDescent="0.2">
      <c r="D34923" s="96"/>
    </row>
    <row r="34924" spans="4:4" ht="15" x14ac:dyDescent="0.2">
      <c r="D34924" s="96"/>
    </row>
    <row r="34925" spans="4:4" ht="15" x14ac:dyDescent="0.2">
      <c r="D34925" s="96"/>
    </row>
    <row r="34926" spans="4:4" x14ac:dyDescent="0.2">
      <c r="D34926" s="66"/>
    </row>
    <row r="34927" spans="4:4" ht="15" x14ac:dyDescent="0.2">
      <c r="D34927" s="96"/>
    </row>
    <row r="34928" spans="4:4" ht="15" x14ac:dyDescent="0.2">
      <c r="D34928" s="96"/>
    </row>
    <row r="34929" spans="4:4" ht="15" x14ac:dyDescent="0.2">
      <c r="D34929" s="96"/>
    </row>
    <row r="34930" spans="4:4" ht="15" x14ac:dyDescent="0.2">
      <c r="D34930" s="96"/>
    </row>
    <row r="34931" spans="4:4" x14ac:dyDescent="0.2">
      <c r="D34931" s="66"/>
    </row>
    <row r="34932" spans="4:4" ht="15" x14ac:dyDescent="0.2">
      <c r="D34932" s="96"/>
    </row>
    <row r="34933" spans="4:4" ht="15" x14ac:dyDescent="0.2">
      <c r="D34933" s="96"/>
    </row>
    <row r="34934" spans="4:4" ht="15" x14ac:dyDescent="0.2">
      <c r="D34934" s="96"/>
    </row>
    <row r="34935" spans="4:4" ht="15" x14ac:dyDescent="0.2">
      <c r="D34935" s="96"/>
    </row>
    <row r="34936" spans="4:4" ht="15" x14ac:dyDescent="0.2">
      <c r="D34936" s="96"/>
    </row>
    <row r="34937" spans="4:4" ht="15" x14ac:dyDescent="0.2">
      <c r="D34937" s="96"/>
    </row>
    <row r="34938" spans="4:4" ht="15" x14ac:dyDescent="0.2">
      <c r="D34938" s="96"/>
    </row>
    <row r="34939" spans="4:4" ht="15" x14ac:dyDescent="0.2">
      <c r="D34939" s="96"/>
    </row>
    <row r="34940" spans="4:4" ht="15" x14ac:dyDescent="0.2">
      <c r="D34940" s="96"/>
    </row>
    <row r="34941" spans="4:4" ht="15" x14ac:dyDescent="0.2">
      <c r="D34941" s="96"/>
    </row>
    <row r="34942" spans="4:4" ht="15" x14ac:dyDescent="0.2">
      <c r="D34942" s="96"/>
    </row>
    <row r="34943" spans="4:4" ht="15" x14ac:dyDescent="0.2">
      <c r="D34943" s="96"/>
    </row>
    <row r="34944" spans="4:4" ht="15" x14ac:dyDescent="0.2">
      <c r="D34944" s="96"/>
    </row>
    <row r="34945" spans="4:4" ht="15" x14ac:dyDescent="0.2">
      <c r="D34945" s="96"/>
    </row>
    <row r="34946" spans="4:4" ht="15" x14ac:dyDescent="0.2">
      <c r="D34946" s="96"/>
    </row>
    <row r="34947" spans="4:4" ht="15" x14ac:dyDescent="0.2">
      <c r="D34947" s="96"/>
    </row>
    <row r="34948" spans="4:4" ht="15" x14ac:dyDescent="0.2">
      <c r="D34948" s="96"/>
    </row>
    <row r="34949" spans="4:4" ht="15" x14ac:dyDescent="0.2">
      <c r="D34949" s="96"/>
    </row>
    <row r="34950" spans="4:4" ht="15" x14ac:dyDescent="0.2">
      <c r="D34950" s="96"/>
    </row>
    <row r="34951" spans="4:4" ht="15" x14ac:dyDescent="0.2">
      <c r="D34951" s="96"/>
    </row>
    <row r="34952" spans="4:4" ht="15" x14ac:dyDescent="0.2">
      <c r="D34952" s="96"/>
    </row>
    <row r="34953" spans="4:4" ht="15" x14ac:dyDescent="0.2">
      <c r="D34953" s="96"/>
    </row>
    <row r="34954" spans="4:4" ht="15" x14ac:dyDescent="0.2">
      <c r="D34954" s="96"/>
    </row>
    <row r="34955" spans="4:4" ht="15" x14ac:dyDescent="0.2">
      <c r="D34955" s="96"/>
    </row>
    <row r="34956" spans="4:4" ht="15" x14ac:dyDescent="0.2">
      <c r="D34956" s="96"/>
    </row>
    <row r="34957" spans="4:4" ht="15" x14ac:dyDescent="0.2">
      <c r="D34957" s="96"/>
    </row>
    <row r="34958" spans="4:4" ht="15" x14ac:dyDescent="0.2">
      <c r="D34958" s="96"/>
    </row>
    <row r="34959" spans="4:4" ht="15" x14ac:dyDescent="0.2">
      <c r="D34959" s="96"/>
    </row>
    <row r="34960" spans="4:4" ht="15" x14ac:dyDescent="0.2">
      <c r="D34960" s="96"/>
    </row>
    <row r="34961" spans="4:4" ht="15" x14ac:dyDescent="0.2">
      <c r="D34961" s="96"/>
    </row>
    <row r="34962" spans="4:4" ht="15" x14ac:dyDescent="0.2">
      <c r="D34962" s="96"/>
    </row>
    <row r="34963" spans="4:4" ht="15" x14ac:dyDescent="0.2">
      <c r="D34963" s="96"/>
    </row>
    <row r="34964" spans="4:4" ht="15" x14ac:dyDescent="0.2">
      <c r="D34964" s="96"/>
    </row>
    <row r="34965" spans="4:4" ht="15" x14ac:dyDescent="0.2">
      <c r="D34965" s="96"/>
    </row>
    <row r="34966" spans="4:4" ht="15" x14ac:dyDescent="0.2">
      <c r="D34966" s="96"/>
    </row>
    <row r="34967" spans="4:4" ht="15" x14ac:dyDescent="0.2">
      <c r="D34967" s="96"/>
    </row>
    <row r="34968" spans="4:4" ht="15" x14ac:dyDescent="0.2">
      <c r="D34968" s="96"/>
    </row>
    <row r="34969" spans="4:4" ht="15" x14ac:dyDescent="0.2">
      <c r="D34969" s="96"/>
    </row>
    <row r="34970" spans="4:4" ht="15" x14ac:dyDescent="0.2">
      <c r="D34970" s="96"/>
    </row>
    <row r="34971" spans="4:4" ht="15" x14ac:dyDescent="0.2">
      <c r="D34971" s="96"/>
    </row>
    <row r="34972" spans="4:4" ht="15" x14ac:dyDescent="0.2">
      <c r="D34972" s="96"/>
    </row>
    <row r="34973" spans="4:4" ht="15" x14ac:dyDescent="0.2">
      <c r="D34973" s="96"/>
    </row>
    <row r="34974" spans="4:4" ht="15" x14ac:dyDescent="0.2">
      <c r="D34974" s="96"/>
    </row>
    <row r="34975" spans="4:4" ht="15" x14ac:dyDescent="0.2">
      <c r="D34975" s="96"/>
    </row>
    <row r="34976" spans="4:4" ht="15" x14ac:dyDescent="0.2">
      <c r="D34976" s="96"/>
    </row>
    <row r="34977" spans="4:4" ht="15" x14ac:dyDescent="0.2">
      <c r="D34977" s="96"/>
    </row>
    <row r="34978" spans="4:4" ht="15" x14ac:dyDescent="0.2">
      <c r="D34978" s="96"/>
    </row>
    <row r="34979" spans="4:4" ht="15" x14ac:dyDescent="0.2">
      <c r="D34979" s="96"/>
    </row>
    <row r="34980" spans="4:4" ht="15" x14ac:dyDescent="0.2">
      <c r="D34980" s="96"/>
    </row>
    <row r="34981" spans="4:4" ht="15" x14ac:dyDescent="0.2">
      <c r="D34981" s="96"/>
    </row>
    <row r="34982" spans="4:4" ht="15" x14ac:dyDescent="0.2">
      <c r="D34982" s="96"/>
    </row>
    <row r="34983" spans="4:4" ht="15" x14ac:dyDescent="0.2">
      <c r="D34983" s="96"/>
    </row>
    <row r="34984" spans="4:4" ht="15" x14ac:dyDescent="0.2">
      <c r="D34984" s="96"/>
    </row>
    <row r="34985" spans="4:4" ht="15" x14ac:dyDescent="0.2">
      <c r="D34985" s="96"/>
    </row>
    <row r="34986" spans="4:4" ht="15" x14ac:dyDescent="0.2">
      <c r="D34986" s="96"/>
    </row>
    <row r="34987" spans="4:4" ht="15" x14ac:dyDescent="0.2">
      <c r="D34987" s="96"/>
    </row>
    <row r="34988" spans="4:4" ht="15" x14ac:dyDescent="0.2">
      <c r="D34988" s="96"/>
    </row>
    <row r="34989" spans="4:4" ht="15" x14ac:dyDescent="0.2">
      <c r="D34989" s="96"/>
    </row>
    <row r="34990" spans="4:4" ht="15" x14ac:dyDescent="0.2">
      <c r="D34990" s="96"/>
    </row>
    <row r="34991" spans="4:4" ht="15" x14ac:dyDescent="0.2">
      <c r="D34991" s="96"/>
    </row>
    <row r="34992" spans="4:4" ht="15" x14ac:dyDescent="0.2">
      <c r="D34992" s="96"/>
    </row>
    <row r="34993" spans="4:4" ht="15" x14ac:dyDescent="0.2">
      <c r="D34993" s="96"/>
    </row>
    <row r="34994" spans="4:4" ht="15" x14ac:dyDescent="0.2">
      <c r="D34994" s="96"/>
    </row>
    <row r="34995" spans="4:4" ht="15" x14ac:dyDescent="0.2">
      <c r="D34995" s="96"/>
    </row>
    <row r="34996" spans="4:4" ht="15" x14ac:dyDescent="0.2">
      <c r="D34996" s="96"/>
    </row>
    <row r="34997" spans="4:4" ht="15" x14ac:dyDescent="0.2">
      <c r="D34997" s="96"/>
    </row>
    <row r="34998" spans="4:4" ht="15" x14ac:dyDescent="0.2">
      <c r="D34998" s="96"/>
    </row>
    <row r="34999" spans="4:4" ht="15" x14ac:dyDescent="0.2">
      <c r="D34999" s="96"/>
    </row>
    <row r="35000" spans="4:4" ht="15" x14ac:dyDescent="0.2">
      <c r="D35000" s="96"/>
    </row>
    <row r="35001" spans="4:4" ht="15" x14ac:dyDescent="0.2">
      <c r="D35001" s="96"/>
    </row>
    <row r="35002" spans="4:4" ht="15" x14ac:dyDescent="0.2">
      <c r="D35002" s="96"/>
    </row>
    <row r="35003" spans="4:4" ht="15" x14ac:dyDescent="0.2">
      <c r="D35003" s="96"/>
    </row>
    <row r="35004" spans="4:4" ht="15" x14ac:dyDescent="0.2">
      <c r="D35004" s="96"/>
    </row>
    <row r="35005" spans="4:4" ht="15" x14ac:dyDescent="0.2">
      <c r="D35005" s="96"/>
    </row>
    <row r="35006" spans="4:4" ht="15" x14ac:dyDescent="0.2">
      <c r="D35006" s="96"/>
    </row>
    <row r="35007" spans="4:4" ht="15" x14ac:dyDescent="0.2">
      <c r="D35007" s="96"/>
    </row>
    <row r="35008" spans="4:4" ht="15" x14ac:dyDescent="0.2">
      <c r="D35008" s="96"/>
    </row>
    <row r="35009" spans="4:4" ht="15" x14ac:dyDescent="0.2">
      <c r="D35009" s="96"/>
    </row>
    <row r="35010" spans="4:4" ht="15" x14ac:dyDescent="0.2">
      <c r="D35010" s="96"/>
    </row>
    <row r="35011" spans="4:4" ht="15" x14ac:dyDescent="0.2">
      <c r="D35011" s="96"/>
    </row>
    <row r="35012" spans="4:4" ht="15" x14ac:dyDescent="0.2">
      <c r="D35012" s="96"/>
    </row>
    <row r="35013" spans="4:4" ht="15" x14ac:dyDescent="0.2">
      <c r="D35013" s="96"/>
    </row>
    <row r="35014" spans="4:4" ht="15" x14ac:dyDescent="0.2">
      <c r="D35014" s="96"/>
    </row>
    <row r="35015" spans="4:4" ht="15" x14ac:dyDescent="0.2">
      <c r="D35015" s="96"/>
    </row>
    <row r="35016" spans="4:4" ht="15" x14ac:dyDescent="0.2">
      <c r="D35016" s="96"/>
    </row>
    <row r="35017" spans="4:4" ht="15" x14ac:dyDescent="0.2">
      <c r="D35017" s="96"/>
    </row>
    <row r="35018" spans="4:4" ht="15" x14ac:dyDescent="0.2">
      <c r="D35018" s="96"/>
    </row>
    <row r="35019" spans="4:4" ht="15" x14ac:dyDescent="0.2">
      <c r="D35019" s="96"/>
    </row>
    <row r="35020" spans="4:4" ht="15" x14ac:dyDescent="0.2">
      <c r="D35020" s="96"/>
    </row>
    <row r="35021" spans="4:4" ht="15" x14ac:dyDescent="0.2">
      <c r="D35021" s="96"/>
    </row>
    <row r="35022" spans="4:4" ht="15" x14ac:dyDescent="0.2">
      <c r="D35022" s="96"/>
    </row>
    <row r="35023" spans="4:4" ht="15" x14ac:dyDescent="0.2">
      <c r="D35023" s="96"/>
    </row>
    <row r="35024" spans="4:4" ht="15" x14ac:dyDescent="0.2">
      <c r="D35024" s="96"/>
    </row>
    <row r="35025" spans="4:4" ht="15" x14ac:dyDescent="0.2">
      <c r="D35025" s="96"/>
    </row>
    <row r="35026" spans="4:4" ht="15" x14ac:dyDescent="0.2">
      <c r="D35026" s="96"/>
    </row>
    <row r="35027" spans="4:4" ht="15" x14ac:dyDescent="0.2">
      <c r="D35027" s="96"/>
    </row>
    <row r="35028" spans="4:4" ht="15" x14ac:dyDescent="0.2">
      <c r="D35028" s="96"/>
    </row>
    <row r="35029" spans="4:4" ht="15" x14ac:dyDescent="0.2">
      <c r="D35029" s="96"/>
    </row>
    <row r="35030" spans="4:4" x14ac:dyDescent="0.2">
      <c r="D35030" s="66"/>
    </row>
    <row r="35031" spans="4:4" ht="15" x14ac:dyDescent="0.2">
      <c r="D35031" s="96"/>
    </row>
    <row r="35032" spans="4:4" ht="15" x14ac:dyDescent="0.2">
      <c r="D35032" s="96"/>
    </row>
    <row r="35033" spans="4:4" ht="15" x14ac:dyDescent="0.2">
      <c r="D35033" s="96"/>
    </row>
    <row r="35034" spans="4:4" ht="15" x14ac:dyDescent="0.2">
      <c r="D35034" s="96"/>
    </row>
    <row r="35035" spans="4:4" ht="15" x14ac:dyDescent="0.2">
      <c r="D35035" s="96"/>
    </row>
    <row r="35036" spans="4:4" ht="15" x14ac:dyDescent="0.2">
      <c r="D35036" s="96"/>
    </row>
    <row r="35037" spans="4:4" ht="15" x14ac:dyDescent="0.2">
      <c r="D35037" s="96"/>
    </row>
    <row r="35038" spans="4:4" ht="15" x14ac:dyDescent="0.2">
      <c r="D35038" s="96"/>
    </row>
    <row r="35039" spans="4:4" ht="15" x14ac:dyDescent="0.2">
      <c r="D35039" s="96"/>
    </row>
    <row r="35040" spans="4:4" ht="15" x14ac:dyDescent="0.2">
      <c r="D35040" s="96"/>
    </row>
    <row r="35041" spans="4:4" ht="15" x14ac:dyDescent="0.2">
      <c r="D35041" s="96"/>
    </row>
    <row r="35042" spans="4:4" ht="15" x14ac:dyDescent="0.2">
      <c r="D35042" s="96"/>
    </row>
    <row r="35043" spans="4:4" ht="15" x14ac:dyDescent="0.2">
      <c r="D35043" s="96"/>
    </row>
    <row r="35044" spans="4:4" ht="15" x14ac:dyDescent="0.2">
      <c r="D35044" s="96"/>
    </row>
    <row r="35045" spans="4:4" ht="15" x14ac:dyDescent="0.2">
      <c r="D35045" s="96"/>
    </row>
    <row r="35046" spans="4:4" ht="15" x14ac:dyDescent="0.2">
      <c r="D35046" s="96"/>
    </row>
    <row r="35047" spans="4:4" ht="15" x14ac:dyDescent="0.2">
      <c r="D35047" s="96"/>
    </row>
    <row r="35048" spans="4:4" ht="15" x14ac:dyDescent="0.2">
      <c r="D35048" s="96"/>
    </row>
    <row r="35049" spans="4:4" ht="15" x14ac:dyDescent="0.2">
      <c r="D35049" s="96"/>
    </row>
    <row r="35050" spans="4:4" ht="15" x14ac:dyDescent="0.2">
      <c r="D35050" s="96"/>
    </row>
    <row r="35051" spans="4:4" ht="15" x14ac:dyDescent="0.2">
      <c r="D35051" s="96"/>
    </row>
    <row r="35052" spans="4:4" ht="15" x14ac:dyDescent="0.2">
      <c r="D35052" s="96"/>
    </row>
    <row r="35053" spans="4:4" ht="15" x14ac:dyDescent="0.2">
      <c r="D35053" s="96"/>
    </row>
    <row r="35054" spans="4:4" ht="15" x14ac:dyDescent="0.2">
      <c r="D35054" s="96"/>
    </row>
    <row r="35055" spans="4:4" ht="15" x14ac:dyDescent="0.2">
      <c r="D35055" s="96"/>
    </row>
    <row r="35056" spans="4:4" ht="15" x14ac:dyDescent="0.2">
      <c r="D35056" s="96"/>
    </row>
    <row r="35057" spans="4:4" ht="15" x14ac:dyDescent="0.2">
      <c r="D35057" s="96"/>
    </row>
    <row r="35058" spans="4:4" ht="15" x14ac:dyDescent="0.2">
      <c r="D35058" s="96"/>
    </row>
    <row r="35059" spans="4:4" ht="15" x14ac:dyDescent="0.2">
      <c r="D35059" s="96"/>
    </row>
    <row r="35060" spans="4:4" ht="15" x14ac:dyDescent="0.2">
      <c r="D35060" s="96"/>
    </row>
    <row r="35061" spans="4:4" ht="15" x14ac:dyDescent="0.2">
      <c r="D35061" s="96"/>
    </row>
    <row r="35062" spans="4:4" ht="15" x14ac:dyDescent="0.2">
      <c r="D35062" s="96"/>
    </row>
    <row r="35063" spans="4:4" ht="15" x14ac:dyDescent="0.2">
      <c r="D35063" s="96"/>
    </row>
    <row r="35064" spans="4:4" ht="15" x14ac:dyDescent="0.2">
      <c r="D35064" s="96"/>
    </row>
    <row r="35065" spans="4:4" ht="15" x14ac:dyDescent="0.2">
      <c r="D35065" s="96"/>
    </row>
    <row r="35066" spans="4:4" ht="15" x14ac:dyDescent="0.2">
      <c r="D35066" s="96"/>
    </row>
    <row r="35067" spans="4:4" ht="15" x14ac:dyDescent="0.2">
      <c r="D35067" s="96"/>
    </row>
    <row r="35068" spans="4:4" ht="15" x14ac:dyDescent="0.2">
      <c r="D35068" s="96"/>
    </row>
    <row r="35069" spans="4:4" ht="15" x14ac:dyDescent="0.2">
      <c r="D35069" s="96"/>
    </row>
    <row r="35070" spans="4:4" ht="15" x14ac:dyDescent="0.2">
      <c r="D35070" s="96"/>
    </row>
    <row r="35071" spans="4:4" ht="15" x14ac:dyDescent="0.2">
      <c r="D35071" s="96"/>
    </row>
    <row r="35072" spans="4:4" ht="15" x14ac:dyDescent="0.2">
      <c r="D35072" s="96"/>
    </row>
    <row r="35073" spans="4:4" ht="15" x14ac:dyDescent="0.2">
      <c r="D35073" s="96"/>
    </row>
    <row r="35074" spans="4:4" ht="15" x14ac:dyDescent="0.2">
      <c r="D35074" s="96"/>
    </row>
    <row r="35075" spans="4:4" ht="15" x14ac:dyDescent="0.2">
      <c r="D35075" s="96"/>
    </row>
    <row r="35076" spans="4:4" ht="15" x14ac:dyDescent="0.2">
      <c r="D35076" s="96"/>
    </row>
    <row r="35077" spans="4:4" ht="15" x14ac:dyDescent="0.2">
      <c r="D35077" s="96"/>
    </row>
    <row r="35078" spans="4:4" ht="15" x14ac:dyDescent="0.2">
      <c r="D35078" s="96"/>
    </row>
    <row r="35079" spans="4:4" ht="15" x14ac:dyDescent="0.2">
      <c r="D35079" s="96"/>
    </row>
    <row r="35080" spans="4:4" ht="15" x14ac:dyDescent="0.2">
      <c r="D35080" s="96"/>
    </row>
    <row r="35081" spans="4:4" ht="15" x14ac:dyDescent="0.2">
      <c r="D35081" s="96"/>
    </row>
    <row r="35082" spans="4:4" ht="15" x14ac:dyDescent="0.2">
      <c r="D35082" s="96"/>
    </row>
    <row r="35083" spans="4:4" ht="15" x14ac:dyDescent="0.2">
      <c r="D35083" s="96"/>
    </row>
    <row r="35084" spans="4:4" ht="15" x14ac:dyDescent="0.2">
      <c r="D35084" s="96"/>
    </row>
    <row r="35085" spans="4:4" ht="15" x14ac:dyDescent="0.2">
      <c r="D35085" s="96"/>
    </row>
    <row r="35086" spans="4:4" ht="15" x14ac:dyDescent="0.2">
      <c r="D35086" s="96"/>
    </row>
    <row r="35087" spans="4:4" ht="15" x14ac:dyDescent="0.2">
      <c r="D35087" s="96"/>
    </row>
    <row r="35088" spans="4:4" ht="15" x14ac:dyDescent="0.2">
      <c r="D35088" s="96"/>
    </row>
    <row r="35089" spans="4:4" ht="15" x14ac:dyDescent="0.2">
      <c r="D35089" s="96"/>
    </row>
    <row r="35090" spans="4:4" ht="15" x14ac:dyDescent="0.2">
      <c r="D35090" s="96"/>
    </row>
    <row r="35091" spans="4:4" ht="15" x14ac:dyDescent="0.2">
      <c r="D35091" s="96"/>
    </row>
    <row r="35092" spans="4:4" x14ac:dyDescent="0.2">
      <c r="D35092" s="66"/>
    </row>
    <row r="35093" spans="4:4" ht="15" x14ac:dyDescent="0.2">
      <c r="D35093" s="96"/>
    </row>
    <row r="35094" spans="4:4" ht="15" x14ac:dyDescent="0.2">
      <c r="D35094" s="96"/>
    </row>
    <row r="35095" spans="4:4" ht="15" x14ac:dyDescent="0.2">
      <c r="D35095" s="96"/>
    </row>
    <row r="35096" spans="4:4" ht="15" x14ac:dyDescent="0.2">
      <c r="D35096" s="96"/>
    </row>
    <row r="35097" spans="4:4" ht="15" x14ac:dyDescent="0.2">
      <c r="D35097" s="96"/>
    </row>
    <row r="35098" spans="4:4" ht="15" x14ac:dyDescent="0.2">
      <c r="D35098" s="96"/>
    </row>
    <row r="35099" spans="4:4" ht="15" x14ac:dyDescent="0.2">
      <c r="D35099" s="96"/>
    </row>
    <row r="35100" spans="4:4" ht="15" x14ac:dyDescent="0.2">
      <c r="D35100" s="96"/>
    </row>
    <row r="35101" spans="4:4" ht="15" x14ac:dyDescent="0.2">
      <c r="D35101" s="96"/>
    </row>
    <row r="35102" spans="4:4" ht="15" x14ac:dyDescent="0.2">
      <c r="D35102" s="96"/>
    </row>
    <row r="35103" spans="4:4" ht="15" x14ac:dyDescent="0.2">
      <c r="D35103" s="96"/>
    </row>
    <row r="35104" spans="4:4" ht="15" x14ac:dyDescent="0.2">
      <c r="D35104" s="96"/>
    </row>
    <row r="35105" spans="4:4" ht="15" x14ac:dyDescent="0.2">
      <c r="D35105" s="96"/>
    </row>
    <row r="35106" spans="4:4" ht="15" x14ac:dyDescent="0.2">
      <c r="D35106" s="96"/>
    </row>
    <row r="35107" spans="4:4" ht="15" x14ac:dyDescent="0.2">
      <c r="D35107" s="96"/>
    </row>
    <row r="35108" spans="4:4" ht="15" x14ac:dyDescent="0.2">
      <c r="D35108" s="96"/>
    </row>
    <row r="35109" spans="4:4" ht="15" x14ac:dyDescent="0.2">
      <c r="D35109" s="96"/>
    </row>
    <row r="35110" spans="4:4" ht="15" x14ac:dyDescent="0.2">
      <c r="D35110" s="96"/>
    </row>
    <row r="35111" spans="4:4" ht="15" x14ac:dyDescent="0.2">
      <c r="D35111" s="96"/>
    </row>
    <row r="35112" spans="4:4" ht="15" x14ac:dyDescent="0.2">
      <c r="D35112" s="96"/>
    </row>
    <row r="35113" spans="4:4" x14ac:dyDescent="0.2">
      <c r="D35113" s="66"/>
    </row>
    <row r="35114" spans="4:4" ht="15" x14ac:dyDescent="0.2">
      <c r="D35114" s="96"/>
    </row>
    <row r="35115" spans="4:4" ht="15" x14ac:dyDescent="0.2">
      <c r="D35115" s="96"/>
    </row>
    <row r="35116" spans="4:4" ht="15" x14ac:dyDescent="0.2">
      <c r="D35116" s="96"/>
    </row>
    <row r="35117" spans="4:4" ht="15" x14ac:dyDescent="0.2">
      <c r="D35117" s="96"/>
    </row>
    <row r="35118" spans="4:4" ht="15" x14ac:dyDescent="0.2">
      <c r="D35118" s="96"/>
    </row>
    <row r="35119" spans="4:4" ht="15" x14ac:dyDescent="0.2">
      <c r="D35119" s="96"/>
    </row>
    <row r="35120" spans="4:4" ht="15" x14ac:dyDescent="0.2">
      <c r="D35120" s="96"/>
    </row>
    <row r="35121" spans="4:4" ht="15" x14ac:dyDescent="0.2">
      <c r="D35121" s="96"/>
    </row>
    <row r="35122" spans="4:4" ht="15" x14ac:dyDescent="0.2">
      <c r="D35122" s="96"/>
    </row>
    <row r="35123" spans="4:4" ht="15" x14ac:dyDescent="0.2">
      <c r="D35123" s="96"/>
    </row>
    <row r="35124" spans="4:4" ht="15" x14ac:dyDescent="0.2">
      <c r="D35124" s="96"/>
    </row>
    <row r="35125" spans="4:4" ht="15" x14ac:dyDescent="0.2">
      <c r="D35125" s="96"/>
    </row>
    <row r="35126" spans="4:4" ht="15" x14ac:dyDescent="0.2">
      <c r="D35126" s="96"/>
    </row>
    <row r="35127" spans="4:4" ht="15" x14ac:dyDescent="0.2">
      <c r="D35127" s="96"/>
    </row>
    <row r="35128" spans="4:4" ht="15" x14ac:dyDescent="0.2">
      <c r="D35128" s="96"/>
    </row>
    <row r="35129" spans="4:4" ht="15" x14ac:dyDescent="0.2">
      <c r="D35129" s="96"/>
    </row>
    <row r="35130" spans="4:4" ht="15" x14ac:dyDescent="0.2">
      <c r="D35130" s="96"/>
    </row>
    <row r="35131" spans="4:4" ht="15" x14ac:dyDescent="0.2">
      <c r="D35131" s="96"/>
    </row>
    <row r="35132" spans="4:4" ht="15" x14ac:dyDescent="0.2">
      <c r="D35132" s="96"/>
    </row>
    <row r="35133" spans="4:4" ht="15" x14ac:dyDescent="0.2">
      <c r="D35133" s="96"/>
    </row>
    <row r="35134" spans="4:4" x14ac:dyDescent="0.2">
      <c r="D35134" s="66"/>
    </row>
    <row r="35135" spans="4:4" ht="15" x14ac:dyDescent="0.2">
      <c r="D35135" s="96"/>
    </row>
    <row r="35136" spans="4:4" ht="15" x14ac:dyDescent="0.2">
      <c r="D35136" s="96"/>
    </row>
    <row r="35137" spans="4:4" ht="15" x14ac:dyDescent="0.2">
      <c r="D35137" s="96"/>
    </row>
    <row r="35138" spans="4:4" ht="15" x14ac:dyDescent="0.2">
      <c r="D35138" s="96"/>
    </row>
    <row r="35139" spans="4:4" ht="15" x14ac:dyDescent="0.2">
      <c r="D35139" s="96"/>
    </row>
    <row r="35140" spans="4:4" ht="15" x14ac:dyDescent="0.2">
      <c r="D35140" s="96"/>
    </row>
    <row r="35141" spans="4:4" ht="15" x14ac:dyDescent="0.2">
      <c r="D35141" s="96"/>
    </row>
    <row r="35142" spans="4:4" ht="15" x14ac:dyDescent="0.2">
      <c r="D35142" s="96"/>
    </row>
    <row r="35143" spans="4:4" ht="15" x14ac:dyDescent="0.2">
      <c r="D35143" s="96"/>
    </row>
    <row r="35144" spans="4:4" ht="15" x14ac:dyDescent="0.2">
      <c r="D35144" s="96"/>
    </row>
    <row r="35145" spans="4:4" ht="15" x14ac:dyDescent="0.2">
      <c r="D35145" s="96"/>
    </row>
    <row r="35146" spans="4:4" ht="15" x14ac:dyDescent="0.2">
      <c r="D35146" s="96"/>
    </row>
    <row r="35147" spans="4:4" ht="15" x14ac:dyDescent="0.2">
      <c r="D35147" s="96"/>
    </row>
    <row r="35148" spans="4:4" ht="15" x14ac:dyDescent="0.2">
      <c r="D35148" s="96"/>
    </row>
    <row r="35149" spans="4:4" ht="15" x14ac:dyDescent="0.2">
      <c r="D35149" s="96"/>
    </row>
    <row r="35150" spans="4:4" ht="15" x14ac:dyDescent="0.2">
      <c r="D35150" s="96"/>
    </row>
    <row r="35151" spans="4:4" ht="15" x14ac:dyDescent="0.2">
      <c r="D35151" s="96"/>
    </row>
    <row r="35152" spans="4:4" ht="15" x14ac:dyDescent="0.2">
      <c r="D35152" s="96"/>
    </row>
    <row r="35153" spans="4:4" ht="15" x14ac:dyDescent="0.2">
      <c r="D35153" s="96"/>
    </row>
    <row r="35154" spans="4:4" ht="15" x14ac:dyDescent="0.2">
      <c r="D35154" s="96"/>
    </row>
    <row r="35155" spans="4:4" ht="15" x14ac:dyDescent="0.2">
      <c r="D35155" s="96"/>
    </row>
    <row r="35156" spans="4:4" ht="15" x14ac:dyDescent="0.2">
      <c r="D35156" s="96"/>
    </row>
    <row r="35157" spans="4:4" ht="15" x14ac:dyDescent="0.2">
      <c r="D35157" s="96"/>
    </row>
    <row r="35158" spans="4:4" ht="15" x14ac:dyDescent="0.2">
      <c r="D35158" s="96"/>
    </row>
    <row r="35159" spans="4:4" ht="15" x14ac:dyDescent="0.2">
      <c r="D35159" s="96"/>
    </row>
    <row r="35160" spans="4:4" ht="15" x14ac:dyDescent="0.2">
      <c r="D35160" s="96"/>
    </row>
    <row r="35161" spans="4:4" ht="15" x14ac:dyDescent="0.2">
      <c r="D35161" s="96"/>
    </row>
    <row r="35162" spans="4:4" ht="15" x14ac:dyDescent="0.2">
      <c r="D35162" s="96"/>
    </row>
    <row r="35163" spans="4:4" ht="15" x14ac:dyDescent="0.2">
      <c r="D35163" s="96"/>
    </row>
    <row r="35164" spans="4:4" ht="15" x14ac:dyDescent="0.2">
      <c r="D35164" s="96"/>
    </row>
    <row r="35165" spans="4:4" ht="15" x14ac:dyDescent="0.2">
      <c r="D35165" s="96"/>
    </row>
    <row r="35166" spans="4:4" ht="15" x14ac:dyDescent="0.2">
      <c r="D35166" s="96"/>
    </row>
    <row r="35167" spans="4:4" ht="15" x14ac:dyDescent="0.2">
      <c r="D35167" s="96"/>
    </row>
    <row r="35168" spans="4:4" ht="15" x14ac:dyDescent="0.2">
      <c r="D35168" s="96"/>
    </row>
    <row r="35169" spans="4:4" ht="15" x14ac:dyDescent="0.2">
      <c r="D35169" s="96"/>
    </row>
    <row r="35170" spans="4:4" ht="15" x14ac:dyDescent="0.2">
      <c r="D35170" s="96"/>
    </row>
    <row r="35171" spans="4:4" ht="15" x14ac:dyDescent="0.2">
      <c r="D35171" s="96"/>
    </row>
    <row r="35172" spans="4:4" ht="15" x14ac:dyDescent="0.2">
      <c r="D35172" s="96"/>
    </row>
    <row r="35173" spans="4:4" ht="15" x14ac:dyDescent="0.2">
      <c r="D35173" s="96"/>
    </row>
    <row r="35174" spans="4:4" ht="15" x14ac:dyDescent="0.2">
      <c r="D35174" s="96"/>
    </row>
    <row r="35175" spans="4:4" x14ac:dyDescent="0.2">
      <c r="D35175" s="66"/>
    </row>
    <row r="35176" spans="4:4" ht="15" x14ac:dyDescent="0.2">
      <c r="D35176" s="96"/>
    </row>
    <row r="35177" spans="4:4" ht="15" x14ac:dyDescent="0.2">
      <c r="D35177" s="96"/>
    </row>
    <row r="35178" spans="4:4" ht="15" x14ac:dyDescent="0.2">
      <c r="D35178" s="96"/>
    </row>
    <row r="35179" spans="4:4" ht="15" x14ac:dyDescent="0.2">
      <c r="D35179" s="96"/>
    </row>
    <row r="35180" spans="4:4" x14ac:dyDescent="0.2">
      <c r="D35180" s="66"/>
    </row>
    <row r="35181" spans="4:4" ht="15" x14ac:dyDescent="0.2">
      <c r="D35181" s="96"/>
    </row>
    <row r="35182" spans="4:4" ht="15" x14ac:dyDescent="0.2">
      <c r="D35182" s="96"/>
    </row>
    <row r="35183" spans="4:4" ht="15" x14ac:dyDescent="0.2">
      <c r="D35183" s="96"/>
    </row>
    <row r="35184" spans="4:4" ht="15" x14ac:dyDescent="0.2">
      <c r="D35184" s="96"/>
    </row>
    <row r="35185" spans="4:4" ht="15" x14ac:dyDescent="0.2">
      <c r="D35185" s="96"/>
    </row>
    <row r="35186" spans="4:4" ht="15" x14ac:dyDescent="0.2">
      <c r="D35186" s="96"/>
    </row>
    <row r="35187" spans="4:4" ht="15" x14ac:dyDescent="0.2">
      <c r="D35187" s="96"/>
    </row>
    <row r="35188" spans="4:4" ht="15" x14ac:dyDescent="0.2">
      <c r="D35188" s="96"/>
    </row>
    <row r="35189" spans="4:4" ht="15" x14ac:dyDescent="0.2">
      <c r="D35189" s="96"/>
    </row>
    <row r="35190" spans="4:4" ht="15" x14ac:dyDescent="0.2">
      <c r="D35190" s="96"/>
    </row>
    <row r="35191" spans="4:4" ht="15" x14ac:dyDescent="0.2">
      <c r="D35191" s="96"/>
    </row>
    <row r="35192" spans="4:4" ht="15" x14ac:dyDescent="0.2">
      <c r="D35192" s="96"/>
    </row>
    <row r="35193" spans="4:4" ht="15" x14ac:dyDescent="0.2">
      <c r="D35193" s="96"/>
    </row>
    <row r="35194" spans="4:4" ht="15" x14ac:dyDescent="0.2">
      <c r="D35194" s="96"/>
    </row>
    <row r="35195" spans="4:4" ht="15" x14ac:dyDescent="0.2">
      <c r="D35195" s="96"/>
    </row>
    <row r="35196" spans="4:4" x14ac:dyDescent="0.2">
      <c r="D35196" s="66"/>
    </row>
    <row r="35197" spans="4:4" ht="15" x14ac:dyDescent="0.2">
      <c r="D35197" s="96"/>
    </row>
    <row r="35198" spans="4:4" ht="15" x14ac:dyDescent="0.2">
      <c r="D35198" s="96"/>
    </row>
    <row r="35199" spans="4:4" ht="15" x14ac:dyDescent="0.2">
      <c r="D35199" s="96"/>
    </row>
    <row r="35200" spans="4:4" ht="15" x14ac:dyDescent="0.2">
      <c r="D35200" s="96"/>
    </row>
    <row r="35201" spans="4:4" ht="15" x14ac:dyDescent="0.2">
      <c r="D35201" s="96"/>
    </row>
    <row r="35202" spans="4:4" ht="15" x14ac:dyDescent="0.2">
      <c r="D35202" s="96"/>
    </row>
    <row r="35203" spans="4:4" ht="15" x14ac:dyDescent="0.2">
      <c r="D35203" s="96"/>
    </row>
    <row r="35204" spans="4:4" ht="15" x14ac:dyDescent="0.2">
      <c r="D35204" s="96"/>
    </row>
    <row r="35205" spans="4:4" ht="15" x14ac:dyDescent="0.2">
      <c r="D35205" s="96"/>
    </row>
    <row r="35206" spans="4:4" ht="15" x14ac:dyDescent="0.2">
      <c r="D35206" s="96"/>
    </row>
    <row r="35207" spans="4:4" ht="15" x14ac:dyDescent="0.2">
      <c r="D35207" s="96"/>
    </row>
    <row r="35208" spans="4:4" ht="15" x14ac:dyDescent="0.2">
      <c r="D35208" s="96"/>
    </row>
    <row r="35209" spans="4:4" ht="15" x14ac:dyDescent="0.2">
      <c r="D35209" s="96"/>
    </row>
    <row r="35210" spans="4:4" ht="15" x14ac:dyDescent="0.2">
      <c r="D35210" s="96"/>
    </row>
    <row r="35211" spans="4:4" ht="15" x14ac:dyDescent="0.2">
      <c r="D35211" s="96"/>
    </row>
    <row r="35212" spans="4:4" ht="15" x14ac:dyDescent="0.2">
      <c r="D35212" s="96"/>
    </row>
    <row r="35213" spans="4:4" ht="15" x14ac:dyDescent="0.2">
      <c r="D35213" s="96"/>
    </row>
    <row r="35214" spans="4:4" ht="15" x14ac:dyDescent="0.2">
      <c r="D35214" s="96"/>
    </row>
    <row r="35215" spans="4:4" ht="15" x14ac:dyDescent="0.2">
      <c r="D35215" s="96"/>
    </row>
    <row r="35216" spans="4:4" ht="15" x14ac:dyDescent="0.2">
      <c r="D35216" s="96"/>
    </row>
    <row r="35217" spans="4:4" x14ac:dyDescent="0.2">
      <c r="D35217" s="66"/>
    </row>
    <row r="35218" spans="4:4" ht="15" x14ac:dyDescent="0.2">
      <c r="D35218" s="96"/>
    </row>
    <row r="35219" spans="4:4" ht="15" x14ac:dyDescent="0.2">
      <c r="D35219" s="96"/>
    </row>
    <row r="35220" spans="4:4" ht="15" x14ac:dyDescent="0.2">
      <c r="D35220" s="96"/>
    </row>
    <row r="35221" spans="4:4" ht="15" x14ac:dyDescent="0.2">
      <c r="D35221" s="96"/>
    </row>
    <row r="35222" spans="4:4" ht="15" x14ac:dyDescent="0.2">
      <c r="D35222" s="96"/>
    </row>
    <row r="35223" spans="4:4" ht="15" x14ac:dyDescent="0.2">
      <c r="D35223" s="96"/>
    </row>
    <row r="35224" spans="4:4" ht="15" x14ac:dyDescent="0.2">
      <c r="D35224" s="96"/>
    </row>
    <row r="35225" spans="4:4" ht="15" x14ac:dyDescent="0.2">
      <c r="D35225" s="96"/>
    </row>
    <row r="35226" spans="4:4" ht="15" x14ac:dyDescent="0.2">
      <c r="D35226" s="96"/>
    </row>
    <row r="35227" spans="4:4" ht="15" x14ac:dyDescent="0.2">
      <c r="D35227" s="96"/>
    </row>
    <row r="35228" spans="4:4" ht="15" x14ac:dyDescent="0.2">
      <c r="D35228" s="96"/>
    </row>
    <row r="35229" spans="4:4" ht="15" x14ac:dyDescent="0.2">
      <c r="D35229" s="96"/>
    </row>
    <row r="35230" spans="4:4" ht="15" x14ac:dyDescent="0.2">
      <c r="D35230" s="96"/>
    </row>
    <row r="35231" spans="4:4" ht="15" x14ac:dyDescent="0.2">
      <c r="D35231" s="96"/>
    </row>
    <row r="35232" spans="4:4" ht="15" x14ac:dyDescent="0.2">
      <c r="D35232" s="96"/>
    </row>
    <row r="35233" spans="4:4" ht="15" x14ac:dyDescent="0.2">
      <c r="D35233" s="96"/>
    </row>
    <row r="35234" spans="4:4" ht="15" x14ac:dyDescent="0.2">
      <c r="D35234" s="96"/>
    </row>
    <row r="35235" spans="4:4" ht="15" x14ac:dyDescent="0.2">
      <c r="D35235" s="96"/>
    </row>
    <row r="35236" spans="4:4" ht="15" x14ac:dyDescent="0.2">
      <c r="D35236" s="96"/>
    </row>
    <row r="35237" spans="4:4" ht="15" x14ac:dyDescent="0.2">
      <c r="D35237" s="96"/>
    </row>
    <row r="35238" spans="4:4" ht="15" x14ac:dyDescent="0.2">
      <c r="D35238" s="96"/>
    </row>
    <row r="35239" spans="4:4" ht="15" x14ac:dyDescent="0.2">
      <c r="D35239" s="96"/>
    </row>
    <row r="35240" spans="4:4" ht="15" x14ac:dyDescent="0.2">
      <c r="D35240" s="96"/>
    </row>
    <row r="35241" spans="4:4" ht="15" x14ac:dyDescent="0.2">
      <c r="D35241" s="96"/>
    </row>
    <row r="35242" spans="4:4" ht="15" x14ac:dyDescent="0.2">
      <c r="D35242" s="96"/>
    </row>
    <row r="35243" spans="4:4" ht="15" x14ac:dyDescent="0.2">
      <c r="D35243" s="96"/>
    </row>
    <row r="35244" spans="4:4" ht="15" x14ac:dyDescent="0.2">
      <c r="D35244" s="96"/>
    </row>
    <row r="35245" spans="4:4" ht="15" x14ac:dyDescent="0.2">
      <c r="D35245" s="96"/>
    </row>
    <row r="35246" spans="4:4" ht="15" x14ac:dyDescent="0.2">
      <c r="D35246" s="96"/>
    </row>
    <row r="35247" spans="4:4" ht="15" x14ac:dyDescent="0.2">
      <c r="D35247" s="96"/>
    </row>
    <row r="35248" spans="4:4" ht="15" x14ac:dyDescent="0.2">
      <c r="D35248" s="96"/>
    </row>
    <row r="35249" spans="4:4" ht="15" x14ac:dyDescent="0.2">
      <c r="D35249" s="96"/>
    </row>
    <row r="35250" spans="4:4" ht="15" x14ac:dyDescent="0.2">
      <c r="D35250" s="96"/>
    </row>
    <row r="35251" spans="4:4" ht="15" x14ac:dyDescent="0.2">
      <c r="D35251" s="96"/>
    </row>
    <row r="35252" spans="4:4" ht="15" x14ac:dyDescent="0.2">
      <c r="D35252" s="96"/>
    </row>
    <row r="35253" spans="4:4" ht="15" x14ac:dyDescent="0.2">
      <c r="D35253" s="96"/>
    </row>
    <row r="35254" spans="4:4" ht="15" x14ac:dyDescent="0.2">
      <c r="D35254" s="96"/>
    </row>
    <row r="35255" spans="4:4" ht="15" x14ac:dyDescent="0.2">
      <c r="D35255" s="96"/>
    </row>
    <row r="35256" spans="4:4" ht="15" x14ac:dyDescent="0.2">
      <c r="D35256" s="96"/>
    </row>
    <row r="35257" spans="4:4" ht="15" x14ac:dyDescent="0.2">
      <c r="D35257" s="96"/>
    </row>
    <row r="35258" spans="4:4" x14ac:dyDescent="0.2">
      <c r="D35258" s="66"/>
    </row>
    <row r="35259" spans="4:4" ht="15" x14ac:dyDescent="0.2">
      <c r="D35259" s="96"/>
    </row>
    <row r="35260" spans="4:4" ht="15" x14ac:dyDescent="0.2">
      <c r="D35260" s="96"/>
    </row>
    <row r="35261" spans="4:4" ht="15" x14ac:dyDescent="0.2">
      <c r="D35261" s="96"/>
    </row>
    <row r="35262" spans="4:4" ht="15" x14ac:dyDescent="0.2">
      <c r="D35262" s="96"/>
    </row>
    <row r="35263" spans="4:4" x14ac:dyDescent="0.2">
      <c r="D35263" s="66"/>
    </row>
    <row r="35264" spans="4:4" ht="15" x14ac:dyDescent="0.2">
      <c r="D35264" s="96"/>
    </row>
    <row r="35265" spans="4:4" ht="15" x14ac:dyDescent="0.2">
      <c r="D35265" s="96"/>
    </row>
    <row r="35266" spans="4:4" ht="15" x14ac:dyDescent="0.2">
      <c r="D35266" s="96"/>
    </row>
    <row r="35267" spans="4:4" ht="15" x14ac:dyDescent="0.2">
      <c r="D35267" s="96"/>
    </row>
    <row r="35268" spans="4:4" ht="15" x14ac:dyDescent="0.2">
      <c r="D35268" s="96"/>
    </row>
    <row r="35269" spans="4:4" ht="15" x14ac:dyDescent="0.2">
      <c r="D35269" s="96"/>
    </row>
    <row r="35270" spans="4:4" ht="15" x14ac:dyDescent="0.2">
      <c r="D35270" s="96"/>
    </row>
    <row r="35271" spans="4:4" ht="15" x14ac:dyDescent="0.2">
      <c r="D35271" s="96"/>
    </row>
    <row r="35272" spans="4:4" ht="15" x14ac:dyDescent="0.2">
      <c r="D35272" s="96"/>
    </row>
    <row r="35273" spans="4:4" ht="15" x14ac:dyDescent="0.2">
      <c r="D35273" s="96"/>
    </row>
    <row r="35274" spans="4:4" ht="15" x14ac:dyDescent="0.2">
      <c r="D35274" s="96"/>
    </row>
    <row r="35275" spans="4:4" ht="15" x14ac:dyDescent="0.2">
      <c r="D35275" s="96"/>
    </row>
    <row r="35276" spans="4:4" ht="15" x14ac:dyDescent="0.2">
      <c r="D35276" s="96"/>
    </row>
    <row r="35277" spans="4:4" ht="15" x14ac:dyDescent="0.2">
      <c r="D35277" s="96"/>
    </row>
    <row r="35278" spans="4:4" ht="15" x14ac:dyDescent="0.2">
      <c r="D35278" s="96"/>
    </row>
    <row r="35279" spans="4:4" x14ac:dyDescent="0.2">
      <c r="D35279" s="66"/>
    </row>
    <row r="35280" spans="4:4" ht="15" x14ac:dyDescent="0.2">
      <c r="D35280" s="96"/>
    </row>
    <row r="35281" spans="4:4" ht="15" x14ac:dyDescent="0.2">
      <c r="D35281" s="96"/>
    </row>
    <row r="35282" spans="4:4" ht="15" x14ac:dyDescent="0.2">
      <c r="D35282" s="96"/>
    </row>
    <row r="35283" spans="4:4" ht="15" x14ac:dyDescent="0.2">
      <c r="D35283" s="96"/>
    </row>
    <row r="35284" spans="4:4" ht="15" x14ac:dyDescent="0.2">
      <c r="D35284" s="96"/>
    </row>
    <row r="35285" spans="4:4" ht="15" x14ac:dyDescent="0.2">
      <c r="D35285" s="96"/>
    </row>
    <row r="35286" spans="4:4" ht="15" x14ac:dyDescent="0.2">
      <c r="D35286" s="96"/>
    </row>
    <row r="35287" spans="4:4" ht="15" x14ac:dyDescent="0.2">
      <c r="D35287" s="96"/>
    </row>
    <row r="35288" spans="4:4" ht="15" x14ac:dyDescent="0.2">
      <c r="D35288" s="96"/>
    </row>
    <row r="35289" spans="4:4" ht="15" x14ac:dyDescent="0.2">
      <c r="D35289" s="96"/>
    </row>
    <row r="35290" spans="4:4" ht="15" x14ac:dyDescent="0.2">
      <c r="D35290" s="96"/>
    </row>
    <row r="35291" spans="4:4" ht="15" x14ac:dyDescent="0.2">
      <c r="D35291" s="96"/>
    </row>
    <row r="35292" spans="4:4" ht="15" x14ac:dyDescent="0.2">
      <c r="D35292" s="96"/>
    </row>
    <row r="35293" spans="4:4" ht="15" x14ac:dyDescent="0.2">
      <c r="D35293" s="96"/>
    </row>
    <row r="35294" spans="4:4" ht="15" x14ac:dyDescent="0.2">
      <c r="D35294" s="96"/>
    </row>
    <row r="35295" spans="4:4" ht="15" x14ac:dyDescent="0.2">
      <c r="D35295" s="96"/>
    </row>
    <row r="35296" spans="4:4" ht="15" x14ac:dyDescent="0.2">
      <c r="D35296" s="96"/>
    </row>
    <row r="35297" spans="4:4" ht="15" x14ac:dyDescent="0.2">
      <c r="D35297" s="96"/>
    </row>
    <row r="35298" spans="4:4" ht="15" x14ac:dyDescent="0.2">
      <c r="D35298" s="96"/>
    </row>
    <row r="35299" spans="4:4" ht="15" x14ac:dyDescent="0.2">
      <c r="D35299" s="96"/>
    </row>
    <row r="35300" spans="4:4" x14ac:dyDescent="0.2">
      <c r="D35300" s="66"/>
    </row>
    <row r="35301" spans="4:4" ht="15" x14ac:dyDescent="0.2">
      <c r="D35301" s="96"/>
    </row>
    <row r="35302" spans="4:4" ht="15" x14ac:dyDescent="0.2">
      <c r="D35302" s="96"/>
    </row>
    <row r="35303" spans="4:4" ht="15" x14ac:dyDescent="0.2">
      <c r="D35303" s="96"/>
    </row>
    <row r="35304" spans="4:4" ht="15" x14ac:dyDescent="0.2">
      <c r="D35304" s="96"/>
    </row>
    <row r="35305" spans="4:4" ht="15" x14ac:dyDescent="0.2">
      <c r="D35305" s="96"/>
    </row>
    <row r="35306" spans="4:4" ht="15" x14ac:dyDescent="0.2">
      <c r="D35306" s="96"/>
    </row>
    <row r="35307" spans="4:4" ht="15" x14ac:dyDescent="0.2">
      <c r="D35307" s="96"/>
    </row>
    <row r="35308" spans="4:4" ht="15" x14ac:dyDescent="0.2">
      <c r="D35308" s="96"/>
    </row>
    <row r="35309" spans="4:4" ht="15" x14ac:dyDescent="0.2">
      <c r="D35309" s="96"/>
    </row>
    <row r="35310" spans="4:4" ht="15" x14ac:dyDescent="0.2">
      <c r="D35310" s="96"/>
    </row>
    <row r="35311" spans="4:4" ht="15" x14ac:dyDescent="0.2">
      <c r="D35311" s="96"/>
    </row>
    <row r="35312" spans="4:4" ht="15" x14ac:dyDescent="0.2">
      <c r="D35312" s="96"/>
    </row>
    <row r="35313" spans="4:4" ht="15" x14ac:dyDescent="0.2">
      <c r="D35313" s="96"/>
    </row>
    <row r="35314" spans="4:4" ht="15" x14ac:dyDescent="0.2">
      <c r="D35314" s="96"/>
    </row>
    <row r="35315" spans="4:4" ht="15" x14ac:dyDescent="0.2">
      <c r="D35315" s="96"/>
    </row>
    <row r="35316" spans="4:4" ht="15" x14ac:dyDescent="0.2">
      <c r="D35316" s="96"/>
    </row>
    <row r="35317" spans="4:4" ht="15" x14ac:dyDescent="0.2">
      <c r="D35317" s="96"/>
    </row>
    <row r="35318" spans="4:4" ht="15" x14ac:dyDescent="0.2">
      <c r="D35318" s="96"/>
    </row>
    <row r="35319" spans="4:4" x14ac:dyDescent="0.2">
      <c r="D35319" s="66"/>
    </row>
    <row r="35320" spans="4:4" ht="15" x14ac:dyDescent="0.2">
      <c r="D35320" s="96"/>
    </row>
    <row r="35321" spans="4:4" ht="15" x14ac:dyDescent="0.2">
      <c r="D35321" s="96"/>
    </row>
    <row r="35322" spans="4:4" ht="15" x14ac:dyDescent="0.2">
      <c r="D35322" s="96"/>
    </row>
    <row r="35323" spans="4:4" ht="15" x14ac:dyDescent="0.2">
      <c r="D35323" s="96"/>
    </row>
    <row r="35324" spans="4:4" ht="15" x14ac:dyDescent="0.2">
      <c r="D35324" s="96"/>
    </row>
    <row r="35325" spans="4:4" ht="15" x14ac:dyDescent="0.2">
      <c r="D35325" s="96"/>
    </row>
    <row r="35326" spans="4:4" ht="15" x14ac:dyDescent="0.2">
      <c r="D35326" s="96"/>
    </row>
    <row r="35327" spans="4:4" ht="15" x14ac:dyDescent="0.2">
      <c r="D35327" s="96"/>
    </row>
    <row r="35328" spans="4:4" ht="15" x14ac:dyDescent="0.2">
      <c r="D35328" s="96"/>
    </row>
    <row r="35329" spans="4:4" ht="15" x14ac:dyDescent="0.2">
      <c r="D35329" s="96"/>
    </row>
    <row r="35330" spans="4:4" ht="15" x14ac:dyDescent="0.2">
      <c r="D35330" s="96"/>
    </row>
    <row r="35331" spans="4:4" ht="15" x14ac:dyDescent="0.2">
      <c r="D35331" s="96"/>
    </row>
    <row r="35332" spans="4:4" ht="15" x14ac:dyDescent="0.2">
      <c r="D35332" s="96"/>
    </row>
    <row r="35333" spans="4:4" ht="15" x14ac:dyDescent="0.2">
      <c r="D35333" s="96"/>
    </row>
    <row r="35334" spans="4:4" ht="15" x14ac:dyDescent="0.2">
      <c r="D35334" s="96"/>
    </row>
    <row r="35335" spans="4:4" ht="15" x14ac:dyDescent="0.2">
      <c r="D35335" s="96"/>
    </row>
    <row r="35336" spans="4:4" ht="15" x14ac:dyDescent="0.2">
      <c r="D35336" s="96"/>
    </row>
    <row r="35337" spans="4:4" ht="15" x14ac:dyDescent="0.2">
      <c r="D35337" s="96"/>
    </row>
    <row r="35338" spans="4:4" ht="15" x14ac:dyDescent="0.2">
      <c r="D35338" s="96"/>
    </row>
    <row r="35339" spans="4:4" ht="15" x14ac:dyDescent="0.2">
      <c r="D35339" s="96"/>
    </row>
    <row r="35340" spans="4:4" ht="15" x14ac:dyDescent="0.2">
      <c r="D35340" s="96"/>
    </row>
    <row r="35341" spans="4:4" x14ac:dyDescent="0.2">
      <c r="D35341" s="66"/>
    </row>
    <row r="35342" spans="4:4" ht="15" x14ac:dyDescent="0.2">
      <c r="D35342" s="96"/>
    </row>
    <row r="35343" spans="4:4" ht="15" x14ac:dyDescent="0.2">
      <c r="D35343" s="96"/>
    </row>
    <row r="35344" spans="4:4" ht="15" x14ac:dyDescent="0.2">
      <c r="D35344" s="96"/>
    </row>
    <row r="35345" spans="4:4" ht="15" x14ac:dyDescent="0.2">
      <c r="D35345" s="96"/>
    </row>
    <row r="35346" spans="4:4" x14ac:dyDescent="0.2">
      <c r="D35346" s="66"/>
    </row>
    <row r="35347" spans="4:4" x14ac:dyDescent="0.2">
      <c r="D35347" s="66"/>
    </row>
    <row r="35348" spans="4:4" ht="15" x14ac:dyDescent="0.2">
      <c r="D35348" s="96"/>
    </row>
    <row r="35349" spans="4:4" ht="15" x14ac:dyDescent="0.2">
      <c r="D35349" s="96"/>
    </row>
    <row r="35350" spans="4:4" ht="15" x14ac:dyDescent="0.2">
      <c r="D35350" s="96"/>
    </row>
    <row r="35351" spans="4:4" ht="15" x14ac:dyDescent="0.2">
      <c r="D35351" s="96"/>
    </row>
    <row r="35352" spans="4:4" ht="15" x14ac:dyDescent="0.2">
      <c r="D35352" s="96"/>
    </row>
    <row r="35353" spans="4:4" ht="15" x14ac:dyDescent="0.2">
      <c r="D35353" s="96"/>
    </row>
    <row r="35354" spans="4:4" ht="15" x14ac:dyDescent="0.2">
      <c r="D35354" s="96"/>
    </row>
    <row r="35355" spans="4:4" ht="15" x14ac:dyDescent="0.2">
      <c r="D35355" s="96"/>
    </row>
    <row r="35356" spans="4:4" ht="15" x14ac:dyDescent="0.2">
      <c r="D35356" s="96"/>
    </row>
    <row r="35357" spans="4:4" ht="15" x14ac:dyDescent="0.2">
      <c r="D35357" s="96"/>
    </row>
    <row r="35358" spans="4:4" ht="15" x14ac:dyDescent="0.2">
      <c r="D35358" s="96"/>
    </row>
    <row r="35359" spans="4:4" ht="15" x14ac:dyDescent="0.2">
      <c r="D35359" s="96"/>
    </row>
    <row r="35360" spans="4:4" ht="15" x14ac:dyDescent="0.2">
      <c r="D35360" s="96"/>
    </row>
    <row r="35361" spans="4:4" ht="15" x14ac:dyDescent="0.2">
      <c r="D35361" s="96"/>
    </row>
    <row r="35362" spans="4:4" x14ac:dyDescent="0.2">
      <c r="D35362" s="66"/>
    </row>
    <row r="35363" spans="4:4" ht="15" x14ac:dyDescent="0.2">
      <c r="D35363" s="96"/>
    </row>
    <row r="35364" spans="4:4" ht="15" x14ac:dyDescent="0.2">
      <c r="D35364" s="96"/>
    </row>
    <row r="35365" spans="4:4" ht="15" x14ac:dyDescent="0.2">
      <c r="D35365" s="96"/>
    </row>
    <row r="35366" spans="4:4" ht="15" x14ac:dyDescent="0.2">
      <c r="D35366" s="96"/>
    </row>
    <row r="35367" spans="4:4" ht="15" x14ac:dyDescent="0.2">
      <c r="D35367" s="96"/>
    </row>
    <row r="35368" spans="4:4" ht="15" x14ac:dyDescent="0.2">
      <c r="D35368" s="96"/>
    </row>
    <row r="35369" spans="4:4" ht="15" x14ac:dyDescent="0.2">
      <c r="D35369" s="96"/>
    </row>
    <row r="35370" spans="4:4" ht="15" x14ac:dyDescent="0.2">
      <c r="D35370" s="96"/>
    </row>
    <row r="35371" spans="4:4" ht="15" x14ac:dyDescent="0.2">
      <c r="D35371" s="96"/>
    </row>
    <row r="35372" spans="4:4" ht="15" x14ac:dyDescent="0.2">
      <c r="D35372" s="96"/>
    </row>
    <row r="35373" spans="4:4" ht="15" x14ac:dyDescent="0.2">
      <c r="D35373" s="96"/>
    </row>
    <row r="35374" spans="4:4" ht="15" x14ac:dyDescent="0.2">
      <c r="D35374" s="96"/>
    </row>
    <row r="35375" spans="4:4" ht="15" x14ac:dyDescent="0.2">
      <c r="D35375" s="96"/>
    </row>
    <row r="35376" spans="4:4" ht="15" x14ac:dyDescent="0.2">
      <c r="D35376" s="96"/>
    </row>
    <row r="35377" spans="4:4" ht="15" x14ac:dyDescent="0.2">
      <c r="D35377" s="96"/>
    </row>
    <row r="35378" spans="4:4" ht="15" x14ac:dyDescent="0.2">
      <c r="D35378" s="96"/>
    </row>
    <row r="35379" spans="4:4" ht="15" x14ac:dyDescent="0.2">
      <c r="D35379" s="96"/>
    </row>
    <row r="35380" spans="4:4" ht="15" x14ac:dyDescent="0.2">
      <c r="D35380" s="96"/>
    </row>
    <row r="35381" spans="4:4" ht="15" x14ac:dyDescent="0.2">
      <c r="D35381" s="96"/>
    </row>
    <row r="35382" spans="4:4" ht="15" x14ac:dyDescent="0.2">
      <c r="D35382" s="96"/>
    </row>
    <row r="35383" spans="4:4" x14ac:dyDescent="0.2">
      <c r="D35383" s="66"/>
    </row>
    <row r="35384" spans="4:4" ht="15" x14ac:dyDescent="0.2">
      <c r="D35384" s="96"/>
    </row>
    <row r="35385" spans="4:4" ht="15" x14ac:dyDescent="0.2">
      <c r="D35385" s="96"/>
    </row>
    <row r="35386" spans="4:4" ht="15" x14ac:dyDescent="0.2">
      <c r="D35386" s="96"/>
    </row>
    <row r="35387" spans="4:4" ht="15" x14ac:dyDescent="0.2">
      <c r="D35387" s="96"/>
    </row>
    <row r="35388" spans="4:4" ht="15" x14ac:dyDescent="0.2">
      <c r="D35388" s="96"/>
    </row>
    <row r="35389" spans="4:4" ht="15" x14ac:dyDescent="0.2">
      <c r="D35389" s="96"/>
    </row>
    <row r="35390" spans="4:4" ht="15" x14ac:dyDescent="0.2">
      <c r="D35390" s="96"/>
    </row>
    <row r="35391" spans="4:4" ht="15" x14ac:dyDescent="0.2">
      <c r="D35391" s="96"/>
    </row>
    <row r="35392" spans="4:4" ht="15" x14ac:dyDescent="0.2">
      <c r="D35392" s="96"/>
    </row>
    <row r="35393" spans="4:4" ht="15" x14ac:dyDescent="0.2">
      <c r="D35393" s="96"/>
    </row>
    <row r="35394" spans="4:4" ht="15" x14ac:dyDescent="0.2">
      <c r="D35394" s="96"/>
    </row>
    <row r="35395" spans="4:4" ht="15" x14ac:dyDescent="0.2">
      <c r="D35395" s="96"/>
    </row>
    <row r="35396" spans="4:4" ht="15" x14ac:dyDescent="0.2">
      <c r="D35396" s="96"/>
    </row>
    <row r="35397" spans="4:4" ht="15" x14ac:dyDescent="0.2">
      <c r="D35397" s="96"/>
    </row>
    <row r="35398" spans="4:4" ht="15" x14ac:dyDescent="0.2">
      <c r="D35398" s="96"/>
    </row>
    <row r="35399" spans="4:4" ht="15" x14ac:dyDescent="0.2">
      <c r="D35399" s="96"/>
    </row>
    <row r="35400" spans="4:4" ht="15" x14ac:dyDescent="0.2">
      <c r="D35400" s="96"/>
    </row>
    <row r="35401" spans="4:4" ht="15" x14ac:dyDescent="0.2">
      <c r="D35401" s="96"/>
    </row>
    <row r="35402" spans="4:4" ht="15" x14ac:dyDescent="0.2">
      <c r="D35402" s="96"/>
    </row>
    <row r="35403" spans="4:4" ht="15" x14ac:dyDescent="0.2">
      <c r="D35403" s="96"/>
    </row>
    <row r="35404" spans="4:4" ht="15" x14ac:dyDescent="0.2">
      <c r="D35404" s="96"/>
    </row>
    <row r="35405" spans="4:4" ht="15" x14ac:dyDescent="0.2">
      <c r="D35405" s="96"/>
    </row>
    <row r="35406" spans="4:4" ht="15" x14ac:dyDescent="0.2">
      <c r="D35406" s="96"/>
    </row>
    <row r="35407" spans="4:4" ht="15" x14ac:dyDescent="0.2">
      <c r="D35407" s="96"/>
    </row>
    <row r="35408" spans="4:4" ht="15" x14ac:dyDescent="0.2">
      <c r="D35408" s="96"/>
    </row>
    <row r="35409" spans="4:4" ht="15" x14ac:dyDescent="0.2">
      <c r="D35409" s="96"/>
    </row>
    <row r="35410" spans="4:4" ht="15" x14ac:dyDescent="0.2">
      <c r="D35410" s="96"/>
    </row>
    <row r="35411" spans="4:4" ht="15" x14ac:dyDescent="0.2">
      <c r="D35411" s="96"/>
    </row>
    <row r="35412" spans="4:4" ht="15" x14ac:dyDescent="0.2">
      <c r="D35412" s="96"/>
    </row>
    <row r="35413" spans="4:4" ht="15" x14ac:dyDescent="0.2">
      <c r="D35413" s="96"/>
    </row>
    <row r="35414" spans="4:4" ht="15" x14ac:dyDescent="0.2">
      <c r="D35414" s="96"/>
    </row>
    <row r="35415" spans="4:4" ht="15" x14ac:dyDescent="0.2">
      <c r="D35415" s="96"/>
    </row>
    <row r="35416" spans="4:4" ht="15" x14ac:dyDescent="0.2">
      <c r="D35416" s="96"/>
    </row>
    <row r="35417" spans="4:4" ht="15" x14ac:dyDescent="0.2">
      <c r="D35417" s="96"/>
    </row>
    <row r="35418" spans="4:4" ht="15" x14ac:dyDescent="0.2">
      <c r="D35418" s="96"/>
    </row>
    <row r="35419" spans="4:4" ht="15" x14ac:dyDescent="0.2">
      <c r="D35419" s="96"/>
    </row>
    <row r="35420" spans="4:4" ht="15" x14ac:dyDescent="0.2">
      <c r="D35420" s="96"/>
    </row>
    <row r="35421" spans="4:4" ht="15" x14ac:dyDescent="0.2">
      <c r="D35421" s="96"/>
    </row>
    <row r="35422" spans="4:4" ht="15" x14ac:dyDescent="0.2">
      <c r="D35422" s="96"/>
    </row>
    <row r="35423" spans="4:4" ht="15" x14ac:dyDescent="0.2">
      <c r="D35423" s="96"/>
    </row>
    <row r="35424" spans="4:4" x14ac:dyDescent="0.2">
      <c r="D35424" s="66"/>
    </row>
    <row r="35425" spans="4:4" ht="15" x14ac:dyDescent="0.2">
      <c r="D35425" s="96"/>
    </row>
    <row r="35426" spans="4:4" ht="15" x14ac:dyDescent="0.2">
      <c r="D35426" s="96"/>
    </row>
    <row r="35427" spans="4:4" ht="15" x14ac:dyDescent="0.2">
      <c r="D35427" s="96"/>
    </row>
    <row r="35428" spans="4:4" ht="15" x14ac:dyDescent="0.2">
      <c r="D35428" s="96"/>
    </row>
    <row r="35429" spans="4:4" x14ac:dyDescent="0.2">
      <c r="D35429" s="66"/>
    </row>
    <row r="35430" spans="4:4" ht="15" x14ac:dyDescent="0.2">
      <c r="D35430" s="96"/>
    </row>
    <row r="35431" spans="4:4" ht="15" x14ac:dyDescent="0.2">
      <c r="D35431" s="96"/>
    </row>
    <row r="35432" spans="4:4" ht="15" x14ac:dyDescent="0.2">
      <c r="D35432" s="96"/>
    </row>
    <row r="35433" spans="4:4" ht="15" x14ac:dyDescent="0.2">
      <c r="D35433" s="96"/>
    </row>
    <row r="35434" spans="4:4" ht="15" x14ac:dyDescent="0.2">
      <c r="D35434" s="96"/>
    </row>
    <row r="35435" spans="4:4" ht="15" x14ac:dyDescent="0.2">
      <c r="D35435" s="96"/>
    </row>
    <row r="35436" spans="4:4" ht="15" x14ac:dyDescent="0.2">
      <c r="D35436" s="96"/>
    </row>
    <row r="35437" spans="4:4" ht="15" x14ac:dyDescent="0.2">
      <c r="D35437" s="96"/>
    </row>
    <row r="35438" spans="4:4" ht="15" x14ac:dyDescent="0.2">
      <c r="D35438" s="96"/>
    </row>
    <row r="35439" spans="4:4" ht="15" x14ac:dyDescent="0.2">
      <c r="D35439" s="96"/>
    </row>
    <row r="35440" spans="4:4" ht="15" x14ac:dyDescent="0.2">
      <c r="D35440" s="96"/>
    </row>
    <row r="35441" spans="4:4" ht="15" x14ac:dyDescent="0.2">
      <c r="D35441" s="96"/>
    </row>
    <row r="35442" spans="4:4" ht="15" x14ac:dyDescent="0.2">
      <c r="D35442" s="96"/>
    </row>
    <row r="35443" spans="4:4" ht="15" x14ac:dyDescent="0.2">
      <c r="D35443" s="96"/>
    </row>
    <row r="35444" spans="4:4" ht="15" x14ac:dyDescent="0.2">
      <c r="D35444" s="96"/>
    </row>
    <row r="35445" spans="4:4" x14ac:dyDescent="0.2">
      <c r="D35445" s="66"/>
    </row>
    <row r="35446" spans="4:4" ht="15" x14ac:dyDescent="0.2">
      <c r="D35446" s="96"/>
    </row>
    <row r="35447" spans="4:4" ht="15" x14ac:dyDescent="0.2">
      <c r="D35447" s="96"/>
    </row>
    <row r="35448" spans="4:4" ht="15" x14ac:dyDescent="0.2">
      <c r="D35448" s="96"/>
    </row>
    <row r="35449" spans="4:4" ht="15" x14ac:dyDescent="0.2">
      <c r="D35449" s="96"/>
    </row>
    <row r="35450" spans="4:4" ht="15" x14ac:dyDescent="0.2">
      <c r="D35450" s="96"/>
    </row>
    <row r="35451" spans="4:4" ht="15" x14ac:dyDescent="0.2">
      <c r="D35451" s="96"/>
    </row>
    <row r="35452" spans="4:4" ht="15" x14ac:dyDescent="0.2">
      <c r="D35452" s="96"/>
    </row>
    <row r="35453" spans="4:4" ht="15" x14ac:dyDescent="0.2">
      <c r="D35453" s="96"/>
    </row>
    <row r="35454" spans="4:4" ht="15" x14ac:dyDescent="0.2">
      <c r="D35454" s="96"/>
    </row>
    <row r="35455" spans="4:4" ht="15" x14ac:dyDescent="0.2">
      <c r="D35455" s="96"/>
    </row>
    <row r="35456" spans="4:4" ht="15" x14ac:dyDescent="0.2">
      <c r="D35456" s="96"/>
    </row>
    <row r="35457" spans="4:4" ht="15" x14ac:dyDescent="0.2">
      <c r="D35457" s="96"/>
    </row>
    <row r="35458" spans="4:4" ht="15" x14ac:dyDescent="0.2">
      <c r="D35458" s="96"/>
    </row>
    <row r="35459" spans="4:4" ht="15" x14ac:dyDescent="0.2">
      <c r="D35459" s="96"/>
    </row>
    <row r="35460" spans="4:4" ht="15" x14ac:dyDescent="0.2">
      <c r="D35460" s="96"/>
    </row>
    <row r="35461" spans="4:4" ht="15" x14ac:dyDescent="0.2">
      <c r="D35461" s="96"/>
    </row>
    <row r="35462" spans="4:4" ht="15" x14ac:dyDescent="0.2">
      <c r="D35462" s="96"/>
    </row>
    <row r="35463" spans="4:4" ht="15" x14ac:dyDescent="0.2">
      <c r="D35463" s="96"/>
    </row>
    <row r="35464" spans="4:4" ht="15" x14ac:dyDescent="0.2">
      <c r="D35464" s="96"/>
    </row>
    <row r="35465" spans="4:4" ht="15" x14ac:dyDescent="0.2">
      <c r="D35465" s="96"/>
    </row>
    <row r="35466" spans="4:4" x14ac:dyDescent="0.2">
      <c r="D35466" s="66"/>
    </row>
    <row r="35467" spans="4:4" ht="15" x14ac:dyDescent="0.2">
      <c r="D35467" s="96"/>
    </row>
    <row r="35468" spans="4:4" ht="15" x14ac:dyDescent="0.2">
      <c r="D35468" s="96"/>
    </row>
    <row r="35469" spans="4:4" ht="15" x14ac:dyDescent="0.2">
      <c r="D35469" s="96"/>
    </row>
    <row r="35470" spans="4:4" ht="15" x14ac:dyDescent="0.2">
      <c r="D35470" s="96"/>
    </row>
    <row r="35471" spans="4:4" ht="15" x14ac:dyDescent="0.2">
      <c r="D35471" s="96"/>
    </row>
    <row r="35472" spans="4:4" ht="15" x14ac:dyDescent="0.2">
      <c r="D35472" s="96"/>
    </row>
    <row r="35473" spans="4:4" ht="15" x14ac:dyDescent="0.2">
      <c r="D35473" s="96"/>
    </row>
    <row r="35474" spans="4:4" ht="15" x14ac:dyDescent="0.2">
      <c r="D35474" s="96"/>
    </row>
    <row r="35475" spans="4:4" ht="15" x14ac:dyDescent="0.2">
      <c r="D35475" s="96"/>
    </row>
    <row r="35476" spans="4:4" ht="15" x14ac:dyDescent="0.2">
      <c r="D35476" s="96"/>
    </row>
    <row r="35477" spans="4:4" ht="15" x14ac:dyDescent="0.2">
      <c r="D35477" s="96"/>
    </row>
    <row r="35478" spans="4:4" ht="15" x14ac:dyDescent="0.2">
      <c r="D35478" s="96"/>
    </row>
    <row r="35479" spans="4:4" ht="15" x14ac:dyDescent="0.2">
      <c r="D35479" s="96"/>
    </row>
    <row r="35480" spans="4:4" ht="15" x14ac:dyDescent="0.2">
      <c r="D35480" s="96"/>
    </row>
    <row r="35481" spans="4:4" ht="15" x14ac:dyDescent="0.2">
      <c r="D35481" s="96"/>
    </row>
    <row r="35482" spans="4:4" ht="15" x14ac:dyDescent="0.2">
      <c r="D35482" s="96"/>
    </row>
    <row r="35483" spans="4:4" ht="15" x14ac:dyDescent="0.2">
      <c r="D35483" s="96"/>
    </row>
    <row r="35484" spans="4:4" ht="15" x14ac:dyDescent="0.2">
      <c r="D35484" s="96"/>
    </row>
    <row r="35485" spans="4:4" x14ac:dyDescent="0.2">
      <c r="D35485" s="66"/>
    </row>
    <row r="35486" spans="4:4" ht="15" x14ac:dyDescent="0.2">
      <c r="D35486" s="96"/>
    </row>
    <row r="35487" spans="4:4" ht="15" x14ac:dyDescent="0.2">
      <c r="D35487" s="96"/>
    </row>
    <row r="35488" spans="4:4" ht="15" x14ac:dyDescent="0.2">
      <c r="D35488" s="96"/>
    </row>
    <row r="35489" spans="4:4" ht="15" x14ac:dyDescent="0.2">
      <c r="D35489" s="96"/>
    </row>
    <row r="35490" spans="4:4" ht="15" x14ac:dyDescent="0.2">
      <c r="D35490" s="96"/>
    </row>
    <row r="35491" spans="4:4" ht="15" x14ac:dyDescent="0.2">
      <c r="D35491" s="96"/>
    </row>
    <row r="35492" spans="4:4" ht="15" x14ac:dyDescent="0.2">
      <c r="D35492" s="96"/>
    </row>
    <row r="35493" spans="4:4" ht="15" x14ac:dyDescent="0.2">
      <c r="D35493" s="96"/>
    </row>
    <row r="35494" spans="4:4" ht="15" x14ac:dyDescent="0.2">
      <c r="D35494" s="96"/>
    </row>
    <row r="35495" spans="4:4" ht="15" x14ac:dyDescent="0.2">
      <c r="D35495" s="96"/>
    </row>
    <row r="35496" spans="4:4" ht="15" x14ac:dyDescent="0.2">
      <c r="D35496" s="96"/>
    </row>
    <row r="35497" spans="4:4" ht="15" x14ac:dyDescent="0.2">
      <c r="D35497" s="96"/>
    </row>
    <row r="35498" spans="4:4" ht="15" x14ac:dyDescent="0.2">
      <c r="D35498" s="96"/>
    </row>
    <row r="35499" spans="4:4" ht="15" x14ac:dyDescent="0.2">
      <c r="D35499" s="96"/>
    </row>
    <row r="35500" spans="4:4" ht="15" x14ac:dyDescent="0.2">
      <c r="D35500" s="96"/>
    </row>
    <row r="35501" spans="4:4" ht="15" x14ac:dyDescent="0.2">
      <c r="D35501" s="96"/>
    </row>
    <row r="35502" spans="4:4" ht="15" x14ac:dyDescent="0.2">
      <c r="D35502" s="96"/>
    </row>
    <row r="35503" spans="4:4" ht="15" x14ac:dyDescent="0.2">
      <c r="D35503" s="96"/>
    </row>
    <row r="35504" spans="4:4" ht="15" x14ac:dyDescent="0.2">
      <c r="D35504" s="96"/>
    </row>
    <row r="35505" spans="4:4" ht="15" x14ac:dyDescent="0.2">
      <c r="D35505" s="96"/>
    </row>
    <row r="35506" spans="4:4" ht="15" x14ac:dyDescent="0.2">
      <c r="D35506" s="96"/>
    </row>
    <row r="35507" spans="4:4" x14ac:dyDescent="0.2">
      <c r="D35507" s="66"/>
    </row>
    <row r="35508" spans="4:4" ht="15" x14ac:dyDescent="0.2">
      <c r="D35508" s="96"/>
    </row>
    <row r="35509" spans="4:4" ht="15" x14ac:dyDescent="0.2">
      <c r="D35509" s="96"/>
    </row>
    <row r="35510" spans="4:4" ht="15" x14ac:dyDescent="0.2">
      <c r="D35510" s="96"/>
    </row>
    <row r="35511" spans="4:4" ht="15" x14ac:dyDescent="0.2">
      <c r="D35511" s="96"/>
    </row>
    <row r="35512" spans="4:4" x14ac:dyDescent="0.2">
      <c r="D35512" s="66"/>
    </row>
    <row r="35513" spans="4:4" x14ac:dyDescent="0.2">
      <c r="D35513" s="66"/>
    </row>
    <row r="35514" spans="4:4" ht="15" x14ac:dyDescent="0.2">
      <c r="D35514" s="96"/>
    </row>
    <row r="35515" spans="4:4" ht="15" x14ac:dyDescent="0.2">
      <c r="D35515" s="96"/>
    </row>
    <row r="35516" spans="4:4" ht="15" x14ac:dyDescent="0.2">
      <c r="D35516" s="96"/>
    </row>
    <row r="35517" spans="4:4" ht="15" x14ac:dyDescent="0.2">
      <c r="D35517" s="96"/>
    </row>
    <row r="35518" spans="4:4" ht="15" x14ac:dyDescent="0.2">
      <c r="D35518" s="96"/>
    </row>
    <row r="35519" spans="4:4" ht="15" x14ac:dyDescent="0.2">
      <c r="D35519" s="96"/>
    </row>
    <row r="35520" spans="4:4" ht="15" x14ac:dyDescent="0.2">
      <c r="D35520" s="96"/>
    </row>
    <row r="35521" spans="4:4" ht="15" x14ac:dyDescent="0.2">
      <c r="D35521" s="96"/>
    </row>
    <row r="35522" spans="4:4" ht="15" x14ac:dyDescent="0.2">
      <c r="D35522" s="96"/>
    </row>
    <row r="35523" spans="4:4" ht="15" x14ac:dyDescent="0.2">
      <c r="D35523" s="96"/>
    </row>
    <row r="35524" spans="4:4" ht="15" x14ac:dyDescent="0.2">
      <c r="D35524" s="96"/>
    </row>
    <row r="35525" spans="4:4" ht="15" x14ac:dyDescent="0.2">
      <c r="D35525" s="96"/>
    </row>
    <row r="35526" spans="4:4" ht="15" x14ac:dyDescent="0.2">
      <c r="D35526" s="96"/>
    </row>
    <row r="35527" spans="4:4" ht="15" x14ac:dyDescent="0.2">
      <c r="D35527" s="96"/>
    </row>
    <row r="35528" spans="4:4" x14ac:dyDescent="0.2">
      <c r="D35528" s="66"/>
    </row>
    <row r="35529" spans="4:4" ht="15" x14ac:dyDescent="0.2">
      <c r="D35529" s="96"/>
    </row>
    <row r="35530" spans="4:4" ht="15" x14ac:dyDescent="0.2">
      <c r="D35530" s="96"/>
    </row>
    <row r="35531" spans="4:4" ht="15" x14ac:dyDescent="0.2">
      <c r="D35531" s="96"/>
    </row>
    <row r="35532" spans="4:4" ht="15" x14ac:dyDescent="0.2">
      <c r="D35532" s="96"/>
    </row>
    <row r="35533" spans="4:4" ht="15" x14ac:dyDescent="0.2">
      <c r="D35533" s="96"/>
    </row>
    <row r="35534" spans="4:4" ht="15" x14ac:dyDescent="0.2">
      <c r="D35534" s="96"/>
    </row>
    <row r="35535" spans="4:4" ht="15" x14ac:dyDescent="0.2">
      <c r="D35535" s="96"/>
    </row>
    <row r="35536" spans="4:4" ht="15" x14ac:dyDescent="0.2">
      <c r="D35536" s="96"/>
    </row>
    <row r="35537" spans="4:4" ht="15" x14ac:dyDescent="0.2">
      <c r="D35537" s="96"/>
    </row>
    <row r="35538" spans="4:4" ht="15" x14ac:dyDescent="0.2">
      <c r="D35538" s="96"/>
    </row>
    <row r="35539" spans="4:4" ht="15" x14ac:dyDescent="0.2">
      <c r="D35539" s="96"/>
    </row>
    <row r="35540" spans="4:4" ht="15" x14ac:dyDescent="0.2">
      <c r="D35540" s="96"/>
    </row>
    <row r="35541" spans="4:4" ht="15" x14ac:dyDescent="0.2">
      <c r="D35541" s="96"/>
    </row>
    <row r="35542" spans="4:4" ht="15" x14ac:dyDescent="0.2">
      <c r="D35542" s="96"/>
    </row>
    <row r="35543" spans="4:4" ht="15" x14ac:dyDescent="0.2">
      <c r="D35543" s="96"/>
    </row>
    <row r="35544" spans="4:4" ht="15" x14ac:dyDescent="0.2">
      <c r="D35544" s="96"/>
    </row>
    <row r="35545" spans="4:4" ht="15" x14ac:dyDescent="0.2">
      <c r="D35545" s="96"/>
    </row>
    <row r="35546" spans="4:4" ht="15" x14ac:dyDescent="0.2">
      <c r="D35546" s="96"/>
    </row>
    <row r="35547" spans="4:4" ht="15" x14ac:dyDescent="0.2">
      <c r="D35547" s="96"/>
    </row>
    <row r="35548" spans="4:4" ht="15" x14ac:dyDescent="0.2">
      <c r="D35548" s="96"/>
    </row>
    <row r="35549" spans="4:4" x14ac:dyDescent="0.2">
      <c r="D35549" s="66"/>
    </row>
    <row r="35550" spans="4:4" ht="15" x14ac:dyDescent="0.2">
      <c r="D35550" s="96"/>
    </row>
    <row r="35551" spans="4:4" ht="15" x14ac:dyDescent="0.2">
      <c r="D35551" s="96"/>
    </row>
    <row r="35552" spans="4:4" ht="15" x14ac:dyDescent="0.2">
      <c r="D35552" s="96"/>
    </row>
    <row r="35553" spans="4:4" ht="15" x14ac:dyDescent="0.2">
      <c r="D35553" s="96"/>
    </row>
    <row r="35554" spans="4:4" ht="15" x14ac:dyDescent="0.2">
      <c r="D35554" s="96"/>
    </row>
    <row r="35555" spans="4:4" ht="15" x14ac:dyDescent="0.2">
      <c r="D35555" s="96"/>
    </row>
    <row r="35556" spans="4:4" ht="15" x14ac:dyDescent="0.2">
      <c r="D35556" s="96"/>
    </row>
    <row r="35557" spans="4:4" ht="15" x14ac:dyDescent="0.2">
      <c r="D35557" s="96"/>
    </row>
    <row r="35558" spans="4:4" ht="15" x14ac:dyDescent="0.2">
      <c r="D35558" s="96"/>
    </row>
    <row r="35559" spans="4:4" ht="15" x14ac:dyDescent="0.2">
      <c r="D35559" s="96"/>
    </row>
    <row r="35560" spans="4:4" ht="15" x14ac:dyDescent="0.2">
      <c r="D35560" s="96"/>
    </row>
    <row r="35561" spans="4:4" ht="15" x14ac:dyDescent="0.2">
      <c r="D35561" s="96"/>
    </row>
    <row r="35562" spans="4:4" ht="15" x14ac:dyDescent="0.2">
      <c r="D35562" s="96"/>
    </row>
    <row r="35563" spans="4:4" ht="15" x14ac:dyDescent="0.2">
      <c r="D35563" s="96"/>
    </row>
    <row r="35564" spans="4:4" ht="15" x14ac:dyDescent="0.2">
      <c r="D35564" s="96"/>
    </row>
    <row r="35565" spans="4:4" ht="15" x14ac:dyDescent="0.2">
      <c r="D35565" s="96"/>
    </row>
    <row r="35566" spans="4:4" ht="15" x14ac:dyDescent="0.2">
      <c r="D35566" s="96"/>
    </row>
    <row r="35567" spans="4:4" ht="15" x14ac:dyDescent="0.2">
      <c r="D35567" s="96"/>
    </row>
    <row r="35568" spans="4:4" ht="15" x14ac:dyDescent="0.2">
      <c r="D35568" s="96"/>
    </row>
    <row r="35569" spans="4:4" ht="15" x14ac:dyDescent="0.2">
      <c r="D35569" s="96"/>
    </row>
    <row r="35570" spans="4:4" ht="15" x14ac:dyDescent="0.2">
      <c r="D35570" s="96"/>
    </row>
    <row r="35571" spans="4:4" ht="15" x14ac:dyDescent="0.2">
      <c r="D35571" s="96"/>
    </row>
    <row r="35572" spans="4:4" ht="15" x14ac:dyDescent="0.2">
      <c r="D35572" s="96"/>
    </row>
    <row r="35573" spans="4:4" ht="15" x14ac:dyDescent="0.2">
      <c r="D35573" s="96"/>
    </row>
    <row r="35574" spans="4:4" ht="15" x14ac:dyDescent="0.2">
      <c r="D35574" s="96"/>
    </row>
    <row r="35575" spans="4:4" ht="15" x14ac:dyDescent="0.2">
      <c r="D35575" s="96"/>
    </row>
    <row r="35576" spans="4:4" ht="15" x14ac:dyDescent="0.2">
      <c r="D35576" s="96"/>
    </row>
    <row r="35577" spans="4:4" ht="15" x14ac:dyDescent="0.2">
      <c r="D35577" s="96"/>
    </row>
    <row r="35578" spans="4:4" ht="15" x14ac:dyDescent="0.2">
      <c r="D35578" s="96"/>
    </row>
    <row r="35579" spans="4:4" ht="15" x14ac:dyDescent="0.2">
      <c r="D35579" s="96"/>
    </row>
    <row r="35580" spans="4:4" ht="15" x14ac:dyDescent="0.2">
      <c r="D35580" s="96"/>
    </row>
    <row r="35581" spans="4:4" ht="15" x14ac:dyDescent="0.2">
      <c r="D35581" s="96"/>
    </row>
    <row r="35582" spans="4:4" ht="15" x14ac:dyDescent="0.2">
      <c r="D35582" s="96"/>
    </row>
    <row r="35583" spans="4:4" ht="15" x14ac:dyDescent="0.2">
      <c r="D35583" s="96"/>
    </row>
    <row r="35584" spans="4:4" ht="15" x14ac:dyDescent="0.2">
      <c r="D35584" s="96"/>
    </row>
    <row r="35585" spans="4:4" ht="15" x14ac:dyDescent="0.2">
      <c r="D35585" s="96"/>
    </row>
    <row r="35586" spans="4:4" ht="15" x14ac:dyDescent="0.2">
      <c r="D35586" s="96"/>
    </row>
    <row r="35587" spans="4:4" ht="15" x14ac:dyDescent="0.2">
      <c r="D35587" s="96"/>
    </row>
    <row r="35588" spans="4:4" ht="15" x14ac:dyDescent="0.2">
      <c r="D35588" s="96"/>
    </row>
    <row r="35589" spans="4:4" ht="15" x14ac:dyDescent="0.2">
      <c r="D35589" s="96"/>
    </row>
    <row r="35590" spans="4:4" x14ac:dyDescent="0.2">
      <c r="D35590" s="66"/>
    </row>
    <row r="35591" spans="4:4" ht="15" x14ac:dyDescent="0.2">
      <c r="D35591" s="96"/>
    </row>
    <row r="35592" spans="4:4" ht="15" x14ac:dyDescent="0.2">
      <c r="D35592" s="96"/>
    </row>
    <row r="35593" spans="4:4" ht="15" x14ac:dyDescent="0.2">
      <c r="D35593" s="96"/>
    </row>
    <row r="35594" spans="4:4" ht="15" x14ac:dyDescent="0.2">
      <c r="D35594" s="96"/>
    </row>
    <row r="35595" spans="4:4" x14ac:dyDescent="0.2">
      <c r="D35595" s="66"/>
    </row>
    <row r="35596" spans="4:4" ht="15" x14ac:dyDescent="0.2">
      <c r="D35596" s="96"/>
    </row>
    <row r="35597" spans="4:4" ht="15" x14ac:dyDescent="0.2">
      <c r="D35597" s="96"/>
    </row>
    <row r="35598" spans="4:4" ht="15" x14ac:dyDescent="0.2">
      <c r="D35598" s="96"/>
    </row>
    <row r="35599" spans="4:4" ht="15" x14ac:dyDescent="0.2">
      <c r="D35599" s="96"/>
    </row>
    <row r="35600" spans="4:4" ht="15" x14ac:dyDescent="0.2">
      <c r="D35600" s="96"/>
    </row>
    <row r="35601" spans="4:4" ht="15" x14ac:dyDescent="0.2">
      <c r="D35601" s="96"/>
    </row>
    <row r="35602" spans="4:4" ht="15" x14ac:dyDescent="0.2">
      <c r="D35602" s="96"/>
    </row>
    <row r="35603" spans="4:4" ht="15" x14ac:dyDescent="0.2">
      <c r="D35603" s="96"/>
    </row>
    <row r="35604" spans="4:4" ht="15" x14ac:dyDescent="0.2">
      <c r="D35604" s="96"/>
    </row>
    <row r="35605" spans="4:4" ht="15" x14ac:dyDescent="0.2">
      <c r="D35605" s="96"/>
    </row>
    <row r="35606" spans="4:4" ht="15" x14ac:dyDescent="0.2">
      <c r="D35606" s="96"/>
    </row>
    <row r="35607" spans="4:4" ht="15" x14ac:dyDescent="0.2">
      <c r="D35607" s="96"/>
    </row>
    <row r="35608" spans="4:4" ht="15" x14ac:dyDescent="0.2">
      <c r="D35608" s="96"/>
    </row>
    <row r="35609" spans="4:4" ht="15" x14ac:dyDescent="0.2">
      <c r="D35609" s="96"/>
    </row>
    <row r="35610" spans="4:4" ht="15" x14ac:dyDescent="0.2">
      <c r="D35610" s="96"/>
    </row>
    <row r="35611" spans="4:4" x14ac:dyDescent="0.2">
      <c r="D35611" s="66"/>
    </row>
    <row r="35612" spans="4:4" ht="15" x14ac:dyDescent="0.2">
      <c r="D35612" s="96"/>
    </row>
    <row r="35613" spans="4:4" ht="15" x14ac:dyDescent="0.2">
      <c r="D35613" s="96"/>
    </row>
    <row r="35614" spans="4:4" ht="15" x14ac:dyDescent="0.2">
      <c r="D35614" s="96"/>
    </row>
    <row r="35615" spans="4:4" ht="15" x14ac:dyDescent="0.2">
      <c r="D35615" s="96"/>
    </row>
    <row r="35616" spans="4:4" ht="15" x14ac:dyDescent="0.2">
      <c r="D35616" s="96"/>
    </row>
    <row r="35617" spans="4:4" ht="15" x14ac:dyDescent="0.2">
      <c r="D35617" s="96"/>
    </row>
    <row r="35618" spans="4:4" ht="15" x14ac:dyDescent="0.2">
      <c r="D35618" s="96"/>
    </row>
    <row r="35619" spans="4:4" ht="15" x14ac:dyDescent="0.2">
      <c r="D35619" s="96"/>
    </row>
    <row r="35620" spans="4:4" ht="15" x14ac:dyDescent="0.2">
      <c r="D35620" s="96"/>
    </row>
    <row r="35621" spans="4:4" ht="15" x14ac:dyDescent="0.2">
      <c r="D35621" s="96"/>
    </row>
    <row r="35622" spans="4:4" ht="15" x14ac:dyDescent="0.2">
      <c r="D35622" s="96"/>
    </row>
    <row r="35623" spans="4:4" ht="15" x14ac:dyDescent="0.2">
      <c r="D35623" s="96"/>
    </row>
    <row r="35624" spans="4:4" ht="15" x14ac:dyDescent="0.2">
      <c r="D35624" s="96"/>
    </row>
    <row r="35625" spans="4:4" ht="15" x14ac:dyDescent="0.2">
      <c r="D35625" s="96"/>
    </row>
    <row r="35626" spans="4:4" ht="15" x14ac:dyDescent="0.2">
      <c r="D35626" s="96"/>
    </row>
    <row r="35627" spans="4:4" ht="15" x14ac:dyDescent="0.2">
      <c r="D35627" s="96"/>
    </row>
    <row r="35628" spans="4:4" ht="15" x14ac:dyDescent="0.2">
      <c r="D35628" s="96"/>
    </row>
    <row r="35629" spans="4:4" ht="15" x14ac:dyDescent="0.2">
      <c r="D35629" s="96"/>
    </row>
    <row r="35630" spans="4:4" ht="15" x14ac:dyDescent="0.2">
      <c r="D35630" s="96"/>
    </row>
    <row r="35631" spans="4:4" ht="15" x14ac:dyDescent="0.2">
      <c r="D35631" s="96"/>
    </row>
    <row r="35632" spans="4:4" x14ac:dyDescent="0.2">
      <c r="D35632" s="66"/>
    </row>
    <row r="35633" spans="4:4" ht="15" x14ac:dyDescent="0.2">
      <c r="D35633" s="96"/>
    </row>
    <row r="35634" spans="4:4" ht="15" x14ac:dyDescent="0.2">
      <c r="D35634" s="96"/>
    </row>
    <row r="35635" spans="4:4" ht="15" x14ac:dyDescent="0.2">
      <c r="D35635" s="96"/>
    </row>
    <row r="35636" spans="4:4" ht="15" x14ac:dyDescent="0.2">
      <c r="D35636" s="96"/>
    </row>
    <row r="35637" spans="4:4" ht="15" x14ac:dyDescent="0.2">
      <c r="D35637" s="96"/>
    </row>
    <row r="35638" spans="4:4" ht="15" x14ac:dyDescent="0.2">
      <c r="D35638" s="96"/>
    </row>
    <row r="35639" spans="4:4" ht="15" x14ac:dyDescent="0.2">
      <c r="D35639" s="96"/>
    </row>
    <row r="35640" spans="4:4" ht="15" x14ac:dyDescent="0.2">
      <c r="D35640" s="96"/>
    </row>
    <row r="35641" spans="4:4" ht="15" x14ac:dyDescent="0.2">
      <c r="D35641" s="96"/>
    </row>
    <row r="35642" spans="4:4" ht="15" x14ac:dyDescent="0.2">
      <c r="D35642" s="96"/>
    </row>
    <row r="35643" spans="4:4" ht="15" x14ac:dyDescent="0.2">
      <c r="D35643" s="96"/>
    </row>
    <row r="35644" spans="4:4" ht="15" x14ac:dyDescent="0.2">
      <c r="D35644" s="96"/>
    </row>
    <row r="35645" spans="4:4" ht="15" x14ac:dyDescent="0.2">
      <c r="D35645" s="96"/>
    </row>
    <row r="35646" spans="4:4" ht="15" x14ac:dyDescent="0.2">
      <c r="D35646" s="96"/>
    </row>
    <row r="35647" spans="4:4" ht="15" x14ac:dyDescent="0.2">
      <c r="D35647" s="96"/>
    </row>
    <row r="35648" spans="4:4" ht="15" x14ac:dyDescent="0.2">
      <c r="D35648" s="96"/>
    </row>
    <row r="35649" spans="4:4" ht="15" x14ac:dyDescent="0.2">
      <c r="D35649" s="96"/>
    </row>
    <row r="35650" spans="4:4" ht="15" x14ac:dyDescent="0.2">
      <c r="D35650" s="96"/>
    </row>
    <row r="35651" spans="4:4" ht="15" x14ac:dyDescent="0.2">
      <c r="D35651" s="96"/>
    </row>
    <row r="35652" spans="4:4" ht="15" x14ac:dyDescent="0.2">
      <c r="D35652" s="96"/>
    </row>
    <row r="35653" spans="4:4" ht="15" x14ac:dyDescent="0.2">
      <c r="D35653" s="96"/>
    </row>
    <row r="35654" spans="4:4" ht="15" x14ac:dyDescent="0.2">
      <c r="D35654" s="96"/>
    </row>
    <row r="35655" spans="4:4" ht="15" x14ac:dyDescent="0.2">
      <c r="D35655" s="96"/>
    </row>
    <row r="35656" spans="4:4" ht="15" x14ac:dyDescent="0.2">
      <c r="D35656" s="96"/>
    </row>
    <row r="35657" spans="4:4" ht="15" x14ac:dyDescent="0.2">
      <c r="D35657" s="96"/>
    </row>
    <row r="35658" spans="4:4" ht="15" x14ac:dyDescent="0.2">
      <c r="D35658" s="96"/>
    </row>
    <row r="35659" spans="4:4" ht="15" x14ac:dyDescent="0.2">
      <c r="D35659" s="96"/>
    </row>
    <row r="35660" spans="4:4" ht="15" x14ac:dyDescent="0.2">
      <c r="D35660" s="96"/>
    </row>
    <row r="35661" spans="4:4" ht="15" x14ac:dyDescent="0.2">
      <c r="D35661" s="96"/>
    </row>
    <row r="35662" spans="4:4" ht="15" x14ac:dyDescent="0.2">
      <c r="D35662" s="96"/>
    </row>
    <row r="35663" spans="4:4" ht="15" x14ac:dyDescent="0.2">
      <c r="D35663" s="96"/>
    </row>
    <row r="35664" spans="4:4" ht="15" x14ac:dyDescent="0.2">
      <c r="D35664" s="96"/>
    </row>
    <row r="35665" spans="4:4" ht="15" x14ac:dyDescent="0.2">
      <c r="D35665" s="96"/>
    </row>
    <row r="35666" spans="4:4" ht="15" x14ac:dyDescent="0.2">
      <c r="D35666" s="96"/>
    </row>
    <row r="35667" spans="4:4" ht="15" x14ac:dyDescent="0.2">
      <c r="D35667" s="96"/>
    </row>
    <row r="35668" spans="4:4" ht="15" x14ac:dyDescent="0.2">
      <c r="D35668" s="96"/>
    </row>
    <row r="35669" spans="4:4" ht="15" x14ac:dyDescent="0.2">
      <c r="D35669" s="96"/>
    </row>
    <row r="35670" spans="4:4" ht="15" x14ac:dyDescent="0.2">
      <c r="D35670" s="96"/>
    </row>
    <row r="35671" spans="4:4" ht="15" x14ac:dyDescent="0.2">
      <c r="D35671" s="96"/>
    </row>
    <row r="35672" spans="4:4" ht="15" x14ac:dyDescent="0.2">
      <c r="D35672" s="96"/>
    </row>
    <row r="35673" spans="4:4" x14ac:dyDescent="0.2">
      <c r="D35673" s="66"/>
    </row>
    <row r="35674" spans="4:4" ht="15" x14ac:dyDescent="0.2">
      <c r="D35674" s="96"/>
    </row>
    <row r="35675" spans="4:4" ht="15" x14ac:dyDescent="0.2">
      <c r="D35675" s="96"/>
    </row>
    <row r="35676" spans="4:4" ht="15" x14ac:dyDescent="0.2">
      <c r="D35676" s="96"/>
    </row>
    <row r="35677" spans="4:4" ht="15" x14ac:dyDescent="0.2">
      <c r="D35677" s="96"/>
    </row>
    <row r="35678" spans="4:4" x14ac:dyDescent="0.2">
      <c r="D35678" s="66"/>
    </row>
    <row r="35679" spans="4:4" ht="15" x14ac:dyDescent="0.2">
      <c r="D35679" s="96"/>
    </row>
    <row r="35680" spans="4:4" ht="15" x14ac:dyDescent="0.2">
      <c r="D35680" s="96"/>
    </row>
    <row r="35681" spans="4:4" ht="15" x14ac:dyDescent="0.2">
      <c r="D35681" s="96"/>
    </row>
    <row r="35682" spans="4:4" ht="15" x14ac:dyDescent="0.2">
      <c r="D35682" s="96"/>
    </row>
    <row r="35683" spans="4:4" ht="15" x14ac:dyDescent="0.2">
      <c r="D35683" s="96"/>
    </row>
    <row r="35684" spans="4:4" ht="15" x14ac:dyDescent="0.2">
      <c r="D35684" s="96"/>
    </row>
    <row r="35685" spans="4:4" ht="15" x14ac:dyDescent="0.2">
      <c r="D35685" s="96"/>
    </row>
    <row r="35686" spans="4:4" ht="15" x14ac:dyDescent="0.2">
      <c r="D35686" s="96"/>
    </row>
    <row r="35687" spans="4:4" ht="15" x14ac:dyDescent="0.2">
      <c r="D35687" s="96"/>
    </row>
    <row r="35688" spans="4:4" ht="15" x14ac:dyDescent="0.2">
      <c r="D35688" s="96"/>
    </row>
    <row r="35689" spans="4:4" ht="15" x14ac:dyDescent="0.2">
      <c r="D35689" s="96"/>
    </row>
    <row r="35690" spans="4:4" ht="15" x14ac:dyDescent="0.2">
      <c r="D35690" s="96"/>
    </row>
    <row r="35691" spans="4:4" ht="15" x14ac:dyDescent="0.2">
      <c r="D35691" s="96"/>
    </row>
    <row r="35692" spans="4:4" ht="15" x14ac:dyDescent="0.2">
      <c r="D35692" s="96"/>
    </row>
    <row r="35693" spans="4:4" ht="15" x14ac:dyDescent="0.2">
      <c r="D35693" s="96"/>
    </row>
    <row r="35694" spans="4:4" x14ac:dyDescent="0.2">
      <c r="D35694" s="66"/>
    </row>
    <row r="35695" spans="4:4" ht="15" x14ac:dyDescent="0.2">
      <c r="D35695" s="96"/>
    </row>
    <row r="35696" spans="4:4" ht="15" x14ac:dyDescent="0.2">
      <c r="D35696" s="96"/>
    </row>
    <row r="35697" spans="4:4" ht="15" x14ac:dyDescent="0.2">
      <c r="D35697" s="96"/>
    </row>
    <row r="35698" spans="4:4" ht="15" x14ac:dyDescent="0.2">
      <c r="D35698" s="96"/>
    </row>
    <row r="35699" spans="4:4" ht="15" x14ac:dyDescent="0.2">
      <c r="D35699" s="96"/>
    </row>
    <row r="35700" spans="4:4" ht="15" x14ac:dyDescent="0.2">
      <c r="D35700" s="96"/>
    </row>
    <row r="35701" spans="4:4" ht="15" x14ac:dyDescent="0.2">
      <c r="D35701" s="96"/>
    </row>
    <row r="35702" spans="4:4" ht="15" x14ac:dyDescent="0.2">
      <c r="D35702" s="96"/>
    </row>
    <row r="35703" spans="4:4" ht="15" x14ac:dyDescent="0.2">
      <c r="D35703" s="96"/>
    </row>
    <row r="35704" spans="4:4" ht="15" x14ac:dyDescent="0.2">
      <c r="D35704" s="96"/>
    </row>
    <row r="35705" spans="4:4" ht="15" x14ac:dyDescent="0.2">
      <c r="D35705" s="96"/>
    </row>
    <row r="35706" spans="4:4" ht="15" x14ac:dyDescent="0.2">
      <c r="D35706" s="96"/>
    </row>
    <row r="35707" spans="4:4" ht="15" x14ac:dyDescent="0.2">
      <c r="D35707" s="96"/>
    </row>
    <row r="35708" spans="4:4" ht="15" x14ac:dyDescent="0.2">
      <c r="D35708" s="96"/>
    </row>
    <row r="35709" spans="4:4" ht="15" x14ac:dyDescent="0.2">
      <c r="D35709" s="96"/>
    </row>
    <row r="35710" spans="4:4" ht="15" x14ac:dyDescent="0.2">
      <c r="D35710" s="96"/>
    </row>
    <row r="35711" spans="4:4" ht="15" x14ac:dyDescent="0.2">
      <c r="D35711" s="96"/>
    </row>
    <row r="35712" spans="4:4" ht="15" x14ac:dyDescent="0.2">
      <c r="D35712" s="96"/>
    </row>
    <row r="35713" spans="4:4" ht="15" x14ac:dyDescent="0.2">
      <c r="D35713" s="96"/>
    </row>
    <row r="35714" spans="4:4" ht="15" x14ac:dyDescent="0.2">
      <c r="D35714" s="96"/>
    </row>
    <row r="35715" spans="4:4" x14ac:dyDescent="0.2">
      <c r="D35715" s="66"/>
    </row>
    <row r="35716" spans="4:4" ht="15" x14ac:dyDescent="0.2">
      <c r="D35716" s="96"/>
    </row>
    <row r="35717" spans="4:4" ht="15" x14ac:dyDescent="0.2">
      <c r="D35717" s="96"/>
    </row>
    <row r="35718" spans="4:4" ht="15" x14ac:dyDescent="0.2">
      <c r="D35718" s="96"/>
    </row>
    <row r="35719" spans="4:4" ht="15" x14ac:dyDescent="0.2">
      <c r="D35719" s="96"/>
    </row>
    <row r="35720" spans="4:4" ht="15" x14ac:dyDescent="0.2">
      <c r="D35720" s="96"/>
    </row>
    <row r="35721" spans="4:4" ht="15" x14ac:dyDescent="0.2">
      <c r="D35721" s="96"/>
    </row>
    <row r="35722" spans="4:4" ht="15" x14ac:dyDescent="0.2">
      <c r="D35722" s="96"/>
    </row>
    <row r="35723" spans="4:4" ht="15" x14ac:dyDescent="0.2">
      <c r="D35723" s="96"/>
    </row>
    <row r="35724" spans="4:4" ht="15" x14ac:dyDescent="0.2">
      <c r="D35724" s="96"/>
    </row>
    <row r="35725" spans="4:4" ht="15" x14ac:dyDescent="0.2">
      <c r="D35725" s="96"/>
    </row>
    <row r="35726" spans="4:4" ht="15" x14ac:dyDescent="0.2">
      <c r="D35726" s="96"/>
    </row>
    <row r="35727" spans="4:4" ht="15" x14ac:dyDescent="0.2">
      <c r="D35727" s="96"/>
    </row>
    <row r="35728" spans="4:4" ht="15" x14ac:dyDescent="0.2">
      <c r="D35728" s="96"/>
    </row>
    <row r="35729" spans="4:4" ht="15" x14ac:dyDescent="0.2">
      <c r="D35729" s="96"/>
    </row>
    <row r="35730" spans="4:4" ht="15" x14ac:dyDescent="0.2">
      <c r="D35730" s="96"/>
    </row>
    <row r="35731" spans="4:4" ht="15" x14ac:dyDescent="0.2">
      <c r="D35731" s="96"/>
    </row>
    <row r="35732" spans="4:4" ht="15" x14ac:dyDescent="0.2">
      <c r="D35732" s="96"/>
    </row>
    <row r="35733" spans="4:4" ht="15" x14ac:dyDescent="0.2">
      <c r="D35733" s="96"/>
    </row>
    <row r="35734" spans="4:4" ht="15" x14ac:dyDescent="0.2">
      <c r="D35734" s="96"/>
    </row>
    <row r="35735" spans="4:4" ht="15" x14ac:dyDescent="0.2">
      <c r="D35735" s="96"/>
    </row>
    <row r="35736" spans="4:4" ht="15" x14ac:dyDescent="0.2">
      <c r="D35736" s="96"/>
    </row>
    <row r="35737" spans="4:4" ht="15" x14ac:dyDescent="0.2">
      <c r="D35737" s="96"/>
    </row>
    <row r="35738" spans="4:4" ht="15" x14ac:dyDescent="0.2">
      <c r="D35738" s="96"/>
    </row>
    <row r="35739" spans="4:4" ht="15" x14ac:dyDescent="0.2">
      <c r="D35739" s="96"/>
    </row>
    <row r="35740" spans="4:4" ht="15" x14ac:dyDescent="0.2">
      <c r="D35740" s="96"/>
    </row>
    <row r="35741" spans="4:4" ht="15" x14ac:dyDescent="0.2">
      <c r="D35741" s="96"/>
    </row>
    <row r="35742" spans="4:4" ht="15" x14ac:dyDescent="0.2">
      <c r="D35742" s="96"/>
    </row>
    <row r="35743" spans="4:4" ht="15" x14ac:dyDescent="0.2">
      <c r="D35743" s="96"/>
    </row>
    <row r="35744" spans="4:4" ht="15" x14ac:dyDescent="0.2">
      <c r="D35744" s="96"/>
    </row>
    <row r="35745" spans="4:4" ht="15" x14ac:dyDescent="0.2">
      <c r="D35745" s="96"/>
    </row>
    <row r="35746" spans="4:4" ht="15" x14ac:dyDescent="0.2">
      <c r="D35746" s="96"/>
    </row>
    <row r="35747" spans="4:4" ht="15" x14ac:dyDescent="0.2">
      <c r="D35747" s="96"/>
    </row>
    <row r="35748" spans="4:4" ht="15" x14ac:dyDescent="0.2">
      <c r="D35748" s="96"/>
    </row>
    <row r="35749" spans="4:4" ht="15" x14ac:dyDescent="0.2">
      <c r="D35749" s="96"/>
    </row>
    <row r="35750" spans="4:4" ht="15" x14ac:dyDescent="0.2">
      <c r="D35750" s="96"/>
    </row>
    <row r="35751" spans="4:4" ht="15" x14ac:dyDescent="0.2">
      <c r="D35751" s="96"/>
    </row>
    <row r="35752" spans="4:4" ht="15" x14ac:dyDescent="0.2">
      <c r="D35752" s="96"/>
    </row>
    <row r="35753" spans="4:4" ht="15" x14ac:dyDescent="0.2">
      <c r="D35753" s="96"/>
    </row>
    <row r="35754" spans="4:4" ht="15" x14ac:dyDescent="0.2">
      <c r="D35754" s="96"/>
    </row>
    <row r="35755" spans="4:4" ht="15" x14ac:dyDescent="0.2">
      <c r="D35755" s="96"/>
    </row>
    <row r="35756" spans="4:4" x14ac:dyDescent="0.2">
      <c r="D35756" s="66"/>
    </row>
    <row r="35757" spans="4:4" ht="15" x14ac:dyDescent="0.2">
      <c r="D35757" s="96"/>
    </row>
    <row r="35758" spans="4:4" ht="15" x14ac:dyDescent="0.2">
      <c r="D35758" s="96"/>
    </row>
    <row r="35759" spans="4:4" ht="15" x14ac:dyDescent="0.2">
      <c r="D35759" s="96"/>
    </row>
    <row r="35760" spans="4:4" ht="15" x14ac:dyDescent="0.2">
      <c r="D35760" s="96"/>
    </row>
    <row r="35761" spans="4:4" x14ac:dyDescent="0.2">
      <c r="D35761" s="66"/>
    </row>
    <row r="35762" spans="4:4" ht="15" x14ac:dyDescent="0.2">
      <c r="D35762" s="96"/>
    </row>
    <row r="35763" spans="4:4" ht="15" x14ac:dyDescent="0.2">
      <c r="D35763" s="96"/>
    </row>
    <row r="35764" spans="4:4" ht="15" x14ac:dyDescent="0.2">
      <c r="D35764" s="96"/>
    </row>
    <row r="35765" spans="4:4" ht="15" x14ac:dyDescent="0.2">
      <c r="D35765" s="96"/>
    </row>
    <row r="35766" spans="4:4" ht="15" x14ac:dyDescent="0.2">
      <c r="D35766" s="96"/>
    </row>
    <row r="35767" spans="4:4" ht="15" x14ac:dyDescent="0.2">
      <c r="D35767" s="96"/>
    </row>
    <row r="35768" spans="4:4" ht="15" x14ac:dyDescent="0.2">
      <c r="D35768" s="96"/>
    </row>
    <row r="35769" spans="4:4" ht="15" x14ac:dyDescent="0.2">
      <c r="D35769" s="96"/>
    </row>
    <row r="35770" spans="4:4" ht="15" x14ac:dyDescent="0.2">
      <c r="D35770" s="96"/>
    </row>
    <row r="35771" spans="4:4" ht="15" x14ac:dyDescent="0.2">
      <c r="D35771" s="96"/>
    </row>
    <row r="35772" spans="4:4" ht="15" x14ac:dyDescent="0.2">
      <c r="D35772" s="96"/>
    </row>
    <row r="35773" spans="4:4" ht="15" x14ac:dyDescent="0.2">
      <c r="D35773" s="96"/>
    </row>
    <row r="35774" spans="4:4" ht="15" x14ac:dyDescent="0.2">
      <c r="D35774" s="96"/>
    </row>
    <row r="35775" spans="4:4" ht="15" x14ac:dyDescent="0.2">
      <c r="D35775" s="96"/>
    </row>
    <row r="35776" spans="4:4" ht="15" x14ac:dyDescent="0.2">
      <c r="D35776" s="96"/>
    </row>
    <row r="35777" spans="4:4" x14ac:dyDescent="0.2">
      <c r="D35777" s="66"/>
    </row>
    <row r="35778" spans="4:4" ht="15" x14ac:dyDescent="0.2">
      <c r="D35778" s="96"/>
    </row>
    <row r="35779" spans="4:4" ht="15" x14ac:dyDescent="0.2">
      <c r="D35779" s="96"/>
    </row>
    <row r="35780" spans="4:4" ht="15" x14ac:dyDescent="0.2">
      <c r="D35780" s="96"/>
    </row>
    <row r="35781" spans="4:4" ht="15" x14ac:dyDescent="0.2">
      <c r="D35781" s="96"/>
    </row>
    <row r="35782" spans="4:4" ht="15" x14ac:dyDescent="0.2">
      <c r="D35782" s="96"/>
    </row>
    <row r="35783" spans="4:4" ht="15" x14ac:dyDescent="0.2">
      <c r="D35783" s="96"/>
    </row>
    <row r="35784" spans="4:4" ht="15" x14ac:dyDescent="0.2">
      <c r="D35784" s="96"/>
    </row>
    <row r="35785" spans="4:4" ht="15" x14ac:dyDescent="0.2">
      <c r="D35785" s="96"/>
    </row>
    <row r="35786" spans="4:4" ht="15" x14ac:dyDescent="0.2">
      <c r="D35786" s="96"/>
    </row>
    <row r="35787" spans="4:4" ht="15" x14ac:dyDescent="0.2">
      <c r="D35787" s="96"/>
    </row>
    <row r="35788" spans="4:4" ht="15" x14ac:dyDescent="0.2">
      <c r="D35788" s="96"/>
    </row>
    <row r="35789" spans="4:4" ht="15" x14ac:dyDescent="0.2">
      <c r="D35789" s="96"/>
    </row>
    <row r="35790" spans="4:4" ht="15" x14ac:dyDescent="0.2">
      <c r="D35790" s="96"/>
    </row>
    <row r="35791" spans="4:4" ht="15" x14ac:dyDescent="0.2">
      <c r="D35791" s="96"/>
    </row>
    <row r="35792" spans="4:4" ht="15" x14ac:dyDescent="0.2">
      <c r="D35792" s="96"/>
    </row>
    <row r="35793" spans="4:4" ht="15" x14ac:dyDescent="0.2">
      <c r="D35793" s="96"/>
    </row>
    <row r="35794" spans="4:4" ht="15" x14ac:dyDescent="0.2">
      <c r="D35794" s="96"/>
    </row>
    <row r="35795" spans="4:4" ht="15" x14ac:dyDescent="0.2">
      <c r="D35795" s="96"/>
    </row>
    <row r="35796" spans="4:4" ht="15" x14ac:dyDescent="0.2">
      <c r="D35796" s="96"/>
    </row>
    <row r="35797" spans="4:4" ht="15" x14ac:dyDescent="0.2">
      <c r="D35797" s="96"/>
    </row>
    <row r="35798" spans="4:4" x14ac:dyDescent="0.2">
      <c r="D35798" s="66"/>
    </row>
    <row r="35799" spans="4:4" ht="15" x14ac:dyDescent="0.2">
      <c r="D35799" s="96"/>
    </row>
    <row r="35800" spans="4:4" ht="15" x14ac:dyDescent="0.2">
      <c r="D35800" s="96"/>
    </row>
    <row r="35801" spans="4:4" ht="15" x14ac:dyDescent="0.2">
      <c r="D35801" s="96"/>
    </row>
    <row r="35802" spans="4:4" ht="15" x14ac:dyDescent="0.2">
      <c r="D35802" s="96"/>
    </row>
    <row r="35803" spans="4:4" ht="15" x14ac:dyDescent="0.2">
      <c r="D35803" s="96"/>
    </row>
    <row r="35804" spans="4:4" ht="15" x14ac:dyDescent="0.2">
      <c r="D35804" s="96"/>
    </row>
    <row r="35805" spans="4:4" ht="15" x14ac:dyDescent="0.2">
      <c r="D35805" s="96"/>
    </row>
    <row r="35806" spans="4:4" ht="15" x14ac:dyDescent="0.2">
      <c r="D35806" s="96"/>
    </row>
    <row r="35807" spans="4:4" ht="15" x14ac:dyDescent="0.2">
      <c r="D35807" s="96"/>
    </row>
    <row r="35808" spans="4:4" ht="15" x14ac:dyDescent="0.2">
      <c r="D35808" s="96"/>
    </row>
    <row r="35809" spans="4:4" ht="15" x14ac:dyDescent="0.2">
      <c r="D35809" s="96"/>
    </row>
    <row r="35810" spans="4:4" ht="15" x14ac:dyDescent="0.2">
      <c r="D35810" s="96"/>
    </row>
    <row r="35811" spans="4:4" ht="15" x14ac:dyDescent="0.2">
      <c r="D35811" s="96"/>
    </row>
    <row r="35812" spans="4:4" ht="15" x14ac:dyDescent="0.2">
      <c r="D35812" s="96"/>
    </row>
    <row r="35813" spans="4:4" ht="15" x14ac:dyDescent="0.2">
      <c r="D35813" s="96"/>
    </row>
    <row r="35814" spans="4:4" ht="15" x14ac:dyDescent="0.2">
      <c r="D35814" s="96"/>
    </row>
    <row r="35815" spans="4:4" ht="15" x14ac:dyDescent="0.2">
      <c r="D35815" s="96"/>
    </row>
    <row r="35816" spans="4:4" ht="15" x14ac:dyDescent="0.2">
      <c r="D35816" s="96"/>
    </row>
    <row r="35817" spans="4:4" ht="15" x14ac:dyDescent="0.2">
      <c r="D35817" s="96"/>
    </row>
    <row r="35818" spans="4:4" ht="15" x14ac:dyDescent="0.2">
      <c r="D35818" s="96"/>
    </row>
    <row r="35819" spans="4:4" ht="15" x14ac:dyDescent="0.2">
      <c r="D35819" s="96"/>
    </row>
    <row r="35820" spans="4:4" ht="15" x14ac:dyDescent="0.2">
      <c r="D35820" s="96"/>
    </row>
    <row r="35821" spans="4:4" ht="15" x14ac:dyDescent="0.2">
      <c r="D35821" s="96"/>
    </row>
    <row r="35822" spans="4:4" ht="15" x14ac:dyDescent="0.2">
      <c r="D35822" s="96"/>
    </row>
    <row r="35823" spans="4:4" ht="15" x14ac:dyDescent="0.2">
      <c r="D35823" s="96"/>
    </row>
    <row r="35824" spans="4:4" ht="15" x14ac:dyDescent="0.2">
      <c r="D35824" s="96"/>
    </row>
    <row r="35825" spans="4:4" ht="15" x14ac:dyDescent="0.2">
      <c r="D35825" s="96"/>
    </row>
    <row r="35826" spans="4:4" ht="15" x14ac:dyDescent="0.2">
      <c r="D35826" s="96"/>
    </row>
    <row r="35827" spans="4:4" ht="15" x14ac:dyDescent="0.2">
      <c r="D35827" s="96"/>
    </row>
    <row r="35828" spans="4:4" ht="15" x14ac:dyDescent="0.2">
      <c r="D35828" s="96"/>
    </row>
    <row r="35829" spans="4:4" ht="15" x14ac:dyDescent="0.2">
      <c r="D35829" s="96"/>
    </row>
    <row r="35830" spans="4:4" ht="15" x14ac:dyDescent="0.2">
      <c r="D35830" s="96"/>
    </row>
    <row r="35831" spans="4:4" ht="15" x14ac:dyDescent="0.2">
      <c r="D35831" s="96"/>
    </row>
    <row r="35832" spans="4:4" ht="15" x14ac:dyDescent="0.2">
      <c r="D35832" s="96"/>
    </row>
    <row r="35833" spans="4:4" ht="15" x14ac:dyDescent="0.2">
      <c r="D35833" s="96"/>
    </row>
    <row r="35834" spans="4:4" ht="15" x14ac:dyDescent="0.2">
      <c r="D35834" s="96"/>
    </row>
    <row r="35835" spans="4:4" ht="15" x14ac:dyDescent="0.2">
      <c r="D35835" s="96"/>
    </row>
    <row r="35836" spans="4:4" ht="15" x14ac:dyDescent="0.2">
      <c r="D35836" s="96"/>
    </row>
    <row r="35837" spans="4:4" ht="15" x14ac:dyDescent="0.2">
      <c r="D35837" s="96"/>
    </row>
    <row r="35838" spans="4:4" ht="15" x14ac:dyDescent="0.2">
      <c r="D35838" s="96"/>
    </row>
    <row r="35839" spans="4:4" x14ac:dyDescent="0.2">
      <c r="D35839" s="66"/>
    </row>
    <row r="35840" spans="4:4" ht="15" x14ac:dyDescent="0.2">
      <c r="D35840" s="96"/>
    </row>
    <row r="35841" spans="4:4" ht="15" x14ac:dyDescent="0.2">
      <c r="D35841" s="96"/>
    </row>
    <row r="35842" spans="4:4" ht="15" x14ac:dyDescent="0.2">
      <c r="D35842" s="96"/>
    </row>
    <row r="35843" spans="4:4" ht="15" x14ac:dyDescent="0.2">
      <c r="D35843" s="96"/>
    </row>
    <row r="35844" spans="4:4" x14ac:dyDescent="0.2">
      <c r="D35844" s="66"/>
    </row>
    <row r="35845" spans="4:4" ht="15" x14ac:dyDescent="0.2">
      <c r="D35845" s="96"/>
    </row>
    <row r="35846" spans="4:4" ht="15" x14ac:dyDescent="0.2">
      <c r="D35846" s="96"/>
    </row>
    <row r="35847" spans="4:4" ht="15" x14ac:dyDescent="0.2">
      <c r="D35847" s="96"/>
    </row>
    <row r="35848" spans="4:4" ht="15" x14ac:dyDescent="0.2">
      <c r="D35848" s="96"/>
    </row>
    <row r="35849" spans="4:4" ht="15" x14ac:dyDescent="0.2">
      <c r="D35849" s="96"/>
    </row>
    <row r="35850" spans="4:4" ht="15" x14ac:dyDescent="0.2">
      <c r="D35850" s="96"/>
    </row>
    <row r="35851" spans="4:4" ht="15" x14ac:dyDescent="0.2">
      <c r="D35851" s="96"/>
    </row>
    <row r="35852" spans="4:4" ht="15" x14ac:dyDescent="0.2">
      <c r="D35852" s="96"/>
    </row>
    <row r="35853" spans="4:4" ht="15" x14ac:dyDescent="0.2">
      <c r="D35853" s="96"/>
    </row>
    <row r="35854" spans="4:4" ht="15" x14ac:dyDescent="0.2">
      <c r="D35854" s="96"/>
    </row>
    <row r="35855" spans="4:4" ht="15" x14ac:dyDescent="0.2">
      <c r="D35855" s="96"/>
    </row>
    <row r="35856" spans="4:4" ht="15" x14ac:dyDescent="0.2">
      <c r="D35856" s="96"/>
    </row>
    <row r="35857" spans="4:4" ht="15" x14ac:dyDescent="0.2">
      <c r="D35857" s="96"/>
    </row>
    <row r="35858" spans="4:4" ht="15" x14ac:dyDescent="0.2">
      <c r="D35858" s="96"/>
    </row>
    <row r="35859" spans="4:4" ht="15" x14ac:dyDescent="0.2">
      <c r="D35859" s="96"/>
    </row>
    <row r="35860" spans="4:4" x14ac:dyDescent="0.2">
      <c r="D35860" s="66"/>
    </row>
    <row r="35861" spans="4:4" ht="15" x14ac:dyDescent="0.2">
      <c r="D35861" s="96"/>
    </row>
    <row r="35862" spans="4:4" ht="15" x14ac:dyDescent="0.2">
      <c r="D35862" s="96"/>
    </row>
    <row r="35863" spans="4:4" ht="15" x14ac:dyDescent="0.2">
      <c r="D35863" s="96"/>
    </row>
    <row r="35864" spans="4:4" ht="15" x14ac:dyDescent="0.2">
      <c r="D35864" s="96"/>
    </row>
    <row r="35865" spans="4:4" ht="15" x14ac:dyDescent="0.2">
      <c r="D35865" s="96"/>
    </row>
    <row r="35866" spans="4:4" ht="15" x14ac:dyDescent="0.2">
      <c r="D35866" s="96"/>
    </row>
    <row r="35867" spans="4:4" ht="15" x14ac:dyDescent="0.2">
      <c r="D35867" s="96"/>
    </row>
    <row r="35868" spans="4:4" ht="15" x14ac:dyDescent="0.2">
      <c r="D35868" s="96"/>
    </row>
    <row r="35869" spans="4:4" ht="15" x14ac:dyDescent="0.2">
      <c r="D35869" s="96"/>
    </row>
    <row r="35870" spans="4:4" ht="15" x14ac:dyDescent="0.2">
      <c r="D35870" s="96"/>
    </row>
    <row r="35871" spans="4:4" ht="15" x14ac:dyDescent="0.2">
      <c r="D35871" s="96"/>
    </row>
    <row r="35872" spans="4:4" ht="15" x14ac:dyDescent="0.2">
      <c r="D35872" s="96"/>
    </row>
    <row r="35873" spans="4:4" ht="15" x14ac:dyDescent="0.2">
      <c r="D35873" s="96"/>
    </row>
    <row r="35874" spans="4:4" ht="15" x14ac:dyDescent="0.2">
      <c r="D35874" s="96"/>
    </row>
    <row r="35875" spans="4:4" ht="15" x14ac:dyDescent="0.2">
      <c r="D35875" s="96"/>
    </row>
    <row r="35876" spans="4:4" ht="15" x14ac:dyDescent="0.2">
      <c r="D35876" s="96"/>
    </row>
    <row r="35877" spans="4:4" ht="15" x14ac:dyDescent="0.2">
      <c r="D35877" s="96"/>
    </row>
    <row r="35878" spans="4:4" ht="15" x14ac:dyDescent="0.2">
      <c r="D35878" s="96"/>
    </row>
    <row r="35879" spans="4:4" ht="15" x14ac:dyDescent="0.2">
      <c r="D35879" s="96"/>
    </row>
    <row r="35880" spans="4:4" ht="15" x14ac:dyDescent="0.2">
      <c r="D35880" s="96"/>
    </row>
    <row r="35881" spans="4:4" x14ac:dyDescent="0.2">
      <c r="D35881" s="66"/>
    </row>
    <row r="35882" spans="4:4" ht="15" x14ac:dyDescent="0.2">
      <c r="D35882" s="96"/>
    </row>
    <row r="35883" spans="4:4" ht="15" x14ac:dyDescent="0.2">
      <c r="D35883" s="96"/>
    </row>
    <row r="35884" spans="4:4" ht="15" x14ac:dyDescent="0.2">
      <c r="D35884" s="96"/>
    </row>
    <row r="35885" spans="4:4" ht="15" x14ac:dyDescent="0.2">
      <c r="D35885" s="96"/>
    </row>
    <row r="35886" spans="4:4" ht="15" x14ac:dyDescent="0.2">
      <c r="D35886" s="96"/>
    </row>
    <row r="35887" spans="4:4" ht="15" x14ac:dyDescent="0.2">
      <c r="D35887" s="96"/>
    </row>
    <row r="35888" spans="4:4" ht="15" x14ac:dyDescent="0.2">
      <c r="D35888" s="96"/>
    </row>
    <row r="35889" spans="4:4" ht="15" x14ac:dyDescent="0.2">
      <c r="D35889" s="96"/>
    </row>
    <row r="35890" spans="4:4" ht="15" x14ac:dyDescent="0.2">
      <c r="D35890" s="96"/>
    </row>
    <row r="35891" spans="4:4" ht="15" x14ac:dyDescent="0.2">
      <c r="D35891" s="96"/>
    </row>
    <row r="35892" spans="4:4" ht="15" x14ac:dyDescent="0.2">
      <c r="D35892" s="96"/>
    </row>
    <row r="35893" spans="4:4" ht="15" x14ac:dyDescent="0.2">
      <c r="D35893" s="96"/>
    </row>
    <row r="35894" spans="4:4" ht="15" x14ac:dyDescent="0.2">
      <c r="D35894" s="96"/>
    </row>
    <row r="35895" spans="4:4" ht="15" x14ac:dyDescent="0.2">
      <c r="D35895" s="96"/>
    </row>
    <row r="35896" spans="4:4" ht="15" x14ac:dyDescent="0.2">
      <c r="D35896" s="96"/>
    </row>
    <row r="35897" spans="4:4" ht="15" x14ac:dyDescent="0.2">
      <c r="D35897" s="96"/>
    </row>
    <row r="35898" spans="4:4" ht="15" x14ac:dyDescent="0.2">
      <c r="D35898" s="96"/>
    </row>
    <row r="35899" spans="4:4" ht="15" x14ac:dyDescent="0.2">
      <c r="D35899" s="96"/>
    </row>
    <row r="35900" spans="4:4" ht="15" x14ac:dyDescent="0.2">
      <c r="D35900" s="96"/>
    </row>
    <row r="35901" spans="4:4" ht="15" x14ac:dyDescent="0.2">
      <c r="D35901" s="96"/>
    </row>
    <row r="35902" spans="4:4" ht="15" x14ac:dyDescent="0.2">
      <c r="D35902" s="96"/>
    </row>
    <row r="35903" spans="4:4" ht="15" x14ac:dyDescent="0.2">
      <c r="D35903" s="96"/>
    </row>
    <row r="35904" spans="4:4" ht="15" x14ac:dyDescent="0.2">
      <c r="D35904" s="96"/>
    </row>
    <row r="35905" spans="4:4" ht="15" x14ac:dyDescent="0.2">
      <c r="D35905" s="96"/>
    </row>
    <row r="35906" spans="4:4" ht="15" x14ac:dyDescent="0.2">
      <c r="D35906" s="96"/>
    </row>
    <row r="35907" spans="4:4" ht="15" x14ac:dyDescent="0.2">
      <c r="D35907" s="96"/>
    </row>
    <row r="35908" spans="4:4" ht="15" x14ac:dyDescent="0.2">
      <c r="D35908" s="96"/>
    </row>
    <row r="35909" spans="4:4" ht="15" x14ac:dyDescent="0.2">
      <c r="D35909" s="96"/>
    </row>
    <row r="35910" spans="4:4" ht="15" x14ac:dyDescent="0.2">
      <c r="D35910" s="96"/>
    </row>
    <row r="35911" spans="4:4" ht="15" x14ac:dyDescent="0.2">
      <c r="D35911" s="96"/>
    </row>
    <row r="35912" spans="4:4" ht="15" x14ac:dyDescent="0.2">
      <c r="D35912" s="96"/>
    </row>
    <row r="35913" spans="4:4" ht="15" x14ac:dyDescent="0.2">
      <c r="D35913" s="96"/>
    </row>
    <row r="35914" spans="4:4" ht="15" x14ac:dyDescent="0.2">
      <c r="D35914" s="96"/>
    </row>
    <row r="35915" spans="4:4" ht="15" x14ac:dyDescent="0.2">
      <c r="D35915" s="96"/>
    </row>
    <row r="35916" spans="4:4" ht="15" x14ac:dyDescent="0.2">
      <c r="D35916" s="96"/>
    </row>
    <row r="35917" spans="4:4" ht="15" x14ac:dyDescent="0.2">
      <c r="D35917" s="96"/>
    </row>
    <row r="35918" spans="4:4" ht="15" x14ac:dyDescent="0.2">
      <c r="D35918" s="96"/>
    </row>
    <row r="35919" spans="4:4" ht="15" x14ac:dyDescent="0.2">
      <c r="D35919" s="96"/>
    </row>
    <row r="35920" spans="4:4" ht="15" x14ac:dyDescent="0.2">
      <c r="D35920" s="96"/>
    </row>
    <row r="35921" spans="4:4" ht="15" x14ac:dyDescent="0.2">
      <c r="D35921" s="96"/>
    </row>
    <row r="35922" spans="4:4" x14ac:dyDescent="0.2">
      <c r="D35922" s="66"/>
    </row>
    <row r="35923" spans="4:4" ht="15" x14ac:dyDescent="0.2">
      <c r="D35923" s="96"/>
    </row>
    <row r="35924" spans="4:4" ht="15" x14ac:dyDescent="0.2">
      <c r="D35924" s="96"/>
    </row>
    <row r="35925" spans="4:4" ht="15" x14ac:dyDescent="0.2">
      <c r="D35925" s="96"/>
    </row>
    <row r="35926" spans="4:4" ht="15" x14ac:dyDescent="0.2">
      <c r="D35926" s="96"/>
    </row>
    <row r="35927" spans="4:4" x14ac:dyDescent="0.2">
      <c r="D35927" s="66"/>
    </row>
    <row r="35928" spans="4:4" ht="15" x14ac:dyDescent="0.2">
      <c r="D35928" s="96"/>
    </row>
    <row r="35929" spans="4:4" ht="15" x14ac:dyDescent="0.2">
      <c r="D35929" s="96"/>
    </row>
    <row r="35930" spans="4:4" ht="15" x14ac:dyDescent="0.2">
      <c r="D35930" s="96"/>
    </row>
    <row r="35931" spans="4:4" ht="15" x14ac:dyDescent="0.2">
      <c r="D35931" s="96"/>
    </row>
    <row r="35932" spans="4:4" ht="15" x14ac:dyDescent="0.2">
      <c r="D35932" s="96"/>
    </row>
    <row r="35933" spans="4:4" ht="15" x14ac:dyDescent="0.2">
      <c r="D35933" s="96"/>
    </row>
    <row r="35934" spans="4:4" ht="15" x14ac:dyDescent="0.2">
      <c r="D35934" s="96"/>
    </row>
    <row r="35935" spans="4:4" ht="15" x14ac:dyDescent="0.2">
      <c r="D35935" s="96"/>
    </row>
    <row r="35936" spans="4:4" ht="15" x14ac:dyDescent="0.2">
      <c r="D35936" s="96"/>
    </row>
    <row r="35937" spans="4:4" ht="15" x14ac:dyDescent="0.2">
      <c r="D35937" s="96"/>
    </row>
    <row r="35938" spans="4:4" ht="15" x14ac:dyDescent="0.2">
      <c r="D35938" s="96"/>
    </row>
    <row r="35939" spans="4:4" ht="15" x14ac:dyDescent="0.2">
      <c r="D35939" s="96"/>
    </row>
    <row r="35940" spans="4:4" ht="15" x14ac:dyDescent="0.2">
      <c r="D35940" s="96"/>
    </row>
    <row r="35941" spans="4:4" ht="15" x14ac:dyDescent="0.2">
      <c r="D35941" s="96"/>
    </row>
    <row r="35942" spans="4:4" ht="15" x14ac:dyDescent="0.2">
      <c r="D35942" s="96"/>
    </row>
    <row r="35943" spans="4:4" x14ac:dyDescent="0.2">
      <c r="D35943" s="66"/>
    </row>
    <row r="35944" spans="4:4" ht="15" x14ac:dyDescent="0.2">
      <c r="D35944" s="96"/>
    </row>
    <row r="35945" spans="4:4" ht="15" x14ac:dyDescent="0.2">
      <c r="D35945" s="96"/>
    </row>
    <row r="35946" spans="4:4" ht="15" x14ac:dyDescent="0.2">
      <c r="D35946" s="96"/>
    </row>
    <row r="35947" spans="4:4" ht="15" x14ac:dyDescent="0.2">
      <c r="D35947" s="96"/>
    </row>
    <row r="35948" spans="4:4" ht="15" x14ac:dyDescent="0.2">
      <c r="D35948" s="96"/>
    </row>
    <row r="35949" spans="4:4" ht="15" x14ac:dyDescent="0.2">
      <c r="D35949" s="96"/>
    </row>
    <row r="35950" spans="4:4" ht="15" x14ac:dyDescent="0.2">
      <c r="D35950" s="96"/>
    </row>
    <row r="35951" spans="4:4" ht="15" x14ac:dyDescent="0.2">
      <c r="D35951" s="96"/>
    </row>
    <row r="35952" spans="4:4" ht="15" x14ac:dyDescent="0.2">
      <c r="D35952" s="96"/>
    </row>
    <row r="35953" spans="4:4" ht="15" x14ac:dyDescent="0.2">
      <c r="D35953" s="96"/>
    </row>
    <row r="35954" spans="4:4" ht="15" x14ac:dyDescent="0.2">
      <c r="D35954" s="96"/>
    </row>
    <row r="35955" spans="4:4" ht="15" x14ac:dyDescent="0.2">
      <c r="D35955" s="96"/>
    </row>
    <row r="35956" spans="4:4" ht="15" x14ac:dyDescent="0.2">
      <c r="D35956" s="96"/>
    </row>
    <row r="35957" spans="4:4" ht="15" x14ac:dyDescent="0.2">
      <c r="D35957" s="96"/>
    </row>
    <row r="35958" spans="4:4" ht="15" x14ac:dyDescent="0.2">
      <c r="D35958" s="96"/>
    </row>
    <row r="35959" spans="4:4" ht="15" x14ac:dyDescent="0.2">
      <c r="D35959" s="96"/>
    </row>
    <row r="35960" spans="4:4" ht="15" x14ac:dyDescent="0.2">
      <c r="D35960" s="96"/>
    </row>
    <row r="35961" spans="4:4" ht="15" x14ac:dyDescent="0.2">
      <c r="D35961" s="96"/>
    </row>
    <row r="35962" spans="4:4" ht="15" x14ac:dyDescent="0.2">
      <c r="D35962" s="96"/>
    </row>
    <row r="35963" spans="4:4" ht="15" x14ac:dyDescent="0.2">
      <c r="D35963" s="96"/>
    </row>
    <row r="35964" spans="4:4" x14ac:dyDescent="0.2">
      <c r="D35964" s="66"/>
    </row>
    <row r="35965" spans="4:4" ht="15" x14ac:dyDescent="0.2">
      <c r="D35965" s="96"/>
    </row>
    <row r="35966" spans="4:4" ht="15" x14ac:dyDescent="0.2">
      <c r="D35966" s="96"/>
    </row>
    <row r="35967" spans="4:4" ht="15" x14ac:dyDescent="0.2">
      <c r="D35967" s="96"/>
    </row>
    <row r="35968" spans="4:4" ht="15" x14ac:dyDescent="0.2">
      <c r="D35968" s="96"/>
    </row>
    <row r="35969" spans="4:4" ht="15" x14ac:dyDescent="0.2">
      <c r="D35969" s="96"/>
    </row>
    <row r="35970" spans="4:4" ht="15" x14ac:dyDescent="0.2">
      <c r="D35970" s="96"/>
    </row>
    <row r="35971" spans="4:4" ht="15" x14ac:dyDescent="0.2">
      <c r="D35971" s="96"/>
    </row>
    <row r="35972" spans="4:4" ht="15" x14ac:dyDescent="0.2">
      <c r="D35972" s="96"/>
    </row>
    <row r="35973" spans="4:4" ht="15" x14ac:dyDescent="0.2">
      <c r="D35973" s="96"/>
    </row>
    <row r="35974" spans="4:4" ht="15" x14ac:dyDescent="0.2">
      <c r="D35974" s="96"/>
    </row>
    <row r="35975" spans="4:4" ht="15" x14ac:dyDescent="0.2">
      <c r="D35975" s="96"/>
    </row>
    <row r="35976" spans="4:4" ht="15" x14ac:dyDescent="0.2">
      <c r="D35976" s="96"/>
    </row>
    <row r="35977" spans="4:4" ht="15" x14ac:dyDescent="0.2">
      <c r="D35977" s="96"/>
    </row>
    <row r="35978" spans="4:4" ht="15" x14ac:dyDescent="0.2">
      <c r="D35978" s="96"/>
    </row>
    <row r="35979" spans="4:4" ht="15" x14ac:dyDescent="0.2">
      <c r="D35979" s="96"/>
    </row>
    <row r="35980" spans="4:4" ht="15" x14ac:dyDescent="0.2">
      <c r="D35980" s="96"/>
    </row>
    <row r="35981" spans="4:4" ht="15" x14ac:dyDescent="0.2">
      <c r="D35981" s="96"/>
    </row>
    <row r="35982" spans="4:4" ht="15" x14ac:dyDescent="0.2">
      <c r="D35982" s="96"/>
    </row>
    <row r="35983" spans="4:4" ht="15" x14ac:dyDescent="0.2">
      <c r="D35983" s="96"/>
    </row>
    <row r="35984" spans="4:4" ht="15" x14ac:dyDescent="0.2">
      <c r="D35984" s="96"/>
    </row>
    <row r="35985" spans="4:4" ht="15" x14ac:dyDescent="0.2">
      <c r="D35985" s="96"/>
    </row>
    <row r="35986" spans="4:4" ht="15" x14ac:dyDescent="0.2">
      <c r="D35986" s="96"/>
    </row>
    <row r="35987" spans="4:4" ht="15" x14ac:dyDescent="0.2">
      <c r="D35987" s="96"/>
    </row>
    <row r="35988" spans="4:4" ht="15" x14ac:dyDescent="0.2">
      <c r="D35988" s="96"/>
    </row>
    <row r="35989" spans="4:4" ht="15" x14ac:dyDescent="0.2">
      <c r="D35989" s="96"/>
    </row>
    <row r="35990" spans="4:4" ht="15" x14ac:dyDescent="0.2">
      <c r="D35990" s="96"/>
    </row>
    <row r="35991" spans="4:4" ht="15" x14ac:dyDescent="0.2">
      <c r="D35991" s="96"/>
    </row>
    <row r="35992" spans="4:4" ht="15" x14ac:dyDescent="0.2">
      <c r="D35992" s="96"/>
    </row>
    <row r="35993" spans="4:4" ht="15" x14ac:dyDescent="0.2">
      <c r="D35993" s="96"/>
    </row>
    <row r="35994" spans="4:4" ht="15" x14ac:dyDescent="0.2">
      <c r="D35994" s="96"/>
    </row>
    <row r="35995" spans="4:4" ht="15" x14ac:dyDescent="0.2">
      <c r="D35995" s="96"/>
    </row>
    <row r="35996" spans="4:4" ht="15" x14ac:dyDescent="0.2">
      <c r="D35996" s="96"/>
    </row>
    <row r="35997" spans="4:4" ht="15" x14ac:dyDescent="0.2">
      <c r="D35997" s="96"/>
    </row>
    <row r="35998" spans="4:4" ht="15" x14ac:dyDescent="0.2">
      <c r="D35998" s="96"/>
    </row>
    <row r="35999" spans="4:4" ht="15" x14ac:dyDescent="0.2">
      <c r="D35999" s="96"/>
    </row>
    <row r="36000" spans="4:4" ht="15" x14ac:dyDescent="0.2">
      <c r="D36000" s="96"/>
    </row>
    <row r="36001" spans="4:4" ht="15" x14ac:dyDescent="0.2">
      <c r="D36001" s="96"/>
    </row>
    <row r="36002" spans="4:4" ht="15" x14ac:dyDescent="0.2">
      <c r="D36002" s="96"/>
    </row>
    <row r="36003" spans="4:4" ht="15" x14ac:dyDescent="0.2">
      <c r="D36003" s="96"/>
    </row>
    <row r="36004" spans="4:4" ht="15" x14ac:dyDescent="0.2">
      <c r="D36004" s="96"/>
    </row>
    <row r="36005" spans="4:4" x14ac:dyDescent="0.2">
      <c r="D36005" s="66"/>
    </row>
    <row r="36006" spans="4:4" ht="15" x14ac:dyDescent="0.2">
      <c r="D36006" s="96"/>
    </row>
    <row r="36007" spans="4:4" ht="15" x14ac:dyDescent="0.2">
      <c r="D36007" s="96"/>
    </row>
    <row r="36008" spans="4:4" ht="15" x14ac:dyDescent="0.2">
      <c r="D36008" s="96"/>
    </row>
    <row r="36009" spans="4:4" ht="15" x14ac:dyDescent="0.2">
      <c r="D36009" s="96"/>
    </row>
    <row r="36010" spans="4:4" x14ac:dyDescent="0.2">
      <c r="D36010" s="66"/>
    </row>
    <row r="36011" spans="4:4" ht="15" x14ac:dyDescent="0.2">
      <c r="D36011" s="96"/>
    </row>
    <row r="36012" spans="4:4" ht="15" x14ac:dyDescent="0.2">
      <c r="D36012" s="96"/>
    </row>
    <row r="36013" spans="4:4" ht="15" x14ac:dyDescent="0.2">
      <c r="D36013" s="96"/>
    </row>
    <row r="36014" spans="4:4" ht="15" x14ac:dyDescent="0.2">
      <c r="D36014" s="96"/>
    </row>
    <row r="36015" spans="4:4" ht="15" x14ac:dyDescent="0.2">
      <c r="D36015" s="96"/>
    </row>
    <row r="36016" spans="4:4" ht="15" x14ac:dyDescent="0.2">
      <c r="D36016" s="96"/>
    </row>
    <row r="36017" spans="4:4" ht="15" x14ac:dyDescent="0.2">
      <c r="D36017" s="96"/>
    </row>
    <row r="36018" spans="4:4" ht="15" x14ac:dyDescent="0.2">
      <c r="D36018" s="96"/>
    </row>
    <row r="36019" spans="4:4" ht="15" x14ac:dyDescent="0.2">
      <c r="D36019" s="96"/>
    </row>
    <row r="36020" spans="4:4" ht="15" x14ac:dyDescent="0.2">
      <c r="D36020" s="96"/>
    </row>
    <row r="36021" spans="4:4" ht="15" x14ac:dyDescent="0.2">
      <c r="D36021" s="96"/>
    </row>
    <row r="36022" spans="4:4" ht="15" x14ac:dyDescent="0.2">
      <c r="D36022" s="96"/>
    </row>
    <row r="36023" spans="4:4" ht="15" x14ac:dyDescent="0.2">
      <c r="D36023" s="96"/>
    </row>
    <row r="36024" spans="4:4" ht="15" x14ac:dyDescent="0.2">
      <c r="D36024" s="96"/>
    </row>
    <row r="36025" spans="4:4" ht="15" x14ac:dyDescent="0.2">
      <c r="D36025" s="96"/>
    </row>
    <row r="36026" spans="4:4" ht="15" x14ac:dyDescent="0.2">
      <c r="D36026" s="96"/>
    </row>
    <row r="36027" spans="4:4" ht="15" x14ac:dyDescent="0.2">
      <c r="D36027" s="96"/>
    </row>
    <row r="36028" spans="4:4" ht="15" x14ac:dyDescent="0.2">
      <c r="D36028" s="96"/>
    </row>
    <row r="36029" spans="4:4" ht="15" x14ac:dyDescent="0.2">
      <c r="D36029" s="96"/>
    </row>
    <row r="36030" spans="4:4" ht="15" x14ac:dyDescent="0.2">
      <c r="D36030" s="96"/>
    </row>
    <row r="36031" spans="4:4" ht="15" x14ac:dyDescent="0.2">
      <c r="D36031" s="96"/>
    </row>
    <row r="36032" spans="4:4" ht="15" x14ac:dyDescent="0.2">
      <c r="D36032" s="96"/>
    </row>
    <row r="36033" spans="4:4" ht="15" x14ac:dyDescent="0.2">
      <c r="D36033" s="96"/>
    </row>
    <row r="36034" spans="4:4" ht="15" x14ac:dyDescent="0.2">
      <c r="D36034" s="96"/>
    </row>
    <row r="36035" spans="4:4" ht="15" x14ac:dyDescent="0.2">
      <c r="D36035" s="96"/>
    </row>
    <row r="36036" spans="4:4" ht="15" x14ac:dyDescent="0.2">
      <c r="D36036" s="96"/>
    </row>
    <row r="36037" spans="4:4" ht="15" x14ac:dyDescent="0.2">
      <c r="D36037" s="96"/>
    </row>
    <row r="36038" spans="4:4" ht="15" x14ac:dyDescent="0.2">
      <c r="D36038" s="96"/>
    </row>
    <row r="36039" spans="4:4" ht="15" x14ac:dyDescent="0.2">
      <c r="D36039" s="96"/>
    </row>
    <row r="36040" spans="4:4" ht="15" x14ac:dyDescent="0.2">
      <c r="D36040" s="96"/>
    </row>
    <row r="36041" spans="4:4" ht="15" x14ac:dyDescent="0.2">
      <c r="D36041" s="96"/>
    </row>
    <row r="36042" spans="4:4" ht="15" x14ac:dyDescent="0.2">
      <c r="D36042" s="96"/>
    </row>
    <row r="36043" spans="4:4" ht="15" x14ac:dyDescent="0.2">
      <c r="D36043" s="96"/>
    </row>
    <row r="36044" spans="4:4" ht="15" x14ac:dyDescent="0.2">
      <c r="D36044" s="96"/>
    </row>
    <row r="36045" spans="4:4" ht="15" x14ac:dyDescent="0.2">
      <c r="D36045" s="96"/>
    </row>
    <row r="36046" spans="4:4" ht="15" x14ac:dyDescent="0.2">
      <c r="D36046" s="96"/>
    </row>
    <row r="36047" spans="4:4" ht="15" x14ac:dyDescent="0.2">
      <c r="D36047" s="96"/>
    </row>
    <row r="36048" spans="4:4" ht="15" x14ac:dyDescent="0.2">
      <c r="D36048" s="96"/>
    </row>
    <row r="36049" spans="4:4" ht="15" x14ac:dyDescent="0.2">
      <c r="D36049" s="96"/>
    </row>
    <row r="36050" spans="4:4" ht="15" x14ac:dyDescent="0.2">
      <c r="D36050" s="96"/>
    </row>
    <row r="36051" spans="4:4" ht="15" x14ac:dyDescent="0.2">
      <c r="D36051" s="96"/>
    </row>
    <row r="36052" spans="4:4" ht="15" x14ac:dyDescent="0.2">
      <c r="D36052" s="96"/>
    </row>
    <row r="36053" spans="4:4" ht="15" x14ac:dyDescent="0.2">
      <c r="D36053" s="96"/>
    </row>
    <row r="36054" spans="4:4" ht="15" x14ac:dyDescent="0.2">
      <c r="D36054" s="96"/>
    </row>
    <row r="36055" spans="4:4" ht="15" x14ac:dyDescent="0.2">
      <c r="D36055" s="96"/>
    </row>
    <row r="36056" spans="4:4" ht="15" x14ac:dyDescent="0.2">
      <c r="D36056" s="96"/>
    </row>
    <row r="36057" spans="4:4" ht="15" x14ac:dyDescent="0.2">
      <c r="D36057" s="96"/>
    </row>
    <row r="36058" spans="4:4" ht="15" x14ac:dyDescent="0.2">
      <c r="D36058" s="96"/>
    </row>
    <row r="36059" spans="4:4" ht="15" x14ac:dyDescent="0.2">
      <c r="D36059" s="96"/>
    </row>
    <row r="36060" spans="4:4" ht="15" x14ac:dyDescent="0.2">
      <c r="D36060" s="96"/>
    </row>
    <row r="36061" spans="4:4" ht="15" x14ac:dyDescent="0.2">
      <c r="D36061" s="96"/>
    </row>
    <row r="36062" spans="4:4" ht="15" x14ac:dyDescent="0.2">
      <c r="D36062" s="96"/>
    </row>
    <row r="36063" spans="4:4" ht="15" x14ac:dyDescent="0.2">
      <c r="D36063" s="96"/>
    </row>
    <row r="36064" spans="4:4" ht="15" x14ac:dyDescent="0.2">
      <c r="D36064" s="96"/>
    </row>
    <row r="36065" spans="4:4" ht="15" x14ac:dyDescent="0.2">
      <c r="D36065" s="96"/>
    </row>
    <row r="36066" spans="4:4" ht="15" x14ac:dyDescent="0.2">
      <c r="D36066" s="96"/>
    </row>
    <row r="36067" spans="4:4" ht="15" x14ac:dyDescent="0.2">
      <c r="D36067" s="96"/>
    </row>
    <row r="36068" spans="4:4" ht="15" x14ac:dyDescent="0.2">
      <c r="D36068" s="96"/>
    </row>
    <row r="36069" spans="4:4" ht="15" x14ac:dyDescent="0.2">
      <c r="D36069" s="96"/>
    </row>
    <row r="36070" spans="4:4" ht="15" x14ac:dyDescent="0.2">
      <c r="D36070" s="96"/>
    </row>
    <row r="36071" spans="4:4" ht="15" x14ac:dyDescent="0.2">
      <c r="D36071" s="96"/>
    </row>
    <row r="36072" spans="4:4" ht="15" x14ac:dyDescent="0.2">
      <c r="D36072" s="96"/>
    </row>
    <row r="36073" spans="4:4" ht="15" x14ac:dyDescent="0.2">
      <c r="D36073" s="96"/>
    </row>
    <row r="36074" spans="4:4" ht="15" x14ac:dyDescent="0.2">
      <c r="D36074" s="96"/>
    </row>
    <row r="36075" spans="4:4" ht="15" x14ac:dyDescent="0.2">
      <c r="D36075" s="96"/>
    </row>
    <row r="36076" spans="4:4" ht="15" x14ac:dyDescent="0.2">
      <c r="D36076" s="96"/>
    </row>
    <row r="36077" spans="4:4" ht="15" x14ac:dyDescent="0.2">
      <c r="D36077" s="96"/>
    </row>
    <row r="36078" spans="4:4" ht="15" x14ac:dyDescent="0.2">
      <c r="D36078" s="96"/>
    </row>
    <row r="36079" spans="4:4" ht="15" x14ac:dyDescent="0.2">
      <c r="D36079" s="96"/>
    </row>
    <row r="36080" spans="4:4" ht="15" x14ac:dyDescent="0.2">
      <c r="D36080" s="96"/>
    </row>
    <row r="36081" spans="4:4" ht="15" x14ac:dyDescent="0.2">
      <c r="D36081" s="96"/>
    </row>
    <row r="36082" spans="4:4" ht="15" x14ac:dyDescent="0.2">
      <c r="D36082" s="96"/>
    </row>
    <row r="36083" spans="4:4" ht="15" x14ac:dyDescent="0.2">
      <c r="D36083" s="96"/>
    </row>
    <row r="36084" spans="4:4" ht="15" x14ac:dyDescent="0.2">
      <c r="D36084" s="96"/>
    </row>
    <row r="36085" spans="4:4" ht="15" x14ac:dyDescent="0.2">
      <c r="D36085" s="96"/>
    </row>
    <row r="36086" spans="4:4" ht="15" x14ac:dyDescent="0.2">
      <c r="D36086" s="96"/>
    </row>
    <row r="36087" spans="4:4" ht="15" x14ac:dyDescent="0.2">
      <c r="D36087" s="96"/>
    </row>
    <row r="36088" spans="4:4" ht="15" x14ac:dyDescent="0.2">
      <c r="D36088" s="96"/>
    </row>
    <row r="36089" spans="4:4" ht="15" x14ac:dyDescent="0.2">
      <c r="D36089" s="96"/>
    </row>
    <row r="36090" spans="4:4" ht="15" x14ac:dyDescent="0.2">
      <c r="D36090" s="96"/>
    </row>
    <row r="36091" spans="4:4" ht="15" x14ac:dyDescent="0.2">
      <c r="D36091" s="96"/>
    </row>
    <row r="36092" spans="4:4" ht="15" x14ac:dyDescent="0.2">
      <c r="D36092" s="96"/>
    </row>
    <row r="36093" spans="4:4" ht="15" x14ac:dyDescent="0.2">
      <c r="D36093" s="96"/>
    </row>
    <row r="36094" spans="4:4" ht="15" x14ac:dyDescent="0.2">
      <c r="D36094" s="96"/>
    </row>
    <row r="36095" spans="4:4" ht="15" x14ac:dyDescent="0.2">
      <c r="D36095" s="96"/>
    </row>
    <row r="36096" spans="4:4" ht="15" x14ac:dyDescent="0.2">
      <c r="D36096" s="96"/>
    </row>
    <row r="36097" spans="4:4" ht="15" x14ac:dyDescent="0.2">
      <c r="D36097" s="96"/>
    </row>
    <row r="36098" spans="4:4" ht="15" x14ac:dyDescent="0.2">
      <c r="D36098" s="96"/>
    </row>
    <row r="36099" spans="4:4" ht="15" x14ac:dyDescent="0.2">
      <c r="D36099" s="96"/>
    </row>
    <row r="36100" spans="4:4" ht="15" x14ac:dyDescent="0.2">
      <c r="D36100" s="96"/>
    </row>
    <row r="36101" spans="4:4" ht="15" x14ac:dyDescent="0.2">
      <c r="D36101" s="96"/>
    </row>
    <row r="36102" spans="4:4" ht="15" x14ac:dyDescent="0.2">
      <c r="D36102" s="96"/>
    </row>
    <row r="36103" spans="4:4" ht="15" x14ac:dyDescent="0.2">
      <c r="D36103" s="96"/>
    </row>
    <row r="36104" spans="4:4" ht="15" x14ac:dyDescent="0.2">
      <c r="D36104" s="96"/>
    </row>
    <row r="36105" spans="4:4" ht="15" x14ac:dyDescent="0.2">
      <c r="D36105" s="96"/>
    </row>
    <row r="36106" spans="4:4" ht="15" x14ac:dyDescent="0.2">
      <c r="D36106" s="96"/>
    </row>
    <row r="36107" spans="4:4" ht="15" x14ac:dyDescent="0.2">
      <c r="D36107" s="96"/>
    </row>
    <row r="36108" spans="4:4" ht="15" x14ac:dyDescent="0.2">
      <c r="D36108" s="96"/>
    </row>
    <row r="36109" spans="4:4" x14ac:dyDescent="0.2">
      <c r="D36109" s="66"/>
    </row>
    <row r="36110" spans="4:4" ht="15" x14ac:dyDescent="0.2">
      <c r="D36110" s="96"/>
    </row>
    <row r="36111" spans="4:4" ht="15" x14ac:dyDescent="0.2">
      <c r="D36111" s="96"/>
    </row>
    <row r="36112" spans="4:4" ht="15" x14ac:dyDescent="0.2">
      <c r="D36112" s="96"/>
    </row>
    <row r="36113" spans="4:4" ht="15" x14ac:dyDescent="0.2">
      <c r="D36113" s="96"/>
    </row>
    <row r="36114" spans="4:4" ht="15" x14ac:dyDescent="0.2">
      <c r="D36114" s="96"/>
    </row>
    <row r="36115" spans="4:4" ht="15" x14ac:dyDescent="0.2">
      <c r="D36115" s="96"/>
    </row>
    <row r="36116" spans="4:4" ht="15" x14ac:dyDescent="0.2">
      <c r="D36116" s="96"/>
    </row>
    <row r="36117" spans="4:4" ht="15" x14ac:dyDescent="0.2">
      <c r="D36117" s="96"/>
    </row>
    <row r="36118" spans="4:4" ht="15" x14ac:dyDescent="0.2">
      <c r="D36118" s="96"/>
    </row>
    <row r="36119" spans="4:4" ht="15" x14ac:dyDescent="0.2">
      <c r="D36119" s="96"/>
    </row>
    <row r="36120" spans="4:4" ht="15" x14ac:dyDescent="0.2">
      <c r="D36120" s="96"/>
    </row>
    <row r="36121" spans="4:4" ht="15" x14ac:dyDescent="0.2">
      <c r="D36121" s="96"/>
    </row>
    <row r="36122" spans="4:4" ht="15" x14ac:dyDescent="0.2">
      <c r="D36122" s="96"/>
    </row>
    <row r="36123" spans="4:4" ht="15" x14ac:dyDescent="0.2">
      <c r="D36123" s="96"/>
    </row>
    <row r="36124" spans="4:4" ht="15" x14ac:dyDescent="0.2">
      <c r="D36124" s="96"/>
    </row>
    <row r="36125" spans="4:4" ht="15" x14ac:dyDescent="0.2">
      <c r="D36125" s="96"/>
    </row>
    <row r="36126" spans="4:4" ht="15" x14ac:dyDescent="0.2">
      <c r="D36126" s="96"/>
    </row>
    <row r="36127" spans="4:4" ht="15" x14ac:dyDescent="0.2">
      <c r="D36127" s="96"/>
    </row>
    <row r="36128" spans="4:4" ht="15" x14ac:dyDescent="0.2">
      <c r="D36128" s="96"/>
    </row>
    <row r="36129" spans="4:4" ht="15" x14ac:dyDescent="0.2">
      <c r="D36129" s="96"/>
    </row>
    <row r="36130" spans="4:4" x14ac:dyDescent="0.2">
      <c r="D36130" s="66"/>
    </row>
    <row r="36131" spans="4:4" ht="15" x14ac:dyDescent="0.2">
      <c r="D36131" s="96"/>
    </row>
    <row r="36132" spans="4:4" ht="15" x14ac:dyDescent="0.2">
      <c r="D36132" s="96"/>
    </row>
    <row r="36133" spans="4:4" ht="15" x14ac:dyDescent="0.2">
      <c r="D36133" s="96"/>
    </row>
    <row r="36134" spans="4:4" ht="15" x14ac:dyDescent="0.2">
      <c r="D36134" s="96"/>
    </row>
    <row r="36135" spans="4:4" ht="15" x14ac:dyDescent="0.2">
      <c r="D36135" s="96"/>
    </row>
    <row r="36136" spans="4:4" ht="15" x14ac:dyDescent="0.2">
      <c r="D36136" s="96"/>
    </row>
    <row r="36137" spans="4:4" ht="15" x14ac:dyDescent="0.2">
      <c r="D36137" s="96"/>
    </row>
    <row r="36138" spans="4:4" ht="15" x14ac:dyDescent="0.2">
      <c r="D36138" s="96"/>
    </row>
    <row r="36139" spans="4:4" ht="15" x14ac:dyDescent="0.2">
      <c r="D36139" s="96"/>
    </row>
    <row r="36140" spans="4:4" ht="15" x14ac:dyDescent="0.2">
      <c r="D36140" s="96"/>
    </row>
    <row r="36141" spans="4:4" ht="15" x14ac:dyDescent="0.2">
      <c r="D36141" s="96"/>
    </row>
    <row r="36142" spans="4:4" ht="15" x14ac:dyDescent="0.2">
      <c r="D36142" s="96"/>
    </row>
    <row r="36143" spans="4:4" ht="15" x14ac:dyDescent="0.2">
      <c r="D36143" s="96"/>
    </row>
    <row r="36144" spans="4:4" ht="15" x14ac:dyDescent="0.2">
      <c r="D36144" s="96"/>
    </row>
    <row r="36145" spans="4:4" ht="15" x14ac:dyDescent="0.2">
      <c r="D36145" s="96"/>
    </row>
    <row r="36146" spans="4:4" ht="15" x14ac:dyDescent="0.2">
      <c r="D36146" s="96"/>
    </row>
    <row r="36147" spans="4:4" ht="15" x14ac:dyDescent="0.2">
      <c r="D36147" s="96"/>
    </row>
    <row r="36148" spans="4:4" ht="15" x14ac:dyDescent="0.2">
      <c r="D36148" s="96"/>
    </row>
    <row r="36149" spans="4:4" ht="15" x14ac:dyDescent="0.2">
      <c r="D36149" s="96"/>
    </row>
    <row r="36150" spans="4:4" ht="15" x14ac:dyDescent="0.2">
      <c r="D36150" s="96"/>
    </row>
    <row r="36151" spans="4:4" ht="15" x14ac:dyDescent="0.2">
      <c r="D36151" s="96"/>
    </row>
    <row r="36152" spans="4:4" ht="15" x14ac:dyDescent="0.2">
      <c r="D36152" s="96"/>
    </row>
    <row r="36153" spans="4:4" ht="15" x14ac:dyDescent="0.2">
      <c r="D36153" s="96"/>
    </row>
    <row r="36154" spans="4:4" ht="15" x14ac:dyDescent="0.2">
      <c r="D36154" s="96"/>
    </row>
    <row r="36155" spans="4:4" ht="15" x14ac:dyDescent="0.2">
      <c r="D36155" s="96"/>
    </row>
    <row r="36156" spans="4:4" ht="15" x14ac:dyDescent="0.2">
      <c r="D36156" s="96"/>
    </row>
    <row r="36157" spans="4:4" ht="15" x14ac:dyDescent="0.2">
      <c r="D36157" s="96"/>
    </row>
    <row r="36158" spans="4:4" ht="15" x14ac:dyDescent="0.2">
      <c r="D36158" s="96"/>
    </row>
    <row r="36159" spans="4:4" ht="15" x14ac:dyDescent="0.2">
      <c r="D36159" s="96"/>
    </row>
    <row r="36160" spans="4:4" ht="15" x14ac:dyDescent="0.2">
      <c r="D36160" s="96"/>
    </row>
    <row r="36161" spans="4:4" ht="15" x14ac:dyDescent="0.2">
      <c r="D36161" s="96"/>
    </row>
    <row r="36162" spans="4:4" ht="15" x14ac:dyDescent="0.2">
      <c r="D36162" s="96"/>
    </row>
    <row r="36163" spans="4:4" ht="15" x14ac:dyDescent="0.2">
      <c r="D36163" s="96"/>
    </row>
    <row r="36164" spans="4:4" ht="15" x14ac:dyDescent="0.2">
      <c r="D36164" s="96"/>
    </row>
    <row r="36165" spans="4:4" ht="15" x14ac:dyDescent="0.2">
      <c r="D36165" s="96"/>
    </row>
    <row r="36166" spans="4:4" ht="15" x14ac:dyDescent="0.2">
      <c r="D36166" s="96"/>
    </row>
    <row r="36167" spans="4:4" ht="15" x14ac:dyDescent="0.2">
      <c r="D36167" s="96"/>
    </row>
    <row r="36168" spans="4:4" ht="15" x14ac:dyDescent="0.2">
      <c r="D36168" s="96"/>
    </row>
    <row r="36169" spans="4:4" ht="15" x14ac:dyDescent="0.2">
      <c r="D36169" s="96"/>
    </row>
    <row r="36170" spans="4:4" ht="15" x14ac:dyDescent="0.2">
      <c r="D36170" s="96"/>
    </row>
    <row r="36171" spans="4:4" x14ac:dyDescent="0.2">
      <c r="D36171" s="66"/>
    </row>
    <row r="36172" spans="4:4" ht="15" x14ac:dyDescent="0.2">
      <c r="D36172" s="96"/>
    </row>
    <row r="36173" spans="4:4" ht="15" x14ac:dyDescent="0.2">
      <c r="D36173" s="96"/>
    </row>
    <row r="36174" spans="4:4" ht="15" x14ac:dyDescent="0.2">
      <c r="D36174" s="96"/>
    </row>
    <row r="36175" spans="4:4" ht="15" x14ac:dyDescent="0.2">
      <c r="D36175" s="96"/>
    </row>
    <row r="36176" spans="4:4" x14ac:dyDescent="0.2">
      <c r="D36176" s="66"/>
    </row>
    <row r="36177" spans="4:4" ht="15" x14ac:dyDescent="0.2">
      <c r="D36177" s="96"/>
    </row>
    <row r="36178" spans="4:4" ht="15" x14ac:dyDescent="0.2">
      <c r="D36178" s="96"/>
    </row>
    <row r="36179" spans="4:4" ht="15" x14ac:dyDescent="0.2">
      <c r="D36179" s="96"/>
    </row>
    <row r="36180" spans="4:4" ht="15" x14ac:dyDescent="0.2">
      <c r="D36180" s="96"/>
    </row>
    <row r="36181" spans="4:4" ht="15" x14ac:dyDescent="0.2">
      <c r="D36181" s="96"/>
    </row>
    <row r="36182" spans="4:4" ht="15" x14ac:dyDescent="0.2">
      <c r="D36182" s="96"/>
    </row>
    <row r="36183" spans="4:4" ht="15" x14ac:dyDescent="0.2">
      <c r="D36183" s="96"/>
    </row>
    <row r="36184" spans="4:4" ht="15" x14ac:dyDescent="0.2">
      <c r="D36184" s="96"/>
    </row>
    <row r="36185" spans="4:4" ht="15" x14ac:dyDescent="0.2">
      <c r="D36185" s="96"/>
    </row>
    <row r="36186" spans="4:4" ht="15" x14ac:dyDescent="0.2">
      <c r="D36186" s="96"/>
    </row>
    <row r="36187" spans="4:4" ht="15" x14ac:dyDescent="0.2">
      <c r="D36187" s="96"/>
    </row>
    <row r="36188" spans="4:4" ht="15" x14ac:dyDescent="0.2">
      <c r="D36188" s="96"/>
    </row>
    <row r="36189" spans="4:4" ht="15" x14ac:dyDescent="0.2">
      <c r="D36189" s="96"/>
    </row>
    <row r="36190" spans="4:4" ht="15" x14ac:dyDescent="0.2">
      <c r="D36190" s="96"/>
    </row>
    <row r="36191" spans="4:4" ht="15" x14ac:dyDescent="0.2">
      <c r="D36191" s="96"/>
    </row>
    <row r="36192" spans="4:4" x14ac:dyDescent="0.2">
      <c r="D36192" s="66"/>
    </row>
    <row r="36193" spans="4:4" ht="15" x14ac:dyDescent="0.2">
      <c r="D36193" s="96"/>
    </row>
    <row r="36194" spans="4:4" ht="15" x14ac:dyDescent="0.2">
      <c r="D36194" s="96"/>
    </row>
    <row r="36195" spans="4:4" ht="15" x14ac:dyDescent="0.2">
      <c r="D36195" s="96"/>
    </row>
    <row r="36196" spans="4:4" ht="15" x14ac:dyDescent="0.2">
      <c r="D36196" s="96"/>
    </row>
    <row r="36197" spans="4:4" ht="15" x14ac:dyDescent="0.2">
      <c r="D36197" s="96"/>
    </row>
    <row r="36198" spans="4:4" ht="15" x14ac:dyDescent="0.2">
      <c r="D36198" s="96"/>
    </row>
    <row r="36199" spans="4:4" ht="15" x14ac:dyDescent="0.2">
      <c r="D36199" s="96"/>
    </row>
    <row r="36200" spans="4:4" ht="15" x14ac:dyDescent="0.2">
      <c r="D36200" s="96"/>
    </row>
    <row r="36201" spans="4:4" ht="15" x14ac:dyDescent="0.2">
      <c r="D36201" s="96"/>
    </row>
    <row r="36202" spans="4:4" ht="15" x14ac:dyDescent="0.2">
      <c r="D36202" s="96"/>
    </row>
    <row r="36203" spans="4:4" ht="15" x14ac:dyDescent="0.2">
      <c r="D36203" s="96"/>
    </row>
    <row r="36204" spans="4:4" ht="15" x14ac:dyDescent="0.2">
      <c r="D36204" s="96"/>
    </row>
    <row r="36205" spans="4:4" ht="15" x14ac:dyDescent="0.2">
      <c r="D36205" s="96"/>
    </row>
    <row r="36206" spans="4:4" ht="15" x14ac:dyDescent="0.2">
      <c r="D36206" s="96"/>
    </row>
    <row r="36207" spans="4:4" ht="15" x14ac:dyDescent="0.2">
      <c r="D36207" s="96"/>
    </row>
    <row r="36208" spans="4:4" ht="15" x14ac:dyDescent="0.2">
      <c r="D36208" s="96"/>
    </row>
    <row r="36209" spans="4:4" ht="15" x14ac:dyDescent="0.2">
      <c r="D36209" s="96"/>
    </row>
    <row r="36210" spans="4:4" ht="15" x14ac:dyDescent="0.2">
      <c r="D36210" s="96"/>
    </row>
    <row r="36211" spans="4:4" ht="15" x14ac:dyDescent="0.2">
      <c r="D36211" s="96"/>
    </row>
    <row r="36212" spans="4:4" ht="15" x14ac:dyDescent="0.2">
      <c r="D36212" s="96"/>
    </row>
    <row r="36213" spans="4:4" x14ac:dyDescent="0.2">
      <c r="D36213" s="66"/>
    </row>
    <row r="36214" spans="4:4" ht="15" x14ac:dyDescent="0.2">
      <c r="D36214" s="96"/>
    </row>
    <row r="36215" spans="4:4" ht="15" x14ac:dyDescent="0.2">
      <c r="D36215" s="96"/>
    </row>
    <row r="36216" spans="4:4" ht="15" x14ac:dyDescent="0.2">
      <c r="D36216" s="96"/>
    </row>
    <row r="36217" spans="4:4" ht="15" x14ac:dyDescent="0.2">
      <c r="D36217" s="96"/>
    </row>
    <row r="36218" spans="4:4" ht="15" x14ac:dyDescent="0.2">
      <c r="D36218" s="96"/>
    </row>
    <row r="36219" spans="4:4" ht="15" x14ac:dyDescent="0.2">
      <c r="D36219" s="96"/>
    </row>
    <row r="36220" spans="4:4" ht="15" x14ac:dyDescent="0.2">
      <c r="D36220" s="96"/>
    </row>
    <row r="36221" spans="4:4" ht="15" x14ac:dyDescent="0.2">
      <c r="D36221" s="96"/>
    </row>
    <row r="36222" spans="4:4" ht="15" x14ac:dyDescent="0.2">
      <c r="D36222" s="96"/>
    </row>
    <row r="36223" spans="4:4" ht="15" x14ac:dyDescent="0.2">
      <c r="D36223" s="96"/>
    </row>
    <row r="36224" spans="4:4" ht="15" x14ac:dyDescent="0.2">
      <c r="D36224" s="96"/>
    </row>
    <row r="36225" spans="4:4" ht="15" x14ac:dyDescent="0.2">
      <c r="D36225" s="96"/>
    </row>
    <row r="36226" spans="4:4" ht="15" x14ac:dyDescent="0.2">
      <c r="D36226" s="96"/>
    </row>
    <row r="36227" spans="4:4" ht="15" x14ac:dyDescent="0.2">
      <c r="D36227" s="96"/>
    </row>
    <row r="36228" spans="4:4" ht="15" x14ac:dyDescent="0.2">
      <c r="D36228" s="96"/>
    </row>
    <row r="36229" spans="4:4" ht="15" x14ac:dyDescent="0.2">
      <c r="D36229" s="96"/>
    </row>
    <row r="36230" spans="4:4" ht="15" x14ac:dyDescent="0.2">
      <c r="D36230" s="96"/>
    </row>
    <row r="36231" spans="4:4" ht="15" x14ac:dyDescent="0.2">
      <c r="D36231" s="96"/>
    </row>
    <row r="36232" spans="4:4" ht="15" x14ac:dyDescent="0.2">
      <c r="D36232" s="96"/>
    </row>
    <row r="36233" spans="4:4" ht="15" x14ac:dyDescent="0.2">
      <c r="D36233" s="96"/>
    </row>
    <row r="36234" spans="4:4" ht="15" x14ac:dyDescent="0.2">
      <c r="D36234" s="96"/>
    </row>
    <row r="36235" spans="4:4" ht="15" x14ac:dyDescent="0.2">
      <c r="D36235" s="96"/>
    </row>
    <row r="36236" spans="4:4" ht="15" x14ac:dyDescent="0.2">
      <c r="D36236" s="96"/>
    </row>
    <row r="36237" spans="4:4" ht="15" x14ac:dyDescent="0.2">
      <c r="D36237" s="96"/>
    </row>
    <row r="36238" spans="4:4" ht="15" x14ac:dyDescent="0.2">
      <c r="D36238" s="96"/>
    </row>
    <row r="36239" spans="4:4" ht="15" x14ac:dyDescent="0.2">
      <c r="D36239" s="96"/>
    </row>
    <row r="36240" spans="4:4" ht="15" x14ac:dyDescent="0.2">
      <c r="D36240" s="96"/>
    </row>
    <row r="36241" spans="4:4" ht="15" x14ac:dyDescent="0.2">
      <c r="D36241" s="96"/>
    </row>
    <row r="36242" spans="4:4" ht="15" x14ac:dyDescent="0.2">
      <c r="D36242" s="96"/>
    </row>
    <row r="36243" spans="4:4" ht="15" x14ac:dyDescent="0.2">
      <c r="D36243" s="96"/>
    </row>
    <row r="36244" spans="4:4" ht="15" x14ac:dyDescent="0.2">
      <c r="D36244" s="96"/>
    </row>
    <row r="36245" spans="4:4" ht="15" x14ac:dyDescent="0.2">
      <c r="D36245" s="96"/>
    </row>
    <row r="36246" spans="4:4" ht="15" x14ac:dyDescent="0.2">
      <c r="D36246" s="96"/>
    </row>
    <row r="36247" spans="4:4" ht="15" x14ac:dyDescent="0.2">
      <c r="D36247" s="96"/>
    </row>
    <row r="36248" spans="4:4" ht="15" x14ac:dyDescent="0.2">
      <c r="D36248" s="96"/>
    </row>
    <row r="36249" spans="4:4" ht="15" x14ac:dyDescent="0.2">
      <c r="D36249" s="96"/>
    </row>
    <row r="36250" spans="4:4" ht="15" x14ac:dyDescent="0.2">
      <c r="D36250" s="96"/>
    </row>
    <row r="36251" spans="4:4" ht="15" x14ac:dyDescent="0.2">
      <c r="D36251" s="96"/>
    </row>
    <row r="36252" spans="4:4" ht="15" x14ac:dyDescent="0.2">
      <c r="D36252" s="96"/>
    </row>
    <row r="36253" spans="4:4" ht="15" x14ac:dyDescent="0.2">
      <c r="D36253" s="96"/>
    </row>
    <row r="36254" spans="4:4" x14ac:dyDescent="0.2">
      <c r="D36254" s="66"/>
    </row>
    <row r="36255" spans="4:4" ht="15" x14ac:dyDescent="0.2">
      <c r="D36255" s="96"/>
    </row>
    <row r="36256" spans="4:4" ht="15" x14ac:dyDescent="0.2">
      <c r="D36256" s="96"/>
    </row>
    <row r="36257" spans="4:4" ht="15" x14ac:dyDescent="0.2">
      <c r="D36257" s="96"/>
    </row>
    <row r="36258" spans="4:4" ht="15" x14ac:dyDescent="0.2">
      <c r="D36258" s="96"/>
    </row>
    <row r="36259" spans="4:4" x14ac:dyDescent="0.2">
      <c r="D36259" s="66"/>
    </row>
    <row r="36260" spans="4:4" ht="15" x14ac:dyDescent="0.2">
      <c r="D36260" s="96"/>
    </row>
    <row r="36261" spans="4:4" ht="15" x14ac:dyDescent="0.2">
      <c r="D36261" s="96"/>
    </row>
    <row r="36262" spans="4:4" ht="15" x14ac:dyDescent="0.2">
      <c r="D36262" s="96"/>
    </row>
    <row r="36263" spans="4:4" ht="15" x14ac:dyDescent="0.2">
      <c r="D36263" s="96"/>
    </row>
    <row r="36264" spans="4:4" ht="15" x14ac:dyDescent="0.2">
      <c r="D36264" s="96"/>
    </row>
    <row r="36265" spans="4:4" ht="15" x14ac:dyDescent="0.2">
      <c r="D36265" s="96"/>
    </row>
    <row r="36266" spans="4:4" ht="15" x14ac:dyDescent="0.2">
      <c r="D36266" s="96"/>
    </row>
    <row r="36267" spans="4:4" ht="15" x14ac:dyDescent="0.2">
      <c r="D36267" s="96"/>
    </row>
    <row r="36268" spans="4:4" ht="15" x14ac:dyDescent="0.2">
      <c r="D36268" s="96"/>
    </row>
    <row r="36269" spans="4:4" ht="15" x14ac:dyDescent="0.2">
      <c r="D36269" s="96"/>
    </row>
    <row r="36270" spans="4:4" ht="15" x14ac:dyDescent="0.2">
      <c r="D36270" s="96"/>
    </row>
    <row r="36271" spans="4:4" ht="15" x14ac:dyDescent="0.2">
      <c r="D36271" s="96"/>
    </row>
    <row r="36272" spans="4:4" ht="15" x14ac:dyDescent="0.2">
      <c r="D36272" s="96"/>
    </row>
    <row r="36273" spans="4:4" ht="15" x14ac:dyDescent="0.2">
      <c r="D36273" s="96"/>
    </row>
    <row r="36274" spans="4:4" ht="15" x14ac:dyDescent="0.2">
      <c r="D36274" s="96"/>
    </row>
    <row r="36275" spans="4:4" x14ac:dyDescent="0.2">
      <c r="D36275" s="66"/>
    </row>
    <row r="36276" spans="4:4" ht="15" x14ac:dyDescent="0.2">
      <c r="D36276" s="96"/>
    </row>
    <row r="36277" spans="4:4" ht="15" x14ac:dyDescent="0.2">
      <c r="D36277" s="96"/>
    </row>
    <row r="36278" spans="4:4" ht="15" x14ac:dyDescent="0.2">
      <c r="D36278" s="96"/>
    </row>
    <row r="36279" spans="4:4" ht="15" x14ac:dyDescent="0.2">
      <c r="D36279" s="96"/>
    </row>
    <row r="36280" spans="4:4" ht="15" x14ac:dyDescent="0.2">
      <c r="D36280" s="96"/>
    </row>
    <row r="36281" spans="4:4" ht="15" x14ac:dyDescent="0.2">
      <c r="D36281" s="96"/>
    </row>
    <row r="36282" spans="4:4" ht="15" x14ac:dyDescent="0.2">
      <c r="D36282" s="96"/>
    </row>
    <row r="36283" spans="4:4" ht="15" x14ac:dyDescent="0.2">
      <c r="D36283" s="96"/>
    </row>
    <row r="36284" spans="4:4" ht="15" x14ac:dyDescent="0.2">
      <c r="D36284" s="96"/>
    </row>
    <row r="36285" spans="4:4" ht="15" x14ac:dyDescent="0.2">
      <c r="D36285" s="96"/>
    </row>
    <row r="36286" spans="4:4" ht="15" x14ac:dyDescent="0.2">
      <c r="D36286" s="96"/>
    </row>
    <row r="36287" spans="4:4" ht="15" x14ac:dyDescent="0.2">
      <c r="D36287" s="96"/>
    </row>
    <row r="36288" spans="4:4" ht="15" x14ac:dyDescent="0.2">
      <c r="D36288" s="96"/>
    </row>
    <row r="36289" spans="4:4" ht="15" x14ac:dyDescent="0.2">
      <c r="D36289" s="96"/>
    </row>
    <row r="36290" spans="4:4" ht="15" x14ac:dyDescent="0.2">
      <c r="D36290" s="96"/>
    </row>
    <row r="36291" spans="4:4" ht="15" x14ac:dyDescent="0.2">
      <c r="D36291" s="96"/>
    </row>
    <row r="36292" spans="4:4" ht="15" x14ac:dyDescent="0.2">
      <c r="D36292" s="96"/>
    </row>
    <row r="36293" spans="4:4" ht="15" x14ac:dyDescent="0.2">
      <c r="D36293" s="96"/>
    </row>
    <row r="36294" spans="4:4" ht="15" x14ac:dyDescent="0.2">
      <c r="D36294" s="96"/>
    </row>
    <row r="36295" spans="4:4" ht="15" x14ac:dyDescent="0.2">
      <c r="D36295" s="96"/>
    </row>
    <row r="36296" spans="4:4" x14ac:dyDescent="0.2">
      <c r="D36296" s="66"/>
    </row>
    <row r="36297" spans="4:4" ht="15" x14ac:dyDescent="0.2">
      <c r="D36297" s="96"/>
    </row>
    <row r="36298" spans="4:4" ht="15" x14ac:dyDescent="0.2">
      <c r="D36298" s="96"/>
    </row>
    <row r="36299" spans="4:4" ht="15" x14ac:dyDescent="0.2">
      <c r="D36299" s="96"/>
    </row>
    <row r="36300" spans="4:4" ht="15" x14ac:dyDescent="0.2">
      <c r="D36300" s="96"/>
    </row>
    <row r="36301" spans="4:4" ht="15" x14ac:dyDescent="0.2">
      <c r="D36301" s="96"/>
    </row>
    <row r="36302" spans="4:4" ht="15" x14ac:dyDescent="0.2">
      <c r="D36302" s="96"/>
    </row>
    <row r="36303" spans="4:4" ht="15" x14ac:dyDescent="0.2">
      <c r="D36303" s="96"/>
    </row>
    <row r="36304" spans="4:4" ht="15" x14ac:dyDescent="0.2">
      <c r="D36304" s="96"/>
    </row>
    <row r="36305" spans="4:4" ht="15" x14ac:dyDescent="0.2">
      <c r="D36305" s="96"/>
    </row>
    <row r="36306" spans="4:4" ht="15" x14ac:dyDescent="0.2">
      <c r="D36306" s="96"/>
    </row>
    <row r="36307" spans="4:4" ht="15" x14ac:dyDescent="0.2">
      <c r="D36307" s="96"/>
    </row>
    <row r="36308" spans="4:4" ht="15" x14ac:dyDescent="0.2">
      <c r="D36308" s="96"/>
    </row>
    <row r="36309" spans="4:4" ht="15" x14ac:dyDescent="0.2">
      <c r="D36309" s="96"/>
    </row>
    <row r="36310" spans="4:4" ht="15" x14ac:dyDescent="0.2">
      <c r="D36310" s="96"/>
    </row>
    <row r="36311" spans="4:4" ht="15" x14ac:dyDescent="0.2">
      <c r="D36311" s="96"/>
    </row>
    <row r="36312" spans="4:4" ht="15" x14ac:dyDescent="0.2">
      <c r="D36312" s="96"/>
    </row>
    <row r="36313" spans="4:4" ht="15" x14ac:dyDescent="0.2">
      <c r="D36313" s="96"/>
    </row>
    <row r="36314" spans="4:4" ht="15" x14ac:dyDescent="0.2">
      <c r="D36314" s="96"/>
    </row>
    <row r="36315" spans="4:4" x14ac:dyDescent="0.2">
      <c r="D36315" s="66"/>
    </row>
    <row r="36316" spans="4:4" ht="15" x14ac:dyDescent="0.2">
      <c r="D36316" s="96"/>
    </row>
    <row r="36317" spans="4:4" ht="15" x14ac:dyDescent="0.2">
      <c r="D36317" s="96"/>
    </row>
    <row r="36318" spans="4:4" ht="15" x14ac:dyDescent="0.2">
      <c r="D36318" s="96"/>
    </row>
    <row r="36319" spans="4:4" ht="15" x14ac:dyDescent="0.2">
      <c r="D36319" s="96"/>
    </row>
    <row r="36320" spans="4:4" ht="15" x14ac:dyDescent="0.2">
      <c r="D36320" s="96"/>
    </row>
    <row r="36321" spans="4:4" ht="15" x14ac:dyDescent="0.2">
      <c r="D36321" s="96"/>
    </row>
    <row r="36322" spans="4:4" ht="15" x14ac:dyDescent="0.2">
      <c r="D36322" s="96"/>
    </row>
    <row r="36323" spans="4:4" ht="15" x14ac:dyDescent="0.2">
      <c r="D36323" s="96"/>
    </row>
    <row r="36324" spans="4:4" ht="15" x14ac:dyDescent="0.2">
      <c r="D36324" s="96"/>
    </row>
    <row r="36325" spans="4:4" ht="15" x14ac:dyDescent="0.2">
      <c r="D36325" s="96"/>
    </row>
    <row r="36326" spans="4:4" ht="15" x14ac:dyDescent="0.2">
      <c r="D36326" s="96"/>
    </row>
    <row r="36327" spans="4:4" ht="15" x14ac:dyDescent="0.2">
      <c r="D36327" s="96"/>
    </row>
    <row r="36328" spans="4:4" ht="15" x14ac:dyDescent="0.2">
      <c r="D36328" s="96"/>
    </row>
    <row r="36329" spans="4:4" ht="15" x14ac:dyDescent="0.2">
      <c r="D36329" s="96"/>
    </row>
    <row r="36330" spans="4:4" ht="15" x14ac:dyDescent="0.2">
      <c r="D36330" s="96"/>
    </row>
    <row r="36331" spans="4:4" ht="15" x14ac:dyDescent="0.2">
      <c r="D36331" s="96"/>
    </row>
    <row r="36332" spans="4:4" ht="15" x14ac:dyDescent="0.2">
      <c r="D36332" s="96"/>
    </row>
    <row r="36333" spans="4:4" ht="15" x14ac:dyDescent="0.2">
      <c r="D36333" s="96"/>
    </row>
    <row r="36334" spans="4:4" ht="15" x14ac:dyDescent="0.2">
      <c r="D36334" s="96"/>
    </row>
    <row r="36335" spans="4:4" ht="15" x14ac:dyDescent="0.2">
      <c r="D36335" s="96"/>
    </row>
    <row r="36336" spans="4:4" ht="15" x14ac:dyDescent="0.2">
      <c r="D36336" s="96"/>
    </row>
    <row r="36337" spans="4:4" x14ac:dyDescent="0.2">
      <c r="D36337" s="66"/>
    </row>
    <row r="36338" spans="4:4" ht="15" x14ac:dyDescent="0.2">
      <c r="D36338" s="96"/>
    </row>
    <row r="36339" spans="4:4" ht="15" x14ac:dyDescent="0.2">
      <c r="D36339" s="96"/>
    </row>
    <row r="36340" spans="4:4" ht="15" x14ac:dyDescent="0.2">
      <c r="D36340" s="96"/>
    </row>
    <row r="36341" spans="4:4" ht="15" x14ac:dyDescent="0.2">
      <c r="D36341" s="96"/>
    </row>
    <row r="36342" spans="4:4" x14ac:dyDescent="0.2">
      <c r="D36342" s="66"/>
    </row>
    <row r="36343" spans="4:4" x14ac:dyDescent="0.2">
      <c r="D36343" s="66"/>
    </row>
    <row r="36344" spans="4:4" ht="15" x14ac:dyDescent="0.2">
      <c r="D36344" s="96"/>
    </row>
    <row r="36345" spans="4:4" ht="15" x14ac:dyDescent="0.2">
      <c r="D36345" s="96"/>
    </row>
    <row r="36346" spans="4:4" ht="15" x14ac:dyDescent="0.2">
      <c r="D36346" s="96"/>
    </row>
    <row r="36347" spans="4:4" ht="15" x14ac:dyDescent="0.2">
      <c r="D36347" s="96"/>
    </row>
    <row r="36348" spans="4:4" ht="15" x14ac:dyDescent="0.2">
      <c r="D36348" s="96"/>
    </row>
    <row r="36349" spans="4:4" ht="15" x14ac:dyDescent="0.2">
      <c r="D36349" s="96"/>
    </row>
    <row r="36350" spans="4:4" ht="15" x14ac:dyDescent="0.2">
      <c r="D36350" s="96"/>
    </row>
    <row r="36351" spans="4:4" ht="15" x14ac:dyDescent="0.2">
      <c r="D36351" s="96"/>
    </row>
    <row r="36352" spans="4:4" ht="15" x14ac:dyDescent="0.2">
      <c r="D36352" s="96"/>
    </row>
    <row r="36353" spans="4:4" ht="15" x14ac:dyDescent="0.2">
      <c r="D36353" s="96"/>
    </row>
    <row r="36354" spans="4:4" ht="15" x14ac:dyDescent="0.2">
      <c r="D36354" s="96"/>
    </row>
    <row r="36355" spans="4:4" ht="15" x14ac:dyDescent="0.2">
      <c r="D36355" s="96"/>
    </row>
    <row r="36356" spans="4:4" ht="15" x14ac:dyDescent="0.2">
      <c r="D36356" s="96"/>
    </row>
    <row r="36357" spans="4:4" ht="15" x14ac:dyDescent="0.2">
      <c r="D36357" s="96"/>
    </row>
    <row r="36358" spans="4:4" ht="15" x14ac:dyDescent="0.2">
      <c r="D36358" s="96"/>
    </row>
    <row r="36359" spans="4:4" ht="15" x14ac:dyDescent="0.2">
      <c r="D36359" s="96"/>
    </row>
    <row r="36360" spans="4:4" ht="15" x14ac:dyDescent="0.2">
      <c r="D36360" s="96"/>
    </row>
    <row r="36361" spans="4:4" ht="15" x14ac:dyDescent="0.2">
      <c r="D36361" s="96"/>
    </row>
    <row r="36362" spans="4:4" ht="15" x14ac:dyDescent="0.2">
      <c r="D36362" s="96"/>
    </row>
    <row r="36363" spans="4:4" ht="15" x14ac:dyDescent="0.2">
      <c r="D36363" s="96"/>
    </row>
    <row r="36364" spans="4:4" ht="15" x14ac:dyDescent="0.2">
      <c r="D36364" s="96"/>
    </row>
    <row r="36365" spans="4:4" ht="15" x14ac:dyDescent="0.2">
      <c r="D36365" s="96"/>
    </row>
    <row r="36366" spans="4:4" ht="15" x14ac:dyDescent="0.2">
      <c r="D36366" s="96"/>
    </row>
    <row r="36367" spans="4:4" ht="15" x14ac:dyDescent="0.2">
      <c r="D36367" s="96"/>
    </row>
    <row r="36368" spans="4:4" ht="15" x14ac:dyDescent="0.2">
      <c r="D36368" s="96"/>
    </row>
    <row r="36369" spans="4:4" ht="15" x14ac:dyDescent="0.2">
      <c r="D36369" s="96"/>
    </row>
    <row r="36370" spans="4:4" ht="15" x14ac:dyDescent="0.2">
      <c r="D36370" s="96"/>
    </row>
    <row r="36371" spans="4:4" ht="15" x14ac:dyDescent="0.2">
      <c r="D36371" s="96"/>
    </row>
    <row r="36372" spans="4:4" ht="15" x14ac:dyDescent="0.2">
      <c r="D36372" s="96"/>
    </row>
    <row r="36373" spans="4:4" ht="15" x14ac:dyDescent="0.2">
      <c r="D36373" s="96"/>
    </row>
    <row r="36374" spans="4:4" ht="15" x14ac:dyDescent="0.2">
      <c r="D36374" s="96"/>
    </row>
    <row r="36375" spans="4:4" ht="15" x14ac:dyDescent="0.2">
      <c r="D36375" s="96"/>
    </row>
    <row r="36376" spans="4:4" ht="15" x14ac:dyDescent="0.2">
      <c r="D36376" s="96"/>
    </row>
    <row r="36377" spans="4:4" ht="15" x14ac:dyDescent="0.2">
      <c r="D36377" s="96"/>
    </row>
    <row r="36378" spans="4:4" ht="15" x14ac:dyDescent="0.2">
      <c r="D36378" s="96"/>
    </row>
    <row r="36379" spans="4:4" ht="15" x14ac:dyDescent="0.2">
      <c r="D36379" s="96"/>
    </row>
    <row r="36380" spans="4:4" ht="15" x14ac:dyDescent="0.2">
      <c r="D36380" s="96"/>
    </row>
    <row r="36381" spans="4:4" ht="15" x14ac:dyDescent="0.2">
      <c r="D36381" s="96"/>
    </row>
    <row r="36382" spans="4:4" ht="15" x14ac:dyDescent="0.2">
      <c r="D36382" s="96"/>
    </row>
    <row r="36383" spans="4:4" ht="15" x14ac:dyDescent="0.2">
      <c r="D36383" s="96"/>
    </row>
    <row r="36384" spans="4:4" ht="15" x14ac:dyDescent="0.2">
      <c r="D36384" s="96"/>
    </row>
    <row r="36385" spans="4:4" ht="15" x14ac:dyDescent="0.2">
      <c r="D36385" s="96"/>
    </row>
    <row r="36386" spans="4:4" ht="15" x14ac:dyDescent="0.2">
      <c r="D36386" s="96"/>
    </row>
    <row r="36387" spans="4:4" ht="15" x14ac:dyDescent="0.2">
      <c r="D36387" s="96"/>
    </row>
    <row r="36388" spans="4:4" ht="15" x14ac:dyDescent="0.2">
      <c r="D36388" s="96"/>
    </row>
    <row r="36389" spans="4:4" ht="15" x14ac:dyDescent="0.2">
      <c r="D36389" s="96"/>
    </row>
    <row r="36390" spans="4:4" ht="15" x14ac:dyDescent="0.2">
      <c r="D36390" s="96"/>
    </row>
    <row r="36391" spans="4:4" ht="15" x14ac:dyDescent="0.2">
      <c r="D36391" s="96"/>
    </row>
    <row r="36392" spans="4:4" ht="15" x14ac:dyDescent="0.2">
      <c r="D36392" s="96"/>
    </row>
    <row r="36393" spans="4:4" ht="15" x14ac:dyDescent="0.2">
      <c r="D36393" s="96"/>
    </row>
    <row r="36394" spans="4:4" ht="15" x14ac:dyDescent="0.2">
      <c r="D36394" s="96"/>
    </row>
    <row r="36395" spans="4:4" ht="15" x14ac:dyDescent="0.2">
      <c r="D36395" s="96"/>
    </row>
    <row r="36396" spans="4:4" ht="15" x14ac:dyDescent="0.2">
      <c r="D36396" s="96"/>
    </row>
    <row r="36397" spans="4:4" ht="15" x14ac:dyDescent="0.2">
      <c r="D36397" s="96"/>
    </row>
    <row r="36398" spans="4:4" ht="15" x14ac:dyDescent="0.2">
      <c r="D36398" s="96"/>
    </row>
    <row r="36399" spans="4:4" ht="15" x14ac:dyDescent="0.2">
      <c r="D36399" s="96"/>
    </row>
    <row r="36400" spans="4:4" ht="15" x14ac:dyDescent="0.2">
      <c r="D36400" s="96"/>
    </row>
    <row r="36401" spans="4:4" ht="15" x14ac:dyDescent="0.2">
      <c r="D36401" s="96"/>
    </row>
    <row r="36402" spans="4:4" ht="15" x14ac:dyDescent="0.2">
      <c r="D36402" s="96"/>
    </row>
    <row r="36403" spans="4:4" ht="15" x14ac:dyDescent="0.2">
      <c r="D36403" s="96"/>
    </row>
    <row r="36404" spans="4:4" ht="15" x14ac:dyDescent="0.2">
      <c r="D36404" s="96"/>
    </row>
    <row r="36405" spans="4:4" ht="15" x14ac:dyDescent="0.2">
      <c r="D36405" s="96"/>
    </row>
    <row r="36406" spans="4:4" ht="15" x14ac:dyDescent="0.2">
      <c r="D36406" s="96"/>
    </row>
    <row r="36407" spans="4:4" ht="15" x14ac:dyDescent="0.2">
      <c r="D36407" s="96"/>
    </row>
    <row r="36408" spans="4:4" ht="15" x14ac:dyDescent="0.2">
      <c r="D36408" s="96"/>
    </row>
    <row r="36409" spans="4:4" ht="15" x14ac:dyDescent="0.2">
      <c r="D36409" s="96"/>
    </row>
    <row r="36410" spans="4:4" ht="15" x14ac:dyDescent="0.2">
      <c r="D36410" s="96"/>
    </row>
    <row r="36411" spans="4:4" ht="15" x14ac:dyDescent="0.2">
      <c r="D36411" s="96"/>
    </row>
    <row r="36412" spans="4:4" ht="15" x14ac:dyDescent="0.2">
      <c r="D36412" s="96"/>
    </row>
    <row r="36413" spans="4:4" ht="15" x14ac:dyDescent="0.2">
      <c r="D36413" s="96"/>
    </row>
    <row r="36414" spans="4:4" ht="15" x14ac:dyDescent="0.2">
      <c r="D36414" s="96"/>
    </row>
    <row r="36415" spans="4:4" ht="15" x14ac:dyDescent="0.2">
      <c r="D36415" s="96"/>
    </row>
    <row r="36416" spans="4:4" ht="15" x14ac:dyDescent="0.2">
      <c r="D36416" s="96"/>
    </row>
    <row r="36417" spans="4:4" ht="15" x14ac:dyDescent="0.2">
      <c r="D36417" s="96"/>
    </row>
    <row r="36418" spans="4:4" ht="15" x14ac:dyDescent="0.2">
      <c r="D36418" s="96"/>
    </row>
    <row r="36419" spans="4:4" ht="15" x14ac:dyDescent="0.2">
      <c r="D36419" s="96"/>
    </row>
    <row r="36420" spans="4:4" ht="15" x14ac:dyDescent="0.2">
      <c r="D36420" s="96"/>
    </row>
    <row r="36421" spans="4:4" ht="15" x14ac:dyDescent="0.2">
      <c r="D36421" s="96"/>
    </row>
    <row r="36422" spans="4:4" ht="15" x14ac:dyDescent="0.2">
      <c r="D36422" s="96"/>
    </row>
    <row r="36423" spans="4:4" ht="15" x14ac:dyDescent="0.2">
      <c r="D36423" s="96"/>
    </row>
    <row r="36424" spans="4:4" ht="15" x14ac:dyDescent="0.2">
      <c r="D36424" s="96"/>
    </row>
    <row r="36425" spans="4:4" ht="15" x14ac:dyDescent="0.2">
      <c r="D36425" s="96"/>
    </row>
    <row r="36426" spans="4:4" ht="15" x14ac:dyDescent="0.2">
      <c r="D36426" s="96"/>
    </row>
    <row r="36427" spans="4:4" ht="15" x14ac:dyDescent="0.2">
      <c r="D36427" s="96"/>
    </row>
    <row r="36428" spans="4:4" ht="15" x14ac:dyDescent="0.2">
      <c r="D36428" s="96"/>
    </row>
    <row r="36429" spans="4:4" ht="15" x14ac:dyDescent="0.2">
      <c r="D36429" s="96"/>
    </row>
    <row r="36430" spans="4:4" ht="15" x14ac:dyDescent="0.2">
      <c r="D36430" s="96"/>
    </row>
    <row r="36431" spans="4:4" ht="15" x14ac:dyDescent="0.2">
      <c r="D36431" s="96"/>
    </row>
    <row r="36432" spans="4:4" ht="15" x14ac:dyDescent="0.2">
      <c r="D36432" s="96"/>
    </row>
    <row r="36433" spans="4:4" ht="15" x14ac:dyDescent="0.2">
      <c r="D36433" s="96"/>
    </row>
    <row r="36434" spans="4:4" ht="15" x14ac:dyDescent="0.2">
      <c r="D36434" s="96"/>
    </row>
    <row r="36435" spans="4:4" ht="15" x14ac:dyDescent="0.2">
      <c r="D36435" s="96"/>
    </row>
    <row r="36436" spans="4:4" ht="15" x14ac:dyDescent="0.2">
      <c r="D36436" s="96"/>
    </row>
    <row r="36437" spans="4:4" ht="15" x14ac:dyDescent="0.2">
      <c r="D36437" s="96"/>
    </row>
    <row r="36438" spans="4:4" ht="15" x14ac:dyDescent="0.2">
      <c r="D36438" s="96"/>
    </row>
    <row r="36439" spans="4:4" ht="15" x14ac:dyDescent="0.2">
      <c r="D36439" s="96"/>
    </row>
    <row r="36440" spans="4:4" ht="15" x14ac:dyDescent="0.2">
      <c r="D36440" s="96"/>
    </row>
    <row r="36441" spans="4:4" x14ac:dyDescent="0.2">
      <c r="D36441" s="66"/>
    </row>
    <row r="36442" spans="4:4" ht="15" x14ac:dyDescent="0.2">
      <c r="D36442" s="96"/>
    </row>
    <row r="36443" spans="4:4" ht="15" x14ac:dyDescent="0.2">
      <c r="D36443" s="96"/>
    </row>
    <row r="36444" spans="4:4" ht="15" x14ac:dyDescent="0.2">
      <c r="D36444" s="96"/>
    </row>
    <row r="36445" spans="4:4" ht="15" x14ac:dyDescent="0.2">
      <c r="D36445" s="96"/>
    </row>
    <row r="36446" spans="4:4" ht="15" x14ac:dyDescent="0.2">
      <c r="D36446" s="96"/>
    </row>
    <row r="36447" spans="4:4" ht="15" x14ac:dyDescent="0.2">
      <c r="D36447" s="96"/>
    </row>
    <row r="36448" spans="4:4" ht="15" x14ac:dyDescent="0.2">
      <c r="D36448" s="96"/>
    </row>
    <row r="36449" spans="4:4" ht="15" x14ac:dyDescent="0.2">
      <c r="D36449" s="96"/>
    </row>
    <row r="36450" spans="4:4" ht="15" x14ac:dyDescent="0.2">
      <c r="D36450" s="96"/>
    </row>
    <row r="36451" spans="4:4" ht="15" x14ac:dyDescent="0.2">
      <c r="D36451" s="96"/>
    </row>
    <row r="36452" spans="4:4" ht="15" x14ac:dyDescent="0.2">
      <c r="D36452" s="96"/>
    </row>
    <row r="36453" spans="4:4" ht="15" x14ac:dyDescent="0.2">
      <c r="D36453" s="96"/>
    </row>
    <row r="36454" spans="4:4" ht="15" x14ac:dyDescent="0.2">
      <c r="D36454" s="96"/>
    </row>
    <row r="36455" spans="4:4" ht="15" x14ac:dyDescent="0.2">
      <c r="D36455" s="96"/>
    </row>
    <row r="36456" spans="4:4" ht="15" x14ac:dyDescent="0.2">
      <c r="D36456" s="96"/>
    </row>
    <row r="36457" spans="4:4" ht="15" x14ac:dyDescent="0.2">
      <c r="D36457" s="96"/>
    </row>
    <row r="36458" spans="4:4" ht="15" x14ac:dyDescent="0.2">
      <c r="D36458" s="96"/>
    </row>
    <row r="36459" spans="4:4" ht="15" x14ac:dyDescent="0.2">
      <c r="D36459" s="96"/>
    </row>
    <row r="36460" spans="4:4" ht="15" x14ac:dyDescent="0.2">
      <c r="D36460" s="96"/>
    </row>
    <row r="36461" spans="4:4" ht="15" x14ac:dyDescent="0.2">
      <c r="D36461" s="96"/>
    </row>
    <row r="36462" spans="4:4" x14ac:dyDescent="0.2">
      <c r="D36462" s="66"/>
    </row>
    <row r="36463" spans="4:4" ht="15" x14ac:dyDescent="0.2">
      <c r="D36463" s="96"/>
    </row>
    <row r="36464" spans="4:4" ht="15" x14ac:dyDescent="0.2">
      <c r="D36464" s="96"/>
    </row>
    <row r="36465" spans="4:4" ht="15" x14ac:dyDescent="0.2">
      <c r="D36465" s="96"/>
    </row>
    <row r="36466" spans="4:4" ht="15" x14ac:dyDescent="0.2">
      <c r="D36466" s="96"/>
    </row>
    <row r="36467" spans="4:4" ht="15" x14ac:dyDescent="0.2">
      <c r="D36467" s="96"/>
    </row>
    <row r="36468" spans="4:4" ht="15" x14ac:dyDescent="0.2">
      <c r="D36468" s="96"/>
    </row>
    <row r="36469" spans="4:4" ht="15" x14ac:dyDescent="0.2">
      <c r="D36469" s="96"/>
    </row>
    <row r="36470" spans="4:4" ht="15" x14ac:dyDescent="0.2">
      <c r="D36470" s="96"/>
    </row>
    <row r="36471" spans="4:4" ht="15" x14ac:dyDescent="0.2">
      <c r="D36471" s="96"/>
    </row>
    <row r="36472" spans="4:4" ht="15" x14ac:dyDescent="0.2">
      <c r="D36472" s="96"/>
    </row>
    <row r="36473" spans="4:4" ht="15" x14ac:dyDescent="0.2">
      <c r="D36473" s="96"/>
    </row>
    <row r="36474" spans="4:4" ht="15" x14ac:dyDescent="0.2">
      <c r="D36474" s="96"/>
    </row>
    <row r="36475" spans="4:4" ht="15" x14ac:dyDescent="0.2">
      <c r="D36475" s="96"/>
    </row>
    <row r="36476" spans="4:4" ht="15" x14ac:dyDescent="0.2">
      <c r="D36476" s="96"/>
    </row>
    <row r="36477" spans="4:4" ht="15" x14ac:dyDescent="0.2">
      <c r="D36477" s="96"/>
    </row>
    <row r="36478" spans="4:4" ht="15" x14ac:dyDescent="0.2">
      <c r="D36478" s="96"/>
    </row>
    <row r="36479" spans="4:4" ht="15" x14ac:dyDescent="0.2">
      <c r="D36479" s="96"/>
    </row>
    <row r="36480" spans="4:4" ht="15" x14ac:dyDescent="0.2">
      <c r="D36480" s="96"/>
    </row>
    <row r="36481" spans="4:4" x14ac:dyDescent="0.2">
      <c r="D36481" s="66"/>
    </row>
    <row r="36482" spans="4:4" ht="15" x14ac:dyDescent="0.2">
      <c r="D36482" s="96"/>
    </row>
    <row r="36483" spans="4:4" ht="15" x14ac:dyDescent="0.2">
      <c r="D36483" s="96"/>
    </row>
    <row r="36484" spans="4:4" ht="15" x14ac:dyDescent="0.2">
      <c r="D36484" s="96"/>
    </row>
    <row r="36485" spans="4:4" ht="15" x14ac:dyDescent="0.2">
      <c r="D36485" s="96"/>
    </row>
    <row r="36486" spans="4:4" ht="15" x14ac:dyDescent="0.2">
      <c r="D36486" s="96"/>
    </row>
    <row r="36487" spans="4:4" ht="15" x14ac:dyDescent="0.2">
      <c r="D36487" s="96"/>
    </row>
    <row r="36488" spans="4:4" ht="15" x14ac:dyDescent="0.2">
      <c r="D36488" s="96"/>
    </row>
    <row r="36489" spans="4:4" ht="15" x14ac:dyDescent="0.2">
      <c r="D36489" s="96"/>
    </row>
    <row r="36490" spans="4:4" ht="15" x14ac:dyDescent="0.2">
      <c r="D36490" s="96"/>
    </row>
    <row r="36491" spans="4:4" ht="15" x14ac:dyDescent="0.2">
      <c r="D36491" s="96"/>
    </row>
    <row r="36492" spans="4:4" ht="15" x14ac:dyDescent="0.2">
      <c r="D36492" s="96"/>
    </row>
    <row r="36493" spans="4:4" ht="15" x14ac:dyDescent="0.2">
      <c r="D36493" s="96"/>
    </row>
    <row r="36494" spans="4:4" ht="15" x14ac:dyDescent="0.2">
      <c r="D36494" s="96"/>
    </row>
    <row r="36495" spans="4:4" ht="15" x14ac:dyDescent="0.2">
      <c r="D36495" s="96"/>
    </row>
    <row r="36496" spans="4:4" ht="15" x14ac:dyDescent="0.2">
      <c r="D36496" s="96"/>
    </row>
    <row r="36497" spans="4:4" ht="15" x14ac:dyDescent="0.2">
      <c r="D36497" s="96"/>
    </row>
    <row r="36498" spans="4:4" ht="15" x14ac:dyDescent="0.2">
      <c r="D36498" s="96"/>
    </row>
    <row r="36499" spans="4:4" ht="15" x14ac:dyDescent="0.2">
      <c r="D36499" s="96"/>
    </row>
    <row r="36500" spans="4:4" ht="15" x14ac:dyDescent="0.2">
      <c r="D36500" s="96"/>
    </row>
    <row r="36501" spans="4:4" ht="15" x14ac:dyDescent="0.2">
      <c r="D36501" s="96"/>
    </row>
    <row r="36502" spans="4:4" ht="15" x14ac:dyDescent="0.2">
      <c r="D36502" s="96"/>
    </row>
    <row r="36503" spans="4:4" x14ac:dyDescent="0.2">
      <c r="D36503" s="66"/>
    </row>
    <row r="36504" spans="4:4" ht="15" x14ac:dyDescent="0.2">
      <c r="D36504" s="96"/>
    </row>
    <row r="36505" spans="4:4" ht="15" x14ac:dyDescent="0.2">
      <c r="D36505" s="96"/>
    </row>
    <row r="36506" spans="4:4" ht="15" x14ac:dyDescent="0.2">
      <c r="D36506" s="96"/>
    </row>
    <row r="36507" spans="4:4" ht="15" x14ac:dyDescent="0.2">
      <c r="D36507" s="96"/>
    </row>
    <row r="36508" spans="4:4" x14ac:dyDescent="0.2">
      <c r="D36508" s="66"/>
    </row>
    <row r="36509" spans="4:4" x14ac:dyDescent="0.2">
      <c r="D36509" s="66"/>
    </row>
    <row r="36510" spans="4:4" ht="15" x14ac:dyDescent="0.2">
      <c r="D36510" s="96"/>
    </row>
    <row r="36511" spans="4:4" ht="15" x14ac:dyDescent="0.2">
      <c r="D36511" s="96"/>
    </row>
    <row r="36512" spans="4:4" ht="15" x14ac:dyDescent="0.2">
      <c r="D36512" s="96"/>
    </row>
    <row r="36513" spans="4:4" ht="15" x14ac:dyDescent="0.2">
      <c r="D36513" s="96"/>
    </row>
    <row r="36514" spans="4:4" ht="15" x14ac:dyDescent="0.2">
      <c r="D36514" s="96"/>
    </row>
    <row r="36515" spans="4:4" ht="15" x14ac:dyDescent="0.2">
      <c r="D36515" s="96"/>
    </row>
    <row r="36516" spans="4:4" ht="15" x14ac:dyDescent="0.2">
      <c r="D36516" s="96"/>
    </row>
    <row r="36517" spans="4:4" ht="15" x14ac:dyDescent="0.2">
      <c r="D36517" s="96"/>
    </row>
    <row r="36518" spans="4:4" ht="15" x14ac:dyDescent="0.2">
      <c r="D36518" s="96"/>
    </row>
    <row r="36519" spans="4:4" ht="15" x14ac:dyDescent="0.2">
      <c r="D36519" s="96"/>
    </row>
    <row r="36520" spans="4:4" ht="15" x14ac:dyDescent="0.2">
      <c r="D36520" s="96"/>
    </row>
    <row r="36521" spans="4:4" ht="15" x14ac:dyDescent="0.2">
      <c r="D36521" s="96"/>
    </row>
    <row r="36522" spans="4:4" ht="15" x14ac:dyDescent="0.2">
      <c r="D36522" s="96"/>
    </row>
    <row r="36523" spans="4:4" ht="15" x14ac:dyDescent="0.2">
      <c r="D36523" s="96"/>
    </row>
    <row r="36524" spans="4:4" x14ac:dyDescent="0.2">
      <c r="D36524" s="66"/>
    </row>
    <row r="36525" spans="4:4" ht="15" x14ac:dyDescent="0.2">
      <c r="D36525" s="96"/>
    </row>
    <row r="36526" spans="4:4" ht="15" x14ac:dyDescent="0.2">
      <c r="D36526" s="96"/>
    </row>
    <row r="36527" spans="4:4" ht="15" x14ac:dyDescent="0.2">
      <c r="D36527" s="96"/>
    </row>
    <row r="36528" spans="4:4" ht="15" x14ac:dyDescent="0.2">
      <c r="D36528" s="96"/>
    </row>
    <row r="36529" spans="4:4" ht="15" x14ac:dyDescent="0.2">
      <c r="D36529" s="96"/>
    </row>
    <row r="36530" spans="4:4" ht="15" x14ac:dyDescent="0.2">
      <c r="D36530" s="96"/>
    </row>
    <row r="36531" spans="4:4" ht="15" x14ac:dyDescent="0.2">
      <c r="D36531" s="96"/>
    </row>
    <row r="36532" spans="4:4" ht="15" x14ac:dyDescent="0.2">
      <c r="D36532" s="96"/>
    </row>
    <row r="36533" spans="4:4" ht="15" x14ac:dyDescent="0.2">
      <c r="D36533" s="96"/>
    </row>
    <row r="36534" spans="4:4" ht="15" x14ac:dyDescent="0.2">
      <c r="D36534" s="96"/>
    </row>
    <row r="36535" spans="4:4" ht="15" x14ac:dyDescent="0.2">
      <c r="D36535" s="96"/>
    </row>
    <row r="36536" spans="4:4" ht="15" x14ac:dyDescent="0.2">
      <c r="D36536" s="96"/>
    </row>
    <row r="36537" spans="4:4" ht="15" x14ac:dyDescent="0.2">
      <c r="D36537" s="96"/>
    </row>
    <row r="36538" spans="4:4" ht="15" x14ac:dyDescent="0.2">
      <c r="D36538" s="96"/>
    </row>
    <row r="36539" spans="4:4" ht="15" x14ac:dyDescent="0.2">
      <c r="D36539" s="96"/>
    </row>
    <row r="36540" spans="4:4" ht="15" x14ac:dyDescent="0.2">
      <c r="D36540" s="96"/>
    </row>
    <row r="36541" spans="4:4" ht="15" x14ac:dyDescent="0.2">
      <c r="D36541" s="96"/>
    </row>
    <row r="36542" spans="4:4" ht="15" x14ac:dyDescent="0.2">
      <c r="D36542" s="96"/>
    </row>
    <row r="36543" spans="4:4" ht="15" x14ac:dyDescent="0.2">
      <c r="D36543" s="96"/>
    </row>
    <row r="36544" spans="4:4" ht="15" x14ac:dyDescent="0.2">
      <c r="D36544" s="96"/>
    </row>
    <row r="36545" spans="4:4" x14ac:dyDescent="0.2">
      <c r="D36545" s="66"/>
    </row>
    <row r="36546" spans="4:4" ht="15" x14ac:dyDescent="0.2">
      <c r="D36546" s="96"/>
    </row>
    <row r="36547" spans="4:4" ht="15" x14ac:dyDescent="0.2">
      <c r="D36547" s="96"/>
    </row>
    <row r="36548" spans="4:4" ht="15" x14ac:dyDescent="0.2">
      <c r="D36548" s="96"/>
    </row>
    <row r="36549" spans="4:4" ht="15" x14ac:dyDescent="0.2">
      <c r="D36549" s="96"/>
    </row>
    <row r="36550" spans="4:4" ht="15" x14ac:dyDescent="0.2">
      <c r="D36550" s="96"/>
    </row>
    <row r="36551" spans="4:4" ht="15" x14ac:dyDescent="0.2">
      <c r="D36551" s="96"/>
    </row>
    <row r="36552" spans="4:4" ht="15" x14ac:dyDescent="0.2">
      <c r="D36552" s="96"/>
    </row>
    <row r="36553" spans="4:4" ht="15" x14ac:dyDescent="0.2">
      <c r="D36553" s="96"/>
    </row>
    <row r="36554" spans="4:4" ht="15" x14ac:dyDescent="0.2">
      <c r="D36554" s="96"/>
    </row>
    <row r="36555" spans="4:4" ht="15" x14ac:dyDescent="0.2">
      <c r="D36555" s="96"/>
    </row>
    <row r="36556" spans="4:4" ht="15" x14ac:dyDescent="0.2">
      <c r="D36556" s="96"/>
    </row>
    <row r="36557" spans="4:4" ht="15" x14ac:dyDescent="0.2">
      <c r="D36557" s="96"/>
    </row>
    <row r="36558" spans="4:4" ht="15" x14ac:dyDescent="0.2">
      <c r="D36558" s="96"/>
    </row>
    <row r="36559" spans="4:4" ht="15" x14ac:dyDescent="0.2">
      <c r="D36559" s="96"/>
    </row>
    <row r="36560" spans="4:4" ht="15" x14ac:dyDescent="0.2">
      <c r="D36560" s="96"/>
    </row>
    <row r="36561" spans="4:4" ht="15" x14ac:dyDescent="0.2">
      <c r="D36561" s="96"/>
    </row>
    <row r="36562" spans="4:4" ht="15" x14ac:dyDescent="0.2">
      <c r="D36562" s="96"/>
    </row>
    <row r="36563" spans="4:4" ht="15" x14ac:dyDescent="0.2">
      <c r="D36563" s="96"/>
    </row>
    <row r="36564" spans="4:4" ht="15" x14ac:dyDescent="0.2">
      <c r="D36564" s="96"/>
    </row>
    <row r="36565" spans="4:4" ht="15" x14ac:dyDescent="0.2">
      <c r="D36565" s="96"/>
    </row>
    <row r="36566" spans="4:4" ht="15" x14ac:dyDescent="0.2">
      <c r="D36566" s="96"/>
    </row>
    <row r="36567" spans="4:4" ht="15" x14ac:dyDescent="0.2">
      <c r="D36567" s="96"/>
    </row>
    <row r="36568" spans="4:4" ht="15" x14ac:dyDescent="0.2">
      <c r="D36568" s="96"/>
    </row>
    <row r="36569" spans="4:4" ht="15" x14ac:dyDescent="0.2">
      <c r="D36569" s="96"/>
    </row>
    <row r="36570" spans="4:4" ht="15" x14ac:dyDescent="0.2">
      <c r="D36570" s="96"/>
    </row>
    <row r="36571" spans="4:4" ht="15" x14ac:dyDescent="0.2">
      <c r="D36571" s="96"/>
    </row>
    <row r="36572" spans="4:4" ht="15" x14ac:dyDescent="0.2">
      <c r="D36572" s="96"/>
    </row>
    <row r="36573" spans="4:4" ht="15" x14ac:dyDescent="0.2">
      <c r="D36573" s="96"/>
    </row>
    <row r="36574" spans="4:4" ht="15" x14ac:dyDescent="0.2">
      <c r="D36574" s="96"/>
    </row>
    <row r="36575" spans="4:4" ht="15" x14ac:dyDescent="0.2">
      <c r="D36575" s="96"/>
    </row>
    <row r="36576" spans="4:4" ht="15" x14ac:dyDescent="0.2">
      <c r="D36576" s="96"/>
    </row>
    <row r="36577" spans="4:4" ht="15" x14ac:dyDescent="0.2">
      <c r="D36577" s="96"/>
    </row>
    <row r="36578" spans="4:4" ht="15" x14ac:dyDescent="0.2">
      <c r="D36578" s="96"/>
    </row>
    <row r="36579" spans="4:4" ht="15" x14ac:dyDescent="0.2">
      <c r="D36579" s="96"/>
    </row>
    <row r="36580" spans="4:4" ht="15" x14ac:dyDescent="0.2">
      <c r="D36580" s="96"/>
    </row>
    <row r="36581" spans="4:4" ht="15" x14ac:dyDescent="0.2">
      <c r="D36581" s="96"/>
    </row>
    <row r="36582" spans="4:4" ht="15" x14ac:dyDescent="0.2">
      <c r="D36582" s="96"/>
    </row>
    <row r="36583" spans="4:4" ht="15" x14ac:dyDescent="0.2">
      <c r="D36583" s="96"/>
    </row>
    <row r="36584" spans="4:4" ht="15" x14ac:dyDescent="0.2">
      <c r="D36584" s="96"/>
    </row>
    <row r="36585" spans="4:4" ht="15" x14ac:dyDescent="0.2">
      <c r="D36585" s="96"/>
    </row>
    <row r="36586" spans="4:4" x14ac:dyDescent="0.2">
      <c r="D36586" s="66"/>
    </row>
    <row r="36587" spans="4:4" ht="15" x14ac:dyDescent="0.2">
      <c r="D36587" s="96"/>
    </row>
    <row r="36588" spans="4:4" ht="15" x14ac:dyDescent="0.2">
      <c r="D36588" s="96"/>
    </row>
    <row r="36589" spans="4:4" ht="15" x14ac:dyDescent="0.2">
      <c r="D36589" s="96"/>
    </row>
    <row r="36590" spans="4:4" ht="15" x14ac:dyDescent="0.2">
      <c r="D36590" s="96"/>
    </row>
    <row r="36591" spans="4:4" x14ac:dyDescent="0.2">
      <c r="D36591" s="66"/>
    </row>
    <row r="36592" spans="4:4" ht="15" x14ac:dyDescent="0.2">
      <c r="D36592" s="96"/>
    </row>
    <row r="36593" spans="4:4" ht="15" x14ac:dyDescent="0.2">
      <c r="D36593" s="96"/>
    </row>
    <row r="36594" spans="4:4" ht="15" x14ac:dyDescent="0.2">
      <c r="D36594" s="96"/>
    </row>
    <row r="36595" spans="4:4" ht="15" x14ac:dyDescent="0.2">
      <c r="D36595" s="96"/>
    </row>
    <row r="36596" spans="4:4" ht="15" x14ac:dyDescent="0.2">
      <c r="D36596" s="96"/>
    </row>
    <row r="36597" spans="4:4" ht="15" x14ac:dyDescent="0.2">
      <c r="D36597" s="96"/>
    </row>
    <row r="36598" spans="4:4" ht="15" x14ac:dyDescent="0.2">
      <c r="D36598" s="96"/>
    </row>
    <row r="36599" spans="4:4" ht="15" x14ac:dyDescent="0.2">
      <c r="D36599" s="96"/>
    </row>
    <row r="36600" spans="4:4" ht="15" x14ac:dyDescent="0.2">
      <c r="D36600" s="96"/>
    </row>
    <row r="36601" spans="4:4" ht="15" x14ac:dyDescent="0.2">
      <c r="D36601" s="96"/>
    </row>
    <row r="36602" spans="4:4" ht="15" x14ac:dyDescent="0.2">
      <c r="D36602" s="96"/>
    </row>
    <row r="36603" spans="4:4" ht="15" x14ac:dyDescent="0.2">
      <c r="D36603" s="96"/>
    </row>
    <row r="36604" spans="4:4" ht="15" x14ac:dyDescent="0.2">
      <c r="D36604" s="96"/>
    </row>
    <row r="36605" spans="4:4" ht="15" x14ac:dyDescent="0.2">
      <c r="D36605" s="96"/>
    </row>
    <row r="36606" spans="4:4" ht="15" x14ac:dyDescent="0.2">
      <c r="D36606" s="96"/>
    </row>
    <row r="36607" spans="4:4" x14ac:dyDescent="0.2">
      <c r="D36607" s="66"/>
    </row>
    <row r="36608" spans="4:4" ht="15" x14ac:dyDescent="0.2">
      <c r="D36608" s="96"/>
    </row>
    <row r="36609" spans="4:4" ht="15" x14ac:dyDescent="0.2">
      <c r="D36609" s="96"/>
    </row>
    <row r="36610" spans="4:4" ht="15" x14ac:dyDescent="0.2">
      <c r="D36610" s="96"/>
    </row>
    <row r="36611" spans="4:4" ht="15" x14ac:dyDescent="0.2">
      <c r="D36611" s="96"/>
    </row>
    <row r="36612" spans="4:4" ht="15" x14ac:dyDescent="0.2">
      <c r="D36612" s="96"/>
    </row>
    <row r="36613" spans="4:4" ht="15" x14ac:dyDescent="0.2">
      <c r="D36613" s="96"/>
    </row>
    <row r="36614" spans="4:4" ht="15" x14ac:dyDescent="0.2">
      <c r="D36614" s="96"/>
    </row>
    <row r="36615" spans="4:4" ht="15" x14ac:dyDescent="0.2">
      <c r="D36615" s="96"/>
    </row>
    <row r="36616" spans="4:4" ht="15" x14ac:dyDescent="0.2">
      <c r="D36616" s="96"/>
    </row>
    <row r="36617" spans="4:4" ht="15" x14ac:dyDescent="0.2">
      <c r="D36617" s="96"/>
    </row>
    <row r="36618" spans="4:4" ht="15" x14ac:dyDescent="0.2">
      <c r="D36618" s="96"/>
    </row>
    <row r="36619" spans="4:4" ht="15" x14ac:dyDescent="0.2">
      <c r="D36619" s="96"/>
    </row>
    <row r="36620" spans="4:4" ht="15" x14ac:dyDescent="0.2">
      <c r="D36620" s="96"/>
    </row>
    <row r="36621" spans="4:4" ht="15" x14ac:dyDescent="0.2">
      <c r="D36621" s="96"/>
    </row>
    <row r="36622" spans="4:4" ht="15" x14ac:dyDescent="0.2">
      <c r="D36622" s="96"/>
    </row>
    <row r="36623" spans="4:4" ht="15" x14ac:dyDescent="0.2">
      <c r="D36623" s="96"/>
    </row>
    <row r="36624" spans="4:4" ht="15" x14ac:dyDescent="0.2">
      <c r="D36624" s="96"/>
    </row>
    <row r="36625" spans="4:4" ht="15" x14ac:dyDescent="0.2">
      <c r="D36625" s="96"/>
    </row>
    <row r="36626" spans="4:4" ht="15" x14ac:dyDescent="0.2">
      <c r="D36626" s="96"/>
    </row>
    <row r="36627" spans="4:4" ht="15" x14ac:dyDescent="0.2">
      <c r="D36627" s="96"/>
    </row>
    <row r="36628" spans="4:4" x14ac:dyDescent="0.2">
      <c r="D36628" s="66"/>
    </row>
    <row r="36629" spans="4:4" ht="15" x14ac:dyDescent="0.2">
      <c r="D36629" s="96"/>
    </row>
    <row r="36630" spans="4:4" ht="15" x14ac:dyDescent="0.2">
      <c r="D36630" s="96"/>
    </row>
    <row r="36631" spans="4:4" ht="15" x14ac:dyDescent="0.2">
      <c r="D36631" s="96"/>
    </row>
    <row r="36632" spans="4:4" ht="15" x14ac:dyDescent="0.2">
      <c r="D36632" s="96"/>
    </row>
    <row r="36633" spans="4:4" ht="15" x14ac:dyDescent="0.2">
      <c r="D36633" s="96"/>
    </row>
    <row r="36634" spans="4:4" ht="15" x14ac:dyDescent="0.2">
      <c r="D36634" s="96"/>
    </row>
    <row r="36635" spans="4:4" ht="15" x14ac:dyDescent="0.2">
      <c r="D36635" s="96"/>
    </row>
    <row r="36636" spans="4:4" ht="15" x14ac:dyDescent="0.2">
      <c r="D36636" s="96"/>
    </row>
    <row r="36637" spans="4:4" ht="15" x14ac:dyDescent="0.2">
      <c r="D36637" s="96"/>
    </row>
    <row r="36638" spans="4:4" ht="15" x14ac:dyDescent="0.2">
      <c r="D36638" s="96"/>
    </row>
    <row r="36639" spans="4:4" ht="15" x14ac:dyDescent="0.2">
      <c r="D36639" s="96"/>
    </row>
    <row r="36640" spans="4:4" ht="15" x14ac:dyDescent="0.2">
      <c r="D36640" s="96"/>
    </row>
    <row r="36641" spans="4:4" ht="15" x14ac:dyDescent="0.2">
      <c r="D36641" s="96"/>
    </row>
    <row r="36642" spans="4:4" ht="15" x14ac:dyDescent="0.2">
      <c r="D36642" s="96"/>
    </row>
    <row r="36643" spans="4:4" ht="15" x14ac:dyDescent="0.2">
      <c r="D36643" s="96"/>
    </row>
    <row r="36644" spans="4:4" ht="15" x14ac:dyDescent="0.2">
      <c r="D36644" s="96"/>
    </row>
    <row r="36645" spans="4:4" ht="15" x14ac:dyDescent="0.2">
      <c r="D36645" s="96"/>
    </row>
    <row r="36646" spans="4:4" ht="15" x14ac:dyDescent="0.2">
      <c r="D36646" s="96"/>
    </row>
    <row r="36647" spans="4:4" x14ac:dyDescent="0.2">
      <c r="D36647" s="66"/>
    </row>
    <row r="36648" spans="4:4" ht="15" x14ac:dyDescent="0.2">
      <c r="D36648" s="96"/>
    </row>
    <row r="36649" spans="4:4" ht="15" x14ac:dyDescent="0.2">
      <c r="D36649" s="96"/>
    </row>
    <row r="36650" spans="4:4" ht="15" x14ac:dyDescent="0.2">
      <c r="D36650" s="96"/>
    </row>
    <row r="36651" spans="4:4" ht="15" x14ac:dyDescent="0.2">
      <c r="D36651" s="96"/>
    </row>
    <row r="36652" spans="4:4" ht="15" x14ac:dyDescent="0.2">
      <c r="D36652" s="96"/>
    </row>
    <row r="36653" spans="4:4" ht="15" x14ac:dyDescent="0.2">
      <c r="D36653" s="96"/>
    </row>
    <row r="36654" spans="4:4" ht="15" x14ac:dyDescent="0.2">
      <c r="D36654" s="96"/>
    </row>
    <row r="36655" spans="4:4" ht="15" x14ac:dyDescent="0.2">
      <c r="D36655" s="96"/>
    </row>
    <row r="36656" spans="4:4" ht="15" x14ac:dyDescent="0.2">
      <c r="D36656" s="96"/>
    </row>
    <row r="36657" spans="4:4" ht="15" x14ac:dyDescent="0.2">
      <c r="D36657" s="96"/>
    </row>
    <row r="36658" spans="4:4" ht="15" x14ac:dyDescent="0.2">
      <c r="D36658" s="96"/>
    </row>
    <row r="36659" spans="4:4" ht="15" x14ac:dyDescent="0.2">
      <c r="D36659" s="96"/>
    </row>
    <row r="36660" spans="4:4" ht="15" x14ac:dyDescent="0.2">
      <c r="D36660" s="96"/>
    </row>
    <row r="36661" spans="4:4" ht="15" x14ac:dyDescent="0.2">
      <c r="D36661" s="96"/>
    </row>
    <row r="36662" spans="4:4" ht="15" x14ac:dyDescent="0.2">
      <c r="D36662" s="96"/>
    </row>
    <row r="36663" spans="4:4" ht="15" x14ac:dyDescent="0.2">
      <c r="D36663" s="96"/>
    </row>
    <row r="36664" spans="4:4" ht="15" x14ac:dyDescent="0.2">
      <c r="D36664" s="96"/>
    </row>
    <row r="36665" spans="4:4" ht="15" x14ac:dyDescent="0.2">
      <c r="D36665" s="96"/>
    </row>
    <row r="36666" spans="4:4" ht="15" x14ac:dyDescent="0.2">
      <c r="D36666" s="96"/>
    </row>
    <row r="36667" spans="4:4" ht="15" x14ac:dyDescent="0.2">
      <c r="D36667" s="96"/>
    </row>
    <row r="36668" spans="4:4" ht="15" x14ac:dyDescent="0.2">
      <c r="D36668" s="96"/>
    </row>
    <row r="36669" spans="4:4" x14ac:dyDescent="0.2">
      <c r="D36669" s="66"/>
    </row>
    <row r="36670" spans="4:4" ht="15" x14ac:dyDescent="0.2">
      <c r="D36670" s="96"/>
    </row>
    <row r="36671" spans="4:4" ht="15" x14ac:dyDescent="0.2">
      <c r="D36671" s="96"/>
    </row>
    <row r="36672" spans="4:4" ht="15" x14ac:dyDescent="0.2">
      <c r="D36672" s="96"/>
    </row>
    <row r="36673" spans="4:4" ht="15" x14ac:dyDescent="0.2">
      <c r="D36673" s="96"/>
    </row>
    <row r="36674" spans="4:4" x14ac:dyDescent="0.2">
      <c r="D36674" s="66"/>
    </row>
    <row r="36675" spans="4:4" x14ac:dyDescent="0.2">
      <c r="D36675" s="66"/>
    </row>
    <row r="36676" spans="4:4" ht="15" x14ac:dyDescent="0.2">
      <c r="D36676" s="96"/>
    </row>
    <row r="36677" spans="4:4" ht="15" x14ac:dyDescent="0.2">
      <c r="D36677" s="96"/>
    </row>
    <row r="36678" spans="4:4" ht="15" x14ac:dyDescent="0.2">
      <c r="D36678" s="96"/>
    </row>
    <row r="36679" spans="4:4" ht="15" x14ac:dyDescent="0.2">
      <c r="D36679" s="96"/>
    </row>
    <row r="36680" spans="4:4" ht="15" x14ac:dyDescent="0.2">
      <c r="D36680" s="96"/>
    </row>
    <row r="36681" spans="4:4" ht="15" x14ac:dyDescent="0.2">
      <c r="D36681" s="96"/>
    </row>
    <row r="36682" spans="4:4" ht="15" x14ac:dyDescent="0.2">
      <c r="D36682" s="96"/>
    </row>
    <row r="36683" spans="4:4" ht="15" x14ac:dyDescent="0.2">
      <c r="D36683" s="96"/>
    </row>
    <row r="36684" spans="4:4" ht="15" x14ac:dyDescent="0.2">
      <c r="D36684" s="96"/>
    </row>
    <row r="36685" spans="4:4" ht="15" x14ac:dyDescent="0.2">
      <c r="D36685" s="96"/>
    </row>
    <row r="36686" spans="4:4" ht="15" x14ac:dyDescent="0.2">
      <c r="D36686" s="96"/>
    </row>
    <row r="36687" spans="4:4" ht="15" x14ac:dyDescent="0.2">
      <c r="D36687" s="96"/>
    </row>
    <row r="36688" spans="4:4" ht="15" x14ac:dyDescent="0.2">
      <c r="D36688" s="96"/>
    </row>
    <row r="36689" spans="4:4" ht="15" x14ac:dyDescent="0.2">
      <c r="D36689" s="96"/>
    </row>
    <row r="36690" spans="4:4" x14ac:dyDescent="0.2">
      <c r="D36690" s="66"/>
    </row>
    <row r="36691" spans="4:4" ht="15" x14ac:dyDescent="0.2">
      <c r="D36691" s="96"/>
    </row>
    <row r="36692" spans="4:4" ht="15" x14ac:dyDescent="0.2">
      <c r="D36692" s="96"/>
    </row>
    <row r="36693" spans="4:4" ht="15" x14ac:dyDescent="0.2">
      <c r="D36693" s="96"/>
    </row>
    <row r="36694" spans="4:4" ht="15" x14ac:dyDescent="0.2">
      <c r="D36694" s="96"/>
    </row>
    <row r="36695" spans="4:4" ht="15" x14ac:dyDescent="0.2">
      <c r="D36695" s="96"/>
    </row>
    <row r="36696" spans="4:4" ht="15" x14ac:dyDescent="0.2">
      <c r="D36696" s="96"/>
    </row>
    <row r="36697" spans="4:4" ht="15" x14ac:dyDescent="0.2">
      <c r="D36697" s="96"/>
    </row>
    <row r="36698" spans="4:4" ht="15" x14ac:dyDescent="0.2">
      <c r="D36698" s="96"/>
    </row>
    <row r="36699" spans="4:4" ht="15" x14ac:dyDescent="0.2">
      <c r="D36699" s="96"/>
    </row>
    <row r="36700" spans="4:4" ht="15" x14ac:dyDescent="0.2">
      <c r="D36700" s="96"/>
    </row>
    <row r="36701" spans="4:4" ht="15" x14ac:dyDescent="0.2">
      <c r="D36701" s="96"/>
    </row>
    <row r="36702" spans="4:4" ht="15" x14ac:dyDescent="0.2">
      <c r="D36702" s="96"/>
    </row>
    <row r="36703" spans="4:4" ht="15" x14ac:dyDescent="0.2">
      <c r="D36703" s="96"/>
    </row>
    <row r="36704" spans="4:4" ht="15" x14ac:dyDescent="0.2">
      <c r="D36704" s="96"/>
    </row>
    <row r="36705" spans="4:4" ht="15" x14ac:dyDescent="0.2">
      <c r="D36705" s="96"/>
    </row>
    <row r="36706" spans="4:4" ht="15" x14ac:dyDescent="0.2">
      <c r="D36706" s="96"/>
    </row>
    <row r="36707" spans="4:4" ht="15" x14ac:dyDescent="0.2">
      <c r="D36707" s="96"/>
    </row>
    <row r="36708" spans="4:4" ht="15" x14ac:dyDescent="0.2">
      <c r="D36708" s="96"/>
    </row>
    <row r="36709" spans="4:4" ht="15" x14ac:dyDescent="0.2">
      <c r="D36709" s="96"/>
    </row>
    <row r="36710" spans="4:4" ht="15" x14ac:dyDescent="0.2">
      <c r="D36710" s="96"/>
    </row>
    <row r="36711" spans="4:4" ht="15" x14ac:dyDescent="0.2">
      <c r="D36711" s="96"/>
    </row>
    <row r="36712" spans="4:4" ht="15" x14ac:dyDescent="0.2">
      <c r="D36712" s="96"/>
    </row>
    <row r="36713" spans="4:4" ht="15" x14ac:dyDescent="0.2">
      <c r="D36713" s="96"/>
    </row>
    <row r="36714" spans="4:4" ht="15" x14ac:dyDescent="0.2">
      <c r="D36714" s="96"/>
    </row>
    <row r="36715" spans="4:4" ht="15" x14ac:dyDescent="0.2">
      <c r="D36715" s="96"/>
    </row>
    <row r="36716" spans="4:4" ht="15" x14ac:dyDescent="0.2">
      <c r="D36716" s="96"/>
    </row>
    <row r="36717" spans="4:4" ht="15" x14ac:dyDescent="0.2">
      <c r="D36717" s="96"/>
    </row>
    <row r="36718" spans="4:4" ht="15" x14ac:dyDescent="0.2">
      <c r="D36718" s="96"/>
    </row>
    <row r="36719" spans="4:4" ht="15" x14ac:dyDescent="0.2">
      <c r="D36719" s="96"/>
    </row>
    <row r="36720" spans="4:4" ht="15" x14ac:dyDescent="0.2">
      <c r="D36720" s="96"/>
    </row>
    <row r="36721" spans="4:4" ht="15" x14ac:dyDescent="0.2">
      <c r="D36721" s="96"/>
    </row>
    <row r="36722" spans="4:4" ht="15" x14ac:dyDescent="0.2">
      <c r="D36722" s="96"/>
    </row>
    <row r="36723" spans="4:4" ht="15" x14ac:dyDescent="0.2">
      <c r="D36723" s="96"/>
    </row>
    <row r="36724" spans="4:4" ht="15" x14ac:dyDescent="0.2">
      <c r="D36724" s="96"/>
    </row>
    <row r="36725" spans="4:4" ht="15" x14ac:dyDescent="0.2">
      <c r="D36725" s="96"/>
    </row>
    <row r="36726" spans="4:4" ht="15" x14ac:dyDescent="0.2">
      <c r="D36726" s="96"/>
    </row>
    <row r="36727" spans="4:4" ht="15" x14ac:dyDescent="0.2">
      <c r="D36727" s="96"/>
    </row>
    <row r="36728" spans="4:4" ht="15" x14ac:dyDescent="0.2">
      <c r="D36728" s="96"/>
    </row>
    <row r="36729" spans="4:4" ht="15" x14ac:dyDescent="0.2">
      <c r="D36729" s="96"/>
    </row>
    <row r="36730" spans="4:4" ht="15" x14ac:dyDescent="0.2">
      <c r="D36730" s="96"/>
    </row>
    <row r="36731" spans="4:4" ht="15" x14ac:dyDescent="0.2">
      <c r="D36731" s="96"/>
    </row>
    <row r="36732" spans="4:4" ht="15" x14ac:dyDescent="0.2">
      <c r="D36732" s="96"/>
    </row>
    <row r="36733" spans="4:4" ht="15" x14ac:dyDescent="0.2">
      <c r="D36733" s="96"/>
    </row>
    <row r="36734" spans="4:4" ht="15" x14ac:dyDescent="0.2">
      <c r="D36734" s="96"/>
    </row>
    <row r="36735" spans="4:4" ht="15" x14ac:dyDescent="0.2">
      <c r="D36735" s="96"/>
    </row>
    <row r="36736" spans="4:4" ht="15" x14ac:dyDescent="0.2">
      <c r="D36736" s="96"/>
    </row>
    <row r="36737" spans="4:4" ht="15" x14ac:dyDescent="0.2">
      <c r="D36737" s="96"/>
    </row>
    <row r="36738" spans="4:4" ht="15" x14ac:dyDescent="0.2">
      <c r="D36738" s="96"/>
    </row>
    <row r="36739" spans="4:4" ht="15" x14ac:dyDescent="0.2">
      <c r="D36739" s="96"/>
    </row>
    <row r="36740" spans="4:4" ht="15" x14ac:dyDescent="0.2">
      <c r="D36740" s="96"/>
    </row>
    <row r="36741" spans="4:4" ht="15" x14ac:dyDescent="0.2">
      <c r="D36741" s="96"/>
    </row>
    <row r="36742" spans="4:4" ht="15" x14ac:dyDescent="0.2">
      <c r="D36742" s="96"/>
    </row>
    <row r="36743" spans="4:4" ht="15" x14ac:dyDescent="0.2">
      <c r="D36743" s="96"/>
    </row>
    <row r="36744" spans="4:4" ht="15" x14ac:dyDescent="0.2">
      <c r="D36744" s="96"/>
    </row>
    <row r="36745" spans="4:4" ht="15" x14ac:dyDescent="0.2">
      <c r="D36745" s="96"/>
    </row>
    <row r="36746" spans="4:4" ht="15" x14ac:dyDescent="0.2">
      <c r="D36746" s="96"/>
    </row>
    <row r="36747" spans="4:4" ht="15" x14ac:dyDescent="0.2">
      <c r="D36747" s="96"/>
    </row>
    <row r="36748" spans="4:4" ht="15" x14ac:dyDescent="0.2">
      <c r="D36748" s="96"/>
    </row>
    <row r="36749" spans="4:4" ht="15" x14ac:dyDescent="0.2">
      <c r="D36749" s="96"/>
    </row>
    <row r="36750" spans="4:4" ht="15" x14ac:dyDescent="0.2">
      <c r="D36750" s="96"/>
    </row>
    <row r="36751" spans="4:4" ht="15" x14ac:dyDescent="0.2">
      <c r="D36751" s="96"/>
    </row>
    <row r="36752" spans="4:4" x14ac:dyDescent="0.2">
      <c r="D36752" s="66"/>
    </row>
    <row r="36753" spans="4:4" ht="15" x14ac:dyDescent="0.2">
      <c r="D36753" s="96"/>
    </row>
    <row r="36754" spans="4:4" ht="15" x14ac:dyDescent="0.2">
      <c r="D36754" s="96"/>
    </row>
    <row r="36755" spans="4:4" ht="15" x14ac:dyDescent="0.2">
      <c r="D36755" s="96"/>
    </row>
    <row r="36756" spans="4:4" ht="15" x14ac:dyDescent="0.2">
      <c r="D36756" s="96"/>
    </row>
    <row r="36757" spans="4:4" ht="15" x14ac:dyDescent="0.2">
      <c r="D36757" s="96"/>
    </row>
    <row r="36758" spans="4:4" ht="15" x14ac:dyDescent="0.2">
      <c r="D36758" s="96"/>
    </row>
    <row r="36759" spans="4:4" ht="15" x14ac:dyDescent="0.2">
      <c r="D36759" s="96"/>
    </row>
    <row r="36760" spans="4:4" ht="15" x14ac:dyDescent="0.2">
      <c r="D36760" s="96"/>
    </row>
    <row r="36761" spans="4:4" ht="15" x14ac:dyDescent="0.2">
      <c r="D36761" s="96"/>
    </row>
    <row r="36762" spans="4:4" ht="15" x14ac:dyDescent="0.2">
      <c r="D36762" s="96"/>
    </row>
    <row r="36763" spans="4:4" ht="15" x14ac:dyDescent="0.2">
      <c r="D36763" s="96"/>
    </row>
    <row r="36764" spans="4:4" ht="15" x14ac:dyDescent="0.2">
      <c r="D36764" s="96"/>
    </row>
    <row r="36765" spans="4:4" ht="15" x14ac:dyDescent="0.2">
      <c r="D36765" s="96"/>
    </row>
    <row r="36766" spans="4:4" ht="15" x14ac:dyDescent="0.2">
      <c r="D36766" s="96"/>
    </row>
    <row r="36767" spans="4:4" ht="15" x14ac:dyDescent="0.2">
      <c r="D36767" s="96"/>
    </row>
    <row r="36768" spans="4:4" ht="15" x14ac:dyDescent="0.2">
      <c r="D36768" s="96"/>
    </row>
    <row r="36769" spans="4:4" ht="15" x14ac:dyDescent="0.2">
      <c r="D36769" s="96"/>
    </row>
    <row r="36770" spans="4:4" ht="15" x14ac:dyDescent="0.2">
      <c r="D36770" s="96"/>
    </row>
    <row r="36771" spans="4:4" ht="15" x14ac:dyDescent="0.2">
      <c r="D36771" s="96"/>
    </row>
    <row r="36772" spans="4:4" ht="15" x14ac:dyDescent="0.2">
      <c r="D36772" s="96"/>
    </row>
    <row r="36773" spans="4:4" ht="15" x14ac:dyDescent="0.2">
      <c r="D36773" s="96"/>
    </row>
    <row r="36774" spans="4:4" ht="15" x14ac:dyDescent="0.2">
      <c r="D36774" s="96"/>
    </row>
    <row r="36775" spans="4:4" ht="15" x14ac:dyDescent="0.2">
      <c r="D36775" s="96"/>
    </row>
    <row r="36776" spans="4:4" ht="15" x14ac:dyDescent="0.2">
      <c r="D36776" s="96"/>
    </row>
    <row r="36777" spans="4:4" ht="15" x14ac:dyDescent="0.2">
      <c r="D36777" s="96"/>
    </row>
    <row r="36778" spans="4:4" ht="15" x14ac:dyDescent="0.2">
      <c r="D36778" s="96"/>
    </row>
    <row r="36779" spans="4:4" ht="15" x14ac:dyDescent="0.2">
      <c r="D36779" s="96"/>
    </row>
    <row r="36780" spans="4:4" ht="15" x14ac:dyDescent="0.2">
      <c r="D36780" s="96"/>
    </row>
    <row r="36781" spans="4:4" ht="15" x14ac:dyDescent="0.2">
      <c r="D36781" s="96"/>
    </row>
    <row r="36782" spans="4:4" ht="15" x14ac:dyDescent="0.2">
      <c r="D36782" s="96"/>
    </row>
    <row r="36783" spans="4:4" ht="15" x14ac:dyDescent="0.2">
      <c r="D36783" s="96"/>
    </row>
    <row r="36784" spans="4:4" ht="15" x14ac:dyDescent="0.2">
      <c r="D36784" s="96"/>
    </row>
    <row r="36785" spans="4:4" ht="15" x14ac:dyDescent="0.2">
      <c r="D36785" s="96"/>
    </row>
    <row r="36786" spans="4:4" ht="15" x14ac:dyDescent="0.2">
      <c r="D36786" s="96"/>
    </row>
    <row r="36787" spans="4:4" ht="15" x14ac:dyDescent="0.2">
      <c r="D36787" s="96"/>
    </row>
    <row r="36788" spans="4:4" ht="15" x14ac:dyDescent="0.2">
      <c r="D36788" s="96"/>
    </row>
    <row r="36789" spans="4:4" ht="15" x14ac:dyDescent="0.2">
      <c r="D36789" s="96"/>
    </row>
    <row r="36790" spans="4:4" ht="15" x14ac:dyDescent="0.2">
      <c r="D36790" s="96"/>
    </row>
    <row r="36791" spans="4:4" ht="15" x14ac:dyDescent="0.2">
      <c r="D36791" s="96"/>
    </row>
    <row r="36792" spans="4:4" ht="15" x14ac:dyDescent="0.2">
      <c r="D36792" s="96"/>
    </row>
    <row r="36793" spans="4:4" ht="15" x14ac:dyDescent="0.2">
      <c r="D36793" s="96"/>
    </row>
    <row r="36794" spans="4:4" ht="15" x14ac:dyDescent="0.2">
      <c r="D36794" s="96"/>
    </row>
    <row r="36795" spans="4:4" ht="15" x14ac:dyDescent="0.2">
      <c r="D36795" s="96"/>
    </row>
    <row r="36796" spans="4:4" ht="15" x14ac:dyDescent="0.2">
      <c r="D36796" s="96"/>
    </row>
    <row r="36797" spans="4:4" ht="15" x14ac:dyDescent="0.2">
      <c r="D36797" s="96"/>
    </row>
    <row r="36798" spans="4:4" ht="15" x14ac:dyDescent="0.2">
      <c r="D36798" s="96"/>
    </row>
    <row r="36799" spans="4:4" ht="15" x14ac:dyDescent="0.2">
      <c r="D36799" s="96"/>
    </row>
    <row r="36800" spans="4:4" ht="15" x14ac:dyDescent="0.2">
      <c r="D36800" s="96"/>
    </row>
    <row r="36801" spans="4:4" ht="15" x14ac:dyDescent="0.2">
      <c r="D36801" s="96"/>
    </row>
    <row r="36802" spans="4:4" ht="15" x14ac:dyDescent="0.2">
      <c r="D36802" s="96"/>
    </row>
    <row r="36803" spans="4:4" ht="15" x14ac:dyDescent="0.2">
      <c r="D36803" s="96"/>
    </row>
    <row r="36804" spans="4:4" ht="15" x14ac:dyDescent="0.2">
      <c r="D36804" s="96"/>
    </row>
    <row r="36805" spans="4:4" ht="15" x14ac:dyDescent="0.2">
      <c r="D36805" s="96"/>
    </row>
    <row r="36806" spans="4:4" ht="15" x14ac:dyDescent="0.2">
      <c r="D36806" s="96"/>
    </row>
    <row r="36807" spans="4:4" ht="15" x14ac:dyDescent="0.2">
      <c r="D36807" s="96"/>
    </row>
    <row r="36808" spans="4:4" ht="15" x14ac:dyDescent="0.2">
      <c r="D36808" s="96"/>
    </row>
    <row r="36809" spans="4:4" ht="15" x14ac:dyDescent="0.2">
      <c r="D36809" s="96"/>
    </row>
    <row r="36810" spans="4:4" ht="15" x14ac:dyDescent="0.2">
      <c r="D36810" s="96"/>
    </row>
    <row r="36811" spans="4:4" ht="15" x14ac:dyDescent="0.2">
      <c r="D36811" s="96"/>
    </row>
    <row r="36812" spans="4:4" ht="15" x14ac:dyDescent="0.2">
      <c r="D36812" s="96"/>
    </row>
    <row r="36813" spans="4:4" ht="15" x14ac:dyDescent="0.2">
      <c r="D36813" s="96"/>
    </row>
    <row r="36814" spans="4:4" ht="15" x14ac:dyDescent="0.2">
      <c r="D36814" s="96"/>
    </row>
    <row r="36815" spans="4:4" ht="15" x14ac:dyDescent="0.2">
      <c r="D36815" s="96"/>
    </row>
    <row r="36816" spans="4:4" ht="15" x14ac:dyDescent="0.2">
      <c r="D36816" s="96"/>
    </row>
    <row r="36817" spans="4:4" ht="15" x14ac:dyDescent="0.2">
      <c r="D36817" s="96"/>
    </row>
    <row r="36818" spans="4:4" ht="15" x14ac:dyDescent="0.2">
      <c r="D36818" s="96"/>
    </row>
    <row r="36819" spans="4:4" ht="15" x14ac:dyDescent="0.2">
      <c r="D36819" s="96"/>
    </row>
    <row r="36820" spans="4:4" ht="15" x14ac:dyDescent="0.2">
      <c r="D36820" s="96"/>
    </row>
    <row r="36821" spans="4:4" ht="15" x14ac:dyDescent="0.2">
      <c r="D36821" s="96"/>
    </row>
    <row r="36822" spans="4:4" ht="15" x14ac:dyDescent="0.2">
      <c r="D36822" s="96"/>
    </row>
    <row r="36823" spans="4:4" ht="15" x14ac:dyDescent="0.2">
      <c r="D36823" s="96"/>
    </row>
    <row r="36824" spans="4:4" ht="15" x14ac:dyDescent="0.2">
      <c r="D36824" s="96"/>
    </row>
    <row r="36825" spans="4:4" ht="15" x14ac:dyDescent="0.2">
      <c r="D36825" s="96"/>
    </row>
    <row r="36826" spans="4:4" ht="15" x14ac:dyDescent="0.2">
      <c r="D36826" s="96"/>
    </row>
    <row r="36827" spans="4:4" ht="15" x14ac:dyDescent="0.2">
      <c r="D36827" s="96"/>
    </row>
    <row r="36828" spans="4:4" ht="15" x14ac:dyDescent="0.2">
      <c r="D36828" s="96"/>
    </row>
    <row r="36829" spans="4:4" ht="15" x14ac:dyDescent="0.2">
      <c r="D36829" s="96"/>
    </row>
    <row r="36830" spans="4:4" ht="15" x14ac:dyDescent="0.2">
      <c r="D36830" s="96"/>
    </row>
    <row r="36831" spans="4:4" ht="15" x14ac:dyDescent="0.2">
      <c r="D36831" s="96"/>
    </row>
    <row r="36832" spans="4:4" ht="15" x14ac:dyDescent="0.2">
      <c r="D36832" s="96"/>
    </row>
    <row r="36833" spans="4:4" ht="15" x14ac:dyDescent="0.2">
      <c r="D36833" s="96"/>
    </row>
    <row r="36834" spans="4:4" ht="15" x14ac:dyDescent="0.2">
      <c r="D36834" s="96"/>
    </row>
    <row r="36835" spans="4:4" ht="15" x14ac:dyDescent="0.2">
      <c r="D36835" s="96"/>
    </row>
    <row r="36836" spans="4:4" ht="15" x14ac:dyDescent="0.2">
      <c r="D36836" s="96"/>
    </row>
    <row r="36837" spans="4:4" ht="15" x14ac:dyDescent="0.2">
      <c r="D36837" s="96"/>
    </row>
    <row r="36838" spans="4:4" ht="15" x14ac:dyDescent="0.2">
      <c r="D36838" s="96"/>
    </row>
    <row r="36839" spans="4:4" ht="15" x14ac:dyDescent="0.2">
      <c r="D36839" s="96"/>
    </row>
    <row r="36840" spans="4:4" ht="15" x14ac:dyDescent="0.2">
      <c r="D36840" s="96"/>
    </row>
    <row r="36841" spans="4:4" ht="15" x14ac:dyDescent="0.2">
      <c r="D36841" s="96"/>
    </row>
    <row r="36842" spans="4:4" ht="15" x14ac:dyDescent="0.2">
      <c r="D36842" s="96"/>
    </row>
    <row r="36843" spans="4:4" ht="15" x14ac:dyDescent="0.2">
      <c r="D36843" s="96"/>
    </row>
    <row r="36844" spans="4:4" ht="15" x14ac:dyDescent="0.2">
      <c r="D36844" s="96"/>
    </row>
    <row r="36845" spans="4:4" ht="15" x14ac:dyDescent="0.2">
      <c r="D36845" s="96"/>
    </row>
    <row r="36846" spans="4:4" ht="15" x14ac:dyDescent="0.2">
      <c r="D36846" s="96"/>
    </row>
    <row r="36847" spans="4:4" ht="15" x14ac:dyDescent="0.2">
      <c r="D36847" s="96"/>
    </row>
    <row r="36848" spans="4:4" ht="15" x14ac:dyDescent="0.2">
      <c r="D36848" s="96"/>
    </row>
    <row r="36849" spans="4:4" ht="15" x14ac:dyDescent="0.2">
      <c r="D36849" s="96"/>
    </row>
    <row r="36850" spans="4:4" ht="15" x14ac:dyDescent="0.2">
      <c r="D36850" s="96"/>
    </row>
    <row r="36851" spans="4:4" ht="15" x14ac:dyDescent="0.2">
      <c r="D36851" s="96"/>
    </row>
    <row r="36852" spans="4:4" ht="15" x14ac:dyDescent="0.2">
      <c r="D36852" s="96"/>
    </row>
    <row r="36853" spans="4:4" ht="15" x14ac:dyDescent="0.2">
      <c r="D36853" s="96"/>
    </row>
    <row r="36854" spans="4:4" ht="15" x14ac:dyDescent="0.2">
      <c r="D36854" s="96"/>
    </row>
    <row r="36855" spans="4:4" ht="15" x14ac:dyDescent="0.2">
      <c r="D36855" s="96"/>
    </row>
    <row r="36856" spans="4:4" x14ac:dyDescent="0.2">
      <c r="D36856" s="66"/>
    </row>
    <row r="36857" spans="4:4" ht="15" x14ac:dyDescent="0.2">
      <c r="D36857" s="96"/>
    </row>
    <row r="36858" spans="4:4" ht="15" x14ac:dyDescent="0.2">
      <c r="D36858" s="96"/>
    </row>
    <row r="36859" spans="4:4" ht="15" x14ac:dyDescent="0.2">
      <c r="D36859" s="96"/>
    </row>
    <row r="36860" spans="4:4" ht="15" x14ac:dyDescent="0.2">
      <c r="D36860" s="96"/>
    </row>
    <row r="36861" spans="4:4" ht="15" x14ac:dyDescent="0.2">
      <c r="D36861" s="96"/>
    </row>
    <row r="36862" spans="4:4" ht="15" x14ac:dyDescent="0.2">
      <c r="D36862" s="96"/>
    </row>
    <row r="36863" spans="4:4" ht="15" x14ac:dyDescent="0.2">
      <c r="D36863" s="96"/>
    </row>
    <row r="36864" spans="4:4" ht="15" x14ac:dyDescent="0.2">
      <c r="D36864" s="96"/>
    </row>
    <row r="36865" spans="4:4" ht="15" x14ac:dyDescent="0.2">
      <c r="D36865" s="96"/>
    </row>
    <row r="36866" spans="4:4" ht="15" x14ac:dyDescent="0.2">
      <c r="D36866" s="96"/>
    </row>
    <row r="36867" spans="4:4" ht="15" x14ac:dyDescent="0.2">
      <c r="D36867" s="96"/>
    </row>
    <row r="36868" spans="4:4" ht="15" x14ac:dyDescent="0.2">
      <c r="D36868" s="96"/>
    </row>
    <row r="36869" spans="4:4" ht="15" x14ac:dyDescent="0.2">
      <c r="D36869" s="96"/>
    </row>
    <row r="36870" spans="4:4" ht="15" x14ac:dyDescent="0.2">
      <c r="D36870" s="96"/>
    </row>
    <row r="36871" spans="4:4" ht="15" x14ac:dyDescent="0.2">
      <c r="D36871" s="96"/>
    </row>
    <row r="36872" spans="4:4" ht="15" x14ac:dyDescent="0.2">
      <c r="D36872" s="96"/>
    </row>
    <row r="36873" spans="4:4" ht="15" x14ac:dyDescent="0.2">
      <c r="D36873" s="96"/>
    </row>
    <row r="36874" spans="4:4" ht="15" x14ac:dyDescent="0.2">
      <c r="D36874" s="96"/>
    </row>
    <row r="36875" spans="4:4" ht="15" x14ac:dyDescent="0.2">
      <c r="D36875" s="96"/>
    </row>
    <row r="36876" spans="4:4" ht="15" x14ac:dyDescent="0.2">
      <c r="D36876" s="96"/>
    </row>
    <row r="36877" spans="4:4" x14ac:dyDescent="0.2">
      <c r="D36877" s="66"/>
    </row>
    <row r="36878" spans="4:4" ht="15" x14ac:dyDescent="0.2">
      <c r="D36878" s="96"/>
    </row>
    <row r="36879" spans="4:4" ht="15" x14ac:dyDescent="0.2">
      <c r="D36879" s="96"/>
    </row>
    <row r="36880" spans="4:4" ht="15" x14ac:dyDescent="0.2">
      <c r="D36880" s="96"/>
    </row>
    <row r="36881" spans="4:4" ht="15" x14ac:dyDescent="0.2">
      <c r="D36881" s="96"/>
    </row>
    <row r="36882" spans="4:4" ht="15" x14ac:dyDescent="0.2">
      <c r="D36882" s="96"/>
    </row>
    <row r="36883" spans="4:4" ht="15" x14ac:dyDescent="0.2">
      <c r="D36883" s="96"/>
    </row>
    <row r="36884" spans="4:4" ht="15" x14ac:dyDescent="0.2">
      <c r="D36884" s="96"/>
    </row>
    <row r="36885" spans="4:4" ht="15" x14ac:dyDescent="0.2">
      <c r="D36885" s="96"/>
    </row>
    <row r="36886" spans="4:4" ht="15" x14ac:dyDescent="0.2">
      <c r="D36886" s="96"/>
    </row>
    <row r="36887" spans="4:4" ht="15" x14ac:dyDescent="0.2">
      <c r="D36887" s="96"/>
    </row>
    <row r="36888" spans="4:4" ht="15" x14ac:dyDescent="0.2">
      <c r="D36888" s="96"/>
    </row>
    <row r="36889" spans="4:4" ht="15" x14ac:dyDescent="0.2">
      <c r="D36889" s="96"/>
    </row>
    <row r="36890" spans="4:4" ht="15" x14ac:dyDescent="0.2">
      <c r="D36890" s="96"/>
    </row>
    <row r="36891" spans="4:4" ht="15" x14ac:dyDescent="0.2">
      <c r="D36891" s="96"/>
    </row>
    <row r="36892" spans="4:4" ht="15" x14ac:dyDescent="0.2">
      <c r="D36892" s="96"/>
    </row>
    <row r="36893" spans="4:4" ht="15" x14ac:dyDescent="0.2">
      <c r="D36893" s="96"/>
    </row>
    <row r="36894" spans="4:4" ht="15" x14ac:dyDescent="0.2">
      <c r="D36894" s="96"/>
    </row>
    <row r="36895" spans="4:4" ht="15" x14ac:dyDescent="0.2">
      <c r="D36895" s="96"/>
    </row>
    <row r="36896" spans="4:4" ht="15" x14ac:dyDescent="0.2">
      <c r="D36896" s="96"/>
    </row>
    <row r="36897" spans="4:4" ht="15" x14ac:dyDescent="0.2">
      <c r="D36897" s="96"/>
    </row>
    <row r="36898" spans="4:4" ht="15" x14ac:dyDescent="0.2">
      <c r="D36898" s="96"/>
    </row>
    <row r="36899" spans="4:4" ht="15" x14ac:dyDescent="0.2">
      <c r="D36899" s="96"/>
    </row>
    <row r="36900" spans="4:4" ht="15" x14ac:dyDescent="0.2">
      <c r="D36900" s="96"/>
    </row>
    <row r="36901" spans="4:4" ht="15" x14ac:dyDescent="0.2">
      <c r="D36901" s="96"/>
    </row>
    <row r="36902" spans="4:4" ht="15" x14ac:dyDescent="0.2">
      <c r="D36902" s="96"/>
    </row>
    <row r="36903" spans="4:4" ht="15" x14ac:dyDescent="0.2">
      <c r="D36903" s="96"/>
    </row>
    <row r="36904" spans="4:4" ht="15" x14ac:dyDescent="0.2">
      <c r="D36904" s="96"/>
    </row>
    <row r="36905" spans="4:4" ht="15" x14ac:dyDescent="0.2">
      <c r="D36905" s="96"/>
    </row>
    <row r="36906" spans="4:4" ht="15" x14ac:dyDescent="0.2">
      <c r="D36906" s="96"/>
    </row>
    <row r="36907" spans="4:4" ht="15" x14ac:dyDescent="0.2">
      <c r="D36907" s="96"/>
    </row>
    <row r="36908" spans="4:4" ht="15" x14ac:dyDescent="0.2">
      <c r="D36908" s="96"/>
    </row>
    <row r="36909" spans="4:4" ht="15" x14ac:dyDescent="0.2">
      <c r="D36909" s="96"/>
    </row>
    <row r="36910" spans="4:4" ht="15" x14ac:dyDescent="0.2">
      <c r="D36910" s="96"/>
    </row>
    <row r="36911" spans="4:4" ht="15" x14ac:dyDescent="0.2">
      <c r="D36911" s="96"/>
    </row>
    <row r="36912" spans="4:4" ht="15" x14ac:dyDescent="0.2">
      <c r="D36912" s="96"/>
    </row>
    <row r="36913" spans="4:4" ht="15" x14ac:dyDescent="0.2">
      <c r="D36913" s="96"/>
    </row>
    <row r="36914" spans="4:4" ht="15" x14ac:dyDescent="0.2">
      <c r="D36914" s="96"/>
    </row>
    <row r="36915" spans="4:4" ht="15" x14ac:dyDescent="0.2">
      <c r="D36915" s="96"/>
    </row>
    <row r="36916" spans="4:4" ht="15" x14ac:dyDescent="0.2">
      <c r="D36916" s="96"/>
    </row>
    <row r="36917" spans="4:4" ht="15" x14ac:dyDescent="0.2">
      <c r="D36917" s="96"/>
    </row>
    <row r="36918" spans="4:4" x14ac:dyDescent="0.2">
      <c r="D36918" s="66"/>
    </row>
    <row r="36919" spans="4:4" ht="15" x14ac:dyDescent="0.2">
      <c r="D36919" s="96"/>
    </row>
    <row r="36920" spans="4:4" ht="15" x14ac:dyDescent="0.2">
      <c r="D36920" s="96"/>
    </row>
    <row r="36921" spans="4:4" ht="15" x14ac:dyDescent="0.2">
      <c r="D36921" s="96"/>
    </row>
    <row r="36922" spans="4:4" ht="15" x14ac:dyDescent="0.2">
      <c r="D36922" s="96"/>
    </row>
    <row r="36923" spans="4:4" x14ac:dyDescent="0.2">
      <c r="D36923" s="66"/>
    </row>
    <row r="36924" spans="4:4" ht="15" x14ac:dyDescent="0.2">
      <c r="D36924" s="96"/>
    </row>
    <row r="36925" spans="4:4" ht="15" x14ac:dyDescent="0.2">
      <c r="D36925" s="96"/>
    </row>
    <row r="36926" spans="4:4" ht="15" x14ac:dyDescent="0.2">
      <c r="D36926" s="96"/>
    </row>
    <row r="36927" spans="4:4" ht="15" x14ac:dyDescent="0.2">
      <c r="D36927" s="96"/>
    </row>
    <row r="36928" spans="4:4" ht="15" x14ac:dyDescent="0.2">
      <c r="D36928" s="96"/>
    </row>
    <row r="36929" spans="4:4" ht="15" x14ac:dyDescent="0.2">
      <c r="D36929" s="96"/>
    </row>
    <row r="36930" spans="4:4" ht="15" x14ac:dyDescent="0.2">
      <c r="D36930" s="96"/>
    </row>
    <row r="36931" spans="4:4" ht="15" x14ac:dyDescent="0.2">
      <c r="D36931" s="96"/>
    </row>
    <row r="36932" spans="4:4" ht="15" x14ac:dyDescent="0.2">
      <c r="D36932" s="96"/>
    </row>
    <row r="36933" spans="4:4" ht="15" x14ac:dyDescent="0.2">
      <c r="D36933" s="96"/>
    </row>
    <row r="36934" spans="4:4" ht="15" x14ac:dyDescent="0.2">
      <c r="D36934" s="96"/>
    </row>
    <row r="36935" spans="4:4" ht="15" x14ac:dyDescent="0.2">
      <c r="D36935" s="96"/>
    </row>
    <row r="36936" spans="4:4" ht="15" x14ac:dyDescent="0.2">
      <c r="D36936" s="96"/>
    </row>
    <row r="36937" spans="4:4" ht="15" x14ac:dyDescent="0.2">
      <c r="D36937" s="96"/>
    </row>
    <row r="36938" spans="4:4" ht="15" x14ac:dyDescent="0.2">
      <c r="D36938" s="96"/>
    </row>
    <row r="36939" spans="4:4" x14ac:dyDescent="0.2">
      <c r="D36939" s="66"/>
    </row>
    <row r="36940" spans="4:4" ht="15" x14ac:dyDescent="0.2">
      <c r="D36940" s="96"/>
    </row>
    <row r="36941" spans="4:4" ht="15" x14ac:dyDescent="0.2">
      <c r="D36941" s="96"/>
    </row>
    <row r="36942" spans="4:4" ht="15" x14ac:dyDescent="0.2">
      <c r="D36942" s="96"/>
    </row>
    <row r="36943" spans="4:4" ht="15" x14ac:dyDescent="0.2">
      <c r="D36943" s="96"/>
    </row>
    <row r="36944" spans="4:4" ht="15" x14ac:dyDescent="0.2">
      <c r="D36944" s="96"/>
    </row>
    <row r="36945" spans="4:4" ht="15" x14ac:dyDescent="0.2">
      <c r="D36945" s="96"/>
    </row>
    <row r="36946" spans="4:4" ht="15" x14ac:dyDescent="0.2">
      <c r="D36946" s="96"/>
    </row>
    <row r="36947" spans="4:4" ht="15" x14ac:dyDescent="0.2">
      <c r="D36947" s="96"/>
    </row>
    <row r="36948" spans="4:4" ht="15" x14ac:dyDescent="0.2">
      <c r="D36948" s="96"/>
    </row>
    <row r="36949" spans="4:4" ht="15" x14ac:dyDescent="0.2">
      <c r="D36949" s="96"/>
    </row>
    <row r="36950" spans="4:4" ht="15" x14ac:dyDescent="0.2">
      <c r="D36950" s="96"/>
    </row>
    <row r="36951" spans="4:4" ht="15" x14ac:dyDescent="0.2">
      <c r="D36951" s="96"/>
    </row>
    <row r="36952" spans="4:4" ht="15" x14ac:dyDescent="0.2">
      <c r="D36952" s="96"/>
    </row>
    <row r="36953" spans="4:4" ht="15" x14ac:dyDescent="0.2">
      <c r="D36953" s="96"/>
    </row>
    <row r="36954" spans="4:4" ht="15" x14ac:dyDescent="0.2">
      <c r="D36954" s="96"/>
    </row>
    <row r="36955" spans="4:4" ht="15" x14ac:dyDescent="0.2">
      <c r="D36955" s="96"/>
    </row>
    <row r="36956" spans="4:4" ht="15" x14ac:dyDescent="0.2">
      <c r="D36956" s="96"/>
    </row>
    <row r="36957" spans="4:4" ht="15" x14ac:dyDescent="0.2">
      <c r="D36957" s="96"/>
    </row>
    <row r="36958" spans="4:4" ht="15" x14ac:dyDescent="0.2">
      <c r="D36958" s="96"/>
    </row>
    <row r="36959" spans="4:4" ht="15" x14ac:dyDescent="0.2">
      <c r="D36959" s="96"/>
    </row>
    <row r="36960" spans="4:4" x14ac:dyDescent="0.2">
      <c r="D36960" s="66"/>
    </row>
    <row r="36961" spans="4:4" ht="15" x14ac:dyDescent="0.2">
      <c r="D36961" s="96"/>
    </row>
    <row r="36962" spans="4:4" ht="15" x14ac:dyDescent="0.2">
      <c r="D36962" s="96"/>
    </row>
    <row r="36963" spans="4:4" ht="15" x14ac:dyDescent="0.2">
      <c r="D36963" s="96"/>
    </row>
    <row r="36964" spans="4:4" ht="15" x14ac:dyDescent="0.2">
      <c r="D36964" s="96"/>
    </row>
    <row r="36965" spans="4:4" ht="15" x14ac:dyDescent="0.2">
      <c r="D36965" s="96"/>
    </row>
    <row r="36966" spans="4:4" ht="15" x14ac:dyDescent="0.2">
      <c r="D36966" s="96"/>
    </row>
    <row r="36967" spans="4:4" ht="15" x14ac:dyDescent="0.2">
      <c r="D36967" s="96"/>
    </row>
    <row r="36968" spans="4:4" ht="15" x14ac:dyDescent="0.2">
      <c r="D36968" s="96"/>
    </row>
    <row r="36969" spans="4:4" ht="15" x14ac:dyDescent="0.2">
      <c r="D36969" s="96"/>
    </row>
    <row r="36970" spans="4:4" ht="15" x14ac:dyDescent="0.2">
      <c r="D36970" s="96"/>
    </row>
    <row r="36971" spans="4:4" ht="15" x14ac:dyDescent="0.2">
      <c r="D36971" s="96"/>
    </row>
    <row r="36972" spans="4:4" ht="15" x14ac:dyDescent="0.2">
      <c r="D36972" s="96"/>
    </row>
    <row r="36973" spans="4:4" ht="15" x14ac:dyDescent="0.2">
      <c r="D36973" s="96"/>
    </row>
    <row r="36974" spans="4:4" ht="15" x14ac:dyDescent="0.2">
      <c r="D36974" s="96"/>
    </row>
    <row r="36975" spans="4:4" ht="15" x14ac:dyDescent="0.2">
      <c r="D36975" s="96"/>
    </row>
    <row r="36976" spans="4:4" ht="15" x14ac:dyDescent="0.2">
      <c r="D36976" s="96"/>
    </row>
    <row r="36977" spans="4:4" ht="15" x14ac:dyDescent="0.2">
      <c r="D36977" s="96"/>
    </row>
    <row r="36978" spans="4:4" ht="15" x14ac:dyDescent="0.2">
      <c r="D36978" s="96"/>
    </row>
    <row r="36979" spans="4:4" x14ac:dyDescent="0.2">
      <c r="D36979" s="66"/>
    </row>
    <row r="36980" spans="4:4" ht="15" x14ac:dyDescent="0.2">
      <c r="D36980" s="96"/>
    </row>
    <row r="36981" spans="4:4" ht="15" x14ac:dyDescent="0.2">
      <c r="D36981" s="96"/>
    </row>
    <row r="36982" spans="4:4" ht="15" x14ac:dyDescent="0.2">
      <c r="D36982" s="96"/>
    </row>
    <row r="36983" spans="4:4" ht="15" x14ac:dyDescent="0.2">
      <c r="D36983" s="96"/>
    </row>
    <row r="36984" spans="4:4" ht="15" x14ac:dyDescent="0.2">
      <c r="D36984" s="96"/>
    </row>
    <row r="36985" spans="4:4" ht="15" x14ac:dyDescent="0.2">
      <c r="D36985" s="96"/>
    </row>
    <row r="36986" spans="4:4" ht="15" x14ac:dyDescent="0.2">
      <c r="D36986" s="96"/>
    </row>
    <row r="36987" spans="4:4" ht="15" x14ac:dyDescent="0.2">
      <c r="D36987" s="96"/>
    </row>
    <row r="36988" spans="4:4" ht="15" x14ac:dyDescent="0.2">
      <c r="D36988" s="96"/>
    </row>
    <row r="36989" spans="4:4" ht="15" x14ac:dyDescent="0.2">
      <c r="D36989" s="96"/>
    </row>
    <row r="36990" spans="4:4" ht="15" x14ac:dyDescent="0.2">
      <c r="D36990" s="96"/>
    </row>
    <row r="36991" spans="4:4" ht="15" x14ac:dyDescent="0.2">
      <c r="D36991" s="96"/>
    </row>
    <row r="36992" spans="4:4" ht="15" x14ac:dyDescent="0.2">
      <c r="D36992" s="96"/>
    </row>
    <row r="36993" spans="4:4" ht="15" x14ac:dyDescent="0.2">
      <c r="D36993" s="96"/>
    </row>
    <row r="36994" spans="4:4" ht="15" x14ac:dyDescent="0.2">
      <c r="D36994" s="96"/>
    </row>
    <row r="36995" spans="4:4" ht="15" x14ac:dyDescent="0.2">
      <c r="D36995" s="96"/>
    </row>
    <row r="36996" spans="4:4" ht="15" x14ac:dyDescent="0.2">
      <c r="D36996" s="96"/>
    </row>
    <row r="36997" spans="4:4" ht="15" x14ac:dyDescent="0.2">
      <c r="D36997" s="96"/>
    </row>
    <row r="36998" spans="4:4" ht="15" x14ac:dyDescent="0.2">
      <c r="D36998" s="96"/>
    </row>
    <row r="36999" spans="4:4" ht="15" x14ac:dyDescent="0.2">
      <c r="D36999" s="96"/>
    </row>
    <row r="37000" spans="4:4" ht="15" x14ac:dyDescent="0.2">
      <c r="D37000" s="96"/>
    </row>
    <row r="37001" spans="4:4" x14ac:dyDescent="0.2">
      <c r="D37001" s="66"/>
    </row>
    <row r="37002" spans="4:4" ht="15" x14ac:dyDescent="0.2">
      <c r="D37002" s="96"/>
    </row>
    <row r="37003" spans="4:4" ht="15" x14ac:dyDescent="0.2">
      <c r="D37003" s="96"/>
    </row>
    <row r="37004" spans="4:4" ht="15" x14ac:dyDescent="0.2">
      <c r="D37004" s="96"/>
    </row>
    <row r="37005" spans="4:4" ht="15" x14ac:dyDescent="0.2">
      <c r="D37005" s="96"/>
    </row>
    <row r="37006" spans="4:4" x14ac:dyDescent="0.2">
      <c r="D37006" s="66"/>
    </row>
    <row r="37007" spans="4:4" x14ac:dyDescent="0.2">
      <c r="D37007" s="66"/>
    </row>
    <row r="37008" spans="4:4" ht="15" x14ac:dyDescent="0.2">
      <c r="D37008" s="96"/>
    </row>
    <row r="37009" spans="4:4" ht="15" x14ac:dyDescent="0.2">
      <c r="D37009" s="96"/>
    </row>
    <row r="37010" spans="4:4" ht="15" x14ac:dyDescent="0.2">
      <c r="D37010" s="96"/>
    </row>
    <row r="37011" spans="4:4" ht="15" x14ac:dyDescent="0.2">
      <c r="D37011" s="96"/>
    </row>
    <row r="37012" spans="4:4" ht="15" x14ac:dyDescent="0.2">
      <c r="D37012" s="96"/>
    </row>
    <row r="37013" spans="4:4" ht="15" x14ac:dyDescent="0.2">
      <c r="D37013" s="96"/>
    </row>
    <row r="37014" spans="4:4" ht="15" x14ac:dyDescent="0.2">
      <c r="D37014" s="96"/>
    </row>
    <row r="37015" spans="4:4" ht="15" x14ac:dyDescent="0.2">
      <c r="D37015" s="96"/>
    </row>
    <row r="37016" spans="4:4" ht="15" x14ac:dyDescent="0.2">
      <c r="D37016" s="96"/>
    </row>
    <row r="37017" spans="4:4" ht="15" x14ac:dyDescent="0.2">
      <c r="D37017" s="96"/>
    </row>
    <row r="37018" spans="4:4" ht="15" x14ac:dyDescent="0.2">
      <c r="D37018" s="96"/>
    </row>
    <row r="37019" spans="4:4" ht="15" x14ac:dyDescent="0.2">
      <c r="D37019" s="96"/>
    </row>
    <row r="37020" spans="4:4" ht="15" x14ac:dyDescent="0.2">
      <c r="D37020" s="96"/>
    </row>
    <row r="37021" spans="4:4" ht="15" x14ac:dyDescent="0.2">
      <c r="D37021" s="96"/>
    </row>
    <row r="37022" spans="4:4" x14ac:dyDescent="0.2">
      <c r="D37022" s="66"/>
    </row>
    <row r="37023" spans="4:4" ht="15" x14ac:dyDescent="0.2">
      <c r="D37023" s="96"/>
    </row>
    <row r="37024" spans="4:4" ht="15" x14ac:dyDescent="0.2">
      <c r="D37024" s="96"/>
    </row>
    <row r="37025" spans="4:4" ht="15" x14ac:dyDescent="0.2">
      <c r="D37025" s="96"/>
    </row>
    <row r="37026" spans="4:4" ht="15" x14ac:dyDescent="0.2">
      <c r="D37026" s="96"/>
    </row>
    <row r="37027" spans="4:4" ht="15" x14ac:dyDescent="0.2">
      <c r="D37027" s="96"/>
    </row>
    <row r="37028" spans="4:4" ht="15" x14ac:dyDescent="0.2">
      <c r="D37028" s="96"/>
    </row>
    <row r="37029" spans="4:4" ht="15" x14ac:dyDescent="0.2">
      <c r="D37029" s="96"/>
    </row>
    <row r="37030" spans="4:4" ht="15" x14ac:dyDescent="0.2">
      <c r="D37030" s="96"/>
    </row>
    <row r="37031" spans="4:4" ht="15" x14ac:dyDescent="0.2">
      <c r="D37031" s="96"/>
    </row>
    <row r="37032" spans="4:4" ht="15" x14ac:dyDescent="0.2">
      <c r="D37032" s="96"/>
    </row>
    <row r="37033" spans="4:4" ht="15" x14ac:dyDescent="0.2">
      <c r="D37033" s="96"/>
    </row>
    <row r="37034" spans="4:4" ht="15" x14ac:dyDescent="0.2">
      <c r="D37034" s="96"/>
    </row>
    <row r="37035" spans="4:4" ht="15" x14ac:dyDescent="0.2">
      <c r="D37035" s="96"/>
    </row>
    <row r="37036" spans="4:4" ht="15" x14ac:dyDescent="0.2">
      <c r="D37036" s="96"/>
    </row>
    <row r="37037" spans="4:4" ht="15" x14ac:dyDescent="0.2">
      <c r="D37037" s="96"/>
    </row>
    <row r="37038" spans="4:4" ht="15" x14ac:dyDescent="0.2">
      <c r="D37038" s="96"/>
    </row>
    <row r="37039" spans="4:4" ht="15" x14ac:dyDescent="0.2">
      <c r="D37039" s="96"/>
    </row>
    <row r="37040" spans="4:4" ht="15" x14ac:dyDescent="0.2">
      <c r="D37040" s="96"/>
    </row>
    <row r="37041" spans="4:4" ht="15" x14ac:dyDescent="0.2">
      <c r="D37041" s="96"/>
    </row>
    <row r="37042" spans="4:4" ht="15" x14ac:dyDescent="0.2">
      <c r="D37042" s="96"/>
    </row>
    <row r="37043" spans="4:4" x14ac:dyDescent="0.2">
      <c r="D37043" s="66"/>
    </row>
    <row r="37044" spans="4:4" ht="15" x14ac:dyDescent="0.2">
      <c r="D37044" s="96"/>
    </row>
    <row r="37045" spans="4:4" ht="15" x14ac:dyDescent="0.2">
      <c r="D37045" s="96"/>
    </row>
    <row r="37046" spans="4:4" ht="15" x14ac:dyDescent="0.2">
      <c r="D37046" s="96"/>
    </row>
    <row r="37047" spans="4:4" ht="15" x14ac:dyDescent="0.2">
      <c r="D37047" s="96"/>
    </row>
    <row r="37048" spans="4:4" ht="15" x14ac:dyDescent="0.2">
      <c r="D37048" s="96"/>
    </row>
    <row r="37049" spans="4:4" ht="15" x14ac:dyDescent="0.2">
      <c r="D37049" s="96"/>
    </row>
    <row r="37050" spans="4:4" ht="15" x14ac:dyDescent="0.2">
      <c r="D37050" s="96"/>
    </row>
    <row r="37051" spans="4:4" ht="15" x14ac:dyDescent="0.2">
      <c r="D37051" s="96"/>
    </row>
    <row r="37052" spans="4:4" ht="15" x14ac:dyDescent="0.2">
      <c r="D37052" s="96"/>
    </row>
    <row r="37053" spans="4:4" ht="15" x14ac:dyDescent="0.2">
      <c r="D37053" s="96"/>
    </row>
    <row r="37054" spans="4:4" ht="15" x14ac:dyDescent="0.2">
      <c r="D37054" s="96"/>
    </row>
    <row r="37055" spans="4:4" ht="15" x14ac:dyDescent="0.2">
      <c r="D37055" s="96"/>
    </row>
    <row r="37056" spans="4:4" ht="15" x14ac:dyDescent="0.2">
      <c r="D37056" s="96"/>
    </row>
    <row r="37057" spans="4:4" ht="15" x14ac:dyDescent="0.2">
      <c r="D37057" s="96"/>
    </row>
    <row r="37058" spans="4:4" ht="15" x14ac:dyDescent="0.2">
      <c r="D37058" s="96"/>
    </row>
    <row r="37059" spans="4:4" ht="15" x14ac:dyDescent="0.2">
      <c r="D37059" s="96"/>
    </row>
    <row r="37060" spans="4:4" ht="15" x14ac:dyDescent="0.2">
      <c r="D37060" s="96"/>
    </row>
    <row r="37061" spans="4:4" ht="15" x14ac:dyDescent="0.2">
      <c r="D37061" s="96"/>
    </row>
    <row r="37062" spans="4:4" x14ac:dyDescent="0.2">
      <c r="D37062" s="66"/>
    </row>
    <row r="37063" spans="4:4" ht="15" x14ac:dyDescent="0.2">
      <c r="D37063" s="96"/>
    </row>
    <row r="37064" spans="4:4" ht="15" x14ac:dyDescent="0.2">
      <c r="D37064" s="96"/>
    </row>
    <row r="37065" spans="4:4" ht="15" x14ac:dyDescent="0.2">
      <c r="D37065" s="96"/>
    </row>
    <row r="37066" spans="4:4" ht="15" x14ac:dyDescent="0.2">
      <c r="D37066" s="96"/>
    </row>
    <row r="37067" spans="4:4" ht="15" x14ac:dyDescent="0.2">
      <c r="D37067" s="96"/>
    </row>
    <row r="37068" spans="4:4" ht="15" x14ac:dyDescent="0.2">
      <c r="D37068" s="96"/>
    </row>
    <row r="37069" spans="4:4" ht="15" x14ac:dyDescent="0.2">
      <c r="D37069" s="96"/>
    </row>
    <row r="37070" spans="4:4" ht="15" x14ac:dyDescent="0.2">
      <c r="D37070" s="96"/>
    </row>
    <row r="37071" spans="4:4" ht="15" x14ac:dyDescent="0.2">
      <c r="D37071" s="96"/>
    </row>
    <row r="37072" spans="4:4" ht="15" x14ac:dyDescent="0.2">
      <c r="D37072" s="96"/>
    </row>
    <row r="37073" spans="4:4" ht="15" x14ac:dyDescent="0.2">
      <c r="D37073" s="96"/>
    </row>
    <row r="37074" spans="4:4" ht="15" x14ac:dyDescent="0.2">
      <c r="D37074" s="96"/>
    </row>
    <row r="37075" spans="4:4" ht="15" x14ac:dyDescent="0.2">
      <c r="D37075" s="96"/>
    </row>
    <row r="37076" spans="4:4" ht="15" x14ac:dyDescent="0.2">
      <c r="D37076" s="96"/>
    </row>
    <row r="37077" spans="4:4" ht="15" x14ac:dyDescent="0.2">
      <c r="D37077" s="96"/>
    </row>
    <row r="37078" spans="4:4" ht="15" x14ac:dyDescent="0.2">
      <c r="D37078" s="96"/>
    </row>
    <row r="37079" spans="4:4" ht="15" x14ac:dyDescent="0.2">
      <c r="D37079" s="96"/>
    </row>
    <row r="37080" spans="4:4" ht="15" x14ac:dyDescent="0.2">
      <c r="D37080" s="96"/>
    </row>
    <row r="37081" spans="4:4" ht="15" x14ac:dyDescent="0.2">
      <c r="D37081" s="96"/>
    </row>
    <row r="37082" spans="4:4" ht="15" x14ac:dyDescent="0.2">
      <c r="D37082" s="96"/>
    </row>
    <row r="37083" spans="4:4" ht="15" x14ac:dyDescent="0.2">
      <c r="D37083" s="96"/>
    </row>
    <row r="37084" spans="4:4" x14ac:dyDescent="0.2">
      <c r="D37084" s="66"/>
    </row>
    <row r="37085" spans="4:4" ht="15" x14ac:dyDescent="0.2">
      <c r="D37085" s="96"/>
    </row>
    <row r="37086" spans="4:4" ht="15" x14ac:dyDescent="0.2">
      <c r="D37086" s="96"/>
    </row>
    <row r="37087" spans="4:4" ht="15" x14ac:dyDescent="0.2">
      <c r="D37087" s="96"/>
    </row>
    <row r="37088" spans="4:4" ht="15" x14ac:dyDescent="0.2">
      <c r="D37088" s="96"/>
    </row>
    <row r="37089" spans="4:4" x14ac:dyDescent="0.2">
      <c r="D37089" s="66"/>
    </row>
    <row r="37090" spans="4:4" x14ac:dyDescent="0.2">
      <c r="D37090" s="66"/>
    </row>
    <row r="37091" spans="4:4" ht="15" x14ac:dyDescent="0.2">
      <c r="D37091" s="96"/>
    </row>
    <row r="37092" spans="4:4" ht="15" x14ac:dyDescent="0.2">
      <c r="D37092" s="96"/>
    </row>
    <row r="37093" spans="4:4" ht="15" x14ac:dyDescent="0.2">
      <c r="D37093" s="96"/>
    </row>
    <row r="37094" spans="4:4" ht="15" x14ac:dyDescent="0.2">
      <c r="D37094" s="96"/>
    </row>
    <row r="37095" spans="4:4" ht="15" x14ac:dyDescent="0.2">
      <c r="D37095" s="96"/>
    </row>
    <row r="37096" spans="4:4" ht="15" x14ac:dyDescent="0.2">
      <c r="D37096" s="96"/>
    </row>
    <row r="37097" spans="4:4" ht="15" x14ac:dyDescent="0.2">
      <c r="D37097" s="96"/>
    </row>
    <row r="37098" spans="4:4" ht="15" x14ac:dyDescent="0.2">
      <c r="D37098" s="96"/>
    </row>
    <row r="37099" spans="4:4" ht="15" x14ac:dyDescent="0.2">
      <c r="D37099" s="96"/>
    </row>
    <row r="37100" spans="4:4" ht="15" x14ac:dyDescent="0.2">
      <c r="D37100" s="96"/>
    </row>
    <row r="37101" spans="4:4" ht="15" x14ac:dyDescent="0.2">
      <c r="D37101" s="96"/>
    </row>
    <row r="37102" spans="4:4" ht="15" x14ac:dyDescent="0.2">
      <c r="D37102" s="96"/>
    </row>
    <row r="37103" spans="4:4" ht="15" x14ac:dyDescent="0.2">
      <c r="D37103" s="96"/>
    </row>
    <row r="37104" spans="4:4" ht="15" x14ac:dyDescent="0.2">
      <c r="D37104" s="96"/>
    </row>
    <row r="37105" spans="4:4" x14ac:dyDescent="0.2">
      <c r="D37105" s="66"/>
    </row>
    <row r="37106" spans="4:4" ht="15" x14ac:dyDescent="0.2">
      <c r="D37106" s="96"/>
    </row>
    <row r="37107" spans="4:4" ht="15" x14ac:dyDescent="0.2">
      <c r="D37107" s="96"/>
    </row>
    <row r="37108" spans="4:4" ht="15" x14ac:dyDescent="0.2">
      <c r="D37108" s="96"/>
    </row>
    <row r="37109" spans="4:4" ht="15" x14ac:dyDescent="0.2">
      <c r="D37109" s="96"/>
    </row>
    <row r="37110" spans="4:4" ht="15" x14ac:dyDescent="0.2">
      <c r="D37110" s="96"/>
    </row>
    <row r="37111" spans="4:4" ht="15" x14ac:dyDescent="0.2">
      <c r="D37111" s="96"/>
    </row>
    <row r="37112" spans="4:4" ht="15" x14ac:dyDescent="0.2">
      <c r="D37112" s="96"/>
    </row>
    <row r="37113" spans="4:4" ht="15" x14ac:dyDescent="0.2">
      <c r="D37113" s="96"/>
    </row>
    <row r="37114" spans="4:4" ht="15" x14ac:dyDescent="0.2">
      <c r="D37114" s="96"/>
    </row>
    <row r="37115" spans="4:4" ht="15" x14ac:dyDescent="0.2">
      <c r="D37115" s="96"/>
    </row>
    <row r="37116" spans="4:4" ht="15" x14ac:dyDescent="0.2">
      <c r="D37116" s="96"/>
    </row>
    <row r="37117" spans="4:4" ht="15" x14ac:dyDescent="0.2">
      <c r="D37117" s="96"/>
    </row>
    <row r="37118" spans="4:4" ht="15" x14ac:dyDescent="0.2">
      <c r="D37118" s="96"/>
    </row>
    <row r="37119" spans="4:4" ht="15" x14ac:dyDescent="0.2">
      <c r="D37119" s="96"/>
    </row>
    <row r="37120" spans="4:4" ht="15" x14ac:dyDescent="0.2">
      <c r="D37120" s="96"/>
    </row>
    <row r="37121" spans="4:4" ht="15" x14ac:dyDescent="0.2">
      <c r="D37121" s="96"/>
    </row>
    <row r="37122" spans="4:4" ht="15" x14ac:dyDescent="0.2">
      <c r="D37122" s="96"/>
    </row>
    <row r="37123" spans="4:4" ht="15" x14ac:dyDescent="0.2">
      <c r="D37123" s="96"/>
    </row>
    <row r="37124" spans="4:4" ht="15" x14ac:dyDescent="0.2">
      <c r="D37124" s="96"/>
    </row>
    <row r="37125" spans="4:4" ht="15" x14ac:dyDescent="0.2">
      <c r="D37125" s="96"/>
    </row>
    <row r="37126" spans="4:4" x14ac:dyDescent="0.2">
      <c r="D37126" s="66"/>
    </row>
    <row r="37127" spans="4:4" ht="15" x14ac:dyDescent="0.2">
      <c r="D37127" s="96"/>
    </row>
    <row r="37128" spans="4:4" ht="15" x14ac:dyDescent="0.2">
      <c r="D37128" s="96"/>
    </row>
    <row r="37129" spans="4:4" ht="15" x14ac:dyDescent="0.2">
      <c r="D37129" s="96"/>
    </row>
    <row r="37130" spans="4:4" ht="15" x14ac:dyDescent="0.2">
      <c r="D37130" s="96"/>
    </row>
    <row r="37131" spans="4:4" ht="15" x14ac:dyDescent="0.2">
      <c r="D37131" s="96"/>
    </row>
    <row r="37132" spans="4:4" ht="15" x14ac:dyDescent="0.2">
      <c r="D37132" s="96"/>
    </row>
    <row r="37133" spans="4:4" ht="15" x14ac:dyDescent="0.2">
      <c r="D37133" s="96"/>
    </row>
    <row r="37134" spans="4:4" ht="15" x14ac:dyDescent="0.2">
      <c r="D37134" s="96"/>
    </row>
    <row r="37135" spans="4:4" ht="15" x14ac:dyDescent="0.2">
      <c r="D37135" s="96"/>
    </row>
    <row r="37136" spans="4:4" ht="15" x14ac:dyDescent="0.2">
      <c r="D37136" s="96"/>
    </row>
    <row r="37137" spans="4:4" ht="15" x14ac:dyDescent="0.2">
      <c r="D37137" s="96"/>
    </row>
    <row r="37138" spans="4:4" ht="15" x14ac:dyDescent="0.2">
      <c r="D37138" s="96"/>
    </row>
    <row r="37139" spans="4:4" ht="15" x14ac:dyDescent="0.2">
      <c r="D37139" s="96"/>
    </row>
    <row r="37140" spans="4:4" ht="15" x14ac:dyDescent="0.2">
      <c r="D37140" s="96"/>
    </row>
    <row r="37141" spans="4:4" ht="15" x14ac:dyDescent="0.2">
      <c r="D37141" s="96"/>
    </row>
    <row r="37142" spans="4:4" ht="15" x14ac:dyDescent="0.2">
      <c r="D37142" s="96"/>
    </row>
    <row r="37143" spans="4:4" ht="15" x14ac:dyDescent="0.2">
      <c r="D37143" s="96"/>
    </row>
    <row r="37144" spans="4:4" ht="15" x14ac:dyDescent="0.2">
      <c r="D37144" s="96"/>
    </row>
    <row r="37145" spans="4:4" ht="15" x14ac:dyDescent="0.2">
      <c r="D37145" s="96"/>
    </row>
    <row r="37146" spans="4:4" ht="15" x14ac:dyDescent="0.2">
      <c r="D37146" s="96"/>
    </row>
    <row r="37147" spans="4:4" ht="15" x14ac:dyDescent="0.2">
      <c r="D37147" s="96"/>
    </row>
    <row r="37148" spans="4:4" ht="15" x14ac:dyDescent="0.2">
      <c r="D37148" s="96"/>
    </row>
    <row r="37149" spans="4:4" ht="15" x14ac:dyDescent="0.2">
      <c r="D37149" s="96"/>
    </row>
    <row r="37150" spans="4:4" ht="15" x14ac:dyDescent="0.2">
      <c r="D37150" s="96"/>
    </row>
    <row r="37151" spans="4:4" ht="15" x14ac:dyDescent="0.2">
      <c r="D37151" s="96"/>
    </row>
    <row r="37152" spans="4:4" ht="15" x14ac:dyDescent="0.2">
      <c r="D37152" s="96"/>
    </row>
    <row r="37153" spans="4:4" ht="15" x14ac:dyDescent="0.2">
      <c r="D37153" s="96"/>
    </row>
    <row r="37154" spans="4:4" ht="15" x14ac:dyDescent="0.2">
      <c r="D37154" s="96"/>
    </row>
    <row r="37155" spans="4:4" ht="15" x14ac:dyDescent="0.2">
      <c r="D37155" s="96"/>
    </row>
    <row r="37156" spans="4:4" ht="15" x14ac:dyDescent="0.2">
      <c r="D37156" s="96"/>
    </row>
    <row r="37157" spans="4:4" ht="15" x14ac:dyDescent="0.2">
      <c r="D37157" s="96"/>
    </row>
    <row r="37158" spans="4:4" ht="15" x14ac:dyDescent="0.2">
      <c r="D37158" s="96"/>
    </row>
    <row r="37159" spans="4:4" ht="15" x14ac:dyDescent="0.2">
      <c r="D37159" s="96"/>
    </row>
    <row r="37160" spans="4:4" ht="15" x14ac:dyDescent="0.2">
      <c r="D37160" s="96"/>
    </row>
    <row r="37161" spans="4:4" ht="15" x14ac:dyDescent="0.2">
      <c r="D37161" s="96"/>
    </row>
    <row r="37162" spans="4:4" ht="15" x14ac:dyDescent="0.2">
      <c r="D37162" s="96"/>
    </row>
    <row r="37163" spans="4:4" ht="15" x14ac:dyDescent="0.2">
      <c r="D37163" s="96"/>
    </row>
    <row r="37164" spans="4:4" ht="15" x14ac:dyDescent="0.2">
      <c r="D37164" s="96"/>
    </row>
    <row r="37165" spans="4:4" ht="15" x14ac:dyDescent="0.2">
      <c r="D37165" s="96"/>
    </row>
    <row r="37166" spans="4:4" ht="15" x14ac:dyDescent="0.2">
      <c r="D37166" s="96"/>
    </row>
    <row r="37167" spans="4:4" x14ac:dyDescent="0.2">
      <c r="D37167" s="66"/>
    </row>
    <row r="37168" spans="4:4" ht="15" x14ac:dyDescent="0.2">
      <c r="D37168" s="96"/>
    </row>
    <row r="37169" spans="4:4" ht="15" x14ac:dyDescent="0.2">
      <c r="D37169" s="96"/>
    </row>
    <row r="37170" spans="4:4" ht="15" x14ac:dyDescent="0.2">
      <c r="D37170" s="96"/>
    </row>
    <row r="37171" spans="4:4" ht="15" x14ac:dyDescent="0.2">
      <c r="D37171" s="96"/>
    </row>
    <row r="37172" spans="4:4" x14ac:dyDescent="0.2">
      <c r="D37172" s="66"/>
    </row>
    <row r="37173" spans="4:4" ht="15" x14ac:dyDescent="0.2">
      <c r="D37173" s="96"/>
    </row>
    <row r="37174" spans="4:4" ht="15" x14ac:dyDescent="0.2">
      <c r="D37174" s="96"/>
    </row>
    <row r="37175" spans="4:4" ht="15" x14ac:dyDescent="0.2">
      <c r="D37175" s="96"/>
    </row>
    <row r="37176" spans="4:4" ht="15" x14ac:dyDescent="0.2">
      <c r="D37176" s="96"/>
    </row>
    <row r="37177" spans="4:4" ht="15" x14ac:dyDescent="0.2">
      <c r="D37177" s="96"/>
    </row>
    <row r="37178" spans="4:4" ht="15" x14ac:dyDescent="0.2">
      <c r="D37178" s="96"/>
    </row>
    <row r="37179" spans="4:4" ht="15" x14ac:dyDescent="0.2">
      <c r="D37179" s="96"/>
    </row>
    <row r="37180" spans="4:4" ht="15" x14ac:dyDescent="0.2">
      <c r="D37180" s="96"/>
    </row>
    <row r="37181" spans="4:4" ht="15" x14ac:dyDescent="0.2">
      <c r="D37181" s="96"/>
    </row>
    <row r="37182" spans="4:4" ht="15" x14ac:dyDescent="0.2">
      <c r="D37182" s="96"/>
    </row>
    <row r="37183" spans="4:4" ht="15" x14ac:dyDescent="0.2">
      <c r="D37183" s="96"/>
    </row>
    <row r="37184" spans="4:4" ht="15" x14ac:dyDescent="0.2">
      <c r="D37184" s="96"/>
    </row>
    <row r="37185" spans="4:4" ht="15" x14ac:dyDescent="0.2">
      <c r="D37185" s="96"/>
    </row>
    <row r="37186" spans="4:4" ht="15" x14ac:dyDescent="0.2">
      <c r="D37186" s="96"/>
    </row>
    <row r="37187" spans="4:4" ht="15" x14ac:dyDescent="0.2">
      <c r="D37187" s="96"/>
    </row>
    <row r="37188" spans="4:4" ht="15" x14ac:dyDescent="0.2">
      <c r="D37188" s="96"/>
    </row>
    <row r="37189" spans="4:4" ht="15" x14ac:dyDescent="0.2">
      <c r="D37189" s="96"/>
    </row>
    <row r="37190" spans="4:4" ht="15" x14ac:dyDescent="0.2">
      <c r="D37190" s="96"/>
    </row>
    <row r="37191" spans="4:4" ht="15" x14ac:dyDescent="0.2">
      <c r="D37191" s="96"/>
    </row>
    <row r="37192" spans="4:4" ht="15" x14ac:dyDescent="0.2">
      <c r="D37192" s="96"/>
    </row>
    <row r="37193" spans="4:4" ht="15" x14ac:dyDescent="0.2">
      <c r="D37193" s="96"/>
    </row>
    <row r="37194" spans="4:4" ht="15" x14ac:dyDescent="0.2">
      <c r="D37194" s="96"/>
    </row>
    <row r="37195" spans="4:4" ht="15" x14ac:dyDescent="0.2">
      <c r="D37195" s="96"/>
    </row>
    <row r="37196" spans="4:4" ht="15" x14ac:dyDescent="0.2">
      <c r="D37196" s="96"/>
    </row>
    <row r="37197" spans="4:4" ht="15" x14ac:dyDescent="0.2">
      <c r="D37197" s="96"/>
    </row>
    <row r="37198" spans="4:4" ht="15" x14ac:dyDescent="0.2">
      <c r="D37198" s="96"/>
    </row>
    <row r="37199" spans="4:4" ht="15" x14ac:dyDescent="0.2">
      <c r="D37199" s="96"/>
    </row>
    <row r="37200" spans="4:4" ht="15" x14ac:dyDescent="0.2">
      <c r="D37200" s="96"/>
    </row>
    <row r="37201" spans="4:4" ht="15" x14ac:dyDescent="0.2">
      <c r="D37201" s="96"/>
    </row>
    <row r="37202" spans="4:4" ht="15" x14ac:dyDescent="0.2">
      <c r="D37202" s="96"/>
    </row>
    <row r="37203" spans="4:4" ht="15" x14ac:dyDescent="0.2">
      <c r="D37203" s="96"/>
    </row>
    <row r="37204" spans="4:4" ht="15" x14ac:dyDescent="0.2">
      <c r="D37204" s="96"/>
    </row>
    <row r="37205" spans="4:4" ht="15" x14ac:dyDescent="0.2">
      <c r="D37205" s="96"/>
    </row>
    <row r="37206" spans="4:4" ht="15" x14ac:dyDescent="0.2">
      <c r="D37206" s="96"/>
    </row>
    <row r="37207" spans="4:4" ht="15" x14ac:dyDescent="0.2">
      <c r="D37207" s="96"/>
    </row>
    <row r="37208" spans="4:4" ht="15" x14ac:dyDescent="0.2">
      <c r="D37208" s="96"/>
    </row>
    <row r="37209" spans="4:4" x14ac:dyDescent="0.2">
      <c r="D37209" s="66"/>
    </row>
    <row r="37210" spans="4:4" ht="15" x14ac:dyDescent="0.2">
      <c r="D37210" s="96"/>
    </row>
    <row r="37211" spans="4:4" ht="15" x14ac:dyDescent="0.2">
      <c r="D37211" s="96"/>
    </row>
    <row r="37212" spans="4:4" ht="15" x14ac:dyDescent="0.2">
      <c r="D37212" s="96"/>
    </row>
    <row r="37213" spans="4:4" ht="15" x14ac:dyDescent="0.2">
      <c r="D37213" s="96"/>
    </row>
    <row r="37214" spans="4:4" ht="15" x14ac:dyDescent="0.2">
      <c r="D37214" s="96"/>
    </row>
    <row r="37215" spans="4:4" ht="15" x14ac:dyDescent="0.2">
      <c r="D37215" s="96"/>
    </row>
    <row r="37216" spans="4:4" ht="15" x14ac:dyDescent="0.2">
      <c r="D37216" s="96"/>
    </row>
    <row r="37217" spans="4:4" ht="15" x14ac:dyDescent="0.2">
      <c r="D37217" s="96"/>
    </row>
    <row r="37218" spans="4:4" ht="15" x14ac:dyDescent="0.2">
      <c r="D37218" s="96"/>
    </row>
    <row r="37219" spans="4:4" ht="15" x14ac:dyDescent="0.2">
      <c r="D37219" s="96"/>
    </row>
    <row r="37220" spans="4:4" ht="15" x14ac:dyDescent="0.2">
      <c r="D37220" s="96"/>
    </row>
    <row r="37221" spans="4:4" ht="15" x14ac:dyDescent="0.2">
      <c r="D37221" s="96"/>
    </row>
    <row r="37222" spans="4:4" ht="15" x14ac:dyDescent="0.2">
      <c r="D37222" s="96"/>
    </row>
    <row r="37223" spans="4:4" ht="15" x14ac:dyDescent="0.2">
      <c r="D37223" s="96"/>
    </row>
    <row r="37224" spans="4:4" ht="15" x14ac:dyDescent="0.2">
      <c r="D37224" s="96"/>
    </row>
    <row r="37225" spans="4:4" ht="15" x14ac:dyDescent="0.2">
      <c r="D37225" s="96"/>
    </row>
    <row r="37226" spans="4:4" ht="15" x14ac:dyDescent="0.2">
      <c r="D37226" s="96"/>
    </row>
    <row r="37227" spans="4:4" ht="15" x14ac:dyDescent="0.2">
      <c r="D37227" s="96"/>
    </row>
    <row r="37228" spans="4:4" ht="15" x14ac:dyDescent="0.2">
      <c r="D37228" s="96"/>
    </row>
    <row r="37229" spans="4:4" ht="15" x14ac:dyDescent="0.2">
      <c r="D37229" s="96"/>
    </row>
    <row r="37230" spans="4:4" ht="15" x14ac:dyDescent="0.2">
      <c r="D37230" s="96"/>
    </row>
    <row r="37231" spans="4:4" ht="15" x14ac:dyDescent="0.2">
      <c r="D37231" s="96"/>
    </row>
    <row r="37232" spans="4:4" ht="15" x14ac:dyDescent="0.2">
      <c r="D37232" s="96"/>
    </row>
    <row r="37233" spans="4:4" ht="15" x14ac:dyDescent="0.2">
      <c r="D37233" s="96"/>
    </row>
    <row r="37234" spans="4:4" ht="15" x14ac:dyDescent="0.2">
      <c r="D37234" s="96"/>
    </row>
    <row r="37235" spans="4:4" ht="15" x14ac:dyDescent="0.2">
      <c r="D37235" s="96"/>
    </row>
    <row r="37236" spans="4:4" ht="15" x14ac:dyDescent="0.2">
      <c r="D37236" s="96"/>
    </row>
    <row r="37237" spans="4:4" ht="15" x14ac:dyDescent="0.2">
      <c r="D37237" s="96"/>
    </row>
    <row r="37238" spans="4:4" ht="15" x14ac:dyDescent="0.2">
      <c r="D37238" s="96"/>
    </row>
    <row r="37239" spans="4:4" ht="15" x14ac:dyDescent="0.2">
      <c r="D37239" s="96"/>
    </row>
    <row r="37240" spans="4:4" ht="15" x14ac:dyDescent="0.2">
      <c r="D37240" s="96"/>
    </row>
    <row r="37241" spans="4:4" ht="15" x14ac:dyDescent="0.2">
      <c r="D37241" s="96"/>
    </row>
    <row r="37242" spans="4:4" ht="15" x14ac:dyDescent="0.2">
      <c r="D37242" s="96"/>
    </row>
    <row r="37243" spans="4:4" ht="15" x14ac:dyDescent="0.2">
      <c r="D37243" s="96"/>
    </row>
    <row r="37244" spans="4:4" ht="15" x14ac:dyDescent="0.2">
      <c r="D37244" s="96"/>
    </row>
    <row r="37245" spans="4:4" ht="15" x14ac:dyDescent="0.2">
      <c r="D37245" s="96"/>
    </row>
    <row r="37246" spans="4:4" ht="15" x14ac:dyDescent="0.2">
      <c r="D37246" s="96"/>
    </row>
    <row r="37247" spans="4:4" ht="15" x14ac:dyDescent="0.2">
      <c r="D37247" s="96"/>
    </row>
    <row r="37248" spans="4:4" ht="15" x14ac:dyDescent="0.2">
      <c r="D37248" s="96"/>
    </row>
    <row r="37249" spans="4:4" ht="15" x14ac:dyDescent="0.2">
      <c r="D37249" s="96"/>
    </row>
    <row r="37250" spans="4:4" ht="15" x14ac:dyDescent="0.2">
      <c r="D37250" s="96"/>
    </row>
    <row r="37251" spans="4:4" ht="15" x14ac:dyDescent="0.2">
      <c r="D37251" s="96"/>
    </row>
    <row r="37252" spans="4:4" ht="15" x14ac:dyDescent="0.2">
      <c r="D37252" s="96"/>
    </row>
    <row r="37253" spans="4:4" ht="15" x14ac:dyDescent="0.2">
      <c r="D37253" s="96"/>
    </row>
    <row r="37254" spans="4:4" ht="15" x14ac:dyDescent="0.2">
      <c r="D37254" s="96"/>
    </row>
    <row r="37255" spans="4:4" x14ac:dyDescent="0.2">
      <c r="D37255" s="66"/>
    </row>
    <row r="37256" spans="4:4" ht="15" x14ac:dyDescent="0.2">
      <c r="D37256" s="96"/>
    </row>
    <row r="37257" spans="4:4" ht="15" x14ac:dyDescent="0.2">
      <c r="D37257" s="96"/>
    </row>
    <row r="37258" spans="4:4" ht="15" x14ac:dyDescent="0.2">
      <c r="D37258" s="96"/>
    </row>
    <row r="37259" spans="4:4" ht="15" x14ac:dyDescent="0.2">
      <c r="D37259" s="96"/>
    </row>
    <row r="37260" spans="4:4" ht="15" x14ac:dyDescent="0.2">
      <c r="D37260" s="96"/>
    </row>
    <row r="37261" spans="4:4" ht="15" x14ac:dyDescent="0.2">
      <c r="D37261" s="96"/>
    </row>
    <row r="37262" spans="4:4" ht="15" x14ac:dyDescent="0.2">
      <c r="D37262" s="96"/>
    </row>
    <row r="37263" spans="4:4" ht="15" x14ac:dyDescent="0.2">
      <c r="D37263" s="96"/>
    </row>
    <row r="37264" spans="4:4" ht="15" x14ac:dyDescent="0.2">
      <c r="D37264" s="96"/>
    </row>
    <row r="37265" spans="4:4" ht="15" x14ac:dyDescent="0.2">
      <c r="D37265" s="96"/>
    </row>
    <row r="37266" spans="4:4" ht="15" x14ac:dyDescent="0.2">
      <c r="D37266" s="96"/>
    </row>
    <row r="37267" spans="4:4" ht="15" x14ac:dyDescent="0.2">
      <c r="D37267" s="96"/>
    </row>
    <row r="37268" spans="4:4" ht="15" x14ac:dyDescent="0.2">
      <c r="D37268" s="96"/>
    </row>
    <row r="37269" spans="4:4" ht="15" x14ac:dyDescent="0.2">
      <c r="D37269" s="96"/>
    </row>
    <row r="37270" spans="4:4" ht="15" x14ac:dyDescent="0.2">
      <c r="D37270" s="96"/>
    </row>
    <row r="37271" spans="4:4" x14ac:dyDescent="0.2">
      <c r="D37271" s="66"/>
    </row>
    <row r="37272" spans="4:4" ht="15" x14ac:dyDescent="0.2">
      <c r="D37272" s="96"/>
    </row>
    <row r="37273" spans="4:4" ht="15" x14ac:dyDescent="0.2">
      <c r="D37273" s="96"/>
    </row>
    <row r="37274" spans="4:4" ht="15" x14ac:dyDescent="0.2">
      <c r="D37274" s="96"/>
    </row>
    <row r="37275" spans="4:4" ht="15" x14ac:dyDescent="0.2">
      <c r="D37275" s="96"/>
    </row>
    <row r="37276" spans="4:4" ht="15" x14ac:dyDescent="0.2">
      <c r="D37276" s="96"/>
    </row>
    <row r="37277" spans="4:4" ht="15" x14ac:dyDescent="0.2">
      <c r="D37277" s="96"/>
    </row>
    <row r="37278" spans="4:4" ht="15" x14ac:dyDescent="0.2">
      <c r="D37278" s="96"/>
    </row>
    <row r="37279" spans="4:4" ht="15" x14ac:dyDescent="0.2">
      <c r="D37279" s="96"/>
    </row>
    <row r="37280" spans="4:4" ht="15" x14ac:dyDescent="0.2">
      <c r="D37280" s="96"/>
    </row>
    <row r="37281" spans="4:4" ht="15" x14ac:dyDescent="0.2">
      <c r="D37281" s="96"/>
    </row>
    <row r="37282" spans="4:4" ht="15" x14ac:dyDescent="0.2">
      <c r="D37282" s="96"/>
    </row>
    <row r="37283" spans="4:4" ht="15" x14ac:dyDescent="0.2">
      <c r="D37283" s="96"/>
    </row>
    <row r="37284" spans="4:4" ht="15" x14ac:dyDescent="0.2">
      <c r="D37284" s="96"/>
    </row>
    <row r="37285" spans="4:4" ht="15" x14ac:dyDescent="0.2">
      <c r="D37285" s="96"/>
    </row>
    <row r="37286" spans="4:4" ht="15" x14ac:dyDescent="0.2">
      <c r="D37286" s="96"/>
    </row>
    <row r="37287" spans="4:4" ht="15" x14ac:dyDescent="0.2">
      <c r="D37287" s="96"/>
    </row>
    <row r="37288" spans="4:4" ht="15" x14ac:dyDescent="0.2">
      <c r="D37288" s="96"/>
    </row>
    <row r="37289" spans="4:4" ht="15" x14ac:dyDescent="0.2">
      <c r="D37289" s="96"/>
    </row>
    <row r="37290" spans="4:4" ht="15" x14ac:dyDescent="0.2">
      <c r="D37290" s="96"/>
    </row>
    <row r="37291" spans="4:4" ht="15" x14ac:dyDescent="0.2">
      <c r="D37291" s="96"/>
    </row>
    <row r="37292" spans="4:4" x14ac:dyDescent="0.2">
      <c r="D37292" s="66"/>
    </row>
    <row r="37293" spans="4:4" ht="15" x14ac:dyDescent="0.2">
      <c r="D37293" s="96"/>
    </row>
    <row r="37294" spans="4:4" ht="15" x14ac:dyDescent="0.2">
      <c r="D37294" s="96"/>
    </row>
    <row r="37295" spans="4:4" ht="15" x14ac:dyDescent="0.2">
      <c r="D37295" s="96"/>
    </row>
    <row r="37296" spans="4:4" ht="15" x14ac:dyDescent="0.2">
      <c r="D37296" s="96"/>
    </row>
    <row r="37297" spans="4:4" ht="15" x14ac:dyDescent="0.2">
      <c r="D37297" s="96"/>
    </row>
    <row r="37298" spans="4:4" ht="15" x14ac:dyDescent="0.2">
      <c r="D37298" s="96"/>
    </row>
    <row r="37299" spans="4:4" ht="15" x14ac:dyDescent="0.2">
      <c r="D37299" s="96"/>
    </row>
    <row r="37300" spans="4:4" ht="15" x14ac:dyDescent="0.2">
      <c r="D37300" s="96"/>
    </row>
    <row r="37301" spans="4:4" ht="15" x14ac:dyDescent="0.2">
      <c r="D37301" s="96"/>
    </row>
    <row r="37302" spans="4:4" ht="15" x14ac:dyDescent="0.2">
      <c r="D37302" s="96"/>
    </row>
    <row r="37303" spans="4:4" ht="15" x14ac:dyDescent="0.2">
      <c r="D37303" s="96"/>
    </row>
    <row r="37304" spans="4:4" ht="15" x14ac:dyDescent="0.2">
      <c r="D37304" s="96"/>
    </row>
    <row r="37305" spans="4:4" ht="15" x14ac:dyDescent="0.2">
      <c r="D37305" s="96"/>
    </row>
    <row r="37306" spans="4:4" ht="15" x14ac:dyDescent="0.2">
      <c r="D37306" s="96"/>
    </row>
    <row r="37307" spans="4:4" ht="15" x14ac:dyDescent="0.2">
      <c r="D37307" s="96"/>
    </row>
    <row r="37308" spans="4:4" ht="15" x14ac:dyDescent="0.2">
      <c r="D37308" s="96"/>
    </row>
    <row r="37309" spans="4:4" ht="15" x14ac:dyDescent="0.2">
      <c r="D37309" s="96"/>
    </row>
    <row r="37310" spans="4:4" ht="15" x14ac:dyDescent="0.2">
      <c r="D37310" s="96"/>
    </row>
    <row r="37311" spans="4:4" ht="15" x14ac:dyDescent="0.2">
      <c r="D37311" s="96"/>
    </row>
    <row r="37312" spans="4:4" ht="15" x14ac:dyDescent="0.2">
      <c r="D37312" s="96"/>
    </row>
    <row r="37313" spans="4:4" ht="15" x14ac:dyDescent="0.2">
      <c r="D37313" s="96"/>
    </row>
    <row r="37314" spans="4:4" ht="15" x14ac:dyDescent="0.2">
      <c r="D37314" s="96"/>
    </row>
    <row r="37315" spans="4:4" ht="15" x14ac:dyDescent="0.2">
      <c r="D37315" s="96"/>
    </row>
    <row r="37316" spans="4:4" ht="15" x14ac:dyDescent="0.2">
      <c r="D37316" s="96"/>
    </row>
    <row r="37317" spans="4:4" ht="15" x14ac:dyDescent="0.2">
      <c r="D37317" s="96"/>
    </row>
    <row r="37318" spans="4:4" ht="15" x14ac:dyDescent="0.2">
      <c r="D37318" s="96"/>
    </row>
    <row r="37319" spans="4:4" ht="15" x14ac:dyDescent="0.2">
      <c r="D37319" s="96"/>
    </row>
    <row r="37320" spans="4:4" ht="15" x14ac:dyDescent="0.2">
      <c r="D37320" s="96"/>
    </row>
    <row r="37321" spans="4:4" ht="15" x14ac:dyDescent="0.2">
      <c r="D37321" s="96"/>
    </row>
    <row r="37322" spans="4:4" ht="15" x14ac:dyDescent="0.2">
      <c r="D37322" s="96"/>
    </row>
    <row r="37323" spans="4:4" ht="15" x14ac:dyDescent="0.2">
      <c r="D37323" s="96"/>
    </row>
    <row r="37324" spans="4:4" ht="15" x14ac:dyDescent="0.2">
      <c r="D37324" s="96"/>
    </row>
    <row r="37325" spans="4:4" ht="15" x14ac:dyDescent="0.2">
      <c r="D37325" s="96"/>
    </row>
    <row r="37326" spans="4:4" ht="15" x14ac:dyDescent="0.2">
      <c r="D37326" s="96"/>
    </row>
    <row r="37327" spans="4:4" ht="15" x14ac:dyDescent="0.2">
      <c r="D37327" s="96"/>
    </row>
    <row r="37328" spans="4:4" ht="15" x14ac:dyDescent="0.2">
      <c r="D37328" s="96"/>
    </row>
    <row r="37329" spans="4:4" ht="15" x14ac:dyDescent="0.2">
      <c r="D37329" s="96"/>
    </row>
    <row r="37330" spans="4:4" ht="15" x14ac:dyDescent="0.2">
      <c r="D37330" s="96"/>
    </row>
    <row r="37331" spans="4:4" ht="15" x14ac:dyDescent="0.2">
      <c r="D37331" s="96"/>
    </row>
    <row r="37332" spans="4:4" ht="15" x14ac:dyDescent="0.2">
      <c r="D37332" s="96"/>
    </row>
    <row r="37333" spans="4:4" x14ac:dyDescent="0.2">
      <c r="D37333" s="66"/>
    </row>
    <row r="37334" spans="4:4" ht="15" x14ac:dyDescent="0.2">
      <c r="D37334" s="96"/>
    </row>
    <row r="37335" spans="4:4" ht="15" x14ac:dyDescent="0.2">
      <c r="D37335" s="96"/>
    </row>
    <row r="37336" spans="4:4" ht="15" x14ac:dyDescent="0.2">
      <c r="D37336" s="96"/>
    </row>
    <row r="37337" spans="4:4" ht="15" x14ac:dyDescent="0.2">
      <c r="D37337" s="96"/>
    </row>
    <row r="37338" spans="4:4" x14ac:dyDescent="0.2">
      <c r="D37338" s="66"/>
    </row>
    <row r="37339" spans="4:4" ht="15" x14ac:dyDescent="0.2">
      <c r="D37339" s="96"/>
    </row>
    <row r="37340" spans="4:4" ht="15" x14ac:dyDescent="0.2">
      <c r="D37340" s="96"/>
    </row>
    <row r="37341" spans="4:4" ht="15" x14ac:dyDescent="0.2">
      <c r="D37341" s="96"/>
    </row>
    <row r="37342" spans="4:4" ht="15" x14ac:dyDescent="0.2">
      <c r="D37342" s="96"/>
    </row>
    <row r="37343" spans="4:4" ht="15" x14ac:dyDescent="0.2">
      <c r="D37343" s="96"/>
    </row>
    <row r="37344" spans="4:4" ht="15" x14ac:dyDescent="0.2">
      <c r="D37344" s="96"/>
    </row>
    <row r="37345" spans="4:4" ht="15" x14ac:dyDescent="0.2">
      <c r="D37345" s="96"/>
    </row>
    <row r="37346" spans="4:4" ht="15" x14ac:dyDescent="0.2">
      <c r="D37346" s="96"/>
    </row>
    <row r="37347" spans="4:4" ht="15" x14ac:dyDescent="0.2">
      <c r="D37347" s="96"/>
    </row>
    <row r="37348" spans="4:4" ht="15" x14ac:dyDescent="0.2">
      <c r="D37348" s="96"/>
    </row>
    <row r="37349" spans="4:4" ht="15" x14ac:dyDescent="0.2">
      <c r="D37349" s="96"/>
    </row>
    <row r="37350" spans="4:4" ht="15" x14ac:dyDescent="0.2">
      <c r="D37350" s="96"/>
    </row>
    <row r="37351" spans="4:4" ht="15" x14ac:dyDescent="0.2">
      <c r="D37351" s="96"/>
    </row>
    <row r="37352" spans="4:4" ht="15" x14ac:dyDescent="0.2">
      <c r="D37352" s="96"/>
    </row>
    <row r="37353" spans="4:4" ht="15" x14ac:dyDescent="0.2">
      <c r="D37353" s="96"/>
    </row>
    <row r="37354" spans="4:4" ht="15" x14ac:dyDescent="0.2">
      <c r="D37354" s="96"/>
    </row>
    <row r="37355" spans="4:4" ht="15" x14ac:dyDescent="0.2">
      <c r="D37355" s="96"/>
    </row>
    <row r="37356" spans="4:4" ht="15" x14ac:dyDescent="0.2">
      <c r="D37356" s="96"/>
    </row>
    <row r="37357" spans="4:4" ht="15" x14ac:dyDescent="0.2">
      <c r="D37357" s="96"/>
    </row>
    <row r="37358" spans="4:4" ht="15" x14ac:dyDescent="0.2">
      <c r="D37358" s="96"/>
    </row>
    <row r="37359" spans="4:4" ht="15" x14ac:dyDescent="0.2">
      <c r="D37359" s="96"/>
    </row>
    <row r="37360" spans="4:4" ht="15" x14ac:dyDescent="0.2">
      <c r="D37360" s="96"/>
    </row>
    <row r="37361" spans="4:4" ht="15" x14ac:dyDescent="0.2">
      <c r="D37361" s="96"/>
    </row>
    <row r="37362" spans="4:4" ht="15" x14ac:dyDescent="0.2">
      <c r="D37362" s="96"/>
    </row>
    <row r="37363" spans="4:4" ht="15" x14ac:dyDescent="0.2">
      <c r="D37363" s="96"/>
    </row>
    <row r="37364" spans="4:4" ht="15" x14ac:dyDescent="0.2">
      <c r="D37364" s="96"/>
    </row>
    <row r="37365" spans="4:4" ht="15" x14ac:dyDescent="0.2">
      <c r="D37365" s="96"/>
    </row>
    <row r="37366" spans="4:4" ht="15" x14ac:dyDescent="0.2">
      <c r="D37366" s="96"/>
    </row>
    <row r="37367" spans="4:4" ht="15" x14ac:dyDescent="0.2">
      <c r="D37367" s="96"/>
    </row>
    <row r="37368" spans="4:4" ht="15" x14ac:dyDescent="0.2">
      <c r="D37368" s="96"/>
    </row>
    <row r="37369" spans="4:4" ht="15" x14ac:dyDescent="0.2">
      <c r="D37369" s="96"/>
    </row>
    <row r="37370" spans="4:4" ht="15" x14ac:dyDescent="0.2">
      <c r="D37370" s="96"/>
    </row>
    <row r="37371" spans="4:4" ht="15" x14ac:dyDescent="0.2">
      <c r="D37371" s="96"/>
    </row>
    <row r="37372" spans="4:4" ht="15" x14ac:dyDescent="0.2">
      <c r="D37372" s="96"/>
    </row>
    <row r="37373" spans="4:4" ht="15" x14ac:dyDescent="0.2">
      <c r="D37373" s="96"/>
    </row>
    <row r="37374" spans="4:4" ht="15" x14ac:dyDescent="0.2">
      <c r="D37374" s="96"/>
    </row>
    <row r="37375" spans="4:4" x14ac:dyDescent="0.2">
      <c r="D37375" s="66"/>
    </row>
    <row r="37376" spans="4:4" ht="15" x14ac:dyDescent="0.2">
      <c r="D37376" s="96"/>
    </row>
    <row r="37377" spans="4:4" ht="15" x14ac:dyDescent="0.2">
      <c r="D37377" s="96"/>
    </row>
    <row r="37378" spans="4:4" ht="15" x14ac:dyDescent="0.2">
      <c r="D37378" s="96"/>
    </row>
    <row r="37379" spans="4:4" ht="15" x14ac:dyDescent="0.2">
      <c r="D37379" s="96"/>
    </row>
    <row r="37380" spans="4:4" ht="15" x14ac:dyDescent="0.2">
      <c r="D37380" s="96"/>
    </row>
    <row r="37381" spans="4:4" ht="15" x14ac:dyDescent="0.2">
      <c r="D37381" s="96"/>
    </row>
    <row r="37382" spans="4:4" ht="15" x14ac:dyDescent="0.2">
      <c r="D37382" s="96"/>
    </row>
    <row r="37383" spans="4:4" ht="15" x14ac:dyDescent="0.2">
      <c r="D37383" s="96"/>
    </row>
    <row r="37384" spans="4:4" ht="15" x14ac:dyDescent="0.2">
      <c r="D37384" s="96"/>
    </row>
    <row r="37385" spans="4:4" ht="15" x14ac:dyDescent="0.2">
      <c r="D37385" s="96"/>
    </row>
    <row r="37386" spans="4:4" ht="15" x14ac:dyDescent="0.2">
      <c r="D37386" s="96"/>
    </row>
    <row r="37387" spans="4:4" ht="15" x14ac:dyDescent="0.2">
      <c r="D37387" s="96"/>
    </row>
    <row r="37388" spans="4:4" ht="15" x14ac:dyDescent="0.2">
      <c r="D37388" s="96"/>
    </row>
    <row r="37389" spans="4:4" ht="15" x14ac:dyDescent="0.2">
      <c r="D37389" s="96"/>
    </row>
    <row r="37390" spans="4:4" ht="15" x14ac:dyDescent="0.2">
      <c r="D37390" s="96"/>
    </row>
    <row r="37391" spans="4:4" ht="15" x14ac:dyDescent="0.2">
      <c r="D37391" s="96"/>
    </row>
    <row r="37392" spans="4:4" ht="15" x14ac:dyDescent="0.2">
      <c r="D37392" s="96"/>
    </row>
    <row r="37393" spans="4:4" ht="15" x14ac:dyDescent="0.2">
      <c r="D37393" s="96"/>
    </row>
    <row r="37394" spans="4:4" ht="15" x14ac:dyDescent="0.2">
      <c r="D37394" s="96"/>
    </row>
    <row r="37395" spans="4:4" ht="15" x14ac:dyDescent="0.2">
      <c r="D37395" s="96"/>
    </row>
    <row r="37396" spans="4:4" ht="15" x14ac:dyDescent="0.2">
      <c r="D37396" s="96"/>
    </row>
    <row r="37397" spans="4:4" ht="15" x14ac:dyDescent="0.2">
      <c r="D37397" s="96"/>
    </row>
    <row r="37398" spans="4:4" ht="15" x14ac:dyDescent="0.2">
      <c r="D37398" s="96"/>
    </row>
    <row r="37399" spans="4:4" ht="15" x14ac:dyDescent="0.2">
      <c r="D37399" s="96"/>
    </row>
    <row r="37400" spans="4:4" ht="15" x14ac:dyDescent="0.2">
      <c r="D37400" s="96"/>
    </row>
    <row r="37401" spans="4:4" ht="15" x14ac:dyDescent="0.2">
      <c r="D37401" s="96"/>
    </row>
    <row r="37402" spans="4:4" ht="15" x14ac:dyDescent="0.2">
      <c r="D37402" s="96"/>
    </row>
    <row r="37403" spans="4:4" ht="15" x14ac:dyDescent="0.2">
      <c r="D37403" s="96"/>
    </row>
    <row r="37404" spans="4:4" ht="15" x14ac:dyDescent="0.2">
      <c r="D37404" s="96"/>
    </row>
    <row r="37405" spans="4:4" ht="15" x14ac:dyDescent="0.2">
      <c r="D37405" s="96"/>
    </row>
    <row r="37406" spans="4:4" ht="15" x14ac:dyDescent="0.2">
      <c r="D37406" s="96"/>
    </row>
    <row r="37407" spans="4:4" ht="15" x14ac:dyDescent="0.2">
      <c r="D37407" s="96"/>
    </row>
    <row r="37408" spans="4:4" ht="15" x14ac:dyDescent="0.2">
      <c r="D37408" s="96"/>
    </row>
    <row r="37409" spans="4:4" ht="15" x14ac:dyDescent="0.2">
      <c r="D37409" s="96"/>
    </row>
    <row r="37410" spans="4:4" ht="15" x14ac:dyDescent="0.2">
      <c r="D37410" s="96"/>
    </row>
    <row r="37411" spans="4:4" ht="15" x14ac:dyDescent="0.2">
      <c r="D37411" s="96"/>
    </row>
    <row r="37412" spans="4:4" ht="15" x14ac:dyDescent="0.2">
      <c r="D37412" s="96"/>
    </row>
    <row r="37413" spans="4:4" ht="15" x14ac:dyDescent="0.2">
      <c r="D37413" s="96"/>
    </row>
    <row r="37414" spans="4:4" ht="15" x14ac:dyDescent="0.2">
      <c r="D37414" s="96"/>
    </row>
    <row r="37415" spans="4:4" ht="15" x14ac:dyDescent="0.2">
      <c r="D37415" s="96"/>
    </row>
    <row r="37416" spans="4:4" ht="15" x14ac:dyDescent="0.2">
      <c r="D37416" s="96"/>
    </row>
    <row r="37417" spans="4:4" ht="15" x14ac:dyDescent="0.2">
      <c r="D37417" s="96"/>
    </row>
    <row r="37418" spans="4:4" ht="15" x14ac:dyDescent="0.2">
      <c r="D37418" s="96"/>
    </row>
    <row r="37419" spans="4:4" ht="15" x14ac:dyDescent="0.2">
      <c r="D37419" s="96"/>
    </row>
    <row r="37420" spans="4:4" ht="15" x14ac:dyDescent="0.2">
      <c r="D37420" s="96"/>
    </row>
    <row r="37421" spans="4:4" x14ac:dyDescent="0.2">
      <c r="D37421" s="66"/>
    </row>
    <row r="37422" spans="4:4" ht="15" x14ac:dyDescent="0.2">
      <c r="D37422" s="96"/>
    </row>
    <row r="37423" spans="4:4" ht="15" x14ac:dyDescent="0.2">
      <c r="D37423" s="96"/>
    </row>
    <row r="37424" spans="4:4" ht="15" x14ac:dyDescent="0.2">
      <c r="D37424" s="96"/>
    </row>
    <row r="37425" spans="4:4" ht="15" x14ac:dyDescent="0.2">
      <c r="D37425" s="96"/>
    </row>
    <row r="37426" spans="4:4" ht="15" x14ac:dyDescent="0.2">
      <c r="D37426" s="96"/>
    </row>
    <row r="37427" spans="4:4" ht="15" x14ac:dyDescent="0.2">
      <c r="D37427" s="96"/>
    </row>
    <row r="37428" spans="4:4" ht="15" x14ac:dyDescent="0.2">
      <c r="D37428" s="96"/>
    </row>
    <row r="37429" spans="4:4" ht="15" x14ac:dyDescent="0.2">
      <c r="D37429" s="96"/>
    </row>
    <row r="37430" spans="4:4" ht="15" x14ac:dyDescent="0.2">
      <c r="D37430" s="96"/>
    </row>
    <row r="37431" spans="4:4" ht="15" x14ac:dyDescent="0.2">
      <c r="D37431" s="96"/>
    </row>
    <row r="37432" spans="4:4" ht="15" x14ac:dyDescent="0.2">
      <c r="D37432" s="96"/>
    </row>
    <row r="37433" spans="4:4" ht="15" x14ac:dyDescent="0.2">
      <c r="D37433" s="96"/>
    </row>
    <row r="37434" spans="4:4" ht="15" x14ac:dyDescent="0.2">
      <c r="D37434" s="96"/>
    </row>
    <row r="37435" spans="4:4" ht="15" x14ac:dyDescent="0.2">
      <c r="D37435" s="96"/>
    </row>
    <row r="37436" spans="4:4" ht="15" x14ac:dyDescent="0.2">
      <c r="D37436" s="96"/>
    </row>
    <row r="37437" spans="4:4" x14ac:dyDescent="0.2">
      <c r="D37437" s="66"/>
    </row>
    <row r="37438" spans="4:4" ht="15" x14ac:dyDescent="0.2">
      <c r="D37438" s="96"/>
    </row>
    <row r="37439" spans="4:4" ht="15" x14ac:dyDescent="0.2">
      <c r="D37439" s="96"/>
    </row>
    <row r="37440" spans="4:4" ht="15" x14ac:dyDescent="0.2">
      <c r="D37440" s="96"/>
    </row>
    <row r="37441" spans="4:4" ht="15" x14ac:dyDescent="0.2">
      <c r="D37441" s="96"/>
    </row>
    <row r="37442" spans="4:4" ht="15" x14ac:dyDescent="0.2">
      <c r="D37442" s="96"/>
    </row>
    <row r="37443" spans="4:4" ht="15" x14ac:dyDescent="0.2">
      <c r="D37443" s="96"/>
    </row>
    <row r="37444" spans="4:4" ht="15" x14ac:dyDescent="0.2">
      <c r="D37444" s="96"/>
    </row>
    <row r="37445" spans="4:4" ht="15" x14ac:dyDescent="0.2">
      <c r="D37445" s="96"/>
    </row>
    <row r="37446" spans="4:4" ht="15" x14ac:dyDescent="0.2">
      <c r="D37446" s="96"/>
    </row>
    <row r="37447" spans="4:4" ht="15" x14ac:dyDescent="0.2">
      <c r="D37447" s="96"/>
    </row>
    <row r="37448" spans="4:4" ht="15" x14ac:dyDescent="0.2">
      <c r="D37448" s="96"/>
    </row>
    <row r="37449" spans="4:4" ht="15" x14ac:dyDescent="0.2">
      <c r="D37449" s="96"/>
    </row>
    <row r="37450" spans="4:4" ht="15" x14ac:dyDescent="0.2">
      <c r="D37450" s="96"/>
    </row>
    <row r="37451" spans="4:4" ht="15" x14ac:dyDescent="0.2">
      <c r="D37451" s="96"/>
    </row>
    <row r="37452" spans="4:4" ht="15" x14ac:dyDescent="0.2">
      <c r="D37452" s="96"/>
    </row>
    <row r="37453" spans="4:4" ht="15" x14ac:dyDescent="0.2">
      <c r="D37453" s="96"/>
    </row>
    <row r="37454" spans="4:4" ht="15" x14ac:dyDescent="0.2">
      <c r="D37454" s="96"/>
    </row>
    <row r="37455" spans="4:4" ht="15" x14ac:dyDescent="0.2">
      <c r="D37455" s="96"/>
    </row>
    <row r="37456" spans="4:4" ht="15" x14ac:dyDescent="0.2">
      <c r="D37456" s="96"/>
    </row>
    <row r="37457" spans="4:4" ht="15" x14ac:dyDescent="0.2">
      <c r="D37457" s="96"/>
    </row>
    <row r="37458" spans="4:4" x14ac:dyDescent="0.2">
      <c r="D37458" s="66"/>
    </row>
    <row r="37459" spans="4:4" ht="15" x14ac:dyDescent="0.2">
      <c r="D37459" s="96"/>
    </row>
    <row r="37460" spans="4:4" ht="15" x14ac:dyDescent="0.2">
      <c r="D37460" s="96"/>
    </row>
    <row r="37461" spans="4:4" ht="15" x14ac:dyDescent="0.2">
      <c r="D37461" s="96"/>
    </row>
    <row r="37462" spans="4:4" ht="15" x14ac:dyDescent="0.2">
      <c r="D37462" s="96"/>
    </row>
    <row r="37463" spans="4:4" ht="15" x14ac:dyDescent="0.2">
      <c r="D37463" s="96"/>
    </row>
    <row r="37464" spans="4:4" ht="15" x14ac:dyDescent="0.2">
      <c r="D37464" s="96"/>
    </row>
    <row r="37465" spans="4:4" ht="15" x14ac:dyDescent="0.2">
      <c r="D37465" s="96"/>
    </row>
    <row r="37466" spans="4:4" ht="15" x14ac:dyDescent="0.2">
      <c r="D37466" s="96"/>
    </row>
    <row r="37467" spans="4:4" ht="15" x14ac:dyDescent="0.2">
      <c r="D37467" s="96"/>
    </row>
    <row r="37468" spans="4:4" ht="15" x14ac:dyDescent="0.2">
      <c r="D37468" s="96"/>
    </row>
    <row r="37469" spans="4:4" ht="15" x14ac:dyDescent="0.2">
      <c r="D37469" s="96"/>
    </row>
    <row r="37470" spans="4:4" ht="15" x14ac:dyDescent="0.2">
      <c r="D37470" s="96"/>
    </row>
    <row r="37471" spans="4:4" ht="15" x14ac:dyDescent="0.2">
      <c r="D37471" s="96"/>
    </row>
    <row r="37472" spans="4:4" ht="15" x14ac:dyDescent="0.2">
      <c r="D37472" s="96"/>
    </row>
    <row r="37473" spans="4:4" ht="15" x14ac:dyDescent="0.2">
      <c r="D37473" s="96"/>
    </row>
    <row r="37474" spans="4:4" ht="15" x14ac:dyDescent="0.2">
      <c r="D37474" s="96"/>
    </row>
    <row r="37475" spans="4:4" ht="15" x14ac:dyDescent="0.2">
      <c r="D37475" s="96"/>
    </row>
    <row r="37476" spans="4:4" ht="15" x14ac:dyDescent="0.2">
      <c r="D37476" s="96"/>
    </row>
    <row r="37477" spans="4:4" x14ac:dyDescent="0.2">
      <c r="D37477" s="66"/>
    </row>
    <row r="37478" spans="4:4" ht="15" x14ac:dyDescent="0.2">
      <c r="D37478" s="96"/>
    </row>
    <row r="37479" spans="4:4" ht="15" x14ac:dyDescent="0.2">
      <c r="D37479" s="96"/>
    </row>
    <row r="37480" spans="4:4" ht="15" x14ac:dyDescent="0.2">
      <c r="D37480" s="96"/>
    </row>
    <row r="37481" spans="4:4" ht="15" x14ac:dyDescent="0.2">
      <c r="D37481" s="96"/>
    </row>
    <row r="37482" spans="4:4" ht="15" x14ac:dyDescent="0.2">
      <c r="D37482" s="96"/>
    </row>
    <row r="37483" spans="4:4" ht="15" x14ac:dyDescent="0.2">
      <c r="D37483" s="96"/>
    </row>
    <row r="37484" spans="4:4" ht="15" x14ac:dyDescent="0.2">
      <c r="D37484" s="96"/>
    </row>
    <row r="37485" spans="4:4" ht="15" x14ac:dyDescent="0.2">
      <c r="D37485" s="96"/>
    </row>
    <row r="37486" spans="4:4" ht="15" x14ac:dyDescent="0.2">
      <c r="D37486" s="96"/>
    </row>
    <row r="37487" spans="4:4" ht="15" x14ac:dyDescent="0.2">
      <c r="D37487" s="96"/>
    </row>
    <row r="37488" spans="4:4" ht="15" x14ac:dyDescent="0.2">
      <c r="D37488" s="96"/>
    </row>
    <row r="37489" spans="4:4" ht="15" x14ac:dyDescent="0.2">
      <c r="D37489" s="96"/>
    </row>
    <row r="37490" spans="4:4" ht="15" x14ac:dyDescent="0.2">
      <c r="D37490" s="96"/>
    </row>
    <row r="37491" spans="4:4" ht="15" x14ac:dyDescent="0.2">
      <c r="D37491" s="96"/>
    </row>
    <row r="37492" spans="4:4" ht="15" x14ac:dyDescent="0.2">
      <c r="D37492" s="96"/>
    </row>
    <row r="37493" spans="4:4" ht="15" x14ac:dyDescent="0.2">
      <c r="D37493" s="96"/>
    </row>
    <row r="37494" spans="4:4" ht="15" x14ac:dyDescent="0.2">
      <c r="D37494" s="96"/>
    </row>
    <row r="37495" spans="4:4" ht="15" x14ac:dyDescent="0.2">
      <c r="D37495" s="96"/>
    </row>
    <row r="37496" spans="4:4" ht="15" x14ac:dyDescent="0.2">
      <c r="D37496" s="96"/>
    </row>
    <row r="37497" spans="4:4" ht="15" x14ac:dyDescent="0.2">
      <c r="D37497" s="96"/>
    </row>
    <row r="37498" spans="4:4" ht="15" x14ac:dyDescent="0.2">
      <c r="D37498" s="96"/>
    </row>
    <row r="37499" spans="4:4" x14ac:dyDescent="0.2">
      <c r="D37499" s="66"/>
    </row>
    <row r="37500" spans="4:4" ht="15" x14ac:dyDescent="0.2">
      <c r="D37500" s="96"/>
    </row>
    <row r="37501" spans="4:4" ht="15" x14ac:dyDescent="0.2">
      <c r="D37501" s="96"/>
    </row>
    <row r="37502" spans="4:4" ht="15" x14ac:dyDescent="0.2">
      <c r="D37502" s="96"/>
    </row>
    <row r="37503" spans="4:4" ht="15" x14ac:dyDescent="0.2">
      <c r="D37503" s="96"/>
    </row>
    <row r="37504" spans="4:4" x14ac:dyDescent="0.2">
      <c r="D37504" s="66"/>
    </row>
    <row r="37505" spans="4:4" x14ac:dyDescent="0.2">
      <c r="D37505" s="66"/>
    </row>
    <row r="37506" spans="4:4" ht="15" x14ac:dyDescent="0.2">
      <c r="D37506" s="96"/>
    </row>
    <row r="37507" spans="4:4" ht="15" x14ac:dyDescent="0.2">
      <c r="D37507" s="96"/>
    </row>
    <row r="37508" spans="4:4" ht="15" x14ac:dyDescent="0.2">
      <c r="D37508" s="96"/>
    </row>
    <row r="37509" spans="4:4" ht="15" x14ac:dyDescent="0.2">
      <c r="D37509" s="96"/>
    </row>
    <row r="37510" spans="4:4" ht="15" x14ac:dyDescent="0.2">
      <c r="D37510" s="96"/>
    </row>
    <row r="37511" spans="4:4" ht="15" x14ac:dyDescent="0.2">
      <c r="D37511" s="96"/>
    </row>
    <row r="37512" spans="4:4" ht="15" x14ac:dyDescent="0.2">
      <c r="D37512" s="96"/>
    </row>
    <row r="37513" spans="4:4" ht="15" x14ac:dyDescent="0.2">
      <c r="D37513" s="96"/>
    </row>
    <row r="37514" spans="4:4" ht="15" x14ac:dyDescent="0.2">
      <c r="D37514" s="96"/>
    </row>
    <row r="37515" spans="4:4" ht="15" x14ac:dyDescent="0.2">
      <c r="D37515" s="96"/>
    </row>
    <row r="37516" spans="4:4" ht="15" x14ac:dyDescent="0.2">
      <c r="D37516" s="96"/>
    </row>
    <row r="37517" spans="4:4" ht="15" x14ac:dyDescent="0.2">
      <c r="D37517" s="96"/>
    </row>
    <row r="37518" spans="4:4" ht="15" x14ac:dyDescent="0.2">
      <c r="D37518" s="96"/>
    </row>
    <row r="37519" spans="4:4" ht="15" x14ac:dyDescent="0.2">
      <c r="D37519" s="96"/>
    </row>
    <row r="37520" spans="4:4" ht="15" x14ac:dyDescent="0.2">
      <c r="D37520" s="96"/>
    </row>
    <row r="37521" spans="4:4" ht="15" x14ac:dyDescent="0.2">
      <c r="D37521" s="96"/>
    </row>
    <row r="37522" spans="4:4" ht="15" x14ac:dyDescent="0.2">
      <c r="D37522" s="96"/>
    </row>
    <row r="37523" spans="4:4" ht="15" x14ac:dyDescent="0.2">
      <c r="D37523" s="96"/>
    </row>
    <row r="37524" spans="4:4" ht="15" x14ac:dyDescent="0.2">
      <c r="D37524" s="96"/>
    </row>
    <row r="37525" spans="4:4" ht="15" x14ac:dyDescent="0.2">
      <c r="D37525" s="96"/>
    </row>
    <row r="37526" spans="4:4" ht="15" x14ac:dyDescent="0.2">
      <c r="D37526" s="96"/>
    </row>
    <row r="37527" spans="4:4" ht="15" x14ac:dyDescent="0.2">
      <c r="D37527" s="96"/>
    </row>
    <row r="37528" spans="4:4" ht="15" x14ac:dyDescent="0.2">
      <c r="D37528" s="96"/>
    </row>
    <row r="37529" spans="4:4" ht="15" x14ac:dyDescent="0.2">
      <c r="D37529" s="96"/>
    </row>
    <row r="37530" spans="4:4" ht="15" x14ac:dyDescent="0.2">
      <c r="D37530" s="96"/>
    </row>
    <row r="37531" spans="4:4" ht="15" x14ac:dyDescent="0.2">
      <c r="D37531" s="96"/>
    </row>
    <row r="37532" spans="4:4" ht="15" x14ac:dyDescent="0.2">
      <c r="D37532" s="96"/>
    </row>
    <row r="37533" spans="4:4" ht="15" x14ac:dyDescent="0.2">
      <c r="D37533" s="96"/>
    </row>
    <row r="37534" spans="4:4" ht="15" x14ac:dyDescent="0.2">
      <c r="D37534" s="96"/>
    </row>
    <row r="37535" spans="4:4" ht="15" x14ac:dyDescent="0.2">
      <c r="D37535" s="96"/>
    </row>
    <row r="37536" spans="4:4" ht="15" x14ac:dyDescent="0.2">
      <c r="D37536" s="96"/>
    </row>
    <row r="37537" spans="4:4" ht="15" x14ac:dyDescent="0.2">
      <c r="D37537" s="96"/>
    </row>
    <row r="37538" spans="4:4" ht="15" x14ac:dyDescent="0.2">
      <c r="D37538" s="96"/>
    </row>
    <row r="37539" spans="4:4" ht="15" x14ac:dyDescent="0.2">
      <c r="D37539" s="96"/>
    </row>
    <row r="37540" spans="4:4" ht="15" x14ac:dyDescent="0.2">
      <c r="D37540" s="96"/>
    </row>
    <row r="37541" spans="4:4" ht="15" x14ac:dyDescent="0.2">
      <c r="D37541" s="96"/>
    </row>
    <row r="37542" spans="4:4" ht="15" x14ac:dyDescent="0.2">
      <c r="D37542" s="96"/>
    </row>
    <row r="37543" spans="4:4" ht="15" x14ac:dyDescent="0.2">
      <c r="D37543" s="96"/>
    </row>
    <row r="37544" spans="4:4" ht="15" x14ac:dyDescent="0.2">
      <c r="D37544" s="96"/>
    </row>
    <row r="37545" spans="4:4" ht="15" x14ac:dyDescent="0.2">
      <c r="D37545" s="96"/>
    </row>
    <row r="37546" spans="4:4" ht="15" x14ac:dyDescent="0.2">
      <c r="D37546" s="96"/>
    </row>
    <row r="37547" spans="4:4" ht="15" x14ac:dyDescent="0.2">
      <c r="D37547" s="96"/>
    </row>
    <row r="37548" spans="4:4" ht="15" x14ac:dyDescent="0.2">
      <c r="D37548" s="96"/>
    </row>
    <row r="37549" spans="4:4" ht="15" x14ac:dyDescent="0.2">
      <c r="D37549" s="96"/>
    </row>
    <row r="37550" spans="4:4" ht="15" x14ac:dyDescent="0.2">
      <c r="D37550" s="96"/>
    </row>
    <row r="37551" spans="4:4" ht="15" x14ac:dyDescent="0.2">
      <c r="D37551" s="96"/>
    </row>
    <row r="37552" spans="4:4" ht="15" x14ac:dyDescent="0.2">
      <c r="D37552" s="96"/>
    </row>
    <row r="37553" spans="4:4" ht="15" x14ac:dyDescent="0.2">
      <c r="D37553" s="96"/>
    </row>
    <row r="37554" spans="4:4" ht="15" x14ac:dyDescent="0.2">
      <c r="D37554" s="96"/>
    </row>
    <row r="37555" spans="4:4" ht="15" x14ac:dyDescent="0.2">
      <c r="D37555" s="96"/>
    </row>
    <row r="37556" spans="4:4" ht="15" x14ac:dyDescent="0.2">
      <c r="D37556" s="96"/>
    </row>
    <row r="37557" spans="4:4" ht="15" x14ac:dyDescent="0.2">
      <c r="D37557" s="96"/>
    </row>
    <row r="37558" spans="4:4" ht="15" x14ac:dyDescent="0.2">
      <c r="D37558" s="96"/>
    </row>
    <row r="37559" spans="4:4" ht="15" x14ac:dyDescent="0.2">
      <c r="D37559" s="96"/>
    </row>
    <row r="37560" spans="4:4" ht="15" x14ac:dyDescent="0.2">
      <c r="D37560" s="96"/>
    </row>
    <row r="37561" spans="4:4" ht="15" x14ac:dyDescent="0.2">
      <c r="D37561" s="96"/>
    </row>
    <row r="37562" spans="4:4" ht="15" x14ac:dyDescent="0.2">
      <c r="D37562" s="96"/>
    </row>
    <row r="37563" spans="4:4" ht="15" x14ac:dyDescent="0.2">
      <c r="D37563" s="96"/>
    </row>
    <row r="37564" spans="4:4" ht="15" x14ac:dyDescent="0.2">
      <c r="D37564" s="96"/>
    </row>
    <row r="37565" spans="4:4" ht="15" x14ac:dyDescent="0.2">
      <c r="D37565" s="96"/>
    </row>
    <row r="37566" spans="4:4" ht="15" x14ac:dyDescent="0.2">
      <c r="D37566" s="96"/>
    </row>
    <row r="37567" spans="4:4" ht="15" x14ac:dyDescent="0.2">
      <c r="D37567" s="96"/>
    </row>
    <row r="37568" spans="4:4" ht="15" x14ac:dyDescent="0.2">
      <c r="D37568" s="96"/>
    </row>
    <row r="37569" spans="4:4" ht="15" x14ac:dyDescent="0.2">
      <c r="D37569" s="96"/>
    </row>
    <row r="37570" spans="4:4" ht="15" x14ac:dyDescent="0.2">
      <c r="D37570" s="96"/>
    </row>
    <row r="37571" spans="4:4" ht="15" x14ac:dyDescent="0.2">
      <c r="D37571" s="96"/>
    </row>
    <row r="37572" spans="4:4" ht="15" x14ac:dyDescent="0.2">
      <c r="D37572" s="96"/>
    </row>
    <row r="37573" spans="4:4" ht="15" x14ac:dyDescent="0.2">
      <c r="D37573" s="96"/>
    </row>
    <row r="37574" spans="4:4" ht="15" x14ac:dyDescent="0.2">
      <c r="D37574" s="96"/>
    </row>
    <row r="37575" spans="4:4" ht="15" x14ac:dyDescent="0.2">
      <c r="D37575" s="96"/>
    </row>
    <row r="37576" spans="4:4" ht="15" x14ac:dyDescent="0.2">
      <c r="D37576" s="96"/>
    </row>
    <row r="37577" spans="4:4" ht="15" x14ac:dyDescent="0.2">
      <c r="D37577" s="96"/>
    </row>
    <row r="37578" spans="4:4" ht="15" x14ac:dyDescent="0.2">
      <c r="D37578" s="96"/>
    </row>
    <row r="37579" spans="4:4" ht="15" x14ac:dyDescent="0.2">
      <c r="D37579" s="96"/>
    </row>
    <row r="37580" spans="4:4" ht="15" x14ac:dyDescent="0.2">
      <c r="D37580" s="96"/>
    </row>
    <row r="37581" spans="4:4" ht="15" x14ac:dyDescent="0.2">
      <c r="D37581" s="96"/>
    </row>
    <row r="37582" spans="4:4" ht="15" x14ac:dyDescent="0.2">
      <c r="D37582" s="96"/>
    </row>
    <row r="37583" spans="4:4" ht="15" x14ac:dyDescent="0.2">
      <c r="D37583" s="96"/>
    </row>
    <row r="37584" spans="4:4" ht="15" x14ac:dyDescent="0.2">
      <c r="D37584" s="96"/>
    </row>
    <row r="37585" spans="4:4" ht="15" x14ac:dyDescent="0.2">
      <c r="D37585" s="96"/>
    </row>
    <row r="37586" spans="4:4" ht="15" x14ac:dyDescent="0.2">
      <c r="D37586" s="96"/>
    </row>
    <row r="37587" spans="4:4" ht="15" x14ac:dyDescent="0.2">
      <c r="D37587" s="96"/>
    </row>
    <row r="37588" spans="4:4" ht="15" x14ac:dyDescent="0.2">
      <c r="D37588" s="96"/>
    </row>
    <row r="37589" spans="4:4" ht="15" x14ac:dyDescent="0.2">
      <c r="D37589" s="96"/>
    </row>
    <row r="37590" spans="4:4" ht="15" x14ac:dyDescent="0.2">
      <c r="D37590" s="96"/>
    </row>
    <row r="37591" spans="4:4" ht="15" x14ac:dyDescent="0.2">
      <c r="D37591" s="96"/>
    </row>
    <row r="37592" spans="4:4" ht="15" x14ac:dyDescent="0.2">
      <c r="D37592" s="96"/>
    </row>
    <row r="37593" spans="4:4" ht="15" x14ac:dyDescent="0.2">
      <c r="D37593" s="96"/>
    </row>
    <row r="37594" spans="4:4" ht="15" x14ac:dyDescent="0.2">
      <c r="D37594" s="96"/>
    </row>
    <row r="37595" spans="4:4" ht="15" x14ac:dyDescent="0.2">
      <c r="D37595" s="96"/>
    </row>
    <row r="37596" spans="4:4" ht="15" x14ac:dyDescent="0.2">
      <c r="D37596" s="96"/>
    </row>
    <row r="37597" spans="4:4" ht="15" x14ac:dyDescent="0.2">
      <c r="D37597" s="96"/>
    </row>
    <row r="37598" spans="4:4" ht="15" x14ac:dyDescent="0.2">
      <c r="D37598" s="96"/>
    </row>
    <row r="37599" spans="4:4" ht="15" x14ac:dyDescent="0.2">
      <c r="D37599" s="96"/>
    </row>
    <row r="37600" spans="4:4" ht="15" x14ac:dyDescent="0.2">
      <c r="D37600" s="96"/>
    </row>
    <row r="37601" spans="4:4" ht="15" x14ac:dyDescent="0.2">
      <c r="D37601" s="96"/>
    </row>
    <row r="37602" spans="4:4" ht="15" x14ac:dyDescent="0.2">
      <c r="D37602" s="96"/>
    </row>
    <row r="37603" spans="4:4" ht="15" x14ac:dyDescent="0.2">
      <c r="D37603" s="96"/>
    </row>
    <row r="37604" spans="4:4" ht="15" x14ac:dyDescent="0.2">
      <c r="D37604" s="96"/>
    </row>
    <row r="37605" spans="4:4" ht="15" x14ac:dyDescent="0.2">
      <c r="D37605" s="96"/>
    </row>
    <row r="37606" spans="4:4" ht="15" x14ac:dyDescent="0.2">
      <c r="D37606" s="96"/>
    </row>
    <row r="37607" spans="4:4" ht="15" x14ac:dyDescent="0.2">
      <c r="D37607" s="96"/>
    </row>
    <row r="37608" spans="4:4" ht="15" x14ac:dyDescent="0.2">
      <c r="D37608" s="96"/>
    </row>
    <row r="37609" spans="4:4" ht="15" x14ac:dyDescent="0.2">
      <c r="D37609" s="96"/>
    </row>
    <row r="37610" spans="4:4" ht="15" x14ac:dyDescent="0.2">
      <c r="D37610" s="96"/>
    </row>
    <row r="37611" spans="4:4" ht="15" x14ac:dyDescent="0.2">
      <c r="D37611" s="96"/>
    </row>
    <row r="37612" spans="4:4" ht="15" x14ac:dyDescent="0.2">
      <c r="D37612" s="96"/>
    </row>
    <row r="37613" spans="4:4" ht="15" x14ac:dyDescent="0.2">
      <c r="D37613" s="96"/>
    </row>
    <row r="37614" spans="4:4" ht="15" x14ac:dyDescent="0.2">
      <c r="D37614" s="96"/>
    </row>
    <row r="37615" spans="4:4" ht="15" x14ac:dyDescent="0.2">
      <c r="D37615" s="96"/>
    </row>
    <row r="37616" spans="4:4" ht="15" x14ac:dyDescent="0.2">
      <c r="D37616" s="96"/>
    </row>
    <row r="37617" spans="4:4" ht="15" x14ac:dyDescent="0.2">
      <c r="D37617" s="96"/>
    </row>
    <row r="37618" spans="4:4" ht="15" x14ac:dyDescent="0.2">
      <c r="D37618" s="96"/>
    </row>
    <row r="37619" spans="4:4" ht="15" x14ac:dyDescent="0.2">
      <c r="D37619" s="96"/>
    </row>
    <row r="37620" spans="4:4" ht="15" x14ac:dyDescent="0.2">
      <c r="D37620" s="96"/>
    </row>
    <row r="37621" spans="4:4" ht="15" x14ac:dyDescent="0.2">
      <c r="D37621" s="96"/>
    </row>
    <row r="37622" spans="4:4" ht="15" x14ac:dyDescent="0.2">
      <c r="D37622" s="96"/>
    </row>
    <row r="37623" spans="4:4" ht="15" x14ac:dyDescent="0.2">
      <c r="D37623" s="96"/>
    </row>
    <row r="37624" spans="4:4" ht="15" x14ac:dyDescent="0.2">
      <c r="D37624" s="96"/>
    </row>
    <row r="37625" spans="4:4" ht="15" x14ac:dyDescent="0.2">
      <c r="D37625" s="96"/>
    </row>
    <row r="37626" spans="4:4" ht="15" x14ac:dyDescent="0.2">
      <c r="D37626" s="96"/>
    </row>
    <row r="37627" spans="4:4" ht="15" x14ac:dyDescent="0.2">
      <c r="D37627" s="96"/>
    </row>
    <row r="37628" spans="4:4" ht="15" x14ac:dyDescent="0.2">
      <c r="D37628" s="96"/>
    </row>
    <row r="37629" spans="4:4" ht="15" x14ac:dyDescent="0.2">
      <c r="D37629" s="96"/>
    </row>
    <row r="37630" spans="4:4" ht="15" x14ac:dyDescent="0.2">
      <c r="D37630" s="96"/>
    </row>
    <row r="37631" spans="4:4" ht="15" x14ac:dyDescent="0.2">
      <c r="D37631" s="96"/>
    </row>
    <row r="37632" spans="4:4" ht="15" x14ac:dyDescent="0.2">
      <c r="D37632" s="96"/>
    </row>
    <row r="37633" spans="4:4" ht="15" x14ac:dyDescent="0.2">
      <c r="D37633" s="96"/>
    </row>
    <row r="37634" spans="4:4" ht="15" x14ac:dyDescent="0.2">
      <c r="D37634" s="96"/>
    </row>
    <row r="37635" spans="4:4" ht="15" x14ac:dyDescent="0.2">
      <c r="D37635" s="96"/>
    </row>
    <row r="37636" spans="4:4" ht="15" x14ac:dyDescent="0.2">
      <c r="D37636" s="96"/>
    </row>
    <row r="37637" spans="4:4" ht="15" x14ac:dyDescent="0.2">
      <c r="D37637" s="96"/>
    </row>
    <row r="37638" spans="4:4" ht="15" x14ac:dyDescent="0.2">
      <c r="D37638" s="96"/>
    </row>
    <row r="37639" spans="4:4" ht="15" x14ac:dyDescent="0.2">
      <c r="D37639" s="96"/>
    </row>
    <row r="37640" spans="4:4" ht="15" x14ac:dyDescent="0.2">
      <c r="D37640" s="96"/>
    </row>
    <row r="37641" spans="4:4" ht="15" x14ac:dyDescent="0.2">
      <c r="D37641" s="96"/>
    </row>
    <row r="37642" spans="4:4" ht="15" x14ac:dyDescent="0.2">
      <c r="D37642" s="96"/>
    </row>
    <row r="37643" spans="4:4" ht="15" x14ac:dyDescent="0.2">
      <c r="D37643" s="96"/>
    </row>
    <row r="37644" spans="4:4" ht="15" x14ac:dyDescent="0.2">
      <c r="D37644" s="96"/>
    </row>
    <row r="37645" spans="4:4" ht="15" x14ac:dyDescent="0.2">
      <c r="D37645" s="96"/>
    </row>
    <row r="37646" spans="4:4" ht="15" x14ac:dyDescent="0.2">
      <c r="D37646" s="96"/>
    </row>
    <row r="37647" spans="4:4" ht="15" x14ac:dyDescent="0.2">
      <c r="D37647" s="96"/>
    </row>
    <row r="37648" spans="4:4" ht="15" x14ac:dyDescent="0.2">
      <c r="D37648" s="96"/>
    </row>
    <row r="37649" spans="4:4" ht="15" x14ac:dyDescent="0.2">
      <c r="D37649" s="96"/>
    </row>
    <row r="37650" spans="4:4" ht="15" x14ac:dyDescent="0.2">
      <c r="D37650" s="96"/>
    </row>
    <row r="37651" spans="4:4" ht="15" x14ac:dyDescent="0.2">
      <c r="D37651" s="96"/>
    </row>
    <row r="37652" spans="4:4" ht="15" x14ac:dyDescent="0.2">
      <c r="D37652" s="96"/>
    </row>
    <row r="37653" spans="4:4" ht="15" x14ac:dyDescent="0.2">
      <c r="D37653" s="96"/>
    </row>
    <row r="37654" spans="4:4" ht="15" x14ac:dyDescent="0.2">
      <c r="D37654" s="96"/>
    </row>
    <row r="37655" spans="4:4" ht="15" x14ac:dyDescent="0.2">
      <c r="D37655" s="96"/>
    </row>
    <row r="37656" spans="4:4" ht="15" x14ac:dyDescent="0.2">
      <c r="D37656" s="96"/>
    </row>
    <row r="37657" spans="4:4" ht="15" x14ac:dyDescent="0.2">
      <c r="D37657" s="96"/>
    </row>
    <row r="37658" spans="4:4" ht="15" x14ac:dyDescent="0.2">
      <c r="D37658" s="96"/>
    </row>
    <row r="37659" spans="4:4" ht="15" x14ac:dyDescent="0.2">
      <c r="D37659" s="96"/>
    </row>
    <row r="37660" spans="4:4" ht="15" x14ac:dyDescent="0.2">
      <c r="D37660" s="96"/>
    </row>
    <row r="37661" spans="4:4" ht="15" x14ac:dyDescent="0.2">
      <c r="D37661" s="96"/>
    </row>
    <row r="37662" spans="4:4" ht="15" x14ac:dyDescent="0.2">
      <c r="D37662" s="96"/>
    </row>
    <row r="37663" spans="4:4" ht="15" x14ac:dyDescent="0.2">
      <c r="D37663" s="96"/>
    </row>
    <row r="37664" spans="4:4" ht="15" x14ac:dyDescent="0.2">
      <c r="D37664" s="96"/>
    </row>
    <row r="37665" spans="4:4" ht="15" x14ac:dyDescent="0.2">
      <c r="D37665" s="96"/>
    </row>
    <row r="37666" spans="4:4" ht="15" x14ac:dyDescent="0.2">
      <c r="D37666" s="96"/>
    </row>
    <row r="37667" spans="4:4" ht="15" x14ac:dyDescent="0.2">
      <c r="D37667" s="96"/>
    </row>
    <row r="37668" spans="4:4" ht="15" x14ac:dyDescent="0.2">
      <c r="D37668" s="96"/>
    </row>
    <row r="37669" spans="4:4" ht="15" x14ac:dyDescent="0.2">
      <c r="D37669" s="96"/>
    </row>
    <row r="37670" spans="4:4" ht="15" x14ac:dyDescent="0.2">
      <c r="D37670" s="96"/>
    </row>
    <row r="37671" spans="4:4" ht="15" x14ac:dyDescent="0.2">
      <c r="D37671" s="96"/>
    </row>
    <row r="37672" spans="4:4" ht="15" x14ac:dyDescent="0.2">
      <c r="D37672" s="96"/>
    </row>
    <row r="37673" spans="4:4" ht="15" x14ac:dyDescent="0.2">
      <c r="D37673" s="96"/>
    </row>
    <row r="37674" spans="4:4" ht="15" x14ac:dyDescent="0.2">
      <c r="D37674" s="96"/>
    </row>
    <row r="37675" spans="4:4" ht="15" x14ac:dyDescent="0.2">
      <c r="D37675" s="96"/>
    </row>
    <row r="37676" spans="4:4" ht="15" x14ac:dyDescent="0.2">
      <c r="D37676" s="96"/>
    </row>
    <row r="37677" spans="4:4" ht="15" x14ac:dyDescent="0.2">
      <c r="D37677" s="96"/>
    </row>
    <row r="37678" spans="4:4" ht="15" x14ac:dyDescent="0.2">
      <c r="D37678" s="96"/>
    </row>
    <row r="37679" spans="4:4" ht="15" x14ac:dyDescent="0.2">
      <c r="D37679" s="96"/>
    </row>
    <row r="37680" spans="4:4" ht="15" x14ac:dyDescent="0.2">
      <c r="D37680" s="96"/>
    </row>
    <row r="37681" spans="4:4" ht="15" x14ac:dyDescent="0.2">
      <c r="D37681" s="96"/>
    </row>
    <row r="37682" spans="4:4" ht="15" x14ac:dyDescent="0.2">
      <c r="D37682" s="96"/>
    </row>
    <row r="37683" spans="4:4" ht="15" x14ac:dyDescent="0.2">
      <c r="D37683" s="96"/>
    </row>
    <row r="37684" spans="4:4" ht="15" x14ac:dyDescent="0.2">
      <c r="D37684" s="96"/>
    </row>
    <row r="37685" spans="4:4" ht="15" x14ac:dyDescent="0.2">
      <c r="D37685" s="96"/>
    </row>
    <row r="37686" spans="4:4" x14ac:dyDescent="0.2">
      <c r="D37686" s="66"/>
    </row>
    <row r="37687" spans="4:4" ht="15" x14ac:dyDescent="0.2">
      <c r="D37687" s="96"/>
    </row>
    <row r="37688" spans="4:4" ht="15" x14ac:dyDescent="0.2">
      <c r="D37688" s="96"/>
    </row>
    <row r="37689" spans="4:4" ht="15" x14ac:dyDescent="0.2">
      <c r="D37689" s="96"/>
    </row>
    <row r="37690" spans="4:4" ht="15" x14ac:dyDescent="0.2">
      <c r="D37690" s="96"/>
    </row>
    <row r="37691" spans="4:4" ht="15" x14ac:dyDescent="0.2">
      <c r="D37691" s="96"/>
    </row>
    <row r="37692" spans="4:4" ht="15" x14ac:dyDescent="0.2">
      <c r="D37692" s="96"/>
    </row>
    <row r="37693" spans="4:4" ht="15" x14ac:dyDescent="0.2">
      <c r="D37693" s="96"/>
    </row>
    <row r="37694" spans="4:4" ht="15" x14ac:dyDescent="0.2">
      <c r="D37694" s="96"/>
    </row>
    <row r="37695" spans="4:4" ht="15" x14ac:dyDescent="0.2">
      <c r="D37695" s="96"/>
    </row>
    <row r="37696" spans="4:4" ht="15" x14ac:dyDescent="0.2">
      <c r="D37696" s="96"/>
    </row>
    <row r="37697" spans="4:4" ht="15" x14ac:dyDescent="0.2">
      <c r="D37697" s="96"/>
    </row>
    <row r="37698" spans="4:4" ht="15" x14ac:dyDescent="0.2">
      <c r="D37698" s="96"/>
    </row>
    <row r="37699" spans="4:4" ht="15" x14ac:dyDescent="0.2">
      <c r="D37699" s="96"/>
    </row>
    <row r="37700" spans="4:4" ht="15" x14ac:dyDescent="0.2">
      <c r="D37700" s="96"/>
    </row>
    <row r="37701" spans="4:4" ht="15" x14ac:dyDescent="0.2">
      <c r="D37701" s="96"/>
    </row>
    <row r="37702" spans="4:4" ht="15" x14ac:dyDescent="0.2">
      <c r="D37702" s="96"/>
    </row>
    <row r="37703" spans="4:4" ht="15" x14ac:dyDescent="0.2">
      <c r="D37703" s="96"/>
    </row>
    <row r="37704" spans="4:4" ht="15" x14ac:dyDescent="0.2">
      <c r="D37704" s="96"/>
    </row>
    <row r="37705" spans="4:4" ht="15" x14ac:dyDescent="0.2">
      <c r="D37705" s="96"/>
    </row>
    <row r="37706" spans="4:4" ht="15" x14ac:dyDescent="0.2">
      <c r="D37706" s="96"/>
    </row>
    <row r="37707" spans="4:4" x14ac:dyDescent="0.2">
      <c r="D37707" s="66"/>
    </row>
    <row r="37708" spans="4:4" ht="15" x14ac:dyDescent="0.2">
      <c r="D37708" s="96"/>
    </row>
    <row r="37709" spans="4:4" ht="15" x14ac:dyDescent="0.2">
      <c r="D37709" s="96"/>
    </row>
    <row r="37710" spans="4:4" ht="15" x14ac:dyDescent="0.2">
      <c r="D37710" s="96"/>
    </row>
    <row r="37711" spans="4:4" ht="15" x14ac:dyDescent="0.2">
      <c r="D37711" s="96"/>
    </row>
    <row r="37712" spans="4:4" ht="15" x14ac:dyDescent="0.2">
      <c r="D37712" s="96"/>
    </row>
    <row r="37713" spans="4:4" ht="15" x14ac:dyDescent="0.2">
      <c r="D37713" s="96"/>
    </row>
    <row r="37714" spans="4:4" ht="15" x14ac:dyDescent="0.2">
      <c r="D37714" s="96"/>
    </row>
    <row r="37715" spans="4:4" ht="15" x14ac:dyDescent="0.2">
      <c r="D37715" s="96"/>
    </row>
    <row r="37716" spans="4:4" ht="15" x14ac:dyDescent="0.2">
      <c r="D37716" s="96"/>
    </row>
    <row r="37717" spans="4:4" ht="15" x14ac:dyDescent="0.2">
      <c r="D37717" s="96"/>
    </row>
    <row r="37718" spans="4:4" ht="15" x14ac:dyDescent="0.2">
      <c r="D37718" s="96"/>
    </row>
    <row r="37719" spans="4:4" ht="15" x14ac:dyDescent="0.2">
      <c r="D37719" s="96"/>
    </row>
    <row r="37720" spans="4:4" ht="15" x14ac:dyDescent="0.2">
      <c r="D37720" s="96"/>
    </row>
    <row r="37721" spans="4:4" ht="15" x14ac:dyDescent="0.2">
      <c r="D37721" s="96"/>
    </row>
    <row r="37722" spans="4:4" ht="15" x14ac:dyDescent="0.2">
      <c r="D37722" s="96"/>
    </row>
    <row r="37723" spans="4:4" ht="15" x14ac:dyDescent="0.2">
      <c r="D37723" s="96"/>
    </row>
    <row r="37724" spans="4:4" ht="15" x14ac:dyDescent="0.2">
      <c r="D37724" s="96"/>
    </row>
    <row r="37725" spans="4:4" ht="15" x14ac:dyDescent="0.2">
      <c r="D37725" s="96"/>
    </row>
    <row r="37726" spans="4:4" x14ac:dyDescent="0.2">
      <c r="D37726" s="66"/>
    </row>
    <row r="37727" spans="4:4" ht="15" x14ac:dyDescent="0.2">
      <c r="D37727" s="96"/>
    </row>
    <row r="37728" spans="4:4" ht="15" x14ac:dyDescent="0.2">
      <c r="D37728" s="96"/>
    </row>
    <row r="37729" spans="4:4" ht="15" x14ac:dyDescent="0.2">
      <c r="D37729" s="96"/>
    </row>
    <row r="37730" spans="4:4" ht="15" x14ac:dyDescent="0.2">
      <c r="D37730" s="96"/>
    </row>
    <row r="37731" spans="4:4" ht="15" x14ac:dyDescent="0.2">
      <c r="D37731" s="96"/>
    </row>
    <row r="37732" spans="4:4" ht="15" x14ac:dyDescent="0.2">
      <c r="D37732" s="96"/>
    </row>
    <row r="37733" spans="4:4" ht="15" x14ac:dyDescent="0.2">
      <c r="D37733" s="96"/>
    </row>
    <row r="37734" spans="4:4" ht="15" x14ac:dyDescent="0.2">
      <c r="D37734" s="96"/>
    </row>
    <row r="37735" spans="4:4" ht="15" x14ac:dyDescent="0.2">
      <c r="D37735" s="96"/>
    </row>
    <row r="37736" spans="4:4" ht="15" x14ac:dyDescent="0.2">
      <c r="D37736" s="96"/>
    </row>
    <row r="37737" spans="4:4" ht="15" x14ac:dyDescent="0.2">
      <c r="D37737" s="96"/>
    </row>
    <row r="37738" spans="4:4" ht="15" x14ac:dyDescent="0.2">
      <c r="D37738" s="96"/>
    </row>
    <row r="37739" spans="4:4" ht="15" x14ac:dyDescent="0.2">
      <c r="D37739" s="96"/>
    </row>
    <row r="37740" spans="4:4" ht="15" x14ac:dyDescent="0.2">
      <c r="D37740" s="96"/>
    </row>
    <row r="37741" spans="4:4" ht="15" x14ac:dyDescent="0.2">
      <c r="D37741" s="96"/>
    </row>
    <row r="37742" spans="4:4" ht="15" x14ac:dyDescent="0.2">
      <c r="D37742" s="96"/>
    </row>
    <row r="37743" spans="4:4" ht="15" x14ac:dyDescent="0.2">
      <c r="D37743" s="96"/>
    </row>
    <row r="37744" spans="4:4" ht="15" x14ac:dyDescent="0.2">
      <c r="D37744" s="96"/>
    </row>
    <row r="37745" spans="4:4" ht="15" x14ac:dyDescent="0.2">
      <c r="D37745" s="96"/>
    </row>
    <row r="37746" spans="4:4" ht="15" x14ac:dyDescent="0.2">
      <c r="D37746" s="96"/>
    </row>
    <row r="37747" spans="4:4" ht="15" x14ac:dyDescent="0.2">
      <c r="D37747" s="96"/>
    </row>
    <row r="37748" spans="4:4" x14ac:dyDescent="0.2">
      <c r="D37748" s="66"/>
    </row>
    <row r="37749" spans="4:4" ht="15" x14ac:dyDescent="0.2">
      <c r="D37749" s="96"/>
    </row>
    <row r="37750" spans="4:4" ht="15" x14ac:dyDescent="0.2">
      <c r="D37750" s="96"/>
    </row>
    <row r="37751" spans="4:4" ht="15" x14ac:dyDescent="0.2">
      <c r="D37751" s="96"/>
    </row>
    <row r="37752" spans="4:4" ht="15" x14ac:dyDescent="0.2">
      <c r="D37752" s="96"/>
    </row>
    <row r="37753" spans="4:4" x14ac:dyDescent="0.2">
      <c r="D37753" s="66"/>
    </row>
    <row r="37754" spans="4:4" x14ac:dyDescent="0.2">
      <c r="D37754" s="66"/>
    </row>
    <row r="37755" spans="4:4" ht="15" x14ac:dyDescent="0.2">
      <c r="D37755" s="96"/>
    </row>
    <row r="37756" spans="4:4" ht="15" x14ac:dyDescent="0.2">
      <c r="D37756" s="96"/>
    </row>
    <row r="37757" spans="4:4" ht="15" x14ac:dyDescent="0.2">
      <c r="D37757" s="96"/>
    </row>
    <row r="37758" spans="4:4" ht="15" x14ac:dyDescent="0.2">
      <c r="D37758" s="96"/>
    </row>
    <row r="37759" spans="4:4" ht="15" x14ac:dyDescent="0.2">
      <c r="D37759" s="96"/>
    </row>
    <row r="37760" spans="4:4" ht="15" x14ac:dyDescent="0.2">
      <c r="D37760" s="96"/>
    </row>
    <row r="37761" spans="4:4" ht="15" x14ac:dyDescent="0.2">
      <c r="D37761" s="96"/>
    </row>
    <row r="37762" spans="4:4" ht="15" x14ac:dyDescent="0.2">
      <c r="D37762" s="96"/>
    </row>
    <row r="37763" spans="4:4" ht="15" x14ac:dyDescent="0.2">
      <c r="D37763" s="96"/>
    </row>
    <row r="37764" spans="4:4" ht="15" x14ac:dyDescent="0.2">
      <c r="D37764" s="96"/>
    </row>
    <row r="37765" spans="4:4" ht="15" x14ac:dyDescent="0.2">
      <c r="D37765" s="96"/>
    </row>
    <row r="37766" spans="4:4" ht="15" x14ac:dyDescent="0.2">
      <c r="D37766" s="96"/>
    </row>
    <row r="37767" spans="4:4" ht="15" x14ac:dyDescent="0.2">
      <c r="D37767" s="96"/>
    </row>
    <row r="37768" spans="4:4" ht="15" x14ac:dyDescent="0.2">
      <c r="D37768" s="96"/>
    </row>
    <row r="37769" spans="4:4" ht="15" x14ac:dyDescent="0.2">
      <c r="D37769" s="96"/>
    </row>
    <row r="37770" spans="4:4" ht="15" x14ac:dyDescent="0.2">
      <c r="D37770" s="96"/>
    </row>
    <row r="37771" spans="4:4" ht="15" x14ac:dyDescent="0.2">
      <c r="D37771" s="96"/>
    </row>
    <row r="37772" spans="4:4" ht="15" x14ac:dyDescent="0.2">
      <c r="D37772" s="96"/>
    </row>
    <row r="37773" spans="4:4" ht="15" x14ac:dyDescent="0.2">
      <c r="D37773" s="96"/>
    </row>
    <row r="37774" spans="4:4" ht="15" x14ac:dyDescent="0.2">
      <c r="D37774" s="96"/>
    </row>
    <row r="37775" spans="4:4" ht="15" x14ac:dyDescent="0.2">
      <c r="D37775" s="96"/>
    </row>
    <row r="37776" spans="4:4" ht="15" x14ac:dyDescent="0.2">
      <c r="D37776" s="96"/>
    </row>
    <row r="37777" spans="4:4" ht="15" x14ac:dyDescent="0.2">
      <c r="D37777" s="96"/>
    </row>
    <row r="37778" spans="4:4" ht="15" x14ac:dyDescent="0.2">
      <c r="D37778" s="96"/>
    </row>
    <row r="37779" spans="4:4" ht="15" x14ac:dyDescent="0.2">
      <c r="D37779" s="96"/>
    </row>
    <row r="37780" spans="4:4" ht="15" x14ac:dyDescent="0.2">
      <c r="D37780" s="96"/>
    </row>
    <row r="37781" spans="4:4" ht="15" x14ac:dyDescent="0.2">
      <c r="D37781" s="96"/>
    </row>
    <row r="37782" spans="4:4" ht="15" x14ac:dyDescent="0.2">
      <c r="D37782" s="96"/>
    </row>
    <row r="37783" spans="4:4" ht="15" x14ac:dyDescent="0.2">
      <c r="D37783" s="96"/>
    </row>
    <row r="37784" spans="4:4" ht="15" x14ac:dyDescent="0.2">
      <c r="D37784" s="96"/>
    </row>
    <row r="37785" spans="4:4" ht="15" x14ac:dyDescent="0.2">
      <c r="D37785" s="96"/>
    </row>
    <row r="37786" spans="4:4" ht="15" x14ac:dyDescent="0.2">
      <c r="D37786" s="96"/>
    </row>
    <row r="37787" spans="4:4" ht="15" x14ac:dyDescent="0.2">
      <c r="D37787" s="96"/>
    </row>
    <row r="37788" spans="4:4" ht="15" x14ac:dyDescent="0.2">
      <c r="D37788" s="96"/>
    </row>
    <row r="37789" spans="4:4" ht="15" x14ac:dyDescent="0.2">
      <c r="D37789" s="96"/>
    </row>
    <row r="37790" spans="4:4" ht="15" x14ac:dyDescent="0.2">
      <c r="D37790" s="96"/>
    </row>
    <row r="37791" spans="4:4" ht="15" x14ac:dyDescent="0.2">
      <c r="D37791" s="96"/>
    </row>
    <row r="37792" spans="4:4" ht="15" x14ac:dyDescent="0.2">
      <c r="D37792" s="96"/>
    </row>
    <row r="37793" spans="4:4" ht="15" x14ac:dyDescent="0.2">
      <c r="D37793" s="96"/>
    </row>
    <row r="37794" spans="4:4" ht="15" x14ac:dyDescent="0.2">
      <c r="D37794" s="96"/>
    </row>
    <row r="37795" spans="4:4" ht="15" x14ac:dyDescent="0.2">
      <c r="D37795" s="96"/>
    </row>
    <row r="37796" spans="4:4" ht="15" x14ac:dyDescent="0.2">
      <c r="D37796" s="96"/>
    </row>
    <row r="37797" spans="4:4" ht="15" x14ac:dyDescent="0.2">
      <c r="D37797" s="96"/>
    </row>
    <row r="37798" spans="4:4" ht="15" x14ac:dyDescent="0.2">
      <c r="D37798" s="96"/>
    </row>
    <row r="37799" spans="4:4" ht="15" x14ac:dyDescent="0.2">
      <c r="D37799" s="96"/>
    </row>
    <row r="37800" spans="4:4" ht="15" x14ac:dyDescent="0.2">
      <c r="D37800" s="96"/>
    </row>
    <row r="37801" spans="4:4" ht="15" x14ac:dyDescent="0.2">
      <c r="D37801" s="96"/>
    </row>
    <row r="37802" spans="4:4" ht="15" x14ac:dyDescent="0.2">
      <c r="D37802" s="96"/>
    </row>
    <row r="37803" spans="4:4" ht="15" x14ac:dyDescent="0.2">
      <c r="D37803" s="96"/>
    </row>
    <row r="37804" spans="4:4" ht="15" x14ac:dyDescent="0.2">
      <c r="D37804" s="96"/>
    </row>
    <row r="37805" spans="4:4" ht="15" x14ac:dyDescent="0.2">
      <c r="D37805" s="96"/>
    </row>
    <row r="37806" spans="4:4" ht="15" x14ac:dyDescent="0.2">
      <c r="D37806" s="96"/>
    </row>
    <row r="37807" spans="4:4" ht="15" x14ac:dyDescent="0.2">
      <c r="D37807" s="96"/>
    </row>
    <row r="37808" spans="4:4" ht="15" x14ac:dyDescent="0.2">
      <c r="D37808" s="96"/>
    </row>
    <row r="37809" spans="4:4" ht="15" x14ac:dyDescent="0.2">
      <c r="D37809" s="96"/>
    </row>
    <row r="37810" spans="4:4" ht="15" x14ac:dyDescent="0.2">
      <c r="D37810" s="96"/>
    </row>
    <row r="37811" spans="4:4" ht="15" x14ac:dyDescent="0.2">
      <c r="D37811" s="96"/>
    </row>
    <row r="37812" spans="4:4" ht="15" x14ac:dyDescent="0.2">
      <c r="D37812" s="96"/>
    </row>
    <row r="37813" spans="4:4" ht="15" x14ac:dyDescent="0.2">
      <c r="D37813" s="96"/>
    </row>
    <row r="37814" spans="4:4" ht="15" x14ac:dyDescent="0.2">
      <c r="D37814" s="96"/>
    </row>
    <row r="37815" spans="4:4" ht="15" x14ac:dyDescent="0.2">
      <c r="D37815" s="96"/>
    </row>
    <row r="37816" spans="4:4" ht="15" x14ac:dyDescent="0.2">
      <c r="D37816" s="96"/>
    </row>
    <row r="37817" spans="4:4" ht="15" x14ac:dyDescent="0.2">
      <c r="D37817" s="96"/>
    </row>
    <row r="37818" spans="4:4" ht="15" x14ac:dyDescent="0.2">
      <c r="D37818" s="96"/>
    </row>
    <row r="37819" spans="4:4" ht="15" x14ac:dyDescent="0.2">
      <c r="D37819" s="96"/>
    </row>
    <row r="37820" spans="4:4" ht="15" x14ac:dyDescent="0.2">
      <c r="D37820" s="96"/>
    </row>
    <row r="37821" spans="4:4" ht="15" x14ac:dyDescent="0.2">
      <c r="D37821" s="96"/>
    </row>
    <row r="37822" spans="4:4" ht="15" x14ac:dyDescent="0.2">
      <c r="D37822" s="96"/>
    </row>
    <row r="37823" spans="4:4" ht="15" x14ac:dyDescent="0.2">
      <c r="D37823" s="96"/>
    </row>
    <row r="37824" spans="4:4" ht="15" x14ac:dyDescent="0.2">
      <c r="D37824" s="96"/>
    </row>
    <row r="37825" spans="4:4" ht="15" x14ac:dyDescent="0.2">
      <c r="D37825" s="96"/>
    </row>
    <row r="37826" spans="4:4" ht="15" x14ac:dyDescent="0.2">
      <c r="D37826" s="96"/>
    </row>
    <row r="37827" spans="4:4" ht="15" x14ac:dyDescent="0.2">
      <c r="D37827" s="96"/>
    </row>
    <row r="37828" spans="4:4" ht="15" x14ac:dyDescent="0.2">
      <c r="D37828" s="96"/>
    </row>
    <row r="37829" spans="4:4" ht="15" x14ac:dyDescent="0.2">
      <c r="D37829" s="96"/>
    </row>
    <row r="37830" spans="4:4" ht="15" x14ac:dyDescent="0.2">
      <c r="D37830" s="96"/>
    </row>
    <row r="37831" spans="4:4" ht="15" x14ac:dyDescent="0.2">
      <c r="D37831" s="96"/>
    </row>
    <row r="37832" spans="4:4" ht="15" x14ac:dyDescent="0.2">
      <c r="D37832" s="96"/>
    </row>
    <row r="37833" spans="4:4" ht="15" x14ac:dyDescent="0.2">
      <c r="D37833" s="96"/>
    </row>
    <row r="37834" spans="4:4" ht="15" x14ac:dyDescent="0.2">
      <c r="D37834" s="96"/>
    </row>
    <row r="37835" spans="4:4" ht="15" x14ac:dyDescent="0.2">
      <c r="D37835" s="96"/>
    </row>
    <row r="37836" spans="4:4" ht="15" x14ac:dyDescent="0.2">
      <c r="D37836" s="96"/>
    </row>
    <row r="37837" spans="4:4" ht="15" x14ac:dyDescent="0.2">
      <c r="D37837" s="96"/>
    </row>
    <row r="37838" spans="4:4" ht="15" x14ac:dyDescent="0.2">
      <c r="D37838" s="96"/>
    </row>
    <row r="37839" spans="4:4" ht="15" x14ac:dyDescent="0.2">
      <c r="D37839" s="96"/>
    </row>
    <row r="37840" spans="4:4" ht="15" x14ac:dyDescent="0.2">
      <c r="D37840" s="96"/>
    </row>
    <row r="37841" spans="4:4" ht="15" x14ac:dyDescent="0.2">
      <c r="D37841" s="96"/>
    </row>
    <row r="37842" spans="4:4" ht="15" x14ac:dyDescent="0.2">
      <c r="D37842" s="96"/>
    </row>
    <row r="37843" spans="4:4" ht="15" x14ac:dyDescent="0.2">
      <c r="D37843" s="96"/>
    </row>
    <row r="37844" spans="4:4" ht="15" x14ac:dyDescent="0.2">
      <c r="D37844" s="96"/>
    </row>
    <row r="37845" spans="4:4" ht="15" x14ac:dyDescent="0.2">
      <c r="D37845" s="96"/>
    </row>
    <row r="37846" spans="4:4" ht="15" x14ac:dyDescent="0.2">
      <c r="D37846" s="96"/>
    </row>
    <row r="37847" spans="4:4" ht="15" x14ac:dyDescent="0.2">
      <c r="D37847" s="96"/>
    </row>
    <row r="37848" spans="4:4" ht="15" x14ac:dyDescent="0.2">
      <c r="D37848" s="96"/>
    </row>
    <row r="37849" spans="4:4" ht="15" x14ac:dyDescent="0.2">
      <c r="D37849" s="96"/>
    </row>
    <row r="37850" spans="4:4" ht="15" x14ac:dyDescent="0.2">
      <c r="D37850" s="96"/>
    </row>
    <row r="37851" spans="4:4" ht="15" x14ac:dyDescent="0.2">
      <c r="D37851" s="96"/>
    </row>
    <row r="37852" spans="4:4" x14ac:dyDescent="0.2">
      <c r="D37852" s="66"/>
    </row>
    <row r="37853" spans="4:4" ht="15" x14ac:dyDescent="0.2">
      <c r="D37853" s="96"/>
    </row>
    <row r="37854" spans="4:4" ht="15" x14ac:dyDescent="0.2">
      <c r="D37854" s="96"/>
    </row>
    <row r="37855" spans="4:4" ht="15" x14ac:dyDescent="0.2">
      <c r="D37855" s="96"/>
    </row>
    <row r="37856" spans="4:4" ht="15" x14ac:dyDescent="0.2">
      <c r="D37856" s="96"/>
    </row>
    <row r="37857" spans="4:4" ht="15" x14ac:dyDescent="0.2">
      <c r="D37857" s="96"/>
    </row>
    <row r="37858" spans="4:4" ht="15" x14ac:dyDescent="0.2">
      <c r="D37858" s="96"/>
    </row>
    <row r="37859" spans="4:4" ht="15" x14ac:dyDescent="0.2">
      <c r="D37859" s="96"/>
    </row>
    <row r="37860" spans="4:4" ht="15" x14ac:dyDescent="0.2">
      <c r="D37860" s="96"/>
    </row>
    <row r="37861" spans="4:4" ht="15" x14ac:dyDescent="0.2">
      <c r="D37861" s="96"/>
    </row>
    <row r="37862" spans="4:4" ht="15" x14ac:dyDescent="0.2">
      <c r="D37862" s="96"/>
    </row>
    <row r="37863" spans="4:4" ht="15" x14ac:dyDescent="0.2">
      <c r="D37863" s="96"/>
    </row>
    <row r="37864" spans="4:4" ht="15" x14ac:dyDescent="0.2">
      <c r="D37864" s="96"/>
    </row>
    <row r="37865" spans="4:4" ht="15" x14ac:dyDescent="0.2">
      <c r="D37865" s="96"/>
    </row>
    <row r="37866" spans="4:4" ht="15" x14ac:dyDescent="0.2">
      <c r="D37866" s="96"/>
    </row>
    <row r="37867" spans="4:4" ht="15" x14ac:dyDescent="0.2">
      <c r="D37867" s="96"/>
    </row>
    <row r="37868" spans="4:4" ht="15" x14ac:dyDescent="0.2">
      <c r="D37868" s="96"/>
    </row>
    <row r="37869" spans="4:4" ht="15" x14ac:dyDescent="0.2">
      <c r="D37869" s="96"/>
    </row>
    <row r="37870" spans="4:4" ht="15" x14ac:dyDescent="0.2">
      <c r="D37870" s="96"/>
    </row>
    <row r="37871" spans="4:4" ht="15" x14ac:dyDescent="0.2">
      <c r="D37871" s="96"/>
    </row>
    <row r="37872" spans="4:4" ht="15" x14ac:dyDescent="0.2">
      <c r="D37872" s="96"/>
    </row>
    <row r="37873" spans="4:4" x14ac:dyDescent="0.2">
      <c r="D37873" s="66"/>
    </row>
    <row r="37874" spans="4:4" ht="15" x14ac:dyDescent="0.2">
      <c r="D37874" s="96"/>
    </row>
    <row r="37875" spans="4:4" ht="15" x14ac:dyDescent="0.2">
      <c r="D37875" s="96"/>
    </row>
    <row r="37876" spans="4:4" ht="15" x14ac:dyDescent="0.2">
      <c r="D37876" s="96"/>
    </row>
    <row r="37877" spans="4:4" ht="15" x14ac:dyDescent="0.2">
      <c r="D37877" s="96"/>
    </row>
    <row r="37878" spans="4:4" ht="15" x14ac:dyDescent="0.2">
      <c r="D37878" s="96"/>
    </row>
    <row r="37879" spans="4:4" ht="15" x14ac:dyDescent="0.2">
      <c r="D37879" s="96"/>
    </row>
    <row r="37880" spans="4:4" ht="15" x14ac:dyDescent="0.2">
      <c r="D37880" s="96"/>
    </row>
    <row r="37881" spans="4:4" ht="15" x14ac:dyDescent="0.2">
      <c r="D37881" s="96"/>
    </row>
    <row r="37882" spans="4:4" ht="15" x14ac:dyDescent="0.2">
      <c r="D37882" s="96"/>
    </row>
    <row r="37883" spans="4:4" ht="15" x14ac:dyDescent="0.2">
      <c r="D37883" s="96"/>
    </row>
    <row r="37884" spans="4:4" ht="15" x14ac:dyDescent="0.2">
      <c r="D37884" s="96"/>
    </row>
    <row r="37885" spans="4:4" ht="15" x14ac:dyDescent="0.2">
      <c r="D37885" s="96"/>
    </row>
    <row r="37886" spans="4:4" ht="15" x14ac:dyDescent="0.2">
      <c r="D37886" s="96"/>
    </row>
    <row r="37887" spans="4:4" ht="15" x14ac:dyDescent="0.2">
      <c r="D37887" s="96"/>
    </row>
    <row r="37888" spans="4:4" ht="15" x14ac:dyDescent="0.2">
      <c r="D37888" s="96"/>
    </row>
    <row r="37889" spans="4:4" ht="15" x14ac:dyDescent="0.2">
      <c r="D37889" s="96"/>
    </row>
    <row r="37890" spans="4:4" ht="15" x14ac:dyDescent="0.2">
      <c r="D37890" s="96"/>
    </row>
    <row r="37891" spans="4:4" ht="15" x14ac:dyDescent="0.2">
      <c r="D37891" s="96"/>
    </row>
    <row r="37892" spans="4:4" ht="15" x14ac:dyDescent="0.2">
      <c r="D37892" s="96"/>
    </row>
    <row r="37893" spans="4:4" ht="15" x14ac:dyDescent="0.2">
      <c r="D37893" s="96"/>
    </row>
    <row r="37894" spans="4:4" ht="15" x14ac:dyDescent="0.2">
      <c r="D37894" s="96"/>
    </row>
    <row r="37895" spans="4:4" ht="15" x14ac:dyDescent="0.2">
      <c r="D37895" s="96"/>
    </row>
    <row r="37896" spans="4:4" ht="15" x14ac:dyDescent="0.2">
      <c r="D37896" s="96"/>
    </row>
    <row r="37897" spans="4:4" ht="15" x14ac:dyDescent="0.2">
      <c r="D37897" s="96"/>
    </row>
    <row r="37898" spans="4:4" ht="15" x14ac:dyDescent="0.2">
      <c r="D37898" s="96"/>
    </row>
    <row r="37899" spans="4:4" ht="15" x14ac:dyDescent="0.2">
      <c r="D37899" s="96"/>
    </row>
    <row r="37900" spans="4:4" ht="15" x14ac:dyDescent="0.2">
      <c r="D37900" s="96"/>
    </row>
    <row r="37901" spans="4:4" ht="15" x14ac:dyDescent="0.2">
      <c r="D37901" s="96"/>
    </row>
    <row r="37902" spans="4:4" ht="15" x14ac:dyDescent="0.2">
      <c r="D37902" s="96"/>
    </row>
    <row r="37903" spans="4:4" ht="15" x14ac:dyDescent="0.2">
      <c r="D37903" s="96"/>
    </row>
    <row r="37904" spans="4:4" ht="15" x14ac:dyDescent="0.2">
      <c r="D37904" s="96"/>
    </row>
    <row r="37905" spans="4:4" ht="15" x14ac:dyDescent="0.2">
      <c r="D37905" s="96"/>
    </row>
    <row r="37906" spans="4:4" ht="15" x14ac:dyDescent="0.2">
      <c r="D37906" s="96"/>
    </row>
    <row r="37907" spans="4:4" ht="15" x14ac:dyDescent="0.2">
      <c r="D37907" s="96"/>
    </row>
    <row r="37908" spans="4:4" ht="15" x14ac:dyDescent="0.2">
      <c r="D37908" s="96"/>
    </row>
    <row r="37909" spans="4:4" ht="15" x14ac:dyDescent="0.2">
      <c r="D37909" s="96"/>
    </row>
    <row r="37910" spans="4:4" ht="15" x14ac:dyDescent="0.2">
      <c r="D37910" s="96"/>
    </row>
    <row r="37911" spans="4:4" ht="15" x14ac:dyDescent="0.2">
      <c r="D37911" s="96"/>
    </row>
    <row r="37912" spans="4:4" ht="15" x14ac:dyDescent="0.2">
      <c r="D37912" s="96"/>
    </row>
    <row r="37913" spans="4:4" ht="15" x14ac:dyDescent="0.2">
      <c r="D37913" s="96"/>
    </row>
    <row r="37914" spans="4:4" x14ac:dyDescent="0.2">
      <c r="D37914" s="66"/>
    </row>
    <row r="37915" spans="4:4" ht="15" x14ac:dyDescent="0.2">
      <c r="D37915" s="96"/>
    </row>
    <row r="37916" spans="4:4" ht="15" x14ac:dyDescent="0.2">
      <c r="D37916" s="96"/>
    </row>
    <row r="37917" spans="4:4" ht="15" x14ac:dyDescent="0.2">
      <c r="D37917" s="96"/>
    </row>
    <row r="37918" spans="4:4" ht="15" x14ac:dyDescent="0.2">
      <c r="D37918" s="96"/>
    </row>
    <row r="37919" spans="4:4" x14ac:dyDescent="0.2">
      <c r="D37919" s="66"/>
    </row>
    <row r="37920" spans="4:4" ht="15" x14ac:dyDescent="0.2">
      <c r="D37920" s="96"/>
    </row>
    <row r="37921" spans="4:4" ht="15" x14ac:dyDescent="0.2">
      <c r="D37921" s="96"/>
    </row>
    <row r="37922" spans="4:4" ht="15" x14ac:dyDescent="0.2">
      <c r="D37922" s="96"/>
    </row>
    <row r="37923" spans="4:4" ht="15" x14ac:dyDescent="0.2">
      <c r="D37923" s="96"/>
    </row>
    <row r="37924" spans="4:4" ht="15" x14ac:dyDescent="0.2">
      <c r="D37924" s="96"/>
    </row>
    <row r="37925" spans="4:4" ht="15" x14ac:dyDescent="0.2">
      <c r="D37925" s="96"/>
    </row>
    <row r="37926" spans="4:4" ht="15" x14ac:dyDescent="0.2">
      <c r="D37926" s="96"/>
    </row>
    <row r="37927" spans="4:4" ht="15" x14ac:dyDescent="0.2">
      <c r="D37927" s="96"/>
    </row>
    <row r="37928" spans="4:4" ht="15" x14ac:dyDescent="0.2">
      <c r="D37928" s="96"/>
    </row>
    <row r="37929" spans="4:4" ht="15" x14ac:dyDescent="0.2">
      <c r="D37929" s="96"/>
    </row>
    <row r="37930" spans="4:4" ht="15" x14ac:dyDescent="0.2">
      <c r="D37930" s="96"/>
    </row>
    <row r="37931" spans="4:4" ht="15" x14ac:dyDescent="0.2">
      <c r="D37931" s="96"/>
    </row>
    <row r="37932" spans="4:4" ht="15" x14ac:dyDescent="0.2">
      <c r="D37932" s="96"/>
    </row>
    <row r="37933" spans="4:4" ht="15" x14ac:dyDescent="0.2">
      <c r="D37933" s="96"/>
    </row>
    <row r="37934" spans="4:4" ht="15" x14ac:dyDescent="0.2">
      <c r="D37934" s="96"/>
    </row>
    <row r="37935" spans="4:4" x14ac:dyDescent="0.2">
      <c r="D37935" s="66"/>
    </row>
    <row r="37936" spans="4:4" ht="15" x14ac:dyDescent="0.2">
      <c r="D37936" s="96"/>
    </row>
    <row r="37937" spans="4:4" ht="15" x14ac:dyDescent="0.2">
      <c r="D37937" s="96"/>
    </row>
    <row r="37938" spans="4:4" ht="15" x14ac:dyDescent="0.2">
      <c r="D37938" s="96"/>
    </row>
    <row r="37939" spans="4:4" ht="15" x14ac:dyDescent="0.2">
      <c r="D37939" s="96"/>
    </row>
    <row r="37940" spans="4:4" ht="15" x14ac:dyDescent="0.2">
      <c r="D37940" s="96"/>
    </row>
    <row r="37941" spans="4:4" ht="15" x14ac:dyDescent="0.2">
      <c r="D37941" s="96"/>
    </row>
    <row r="37942" spans="4:4" ht="15" x14ac:dyDescent="0.2">
      <c r="D37942" s="96"/>
    </row>
    <row r="37943" spans="4:4" ht="15" x14ac:dyDescent="0.2">
      <c r="D37943" s="96"/>
    </row>
    <row r="37944" spans="4:4" ht="15" x14ac:dyDescent="0.2">
      <c r="D37944" s="96"/>
    </row>
    <row r="37945" spans="4:4" ht="15" x14ac:dyDescent="0.2">
      <c r="D37945" s="96"/>
    </row>
    <row r="37946" spans="4:4" ht="15" x14ac:dyDescent="0.2">
      <c r="D37946" s="96"/>
    </row>
    <row r="37947" spans="4:4" ht="15" x14ac:dyDescent="0.2">
      <c r="D37947" s="96"/>
    </row>
    <row r="37948" spans="4:4" ht="15" x14ac:dyDescent="0.2">
      <c r="D37948" s="96"/>
    </row>
    <row r="37949" spans="4:4" ht="15" x14ac:dyDescent="0.2">
      <c r="D37949" s="96"/>
    </row>
    <row r="37950" spans="4:4" ht="15" x14ac:dyDescent="0.2">
      <c r="D37950" s="96"/>
    </row>
    <row r="37951" spans="4:4" ht="15" x14ac:dyDescent="0.2">
      <c r="D37951" s="96"/>
    </row>
    <row r="37952" spans="4:4" ht="15" x14ac:dyDescent="0.2">
      <c r="D37952" s="96"/>
    </row>
    <row r="37953" spans="4:4" ht="15" x14ac:dyDescent="0.2">
      <c r="D37953" s="96"/>
    </row>
    <row r="37954" spans="4:4" ht="15" x14ac:dyDescent="0.2">
      <c r="D37954" s="96"/>
    </row>
    <row r="37955" spans="4:4" ht="15" x14ac:dyDescent="0.2">
      <c r="D37955" s="96"/>
    </row>
    <row r="37956" spans="4:4" x14ac:dyDescent="0.2">
      <c r="D37956" s="66"/>
    </row>
    <row r="37957" spans="4:4" ht="15" x14ac:dyDescent="0.2">
      <c r="D37957" s="96"/>
    </row>
    <row r="37958" spans="4:4" ht="15" x14ac:dyDescent="0.2">
      <c r="D37958" s="96"/>
    </row>
    <row r="37959" spans="4:4" ht="15" x14ac:dyDescent="0.2">
      <c r="D37959" s="96"/>
    </row>
    <row r="37960" spans="4:4" ht="15" x14ac:dyDescent="0.2">
      <c r="D37960" s="96"/>
    </row>
    <row r="37961" spans="4:4" ht="15" x14ac:dyDescent="0.2">
      <c r="D37961" s="96"/>
    </row>
    <row r="37962" spans="4:4" ht="15" x14ac:dyDescent="0.2">
      <c r="D37962" s="96"/>
    </row>
    <row r="37963" spans="4:4" ht="15" x14ac:dyDescent="0.2">
      <c r="D37963" s="96"/>
    </row>
    <row r="37964" spans="4:4" ht="15" x14ac:dyDescent="0.2">
      <c r="D37964" s="96"/>
    </row>
    <row r="37965" spans="4:4" ht="15" x14ac:dyDescent="0.2">
      <c r="D37965" s="96"/>
    </row>
    <row r="37966" spans="4:4" ht="15" x14ac:dyDescent="0.2">
      <c r="D37966" s="96"/>
    </row>
    <row r="37967" spans="4:4" ht="15" x14ac:dyDescent="0.2">
      <c r="D37967" s="96"/>
    </row>
    <row r="37968" spans="4:4" ht="15" x14ac:dyDescent="0.2">
      <c r="D37968" s="96"/>
    </row>
    <row r="37969" spans="4:4" ht="15" x14ac:dyDescent="0.2">
      <c r="D37969" s="96"/>
    </row>
    <row r="37970" spans="4:4" ht="15" x14ac:dyDescent="0.2">
      <c r="D37970" s="96"/>
    </row>
    <row r="37971" spans="4:4" ht="15" x14ac:dyDescent="0.2">
      <c r="D37971" s="96"/>
    </row>
    <row r="37972" spans="4:4" ht="15" x14ac:dyDescent="0.2">
      <c r="D37972" s="96"/>
    </row>
    <row r="37973" spans="4:4" ht="15" x14ac:dyDescent="0.2">
      <c r="D37973" s="96"/>
    </row>
    <row r="37974" spans="4:4" ht="15" x14ac:dyDescent="0.2">
      <c r="D37974" s="96"/>
    </row>
    <row r="37975" spans="4:4" ht="15" x14ac:dyDescent="0.2">
      <c r="D37975" s="96"/>
    </row>
    <row r="37976" spans="4:4" ht="15" x14ac:dyDescent="0.2">
      <c r="D37976" s="96"/>
    </row>
    <row r="37977" spans="4:4" ht="15" x14ac:dyDescent="0.2">
      <c r="D37977" s="96"/>
    </row>
    <row r="37978" spans="4:4" ht="15" x14ac:dyDescent="0.2">
      <c r="D37978" s="96"/>
    </row>
    <row r="37979" spans="4:4" ht="15" x14ac:dyDescent="0.2">
      <c r="D37979" s="96"/>
    </row>
    <row r="37980" spans="4:4" ht="15" x14ac:dyDescent="0.2">
      <c r="D37980" s="96"/>
    </row>
    <row r="37981" spans="4:4" ht="15" x14ac:dyDescent="0.2">
      <c r="D37981" s="96"/>
    </row>
    <row r="37982" spans="4:4" ht="15" x14ac:dyDescent="0.2">
      <c r="D37982" s="96"/>
    </row>
    <row r="37983" spans="4:4" ht="15" x14ac:dyDescent="0.2">
      <c r="D37983" s="96"/>
    </row>
    <row r="37984" spans="4:4" ht="15" x14ac:dyDescent="0.2">
      <c r="D37984" s="96"/>
    </row>
    <row r="37985" spans="4:4" ht="15" x14ac:dyDescent="0.2">
      <c r="D37985" s="96"/>
    </row>
    <row r="37986" spans="4:4" ht="15" x14ac:dyDescent="0.2">
      <c r="D37986" s="96"/>
    </row>
    <row r="37987" spans="4:4" ht="15" x14ac:dyDescent="0.2">
      <c r="D37987" s="96"/>
    </row>
    <row r="37988" spans="4:4" ht="15" x14ac:dyDescent="0.2">
      <c r="D37988" s="96"/>
    </row>
    <row r="37989" spans="4:4" ht="15" x14ac:dyDescent="0.2">
      <c r="D37989" s="96"/>
    </row>
    <row r="37990" spans="4:4" ht="15" x14ac:dyDescent="0.2">
      <c r="D37990" s="96"/>
    </row>
    <row r="37991" spans="4:4" ht="15" x14ac:dyDescent="0.2">
      <c r="D37991" s="96"/>
    </row>
    <row r="37992" spans="4:4" ht="15" x14ac:dyDescent="0.2">
      <c r="D37992" s="96"/>
    </row>
    <row r="37993" spans="4:4" ht="15" x14ac:dyDescent="0.2">
      <c r="D37993" s="96"/>
    </row>
    <row r="37994" spans="4:4" ht="15" x14ac:dyDescent="0.2">
      <c r="D37994" s="96"/>
    </row>
    <row r="37995" spans="4:4" ht="15" x14ac:dyDescent="0.2">
      <c r="D37995" s="96"/>
    </row>
    <row r="37996" spans="4:4" ht="15" x14ac:dyDescent="0.2">
      <c r="D37996" s="96"/>
    </row>
    <row r="37997" spans="4:4" x14ac:dyDescent="0.2">
      <c r="D37997" s="66"/>
    </row>
    <row r="37998" spans="4:4" ht="15" x14ac:dyDescent="0.2">
      <c r="D37998" s="96"/>
    </row>
    <row r="37999" spans="4:4" ht="15" x14ac:dyDescent="0.2">
      <c r="D37999" s="96"/>
    </row>
    <row r="38000" spans="4:4" ht="15" x14ac:dyDescent="0.2">
      <c r="D38000" s="96"/>
    </row>
    <row r="38001" spans="4:4" ht="15" x14ac:dyDescent="0.2">
      <c r="D38001" s="96"/>
    </row>
    <row r="38002" spans="4:4" x14ac:dyDescent="0.2">
      <c r="D38002" s="66"/>
    </row>
    <row r="38003" spans="4:4" ht="15" x14ac:dyDescent="0.2">
      <c r="D38003" s="96"/>
    </row>
    <row r="38004" spans="4:4" ht="15" x14ac:dyDescent="0.2">
      <c r="D38004" s="96"/>
    </row>
    <row r="38005" spans="4:4" ht="15" x14ac:dyDescent="0.2">
      <c r="D38005" s="96"/>
    </row>
    <row r="38006" spans="4:4" ht="15" x14ac:dyDescent="0.2">
      <c r="D38006" s="96"/>
    </row>
    <row r="38007" spans="4:4" ht="15" x14ac:dyDescent="0.2">
      <c r="D38007" s="96"/>
    </row>
    <row r="38008" spans="4:4" ht="15" x14ac:dyDescent="0.2">
      <c r="D38008" s="96"/>
    </row>
    <row r="38009" spans="4:4" ht="15" x14ac:dyDescent="0.2">
      <c r="D38009" s="96"/>
    </row>
    <row r="38010" spans="4:4" ht="15" x14ac:dyDescent="0.2">
      <c r="D38010" s="96"/>
    </row>
    <row r="38011" spans="4:4" ht="15" x14ac:dyDescent="0.2">
      <c r="D38011" s="96"/>
    </row>
    <row r="38012" spans="4:4" ht="15" x14ac:dyDescent="0.2">
      <c r="D38012" s="96"/>
    </row>
    <row r="38013" spans="4:4" ht="15" x14ac:dyDescent="0.2">
      <c r="D38013" s="96"/>
    </row>
    <row r="38014" spans="4:4" ht="15" x14ac:dyDescent="0.2">
      <c r="D38014" s="96"/>
    </row>
    <row r="38015" spans="4:4" ht="15" x14ac:dyDescent="0.2">
      <c r="D38015" s="96"/>
    </row>
    <row r="38016" spans="4:4" ht="15" x14ac:dyDescent="0.2">
      <c r="D38016" s="96"/>
    </row>
    <row r="38017" spans="4:4" ht="15" x14ac:dyDescent="0.2">
      <c r="D38017" s="96"/>
    </row>
    <row r="38018" spans="4:4" ht="15" x14ac:dyDescent="0.2">
      <c r="D38018" s="96"/>
    </row>
    <row r="38019" spans="4:4" ht="15" x14ac:dyDescent="0.2">
      <c r="D38019" s="96"/>
    </row>
    <row r="38020" spans="4:4" ht="15" x14ac:dyDescent="0.2">
      <c r="D38020" s="96"/>
    </row>
    <row r="38021" spans="4:4" ht="15" x14ac:dyDescent="0.2">
      <c r="D38021" s="96"/>
    </row>
    <row r="38022" spans="4:4" ht="15" x14ac:dyDescent="0.2">
      <c r="D38022" s="96"/>
    </row>
    <row r="38023" spans="4:4" ht="15" x14ac:dyDescent="0.2">
      <c r="D38023" s="96"/>
    </row>
    <row r="38024" spans="4:4" ht="15" x14ac:dyDescent="0.2">
      <c r="D38024" s="96"/>
    </row>
    <row r="38025" spans="4:4" ht="15" x14ac:dyDescent="0.2">
      <c r="D38025" s="96"/>
    </row>
    <row r="38026" spans="4:4" ht="15" x14ac:dyDescent="0.2">
      <c r="D38026" s="96"/>
    </row>
    <row r="38027" spans="4:4" ht="15" x14ac:dyDescent="0.2">
      <c r="D38027" s="96"/>
    </row>
    <row r="38028" spans="4:4" ht="15" x14ac:dyDescent="0.2">
      <c r="D38028" s="96"/>
    </row>
    <row r="38029" spans="4:4" ht="15" x14ac:dyDescent="0.2">
      <c r="D38029" s="96"/>
    </row>
    <row r="38030" spans="4:4" ht="15" x14ac:dyDescent="0.2">
      <c r="D38030" s="96"/>
    </row>
    <row r="38031" spans="4:4" ht="15" x14ac:dyDescent="0.2">
      <c r="D38031" s="96"/>
    </row>
    <row r="38032" spans="4:4" ht="15" x14ac:dyDescent="0.2">
      <c r="D38032" s="96"/>
    </row>
    <row r="38033" spans="4:4" ht="15" x14ac:dyDescent="0.2">
      <c r="D38033" s="96"/>
    </row>
    <row r="38034" spans="4:4" ht="15" x14ac:dyDescent="0.2">
      <c r="D38034" s="96"/>
    </row>
    <row r="38035" spans="4:4" ht="15" x14ac:dyDescent="0.2">
      <c r="D38035" s="96"/>
    </row>
    <row r="38036" spans="4:4" ht="15" x14ac:dyDescent="0.2">
      <c r="D38036" s="96"/>
    </row>
    <row r="38037" spans="4:4" ht="15" x14ac:dyDescent="0.2">
      <c r="D38037" s="96"/>
    </row>
    <row r="38038" spans="4:4" ht="15" x14ac:dyDescent="0.2">
      <c r="D38038" s="96"/>
    </row>
    <row r="38039" spans="4:4" ht="15" x14ac:dyDescent="0.2">
      <c r="D38039" s="96"/>
    </row>
    <row r="38040" spans="4:4" ht="15" x14ac:dyDescent="0.2">
      <c r="D38040" s="96"/>
    </row>
    <row r="38041" spans="4:4" ht="15" x14ac:dyDescent="0.2">
      <c r="D38041" s="96"/>
    </row>
    <row r="38042" spans="4:4" ht="15" x14ac:dyDescent="0.2">
      <c r="D38042" s="96"/>
    </row>
    <row r="38043" spans="4:4" ht="15" x14ac:dyDescent="0.2">
      <c r="D38043" s="96"/>
    </row>
    <row r="38044" spans="4:4" ht="15" x14ac:dyDescent="0.2">
      <c r="D38044" s="96"/>
    </row>
    <row r="38045" spans="4:4" ht="15" x14ac:dyDescent="0.2">
      <c r="D38045" s="96"/>
    </row>
    <row r="38046" spans="4:4" ht="15" x14ac:dyDescent="0.2">
      <c r="D38046" s="96"/>
    </row>
    <row r="38047" spans="4:4" ht="15" x14ac:dyDescent="0.2">
      <c r="D38047" s="96"/>
    </row>
    <row r="38048" spans="4:4" ht="15" x14ac:dyDescent="0.2">
      <c r="D38048" s="96"/>
    </row>
    <row r="38049" spans="4:4" ht="15" x14ac:dyDescent="0.2">
      <c r="D38049" s="96"/>
    </row>
    <row r="38050" spans="4:4" ht="15" x14ac:dyDescent="0.2">
      <c r="D38050" s="96"/>
    </row>
    <row r="38051" spans="4:4" ht="15" x14ac:dyDescent="0.2">
      <c r="D38051" s="96"/>
    </row>
    <row r="38052" spans="4:4" ht="15" x14ac:dyDescent="0.2">
      <c r="D38052" s="96"/>
    </row>
    <row r="38053" spans="4:4" ht="15" x14ac:dyDescent="0.2">
      <c r="D38053" s="96"/>
    </row>
    <row r="38054" spans="4:4" ht="15" x14ac:dyDescent="0.2">
      <c r="D38054" s="96"/>
    </row>
    <row r="38055" spans="4:4" ht="15" x14ac:dyDescent="0.2">
      <c r="D38055" s="96"/>
    </row>
    <row r="38056" spans="4:4" ht="15" x14ac:dyDescent="0.2">
      <c r="D38056" s="96"/>
    </row>
    <row r="38057" spans="4:4" ht="15" x14ac:dyDescent="0.2">
      <c r="D38057" s="96"/>
    </row>
    <row r="38058" spans="4:4" ht="15" x14ac:dyDescent="0.2">
      <c r="D38058" s="96"/>
    </row>
    <row r="38059" spans="4:4" ht="15" x14ac:dyDescent="0.2">
      <c r="D38059" s="96"/>
    </row>
    <row r="38060" spans="4:4" ht="15" x14ac:dyDescent="0.2">
      <c r="D38060" s="96"/>
    </row>
    <row r="38061" spans="4:4" ht="15" x14ac:dyDescent="0.2">
      <c r="D38061" s="96"/>
    </row>
    <row r="38062" spans="4:4" ht="15" x14ac:dyDescent="0.2">
      <c r="D38062" s="96"/>
    </row>
    <row r="38063" spans="4:4" ht="15" x14ac:dyDescent="0.2">
      <c r="D38063" s="96"/>
    </row>
    <row r="38064" spans="4:4" ht="15" x14ac:dyDescent="0.2">
      <c r="D38064" s="96"/>
    </row>
    <row r="38065" spans="4:4" ht="15" x14ac:dyDescent="0.2">
      <c r="D38065" s="96"/>
    </row>
    <row r="38066" spans="4:4" ht="15" x14ac:dyDescent="0.2">
      <c r="D38066" s="96"/>
    </row>
    <row r="38067" spans="4:4" ht="15" x14ac:dyDescent="0.2">
      <c r="D38067" s="96"/>
    </row>
    <row r="38068" spans="4:4" ht="15" x14ac:dyDescent="0.2">
      <c r="D38068" s="96"/>
    </row>
    <row r="38069" spans="4:4" ht="15" x14ac:dyDescent="0.2">
      <c r="D38069" s="96"/>
    </row>
    <row r="38070" spans="4:4" ht="15" x14ac:dyDescent="0.2">
      <c r="D38070" s="96"/>
    </row>
    <row r="38071" spans="4:4" ht="15" x14ac:dyDescent="0.2">
      <c r="D38071" s="96"/>
    </row>
    <row r="38072" spans="4:4" ht="15" x14ac:dyDescent="0.2">
      <c r="D38072" s="96"/>
    </row>
    <row r="38073" spans="4:4" ht="15" x14ac:dyDescent="0.2">
      <c r="D38073" s="96"/>
    </row>
    <row r="38074" spans="4:4" ht="15" x14ac:dyDescent="0.2">
      <c r="D38074" s="96"/>
    </row>
    <row r="38075" spans="4:4" ht="15" x14ac:dyDescent="0.2">
      <c r="D38075" s="96"/>
    </row>
    <row r="38076" spans="4:4" ht="15" x14ac:dyDescent="0.2">
      <c r="D38076" s="96"/>
    </row>
    <row r="38077" spans="4:4" ht="15" x14ac:dyDescent="0.2">
      <c r="D38077" s="96"/>
    </row>
    <row r="38078" spans="4:4" ht="15" x14ac:dyDescent="0.2">
      <c r="D38078" s="96"/>
    </row>
    <row r="38079" spans="4:4" ht="15" x14ac:dyDescent="0.2">
      <c r="D38079" s="96"/>
    </row>
    <row r="38080" spans="4:4" ht="15" x14ac:dyDescent="0.2">
      <c r="D38080" s="96"/>
    </row>
    <row r="38081" spans="4:4" ht="15" x14ac:dyDescent="0.2">
      <c r="D38081" s="96"/>
    </row>
    <row r="38082" spans="4:4" ht="15" x14ac:dyDescent="0.2">
      <c r="D38082" s="96"/>
    </row>
    <row r="38083" spans="4:4" ht="15" x14ac:dyDescent="0.2">
      <c r="D38083" s="96"/>
    </row>
    <row r="38084" spans="4:4" ht="15" x14ac:dyDescent="0.2">
      <c r="D38084" s="96"/>
    </row>
    <row r="38085" spans="4:4" ht="15" x14ac:dyDescent="0.2">
      <c r="D38085" s="96"/>
    </row>
    <row r="38086" spans="4:4" ht="15" x14ac:dyDescent="0.2">
      <c r="D38086" s="96"/>
    </row>
    <row r="38087" spans="4:4" ht="15" x14ac:dyDescent="0.2">
      <c r="D38087" s="96"/>
    </row>
    <row r="38088" spans="4:4" ht="15" x14ac:dyDescent="0.2">
      <c r="D38088" s="96"/>
    </row>
    <row r="38089" spans="4:4" ht="15" x14ac:dyDescent="0.2">
      <c r="D38089" s="96"/>
    </row>
    <row r="38090" spans="4:4" ht="15" x14ac:dyDescent="0.2">
      <c r="D38090" s="96"/>
    </row>
    <row r="38091" spans="4:4" ht="15" x14ac:dyDescent="0.2">
      <c r="D38091" s="96"/>
    </row>
    <row r="38092" spans="4:4" ht="15" x14ac:dyDescent="0.2">
      <c r="D38092" s="96"/>
    </row>
    <row r="38093" spans="4:4" ht="15" x14ac:dyDescent="0.2">
      <c r="D38093" s="96"/>
    </row>
    <row r="38094" spans="4:4" ht="15" x14ac:dyDescent="0.2">
      <c r="D38094" s="96"/>
    </row>
    <row r="38095" spans="4:4" ht="15" x14ac:dyDescent="0.2">
      <c r="D38095" s="96"/>
    </row>
    <row r="38096" spans="4:4" ht="15" x14ac:dyDescent="0.2">
      <c r="D38096" s="96"/>
    </row>
    <row r="38097" spans="4:4" ht="15" x14ac:dyDescent="0.2">
      <c r="D38097" s="96"/>
    </row>
    <row r="38098" spans="4:4" ht="15" x14ac:dyDescent="0.2">
      <c r="D38098" s="96"/>
    </row>
    <row r="38099" spans="4:4" ht="15" x14ac:dyDescent="0.2">
      <c r="D38099" s="96"/>
    </row>
    <row r="38100" spans="4:4" ht="15" x14ac:dyDescent="0.2">
      <c r="D38100" s="96"/>
    </row>
    <row r="38101" spans="4:4" ht="15" x14ac:dyDescent="0.2">
      <c r="D38101" s="96"/>
    </row>
    <row r="38102" spans="4:4" ht="15" x14ac:dyDescent="0.2">
      <c r="D38102" s="96"/>
    </row>
    <row r="38103" spans="4:4" ht="15" x14ac:dyDescent="0.2">
      <c r="D38103" s="96"/>
    </row>
    <row r="38104" spans="4:4" ht="15" x14ac:dyDescent="0.2">
      <c r="D38104" s="96"/>
    </row>
    <row r="38105" spans="4:4" ht="15" x14ac:dyDescent="0.2">
      <c r="D38105" s="96"/>
    </row>
    <row r="38106" spans="4:4" ht="15" x14ac:dyDescent="0.2">
      <c r="D38106" s="96"/>
    </row>
    <row r="38107" spans="4:4" ht="15" x14ac:dyDescent="0.2">
      <c r="D38107" s="96"/>
    </row>
    <row r="38108" spans="4:4" ht="15" x14ac:dyDescent="0.2">
      <c r="D38108" s="96"/>
    </row>
    <row r="38109" spans="4:4" ht="15" x14ac:dyDescent="0.2">
      <c r="D38109" s="96"/>
    </row>
    <row r="38110" spans="4:4" ht="15" x14ac:dyDescent="0.2">
      <c r="D38110" s="96"/>
    </row>
    <row r="38111" spans="4:4" ht="15" x14ac:dyDescent="0.2">
      <c r="D38111" s="96"/>
    </row>
    <row r="38112" spans="4:4" ht="15" x14ac:dyDescent="0.2">
      <c r="D38112" s="96"/>
    </row>
    <row r="38113" spans="4:4" ht="15" x14ac:dyDescent="0.2">
      <c r="D38113" s="96"/>
    </row>
    <row r="38114" spans="4:4" ht="15" x14ac:dyDescent="0.2">
      <c r="D38114" s="96"/>
    </row>
    <row r="38115" spans="4:4" ht="15" x14ac:dyDescent="0.2">
      <c r="D38115" s="96"/>
    </row>
    <row r="38116" spans="4:4" ht="15" x14ac:dyDescent="0.2">
      <c r="D38116" s="96"/>
    </row>
    <row r="38117" spans="4:4" ht="15" x14ac:dyDescent="0.2">
      <c r="D38117" s="96"/>
    </row>
    <row r="38118" spans="4:4" ht="15" x14ac:dyDescent="0.2">
      <c r="D38118" s="96"/>
    </row>
    <row r="38119" spans="4:4" ht="15" x14ac:dyDescent="0.2">
      <c r="D38119" s="96"/>
    </row>
    <row r="38120" spans="4:4" ht="15" x14ac:dyDescent="0.2">
      <c r="D38120" s="96"/>
    </row>
    <row r="38121" spans="4:4" ht="15" x14ac:dyDescent="0.2">
      <c r="D38121" s="96"/>
    </row>
    <row r="38122" spans="4:4" ht="15" x14ac:dyDescent="0.2">
      <c r="D38122" s="96"/>
    </row>
    <row r="38123" spans="4:4" ht="15" x14ac:dyDescent="0.2">
      <c r="D38123" s="96"/>
    </row>
    <row r="38124" spans="4:4" ht="15" x14ac:dyDescent="0.2">
      <c r="D38124" s="96"/>
    </row>
    <row r="38125" spans="4:4" ht="15" x14ac:dyDescent="0.2">
      <c r="D38125" s="96"/>
    </row>
    <row r="38126" spans="4:4" ht="15" x14ac:dyDescent="0.2">
      <c r="D38126" s="96"/>
    </row>
    <row r="38127" spans="4:4" ht="15" x14ac:dyDescent="0.2">
      <c r="D38127" s="96"/>
    </row>
    <row r="38128" spans="4:4" ht="15" x14ac:dyDescent="0.2">
      <c r="D38128" s="96"/>
    </row>
    <row r="38129" spans="4:4" ht="15" x14ac:dyDescent="0.2">
      <c r="D38129" s="96"/>
    </row>
    <row r="38130" spans="4:4" ht="15" x14ac:dyDescent="0.2">
      <c r="D38130" s="96"/>
    </row>
    <row r="38131" spans="4:4" ht="15" x14ac:dyDescent="0.2">
      <c r="D38131" s="96"/>
    </row>
    <row r="38132" spans="4:4" ht="15" x14ac:dyDescent="0.2">
      <c r="D38132" s="96"/>
    </row>
    <row r="38133" spans="4:4" ht="15" x14ac:dyDescent="0.2">
      <c r="D38133" s="96"/>
    </row>
    <row r="38134" spans="4:4" ht="15" x14ac:dyDescent="0.2">
      <c r="D38134" s="96"/>
    </row>
    <row r="38135" spans="4:4" ht="15" x14ac:dyDescent="0.2">
      <c r="D38135" s="96"/>
    </row>
    <row r="38136" spans="4:4" ht="15" x14ac:dyDescent="0.2">
      <c r="D38136" s="96"/>
    </row>
    <row r="38137" spans="4:4" ht="15" x14ac:dyDescent="0.2">
      <c r="D38137" s="96"/>
    </row>
    <row r="38138" spans="4:4" ht="15" x14ac:dyDescent="0.2">
      <c r="D38138" s="96"/>
    </row>
    <row r="38139" spans="4:4" ht="15" x14ac:dyDescent="0.2">
      <c r="D38139" s="96"/>
    </row>
    <row r="38140" spans="4:4" ht="15" x14ac:dyDescent="0.2">
      <c r="D38140" s="96"/>
    </row>
    <row r="38141" spans="4:4" ht="15" x14ac:dyDescent="0.2">
      <c r="D38141" s="96"/>
    </row>
    <row r="38142" spans="4:4" ht="15" x14ac:dyDescent="0.2">
      <c r="D38142" s="96"/>
    </row>
    <row r="38143" spans="4:4" ht="15" x14ac:dyDescent="0.2">
      <c r="D38143" s="96"/>
    </row>
    <row r="38144" spans="4:4" ht="15" x14ac:dyDescent="0.2">
      <c r="D38144" s="96"/>
    </row>
    <row r="38145" spans="4:4" ht="15" x14ac:dyDescent="0.2">
      <c r="D38145" s="96"/>
    </row>
    <row r="38146" spans="4:4" ht="15" x14ac:dyDescent="0.2">
      <c r="D38146" s="96"/>
    </row>
    <row r="38147" spans="4:4" ht="15" x14ac:dyDescent="0.2">
      <c r="D38147" s="96"/>
    </row>
    <row r="38148" spans="4:4" ht="15" x14ac:dyDescent="0.2">
      <c r="D38148" s="96"/>
    </row>
    <row r="38149" spans="4:4" ht="15" x14ac:dyDescent="0.2">
      <c r="D38149" s="96"/>
    </row>
    <row r="38150" spans="4:4" ht="15" x14ac:dyDescent="0.2">
      <c r="D38150" s="96"/>
    </row>
    <row r="38151" spans="4:4" ht="15" x14ac:dyDescent="0.2">
      <c r="D38151" s="96"/>
    </row>
    <row r="38152" spans="4:4" ht="15" x14ac:dyDescent="0.2">
      <c r="D38152" s="96"/>
    </row>
    <row r="38153" spans="4:4" ht="15" x14ac:dyDescent="0.2">
      <c r="D38153" s="96"/>
    </row>
    <row r="38154" spans="4:4" ht="15" x14ac:dyDescent="0.2">
      <c r="D38154" s="96"/>
    </row>
    <row r="38155" spans="4:4" ht="15" x14ac:dyDescent="0.2">
      <c r="D38155" s="96"/>
    </row>
    <row r="38156" spans="4:4" ht="15" x14ac:dyDescent="0.2">
      <c r="D38156" s="96"/>
    </row>
    <row r="38157" spans="4:4" ht="15" x14ac:dyDescent="0.2">
      <c r="D38157" s="96"/>
    </row>
    <row r="38158" spans="4:4" ht="15" x14ac:dyDescent="0.2">
      <c r="D38158" s="96"/>
    </row>
    <row r="38159" spans="4:4" ht="15" x14ac:dyDescent="0.2">
      <c r="D38159" s="96"/>
    </row>
    <row r="38160" spans="4:4" ht="15" x14ac:dyDescent="0.2">
      <c r="D38160" s="96"/>
    </row>
    <row r="38161" spans="4:4" ht="15" x14ac:dyDescent="0.2">
      <c r="D38161" s="96"/>
    </row>
    <row r="38162" spans="4:4" ht="15" x14ac:dyDescent="0.2">
      <c r="D38162" s="96"/>
    </row>
    <row r="38163" spans="4:4" ht="15" x14ac:dyDescent="0.2">
      <c r="D38163" s="96"/>
    </row>
    <row r="38164" spans="4:4" ht="15" x14ac:dyDescent="0.2">
      <c r="D38164" s="96"/>
    </row>
    <row r="38165" spans="4:4" ht="15" x14ac:dyDescent="0.2">
      <c r="D38165" s="96"/>
    </row>
    <row r="38166" spans="4:4" ht="15" x14ac:dyDescent="0.2">
      <c r="D38166" s="96"/>
    </row>
    <row r="38167" spans="4:4" ht="15" x14ac:dyDescent="0.2">
      <c r="D38167" s="96"/>
    </row>
    <row r="38168" spans="4:4" ht="15" x14ac:dyDescent="0.2">
      <c r="D38168" s="96"/>
    </row>
    <row r="38169" spans="4:4" ht="15" x14ac:dyDescent="0.2">
      <c r="D38169" s="96"/>
    </row>
    <row r="38170" spans="4:4" ht="15" x14ac:dyDescent="0.2">
      <c r="D38170" s="96"/>
    </row>
    <row r="38171" spans="4:4" ht="15" x14ac:dyDescent="0.2">
      <c r="D38171" s="96"/>
    </row>
    <row r="38172" spans="4:4" ht="15" x14ac:dyDescent="0.2">
      <c r="D38172" s="96"/>
    </row>
    <row r="38173" spans="4:4" ht="15" x14ac:dyDescent="0.2">
      <c r="D38173" s="96"/>
    </row>
    <row r="38174" spans="4:4" ht="15" x14ac:dyDescent="0.2">
      <c r="D38174" s="96"/>
    </row>
    <row r="38175" spans="4:4" ht="15" x14ac:dyDescent="0.2">
      <c r="D38175" s="96"/>
    </row>
    <row r="38176" spans="4:4" ht="15" x14ac:dyDescent="0.2">
      <c r="D38176" s="96"/>
    </row>
    <row r="38177" spans="4:4" ht="15" x14ac:dyDescent="0.2">
      <c r="D38177" s="96"/>
    </row>
    <row r="38178" spans="4:4" ht="15" x14ac:dyDescent="0.2">
      <c r="D38178" s="96"/>
    </row>
    <row r="38179" spans="4:4" ht="15" x14ac:dyDescent="0.2">
      <c r="D38179" s="96"/>
    </row>
    <row r="38180" spans="4:4" ht="15" x14ac:dyDescent="0.2">
      <c r="D38180" s="96"/>
    </row>
    <row r="38181" spans="4:4" ht="15" x14ac:dyDescent="0.2">
      <c r="D38181" s="96"/>
    </row>
    <row r="38182" spans="4:4" ht="15" x14ac:dyDescent="0.2">
      <c r="D38182" s="96"/>
    </row>
    <row r="38183" spans="4:4" ht="15" x14ac:dyDescent="0.2">
      <c r="D38183" s="96"/>
    </row>
    <row r="38184" spans="4:4" x14ac:dyDescent="0.2">
      <c r="D38184" s="66"/>
    </row>
    <row r="38185" spans="4:4" ht="15" x14ac:dyDescent="0.2">
      <c r="D38185" s="96"/>
    </row>
    <row r="38186" spans="4:4" ht="15" x14ac:dyDescent="0.2">
      <c r="D38186" s="96"/>
    </row>
    <row r="38187" spans="4:4" ht="15" x14ac:dyDescent="0.2">
      <c r="D38187" s="96"/>
    </row>
    <row r="38188" spans="4:4" ht="15" x14ac:dyDescent="0.2">
      <c r="D38188" s="96"/>
    </row>
    <row r="38189" spans="4:4" ht="15" x14ac:dyDescent="0.2">
      <c r="D38189" s="96"/>
    </row>
    <row r="38190" spans="4:4" ht="15" x14ac:dyDescent="0.2">
      <c r="D38190" s="96"/>
    </row>
    <row r="38191" spans="4:4" ht="15" x14ac:dyDescent="0.2">
      <c r="D38191" s="96"/>
    </row>
    <row r="38192" spans="4:4" ht="15" x14ac:dyDescent="0.2">
      <c r="D38192" s="96"/>
    </row>
    <row r="38193" spans="4:4" ht="15" x14ac:dyDescent="0.2">
      <c r="D38193" s="96"/>
    </row>
    <row r="38194" spans="4:4" ht="15" x14ac:dyDescent="0.2">
      <c r="D38194" s="96"/>
    </row>
    <row r="38195" spans="4:4" ht="15" x14ac:dyDescent="0.2">
      <c r="D38195" s="96"/>
    </row>
    <row r="38196" spans="4:4" ht="15" x14ac:dyDescent="0.2">
      <c r="D38196" s="96"/>
    </row>
    <row r="38197" spans="4:4" ht="15" x14ac:dyDescent="0.2">
      <c r="D38197" s="96"/>
    </row>
    <row r="38198" spans="4:4" ht="15" x14ac:dyDescent="0.2">
      <c r="D38198" s="96"/>
    </row>
    <row r="38199" spans="4:4" ht="15" x14ac:dyDescent="0.2">
      <c r="D38199" s="96"/>
    </row>
    <row r="38200" spans="4:4" ht="15" x14ac:dyDescent="0.2">
      <c r="D38200" s="96"/>
    </row>
    <row r="38201" spans="4:4" ht="15" x14ac:dyDescent="0.2">
      <c r="D38201" s="96"/>
    </row>
    <row r="38202" spans="4:4" ht="15" x14ac:dyDescent="0.2">
      <c r="D38202" s="96"/>
    </row>
    <row r="38203" spans="4:4" ht="15" x14ac:dyDescent="0.2">
      <c r="D38203" s="96"/>
    </row>
    <row r="38204" spans="4:4" ht="15" x14ac:dyDescent="0.2">
      <c r="D38204" s="96"/>
    </row>
    <row r="38205" spans="4:4" x14ac:dyDescent="0.2">
      <c r="D38205" s="66"/>
    </row>
    <row r="38206" spans="4:4" ht="15" x14ac:dyDescent="0.2">
      <c r="D38206" s="96"/>
    </row>
    <row r="38207" spans="4:4" ht="15" x14ac:dyDescent="0.2">
      <c r="D38207" s="96"/>
    </row>
    <row r="38208" spans="4:4" ht="15" x14ac:dyDescent="0.2">
      <c r="D38208" s="96"/>
    </row>
    <row r="38209" spans="4:4" ht="15" x14ac:dyDescent="0.2">
      <c r="D38209" s="96"/>
    </row>
    <row r="38210" spans="4:4" ht="15" x14ac:dyDescent="0.2">
      <c r="D38210" s="96"/>
    </row>
    <row r="38211" spans="4:4" ht="15" x14ac:dyDescent="0.2">
      <c r="D38211" s="96"/>
    </row>
    <row r="38212" spans="4:4" ht="15" x14ac:dyDescent="0.2">
      <c r="D38212" s="96"/>
    </row>
    <row r="38213" spans="4:4" ht="15" x14ac:dyDescent="0.2">
      <c r="D38213" s="96"/>
    </row>
    <row r="38214" spans="4:4" ht="15" x14ac:dyDescent="0.2">
      <c r="D38214" s="96"/>
    </row>
    <row r="38215" spans="4:4" ht="15" x14ac:dyDescent="0.2">
      <c r="D38215" s="96"/>
    </row>
    <row r="38216" spans="4:4" ht="15" x14ac:dyDescent="0.2">
      <c r="D38216" s="96"/>
    </row>
    <row r="38217" spans="4:4" ht="15" x14ac:dyDescent="0.2">
      <c r="D38217" s="96"/>
    </row>
    <row r="38218" spans="4:4" ht="15" x14ac:dyDescent="0.2">
      <c r="D38218" s="96"/>
    </row>
    <row r="38219" spans="4:4" ht="15" x14ac:dyDescent="0.2">
      <c r="D38219" s="96"/>
    </row>
    <row r="38220" spans="4:4" ht="15" x14ac:dyDescent="0.2">
      <c r="D38220" s="96"/>
    </row>
    <row r="38221" spans="4:4" ht="15" x14ac:dyDescent="0.2">
      <c r="D38221" s="96"/>
    </row>
    <row r="38222" spans="4:4" ht="15" x14ac:dyDescent="0.2">
      <c r="D38222" s="96"/>
    </row>
    <row r="38223" spans="4:4" ht="15" x14ac:dyDescent="0.2">
      <c r="D38223" s="96"/>
    </row>
    <row r="38224" spans="4:4" x14ac:dyDescent="0.2">
      <c r="D38224" s="66"/>
    </row>
    <row r="38225" spans="4:4" ht="15" x14ac:dyDescent="0.2">
      <c r="D38225" s="96"/>
    </row>
    <row r="38226" spans="4:4" ht="15" x14ac:dyDescent="0.2">
      <c r="D38226" s="96"/>
    </row>
    <row r="38227" spans="4:4" ht="15" x14ac:dyDescent="0.2">
      <c r="D38227" s="96"/>
    </row>
    <row r="38228" spans="4:4" ht="15" x14ac:dyDescent="0.2">
      <c r="D38228" s="96"/>
    </row>
    <row r="38229" spans="4:4" ht="15" x14ac:dyDescent="0.2">
      <c r="D38229" s="96"/>
    </row>
    <row r="38230" spans="4:4" ht="15" x14ac:dyDescent="0.2">
      <c r="D38230" s="96"/>
    </row>
    <row r="38231" spans="4:4" ht="15" x14ac:dyDescent="0.2">
      <c r="D38231" s="96"/>
    </row>
    <row r="38232" spans="4:4" ht="15" x14ac:dyDescent="0.2">
      <c r="D38232" s="96"/>
    </row>
    <row r="38233" spans="4:4" ht="15" x14ac:dyDescent="0.2">
      <c r="D38233" s="96"/>
    </row>
    <row r="38234" spans="4:4" ht="15" x14ac:dyDescent="0.2">
      <c r="D38234" s="96"/>
    </row>
    <row r="38235" spans="4:4" ht="15" x14ac:dyDescent="0.2">
      <c r="D38235" s="96"/>
    </row>
    <row r="38236" spans="4:4" ht="15" x14ac:dyDescent="0.2">
      <c r="D38236" s="96"/>
    </row>
    <row r="38237" spans="4:4" ht="15" x14ac:dyDescent="0.2">
      <c r="D38237" s="96"/>
    </row>
    <row r="38238" spans="4:4" ht="15" x14ac:dyDescent="0.2">
      <c r="D38238" s="96"/>
    </row>
    <row r="38239" spans="4:4" ht="15" x14ac:dyDescent="0.2">
      <c r="D38239" s="96"/>
    </row>
    <row r="38240" spans="4:4" ht="15" x14ac:dyDescent="0.2">
      <c r="D38240" s="96"/>
    </row>
    <row r="38241" spans="4:4" ht="15" x14ac:dyDescent="0.2">
      <c r="D38241" s="96"/>
    </row>
    <row r="38242" spans="4:4" ht="15" x14ac:dyDescent="0.2">
      <c r="D38242" s="96"/>
    </row>
    <row r="38243" spans="4:4" ht="15" x14ac:dyDescent="0.2">
      <c r="D38243" s="96"/>
    </row>
    <row r="38244" spans="4:4" ht="15" x14ac:dyDescent="0.2">
      <c r="D38244" s="96"/>
    </row>
    <row r="38245" spans="4:4" ht="15" x14ac:dyDescent="0.2">
      <c r="D38245" s="96"/>
    </row>
    <row r="38246" spans="4:4" x14ac:dyDescent="0.2">
      <c r="D38246" s="66"/>
    </row>
    <row r="38247" spans="4:4" ht="15" x14ac:dyDescent="0.2">
      <c r="D38247" s="96"/>
    </row>
    <row r="38248" spans="4:4" ht="15" x14ac:dyDescent="0.2">
      <c r="D38248" s="96"/>
    </row>
    <row r="38249" spans="4:4" ht="15" x14ac:dyDescent="0.2">
      <c r="D38249" s="96"/>
    </row>
    <row r="38250" spans="4:4" ht="15" x14ac:dyDescent="0.2">
      <c r="D38250" s="96"/>
    </row>
    <row r="38251" spans="4:4" x14ac:dyDescent="0.2">
      <c r="D38251" s="66"/>
    </row>
    <row r="38252" spans="4:4" x14ac:dyDescent="0.2">
      <c r="D38252" s="66"/>
    </row>
    <row r="38253" spans="4:4" ht="15" x14ac:dyDescent="0.2">
      <c r="D38253" s="96"/>
    </row>
    <row r="38254" spans="4:4" ht="15" x14ac:dyDescent="0.2">
      <c r="D38254" s="96"/>
    </row>
    <row r="38255" spans="4:4" ht="15" x14ac:dyDescent="0.2">
      <c r="D38255" s="96"/>
    </row>
    <row r="38256" spans="4:4" ht="15" x14ac:dyDescent="0.2">
      <c r="D38256" s="96"/>
    </row>
    <row r="38257" spans="4:4" ht="15" x14ac:dyDescent="0.2">
      <c r="D38257" s="96"/>
    </row>
    <row r="38258" spans="4:4" ht="15" x14ac:dyDescent="0.2">
      <c r="D38258" s="96"/>
    </row>
    <row r="38259" spans="4:4" ht="15" x14ac:dyDescent="0.2">
      <c r="D38259" s="96"/>
    </row>
    <row r="38260" spans="4:4" ht="15" x14ac:dyDescent="0.2">
      <c r="D38260" s="96"/>
    </row>
    <row r="38261" spans="4:4" ht="15" x14ac:dyDescent="0.2">
      <c r="D38261" s="96"/>
    </row>
    <row r="38262" spans="4:4" ht="15" x14ac:dyDescent="0.2">
      <c r="D38262" s="96"/>
    </row>
    <row r="38263" spans="4:4" ht="15" x14ac:dyDescent="0.2">
      <c r="D38263" s="96"/>
    </row>
    <row r="38264" spans="4:4" ht="15" x14ac:dyDescent="0.2">
      <c r="D38264" s="96"/>
    </row>
    <row r="38265" spans="4:4" ht="15" x14ac:dyDescent="0.2">
      <c r="D38265" s="96"/>
    </row>
    <row r="38266" spans="4:4" ht="15" x14ac:dyDescent="0.2">
      <c r="D38266" s="96"/>
    </row>
    <row r="38267" spans="4:4" x14ac:dyDescent="0.2">
      <c r="D38267" s="66"/>
    </row>
    <row r="38268" spans="4:4" ht="15" x14ac:dyDescent="0.2">
      <c r="D38268" s="96"/>
    </row>
    <row r="38269" spans="4:4" ht="15" x14ac:dyDescent="0.2">
      <c r="D38269" s="96"/>
    </row>
    <row r="38270" spans="4:4" ht="15" x14ac:dyDescent="0.2">
      <c r="D38270" s="96"/>
    </row>
    <row r="38271" spans="4:4" ht="15" x14ac:dyDescent="0.2">
      <c r="D38271" s="96"/>
    </row>
    <row r="38272" spans="4:4" ht="15" x14ac:dyDescent="0.2">
      <c r="D38272" s="96"/>
    </row>
    <row r="38273" spans="4:4" ht="15" x14ac:dyDescent="0.2">
      <c r="D38273" s="96"/>
    </row>
    <row r="38274" spans="4:4" ht="15" x14ac:dyDescent="0.2">
      <c r="D38274" s="96"/>
    </row>
    <row r="38275" spans="4:4" ht="15" x14ac:dyDescent="0.2">
      <c r="D38275" s="96"/>
    </row>
    <row r="38276" spans="4:4" ht="15" x14ac:dyDescent="0.2">
      <c r="D38276" s="96"/>
    </row>
    <row r="38277" spans="4:4" ht="15" x14ac:dyDescent="0.2">
      <c r="D38277" s="96"/>
    </row>
    <row r="38278" spans="4:4" ht="15" x14ac:dyDescent="0.2">
      <c r="D38278" s="96"/>
    </row>
    <row r="38279" spans="4:4" ht="15" x14ac:dyDescent="0.2">
      <c r="D38279" s="96"/>
    </row>
    <row r="38280" spans="4:4" ht="15" x14ac:dyDescent="0.2">
      <c r="D38280" s="96"/>
    </row>
    <row r="38281" spans="4:4" ht="15" x14ac:dyDescent="0.2">
      <c r="D38281" s="96"/>
    </row>
    <row r="38282" spans="4:4" ht="15" x14ac:dyDescent="0.2">
      <c r="D38282" s="96"/>
    </row>
    <row r="38283" spans="4:4" ht="15" x14ac:dyDescent="0.2">
      <c r="D38283" s="96"/>
    </row>
    <row r="38284" spans="4:4" ht="15" x14ac:dyDescent="0.2">
      <c r="D38284" s="96"/>
    </row>
    <row r="38285" spans="4:4" ht="15" x14ac:dyDescent="0.2">
      <c r="D38285" s="96"/>
    </row>
    <row r="38286" spans="4:4" ht="15" x14ac:dyDescent="0.2">
      <c r="D38286" s="96"/>
    </row>
    <row r="38287" spans="4:4" ht="15" x14ac:dyDescent="0.2">
      <c r="D38287" s="96"/>
    </row>
    <row r="38288" spans="4:4" x14ac:dyDescent="0.2">
      <c r="D38288" s="66"/>
    </row>
    <row r="38289" spans="4:4" ht="15" x14ac:dyDescent="0.2">
      <c r="D38289" s="96"/>
    </row>
    <row r="38290" spans="4:4" ht="15" x14ac:dyDescent="0.2">
      <c r="D38290" s="96"/>
    </row>
    <row r="38291" spans="4:4" ht="15" x14ac:dyDescent="0.2">
      <c r="D38291" s="96"/>
    </row>
    <row r="38292" spans="4:4" ht="15" x14ac:dyDescent="0.2">
      <c r="D38292" s="96"/>
    </row>
    <row r="38293" spans="4:4" ht="15" x14ac:dyDescent="0.2">
      <c r="D38293" s="96"/>
    </row>
    <row r="38294" spans="4:4" ht="15" x14ac:dyDescent="0.2">
      <c r="D38294" s="96"/>
    </row>
    <row r="38295" spans="4:4" ht="15" x14ac:dyDescent="0.2">
      <c r="D38295" s="96"/>
    </row>
    <row r="38296" spans="4:4" ht="15" x14ac:dyDescent="0.2">
      <c r="D38296" s="96"/>
    </row>
    <row r="38297" spans="4:4" ht="15" x14ac:dyDescent="0.2">
      <c r="D38297" s="96"/>
    </row>
    <row r="38298" spans="4:4" ht="15" x14ac:dyDescent="0.2">
      <c r="D38298" s="96"/>
    </row>
    <row r="38299" spans="4:4" ht="15" x14ac:dyDescent="0.2">
      <c r="D38299" s="96"/>
    </row>
    <row r="38300" spans="4:4" ht="15" x14ac:dyDescent="0.2">
      <c r="D38300" s="96"/>
    </row>
    <row r="38301" spans="4:4" ht="15" x14ac:dyDescent="0.2">
      <c r="D38301" s="96"/>
    </row>
    <row r="38302" spans="4:4" ht="15" x14ac:dyDescent="0.2">
      <c r="D38302" s="96"/>
    </row>
    <row r="38303" spans="4:4" ht="15" x14ac:dyDescent="0.2">
      <c r="D38303" s="96"/>
    </row>
    <row r="38304" spans="4:4" ht="15" x14ac:dyDescent="0.2">
      <c r="D38304" s="96"/>
    </row>
    <row r="38305" spans="4:4" ht="15" x14ac:dyDescent="0.2">
      <c r="D38305" s="96"/>
    </row>
    <row r="38306" spans="4:4" ht="15" x14ac:dyDescent="0.2">
      <c r="D38306" s="96"/>
    </row>
    <row r="38307" spans="4:4" ht="15" x14ac:dyDescent="0.2">
      <c r="D38307" s="96"/>
    </row>
    <row r="38308" spans="4:4" ht="15" x14ac:dyDescent="0.2">
      <c r="D38308" s="96"/>
    </row>
    <row r="38309" spans="4:4" ht="15" x14ac:dyDescent="0.2">
      <c r="D38309" s="96"/>
    </row>
    <row r="38310" spans="4:4" ht="15" x14ac:dyDescent="0.2">
      <c r="D38310" s="96"/>
    </row>
    <row r="38311" spans="4:4" ht="15" x14ac:dyDescent="0.2">
      <c r="D38311" s="96"/>
    </row>
    <row r="38312" spans="4:4" ht="15" x14ac:dyDescent="0.2">
      <c r="D38312" s="96"/>
    </row>
    <row r="38313" spans="4:4" ht="15" x14ac:dyDescent="0.2">
      <c r="D38313" s="96"/>
    </row>
    <row r="38314" spans="4:4" ht="15" x14ac:dyDescent="0.2">
      <c r="D38314" s="96"/>
    </row>
    <row r="38315" spans="4:4" ht="15" x14ac:dyDescent="0.2">
      <c r="D38315" s="96"/>
    </row>
    <row r="38316" spans="4:4" ht="15" x14ac:dyDescent="0.2">
      <c r="D38316" s="96"/>
    </row>
    <row r="38317" spans="4:4" ht="15" x14ac:dyDescent="0.2">
      <c r="D38317" s="96"/>
    </row>
    <row r="38318" spans="4:4" ht="15" x14ac:dyDescent="0.2">
      <c r="D38318" s="96"/>
    </row>
    <row r="38319" spans="4:4" ht="15" x14ac:dyDescent="0.2">
      <c r="D38319" s="96"/>
    </row>
    <row r="38320" spans="4:4" ht="15" x14ac:dyDescent="0.2">
      <c r="D38320" s="96"/>
    </row>
    <row r="38321" spans="4:4" ht="15" x14ac:dyDescent="0.2">
      <c r="D38321" s="96"/>
    </row>
    <row r="38322" spans="4:4" ht="15" x14ac:dyDescent="0.2">
      <c r="D38322" s="96"/>
    </row>
    <row r="38323" spans="4:4" ht="15" x14ac:dyDescent="0.2">
      <c r="D38323" s="96"/>
    </row>
    <row r="38324" spans="4:4" ht="15" x14ac:dyDescent="0.2">
      <c r="D38324" s="96"/>
    </row>
    <row r="38325" spans="4:4" ht="15" x14ac:dyDescent="0.2">
      <c r="D38325" s="96"/>
    </row>
    <row r="38326" spans="4:4" ht="15" x14ac:dyDescent="0.2">
      <c r="D38326" s="96"/>
    </row>
    <row r="38327" spans="4:4" ht="15" x14ac:dyDescent="0.2">
      <c r="D38327" s="96"/>
    </row>
    <row r="38328" spans="4:4" ht="15" x14ac:dyDescent="0.2">
      <c r="D38328" s="96"/>
    </row>
    <row r="38329" spans="4:4" x14ac:dyDescent="0.2">
      <c r="D38329" s="66"/>
    </row>
    <row r="38330" spans="4:4" ht="15" x14ac:dyDescent="0.2">
      <c r="D38330" s="96"/>
    </row>
    <row r="38331" spans="4:4" ht="15" x14ac:dyDescent="0.2">
      <c r="D38331" s="96"/>
    </row>
    <row r="38332" spans="4:4" ht="15" x14ac:dyDescent="0.2">
      <c r="D38332" s="96"/>
    </row>
    <row r="38333" spans="4:4" ht="15" x14ac:dyDescent="0.2">
      <c r="D38333" s="96"/>
    </row>
    <row r="38334" spans="4:4" x14ac:dyDescent="0.2">
      <c r="D38334" s="66"/>
    </row>
    <row r="38335" spans="4:4" ht="15" x14ac:dyDescent="0.2">
      <c r="D38335" s="96"/>
    </row>
    <row r="38336" spans="4:4" ht="15" x14ac:dyDescent="0.2">
      <c r="D38336" s="96"/>
    </row>
    <row r="38337" spans="4:4" ht="15" x14ac:dyDescent="0.2">
      <c r="D38337" s="96"/>
    </row>
    <row r="38338" spans="4:4" ht="15" x14ac:dyDescent="0.2">
      <c r="D38338" s="96"/>
    </row>
    <row r="38339" spans="4:4" ht="15" x14ac:dyDescent="0.2">
      <c r="D38339" s="96"/>
    </row>
    <row r="38340" spans="4:4" ht="15" x14ac:dyDescent="0.2">
      <c r="D38340" s="96"/>
    </row>
    <row r="38341" spans="4:4" ht="15" x14ac:dyDescent="0.2">
      <c r="D38341" s="96"/>
    </row>
    <row r="38342" spans="4:4" ht="15" x14ac:dyDescent="0.2">
      <c r="D38342" s="96"/>
    </row>
    <row r="38343" spans="4:4" ht="15" x14ac:dyDescent="0.2">
      <c r="D38343" s="96"/>
    </row>
    <row r="38344" spans="4:4" ht="15" x14ac:dyDescent="0.2">
      <c r="D38344" s="96"/>
    </row>
    <row r="38345" spans="4:4" ht="15" x14ac:dyDescent="0.2">
      <c r="D38345" s="96"/>
    </row>
    <row r="38346" spans="4:4" ht="15" x14ac:dyDescent="0.2">
      <c r="D38346" s="96"/>
    </row>
    <row r="38347" spans="4:4" ht="15" x14ac:dyDescent="0.2">
      <c r="D38347" s="96"/>
    </row>
    <row r="38348" spans="4:4" ht="15" x14ac:dyDescent="0.2">
      <c r="D38348" s="96"/>
    </row>
    <row r="38349" spans="4:4" ht="15" x14ac:dyDescent="0.2">
      <c r="D38349" s="96"/>
    </row>
    <row r="38350" spans="4:4" x14ac:dyDescent="0.2">
      <c r="D38350" s="66"/>
    </row>
    <row r="38351" spans="4:4" ht="15" x14ac:dyDescent="0.2">
      <c r="D38351" s="96"/>
    </row>
    <row r="38352" spans="4:4" ht="15" x14ac:dyDescent="0.2">
      <c r="D38352" s="96"/>
    </row>
    <row r="38353" spans="4:4" ht="15" x14ac:dyDescent="0.2">
      <c r="D38353" s="96"/>
    </row>
    <row r="38354" spans="4:4" ht="15" x14ac:dyDescent="0.2">
      <c r="D38354" s="96"/>
    </row>
    <row r="38355" spans="4:4" ht="15" x14ac:dyDescent="0.2">
      <c r="D38355" s="96"/>
    </row>
    <row r="38356" spans="4:4" ht="15" x14ac:dyDescent="0.2">
      <c r="D38356" s="96"/>
    </row>
    <row r="38357" spans="4:4" ht="15" x14ac:dyDescent="0.2">
      <c r="D38357" s="96"/>
    </row>
    <row r="38358" spans="4:4" ht="15" x14ac:dyDescent="0.2">
      <c r="D38358" s="96"/>
    </row>
    <row r="38359" spans="4:4" ht="15" x14ac:dyDescent="0.2">
      <c r="D38359" s="96"/>
    </row>
    <row r="38360" spans="4:4" ht="15" x14ac:dyDescent="0.2">
      <c r="D38360" s="96"/>
    </row>
    <row r="38361" spans="4:4" ht="15" x14ac:dyDescent="0.2">
      <c r="D38361" s="96"/>
    </row>
    <row r="38362" spans="4:4" ht="15" x14ac:dyDescent="0.2">
      <c r="D38362" s="96"/>
    </row>
    <row r="38363" spans="4:4" ht="15" x14ac:dyDescent="0.2">
      <c r="D38363" s="96"/>
    </row>
    <row r="38364" spans="4:4" ht="15" x14ac:dyDescent="0.2">
      <c r="D38364" s="96"/>
    </row>
    <row r="38365" spans="4:4" ht="15" x14ac:dyDescent="0.2">
      <c r="D38365" s="96"/>
    </row>
    <row r="38366" spans="4:4" ht="15" x14ac:dyDescent="0.2">
      <c r="D38366" s="96"/>
    </row>
    <row r="38367" spans="4:4" ht="15" x14ac:dyDescent="0.2">
      <c r="D38367" s="96"/>
    </row>
    <row r="38368" spans="4:4" ht="15" x14ac:dyDescent="0.2">
      <c r="D38368" s="96"/>
    </row>
    <row r="38369" spans="4:4" ht="15" x14ac:dyDescent="0.2">
      <c r="D38369" s="96"/>
    </row>
    <row r="38370" spans="4:4" ht="15" x14ac:dyDescent="0.2">
      <c r="D38370" s="96"/>
    </row>
    <row r="38371" spans="4:4" x14ac:dyDescent="0.2">
      <c r="D38371" s="66"/>
    </row>
    <row r="38372" spans="4:4" ht="15" x14ac:dyDescent="0.2">
      <c r="D38372" s="96"/>
    </row>
    <row r="38373" spans="4:4" ht="15" x14ac:dyDescent="0.2">
      <c r="D38373" s="96"/>
    </row>
    <row r="38374" spans="4:4" ht="15" x14ac:dyDescent="0.2">
      <c r="D38374" s="96"/>
    </row>
    <row r="38375" spans="4:4" ht="15" x14ac:dyDescent="0.2">
      <c r="D38375" s="96"/>
    </row>
    <row r="38376" spans="4:4" ht="15" x14ac:dyDescent="0.2">
      <c r="D38376" s="96"/>
    </row>
    <row r="38377" spans="4:4" ht="15" x14ac:dyDescent="0.2">
      <c r="D38377" s="96"/>
    </row>
    <row r="38378" spans="4:4" ht="15" x14ac:dyDescent="0.2">
      <c r="D38378" s="96"/>
    </row>
    <row r="38379" spans="4:4" ht="15" x14ac:dyDescent="0.2">
      <c r="D38379" s="96"/>
    </row>
    <row r="38380" spans="4:4" ht="15" x14ac:dyDescent="0.2">
      <c r="D38380" s="96"/>
    </row>
    <row r="38381" spans="4:4" ht="15" x14ac:dyDescent="0.2">
      <c r="D38381" s="96"/>
    </row>
    <row r="38382" spans="4:4" ht="15" x14ac:dyDescent="0.2">
      <c r="D38382" s="96"/>
    </row>
    <row r="38383" spans="4:4" ht="15" x14ac:dyDescent="0.2">
      <c r="D38383" s="96"/>
    </row>
    <row r="38384" spans="4:4" ht="15" x14ac:dyDescent="0.2">
      <c r="D38384" s="96"/>
    </row>
    <row r="38385" spans="4:4" ht="15" x14ac:dyDescent="0.2">
      <c r="D38385" s="96"/>
    </row>
    <row r="38386" spans="4:4" ht="15" x14ac:dyDescent="0.2">
      <c r="D38386" s="96"/>
    </row>
    <row r="38387" spans="4:4" ht="15" x14ac:dyDescent="0.2">
      <c r="D38387" s="96"/>
    </row>
    <row r="38388" spans="4:4" ht="15" x14ac:dyDescent="0.2">
      <c r="D38388" s="96"/>
    </row>
    <row r="38389" spans="4:4" ht="15" x14ac:dyDescent="0.2">
      <c r="D38389" s="96"/>
    </row>
    <row r="38390" spans="4:4" ht="15" x14ac:dyDescent="0.2">
      <c r="D38390" s="96"/>
    </row>
    <row r="38391" spans="4:4" ht="15" x14ac:dyDescent="0.2">
      <c r="D38391" s="96"/>
    </row>
    <row r="38392" spans="4:4" ht="15" x14ac:dyDescent="0.2">
      <c r="D38392" s="96"/>
    </row>
    <row r="38393" spans="4:4" ht="15" x14ac:dyDescent="0.2">
      <c r="D38393" s="96"/>
    </row>
    <row r="38394" spans="4:4" ht="15" x14ac:dyDescent="0.2">
      <c r="D38394" s="96"/>
    </row>
    <row r="38395" spans="4:4" ht="15" x14ac:dyDescent="0.2">
      <c r="D38395" s="96"/>
    </row>
    <row r="38396" spans="4:4" ht="15" x14ac:dyDescent="0.2">
      <c r="D38396" s="96"/>
    </row>
    <row r="38397" spans="4:4" ht="15" x14ac:dyDescent="0.2">
      <c r="D38397" s="96"/>
    </row>
    <row r="38398" spans="4:4" ht="15" x14ac:dyDescent="0.2">
      <c r="D38398" s="96"/>
    </row>
    <row r="38399" spans="4:4" ht="15" x14ac:dyDescent="0.2">
      <c r="D38399" s="96"/>
    </row>
    <row r="38400" spans="4:4" ht="15" x14ac:dyDescent="0.2">
      <c r="D38400" s="96"/>
    </row>
    <row r="38401" spans="4:4" ht="15" x14ac:dyDescent="0.2">
      <c r="D38401" s="96"/>
    </row>
    <row r="38402" spans="4:4" ht="15" x14ac:dyDescent="0.2">
      <c r="D38402" s="96"/>
    </row>
    <row r="38403" spans="4:4" ht="15" x14ac:dyDescent="0.2">
      <c r="D38403" s="96"/>
    </row>
    <row r="38404" spans="4:4" ht="15" x14ac:dyDescent="0.2">
      <c r="D38404" s="96"/>
    </row>
    <row r="38405" spans="4:4" ht="15" x14ac:dyDescent="0.2">
      <c r="D38405" s="96"/>
    </row>
    <row r="38406" spans="4:4" ht="15" x14ac:dyDescent="0.2">
      <c r="D38406" s="96"/>
    </row>
    <row r="38407" spans="4:4" ht="15" x14ac:dyDescent="0.2">
      <c r="D38407" s="96"/>
    </row>
    <row r="38408" spans="4:4" ht="15" x14ac:dyDescent="0.2">
      <c r="D38408" s="96"/>
    </row>
    <row r="38409" spans="4:4" ht="15" x14ac:dyDescent="0.2">
      <c r="D38409" s="96"/>
    </row>
    <row r="38410" spans="4:4" ht="15" x14ac:dyDescent="0.2">
      <c r="D38410" s="96"/>
    </row>
    <row r="38411" spans="4:4" ht="15" x14ac:dyDescent="0.2">
      <c r="D38411" s="96"/>
    </row>
    <row r="38412" spans="4:4" x14ac:dyDescent="0.2">
      <c r="D38412" s="66"/>
    </row>
    <row r="38413" spans="4:4" ht="15" x14ac:dyDescent="0.2">
      <c r="D38413" s="96"/>
    </row>
    <row r="38414" spans="4:4" ht="15" x14ac:dyDescent="0.2">
      <c r="D38414" s="96"/>
    </row>
    <row r="38415" spans="4:4" ht="15" x14ac:dyDescent="0.2">
      <c r="D38415" s="96"/>
    </row>
    <row r="38416" spans="4:4" ht="15" x14ac:dyDescent="0.2">
      <c r="D38416" s="96"/>
    </row>
    <row r="38417" spans="4:4" x14ac:dyDescent="0.2">
      <c r="D38417" s="66"/>
    </row>
    <row r="38418" spans="4:4" ht="15" x14ac:dyDescent="0.2">
      <c r="D38418" s="96"/>
    </row>
    <row r="38419" spans="4:4" ht="15" x14ac:dyDescent="0.2">
      <c r="D38419" s="96"/>
    </row>
    <row r="38420" spans="4:4" ht="15" x14ac:dyDescent="0.2">
      <c r="D38420" s="96"/>
    </row>
    <row r="38421" spans="4:4" ht="15" x14ac:dyDescent="0.2">
      <c r="D38421" s="96"/>
    </row>
    <row r="38422" spans="4:4" ht="15" x14ac:dyDescent="0.2">
      <c r="D38422" s="96"/>
    </row>
    <row r="38423" spans="4:4" ht="15" x14ac:dyDescent="0.2">
      <c r="D38423" s="96"/>
    </row>
    <row r="38424" spans="4:4" ht="15" x14ac:dyDescent="0.2">
      <c r="D38424" s="96"/>
    </row>
    <row r="38425" spans="4:4" ht="15" x14ac:dyDescent="0.2">
      <c r="D38425" s="96"/>
    </row>
    <row r="38426" spans="4:4" ht="15" x14ac:dyDescent="0.2">
      <c r="D38426" s="96"/>
    </row>
    <row r="38427" spans="4:4" ht="15" x14ac:dyDescent="0.2">
      <c r="D38427" s="96"/>
    </row>
    <row r="38428" spans="4:4" ht="15" x14ac:dyDescent="0.2">
      <c r="D38428" s="96"/>
    </row>
    <row r="38429" spans="4:4" ht="15" x14ac:dyDescent="0.2">
      <c r="D38429" s="96"/>
    </row>
    <row r="38430" spans="4:4" ht="15" x14ac:dyDescent="0.2">
      <c r="D38430" s="96"/>
    </row>
    <row r="38431" spans="4:4" ht="15" x14ac:dyDescent="0.2">
      <c r="D38431" s="96"/>
    </row>
    <row r="38432" spans="4:4" ht="15" x14ac:dyDescent="0.2">
      <c r="D38432" s="96"/>
    </row>
    <row r="38433" spans="4:4" ht="15" x14ac:dyDescent="0.2">
      <c r="D38433" s="96"/>
    </row>
    <row r="38434" spans="4:4" ht="15" x14ac:dyDescent="0.2">
      <c r="D38434" s="96"/>
    </row>
    <row r="38435" spans="4:4" ht="15" x14ac:dyDescent="0.2">
      <c r="D38435" s="96"/>
    </row>
    <row r="38436" spans="4:4" ht="15" x14ac:dyDescent="0.2">
      <c r="D38436" s="96"/>
    </row>
    <row r="38437" spans="4:4" ht="15" x14ac:dyDescent="0.2">
      <c r="D38437" s="96"/>
    </row>
    <row r="38438" spans="4:4" ht="15" x14ac:dyDescent="0.2">
      <c r="D38438" s="96"/>
    </row>
    <row r="38439" spans="4:4" ht="15" x14ac:dyDescent="0.2">
      <c r="D38439" s="96"/>
    </row>
    <row r="38440" spans="4:4" ht="15" x14ac:dyDescent="0.2">
      <c r="D38440" s="96"/>
    </row>
    <row r="38441" spans="4:4" ht="15" x14ac:dyDescent="0.2">
      <c r="D38441" s="96"/>
    </row>
    <row r="38442" spans="4:4" ht="15" x14ac:dyDescent="0.2">
      <c r="D38442" s="96"/>
    </row>
    <row r="38443" spans="4:4" ht="15" x14ac:dyDescent="0.2">
      <c r="D38443" s="96"/>
    </row>
    <row r="38444" spans="4:4" ht="15" x14ac:dyDescent="0.2">
      <c r="D38444" s="96"/>
    </row>
    <row r="38445" spans="4:4" ht="15" x14ac:dyDescent="0.2">
      <c r="D38445" s="96"/>
    </row>
    <row r="38446" spans="4:4" ht="15" x14ac:dyDescent="0.2">
      <c r="D38446" s="96"/>
    </row>
    <row r="38447" spans="4:4" ht="15" x14ac:dyDescent="0.2">
      <c r="D38447" s="96"/>
    </row>
    <row r="38448" spans="4:4" ht="15" x14ac:dyDescent="0.2">
      <c r="D38448" s="96"/>
    </row>
    <row r="38449" spans="4:4" ht="15" x14ac:dyDescent="0.2">
      <c r="D38449" s="96"/>
    </row>
    <row r="38450" spans="4:4" ht="15" x14ac:dyDescent="0.2">
      <c r="D38450" s="96"/>
    </row>
    <row r="38451" spans="4:4" ht="15" x14ac:dyDescent="0.2">
      <c r="D38451" s="96"/>
    </row>
    <row r="38452" spans="4:4" ht="15" x14ac:dyDescent="0.2">
      <c r="D38452" s="96"/>
    </row>
    <row r="38453" spans="4:4" ht="15" x14ac:dyDescent="0.2">
      <c r="D38453" s="96"/>
    </row>
    <row r="38454" spans="4:4" ht="15" x14ac:dyDescent="0.2">
      <c r="D38454" s="96"/>
    </row>
    <row r="38455" spans="4:4" ht="15" x14ac:dyDescent="0.2">
      <c r="D38455" s="96"/>
    </row>
    <row r="38456" spans="4:4" ht="15" x14ac:dyDescent="0.2">
      <c r="D38456" s="96"/>
    </row>
    <row r="38457" spans="4:4" ht="15" x14ac:dyDescent="0.2">
      <c r="D38457" s="96"/>
    </row>
    <row r="38458" spans="4:4" ht="15" x14ac:dyDescent="0.2">
      <c r="D38458" s="96"/>
    </row>
    <row r="38459" spans="4:4" ht="15" x14ac:dyDescent="0.2">
      <c r="D38459" s="96"/>
    </row>
    <row r="38460" spans="4:4" ht="15" x14ac:dyDescent="0.2">
      <c r="D38460" s="96"/>
    </row>
    <row r="38461" spans="4:4" ht="15" x14ac:dyDescent="0.2">
      <c r="D38461" s="96"/>
    </row>
    <row r="38462" spans="4:4" ht="15" x14ac:dyDescent="0.2">
      <c r="D38462" s="96"/>
    </row>
    <row r="38463" spans="4:4" ht="15" x14ac:dyDescent="0.2">
      <c r="D38463" s="96"/>
    </row>
    <row r="38464" spans="4:4" ht="15" x14ac:dyDescent="0.2">
      <c r="D38464" s="96"/>
    </row>
    <row r="38465" spans="4:4" ht="15" x14ac:dyDescent="0.2">
      <c r="D38465" s="96"/>
    </row>
    <row r="38466" spans="4:4" ht="15" x14ac:dyDescent="0.2">
      <c r="D38466" s="96"/>
    </row>
    <row r="38467" spans="4:4" ht="15" x14ac:dyDescent="0.2">
      <c r="D38467" s="96"/>
    </row>
    <row r="38468" spans="4:4" ht="15" x14ac:dyDescent="0.2">
      <c r="D38468" s="96"/>
    </row>
    <row r="38469" spans="4:4" ht="15" x14ac:dyDescent="0.2">
      <c r="D38469" s="96"/>
    </row>
    <row r="38470" spans="4:4" ht="15" x14ac:dyDescent="0.2">
      <c r="D38470" s="96"/>
    </row>
    <row r="38471" spans="4:4" ht="15" x14ac:dyDescent="0.2">
      <c r="D38471" s="96"/>
    </row>
    <row r="38472" spans="4:4" ht="15" x14ac:dyDescent="0.2">
      <c r="D38472" s="96"/>
    </row>
    <row r="38473" spans="4:4" ht="15" x14ac:dyDescent="0.2">
      <c r="D38473" s="96"/>
    </row>
    <row r="38474" spans="4:4" ht="15" x14ac:dyDescent="0.2">
      <c r="D38474" s="96"/>
    </row>
    <row r="38475" spans="4:4" ht="15" x14ac:dyDescent="0.2">
      <c r="D38475" s="96"/>
    </row>
    <row r="38476" spans="4:4" ht="15" x14ac:dyDescent="0.2">
      <c r="D38476" s="96"/>
    </row>
    <row r="38477" spans="4:4" ht="15" x14ac:dyDescent="0.2">
      <c r="D38477" s="96"/>
    </row>
    <row r="38478" spans="4:4" ht="15" x14ac:dyDescent="0.2">
      <c r="D38478" s="96"/>
    </row>
    <row r="38479" spans="4:4" ht="15" x14ac:dyDescent="0.2">
      <c r="D38479" s="96"/>
    </row>
    <row r="38480" spans="4:4" ht="15" x14ac:dyDescent="0.2">
      <c r="D38480" s="96"/>
    </row>
    <row r="38481" spans="4:4" ht="15" x14ac:dyDescent="0.2">
      <c r="D38481" s="96"/>
    </row>
    <row r="38482" spans="4:4" ht="15" x14ac:dyDescent="0.2">
      <c r="D38482" s="96"/>
    </row>
    <row r="38483" spans="4:4" ht="15" x14ac:dyDescent="0.2">
      <c r="D38483" s="96"/>
    </row>
    <row r="38484" spans="4:4" ht="15" x14ac:dyDescent="0.2">
      <c r="D38484" s="96"/>
    </row>
    <row r="38485" spans="4:4" ht="15" x14ac:dyDescent="0.2">
      <c r="D38485" s="96"/>
    </row>
    <row r="38486" spans="4:4" ht="15" x14ac:dyDescent="0.2">
      <c r="D38486" s="96"/>
    </row>
    <row r="38487" spans="4:4" ht="15" x14ac:dyDescent="0.2">
      <c r="D38487" s="96"/>
    </row>
    <row r="38488" spans="4:4" ht="15" x14ac:dyDescent="0.2">
      <c r="D38488" s="96"/>
    </row>
    <row r="38489" spans="4:4" ht="15" x14ac:dyDescent="0.2">
      <c r="D38489" s="96"/>
    </row>
    <row r="38490" spans="4:4" ht="15" x14ac:dyDescent="0.2">
      <c r="D38490" s="96"/>
    </row>
    <row r="38491" spans="4:4" ht="15" x14ac:dyDescent="0.2">
      <c r="D38491" s="96"/>
    </row>
    <row r="38492" spans="4:4" ht="15" x14ac:dyDescent="0.2">
      <c r="D38492" s="96"/>
    </row>
    <row r="38493" spans="4:4" ht="15" x14ac:dyDescent="0.2">
      <c r="D38493" s="96"/>
    </row>
    <row r="38494" spans="4:4" ht="15" x14ac:dyDescent="0.2">
      <c r="D38494" s="96"/>
    </row>
    <row r="38495" spans="4:4" ht="15" x14ac:dyDescent="0.2">
      <c r="D38495" s="96"/>
    </row>
    <row r="38496" spans="4:4" ht="15" x14ac:dyDescent="0.2">
      <c r="D38496" s="96"/>
    </row>
    <row r="38497" spans="4:4" ht="15" x14ac:dyDescent="0.2">
      <c r="D38497" s="96"/>
    </row>
    <row r="38498" spans="4:4" ht="15" x14ac:dyDescent="0.2">
      <c r="D38498" s="96"/>
    </row>
    <row r="38499" spans="4:4" ht="15" x14ac:dyDescent="0.2">
      <c r="D38499" s="96"/>
    </row>
    <row r="38500" spans="4:4" ht="15" x14ac:dyDescent="0.2">
      <c r="D38500" s="96"/>
    </row>
    <row r="38501" spans="4:4" ht="15" x14ac:dyDescent="0.2">
      <c r="D38501" s="96"/>
    </row>
    <row r="38502" spans="4:4" ht="15" x14ac:dyDescent="0.2">
      <c r="D38502" s="96"/>
    </row>
    <row r="38503" spans="4:4" ht="15" x14ac:dyDescent="0.2">
      <c r="D38503" s="96"/>
    </row>
    <row r="38504" spans="4:4" ht="15" x14ac:dyDescent="0.2">
      <c r="D38504" s="96"/>
    </row>
    <row r="38505" spans="4:4" ht="15" x14ac:dyDescent="0.2">
      <c r="D38505" s="96"/>
    </row>
    <row r="38506" spans="4:4" ht="15" x14ac:dyDescent="0.2">
      <c r="D38506" s="96"/>
    </row>
    <row r="38507" spans="4:4" ht="15" x14ac:dyDescent="0.2">
      <c r="D38507" s="96"/>
    </row>
    <row r="38508" spans="4:4" ht="15" x14ac:dyDescent="0.2">
      <c r="D38508" s="96"/>
    </row>
    <row r="38509" spans="4:4" ht="15" x14ac:dyDescent="0.2">
      <c r="D38509" s="96"/>
    </row>
    <row r="38510" spans="4:4" ht="15" x14ac:dyDescent="0.2">
      <c r="D38510" s="96"/>
    </row>
    <row r="38511" spans="4:4" ht="15" x14ac:dyDescent="0.2">
      <c r="D38511" s="96"/>
    </row>
    <row r="38512" spans="4:4" ht="15" x14ac:dyDescent="0.2">
      <c r="D38512" s="96"/>
    </row>
    <row r="38513" spans="4:4" ht="15" x14ac:dyDescent="0.2">
      <c r="D38513" s="96"/>
    </row>
    <row r="38514" spans="4:4" ht="15" x14ac:dyDescent="0.2">
      <c r="D38514" s="96"/>
    </row>
    <row r="38515" spans="4:4" ht="15" x14ac:dyDescent="0.2">
      <c r="D38515" s="96"/>
    </row>
    <row r="38516" spans="4:4" x14ac:dyDescent="0.2">
      <c r="D38516" s="66"/>
    </row>
    <row r="38517" spans="4:4" ht="15" x14ac:dyDescent="0.2">
      <c r="D38517" s="96"/>
    </row>
    <row r="38518" spans="4:4" ht="15" x14ac:dyDescent="0.2">
      <c r="D38518" s="96"/>
    </row>
    <row r="38519" spans="4:4" ht="15" x14ac:dyDescent="0.2">
      <c r="D38519" s="96"/>
    </row>
    <row r="38520" spans="4:4" ht="15" x14ac:dyDescent="0.2">
      <c r="D38520" s="96"/>
    </row>
    <row r="38521" spans="4:4" ht="15" x14ac:dyDescent="0.2">
      <c r="D38521" s="96"/>
    </row>
    <row r="38522" spans="4:4" ht="15" x14ac:dyDescent="0.2">
      <c r="D38522" s="96"/>
    </row>
    <row r="38523" spans="4:4" ht="15" x14ac:dyDescent="0.2">
      <c r="D38523" s="96"/>
    </row>
    <row r="38524" spans="4:4" ht="15" x14ac:dyDescent="0.2">
      <c r="D38524" s="96"/>
    </row>
    <row r="38525" spans="4:4" ht="15" x14ac:dyDescent="0.2">
      <c r="D38525" s="96"/>
    </row>
    <row r="38526" spans="4:4" ht="15" x14ac:dyDescent="0.2">
      <c r="D38526" s="96"/>
    </row>
    <row r="38527" spans="4:4" ht="15" x14ac:dyDescent="0.2">
      <c r="D38527" s="96"/>
    </row>
    <row r="38528" spans="4:4" ht="15" x14ac:dyDescent="0.2">
      <c r="D38528" s="96"/>
    </row>
    <row r="38529" spans="4:4" ht="15" x14ac:dyDescent="0.2">
      <c r="D38529" s="96"/>
    </row>
    <row r="38530" spans="4:4" ht="15" x14ac:dyDescent="0.2">
      <c r="D38530" s="96"/>
    </row>
    <row r="38531" spans="4:4" ht="15" x14ac:dyDescent="0.2">
      <c r="D38531" s="96"/>
    </row>
    <row r="38532" spans="4:4" ht="15" x14ac:dyDescent="0.2">
      <c r="D38532" s="96"/>
    </row>
    <row r="38533" spans="4:4" ht="15" x14ac:dyDescent="0.2">
      <c r="D38533" s="96"/>
    </row>
    <row r="38534" spans="4:4" ht="15" x14ac:dyDescent="0.2">
      <c r="D38534" s="96"/>
    </row>
    <row r="38535" spans="4:4" ht="15" x14ac:dyDescent="0.2">
      <c r="D38535" s="96"/>
    </row>
    <row r="38536" spans="4:4" ht="15" x14ac:dyDescent="0.2">
      <c r="D38536" s="96"/>
    </row>
    <row r="38537" spans="4:4" x14ac:dyDescent="0.2">
      <c r="D38537" s="66"/>
    </row>
    <row r="38538" spans="4:4" ht="15" x14ac:dyDescent="0.2">
      <c r="D38538" s="96"/>
    </row>
    <row r="38539" spans="4:4" ht="15" x14ac:dyDescent="0.2">
      <c r="D38539" s="96"/>
    </row>
    <row r="38540" spans="4:4" ht="15" x14ac:dyDescent="0.2">
      <c r="D38540" s="96"/>
    </row>
    <row r="38541" spans="4:4" ht="15" x14ac:dyDescent="0.2">
      <c r="D38541" s="96"/>
    </row>
    <row r="38542" spans="4:4" ht="15" x14ac:dyDescent="0.2">
      <c r="D38542" s="96"/>
    </row>
    <row r="38543" spans="4:4" ht="15" x14ac:dyDescent="0.2">
      <c r="D38543" s="96"/>
    </row>
    <row r="38544" spans="4:4" ht="15" x14ac:dyDescent="0.2">
      <c r="D38544" s="96"/>
    </row>
    <row r="38545" spans="4:4" ht="15" x14ac:dyDescent="0.2">
      <c r="D38545" s="96"/>
    </row>
    <row r="38546" spans="4:4" ht="15" x14ac:dyDescent="0.2">
      <c r="D38546" s="96"/>
    </row>
    <row r="38547" spans="4:4" ht="15" x14ac:dyDescent="0.2">
      <c r="D38547" s="96"/>
    </row>
    <row r="38548" spans="4:4" ht="15" x14ac:dyDescent="0.2">
      <c r="D38548" s="96"/>
    </row>
    <row r="38549" spans="4:4" ht="15" x14ac:dyDescent="0.2">
      <c r="D38549" s="96"/>
    </row>
    <row r="38550" spans="4:4" ht="15" x14ac:dyDescent="0.2">
      <c r="D38550" s="96"/>
    </row>
    <row r="38551" spans="4:4" ht="15" x14ac:dyDescent="0.2">
      <c r="D38551" s="96"/>
    </row>
    <row r="38552" spans="4:4" ht="15" x14ac:dyDescent="0.2">
      <c r="D38552" s="96"/>
    </row>
    <row r="38553" spans="4:4" ht="15" x14ac:dyDescent="0.2">
      <c r="D38553" s="96"/>
    </row>
    <row r="38554" spans="4:4" ht="15" x14ac:dyDescent="0.2">
      <c r="D38554" s="96"/>
    </row>
    <row r="38555" spans="4:4" ht="15" x14ac:dyDescent="0.2">
      <c r="D38555" s="96"/>
    </row>
    <row r="38556" spans="4:4" ht="15" x14ac:dyDescent="0.2">
      <c r="D38556" s="96"/>
    </row>
    <row r="38557" spans="4:4" ht="15" x14ac:dyDescent="0.2">
      <c r="D38557" s="96"/>
    </row>
    <row r="38558" spans="4:4" ht="15" x14ac:dyDescent="0.2">
      <c r="D38558" s="96"/>
    </row>
    <row r="38559" spans="4:4" ht="15" x14ac:dyDescent="0.2">
      <c r="D38559" s="96"/>
    </row>
    <row r="38560" spans="4:4" ht="15" x14ac:dyDescent="0.2">
      <c r="D38560" s="96"/>
    </row>
    <row r="38561" spans="4:4" ht="15" x14ac:dyDescent="0.2">
      <c r="D38561" s="96"/>
    </row>
    <row r="38562" spans="4:4" ht="15" x14ac:dyDescent="0.2">
      <c r="D38562" s="96"/>
    </row>
    <row r="38563" spans="4:4" ht="15" x14ac:dyDescent="0.2">
      <c r="D38563" s="96"/>
    </row>
    <row r="38564" spans="4:4" ht="15" x14ac:dyDescent="0.2">
      <c r="D38564" s="96"/>
    </row>
    <row r="38565" spans="4:4" ht="15" x14ac:dyDescent="0.2">
      <c r="D38565" s="96"/>
    </row>
    <row r="38566" spans="4:4" ht="15" x14ac:dyDescent="0.2">
      <c r="D38566" s="96"/>
    </row>
    <row r="38567" spans="4:4" ht="15" x14ac:dyDescent="0.2">
      <c r="D38567" s="96"/>
    </row>
    <row r="38568" spans="4:4" ht="15" x14ac:dyDescent="0.2">
      <c r="D38568" s="96"/>
    </row>
    <row r="38569" spans="4:4" ht="15" x14ac:dyDescent="0.2">
      <c r="D38569" s="96"/>
    </row>
    <row r="38570" spans="4:4" ht="15" x14ac:dyDescent="0.2">
      <c r="D38570" s="96"/>
    </row>
    <row r="38571" spans="4:4" ht="15" x14ac:dyDescent="0.2">
      <c r="D38571" s="96"/>
    </row>
    <row r="38572" spans="4:4" ht="15" x14ac:dyDescent="0.2">
      <c r="D38572" s="96"/>
    </row>
    <row r="38573" spans="4:4" ht="15" x14ac:dyDescent="0.2">
      <c r="D38573" s="96"/>
    </row>
    <row r="38574" spans="4:4" ht="15" x14ac:dyDescent="0.2">
      <c r="D38574" s="96"/>
    </row>
    <row r="38575" spans="4:4" ht="15" x14ac:dyDescent="0.2">
      <c r="D38575" s="96"/>
    </row>
    <row r="38576" spans="4:4" ht="15" x14ac:dyDescent="0.2">
      <c r="D38576" s="96"/>
    </row>
    <row r="38577" spans="4:4" ht="15" x14ac:dyDescent="0.2">
      <c r="D38577" s="96"/>
    </row>
    <row r="38578" spans="4:4" x14ac:dyDescent="0.2">
      <c r="D38578" s="66"/>
    </row>
    <row r="38579" spans="4:4" ht="15" x14ac:dyDescent="0.2">
      <c r="D38579" s="96"/>
    </row>
    <row r="38580" spans="4:4" ht="15" x14ac:dyDescent="0.2">
      <c r="D38580" s="96"/>
    </row>
    <row r="38581" spans="4:4" ht="15" x14ac:dyDescent="0.2">
      <c r="D38581" s="96"/>
    </row>
    <row r="38582" spans="4:4" ht="15" x14ac:dyDescent="0.2">
      <c r="D38582" s="96"/>
    </row>
    <row r="38583" spans="4:4" x14ac:dyDescent="0.2">
      <c r="D38583" s="66"/>
    </row>
    <row r="38584" spans="4:4" ht="15" x14ac:dyDescent="0.2">
      <c r="D38584" s="96"/>
    </row>
    <row r="38585" spans="4:4" ht="15" x14ac:dyDescent="0.2">
      <c r="D38585" s="96"/>
    </row>
    <row r="38586" spans="4:4" ht="15" x14ac:dyDescent="0.2">
      <c r="D38586" s="96"/>
    </row>
    <row r="38587" spans="4:4" ht="15" x14ac:dyDescent="0.2">
      <c r="D38587" s="96"/>
    </row>
    <row r="38588" spans="4:4" ht="15" x14ac:dyDescent="0.2">
      <c r="D38588" s="96"/>
    </row>
    <row r="38589" spans="4:4" ht="15" x14ac:dyDescent="0.2">
      <c r="D38589" s="96"/>
    </row>
    <row r="38590" spans="4:4" ht="15" x14ac:dyDescent="0.2">
      <c r="D38590" s="96"/>
    </row>
    <row r="38591" spans="4:4" ht="15" x14ac:dyDescent="0.2">
      <c r="D38591" s="96"/>
    </row>
    <row r="38592" spans="4:4" ht="15" x14ac:dyDescent="0.2">
      <c r="D38592" s="96"/>
    </row>
    <row r="38593" spans="4:4" ht="15" x14ac:dyDescent="0.2">
      <c r="D38593" s="96"/>
    </row>
    <row r="38594" spans="4:4" ht="15" x14ac:dyDescent="0.2">
      <c r="D38594" s="96"/>
    </row>
    <row r="38595" spans="4:4" ht="15" x14ac:dyDescent="0.2">
      <c r="D38595" s="96"/>
    </row>
    <row r="38596" spans="4:4" ht="15" x14ac:dyDescent="0.2">
      <c r="D38596" s="96"/>
    </row>
    <row r="38597" spans="4:4" ht="15" x14ac:dyDescent="0.2">
      <c r="D38597" s="96"/>
    </row>
    <row r="38598" spans="4:4" ht="15" x14ac:dyDescent="0.2">
      <c r="D38598" s="96"/>
    </row>
    <row r="38599" spans="4:4" x14ac:dyDescent="0.2">
      <c r="D38599" s="66"/>
    </row>
    <row r="38600" spans="4:4" ht="15" x14ac:dyDescent="0.2">
      <c r="D38600" s="96"/>
    </row>
    <row r="38601" spans="4:4" ht="15" x14ac:dyDescent="0.2">
      <c r="D38601" s="96"/>
    </row>
    <row r="38602" spans="4:4" ht="15" x14ac:dyDescent="0.2">
      <c r="D38602" s="96"/>
    </row>
    <row r="38603" spans="4:4" ht="15" x14ac:dyDescent="0.2">
      <c r="D38603" s="96"/>
    </row>
    <row r="38604" spans="4:4" ht="15" x14ac:dyDescent="0.2">
      <c r="D38604" s="96"/>
    </row>
    <row r="38605" spans="4:4" ht="15" x14ac:dyDescent="0.2">
      <c r="D38605" s="96"/>
    </row>
    <row r="38606" spans="4:4" ht="15" x14ac:dyDescent="0.2">
      <c r="D38606" s="96"/>
    </row>
    <row r="38607" spans="4:4" ht="15" x14ac:dyDescent="0.2">
      <c r="D38607" s="96"/>
    </row>
    <row r="38608" spans="4:4" ht="15" x14ac:dyDescent="0.2">
      <c r="D38608" s="96"/>
    </row>
    <row r="38609" spans="4:4" ht="15" x14ac:dyDescent="0.2">
      <c r="D38609" s="96"/>
    </row>
    <row r="38610" spans="4:4" ht="15" x14ac:dyDescent="0.2">
      <c r="D38610" s="96"/>
    </row>
    <row r="38611" spans="4:4" ht="15" x14ac:dyDescent="0.2">
      <c r="D38611" s="96"/>
    </row>
    <row r="38612" spans="4:4" ht="15" x14ac:dyDescent="0.2">
      <c r="D38612" s="96"/>
    </row>
    <row r="38613" spans="4:4" ht="15" x14ac:dyDescent="0.2">
      <c r="D38613" s="96"/>
    </row>
    <row r="38614" spans="4:4" ht="15" x14ac:dyDescent="0.2">
      <c r="D38614" s="96"/>
    </row>
    <row r="38615" spans="4:4" ht="15" x14ac:dyDescent="0.2">
      <c r="D38615" s="96"/>
    </row>
    <row r="38616" spans="4:4" ht="15" x14ac:dyDescent="0.2">
      <c r="D38616" s="96"/>
    </row>
    <row r="38617" spans="4:4" ht="15" x14ac:dyDescent="0.2">
      <c r="D38617" s="96"/>
    </row>
    <row r="38618" spans="4:4" ht="15" x14ac:dyDescent="0.2">
      <c r="D38618" s="96"/>
    </row>
    <row r="38619" spans="4:4" ht="15" x14ac:dyDescent="0.2">
      <c r="D38619" s="96"/>
    </row>
    <row r="38620" spans="4:4" x14ac:dyDescent="0.2">
      <c r="D38620" s="66"/>
    </row>
    <row r="38621" spans="4:4" ht="15" x14ac:dyDescent="0.2">
      <c r="D38621" s="96"/>
    </row>
    <row r="38622" spans="4:4" ht="15" x14ac:dyDescent="0.2">
      <c r="D38622" s="96"/>
    </row>
    <row r="38623" spans="4:4" ht="15" x14ac:dyDescent="0.2">
      <c r="D38623" s="96"/>
    </row>
    <row r="38624" spans="4:4" ht="15" x14ac:dyDescent="0.2">
      <c r="D38624" s="96"/>
    </row>
    <row r="38625" spans="4:4" ht="15" x14ac:dyDescent="0.2">
      <c r="D38625" s="96"/>
    </row>
    <row r="38626" spans="4:4" ht="15" x14ac:dyDescent="0.2">
      <c r="D38626" s="96"/>
    </row>
    <row r="38627" spans="4:4" ht="15" x14ac:dyDescent="0.2">
      <c r="D38627" s="96"/>
    </row>
    <row r="38628" spans="4:4" ht="15" x14ac:dyDescent="0.2">
      <c r="D38628" s="96"/>
    </row>
    <row r="38629" spans="4:4" ht="15" x14ac:dyDescent="0.2">
      <c r="D38629" s="96"/>
    </row>
    <row r="38630" spans="4:4" ht="15" x14ac:dyDescent="0.2">
      <c r="D38630" s="96"/>
    </row>
    <row r="38631" spans="4:4" ht="15" x14ac:dyDescent="0.2">
      <c r="D38631" s="96"/>
    </row>
    <row r="38632" spans="4:4" ht="15" x14ac:dyDescent="0.2">
      <c r="D38632" s="96"/>
    </row>
    <row r="38633" spans="4:4" ht="15" x14ac:dyDescent="0.2">
      <c r="D38633" s="96"/>
    </row>
    <row r="38634" spans="4:4" ht="15" x14ac:dyDescent="0.2">
      <c r="D38634" s="96"/>
    </row>
    <row r="38635" spans="4:4" ht="15" x14ac:dyDescent="0.2">
      <c r="D38635" s="96"/>
    </row>
    <row r="38636" spans="4:4" ht="15" x14ac:dyDescent="0.2">
      <c r="D38636" s="96"/>
    </row>
    <row r="38637" spans="4:4" ht="15" x14ac:dyDescent="0.2">
      <c r="D38637" s="96"/>
    </row>
    <row r="38638" spans="4:4" ht="15" x14ac:dyDescent="0.2">
      <c r="D38638" s="96"/>
    </row>
    <row r="38639" spans="4:4" x14ac:dyDescent="0.2">
      <c r="D38639" s="66"/>
    </row>
    <row r="38640" spans="4:4" ht="15" x14ac:dyDescent="0.2">
      <c r="D38640" s="96"/>
    </row>
    <row r="38641" spans="4:4" ht="15" x14ac:dyDescent="0.2">
      <c r="D38641" s="96"/>
    </row>
    <row r="38642" spans="4:4" ht="15" x14ac:dyDescent="0.2">
      <c r="D38642" s="96"/>
    </row>
    <row r="38643" spans="4:4" ht="15" x14ac:dyDescent="0.2">
      <c r="D38643" s="96"/>
    </row>
    <row r="38644" spans="4:4" ht="15" x14ac:dyDescent="0.2">
      <c r="D38644" s="96"/>
    </row>
    <row r="38645" spans="4:4" ht="15" x14ac:dyDescent="0.2">
      <c r="D38645" s="96"/>
    </row>
    <row r="38646" spans="4:4" ht="15" x14ac:dyDescent="0.2">
      <c r="D38646" s="96"/>
    </row>
    <row r="38647" spans="4:4" ht="15" x14ac:dyDescent="0.2">
      <c r="D38647" s="96"/>
    </row>
    <row r="38648" spans="4:4" ht="15" x14ac:dyDescent="0.2">
      <c r="D38648" s="96"/>
    </row>
    <row r="38649" spans="4:4" ht="15" x14ac:dyDescent="0.2">
      <c r="D38649" s="96"/>
    </row>
    <row r="38650" spans="4:4" ht="15" x14ac:dyDescent="0.2">
      <c r="D38650" s="96"/>
    </row>
    <row r="38651" spans="4:4" ht="15" x14ac:dyDescent="0.2">
      <c r="D38651" s="96"/>
    </row>
    <row r="38652" spans="4:4" ht="15" x14ac:dyDescent="0.2">
      <c r="D38652" s="96"/>
    </row>
    <row r="38653" spans="4:4" ht="15" x14ac:dyDescent="0.2">
      <c r="D38653" s="96"/>
    </row>
    <row r="38654" spans="4:4" ht="15" x14ac:dyDescent="0.2">
      <c r="D38654" s="96"/>
    </row>
    <row r="38655" spans="4:4" ht="15" x14ac:dyDescent="0.2">
      <c r="D38655" s="96"/>
    </row>
    <row r="38656" spans="4:4" ht="15" x14ac:dyDescent="0.2">
      <c r="D38656" s="96"/>
    </row>
    <row r="38657" spans="4:4" ht="15" x14ac:dyDescent="0.2">
      <c r="D38657" s="96"/>
    </row>
    <row r="38658" spans="4:4" ht="15" x14ac:dyDescent="0.2">
      <c r="D38658" s="96"/>
    </row>
    <row r="38659" spans="4:4" ht="15" x14ac:dyDescent="0.2">
      <c r="D38659" s="96"/>
    </row>
    <row r="38660" spans="4:4" ht="15" x14ac:dyDescent="0.2">
      <c r="D38660" s="96"/>
    </row>
    <row r="38661" spans="4:4" x14ac:dyDescent="0.2">
      <c r="D38661" s="66"/>
    </row>
    <row r="38662" spans="4:4" ht="15" x14ac:dyDescent="0.2">
      <c r="D38662" s="96"/>
    </row>
    <row r="38663" spans="4:4" ht="15" x14ac:dyDescent="0.2">
      <c r="D38663" s="96"/>
    </row>
    <row r="38664" spans="4:4" ht="15" x14ac:dyDescent="0.2">
      <c r="D38664" s="96"/>
    </row>
    <row r="38665" spans="4:4" ht="15" x14ac:dyDescent="0.2">
      <c r="D38665" s="96"/>
    </row>
    <row r="38666" spans="4:4" x14ac:dyDescent="0.2">
      <c r="D38666" s="66"/>
    </row>
    <row r="38667" spans="4:4" x14ac:dyDescent="0.2">
      <c r="D38667" s="66"/>
    </row>
    <row r="38668" spans="4:4" ht="15" x14ac:dyDescent="0.2">
      <c r="D38668" s="96"/>
    </row>
    <row r="38669" spans="4:4" ht="15" x14ac:dyDescent="0.2">
      <c r="D38669" s="96"/>
    </row>
    <row r="38670" spans="4:4" ht="15" x14ac:dyDescent="0.2">
      <c r="D38670" s="96"/>
    </row>
    <row r="38671" spans="4:4" ht="15" x14ac:dyDescent="0.2">
      <c r="D38671" s="96"/>
    </row>
    <row r="38672" spans="4:4" ht="15" x14ac:dyDescent="0.2">
      <c r="D38672" s="96"/>
    </row>
    <row r="38673" spans="4:4" ht="15" x14ac:dyDescent="0.2">
      <c r="D38673" s="96"/>
    </row>
    <row r="38674" spans="4:4" ht="15" x14ac:dyDescent="0.2">
      <c r="D38674" s="96"/>
    </row>
    <row r="38675" spans="4:4" ht="15" x14ac:dyDescent="0.2">
      <c r="D38675" s="96"/>
    </row>
    <row r="38676" spans="4:4" ht="15" x14ac:dyDescent="0.2">
      <c r="D38676" s="96"/>
    </row>
    <row r="38677" spans="4:4" ht="15" x14ac:dyDescent="0.2">
      <c r="D38677" s="96"/>
    </row>
    <row r="38678" spans="4:4" ht="15" x14ac:dyDescent="0.2">
      <c r="D38678" s="96"/>
    </row>
    <row r="38679" spans="4:4" ht="15" x14ac:dyDescent="0.2">
      <c r="D38679" s="96"/>
    </row>
    <row r="38680" spans="4:4" ht="15" x14ac:dyDescent="0.2">
      <c r="D38680" s="96"/>
    </row>
    <row r="38681" spans="4:4" ht="15" x14ac:dyDescent="0.2">
      <c r="D38681" s="96"/>
    </row>
    <row r="38682" spans="4:4" x14ac:dyDescent="0.2">
      <c r="D38682" s="66"/>
    </row>
    <row r="38683" spans="4:4" ht="15" x14ac:dyDescent="0.2">
      <c r="D38683" s="96"/>
    </row>
    <row r="38684" spans="4:4" ht="15" x14ac:dyDescent="0.2">
      <c r="D38684" s="96"/>
    </row>
    <row r="38685" spans="4:4" ht="15" x14ac:dyDescent="0.2">
      <c r="D38685" s="96"/>
    </row>
    <row r="38686" spans="4:4" ht="15" x14ac:dyDescent="0.2">
      <c r="D38686" s="96"/>
    </row>
    <row r="38687" spans="4:4" ht="15" x14ac:dyDescent="0.2">
      <c r="D38687" s="96"/>
    </row>
    <row r="38688" spans="4:4" ht="15" x14ac:dyDescent="0.2">
      <c r="D38688" s="96"/>
    </row>
    <row r="38689" spans="4:4" ht="15" x14ac:dyDescent="0.2">
      <c r="D38689" s="96"/>
    </row>
    <row r="38690" spans="4:4" ht="15" x14ac:dyDescent="0.2">
      <c r="D38690" s="96"/>
    </row>
    <row r="38691" spans="4:4" ht="15" x14ac:dyDescent="0.2">
      <c r="D38691" s="96"/>
    </row>
    <row r="38692" spans="4:4" ht="15" x14ac:dyDescent="0.2">
      <c r="D38692" s="96"/>
    </row>
    <row r="38693" spans="4:4" ht="15" x14ac:dyDescent="0.2">
      <c r="D38693" s="96"/>
    </row>
    <row r="38694" spans="4:4" ht="15" x14ac:dyDescent="0.2">
      <c r="D38694" s="96"/>
    </row>
    <row r="38695" spans="4:4" ht="15" x14ac:dyDescent="0.2">
      <c r="D38695" s="96"/>
    </row>
    <row r="38696" spans="4:4" ht="15" x14ac:dyDescent="0.2">
      <c r="D38696" s="96"/>
    </row>
    <row r="38697" spans="4:4" ht="15" x14ac:dyDescent="0.2">
      <c r="D38697" s="96"/>
    </row>
    <row r="38698" spans="4:4" ht="15" x14ac:dyDescent="0.2">
      <c r="D38698" s="96"/>
    </row>
    <row r="38699" spans="4:4" ht="15" x14ac:dyDescent="0.2">
      <c r="D38699" s="96"/>
    </row>
    <row r="38700" spans="4:4" ht="15" x14ac:dyDescent="0.2">
      <c r="D38700" s="96"/>
    </row>
    <row r="38701" spans="4:4" ht="15" x14ac:dyDescent="0.2">
      <c r="D38701" s="96"/>
    </row>
    <row r="38702" spans="4:4" ht="15" x14ac:dyDescent="0.2">
      <c r="D38702" s="96"/>
    </row>
    <row r="38703" spans="4:4" x14ac:dyDescent="0.2">
      <c r="D38703" s="66"/>
    </row>
    <row r="38704" spans="4:4" ht="15" x14ac:dyDescent="0.2">
      <c r="D38704" s="96"/>
    </row>
    <row r="38705" spans="4:4" ht="15" x14ac:dyDescent="0.2">
      <c r="D38705" s="96"/>
    </row>
    <row r="38706" spans="4:4" ht="15" x14ac:dyDescent="0.2">
      <c r="D38706" s="96"/>
    </row>
    <row r="38707" spans="4:4" ht="15" x14ac:dyDescent="0.2">
      <c r="D38707" s="96"/>
    </row>
    <row r="38708" spans="4:4" ht="15" x14ac:dyDescent="0.2">
      <c r="D38708" s="96"/>
    </row>
    <row r="38709" spans="4:4" ht="15" x14ac:dyDescent="0.2">
      <c r="D38709" s="96"/>
    </row>
    <row r="38710" spans="4:4" ht="15" x14ac:dyDescent="0.2">
      <c r="D38710" s="96"/>
    </row>
    <row r="38711" spans="4:4" ht="15" x14ac:dyDescent="0.2">
      <c r="D38711" s="96"/>
    </row>
    <row r="38712" spans="4:4" ht="15" x14ac:dyDescent="0.2">
      <c r="D38712" s="96"/>
    </row>
    <row r="38713" spans="4:4" ht="15" x14ac:dyDescent="0.2">
      <c r="D38713" s="96"/>
    </row>
    <row r="38714" spans="4:4" ht="15" x14ac:dyDescent="0.2">
      <c r="D38714" s="96"/>
    </row>
    <row r="38715" spans="4:4" ht="15" x14ac:dyDescent="0.2">
      <c r="D38715" s="96"/>
    </row>
    <row r="38716" spans="4:4" ht="15" x14ac:dyDescent="0.2">
      <c r="D38716" s="96"/>
    </row>
    <row r="38717" spans="4:4" ht="15" x14ac:dyDescent="0.2">
      <c r="D38717" s="96"/>
    </row>
    <row r="38718" spans="4:4" ht="15" x14ac:dyDescent="0.2">
      <c r="D38718" s="96"/>
    </row>
    <row r="38719" spans="4:4" ht="15" x14ac:dyDescent="0.2">
      <c r="D38719" s="96"/>
    </row>
    <row r="38720" spans="4:4" ht="15" x14ac:dyDescent="0.2">
      <c r="D38720" s="96"/>
    </row>
    <row r="38721" spans="4:4" ht="15" x14ac:dyDescent="0.2">
      <c r="D38721" s="96"/>
    </row>
    <row r="38722" spans="4:4" ht="15" x14ac:dyDescent="0.2">
      <c r="D38722" s="96"/>
    </row>
    <row r="38723" spans="4:4" ht="15" x14ac:dyDescent="0.2">
      <c r="D38723" s="96"/>
    </row>
    <row r="38724" spans="4:4" ht="15" x14ac:dyDescent="0.2">
      <c r="D38724" s="96"/>
    </row>
    <row r="38725" spans="4:4" ht="15" x14ac:dyDescent="0.2">
      <c r="D38725" s="96"/>
    </row>
    <row r="38726" spans="4:4" ht="15" x14ac:dyDescent="0.2">
      <c r="D38726" s="96"/>
    </row>
    <row r="38727" spans="4:4" ht="15" x14ac:dyDescent="0.2">
      <c r="D38727" s="96"/>
    </row>
    <row r="38728" spans="4:4" ht="15" x14ac:dyDescent="0.2">
      <c r="D38728" s="96"/>
    </row>
    <row r="38729" spans="4:4" ht="15" x14ac:dyDescent="0.2">
      <c r="D38729" s="96"/>
    </row>
    <row r="38730" spans="4:4" ht="15" x14ac:dyDescent="0.2">
      <c r="D38730" s="96"/>
    </row>
    <row r="38731" spans="4:4" ht="15" x14ac:dyDescent="0.2">
      <c r="D38731" s="96"/>
    </row>
    <row r="38732" spans="4:4" ht="15" x14ac:dyDescent="0.2">
      <c r="D38732" s="96"/>
    </row>
    <row r="38733" spans="4:4" ht="15" x14ac:dyDescent="0.2">
      <c r="D38733" s="96"/>
    </row>
    <row r="38734" spans="4:4" ht="15" x14ac:dyDescent="0.2">
      <c r="D38734" s="96"/>
    </row>
    <row r="38735" spans="4:4" ht="15" x14ac:dyDescent="0.2">
      <c r="D38735" s="96"/>
    </row>
    <row r="38736" spans="4:4" ht="15" x14ac:dyDescent="0.2">
      <c r="D38736" s="96"/>
    </row>
    <row r="38737" spans="4:4" ht="15" x14ac:dyDescent="0.2">
      <c r="D38737" s="96"/>
    </row>
    <row r="38738" spans="4:4" ht="15" x14ac:dyDescent="0.2">
      <c r="D38738" s="96"/>
    </row>
    <row r="38739" spans="4:4" ht="15" x14ac:dyDescent="0.2">
      <c r="D38739" s="96"/>
    </row>
    <row r="38740" spans="4:4" ht="15" x14ac:dyDescent="0.2">
      <c r="D38740" s="96"/>
    </row>
    <row r="38741" spans="4:4" ht="15" x14ac:dyDescent="0.2">
      <c r="D38741" s="96"/>
    </row>
    <row r="38742" spans="4:4" ht="15" x14ac:dyDescent="0.2">
      <c r="D38742" s="96"/>
    </row>
    <row r="38743" spans="4:4" ht="15" x14ac:dyDescent="0.2">
      <c r="D38743" s="96"/>
    </row>
    <row r="38744" spans="4:4" x14ac:dyDescent="0.2">
      <c r="D38744" s="66"/>
    </row>
    <row r="38745" spans="4:4" ht="15" x14ac:dyDescent="0.2">
      <c r="D38745" s="96"/>
    </row>
    <row r="38746" spans="4:4" ht="15" x14ac:dyDescent="0.2">
      <c r="D38746" s="96"/>
    </row>
    <row r="38747" spans="4:4" ht="15" x14ac:dyDescent="0.2">
      <c r="D38747" s="96"/>
    </row>
    <row r="38748" spans="4:4" ht="15" x14ac:dyDescent="0.2">
      <c r="D38748" s="96"/>
    </row>
    <row r="38749" spans="4:4" x14ac:dyDescent="0.2">
      <c r="D38749" s="66"/>
    </row>
    <row r="38750" spans="4:4" ht="15" x14ac:dyDescent="0.2">
      <c r="D38750" s="96"/>
    </row>
    <row r="38751" spans="4:4" ht="15" x14ac:dyDescent="0.2">
      <c r="D38751" s="96"/>
    </row>
    <row r="38752" spans="4:4" ht="15" x14ac:dyDescent="0.2">
      <c r="D38752" s="96"/>
    </row>
    <row r="38753" spans="4:4" ht="15" x14ac:dyDescent="0.2">
      <c r="D38753" s="96"/>
    </row>
    <row r="38754" spans="4:4" ht="15" x14ac:dyDescent="0.2">
      <c r="D38754" s="96"/>
    </row>
    <row r="38755" spans="4:4" ht="15" x14ac:dyDescent="0.2">
      <c r="D38755" s="96"/>
    </row>
    <row r="38756" spans="4:4" ht="15" x14ac:dyDescent="0.2">
      <c r="D38756" s="96"/>
    </row>
    <row r="38757" spans="4:4" ht="15" x14ac:dyDescent="0.2">
      <c r="D38757" s="96"/>
    </row>
    <row r="38758" spans="4:4" ht="15" x14ac:dyDescent="0.2">
      <c r="D38758" s="96"/>
    </row>
    <row r="38759" spans="4:4" ht="15" x14ac:dyDescent="0.2">
      <c r="D38759" s="96"/>
    </row>
    <row r="38760" spans="4:4" ht="15" x14ac:dyDescent="0.2">
      <c r="D38760" s="96"/>
    </row>
    <row r="38761" spans="4:4" ht="15" x14ac:dyDescent="0.2">
      <c r="D38761" s="96"/>
    </row>
    <row r="38762" spans="4:4" ht="15" x14ac:dyDescent="0.2">
      <c r="D38762" s="96"/>
    </row>
    <row r="38763" spans="4:4" ht="15" x14ac:dyDescent="0.2">
      <c r="D38763" s="96"/>
    </row>
    <row r="38764" spans="4:4" ht="15" x14ac:dyDescent="0.2">
      <c r="D38764" s="96"/>
    </row>
    <row r="38765" spans="4:4" x14ac:dyDescent="0.2">
      <c r="D38765" s="66"/>
    </row>
    <row r="38766" spans="4:4" ht="15" x14ac:dyDescent="0.2">
      <c r="D38766" s="96"/>
    </row>
    <row r="38767" spans="4:4" ht="15" x14ac:dyDescent="0.2">
      <c r="D38767" s="96"/>
    </row>
    <row r="38768" spans="4:4" ht="15" x14ac:dyDescent="0.2">
      <c r="D38768" s="96"/>
    </row>
    <row r="38769" spans="4:4" ht="15" x14ac:dyDescent="0.2">
      <c r="D38769" s="96"/>
    </row>
    <row r="38770" spans="4:4" ht="15" x14ac:dyDescent="0.2">
      <c r="D38770" s="96"/>
    </row>
    <row r="38771" spans="4:4" ht="15" x14ac:dyDescent="0.2">
      <c r="D38771" s="96"/>
    </row>
    <row r="38772" spans="4:4" ht="15" x14ac:dyDescent="0.2">
      <c r="D38772" s="96"/>
    </row>
    <row r="38773" spans="4:4" ht="15" x14ac:dyDescent="0.2">
      <c r="D38773" s="96"/>
    </row>
    <row r="38774" spans="4:4" ht="15" x14ac:dyDescent="0.2">
      <c r="D38774" s="96"/>
    </row>
    <row r="38775" spans="4:4" ht="15" x14ac:dyDescent="0.2">
      <c r="D38775" s="96"/>
    </row>
    <row r="38776" spans="4:4" ht="15" x14ac:dyDescent="0.2">
      <c r="D38776" s="96"/>
    </row>
    <row r="38777" spans="4:4" ht="15" x14ac:dyDescent="0.2">
      <c r="D38777" s="96"/>
    </row>
    <row r="38778" spans="4:4" ht="15" x14ac:dyDescent="0.2">
      <c r="D38778" s="96"/>
    </row>
    <row r="38779" spans="4:4" ht="15" x14ac:dyDescent="0.2">
      <c r="D38779" s="96"/>
    </row>
    <row r="38780" spans="4:4" ht="15" x14ac:dyDescent="0.2">
      <c r="D38780" s="96"/>
    </row>
    <row r="38781" spans="4:4" ht="15" x14ac:dyDescent="0.2">
      <c r="D38781" s="96"/>
    </row>
    <row r="38782" spans="4:4" ht="15" x14ac:dyDescent="0.2">
      <c r="D38782" s="96"/>
    </row>
    <row r="38783" spans="4:4" ht="15" x14ac:dyDescent="0.2">
      <c r="D38783" s="96"/>
    </row>
    <row r="38784" spans="4:4" ht="15" x14ac:dyDescent="0.2">
      <c r="D38784" s="96"/>
    </row>
    <row r="38785" spans="4:4" ht="15" x14ac:dyDescent="0.2">
      <c r="D38785" s="96"/>
    </row>
    <row r="38786" spans="4:4" x14ac:dyDescent="0.2">
      <c r="D38786" s="66"/>
    </row>
    <row r="38787" spans="4:4" ht="15" x14ac:dyDescent="0.2">
      <c r="D38787" s="96"/>
    </row>
    <row r="38788" spans="4:4" ht="15" x14ac:dyDescent="0.2">
      <c r="D38788" s="96"/>
    </row>
    <row r="38789" spans="4:4" ht="15" x14ac:dyDescent="0.2">
      <c r="D38789" s="96"/>
    </row>
    <row r="38790" spans="4:4" ht="15" x14ac:dyDescent="0.2">
      <c r="D38790" s="96"/>
    </row>
    <row r="38791" spans="4:4" ht="15" x14ac:dyDescent="0.2">
      <c r="D38791" s="96"/>
    </row>
    <row r="38792" spans="4:4" ht="15" x14ac:dyDescent="0.2">
      <c r="D38792" s="96"/>
    </row>
    <row r="38793" spans="4:4" ht="15" x14ac:dyDescent="0.2">
      <c r="D38793" s="96"/>
    </row>
    <row r="38794" spans="4:4" ht="15" x14ac:dyDescent="0.2">
      <c r="D38794" s="96"/>
    </row>
    <row r="38795" spans="4:4" ht="15" x14ac:dyDescent="0.2">
      <c r="D38795" s="96"/>
    </row>
    <row r="38796" spans="4:4" ht="15" x14ac:dyDescent="0.2">
      <c r="D38796" s="96"/>
    </row>
    <row r="38797" spans="4:4" ht="15" x14ac:dyDescent="0.2">
      <c r="D38797" s="96"/>
    </row>
    <row r="38798" spans="4:4" ht="15" x14ac:dyDescent="0.2">
      <c r="D38798" s="96"/>
    </row>
    <row r="38799" spans="4:4" ht="15" x14ac:dyDescent="0.2">
      <c r="D38799" s="96"/>
    </row>
    <row r="38800" spans="4:4" ht="15" x14ac:dyDescent="0.2">
      <c r="D38800" s="96"/>
    </row>
    <row r="38801" spans="4:4" ht="15" x14ac:dyDescent="0.2">
      <c r="D38801" s="96"/>
    </row>
    <row r="38802" spans="4:4" ht="15" x14ac:dyDescent="0.2">
      <c r="D38802" s="96"/>
    </row>
    <row r="38803" spans="4:4" ht="15" x14ac:dyDescent="0.2">
      <c r="D38803" s="96"/>
    </row>
    <row r="38804" spans="4:4" ht="15" x14ac:dyDescent="0.2">
      <c r="D38804" s="96"/>
    </row>
    <row r="38805" spans="4:4" ht="15" x14ac:dyDescent="0.2">
      <c r="D38805" s="96"/>
    </row>
    <row r="38806" spans="4:4" ht="15" x14ac:dyDescent="0.2">
      <c r="D38806" s="96"/>
    </row>
    <row r="38807" spans="4:4" ht="15" x14ac:dyDescent="0.2">
      <c r="D38807" s="96"/>
    </row>
    <row r="38808" spans="4:4" ht="15" x14ac:dyDescent="0.2">
      <c r="D38808" s="96"/>
    </row>
    <row r="38809" spans="4:4" ht="15" x14ac:dyDescent="0.2">
      <c r="D38809" s="96"/>
    </row>
    <row r="38810" spans="4:4" ht="15" x14ac:dyDescent="0.2">
      <c r="D38810" s="96"/>
    </row>
    <row r="38811" spans="4:4" ht="15" x14ac:dyDescent="0.2">
      <c r="D38811" s="96"/>
    </row>
    <row r="38812" spans="4:4" ht="15" x14ac:dyDescent="0.2">
      <c r="D38812" s="96"/>
    </row>
    <row r="38813" spans="4:4" ht="15" x14ac:dyDescent="0.2">
      <c r="D38813" s="96"/>
    </row>
    <row r="38814" spans="4:4" ht="15" x14ac:dyDescent="0.2">
      <c r="D38814" s="96"/>
    </row>
    <row r="38815" spans="4:4" ht="15" x14ac:dyDescent="0.2">
      <c r="D38815" s="96"/>
    </row>
    <row r="38816" spans="4:4" ht="15" x14ac:dyDescent="0.2">
      <c r="D38816" s="96"/>
    </row>
    <row r="38817" spans="4:4" ht="15" x14ac:dyDescent="0.2">
      <c r="D38817" s="96"/>
    </row>
    <row r="38818" spans="4:4" ht="15" x14ac:dyDescent="0.2">
      <c r="D38818" s="96"/>
    </row>
    <row r="38819" spans="4:4" ht="15" x14ac:dyDescent="0.2">
      <c r="D38819" s="96"/>
    </row>
    <row r="38820" spans="4:4" ht="15" x14ac:dyDescent="0.2">
      <c r="D38820" s="96"/>
    </row>
    <row r="38821" spans="4:4" ht="15" x14ac:dyDescent="0.2">
      <c r="D38821" s="96"/>
    </row>
    <row r="38822" spans="4:4" ht="15" x14ac:dyDescent="0.2">
      <c r="D38822" s="96"/>
    </row>
    <row r="38823" spans="4:4" ht="15" x14ac:dyDescent="0.2">
      <c r="D38823" s="96"/>
    </row>
    <row r="38824" spans="4:4" ht="15" x14ac:dyDescent="0.2">
      <c r="D38824" s="96"/>
    </row>
    <row r="38825" spans="4:4" ht="15" x14ac:dyDescent="0.2">
      <c r="D38825" s="96"/>
    </row>
    <row r="38826" spans="4:4" ht="15" x14ac:dyDescent="0.2">
      <c r="D38826" s="96"/>
    </row>
    <row r="38827" spans="4:4" x14ac:dyDescent="0.2">
      <c r="D38827" s="66"/>
    </row>
    <row r="38828" spans="4:4" ht="15" x14ac:dyDescent="0.2">
      <c r="D38828" s="96"/>
    </row>
    <row r="38829" spans="4:4" ht="15" x14ac:dyDescent="0.2">
      <c r="D38829" s="96"/>
    </row>
    <row r="38830" spans="4:4" ht="15" x14ac:dyDescent="0.2">
      <c r="D38830" s="96"/>
    </row>
    <row r="38831" spans="4:4" ht="15" x14ac:dyDescent="0.2">
      <c r="D38831" s="96"/>
    </row>
    <row r="38832" spans="4:4" x14ac:dyDescent="0.2">
      <c r="D38832" s="66"/>
    </row>
    <row r="38833" spans="4:4" ht="15" x14ac:dyDescent="0.2">
      <c r="D38833" s="96"/>
    </row>
    <row r="38834" spans="4:4" ht="15" x14ac:dyDescent="0.2">
      <c r="D38834" s="96"/>
    </row>
    <row r="38835" spans="4:4" ht="15" x14ac:dyDescent="0.2">
      <c r="D38835" s="96"/>
    </row>
    <row r="38836" spans="4:4" ht="15" x14ac:dyDescent="0.2">
      <c r="D38836" s="96"/>
    </row>
    <row r="38837" spans="4:4" ht="15" x14ac:dyDescent="0.2">
      <c r="D38837" s="96"/>
    </row>
    <row r="38838" spans="4:4" ht="15" x14ac:dyDescent="0.2">
      <c r="D38838" s="96"/>
    </row>
    <row r="38839" spans="4:4" ht="15" x14ac:dyDescent="0.2">
      <c r="D38839" s="96"/>
    </row>
    <row r="38840" spans="4:4" ht="15" x14ac:dyDescent="0.2">
      <c r="D38840" s="96"/>
    </row>
    <row r="38841" spans="4:4" ht="15" x14ac:dyDescent="0.2">
      <c r="D38841" s="96"/>
    </row>
    <row r="38842" spans="4:4" ht="15" x14ac:dyDescent="0.2">
      <c r="D38842" s="96"/>
    </row>
    <row r="38843" spans="4:4" ht="15" x14ac:dyDescent="0.2">
      <c r="D38843" s="96"/>
    </row>
    <row r="38844" spans="4:4" ht="15" x14ac:dyDescent="0.2">
      <c r="D38844" s="96"/>
    </row>
    <row r="38845" spans="4:4" ht="15" x14ac:dyDescent="0.2">
      <c r="D38845" s="96"/>
    </row>
    <row r="38846" spans="4:4" ht="15" x14ac:dyDescent="0.2">
      <c r="D38846" s="96"/>
    </row>
    <row r="38847" spans="4:4" ht="15" x14ac:dyDescent="0.2">
      <c r="D38847" s="96"/>
    </row>
    <row r="38848" spans="4:4" x14ac:dyDescent="0.2">
      <c r="D38848" s="66"/>
    </row>
    <row r="38849" spans="4:4" ht="15" x14ac:dyDescent="0.2">
      <c r="D38849" s="96"/>
    </row>
    <row r="38850" spans="4:4" ht="15" x14ac:dyDescent="0.2">
      <c r="D38850" s="96"/>
    </row>
    <row r="38851" spans="4:4" ht="15" x14ac:dyDescent="0.2">
      <c r="D38851" s="96"/>
    </row>
    <row r="38852" spans="4:4" ht="15" x14ac:dyDescent="0.2">
      <c r="D38852" s="96"/>
    </row>
    <row r="38853" spans="4:4" ht="15" x14ac:dyDescent="0.2">
      <c r="D38853" s="96"/>
    </row>
    <row r="38854" spans="4:4" ht="15" x14ac:dyDescent="0.2">
      <c r="D38854" s="96"/>
    </row>
    <row r="38855" spans="4:4" ht="15" x14ac:dyDescent="0.2">
      <c r="D38855" s="96"/>
    </row>
    <row r="38856" spans="4:4" ht="15" x14ac:dyDescent="0.2">
      <c r="D38856" s="96"/>
    </row>
    <row r="38857" spans="4:4" ht="15" x14ac:dyDescent="0.2">
      <c r="D38857" s="96"/>
    </row>
    <row r="38858" spans="4:4" ht="15" x14ac:dyDescent="0.2">
      <c r="D38858" s="96"/>
    </row>
    <row r="38859" spans="4:4" ht="15" x14ac:dyDescent="0.2">
      <c r="D38859" s="96"/>
    </row>
    <row r="38860" spans="4:4" ht="15" x14ac:dyDescent="0.2">
      <c r="D38860" s="96"/>
    </row>
    <row r="38861" spans="4:4" ht="15" x14ac:dyDescent="0.2">
      <c r="D38861" s="96"/>
    </row>
    <row r="38862" spans="4:4" ht="15" x14ac:dyDescent="0.2">
      <c r="D38862" s="96"/>
    </row>
    <row r="38863" spans="4:4" ht="15" x14ac:dyDescent="0.2">
      <c r="D38863" s="96"/>
    </row>
    <row r="38864" spans="4:4" ht="15" x14ac:dyDescent="0.2">
      <c r="D38864" s="96"/>
    </row>
    <row r="38865" spans="4:4" ht="15" x14ac:dyDescent="0.2">
      <c r="D38865" s="96"/>
    </row>
    <row r="38866" spans="4:4" ht="15" x14ac:dyDescent="0.2">
      <c r="D38866" s="96"/>
    </row>
    <row r="38867" spans="4:4" ht="15" x14ac:dyDescent="0.2">
      <c r="D38867" s="96"/>
    </row>
    <row r="38868" spans="4:4" ht="15" x14ac:dyDescent="0.2">
      <c r="D38868" s="96"/>
    </row>
    <row r="38869" spans="4:4" x14ac:dyDescent="0.2">
      <c r="D38869" s="66"/>
    </row>
    <row r="38870" spans="4:4" ht="15" x14ac:dyDescent="0.2">
      <c r="D38870" s="96"/>
    </row>
    <row r="38871" spans="4:4" ht="15" x14ac:dyDescent="0.2">
      <c r="D38871" s="96"/>
    </row>
    <row r="38872" spans="4:4" ht="15" x14ac:dyDescent="0.2">
      <c r="D38872" s="96"/>
    </row>
    <row r="38873" spans="4:4" ht="15" x14ac:dyDescent="0.2">
      <c r="D38873" s="96"/>
    </row>
    <row r="38874" spans="4:4" ht="15" x14ac:dyDescent="0.2">
      <c r="D38874" s="96"/>
    </row>
    <row r="38875" spans="4:4" ht="15" x14ac:dyDescent="0.2">
      <c r="D38875" s="96"/>
    </row>
    <row r="38876" spans="4:4" ht="15" x14ac:dyDescent="0.2">
      <c r="D38876" s="96"/>
    </row>
    <row r="38877" spans="4:4" ht="15" x14ac:dyDescent="0.2">
      <c r="D38877" s="96"/>
    </row>
    <row r="38878" spans="4:4" ht="15" x14ac:dyDescent="0.2">
      <c r="D38878" s="96"/>
    </row>
    <row r="38879" spans="4:4" ht="15" x14ac:dyDescent="0.2">
      <c r="D38879" s="96"/>
    </row>
    <row r="38880" spans="4:4" ht="15" x14ac:dyDescent="0.2">
      <c r="D38880" s="96"/>
    </row>
    <row r="38881" spans="4:4" ht="15" x14ac:dyDescent="0.2">
      <c r="D38881" s="96"/>
    </row>
    <row r="38882" spans="4:4" ht="15" x14ac:dyDescent="0.2">
      <c r="D38882" s="96"/>
    </row>
    <row r="38883" spans="4:4" ht="15" x14ac:dyDescent="0.2">
      <c r="D38883" s="96"/>
    </row>
    <row r="38884" spans="4:4" ht="15" x14ac:dyDescent="0.2">
      <c r="D38884" s="96"/>
    </row>
    <row r="38885" spans="4:4" ht="15" x14ac:dyDescent="0.2">
      <c r="D38885" s="96"/>
    </row>
    <row r="38886" spans="4:4" ht="15" x14ac:dyDescent="0.2">
      <c r="D38886" s="96"/>
    </row>
    <row r="38887" spans="4:4" ht="15" x14ac:dyDescent="0.2">
      <c r="D38887" s="96"/>
    </row>
    <row r="38888" spans="4:4" ht="15" x14ac:dyDescent="0.2">
      <c r="D38888" s="96"/>
    </row>
    <row r="38889" spans="4:4" ht="15" x14ac:dyDescent="0.2">
      <c r="D38889" s="96"/>
    </row>
    <row r="38890" spans="4:4" ht="15" x14ac:dyDescent="0.2">
      <c r="D38890" s="96"/>
    </row>
    <row r="38891" spans="4:4" ht="15" x14ac:dyDescent="0.2">
      <c r="D38891" s="96"/>
    </row>
    <row r="38892" spans="4:4" ht="15" x14ac:dyDescent="0.2">
      <c r="D38892" s="96"/>
    </row>
    <row r="38893" spans="4:4" ht="15" x14ac:dyDescent="0.2">
      <c r="D38893" s="96"/>
    </row>
    <row r="38894" spans="4:4" ht="15" x14ac:dyDescent="0.2">
      <c r="D38894" s="96"/>
    </row>
    <row r="38895" spans="4:4" ht="15" x14ac:dyDescent="0.2">
      <c r="D38895" s="96"/>
    </row>
    <row r="38896" spans="4:4" ht="15" x14ac:dyDescent="0.2">
      <c r="D38896" s="96"/>
    </row>
    <row r="38897" spans="4:4" ht="15" x14ac:dyDescent="0.2">
      <c r="D38897" s="96"/>
    </row>
    <row r="38898" spans="4:4" ht="15" x14ac:dyDescent="0.2">
      <c r="D38898" s="96"/>
    </row>
    <row r="38899" spans="4:4" ht="15" x14ac:dyDescent="0.2">
      <c r="D38899" s="96"/>
    </row>
    <row r="38900" spans="4:4" ht="15" x14ac:dyDescent="0.2">
      <c r="D38900" s="96"/>
    </row>
    <row r="38901" spans="4:4" ht="15" x14ac:dyDescent="0.2">
      <c r="D38901" s="96"/>
    </row>
    <row r="38902" spans="4:4" ht="15" x14ac:dyDescent="0.2">
      <c r="D38902" s="96"/>
    </row>
    <row r="38903" spans="4:4" ht="15" x14ac:dyDescent="0.2">
      <c r="D38903" s="96"/>
    </row>
    <row r="38904" spans="4:4" ht="15" x14ac:dyDescent="0.2">
      <c r="D38904" s="96"/>
    </row>
    <row r="38905" spans="4:4" ht="15" x14ac:dyDescent="0.2">
      <c r="D38905" s="96"/>
    </row>
    <row r="38906" spans="4:4" ht="15" x14ac:dyDescent="0.2">
      <c r="D38906" s="96"/>
    </row>
    <row r="38907" spans="4:4" ht="15" x14ac:dyDescent="0.2">
      <c r="D38907" s="96"/>
    </row>
    <row r="38908" spans="4:4" ht="15" x14ac:dyDescent="0.2">
      <c r="D38908" s="96"/>
    </row>
    <row r="38909" spans="4:4" ht="15" x14ac:dyDescent="0.2">
      <c r="D38909" s="96"/>
    </row>
    <row r="38910" spans="4:4" x14ac:dyDescent="0.2">
      <c r="D38910" s="66"/>
    </row>
    <row r="38911" spans="4:4" ht="15" x14ac:dyDescent="0.2">
      <c r="D38911" s="96"/>
    </row>
    <row r="38912" spans="4:4" ht="15" x14ac:dyDescent="0.2">
      <c r="D38912" s="96"/>
    </row>
    <row r="38913" spans="4:4" ht="15" x14ac:dyDescent="0.2">
      <c r="D38913" s="96"/>
    </row>
    <row r="38914" spans="4:4" ht="15" x14ac:dyDescent="0.2">
      <c r="D38914" s="96"/>
    </row>
    <row r="38915" spans="4:4" x14ac:dyDescent="0.2">
      <c r="D38915" s="66"/>
    </row>
    <row r="38916" spans="4:4" ht="15" x14ac:dyDescent="0.2">
      <c r="D38916" s="96"/>
    </row>
    <row r="38917" spans="4:4" ht="15" x14ac:dyDescent="0.2">
      <c r="D38917" s="96"/>
    </row>
    <row r="38918" spans="4:4" ht="15" x14ac:dyDescent="0.2">
      <c r="D38918" s="96"/>
    </row>
    <row r="38919" spans="4:4" ht="15" x14ac:dyDescent="0.2">
      <c r="D38919" s="96"/>
    </row>
    <row r="38920" spans="4:4" ht="15" x14ac:dyDescent="0.2">
      <c r="D38920" s="96"/>
    </row>
    <row r="38921" spans="4:4" ht="15" x14ac:dyDescent="0.2">
      <c r="D38921" s="96"/>
    </row>
    <row r="38922" spans="4:4" ht="15" x14ac:dyDescent="0.2">
      <c r="D38922" s="96"/>
    </row>
    <row r="38923" spans="4:4" ht="15" x14ac:dyDescent="0.2">
      <c r="D38923" s="96"/>
    </row>
    <row r="38924" spans="4:4" ht="15" x14ac:dyDescent="0.2">
      <c r="D38924" s="96"/>
    </row>
    <row r="38925" spans="4:4" ht="15" x14ac:dyDescent="0.2">
      <c r="D38925" s="96"/>
    </row>
    <row r="38926" spans="4:4" ht="15" x14ac:dyDescent="0.2">
      <c r="D38926" s="96"/>
    </row>
    <row r="38927" spans="4:4" ht="15" x14ac:dyDescent="0.2">
      <c r="D38927" s="96"/>
    </row>
    <row r="38928" spans="4:4" ht="15" x14ac:dyDescent="0.2">
      <c r="D38928" s="96"/>
    </row>
    <row r="38929" spans="4:4" ht="15" x14ac:dyDescent="0.2">
      <c r="D38929" s="96"/>
    </row>
    <row r="38930" spans="4:4" ht="15" x14ac:dyDescent="0.2">
      <c r="D38930" s="96"/>
    </row>
    <row r="38931" spans="4:4" x14ac:dyDescent="0.2">
      <c r="D38931" s="66"/>
    </row>
    <row r="38932" spans="4:4" ht="15" x14ac:dyDescent="0.2">
      <c r="D38932" s="96"/>
    </row>
    <row r="38933" spans="4:4" ht="15" x14ac:dyDescent="0.2">
      <c r="D38933" s="96"/>
    </row>
    <row r="38934" spans="4:4" ht="15" x14ac:dyDescent="0.2">
      <c r="D38934" s="96"/>
    </row>
    <row r="38935" spans="4:4" ht="15" x14ac:dyDescent="0.2">
      <c r="D38935" s="96"/>
    </row>
    <row r="38936" spans="4:4" ht="15" x14ac:dyDescent="0.2">
      <c r="D38936" s="96"/>
    </row>
    <row r="38937" spans="4:4" ht="15" x14ac:dyDescent="0.2">
      <c r="D38937" s="96"/>
    </row>
    <row r="38938" spans="4:4" ht="15" x14ac:dyDescent="0.2">
      <c r="D38938" s="96"/>
    </row>
    <row r="38939" spans="4:4" ht="15" x14ac:dyDescent="0.2">
      <c r="D38939" s="96"/>
    </row>
    <row r="38940" spans="4:4" ht="15" x14ac:dyDescent="0.2">
      <c r="D38940" s="96"/>
    </row>
    <row r="38941" spans="4:4" ht="15" x14ac:dyDescent="0.2">
      <c r="D38941" s="96"/>
    </row>
    <row r="38942" spans="4:4" ht="15" x14ac:dyDescent="0.2">
      <c r="D38942" s="96"/>
    </row>
    <row r="38943" spans="4:4" ht="15" x14ac:dyDescent="0.2">
      <c r="D38943" s="96"/>
    </row>
    <row r="38944" spans="4:4" ht="15" x14ac:dyDescent="0.2">
      <c r="D38944" s="96"/>
    </row>
    <row r="38945" spans="4:4" ht="15" x14ac:dyDescent="0.2">
      <c r="D38945" s="96"/>
    </row>
    <row r="38946" spans="4:4" ht="15" x14ac:dyDescent="0.2">
      <c r="D38946" s="96"/>
    </row>
    <row r="38947" spans="4:4" ht="15" x14ac:dyDescent="0.2">
      <c r="D38947" s="96"/>
    </row>
    <row r="38948" spans="4:4" ht="15" x14ac:dyDescent="0.2">
      <c r="D38948" s="96"/>
    </row>
    <row r="38949" spans="4:4" ht="15" x14ac:dyDescent="0.2">
      <c r="D38949" s="96"/>
    </row>
    <row r="38950" spans="4:4" ht="15" x14ac:dyDescent="0.2">
      <c r="D38950" s="96"/>
    </row>
    <row r="38951" spans="4:4" ht="15" x14ac:dyDescent="0.2">
      <c r="D38951" s="96"/>
    </row>
    <row r="38952" spans="4:4" x14ac:dyDescent="0.2">
      <c r="D38952" s="66"/>
    </row>
    <row r="38953" spans="4:4" ht="15" x14ac:dyDescent="0.2">
      <c r="D38953" s="96"/>
    </row>
    <row r="38954" spans="4:4" ht="15" x14ac:dyDescent="0.2">
      <c r="D38954" s="96"/>
    </row>
    <row r="38955" spans="4:4" ht="15" x14ac:dyDescent="0.2">
      <c r="D38955" s="96"/>
    </row>
    <row r="38956" spans="4:4" ht="15" x14ac:dyDescent="0.2">
      <c r="D38956" s="96"/>
    </row>
    <row r="38957" spans="4:4" ht="15" x14ac:dyDescent="0.2">
      <c r="D38957" s="96"/>
    </row>
    <row r="38958" spans="4:4" ht="15" x14ac:dyDescent="0.2">
      <c r="D38958" s="96"/>
    </row>
    <row r="38959" spans="4:4" ht="15" x14ac:dyDescent="0.2">
      <c r="D38959" s="96"/>
    </row>
    <row r="38960" spans="4:4" ht="15" x14ac:dyDescent="0.2">
      <c r="D38960" s="96"/>
    </row>
    <row r="38961" spans="4:4" ht="15" x14ac:dyDescent="0.2">
      <c r="D38961" s="96"/>
    </row>
    <row r="38962" spans="4:4" ht="15" x14ac:dyDescent="0.2">
      <c r="D38962" s="96"/>
    </row>
    <row r="38963" spans="4:4" ht="15" x14ac:dyDescent="0.2">
      <c r="D38963" s="96"/>
    </row>
    <row r="38964" spans="4:4" ht="15" x14ac:dyDescent="0.2">
      <c r="D38964" s="96"/>
    </row>
    <row r="38965" spans="4:4" ht="15" x14ac:dyDescent="0.2">
      <c r="D38965" s="96"/>
    </row>
    <row r="38966" spans="4:4" ht="15" x14ac:dyDescent="0.2">
      <c r="D38966" s="96"/>
    </row>
    <row r="38967" spans="4:4" ht="15" x14ac:dyDescent="0.2">
      <c r="D38967" s="96"/>
    </row>
    <row r="38968" spans="4:4" ht="15" x14ac:dyDescent="0.2">
      <c r="D38968" s="96"/>
    </row>
    <row r="38969" spans="4:4" ht="15" x14ac:dyDescent="0.2">
      <c r="D38969" s="96"/>
    </row>
    <row r="38970" spans="4:4" ht="15" x14ac:dyDescent="0.2">
      <c r="D38970" s="96"/>
    </row>
    <row r="38971" spans="4:4" x14ac:dyDescent="0.2">
      <c r="D38971" s="66"/>
    </row>
    <row r="38972" spans="4:4" ht="15" x14ac:dyDescent="0.2">
      <c r="D38972" s="96"/>
    </row>
    <row r="38973" spans="4:4" ht="15" x14ac:dyDescent="0.2">
      <c r="D38973" s="96"/>
    </row>
    <row r="38974" spans="4:4" ht="15" x14ac:dyDescent="0.2">
      <c r="D38974" s="96"/>
    </row>
    <row r="38975" spans="4:4" ht="15" x14ac:dyDescent="0.2">
      <c r="D38975" s="96"/>
    </row>
    <row r="38976" spans="4:4" ht="15" x14ac:dyDescent="0.2">
      <c r="D38976" s="96"/>
    </row>
    <row r="38977" spans="4:4" ht="15" x14ac:dyDescent="0.2">
      <c r="D38977" s="96"/>
    </row>
    <row r="38978" spans="4:4" ht="15" x14ac:dyDescent="0.2">
      <c r="D38978" s="96"/>
    </row>
    <row r="38979" spans="4:4" ht="15" x14ac:dyDescent="0.2">
      <c r="D38979" s="96"/>
    </row>
    <row r="38980" spans="4:4" ht="15" x14ac:dyDescent="0.2">
      <c r="D38980" s="96"/>
    </row>
    <row r="38981" spans="4:4" ht="15" x14ac:dyDescent="0.2">
      <c r="D38981" s="96"/>
    </row>
    <row r="38982" spans="4:4" ht="15" x14ac:dyDescent="0.2">
      <c r="D38982" s="96"/>
    </row>
    <row r="38983" spans="4:4" ht="15" x14ac:dyDescent="0.2">
      <c r="D38983" s="96"/>
    </row>
    <row r="38984" spans="4:4" ht="15" x14ac:dyDescent="0.2">
      <c r="D38984" s="96"/>
    </row>
    <row r="38985" spans="4:4" ht="15" x14ac:dyDescent="0.2">
      <c r="D38985" s="96"/>
    </row>
    <row r="38986" spans="4:4" ht="15" x14ac:dyDescent="0.2">
      <c r="D38986" s="96"/>
    </row>
    <row r="38987" spans="4:4" ht="15" x14ac:dyDescent="0.2">
      <c r="D38987" s="96"/>
    </row>
    <row r="38988" spans="4:4" ht="15" x14ac:dyDescent="0.2">
      <c r="D38988" s="96"/>
    </row>
    <row r="38989" spans="4:4" ht="15" x14ac:dyDescent="0.2">
      <c r="D38989" s="96"/>
    </row>
    <row r="38990" spans="4:4" ht="15" x14ac:dyDescent="0.2">
      <c r="D38990" s="96"/>
    </row>
    <row r="38991" spans="4:4" ht="15" x14ac:dyDescent="0.2">
      <c r="D38991" s="96"/>
    </row>
    <row r="38992" spans="4:4" ht="15" x14ac:dyDescent="0.2">
      <c r="D38992" s="96"/>
    </row>
    <row r="38993" spans="4:4" x14ac:dyDescent="0.2">
      <c r="D38993" s="66"/>
    </row>
    <row r="38994" spans="4:4" ht="15" x14ac:dyDescent="0.2">
      <c r="D38994" s="96"/>
    </row>
    <row r="38995" spans="4:4" ht="15" x14ac:dyDescent="0.2">
      <c r="D38995" s="96"/>
    </row>
    <row r="38996" spans="4:4" ht="15" x14ac:dyDescent="0.2">
      <c r="D38996" s="96"/>
    </row>
    <row r="38997" spans="4:4" ht="15" x14ac:dyDescent="0.2">
      <c r="D38997" s="96"/>
    </row>
    <row r="38998" spans="4:4" x14ac:dyDescent="0.2">
      <c r="D38998" s="66"/>
    </row>
    <row r="38999" spans="4:4" x14ac:dyDescent="0.2">
      <c r="D38999" s="66"/>
    </row>
    <row r="39000" spans="4:4" ht="15" x14ac:dyDescent="0.2">
      <c r="D39000" s="96"/>
    </row>
    <row r="39001" spans="4:4" ht="15" x14ac:dyDescent="0.2">
      <c r="D39001" s="96"/>
    </row>
    <row r="39002" spans="4:4" ht="15" x14ac:dyDescent="0.2">
      <c r="D39002" s="96"/>
    </row>
    <row r="39003" spans="4:4" ht="15" x14ac:dyDescent="0.2">
      <c r="D39003" s="96"/>
    </row>
    <row r="39004" spans="4:4" ht="15" x14ac:dyDescent="0.2">
      <c r="D39004" s="96"/>
    </row>
    <row r="39005" spans="4:4" ht="15" x14ac:dyDescent="0.2">
      <c r="D39005" s="96"/>
    </row>
    <row r="39006" spans="4:4" ht="15" x14ac:dyDescent="0.2">
      <c r="D39006" s="96"/>
    </row>
    <row r="39007" spans="4:4" ht="15" x14ac:dyDescent="0.2">
      <c r="D39007" s="96"/>
    </row>
    <row r="39008" spans="4:4" ht="15" x14ac:dyDescent="0.2">
      <c r="D39008" s="96"/>
    </row>
    <row r="39009" spans="4:4" ht="15" x14ac:dyDescent="0.2">
      <c r="D39009" s="96"/>
    </row>
    <row r="39010" spans="4:4" ht="15" x14ac:dyDescent="0.2">
      <c r="D39010" s="96"/>
    </row>
    <row r="39011" spans="4:4" ht="15" x14ac:dyDescent="0.2">
      <c r="D39011" s="96"/>
    </row>
    <row r="39012" spans="4:4" ht="15" x14ac:dyDescent="0.2">
      <c r="D39012" s="96"/>
    </row>
    <row r="39013" spans="4:4" ht="15" x14ac:dyDescent="0.2">
      <c r="D39013" s="96"/>
    </row>
    <row r="39014" spans="4:4" x14ac:dyDescent="0.2">
      <c r="D39014" s="66"/>
    </row>
    <row r="39015" spans="4:4" ht="15" x14ac:dyDescent="0.2">
      <c r="D39015" s="96"/>
    </row>
    <row r="39016" spans="4:4" ht="15" x14ac:dyDescent="0.2">
      <c r="D39016" s="96"/>
    </row>
    <row r="39017" spans="4:4" ht="15" x14ac:dyDescent="0.2">
      <c r="D39017" s="96"/>
    </row>
    <row r="39018" spans="4:4" ht="15" x14ac:dyDescent="0.2">
      <c r="D39018" s="96"/>
    </row>
    <row r="39019" spans="4:4" ht="15" x14ac:dyDescent="0.2">
      <c r="D39019" s="96"/>
    </row>
    <row r="39020" spans="4:4" ht="15" x14ac:dyDescent="0.2">
      <c r="D39020" s="96"/>
    </row>
    <row r="39021" spans="4:4" ht="15" x14ac:dyDescent="0.2">
      <c r="D39021" s="96"/>
    </row>
    <row r="39022" spans="4:4" ht="15" x14ac:dyDescent="0.2">
      <c r="D39022" s="96"/>
    </row>
    <row r="39023" spans="4:4" ht="15" x14ac:dyDescent="0.2">
      <c r="D39023" s="96"/>
    </row>
    <row r="39024" spans="4:4" ht="15" x14ac:dyDescent="0.2">
      <c r="D39024" s="96"/>
    </row>
    <row r="39025" spans="4:4" ht="15" x14ac:dyDescent="0.2">
      <c r="D39025" s="96"/>
    </row>
    <row r="39026" spans="4:4" ht="15" x14ac:dyDescent="0.2">
      <c r="D39026" s="96"/>
    </row>
    <row r="39027" spans="4:4" ht="15" x14ac:dyDescent="0.2">
      <c r="D39027" s="96"/>
    </row>
    <row r="39028" spans="4:4" ht="15" x14ac:dyDescent="0.2">
      <c r="D39028" s="96"/>
    </row>
    <row r="39029" spans="4:4" ht="15" x14ac:dyDescent="0.2">
      <c r="D39029" s="96"/>
    </row>
    <row r="39030" spans="4:4" ht="15" x14ac:dyDescent="0.2">
      <c r="D39030" s="96"/>
    </row>
    <row r="39031" spans="4:4" ht="15" x14ac:dyDescent="0.2">
      <c r="D39031" s="96"/>
    </row>
    <row r="39032" spans="4:4" ht="15" x14ac:dyDescent="0.2">
      <c r="D39032" s="96"/>
    </row>
    <row r="39033" spans="4:4" ht="15" x14ac:dyDescent="0.2">
      <c r="D39033" s="96"/>
    </row>
    <row r="39034" spans="4:4" ht="15" x14ac:dyDescent="0.2">
      <c r="D39034" s="96"/>
    </row>
    <row r="39035" spans="4:4" x14ac:dyDescent="0.2">
      <c r="D39035" s="66"/>
    </row>
    <row r="39036" spans="4:4" ht="15" x14ac:dyDescent="0.2">
      <c r="D39036" s="96"/>
    </row>
    <row r="39037" spans="4:4" ht="15" x14ac:dyDescent="0.2">
      <c r="D39037" s="96"/>
    </row>
    <row r="39038" spans="4:4" ht="15" x14ac:dyDescent="0.2">
      <c r="D39038" s="96"/>
    </row>
    <row r="39039" spans="4:4" ht="15" x14ac:dyDescent="0.2">
      <c r="D39039" s="96"/>
    </row>
    <row r="39040" spans="4:4" ht="15" x14ac:dyDescent="0.2">
      <c r="D39040" s="96"/>
    </row>
    <row r="39041" spans="4:4" ht="15" x14ac:dyDescent="0.2">
      <c r="D39041" s="96"/>
    </row>
    <row r="39042" spans="4:4" ht="15" x14ac:dyDescent="0.2">
      <c r="D39042" s="96"/>
    </row>
    <row r="39043" spans="4:4" ht="15" x14ac:dyDescent="0.2">
      <c r="D39043" s="96"/>
    </row>
    <row r="39044" spans="4:4" ht="15" x14ac:dyDescent="0.2">
      <c r="D39044" s="96"/>
    </row>
    <row r="39045" spans="4:4" ht="15" x14ac:dyDescent="0.2">
      <c r="D39045" s="96"/>
    </row>
    <row r="39046" spans="4:4" ht="15" x14ac:dyDescent="0.2">
      <c r="D39046" s="96"/>
    </row>
    <row r="39047" spans="4:4" ht="15" x14ac:dyDescent="0.2">
      <c r="D39047" s="96"/>
    </row>
    <row r="39048" spans="4:4" ht="15" x14ac:dyDescent="0.2">
      <c r="D39048" s="96"/>
    </row>
    <row r="39049" spans="4:4" ht="15" x14ac:dyDescent="0.2">
      <c r="D39049" s="96"/>
    </row>
    <row r="39050" spans="4:4" ht="15" x14ac:dyDescent="0.2">
      <c r="D39050" s="96"/>
    </row>
    <row r="39051" spans="4:4" ht="15" x14ac:dyDescent="0.2">
      <c r="D39051" s="96"/>
    </row>
    <row r="39052" spans="4:4" ht="15" x14ac:dyDescent="0.2">
      <c r="D39052" s="96"/>
    </row>
    <row r="39053" spans="4:4" ht="15" x14ac:dyDescent="0.2">
      <c r="D39053" s="96"/>
    </row>
    <row r="39054" spans="4:4" ht="15" x14ac:dyDescent="0.2">
      <c r="D39054" s="96"/>
    </row>
    <row r="39055" spans="4:4" ht="15" x14ac:dyDescent="0.2">
      <c r="D39055" s="96"/>
    </row>
    <row r="39056" spans="4:4" ht="15" x14ac:dyDescent="0.2">
      <c r="D39056" s="96"/>
    </row>
    <row r="39057" spans="4:4" ht="15" x14ac:dyDescent="0.2">
      <c r="D39057" s="96"/>
    </row>
    <row r="39058" spans="4:4" ht="15" x14ac:dyDescent="0.2">
      <c r="D39058" s="96"/>
    </row>
    <row r="39059" spans="4:4" ht="15" x14ac:dyDescent="0.2">
      <c r="D39059" s="96"/>
    </row>
    <row r="39060" spans="4:4" ht="15" x14ac:dyDescent="0.2">
      <c r="D39060" s="96"/>
    </row>
    <row r="39061" spans="4:4" ht="15" x14ac:dyDescent="0.2">
      <c r="D39061" s="96"/>
    </row>
    <row r="39062" spans="4:4" ht="15" x14ac:dyDescent="0.2">
      <c r="D39062" s="96"/>
    </row>
    <row r="39063" spans="4:4" ht="15" x14ac:dyDescent="0.2">
      <c r="D39063" s="96"/>
    </row>
    <row r="39064" spans="4:4" ht="15" x14ac:dyDescent="0.2">
      <c r="D39064" s="96"/>
    </row>
    <row r="39065" spans="4:4" ht="15" x14ac:dyDescent="0.2">
      <c r="D39065" s="96"/>
    </row>
    <row r="39066" spans="4:4" ht="15" x14ac:dyDescent="0.2">
      <c r="D39066" s="96"/>
    </row>
    <row r="39067" spans="4:4" ht="15" x14ac:dyDescent="0.2">
      <c r="D39067" s="96"/>
    </row>
    <row r="39068" spans="4:4" ht="15" x14ac:dyDescent="0.2">
      <c r="D39068" s="96"/>
    </row>
    <row r="39069" spans="4:4" ht="15" x14ac:dyDescent="0.2">
      <c r="D39069" s="96"/>
    </row>
    <row r="39070" spans="4:4" ht="15" x14ac:dyDescent="0.2">
      <c r="D39070" s="96"/>
    </row>
    <row r="39071" spans="4:4" ht="15" x14ac:dyDescent="0.2">
      <c r="D39071" s="96"/>
    </row>
    <row r="39072" spans="4:4" ht="15" x14ac:dyDescent="0.2">
      <c r="D39072" s="96"/>
    </row>
    <row r="39073" spans="4:4" ht="15" x14ac:dyDescent="0.2">
      <c r="D39073" s="96"/>
    </row>
    <row r="39074" spans="4:4" ht="15" x14ac:dyDescent="0.2">
      <c r="D39074" s="96"/>
    </row>
    <row r="39075" spans="4:4" ht="15" x14ac:dyDescent="0.2">
      <c r="D39075" s="96"/>
    </row>
    <row r="39076" spans="4:4" x14ac:dyDescent="0.2">
      <c r="D39076" s="66"/>
    </row>
    <row r="39077" spans="4:4" ht="15" x14ac:dyDescent="0.2">
      <c r="D39077" s="96"/>
    </row>
    <row r="39078" spans="4:4" ht="15" x14ac:dyDescent="0.2">
      <c r="D39078" s="96"/>
    </row>
    <row r="39079" spans="4:4" ht="15" x14ac:dyDescent="0.2">
      <c r="D39079" s="96"/>
    </row>
    <row r="39080" spans="4:4" ht="15" x14ac:dyDescent="0.2">
      <c r="D39080" s="96"/>
    </row>
    <row r="39081" spans="4:4" x14ac:dyDescent="0.2">
      <c r="D39081" s="66"/>
    </row>
    <row r="39082" spans="4:4" ht="15" x14ac:dyDescent="0.2">
      <c r="D39082" s="96"/>
    </row>
    <row r="39083" spans="4:4" ht="15" x14ac:dyDescent="0.2">
      <c r="D39083" s="96"/>
    </row>
    <row r="39084" spans="4:4" ht="15" x14ac:dyDescent="0.2">
      <c r="D39084" s="96"/>
    </row>
    <row r="39085" spans="4:4" ht="15" x14ac:dyDescent="0.2">
      <c r="D39085" s="96"/>
    </row>
    <row r="39086" spans="4:4" ht="15" x14ac:dyDescent="0.2">
      <c r="D39086" s="96"/>
    </row>
    <row r="39087" spans="4:4" ht="15" x14ac:dyDescent="0.2">
      <c r="D39087" s="96"/>
    </row>
    <row r="39088" spans="4:4" ht="15" x14ac:dyDescent="0.2">
      <c r="D39088" s="96"/>
    </row>
    <row r="39089" spans="4:4" ht="15" x14ac:dyDescent="0.2">
      <c r="D39089" s="96"/>
    </row>
    <row r="39090" spans="4:4" ht="15" x14ac:dyDescent="0.2">
      <c r="D39090" s="96"/>
    </row>
    <row r="39091" spans="4:4" ht="15" x14ac:dyDescent="0.2">
      <c r="D39091" s="96"/>
    </row>
    <row r="39092" spans="4:4" ht="15" x14ac:dyDescent="0.2">
      <c r="D39092" s="96"/>
    </row>
    <row r="39093" spans="4:4" ht="15" x14ac:dyDescent="0.2">
      <c r="D39093" s="96"/>
    </row>
    <row r="39094" spans="4:4" ht="15" x14ac:dyDescent="0.2">
      <c r="D39094" s="96"/>
    </row>
    <row r="39095" spans="4:4" ht="15" x14ac:dyDescent="0.2">
      <c r="D39095" s="96"/>
    </row>
    <row r="39096" spans="4:4" ht="15" x14ac:dyDescent="0.2">
      <c r="D39096" s="96"/>
    </row>
    <row r="39097" spans="4:4" ht="15" x14ac:dyDescent="0.2">
      <c r="D39097" s="96"/>
    </row>
    <row r="39098" spans="4:4" ht="15" x14ac:dyDescent="0.2">
      <c r="D39098" s="96"/>
    </row>
    <row r="39099" spans="4:4" ht="15" x14ac:dyDescent="0.2">
      <c r="D39099" s="96"/>
    </row>
    <row r="39100" spans="4:4" ht="15" x14ac:dyDescent="0.2">
      <c r="D39100" s="96"/>
    </row>
    <row r="39101" spans="4:4" ht="15" x14ac:dyDescent="0.2">
      <c r="D39101" s="96"/>
    </row>
    <row r="39102" spans="4:4" ht="15" x14ac:dyDescent="0.2">
      <c r="D39102" s="96"/>
    </row>
    <row r="39103" spans="4:4" ht="15" x14ac:dyDescent="0.2">
      <c r="D39103" s="96"/>
    </row>
    <row r="39104" spans="4:4" ht="15" x14ac:dyDescent="0.2">
      <c r="D39104" s="96"/>
    </row>
    <row r="39105" spans="4:4" ht="15" x14ac:dyDescent="0.2">
      <c r="D39105" s="96"/>
    </row>
    <row r="39106" spans="4:4" ht="15" x14ac:dyDescent="0.2">
      <c r="D39106" s="96"/>
    </row>
    <row r="39107" spans="4:4" ht="15" x14ac:dyDescent="0.2">
      <c r="D39107" s="96"/>
    </row>
    <row r="39108" spans="4:4" ht="15" x14ac:dyDescent="0.2">
      <c r="D39108" s="96"/>
    </row>
    <row r="39109" spans="4:4" ht="15" x14ac:dyDescent="0.2">
      <c r="D39109" s="96"/>
    </row>
    <row r="39110" spans="4:4" ht="15" x14ac:dyDescent="0.2">
      <c r="D39110" s="96"/>
    </row>
    <row r="39111" spans="4:4" ht="15" x14ac:dyDescent="0.2">
      <c r="D39111" s="96"/>
    </row>
    <row r="39112" spans="4:4" ht="15" x14ac:dyDescent="0.2">
      <c r="D39112" s="96"/>
    </row>
    <row r="39113" spans="4:4" ht="15" x14ac:dyDescent="0.2">
      <c r="D39113" s="96"/>
    </row>
    <row r="39114" spans="4:4" ht="15" x14ac:dyDescent="0.2">
      <c r="D39114" s="96"/>
    </row>
    <row r="39115" spans="4:4" ht="15" x14ac:dyDescent="0.2">
      <c r="D39115" s="96"/>
    </row>
    <row r="39116" spans="4:4" ht="15" x14ac:dyDescent="0.2">
      <c r="D39116" s="96"/>
    </row>
    <row r="39117" spans="4:4" ht="15" x14ac:dyDescent="0.2">
      <c r="D39117" s="96"/>
    </row>
    <row r="39118" spans="4:4" ht="15" x14ac:dyDescent="0.2">
      <c r="D39118" s="96"/>
    </row>
    <row r="39119" spans="4:4" ht="15" x14ac:dyDescent="0.2">
      <c r="D39119" s="96"/>
    </row>
    <row r="39120" spans="4:4" ht="15" x14ac:dyDescent="0.2">
      <c r="D39120" s="96"/>
    </row>
    <row r="39121" spans="4:4" ht="15" x14ac:dyDescent="0.2">
      <c r="D39121" s="96"/>
    </row>
    <row r="39122" spans="4:4" ht="15" x14ac:dyDescent="0.2">
      <c r="D39122" s="96"/>
    </row>
    <row r="39123" spans="4:4" ht="15" x14ac:dyDescent="0.2">
      <c r="D39123" s="96"/>
    </row>
    <row r="39124" spans="4:4" ht="15" x14ac:dyDescent="0.2">
      <c r="D39124" s="96"/>
    </row>
    <row r="39125" spans="4:4" ht="15" x14ac:dyDescent="0.2">
      <c r="D39125" s="96"/>
    </row>
    <row r="39126" spans="4:4" ht="15" x14ac:dyDescent="0.2">
      <c r="D39126" s="96"/>
    </row>
    <row r="39127" spans="4:4" ht="15" x14ac:dyDescent="0.2">
      <c r="D39127" s="96"/>
    </row>
    <row r="39128" spans="4:4" ht="15" x14ac:dyDescent="0.2">
      <c r="D39128" s="96"/>
    </row>
    <row r="39129" spans="4:4" ht="15" x14ac:dyDescent="0.2">
      <c r="D39129" s="96"/>
    </row>
    <row r="39130" spans="4:4" ht="15" x14ac:dyDescent="0.2">
      <c r="D39130" s="96"/>
    </row>
    <row r="39131" spans="4:4" ht="15" x14ac:dyDescent="0.2">
      <c r="D39131" s="96"/>
    </row>
    <row r="39132" spans="4:4" ht="15" x14ac:dyDescent="0.2">
      <c r="D39132" s="96"/>
    </row>
    <row r="39133" spans="4:4" ht="15" x14ac:dyDescent="0.2">
      <c r="D39133" s="96"/>
    </row>
    <row r="39134" spans="4:4" ht="15" x14ac:dyDescent="0.2">
      <c r="D39134" s="96"/>
    </row>
    <row r="39135" spans="4:4" ht="15" x14ac:dyDescent="0.2">
      <c r="D39135" s="96"/>
    </row>
    <row r="39136" spans="4:4" ht="15" x14ac:dyDescent="0.2">
      <c r="D39136" s="96"/>
    </row>
    <row r="39137" spans="4:4" ht="15" x14ac:dyDescent="0.2">
      <c r="D39137" s="96"/>
    </row>
    <row r="39138" spans="4:4" ht="15" x14ac:dyDescent="0.2">
      <c r="D39138" s="96"/>
    </row>
    <row r="39139" spans="4:4" ht="15" x14ac:dyDescent="0.2">
      <c r="D39139" s="96"/>
    </row>
    <row r="39140" spans="4:4" ht="15" x14ac:dyDescent="0.2">
      <c r="D39140" s="96"/>
    </row>
    <row r="39141" spans="4:4" ht="15" x14ac:dyDescent="0.2">
      <c r="D39141" s="96"/>
    </row>
    <row r="39142" spans="4:4" ht="15" x14ac:dyDescent="0.2">
      <c r="D39142" s="96"/>
    </row>
    <row r="39143" spans="4:4" ht="15" x14ac:dyDescent="0.2">
      <c r="D39143" s="96"/>
    </row>
    <row r="39144" spans="4:4" ht="15" x14ac:dyDescent="0.2">
      <c r="D39144" s="96"/>
    </row>
    <row r="39145" spans="4:4" ht="15" x14ac:dyDescent="0.2">
      <c r="D39145" s="96"/>
    </row>
    <row r="39146" spans="4:4" ht="15" x14ac:dyDescent="0.2">
      <c r="D39146" s="96"/>
    </row>
    <row r="39147" spans="4:4" ht="15" x14ac:dyDescent="0.2">
      <c r="D39147" s="96"/>
    </row>
    <row r="39148" spans="4:4" ht="15" x14ac:dyDescent="0.2">
      <c r="D39148" s="96"/>
    </row>
    <row r="39149" spans="4:4" ht="15" x14ac:dyDescent="0.2">
      <c r="D39149" s="96"/>
    </row>
    <row r="39150" spans="4:4" ht="15" x14ac:dyDescent="0.2">
      <c r="D39150" s="96"/>
    </row>
    <row r="39151" spans="4:4" ht="15" x14ac:dyDescent="0.2">
      <c r="D39151" s="96"/>
    </row>
    <row r="39152" spans="4:4" ht="15" x14ac:dyDescent="0.2">
      <c r="D39152" s="96"/>
    </row>
    <row r="39153" spans="4:4" ht="15" x14ac:dyDescent="0.2">
      <c r="D39153" s="96"/>
    </row>
    <row r="39154" spans="4:4" ht="15" x14ac:dyDescent="0.2">
      <c r="D39154" s="96"/>
    </row>
    <row r="39155" spans="4:4" ht="15" x14ac:dyDescent="0.2">
      <c r="D39155" s="96"/>
    </row>
    <row r="39156" spans="4:4" ht="15" x14ac:dyDescent="0.2">
      <c r="D39156" s="96"/>
    </row>
    <row r="39157" spans="4:4" ht="15" x14ac:dyDescent="0.2">
      <c r="D39157" s="96"/>
    </row>
    <row r="39158" spans="4:4" ht="15" x14ac:dyDescent="0.2">
      <c r="D39158" s="96"/>
    </row>
    <row r="39159" spans="4:4" ht="15" x14ac:dyDescent="0.2">
      <c r="D39159" s="96"/>
    </row>
    <row r="39160" spans="4:4" ht="15" x14ac:dyDescent="0.2">
      <c r="D39160" s="96"/>
    </row>
    <row r="39161" spans="4:4" ht="15" x14ac:dyDescent="0.2">
      <c r="D39161" s="96"/>
    </row>
    <row r="39162" spans="4:4" ht="15" x14ac:dyDescent="0.2">
      <c r="D39162" s="96"/>
    </row>
    <row r="39163" spans="4:4" ht="15" x14ac:dyDescent="0.2">
      <c r="D39163" s="96"/>
    </row>
    <row r="39164" spans="4:4" ht="15" x14ac:dyDescent="0.2">
      <c r="D39164" s="96"/>
    </row>
    <row r="39165" spans="4:4" ht="15" x14ac:dyDescent="0.2">
      <c r="D39165" s="96"/>
    </row>
    <row r="39166" spans="4:4" ht="15" x14ac:dyDescent="0.2">
      <c r="D39166" s="96"/>
    </row>
    <row r="39167" spans="4:4" ht="15" x14ac:dyDescent="0.2">
      <c r="D39167" s="96"/>
    </row>
    <row r="39168" spans="4:4" ht="15" x14ac:dyDescent="0.2">
      <c r="D39168" s="96"/>
    </row>
    <row r="39169" spans="4:4" ht="15" x14ac:dyDescent="0.2">
      <c r="D39169" s="96"/>
    </row>
    <row r="39170" spans="4:4" ht="15" x14ac:dyDescent="0.2">
      <c r="D39170" s="96"/>
    </row>
    <row r="39171" spans="4:4" ht="15" x14ac:dyDescent="0.2">
      <c r="D39171" s="96"/>
    </row>
    <row r="39172" spans="4:4" ht="15" x14ac:dyDescent="0.2">
      <c r="D39172" s="96"/>
    </row>
    <row r="39173" spans="4:4" ht="15" x14ac:dyDescent="0.2">
      <c r="D39173" s="96"/>
    </row>
    <row r="39174" spans="4:4" ht="15" x14ac:dyDescent="0.2">
      <c r="D39174" s="96"/>
    </row>
    <row r="39175" spans="4:4" ht="15" x14ac:dyDescent="0.2">
      <c r="D39175" s="96"/>
    </row>
    <row r="39176" spans="4:4" ht="15" x14ac:dyDescent="0.2">
      <c r="D39176" s="96"/>
    </row>
    <row r="39177" spans="4:4" ht="15" x14ac:dyDescent="0.2">
      <c r="D39177" s="96"/>
    </row>
    <row r="39178" spans="4:4" ht="15" x14ac:dyDescent="0.2">
      <c r="D39178" s="96"/>
    </row>
    <row r="39179" spans="4:4" ht="15" x14ac:dyDescent="0.2">
      <c r="D39179" s="96"/>
    </row>
    <row r="39180" spans="4:4" x14ac:dyDescent="0.2">
      <c r="D39180" s="66"/>
    </row>
    <row r="39181" spans="4:4" ht="15" x14ac:dyDescent="0.2">
      <c r="D39181" s="96"/>
    </row>
    <row r="39182" spans="4:4" ht="15" x14ac:dyDescent="0.2">
      <c r="D39182" s="96"/>
    </row>
    <row r="39183" spans="4:4" ht="15" x14ac:dyDescent="0.2">
      <c r="D39183" s="96"/>
    </row>
    <row r="39184" spans="4:4" ht="15" x14ac:dyDescent="0.2">
      <c r="D39184" s="96"/>
    </row>
    <row r="39185" spans="4:4" ht="15" x14ac:dyDescent="0.2">
      <c r="D39185" s="96"/>
    </row>
    <row r="39186" spans="4:4" ht="15" x14ac:dyDescent="0.2">
      <c r="D39186" s="96"/>
    </row>
    <row r="39187" spans="4:4" ht="15" x14ac:dyDescent="0.2">
      <c r="D39187" s="96"/>
    </row>
    <row r="39188" spans="4:4" ht="15" x14ac:dyDescent="0.2">
      <c r="D39188" s="96"/>
    </row>
    <row r="39189" spans="4:4" ht="15" x14ac:dyDescent="0.2">
      <c r="D39189" s="96"/>
    </row>
    <row r="39190" spans="4:4" ht="15" x14ac:dyDescent="0.2">
      <c r="D39190" s="96"/>
    </row>
    <row r="39191" spans="4:4" ht="15" x14ac:dyDescent="0.2">
      <c r="D39191" s="96"/>
    </row>
    <row r="39192" spans="4:4" ht="15" x14ac:dyDescent="0.2">
      <c r="D39192" s="96"/>
    </row>
    <row r="39193" spans="4:4" ht="15" x14ac:dyDescent="0.2">
      <c r="D39193" s="96"/>
    </row>
    <row r="39194" spans="4:4" ht="15" x14ac:dyDescent="0.2">
      <c r="D39194" s="96"/>
    </row>
    <row r="39195" spans="4:4" ht="15" x14ac:dyDescent="0.2">
      <c r="D39195" s="96"/>
    </row>
    <row r="39196" spans="4:4" ht="15" x14ac:dyDescent="0.2">
      <c r="D39196" s="96"/>
    </row>
    <row r="39197" spans="4:4" ht="15" x14ac:dyDescent="0.2">
      <c r="D39197" s="96"/>
    </row>
    <row r="39198" spans="4:4" ht="15" x14ac:dyDescent="0.2">
      <c r="D39198" s="96"/>
    </row>
    <row r="39199" spans="4:4" ht="15" x14ac:dyDescent="0.2">
      <c r="D39199" s="96"/>
    </row>
    <row r="39200" spans="4:4" ht="15" x14ac:dyDescent="0.2">
      <c r="D39200" s="96"/>
    </row>
    <row r="39201" spans="4:4" x14ac:dyDescent="0.2">
      <c r="D39201" s="66"/>
    </row>
    <row r="39202" spans="4:4" ht="15" x14ac:dyDescent="0.2">
      <c r="D39202" s="96"/>
    </row>
    <row r="39203" spans="4:4" ht="15" x14ac:dyDescent="0.2">
      <c r="D39203" s="96"/>
    </row>
    <row r="39204" spans="4:4" ht="15" x14ac:dyDescent="0.2">
      <c r="D39204" s="96"/>
    </row>
    <row r="39205" spans="4:4" ht="15" x14ac:dyDescent="0.2">
      <c r="D39205" s="96"/>
    </row>
    <row r="39206" spans="4:4" ht="15" x14ac:dyDescent="0.2">
      <c r="D39206" s="96"/>
    </row>
    <row r="39207" spans="4:4" ht="15" x14ac:dyDescent="0.2">
      <c r="D39207" s="96"/>
    </row>
    <row r="39208" spans="4:4" ht="15" x14ac:dyDescent="0.2">
      <c r="D39208" s="96"/>
    </row>
    <row r="39209" spans="4:4" ht="15" x14ac:dyDescent="0.2">
      <c r="D39209" s="96"/>
    </row>
    <row r="39210" spans="4:4" ht="15" x14ac:dyDescent="0.2">
      <c r="D39210" s="96"/>
    </row>
    <row r="39211" spans="4:4" ht="15" x14ac:dyDescent="0.2">
      <c r="D39211" s="96"/>
    </row>
    <row r="39212" spans="4:4" ht="15" x14ac:dyDescent="0.2">
      <c r="D39212" s="96"/>
    </row>
    <row r="39213" spans="4:4" ht="15" x14ac:dyDescent="0.2">
      <c r="D39213" s="96"/>
    </row>
    <row r="39214" spans="4:4" ht="15" x14ac:dyDescent="0.2">
      <c r="D39214" s="96"/>
    </row>
    <row r="39215" spans="4:4" ht="15" x14ac:dyDescent="0.2">
      <c r="D39215" s="96"/>
    </row>
    <row r="39216" spans="4:4" ht="15" x14ac:dyDescent="0.2">
      <c r="D39216" s="96"/>
    </row>
    <row r="39217" spans="4:4" ht="15" x14ac:dyDescent="0.2">
      <c r="D39217" s="96"/>
    </row>
    <row r="39218" spans="4:4" ht="15" x14ac:dyDescent="0.2">
      <c r="D39218" s="96"/>
    </row>
    <row r="39219" spans="4:4" ht="15" x14ac:dyDescent="0.2">
      <c r="D39219" s="96"/>
    </row>
    <row r="39220" spans="4:4" ht="15" x14ac:dyDescent="0.2">
      <c r="D39220" s="96"/>
    </row>
    <row r="39221" spans="4:4" ht="15" x14ac:dyDescent="0.2">
      <c r="D39221" s="96"/>
    </row>
    <row r="39222" spans="4:4" ht="15" x14ac:dyDescent="0.2">
      <c r="D39222" s="96"/>
    </row>
    <row r="39223" spans="4:4" ht="15" x14ac:dyDescent="0.2">
      <c r="D39223" s="96"/>
    </row>
    <row r="39224" spans="4:4" ht="15" x14ac:dyDescent="0.2">
      <c r="D39224" s="96"/>
    </row>
    <row r="39225" spans="4:4" ht="15" x14ac:dyDescent="0.2">
      <c r="D39225" s="96"/>
    </row>
    <row r="39226" spans="4:4" ht="15" x14ac:dyDescent="0.2">
      <c r="D39226" s="96"/>
    </row>
    <row r="39227" spans="4:4" ht="15" x14ac:dyDescent="0.2">
      <c r="D39227" s="96"/>
    </row>
    <row r="39228" spans="4:4" ht="15" x14ac:dyDescent="0.2">
      <c r="D39228" s="96"/>
    </row>
    <row r="39229" spans="4:4" ht="15" x14ac:dyDescent="0.2">
      <c r="D39229" s="96"/>
    </row>
    <row r="39230" spans="4:4" ht="15" x14ac:dyDescent="0.2">
      <c r="D39230" s="96"/>
    </row>
    <row r="39231" spans="4:4" ht="15" x14ac:dyDescent="0.2">
      <c r="D39231" s="96"/>
    </row>
    <row r="39232" spans="4:4" ht="15" x14ac:dyDescent="0.2">
      <c r="D39232" s="96"/>
    </row>
    <row r="39233" spans="4:4" ht="15" x14ac:dyDescent="0.2">
      <c r="D39233" s="96"/>
    </row>
    <row r="39234" spans="4:4" ht="15" x14ac:dyDescent="0.2">
      <c r="D39234" s="96"/>
    </row>
    <row r="39235" spans="4:4" ht="15" x14ac:dyDescent="0.2">
      <c r="D39235" s="96"/>
    </row>
    <row r="39236" spans="4:4" ht="15" x14ac:dyDescent="0.2">
      <c r="D39236" s="96"/>
    </row>
    <row r="39237" spans="4:4" ht="15" x14ac:dyDescent="0.2">
      <c r="D39237" s="96"/>
    </row>
    <row r="39238" spans="4:4" ht="15" x14ac:dyDescent="0.2">
      <c r="D39238" s="96"/>
    </row>
    <row r="39239" spans="4:4" ht="15" x14ac:dyDescent="0.2">
      <c r="D39239" s="96"/>
    </row>
    <row r="39240" spans="4:4" ht="15" x14ac:dyDescent="0.2">
      <c r="D39240" s="96"/>
    </row>
    <row r="39241" spans="4:4" ht="15" x14ac:dyDescent="0.2">
      <c r="D39241" s="96"/>
    </row>
    <row r="39242" spans="4:4" x14ac:dyDescent="0.2">
      <c r="D39242" s="66"/>
    </row>
    <row r="39243" spans="4:4" ht="15" x14ac:dyDescent="0.2">
      <c r="D39243" s="96"/>
    </row>
    <row r="39244" spans="4:4" ht="15" x14ac:dyDescent="0.2">
      <c r="D39244" s="96"/>
    </row>
    <row r="39245" spans="4:4" ht="15" x14ac:dyDescent="0.2">
      <c r="D39245" s="96"/>
    </row>
    <row r="39246" spans="4:4" ht="15" x14ac:dyDescent="0.2">
      <c r="D39246" s="96"/>
    </row>
    <row r="39247" spans="4:4" x14ac:dyDescent="0.2">
      <c r="D39247" s="66"/>
    </row>
    <row r="39248" spans="4:4" ht="15" x14ac:dyDescent="0.2">
      <c r="D39248" s="96"/>
    </row>
    <row r="39249" spans="4:4" ht="15" x14ac:dyDescent="0.2">
      <c r="D39249" s="96"/>
    </row>
    <row r="39250" spans="4:4" ht="15" x14ac:dyDescent="0.2">
      <c r="D39250" s="96"/>
    </row>
    <row r="39251" spans="4:4" ht="15" x14ac:dyDescent="0.2">
      <c r="D39251" s="96"/>
    </row>
    <row r="39252" spans="4:4" ht="15" x14ac:dyDescent="0.2">
      <c r="D39252" s="96"/>
    </row>
    <row r="39253" spans="4:4" ht="15" x14ac:dyDescent="0.2">
      <c r="D39253" s="96"/>
    </row>
    <row r="39254" spans="4:4" ht="15" x14ac:dyDescent="0.2">
      <c r="D39254" s="96"/>
    </row>
    <row r="39255" spans="4:4" ht="15" x14ac:dyDescent="0.2">
      <c r="D39255" s="96"/>
    </row>
    <row r="39256" spans="4:4" ht="15" x14ac:dyDescent="0.2">
      <c r="D39256" s="96"/>
    </row>
    <row r="39257" spans="4:4" ht="15" x14ac:dyDescent="0.2">
      <c r="D39257" s="96"/>
    </row>
    <row r="39258" spans="4:4" ht="15" x14ac:dyDescent="0.2">
      <c r="D39258" s="96"/>
    </row>
    <row r="39259" spans="4:4" ht="15" x14ac:dyDescent="0.2">
      <c r="D39259" s="96"/>
    </row>
    <row r="39260" spans="4:4" ht="15" x14ac:dyDescent="0.2">
      <c r="D39260" s="96"/>
    </row>
    <row r="39261" spans="4:4" ht="15" x14ac:dyDescent="0.2">
      <c r="D39261" s="96"/>
    </row>
    <row r="39262" spans="4:4" ht="15" x14ac:dyDescent="0.2">
      <c r="D39262" s="96"/>
    </row>
    <row r="39263" spans="4:4" x14ac:dyDescent="0.2">
      <c r="D39263" s="66"/>
    </row>
    <row r="39264" spans="4:4" ht="15" x14ac:dyDescent="0.2">
      <c r="D39264" s="96"/>
    </row>
    <row r="39265" spans="4:4" ht="15" x14ac:dyDescent="0.2">
      <c r="D39265" s="96"/>
    </row>
    <row r="39266" spans="4:4" ht="15" x14ac:dyDescent="0.2">
      <c r="D39266" s="96"/>
    </row>
    <row r="39267" spans="4:4" ht="15" x14ac:dyDescent="0.2">
      <c r="D39267" s="96"/>
    </row>
    <row r="39268" spans="4:4" ht="15" x14ac:dyDescent="0.2">
      <c r="D39268" s="96"/>
    </row>
    <row r="39269" spans="4:4" ht="15" x14ac:dyDescent="0.2">
      <c r="D39269" s="96"/>
    </row>
    <row r="39270" spans="4:4" ht="15" x14ac:dyDescent="0.2">
      <c r="D39270" s="96"/>
    </row>
    <row r="39271" spans="4:4" ht="15" x14ac:dyDescent="0.2">
      <c r="D39271" s="96"/>
    </row>
    <row r="39272" spans="4:4" ht="15" x14ac:dyDescent="0.2">
      <c r="D39272" s="96"/>
    </row>
    <row r="39273" spans="4:4" ht="15" x14ac:dyDescent="0.2">
      <c r="D39273" s="96"/>
    </row>
    <row r="39274" spans="4:4" ht="15" x14ac:dyDescent="0.2">
      <c r="D39274" s="96"/>
    </row>
    <row r="39275" spans="4:4" ht="15" x14ac:dyDescent="0.2">
      <c r="D39275" s="96"/>
    </row>
    <row r="39276" spans="4:4" ht="15" x14ac:dyDescent="0.2">
      <c r="D39276" s="96"/>
    </row>
    <row r="39277" spans="4:4" ht="15" x14ac:dyDescent="0.2">
      <c r="D39277" s="96"/>
    </row>
    <row r="39278" spans="4:4" ht="15" x14ac:dyDescent="0.2">
      <c r="D39278" s="96"/>
    </row>
    <row r="39279" spans="4:4" ht="15" x14ac:dyDescent="0.2">
      <c r="D39279" s="96"/>
    </row>
    <row r="39280" spans="4:4" ht="15" x14ac:dyDescent="0.2">
      <c r="D39280" s="96"/>
    </row>
    <row r="39281" spans="4:4" ht="15" x14ac:dyDescent="0.2">
      <c r="D39281" s="96"/>
    </row>
    <row r="39282" spans="4:4" ht="15" x14ac:dyDescent="0.2">
      <c r="D39282" s="96"/>
    </row>
    <row r="39283" spans="4:4" ht="15" x14ac:dyDescent="0.2">
      <c r="D39283" s="96"/>
    </row>
    <row r="39284" spans="4:4" x14ac:dyDescent="0.2">
      <c r="D39284" s="66"/>
    </row>
    <row r="39285" spans="4:4" ht="15" x14ac:dyDescent="0.2">
      <c r="D39285" s="96"/>
    </row>
    <row r="39286" spans="4:4" ht="15" x14ac:dyDescent="0.2">
      <c r="D39286" s="96"/>
    </row>
    <row r="39287" spans="4:4" ht="15" x14ac:dyDescent="0.2">
      <c r="D39287" s="96"/>
    </row>
    <row r="39288" spans="4:4" ht="15" x14ac:dyDescent="0.2">
      <c r="D39288" s="96"/>
    </row>
    <row r="39289" spans="4:4" ht="15" x14ac:dyDescent="0.2">
      <c r="D39289" s="96"/>
    </row>
    <row r="39290" spans="4:4" ht="15" x14ac:dyDescent="0.2">
      <c r="D39290" s="96"/>
    </row>
    <row r="39291" spans="4:4" ht="15" x14ac:dyDescent="0.2">
      <c r="D39291" s="96"/>
    </row>
    <row r="39292" spans="4:4" ht="15" x14ac:dyDescent="0.2">
      <c r="D39292" s="96"/>
    </row>
    <row r="39293" spans="4:4" ht="15" x14ac:dyDescent="0.2">
      <c r="D39293" s="96"/>
    </row>
    <row r="39294" spans="4:4" ht="15" x14ac:dyDescent="0.2">
      <c r="D39294" s="96"/>
    </row>
    <row r="39295" spans="4:4" ht="15" x14ac:dyDescent="0.2">
      <c r="D39295" s="96"/>
    </row>
    <row r="39296" spans="4:4" ht="15" x14ac:dyDescent="0.2">
      <c r="D39296" s="96"/>
    </row>
    <row r="39297" spans="4:4" ht="15" x14ac:dyDescent="0.2">
      <c r="D39297" s="96"/>
    </row>
    <row r="39298" spans="4:4" ht="15" x14ac:dyDescent="0.2">
      <c r="D39298" s="96"/>
    </row>
    <row r="39299" spans="4:4" ht="15" x14ac:dyDescent="0.2">
      <c r="D39299" s="96"/>
    </row>
    <row r="39300" spans="4:4" ht="15" x14ac:dyDescent="0.2">
      <c r="D39300" s="96"/>
    </row>
    <row r="39301" spans="4:4" ht="15" x14ac:dyDescent="0.2">
      <c r="D39301" s="96"/>
    </row>
    <row r="39302" spans="4:4" ht="15" x14ac:dyDescent="0.2">
      <c r="D39302" s="96"/>
    </row>
    <row r="39303" spans="4:4" ht="15" x14ac:dyDescent="0.2">
      <c r="D39303" s="96"/>
    </row>
    <row r="39304" spans="4:4" ht="15" x14ac:dyDescent="0.2">
      <c r="D39304" s="96"/>
    </row>
    <row r="39305" spans="4:4" ht="15" x14ac:dyDescent="0.2">
      <c r="D39305" s="96"/>
    </row>
    <row r="39306" spans="4:4" ht="15" x14ac:dyDescent="0.2">
      <c r="D39306" s="96"/>
    </row>
    <row r="39307" spans="4:4" ht="15" x14ac:dyDescent="0.2">
      <c r="D39307" s="96"/>
    </row>
    <row r="39308" spans="4:4" ht="15" x14ac:dyDescent="0.2">
      <c r="D39308" s="96"/>
    </row>
    <row r="39309" spans="4:4" ht="15" x14ac:dyDescent="0.2">
      <c r="D39309" s="96"/>
    </row>
    <row r="39310" spans="4:4" ht="15" x14ac:dyDescent="0.2">
      <c r="D39310" s="96"/>
    </row>
    <row r="39311" spans="4:4" ht="15" x14ac:dyDescent="0.2">
      <c r="D39311" s="96"/>
    </row>
    <row r="39312" spans="4:4" ht="15" x14ac:dyDescent="0.2">
      <c r="D39312" s="96"/>
    </row>
    <row r="39313" spans="4:4" ht="15" x14ac:dyDescent="0.2">
      <c r="D39313" s="96"/>
    </row>
    <row r="39314" spans="4:4" ht="15" x14ac:dyDescent="0.2">
      <c r="D39314" s="96"/>
    </row>
    <row r="39315" spans="4:4" ht="15" x14ac:dyDescent="0.2">
      <c r="D39315" s="96"/>
    </row>
    <row r="39316" spans="4:4" ht="15" x14ac:dyDescent="0.2">
      <c r="D39316" s="96"/>
    </row>
    <row r="39317" spans="4:4" ht="15" x14ac:dyDescent="0.2">
      <c r="D39317" s="96"/>
    </row>
    <row r="39318" spans="4:4" ht="15" x14ac:dyDescent="0.2">
      <c r="D39318" s="96"/>
    </row>
    <row r="39319" spans="4:4" ht="15" x14ac:dyDescent="0.2">
      <c r="D39319" s="96"/>
    </row>
    <row r="39320" spans="4:4" ht="15" x14ac:dyDescent="0.2">
      <c r="D39320" s="96"/>
    </row>
    <row r="39321" spans="4:4" ht="15" x14ac:dyDescent="0.2">
      <c r="D39321" s="96"/>
    </row>
    <row r="39322" spans="4:4" ht="15" x14ac:dyDescent="0.2">
      <c r="D39322" s="96"/>
    </row>
    <row r="39323" spans="4:4" ht="15" x14ac:dyDescent="0.2">
      <c r="D39323" s="96"/>
    </row>
    <row r="39324" spans="4:4" ht="15" x14ac:dyDescent="0.2">
      <c r="D39324" s="96"/>
    </row>
    <row r="39325" spans="4:4" x14ac:dyDescent="0.2">
      <c r="D39325" s="66"/>
    </row>
    <row r="39326" spans="4:4" ht="15" x14ac:dyDescent="0.2">
      <c r="D39326" s="96"/>
    </row>
    <row r="39327" spans="4:4" ht="15" x14ac:dyDescent="0.2">
      <c r="D39327" s="96"/>
    </row>
    <row r="39328" spans="4:4" ht="15" x14ac:dyDescent="0.2">
      <c r="D39328" s="96"/>
    </row>
    <row r="39329" spans="4:4" ht="15" x14ac:dyDescent="0.2">
      <c r="D39329" s="96"/>
    </row>
    <row r="39330" spans="4:4" x14ac:dyDescent="0.2">
      <c r="D39330" s="66"/>
    </row>
    <row r="39331" spans="4:4" ht="15" x14ac:dyDescent="0.2">
      <c r="D39331" s="96"/>
    </row>
    <row r="39332" spans="4:4" ht="15" x14ac:dyDescent="0.2">
      <c r="D39332" s="96"/>
    </row>
    <row r="39333" spans="4:4" ht="15" x14ac:dyDescent="0.2">
      <c r="D39333" s="96"/>
    </row>
    <row r="39334" spans="4:4" ht="15" x14ac:dyDescent="0.2">
      <c r="D39334" s="96"/>
    </row>
    <row r="39335" spans="4:4" ht="15" x14ac:dyDescent="0.2">
      <c r="D39335" s="96"/>
    </row>
    <row r="39336" spans="4:4" ht="15" x14ac:dyDescent="0.2">
      <c r="D39336" s="96"/>
    </row>
    <row r="39337" spans="4:4" ht="15" x14ac:dyDescent="0.2">
      <c r="D39337" s="96"/>
    </row>
    <row r="39338" spans="4:4" ht="15" x14ac:dyDescent="0.2">
      <c r="D39338" s="96"/>
    </row>
    <row r="39339" spans="4:4" ht="15" x14ac:dyDescent="0.2">
      <c r="D39339" s="96"/>
    </row>
    <row r="39340" spans="4:4" ht="15" x14ac:dyDescent="0.2">
      <c r="D39340" s="96"/>
    </row>
    <row r="39341" spans="4:4" ht="15" x14ac:dyDescent="0.2">
      <c r="D39341" s="96"/>
    </row>
    <row r="39342" spans="4:4" ht="15" x14ac:dyDescent="0.2">
      <c r="D39342" s="96"/>
    </row>
    <row r="39343" spans="4:4" ht="15" x14ac:dyDescent="0.2">
      <c r="D39343" s="96"/>
    </row>
    <row r="39344" spans="4:4" ht="15" x14ac:dyDescent="0.2">
      <c r="D39344" s="96"/>
    </row>
    <row r="39345" spans="4:4" ht="15" x14ac:dyDescent="0.2">
      <c r="D39345" s="96"/>
    </row>
    <row r="39346" spans="4:4" x14ac:dyDescent="0.2">
      <c r="D39346" s="66"/>
    </row>
    <row r="39347" spans="4:4" ht="15" x14ac:dyDescent="0.2">
      <c r="D39347" s="96"/>
    </row>
    <row r="39348" spans="4:4" ht="15" x14ac:dyDescent="0.2">
      <c r="D39348" s="96"/>
    </row>
    <row r="39349" spans="4:4" ht="15" x14ac:dyDescent="0.2">
      <c r="D39349" s="96"/>
    </row>
    <row r="39350" spans="4:4" ht="15" x14ac:dyDescent="0.2">
      <c r="D39350" s="96"/>
    </row>
    <row r="39351" spans="4:4" ht="15" x14ac:dyDescent="0.2">
      <c r="D39351" s="96"/>
    </row>
    <row r="39352" spans="4:4" ht="15" x14ac:dyDescent="0.2">
      <c r="D39352" s="96"/>
    </row>
    <row r="39353" spans="4:4" ht="15" x14ac:dyDescent="0.2">
      <c r="D39353" s="96"/>
    </row>
    <row r="39354" spans="4:4" ht="15" x14ac:dyDescent="0.2">
      <c r="D39354" s="96"/>
    </row>
    <row r="39355" spans="4:4" ht="15" x14ac:dyDescent="0.2">
      <c r="D39355" s="96"/>
    </row>
    <row r="39356" spans="4:4" ht="15" x14ac:dyDescent="0.2">
      <c r="D39356" s="96"/>
    </row>
    <row r="39357" spans="4:4" ht="15" x14ac:dyDescent="0.2">
      <c r="D39357" s="96"/>
    </row>
    <row r="39358" spans="4:4" ht="15" x14ac:dyDescent="0.2">
      <c r="D39358" s="96"/>
    </row>
    <row r="39359" spans="4:4" ht="15" x14ac:dyDescent="0.2">
      <c r="D39359" s="96"/>
    </row>
    <row r="39360" spans="4:4" ht="15" x14ac:dyDescent="0.2">
      <c r="D39360" s="96"/>
    </row>
    <row r="39361" spans="4:4" ht="15" x14ac:dyDescent="0.2">
      <c r="D39361" s="96"/>
    </row>
    <row r="39362" spans="4:4" ht="15" x14ac:dyDescent="0.2">
      <c r="D39362" s="96"/>
    </row>
    <row r="39363" spans="4:4" ht="15" x14ac:dyDescent="0.2">
      <c r="D39363" s="96"/>
    </row>
    <row r="39364" spans="4:4" ht="15" x14ac:dyDescent="0.2">
      <c r="D39364" s="96"/>
    </row>
    <row r="39365" spans="4:4" ht="15" x14ac:dyDescent="0.2">
      <c r="D39365" s="96"/>
    </row>
    <row r="39366" spans="4:4" ht="15" x14ac:dyDescent="0.2">
      <c r="D39366" s="96"/>
    </row>
    <row r="39367" spans="4:4" ht="15" x14ac:dyDescent="0.2">
      <c r="D39367" s="96"/>
    </row>
    <row r="39368" spans="4:4" ht="15" x14ac:dyDescent="0.2">
      <c r="D39368" s="96"/>
    </row>
    <row r="39369" spans="4:4" ht="15" x14ac:dyDescent="0.2">
      <c r="D39369" s="96"/>
    </row>
    <row r="39370" spans="4:4" ht="15" x14ac:dyDescent="0.2">
      <c r="D39370" s="96"/>
    </row>
    <row r="39371" spans="4:4" ht="15" x14ac:dyDescent="0.2">
      <c r="D39371" s="96"/>
    </row>
    <row r="39372" spans="4:4" ht="15" x14ac:dyDescent="0.2">
      <c r="D39372" s="96"/>
    </row>
    <row r="39373" spans="4:4" ht="15" x14ac:dyDescent="0.2">
      <c r="D39373" s="96"/>
    </row>
    <row r="39374" spans="4:4" ht="15" x14ac:dyDescent="0.2">
      <c r="D39374" s="96"/>
    </row>
    <row r="39375" spans="4:4" ht="15" x14ac:dyDescent="0.2">
      <c r="D39375" s="96"/>
    </row>
    <row r="39376" spans="4:4" ht="15" x14ac:dyDescent="0.2">
      <c r="D39376" s="96"/>
    </row>
    <row r="39377" spans="4:4" ht="15" x14ac:dyDescent="0.2">
      <c r="D39377" s="96"/>
    </row>
    <row r="39378" spans="4:4" ht="15" x14ac:dyDescent="0.2">
      <c r="D39378" s="96"/>
    </row>
    <row r="39379" spans="4:4" ht="15" x14ac:dyDescent="0.2">
      <c r="D39379" s="96"/>
    </row>
    <row r="39380" spans="4:4" ht="15" x14ac:dyDescent="0.2">
      <c r="D39380" s="96"/>
    </row>
    <row r="39381" spans="4:4" ht="15" x14ac:dyDescent="0.2">
      <c r="D39381" s="96"/>
    </row>
    <row r="39382" spans="4:4" ht="15" x14ac:dyDescent="0.2">
      <c r="D39382" s="96"/>
    </row>
    <row r="39383" spans="4:4" ht="15" x14ac:dyDescent="0.2">
      <c r="D39383" s="96"/>
    </row>
    <row r="39384" spans="4:4" ht="15" x14ac:dyDescent="0.2">
      <c r="D39384" s="96"/>
    </row>
    <row r="39385" spans="4:4" ht="15" x14ac:dyDescent="0.2">
      <c r="D39385" s="96"/>
    </row>
    <row r="39386" spans="4:4" ht="15" x14ac:dyDescent="0.2">
      <c r="D39386" s="96"/>
    </row>
    <row r="39387" spans="4:4" ht="15" x14ac:dyDescent="0.2">
      <c r="D39387" s="96"/>
    </row>
    <row r="39388" spans="4:4" ht="15" x14ac:dyDescent="0.2">
      <c r="D39388" s="96"/>
    </row>
    <row r="39389" spans="4:4" ht="15" x14ac:dyDescent="0.2">
      <c r="D39389" s="96"/>
    </row>
    <row r="39390" spans="4:4" ht="15" x14ac:dyDescent="0.2">
      <c r="D39390" s="96"/>
    </row>
    <row r="39391" spans="4:4" ht="15" x14ac:dyDescent="0.2">
      <c r="D39391" s="96"/>
    </row>
    <row r="39392" spans="4:4" ht="15" x14ac:dyDescent="0.2">
      <c r="D39392" s="96"/>
    </row>
    <row r="39393" spans="4:4" ht="15" x14ac:dyDescent="0.2">
      <c r="D39393" s="96"/>
    </row>
    <row r="39394" spans="4:4" ht="15" x14ac:dyDescent="0.2">
      <c r="D39394" s="96"/>
    </row>
    <row r="39395" spans="4:4" ht="15" x14ac:dyDescent="0.2">
      <c r="D39395" s="96"/>
    </row>
    <row r="39396" spans="4:4" ht="15" x14ac:dyDescent="0.2">
      <c r="D39396" s="96"/>
    </row>
    <row r="39397" spans="4:4" ht="15" x14ac:dyDescent="0.2">
      <c r="D39397" s="96"/>
    </row>
    <row r="39398" spans="4:4" ht="15" x14ac:dyDescent="0.2">
      <c r="D39398" s="96"/>
    </row>
    <row r="39399" spans="4:4" ht="15" x14ac:dyDescent="0.2">
      <c r="D39399" s="96"/>
    </row>
    <row r="39400" spans="4:4" ht="15" x14ac:dyDescent="0.2">
      <c r="D39400" s="96"/>
    </row>
    <row r="39401" spans="4:4" ht="15" x14ac:dyDescent="0.2">
      <c r="D39401" s="96"/>
    </row>
    <row r="39402" spans="4:4" ht="15" x14ac:dyDescent="0.2">
      <c r="D39402" s="96"/>
    </row>
    <row r="39403" spans="4:4" ht="15" x14ac:dyDescent="0.2">
      <c r="D39403" s="96"/>
    </row>
    <row r="39404" spans="4:4" ht="15" x14ac:dyDescent="0.2">
      <c r="D39404" s="96"/>
    </row>
    <row r="39405" spans="4:4" ht="15" x14ac:dyDescent="0.2">
      <c r="D39405" s="96"/>
    </row>
    <row r="39406" spans="4:4" ht="15" x14ac:dyDescent="0.2">
      <c r="D39406" s="96"/>
    </row>
    <row r="39407" spans="4:4" ht="15" x14ac:dyDescent="0.2">
      <c r="D39407" s="96"/>
    </row>
    <row r="39408" spans="4:4" x14ac:dyDescent="0.2">
      <c r="D39408" s="66"/>
    </row>
    <row r="39409" spans="4:4" ht="15" x14ac:dyDescent="0.2">
      <c r="D39409" s="96"/>
    </row>
    <row r="39410" spans="4:4" ht="15" x14ac:dyDescent="0.2">
      <c r="D39410" s="96"/>
    </row>
    <row r="39411" spans="4:4" ht="15" x14ac:dyDescent="0.2">
      <c r="D39411" s="96"/>
    </row>
    <row r="39412" spans="4:4" ht="15" x14ac:dyDescent="0.2">
      <c r="D39412" s="96"/>
    </row>
    <row r="39413" spans="4:4" ht="15" x14ac:dyDescent="0.2">
      <c r="D39413" s="96"/>
    </row>
    <row r="39414" spans="4:4" ht="15" x14ac:dyDescent="0.2">
      <c r="D39414" s="96"/>
    </row>
    <row r="39415" spans="4:4" ht="15" x14ac:dyDescent="0.2">
      <c r="D39415" s="96"/>
    </row>
    <row r="39416" spans="4:4" ht="15" x14ac:dyDescent="0.2">
      <c r="D39416" s="96"/>
    </row>
    <row r="39417" spans="4:4" ht="15" x14ac:dyDescent="0.2">
      <c r="D39417" s="96"/>
    </row>
    <row r="39418" spans="4:4" ht="15" x14ac:dyDescent="0.2">
      <c r="D39418" s="96"/>
    </row>
    <row r="39419" spans="4:4" ht="15" x14ac:dyDescent="0.2">
      <c r="D39419" s="96"/>
    </row>
    <row r="39420" spans="4:4" ht="15" x14ac:dyDescent="0.2">
      <c r="D39420" s="96"/>
    </row>
    <row r="39421" spans="4:4" ht="15" x14ac:dyDescent="0.2">
      <c r="D39421" s="96"/>
    </row>
    <row r="39422" spans="4:4" ht="15" x14ac:dyDescent="0.2">
      <c r="D39422" s="96"/>
    </row>
    <row r="39423" spans="4:4" ht="15" x14ac:dyDescent="0.2">
      <c r="D39423" s="96"/>
    </row>
    <row r="39424" spans="4:4" ht="15" x14ac:dyDescent="0.2">
      <c r="D39424" s="96"/>
    </row>
    <row r="39425" spans="4:4" ht="15" x14ac:dyDescent="0.2">
      <c r="D39425" s="96"/>
    </row>
    <row r="39426" spans="4:4" ht="15" x14ac:dyDescent="0.2">
      <c r="D39426" s="96"/>
    </row>
    <row r="39427" spans="4:4" ht="15" x14ac:dyDescent="0.2">
      <c r="D39427" s="96"/>
    </row>
    <row r="39428" spans="4:4" ht="15" x14ac:dyDescent="0.2">
      <c r="D39428" s="96"/>
    </row>
    <row r="39429" spans="4:4" x14ac:dyDescent="0.2">
      <c r="D39429" s="66"/>
    </row>
    <row r="39430" spans="4:4" ht="15" x14ac:dyDescent="0.2">
      <c r="D39430" s="96"/>
    </row>
    <row r="39431" spans="4:4" ht="15" x14ac:dyDescent="0.2">
      <c r="D39431" s="96"/>
    </row>
    <row r="39432" spans="4:4" ht="15" x14ac:dyDescent="0.2">
      <c r="D39432" s="96"/>
    </row>
    <row r="39433" spans="4:4" ht="15" x14ac:dyDescent="0.2">
      <c r="D39433" s="96"/>
    </row>
    <row r="39434" spans="4:4" ht="15" x14ac:dyDescent="0.2">
      <c r="D39434" s="96"/>
    </row>
    <row r="39435" spans="4:4" ht="15" x14ac:dyDescent="0.2">
      <c r="D39435" s="96"/>
    </row>
    <row r="39436" spans="4:4" ht="15" x14ac:dyDescent="0.2">
      <c r="D39436" s="96"/>
    </row>
    <row r="39437" spans="4:4" ht="15" x14ac:dyDescent="0.2">
      <c r="D39437" s="96"/>
    </row>
    <row r="39438" spans="4:4" ht="15" x14ac:dyDescent="0.2">
      <c r="D39438" s="96"/>
    </row>
    <row r="39439" spans="4:4" ht="15" x14ac:dyDescent="0.2">
      <c r="D39439" s="96"/>
    </row>
    <row r="39440" spans="4:4" ht="15" x14ac:dyDescent="0.2">
      <c r="D39440" s="96"/>
    </row>
    <row r="39441" spans="4:4" ht="15" x14ac:dyDescent="0.2">
      <c r="D39441" s="96"/>
    </row>
    <row r="39442" spans="4:4" ht="15" x14ac:dyDescent="0.2">
      <c r="D39442" s="96"/>
    </row>
    <row r="39443" spans="4:4" ht="15" x14ac:dyDescent="0.2">
      <c r="D39443" s="96"/>
    </row>
    <row r="39444" spans="4:4" ht="15" x14ac:dyDescent="0.2">
      <c r="D39444" s="96"/>
    </row>
    <row r="39445" spans="4:4" ht="15" x14ac:dyDescent="0.2">
      <c r="D39445" s="96"/>
    </row>
    <row r="39446" spans="4:4" ht="15" x14ac:dyDescent="0.2">
      <c r="D39446" s="96"/>
    </row>
    <row r="39447" spans="4:4" ht="15" x14ac:dyDescent="0.2">
      <c r="D39447" s="96"/>
    </row>
    <row r="39448" spans="4:4" ht="15" x14ac:dyDescent="0.2">
      <c r="D39448" s="96"/>
    </row>
    <row r="39449" spans="4:4" ht="15" x14ac:dyDescent="0.2">
      <c r="D39449" s="96"/>
    </row>
    <row r="39450" spans="4:4" x14ac:dyDescent="0.2">
      <c r="D39450" s="66"/>
    </row>
    <row r="39451" spans="4:4" ht="15" x14ac:dyDescent="0.2">
      <c r="D39451" s="96"/>
    </row>
    <row r="39452" spans="4:4" ht="15" x14ac:dyDescent="0.2">
      <c r="D39452" s="96"/>
    </row>
    <row r="39453" spans="4:4" ht="15" x14ac:dyDescent="0.2">
      <c r="D39453" s="96"/>
    </row>
    <row r="39454" spans="4:4" ht="15" x14ac:dyDescent="0.2">
      <c r="D39454" s="96"/>
    </row>
    <row r="39455" spans="4:4" ht="15" x14ac:dyDescent="0.2">
      <c r="D39455" s="96"/>
    </row>
    <row r="39456" spans="4:4" ht="15" x14ac:dyDescent="0.2">
      <c r="D39456" s="96"/>
    </row>
    <row r="39457" spans="4:4" ht="15" x14ac:dyDescent="0.2">
      <c r="D39457" s="96"/>
    </row>
    <row r="39458" spans="4:4" ht="15" x14ac:dyDescent="0.2">
      <c r="D39458" s="96"/>
    </row>
    <row r="39459" spans="4:4" ht="15" x14ac:dyDescent="0.2">
      <c r="D39459" s="96"/>
    </row>
    <row r="39460" spans="4:4" ht="15" x14ac:dyDescent="0.2">
      <c r="D39460" s="96"/>
    </row>
    <row r="39461" spans="4:4" ht="15" x14ac:dyDescent="0.2">
      <c r="D39461" s="96"/>
    </row>
    <row r="39462" spans="4:4" ht="15" x14ac:dyDescent="0.2">
      <c r="D39462" s="96"/>
    </row>
    <row r="39463" spans="4:4" ht="15" x14ac:dyDescent="0.2">
      <c r="D39463" s="96"/>
    </row>
    <row r="39464" spans="4:4" ht="15" x14ac:dyDescent="0.2">
      <c r="D39464" s="96"/>
    </row>
    <row r="39465" spans="4:4" ht="15" x14ac:dyDescent="0.2">
      <c r="D39465" s="96"/>
    </row>
    <row r="39466" spans="4:4" ht="15" x14ac:dyDescent="0.2">
      <c r="D39466" s="96"/>
    </row>
    <row r="39467" spans="4:4" ht="15" x14ac:dyDescent="0.2">
      <c r="D39467" s="96"/>
    </row>
    <row r="39468" spans="4:4" ht="15" x14ac:dyDescent="0.2">
      <c r="D39468" s="96"/>
    </row>
    <row r="39469" spans="4:4" ht="15" x14ac:dyDescent="0.2">
      <c r="D39469" s="96"/>
    </row>
    <row r="39470" spans="4:4" ht="15" x14ac:dyDescent="0.2">
      <c r="D39470" s="96"/>
    </row>
    <row r="39471" spans="4:4" ht="15" x14ac:dyDescent="0.2">
      <c r="D39471" s="96"/>
    </row>
    <row r="39472" spans="4:4" ht="15" x14ac:dyDescent="0.2">
      <c r="D39472" s="96"/>
    </row>
    <row r="39473" spans="4:4" ht="15" x14ac:dyDescent="0.2">
      <c r="D39473" s="96"/>
    </row>
    <row r="39474" spans="4:4" ht="15" x14ac:dyDescent="0.2">
      <c r="D39474" s="96"/>
    </row>
    <row r="39475" spans="4:4" ht="15" x14ac:dyDescent="0.2">
      <c r="D39475" s="96"/>
    </row>
    <row r="39476" spans="4:4" ht="15" x14ac:dyDescent="0.2">
      <c r="D39476" s="96"/>
    </row>
    <row r="39477" spans="4:4" ht="15" x14ac:dyDescent="0.2">
      <c r="D39477" s="96"/>
    </row>
    <row r="39478" spans="4:4" ht="15" x14ac:dyDescent="0.2">
      <c r="D39478" s="96"/>
    </row>
    <row r="39479" spans="4:4" ht="15" x14ac:dyDescent="0.2">
      <c r="D39479" s="96"/>
    </row>
    <row r="39480" spans="4:4" ht="15" x14ac:dyDescent="0.2">
      <c r="D39480" s="96"/>
    </row>
    <row r="39481" spans="4:4" ht="15" x14ac:dyDescent="0.2">
      <c r="D39481" s="96"/>
    </row>
    <row r="39482" spans="4:4" ht="15" x14ac:dyDescent="0.2">
      <c r="D39482" s="96"/>
    </row>
    <row r="39483" spans="4:4" ht="15" x14ac:dyDescent="0.2">
      <c r="D39483" s="96"/>
    </row>
    <row r="39484" spans="4:4" ht="15" x14ac:dyDescent="0.2">
      <c r="D39484" s="96"/>
    </row>
    <row r="39485" spans="4:4" ht="15" x14ac:dyDescent="0.2">
      <c r="D39485" s="96"/>
    </row>
    <row r="39486" spans="4:4" ht="15" x14ac:dyDescent="0.2">
      <c r="D39486" s="96"/>
    </row>
    <row r="39487" spans="4:4" ht="15" x14ac:dyDescent="0.2">
      <c r="D39487" s="96"/>
    </row>
    <row r="39488" spans="4:4" ht="15" x14ac:dyDescent="0.2">
      <c r="D39488" s="96"/>
    </row>
    <row r="39489" spans="4:4" ht="15" x14ac:dyDescent="0.2">
      <c r="D39489" s="96"/>
    </row>
    <row r="39490" spans="4:4" ht="15" x14ac:dyDescent="0.2">
      <c r="D39490" s="96"/>
    </row>
    <row r="39491" spans="4:4" x14ac:dyDescent="0.2">
      <c r="D39491" s="66"/>
    </row>
    <row r="39492" spans="4:4" ht="15" x14ac:dyDescent="0.2">
      <c r="D39492" s="96"/>
    </row>
    <row r="39493" spans="4:4" ht="15" x14ac:dyDescent="0.2">
      <c r="D39493" s="96"/>
    </row>
    <row r="39494" spans="4:4" ht="15" x14ac:dyDescent="0.2">
      <c r="D39494" s="96"/>
    </row>
    <row r="39495" spans="4:4" ht="15" x14ac:dyDescent="0.2">
      <c r="D39495" s="96"/>
    </row>
    <row r="39496" spans="4:4" x14ac:dyDescent="0.2">
      <c r="D39496" s="66"/>
    </row>
    <row r="39497" spans="4:4" ht="15" x14ac:dyDescent="0.2">
      <c r="D39497" s="96"/>
    </row>
    <row r="39498" spans="4:4" ht="15" x14ac:dyDescent="0.2">
      <c r="D39498" s="96"/>
    </row>
    <row r="39499" spans="4:4" ht="15" x14ac:dyDescent="0.2">
      <c r="D39499" s="96"/>
    </row>
    <row r="39500" spans="4:4" ht="15" x14ac:dyDescent="0.2">
      <c r="D39500" s="96"/>
    </row>
    <row r="39501" spans="4:4" ht="15" x14ac:dyDescent="0.2">
      <c r="D39501" s="96"/>
    </row>
    <row r="39502" spans="4:4" ht="15" x14ac:dyDescent="0.2">
      <c r="D39502" s="96"/>
    </row>
    <row r="39503" spans="4:4" ht="15" x14ac:dyDescent="0.2">
      <c r="D39503" s="96"/>
    </row>
    <row r="39504" spans="4:4" ht="15" x14ac:dyDescent="0.2">
      <c r="D39504" s="96"/>
    </row>
    <row r="39505" spans="4:4" ht="15" x14ac:dyDescent="0.2">
      <c r="D39505" s="96"/>
    </row>
    <row r="39506" spans="4:4" ht="15" x14ac:dyDescent="0.2">
      <c r="D39506" s="96"/>
    </row>
    <row r="39507" spans="4:4" ht="15" x14ac:dyDescent="0.2">
      <c r="D39507" s="96"/>
    </row>
    <row r="39508" spans="4:4" ht="15" x14ac:dyDescent="0.2">
      <c r="D39508" s="96"/>
    </row>
    <row r="39509" spans="4:4" ht="15" x14ac:dyDescent="0.2">
      <c r="D39509" s="96"/>
    </row>
    <row r="39510" spans="4:4" ht="15" x14ac:dyDescent="0.2">
      <c r="D39510" s="96"/>
    </row>
    <row r="39511" spans="4:4" ht="15" x14ac:dyDescent="0.2">
      <c r="D39511" s="96"/>
    </row>
    <row r="39512" spans="4:4" x14ac:dyDescent="0.2">
      <c r="D39512" s="66"/>
    </row>
    <row r="39513" spans="4:4" ht="15" x14ac:dyDescent="0.2">
      <c r="D39513" s="96"/>
    </row>
    <row r="39514" spans="4:4" ht="15" x14ac:dyDescent="0.2">
      <c r="D39514" s="96"/>
    </row>
    <row r="39515" spans="4:4" ht="15" x14ac:dyDescent="0.2">
      <c r="D39515" s="96"/>
    </row>
    <row r="39516" spans="4:4" ht="15" x14ac:dyDescent="0.2">
      <c r="D39516" s="96"/>
    </row>
    <row r="39517" spans="4:4" ht="15" x14ac:dyDescent="0.2">
      <c r="D39517" s="96"/>
    </row>
    <row r="39518" spans="4:4" ht="15" x14ac:dyDescent="0.2">
      <c r="D39518" s="96"/>
    </row>
    <row r="39519" spans="4:4" ht="15" x14ac:dyDescent="0.2">
      <c r="D39519" s="96"/>
    </row>
    <row r="39520" spans="4:4" ht="15" x14ac:dyDescent="0.2">
      <c r="D39520" s="96"/>
    </row>
    <row r="39521" spans="4:4" ht="15" x14ac:dyDescent="0.2">
      <c r="D39521" s="96"/>
    </row>
    <row r="39522" spans="4:4" ht="15" x14ac:dyDescent="0.2">
      <c r="D39522" s="96"/>
    </row>
    <row r="39523" spans="4:4" ht="15" x14ac:dyDescent="0.2">
      <c r="D39523" s="96"/>
    </row>
    <row r="39524" spans="4:4" ht="15" x14ac:dyDescent="0.2">
      <c r="D39524" s="96"/>
    </row>
    <row r="39525" spans="4:4" ht="15" x14ac:dyDescent="0.2">
      <c r="D39525" s="96"/>
    </row>
    <row r="39526" spans="4:4" ht="15" x14ac:dyDescent="0.2">
      <c r="D39526" s="96"/>
    </row>
    <row r="39527" spans="4:4" ht="15" x14ac:dyDescent="0.2">
      <c r="D39527" s="96"/>
    </row>
    <row r="39528" spans="4:4" ht="15" x14ac:dyDescent="0.2">
      <c r="D39528" s="96"/>
    </row>
    <row r="39529" spans="4:4" ht="15" x14ac:dyDescent="0.2">
      <c r="D39529" s="96"/>
    </row>
    <row r="39530" spans="4:4" ht="15" x14ac:dyDescent="0.2">
      <c r="D39530" s="96"/>
    </row>
    <row r="39531" spans="4:4" ht="15" x14ac:dyDescent="0.2">
      <c r="D39531" s="96"/>
    </row>
    <row r="39532" spans="4:4" ht="15" x14ac:dyDescent="0.2">
      <c r="D39532" s="96"/>
    </row>
    <row r="39533" spans="4:4" x14ac:dyDescent="0.2">
      <c r="D39533" s="66"/>
    </row>
    <row r="39534" spans="4:4" ht="15" x14ac:dyDescent="0.2">
      <c r="D39534" s="96"/>
    </row>
    <row r="39535" spans="4:4" ht="15" x14ac:dyDescent="0.2">
      <c r="D39535" s="96"/>
    </row>
    <row r="39536" spans="4:4" ht="15" x14ac:dyDescent="0.2">
      <c r="D39536" s="96"/>
    </row>
    <row r="39537" spans="4:4" ht="15" x14ac:dyDescent="0.2">
      <c r="D39537" s="96"/>
    </row>
    <row r="39538" spans="4:4" ht="15" x14ac:dyDescent="0.2">
      <c r="D39538" s="96"/>
    </row>
    <row r="39539" spans="4:4" ht="15" x14ac:dyDescent="0.2">
      <c r="D39539" s="96"/>
    </row>
    <row r="39540" spans="4:4" ht="15" x14ac:dyDescent="0.2">
      <c r="D39540" s="96"/>
    </row>
    <row r="39541" spans="4:4" ht="15" x14ac:dyDescent="0.2">
      <c r="D39541" s="96"/>
    </row>
    <row r="39542" spans="4:4" ht="15" x14ac:dyDescent="0.2">
      <c r="D39542" s="96"/>
    </row>
    <row r="39543" spans="4:4" ht="15" x14ac:dyDescent="0.2">
      <c r="D39543" s="96"/>
    </row>
    <row r="39544" spans="4:4" ht="15" x14ac:dyDescent="0.2">
      <c r="D39544" s="96"/>
    </row>
    <row r="39545" spans="4:4" ht="15" x14ac:dyDescent="0.2">
      <c r="D39545" s="96"/>
    </row>
    <row r="39546" spans="4:4" ht="15" x14ac:dyDescent="0.2">
      <c r="D39546" s="96"/>
    </row>
    <row r="39547" spans="4:4" ht="15" x14ac:dyDescent="0.2">
      <c r="D39547" s="96"/>
    </row>
    <row r="39548" spans="4:4" ht="15" x14ac:dyDescent="0.2">
      <c r="D39548" s="96"/>
    </row>
    <row r="39549" spans="4:4" ht="15" x14ac:dyDescent="0.2">
      <c r="D39549" s="96"/>
    </row>
    <row r="39550" spans="4:4" ht="15" x14ac:dyDescent="0.2">
      <c r="D39550" s="96"/>
    </row>
    <row r="39551" spans="4:4" ht="15" x14ac:dyDescent="0.2">
      <c r="D39551" s="96"/>
    </row>
    <row r="39552" spans="4:4" ht="15" x14ac:dyDescent="0.2">
      <c r="D39552" s="96"/>
    </row>
    <row r="39553" spans="4:4" ht="15" x14ac:dyDescent="0.2">
      <c r="D39553" s="96"/>
    </row>
    <row r="39554" spans="4:4" ht="15" x14ac:dyDescent="0.2">
      <c r="D39554" s="96"/>
    </row>
    <row r="39555" spans="4:4" ht="15" x14ac:dyDescent="0.2">
      <c r="D39555" s="96"/>
    </row>
    <row r="39556" spans="4:4" ht="15" x14ac:dyDescent="0.2">
      <c r="D39556" s="96"/>
    </row>
    <row r="39557" spans="4:4" ht="15" x14ac:dyDescent="0.2">
      <c r="D39557" s="96"/>
    </row>
    <row r="39558" spans="4:4" ht="15" x14ac:dyDescent="0.2">
      <c r="D39558" s="96"/>
    </row>
    <row r="39559" spans="4:4" ht="15" x14ac:dyDescent="0.2">
      <c r="D39559" s="96"/>
    </row>
    <row r="39560" spans="4:4" ht="15" x14ac:dyDescent="0.2">
      <c r="D39560" s="96"/>
    </row>
    <row r="39561" spans="4:4" ht="15" x14ac:dyDescent="0.2">
      <c r="D39561" s="96"/>
    </row>
    <row r="39562" spans="4:4" ht="15" x14ac:dyDescent="0.2">
      <c r="D39562" s="96"/>
    </row>
    <row r="39563" spans="4:4" ht="15" x14ac:dyDescent="0.2">
      <c r="D39563" s="96"/>
    </row>
    <row r="39564" spans="4:4" ht="15" x14ac:dyDescent="0.2">
      <c r="D39564" s="96"/>
    </row>
    <row r="39565" spans="4:4" ht="15" x14ac:dyDescent="0.2">
      <c r="D39565" s="96"/>
    </row>
    <row r="39566" spans="4:4" ht="15" x14ac:dyDescent="0.2">
      <c r="D39566" s="96"/>
    </row>
    <row r="39567" spans="4:4" ht="15" x14ac:dyDescent="0.2">
      <c r="D39567" s="96"/>
    </row>
    <row r="39568" spans="4:4" ht="15" x14ac:dyDescent="0.2">
      <c r="D39568" s="96"/>
    </row>
    <row r="39569" spans="4:4" ht="15" x14ac:dyDescent="0.2">
      <c r="D39569" s="96"/>
    </row>
    <row r="39570" spans="4:4" ht="15" x14ac:dyDescent="0.2">
      <c r="D39570" s="96"/>
    </row>
    <row r="39571" spans="4:4" ht="15" x14ac:dyDescent="0.2">
      <c r="D39571" s="96"/>
    </row>
    <row r="39572" spans="4:4" ht="15" x14ac:dyDescent="0.2">
      <c r="D39572" s="96"/>
    </row>
    <row r="39573" spans="4:4" ht="15" x14ac:dyDescent="0.2">
      <c r="D39573" s="96"/>
    </row>
    <row r="39574" spans="4:4" x14ac:dyDescent="0.2">
      <c r="D39574" s="66"/>
    </row>
    <row r="39575" spans="4:4" ht="15" x14ac:dyDescent="0.2">
      <c r="D39575" s="96"/>
    </row>
    <row r="39576" spans="4:4" ht="15" x14ac:dyDescent="0.2">
      <c r="D39576" s="96"/>
    </row>
    <row r="39577" spans="4:4" ht="15" x14ac:dyDescent="0.2">
      <c r="D39577" s="96"/>
    </row>
    <row r="39578" spans="4:4" ht="15" x14ac:dyDescent="0.2">
      <c r="D39578" s="96"/>
    </row>
    <row r="39579" spans="4:4" x14ac:dyDescent="0.2">
      <c r="D39579" s="66"/>
    </row>
    <row r="39580" spans="4:4" ht="15" x14ac:dyDescent="0.2">
      <c r="D39580" s="96"/>
    </row>
    <row r="39581" spans="4:4" ht="15" x14ac:dyDescent="0.2">
      <c r="D39581" s="96"/>
    </row>
    <row r="39582" spans="4:4" ht="15" x14ac:dyDescent="0.2">
      <c r="D39582" s="96"/>
    </row>
    <row r="39583" spans="4:4" ht="15" x14ac:dyDescent="0.2">
      <c r="D39583" s="96"/>
    </row>
    <row r="39584" spans="4:4" ht="15" x14ac:dyDescent="0.2">
      <c r="D39584" s="96"/>
    </row>
    <row r="39585" spans="4:4" ht="15" x14ac:dyDescent="0.2">
      <c r="D39585" s="96"/>
    </row>
    <row r="39586" spans="4:4" ht="15" x14ac:dyDescent="0.2">
      <c r="D39586" s="96"/>
    </row>
    <row r="39587" spans="4:4" ht="15" x14ac:dyDescent="0.2">
      <c r="D39587" s="96"/>
    </row>
    <row r="39588" spans="4:4" ht="15" x14ac:dyDescent="0.2">
      <c r="D39588" s="96"/>
    </row>
    <row r="39589" spans="4:4" ht="15" x14ac:dyDescent="0.2">
      <c r="D39589" s="96"/>
    </row>
    <row r="39590" spans="4:4" ht="15" x14ac:dyDescent="0.2">
      <c r="D39590" s="96"/>
    </row>
    <row r="39591" spans="4:4" ht="15" x14ac:dyDescent="0.2">
      <c r="D39591" s="96"/>
    </row>
    <row r="39592" spans="4:4" ht="15" x14ac:dyDescent="0.2">
      <c r="D39592" s="96"/>
    </row>
    <row r="39593" spans="4:4" ht="15" x14ac:dyDescent="0.2">
      <c r="D39593" s="96"/>
    </row>
    <row r="39594" spans="4:4" ht="15" x14ac:dyDescent="0.2">
      <c r="D39594" s="96"/>
    </row>
    <row r="39595" spans="4:4" ht="15" x14ac:dyDescent="0.2">
      <c r="D39595" s="96"/>
    </row>
    <row r="39596" spans="4:4" ht="15" x14ac:dyDescent="0.2">
      <c r="D39596" s="96"/>
    </row>
    <row r="39597" spans="4:4" ht="15" x14ac:dyDescent="0.2">
      <c r="D39597" s="96"/>
    </row>
    <row r="39598" spans="4:4" ht="15" x14ac:dyDescent="0.2">
      <c r="D39598" s="96"/>
    </row>
    <row r="39599" spans="4:4" ht="15" x14ac:dyDescent="0.2">
      <c r="D39599" s="96"/>
    </row>
    <row r="39600" spans="4:4" ht="15" x14ac:dyDescent="0.2">
      <c r="D39600" s="96"/>
    </row>
    <row r="39601" spans="4:4" ht="15" x14ac:dyDescent="0.2">
      <c r="D39601" s="96"/>
    </row>
    <row r="39602" spans="4:4" ht="15" x14ac:dyDescent="0.2">
      <c r="D39602" s="96"/>
    </row>
    <row r="39603" spans="4:4" ht="15" x14ac:dyDescent="0.2">
      <c r="D39603" s="96"/>
    </row>
    <row r="39604" spans="4:4" ht="15" x14ac:dyDescent="0.2">
      <c r="D39604" s="96"/>
    </row>
    <row r="39605" spans="4:4" ht="15" x14ac:dyDescent="0.2">
      <c r="D39605" s="96"/>
    </row>
    <row r="39606" spans="4:4" ht="15" x14ac:dyDescent="0.2">
      <c r="D39606" s="96"/>
    </row>
    <row r="39607" spans="4:4" ht="15" x14ac:dyDescent="0.2">
      <c r="D39607" s="96"/>
    </row>
    <row r="39608" spans="4:4" ht="15" x14ac:dyDescent="0.2">
      <c r="D39608" s="96"/>
    </row>
    <row r="39609" spans="4:4" ht="15" x14ac:dyDescent="0.2">
      <c r="D39609" s="96"/>
    </row>
    <row r="39610" spans="4:4" ht="15" x14ac:dyDescent="0.2">
      <c r="D39610" s="96"/>
    </row>
    <row r="39611" spans="4:4" ht="15" x14ac:dyDescent="0.2">
      <c r="D39611" s="96"/>
    </row>
    <row r="39612" spans="4:4" ht="15" x14ac:dyDescent="0.2">
      <c r="D39612" s="96"/>
    </row>
    <row r="39613" spans="4:4" ht="15" x14ac:dyDescent="0.2">
      <c r="D39613" s="96"/>
    </row>
    <row r="39614" spans="4:4" ht="15" x14ac:dyDescent="0.2">
      <c r="D39614" s="96"/>
    </row>
    <row r="39615" spans="4:4" ht="15" x14ac:dyDescent="0.2">
      <c r="D39615" s="96"/>
    </row>
    <row r="39616" spans="4:4" ht="15" x14ac:dyDescent="0.2">
      <c r="D39616" s="96"/>
    </row>
    <row r="39617" spans="4:4" ht="15" x14ac:dyDescent="0.2">
      <c r="D39617" s="96"/>
    </row>
    <row r="39618" spans="4:4" ht="15" x14ac:dyDescent="0.2">
      <c r="D39618" s="96"/>
    </row>
    <row r="39619" spans="4:4" ht="15" x14ac:dyDescent="0.2">
      <c r="D39619" s="96"/>
    </row>
    <row r="39620" spans="4:4" ht="15" x14ac:dyDescent="0.2">
      <c r="D39620" s="96"/>
    </row>
    <row r="39621" spans="4:4" ht="15" x14ac:dyDescent="0.2">
      <c r="D39621" s="96"/>
    </row>
    <row r="39622" spans="4:4" ht="15" x14ac:dyDescent="0.2">
      <c r="D39622" s="96"/>
    </row>
    <row r="39623" spans="4:4" ht="15" x14ac:dyDescent="0.2">
      <c r="D39623" s="96"/>
    </row>
    <row r="39624" spans="4:4" ht="15" x14ac:dyDescent="0.2">
      <c r="D39624" s="96"/>
    </row>
    <row r="39625" spans="4:4" ht="15" x14ac:dyDescent="0.2">
      <c r="D39625" s="96"/>
    </row>
    <row r="39626" spans="4:4" ht="15" x14ac:dyDescent="0.2">
      <c r="D39626" s="96"/>
    </row>
    <row r="39627" spans="4:4" ht="15" x14ac:dyDescent="0.2">
      <c r="D39627" s="96"/>
    </row>
    <row r="39628" spans="4:4" ht="15" x14ac:dyDescent="0.2">
      <c r="D39628" s="96"/>
    </row>
    <row r="39629" spans="4:4" ht="15" x14ac:dyDescent="0.2">
      <c r="D39629" s="96"/>
    </row>
    <row r="39630" spans="4:4" ht="15" x14ac:dyDescent="0.2">
      <c r="D39630" s="96"/>
    </row>
    <row r="39631" spans="4:4" ht="15" x14ac:dyDescent="0.2">
      <c r="D39631" s="96"/>
    </row>
    <row r="39632" spans="4:4" ht="15" x14ac:dyDescent="0.2">
      <c r="D39632" s="96"/>
    </row>
    <row r="39633" spans="4:4" ht="15" x14ac:dyDescent="0.2">
      <c r="D39633" s="96"/>
    </row>
    <row r="39634" spans="4:4" ht="15" x14ac:dyDescent="0.2">
      <c r="D39634" s="96"/>
    </row>
    <row r="39635" spans="4:4" ht="15" x14ac:dyDescent="0.2">
      <c r="D39635" s="96"/>
    </row>
    <row r="39636" spans="4:4" ht="15" x14ac:dyDescent="0.2">
      <c r="D39636" s="96"/>
    </row>
    <row r="39637" spans="4:4" ht="15" x14ac:dyDescent="0.2">
      <c r="D39637" s="96"/>
    </row>
    <row r="39638" spans="4:4" ht="15" x14ac:dyDescent="0.2">
      <c r="D39638" s="96"/>
    </row>
    <row r="39639" spans="4:4" ht="15" x14ac:dyDescent="0.2">
      <c r="D39639" s="96"/>
    </row>
    <row r="39640" spans="4:4" ht="15" x14ac:dyDescent="0.2">
      <c r="D39640" s="96"/>
    </row>
    <row r="39641" spans="4:4" ht="15" x14ac:dyDescent="0.2">
      <c r="D39641" s="96"/>
    </row>
    <row r="39642" spans="4:4" ht="15" x14ac:dyDescent="0.2">
      <c r="D39642" s="96"/>
    </row>
    <row r="39643" spans="4:4" ht="15" x14ac:dyDescent="0.2">
      <c r="D39643" s="96"/>
    </row>
    <row r="39644" spans="4:4" ht="15" x14ac:dyDescent="0.2">
      <c r="D39644" s="96"/>
    </row>
    <row r="39645" spans="4:4" ht="15" x14ac:dyDescent="0.2">
      <c r="D39645" s="96"/>
    </row>
    <row r="39646" spans="4:4" ht="15" x14ac:dyDescent="0.2">
      <c r="D39646" s="96"/>
    </row>
    <row r="39647" spans="4:4" ht="15" x14ac:dyDescent="0.2">
      <c r="D39647" s="96"/>
    </row>
    <row r="39648" spans="4:4" ht="15" x14ac:dyDescent="0.2">
      <c r="D39648" s="96"/>
    </row>
    <row r="39649" spans="4:4" ht="15" x14ac:dyDescent="0.2">
      <c r="D39649" s="96"/>
    </row>
    <row r="39650" spans="4:4" ht="15" x14ac:dyDescent="0.2">
      <c r="D39650" s="96"/>
    </row>
    <row r="39651" spans="4:4" ht="15" x14ac:dyDescent="0.2">
      <c r="D39651" s="96"/>
    </row>
    <row r="39652" spans="4:4" ht="15" x14ac:dyDescent="0.2">
      <c r="D39652" s="96"/>
    </row>
    <row r="39653" spans="4:4" ht="15" x14ac:dyDescent="0.2">
      <c r="D39653" s="96"/>
    </row>
    <row r="39654" spans="4:4" ht="15" x14ac:dyDescent="0.2">
      <c r="D39654" s="96"/>
    </row>
    <row r="39655" spans="4:4" ht="15" x14ac:dyDescent="0.2">
      <c r="D39655" s="96"/>
    </row>
    <row r="39656" spans="4:4" ht="15" x14ac:dyDescent="0.2">
      <c r="D39656" s="96"/>
    </row>
    <row r="39657" spans="4:4" ht="15" x14ac:dyDescent="0.2">
      <c r="D39657" s="96"/>
    </row>
    <row r="39658" spans="4:4" ht="15" x14ac:dyDescent="0.2">
      <c r="D39658" s="96"/>
    </row>
    <row r="39659" spans="4:4" ht="15" x14ac:dyDescent="0.2">
      <c r="D39659" s="96"/>
    </row>
    <row r="39660" spans="4:4" ht="15" x14ac:dyDescent="0.2">
      <c r="D39660" s="96"/>
    </row>
    <row r="39661" spans="4:4" ht="15" x14ac:dyDescent="0.2">
      <c r="D39661" s="96"/>
    </row>
    <row r="39662" spans="4:4" ht="15" x14ac:dyDescent="0.2">
      <c r="D39662" s="96"/>
    </row>
    <row r="39663" spans="4:4" ht="15" x14ac:dyDescent="0.2">
      <c r="D39663" s="96"/>
    </row>
    <row r="39664" spans="4:4" ht="15" x14ac:dyDescent="0.2">
      <c r="D39664" s="96"/>
    </row>
    <row r="39665" spans="4:4" ht="15" x14ac:dyDescent="0.2">
      <c r="D39665" s="96"/>
    </row>
    <row r="39666" spans="4:4" ht="15" x14ac:dyDescent="0.2">
      <c r="D39666" s="96"/>
    </row>
    <row r="39667" spans="4:4" ht="15" x14ac:dyDescent="0.2">
      <c r="D39667" s="96"/>
    </row>
    <row r="39668" spans="4:4" ht="15" x14ac:dyDescent="0.2">
      <c r="D39668" s="96"/>
    </row>
    <row r="39669" spans="4:4" ht="15" x14ac:dyDescent="0.2">
      <c r="D39669" s="96"/>
    </row>
    <row r="39670" spans="4:4" ht="15" x14ac:dyDescent="0.2">
      <c r="D39670" s="96"/>
    </row>
    <row r="39671" spans="4:4" ht="15" x14ac:dyDescent="0.2">
      <c r="D39671" s="96"/>
    </row>
    <row r="39672" spans="4:4" ht="15" x14ac:dyDescent="0.2">
      <c r="D39672" s="96"/>
    </row>
    <row r="39673" spans="4:4" ht="15" x14ac:dyDescent="0.2">
      <c r="D39673" s="96"/>
    </row>
    <row r="39674" spans="4:4" ht="15" x14ac:dyDescent="0.2">
      <c r="D39674" s="96"/>
    </row>
    <row r="39675" spans="4:4" ht="15" x14ac:dyDescent="0.2">
      <c r="D39675" s="96"/>
    </row>
    <row r="39676" spans="4:4" ht="15" x14ac:dyDescent="0.2">
      <c r="D39676" s="96"/>
    </row>
    <row r="39677" spans="4:4" ht="15" x14ac:dyDescent="0.2">
      <c r="D39677" s="96"/>
    </row>
    <row r="39678" spans="4:4" ht="15" x14ac:dyDescent="0.2">
      <c r="D39678" s="96"/>
    </row>
    <row r="39679" spans="4:4" ht="15" x14ac:dyDescent="0.2">
      <c r="D39679" s="96"/>
    </row>
    <row r="39680" spans="4:4" ht="15" x14ac:dyDescent="0.2">
      <c r="D39680" s="96"/>
    </row>
    <row r="39681" spans="4:4" ht="15" x14ac:dyDescent="0.2">
      <c r="D39681" s="96"/>
    </row>
    <row r="39682" spans="4:4" ht="15" x14ac:dyDescent="0.2">
      <c r="D39682" s="96"/>
    </row>
    <row r="39683" spans="4:4" ht="15" x14ac:dyDescent="0.2">
      <c r="D39683" s="96"/>
    </row>
    <row r="39684" spans="4:4" ht="15" x14ac:dyDescent="0.2">
      <c r="D39684" s="96"/>
    </row>
    <row r="39685" spans="4:4" ht="15" x14ac:dyDescent="0.2">
      <c r="D39685" s="96"/>
    </row>
    <row r="39686" spans="4:4" ht="15" x14ac:dyDescent="0.2">
      <c r="D39686" s="96"/>
    </row>
    <row r="39687" spans="4:4" ht="15" x14ac:dyDescent="0.2">
      <c r="D39687" s="96"/>
    </row>
    <row r="39688" spans="4:4" ht="15" x14ac:dyDescent="0.2">
      <c r="D39688" s="96"/>
    </row>
    <row r="39689" spans="4:4" ht="15" x14ac:dyDescent="0.2">
      <c r="D39689" s="96"/>
    </row>
    <row r="39690" spans="4:4" ht="15" x14ac:dyDescent="0.2">
      <c r="D39690" s="96"/>
    </row>
    <row r="39691" spans="4:4" ht="15" x14ac:dyDescent="0.2">
      <c r="D39691" s="96"/>
    </row>
    <row r="39692" spans="4:4" ht="15" x14ac:dyDescent="0.2">
      <c r="D39692" s="96"/>
    </row>
    <row r="39693" spans="4:4" ht="15" x14ac:dyDescent="0.2">
      <c r="D39693" s="96"/>
    </row>
    <row r="39694" spans="4:4" ht="15" x14ac:dyDescent="0.2">
      <c r="D39694" s="96"/>
    </row>
    <row r="39695" spans="4:4" ht="15" x14ac:dyDescent="0.2">
      <c r="D39695" s="96"/>
    </row>
    <row r="39696" spans="4:4" ht="15" x14ac:dyDescent="0.2">
      <c r="D39696" s="96"/>
    </row>
    <row r="39697" spans="4:4" ht="15" x14ac:dyDescent="0.2">
      <c r="D39697" s="96"/>
    </row>
    <row r="39698" spans="4:4" ht="15" x14ac:dyDescent="0.2">
      <c r="D39698" s="96"/>
    </row>
    <row r="39699" spans="4:4" ht="15" x14ac:dyDescent="0.2">
      <c r="D39699" s="96"/>
    </row>
    <row r="39700" spans="4:4" ht="15" x14ac:dyDescent="0.2">
      <c r="D39700" s="96"/>
    </row>
    <row r="39701" spans="4:4" ht="15" x14ac:dyDescent="0.2">
      <c r="D39701" s="96"/>
    </row>
    <row r="39702" spans="4:4" ht="15" x14ac:dyDescent="0.2">
      <c r="D39702" s="96"/>
    </row>
    <row r="39703" spans="4:4" ht="15" x14ac:dyDescent="0.2">
      <c r="D39703" s="96"/>
    </row>
    <row r="39704" spans="4:4" ht="15" x14ac:dyDescent="0.2">
      <c r="D39704" s="96"/>
    </row>
    <row r="39705" spans="4:4" ht="15" x14ac:dyDescent="0.2">
      <c r="D39705" s="96"/>
    </row>
    <row r="39706" spans="4:4" ht="15" x14ac:dyDescent="0.2">
      <c r="D39706" s="96"/>
    </row>
    <row r="39707" spans="4:4" ht="15" x14ac:dyDescent="0.2">
      <c r="D39707" s="96"/>
    </row>
    <row r="39708" spans="4:4" ht="15" x14ac:dyDescent="0.2">
      <c r="D39708" s="96"/>
    </row>
    <row r="39709" spans="4:4" ht="15" x14ac:dyDescent="0.2">
      <c r="D39709" s="96"/>
    </row>
    <row r="39710" spans="4:4" ht="15" x14ac:dyDescent="0.2">
      <c r="D39710" s="96"/>
    </row>
    <row r="39711" spans="4:4" ht="15" x14ac:dyDescent="0.2">
      <c r="D39711" s="96"/>
    </row>
    <row r="39712" spans="4:4" ht="15" x14ac:dyDescent="0.2">
      <c r="D39712" s="96"/>
    </row>
    <row r="39713" spans="4:4" ht="15" x14ac:dyDescent="0.2">
      <c r="D39713" s="96"/>
    </row>
    <row r="39714" spans="4:4" ht="15" x14ac:dyDescent="0.2">
      <c r="D39714" s="96"/>
    </row>
    <row r="39715" spans="4:4" ht="15" x14ac:dyDescent="0.2">
      <c r="D39715" s="96"/>
    </row>
    <row r="39716" spans="4:4" ht="15" x14ac:dyDescent="0.2">
      <c r="D39716" s="96"/>
    </row>
    <row r="39717" spans="4:4" ht="15" x14ac:dyDescent="0.2">
      <c r="D39717" s="96"/>
    </row>
    <row r="39718" spans="4:4" ht="15" x14ac:dyDescent="0.2">
      <c r="D39718" s="96"/>
    </row>
    <row r="39719" spans="4:4" ht="15" x14ac:dyDescent="0.2">
      <c r="D39719" s="96"/>
    </row>
    <row r="39720" spans="4:4" ht="15" x14ac:dyDescent="0.2">
      <c r="D39720" s="96"/>
    </row>
    <row r="39721" spans="4:4" ht="15" x14ac:dyDescent="0.2">
      <c r="D39721" s="96"/>
    </row>
    <row r="39722" spans="4:4" ht="15" x14ac:dyDescent="0.2">
      <c r="D39722" s="96"/>
    </row>
    <row r="39723" spans="4:4" ht="15" x14ac:dyDescent="0.2">
      <c r="D39723" s="96"/>
    </row>
    <row r="39724" spans="4:4" ht="15" x14ac:dyDescent="0.2">
      <c r="D39724" s="96"/>
    </row>
    <row r="39725" spans="4:4" ht="15" x14ac:dyDescent="0.2">
      <c r="D39725" s="96"/>
    </row>
    <row r="39726" spans="4:4" ht="15" x14ac:dyDescent="0.2">
      <c r="D39726" s="96"/>
    </row>
    <row r="39727" spans="4:4" ht="15" x14ac:dyDescent="0.2">
      <c r="D39727" s="96"/>
    </row>
    <row r="39728" spans="4:4" ht="15" x14ac:dyDescent="0.2">
      <c r="D39728" s="96"/>
    </row>
    <row r="39729" spans="4:4" ht="15" x14ac:dyDescent="0.2">
      <c r="D39729" s="96"/>
    </row>
    <row r="39730" spans="4:4" ht="15" x14ac:dyDescent="0.2">
      <c r="D39730" s="96"/>
    </row>
    <row r="39731" spans="4:4" ht="15" x14ac:dyDescent="0.2">
      <c r="D39731" s="96"/>
    </row>
    <row r="39732" spans="4:4" ht="15" x14ac:dyDescent="0.2">
      <c r="D39732" s="96"/>
    </row>
    <row r="39733" spans="4:4" ht="15" x14ac:dyDescent="0.2">
      <c r="D39733" s="96"/>
    </row>
    <row r="39734" spans="4:4" ht="15" x14ac:dyDescent="0.2">
      <c r="D39734" s="96"/>
    </row>
    <row r="39735" spans="4:4" ht="15" x14ac:dyDescent="0.2">
      <c r="D39735" s="96"/>
    </row>
    <row r="39736" spans="4:4" ht="15" x14ac:dyDescent="0.2">
      <c r="D39736" s="96"/>
    </row>
    <row r="39737" spans="4:4" ht="15" x14ac:dyDescent="0.2">
      <c r="D39737" s="96"/>
    </row>
    <row r="39738" spans="4:4" ht="15" x14ac:dyDescent="0.2">
      <c r="D39738" s="96"/>
    </row>
    <row r="39739" spans="4:4" ht="15" x14ac:dyDescent="0.2">
      <c r="D39739" s="96"/>
    </row>
    <row r="39740" spans="4:4" ht="15" x14ac:dyDescent="0.2">
      <c r="D39740" s="96"/>
    </row>
    <row r="39741" spans="4:4" ht="15" x14ac:dyDescent="0.2">
      <c r="D39741" s="96"/>
    </row>
    <row r="39742" spans="4:4" ht="15" x14ac:dyDescent="0.2">
      <c r="D39742" s="96"/>
    </row>
    <row r="39743" spans="4:4" ht="15" x14ac:dyDescent="0.2">
      <c r="D39743" s="96"/>
    </row>
    <row r="39744" spans="4:4" ht="15" x14ac:dyDescent="0.2">
      <c r="D39744" s="96"/>
    </row>
    <row r="39745" spans="4:4" ht="15" x14ac:dyDescent="0.2">
      <c r="D39745" s="96"/>
    </row>
    <row r="39746" spans="4:4" ht="15" x14ac:dyDescent="0.2">
      <c r="D39746" s="96"/>
    </row>
    <row r="39747" spans="4:4" ht="15" x14ac:dyDescent="0.2">
      <c r="D39747" s="96"/>
    </row>
    <row r="39748" spans="4:4" ht="15" x14ac:dyDescent="0.2">
      <c r="D39748" s="96"/>
    </row>
    <row r="39749" spans="4:4" ht="15" x14ac:dyDescent="0.2">
      <c r="D39749" s="96"/>
    </row>
    <row r="39750" spans="4:4" ht="15" x14ac:dyDescent="0.2">
      <c r="D39750" s="96"/>
    </row>
    <row r="39751" spans="4:4" ht="15" x14ac:dyDescent="0.2">
      <c r="D39751" s="96"/>
    </row>
    <row r="39752" spans="4:4" ht="15" x14ac:dyDescent="0.2">
      <c r="D39752" s="96"/>
    </row>
    <row r="39753" spans="4:4" ht="15" x14ac:dyDescent="0.2">
      <c r="D39753" s="96"/>
    </row>
    <row r="39754" spans="4:4" ht="15" x14ac:dyDescent="0.2">
      <c r="D39754" s="96"/>
    </row>
    <row r="39755" spans="4:4" ht="15" x14ac:dyDescent="0.2">
      <c r="D39755" s="96"/>
    </row>
    <row r="39756" spans="4:4" ht="15" x14ac:dyDescent="0.2">
      <c r="D39756" s="96"/>
    </row>
    <row r="39757" spans="4:4" ht="15" x14ac:dyDescent="0.2">
      <c r="D39757" s="96"/>
    </row>
    <row r="39758" spans="4:4" ht="15" x14ac:dyDescent="0.2">
      <c r="D39758" s="96"/>
    </row>
    <row r="39759" spans="4:4" ht="15" x14ac:dyDescent="0.2">
      <c r="D39759" s="96"/>
    </row>
    <row r="39760" spans="4:4" ht="15" x14ac:dyDescent="0.2">
      <c r="D39760" s="96"/>
    </row>
    <row r="39761" spans="4:4" ht="15" x14ac:dyDescent="0.2">
      <c r="D39761" s="96"/>
    </row>
    <row r="39762" spans="4:4" ht="15" x14ac:dyDescent="0.2">
      <c r="D39762" s="96"/>
    </row>
    <row r="39763" spans="4:4" ht="15" x14ac:dyDescent="0.2">
      <c r="D39763" s="96"/>
    </row>
    <row r="39764" spans="4:4" ht="15" x14ac:dyDescent="0.2">
      <c r="D39764" s="96"/>
    </row>
    <row r="39765" spans="4:4" ht="15" x14ac:dyDescent="0.2">
      <c r="D39765" s="96"/>
    </row>
    <row r="39766" spans="4:4" ht="15" x14ac:dyDescent="0.2">
      <c r="D39766" s="96"/>
    </row>
    <row r="39767" spans="4:4" ht="15" x14ac:dyDescent="0.2">
      <c r="D39767" s="96"/>
    </row>
    <row r="39768" spans="4:4" ht="15" x14ac:dyDescent="0.2">
      <c r="D39768" s="96"/>
    </row>
    <row r="39769" spans="4:4" ht="15" x14ac:dyDescent="0.2">
      <c r="D39769" s="96"/>
    </row>
    <row r="39770" spans="4:4" ht="15" x14ac:dyDescent="0.2">
      <c r="D39770" s="96"/>
    </row>
    <row r="39771" spans="4:4" ht="15" x14ac:dyDescent="0.2">
      <c r="D39771" s="96"/>
    </row>
    <row r="39772" spans="4:4" ht="15" x14ac:dyDescent="0.2">
      <c r="D39772" s="96"/>
    </row>
    <row r="39773" spans="4:4" ht="15" x14ac:dyDescent="0.2">
      <c r="D39773" s="96"/>
    </row>
    <row r="39774" spans="4:4" ht="15" x14ac:dyDescent="0.2">
      <c r="D39774" s="96"/>
    </row>
    <row r="39775" spans="4:4" ht="15" x14ac:dyDescent="0.2">
      <c r="D39775" s="96"/>
    </row>
    <row r="39776" spans="4:4" ht="15" x14ac:dyDescent="0.2">
      <c r="D39776" s="96"/>
    </row>
    <row r="39777" spans="4:4" ht="15" x14ac:dyDescent="0.2">
      <c r="D39777" s="96"/>
    </row>
    <row r="39778" spans="4:4" ht="15" x14ac:dyDescent="0.2">
      <c r="D39778" s="96"/>
    </row>
    <row r="39779" spans="4:4" ht="15" x14ac:dyDescent="0.2">
      <c r="D39779" s="96"/>
    </row>
    <row r="39780" spans="4:4" ht="15" x14ac:dyDescent="0.2">
      <c r="D39780" s="96"/>
    </row>
    <row r="39781" spans="4:4" ht="15" x14ac:dyDescent="0.2">
      <c r="D39781" s="96"/>
    </row>
    <row r="39782" spans="4:4" ht="15" x14ac:dyDescent="0.2">
      <c r="D39782" s="96"/>
    </row>
    <row r="39783" spans="4:4" ht="15" x14ac:dyDescent="0.2">
      <c r="D39783" s="96"/>
    </row>
    <row r="39784" spans="4:4" ht="15" x14ac:dyDescent="0.2">
      <c r="D39784" s="96"/>
    </row>
    <row r="39785" spans="4:4" ht="15" x14ac:dyDescent="0.2">
      <c r="D39785" s="96"/>
    </row>
    <row r="39786" spans="4:4" ht="15" x14ac:dyDescent="0.2">
      <c r="D39786" s="96"/>
    </row>
    <row r="39787" spans="4:4" ht="15" x14ac:dyDescent="0.2">
      <c r="D39787" s="96"/>
    </row>
    <row r="39788" spans="4:4" ht="15" x14ac:dyDescent="0.2">
      <c r="D39788" s="96"/>
    </row>
    <row r="39789" spans="4:4" ht="15" x14ac:dyDescent="0.2">
      <c r="D39789" s="96"/>
    </row>
    <row r="39790" spans="4:4" ht="15" x14ac:dyDescent="0.2">
      <c r="D39790" s="96"/>
    </row>
    <row r="39791" spans="4:4" ht="15" x14ac:dyDescent="0.2">
      <c r="D39791" s="96"/>
    </row>
    <row r="39792" spans="4:4" ht="15" x14ac:dyDescent="0.2">
      <c r="D39792" s="96"/>
    </row>
    <row r="39793" spans="4:4" ht="15" x14ac:dyDescent="0.2">
      <c r="D39793" s="96"/>
    </row>
    <row r="39794" spans="4:4" ht="15" x14ac:dyDescent="0.2">
      <c r="D39794" s="96"/>
    </row>
    <row r="39795" spans="4:4" ht="15" x14ac:dyDescent="0.2">
      <c r="D39795" s="96"/>
    </row>
    <row r="39796" spans="4:4" ht="15" x14ac:dyDescent="0.2">
      <c r="D39796" s="96"/>
    </row>
    <row r="39797" spans="4:4" ht="15" x14ac:dyDescent="0.2">
      <c r="D39797" s="96"/>
    </row>
    <row r="39798" spans="4:4" ht="15" x14ac:dyDescent="0.2">
      <c r="D39798" s="96"/>
    </row>
    <row r="39799" spans="4:4" ht="15" x14ac:dyDescent="0.2">
      <c r="D39799" s="96"/>
    </row>
    <row r="39800" spans="4:4" ht="15" x14ac:dyDescent="0.2">
      <c r="D39800" s="96"/>
    </row>
    <row r="39801" spans="4:4" ht="15" x14ac:dyDescent="0.2">
      <c r="D39801" s="96"/>
    </row>
    <row r="39802" spans="4:4" ht="15" x14ac:dyDescent="0.2">
      <c r="D39802" s="96"/>
    </row>
    <row r="39803" spans="4:4" ht="15" x14ac:dyDescent="0.2">
      <c r="D39803" s="96"/>
    </row>
    <row r="39804" spans="4:4" ht="15" x14ac:dyDescent="0.2">
      <c r="D39804" s="96"/>
    </row>
    <row r="39805" spans="4:4" ht="15" x14ac:dyDescent="0.2">
      <c r="D39805" s="96"/>
    </row>
    <row r="39806" spans="4:4" ht="15" x14ac:dyDescent="0.2">
      <c r="D39806" s="96"/>
    </row>
    <row r="39807" spans="4:4" ht="15" x14ac:dyDescent="0.2">
      <c r="D39807" s="96"/>
    </row>
    <row r="39808" spans="4:4" ht="15" x14ac:dyDescent="0.2">
      <c r="D39808" s="96"/>
    </row>
    <row r="39809" spans="4:4" ht="15" x14ac:dyDescent="0.2">
      <c r="D39809" s="96"/>
    </row>
    <row r="39810" spans="4:4" ht="15" x14ac:dyDescent="0.2">
      <c r="D39810" s="96"/>
    </row>
    <row r="39811" spans="4:4" ht="15" x14ac:dyDescent="0.2">
      <c r="D39811" s="96"/>
    </row>
    <row r="39812" spans="4:4" ht="15" x14ac:dyDescent="0.2">
      <c r="D39812" s="96"/>
    </row>
    <row r="39813" spans="4:4" ht="15" x14ac:dyDescent="0.2">
      <c r="D39813" s="96"/>
    </row>
    <row r="39814" spans="4:4" ht="15" x14ac:dyDescent="0.2">
      <c r="D39814" s="96"/>
    </row>
    <row r="39815" spans="4:4" ht="15" x14ac:dyDescent="0.2">
      <c r="D39815" s="96"/>
    </row>
    <row r="39816" spans="4:4" ht="15" x14ac:dyDescent="0.2">
      <c r="D39816" s="96"/>
    </row>
    <row r="39817" spans="4:4" ht="15" x14ac:dyDescent="0.2">
      <c r="D39817" s="96"/>
    </row>
    <row r="39818" spans="4:4" ht="15" x14ac:dyDescent="0.2">
      <c r="D39818" s="96"/>
    </row>
    <row r="39819" spans="4:4" ht="15" x14ac:dyDescent="0.2">
      <c r="D39819" s="96"/>
    </row>
    <row r="39820" spans="4:4" ht="15" x14ac:dyDescent="0.2">
      <c r="D39820" s="96"/>
    </row>
    <row r="39821" spans="4:4" ht="15" x14ac:dyDescent="0.2">
      <c r="D39821" s="96"/>
    </row>
    <row r="39822" spans="4:4" ht="15" x14ac:dyDescent="0.2">
      <c r="D39822" s="96"/>
    </row>
    <row r="39823" spans="4:4" ht="15" x14ac:dyDescent="0.2">
      <c r="D39823" s="96"/>
    </row>
    <row r="39824" spans="4:4" ht="15" x14ac:dyDescent="0.2">
      <c r="D39824" s="96"/>
    </row>
    <row r="39825" spans="4:4" ht="15" x14ac:dyDescent="0.2">
      <c r="D39825" s="96"/>
    </row>
    <row r="39826" spans="4:4" ht="15" x14ac:dyDescent="0.2">
      <c r="D39826" s="96"/>
    </row>
    <row r="39827" spans="4:4" ht="15" x14ac:dyDescent="0.2">
      <c r="D39827" s="96"/>
    </row>
    <row r="39828" spans="4:4" ht="15" x14ac:dyDescent="0.2">
      <c r="D39828" s="96"/>
    </row>
    <row r="39829" spans="4:4" ht="15" x14ac:dyDescent="0.2">
      <c r="D39829" s="96"/>
    </row>
    <row r="39830" spans="4:4" ht="15" x14ac:dyDescent="0.2">
      <c r="D39830" s="96"/>
    </row>
    <row r="39831" spans="4:4" ht="15" x14ac:dyDescent="0.2">
      <c r="D39831" s="96"/>
    </row>
    <row r="39832" spans="4:4" ht="15" x14ac:dyDescent="0.2">
      <c r="D39832" s="96"/>
    </row>
    <row r="39833" spans="4:4" ht="15" x14ac:dyDescent="0.2">
      <c r="D39833" s="96"/>
    </row>
    <row r="39834" spans="4:4" ht="15" x14ac:dyDescent="0.2">
      <c r="D39834" s="96"/>
    </row>
    <row r="39835" spans="4:4" ht="15" x14ac:dyDescent="0.2">
      <c r="D39835" s="96"/>
    </row>
    <row r="39836" spans="4:4" ht="15" x14ac:dyDescent="0.2">
      <c r="D39836" s="96"/>
    </row>
    <row r="39837" spans="4:4" ht="15" x14ac:dyDescent="0.2">
      <c r="D39837" s="96"/>
    </row>
    <row r="39838" spans="4:4" ht="15" x14ac:dyDescent="0.2">
      <c r="D39838" s="96"/>
    </row>
    <row r="39839" spans="4:4" ht="15" x14ac:dyDescent="0.2">
      <c r="D39839" s="96"/>
    </row>
    <row r="39840" spans="4:4" ht="15" x14ac:dyDescent="0.2">
      <c r="D39840" s="96"/>
    </row>
    <row r="39841" spans="4:4" ht="15" x14ac:dyDescent="0.2">
      <c r="D39841" s="96"/>
    </row>
    <row r="39842" spans="4:4" ht="15" x14ac:dyDescent="0.2">
      <c r="D39842" s="96"/>
    </row>
    <row r="39843" spans="4:4" ht="15" x14ac:dyDescent="0.2">
      <c r="D39843" s="96"/>
    </row>
    <row r="39844" spans="4:4" x14ac:dyDescent="0.2">
      <c r="D39844" s="66"/>
    </row>
    <row r="39845" spans="4:4" ht="15" x14ac:dyDescent="0.2">
      <c r="D39845" s="96"/>
    </row>
    <row r="39846" spans="4:4" ht="15" x14ac:dyDescent="0.2">
      <c r="D39846" s="96"/>
    </row>
    <row r="39847" spans="4:4" ht="15" x14ac:dyDescent="0.2">
      <c r="D39847" s="96"/>
    </row>
    <row r="39848" spans="4:4" ht="15" x14ac:dyDescent="0.2">
      <c r="D39848" s="96"/>
    </row>
    <row r="39849" spans="4:4" ht="15" x14ac:dyDescent="0.2">
      <c r="D39849" s="96"/>
    </row>
    <row r="39850" spans="4:4" ht="15" x14ac:dyDescent="0.2">
      <c r="D39850" s="96"/>
    </row>
    <row r="39851" spans="4:4" ht="15" x14ac:dyDescent="0.2">
      <c r="D39851" s="96"/>
    </row>
    <row r="39852" spans="4:4" ht="15" x14ac:dyDescent="0.2">
      <c r="D39852" s="96"/>
    </row>
    <row r="39853" spans="4:4" ht="15" x14ac:dyDescent="0.2">
      <c r="D39853" s="96"/>
    </row>
    <row r="39854" spans="4:4" ht="15" x14ac:dyDescent="0.2">
      <c r="D39854" s="96"/>
    </row>
    <row r="39855" spans="4:4" ht="15" x14ac:dyDescent="0.2">
      <c r="D39855" s="96"/>
    </row>
    <row r="39856" spans="4:4" ht="15" x14ac:dyDescent="0.2">
      <c r="D39856" s="96"/>
    </row>
    <row r="39857" spans="4:4" ht="15" x14ac:dyDescent="0.2">
      <c r="D39857" s="96"/>
    </row>
    <row r="39858" spans="4:4" ht="15" x14ac:dyDescent="0.2">
      <c r="D39858" s="96"/>
    </row>
    <row r="39859" spans="4:4" ht="15" x14ac:dyDescent="0.2">
      <c r="D39859" s="96"/>
    </row>
    <row r="39860" spans="4:4" ht="15" x14ac:dyDescent="0.2">
      <c r="D39860" s="96"/>
    </row>
    <row r="39861" spans="4:4" ht="15" x14ac:dyDescent="0.2">
      <c r="D39861" s="96"/>
    </row>
    <row r="39862" spans="4:4" ht="15" x14ac:dyDescent="0.2">
      <c r="D39862" s="96"/>
    </row>
    <row r="39863" spans="4:4" ht="15" x14ac:dyDescent="0.2">
      <c r="D39863" s="96"/>
    </row>
    <row r="39864" spans="4:4" ht="15" x14ac:dyDescent="0.2">
      <c r="D39864" s="96"/>
    </row>
    <row r="39865" spans="4:4" x14ac:dyDescent="0.2">
      <c r="D39865" s="66"/>
    </row>
    <row r="39866" spans="4:4" ht="15" x14ac:dyDescent="0.2">
      <c r="D39866" s="96"/>
    </row>
    <row r="39867" spans="4:4" ht="15" x14ac:dyDescent="0.2">
      <c r="D39867" s="96"/>
    </row>
    <row r="39868" spans="4:4" ht="15" x14ac:dyDescent="0.2">
      <c r="D39868" s="96"/>
    </row>
    <row r="39869" spans="4:4" ht="15" x14ac:dyDescent="0.2">
      <c r="D39869" s="96"/>
    </row>
    <row r="39870" spans="4:4" ht="15" x14ac:dyDescent="0.2">
      <c r="D39870" s="96"/>
    </row>
    <row r="39871" spans="4:4" ht="15" x14ac:dyDescent="0.2">
      <c r="D39871" s="96"/>
    </row>
    <row r="39872" spans="4:4" ht="15" x14ac:dyDescent="0.2">
      <c r="D39872" s="96"/>
    </row>
    <row r="39873" spans="4:4" ht="15" x14ac:dyDescent="0.2">
      <c r="D39873" s="96"/>
    </row>
    <row r="39874" spans="4:4" ht="15" x14ac:dyDescent="0.2">
      <c r="D39874" s="96"/>
    </row>
    <row r="39875" spans="4:4" ht="15" x14ac:dyDescent="0.2">
      <c r="D39875" s="96"/>
    </row>
    <row r="39876" spans="4:4" ht="15" x14ac:dyDescent="0.2">
      <c r="D39876" s="96"/>
    </row>
    <row r="39877" spans="4:4" ht="15" x14ac:dyDescent="0.2">
      <c r="D39877" s="96"/>
    </row>
    <row r="39878" spans="4:4" ht="15" x14ac:dyDescent="0.2">
      <c r="D39878" s="96"/>
    </row>
    <row r="39879" spans="4:4" ht="15" x14ac:dyDescent="0.2">
      <c r="D39879" s="96"/>
    </row>
    <row r="39880" spans="4:4" ht="15" x14ac:dyDescent="0.2">
      <c r="D39880" s="96"/>
    </row>
    <row r="39881" spans="4:4" ht="15" x14ac:dyDescent="0.2">
      <c r="D39881" s="96"/>
    </row>
    <row r="39882" spans="4:4" ht="15" x14ac:dyDescent="0.2">
      <c r="D39882" s="96"/>
    </row>
    <row r="39883" spans="4:4" ht="15" x14ac:dyDescent="0.2">
      <c r="D39883" s="96"/>
    </row>
    <row r="39884" spans="4:4" ht="15" x14ac:dyDescent="0.2">
      <c r="D39884" s="96"/>
    </row>
    <row r="39885" spans="4:4" ht="15" x14ac:dyDescent="0.2">
      <c r="D39885" s="96"/>
    </row>
    <row r="39886" spans="4:4" ht="15" x14ac:dyDescent="0.2">
      <c r="D39886" s="96"/>
    </row>
    <row r="39887" spans="4:4" ht="15" x14ac:dyDescent="0.2">
      <c r="D39887" s="96"/>
    </row>
    <row r="39888" spans="4:4" ht="15" x14ac:dyDescent="0.2">
      <c r="D39888" s="96"/>
    </row>
    <row r="39889" spans="4:4" ht="15" x14ac:dyDescent="0.2">
      <c r="D39889" s="96"/>
    </row>
    <row r="39890" spans="4:4" ht="15" x14ac:dyDescent="0.2">
      <c r="D39890" s="96"/>
    </row>
    <row r="39891" spans="4:4" ht="15" x14ac:dyDescent="0.2">
      <c r="D39891" s="96"/>
    </row>
    <row r="39892" spans="4:4" ht="15" x14ac:dyDescent="0.2">
      <c r="D39892" s="96"/>
    </row>
    <row r="39893" spans="4:4" ht="15" x14ac:dyDescent="0.2">
      <c r="D39893" s="96"/>
    </row>
    <row r="39894" spans="4:4" ht="15" x14ac:dyDescent="0.2">
      <c r="D39894" s="96"/>
    </row>
    <row r="39895" spans="4:4" ht="15" x14ac:dyDescent="0.2">
      <c r="D39895" s="96"/>
    </row>
    <row r="39896" spans="4:4" ht="15" x14ac:dyDescent="0.2">
      <c r="D39896" s="96"/>
    </row>
    <row r="39897" spans="4:4" ht="15" x14ac:dyDescent="0.2">
      <c r="D39897" s="96"/>
    </row>
    <row r="39898" spans="4:4" ht="15" x14ac:dyDescent="0.2">
      <c r="D39898" s="96"/>
    </row>
    <row r="39899" spans="4:4" ht="15" x14ac:dyDescent="0.2">
      <c r="D39899" s="96"/>
    </row>
    <row r="39900" spans="4:4" ht="15" x14ac:dyDescent="0.2">
      <c r="D39900" s="96"/>
    </row>
    <row r="39901" spans="4:4" ht="15" x14ac:dyDescent="0.2">
      <c r="D39901" s="96"/>
    </row>
    <row r="39902" spans="4:4" ht="15" x14ac:dyDescent="0.2">
      <c r="D39902" s="96"/>
    </row>
    <row r="39903" spans="4:4" ht="15" x14ac:dyDescent="0.2">
      <c r="D39903" s="96"/>
    </row>
    <row r="39904" spans="4:4" ht="15" x14ac:dyDescent="0.2">
      <c r="D39904" s="96"/>
    </row>
    <row r="39905" spans="4:4" ht="15" x14ac:dyDescent="0.2">
      <c r="D39905" s="96"/>
    </row>
    <row r="39906" spans="4:4" x14ac:dyDescent="0.2">
      <c r="D39906" s="66"/>
    </row>
    <row r="39907" spans="4:4" ht="15" x14ac:dyDescent="0.2">
      <c r="D39907" s="96"/>
    </row>
    <row r="39908" spans="4:4" ht="15" x14ac:dyDescent="0.2">
      <c r="D39908" s="96"/>
    </row>
    <row r="39909" spans="4:4" ht="15" x14ac:dyDescent="0.2">
      <c r="D39909" s="96"/>
    </row>
    <row r="39910" spans="4:4" ht="15" x14ac:dyDescent="0.2">
      <c r="D39910" s="96"/>
    </row>
    <row r="39911" spans="4:4" x14ac:dyDescent="0.2">
      <c r="D39911" s="66"/>
    </row>
    <row r="39912" spans="4:4" ht="15" x14ac:dyDescent="0.2">
      <c r="D39912" s="96"/>
    </row>
    <row r="39913" spans="4:4" ht="15" x14ac:dyDescent="0.2">
      <c r="D39913" s="96"/>
    </row>
    <row r="39914" spans="4:4" ht="15" x14ac:dyDescent="0.2">
      <c r="D39914" s="96"/>
    </row>
    <row r="39915" spans="4:4" ht="15" x14ac:dyDescent="0.2">
      <c r="D39915" s="96"/>
    </row>
    <row r="39916" spans="4:4" ht="15" x14ac:dyDescent="0.2">
      <c r="D39916" s="96"/>
    </row>
    <row r="39917" spans="4:4" ht="15" x14ac:dyDescent="0.2">
      <c r="D39917" s="96"/>
    </row>
    <row r="39918" spans="4:4" ht="15" x14ac:dyDescent="0.2">
      <c r="D39918" s="96"/>
    </row>
    <row r="39919" spans="4:4" ht="15" x14ac:dyDescent="0.2">
      <c r="D39919" s="96"/>
    </row>
    <row r="39920" spans="4:4" ht="15" x14ac:dyDescent="0.2">
      <c r="D39920" s="96"/>
    </row>
    <row r="39921" spans="4:4" ht="15" x14ac:dyDescent="0.2">
      <c r="D39921" s="96"/>
    </row>
    <row r="39922" spans="4:4" ht="15" x14ac:dyDescent="0.2">
      <c r="D39922" s="96"/>
    </row>
    <row r="39923" spans="4:4" ht="15" x14ac:dyDescent="0.2">
      <c r="D39923" s="96"/>
    </row>
    <row r="39924" spans="4:4" ht="15" x14ac:dyDescent="0.2">
      <c r="D39924" s="96"/>
    </row>
    <row r="39925" spans="4:4" ht="15" x14ac:dyDescent="0.2">
      <c r="D39925" s="96"/>
    </row>
    <row r="39926" spans="4:4" ht="15" x14ac:dyDescent="0.2">
      <c r="D39926" s="96"/>
    </row>
    <row r="39927" spans="4:4" x14ac:dyDescent="0.2">
      <c r="D39927" s="66"/>
    </row>
    <row r="39928" spans="4:4" ht="15" x14ac:dyDescent="0.2">
      <c r="D39928" s="96"/>
    </row>
    <row r="39929" spans="4:4" ht="15" x14ac:dyDescent="0.2">
      <c r="D39929" s="96"/>
    </row>
    <row r="39930" spans="4:4" ht="15" x14ac:dyDescent="0.2">
      <c r="D39930" s="96"/>
    </row>
    <row r="39931" spans="4:4" ht="15" x14ac:dyDescent="0.2">
      <c r="D39931" s="96"/>
    </row>
    <row r="39932" spans="4:4" ht="15" x14ac:dyDescent="0.2">
      <c r="D39932" s="96"/>
    </row>
    <row r="39933" spans="4:4" ht="15" x14ac:dyDescent="0.2">
      <c r="D39933" s="96"/>
    </row>
    <row r="39934" spans="4:4" ht="15" x14ac:dyDescent="0.2">
      <c r="D39934" s="96"/>
    </row>
    <row r="39935" spans="4:4" ht="15" x14ac:dyDescent="0.2">
      <c r="D39935" s="96"/>
    </row>
    <row r="39936" spans="4:4" ht="15" x14ac:dyDescent="0.2">
      <c r="D39936" s="96"/>
    </row>
    <row r="39937" spans="4:4" ht="15" x14ac:dyDescent="0.2">
      <c r="D39937" s="96"/>
    </row>
    <row r="39938" spans="4:4" ht="15" x14ac:dyDescent="0.2">
      <c r="D39938" s="96"/>
    </row>
    <row r="39939" spans="4:4" ht="15" x14ac:dyDescent="0.2">
      <c r="D39939" s="96"/>
    </row>
    <row r="39940" spans="4:4" ht="15" x14ac:dyDescent="0.2">
      <c r="D39940" s="96"/>
    </row>
    <row r="39941" spans="4:4" ht="15" x14ac:dyDescent="0.2">
      <c r="D39941" s="96"/>
    </row>
    <row r="39942" spans="4:4" ht="15" x14ac:dyDescent="0.2">
      <c r="D39942" s="96"/>
    </row>
    <row r="39943" spans="4:4" ht="15" x14ac:dyDescent="0.2">
      <c r="D39943" s="96"/>
    </row>
    <row r="39944" spans="4:4" ht="15" x14ac:dyDescent="0.2">
      <c r="D39944" s="96"/>
    </row>
    <row r="39945" spans="4:4" ht="15" x14ac:dyDescent="0.2">
      <c r="D39945" s="96"/>
    </row>
    <row r="39946" spans="4:4" ht="15" x14ac:dyDescent="0.2">
      <c r="D39946" s="96"/>
    </row>
    <row r="39947" spans="4:4" ht="15" x14ac:dyDescent="0.2">
      <c r="D39947" s="96"/>
    </row>
    <row r="39948" spans="4:4" x14ac:dyDescent="0.2">
      <c r="D39948" s="66"/>
    </row>
    <row r="39949" spans="4:4" ht="15" x14ac:dyDescent="0.2">
      <c r="D39949" s="96"/>
    </row>
    <row r="39950" spans="4:4" ht="15" x14ac:dyDescent="0.2">
      <c r="D39950" s="96"/>
    </row>
    <row r="39951" spans="4:4" ht="15" x14ac:dyDescent="0.2">
      <c r="D39951" s="96"/>
    </row>
    <row r="39952" spans="4:4" ht="15" x14ac:dyDescent="0.2">
      <c r="D39952" s="96"/>
    </row>
    <row r="39953" spans="4:4" ht="15" x14ac:dyDescent="0.2">
      <c r="D39953" s="96"/>
    </row>
    <row r="39954" spans="4:4" ht="15" x14ac:dyDescent="0.2">
      <c r="D39954" s="96"/>
    </row>
    <row r="39955" spans="4:4" ht="15" x14ac:dyDescent="0.2">
      <c r="D39955" s="96"/>
    </row>
    <row r="39956" spans="4:4" ht="15" x14ac:dyDescent="0.2">
      <c r="D39956" s="96"/>
    </row>
    <row r="39957" spans="4:4" ht="15" x14ac:dyDescent="0.2">
      <c r="D39957" s="96"/>
    </row>
    <row r="39958" spans="4:4" ht="15" x14ac:dyDescent="0.2">
      <c r="D39958" s="96"/>
    </row>
    <row r="39959" spans="4:4" ht="15" x14ac:dyDescent="0.2">
      <c r="D39959" s="96"/>
    </row>
    <row r="39960" spans="4:4" ht="15" x14ac:dyDescent="0.2">
      <c r="D39960" s="96"/>
    </row>
    <row r="39961" spans="4:4" ht="15" x14ac:dyDescent="0.2">
      <c r="D39961" s="96"/>
    </row>
    <row r="39962" spans="4:4" ht="15" x14ac:dyDescent="0.2">
      <c r="D39962" s="96"/>
    </row>
    <row r="39963" spans="4:4" ht="15" x14ac:dyDescent="0.2">
      <c r="D39963" s="96"/>
    </row>
    <row r="39964" spans="4:4" ht="15" x14ac:dyDescent="0.2">
      <c r="D39964" s="96"/>
    </row>
    <row r="39965" spans="4:4" ht="15" x14ac:dyDescent="0.2">
      <c r="D39965" s="96"/>
    </row>
    <row r="39966" spans="4:4" ht="15" x14ac:dyDescent="0.2">
      <c r="D39966" s="96"/>
    </row>
    <row r="39967" spans="4:4" ht="15" x14ac:dyDescent="0.2">
      <c r="D39967" s="96"/>
    </row>
    <row r="39968" spans="4:4" ht="15" x14ac:dyDescent="0.2">
      <c r="D39968" s="96"/>
    </row>
    <row r="39969" spans="4:4" ht="15" x14ac:dyDescent="0.2">
      <c r="D39969" s="96"/>
    </row>
    <row r="39970" spans="4:4" ht="15" x14ac:dyDescent="0.2">
      <c r="D39970" s="96"/>
    </row>
    <row r="39971" spans="4:4" ht="15" x14ac:dyDescent="0.2">
      <c r="D39971" s="96"/>
    </row>
    <row r="39972" spans="4:4" ht="15" x14ac:dyDescent="0.2">
      <c r="D39972" s="96"/>
    </row>
    <row r="39973" spans="4:4" ht="15" x14ac:dyDescent="0.2">
      <c r="D39973" s="96"/>
    </row>
    <row r="39974" spans="4:4" ht="15" x14ac:dyDescent="0.2">
      <c r="D39974" s="96"/>
    </row>
    <row r="39975" spans="4:4" ht="15" x14ac:dyDescent="0.2">
      <c r="D39975" s="96"/>
    </row>
    <row r="39976" spans="4:4" ht="15" x14ac:dyDescent="0.2">
      <c r="D39976" s="96"/>
    </row>
    <row r="39977" spans="4:4" ht="15" x14ac:dyDescent="0.2">
      <c r="D39977" s="96"/>
    </row>
    <row r="39978" spans="4:4" ht="15" x14ac:dyDescent="0.2">
      <c r="D39978" s="96"/>
    </row>
    <row r="39979" spans="4:4" ht="15" x14ac:dyDescent="0.2">
      <c r="D39979" s="96"/>
    </row>
    <row r="39980" spans="4:4" ht="15" x14ac:dyDescent="0.2">
      <c r="D39980" s="96"/>
    </row>
    <row r="39981" spans="4:4" ht="15" x14ac:dyDescent="0.2">
      <c r="D39981" s="96"/>
    </row>
    <row r="39982" spans="4:4" ht="15" x14ac:dyDescent="0.2">
      <c r="D39982" s="96"/>
    </row>
    <row r="39983" spans="4:4" ht="15" x14ac:dyDescent="0.2">
      <c r="D39983" s="96"/>
    </row>
    <row r="39984" spans="4:4" ht="15" x14ac:dyDescent="0.2">
      <c r="D39984" s="96"/>
    </row>
    <row r="39985" spans="4:4" ht="15" x14ac:dyDescent="0.2">
      <c r="D39985" s="96"/>
    </row>
    <row r="39986" spans="4:4" ht="15" x14ac:dyDescent="0.2">
      <c r="D39986" s="96"/>
    </row>
    <row r="39987" spans="4:4" ht="15" x14ac:dyDescent="0.2">
      <c r="D39987" s="96"/>
    </row>
    <row r="39988" spans="4:4" ht="15" x14ac:dyDescent="0.2">
      <c r="D39988" s="96"/>
    </row>
    <row r="39989" spans="4:4" x14ac:dyDescent="0.2">
      <c r="D39989" s="66"/>
    </row>
    <row r="39990" spans="4:4" ht="15" x14ac:dyDescent="0.2">
      <c r="D39990" s="96"/>
    </row>
    <row r="39991" spans="4:4" ht="15" x14ac:dyDescent="0.2">
      <c r="D39991" s="96"/>
    </row>
    <row r="39992" spans="4:4" ht="15" x14ac:dyDescent="0.2">
      <c r="D39992" s="96"/>
    </row>
    <row r="39993" spans="4:4" ht="15" x14ac:dyDescent="0.2">
      <c r="D39993" s="96"/>
    </row>
    <row r="39994" spans="4:4" x14ac:dyDescent="0.2">
      <c r="D39994" s="66"/>
    </row>
    <row r="39995" spans="4:4" ht="15" x14ac:dyDescent="0.2">
      <c r="D39995" s="96"/>
    </row>
    <row r="39996" spans="4:4" ht="15" x14ac:dyDescent="0.2">
      <c r="D39996" s="96"/>
    </row>
    <row r="39997" spans="4:4" ht="15" x14ac:dyDescent="0.2">
      <c r="D39997" s="96"/>
    </row>
    <row r="39998" spans="4:4" ht="15" x14ac:dyDescent="0.2">
      <c r="D39998" s="96"/>
    </row>
    <row r="39999" spans="4:4" ht="15" x14ac:dyDescent="0.2">
      <c r="D39999" s="96"/>
    </row>
    <row r="40000" spans="4:4" ht="15" x14ac:dyDescent="0.2">
      <c r="D40000" s="96"/>
    </row>
    <row r="40001" spans="4:4" ht="15" x14ac:dyDescent="0.2">
      <c r="D40001" s="96"/>
    </row>
    <row r="40002" spans="4:4" ht="15" x14ac:dyDescent="0.2">
      <c r="D40002" s="96"/>
    </row>
    <row r="40003" spans="4:4" ht="15" x14ac:dyDescent="0.2">
      <c r="D40003" s="96"/>
    </row>
    <row r="40004" spans="4:4" ht="15" x14ac:dyDescent="0.2">
      <c r="D40004" s="96"/>
    </row>
    <row r="40005" spans="4:4" ht="15" x14ac:dyDescent="0.2">
      <c r="D40005" s="96"/>
    </row>
    <row r="40006" spans="4:4" ht="15" x14ac:dyDescent="0.2">
      <c r="D40006" s="96"/>
    </row>
    <row r="40007" spans="4:4" ht="15" x14ac:dyDescent="0.2">
      <c r="D40007" s="96"/>
    </row>
    <row r="40008" spans="4:4" ht="15" x14ac:dyDescent="0.2">
      <c r="D40008" s="96"/>
    </row>
    <row r="40009" spans="4:4" ht="15" x14ac:dyDescent="0.2">
      <c r="D40009" s="96"/>
    </row>
    <row r="40010" spans="4:4" x14ac:dyDescent="0.2">
      <c r="D40010" s="66"/>
    </row>
    <row r="40011" spans="4:4" ht="15" x14ac:dyDescent="0.2">
      <c r="D40011" s="96"/>
    </row>
    <row r="40012" spans="4:4" ht="15" x14ac:dyDescent="0.2">
      <c r="D40012" s="96"/>
    </row>
    <row r="40013" spans="4:4" ht="15" x14ac:dyDescent="0.2">
      <c r="D40013" s="96"/>
    </row>
    <row r="40014" spans="4:4" ht="15" x14ac:dyDescent="0.2">
      <c r="D40014" s="96"/>
    </row>
    <row r="40015" spans="4:4" ht="15" x14ac:dyDescent="0.2">
      <c r="D40015" s="96"/>
    </row>
    <row r="40016" spans="4:4" ht="15" x14ac:dyDescent="0.2">
      <c r="D40016" s="96"/>
    </row>
    <row r="40017" spans="4:4" ht="15" x14ac:dyDescent="0.2">
      <c r="D40017" s="96"/>
    </row>
    <row r="40018" spans="4:4" ht="15" x14ac:dyDescent="0.2">
      <c r="D40018" s="96"/>
    </row>
    <row r="40019" spans="4:4" ht="15" x14ac:dyDescent="0.2">
      <c r="D40019" s="96"/>
    </row>
    <row r="40020" spans="4:4" ht="15" x14ac:dyDescent="0.2">
      <c r="D40020" s="96"/>
    </row>
    <row r="40021" spans="4:4" ht="15" x14ac:dyDescent="0.2">
      <c r="D40021" s="96"/>
    </row>
    <row r="40022" spans="4:4" ht="15" x14ac:dyDescent="0.2">
      <c r="D40022" s="96"/>
    </row>
    <row r="40023" spans="4:4" ht="15" x14ac:dyDescent="0.2">
      <c r="D40023" s="96"/>
    </row>
    <row r="40024" spans="4:4" ht="15" x14ac:dyDescent="0.2">
      <c r="D40024" s="96"/>
    </row>
    <row r="40025" spans="4:4" ht="15" x14ac:dyDescent="0.2">
      <c r="D40025" s="96"/>
    </row>
    <row r="40026" spans="4:4" ht="15" x14ac:dyDescent="0.2">
      <c r="D40026" s="96"/>
    </row>
    <row r="40027" spans="4:4" ht="15" x14ac:dyDescent="0.2">
      <c r="D40027" s="96"/>
    </row>
    <row r="40028" spans="4:4" ht="15" x14ac:dyDescent="0.2">
      <c r="D40028" s="96"/>
    </row>
    <row r="40029" spans="4:4" ht="15" x14ac:dyDescent="0.2">
      <c r="D40029" s="96"/>
    </row>
    <row r="40030" spans="4:4" ht="15" x14ac:dyDescent="0.2">
      <c r="D40030" s="96"/>
    </row>
    <row r="40031" spans="4:4" x14ac:dyDescent="0.2">
      <c r="D40031" s="66"/>
    </row>
    <row r="40032" spans="4:4" ht="15" x14ac:dyDescent="0.2">
      <c r="D40032" s="96"/>
    </row>
    <row r="40033" spans="4:4" ht="15" x14ac:dyDescent="0.2">
      <c r="D40033" s="96"/>
    </row>
    <row r="40034" spans="4:4" ht="15" x14ac:dyDescent="0.2">
      <c r="D40034" s="96"/>
    </row>
    <row r="40035" spans="4:4" ht="15" x14ac:dyDescent="0.2">
      <c r="D40035" s="96"/>
    </row>
    <row r="40036" spans="4:4" ht="15" x14ac:dyDescent="0.2">
      <c r="D40036" s="96"/>
    </row>
    <row r="40037" spans="4:4" ht="15" x14ac:dyDescent="0.2">
      <c r="D40037" s="96"/>
    </row>
    <row r="40038" spans="4:4" ht="15" x14ac:dyDescent="0.2">
      <c r="D40038" s="96"/>
    </row>
    <row r="40039" spans="4:4" ht="15" x14ac:dyDescent="0.2">
      <c r="D40039" s="96"/>
    </row>
    <row r="40040" spans="4:4" ht="15" x14ac:dyDescent="0.2">
      <c r="D40040" s="96"/>
    </row>
    <row r="40041" spans="4:4" ht="15" x14ac:dyDescent="0.2">
      <c r="D40041" s="96"/>
    </row>
    <row r="40042" spans="4:4" ht="15" x14ac:dyDescent="0.2">
      <c r="D40042" s="96"/>
    </row>
    <row r="40043" spans="4:4" ht="15" x14ac:dyDescent="0.2">
      <c r="D40043" s="96"/>
    </row>
    <row r="40044" spans="4:4" ht="15" x14ac:dyDescent="0.2">
      <c r="D40044" s="96"/>
    </row>
    <row r="40045" spans="4:4" ht="15" x14ac:dyDescent="0.2">
      <c r="D40045" s="96"/>
    </row>
    <row r="40046" spans="4:4" ht="15" x14ac:dyDescent="0.2">
      <c r="D40046" s="96"/>
    </row>
    <row r="40047" spans="4:4" ht="15" x14ac:dyDescent="0.2">
      <c r="D40047" s="96"/>
    </row>
    <row r="40048" spans="4:4" ht="15" x14ac:dyDescent="0.2">
      <c r="D40048" s="96"/>
    </row>
    <row r="40049" spans="4:4" ht="15" x14ac:dyDescent="0.2">
      <c r="D40049" s="96"/>
    </row>
    <row r="40050" spans="4:4" x14ac:dyDescent="0.2">
      <c r="D40050" s="66"/>
    </row>
    <row r="40051" spans="4:4" ht="15" x14ac:dyDescent="0.2">
      <c r="D40051" s="96"/>
    </row>
    <row r="40052" spans="4:4" ht="15" x14ac:dyDescent="0.2">
      <c r="D40052" s="96"/>
    </row>
    <row r="40053" spans="4:4" ht="15" x14ac:dyDescent="0.2">
      <c r="D40053" s="96"/>
    </row>
    <row r="40054" spans="4:4" ht="15" x14ac:dyDescent="0.2">
      <c r="D40054" s="96"/>
    </row>
    <row r="40055" spans="4:4" ht="15" x14ac:dyDescent="0.2">
      <c r="D40055" s="96"/>
    </row>
    <row r="40056" spans="4:4" ht="15" x14ac:dyDescent="0.2">
      <c r="D40056" s="96"/>
    </row>
    <row r="40057" spans="4:4" ht="15" x14ac:dyDescent="0.2">
      <c r="D40057" s="96"/>
    </row>
    <row r="40058" spans="4:4" ht="15" x14ac:dyDescent="0.2">
      <c r="D40058" s="96"/>
    </row>
    <row r="40059" spans="4:4" ht="15" x14ac:dyDescent="0.2">
      <c r="D40059" s="96"/>
    </row>
    <row r="40060" spans="4:4" ht="15" x14ac:dyDescent="0.2">
      <c r="D40060" s="96"/>
    </row>
    <row r="40061" spans="4:4" ht="15" x14ac:dyDescent="0.2">
      <c r="D40061" s="96"/>
    </row>
    <row r="40062" spans="4:4" ht="15" x14ac:dyDescent="0.2">
      <c r="D40062" s="96"/>
    </row>
    <row r="40063" spans="4:4" ht="15" x14ac:dyDescent="0.2">
      <c r="D40063" s="96"/>
    </row>
    <row r="40064" spans="4:4" ht="15" x14ac:dyDescent="0.2">
      <c r="D40064" s="96"/>
    </row>
    <row r="40065" spans="4:4" ht="15" x14ac:dyDescent="0.2">
      <c r="D40065" s="96"/>
    </row>
    <row r="40066" spans="4:4" ht="15" x14ac:dyDescent="0.2">
      <c r="D40066" s="96"/>
    </row>
    <row r="40067" spans="4:4" ht="15" x14ac:dyDescent="0.2">
      <c r="D40067" s="96"/>
    </row>
    <row r="40068" spans="4:4" ht="15" x14ac:dyDescent="0.2">
      <c r="D40068" s="96"/>
    </row>
    <row r="40069" spans="4:4" ht="15" x14ac:dyDescent="0.2">
      <c r="D40069" s="96"/>
    </row>
    <row r="40070" spans="4:4" ht="15" x14ac:dyDescent="0.2">
      <c r="D40070" s="96"/>
    </row>
    <row r="40071" spans="4:4" ht="15" x14ac:dyDescent="0.2">
      <c r="D40071" s="96"/>
    </row>
    <row r="40072" spans="4:4" x14ac:dyDescent="0.2">
      <c r="D40072" s="66"/>
    </row>
    <row r="40073" spans="4:4" ht="15" x14ac:dyDescent="0.2">
      <c r="D40073" s="96"/>
    </row>
    <row r="40074" spans="4:4" ht="15" x14ac:dyDescent="0.2">
      <c r="D40074" s="96"/>
    </row>
    <row r="40075" spans="4:4" ht="15" x14ac:dyDescent="0.2">
      <c r="D40075" s="96"/>
    </row>
    <row r="40076" spans="4:4" ht="15" x14ac:dyDescent="0.2">
      <c r="D40076" s="96"/>
    </row>
    <row r="40077" spans="4:4" x14ac:dyDescent="0.2">
      <c r="D40077" s="66"/>
    </row>
    <row r="40078" spans="4:4" x14ac:dyDescent="0.2">
      <c r="D40078" s="66"/>
    </row>
    <row r="40079" spans="4:4" ht="15" x14ac:dyDescent="0.2">
      <c r="D40079" s="96"/>
    </row>
    <row r="40080" spans="4:4" ht="15" x14ac:dyDescent="0.2">
      <c r="D40080" s="96"/>
    </row>
    <row r="40081" spans="4:4" ht="15" x14ac:dyDescent="0.2">
      <c r="D40081" s="96"/>
    </row>
    <row r="40082" spans="4:4" ht="15" x14ac:dyDescent="0.2">
      <c r="D40082" s="96"/>
    </row>
    <row r="40083" spans="4:4" ht="15" x14ac:dyDescent="0.2">
      <c r="D40083" s="96"/>
    </row>
    <row r="40084" spans="4:4" ht="15" x14ac:dyDescent="0.2">
      <c r="D40084" s="96"/>
    </row>
    <row r="40085" spans="4:4" ht="15" x14ac:dyDescent="0.2">
      <c r="D40085" s="96"/>
    </row>
    <row r="40086" spans="4:4" ht="15" x14ac:dyDescent="0.2">
      <c r="D40086" s="96"/>
    </row>
    <row r="40087" spans="4:4" ht="15" x14ac:dyDescent="0.2">
      <c r="D40087" s="96"/>
    </row>
    <row r="40088" spans="4:4" ht="15" x14ac:dyDescent="0.2">
      <c r="D40088" s="96"/>
    </row>
    <row r="40089" spans="4:4" ht="15" x14ac:dyDescent="0.2">
      <c r="D40089" s="96"/>
    </row>
    <row r="40090" spans="4:4" ht="15" x14ac:dyDescent="0.2">
      <c r="D40090" s="96"/>
    </row>
    <row r="40091" spans="4:4" ht="15" x14ac:dyDescent="0.2">
      <c r="D40091" s="96"/>
    </row>
    <row r="40092" spans="4:4" ht="15" x14ac:dyDescent="0.2">
      <c r="D40092" s="96"/>
    </row>
    <row r="40093" spans="4:4" x14ac:dyDescent="0.2">
      <c r="D40093" s="66"/>
    </row>
    <row r="40094" spans="4:4" ht="15" x14ac:dyDescent="0.2">
      <c r="D40094" s="96"/>
    </row>
    <row r="40095" spans="4:4" ht="15" x14ac:dyDescent="0.2">
      <c r="D40095" s="96"/>
    </row>
    <row r="40096" spans="4:4" ht="15" x14ac:dyDescent="0.2">
      <c r="D40096" s="96"/>
    </row>
    <row r="40097" spans="4:4" ht="15" x14ac:dyDescent="0.2">
      <c r="D40097" s="96"/>
    </row>
    <row r="40098" spans="4:4" ht="15" x14ac:dyDescent="0.2">
      <c r="D40098" s="96"/>
    </row>
    <row r="40099" spans="4:4" ht="15" x14ac:dyDescent="0.2">
      <c r="D40099" s="96"/>
    </row>
    <row r="40100" spans="4:4" ht="15" x14ac:dyDescent="0.2">
      <c r="D40100" s="96"/>
    </row>
    <row r="40101" spans="4:4" ht="15" x14ac:dyDescent="0.2">
      <c r="D40101" s="96"/>
    </row>
    <row r="40102" spans="4:4" ht="15" x14ac:dyDescent="0.2">
      <c r="D40102" s="96"/>
    </row>
    <row r="40103" spans="4:4" ht="15" x14ac:dyDescent="0.2">
      <c r="D40103" s="96"/>
    </row>
    <row r="40104" spans="4:4" ht="15" x14ac:dyDescent="0.2">
      <c r="D40104" s="96"/>
    </row>
    <row r="40105" spans="4:4" ht="15" x14ac:dyDescent="0.2">
      <c r="D40105" s="96"/>
    </row>
    <row r="40106" spans="4:4" ht="15" x14ac:dyDescent="0.2">
      <c r="D40106" s="96"/>
    </row>
    <row r="40107" spans="4:4" ht="15" x14ac:dyDescent="0.2">
      <c r="D40107" s="96"/>
    </row>
    <row r="40108" spans="4:4" ht="15" x14ac:dyDescent="0.2">
      <c r="D40108" s="96"/>
    </row>
    <row r="40109" spans="4:4" ht="15" x14ac:dyDescent="0.2">
      <c r="D40109" s="96"/>
    </row>
    <row r="40110" spans="4:4" ht="15" x14ac:dyDescent="0.2">
      <c r="D40110" s="96"/>
    </row>
    <row r="40111" spans="4:4" ht="15" x14ac:dyDescent="0.2">
      <c r="D40111" s="96"/>
    </row>
    <row r="40112" spans="4:4" ht="15" x14ac:dyDescent="0.2">
      <c r="D40112" s="96"/>
    </row>
    <row r="40113" spans="4:4" ht="15" x14ac:dyDescent="0.2">
      <c r="D40113" s="96"/>
    </row>
    <row r="40114" spans="4:4" x14ac:dyDescent="0.2">
      <c r="D40114" s="66"/>
    </row>
    <row r="40115" spans="4:4" ht="15" x14ac:dyDescent="0.2">
      <c r="D40115" s="96"/>
    </row>
    <row r="40116" spans="4:4" ht="15" x14ac:dyDescent="0.2">
      <c r="D40116" s="96"/>
    </row>
    <row r="40117" spans="4:4" ht="15" x14ac:dyDescent="0.2">
      <c r="D40117" s="96"/>
    </row>
    <row r="40118" spans="4:4" ht="15" x14ac:dyDescent="0.2">
      <c r="D40118" s="96"/>
    </row>
    <row r="40119" spans="4:4" ht="15" x14ac:dyDescent="0.2">
      <c r="D40119" s="96"/>
    </row>
    <row r="40120" spans="4:4" ht="15" x14ac:dyDescent="0.2">
      <c r="D40120" s="96"/>
    </row>
    <row r="40121" spans="4:4" ht="15" x14ac:dyDescent="0.2">
      <c r="D40121" s="96"/>
    </row>
    <row r="40122" spans="4:4" ht="15" x14ac:dyDescent="0.2">
      <c r="D40122" s="96"/>
    </row>
    <row r="40123" spans="4:4" ht="15" x14ac:dyDescent="0.2">
      <c r="D40123" s="96"/>
    </row>
    <row r="40124" spans="4:4" ht="15" x14ac:dyDescent="0.2">
      <c r="D40124" s="96"/>
    </row>
    <row r="40125" spans="4:4" ht="15" x14ac:dyDescent="0.2">
      <c r="D40125" s="96"/>
    </row>
    <row r="40126" spans="4:4" ht="15" x14ac:dyDescent="0.2">
      <c r="D40126" s="96"/>
    </row>
    <row r="40127" spans="4:4" ht="15" x14ac:dyDescent="0.2">
      <c r="D40127" s="96"/>
    </row>
    <row r="40128" spans="4:4" ht="15" x14ac:dyDescent="0.2">
      <c r="D40128" s="96"/>
    </row>
    <row r="40129" spans="4:4" ht="15" x14ac:dyDescent="0.2">
      <c r="D40129" s="96"/>
    </row>
    <row r="40130" spans="4:4" ht="15" x14ac:dyDescent="0.2">
      <c r="D40130" s="96"/>
    </row>
    <row r="40131" spans="4:4" ht="15" x14ac:dyDescent="0.2">
      <c r="D40131" s="96"/>
    </row>
    <row r="40132" spans="4:4" ht="15" x14ac:dyDescent="0.2">
      <c r="D40132" s="96"/>
    </row>
    <row r="40133" spans="4:4" ht="15" x14ac:dyDescent="0.2">
      <c r="D40133" s="96"/>
    </row>
    <row r="40134" spans="4:4" ht="15" x14ac:dyDescent="0.2">
      <c r="D40134" s="96"/>
    </row>
    <row r="40135" spans="4:4" ht="15" x14ac:dyDescent="0.2">
      <c r="D40135" s="96"/>
    </row>
    <row r="40136" spans="4:4" ht="15" x14ac:dyDescent="0.2">
      <c r="D40136" s="96"/>
    </row>
    <row r="40137" spans="4:4" ht="15" x14ac:dyDescent="0.2">
      <c r="D40137" s="96"/>
    </row>
    <row r="40138" spans="4:4" ht="15" x14ac:dyDescent="0.2">
      <c r="D40138" s="96"/>
    </row>
    <row r="40139" spans="4:4" ht="15" x14ac:dyDescent="0.2">
      <c r="D40139" s="96"/>
    </row>
    <row r="40140" spans="4:4" ht="15" x14ac:dyDescent="0.2">
      <c r="D40140" s="96"/>
    </row>
    <row r="40141" spans="4:4" ht="15" x14ac:dyDescent="0.2">
      <c r="D40141" s="96"/>
    </row>
    <row r="40142" spans="4:4" ht="15" x14ac:dyDescent="0.2">
      <c r="D40142" s="96"/>
    </row>
    <row r="40143" spans="4:4" ht="15" x14ac:dyDescent="0.2">
      <c r="D40143" s="96"/>
    </row>
    <row r="40144" spans="4:4" ht="15" x14ac:dyDescent="0.2">
      <c r="D40144" s="96"/>
    </row>
    <row r="40145" spans="4:4" ht="15" x14ac:dyDescent="0.2">
      <c r="D40145" s="96"/>
    </row>
    <row r="40146" spans="4:4" ht="15" x14ac:dyDescent="0.2">
      <c r="D40146" s="96"/>
    </row>
    <row r="40147" spans="4:4" ht="15" x14ac:dyDescent="0.2">
      <c r="D40147" s="96"/>
    </row>
    <row r="40148" spans="4:4" ht="15" x14ac:dyDescent="0.2">
      <c r="D40148" s="96"/>
    </row>
    <row r="40149" spans="4:4" ht="15" x14ac:dyDescent="0.2">
      <c r="D40149" s="96"/>
    </row>
    <row r="40150" spans="4:4" ht="15" x14ac:dyDescent="0.2">
      <c r="D40150" s="96"/>
    </row>
    <row r="40151" spans="4:4" ht="15" x14ac:dyDescent="0.2">
      <c r="D40151" s="96"/>
    </row>
    <row r="40152" spans="4:4" ht="15" x14ac:dyDescent="0.2">
      <c r="D40152" s="96"/>
    </row>
    <row r="40153" spans="4:4" ht="15" x14ac:dyDescent="0.2">
      <c r="D40153" s="96"/>
    </row>
    <row r="40154" spans="4:4" ht="15" x14ac:dyDescent="0.2">
      <c r="D40154" s="96"/>
    </row>
    <row r="40155" spans="4:4" x14ac:dyDescent="0.2">
      <c r="D40155" s="66"/>
    </row>
    <row r="40156" spans="4:4" ht="15" x14ac:dyDescent="0.2">
      <c r="D40156" s="96"/>
    </row>
    <row r="40157" spans="4:4" ht="15" x14ac:dyDescent="0.2">
      <c r="D40157" s="96"/>
    </row>
    <row r="40158" spans="4:4" ht="15" x14ac:dyDescent="0.2">
      <c r="D40158" s="96"/>
    </row>
    <row r="40159" spans="4:4" ht="15" x14ac:dyDescent="0.2">
      <c r="D40159" s="96"/>
    </row>
    <row r="40160" spans="4:4" x14ac:dyDescent="0.2">
      <c r="D40160" s="66"/>
    </row>
    <row r="40161" spans="4:4" ht="15" x14ac:dyDescent="0.2">
      <c r="D40161" s="96"/>
    </row>
    <row r="40162" spans="4:4" ht="15" x14ac:dyDescent="0.2">
      <c r="D40162" s="96"/>
    </row>
    <row r="40163" spans="4:4" ht="15" x14ac:dyDescent="0.2">
      <c r="D40163" s="96"/>
    </row>
    <row r="40164" spans="4:4" ht="15" x14ac:dyDescent="0.2">
      <c r="D40164" s="96"/>
    </row>
    <row r="40165" spans="4:4" ht="15" x14ac:dyDescent="0.2">
      <c r="D40165" s="96"/>
    </row>
    <row r="40166" spans="4:4" ht="15" x14ac:dyDescent="0.2">
      <c r="D40166" s="96"/>
    </row>
    <row r="40167" spans="4:4" ht="15" x14ac:dyDescent="0.2">
      <c r="D40167" s="96"/>
    </row>
    <row r="40168" spans="4:4" ht="15" x14ac:dyDescent="0.2">
      <c r="D40168" s="96"/>
    </row>
    <row r="40169" spans="4:4" ht="15" x14ac:dyDescent="0.2">
      <c r="D40169" s="96"/>
    </row>
    <row r="40170" spans="4:4" ht="15" x14ac:dyDescent="0.2">
      <c r="D40170" s="96"/>
    </row>
    <row r="40171" spans="4:4" ht="15" x14ac:dyDescent="0.2">
      <c r="D40171" s="96"/>
    </row>
    <row r="40172" spans="4:4" ht="15" x14ac:dyDescent="0.2">
      <c r="D40172" s="96"/>
    </row>
    <row r="40173" spans="4:4" ht="15" x14ac:dyDescent="0.2">
      <c r="D40173" s="96"/>
    </row>
    <row r="40174" spans="4:4" ht="15" x14ac:dyDescent="0.2">
      <c r="D40174" s="96"/>
    </row>
    <row r="40175" spans="4:4" ht="15" x14ac:dyDescent="0.2">
      <c r="D40175" s="96"/>
    </row>
    <row r="40176" spans="4:4" x14ac:dyDescent="0.2">
      <c r="D40176" s="66"/>
    </row>
    <row r="40177" spans="4:4" ht="15" x14ac:dyDescent="0.2">
      <c r="D40177" s="96"/>
    </row>
    <row r="40178" spans="4:4" ht="15" x14ac:dyDescent="0.2">
      <c r="D40178" s="96"/>
    </row>
    <row r="40179" spans="4:4" ht="15" x14ac:dyDescent="0.2">
      <c r="D40179" s="96"/>
    </row>
    <row r="40180" spans="4:4" ht="15" x14ac:dyDescent="0.2">
      <c r="D40180" s="96"/>
    </row>
    <row r="40181" spans="4:4" ht="15" x14ac:dyDescent="0.2">
      <c r="D40181" s="96"/>
    </row>
    <row r="40182" spans="4:4" ht="15" x14ac:dyDescent="0.2">
      <c r="D40182" s="96"/>
    </row>
    <row r="40183" spans="4:4" ht="15" x14ac:dyDescent="0.2">
      <c r="D40183" s="96"/>
    </row>
    <row r="40184" spans="4:4" ht="15" x14ac:dyDescent="0.2">
      <c r="D40184" s="96"/>
    </row>
    <row r="40185" spans="4:4" ht="15" x14ac:dyDescent="0.2">
      <c r="D40185" s="96"/>
    </row>
    <row r="40186" spans="4:4" ht="15" x14ac:dyDescent="0.2">
      <c r="D40186" s="96"/>
    </row>
    <row r="40187" spans="4:4" ht="15" x14ac:dyDescent="0.2">
      <c r="D40187" s="96"/>
    </row>
    <row r="40188" spans="4:4" ht="15" x14ac:dyDescent="0.2">
      <c r="D40188" s="96"/>
    </row>
    <row r="40189" spans="4:4" ht="15" x14ac:dyDescent="0.2">
      <c r="D40189" s="96"/>
    </row>
    <row r="40190" spans="4:4" ht="15" x14ac:dyDescent="0.2">
      <c r="D40190" s="96"/>
    </row>
    <row r="40191" spans="4:4" ht="15" x14ac:dyDescent="0.2">
      <c r="D40191" s="96"/>
    </row>
    <row r="40192" spans="4:4" ht="15" x14ac:dyDescent="0.2">
      <c r="D40192" s="96"/>
    </row>
    <row r="40193" spans="4:4" ht="15" x14ac:dyDescent="0.2">
      <c r="D40193" s="96"/>
    </row>
    <row r="40194" spans="4:4" ht="15" x14ac:dyDescent="0.2">
      <c r="D40194" s="96"/>
    </row>
    <row r="40195" spans="4:4" ht="15" x14ac:dyDescent="0.2">
      <c r="D40195" s="96"/>
    </row>
    <row r="40196" spans="4:4" ht="15" x14ac:dyDescent="0.2">
      <c r="D40196" s="96"/>
    </row>
    <row r="40197" spans="4:4" x14ac:dyDescent="0.2">
      <c r="D40197" s="66"/>
    </row>
    <row r="40198" spans="4:4" ht="15" x14ac:dyDescent="0.2">
      <c r="D40198" s="96"/>
    </row>
    <row r="40199" spans="4:4" ht="15" x14ac:dyDescent="0.2">
      <c r="D40199" s="96"/>
    </row>
    <row r="40200" spans="4:4" ht="15" x14ac:dyDescent="0.2">
      <c r="D40200" s="96"/>
    </row>
    <row r="40201" spans="4:4" ht="15" x14ac:dyDescent="0.2">
      <c r="D40201" s="96"/>
    </row>
    <row r="40202" spans="4:4" ht="15" x14ac:dyDescent="0.2">
      <c r="D40202" s="96"/>
    </row>
    <row r="40203" spans="4:4" ht="15" x14ac:dyDescent="0.2">
      <c r="D40203" s="96"/>
    </row>
    <row r="40204" spans="4:4" ht="15" x14ac:dyDescent="0.2">
      <c r="D40204" s="96"/>
    </row>
    <row r="40205" spans="4:4" ht="15" x14ac:dyDescent="0.2">
      <c r="D40205" s="96"/>
    </row>
    <row r="40206" spans="4:4" ht="15" x14ac:dyDescent="0.2">
      <c r="D40206" s="96"/>
    </row>
    <row r="40207" spans="4:4" ht="15" x14ac:dyDescent="0.2">
      <c r="D40207" s="96"/>
    </row>
    <row r="40208" spans="4:4" ht="15" x14ac:dyDescent="0.2">
      <c r="D40208" s="96"/>
    </row>
    <row r="40209" spans="4:4" ht="15" x14ac:dyDescent="0.2">
      <c r="D40209" s="96"/>
    </row>
    <row r="40210" spans="4:4" ht="15" x14ac:dyDescent="0.2">
      <c r="D40210" s="96"/>
    </row>
    <row r="40211" spans="4:4" ht="15" x14ac:dyDescent="0.2">
      <c r="D40211" s="96"/>
    </row>
    <row r="40212" spans="4:4" ht="15" x14ac:dyDescent="0.2">
      <c r="D40212" s="96"/>
    </row>
    <row r="40213" spans="4:4" ht="15" x14ac:dyDescent="0.2">
      <c r="D40213" s="96"/>
    </row>
    <row r="40214" spans="4:4" ht="15" x14ac:dyDescent="0.2">
      <c r="D40214" s="96"/>
    </row>
    <row r="40215" spans="4:4" ht="15" x14ac:dyDescent="0.2">
      <c r="D40215" s="96"/>
    </row>
    <row r="40216" spans="4:4" ht="15" x14ac:dyDescent="0.2">
      <c r="D40216" s="96"/>
    </row>
    <row r="40217" spans="4:4" ht="15" x14ac:dyDescent="0.2">
      <c r="D40217" s="96"/>
    </row>
    <row r="40218" spans="4:4" ht="15" x14ac:dyDescent="0.2">
      <c r="D40218" s="96"/>
    </row>
    <row r="40219" spans="4:4" ht="15" x14ac:dyDescent="0.2">
      <c r="D40219" s="96"/>
    </row>
    <row r="40220" spans="4:4" ht="15" x14ac:dyDescent="0.2">
      <c r="D40220" s="96"/>
    </row>
    <row r="40221" spans="4:4" ht="15" x14ac:dyDescent="0.2">
      <c r="D40221" s="96"/>
    </row>
    <row r="40222" spans="4:4" ht="15" x14ac:dyDescent="0.2">
      <c r="D40222" s="96"/>
    </row>
    <row r="40223" spans="4:4" ht="15" x14ac:dyDescent="0.2">
      <c r="D40223" s="96"/>
    </row>
    <row r="40224" spans="4:4" ht="15" x14ac:dyDescent="0.2">
      <c r="D40224" s="96"/>
    </row>
    <row r="40225" spans="4:4" ht="15" x14ac:dyDescent="0.2">
      <c r="D40225" s="96"/>
    </row>
    <row r="40226" spans="4:4" ht="15" x14ac:dyDescent="0.2">
      <c r="D40226" s="96"/>
    </row>
    <row r="40227" spans="4:4" ht="15" x14ac:dyDescent="0.2">
      <c r="D40227" s="96"/>
    </row>
    <row r="40228" spans="4:4" ht="15" x14ac:dyDescent="0.2">
      <c r="D40228" s="96"/>
    </row>
    <row r="40229" spans="4:4" ht="15" x14ac:dyDescent="0.2">
      <c r="D40229" s="96"/>
    </row>
    <row r="40230" spans="4:4" ht="15" x14ac:dyDescent="0.2">
      <c r="D40230" s="96"/>
    </row>
    <row r="40231" spans="4:4" ht="15" x14ac:dyDescent="0.2">
      <c r="D40231" s="96"/>
    </row>
    <row r="40232" spans="4:4" ht="15" x14ac:dyDescent="0.2">
      <c r="D40232" s="96"/>
    </row>
    <row r="40233" spans="4:4" ht="15" x14ac:dyDescent="0.2">
      <c r="D40233" s="96"/>
    </row>
    <row r="40234" spans="4:4" ht="15" x14ac:dyDescent="0.2">
      <c r="D40234" s="96"/>
    </row>
    <row r="40235" spans="4:4" ht="15" x14ac:dyDescent="0.2">
      <c r="D40235" s="96"/>
    </row>
    <row r="40236" spans="4:4" ht="15" x14ac:dyDescent="0.2">
      <c r="D40236" s="96"/>
    </row>
    <row r="40237" spans="4:4" ht="15" x14ac:dyDescent="0.2">
      <c r="D40237" s="96"/>
    </row>
    <row r="40238" spans="4:4" x14ac:dyDescent="0.2">
      <c r="D40238" s="66"/>
    </row>
    <row r="40239" spans="4:4" ht="15" x14ac:dyDescent="0.2">
      <c r="D40239" s="96"/>
    </row>
    <row r="40240" spans="4:4" ht="15" x14ac:dyDescent="0.2">
      <c r="D40240" s="96"/>
    </row>
    <row r="40241" spans="4:4" ht="15" x14ac:dyDescent="0.2">
      <c r="D40241" s="96"/>
    </row>
    <row r="40242" spans="4:4" ht="15" x14ac:dyDescent="0.2">
      <c r="D40242" s="96"/>
    </row>
    <row r="40243" spans="4:4" x14ac:dyDescent="0.2">
      <c r="D40243" s="66"/>
    </row>
    <row r="40244" spans="4:4" ht="15" x14ac:dyDescent="0.2">
      <c r="D40244" s="96"/>
    </row>
    <row r="40245" spans="4:4" ht="15" x14ac:dyDescent="0.2">
      <c r="D40245" s="96"/>
    </row>
    <row r="40246" spans="4:4" ht="15" x14ac:dyDescent="0.2">
      <c r="D40246" s="96"/>
    </row>
    <row r="40247" spans="4:4" ht="15" x14ac:dyDescent="0.2">
      <c r="D40247" s="96"/>
    </row>
    <row r="40248" spans="4:4" ht="15" x14ac:dyDescent="0.2">
      <c r="D40248" s="96"/>
    </row>
    <row r="40249" spans="4:4" ht="15" x14ac:dyDescent="0.2">
      <c r="D40249" s="96"/>
    </row>
    <row r="40250" spans="4:4" ht="15" x14ac:dyDescent="0.2">
      <c r="D40250" s="96"/>
    </row>
    <row r="40251" spans="4:4" ht="15" x14ac:dyDescent="0.2">
      <c r="D40251" s="96"/>
    </row>
    <row r="40252" spans="4:4" ht="15" x14ac:dyDescent="0.2">
      <c r="D40252" s="96"/>
    </row>
    <row r="40253" spans="4:4" ht="15" x14ac:dyDescent="0.2">
      <c r="D40253" s="96"/>
    </row>
    <row r="40254" spans="4:4" ht="15" x14ac:dyDescent="0.2">
      <c r="D40254" s="96"/>
    </row>
    <row r="40255" spans="4:4" ht="15" x14ac:dyDescent="0.2">
      <c r="D40255" s="96"/>
    </row>
    <row r="40256" spans="4:4" ht="15" x14ac:dyDescent="0.2">
      <c r="D40256" s="96"/>
    </row>
    <row r="40257" spans="4:4" ht="15" x14ac:dyDescent="0.2">
      <c r="D40257" s="96"/>
    </row>
    <row r="40258" spans="4:4" ht="15" x14ac:dyDescent="0.2">
      <c r="D40258" s="96"/>
    </row>
    <row r="40259" spans="4:4" x14ac:dyDescent="0.2">
      <c r="D40259" s="66"/>
    </row>
    <row r="40260" spans="4:4" ht="15" x14ac:dyDescent="0.2">
      <c r="D40260" s="96"/>
    </row>
    <row r="40261" spans="4:4" ht="15" x14ac:dyDescent="0.2">
      <c r="D40261" s="96"/>
    </row>
    <row r="40262" spans="4:4" ht="15" x14ac:dyDescent="0.2">
      <c r="D40262" s="96"/>
    </row>
    <row r="40263" spans="4:4" ht="15" x14ac:dyDescent="0.2">
      <c r="D40263" s="96"/>
    </row>
    <row r="40264" spans="4:4" ht="15" x14ac:dyDescent="0.2">
      <c r="D40264" s="96"/>
    </row>
    <row r="40265" spans="4:4" ht="15" x14ac:dyDescent="0.2">
      <c r="D40265" s="96"/>
    </row>
    <row r="40266" spans="4:4" ht="15" x14ac:dyDescent="0.2">
      <c r="D40266" s="96"/>
    </row>
    <row r="40267" spans="4:4" ht="15" x14ac:dyDescent="0.2">
      <c r="D40267" s="96"/>
    </row>
    <row r="40268" spans="4:4" ht="15" x14ac:dyDescent="0.2">
      <c r="D40268" s="96"/>
    </row>
    <row r="40269" spans="4:4" ht="15" x14ac:dyDescent="0.2">
      <c r="D40269" s="96"/>
    </row>
    <row r="40270" spans="4:4" ht="15" x14ac:dyDescent="0.2">
      <c r="D40270" s="96"/>
    </row>
    <row r="40271" spans="4:4" ht="15" x14ac:dyDescent="0.2">
      <c r="D40271" s="96"/>
    </row>
    <row r="40272" spans="4:4" ht="15" x14ac:dyDescent="0.2">
      <c r="D40272" s="96"/>
    </row>
    <row r="40273" spans="4:4" ht="15" x14ac:dyDescent="0.2">
      <c r="D40273" s="96"/>
    </row>
    <row r="40274" spans="4:4" ht="15" x14ac:dyDescent="0.2">
      <c r="D40274" s="96"/>
    </row>
    <row r="40275" spans="4:4" ht="15" x14ac:dyDescent="0.2">
      <c r="D40275" s="96"/>
    </row>
    <row r="40276" spans="4:4" ht="15" x14ac:dyDescent="0.2">
      <c r="D40276" s="96"/>
    </row>
    <row r="40277" spans="4:4" ht="15" x14ac:dyDescent="0.2">
      <c r="D40277" s="96"/>
    </row>
    <row r="40278" spans="4:4" ht="15" x14ac:dyDescent="0.2">
      <c r="D40278" s="96"/>
    </row>
    <row r="40279" spans="4:4" ht="15" x14ac:dyDescent="0.2">
      <c r="D40279" s="96"/>
    </row>
    <row r="40280" spans="4:4" x14ac:dyDescent="0.2">
      <c r="D40280" s="66"/>
    </row>
    <row r="40281" spans="4:4" ht="15" x14ac:dyDescent="0.2">
      <c r="D40281" s="96"/>
    </row>
    <row r="40282" spans="4:4" ht="15" x14ac:dyDescent="0.2">
      <c r="D40282" s="96"/>
    </row>
    <row r="40283" spans="4:4" ht="15" x14ac:dyDescent="0.2">
      <c r="D40283" s="96"/>
    </row>
    <row r="40284" spans="4:4" ht="15" x14ac:dyDescent="0.2">
      <c r="D40284" s="96"/>
    </row>
    <row r="40285" spans="4:4" ht="15" x14ac:dyDescent="0.2">
      <c r="D40285" s="96"/>
    </row>
    <row r="40286" spans="4:4" ht="15" x14ac:dyDescent="0.2">
      <c r="D40286" s="96"/>
    </row>
    <row r="40287" spans="4:4" ht="15" x14ac:dyDescent="0.2">
      <c r="D40287" s="96"/>
    </row>
    <row r="40288" spans="4:4" ht="15" x14ac:dyDescent="0.2">
      <c r="D40288" s="96"/>
    </row>
    <row r="40289" spans="4:4" ht="15" x14ac:dyDescent="0.2">
      <c r="D40289" s="96"/>
    </row>
    <row r="40290" spans="4:4" ht="15" x14ac:dyDescent="0.2">
      <c r="D40290" s="96"/>
    </row>
    <row r="40291" spans="4:4" ht="15" x14ac:dyDescent="0.2">
      <c r="D40291" s="96"/>
    </row>
    <row r="40292" spans="4:4" ht="15" x14ac:dyDescent="0.2">
      <c r="D40292" s="96"/>
    </row>
    <row r="40293" spans="4:4" ht="15" x14ac:dyDescent="0.2">
      <c r="D40293" s="96"/>
    </row>
    <row r="40294" spans="4:4" ht="15" x14ac:dyDescent="0.2">
      <c r="D40294" s="96"/>
    </row>
    <row r="40295" spans="4:4" ht="15" x14ac:dyDescent="0.2">
      <c r="D40295" s="96"/>
    </row>
    <row r="40296" spans="4:4" ht="15" x14ac:dyDescent="0.2">
      <c r="D40296" s="96"/>
    </row>
    <row r="40297" spans="4:4" ht="15" x14ac:dyDescent="0.2">
      <c r="D40297" s="96"/>
    </row>
    <row r="40298" spans="4:4" ht="15" x14ac:dyDescent="0.2">
      <c r="D40298" s="96"/>
    </row>
    <row r="40299" spans="4:4" ht="15" x14ac:dyDescent="0.2">
      <c r="D40299" s="96"/>
    </row>
    <row r="40300" spans="4:4" ht="15" x14ac:dyDescent="0.2">
      <c r="D40300" s="96"/>
    </row>
    <row r="40301" spans="4:4" ht="15" x14ac:dyDescent="0.2">
      <c r="D40301" s="96"/>
    </row>
    <row r="40302" spans="4:4" ht="15" x14ac:dyDescent="0.2">
      <c r="D40302" s="96"/>
    </row>
    <row r="40303" spans="4:4" ht="15" x14ac:dyDescent="0.2">
      <c r="D40303" s="96"/>
    </row>
    <row r="40304" spans="4:4" ht="15" x14ac:dyDescent="0.2">
      <c r="D40304" s="96"/>
    </row>
    <row r="40305" spans="4:4" ht="15" x14ac:dyDescent="0.2">
      <c r="D40305" s="96"/>
    </row>
    <row r="40306" spans="4:4" ht="15" x14ac:dyDescent="0.2">
      <c r="D40306" s="96"/>
    </row>
    <row r="40307" spans="4:4" ht="15" x14ac:dyDescent="0.2">
      <c r="D40307" s="96"/>
    </row>
    <row r="40308" spans="4:4" ht="15" x14ac:dyDescent="0.2">
      <c r="D40308" s="96"/>
    </row>
    <row r="40309" spans="4:4" ht="15" x14ac:dyDescent="0.2">
      <c r="D40309" s="96"/>
    </row>
    <row r="40310" spans="4:4" ht="15" x14ac:dyDescent="0.2">
      <c r="D40310" s="96"/>
    </row>
    <row r="40311" spans="4:4" ht="15" x14ac:dyDescent="0.2">
      <c r="D40311" s="96"/>
    </row>
    <row r="40312" spans="4:4" ht="15" x14ac:dyDescent="0.2">
      <c r="D40312" s="96"/>
    </row>
    <row r="40313" spans="4:4" ht="15" x14ac:dyDescent="0.2">
      <c r="D40313" s="96"/>
    </row>
    <row r="40314" spans="4:4" ht="15" x14ac:dyDescent="0.2">
      <c r="D40314" s="96"/>
    </row>
    <row r="40315" spans="4:4" ht="15" x14ac:dyDescent="0.2">
      <c r="D40315" s="96"/>
    </row>
    <row r="40316" spans="4:4" ht="15" x14ac:dyDescent="0.2">
      <c r="D40316" s="96"/>
    </row>
    <row r="40317" spans="4:4" ht="15" x14ac:dyDescent="0.2">
      <c r="D40317" s="96"/>
    </row>
    <row r="40318" spans="4:4" ht="15" x14ac:dyDescent="0.2">
      <c r="D40318" s="96"/>
    </row>
    <row r="40319" spans="4:4" ht="15" x14ac:dyDescent="0.2">
      <c r="D40319" s="96"/>
    </row>
    <row r="40320" spans="4:4" ht="15" x14ac:dyDescent="0.2">
      <c r="D40320" s="96"/>
    </row>
    <row r="40321" spans="4:4" x14ac:dyDescent="0.2">
      <c r="D40321" s="66"/>
    </row>
    <row r="40322" spans="4:4" ht="15" x14ac:dyDescent="0.2">
      <c r="D40322" s="96"/>
    </row>
    <row r="40323" spans="4:4" ht="15" x14ac:dyDescent="0.2">
      <c r="D40323" s="96"/>
    </row>
    <row r="40324" spans="4:4" ht="15" x14ac:dyDescent="0.2">
      <c r="D40324" s="96"/>
    </row>
    <row r="40325" spans="4:4" ht="15" x14ac:dyDescent="0.2">
      <c r="D40325" s="96"/>
    </row>
    <row r="40326" spans="4:4" x14ac:dyDescent="0.2">
      <c r="D40326" s="66"/>
    </row>
    <row r="40327" spans="4:4" ht="15" x14ac:dyDescent="0.2">
      <c r="D40327" s="96"/>
    </row>
    <row r="40328" spans="4:4" ht="15" x14ac:dyDescent="0.2">
      <c r="D40328" s="96"/>
    </row>
    <row r="40329" spans="4:4" ht="15" x14ac:dyDescent="0.2">
      <c r="D40329" s="96"/>
    </row>
    <row r="40330" spans="4:4" ht="15" x14ac:dyDescent="0.2">
      <c r="D40330" s="96"/>
    </row>
    <row r="40331" spans="4:4" ht="15" x14ac:dyDescent="0.2">
      <c r="D40331" s="96"/>
    </row>
    <row r="40332" spans="4:4" ht="15" x14ac:dyDescent="0.2">
      <c r="D40332" s="96"/>
    </row>
    <row r="40333" spans="4:4" ht="15" x14ac:dyDescent="0.2">
      <c r="D40333" s="96"/>
    </row>
    <row r="40334" spans="4:4" ht="15" x14ac:dyDescent="0.2">
      <c r="D40334" s="96"/>
    </row>
    <row r="40335" spans="4:4" ht="15" x14ac:dyDescent="0.2">
      <c r="D40335" s="96"/>
    </row>
    <row r="40336" spans="4:4" ht="15" x14ac:dyDescent="0.2">
      <c r="D40336" s="96"/>
    </row>
    <row r="40337" spans="4:4" ht="15" x14ac:dyDescent="0.2">
      <c r="D40337" s="96"/>
    </row>
    <row r="40338" spans="4:4" ht="15" x14ac:dyDescent="0.2">
      <c r="D40338" s="96"/>
    </row>
    <row r="40339" spans="4:4" ht="15" x14ac:dyDescent="0.2">
      <c r="D40339" s="96"/>
    </row>
    <row r="40340" spans="4:4" ht="15" x14ac:dyDescent="0.2">
      <c r="D40340" s="96"/>
    </row>
    <row r="40341" spans="4:4" ht="15" x14ac:dyDescent="0.2">
      <c r="D40341" s="96"/>
    </row>
    <row r="40342" spans="4:4" x14ac:dyDescent="0.2">
      <c r="D40342" s="66"/>
    </row>
    <row r="40343" spans="4:4" ht="15" x14ac:dyDescent="0.2">
      <c r="D40343" s="96"/>
    </row>
    <row r="40344" spans="4:4" ht="15" x14ac:dyDescent="0.2">
      <c r="D40344" s="96"/>
    </row>
    <row r="40345" spans="4:4" ht="15" x14ac:dyDescent="0.2">
      <c r="D40345" s="96"/>
    </row>
    <row r="40346" spans="4:4" ht="15" x14ac:dyDescent="0.2">
      <c r="D40346" s="96"/>
    </row>
    <row r="40347" spans="4:4" ht="15" x14ac:dyDescent="0.2">
      <c r="D40347" s="96"/>
    </row>
    <row r="40348" spans="4:4" ht="15" x14ac:dyDescent="0.2">
      <c r="D40348" s="96"/>
    </row>
    <row r="40349" spans="4:4" ht="15" x14ac:dyDescent="0.2">
      <c r="D40349" s="96"/>
    </row>
    <row r="40350" spans="4:4" ht="15" x14ac:dyDescent="0.2">
      <c r="D40350" s="96"/>
    </row>
    <row r="40351" spans="4:4" ht="15" x14ac:dyDescent="0.2">
      <c r="D40351" s="96"/>
    </row>
    <row r="40352" spans="4:4" ht="15" x14ac:dyDescent="0.2">
      <c r="D40352" s="96"/>
    </row>
    <row r="40353" spans="4:4" ht="15" x14ac:dyDescent="0.2">
      <c r="D40353" s="96"/>
    </row>
    <row r="40354" spans="4:4" ht="15" x14ac:dyDescent="0.2">
      <c r="D40354" s="96"/>
    </row>
    <row r="40355" spans="4:4" ht="15" x14ac:dyDescent="0.2">
      <c r="D40355" s="96"/>
    </row>
    <row r="40356" spans="4:4" ht="15" x14ac:dyDescent="0.2">
      <c r="D40356" s="96"/>
    </row>
    <row r="40357" spans="4:4" ht="15" x14ac:dyDescent="0.2">
      <c r="D40357" s="96"/>
    </row>
    <row r="40358" spans="4:4" ht="15" x14ac:dyDescent="0.2">
      <c r="D40358" s="96"/>
    </row>
    <row r="40359" spans="4:4" ht="15" x14ac:dyDescent="0.2">
      <c r="D40359" s="96"/>
    </row>
    <row r="40360" spans="4:4" ht="15" x14ac:dyDescent="0.2">
      <c r="D40360" s="96"/>
    </row>
    <row r="40361" spans="4:4" ht="15" x14ac:dyDescent="0.2">
      <c r="D40361" s="96"/>
    </row>
    <row r="40362" spans="4:4" ht="15" x14ac:dyDescent="0.2">
      <c r="D40362" s="96"/>
    </row>
    <row r="40363" spans="4:4" ht="15" x14ac:dyDescent="0.2">
      <c r="D40363" s="96"/>
    </row>
    <row r="40364" spans="4:4" ht="15" x14ac:dyDescent="0.2">
      <c r="D40364" s="96"/>
    </row>
    <row r="40365" spans="4:4" ht="15" x14ac:dyDescent="0.2">
      <c r="D40365" s="96"/>
    </row>
    <row r="40366" spans="4:4" ht="15" x14ac:dyDescent="0.2">
      <c r="D40366" s="96"/>
    </row>
    <row r="40367" spans="4:4" ht="15" x14ac:dyDescent="0.2">
      <c r="D40367" s="96"/>
    </row>
    <row r="40368" spans="4:4" ht="15" x14ac:dyDescent="0.2">
      <c r="D40368" s="96"/>
    </row>
    <row r="40369" spans="4:4" ht="15" x14ac:dyDescent="0.2">
      <c r="D40369" s="96"/>
    </row>
    <row r="40370" spans="4:4" ht="15" x14ac:dyDescent="0.2">
      <c r="D40370" s="96"/>
    </row>
    <row r="40371" spans="4:4" ht="15" x14ac:dyDescent="0.2">
      <c r="D40371" s="96"/>
    </row>
    <row r="40372" spans="4:4" ht="15" x14ac:dyDescent="0.2">
      <c r="D40372" s="96"/>
    </row>
    <row r="40373" spans="4:4" ht="15" x14ac:dyDescent="0.2">
      <c r="D40373" s="96"/>
    </row>
    <row r="40374" spans="4:4" ht="15" x14ac:dyDescent="0.2">
      <c r="D40374" s="96"/>
    </row>
    <row r="40375" spans="4:4" ht="15" x14ac:dyDescent="0.2">
      <c r="D40375" s="96"/>
    </row>
    <row r="40376" spans="4:4" ht="15" x14ac:dyDescent="0.2">
      <c r="D40376" s="96"/>
    </row>
    <row r="40377" spans="4:4" ht="15" x14ac:dyDescent="0.2">
      <c r="D40377" s="96"/>
    </row>
    <row r="40378" spans="4:4" ht="15" x14ac:dyDescent="0.2">
      <c r="D40378" s="96"/>
    </row>
    <row r="40379" spans="4:4" ht="15" x14ac:dyDescent="0.2">
      <c r="D40379" s="96"/>
    </row>
    <row r="40380" spans="4:4" ht="15" x14ac:dyDescent="0.2">
      <c r="D40380" s="96"/>
    </row>
    <row r="40381" spans="4:4" ht="15" x14ac:dyDescent="0.2">
      <c r="D40381" s="96"/>
    </row>
    <row r="40382" spans="4:4" ht="15" x14ac:dyDescent="0.2">
      <c r="D40382" s="96"/>
    </row>
    <row r="40383" spans="4:4" ht="15" x14ac:dyDescent="0.2">
      <c r="D40383" s="96"/>
    </row>
    <row r="40384" spans="4:4" ht="15" x14ac:dyDescent="0.2">
      <c r="D40384" s="96"/>
    </row>
    <row r="40385" spans="4:4" ht="15" x14ac:dyDescent="0.2">
      <c r="D40385" s="96"/>
    </row>
    <row r="40386" spans="4:4" ht="15" x14ac:dyDescent="0.2">
      <c r="D40386" s="96"/>
    </row>
    <row r="40387" spans="4:4" ht="15" x14ac:dyDescent="0.2">
      <c r="D40387" s="96"/>
    </row>
    <row r="40388" spans="4:4" ht="15" x14ac:dyDescent="0.2">
      <c r="D40388" s="96"/>
    </row>
    <row r="40389" spans="4:4" ht="15" x14ac:dyDescent="0.2">
      <c r="D40389" s="96"/>
    </row>
    <row r="40390" spans="4:4" ht="15" x14ac:dyDescent="0.2">
      <c r="D40390" s="96"/>
    </row>
    <row r="40391" spans="4:4" ht="15" x14ac:dyDescent="0.2">
      <c r="D40391" s="96"/>
    </row>
    <row r="40392" spans="4:4" ht="15" x14ac:dyDescent="0.2">
      <c r="D40392" s="96"/>
    </row>
    <row r="40393" spans="4:4" ht="15" x14ac:dyDescent="0.2">
      <c r="D40393" s="96"/>
    </row>
    <row r="40394" spans="4:4" ht="15" x14ac:dyDescent="0.2">
      <c r="D40394" s="96"/>
    </row>
    <row r="40395" spans="4:4" ht="15" x14ac:dyDescent="0.2">
      <c r="D40395" s="96"/>
    </row>
    <row r="40396" spans="4:4" ht="15" x14ac:dyDescent="0.2">
      <c r="D40396" s="96"/>
    </row>
    <row r="40397" spans="4:4" ht="15" x14ac:dyDescent="0.2">
      <c r="D40397" s="96"/>
    </row>
    <row r="40398" spans="4:4" ht="15" x14ac:dyDescent="0.2">
      <c r="D40398" s="96"/>
    </row>
    <row r="40399" spans="4:4" ht="15" x14ac:dyDescent="0.2">
      <c r="D40399" s="96"/>
    </row>
    <row r="40400" spans="4:4" ht="15" x14ac:dyDescent="0.2">
      <c r="D40400" s="96"/>
    </row>
    <row r="40401" spans="4:4" ht="15" x14ac:dyDescent="0.2">
      <c r="D40401" s="96"/>
    </row>
    <row r="40402" spans="4:4" ht="15" x14ac:dyDescent="0.2">
      <c r="D40402" s="96"/>
    </row>
    <row r="40403" spans="4:4" ht="15" x14ac:dyDescent="0.2">
      <c r="D40403" s="96"/>
    </row>
    <row r="40404" spans="4:4" x14ac:dyDescent="0.2">
      <c r="D40404" s="66"/>
    </row>
    <row r="40405" spans="4:4" ht="15" x14ac:dyDescent="0.2">
      <c r="D40405" s="96"/>
    </row>
    <row r="40406" spans="4:4" ht="15" x14ac:dyDescent="0.2">
      <c r="D40406" s="96"/>
    </row>
    <row r="40407" spans="4:4" ht="15" x14ac:dyDescent="0.2">
      <c r="D40407" s="96"/>
    </row>
    <row r="40408" spans="4:4" ht="15" x14ac:dyDescent="0.2">
      <c r="D40408" s="96"/>
    </row>
    <row r="40409" spans="4:4" ht="15" x14ac:dyDescent="0.2">
      <c r="D40409" s="96"/>
    </row>
    <row r="40410" spans="4:4" ht="15" x14ac:dyDescent="0.2">
      <c r="D40410" s="96"/>
    </row>
    <row r="40411" spans="4:4" ht="15" x14ac:dyDescent="0.2">
      <c r="D40411" s="96"/>
    </row>
    <row r="40412" spans="4:4" ht="15" x14ac:dyDescent="0.2">
      <c r="D40412" s="96"/>
    </row>
    <row r="40413" spans="4:4" ht="15" x14ac:dyDescent="0.2">
      <c r="D40413" s="96"/>
    </row>
    <row r="40414" spans="4:4" ht="15" x14ac:dyDescent="0.2">
      <c r="D40414" s="96"/>
    </row>
    <row r="40415" spans="4:4" ht="15" x14ac:dyDescent="0.2">
      <c r="D40415" s="96"/>
    </row>
    <row r="40416" spans="4:4" ht="15" x14ac:dyDescent="0.2">
      <c r="D40416" s="96"/>
    </row>
    <row r="40417" spans="4:4" ht="15" x14ac:dyDescent="0.2">
      <c r="D40417" s="96"/>
    </row>
    <row r="40418" spans="4:4" ht="15" x14ac:dyDescent="0.2">
      <c r="D40418" s="96"/>
    </row>
    <row r="40419" spans="4:4" ht="15" x14ac:dyDescent="0.2">
      <c r="D40419" s="96"/>
    </row>
    <row r="40420" spans="4:4" ht="15" x14ac:dyDescent="0.2">
      <c r="D40420" s="96"/>
    </row>
    <row r="40421" spans="4:4" ht="15" x14ac:dyDescent="0.2">
      <c r="D40421" s="96"/>
    </row>
    <row r="40422" spans="4:4" ht="15" x14ac:dyDescent="0.2">
      <c r="D40422" s="96"/>
    </row>
    <row r="40423" spans="4:4" ht="15" x14ac:dyDescent="0.2">
      <c r="D40423" s="96"/>
    </row>
    <row r="40424" spans="4:4" ht="15" x14ac:dyDescent="0.2">
      <c r="D40424" s="96"/>
    </row>
    <row r="40425" spans="4:4" ht="15" x14ac:dyDescent="0.2">
      <c r="D40425" s="96"/>
    </row>
    <row r="40426" spans="4:4" ht="15" x14ac:dyDescent="0.2">
      <c r="D40426" s="96"/>
    </row>
    <row r="40427" spans="4:4" ht="15" x14ac:dyDescent="0.2">
      <c r="D40427" s="96"/>
    </row>
    <row r="40428" spans="4:4" ht="15" x14ac:dyDescent="0.2">
      <c r="D40428" s="96"/>
    </row>
    <row r="40429" spans="4:4" ht="15" x14ac:dyDescent="0.2">
      <c r="D40429" s="96"/>
    </row>
    <row r="40430" spans="4:4" ht="15" x14ac:dyDescent="0.2">
      <c r="D40430" s="96"/>
    </row>
    <row r="40431" spans="4:4" ht="15" x14ac:dyDescent="0.2">
      <c r="D40431" s="96"/>
    </row>
    <row r="40432" spans="4:4" ht="15" x14ac:dyDescent="0.2">
      <c r="D40432" s="96"/>
    </row>
    <row r="40433" spans="4:4" ht="15" x14ac:dyDescent="0.2">
      <c r="D40433" s="96"/>
    </row>
    <row r="40434" spans="4:4" ht="15" x14ac:dyDescent="0.2">
      <c r="D40434" s="96"/>
    </row>
    <row r="40435" spans="4:4" ht="15" x14ac:dyDescent="0.2">
      <c r="D40435" s="96"/>
    </row>
    <row r="40436" spans="4:4" ht="15" x14ac:dyDescent="0.2">
      <c r="D40436" s="96"/>
    </row>
    <row r="40437" spans="4:4" ht="15" x14ac:dyDescent="0.2">
      <c r="D40437" s="96"/>
    </row>
    <row r="40438" spans="4:4" ht="15" x14ac:dyDescent="0.2">
      <c r="D40438" s="96"/>
    </row>
    <row r="40439" spans="4:4" ht="15" x14ac:dyDescent="0.2">
      <c r="D40439" s="96"/>
    </row>
    <row r="40440" spans="4:4" ht="15" x14ac:dyDescent="0.2">
      <c r="D40440" s="96"/>
    </row>
    <row r="40441" spans="4:4" ht="15" x14ac:dyDescent="0.2">
      <c r="D40441" s="96"/>
    </row>
    <row r="40442" spans="4:4" ht="15" x14ac:dyDescent="0.2">
      <c r="D40442" s="96"/>
    </row>
    <row r="40443" spans="4:4" ht="15" x14ac:dyDescent="0.2">
      <c r="D40443" s="96"/>
    </row>
    <row r="40444" spans="4:4" ht="15" x14ac:dyDescent="0.2">
      <c r="D40444" s="96"/>
    </row>
    <row r="40445" spans="4:4" ht="15" x14ac:dyDescent="0.2">
      <c r="D40445" s="96"/>
    </row>
    <row r="40446" spans="4:4" x14ac:dyDescent="0.2">
      <c r="D40446" s="66"/>
    </row>
    <row r="40447" spans="4:4" ht="15" x14ac:dyDescent="0.2">
      <c r="D40447" s="96"/>
    </row>
    <row r="40448" spans="4:4" ht="15" x14ac:dyDescent="0.2">
      <c r="D40448" s="96"/>
    </row>
    <row r="40449" spans="4:4" ht="15" x14ac:dyDescent="0.2">
      <c r="D40449" s="96"/>
    </row>
    <row r="40450" spans="4:4" ht="15" x14ac:dyDescent="0.2">
      <c r="D40450" s="96"/>
    </row>
    <row r="40451" spans="4:4" ht="15" x14ac:dyDescent="0.2">
      <c r="D40451" s="96"/>
    </row>
    <row r="40452" spans="4:4" ht="15" x14ac:dyDescent="0.2">
      <c r="D40452" s="96"/>
    </row>
    <row r="40453" spans="4:4" ht="15" x14ac:dyDescent="0.2">
      <c r="D40453" s="96"/>
    </row>
    <row r="40454" spans="4:4" ht="15" x14ac:dyDescent="0.2">
      <c r="D40454" s="96"/>
    </row>
    <row r="40455" spans="4:4" ht="15" x14ac:dyDescent="0.2">
      <c r="D40455" s="96"/>
    </row>
    <row r="40456" spans="4:4" ht="15" x14ac:dyDescent="0.2">
      <c r="D40456" s="96"/>
    </row>
    <row r="40457" spans="4:4" ht="15" x14ac:dyDescent="0.2">
      <c r="D40457" s="96"/>
    </row>
    <row r="40458" spans="4:4" ht="15" x14ac:dyDescent="0.2">
      <c r="D40458" s="96"/>
    </row>
    <row r="40459" spans="4:4" ht="15" x14ac:dyDescent="0.2">
      <c r="D40459" s="96"/>
    </row>
    <row r="40460" spans="4:4" ht="15" x14ac:dyDescent="0.2">
      <c r="D40460" s="96"/>
    </row>
    <row r="40461" spans="4:4" ht="15" x14ac:dyDescent="0.2">
      <c r="D40461" s="96"/>
    </row>
    <row r="40462" spans="4:4" ht="15" x14ac:dyDescent="0.2">
      <c r="D40462" s="96"/>
    </row>
    <row r="40463" spans="4:4" ht="15" x14ac:dyDescent="0.2">
      <c r="D40463" s="96"/>
    </row>
    <row r="40464" spans="4:4" ht="15" x14ac:dyDescent="0.2">
      <c r="D40464" s="96"/>
    </row>
    <row r="40465" spans="4:4" ht="15" x14ac:dyDescent="0.2">
      <c r="D40465" s="96"/>
    </row>
    <row r="40466" spans="4:4" ht="15" x14ac:dyDescent="0.2">
      <c r="D40466" s="96"/>
    </row>
    <row r="40467" spans="4:4" ht="15" x14ac:dyDescent="0.2">
      <c r="D40467" s="96"/>
    </row>
    <row r="40468" spans="4:4" ht="15" x14ac:dyDescent="0.2">
      <c r="D40468" s="96"/>
    </row>
    <row r="40469" spans="4:4" ht="15" x14ac:dyDescent="0.2">
      <c r="D40469" s="96"/>
    </row>
    <row r="40470" spans="4:4" ht="15" x14ac:dyDescent="0.2">
      <c r="D40470" s="96"/>
    </row>
    <row r="40471" spans="4:4" ht="15" x14ac:dyDescent="0.2">
      <c r="D40471" s="96"/>
    </row>
    <row r="40472" spans="4:4" ht="15" x14ac:dyDescent="0.2">
      <c r="D40472" s="96"/>
    </row>
    <row r="40473" spans="4:4" ht="15" x14ac:dyDescent="0.2">
      <c r="D40473" s="96"/>
    </row>
    <row r="40474" spans="4:4" ht="15" x14ac:dyDescent="0.2">
      <c r="D40474" s="96"/>
    </row>
    <row r="40475" spans="4:4" ht="15" x14ac:dyDescent="0.2">
      <c r="D40475" s="96"/>
    </row>
    <row r="40476" spans="4:4" ht="15" x14ac:dyDescent="0.2">
      <c r="D40476" s="96"/>
    </row>
    <row r="40477" spans="4:4" ht="15" x14ac:dyDescent="0.2">
      <c r="D40477" s="96"/>
    </row>
    <row r="40478" spans="4:4" ht="15" x14ac:dyDescent="0.2">
      <c r="D40478" s="96"/>
    </row>
    <row r="40479" spans="4:4" ht="15" x14ac:dyDescent="0.2">
      <c r="D40479" s="96"/>
    </row>
    <row r="40480" spans="4:4" ht="15" x14ac:dyDescent="0.2">
      <c r="D40480" s="96"/>
    </row>
    <row r="40481" spans="4:4" ht="15" x14ac:dyDescent="0.2">
      <c r="D40481" s="96"/>
    </row>
    <row r="40482" spans="4:4" ht="15" x14ac:dyDescent="0.2">
      <c r="D40482" s="96"/>
    </row>
    <row r="40483" spans="4:4" ht="15" x14ac:dyDescent="0.2">
      <c r="D40483" s="96"/>
    </row>
    <row r="40484" spans="4:4" ht="15" x14ac:dyDescent="0.2">
      <c r="D40484" s="96"/>
    </row>
    <row r="40485" spans="4:4" ht="15" x14ac:dyDescent="0.2">
      <c r="D40485" s="96"/>
    </row>
    <row r="40486" spans="4:4" ht="15" x14ac:dyDescent="0.2">
      <c r="D40486" s="96"/>
    </row>
    <row r="40487" spans="4:4" ht="15" x14ac:dyDescent="0.2">
      <c r="D40487" s="96"/>
    </row>
    <row r="40488" spans="4:4" ht="15" x14ac:dyDescent="0.2">
      <c r="D40488" s="96"/>
    </row>
    <row r="40489" spans="4:4" ht="15" x14ac:dyDescent="0.2">
      <c r="D40489" s="96"/>
    </row>
    <row r="40490" spans="4:4" ht="15" x14ac:dyDescent="0.2">
      <c r="D40490" s="96"/>
    </row>
    <row r="40491" spans="4:4" ht="15" x14ac:dyDescent="0.2">
      <c r="D40491" s="96"/>
    </row>
    <row r="40492" spans="4:4" x14ac:dyDescent="0.2">
      <c r="D40492" s="66"/>
    </row>
    <row r="40493" spans="4:4" ht="15" x14ac:dyDescent="0.2">
      <c r="D40493" s="96"/>
    </row>
    <row r="40494" spans="4:4" ht="15" x14ac:dyDescent="0.2">
      <c r="D40494" s="96"/>
    </row>
    <row r="40495" spans="4:4" ht="15" x14ac:dyDescent="0.2">
      <c r="D40495" s="96"/>
    </row>
    <row r="40496" spans="4:4" ht="15" x14ac:dyDescent="0.2">
      <c r="D40496" s="96"/>
    </row>
    <row r="40497" spans="4:4" ht="15" x14ac:dyDescent="0.2">
      <c r="D40497" s="96"/>
    </row>
    <row r="40498" spans="4:4" ht="15" x14ac:dyDescent="0.2">
      <c r="D40498" s="96"/>
    </row>
    <row r="40499" spans="4:4" ht="15" x14ac:dyDescent="0.2">
      <c r="D40499" s="96"/>
    </row>
    <row r="40500" spans="4:4" ht="15" x14ac:dyDescent="0.2">
      <c r="D40500" s="96"/>
    </row>
    <row r="40501" spans="4:4" ht="15" x14ac:dyDescent="0.2">
      <c r="D40501" s="96"/>
    </row>
    <row r="40502" spans="4:4" ht="15" x14ac:dyDescent="0.2">
      <c r="D40502" s="96"/>
    </row>
    <row r="40503" spans="4:4" ht="15" x14ac:dyDescent="0.2">
      <c r="D40503" s="96"/>
    </row>
    <row r="40504" spans="4:4" ht="15" x14ac:dyDescent="0.2">
      <c r="D40504" s="96"/>
    </row>
    <row r="40505" spans="4:4" ht="15" x14ac:dyDescent="0.2">
      <c r="D40505" s="96"/>
    </row>
    <row r="40506" spans="4:4" ht="15" x14ac:dyDescent="0.2">
      <c r="D40506" s="96"/>
    </row>
    <row r="40507" spans="4:4" ht="15" x14ac:dyDescent="0.2">
      <c r="D40507" s="96"/>
    </row>
    <row r="40508" spans="4:4" x14ac:dyDescent="0.2">
      <c r="D40508" s="66"/>
    </row>
    <row r="40509" spans="4:4" ht="15" x14ac:dyDescent="0.2">
      <c r="D40509" s="96"/>
    </row>
    <row r="40510" spans="4:4" ht="15" x14ac:dyDescent="0.2">
      <c r="D40510" s="96"/>
    </row>
    <row r="40511" spans="4:4" ht="15" x14ac:dyDescent="0.2">
      <c r="D40511" s="96"/>
    </row>
    <row r="40512" spans="4:4" ht="15" x14ac:dyDescent="0.2">
      <c r="D40512" s="96"/>
    </row>
    <row r="40513" spans="4:4" ht="15" x14ac:dyDescent="0.2">
      <c r="D40513" s="96"/>
    </row>
    <row r="40514" spans="4:4" ht="15" x14ac:dyDescent="0.2">
      <c r="D40514" s="96"/>
    </row>
    <row r="40515" spans="4:4" ht="15" x14ac:dyDescent="0.2">
      <c r="D40515" s="96"/>
    </row>
    <row r="40516" spans="4:4" ht="15" x14ac:dyDescent="0.2">
      <c r="D40516" s="96"/>
    </row>
    <row r="40517" spans="4:4" ht="15" x14ac:dyDescent="0.2">
      <c r="D40517" s="96"/>
    </row>
    <row r="40518" spans="4:4" ht="15" x14ac:dyDescent="0.2">
      <c r="D40518" s="96"/>
    </row>
    <row r="40519" spans="4:4" ht="15" x14ac:dyDescent="0.2">
      <c r="D40519" s="96"/>
    </row>
    <row r="40520" spans="4:4" ht="15" x14ac:dyDescent="0.2">
      <c r="D40520" s="96"/>
    </row>
    <row r="40521" spans="4:4" ht="15" x14ac:dyDescent="0.2">
      <c r="D40521" s="96"/>
    </row>
    <row r="40522" spans="4:4" ht="15" x14ac:dyDescent="0.2">
      <c r="D40522" s="96"/>
    </row>
    <row r="40523" spans="4:4" ht="15" x14ac:dyDescent="0.2">
      <c r="D40523" s="96"/>
    </row>
    <row r="40524" spans="4:4" ht="15" x14ac:dyDescent="0.2">
      <c r="D40524" s="96"/>
    </row>
    <row r="40525" spans="4:4" ht="15" x14ac:dyDescent="0.2">
      <c r="D40525" s="96"/>
    </row>
    <row r="40526" spans="4:4" ht="15" x14ac:dyDescent="0.2">
      <c r="D40526" s="96"/>
    </row>
    <row r="40527" spans="4:4" ht="15" x14ac:dyDescent="0.2">
      <c r="D40527" s="96"/>
    </row>
    <row r="40528" spans="4:4" ht="15" x14ac:dyDescent="0.2">
      <c r="D40528" s="96"/>
    </row>
    <row r="40529" spans="4:4" x14ac:dyDescent="0.2">
      <c r="D40529" s="66"/>
    </row>
    <row r="40530" spans="4:4" ht="15" x14ac:dyDescent="0.2">
      <c r="D40530" s="96"/>
    </row>
    <row r="40531" spans="4:4" ht="15" x14ac:dyDescent="0.2">
      <c r="D40531" s="96"/>
    </row>
    <row r="40532" spans="4:4" ht="15" x14ac:dyDescent="0.2">
      <c r="D40532" s="96"/>
    </row>
    <row r="40533" spans="4:4" ht="15" x14ac:dyDescent="0.2">
      <c r="D40533" s="96"/>
    </row>
    <row r="40534" spans="4:4" ht="15" x14ac:dyDescent="0.2">
      <c r="D40534" s="96"/>
    </row>
    <row r="40535" spans="4:4" ht="15" x14ac:dyDescent="0.2">
      <c r="D40535" s="96"/>
    </row>
    <row r="40536" spans="4:4" ht="15" x14ac:dyDescent="0.2">
      <c r="D40536" s="96"/>
    </row>
    <row r="40537" spans="4:4" ht="15" x14ac:dyDescent="0.2">
      <c r="D40537" s="96"/>
    </row>
    <row r="40538" spans="4:4" ht="15" x14ac:dyDescent="0.2">
      <c r="D40538" s="96"/>
    </row>
    <row r="40539" spans="4:4" ht="15" x14ac:dyDescent="0.2">
      <c r="D40539" s="96"/>
    </row>
    <row r="40540" spans="4:4" ht="15" x14ac:dyDescent="0.2">
      <c r="D40540" s="96"/>
    </row>
    <row r="40541" spans="4:4" ht="15" x14ac:dyDescent="0.2">
      <c r="D40541" s="96"/>
    </row>
    <row r="40542" spans="4:4" ht="15" x14ac:dyDescent="0.2">
      <c r="D40542" s="96"/>
    </row>
    <row r="40543" spans="4:4" ht="15" x14ac:dyDescent="0.2">
      <c r="D40543" s="96"/>
    </row>
    <row r="40544" spans="4:4" ht="15" x14ac:dyDescent="0.2">
      <c r="D40544" s="96"/>
    </row>
    <row r="40545" spans="4:4" ht="15" x14ac:dyDescent="0.2">
      <c r="D40545" s="96"/>
    </row>
    <row r="40546" spans="4:4" ht="15" x14ac:dyDescent="0.2">
      <c r="D40546" s="96"/>
    </row>
    <row r="40547" spans="4:4" ht="15" x14ac:dyDescent="0.2">
      <c r="D40547" s="96"/>
    </row>
    <row r="40548" spans="4:4" x14ac:dyDescent="0.2">
      <c r="D40548" s="66"/>
    </row>
    <row r="40549" spans="4:4" ht="15" x14ac:dyDescent="0.2">
      <c r="D40549" s="96"/>
    </row>
    <row r="40550" spans="4:4" ht="15" x14ac:dyDescent="0.2">
      <c r="D40550" s="96"/>
    </row>
    <row r="40551" spans="4:4" ht="15" x14ac:dyDescent="0.2">
      <c r="D40551" s="96"/>
    </row>
    <row r="40552" spans="4:4" ht="15" x14ac:dyDescent="0.2">
      <c r="D40552" s="96"/>
    </row>
    <row r="40553" spans="4:4" ht="15" x14ac:dyDescent="0.2">
      <c r="D40553" s="96"/>
    </row>
    <row r="40554" spans="4:4" ht="15" x14ac:dyDescent="0.2">
      <c r="D40554" s="96"/>
    </row>
    <row r="40555" spans="4:4" ht="15" x14ac:dyDescent="0.2">
      <c r="D40555" s="96"/>
    </row>
    <row r="40556" spans="4:4" ht="15" x14ac:dyDescent="0.2">
      <c r="D40556" s="96"/>
    </row>
    <row r="40557" spans="4:4" ht="15" x14ac:dyDescent="0.2">
      <c r="D40557" s="96"/>
    </row>
    <row r="40558" spans="4:4" ht="15" x14ac:dyDescent="0.2">
      <c r="D40558" s="96"/>
    </row>
    <row r="40559" spans="4:4" ht="15" x14ac:dyDescent="0.2">
      <c r="D40559" s="96"/>
    </row>
    <row r="40560" spans="4:4" ht="15" x14ac:dyDescent="0.2">
      <c r="D40560" s="96"/>
    </row>
    <row r="40561" spans="4:4" ht="15" x14ac:dyDescent="0.2">
      <c r="D40561" s="96"/>
    </row>
    <row r="40562" spans="4:4" ht="15" x14ac:dyDescent="0.2">
      <c r="D40562" s="96"/>
    </row>
    <row r="40563" spans="4:4" ht="15" x14ac:dyDescent="0.2">
      <c r="D40563" s="96"/>
    </row>
    <row r="40564" spans="4:4" ht="15" x14ac:dyDescent="0.2">
      <c r="D40564" s="96"/>
    </row>
    <row r="40565" spans="4:4" ht="15" x14ac:dyDescent="0.2">
      <c r="D40565" s="96"/>
    </row>
    <row r="40566" spans="4:4" ht="15" x14ac:dyDescent="0.2">
      <c r="D40566" s="96"/>
    </row>
    <row r="40567" spans="4:4" ht="15" x14ac:dyDescent="0.2">
      <c r="D40567" s="96"/>
    </row>
    <row r="40568" spans="4:4" ht="15" x14ac:dyDescent="0.2">
      <c r="D40568" s="96"/>
    </row>
    <row r="40569" spans="4:4" ht="15" x14ac:dyDescent="0.2">
      <c r="D40569" s="96"/>
    </row>
    <row r="40570" spans="4:4" x14ac:dyDescent="0.2">
      <c r="D40570" s="66"/>
    </row>
    <row r="40571" spans="4:4" ht="15" x14ac:dyDescent="0.2">
      <c r="D40571" s="96"/>
    </row>
    <row r="40572" spans="4:4" ht="15" x14ac:dyDescent="0.2">
      <c r="D40572" s="96"/>
    </row>
    <row r="40573" spans="4:4" ht="15" x14ac:dyDescent="0.2">
      <c r="D40573" s="96"/>
    </row>
    <row r="40574" spans="4:4" ht="15" x14ac:dyDescent="0.2">
      <c r="D40574" s="96"/>
    </row>
    <row r="40575" spans="4:4" x14ac:dyDescent="0.2">
      <c r="D40575" s="66"/>
    </row>
    <row r="40576" spans="4:4" x14ac:dyDescent="0.2">
      <c r="D40576" s="66"/>
    </row>
    <row r="40577" spans="4:4" ht="15" x14ac:dyDescent="0.2">
      <c r="D40577" s="96"/>
    </row>
    <row r="40578" spans="4:4" ht="15" x14ac:dyDescent="0.2">
      <c r="D40578" s="96"/>
    </row>
    <row r="40579" spans="4:4" ht="15" x14ac:dyDescent="0.2">
      <c r="D40579" s="96"/>
    </row>
    <row r="40580" spans="4:4" ht="15" x14ac:dyDescent="0.2">
      <c r="D40580" s="96"/>
    </row>
    <row r="40581" spans="4:4" ht="15" x14ac:dyDescent="0.2">
      <c r="D40581" s="96"/>
    </row>
    <row r="40582" spans="4:4" ht="15" x14ac:dyDescent="0.2">
      <c r="D40582" s="96"/>
    </row>
    <row r="40583" spans="4:4" ht="15" x14ac:dyDescent="0.2">
      <c r="D40583" s="96"/>
    </row>
    <row r="40584" spans="4:4" ht="15" x14ac:dyDescent="0.2">
      <c r="D40584" s="96"/>
    </row>
    <row r="40585" spans="4:4" ht="15" x14ac:dyDescent="0.2">
      <c r="D40585" s="96"/>
    </row>
    <row r="40586" spans="4:4" ht="15" x14ac:dyDescent="0.2">
      <c r="D40586" s="96"/>
    </row>
    <row r="40587" spans="4:4" ht="15" x14ac:dyDescent="0.2">
      <c r="D40587" s="96"/>
    </row>
    <row r="40588" spans="4:4" ht="15" x14ac:dyDescent="0.2">
      <c r="D40588" s="96"/>
    </row>
    <row r="40589" spans="4:4" ht="15" x14ac:dyDescent="0.2">
      <c r="D40589" s="96"/>
    </row>
    <row r="40590" spans="4:4" ht="15" x14ac:dyDescent="0.2">
      <c r="D40590" s="96"/>
    </row>
    <row r="40591" spans="4:4" x14ac:dyDescent="0.2">
      <c r="D40591" s="66"/>
    </row>
    <row r="40592" spans="4:4" ht="15" x14ac:dyDescent="0.2">
      <c r="D40592" s="96"/>
    </row>
    <row r="40593" spans="4:4" ht="15" x14ac:dyDescent="0.2">
      <c r="D40593" s="96"/>
    </row>
    <row r="40594" spans="4:4" ht="15" x14ac:dyDescent="0.2">
      <c r="D40594" s="96"/>
    </row>
    <row r="40595" spans="4:4" ht="15" x14ac:dyDescent="0.2">
      <c r="D40595" s="96"/>
    </row>
    <row r="40596" spans="4:4" ht="15" x14ac:dyDescent="0.2">
      <c r="D40596" s="96"/>
    </row>
    <row r="40597" spans="4:4" ht="15" x14ac:dyDescent="0.2">
      <c r="D40597" s="96"/>
    </row>
    <row r="40598" spans="4:4" ht="15" x14ac:dyDescent="0.2">
      <c r="D40598" s="96"/>
    </row>
    <row r="40599" spans="4:4" ht="15" x14ac:dyDescent="0.2">
      <c r="D40599" s="96"/>
    </row>
    <row r="40600" spans="4:4" ht="15" x14ac:dyDescent="0.2">
      <c r="D40600" s="96"/>
    </row>
    <row r="40601" spans="4:4" ht="15" x14ac:dyDescent="0.2">
      <c r="D40601" s="96"/>
    </row>
    <row r="40602" spans="4:4" ht="15" x14ac:dyDescent="0.2">
      <c r="D40602" s="96"/>
    </row>
    <row r="40603" spans="4:4" ht="15" x14ac:dyDescent="0.2">
      <c r="D40603" s="96"/>
    </row>
    <row r="40604" spans="4:4" ht="15" x14ac:dyDescent="0.2">
      <c r="D40604" s="96"/>
    </row>
    <row r="40605" spans="4:4" ht="15" x14ac:dyDescent="0.2">
      <c r="D40605" s="96"/>
    </row>
    <row r="40606" spans="4:4" ht="15" x14ac:dyDescent="0.2">
      <c r="D40606" s="96"/>
    </row>
    <row r="40607" spans="4:4" ht="15" x14ac:dyDescent="0.2">
      <c r="D40607" s="96"/>
    </row>
    <row r="40608" spans="4:4" ht="15" x14ac:dyDescent="0.2">
      <c r="D40608" s="96"/>
    </row>
    <row r="40609" spans="4:4" ht="15" x14ac:dyDescent="0.2">
      <c r="D40609" s="96"/>
    </row>
    <row r="40610" spans="4:4" ht="15" x14ac:dyDescent="0.2">
      <c r="D40610" s="96"/>
    </row>
    <row r="40611" spans="4:4" ht="15" x14ac:dyDescent="0.2">
      <c r="D40611" s="96"/>
    </row>
    <row r="40612" spans="4:4" x14ac:dyDescent="0.2">
      <c r="D40612" s="66"/>
    </row>
    <row r="40613" spans="4:4" ht="15" x14ac:dyDescent="0.2">
      <c r="D40613" s="96"/>
    </row>
    <row r="40614" spans="4:4" ht="15" x14ac:dyDescent="0.2">
      <c r="D40614" s="96"/>
    </row>
    <row r="40615" spans="4:4" ht="15" x14ac:dyDescent="0.2">
      <c r="D40615" s="96"/>
    </row>
    <row r="40616" spans="4:4" ht="15" x14ac:dyDescent="0.2">
      <c r="D40616" s="96"/>
    </row>
    <row r="40617" spans="4:4" ht="15" x14ac:dyDescent="0.2">
      <c r="D40617" s="96"/>
    </row>
    <row r="40618" spans="4:4" ht="15" x14ac:dyDescent="0.2">
      <c r="D40618" s="96"/>
    </row>
    <row r="40619" spans="4:4" ht="15" x14ac:dyDescent="0.2">
      <c r="D40619" s="96"/>
    </row>
    <row r="40620" spans="4:4" ht="15" x14ac:dyDescent="0.2">
      <c r="D40620" s="96"/>
    </row>
    <row r="40621" spans="4:4" ht="15" x14ac:dyDescent="0.2">
      <c r="D40621" s="96"/>
    </row>
    <row r="40622" spans="4:4" ht="15" x14ac:dyDescent="0.2">
      <c r="D40622" s="96"/>
    </row>
    <row r="40623" spans="4:4" ht="15" x14ac:dyDescent="0.2">
      <c r="D40623" s="96"/>
    </row>
    <row r="40624" spans="4:4" ht="15" x14ac:dyDescent="0.2">
      <c r="D40624" s="96"/>
    </row>
    <row r="40625" spans="4:4" ht="15" x14ac:dyDescent="0.2">
      <c r="D40625" s="96"/>
    </row>
    <row r="40626" spans="4:4" ht="15" x14ac:dyDescent="0.2">
      <c r="D40626" s="96"/>
    </row>
    <row r="40627" spans="4:4" ht="15" x14ac:dyDescent="0.2">
      <c r="D40627" s="96"/>
    </row>
    <row r="40628" spans="4:4" ht="15" x14ac:dyDescent="0.2">
      <c r="D40628" s="96"/>
    </row>
    <row r="40629" spans="4:4" ht="15" x14ac:dyDescent="0.2">
      <c r="D40629" s="96"/>
    </row>
    <row r="40630" spans="4:4" ht="15" x14ac:dyDescent="0.2">
      <c r="D40630" s="96"/>
    </row>
    <row r="40631" spans="4:4" x14ac:dyDescent="0.2">
      <c r="D40631" s="66"/>
    </row>
    <row r="40632" spans="4:4" ht="15" x14ac:dyDescent="0.2">
      <c r="D40632" s="96"/>
    </row>
    <row r="40633" spans="4:4" ht="15" x14ac:dyDescent="0.2">
      <c r="D40633" s="96"/>
    </row>
    <row r="40634" spans="4:4" ht="15" x14ac:dyDescent="0.2">
      <c r="D40634" s="96"/>
    </row>
    <row r="40635" spans="4:4" ht="15" x14ac:dyDescent="0.2">
      <c r="D40635" s="96"/>
    </row>
    <row r="40636" spans="4:4" ht="15" x14ac:dyDescent="0.2">
      <c r="D40636" s="96"/>
    </row>
    <row r="40637" spans="4:4" ht="15" x14ac:dyDescent="0.2">
      <c r="D40637" s="96"/>
    </row>
    <row r="40638" spans="4:4" ht="15" x14ac:dyDescent="0.2">
      <c r="D40638" s="96"/>
    </row>
    <row r="40639" spans="4:4" ht="15" x14ac:dyDescent="0.2">
      <c r="D40639" s="96"/>
    </row>
    <row r="40640" spans="4:4" ht="15" x14ac:dyDescent="0.2">
      <c r="D40640" s="96"/>
    </row>
    <row r="40641" spans="4:4" ht="15" x14ac:dyDescent="0.2">
      <c r="D40641" s="96"/>
    </row>
    <row r="40642" spans="4:4" ht="15" x14ac:dyDescent="0.2">
      <c r="D40642" s="96"/>
    </row>
    <row r="40643" spans="4:4" ht="15" x14ac:dyDescent="0.2">
      <c r="D40643" s="96"/>
    </row>
    <row r="40644" spans="4:4" ht="15" x14ac:dyDescent="0.2">
      <c r="D40644" s="96"/>
    </row>
    <row r="40645" spans="4:4" ht="15" x14ac:dyDescent="0.2">
      <c r="D40645" s="96"/>
    </row>
    <row r="40646" spans="4:4" ht="15" x14ac:dyDescent="0.2">
      <c r="D40646" s="96"/>
    </row>
    <row r="40647" spans="4:4" ht="15" x14ac:dyDescent="0.2">
      <c r="D40647" s="96"/>
    </row>
    <row r="40648" spans="4:4" ht="15" x14ac:dyDescent="0.2">
      <c r="D40648" s="96"/>
    </row>
    <row r="40649" spans="4:4" ht="15" x14ac:dyDescent="0.2">
      <c r="D40649" s="96"/>
    </row>
    <row r="40650" spans="4:4" ht="15" x14ac:dyDescent="0.2">
      <c r="D40650" s="96"/>
    </row>
    <row r="40651" spans="4:4" ht="15" x14ac:dyDescent="0.2">
      <c r="D40651" s="96"/>
    </row>
    <row r="40652" spans="4:4" ht="15" x14ac:dyDescent="0.2">
      <c r="D40652" s="96"/>
    </row>
    <row r="40653" spans="4:4" x14ac:dyDescent="0.2">
      <c r="D40653" s="66"/>
    </row>
    <row r="40654" spans="4:4" ht="15" x14ac:dyDescent="0.2">
      <c r="D40654" s="96"/>
    </row>
    <row r="40655" spans="4:4" ht="15" x14ac:dyDescent="0.2">
      <c r="D40655" s="96"/>
    </row>
    <row r="40656" spans="4:4" ht="15" x14ac:dyDescent="0.2">
      <c r="D40656" s="96"/>
    </row>
    <row r="40657" spans="4:4" ht="15" x14ac:dyDescent="0.2">
      <c r="D40657" s="96"/>
    </row>
    <row r="40658" spans="4:4" x14ac:dyDescent="0.2">
      <c r="D40658" s="66"/>
    </row>
    <row r="40659" spans="4:4" x14ac:dyDescent="0.2">
      <c r="D40659" s="66"/>
    </row>
    <row r="40660" spans="4:4" ht="15" x14ac:dyDescent="0.2">
      <c r="D40660" s="96"/>
    </row>
    <row r="40661" spans="4:4" ht="15" x14ac:dyDescent="0.2">
      <c r="D40661" s="96"/>
    </row>
    <row r="40662" spans="4:4" ht="15" x14ac:dyDescent="0.2">
      <c r="D40662" s="96"/>
    </row>
    <row r="40663" spans="4:4" ht="15" x14ac:dyDescent="0.2">
      <c r="D40663" s="96"/>
    </row>
    <row r="40664" spans="4:4" ht="15" x14ac:dyDescent="0.2">
      <c r="D40664" s="96"/>
    </row>
    <row r="40665" spans="4:4" ht="15" x14ac:dyDescent="0.2">
      <c r="D40665" s="96"/>
    </row>
    <row r="40666" spans="4:4" ht="15" x14ac:dyDescent="0.2">
      <c r="D40666" s="96"/>
    </row>
    <row r="40667" spans="4:4" ht="15" x14ac:dyDescent="0.2">
      <c r="D40667" s="96"/>
    </row>
    <row r="40668" spans="4:4" ht="15" x14ac:dyDescent="0.2">
      <c r="D40668" s="96"/>
    </row>
    <row r="40669" spans="4:4" ht="15" x14ac:dyDescent="0.2">
      <c r="D40669" s="96"/>
    </row>
    <row r="40670" spans="4:4" ht="15" x14ac:dyDescent="0.2">
      <c r="D40670" s="96"/>
    </row>
    <row r="40671" spans="4:4" ht="15" x14ac:dyDescent="0.2">
      <c r="D40671" s="96"/>
    </row>
    <row r="40672" spans="4:4" ht="15" x14ac:dyDescent="0.2">
      <c r="D40672" s="96"/>
    </row>
    <row r="40673" spans="4:4" ht="15" x14ac:dyDescent="0.2">
      <c r="D40673" s="96"/>
    </row>
    <row r="40674" spans="4:4" x14ac:dyDescent="0.2">
      <c r="D40674" s="66"/>
    </row>
    <row r="40675" spans="4:4" ht="15" x14ac:dyDescent="0.2">
      <c r="D40675" s="96"/>
    </row>
    <row r="40676" spans="4:4" ht="15" x14ac:dyDescent="0.2">
      <c r="D40676" s="96"/>
    </row>
    <row r="40677" spans="4:4" ht="15" x14ac:dyDescent="0.2">
      <c r="D40677" s="96"/>
    </row>
    <row r="40678" spans="4:4" ht="15" x14ac:dyDescent="0.2">
      <c r="D40678" s="96"/>
    </row>
    <row r="40679" spans="4:4" ht="15" x14ac:dyDescent="0.2">
      <c r="D40679" s="96"/>
    </row>
    <row r="40680" spans="4:4" ht="15" x14ac:dyDescent="0.2">
      <c r="D40680" s="96"/>
    </row>
    <row r="40681" spans="4:4" ht="15" x14ac:dyDescent="0.2">
      <c r="D40681" s="96"/>
    </row>
    <row r="40682" spans="4:4" ht="15" x14ac:dyDescent="0.2">
      <c r="D40682" s="96"/>
    </row>
    <row r="40683" spans="4:4" ht="15" x14ac:dyDescent="0.2">
      <c r="D40683" s="96"/>
    </row>
    <row r="40684" spans="4:4" ht="15" x14ac:dyDescent="0.2">
      <c r="D40684" s="96"/>
    </row>
    <row r="40685" spans="4:4" ht="15" x14ac:dyDescent="0.2">
      <c r="D40685" s="96"/>
    </row>
    <row r="40686" spans="4:4" ht="15" x14ac:dyDescent="0.2">
      <c r="D40686" s="96"/>
    </row>
    <row r="40687" spans="4:4" ht="15" x14ac:dyDescent="0.2">
      <c r="D40687" s="96"/>
    </row>
    <row r="40688" spans="4:4" ht="15" x14ac:dyDescent="0.2">
      <c r="D40688" s="96"/>
    </row>
    <row r="40689" spans="4:4" ht="15" x14ac:dyDescent="0.2">
      <c r="D40689" s="96"/>
    </row>
    <row r="40690" spans="4:4" ht="15" x14ac:dyDescent="0.2">
      <c r="D40690" s="96"/>
    </row>
    <row r="40691" spans="4:4" ht="15" x14ac:dyDescent="0.2">
      <c r="D40691" s="96"/>
    </row>
    <row r="40692" spans="4:4" ht="15" x14ac:dyDescent="0.2">
      <c r="D40692" s="96"/>
    </row>
    <row r="40693" spans="4:4" ht="15" x14ac:dyDescent="0.2">
      <c r="D40693" s="96"/>
    </row>
    <row r="40694" spans="4:4" ht="15" x14ac:dyDescent="0.2">
      <c r="D40694" s="96"/>
    </row>
    <row r="40695" spans="4:4" x14ac:dyDescent="0.2">
      <c r="D40695" s="66"/>
    </row>
    <row r="40696" spans="4:4" ht="15" x14ac:dyDescent="0.2">
      <c r="D40696" s="96"/>
    </row>
    <row r="40697" spans="4:4" ht="15" x14ac:dyDescent="0.2">
      <c r="D40697" s="96"/>
    </row>
    <row r="40698" spans="4:4" ht="15" x14ac:dyDescent="0.2">
      <c r="D40698" s="96"/>
    </row>
    <row r="40699" spans="4:4" ht="15" x14ac:dyDescent="0.2">
      <c r="D40699" s="96"/>
    </row>
    <row r="40700" spans="4:4" ht="15" x14ac:dyDescent="0.2">
      <c r="D40700" s="96"/>
    </row>
    <row r="40701" spans="4:4" ht="15" x14ac:dyDescent="0.2">
      <c r="D40701" s="96"/>
    </row>
    <row r="40702" spans="4:4" ht="15" x14ac:dyDescent="0.2">
      <c r="D40702" s="96"/>
    </row>
    <row r="40703" spans="4:4" ht="15" x14ac:dyDescent="0.2">
      <c r="D40703" s="96"/>
    </row>
    <row r="40704" spans="4:4" ht="15" x14ac:dyDescent="0.2">
      <c r="D40704" s="96"/>
    </row>
    <row r="40705" spans="4:4" ht="15" x14ac:dyDescent="0.2">
      <c r="D40705" s="96"/>
    </row>
    <row r="40706" spans="4:4" ht="15" x14ac:dyDescent="0.2">
      <c r="D40706" s="96"/>
    </row>
    <row r="40707" spans="4:4" ht="15" x14ac:dyDescent="0.2">
      <c r="D40707" s="96"/>
    </row>
    <row r="40708" spans="4:4" ht="15" x14ac:dyDescent="0.2">
      <c r="D40708" s="96"/>
    </row>
    <row r="40709" spans="4:4" ht="15" x14ac:dyDescent="0.2">
      <c r="D40709" s="96"/>
    </row>
    <row r="40710" spans="4:4" ht="15" x14ac:dyDescent="0.2">
      <c r="D40710" s="96"/>
    </row>
    <row r="40711" spans="4:4" ht="15" x14ac:dyDescent="0.2">
      <c r="D40711" s="96"/>
    </row>
    <row r="40712" spans="4:4" ht="15" x14ac:dyDescent="0.2">
      <c r="D40712" s="96"/>
    </row>
    <row r="40713" spans="4:4" ht="15" x14ac:dyDescent="0.2">
      <c r="D40713" s="96"/>
    </row>
    <row r="40714" spans="4:4" ht="15" x14ac:dyDescent="0.2">
      <c r="D40714" s="96"/>
    </row>
    <row r="40715" spans="4:4" ht="15" x14ac:dyDescent="0.2">
      <c r="D40715" s="96"/>
    </row>
    <row r="40716" spans="4:4" ht="15" x14ac:dyDescent="0.2">
      <c r="D40716" s="96"/>
    </row>
    <row r="40717" spans="4:4" ht="15" x14ac:dyDescent="0.2">
      <c r="D40717" s="96"/>
    </row>
    <row r="40718" spans="4:4" ht="15" x14ac:dyDescent="0.2">
      <c r="D40718" s="96"/>
    </row>
    <row r="40719" spans="4:4" ht="15" x14ac:dyDescent="0.2">
      <c r="D40719" s="96"/>
    </row>
    <row r="40720" spans="4:4" ht="15" x14ac:dyDescent="0.2">
      <c r="D40720" s="96"/>
    </row>
    <row r="40721" spans="4:4" ht="15" x14ac:dyDescent="0.2">
      <c r="D40721" s="96"/>
    </row>
    <row r="40722" spans="4:4" ht="15" x14ac:dyDescent="0.2">
      <c r="D40722" s="96"/>
    </row>
    <row r="40723" spans="4:4" ht="15" x14ac:dyDescent="0.2">
      <c r="D40723" s="96"/>
    </row>
    <row r="40724" spans="4:4" ht="15" x14ac:dyDescent="0.2">
      <c r="D40724" s="96"/>
    </row>
    <row r="40725" spans="4:4" ht="15" x14ac:dyDescent="0.2">
      <c r="D40725" s="96"/>
    </row>
    <row r="40726" spans="4:4" ht="15" x14ac:dyDescent="0.2">
      <c r="D40726" s="96"/>
    </row>
    <row r="40727" spans="4:4" ht="15" x14ac:dyDescent="0.2">
      <c r="D40727" s="96"/>
    </row>
    <row r="40728" spans="4:4" ht="15" x14ac:dyDescent="0.2">
      <c r="D40728" s="96"/>
    </row>
    <row r="40729" spans="4:4" ht="15" x14ac:dyDescent="0.2">
      <c r="D40729" s="96"/>
    </row>
    <row r="40730" spans="4:4" ht="15" x14ac:dyDescent="0.2">
      <c r="D40730" s="96"/>
    </row>
    <row r="40731" spans="4:4" ht="15" x14ac:dyDescent="0.2">
      <c r="D40731" s="96"/>
    </row>
    <row r="40732" spans="4:4" ht="15" x14ac:dyDescent="0.2">
      <c r="D40732" s="96"/>
    </row>
    <row r="40733" spans="4:4" ht="15" x14ac:dyDescent="0.2">
      <c r="D40733" s="96"/>
    </row>
    <row r="40734" spans="4:4" ht="15" x14ac:dyDescent="0.2">
      <c r="D40734" s="96"/>
    </row>
    <row r="40735" spans="4:4" ht="15" x14ac:dyDescent="0.2">
      <c r="D40735" s="96"/>
    </row>
    <row r="40736" spans="4:4" x14ac:dyDescent="0.2">
      <c r="D40736" s="66"/>
    </row>
    <row r="40737" spans="4:4" ht="15" x14ac:dyDescent="0.2">
      <c r="D40737" s="96"/>
    </row>
    <row r="40738" spans="4:4" ht="15" x14ac:dyDescent="0.2">
      <c r="D40738" s="96"/>
    </row>
    <row r="40739" spans="4:4" ht="15" x14ac:dyDescent="0.2">
      <c r="D40739" s="96"/>
    </row>
    <row r="40740" spans="4:4" ht="15" x14ac:dyDescent="0.2">
      <c r="D40740" s="96"/>
    </row>
    <row r="40741" spans="4:4" x14ac:dyDescent="0.2">
      <c r="D40741" s="66"/>
    </row>
    <row r="40742" spans="4:4" ht="15" x14ac:dyDescent="0.2">
      <c r="D40742" s="96"/>
    </row>
    <row r="40743" spans="4:4" ht="15" x14ac:dyDescent="0.2">
      <c r="D40743" s="96"/>
    </row>
    <row r="40744" spans="4:4" ht="15" x14ac:dyDescent="0.2">
      <c r="D40744" s="96"/>
    </row>
    <row r="40745" spans="4:4" ht="15" x14ac:dyDescent="0.2">
      <c r="D40745" s="96"/>
    </row>
    <row r="40746" spans="4:4" ht="15" x14ac:dyDescent="0.2">
      <c r="D40746" s="96"/>
    </row>
    <row r="40747" spans="4:4" ht="15" x14ac:dyDescent="0.2">
      <c r="D40747" s="96"/>
    </row>
    <row r="40748" spans="4:4" ht="15" x14ac:dyDescent="0.2">
      <c r="D40748" s="96"/>
    </row>
    <row r="40749" spans="4:4" ht="15" x14ac:dyDescent="0.2">
      <c r="D40749" s="96"/>
    </row>
    <row r="40750" spans="4:4" ht="15" x14ac:dyDescent="0.2">
      <c r="D40750" s="96"/>
    </row>
    <row r="40751" spans="4:4" ht="15" x14ac:dyDescent="0.2">
      <c r="D40751" s="96"/>
    </row>
    <row r="40752" spans="4:4" ht="15" x14ac:dyDescent="0.2">
      <c r="D40752" s="96"/>
    </row>
    <row r="40753" spans="4:4" ht="15" x14ac:dyDescent="0.2">
      <c r="D40753" s="96"/>
    </row>
    <row r="40754" spans="4:4" ht="15" x14ac:dyDescent="0.2">
      <c r="D40754" s="96"/>
    </row>
    <row r="40755" spans="4:4" ht="15" x14ac:dyDescent="0.2">
      <c r="D40755" s="96"/>
    </row>
    <row r="40756" spans="4:4" ht="15" x14ac:dyDescent="0.2">
      <c r="D40756" s="96"/>
    </row>
    <row r="40757" spans="4:4" ht="15" x14ac:dyDescent="0.2">
      <c r="D40757" s="96"/>
    </row>
    <row r="40758" spans="4:4" ht="15" x14ac:dyDescent="0.2">
      <c r="D40758" s="96"/>
    </row>
    <row r="40759" spans="4:4" ht="15" x14ac:dyDescent="0.2">
      <c r="D40759" s="96"/>
    </row>
    <row r="40760" spans="4:4" ht="15" x14ac:dyDescent="0.2">
      <c r="D40760" s="96"/>
    </row>
    <row r="40761" spans="4:4" ht="15" x14ac:dyDescent="0.2">
      <c r="D40761" s="96"/>
    </row>
    <row r="40762" spans="4:4" ht="15" x14ac:dyDescent="0.2">
      <c r="D40762" s="96"/>
    </row>
    <row r="40763" spans="4:4" ht="15" x14ac:dyDescent="0.2">
      <c r="D40763" s="96"/>
    </row>
    <row r="40764" spans="4:4" ht="15" x14ac:dyDescent="0.2">
      <c r="D40764" s="96"/>
    </row>
    <row r="40765" spans="4:4" ht="15" x14ac:dyDescent="0.2">
      <c r="D40765" s="96"/>
    </row>
    <row r="40766" spans="4:4" ht="15" x14ac:dyDescent="0.2">
      <c r="D40766" s="96"/>
    </row>
    <row r="40767" spans="4:4" ht="15" x14ac:dyDescent="0.2">
      <c r="D40767" s="96"/>
    </row>
    <row r="40768" spans="4:4" ht="15" x14ac:dyDescent="0.2">
      <c r="D40768" s="96"/>
    </row>
    <row r="40769" spans="4:4" ht="15" x14ac:dyDescent="0.2">
      <c r="D40769" s="96"/>
    </row>
    <row r="40770" spans="4:4" ht="15" x14ac:dyDescent="0.2">
      <c r="D40770" s="96"/>
    </row>
    <row r="40771" spans="4:4" ht="15" x14ac:dyDescent="0.2">
      <c r="D40771" s="96"/>
    </row>
    <row r="40772" spans="4:4" ht="15" x14ac:dyDescent="0.2">
      <c r="D40772" s="96"/>
    </row>
    <row r="40773" spans="4:4" ht="15" x14ac:dyDescent="0.2">
      <c r="D40773" s="96"/>
    </row>
    <row r="40774" spans="4:4" ht="15" x14ac:dyDescent="0.2">
      <c r="D40774" s="96"/>
    </row>
    <row r="40775" spans="4:4" ht="15" x14ac:dyDescent="0.2">
      <c r="D40775" s="96"/>
    </row>
    <row r="40776" spans="4:4" ht="15" x14ac:dyDescent="0.2">
      <c r="D40776" s="96"/>
    </row>
    <row r="40777" spans="4:4" ht="15" x14ac:dyDescent="0.2">
      <c r="D40777" s="96"/>
    </row>
    <row r="40778" spans="4:4" ht="15" x14ac:dyDescent="0.2">
      <c r="D40778" s="96"/>
    </row>
    <row r="40779" spans="4:4" ht="15" x14ac:dyDescent="0.2">
      <c r="D40779" s="96"/>
    </row>
    <row r="40780" spans="4:4" ht="15" x14ac:dyDescent="0.2">
      <c r="D40780" s="96"/>
    </row>
    <row r="40781" spans="4:4" ht="15" x14ac:dyDescent="0.2">
      <c r="D40781" s="96"/>
    </row>
    <row r="40782" spans="4:4" ht="15" x14ac:dyDescent="0.2">
      <c r="D40782" s="96"/>
    </row>
    <row r="40783" spans="4:4" ht="15" x14ac:dyDescent="0.2">
      <c r="D40783" s="96"/>
    </row>
    <row r="40784" spans="4:4" ht="15" x14ac:dyDescent="0.2">
      <c r="D40784" s="96"/>
    </row>
    <row r="40785" spans="4:4" ht="15" x14ac:dyDescent="0.2">
      <c r="D40785" s="96"/>
    </row>
    <row r="40786" spans="4:4" ht="15" x14ac:dyDescent="0.2">
      <c r="D40786" s="96"/>
    </row>
    <row r="40787" spans="4:4" ht="15" x14ac:dyDescent="0.2">
      <c r="D40787" s="96"/>
    </row>
    <row r="40788" spans="4:4" ht="15" x14ac:dyDescent="0.2">
      <c r="D40788" s="96"/>
    </row>
    <row r="40789" spans="4:4" ht="15" x14ac:dyDescent="0.2">
      <c r="D40789" s="96"/>
    </row>
    <row r="40790" spans="4:4" ht="15" x14ac:dyDescent="0.2">
      <c r="D40790" s="96"/>
    </row>
    <row r="40791" spans="4:4" ht="15" x14ac:dyDescent="0.2">
      <c r="D40791" s="96"/>
    </row>
    <row r="40792" spans="4:4" ht="15" x14ac:dyDescent="0.2">
      <c r="D40792" s="96"/>
    </row>
    <row r="40793" spans="4:4" ht="15" x14ac:dyDescent="0.2">
      <c r="D40793" s="96"/>
    </row>
    <row r="40794" spans="4:4" ht="15" x14ac:dyDescent="0.2">
      <c r="D40794" s="96"/>
    </row>
    <row r="40795" spans="4:4" ht="15" x14ac:dyDescent="0.2">
      <c r="D40795" s="96"/>
    </row>
    <row r="40796" spans="4:4" ht="15" x14ac:dyDescent="0.2">
      <c r="D40796" s="96"/>
    </row>
    <row r="40797" spans="4:4" ht="15" x14ac:dyDescent="0.2">
      <c r="D40797" s="96"/>
    </row>
    <row r="40798" spans="4:4" ht="15" x14ac:dyDescent="0.2">
      <c r="D40798" s="96"/>
    </row>
    <row r="40799" spans="4:4" ht="15" x14ac:dyDescent="0.2">
      <c r="D40799" s="96"/>
    </row>
    <row r="40800" spans="4:4" ht="15" x14ac:dyDescent="0.2">
      <c r="D40800" s="96"/>
    </row>
    <row r="40801" spans="4:4" ht="15" x14ac:dyDescent="0.2">
      <c r="D40801" s="96"/>
    </row>
    <row r="40802" spans="4:4" ht="15" x14ac:dyDescent="0.2">
      <c r="D40802" s="96"/>
    </row>
    <row r="40803" spans="4:4" ht="15" x14ac:dyDescent="0.2">
      <c r="D40803" s="96"/>
    </row>
    <row r="40804" spans="4:4" ht="15" x14ac:dyDescent="0.2">
      <c r="D40804" s="96"/>
    </row>
    <row r="40805" spans="4:4" ht="15" x14ac:dyDescent="0.2">
      <c r="D40805" s="96"/>
    </row>
    <row r="40806" spans="4:4" ht="15" x14ac:dyDescent="0.2">
      <c r="D40806" s="96"/>
    </row>
    <row r="40807" spans="4:4" ht="15" x14ac:dyDescent="0.2">
      <c r="D40807" s="96"/>
    </row>
    <row r="40808" spans="4:4" ht="15" x14ac:dyDescent="0.2">
      <c r="D40808" s="96"/>
    </row>
    <row r="40809" spans="4:4" ht="15" x14ac:dyDescent="0.2">
      <c r="D40809" s="96"/>
    </row>
    <row r="40810" spans="4:4" ht="15" x14ac:dyDescent="0.2">
      <c r="D40810" s="96"/>
    </row>
    <row r="40811" spans="4:4" ht="15" x14ac:dyDescent="0.2">
      <c r="D40811" s="96"/>
    </row>
    <row r="40812" spans="4:4" ht="15" x14ac:dyDescent="0.2">
      <c r="D40812" s="96"/>
    </row>
    <row r="40813" spans="4:4" ht="15" x14ac:dyDescent="0.2">
      <c r="D40813" s="96"/>
    </row>
    <row r="40814" spans="4:4" ht="15" x14ac:dyDescent="0.2">
      <c r="D40814" s="96"/>
    </row>
    <row r="40815" spans="4:4" ht="15" x14ac:dyDescent="0.2">
      <c r="D40815" s="96"/>
    </row>
    <row r="40816" spans="4:4" ht="15" x14ac:dyDescent="0.2">
      <c r="D40816" s="96"/>
    </row>
    <row r="40817" spans="4:4" ht="15" x14ac:dyDescent="0.2">
      <c r="D40817" s="96"/>
    </row>
    <row r="40818" spans="4:4" ht="15" x14ac:dyDescent="0.2">
      <c r="D40818" s="96"/>
    </row>
    <row r="40819" spans="4:4" ht="15" x14ac:dyDescent="0.2">
      <c r="D40819" s="96"/>
    </row>
    <row r="40820" spans="4:4" ht="15" x14ac:dyDescent="0.2">
      <c r="D40820" s="96"/>
    </row>
    <row r="40821" spans="4:4" ht="15" x14ac:dyDescent="0.2">
      <c r="D40821" s="96"/>
    </row>
    <row r="40822" spans="4:4" ht="15" x14ac:dyDescent="0.2">
      <c r="D40822" s="96"/>
    </row>
    <row r="40823" spans="4:4" ht="15" x14ac:dyDescent="0.2">
      <c r="D40823" s="96"/>
    </row>
    <row r="40824" spans="4:4" ht="15" x14ac:dyDescent="0.2">
      <c r="D40824" s="96"/>
    </row>
    <row r="40825" spans="4:4" ht="15" x14ac:dyDescent="0.2">
      <c r="D40825" s="96"/>
    </row>
    <row r="40826" spans="4:4" ht="15" x14ac:dyDescent="0.2">
      <c r="D40826" s="96"/>
    </row>
    <row r="40827" spans="4:4" ht="15" x14ac:dyDescent="0.2">
      <c r="D40827" s="96"/>
    </row>
    <row r="40828" spans="4:4" ht="15" x14ac:dyDescent="0.2">
      <c r="D40828" s="96"/>
    </row>
    <row r="40829" spans="4:4" ht="15" x14ac:dyDescent="0.2">
      <c r="D40829" s="96"/>
    </row>
    <row r="40830" spans="4:4" ht="15" x14ac:dyDescent="0.2">
      <c r="D40830" s="96"/>
    </row>
    <row r="40831" spans="4:4" ht="15" x14ac:dyDescent="0.2">
      <c r="D40831" s="96"/>
    </row>
    <row r="40832" spans="4:4" ht="15" x14ac:dyDescent="0.2">
      <c r="D40832" s="96"/>
    </row>
    <row r="40833" spans="4:4" ht="15" x14ac:dyDescent="0.2">
      <c r="D40833" s="96"/>
    </row>
    <row r="40834" spans="4:4" ht="15" x14ac:dyDescent="0.2">
      <c r="D40834" s="96"/>
    </row>
    <row r="40835" spans="4:4" ht="15" x14ac:dyDescent="0.2">
      <c r="D40835" s="96"/>
    </row>
    <row r="40836" spans="4:4" ht="15" x14ac:dyDescent="0.2">
      <c r="D40836" s="96"/>
    </row>
    <row r="40837" spans="4:4" ht="15" x14ac:dyDescent="0.2">
      <c r="D40837" s="96"/>
    </row>
    <row r="40838" spans="4:4" ht="15" x14ac:dyDescent="0.2">
      <c r="D40838" s="96"/>
    </row>
    <row r="40839" spans="4:4" ht="15" x14ac:dyDescent="0.2">
      <c r="D40839" s="96"/>
    </row>
    <row r="40840" spans="4:4" ht="15" x14ac:dyDescent="0.2">
      <c r="D40840" s="96"/>
    </row>
    <row r="40841" spans="4:4" ht="15" x14ac:dyDescent="0.2">
      <c r="D40841" s="96"/>
    </row>
    <row r="40842" spans="4:4" ht="15" x14ac:dyDescent="0.2">
      <c r="D40842" s="96"/>
    </row>
    <row r="40843" spans="4:4" ht="15" x14ac:dyDescent="0.2">
      <c r="D40843" s="96"/>
    </row>
    <row r="40844" spans="4:4" ht="15" x14ac:dyDescent="0.2">
      <c r="D40844" s="96"/>
    </row>
    <row r="40845" spans="4:4" ht="15" x14ac:dyDescent="0.2">
      <c r="D40845" s="96"/>
    </row>
    <row r="40846" spans="4:4" ht="15" x14ac:dyDescent="0.2">
      <c r="D40846" s="96"/>
    </row>
    <row r="40847" spans="4:4" ht="15" x14ac:dyDescent="0.2">
      <c r="D40847" s="96"/>
    </row>
    <row r="40848" spans="4:4" ht="15" x14ac:dyDescent="0.2">
      <c r="D40848" s="96"/>
    </row>
    <row r="40849" spans="4:4" ht="15" x14ac:dyDescent="0.2">
      <c r="D40849" s="96"/>
    </row>
    <row r="40850" spans="4:4" ht="15" x14ac:dyDescent="0.2">
      <c r="D40850" s="96"/>
    </row>
    <row r="40851" spans="4:4" ht="15" x14ac:dyDescent="0.2">
      <c r="D40851" s="96"/>
    </row>
    <row r="40852" spans="4:4" ht="15" x14ac:dyDescent="0.2">
      <c r="D40852" s="96"/>
    </row>
    <row r="40853" spans="4:4" ht="15" x14ac:dyDescent="0.2">
      <c r="D40853" s="96"/>
    </row>
    <row r="40854" spans="4:4" ht="15" x14ac:dyDescent="0.2">
      <c r="D40854" s="96"/>
    </row>
    <row r="40855" spans="4:4" ht="15" x14ac:dyDescent="0.2">
      <c r="D40855" s="96"/>
    </row>
    <row r="40856" spans="4:4" ht="15" x14ac:dyDescent="0.2">
      <c r="D40856" s="96"/>
    </row>
    <row r="40857" spans="4:4" ht="15" x14ac:dyDescent="0.2">
      <c r="D40857" s="96"/>
    </row>
    <row r="40858" spans="4:4" ht="15" x14ac:dyDescent="0.2">
      <c r="D40858" s="96"/>
    </row>
    <row r="40859" spans="4:4" ht="15" x14ac:dyDescent="0.2">
      <c r="D40859" s="96"/>
    </row>
    <row r="40860" spans="4:4" ht="15" x14ac:dyDescent="0.2">
      <c r="D40860" s="96"/>
    </row>
    <row r="40861" spans="4:4" ht="15" x14ac:dyDescent="0.2">
      <c r="D40861" s="96"/>
    </row>
    <row r="40862" spans="4:4" ht="15" x14ac:dyDescent="0.2">
      <c r="D40862" s="96"/>
    </row>
    <row r="40863" spans="4:4" ht="15" x14ac:dyDescent="0.2">
      <c r="D40863" s="96"/>
    </row>
    <row r="40864" spans="4:4" ht="15" x14ac:dyDescent="0.2">
      <c r="D40864" s="96"/>
    </row>
    <row r="40865" spans="4:4" ht="15" x14ac:dyDescent="0.2">
      <c r="D40865" s="96"/>
    </row>
    <row r="40866" spans="4:4" ht="15" x14ac:dyDescent="0.2">
      <c r="D40866" s="96"/>
    </row>
    <row r="40867" spans="4:4" ht="15" x14ac:dyDescent="0.2">
      <c r="D40867" s="96"/>
    </row>
    <row r="40868" spans="4:4" ht="15" x14ac:dyDescent="0.2">
      <c r="D40868" s="96"/>
    </row>
    <row r="40869" spans="4:4" ht="15" x14ac:dyDescent="0.2">
      <c r="D40869" s="96"/>
    </row>
    <row r="40870" spans="4:4" ht="15" x14ac:dyDescent="0.2">
      <c r="D40870" s="96"/>
    </row>
    <row r="40871" spans="4:4" ht="15" x14ac:dyDescent="0.2">
      <c r="D40871" s="96"/>
    </row>
    <row r="40872" spans="4:4" ht="15" x14ac:dyDescent="0.2">
      <c r="D40872" s="96"/>
    </row>
    <row r="40873" spans="4:4" ht="15" x14ac:dyDescent="0.2">
      <c r="D40873" s="96"/>
    </row>
    <row r="40874" spans="4:4" ht="15" x14ac:dyDescent="0.2">
      <c r="D40874" s="96"/>
    </row>
    <row r="40875" spans="4:4" ht="15" x14ac:dyDescent="0.2">
      <c r="D40875" s="96"/>
    </row>
    <row r="40876" spans="4:4" ht="15" x14ac:dyDescent="0.2">
      <c r="D40876" s="96"/>
    </row>
    <row r="40877" spans="4:4" ht="15" x14ac:dyDescent="0.2">
      <c r="D40877" s="96"/>
    </row>
    <row r="40878" spans="4:4" ht="15" x14ac:dyDescent="0.2">
      <c r="D40878" s="96"/>
    </row>
    <row r="40879" spans="4:4" ht="15" x14ac:dyDescent="0.2">
      <c r="D40879" s="96"/>
    </row>
    <row r="40880" spans="4:4" ht="15" x14ac:dyDescent="0.2">
      <c r="D40880" s="96"/>
    </row>
    <row r="40881" spans="4:4" ht="15" x14ac:dyDescent="0.2">
      <c r="D40881" s="96"/>
    </row>
    <row r="40882" spans="4:4" ht="15" x14ac:dyDescent="0.2">
      <c r="D40882" s="96"/>
    </row>
    <row r="40883" spans="4:4" ht="15" x14ac:dyDescent="0.2">
      <c r="D40883" s="96"/>
    </row>
    <row r="40884" spans="4:4" ht="15" x14ac:dyDescent="0.2">
      <c r="D40884" s="96"/>
    </row>
    <row r="40885" spans="4:4" ht="15" x14ac:dyDescent="0.2">
      <c r="D40885" s="96"/>
    </row>
    <row r="40886" spans="4:4" ht="15" x14ac:dyDescent="0.2">
      <c r="D40886" s="96"/>
    </row>
    <row r="40887" spans="4:4" ht="15" x14ac:dyDescent="0.2">
      <c r="D40887" s="96"/>
    </row>
    <row r="40888" spans="4:4" ht="15" x14ac:dyDescent="0.2">
      <c r="D40888" s="96"/>
    </row>
    <row r="40889" spans="4:4" ht="15" x14ac:dyDescent="0.2">
      <c r="D40889" s="96"/>
    </row>
    <row r="40890" spans="4:4" ht="15" x14ac:dyDescent="0.2">
      <c r="D40890" s="96"/>
    </row>
    <row r="40891" spans="4:4" ht="15" x14ac:dyDescent="0.2">
      <c r="D40891" s="96"/>
    </row>
    <row r="40892" spans="4:4" ht="15" x14ac:dyDescent="0.2">
      <c r="D40892" s="96"/>
    </row>
    <row r="40893" spans="4:4" ht="15" x14ac:dyDescent="0.2">
      <c r="D40893" s="96"/>
    </row>
    <row r="40894" spans="4:4" ht="15" x14ac:dyDescent="0.2">
      <c r="D40894" s="96"/>
    </row>
    <row r="40895" spans="4:4" ht="15" x14ac:dyDescent="0.2">
      <c r="D40895" s="96"/>
    </row>
    <row r="40896" spans="4:4" ht="15" x14ac:dyDescent="0.2">
      <c r="D40896" s="96"/>
    </row>
    <row r="40897" spans="4:4" ht="15" x14ac:dyDescent="0.2">
      <c r="D40897" s="96"/>
    </row>
    <row r="40898" spans="4:4" ht="15" x14ac:dyDescent="0.2">
      <c r="D40898" s="96"/>
    </row>
    <row r="40899" spans="4:4" ht="15" x14ac:dyDescent="0.2">
      <c r="D40899" s="96"/>
    </row>
    <row r="40900" spans="4:4" ht="15" x14ac:dyDescent="0.2">
      <c r="D40900" s="96"/>
    </row>
    <row r="40901" spans="4:4" ht="15" x14ac:dyDescent="0.2">
      <c r="D40901" s="96"/>
    </row>
    <row r="40902" spans="4:4" ht="15" x14ac:dyDescent="0.2">
      <c r="D40902" s="96"/>
    </row>
    <row r="40903" spans="4:4" ht="15" x14ac:dyDescent="0.2">
      <c r="D40903" s="96"/>
    </row>
    <row r="40904" spans="4:4" ht="15" x14ac:dyDescent="0.2">
      <c r="D40904" s="96"/>
    </row>
    <row r="40905" spans="4:4" ht="15" x14ac:dyDescent="0.2">
      <c r="D40905" s="96"/>
    </row>
    <row r="40906" spans="4:4" ht="15" x14ac:dyDescent="0.2">
      <c r="D40906" s="96"/>
    </row>
    <row r="40907" spans="4:4" ht="15" x14ac:dyDescent="0.2">
      <c r="D40907" s="96"/>
    </row>
    <row r="40908" spans="4:4" ht="15" x14ac:dyDescent="0.2">
      <c r="D40908" s="96"/>
    </row>
    <row r="40909" spans="4:4" ht="15" x14ac:dyDescent="0.2">
      <c r="D40909" s="96"/>
    </row>
    <row r="40910" spans="4:4" ht="15" x14ac:dyDescent="0.2">
      <c r="D40910" s="96"/>
    </row>
    <row r="40911" spans="4:4" ht="15" x14ac:dyDescent="0.2">
      <c r="D40911" s="96"/>
    </row>
    <row r="40912" spans="4:4" ht="15" x14ac:dyDescent="0.2">
      <c r="D40912" s="96"/>
    </row>
    <row r="40913" spans="4:4" ht="15" x14ac:dyDescent="0.2">
      <c r="D40913" s="96"/>
    </row>
    <row r="40914" spans="4:4" ht="15" x14ac:dyDescent="0.2">
      <c r="D40914" s="96"/>
    </row>
    <row r="40915" spans="4:4" ht="15" x14ac:dyDescent="0.2">
      <c r="D40915" s="96"/>
    </row>
    <row r="40916" spans="4:4" ht="15" x14ac:dyDescent="0.2">
      <c r="D40916" s="96"/>
    </row>
    <row r="40917" spans="4:4" ht="15" x14ac:dyDescent="0.2">
      <c r="D40917" s="96"/>
    </row>
    <row r="40918" spans="4:4" ht="15" x14ac:dyDescent="0.2">
      <c r="D40918" s="96"/>
    </row>
    <row r="40919" spans="4:4" ht="15" x14ac:dyDescent="0.2">
      <c r="D40919" s="96"/>
    </row>
    <row r="40920" spans="4:4" ht="15" x14ac:dyDescent="0.2">
      <c r="D40920" s="96"/>
    </row>
    <row r="40921" spans="4:4" ht="15" x14ac:dyDescent="0.2">
      <c r="D40921" s="96"/>
    </row>
    <row r="40922" spans="4:4" ht="15" x14ac:dyDescent="0.2">
      <c r="D40922" s="96"/>
    </row>
    <row r="40923" spans="4:4" x14ac:dyDescent="0.2">
      <c r="D40923" s="66"/>
    </row>
    <row r="40924" spans="4:4" ht="15" x14ac:dyDescent="0.2">
      <c r="D40924" s="96"/>
    </row>
    <row r="40925" spans="4:4" ht="15" x14ac:dyDescent="0.2">
      <c r="D40925" s="96"/>
    </row>
    <row r="40926" spans="4:4" ht="15" x14ac:dyDescent="0.2">
      <c r="D40926" s="96"/>
    </row>
    <row r="40927" spans="4:4" ht="15" x14ac:dyDescent="0.2">
      <c r="D40927" s="96"/>
    </row>
    <row r="40928" spans="4:4" ht="15" x14ac:dyDescent="0.2">
      <c r="D40928" s="96"/>
    </row>
    <row r="40929" spans="4:4" ht="15" x14ac:dyDescent="0.2">
      <c r="D40929" s="96"/>
    </row>
    <row r="40930" spans="4:4" ht="15" x14ac:dyDescent="0.2">
      <c r="D40930" s="96"/>
    </row>
    <row r="40931" spans="4:4" ht="15" x14ac:dyDescent="0.2">
      <c r="D40931" s="96"/>
    </row>
    <row r="40932" spans="4:4" ht="15" x14ac:dyDescent="0.2">
      <c r="D40932" s="96"/>
    </row>
    <row r="40933" spans="4:4" ht="15" x14ac:dyDescent="0.2">
      <c r="D40933" s="96"/>
    </row>
    <row r="40934" spans="4:4" ht="15" x14ac:dyDescent="0.2">
      <c r="D40934" s="96"/>
    </row>
    <row r="40935" spans="4:4" ht="15" x14ac:dyDescent="0.2">
      <c r="D40935" s="96"/>
    </row>
    <row r="40936" spans="4:4" ht="15" x14ac:dyDescent="0.2">
      <c r="D40936" s="96"/>
    </row>
    <row r="40937" spans="4:4" ht="15" x14ac:dyDescent="0.2">
      <c r="D40937" s="96"/>
    </row>
    <row r="40938" spans="4:4" ht="15" x14ac:dyDescent="0.2">
      <c r="D40938" s="96"/>
    </row>
    <row r="40939" spans="4:4" ht="15" x14ac:dyDescent="0.2">
      <c r="D40939" s="96"/>
    </row>
    <row r="40940" spans="4:4" ht="15" x14ac:dyDescent="0.2">
      <c r="D40940" s="96"/>
    </row>
    <row r="40941" spans="4:4" ht="15" x14ac:dyDescent="0.2">
      <c r="D40941" s="96"/>
    </row>
    <row r="40942" spans="4:4" ht="15" x14ac:dyDescent="0.2">
      <c r="D40942" s="96"/>
    </row>
    <row r="40943" spans="4:4" ht="15" x14ac:dyDescent="0.2">
      <c r="D40943" s="96"/>
    </row>
    <row r="40944" spans="4:4" x14ac:dyDescent="0.2">
      <c r="D40944" s="66"/>
    </row>
    <row r="40945" spans="4:4" ht="15" x14ac:dyDescent="0.2">
      <c r="D40945" s="96"/>
    </row>
    <row r="40946" spans="4:4" ht="15" x14ac:dyDescent="0.2">
      <c r="D40946" s="96"/>
    </row>
    <row r="40947" spans="4:4" ht="15" x14ac:dyDescent="0.2">
      <c r="D40947" s="96"/>
    </row>
    <row r="40948" spans="4:4" ht="15" x14ac:dyDescent="0.2">
      <c r="D40948" s="96"/>
    </row>
    <row r="40949" spans="4:4" ht="15" x14ac:dyDescent="0.2">
      <c r="D40949" s="96"/>
    </row>
    <row r="40950" spans="4:4" ht="15" x14ac:dyDescent="0.2">
      <c r="D40950" s="96"/>
    </row>
    <row r="40951" spans="4:4" ht="15" x14ac:dyDescent="0.2">
      <c r="D40951" s="96"/>
    </row>
    <row r="40952" spans="4:4" ht="15" x14ac:dyDescent="0.2">
      <c r="D40952" s="96"/>
    </row>
    <row r="40953" spans="4:4" ht="15" x14ac:dyDescent="0.2">
      <c r="D40953" s="96"/>
    </row>
    <row r="40954" spans="4:4" ht="15" x14ac:dyDescent="0.2">
      <c r="D40954" s="96"/>
    </row>
    <row r="40955" spans="4:4" ht="15" x14ac:dyDescent="0.2">
      <c r="D40955" s="96"/>
    </row>
    <row r="40956" spans="4:4" ht="15" x14ac:dyDescent="0.2">
      <c r="D40956" s="96"/>
    </row>
    <row r="40957" spans="4:4" ht="15" x14ac:dyDescent="0.2">
      <c r="D40957" s="96"/>
    </row>
    <row r="40958" spans="4:4" ht="15" x14ac:dyDescent="0.2">
      <c r="D40958" s="96"/>
    </row>
    <row r="40959" spans="4:4" ht="15" x14ac:dyDescent="0.2">
      <c r="D40959" s="96"/>
    </row>
    <row r="40960" spans="4:4" ht="15" x14ac:dyDescent="0.2">
      <c r="D40960" s="96"/>
    </row>
    <row r="40961" spans="4:4" ht="15" x14ac:dyDescent="0.2">
      <c r="D40961" s="96"/>
    </row>
    <row r="40962" spans="4:4" ht="15" x14ac:dyDescent="0.2">
      <c r="D40962" s="96"/>
    </row>
    <row r="40963" spans="4:4" ht="15" x14ac:dyDescent="0.2">
      <c r="D40963" s="96"/>
    </row>
    <row r="40964" spans="4:4" ht="15" x14ac:dyDescent="0.2">
      <c r="D40964" s="96"/>
    </row>
    <row r="40965" spans="4:4" ht="15" x14ac:dyDescent="0.2">
      <c r="D40965" s="96"/>
    </row>
    <row r="40966" spans="4:4" ht="15" x14ac:dyDescent="0.2">
      <c r="D40966" s="96"/>
    </row>
    <row r="40967" spans="4:4" ht="15" x14ac:dyDescent="0.2">
      <c r="D40967" s="96"/>
    </row>
    <row r="40968" spans="4:4" ht="15" x14ac:dyDescent="0.2">
      <c r="D40968" s="96"/>
    </row>
    <row r="40969" spans="4:4" ht="15" x14ac:dyDescent="0.2">
      <c r="D40969" s="96"/>
    </row>
    <row r="40970" spans="4:4" ht="15" x14ac:dyDescent="0.2">
      <c r="D40970" s="96"/>
    </row>
    <row r="40971" spans="4:4" ht="15" x14ac:dyDescent="0.2">
      <c r="D40971" s="96"/>
    </row>
    <row r="40972" spans="4:4" ht="15" x14ac:dyDescent="0.2">
      <c r="D40972" s="96"/>
    </row>
    <row r="40973" spans="4:4" ht="15" x14ac:dyDescent="0.2">
      <c r="D40973" s="96"/>
    </row>
    <row r="40974" spans="4:4" ht="15" x14ac:dyDescent="0.2">
      <c r="D40974" s="96"/>
    </row>
    <row r="40975" spans="4:4" ht="15" x14ac:dyDescent="0.2">
      <c r="D40975" s="96"/>
    </row>
    <row r="40976" spans="4:4" ht="15" x14ac:dyDescent="0.2">
      <c r="D40976" s="96"/>
    </row>
    <row r="40977" spans="4:4" ht="15" x14ac:dyDescent="0.2">
      <c r="D40977" s="96"/>
    </row>
    <row r="40978" spans="4:4" ht="15" x14ac:dyDescent="0.2">
      <c r="D40978" s="96"/>
    </row>
    <row r="40979" spans="4:4" ht="15" x14ac:dyDescent="0.2">
      <c r="D40979" s="96"/>
    </row>
    <row r="40980" spans="4:4" ht="15" x14ac:dyDescent="0.2">
      <c r="D40980" s="96"/>
    </row>
    <row r="40981" spans="4:4" ht="15" x14ac:dyDescent="0.2">
      <c r="D40981" s="96"/>
    </row>
    <row r="40982" spans="4:4" ht="15" x14ac:dyDescent="0.2">
      <c r="D40982" s="96"/>
    </row>
    <row r="40983" spans="4:4" ht="15" x14ac:dyDescent="0.2">
      <c r="D40983" s="96"/>
    </row>
    <row r="40984" spans="4:4" ht="15" x14ac:dyDescent="0.2">
      <c r="D40984" s="96"/>
    </row>
    <row r="40985" spans="4:4" x14ac:dyDescent="0.2">
      <c r="D40985" s="66"/>
    </row>
    <row r="40986" spans="4:4" ht="15" x14ac:dyDescent="0.2">
      <c r="D40986" s="96"/>
    </row>
    <row r="40987" spans="4:4" ht="15" x14ac:dyDescent="0.2">
      <c r="D40987" s="96"/>
    </row>
    <row r="40988" spans="4:4" ht="15" x14ac:dyDescent="0.2">
      <c r="D40988" s="96"/>
    </row>
    <row r="40989" spans="4:4" ht="15" x14ac:dyDescent="0.2">
      <c r="D40989" s="96"/>
    </row>
    <row r="40990" spans="4:4" x14ac:dyDescent="0.2">
      <c r="D40990" s="66"/>
    </row>
    <row r="40991" spans="4:4" ht="15" x14ac:dyDescent="0.2">
      <c r="D40991" s="96"/>
    </row>
    <row r="40992" spans="4:4" ht="15" x14ac:dyDescent="0.2">
      <c r="D40992" s="96"/>
    </row>
    <row r="40993" spans="4:4" ht="15" x14ac:dyDescent="0.2">
      <c r="D40993" s="96"/>
    </row>
    <row r="40994" spans="4:4" ht="15" x14ac:dyDescent="0.2">
      <c r="D40994" s="96"/>
    </row>
    <row r="40995" spans="4:4" ht="15" x14ac:dyDescent="0.2">
      <c r="D40995" s="96"/>
    </row>
    <row r="40996" spans="4:4" ht="15" x14ac:dyDescent="0.2">
      <c r="D40996" s="96"/>
    </row>
    <row r="40997" spans="4:4" ht="15" x14ac:dyDescent="0.2">
      <c r="D40997" s="96"/>
    </row>
    <row r="40998" spans="4:4" ht="15" x14ac:dyDescent="0.2">
      <c r="D40998" s="96"/>
    </row>
    <row r="40999" spans="4:4" ht="15" x14ac:dyDescent="0.2">
      <c r="D40999" s="96"/>
    </row>
    <row r="41000" spans="4:4" ht="15" x14ac:dyDescent="0.2">
      <c r="D41000" s="96"/>
    </row>
    <row r="41001" spans="4:4" ht="15" x14ac:dyDescent="0.2">
      <c r="D41001" s="96"/>
    </row>
    <row r="41002" spans="4:4" ht="15" x14ac:dyDescent="0.2">
      <c r="D41002" s="96"/>
    </row>
    <row r="41003" spans="4:4" ht="15" x14ac:dyDescent="0.2">
      <c r="D41003" s="96"/>
    </row>
    <row r="41004" spans="4:4" ht="15" x14ac:dyDescent="0.2">
      <c r="D41004" s="96"/>
    </row>
    <row r="41005" spans="4:4" ht="15" x14ac:dyDescent="0.2">
      <c r="D41005" s="96"/>
    </row>
    <row r="41006" spans="4:4" x14ac:dyDescent="0.2">
      <c r="D41006" s="66"/>
    </row>
    <row r="41007" spans="4:4" ht="15" x14ac:dyDescent="0.2">
      <c r="D41007" s="96"/>
    </row>
    <row r="41008" spans="4:4" ht="15" x14ac:dyDescent="0.2">
      <c r="D41008" s="96"/>
    </row>
    <row r="41009" spans="4:4" ht="15" x14ac:dyDescent="0.2">
      <c r="D41009" s="96"/>
    </row>
    <row r="41010" spans="4:4" ht="15" x14ac:dyDescent="0.2">
      <c r="D41010" s="96"/>
    </row>
    <row r="41011" spans="4:4" ht="15" x14ac:dyDescent="0.2">
      <c r="D41011" s="96"/>
    </row>
    <row r="41012" spans="4:4" ht="15" x14ac:dyDescent="0.2">
      <c r="D41012" s="96"/>
    </row>
    <row r="41013" spans="4:4" ht="15" x14ac:dyDescent="0.2">
      <c r="D41013" s="96"/>
    </row>
    <row r="41014" spans="4:4" ht="15" x14ac:dyDescent="0.2">
      <c r="D41014" s="96"/>
    </row>
    <row r="41015" spans="4:4" ht="15" x14ac:dyDescent="0.2">
      <c r="D41015" s="96"/>
    </row>
    <row r="41016" spans="4:4" ht="15" x14ac:dyDescent="0.2">
      <c r="D41016" s="96"/>
    </row>
    <row r="41017" spans="4:4" ht="15" x14ac:dyDescent="0.2">
      <c r="D41017" s="96"/>
    </row>
    <row r="41018" spans="4:4" ht="15" x14ac:dyDescent="0.2">
      <c r="D41018" s="96"/>
    </row>
    <row r="41019" spans="4:4" ht="15" x14ac:dyDescent="0.2">
      <c r="D41019" s="96"/>
    </row>
    <row r="41020" spans="4:4" ht="15" x14ac:dyDescent="0.2">
      <c r="D41020" s="96"/>
    </row>
    <row r="41021" spans="4:4" ht="15" x14ac:dyDescent="0.2">
      <c r="D41021" s="96"/>
    </row>
    <row r="41022" spans="4:4" ht="15" x14ac:dyDescent="0.2">
      <c r="D41022" s="96"/>
    </row>
    <row r="41023" spans="4:4" ht="15" x14ac:dyDescent="0.2">
      <c r="D41023" s="96"/>
    </row>
    <row r="41024" spans="4:4" ht="15" x14ac:dyDescent="0.2">
      <c r="D41024" s="96"/>
    </row>
    <row r="41025" spans="4:4" ht="15" x14ac:dyDescent="0.2">
      <c r="D41025" s="96"/>
    </row>
    <row r="41026" spans="4:4" ht="15" x14ac:dyDescent="0.2">
      <c r="D41026" s="96"/>
    </row>
    <row r="41027" spans="4:4" x14ac:dyDescent="0.2">
      <c r="D41027" s="66"/>
    </row>
    <row r="41028" spans="4:4" ht="15" x14ac:dyDescent="0.2">
      <c r="D41028" s="96"/>
    </row>
    <row r="41029" spans="4:4" ht="15" x14ac:dyDescent="0.2">
      <c r="D41029" s="96"/>
    </row>
    <row r="41030" spans="4:4" ht="15" x14ac:dyDescent="0.2">
      <c r="D41030" s="96"/>
    </row>
    <row r="41031" spans="4:4" ht="15" x14ac:dyDescent="0.2">
      <c r="D41031" s="96"/>
    </row>
    <row r="41032" spans="4:4" ht="15" x14ac:dyDescent="0.2">
      <c r="D41032" s="96"/>
    </row>
    <row r="41033" spans="4:4" ht="15" x14ac:dyDescent="0.2">
      <c r="D41033" s="96"/>
    </row>
    <row r="41034" spans="4:4" ht="15" x14ac:dyDescent="0.2">
      <c r="D41034" s="96"/>
    </row>
    <row r="41035" spans="4:4" ht="15" x14ac:dyDescent="0.2">
      <c r="D41035" s="96"/>
    </row>
    <row r="41036" spans="4:4" ht="15" x14ac:dyDescent="0.2">
      <c r="D41036" s="96"/>
    </row>
    <row r="41037" spans="4:4" ht="15" x14ac:dyDescent="0.2">
      <c r="D41037" s="96"/>
    </row>
    <row r="41038" spans="4:4" ht="15" x14ac:dyDescent="0.2">
      <c r="D41038" s="96"/>
    </row>
    <row r="41039" spans="4:4" ht="15" x14ac:dyDescent="0.2">
      <c r="D41039" s="96"/>
    </row>
    <row r="41040" spans="4:4" ht="15" x14ac:dyDescent="0.2">
      <c r="D41040" s="96"/>
    </row>
    <row r="41041" spans="4:4" ht="15" x14ac:dyDescent="0.2">
      <c r="D41041" s="96"/>
    </row>
    <row r="41042" spans="4:4" ht="15" x14ac:dyDescent="0.2">
      <c r="D41042" s="96"/>
    </row>
    <row r="41043" spans="4:4" ht="15" x14ac:dyDescent="0.2">
      <c r="D41043" s="96"/>
    </row>
    <row r="41044" spans="4:4" ht="15" x14ac:dyDescent="0.2">
      <c r="D41044" s="96"/>
    </row>
    <row r="41045" spans="4:4" ht="15" x14ac:dyDescent="0.2">
      <c r="D41045" s="96"/>
    </row>
    <row r="41046" spans="4:4" ht="15" x14ac:dyDescent="0.2">
      <c r="D41046" s="96"/>
    </row>
    <row r="41047" spans="4:4" ht="15" x14ac:dyDescent="0.2">
      <c r="D41047" s="96"/>
    </row>
    <row r="41048" spans="4:4" ht="15" x14ac:dyDescent="0.2">
      <c r="D41048" s="96"/>
    </row>
    <row r="41049" spans="4:4" ht="15" x14ac:dyDescent="0.2">
      <c r="D41049" s="96"/>
    </row>
    <row r="41050" spans="4:4" ht="15" x14ac:dyDescent="0.2">
      <c r="D41050" s="96"/>
    </row>
    <row r="41051" spans="4:4" ht="15" x14ac:dyDescent="0.2">
      <c r="D41051" s="96"/>
    </row>
    <row r="41052" spans="4:4" ht="15" x14ac:dyDescent="0.2">
      <c r="D41052" s="96"/>
    </row>
    <row r="41053" spans="4:4" x14ac:dyDescent="0.2">
      <c r="D41053" s="66"/>
    </row>
    <row r="41054" spans="4:4" ht="15" x14ac:dyDescent="0.2">
      <c r="D41054" s="96"/>
    </row>
    <row r="41055" spans="4:4" ht="15" x14ac:dyDescent="0.2">
      <c r="D41055" s="96"/>
    </row>
    <row r="41056" spans="4:4" ht="15" x14ac:dyDescent="0.2">
      <c r="D41056" s="96"/>
    </row>
    <row r="41057" spans="4:4" ht="15" x14ac:dyDescent="0.2">
      <c r="D41057" s="96"/>
    </row>
    <row r="41058" spans="4:4" ht="15" x14ac:dyDescent="0.2">
      <c r="D41058" s="96"/>
    </row>
    <row r="41059" spans="4:4" ht="15" x14ac:dyDescent="0.2">
      <c r="D41059" s="96"/>
    </row>
    <row r="41060" spans="4:4" ht="15" x14ac:dyDescent="0.2">
      <c r="D41060" s="96"/>
    </row>
    <row r="41061" spans="4:4" ht="15" x14ac:dyDescent="0.2">
      <c r="D41061" s="96"/>
    </row>
    <row r="41062" spans="4:4" ht="15" x14ac:dyDescent="0.2">
      <c r="D41062" s="96"/>
    </row>
    <row r="41063" spans="4:4" ht="15" x14ac:dyDescent="0.2">
      <c r="D41063" s="96"/>
    </row>
    <row r="41064" spans="4:4" ht="15" x14ac:dyDescent="0.2">
      <c r="D41064" s="96"/>
    </row>
    <row r="41065" spans="4:4" ht="15" x14ac:dyDescent="0.2">
      <c r="D41065" s="96"/>
    </row>
    <row r="41066" spans="4:4" ht="15" x14ac:dyDescent="0.2">
      <c r="D41066" s="96"/>
    </row>
    <row r="41067" spans="4:4" ht="15" x14ac:dyDescent="0.2">
      <c r="D41067" s="96"/>
    </row>
    <row r="41068" spans="4:4" x14ac:dyDescent="0.2">
      <c r="D41068" s="66"/>
    </row>
    <row r="41069" spans="4:4" ht="15" x14ac:dyDescent="0.2">
      <c r="D41069" s="96"/>
    </row>
    <row r="41070" spans="4:4" ht="15" x14ac:dyDescent="0.2">
      <c r="D41070" s="96"/>
    </row>
    <row r="41071" spans="4:4" ht="15" x14ac:dyDescent="0.2">
      <c r="D41071" s="96"/>
    </row>
    <row r="41072" spans="4:4" ht="15" x14ac:dyDescent="0.2">
      <c r="D41072" s="96"/>
    </row>
    <row r="41073" spans="4:4" x14ac:dyDescent="0.2">
      <c r="D41073" s="66"/>
    </row>
    <row r="41074" spans="4:4" ht="15" x14ac:dyDescent="0.2">
      <c r="D41074" s="96"/>
    </row>
    <row r="41075" spans="4:4" ht="15" x14ac:dyDescent="0.2">
      <c r="D41075" s="96"/>
    </row>
    <row r="41076" spans="4:4" x14ac:dyDescent="0.2">
      <c r="D41076" s="66"/>
    </row>
    <row r="41077" spans="4:4" ht="15" x14ac:dyDescent="0.2">
      <c r="D41077" s="96"/>
    </row>
    <row r="41078" spans="4:4" ht="15" x14ac:dyDescent="0.2">
      <c r="D41078" s="96"/>
    </row>
    <row r="41079" spans="4:4" ht="15" x14ac:dyDescent="0.2">
      <c r="D41079" s="96"/>
    </row>
    <row r="41080" spans="4:4" ht="15" x14ac:dyDescent="0.2">
      <c r="D41080" s="96"/>
    </row>
    <row r="41081" spans="4:4" ht="15" x14ac:dyDescent="0.2">
      <c r="D41081" s="96"/>
    </row>
    <row r="41082" spans="4:4" ht="15" x14ac:dyDescent="0.2">
      <c r="D41082" s="96"/>
    </row>
    <row r="41083" spans="4:4" ht="15" x14ac:dyDescent="0.2">
      <c r="D41083" s="96"/>
    </row>
    <row r="41084" spans="4:4" ht="15" x14ac:dyDescent="0.2">
      <c r="D41084" s="96"/>
    </row>
    <row r="41085" spans="4:4" ht="15" x14ac:dyDescent="0.2">
      <c r="D41085" s="96"/>
    </row>
    <row r="41086" spans="4:4" ht="15" x14ac:dyDescent="0.2">
      <c r="D41086" s="96"/>
    </row>
    <row r="41087" spans="4:4" ht="15" x14ac:dyDescent="0.2">
      <c r="D41087" s="96"/>
    </row>
    <row r="41088" spans="4:4" ht="15" x14ac:dyDescent="0.2">
      <c r="D41088" s="96"/>
    </row>
    <row r="41089" spans="4:4" ht="15" x14ac:dyDescent="0.2">
      <c r="D41089" s="96"/>
    </row>
    <row r="41090" spans="4:4" ht="15" x14ac:dyDescent="0.2">
      <c r="D41090" s="96"/>
    </row>
    <row r="41091" spans="4:4" ht="15" x14ac:dyDescent="0.2">
      <c r="D41091" s="96"/>
    </row>
    <row r="41092" spans="4:4" ht="15" x14ac:dyDescent="0.2">
      <c r="D41092" s="96"/>
    </row>
    <row r="41093" spans="4:4" ht="15" x14ac:dyDescent="0.2">
      <c r="D41093" s="96"/>
    </row>
    <row r="41094" spans="4:4" ht="15" x14ac:dyDescent="0.2">
      <c r="D41094" s="96"/>
    </row>
    <row r="41095" spans="4:4" ht="15" x14ac:dyDescent="0.2">
      <c r="D41095" s="96"/>
    </row>
    <row r="41096" spans="4:4" ht="15" x14ac:dyDescent="0.2">
      <c r="D41096" s="96"/>
    </row>
    <row r="41097" spans="4:4" ht="15" x14ac:dyDescent="0.2">
      <c r="D41097" s="96"/>
    </row>
    <row r="41098" spans="4:4" ht="15" x14ac:dyDescent="0.2">
      <c r="D41098" s="96"/>
    </row>
    <row r="41099" spans="4:4" ht="15" x14ac:dyDescent="0.2">
      <c r="D41099" s="96"/>
    </row>
    <row r="41100" spans="4:4" ht="15" x14ac:dyDescent="0.2">
      <c r="D41100" s="96"/>
    </row>
    <row r="41101" spans="4:4" ht="15" x14ac:dyDescent="0.2">
      <c r="D41101" s="96"/>
    </row>
    <row r="41102" spans="4:4" ht="15" x14ac:dyDescent="0.2">
      <c r="D41102" s="96"/>
    </row>
    <row r="41103" spans="4:4" ht="15" x14ac:dyDescent="0.2">
      <c r="D41103" s="96"/>
    </row>
    <row r="41104" spans="4:4" ht="15" x14ac:dyDescent="0.2">
      <c r="D41104" s="96"/>
    </row>
    <row r="41105" spans="4:4" ht="15" x14ac:dyDescent="0.2">
      <c r="D41105" s="96"/>
    </row>
    <row r="41106" spans="4:4" ht="15" x14ac:dyDescent="0.2">
      <c r="D41106" s="96"/>
    </row>
    <row r="41107" spans="4:4" ht="15" x14ac:dyDescent="0.2">
      <c r="D41107" s="96"/>
    </row>
    <row r="41108" spans="4:4" ht="15" x14ac:dyDescent="0.2">
      <c r="D41108" s="96"/>
    </row>
    <row r="41109" spans="4:4" ht="15" x14ac:dyDescent="0.2">
      <c r="D41109" s="96"/>
    </row>
    <row r="41110" spans="4:4" ht="15" x14ac:dyDescent="0.2">
      <c r="D41110" s="96"/>
    </row>
    <row r="41111" spans="4:4" ht="15" x14ac:dyDescent="0.2">
      <c r="D41111" s="96"/>
    </row>
    <row r="41112" spans="4:4" ht="15" x14ac:dyDescent="0.2">
      <c r="D41112" s="96"/>
    </row>
    <row r="41113" spans="4:4" ht="15" x14ac:dyDescent="0.2">
      <c r="D41113" s="96"/>
    </row>
    <row r="41114" spans="4:4" ht="15" x14ac:dyDescent="0.2">
      <c r="D41114" s="96"/>
    </row>
    <row r="41115" spans="4:4" ht="15" x14ac:dyDescent="0.2">
      <c r="D41115" s="96"/>
    </row>
    <row r="41116" spans="4:4" ht="15" x14ac:dyDescent="0.2">
      <c r="D41116" s="96"/>
    </row>
    <row r="41117" spans="4:4" ht="15" x14ac:dyDescent="0.2">
      <c r="D41117" s="96"/>
    </row>
    <row r="41118" spans="4:4" ht="15" x14ac:dyDescent="0.2">
      <c r="D41118" s="96"/>
    </row>
    <row r="41119" spans="4:4" ht="15" x14ac:dyDescent="0.2">
      <c r="D41119" s="96"/>
    </row>
    <row r="41120" spans="4:4" ht="15" x14ac:dyDescent="0.2">
      <c r="D41120" s="96"/>
    </row>
    <row r="41121" spans="4:4" ht="15" x14ac:dyDescent="0.2">
      <c r="D41121" s="96"/>
    </row>
    <row r="41122" spans="4:4" ht="15" x14ac:dyDescent="0.2">
      <c r="D41122" s="96"/>
    </row>
    <row r="41123" spans="4:4" ht="15" x14ac:dyDescent="0.2">
      <c r="D41123" s="96"/>
    </row>
    <row r="41124" spans="4:4" ht="15" x14ac:dyDescent="0.2">
      <c r="D41124" s="96"/>
    </row>
    <row r="41125" spans="4:4" ht="15" x14ac:dyDescent="0.2">
      <c r="D41125" s="96"/>
    </row>
    <row r="41126" spans="4:4" ht="15" x14ac:dyDescent="0.2">
      <c r="D41126" s="96"/>
    </row>
    <row r="41127" spans="4:4" ht="15" x14ac:dyDescent="0.2">
      <c r="D41127" s="96"/>
    </row>
    <row r="41128" spans="4:4" ht="15" x14ac:dyDescent="0.2">
      <c r="D41128" s="96"/>
    </row>
    <row r="41129" spans="4:4" ht="15" x14ac:dyDescent="0.2">
      <c r="D41129" s="96"/>
    </row>
    <row r="41130" spans="4:4" ht="15" x14ac:dyDescent="0.2">
      <c r="D41130" s="96"/>
    </row>
    <row r="41131" spans="4:4" ht="15" x14ac:dyDescent="0.2">
      <c r="D41131" s="96"/>
    </row>
    <row r="41132" spans="4:4" ht="15" x14ac:dyDescent="0.2">
      <c r="D41132" s="96"/>
    </row>
    <row r="41133" spans="4:4" ht="15" x14ac:dyDescent="0.2">
      <c r="D41133" s="96"/>
    </row>
    <row r="41134" spans="4:4" ht="15" x14ac:dyDescent="0.2">
      <c r="D41134" s="96"/>
    </row>
    <row r="41135" spans="4:4" ht="15" x14ac:dyDescent="0.2">
      <c r="D41135" s="96"/>
    </row>
    <row r="41136" spans="4:4" ht="15" x14ac:dyDescent="0.2">
      <c r="D41136" s="96"/>
    </row>
    <row r="41137" spans="4:4" ht="15" x14ac:dyDescent="0.2">
      <c r="D41137" s="96"/>
    </row>
    <row r="41138" spans="4:4" ht="15" x14ac:dyDescent="0.2">
      <c r="D41138" s="96"/>
    </row>
    <row r="41139" spans="4:4" ht="15" x14ac:dyDescent="0.2">
      <c r="D41139" s="96"/>
    </row>
    <row r="41140" spans="4:4" ht="15" x14ac:dyDescent="0.2">
      <c r="D41140" s="96"/>
    </row>
    <row r="41141" spans="4:4" ht="15" x14ac:dyDescent="0.2">
      <c r="D41141" s="96"/>
    </row>
    <row r="41142" spans="4:4" ht="15" x14ac:dyDescent="0.2">
      <c r="D41142" s="96"/>
    </row>
    <row r="41143" spans="4:4" ht="15" x14ac:dyDescent="0.2">
      <c r="D41143" s="96"/>
    </row>
    <row r="41144" spans="4:4" ht="15" x14ac:dyDescent="0.2">
      <c r="D41144" s="96"/>
    </row>
    <row r="41145" spans="4:4" ht="15" x14ac:dyDescent="0.2">
      <c r="D41145" s="96"/>
    </row>
    <row r="41146" spans="4:4" ht="15" x14ac:dyDescent="0.2">
      <c r="D41146" s="96"/>
    </row>
    <row r="41147" spans="4:4" ht="15" x14ac:dyDescent="0.2">
      <c r="D41147" s="96"/>
    </row>
    <row r="41148" spans="4:4" ht="15" x14ac:dyDescent="0.2">
      <c r="D41148" s="96"/>
    </row>
    <row r="41149" spans="4:4" ht="15" x14ac:dyDescent="0.2">
      <c r="D41149" s="96"/>
    </row>
    <row r="41150" spans="4:4" ht="15" x14ac:dyDescent="0.2">
      <c r="D41150" s="96"/>
    </row>
    <row r="41151" spans="4:4" ht="15" x14ac:dyDescent="0.2">
      <c r="D41151" s="96"/>
    </row>
    <row r="41152" spans="4:4" ht="15" x14ac:dyDescent="0.2">
      <c r="D41152" s="96"/>
    </row>
    <row r="41153" spans="4:4" ht="15" x14ac:dyDescent="0.2">
      <c r="D41153" s="96"/>
    </row>
    <row r="41154" spans="4:4" ht="15" x14ac:dyDescent="0.2">
      <c r="D41154" s="96"/>
    </row>
    <row r="41155" spans="4:4" ht="15" x14ac:dyDescent="0.2">
      <c r="D41155" s="96"/>
    </row>
    <row r="41156" spans="4:4" ht="15" x14ac:dyDescent="0.2">
      <c r="D41156" s="96"/>
    </row>
    <row r="41157" spans="4:4" ht="15" x14ac:dyDescent="0.2">
      <c r="D41157" s="96"/>
    </row>
    <row r="41158" spans="4:4" ht="15" x14ac:dyDescent="0.2">
      <c r="D41158" s="96"/>
    </row>
    <row r="41159" spans="4:4" ht="15" x14ac:dyDescent="0.2">
      <c r="D41159" s="96"/>
    </row>
    <row r="41160" spans="4:4" ht="15" x14ac:dyDescent="0.2">
      <c r="D41160" s="96"/>
    </row>
    <row r="41161" spans="4:4" ht="15" x14ac:dyDescent="0.2">
      <c r="D41161" s="96"/>
    </row>
    <row r="41162" spans="4:4" ht="15" x14ac:dyDescent="0.2">
      <c r="D41162" s="96"/>
    </row>
    <row r="41163" spans="4:4" ht="15" x14ac:dyDescent="0.2">
      <c r="D41163" s="96"/>
    </row>
    <row r="41164" spans="4:4" ht="15" x14ac:dyDescent="0.2">
      <c r="D41164" s="96"/>
    </row>
    <row r="41165" spans="4:4" ht="15" x14ac:dyDescent="0.2">
      <c r="D41165" s="96"/>
    </row>
    <row r="41166" spans="4:4" ht="15" x14ac:dyDescent="0.2">
      <c r="D41166" s="96"/>
    </row>
    <row r="41167" spans="4:4" ht="15" x14ac:dyDescent="0.2">
      <c r="D41167" s="96"/>
    </row>
    <row r="41168" spans="4:4" ht="15" x14ac:dyDescent="0.2">
      <c r="D41168" s="96"/>
    </row>
    <row r="41169" spans="4:4" ht="15" x14ac:dyDescent="0.2">
      <c r="D41169" s="96"/>
    </row>
    <row r="41170" spans="4:4" ht="15" x14ac:dyDescent="0.2">
      <c r="D41170" s="96"/>
    </row>
    <row r="41171" spans="4:4" ht="15" x14ac:dyDescent="0.2">
      <c r="D41171" s="96"/>
    </row>
    <row r="41172" spans="4:4" x14ac:dyDescent="0.2">
      <c r="D41172" s="66"/>
    </row>
    <row r="41173" spans="4:4" ht="15" x14ac:dyDescent="0.2">
      <c r="D41173" s="96"/>
    </row>
    <row r="41174" spans="4:4" ht="15" x14ac:dyDescent="0.2">
      <c r="D41174" s="96"/>
    </row>
    <row r="41175" spans="4:4" ht="15" x14ac:dyDescent="0.2">
      <c r="D41175" s="96"/>
    </row>
    <row r="41176" spans="4:4" ht="15" x14ac:dyDescent="0.2">
      <c r="D41176" s="96"/>
    </row>
    <row r="41177" spans="4:4" ht="15" x14ac:dyDescent="0.2">
      <c r="D41177" s="96"/>
    </row>
    <row r="41178" spans="4:4" ht="15" x14ac:dyDescent="0.2">
      <c r="D41178" s="96"/>
    </row>
    <row r="41179" spans="4:4" ht="15" x14ac:dyDescent="0.2">
      <c r="D41179" s="96"/>
    </row>
    <row r="41180" spans="4:4" ht="15" x14ac:dyDescent="0.2">
      <c r="D41180" s="96"/>
    </row>
    <row r="41181" spans="4:4" ht="15" x14ac:dyDescent="0.2">
      <c r="D41181" s="96"/>
    </row>
    <row r="41182" spans="4:4" ht="15" x14ac:dyDescent="0.2">
      <c r="D41182" s="96"/>
    </row>
    <row r="41183" spans="4:4" ht="15" x14ac:dyDescent="0.2">
      <c r="D41183" s="96"/>
    </row>
    <row r="41184" spans="4:4" ht="15" x14ac:dyDescent="0.2">
      <c r="D41184" s="96"/>
    </row>
    <row r="41185" spans="4:4" ht="15" x14ac:dyDescent="0.2">
      <c r="D41185" s="96"/>
    </row>
    <row r="41186" spans="4:4" ht="15" x14ac:dyDescent="0.2">
      <c r="D41186" s="96"/>
    </row>
    <row r="41187" spans="4:4" ht="15" x14ac:dyDescent="0.2">
      <c r="D41187" s="96"/>
    </row>
    <row r="41188" spans="4:4" ht="15" x14ac:dyDescent="0.2">
      <c r="D41188" s="96"/>
    </row>
    <row r="41189" spans="4:4" ht="15" x14ac:dyDescent="0.2">
      <c r="D41189" s="96"/>
    </row>
    <row r="41190" spans="4:4" ht="15" x14ac:dyDescent="0.2">
      <c r="D41190" s="96"/>
    </row>
    <row r="41191" spans="4:4" ht="15" x14ac:dyDescent="0.2">
      <c r="D41191" s="96"/>
    </row>
    <row r="41192" spans="4:4" ht="15" x14ac:dyDescent="0.2">
      <c r="D41192" s="96"/>
    </row>
    <row r="41193" spans="4:4" x14ac:dyDescent="0.2">
      <c r="D41193" s="66"/>
    </row>
    <row r="41194" spans="4:4" ht="15" x14ac:dyDescent="0.2">
      <c r="D41194" s="96"/>
    </row>
    <row r="41195" spans="4:4" ht="15" x14ac:dyDescent="0.2">
      <c r="D41195" s="96"/>
    </row>
    <row r="41196" spans="4:4" ht="15" x14ac:dyDescent="0.2">
      <c r="D41196" s="96"/>
    </row>
    <row r="41197" spans="4:4" ht="15" x14ac:dyDescent="0.2">
      <c r="D41197" s="96"/>
    </row>
    <row r="41198" spans="4:4" ht="15" x14ac:dyDescent="0.2">
      <c r="D41198" s="96"/>
    </row>
    <row r="41199" spans="4:4" ht="15" x14ac:dyDescent="0.2">
      <c r="D41199" s="96"/>
    </row>
    <row r="41200" spans="4:4" ht="15" x14ac:dyDescent="0.2">
      <c r="D41200" s="96"/>
    </row>
    <row r="41201" spans="4:4" ht="15" x14ac:dyDescent="0.2">
      <c r="D41201" s="96"/>
    </row>
    <row r="41202" spans="4:4" ht="15" x14ac:dyDescent="0.2">
      <c r="D41202" s="96"/>
    </row>
    <row r="41203" spans="4:4" ht="15" x14ac:dyDescent="0.2">
      <c r="D41203" s="96"/>
    </row>
    <row r="41204" spans="4:4" ht="15" x14ac:dyDescent="0.2">
      <c r="D41204" s="96"/>
    </row>
    <row r="41205" spans="4:4" ht="15" x14ac:dyDescent="0.2">
      <c r="D41205" s="96"/>
    </row>
    <row r="41206" spans="4:4" ht="15" x14ac:dyDescent="0.2">
      <c r="D41206" s="96"/>
    </row>
    <row r="41207" spans="4:4" ht="15" x14ac:dyDescent="0.2">
      <c r="D41207" s="96"/>
    </row>
    <row r="41208" spans="4:4" ht="15" x14ac:dyDescent="0.2">
      <c r="D41208" s="96"/>
    </row>
    <row r="41209" spans="4:4" ht="15" x14ac:dyDescent="0.2">
      <c r="D41209" s="96"/>
    </row>
    <row r="41210" spans="4:4" ht="15" x14ac:dyDescent="0.2">
      <c r="D41210" s="96"/>
    </row>
    <row r="41211" spans="4:4" ht="15" x14ac:dyDescent="0.2">
      <c r="D41211" s="96"/>
    </row>
    <row r="41212" spans="4:4" ht="15" x14ac:dyDescent="0.2">
      <c r="D41212" s="96"/>
    </row>
    <row r="41213" spans="4:4" ht="15" x14ac:dyDescent="0.2">
      <c r="D41213" s="96"/>
    </row>
    <row r="41214" spans="4:4" ht="15" x14ac:dyDescent="0.2">
      <c r="D41214" s="96"/>
    </row>
    <row r="41215" spans="4:4" ht="15" x14ac:dyDescent="0.2">
      <c r="D41215" s="96"/>
    </row>
    <row r="41216" spans="4:4" ht="15" x14ac:dyDescent="0.2">
      <c r="D41216" s="96"/>
    </row>
    <row r="41217" spans="4:4" ht="15" x14ac:dyDescent="0.2">
      <c r="D41217" s="96"/>
    </row>
    <row r="41218" spans="4:4" ht="15" x14ac:dyDescent="0.2">
      <c r="D41218" s="96"/>
    </row>
    <row r="41219" spans="4:4" ht="15" x14ac:dyDescent="0.2">
      <c r="D41219" s="96"/>
    </row>
    <row r="41220" spans="4:4" ht="15" x14ac:dyDescent="0.2">
      <c r="D41220" s="96"/>
    </row>
    <row r="41221" spans="4:4" ht="15" x14ac:dyDescent="0.2">
      <c r="D41221" s="96"/>
    </row>
    <row r="41222" spans="4:4" ht="15" x14ac:dyDescent="0.2">
      <c r="D41222" s="96"/>
    </row>
    <row r="41223" spans="4:4" ht="15" x14ac:dyDescent="0.2">
      <c r="D41223" s="96"/>
    </row>
    <row r="41224" spans="4:4" ht="15" x14ac:dyDescent="0.2">
      <c r="D41224" s="96"/>
    </row>
    <row r="41225" spans="4:4" ht="15" x14ac:dyDescent="0.2">
      <c r="D41225" s="96"/>
    </row>
    <row r="41226" spans="4:4" ht="15" x14ac:dyDescent="0.2">
      <c r="D41226" s="96"/>
    </row>
    <row r="41227" spans="4:4" ht="15" x14ac:dyDescent="0.2">
      <c r="D41227" s="96"/>
    </row>
    <row r="41228" spans="4:4" ht="15" x14ac:dyDescent="0.2">
      <c r="D41228" s="96"/>
    </row>
    <row r="41229" spans="4:4" ht="15" x14ac:dyDescent="0.2">
      <c r="D41229" s="96"/>
    </row>
    <row r="41230" spans="4:4" ht="15" x14ac:dyDescent="0.2">
      <c r="D41230" s="96"/>
    </row>
    <row r="41231" spans="4:4" ht="15" x14ac:dyDescent="0.2">
      <c r="D41231" s="96"/>
    </row>
    <row r="41232" spans="4:4" ht="15" x14ac:dyDescent="0.2">
      <c r="D41232" s="96"/>
    </row>
    <row r="41233" spans="4:4" ht="15" x14ac:dyDescent="0.2">
      <c r="D41233" s="96"/>
    </row>
    <row r="41234" spans="4:4" x14ac:dyDescent="0.2">
      <c r="D41234" s="66"/>
    </row>
    <row r="41235" spans="4:4" ht="15" x14ac:dyDescent="0.2">
      <c r="D41235" s="96"/>
    </row>
    <row r="41236" spans="4:4" ht="15" x14ac:dyDescent="0.2">
      <c r="D41236" s="96"/>
    </row>
    <row r="41237" spans="4:4" ht="15" x14ac:dyDescent="0.2">
      <c r="D41237" s="96"/>
    </row>
    <row r="41238" spans="4:4" ht="15" x14ac:dyDescent="0.2">
      <c r="D41238" s="96"/>
    </row>
    <row r="41239" spans="4:4" x14ac:dyDescent="0.2">
      <c r="D41239" s="66"/>
    </row>
    <row r="41240" spans="4:4" ht="15" x14ac:dyDescent="0.2">
      <c r="D41240" s="96"/>
    </row>
    <row r="41241" spans="4:4" ht="15" x14ac:dyDescent="0.2">
      <c r="D41241" s="96"/>
    </row>
    <row r="41242" spans="4:4" ht="15" x14ac:dyDescent="0.2">
      <c r="D41242" s="96"/>
    </row>
    <row r="41243" spans="4:4" ht="15" x14ac:dyDescent="0.2">
      <c r="D41243" s="96"/>
    </row>
    <row r="41244" spans="4:4" ht="15" x14ac:dyDescent="0.2">
      <c r="D41244" s="96"/>
    </row>
    <row r="41245" spans="4:4" ht="15" x14ac:dyDescent="0.2">
      <c r="D41245" s="96"/>
    </row>
    <row r="41246" spans="4:4" ht="15" x14ac:dyDescent="0.2">
      <c r="D41246" s="96"/>
    </row>
    <row r="41247" spans="4:4" ht="15" x14ac:dyDescent="0.2">
      <c r="D41247" s="96"/>
    </row>
    <row r="41248" spans="4:4" ht="15" x14ac:dyDescent="0.2">
      <c r="D41248" s="96"/>
    </row>
    <row r="41249" spans="4:4" ht="15" x14ac:dyDescent="0.2">
      <c r="D41249" s="96"/>
    </row>
    <row r="41250" spans="4:4" ht="15" x14ac:dyDescent="0.2">
      <c r="D41250" s="96"/>
    </row>
    <row r="41251" spans="4:4" ht="15" x14ac:dyDescent="0.2">
      <c r="D41251" s="96"/>
    </row>
    <row r="41252" spans="4:4" ht="15" x14ac:dyDescent="0.2">
      <c r="D41252" s="96"/>
    </row>
    <row r="41253" spans="4:4" ht="15" x14ac:dyDescent="0.2">
      <c r="D41253" s="96"/>
    </row>
    <row r="41254" spans="4:4" ht="15" x14ac:dyDescent="0.2">
      <c r="D41254" s="96"/>
    </row>
    <row r="41255" spans="4:4" x14ac:dyDescent="0.2">
      <c r="D41255" s="66"/>
    </row>
    <row r="41256" spans="4:4" ht="15" x14ac:dyDescent="0.2">
      <c r="D41256" s="96"/>
    </row>
    <row r="41257" spans="4:4" ht="15" x14ac:dyDescent="0.2">
      <c r="D41257" s="96"/>
    </row>
    <row r="41258" spans="4:4" ht="15" x14ac:dyDescent="0.2">
      <c r="D41258" s="96"/>
    </row>
    <row r="41259" spans="4:4" ht="15" x14ac:dyDescent="0.2">
      <c r="D41259" s="96"/>
    </row>
    <row r="41260" spans="4:4" ht="15" x14ac:dyDescent="0.2">
      <c r="D41260" s="96"/>
    </row>
    <row r="41261" spans="4:4" ht="15" x14ac:dyDescent="0.2">
      <c r="D41261" s="96"/>
    </row>
    <row r="41262" spans="4:4" ht="15" x14ac:dyDescent="0.2">
      <c r="D41262" s="96"/>
    </row>
    <row r="41263" spans="4:4" ht="15" x14ac:dyDescent="0.2">
      <c r="D41263" s="96"/>
    </row>
    <row r="41264" spans="4:4" ht="15" x14ac:dyDescent="0.2">
      <c r="D41264" s="96"/>
    </row>
    <row r="41265" spans="4:4" ht="15" x14ac:dyDescent="0.2">
      <c r="D41265" s="96"/>
    </row>
    <row r="41266" spans="4:4" ht="15" x14ac:dyDescent="0.2">
      <c r="D41266" s="96"/>
    </row>
    <row r="41267" spans="4:4" ht="15" x14ac:dyDescent="0.2">
      <c r="D41267" s="96"/>
    </row>
    <row r="41268" spans="4:4" ht="15" x14ac:dyDescent="0.2">
      <c r="D41268" s="96"/>
    </row>
    <row r="41269" spans="4:4" ht="15" x14ac:dyDescent="0.2">
      <c r="D41269" s="96"/>
    </row>
    <row r="41270" spans="4:4" ht="15" x14ac:dyDescent="0.2">
      <c r="D41270" s="96"/>
    </row>
    <row r="41271" spans="4:4" ht="15" x14ac:dyDescent="0.2">
      <c r="D41271" s="96"/>
    </row>
    <row r="41272" spans="4:4" ht="15" x14ac:dyDescent="0.2">
      <c r="D41272" s="96"/>
    </row>
    <row r="41273" spans="4:4" ht="15" x14ac:dyDescent="0.2">
      <c r="D41273" s="96"/>
    </row>
    <row r="41274" spans="4:4" ht="15" x14ac:dyDescent="0.2">
      <c r="D41274" s="96"/>
    </row>
    <row r="41275" spans="4:4" ht="15" x14ac:dyDescent="0.2">
      <c r="D41275" s="96"/>
    </row>
    <row r="41276" spans="4:4" x14ac:dyDescent="0.2">
      <c r="D41276" s="66"/>
    </row>
    <row r="41277" spans="4:4" ht="15" x14ac:dyDescent="0.2">
      <c r="D41277" s="96"/>
    </row>
    <row r="41278" spans="4:4" ht="15" x14ac:dyDescent="0.2">
      <c r="D41278" s="96"/>
    </row>
    <row r="41279" spans="4:4" ht="15" x14ac:dyDescent="0.2">
      <c r="D41279" s="96"/>
    </row>
    <row r="41280" spans="4:4" ht="15" x14ac:dyDescent="0.2">
      <c r="D41280" s="96"/>
    </row>
    <row r="41281" spans="4:4" ht="15" x14ac:dyDescent="0.2">
      <c r="D41281" s="96"/>
    </row>
    <row r="41282" spans="4:4" ht="15" x14ac:dyDescent="0.2">
      <c r="D41282" s="96"/>
    </row>
    <row r="41283" spans="4:4" ht="15" x14ac:dyDescent="0.2">
      <c r="D41283" s="96"/>
    </row>
    <row r="41284" spans="4:4" ht="15" x14ac:dyDescent="0.2">
      <c r="D41284" s="96"/>
    </row>
    <row r="41285" spans="4:4" ht="15" x14ac:dyDescent="0.2">
      <c r="D41285" s="96"/>
    </row>
    <row r="41286" spans="4:4" ht="15" x14ac:dyDescent="0.2">
      <c r="D41286" s="96"/>
    </row>
    <row r="41287" spans="4:4" ht="15" x14ac:dyDescent="0.2">
      <c r="D41287" s="96"/>
    </row>
    <row r="41288" spans="4:4" ht="15" x14ac:dyDescent="0.2">
      <c r="D41288" s="96"/>
    </row>
    <row r="41289" spans="4:4" ht="15" x14ac:dyDescent="0.2">
      <c r="D41289" s="96"/>
    </row>
    <row r="41290" spans="4:4" ht="15" x14ac:dyDescent="0.2">
      <c r="D41290" s="96"/>
    </row>
    <row r="41291" spans="4:4" ht="15" x14ac:dyDescent="0.2">
      <c r="D41291" s="96"/>
    </row>
    <row r="41292" spans="4:4" ht="15" x14ac:dyDescent="0.2">
      <c r="D41292" s="96"/>
    </row>
    <row r="41293" spans="4:4" ht="15" x14ac:dyDescent="0.2">
      <c r="D41293" s="96"/>
    </row>
    <row r="41294" spans="4:4" ht="15" x14ac:dyDescent="0.2">
      <c r="D41294" s="96"/>
    </row>
    <row r="41295" spans="4:4" x14ac:dyDescent="0.2">
      <c r="D41295" s="66"/>
    </row>
    <row r="41296" spans="4:4" ht="15" x14ac:dyDescent="0.2">
      <c r="D41296" s="96"/>
    </row>
    <row r="41297" spans="4:4" ht="15" x14ac:dyDescent="0.2">
      <c r="D41297" s="96"/>
    </row>
    <row r="41298" spans="4:4" ht="15" x14ac:dyDescent="0.2">
      <c r="D41298" s="96"/>
    </row>
    <row r="41299" spans="4:4" ht="15" x14ac:dyDescent="0.2">
      <c r="D41299" s="96"/>
    </row>
    <row r="41300" spans="4:4" ht="15" x14ac:dyDescent="0.2">
      <c r="D41300" s="96"/>
    </row>
    <row r="41301" spans="4:4" ht="15" x14ac:dyDescent="0.2">
      <c r="D41301" s="96"/>
    </row>
    <row r="41302" spans="4:4" ht="15" x14ac:dyDescent="0.2">
      <c r="D41302" s="96"/>
    </row>
    <row r="41303" spans="4:4" ht="15" x14ac:dyDescent="0.2">
      <c r="D41303" s="96"/>
    </row>
    <row r="41304" spans="4:4" ht="15" x14ac:dyDescent="0.2">
      <c r="D41304" s="96"/>
    </row>
    <row r="41305" spans="4:4" ht="15" x14ac:dyDescent="0.2">
      <c r="D41305" s="96"/>
    </row>
    <row r="41306" spans="4:4" ht="15" x14ac:dyDescent="0.2">
      <c r="D41306" s="96"/>
    </row>
    <row r="41307" spans="4:4" ht="15" x14ac:dyDescent="0.2">
      <c r="D41307" s="96"/>
    </row>
    <row r="41308" spans="4:4" ht="15" x14ac:dyDescent="0.2">
      <c r="D41308" s="96"/>
    </row>
    <row r="41309" spans="4:4" ht="15" x14ac:dyDescent="0.2">
      <c r="D41309" s="96"/>
    </row>
    <row r="41310" spans="4:4" ht="15" x14ac:dyDescent="0.2">
      <c r="D41310" s="96"/>
    </row>
    <row r="41311" spans="4:4" ht="15" x14ac:dyDescent="0.2">
      <c r="D41311" s="96"/>
    </row>
    <row r="41312" spans="4:4" ht="15" x14ac:dyDescent="0.2">
      <c r="D41312" s="96"/>
    </row>
    <row r="41313" spans="4:4" ht="15" x14ac:dyDescent="0.2">
      <c r="D41313" s="96"/>
    </row>
    <row r="41314" spans="4:4" ht="15" x14ac:dyDescent="0.2">
      <c r="D41314" s="96"/>
    </row>
    <row r="41315" spans="4:4" ht="15" x14ac:dyDescent="0.2">
      <c r="D41315" s="96"/>
    </row>
    <row r="41316" spans="4:4" ht="15" x14ac:dyDescent="0.2">
      <c r="D41316" s="96"/>
    </row>
    <row r="41317" spans="4:4" x14ac:dyDescent="0.2">
      <c r="D41317" s="66"/>
    </row>
    <row r="41318" spans="4:4" ht="15" x14ac:dyDescent="0.2">
      <c r="D41318" s="96"/>
    </row>
    <row r="41319" spans="4:4" ht="15" x14ac:dyDescent="0.2">
      <c r="D41319" s="96"/>
    </row>
    <row r="41320" spans="4:4" ht="15" x14ac:dyDescent="0.2">
      <c r="D41320" s="96"/>
    </row>
    <row r="41321" spans="4:4" ht="15" x14ac:dyDescent="0.2">
      <c r="D41321" s="96"/>
    </row>
    <row r="41322" spans="4:4" x14ac:dyDescent="0.2">
      <c r="D41322" s="66"/>
    </row>
    <row r="41323" spans="4:4" x14ac:dyDescent="0.2">
      <c r="D41323" s="66"/>
    </row>
    <row r="41324" spans="4:4" ht="15" x14ac:dyDescent="0.2">
      <c r="D41324" s="96"/>
    </row>
    <row r="41325" spans="4:4" ht="15" x14ac:dyDescent="0.2">
      <c r="D41325" s="96"/>
    </row>
    <row r="41326" spans="4:4" ht="15" x14ac:dyDescent="0.2">
      <c r="D41326" s="96"/>
    </row>
    <row r="41327" spans="4:4" ht="15" x14ac:dyDescent="0.2">
      <c r="D41327" s="96"/>
    </row>
    <row r="41328" spans="4:4" ht="15" x14ac:dyDescent="0.2">
      <c r="D41328" s="96"/>
    </row>
    <row r="41329" spans="4:4" ht="15" x14ac:dyDescent="0.2">
      <c r="D41329" s="96"/>
    </row>
    <row r="41330" spans="4:4" ht="15" x14ac:dyDescent="0.2">
      <c r="D41330" s="96"/>
    </row>
    <row r="41331" spans="4:4" ht="15" x14ac:dyDescent="0.2">
      <c r="D41331" s="96"/>
    </row>
    <row r="41332" spans="4:4" ht="15" x14ac:dyDescent="0.2">
      <c r="D41332" s="96"/>
    </row>
    <row r="41333" spans="4:4" ht="15" x14ac:dyDescent="0.2">
      <c r="D41333" s="96"/>
    </row>
    <row r="41334" spans="4:4" ht="15" x14ac:dyDescent="0.2">
      <c r="D41334" s="96"/>
    </row>
    <row r="41335" spans="4:4" ht="15" x14ac:dyDescent="0.2">
      <c r="D41335" s="96"/>
    </row>
    <row r="41336" spans="4:4" ht="15" x14ac:dyDescent="0.2">
      <c r="D41336" s="96"/>
    </row>
    <row r="41337" spans="4:4" ht="15" x14ac:dyDescent="0.2">
      <c r="D41337" s="96"/>
    </row>
    <row r="41338" spans="4:4" x14ac:dyDescent="0.2">
      <c r="D41338" s="66"/>
    </row>
    <row r="41339" spans="4:4" ht="15" x14ac:dyDescent="0.2">
      <c r="D41339" s="96"/>
    </row>
    <row r="41340" spans="4:4" ht="15" x14ac:dyDescent="0.2">
      <c r="D41340" s="96"/>
    </row>
    <row r="41341" spans="4:4" ht="15" x14ac:dyDescent="0.2">
      <c r="D41341" s="96"/>
    </row>
    <row r="41342" spans="4:4" ht="15" x14ac:dyDescent="0.2">
      <c r="D41342" s="96"/>
    </row>
    <row r="41343" spans="4:4" ht="15" x14ac:dyDescent="0.2">
      <c r="D41343" s="96"/>
    </row>
    <row r="41344" spans="4:4" ht="15" x14ac:dyDescent="0.2">
      <c r="D41344" s="96"/>
    </row>
    <row r="41345" spans="4:4" ht="15" x14ac:dyDescent="0.2">
      <c r="D41345" s="96"/>
    </row>
    <row r="41346" spans="4:4" ht="15" x14ac:dyDescent="0.2">
      <c r="D41346" s="96"/>
    </row>
    <row r="41347" spans="4:4" ht="15" x14ac:dyDescent="0.2">
      <c r="D41347" s="96"/>
    </row>
    <row r="41348" spans="4:4" ht="15" x14ac:dyDescent="0.2">
      <c r="D41348" s="96"/>
    </row>
    <row r="41349" spans="4:4" ht="15" x14ac:dyDescent="0.2">
      <c r="D41349" s="96"/>
    </row>
    <row r="41350" spans="4:4" ht="15" x14ac:dyDescent="0.2">
      <c r="D41350" s="96"/>
    </row>
    <row r="41351" spans="4:4" ht="15" x14ac:dyDescent="0.2">
      <c r="D41351" s="96"/>
    </row>
    <row r="41352" spans="4:4" ht="15" x14ac:dyDescent="0.2">
      <c r="D41352" s="96"/>
    </row>
    <row r="41353" spans="4:4" ht="15" x14ac:dyDescent="0.2">
      <c r="D41353" s="96"/>
    </row>
    <row r="41354" spans="4:4" ht="15" x14ac:dyDescent="0.2">
      <c r="D41354" s="96"/>
    </row>
    <row r="41355" spans="4:4" ht="15" x14ac:dyDescent="0.2">
      <c r="D41355" s="96"/>
    </row>
    <row r="41356" spans="4:4" ht="15" x14ac:dyDescent="0.2">
      <c r="D41356" s="96"/>
    </row>
    <row r="41357" spans="4:4" ht="15" x14ac:dyDescent="0.2">
      <c r="D41357" s="96"/>
    </row>
    <row r="41358" spans="4:4" ht="15" x14ac:dyDescent="0.2">
      <c r="D41358" s="96"/>
    </row>
    <row r="41359" spans="4:4" ht="15" x14ac:dyDescent="0.2">
      <c r="D41359" s="96"/>
    </row>
    <row r="41360" spans="4:4" ht="15" x14ac:dyDescent="0.2">
      <c r="D41360" s="96"/>
    </row>
    <row r="41361" spans="4:4" ht="15" x14ac:dyDescent="0.2">
      <c r="D41361" s="96"/>
    </row>
    <row r="41362" spans="4:4" ht="15" x14ac:dyDescent="0.2">
      <c r="D41362" s="96"/>
    </row>
    <row r="41363" spans="4:4" ht="15" x14ac:dyDescent="0.2">
      <c r="D41363" s="96"/>
    </row>
    <row r="41364" spans="4:4" ht="15" x14ac:dyDescent="0.2">
      <c r="D41364" s="96"/>
    </row>
    <row r="41365" spans="4:4" ht="15" x14ac:dyDescent="0.2">
      <c r="D41365" s="96"/>
    </row>
    <row r="41366" spans="4:4" ht="15" x14ac:dyDescent="0.2">
      <c r="D41366" s="96"/>
    </row>
    <row r="41367" spans="4:4" ht="15" x14ac:dyDescent="0.2">
      <c r="D41367" s="96"/>
    </row>
    <row r="41368" spans="4:4" ht="15" x14ac:dyDescent="0.2">
      <c r="D41368" s="96"/>
    </row>
    <row r="41369" spans="4:4" ht="15" x14ac:dyDescent="0.2">
      <c r="D41369" s="96"/>
    </row>
    <row r="41370" spans="4:4" ht="15" x14ac:dyDescent="0.2">
      <c r="D41370" s="96"/>
    </row>
    <row r="41371" spans="4:4" ht="15" x14ac:dyDescent="0.2">
      <c r="D41371" s="96"/>
    </row>
    <row r="41372" spans="4:4" ht="15" x14ac:dyDescent="0.2">
      <c r="D41372" s="96"/>
    </row>
    <row r="41373" spans="4:4" ht="15" x14ac:dyDescent="0.2">
      <c r="D41373" s="96"/>
    </row>
    <row r="41374" spans="4:4" ht="15" x14ac:dyDescent="0.2">
      <c r="D41374" s="96"/>
    </row>
    <row r="41375" spans="4:4" ht="15" x14ac:dyDescent="0.2">
      <c r="D41375" s="96"/>
    </row>
    <row r="41376" spans="4:4" ht="15" x14ac:dyDescent="0.2">
      <c r="D41376" s="96"/>
    </row>
    <row r="41377" spans="4:4" ht="15" x14ac:dyDescent="0.2">
      <c r="D41377" s="96"/>
    </row>
    <row r="41378" spans="4:4" ht="15" x14ac:dyDescent="0.2">
      <c r="D41378" s="96"/>
    </row>
    <row r="41379" spans="4:4" ht="15" x14ac:dyDescent="0.2">
      <c r="D41379" s="96"/>
    </row>
    <row r="41380" spans="4:4" ht="15" x14ac:dyDescent="0.2">
      <c r="D41380" s="96"/>
    </row>
    <row r="41381" spans="4:4" ht="15" x14ac:dyDescent="0.2">
      <c r="D41381" s="96"/>
    </row>
    <row r="41382" spans="4:4" ht="15" x14ac:dyDescent="0.2">
      <c r="D41382" s="96"/>
    </row>
    <row r="41383" spans="4:4" ht="15" x14ac:dyDescent="0.2">
      <c r="D41383" s="96"/>
    </row>
    <row r="41384" spans="4:4" ht="15" x14ac:dyDescent="0.2">
      <c r="D41384" s="96"/>
    </row>
    <row r="41385" spans="4:4" ht="15" x14ac:dyDescent="0.2">
      <c r="D41385" s="96"/>
    </row>
    <row r="41386" spans="4:4" ht="15" x14ac:dyDescent="0.2">
      <c r="D41386" s="96"/>
    </row>
    <row r="41387" spans="4:4" ht="15" x14ac:dyDescent="0.2">
      <c r="D41387" s="96"/>
    </row>
    <row r="41388" spans="4:4" ht="15" x14ac:dyDescent="0.2">
      <c r="D41388" s="96"/>
    </row>
    <row r="41389" spans="4:4" ht="15" x14ac:dyDescent="0.2">
      <c r="D41389" s="96"/>
    </row>
    <row r="41390" spans="4:4" ht="15" x14ac:dyDescent="0.2">
      <c r="D41390" s="96"/>
    </row>
    <row r="41391" spans="4:4" ht="15" x14ac:dyDescent="0.2">
      <c r="D41391" s="96"/>
    </row>
    <row r="41392" spans="4:4" ht="15" x14ac:dyDescent="0.2">
      <c r="D41392" s="96"/>
    </row>
    <row r="41393" spans="4:4" ht="15" x14ac:dyDescent="0.2">
      <c r="D41393" s="96"/>
    </row>
    <row r="41394" spans="4:4" ht="15" x14ac:dyDescent="0.2">
      <c r="D41394" s="96"/>
    </row>
    <row r="41395" spans="4:4" ht="15" x14ac:dyDescent="0.2">
      <c r="D41395" s="96"/>
    </row>
    <row r="41396" spans="4:4" ht="15" x14ac:dyDescent="0.2">
      <c r="D41396" s="96"/>
    </row>
    <row r="41397" spans="4:4" ht="15" x14ac:dyDescent="0.2">
      <c r="D41397" s="96"/>
    </row>
    <row r="41398" spans="4:4" ht="15" x14ac:dyDescent="0.2">
      <c r="D41398" s="96"/>
    </row>
    <row r="41399" spans="4:4" ht="15" x14ac:dyDescent="0.2">
      <c r="D41399" s="96"/>
    </row>
    <row r="41400" spans="4:4" x14ac:dyDescent="0.2">
      <c r="D41400" s="66"/>
    </row>
    <row r="41401" spans="4:4" ht="15" x14ac:dyDescent="0.2">
      <c r="D41401" s="96"/>
    </row>
    <row r="41402" spans="4:4" ht="15" x14ac:dyDescent="0.2">
      <c r="D41402" s="96"/>
    </row>
    <row r="41403" spans="4:4" ht="15" x14ac:dyDescent="0.2">
      <c r="D41403" s="96"/>
    </row>
    <row r="41404" spans="4:4" ht="15" x14ac:dyDescent="0.2">
      <c r="D41404" s="96"/>
    </row>
    <row r="41405" spans="4:4" ht="15" x14ac:dyDescent="0.2">
      <c r="D41405" s="96"/>
    </row>
    <row r="41406" spans="4:4" ht="15" x14ac:dyDescent="0.2">
      <c r="D41406" s="96"/>
    </row>
    <row r="41407" spans="4:4" ht="15" x14ac:dyDescent="0.2">
      <c r="D41407" s="96"/>
    </row>
    <row r="41408" spans="4:4" ht="15" x14ac:dyDescent="0.2">
      <c r="D41408" s="96"/>
    </row>
    <row r="41409" spans="4:4" ht="15" x14ac:dyDescent="0.2">
      <c r="D41409" s="96"/>
    </row>
    <row r="41410" spans="4:4" ht="15" x14ac:dyDescent="0.2">
      <c r="D41410" s="96"/>
    </row>
    <row r="41411" spans="4:4" ht="15" x14ac:dyDescent="0.2">
      <c r="D41411" s="96"/>
    </row>
    <row r="41412" spans="4:4" ht="15" x14ac:dyDescent="0.2">
      <c r="D41412" s="96"/>
    </row>
    <row r="41413" spans="4:4" ht="15" x14ac:dyDescent="0.2">
      <c r="D41413" s="96"/>
    </row>
    <row r="41414" spans="4:4" ht="15" x14ac:dyDescent="0.2">
      <c r="D41414" s="96"/>
    </row>
    <row r="41415" spans="4:4" ht="15" x14ac:dyDescent="0.2">
      <c r="D41415" s="96"/>
    </row>
    <row r="41416" spans="4:4" ht="15" x14ac:dyDescent="0.2">
      <c r="D41416" s="96"/>
    </row>
    <row r="41417" spans="4:4" ht="15" x14ac:dyDescent="0.2">
      <c r="D41417" s="96"/>
    </row>
    <row r="41418" spans="4:4" ht="15" x14ac:dyDescent="0.2">
      <c r="D41418" s="96"/>
    </row>
    <row r="41419" spans="4:4" ht="15" x14ac:dyDescent="0.2">
      <c r="D41419" s="96"/>
    </row>
    <row r="41420" spans="4:4" ht="15" x14ac:dyDescent="0.2">
      <c r="D41420" s="96"/>
    </row>
    <row r="41421" spans="4:4" x14ac:dyDescent="0.2">
      <c r="D41421" s="66"/>
    </row>
    <row r="41422" spans="4:4" ht="15" x14ac:dyDescent="0.2">
      <c r="D41422" s="96"/>
    </row>
    <row r="41423" spans="4:4" ht="15" x14ac:dyDescent="0.2">
      <c r="D41423" s="96"/>
    </row>
    <row r="41424" spans="4:4" ht="15" x14ac:dyDescent="0.2">
      <c r="D41424" s="96"/>
    </row>
    <row r="41425" spans="4:4" ht="15" x14ac:dyDescent="0.2">
      <c r="D41425" s="96"/>
    </row>
    <row r="41426" spans="4:4" ht="15" x14ac:dyDescent="0.2">
      <c r="D41426" s="96"/>
    </row>
    <row r="41427" spans="4:4" ht="15" x14ac:dyDescent="0.2">
      <c r="D41427" s="96"/>
    </row>
    <row r="41428" spans="4:4" ht="15" x14ac:dyDescent="0.2">
      <c r="D41428" s="96"/>
    </row>
    <row r="41429" spans="4:4" ht="15" x14ac:dyDescent="0.2">
      <c r="D41429" s="96"/>
    </row>
    <row r="41430" spans="4:4" ht="15" x14ac:dyDescent="0.2">
      <c r="D41430" s="96"/>
    </row>
    <row r="41431" spans="4:4" ht="15" x14ac:dyDescent="0.2">
      <c r="D41431" s="96"/>
    </row>
    <row r="41432" spans="4:4" ht="15" x14ac:dyDescent="0.2">
      <c r="D41432" s="96"/>
    </row>
    <row r="41433" spans="4:4" ht="15" x14ac:dyDescent="0.2">
      <c r="D41433" s="96"/>
    </row>
    <row r="41434" spans="4:4" ht="15" x14ac:dyDescent="0.2">
      <c r="D41434" s="96"/>
    </row>
    <row r="41435" spans="4:4" ht="15" x14ac:dyDescent="0.2">
      <c r="D41435" s="96"/>
    </row>
    <row r="41436" spans="4:4" ht="15" x14ac:dyDescent="0.2">
      <c r="D41436" s="96"/>
    </row>
    <row r="41437" spans="4:4" ht="15" x14ac:dyDescent="0.2">
      <c r="D41437" s="96"/>
    </row>
    <row r="41438" spans="4:4" ht="15" x14ac:dyDescent="0.2">
      <c r="D41438" s="96"/>
    </row>
    <row r="41439" spans="4:4" ht="15" x14ac:dyDescent="0.2">
      <c r="D41439" s="96"/>
    </row>
    <row r="41440" spans="4:4" ht="15" x14ac:dyDescent="0.2">
      <c r="D41440" s="96"/>
    </row>
    <row r="41441" spans="4:4" ht="15" x14ac:dyDescent="0.2">
      <c r="D41441" s="96"/>
    </row>
    <row r="41442" spans="4:4" x14ac:dyDescent="0.2">
      <c r="D41442" s="66"/>
    </row>
    <row r="41443" spans="4:4" ht="15" x14ac:dyDescent="0.2">
      <c r="D41443" s="96"/>
    </row>
    <row r="41444" spans="4:4" ht="15" x14ac:dyDescent="0.2">
      <c r="D41444" s="96"/>
    </row>
    <row r="41445" spans="4:4" ht="15" x14ac:dyDescent="0.2">
      <c r="D41445" s="96"/>
    </row>
    <row r="41446" spans="4:4" ht="15" x14ac:dyDescent="0.2">
      <c r="D41446" s="96"/>
    </row>
    <row r="41447" spans="4:4" ht="15" x14ac:dyDescent="0.2">
      <c r="D41447" s="96"/>
    </row>
    <row r="41448" spans="4:4" ht="15" x14ac:dyDescent="0.2">
      <c r="D41448" s="96"/>
    </row>
    <row r="41449" spans="4:4" ht="15" x14ac:dyDescent="0.2">
      <c r="D41449" s="96"/>
    </row>
    <row r="41450" spans="4:4" ht="15" x14ac:dyDescent="0.2">
      <c r="D41450" s="96"/>
    </row>
    <row r="41451" spans="4:4" ht="15" x14ac:dyDescent="0.2">
      <c r="D41451" s="96"/>
    </row>
    <row r="41452" spans="4:4" ht="15" x14ac:dyDescent="0.2">
      <c r="D41452" s="96"/>
    </row>
    <row r="41453" spans="4:4" ht="15" x14ac:dyDescent="0.2">
      <c r="D41453" s="96"/>
    </row>
    <row r="41454" spans="4:4" ht="15" x14ac:dyDescent="0.2">
      <c r="D41454" s="96"/>
    </row>
    <row r="41455" spans="4:4" ht="15" x14ac:dyDescent="0.2">
      <c r="D41455" s="96"/>
    </row>
    <row r="41456" spans="4:4" ht="15" x14ac:dyDescent="0.2">
      <c r="D41456" s="96"/>
    </row>
    <row r="41457" spans="4:4" ht="15" x14ac:dyDescent="0.2">
      <c r="D41457" s="96"/>
    </row>
    <row r="41458" spans="4:4" ht="15" x14ac:dyDescent="0.2">
      <c r="D41458" s="96"/>
    </row>
    <row r="41459" spans="4:4" ht="15" x14ac:dyDescent="0.2">
      <c r="D41459" s="96"/>
    </row>
    <row r="41460" spans="4:4" ht="15" x14ac:dyDescent="0.2">
      <c r="D41460" s="96"/>
    </row>
    <row r="41461" spans="4:4" x14ac:dyDescent="0.2">
      <c r="D41461" s="66"/>
    </row>
    <row r="41462" spans="4:4" ht="15" x14ac:dyDescent="0.2">
      <c r="D41462" s="96"/>
    </row>
    <row r="41463" spans="4:4" ht="15" x14ac:dyDescent="0.2">
      <c r="D41463" s="96"/>
    </row>
    <row r="41464" spans="4:4" ht="15" x14ac:dyDescent="0.2">
      <c r="D41464" s="96"/>
    </row>
    <row r="41465" spans="4:4" ht="15" x14ac:dyDescent="0.2">
      <c r="D41465" s="96"/>
    </row>
    <row r="41466" spans="4:4" ht="15" x14ac:dyDescent="0.2">
      <c r="D41466" s="96"/>
    </row>
    <row r="41467" spans="4:4" ht="15" x14ac:dyDescent="0.2">
      <c r="D41467" s="96"/>
    </row>
    <row r="41468" spans="4:4" ht="15" x14ac:dyDescent="0.2">
      <c r="D41468" s="96"/>
    </row>
    <row r="41469" spans="4:4" ht="15" x14ac:dyDescent="0.2">
      <c r="D41469" s="96"/>
    </row>
    <row r="41470" spans="4:4" ht="15" x14ac:dyDescent="0.2">
      <c r="D41470" s="96"/>
    </row>
    <row r="41471" spans="4:4" ht="15" x14ac:dyDescent="0.2">
      <c r="D41471" s="96"/>
    </row>
    <row r="41472" spans="4:4" ht="15" x14ac:dyDescent="0.2">
      <c r="D41472" s="96"/>
    </row>
    <row r="41473" spans="4:4" ht="15" x14ac:dyDescent="0.2">
      <c r="D41473" s="96"/>
    </row>
    <row r="41474" spans="4:4" ht="15" x14ac:dyDescent="0.2">
      <c r="D41474" s="96"/>
    </row>
    <row r="41475" spans="4:4" ht="15" x14ac:dyDescent="0.2">
      <c r="D41475" s="96"/>
    </row>
    <row r="41476" spans="4:4" ht="15" x14ac:dyDescent="0.2">
      <c r="D41476" s="96"/>
    </row>
    <row r="41477" spans="4:4" ht="15" x14ac:dyDescent="0.2">
      <c r="D41477" s="96"/>
    </row>
    <row r="41478" spans="4:4" ht="15" x14ac:dyDescent="0.2">
      <c r="D41478" s="96"/>
    </row>
    <row r="41479" spans="4:4" ht="15" x14ac:dyDescent="0.2">
      <c r="D41479" s="96"/>
    </row>
    <row r="41480" spans="4:4" ht="15" x14ac:dyDescent="0.2">
      <c r="D41480" s="96"/>
    </row>
    <row r="41481" spans="4:4" ht="15" x14ac:dyDescent="0.2">
      <c r="D41481" s="96"/>
    </row>
    <row r="41482" spans="4:4" ht="15" x14ac:dyDescent="0.2">
      <c r="D41482" s="96"/>
    </row>
    <row r="41483" spans="4:4" x14ac:dyDescent="0.2">
      <c r="D41483" s="66"/>
    </row>
    <row r="41484" spans="4:4" ht="15" x14ac:dyDescent="0.2">
      <c r="D41484" s="96"/>
    </row>
    <row r="41485" spans="4:4" ht="15" x14ac:dyDescent="0.2">
      <c r="D41485" s="96"/>
    </row>
    <row r="41486" spans="4:4" ht="15" x14ac:dyDescent="0.2">
      <c r="D41486" s="96"/>
    </row>
    <row r="41487" spans="4:4" ht="15" x14ac:dyDescent="0.2">
      <c r="D41487" s="96"/>
    </row>
    <row r="41488" spans="4:4" x14ac:dyDescent="0.2">
      <c r="D41488" s="66"/>
    </row>
    <row r="41489" spans="4:4" x14ac:dyDescent="0.2">
      <c r="D41489" s="66"/>
    </row>
    <row r="41490" spans="4:4" ht="15" x14ac:dyDescent="0.2">
      <c r="D41490" s="96"/>
    </row>
    <row r="41491" spans="4:4" ht="15" x14ac:dyDescent="0.2">
      <c r="D41491" s="96"/>
    </row>
    <row r="41492" spans="4:4" ht="15" x14ac:dyDescent="0.2">
      <c r="D41492" s="96"/>
    </row>
    <row r="41493" spans="4:4" ht="15" x14ac:dyDescent="0.2">
      <c r="D41493" s="96"/>
    </row>
    <row r="41494" spans="4:4" ht="15" x14ac:dyDescent="0.2">
      <c r="D41494" s="96"/>
    </row>
    <row r="41495" spans="4:4" ht="15" x14ac:dyDescent="0.2">
      <c r="D41495" s="96"/>
    </row>
    <row r="41496" spans="4:4" ht="15" x14ac:dyDescent="0.2">
      <c r="D41496" s="96"/>
    </row>
    <row r="41497" spans="4:4" ht="15" x14ac:dyDescent="0.2">
      <c r="D41497" s="96"/>
    </row>
    <row r="41498" spans="4:4" ht="15" x14ac:dyDescent="0.2">
      <c r="D41498" s="96"/>
    </row>
    <row r="41499" spans="4:4" ht="15" x14ac:dyDescent="0.2">
      <c r="D41499" s="96"/>
    </row>
    <row r="41500" spans="4:4" ht="15" x14ac:dyDescent="0.2">
      <c r="D41500" s="96"/>
    </row>
    <row r="41501" spans="4:4" ht="15" x14ac:dyDescent="0.2">
      <c r="D41501" s="96"/>
    </row>
    <row r="41502" spans="4:4" ht="15" x14ac:dyDescent="0.2">
      <c r="D41502" s="96"/>
    </row>
    <row r="41503" spans="4:4" ht="15" x14ac:dyDescent="0.2">
      <c r="D41503" s="96"/>
    </row>
    <row r="41504" spans="4:4" x14ac:dyDescent="0.2">
      <c r="D41504" s="66"/>
    </row>
    <row r="41505" spans="4:4" ht="15" x14ac:dyDescent="0.2">
      <c r="D41505" s="96"/>
    </row>
    <row r="41506" spans="4:4" ht="15" x14ac:dyDescent="0.2">
      <c r="D41506" s="96"/>
    </row>
    <row r="41507" spans="4:4" ht="15" x14ac:dyDescent="0.2">
      <c r="D41507" s="96"/>
    </row>
    <row r="41508" spans="4:4" ht="15" x14ac:dyDescent="0.2">
      <c r="D41508" s="96"/>
    </row>
    <row r="41509" spans="4:4" ht="15" x14ac:dyDescent="0.2">
      <c r="D41509" s="96"/>
    </row>
    <row r="41510" spans="4:4" ht="15" x14ac:dyDescent="0.2">
      <c r="D41510" s="96"/>
    </row>
    <row r="41511" spans="4:4" ht="15" x14ac:dyDescent="0.2">
      <c r="D41511" s="96"/>
    </row>
    <row r="41512" spans="4:4" ht="15" x14ac:dyDescent="0.2">
      <c r="D41512" s="96"/>
    </row>
    <row r="41513" spans="4:4" ht="15" x14ac:dyDescent="0.2">
      <c r="D41513" s="96"/>
    </row>
    <row r="41514" spans="4:4" ht="15" x14ac:dyDescent="0.2">
      <c r="D41514" s="96"/>
    </row>
    <row r="41515" spans="4:4" ht="15" x14ac:dyDescent="0.2">
      <c r="D41515" s="96"/>
    </row>
    <row r="41516" spans="4:4" ht="15" x14ac:dyDescent="0.2">
      <c r="D41516" s="96"/>
    </row>
    <row r="41517" spans="4:4" ht="15" x14ac:dyDescent="0.2">
      <c r="D41517" s="96"/>
    </row>
    <row r="41518" spans="4:4" ht="15" x14ac:dyDescent="0.2">
      <c r="D41518" s="96"/>
    </row>
    <row r="41519" spans="4:4" ht="15" x14ac:dyDescent="0.2">
      <c r="D41519" s="96"/>
    </row>
    <row r="41520" spans="4:4" ht="15" x14ac:dyDescent="0.2">
      <c r="D41520" s="96"/>
    </row>
    <row r="41521" spans="4:4" ht="15" x14ac:dyDescent="0.2">
      <c r="D41521" s="96"/>
    </row>
    <row r="41522" spans="4:4" ht="15" x14ac:dyDescent="0.2">
      <c r="D41522" s="96"/>
    </row>
    <row r="41523" spans="4:4" ht="15" x14ac:dyDescent="0.2">
      <c r="D41523" s="96"/>
    </row>
    <row r="41524" spans="4:4" ht="15" x14ac:dyDescent="0.2">
      <c r="D41524" s="96"/>
    </row>
    <row r="41525" spans="4:4" x14ac:dyDescent="0.2">
      <c r="D41525" s="66"/>
    </row>
    <row r="41526" spans="4:4" ht="15" x14ac:dyDescent="0.2">
      <c r="D41526" s="96"/>
    </row>
    <row r="41527" spans="4:4" ht="15" x14ac:dyDescent="0.2">
      <c r="D41527" s="96"/>
    </row>
    <row r="41528" spans="4:4" ht="15" x14ac:dyDescent="0.2">
      <c r="D41528" s="96"/>
    </row>
    <row r="41529" spans="4:4" ht="15" x14ac:dyDescent="0.2">
      <c r="D41529" s="96"/>
    </row>
    <row r="41530" spans="4:4" ht="15" x14ac:dyDescent="0.2">
      <c r="D41530" s="96"/>
    </row>
    <row r="41531" spans="4:4" ht="15" x14ac:dyDescent="0.2">
      <c r="D41531" s="96"/>
    </row>
    <row r="41532" spans="4:4" ht="15" x14ac:dyDescent="0.2">
      <c r="D41532" s="96"/>
    </row>
    <row r="41533" spans="4:4" ht="15" x14ac:dyDescent="0.2">
      <c r="D41533" s="96"/>
    </row>
    <row r="41534" spans="4:4" ht="15" x14ac:dyDescent="0.2">
      <c r="D41534" s="96"/>
    </row>
    <row r="41535" spans="4:4" ht="15" x14ac:dyDescent="0.2">
      <c r="D41535" s="96"/>
    </row>
    <row r="41536" spans="4:4" ht="15" x14ac:dyDescent="0.2">
      <c r="D41536" s="96"/>
    </row>
    <row r="41537" spans="4:4" ht="15" x14ac:dyDescent="0.2">
      <c r="D41537" s="96"/>
    </row>
    <row r="41538" spans="4:4" ht="15" x14ac:dyDescent="0.2">
      <c r="D41538" s="96"/>
    </row>
    <row r="41539" spans="4:4" ht="15" x14ac:dyDescent="0.2">
      <c r="D41539" s="96"/>
    </row>
    <row r="41540" spans="4:4" ht="15" x14ac:dyDescent="0.2">
      <c r="D41540" s="96"/>
    </row>
    <row r="41541" spans="4:4" ht="15" x14ac:dyDescent="0.2">
      <c r="D41541" s="96"/>
    </row>
    <row r="41542" spans="4:4" ht="15" x14ac:dyDescent="0.2">
      <c r="D41542" s="96"/>
    </row>
    <row r="41543" spans="4:4" ht="15" x14ac:dyDescent="0.2">
      <c r="D41543" s="96"/>
    </row>
    <row r="41544" spans="4:4" x14ac:dyDescent="0.2">
      <c r="D41544" s="66"/>
    </row>
    <row r="41545" spans="4:4" ht="15" x14ac:dyDescent="0.2">
      <c r="D41545" s="96"/>
    </row>
    <row r="41546" spans="4:4" ht="15" x14ac:dyDescent="0.2">
      <c r="D41546" s="96"/>
    </row>
    <row r="41547" spans="4:4" ht="15" x14ac:dyDescent="0.2">
      <c r="D41547" s="96"/>
    </row>
    <row r="41548" spans="4:4" ht="15" x14ac:dyDescent="0.2">
      <c r="D41548" s="96"/>
    </row>
    <row r="41549" spans="4:4" ht="15" x14ac:dyDescent="0.2">
      <c r="D41549" s="96"/>
    </row>
    <row r="41550" spans="4:4" ht="15" x14ac:dyDescent="0.2">
      <c r="D41550" s="96"/>
    </row>
    <row r="41551" spans="4:4" x14ac:dyDescent="0.2">
      <c r="D41551" s="66"/>
    </row>
    <row r="41552" spans="4:4" ht="15" x14ac:dyDescent="0.2">
      <c r="D41552" s="96"/>
    </row>
    <row r="41553" spans="4:4" ht="15" x14ac:dyDescent="0.2">
      <c r="D41553" s="96"/>
    </row>
    <row r="41554" spans="4:4" ht="15" x14ac:dyDescent="0.2">
      <c r="D41554" s="96"/>
    </row>
    <row r="41555" spans="4:4" ht="15" x14ac:dyDescent="0.2">
      <c r="D41555" s="96"/>
    </row>
    <row r="41556" spans="4:4" ht="15" x14ac:dyDescent="0.2">
      <c r="D41556" s="96"/>
    </row>
    <row r="41557" spans="4:4" ht="15" x14ac:dyDescent="0.2">
      <c r="D41557" s="96"/>
    </row>
    <row r="41558" spans="4:4" ht="15" x14ac:dyDescent="0.2">
      <c r="D41558" s="96"/>
    </row>
    <row r="41559" spans="4:4" ht="15" x14ac:dyDescent="0.2">
      <c r="D41559" s="96"/>
    </row>
    <row r="41560" spans="4:4" ht="15" x14ac:dyDescent="0.2">
      <c r="D41560" s="96"/>
    </row>
    <row r="41561" spans="4:4" ht="15" x14ac:dyDescent="0.2">
      <c r="D41561" s="96"/>
    </row>
    <row r="41562" spans="4:4" ht="15" x14ac:dyDescent="0.2">
      <c r="D41562" s="96"/>
    </row>
    <row r="41563" spans="4:4" ht="15" x14ac:dyDescent="0.2">
      <c r="D41563" s="96"/>
    </row>
    <row r="41564" spans="4:4" ht="15" x14ac:dyDescent="0.2">
      <c r="D41564" s="96"/>
    </row>
    <row r="41565" spans="4:4" ht="15" x14ac:dyDescent="0.2">
      <c r="D41565" s="96"/>
    </row>
    <row r="41566" spans="4:4" x14ac:dyDescent="0.2">
      <c r="D41566" s="66"/>
    </row>
    <row r="41567" spans="4:4" ht="15" x14ac:dyDescent="0.2">
      <c r="D41567" s="96"/>
    </row>
    <row r="41568" spans="4:4" ht="15" x14ac:dyDescent="0.2">
      <c r="D41568" s="96"/>
    </row>
    <row r="41569" spans="4:4" ht="15" x14ac:dyDescent="0.2">
      <c r="D41569" s="96"/>
    </row>
    <row r="41570" spans="4:4" ht="15" x14ac:dyDescent="0.2">
      <c r="D41570" s="96"/>
    </row>
    <row r="41571" spans="4:4" x14ac:dyDescent="0.2">
      <c r="D41571" s="66"/>
    </row>
    <row r="41572" spans="4:4" x14ac:dyDescent="0.2">
      <c r="D41572" s="66"/>
    </row>
    <row r="41573" spans="4:4" ht="15" x14ac:dyDescent="0.2">
      <c r="D41573" s="96"/>
    </row>
    <row r="41574" spans="4:4" x14ac:dyDescent="0.2">
      <c r="D41574" s="66"/>
    </row>
    <row r="41575" spans="4:4" ht="15" x14ac:dyDescent="0.2">
      <c r="D41575" s="96"/>
    </row>
    <row r="41576" spans="4:4" ht="15" x14ac:dyDescent="0.2">
      <c r="D41576" s="96"/>
    </row>
    <row r="41577" spans="4:4" ht="15" x14ac:dyDescent="0.2">
      <c r="D41577" s="96"/>
    </row>
    <row r="41578" spans="4:4" ht="15" x14ac:dyDescent="0.2">
      <c r="D41578" s="96"/>
    </row>
    <row r="41579" spans="4:4" ht="15" x14ac:dyDescent="0.2">
      <c r="D41579" s="96"/>
    </row>
    <row r="41580" spans="4:4" ht="15" x14ac:dyDescent="0.2">
      <c r="D41580" s="96"/>
    </row>
    <row r="41581" spans="4:4" ht="15" x14ac:dyDescent="0.2">
      <c r="D41581" s="96"/>
    </row>
    <row r="41582" spans="4:4" ht="15" x14ac:dyDescent="0.2">
      <c r="D41582" s="96"/>
    </row>
    <row r="41583" spans="4:4" ht="15" x14ac:dyDescent="0.2">
      <c r="D41583" s="96"/>
    </row>
    <row r="41584" spans="4:4" ht="15" x14ac:dyDescent="0.2">
      <c r="D41584" s="96"/>
    </row>
    <row r="41585" spans="4:4" ht="15" x14ac:dyDescent="0.2">
      <c r="D41585" s="96"/>
    </row>
    <row r="41586" spans="4:4" ht="15" x14ac:dyDescent="0.2">
      <c r="D41586" s="96"/>
    </row>
    <row r="41587" spans="4:4" x14ac:dyDescent="0.2">
      <c r="D41587" s="66"/>
    </row>
    <row r="41588" spans="4:4" ht="15" x14ac:dyDescent="0.2">
      <c r="D41588" s="96"/>
    </row>
    <row r="41589" spans="4:4" ht="15" x14ac:dyDescent="0.2">
      <c r="D41589" s="96"/>
    </row>
    <row r="41590" spans="4:4" ht="15" x14ac:dyDescent="0.2">
      <c r="D41590" s="96"/>
    </row>
    <row r="41591" spans="4:4" ht="15" x14ac:dyDescent="0.2">
      <c r="D41591" s="96"/>
    </row>
    <row r="41592" spans="4:4" ht="15" x14ac:dyDescent="0.2">
      <c r="D41592" s="96"/>
    </row>
    <row r="41593" spans="4:4" ht="15" x14ac:dyDescent="0.2">
      <c r="D41593" s="96"/>
    </row>
    <row r="41594" spans="4:4" ht="15" x14ac:dyDescent="0.2">
      <c r="D41594" s="96"/>
    </row>
    <row r="41595" spans="4:4" ht="15" x14ac:dyDescent="0.2">
      <c r="D41595" s="96"/>
    </row>
    <row r="41596" spans="4:4" ht="15" x14ac:dyDescent="0.2">
      <c r="D41596" s="96"/>
    </row>
    <row r="41597" spans="4:4" ht="15" x14ac:dyDescent="0.2">
      <c r="D41597" s="96"/>
    </row>
    <row r="41598" spans="4:4" ht="15" x14ac:dyDescent="0.2">
      <c r="D41598" s="96"/>
    </row>
    <row r="41599" spans="4:4" ht="15" x14ac:dyDescent="0.2">
      <c r="D41599" s="96"/>
    </row>
    <row r="41600" spans="4:4" ht="15" x14ac:dyDescent="0.2">
      <c r="D41600" s="96"/>
    </row>
    <row r="41601" spans="4:4" ht="15" x14ac:dyDescent="0.2">
      <c r="D41601" s="96"/>
    </row>
    <row r="41602" spans="4:4" ht="15" x14ac:dyDescent="0.2">
      <c r="D41602" s="96"/>
    </row>
    <row r="41603" spans="4:4" ht="15" x14ac:dyDescent="0.2">
      <c r="D41603" s="96"/>
    </row>
    <row r="41604" spans="4:4" ht="15" x14ac:dyDescent="0.2">
      <c r="D41604" s="96"/>
    </row>
    <row r="41605" spans="4:4" ht="15" x14ac:dyDescent="0.2">
      <c r="D41605" s="96"/>
    </row>
    <row r="41606" spans="4:4" ht="15" x14ac:dyDescent="0.2">
      <c r="D41606" s="96"/>
    </row>
    <row r="41607" spans="4:4" ht="15" x14ac:dyDescent="0.2">
      <c r="D41607" s="96"/>
    </row>
    <row r="41608" spans="4:4" x14ac:dyDescent="0.2">
      <c r="D41608" s="66"/>
    </row>
    <row r="41609" spans="4:4" ht="15" x14ac:dyDescent="0.2">
      <c r="D41609" s="96"/>
    </row>
    <row r="41610" spans="4:4" ht="15" x14ac:dyDescent="0.2">
      <c r="D41610" s="96"/>
    </row>
    <row r="41611" spans="4:4" ht="15" x14ac:dyDescent="0.2">
      <c r="D41611" s="96"/>
    </row>
    <row r="41612" spans="4:4" ht="15" x14ac:dyDescent="0.2">
      <c r="D41612" s="96"/>
    </row>
    <row r="41613" spans="4:4" ht="15" x14ac:dyDescent="0.2">
      <c r="D41613" s="96"/>
    </row>
    <row r="41614" spans="4:4" ht="15" x14ac:dyDescent="0.2">
      <c r="D41614" s="96"/>
    </row>
    <row r="41615" spans="4:4" ht="15" x14ac:dyDescent="0.2">
      <c r="D41615" s="96"/>
    </row>
    <row r="41616" spans="4:4" ht="15" x14ac:dyDescent="0.2">
      <c r="D41616" s="96"/>
    </row>
    <row r="41617" spans="4:4" ht="15" x14ac:dyDescent="0.2">
      <c r="D41617" s="96"/>
    </row>
    <row r="41618" spans="4:4" ht="15" x14ac:dyDescent="0.2">
      <c r="D41618" s="96"/>
    </row>
    <row r="41619" spans="4:4" ht="15" x14ac:dyDescent="0.2">
      <c r="D41619" s="96"/>
    </row>
    <row r="41620" spans="4:4" ht="15" x14ac:dyDescent="0.2">
      <c r="D41620" s="96"/>
    </row>
    <row r="41621" spans="4:4" ht="15" x14ac:dyDescent="0.2">
      <c r="D41621" s="96"/>
    </row>
    <row r="41622" spans="4:4" ht="15" x14ac:dyDescent="0.2">
      <c r="D41622" s="96"/>
    </row>
    <row r="41623" spans="4:4" ht="15" x14ac:dyDescent="0.2">
      <c r="D41623" s="96"/>
    </row>
    <row r="41624" spans="4:4" ht="15" x14ac:dyDescent="0.2">
      <c r="D41624" s="96"/>
    </row>
    <row r="41625" spans="4:4" ht="15" x14ac:dyDescent="0.2">
      <c r="D41625" s="96"/>
    </row>
    <row r="41626" spans="4:4" ht="15" x14ac:dyDescent="0.2">
      <c r="D41626" s="96"/>
    </row>
    <row r="41627" spans="4:4" ht="15" x14ac:dyDescent="0.2">
      <c r="D41627" s="96"/>
    </row>
    <row r="41628" spans="4:4" ht="15" x14ac:dyDescent="0.2">
      <c r="D41628" s="96"/>
    </row>
    <row r="41629" spans="4:4" ht="15" x14ac:dyDescent="0.2">
      <c r="D41629" s="96"/>
    </row>
    <row r="41630" spans="4:4" ht="15" x14ac:dyDescent="0.2">
      <c r="D41630" s="96"/>
    </row>
    <row r="41631" spans="4:4" ht="15" x14ac:dyDescent="0.2">
      <c r="D41631" s="96"/>
    </row>
    <row r="41632" spans="4:4" ht="15" x14ac:dyDescent="0.2">
      <c r="D41632" s="96"/>
    </row>
    <row r="41633" spans="4:4" ht="15" x14ac:dyDescent="0.2">
      <c r="D41633" s="96"/>
    </row>
    <row r="41634" spans="4:4" ht="15" x14ac:dyDescent="0.2">
      <c r="D41634" s="96"/>
    </row>
    <row r="41635" spans="4:4" ht="15" x14ac:dyDescent="0.2">
      <c r="D41635" s="96"/>
    </row>
    <row r="41636" spans="4:4" ht="15" x14ac:dyDescent="0.2">
      <c r="D41636" s="96"/>
    </row>
    <row r="41637" spans="4:4" ht="15" x14ac:dyDescent="0.2">
      <c r="D41637" s="96"/>
    </row>
    <row r="41638" spans="4:4" ht="15" x14ac:dyDescent="0.2">
      <c r="D41638" s="96"/>
    </row>
    <row r="41639" spans="4:4" ht="15" x14ac:dyDescent="0.2">
      <c r="D41639" s="96"/>
    </row>
    <row r="41640" spans="4:4" ht="15" x14ac:dyDescent="0.2">
      <c r="D41640" s="96"/>
    </row>
    <row r="41641" spans="4:4" ht="15" x14ac:dyDescent="0.2">
      <c r="D41641" s="96"/>
    </row>
    <row r="41642" spans="4:4" ht="15" x14ac:dyDescent="0.2">
      <c r="D41642" s="96"/>
    </row>
    <row r="41643" spans="4:4" ht="15" x14ac:dyDescent="0.2">
      <c r="D41643" s="96"/>
    </row>
    <row r="41644" spans="4:4" ht="15" x14ac:dyDescent="0.2">
      <c r="D41644" s="96"/>
    </row>
    <row r="41645" spans="4:4" ht="15" x14ac:dyDescent="0.2">
      <c r="D41645" s="96"/>
    </row>
    <row r="41646" spans="4:4" ht="15" x14ac:dyDescent="0.2">
      <c r="D41646" s="96"/>
    </row>
    <row r="41647" spans="4:4" ht="15" x14ac:dyDescent="0.2">
      <c r="D41647" s="96"/>
    </row>
    <row r="41648" spans="4:4" ht="15" x14ac:dyDescent="0.2">
      <c r="D41648" s="96"/>
    </row>
    <row r="41649" spans="4:4" x14ac:dyDescent="0.2">
      <c r="D41649" s="66"/>
    </row>
    <row r="41650" spans="4:4" ht="15" x14ac:dyDescent="0.2">
      <c r="D41650" s="96"/>
    </row>
    <row r="41651" spans="4:4" ht="15" x14ac:dyDescent="0.2">
      <c r="D41651" s="96"/>
    </row>
    <row r="41652" spans="4:4" ht="15" x14ac:dyDescent="0.2">
      <c r="D41652" s="96"/>
    </row>
    <row r="41653" spans="4:4" ht="15" x14ac:dyDescent="0.2">
      <c r="D41653" s="96"/>
    </row>
    <row r="41654" spans="4:4" x14ac:dyDescent="0.2">
      <c r="D41654" s="66"/>
    </row>
    <row r="41655" spans="4:4" ht="15" x14ac:dyDescent="0.2">
      <c r="D41655" s="96"/>
    </row>
    <row r="41656" spans="4:4" ht="15" x14ac:dyDescent="0.2">
      <c r="D41656" s="96"/>
    </row>
    <row r="41657" spans="4:4" ht="15" x14ac:dyDescent="0.2">
      <c r="D41657" s="96"/>
    </row>
    <row r="41658" spans="4:4" ht="15" x14ac:dyDescent="0.2">
      <c r="D41658" s="96"/>
    </row>
    <row r="41659" spans="4:4" ht="15" x14ac:dyDescent="0.2">
      <c r="D41659" s="96"/>
    </row>
    <row r="41660" spans="4:4" ht="15" x14ac:dyDescent="0.2">
      <c r="D41660" s="96"/>
    </row>
    <row r="41661" spans="4:4" ht="15" x14ac:dyDescent="0.2">
      <c r="D41661" s="96"/>
    </row>
    <row r="41662" spans="4:4" ht="15" x14ac:dyDescent="0.2">
      <c r="D41662" s="96"/>
    </row>
    <row r="41663" spans="4:4" ht="15" x14ac:dyDescent="0.2">
      <c r="D41663" s="96"/>
    </row>
    <row r="41664" spans="4:4" ht="15" x14ac:dyDescent="0.2">
      <c r="D41664" s="96"/>
    </row>
    <row r="41665" spans="4:4" ht="15" x14ac:dyDescent="0.2">
      <c r="D41665" s="96"/>
    </row>
    <row r="41666" spans="4:4" ht="15" x14ac:dyDescent="0.2">
      <c r="D41666" s="96"/>
    </row>
    <row r="41667" spans="4:4" ht="15" x14ac:dyDescent="0.2">
      <c r="D41667" s="96"/>
    </row>
    <row r="41668" spans="4:4" ht="15" x14ac:dyDescent="0.2">
      <c r="D41668" s="96"/>
    </row>
    <row r="41669" spans="4:4" ht="15" x14ac:dyDescent="0.2">
      <c r="D41669" s="96"/>
    </row>
    <row r="41670" spans="4:4" ht="15" x14ac:dyDescent="0.2">
      <c r="D41670" s="96"/>
    </row>
    <row r="41671" spans="4:4" ht="15" x14ac:dyDescent="0.2">
      <c r="D41671" s="96"/>
    </row>
    <row r="41672" spans="4:4" ht="15" x14ac:dyDescent="0.2">
      <c r="D41672" s="96"/>
    </row>
    <row r="41673" spans="4:4" ht="15" x14ac:dyDescent="0.2">
      <c r="D41673" s="96"/>
    </row>
    <row r="41674" spans="4:4" ht="15" x14ac:dyDescent="0.2">
      <c r="D41674" s="96"/>
    </row>
    <row r="41675" spans="4:4" ht="15" x14ac:dyDescent="0.2">
      <c r="D41675" s="96"/>
    </row>
    <row r="41676" spans="4:4" ht="15" x14ac:dyDescent="0.2">
      <c r="D41676" s="96"/>
    </row>
    <row r="41677" spans="4:4" ht="15" x14ac:dyDescent="0.2">
      <c r="D41677" s="96"/>
    </row>
    <row r="41678" spans="4:4" ht="15" x14ac:dyDescent="0.2">
      <c r="D41678" s="96"/>
    </row>
    <row r="41679" spans="4:4" ht="15" x14ac:dyDescent="0.2">
      <c r="D41679" s="96"/>
    </row>
    <row r="41680" spans="4:4" ht="15" x14ac:dyDescent="0.2">
      <c r="D41680" s="96"/>
    </row>
    <row r="41681" spans="4:4" ht="15" x14ac:dyDescent="0.2">
      <c r="D41681" s="96"/>
    </row>
    <row r="41682" spans="4:4" ht="15" x14ac:dyDescent="0.2">
      <c r="D41682" s="96"/>
    </row>
    <row r="41683" spans="4:4" ht="15" x14ac:dyDescent="0.2">
      <c r="D41683" s="96"/>
    </row>
    <row r="41684" spans="4:4" ht="15" x14ac:dyDescent="0.2">
      <c r="D41684" s="96"/>
    </row>
    <row r="41685" spans="4:4" ht="15" x14ac:dyDescent="0.2">
      <c r="D41685" s="96"/>
    </row>
    <row r="41686" spans="4:4" ht="15" x14ac:dyDescent="0.2">
      <c r="D41686" s="96"/>
    </row>
    <row r="41687" spans="4:4" ht="15" x14ac:dyDescent="0.2">
      <c r="D41687" s="96"/>
    </row>
    <row r="41688" spans="4:4" ht="15" x14ac:dyDescent="0.2">
      <c r="D41688" s="96"/>
    </row>
    <row r="41689" spans="4:4" ht="15" x14ac:dyDescent="0.2">
      <c r="D41689" s="96"/>
    </row>
    <row r="41690" spans="4:4" ht="15" x14ac:dyDescent="0.2">
      <c r="D41690" s="96"/>
    </row>
    <row r="41691" spans="4:4" ht="15" x14ac:dyDescent="0.2">
      <c r="D41691" s="96"/>
    </row>
    <row r="41692" spans="4:4" ht="15" x14ac:dyDescent="0.2">
      <c r="D41692" s="96"/>
    </row>
    <row r="41693" spans="4:4" ht="15" x14ac:dyDescent="0.2">
      <c r="D41693" s="96"/>
    </row>
    <row r="41694" spans="4:4" ht="15" x14ac:dyDescent="0.2">
      <c r="D41694" s="96"/>
    </row>
    <row r="41695" spans="4:4" ht="15" x14ac:dyDescent="0.2">
      <c r="D41695" s="96"/>
    </row>
    <row r="41696" spans="4:4" ht="15" x14ac:dyDescent="0.2">
      <c r="D41696" s="96"/>
    </row>
    <row r="41697" spans="4:4" ht="15" x14ac:dyDescent="0.2">
      <c r="D41697" s="96"/>
    </row>
    <row r="41698" spans="4:4" ht="15" x14ac:dyDescent="0.2">
      <c r="D41698" s="96"/>
    </row>
    <row r="41699" spans="4:4" ht="15" x14ac:dyDescent="0.2">
      <c r="D41699" s="96"/>
    </row>
    <row r="41700" spans="4:4" ht="15" x14ac:dyDescent="0.2">
      <c r="D41700" s="96"/>
    </row>
    <row r="41701" spans="4:4" ht="15" x14ac:dyDescent="0.2">
      <c r="D41701" s="96"/>
    </row>
    <row r="41702" spans="4:4" ht="15" x14ac:dyDescent="0.2">
      <c r="D41702" s="96"/>
    </row>
    <row r="41703" spans="4:4" ht="15" x14ac:dyDescent="0.2">
      <c r="D41703" s="96"/>
    </row>
    <row r="41704" spans="4:4" ht="15" x14ac:dyDescent="0.2">
      <c r="D41704" s="96"/>
    </row>
    <row r="41705" spans="4:4" ht="15" x14ac:dyDescent="0.2">
      <c r="D41705" s="96"/>
    </row>
    <row r="41706" spans="4:4" ht="15" x14ac:dyDescent="0.2">
      <c r="D41706" s="96"/>
    </row>
    <row r="41707" spans="4:4" ht="15" x14ac:dyDescent="0.2">
      <c r="D41707" s="96"/>
    </row>
    <row r="41708" spans="4:4" ht="15" x14ac:dyDescent="0.2">
      <c r="D41708" s="96"/>
    </row>
    <row r="41709" spans="4:4" ht="15" x14ac:dyDescent="0.2">
      <c r="D41709" s="96"/>
    </row>
    <row r="41710" spans="4:4" ht="15" x14ac:dyDescent="0.2">
      <c r="D41710" s="96"/>
    </row>
    <row r="41711" spans="4:4" ht="15" x14ac:dyDescent="0.2">
      <c r="D41711" s="96"/>
    </row>
    <row r="41712" spans="4:4" ht="15" x14ac:dyDescent="0.2">
      <c r="D41712" s="96"/>
    </row>
    <row r="41713" spans="4:4" ht="15" x14ac:dyDescent="0.2">
      <c r="D41713" s="96"/>
    </row>
    <row r="41714" spans="4:4" ht="15" x14ac:dyDescent="0.2">
      <c r="D41714" s="96"/>
    </row>
    <row r="41715" spans="4:4" ht="15" x14ac:dyDescent="0.2">
      <c r="D41715" s="96"/>
    </row>
    <row r="41716" spans="4:4" ht="15" x14ac:dyDescent="0.2">
      <c r="D41716" s="96"/>
    </row>
    <row r="41717" spans="4:4" ht="15" x14ac:dyDescent="0.2">
      <c r="D41717" s="96"/>
    </row>
    <row r="41718" spans="4:4" ht="15" x14ac:dyDescent="0.2">
      <c r="D41718" s="96"/>
    </row>
    <row r="41719" spans="4:4" ht="15" x14ac:dyDescent="0.2">
      <c r="D41719" s="96"/>
    </row>
    <row r="41720" spans="4:4" ht="15" x14ac:dyDescent="0.2">
      <c r="D41720" s="96"/>
    </row>
    <row r="41721" spans="4:4" ht="15" x14ac:dyDescent="0.2">
      <c r="D41721" s="96"/>
    </row>
    <row r="41722" spans="4:4" ht="15" x14ac:dyDescent="0.2">
      <c r="D41722" s="96"/>
    </row>
    <row r="41723" spans="4:4" ht="15" x14ac:dyDescent="0.2">
      <c r="D41723" s="96"/>
    </row>
    <row r="41724" spans="4:4" ht="15" x14ac:dyDescent="0.2">
      <c r="D41724" s="96"/>
    </row>
    <row r="41725" spans="4:4" ht="15" x14ac:dyDescent="0.2">
      <c r="D41725" s="96"/>
    </row>
    <row r="41726" spans="4:4" ht="15" x14ac:dyDescent="0.2">
      <c r="D41726" s="96"/>
    </row>
    <row r="41727" spans="4:4" ht="15" x14ac:dyDescent="0.2">
      <c r="D41727" s="96"/>
    </row>
    <row r="41728" spans="4:4" ht="15" x14ac:dyDescent="0.2">
      <c r="D41728" s="96"/>
    </row>
    <row r="41729" spans="4:4" ht="15" x14ac:dyDescent="0.2">
      <c r="D41729" s="96"/>
    </row>
    <row r="41730" spans="4:4" ht="15" x14ac:dyDescent="0.2">
      <c r="D41730" s="96"/>
    </row>
    <row r="41731" spans="4:4" ht="15" x14ac:dyDescent="0.2">
      <c r="D41731" s="96"/>
    </row>
    <row r="41732" spans="4:4" ht="15" x14ac:dyDescent="0.2">
      <c r="D41732" s="96"/>
    </row>
    <row r="41733" spans="4:4" ht="15" x14ac:dyDescent="0.2">
      <c r="D41733" s="96"/>
    </row>
    <row r="41734" spans="4:4" ht="15" x14ac:dyDescent="0.2">
      <c r="D41734" s="96"/>
    </row>
    <row r="41735" spans="4:4" ht="15" x14ac:dyDescent="0.2">
      <c r="D41735" s="96"/>
    </row>
    <row r="41736" spans="4:4" ht="15" x14ac:dyDescent="0.2">
      <c r="D41736" s="96"/>
    </row>
    <row r="41737" spans="4:4" ht="15" x14ac:dyDescent="0.2">
      <c r="D41737" s="96"/>
    </row>
    <row r="41738" spans="4:4" ht="15" x14ac:dyDescent="0.2">
      <c r="D41738" s="96"/>
    </row>
    <row r="41739" spans="4:4" ht="15" x14ac:dyDescent="0.2">
      <c r="D41739" s="96"/>
    </row>
    <row r="41740" spans="4:4" ht="15" x14ac:dyDescent="0.2">
      <c r="D41740" s="96"/>
    </row>
    <row r="41741" spans="4:4" ht="15" x14ac:dyDescent="0.2">
      <c r="D41741" s="96"/>
    </row>
    <row r="41742" spans="4:4" ht="15" x14ac:dyDescent="0.2">
      <c r="D41742" s="96"/>
    </row>
    <row r="41743" spans="4:4" ht="15" x14ac:dyDescent="0.2">
      <c r="D41743" s="96"/>
    </row>
    <row r="41744" spans="4:4" ht="15" x14ac:dyDescent="0.2">
      <c r="D41744" s="96"/>
    </row>
    <row r="41745" spans="4:4" ht="15" x14ac:dyDescent="0.2">
      <c r="D41745" s="96"/>
    </row>
    <row r="41746" spans="4:4" ht="15" x14ac:dyDescent="0.2">
      <c r="D41746" s="96"/>
    </row>
    <row r="41747" spans="4:4" ht="15" x14ac:dyDescent="0.2">
      <c r="D41747" s="96"/>
    </row>
    <row r="41748" spans="4:4" ht="15" x14ac:dyDescent="0.2">
      <c r="D41748" s="96"/>
    </row>
    <row r="41749" spans="4:4" ht="15" x14ac:dyDescent="0.2">
      <c r="D41749" s="96"/>
    </row>
    <row r="41750" spans="4:4" ht="15" x14ac:dyDescent="0.2">
      <c r="D41750" s="96"/>
    </row>
    <row r="41751" spans="4:4" ht="15" x14ac:dyDescent="0.2">
      <c r="D41751" s="96"/>
    </row>
    <row r="41752" spans="4:4" ht="15" x14ac:dyDescent="0.2">
      <c r="D41752" s="96"/>
    </row>
    <row r="41753" spans="4:4" x14ac:dyDescent="0.2">
      <c r="D41753" s="66"/>
    </row>
    <row r="41754" spans="4:4" ht="15" x14ac:dyDescent="0.2">
      <c r="D41754" s="96"/>
    </row>
    <row r="41755" spans="4:4" ht="15" x14ac:dyDescent="0.2">
      <c r="D41755" s="96"/>
    </row>
    <row r="41756" spans="4:4" ht="15" x14ac:dyDescent="0.2">
      <c r="D41756" s="96"/>
    </row>
    <row r="41757" spans="4:4" ht="15" x14ac:dyDescent="0.2">
      <c r="D41757" s="96"/>
    </row>
    <row r="41758" spans="4:4" ht="15" x14ac:dyDescent="0.2">
      <c r="D41758" s="96"/>
    </row>
    <row r="41759" spans="4:4" ht="15" x14ac:dyDescent="0.2">
      <c r="D41759" s="96"/>
    </row>
    <row r="41760" spans="4:4" ht="15" x14ac:dyDescent="0.2">
      <c r="D41760" s="96"/>
    </row>
    <row r="41761" spans="4:4" ht="15" x14ac:dyDescent="0.2">
      <c r="D41761" s="96"/>
    </row>
    <row r="41762" spans="4:4" ht="15" x14ac:dyDescent="0.2">
      <c r="D41762" s="96"/>
    </row>
    <row r="41763" spans="4:4" ht="15" x14ac:dyDescent="0.2">
      <c r="D41763" s="96"/>
    </row>
    <row r="41764" spans="4:4" ht="15" x14ac:dyDescent="0.2">
      <c r="D41764" s="96"/>
    </row>
    <row r="41765" spans="4:4" ht="15" x14ac:dyDescent="0.2">
      <c r="D41765" s="96"/>
    </row>
    <row r="41766" spans="4:4" ht="15" x14ac:dyDescent="0.2">
      <c r="D41766" s="96"/>
    </row>
    <row r="41767" spans="4:4" ht="15" x14ac:dyDescent="0.2">
      <c r="D41767" s="96"/>
    </row>
    <row r="41768" spans="4:4" ht="15" x14ac:dyDescent="0.2">
      <c r="D41768" s="96"/>
    </row>
    <row r="41769" spans="4:4" ht="15" x14ac:dyDescent="0.2">
      <c r="D41769" s="96"/>
    </row>
    <row r="41770" spans="4:4" ht="15" x14ac:dyDescent="0.2">
      <c r="D41770" s="96"/>
    </row>
    <row r="41771" spans="4:4" ht="15" x14ac:dyDescent="0.2">
      <c r="D41771" s="96"/>
    </row>
    <row r="41772" spans="4:4" ht="15" x14ac:dyDescent="0.2">
      <c r="D41772" s="96"/>
    </row>
    <row r="41773" spans="4:4" ht="15" x14ac:dyDescent="0.2">
      <c r="D41773" s="96"/>
    </row>
    <row r="41774" spans="4:4" x14ac:dyDescent="0.2">
      <c r="D41774" s="66"/>
    </row>
    <row r="41775" spans="4:4" ht="15" x14ac:dyDescent="0.2">
      <c r="D41775" s="96"/>
    </row>
    <row r="41776" spans="4:4" ht="15" x14ac:dyDescent="0.2">
      <c r="D41776" s="96"/>
    </row>
    <row r="41777" spans="4:4" ht="15" x14ac:dyDescent="0.2">
      <c r="D41777" s="96"/>
    </row>
    <row r="41778" spans="4:4" ht="15" x14ac:dyDescent="0.2">
      <c r="D41778" s="96"/>
    </row>
    <row r="41779" spans="4:4" ht="15" x14ac:dyDescent="0.2">
      <c r="D41779" s="96"/>
    </row>
    <row r="41780" spans="4:4" ht="15" x14ac:dyDescent="0.2">
      <c r="D41780" s="96"/>
    </row>
    <row r="41781" spans="4:4" ht="15" x14ac:dyDescent="0.2">
      <c r="D41781" s="96"/>
    </row>
    <row r="41782" spans="4:4" ht="15" x14ac:dyDescent="0.2">
      <c r="D41782" s="96"/>
    </row>
    <row r="41783" spans="4:4" ht="15" x14ac:dyDescent="0.2">
      <c r="D41783" s="96"/>
    </row>
    <row r="41784" spans="4:4" ht="15" x14ac:dyDescent="0.2">
      <c r="D41784" s="96"/>
    </row>
    <row r="41785" spans="4:4" ht="15" x14ac:dyDescent="0.2">
      <c r="D41785" s="96"/>
    </row>
    <row r="41786" spans="4:4" ht="15" x14ac:dyDescent="0.2">
      <c r="D41786" s="96"/>
    </row>
    <row r="41787" spans="4:4" ht="15" x14ac:dyDescent="0.2">
      <c r="D41787" s="96"/>
    </row>
    <row r="41788" spans="4:4" ht="15" x14ac:dyDescent="0.2">
      <c r="D41788" s="96"/>
    </row>
    <row r="41789" spans="4:4" ht="15" x14ac:dyDescent="0.2">
      <c r="D41789" s="96"/>
    </row>
    <row r="41790" spans="4:4" ht="15" x14ac:dyDescent="0.2">
      <c r="D41790" s="96"/>
    </row>
    <row r="41791" spans="4:4" ht="15" x14ac:dyDescent="0.2">
      <c r="D41791" s="96"/>
    </row>
    <row r="41792" spans="4:4" ht="15" x14ac:dyDescent="0.2">
      <c r="D41792" s="96"/>
    </row>
    <row r="41793" spans="4:4" x14ac:dyDescent="0.2">
      <c r="D41793" s="66"/>
    </row>
    <row r="41794" spans="4:4" ht="15" x14ac:dyDescent="0.2">
      <c r="D41794" s="96"/>
    </row>
    <row r="41795" spans="4:4" ht="15" x14ac:dyDescent="0.2">
      <c r="D41795" s="96"/>
    </row>
    <row r="41796" spans="4:4" ht="15" x14ac:dyDescent="0.2">
      <c r="D41796" s="96"/>
    </row>
    <row r="41797" spans="4:4" ht="15" x14ac:dyDescent="0.2">
      <c r="D41797" s="96"/>
    </row>
    <row r="41798" spans="4:4" ht="15" x14ac:dyDescent="0.2">
      <c r="D41798" s="96"/>
    </row>
    <row r="41799" spans="4:4" ht="15" x14ac:dyDescent="0.2">
      <c r="D41799" s="96"/>
    </row>
    <row r="41800" spans="4:4" ht="15" x14ac:dyDescent="0.2">
      <c r="D41800" s="96"/>
    </row>
    <row r="41801" spans="4:4" ht="15" x14ac:dyDescent="0.2">
      <c r="D41801" s="96"/>
    </row>
    <row r="41802" spans="4:4" ht="15" x14ac:dyDescent="0.2">
      <c r="D41802" s="96"/>
    </row>
    <row r="41803" spans="4:4" ht="15" x14ac:dyDescent="0.2">
      <c r="D41803" s="96"/>
    </row>
    <row r="41804" spans="4:4" ht="15" x14ac:dyDescent="0.2">
      <c r="D41804" s="96"/>
    </row>
    <row r="41805" spans="4:4" ht="15" x14ac:dyDescent="0.2">
      <c r="D41805" s="96"/>
    </row>
    <row r="41806" spans="4:4" ht="15" x14ac:dyDescent="0.2">
      <c r="D41806" s="96"/>
    </row>
    <row r="41807" spans="4:4" ht="15" x14ac:dyDescent="0.2">
      <c r="D41807" s="96"/>
    </row>
    <row r="41808" spans="4:4" ht="15" x14ac:dyDescent="0.2">
      <c r="D41808" s="96"/>
    </row>
    <row r="41809" spans="4:4" ht="15" x14ac:dyDescent="0.2">
      <c r="D41809" s="96"/>
    </row>
    <row r="41810" spans="4:4" ht="15" x14ac:dyDescent="0.2">
      <c r="D41810" s="96"/>
    </row>
    <row r="41811" spans="4:4" ht="15" x14ac:dyDescent="0.2">
      <c r="D41811" s="96"/>
    </row>
    <row r="41812" spans="4:4" ht="15" x14ac:dyDescent="0.2">
      <c r="D41812" s="96"/>
    </row>
    <row r="41813" spans="4:4" ht="15" x14ac:dyDescent="0.2">
      <c r="D41813" s="96"/>
    </row>
    <row r="41814" spans="4:4" ht="15" x14ac:dyDescent="0.2">
      <c r="D41814" s="96"/>
    </row>
    <row r="41815" spans="4:4" x14ac:dyDescent="0.2">
      <c r="D41815" s="66"/>
    </row>
    <row r="41816" spans="4:4" ht="15" x14ac:dyDescent="0.2">
      <c r="D41816" s="96"/>
    </row>
    <row r="41817" spans="4:4" ht="15" x14ac:dyDescent="0.2">
      <c r="D41817" s="96"/>
    </row>
    <row r="41818" spans="4:4" ht="15" x14ac:dyDescent="0.2">
      <c r="D41818" s="96"/>
    </row>
    <row r="41819" spans="4:4" ht="15" x14ac:dyDescent="0.2">
      <c r="D41819" s="96"/>
    </row>
    <row r="41820" spans="4:4" x14ac:dyDescent="0.2">
      <c r="D41820" s="66"/>
    </row>
    <row r="41821" spans="4:4" x14ac:dyDescent="0.2">
      <c r="D41821" s="66"/>
    </row>
    <row r="41822" spans="4:4" ht="15" x14ac:dyDescent="0.2">
      <c r="D41822" s="96"/>
    </row>
    <row r="41823" spans="4:4" ht="15" x14ac:dyDescent="0.2">
      <c r="D41823" s="96"/>
    </row>
    <row r="41824" spans="4:4" ht="15" x14ac:dyDescent="0.2">
      <c r="D41824" s="96"/>
    </row>
    <row r="41825" spans="4:4" ht="15" x14ac:dyDescent="0.2">
      <c r="D41825" s="96"/>
    </row>
    <row r="41826" spans="4:4" ht="15" x14ac:dyDescent="0.2">
      <c r="D41826" s="96"/>
    </row>
    <row r="41827" spans="4:4" ht="15" x14ac:dyDescent="0.2">
      <c r="D41827" s="96"/>
    </row>
    <row r="41828" spans="4:4" ht="15" x14ac:dyDescent="0.2">
      <c r="D41828" s="96"/>
    </row>
    <row r="41829" spans="4:4" ht="15" x14ac:dyDescent="0.2">
      <c r="D41829" s="96"/>
    </row>
    <row r="41830" spans="4:4" ht="15" x14ac:dyDescent="0.2">
      <c r="D41830" s="96"/>
    </row>
    <row r="41831" spans="4:4" ht="15" x14ac:dyDescent="0.2">
      <c r="D41831" s="96"/>
    </row>
    <row r="41832" spans="4:4" ht="15" x14ac:dyDescent="0.2">
      <c r="D41832" s="96"/>
    </row>
    <row r="41833" spans="4:4" ht="15" x14ac:dyDescent="0.2">
      <c r="D41833" s="96"/>
    </row>
    <row r="41834" spans="4:4" ht="15" x14ac:dyDescent="0.2">
      <c r="D41834" s="96"/>
    </row>
    <row r="41835" spans="4:4" ht="15" x14ac:dyDescent="0.2">
      <c r="D41835" s="96"/>
    </row>
    <row r="41836" spans="4:4" x14ac:dyDescent="0.2">
      <c r="D41836" s="66"/>
    </row>
    <row r="41837" spans="4:4" ht="15" x14ac:dyDescent="0.2">
      <c r="D41837" s="96"/>
    </row>
    <row r="41838" spans="4:4" ht="15" x14ac:dyDescent="0.2">
      <c r="D41838" s="96"/>
    </row>
    <row r="41839" spans="4:4" ht="15" x14ac:dyDescent="0.2">
      <c r="D41839" s="96"/>
    </row>
    <row r="41840" spans="4:4" ht="15" x14ac:dyDescent="0.2">
      <c r="D41840" s="96"/>
    </row>
    <row r="41841" spans="4:4" ht="15" x14ac:dyDescent="0.2">
      <c r="D41841" s="96"/>
    </row>
    <row r="41842" spans="4:4" ht="15" x14ac:dyDescent="0.2">
      <c r="D41842" s="96"/>
    </row>
    <row r="41843" spans="4:4" ht="15" x14ac:dyDescent="0.2">
      <c r="D41843" s="96"/>
    </row>
    <row r="41844" spans="4:4" ht="15" x14ac:dyDescent="0.2">
      <c r="D41844" s="96"/>
    </row>
    <row r="41845" spans="4:4" ht="15" x14ac:dyDescent="0.2">
      <c r="D41845" s="96"/>
    </row>
    <row r="41846" spans="4:4" ht="15" x14ac:dyDescent="0.2">
      <c r="D41846" s="96"/>
    </row>
    <row r="41847" spans="4:4" ht="15" x14ac:dyDescent="0.2">
      <c r="D41847" s="96"/>
    </row>
    <row r="41848" spans="4:4" ht="15" x14ac:dyDescent="0.2">
      <c r="D41848" s="96"/>
    </row>
    <row r="41849" spans="4:4" ht="15" x14ac:dyDescent="0.2">
      <c r="D41849" s="96"/>
    </row>
    <row r="41850" spans="4:4" ht="15" x14ac:dyDescent="0.2">
      <c r="D41850" s="96"/>
    </row>
    <row r="41851" spans="4:4" ht="15" x14ac:dyDescent="0.2">
      <c r="D41851" s="96"/>
    </row>
    <row r="41852" spans="4:4" ht="15" x14ac:dyDescent="0.2">
      <c r="D41852" s="96"/>
    </row>
    <row r="41853" spans="4:4" ht="15" x14ac:dyDescent="0.2">
      <c r="D41853" s="96"/>
    </row>
    <row r="41854" spans="4:4" ht="15" x14ac:dyDescent="0.2">
      <c r="D41854" s="96"/>
    </row>
    <row r="41855" spans="4:4" ht="15" x14ac:dyDescent="0.2">
      <c r="D41855" s="96"/>
    </row>
    <row r="41856" spans="4:4" ht="15" x14ac:dyDescent="0.2">
      <c r="D41856" s="96"/>
    </row>
    <row r="41857" spans="4:4" x14ac:dyDescent="0.2">
      <c r="D41857" s="66"/>
    </row>
    <row r="41858" spans="4:4" ht="15" x14ac:dyDescent="0.2">
      <c r="D41858" s="96"/>
    </row>
    <row r="41859" spans="4:4" ht="15" x14ac:dyDescent="0.2">
      <c r="D41859" s="96"/>
    </row>
    <row r="41860" spans="4:4" ht="15" x14ac:dyDescent="0.2">
      <c r="D41860" s="96"/>
    </row>
    <row r="41861" spans="4:4" ht="15" x14ac:dyDescent="0.2">
      <c r="D41861" s="96"/>
    </row>
    <row r="41862" spans="4:4" ht="15" x14ac:dyDescent="0.2">
      <c r="D41862" s="96"/>
    </row>
    <row r="41863" spans="4:4" ht="15" x14ac:dyDescent="0.2">
      <c r="D41863" s="96"/>
    </row>
    <row r="41864" spans="4:4" ht="15" x14ac:dyDescent="0.2">
      <c r="D41864" s="96"/>
    </row>
    <row r="41865" spans="4:4" ht="15" x14ac:dyDescent="0.2">
      <c r="D41865" s="96"/>
    </row>
    <row r="41866" spans="4:4" ht="15" x14ac:dyDescent="0.2">
      <c r="D41866" s="96"/>
    </row>
    <row r="41867" spans="4:4" ht="15" x14ac:dyDescent="0.2">
      <c r="D41867" s="96"/>
    </row>
    <row r="41868" spans="4:4" ht="15" x14ac:dyDescent="0.2">
      <c r="D41868" s="96"/>
    </row>
    <row r="41869" spans="4:4" ht="15" x14ac:dyDescent="0.2">
      <c r="D41869" s="96"/>
    </row>
    <row r="41870" spans="4:4" ht="15" x14ac:dyDescent="0.2">
      <c r="D41870" s="96"/>
    </row>
    <row r="41871" spans="4:4" ht="15" x14ac:dyDescent="0.2">
      <c r="D41871" s="96"/>
    </row>
    <row r="41872" spans="4:4" ht="15" x14ac:dyDescent="0.2">
      <c r="D41872" s="96"/>
    </row>
    <row r="41873" spans="4:4" ht="15" x14ac:dyDescent="0.2">
      <c r="D41873" s="96"/>
    </row>
    <row r="41874" spans="4:4" ht="15" x14ac:dyDescent="0.2">
      <c r="D41874" s="96"/>
    </row>
    <row r="41875" spans="4:4" ht="15" x14ac:dyDescent="0.2">
      <c r="D41875" s="96"/>
    </row>
    <row r="41876" spans="4:4" ht="15" x14ac:dyDescent="0.2">
      <c r="D41876" s="96"/>
    </row>
    <row r="41877" spans="4:4" ht="15" x14ac:dyDescent="0.2">
      <c r="D41877" s="96"/>
    </row>
    <row r="41878" spans="4:4" ht="15" x14ac:dyDescent="0.2">
      <c r="D41878" s="96"/>
    </row>
    <row r="41879" spans="4:4" ht="15" x14ac:dyDescent="0.2">
      <c r="D41879" s="96"/>
    </row>
    <row r="41880" spans="4:4" ht="15" x14ac:dyDescent="0.2">
      <c r="D41880" s="96"/>
    </row>
    <row r="41881" spans="4:4" ht="15" x14ac:dyDescent="0.2">
      <c r="D41881" s="96"/>
    </row>
    <row r="41882" spans="4:4" ht="15" x14ac:dyDescent="0.2">
      <c r="D41882" s="96"/>
    </row>
    <row r="41883" spans="4:4" ht="15" x14ac:dyDescent="0.2">
      <c r="D41883" s="96"/>
    </row>
    <row r="41884" spans="4:4" ht="15" x14ac:dyDescent="0.2">
      <c r="D41884" s="96"/>
    </row>
    <row r="41885" spans="4:4" ht="15" x14ac:dyDescent="0.2">
      <c r="D41885" s="96"/>
    </row>
    <row r="41886" spans="4:4" ht="15" x14ac:dyDescent="0.2">
      <c r="D41886" s="96"/>
    </row>
    <row r="41887" spans="4:4" ht="15" x14ac:dyDescent="0.2">
      <c r="D41887" s="96"/>
    </row>
    <row r="41888" spans="4:4" ht="15" x14ac:dyDescent="0.2">
      <c r="D41888" s="96"/>
    </row>
    <row r="41889" spans="4:4" ht="15" x14ac:dyDescent="0.2">
      <c r="D41889" s="96"/>
    </row>
    <row r="41890" spans="4:4" ht="15" x14ac:dyDescent="0.2">
      <c r="D41890" s="96"/>
    </row>
    <row r="41891" spans="4:4" ht="15" x14ac:dyDescent="0.2">
      <c r="D41891" s="96"/>
    </row>
    <row r="41892" spans="4:4" ht="15" x14ac:dyDescent="0.2">
      <c r="D41892" s="96"/>
    </row>
    <row r="41893" spans="4:4" ht="15" x14ac:dyDescent="0.2">
      <c r="D41893" s="96"/>
    </row>
    <row r="41894" spans="4:4" ht="15" x14ac:dyDescent="0.2">
      <c r="D41894" s="96"/>
    </row>
    <row r="41895" spans="4:4" ht="15" x14ac:dyDescent="0.2">
      <c r="D41895" s="96"/>
    </row>
    <row r="41896" spans="4:4" ht="15" x14ac:dyDescent="0.2">
      <c r="D41896" s="96"/>
    </row>
    <row r="41897" spans="4:4" ht="15" x14ac:dyDescent="0.2">
      <c r="D41897" s="96"/>
    </row>
    <row r="41898" spans="4:4" x14ac:dyDescent="0.2">
      <c r="D41898" s="66"/>
    </row>
    <row r="41899" spans="4:4" ht="15" x14ac:dyDescent="0.2">
      <c r="D41899" s="96"/>
    </row>
    <row r="41900" spans="4:4" ht="15" x14ac:dyDescent="0.2">
      <c r="D41900" s="96"/>
    </row>
    <row r="41901" spans="4:4" ht="15" x14ac:dyDescent="0.2">
      <c r="D41901" s="96"/>
    </row>
    <row r="41902" spans="4:4" ht="15" x14ac:dyDescent="0.2">
      <c r="D41902" s="96"/>
    </row>
    <row r="41903" spans="4:4" x14ac:dyDescent="0.2">
      <c r="D41903" s="66"/>
    </row>
    <row r="41904" spans="4:4" ht="15" x14ac:dyDescent="0.2">
      <c r="D41904" s="96"/>
    </row>
    <row r="41905" spans="4:4" ht="15" x14ac:dyDescent="0.2">
      <c r="D41905" s="96"/>
    </row>
    <row r="41906" spans="4:4" ht="15" x14ac:dyDescent="0.2">
      <c r="D41906" s="96"/>
    </row>
    <row r="41907" spans="4:4" ht="15" x14ac:dyDescent="0.2">
      <c r="D41907" s="96"/>
    </row>
    <row r="41908" spans="4:4" ht="15" x14ac:dyDescent="0.2">
      <c r="D41908" s="96"/>
    </row>
    <row r="41909" spans="4:4" ht="15" x14ac:dyDescent="0.2">
      <c r="D41909" s="96"/>
    </row>
    <row r="41910" spans="4:4" ht="15" x14ac:dyDescent="0.2">
      <c r="D41910" s="96"/>
    </row>
    <row r="41911" spans="4:4" ht="15" x14ac:dyDescent="0.2">
      <c r="D41911" s="96"/>
    </row>
    <row r="41912" spans="4:4" ht="15" x14ac:dyDescent="0.2">
      <c r="D41912" s="96"/>
    </row>
    <row r="41913" spans="4:4" ht="15" x14ac:dyDescent="0.2">
      <c r="D41913" s="96"/>
    </row>
    <row r="41914" spans="4:4" ht="15" x14ac:dyDescent="0.2">
      <c r="D41914" s="96"/>
    </row>
    <row r="41915" spans="4:4" ht="15" x14ac:dyDescent="0.2">
      <c r="D41915" s="96"/>
    </row>
    <row r="41916" spans="4:4" ht="15" x14ac:dyDescent="0.2">
      <c r="D41916" s="96"/>
    </row>
    <row r="41917" spans="4:4" ht="15" x14ac:dyDescent="0.2">
      <c r="D41917" s="96"/>
    </row>
    <row r="41918" spans="4:4" ht="15" x14ac:dyDescent="0.2">
      <c r="D41918" s="96"/>
    </row>
    <row r="41919" spans="4:4" x14ac:dyDescent="0.2">
      <c r="D41919" s="66"/>
    </row>
    <row r="41920" spans="4:4" ht="15" x14ac:dyDescent="0.2">
      <c r="D41920" s="96"/>
    </row>
    <row r="41921" spans="4:4" ht="15" x14ac:dyDescent="0.2">
      <c r="D41921" s="96"/>
    </row>
    <row r="41922" spans="4:4" ht="15" x14ac:dyDescent="0.2">
      <c r="D41922" s="96"/>
    </row>
    <row r="41923" spans="4:4" ht="15" x14ac:dyDescent="0.2">
      <c r="D41923" s="96"/>
    </row>
    <row r="41924" spans="4:4" ht="15" x14ac:dyDescent="0.2">
      <c r="D41924" s="96"/>
    </row>
    <row r="41925" spans="4:4" ht="15" x14ac:dyDescent="0.2">
      <c r="D41925" s="96"/>
    </row>
    <row r="41926" spans="4:4" ht="15" x14ac:dyDescent="0.2">
      <c r="D41926" s="96"/>
    </row>
    <row r="41927" spans="4:4" ht="15" x14ac:dyDescent="0.2">
      <c r="D41927" s="96"/>
    </row>
    <row r="41928" spans="4:4" ht="15" x14ac:dyDescent="0.2">
      <c r="D41928" s="96"/>
    </row>
    <row r="41929" spans="4:4" ht="15" x14ac:dyDescent="0.2">
      <c r="D41929" s="96"/>
    </row>
    <row r="41930" spans="4:4" ht="15" x14ac:dyDescent="0.2">
      <c r="D41930" s="96"/>
    </row>
    <row r="41931" spans="4:4" ht="15" x14ac:dyDescent="0.2">
      <c r="D41931" s="96"/>
    </row>
    <row r="41932" spans="4:4" ht="15" x14ac:dyDescent="0.2">
      <c r="D41932" s="96"/>
    </row>
    <row r="41933" spans="4:4" ht="15" x14ac:dyDescent="0.2">
      <c r="D41933" s="96"/>
    </row>
    <row r="41934" spans="4:4" ht="15" x14ac:dyDescent="0.2">
      <c r="D41934" s="96"/>
    </row>
    <row r="41935" spans="4:4" ht="15" x14ac:dyDescent="0.2">
      <c r="D41935" s="96"/>
    </row>
    <row r="41936" spans="4:4" ht="15" x14ac:dyDescent="0.2">
      <c r="D41936" s="96"/>
    </row>
    <row r="41937" spans="4:4" ht="15" x14ac:dyDescent="0.2">
      <c r="D41937" s="96"/>
    </row>
    <row r="41938" spans="4:4" ht="15" x14ac:dyDescent="0.2">
      <c r="D41938" s="96"/>
    </row>
    <row r="41939" spans="4:4" ht="15" x14ac:dyDescent="0.2">
      <c r="D41939" s="96"/>
    </row>
    <row r="41940" spans="4:4" x14ac:dyDescent="0.2">
      <c r="D41940" s="66"/>
    </row>
    <row r="41941" spans="4:4" ht="15" x14ac:dyDescent="0.2">
      <c r="D41941" s="96"/>
    </row>
    <row r="41942" spans="4:4" ht="15" x14ac:dyDescent="0.2">
      <c r="D41942" s="96"/>
    </row>
    <row r="41943" spans="4:4" ht="15" x14ac:dyDescent="0.2">
      <c r="D41943" s="96"/>
    </row>
    <row r="41944" spans="4:4" ht="15" x14ac:dyDescent="0.2">
      <c r="D41944" s="96"/>
    </row>
    <row r="41945" spans="4:4" ht="15" x14ac:dyDescent="0.2">
      <c r="D41945" s="96"/>
    </row>
    <row r="41946" spans="4:4" ht="15" x14ac:dyDescent="0.2">
      <c r="D41946" s="96"/>
    </row>
    <row r="41947" spans="4:4" ht="15" x14ac:dyDescent="0.2">
      <c r="D41947" s="96"/>
    </row>
    <row r="41948" spans="4:4" ht="15" x14ac:dyDescent="0.2">
      <c r="D41948" s="96"/>
    </row>
    <row r="41949" spans="4:4" ht="15" x14ac:dyDescent="0.2">
      <c r="D41949" s="96"/>
    </row>
    <row r="41950" spans="4:4" ht="15" x14ac:dyDescent="0.2">
      <c r="D41950" s="96"/>
    </row>
    <row r="41951" spans="4:4" ht="15" x14ac:dyDescent="0.2">
      <c r="D41951" s="96"/>
    </row>
    <row r="41952" spans="4:4" ht="15" x14ac:dyDescent="0.2">
      <c r="D41952" s="96"/>
    </row>
    <row r="41953" spans="4:4" ht="15" x14ac:dyDescent="0.2">
      <c r="D41953" s="96"/>
    </row>
    <row r="41954" spans="4:4" ht="15" x14ac:dyDescent="0.2">
      <c r="D41954" s="96"/>
    </row>
    <row r="41955" spans="4:4" ht="15" x14ac:dyDescent="0.2">
      <c r="D41955" s="96"/>
    </row>
    <row r="41956" spans="4:4" ht="15" x14ac:dyDescent="0.2">
      <c r="D41956" s="96"/>
    </row>
    <row r="41957" spans="4:4" ht="15" x14ac:dyDescent="0.2">
      <c r="D41957" s="96"/>
    </row>
    <row r="41958" spans="4:4" ht="15" x14ac:dyDescent="0.2">
      <c r="D41958" s="96"/>
    </row>
    <row r="41959" spans="4:4" x14ac:dyDescent="0.2">
      <c r="D41959" s="66"/>
    </row>
    <row r="41960" spans="4:4" ht="15" x14ac:dyDescent="0.2">
      <c r="D41960" s="96"/>
    </row>
    <row r="41961" spans="4:4" ht="15" x14ac:dyDescent="0.2">
      <c r="D41961" s="96"/>
    </row>
    <row r="41962" spans="4:4" ht="15" x14ac:dyDescent="0.2">
      <c r="D41962" s="96"/>
    </row>
    <row r="41963" spans="4:4" ht="15" x14ac:dyDescent="0.2">
      <c r="D41963" s="96"/>
    </row>
    <row r="41964" spans="4:4" ht="15" x14ac:dyDescent="0.2">
      <c r="D41964" s="96"/>
    </row>
    <row r="41965" spans="4:4" ht="15" x14ac:dyDescent="0.2">
      <c r="D41965" s="96"/>
    </row>
    <row r="41966" spans="4:4" ht="15" x14ac:dyDescent="0.2">
      <c r="D41966" s="96"/>
    </row>
    <row r="41967" spans="4:4" ht="15" x14ac:dyDescent="0.2">
      <c r="D41967" s="96"/>
    </row>
    <row r="41968" spans="4:4" ht="15" x14ac:dyDescent="0.2">
      <c r="D41968" s="96"/>
    </row>
    <row r="41969" spans="4:4" ht="15" x14ac:dyDescent="0.2">
      <c r="D41969" s="96"/>
    </row>
    <row r="41970" spans="4:4" ht="15" x14ac:dyDescent="0.2">
      <c r="D41970" s="96"/>
    </row>
    <row r="41971" spans="4:4" ht="15" x14ac:dyDescent="0.2">
      <c r="D41971" s="96"/>
    </row>
    <row r="41972" spans="4:4" ht="15" x14ac:dyDescent="0.2">
      <c r="D41972" s="96"/>
    </row>
    <row r="41973" spans="4:4" ht="15" x14ac:dyDescent="0.2">
      <c r="D41973" s="96"/>
    </row>
    <row r="41974" spans="4:4" ht="15" x14ac:dyDescent="0.2">
      <c r="D41974" s="96"/>
    </row>
    <row r="41975" spans="4:4" ht="15" x14ac:dyDescent="0.2">
      <c r="D41975" s="96"/>
    </row>
    <row r="41976" spans="4:4" ht="15" x14ac:dyDescent="0.2">
      <c r="D41976" s="96"/>
    </row>
    <row r="41977" spans="4:4" ht="15" x14ac:dyDescent="0.2">
      <c r="D41977" s="96"/>
    </row>
    <row r="41978" spans="4:4" ht="15" x14ac:dyDescent="0.2">
      <c r="D41978" s="96"/>
    </row>
    <row r="41979" spans="4:4" ht="15" x14ac:dyDescent="0.2">
      <c r="D41979" s="96"/>
    </row>
    <row r="41980" spans="4:4" ht="15" x14ac:dyDescent="0.2">
      <c r="D41980" s="96"/>
    </row>
    <row r="41981" spans="4:4" x14ac:dyDescent="0.2">
      <c r="D41981" s="66"/>
    </row>
    <row r="41982" spans="4:4" ht="15" x14ac:dyDescent="0.2">
      <c r="D41982" s="96"/>
    </row>
    <row r="41983" spans="4:4" ht="15" x14ac:dyDescent="0.2">
      <c r="D41983" s="96"/>
    </row>
    <row r="41984" spans="4:4" ht="15" x14ac:dyDescent="0.2">
      <c r="D41984" s="96"/>
    </row>
    <row r="41985" spans="4:4" ht="15" x14ac:dyDescent="0.2">
      <c r="D41985" s="96"/>
    </row>
    <row r="41986" spans="4:4" x14ac:dyDescent="0.2">
      <c r="D41986" s="66"/>
    </row>
    <row r="41987" spans="4:4" x14ac:dyDescent="0.2">
      <c r="D41987" s="66"/>
    </row>
    <row r="41988" spans="4:4" ht="15" x14ac:dyDescent="0.2">
      <c r="D41988" s="96"/>
    </row>
    <row r="41989" spans="4:4" ht="15" x14ac:dyDescent="0.2">
      <c r="D41989" s="96"/>
    </row>
    <row r="41990" spans="4:4" ht="15" x14ac:dyDescent="0.2">
      <c r="D41990" s="96"/>
    </row>
    <row r="41991" spans="4:4" ht="15" x14ac:dyDescent="0.2">
      <c r="D41991" s="96"/>
    </row>
    <row r="41992" spans="4:4" ht="15" x14ac:dyDescent="0.2">
      <c r="D41992" s="96"/>
    </row>
    <row r="41993" spans="4:4" ht="15" x14ac:dyDescent="0.2">
      <c r="D41993" s="96"/>
    </row>
    <row r="41994" spans="4:4" ht="15" x14ac:dyDescent="0.2">
      <c r="D41994" s="96"/>
    </row>
    <row r="41995" spans="4:4" ht="15" x14ac:dyDescent="0.2">
      <c r="D41995" s="96"/>
    </row>
    <row r="41996" spans="4:4" ht="15" x14ac:dyDescent="0.2">
      <c r="D41996" s="96"/>
    </row>
    <row r="41997" spans="4:4" ht="15" x14ac:dyDescent="0.2">
      <c r="D41997" s="96"/>
    </row>
    <row r="41998" spans="4:4" ht="15" x14ac:dyDescent="0.2">
      <c r="D41998" s="96"/>
    </row>
    <row r="41999" spans="4:4" ht="15" x14ac:dyDescent="0.2">
      <c r="D41999" s="96"/>
    </row>
    <row r="42000" spans="4:4" ht="15" x14ac:dyDescent="0.2">
      <c r="D42000" s="96"/>
    </row>
    <row r="42001" spans="4:4" ht="15" x14ac:dyDescent="0.2">
      <c r="D42001" s="96"/>
    </row>
    <row r="42002" spans="4:4" x14ac:dyDescent="0.2">
      <c r="D42002" s="66"/>
    </row>
    <row r="42003" spans="4:4" ht="15" x14ac:dyDescent="0.2">
      <c r="D42003" s="96"/>
    </row>
    <row r="42004" spans="4:4" ht="15" x14ac:dyDescent="0.2">
      <c r="D42004" s="96"/>
    </row>
    <row r="42005" spans="4:4" ht="15" x14ac:dyDescent="0.2">
      <c r="D42005" s="96"/>
    </row>
    <row r="42006" spans="4:4" ht="15" x14ac:dyDescent="0.2">
      <c r="D42006" s="96"/>
    </row>
    <row r="42007" spans="4:4" ht="15" x14ac:dyDescent="0.2">
      <c r="D42007" s="96"/>
    </row>
    <row r="42008" spans="4:4" ht="15" x14ac:dyDescent="0.2">
      <c r="D42008" s="96"/>
    </row>
    <row r="42009" spans="4:4" ht="15" x14ac:dyDescent="0.2">
      <c r="D42009" s="96"/>
    </row>
    <row r="42010" spans="4:4" ht="15" x14ac:dyDescent="0.2">
      <c r="D42010" s="96"/>
    </row>
    <row r="42011" spans="4:4" ht="15" x14ac:dyDescent="0.2">
      <c r="D42011" s="96"/>
    </row>
    <row r="42012" spans="4:4" ht="15" x14ac:dyDescent="0.2">
      <c r="D42012" s="96"/>
    </row>
    <row r="42013" spans="4:4" ht="15" x14ac:dyDescent="0.2">
      <c r="D42013" s="96"/>
    </row>
    <row r="42014" spans="4:4" ht="15" x14ac:dyDescent="0.2">
      <c r="D42014" s="96"/>
    </row>
    <row r="42015" spans="4:4" ht="15" x14ac:dyDescent="0.2">
      <c r="D42015" s="96"/>
    </row>
    <row r="42016" spans="4:4" ht="15" x14ac:dyDescent="0.2">
      <c r="D42016" s="96"/>
    </row>
    <row r="42017" spans="4:4" ht="15" x14ac:dyDescent="0.2">
      <c r="D42017" s="96"/>
    </row>
    <row r="42018" spans="4:4" ht="15" x14ac:dyDescent="0.2">
      <c r="D42018" s="96"/>
    </row>
    <row r="42019" spans="4:4" ht="15" x14ac:dyDescent="0.2">
      <c r="D42019" s="96"/>
    </row>
    <row r="42020" spans="4:4" ht="15" x14ac:dyDescent="0.2">
      <c r="D42020" s="96"/>
    </row>
    <row r="42021" spans="4:4" ht="15" x14ac:dyDescent="0.2">
      <c r="D42021" s="96"/>
    </row>
    <row r="42022" spans="4:4" ht="15" x14ac:dyDescent="0.2">
      <c r="D42022" s="96"/>
    </row>
    <row r="42023" spans="4:4" x14ac:dyDescent="0.2">
      <c r="D42023" s="66"/>
    </row>
    <row r="42024" spans="4:4" ht="15" x14ac:dyDescent="0.2">
      <c r="D42024" s="96"/>
    </row>
    <row r="42025" spans="4:4" ht="15" x14ac:dyDescent="0.2">
      <c r="D42025" s="96"/>
    </row>
    <row r="42026" spans="4:4" ht="15" x14ac:dyDescent="0.2">
      <c r="D42026" s="96"/>
    </row>
    <row r="42027" spans="4:4" ht="15" x14ac:dyDescent="0.2">
      <c r="D42027" s="96"/>
    </row>
    <row r="42028" spans="4:4" ht="15" x14ac:dyDescent="0.2">
      <c r="D42028" s="96"/>
    </row>
    <row r="42029" spans="4:4" ht="15" x14ac:dyDescent="0.2">
      <c r="D42029" s="96"/>
    </row>
    <row r="42030" spans="4:4" ht="15" x14ac:dyDescent="0.2">
      <c r="D42030" s="96"/>
    </row>
    <row r="42031" spans="4:4" ht="15" x14ac:dyDescent="0.2">
      <c r="D42031" s="96"/>
    </row>
    <row r="42032" spans="4:4" ht="15" x14ac:dyDescent="0.2">
      <c r="D42032" s="96"/>
    </row>
    <row r="42033" spans="4:4" ht="15" x14ac:dyDescent="0.2">
      <c r="D42033" s="96"/>
    </row>
    <row r="42034" spans="4:4" ht="15" x14ac:dyDescent="0.2">
      <c r="D42034" s="96"/>
    </row>
    <row r="42035" spans="4:4" ht="15" x14ac:dyDescent="0.2">
      <c r="D42035" s="96"/>
    </row>
    <row r="42036" spans="4:4" ht="15" x14ac:dyDescent="0.2">
      <c r="D42036" s="96"/>
    </row>
    <row r="42037" spans="4:4" ht="15" x14ac:dyDescent="0.2">
      <c r="D42037" s="96"/>
    </row>
    <row r="42038" spans="4:4" ht="15" x14ac:dyDescent="0.2">
      <c r="D42038" s="96"/>
    </row>
    <row r="42039" spans="4:4" ht="15" x14ac:dyDescent="0.2">
      <c r="D42039" s="96"/>
    </row>
    <row r="42040" spans="4:4" ht="15" x14ac:dyDescent="0.2">
      <c r="D42040" s="96"/>
    </row>
    <row r="42041" spans="4:4" ht="15" x14ac:dyDescent="0.2">
      <c r="D42041" s="96"/>
    </row>
    <row r="42042" spans="4:4" ht="15" x14ac:dyDescent="0.2">
      <c r="D42042" s="96"/>
    </row>
    <row r="42043" spans="4:4" ht="15" x14ac:dyDescent="0.2">
      <c r="D42043" s="96"/>
    </row>
    <row r="42044" spans="4:4" ht="15" x14ac:dyDescent="0.2">
      <c r="D42044" s="96"/>
    </row>
    <row r="42045" spans="4:4" ht="15" x14ac:dyDescent="0.2">
      <c r="D42045" s="96"/>
    </row>
    <row r="42046" spans="4:4" ht="15" x14ac:dyDescent="0.2">
      <c r="D42046" s="96"/>
    </row>
    <row r="42047" spans="4:4" ht="15" x14ac:dyDescent="0.2">
      <c r="D42047" s="96"/>
    </row>
    <row r="42048" spans="4:4" ht="15" x14ac:dyDescent="0.2">
      <c r="D42048" s="96"/>
    </row>
    <row r="42049" spans="4:4" ht="15" x14ac:dyDescent="0.2">
      <c r="D42049" s="96"/>
    </row>
    <row r="42050" spans="4:4" ht="15" x14ac:dyDescent="0.2">
      <c r="D42050" s="96"/>
    </row>
    <row r="42051" spans="4:4" ht="15" x14ac:dyDescent="0.2">
      <c r="D42051" s="96"/>
    </row>
    <row r="42052" spans="4:4" ht="15" x14ac:dyDescent="0.2">
      <c r="D42052" s="96"/>
    </row>
    <row r="42053" spans="4:4" ht="15" x14ac:dyDescent="0.2">
      <c r="D42053" s="96"/>
    </row>
    <row r="42054" spans="4:4" ht="15" x14ac:dyDescent="0.2">
      <c r="D42054" s="96"/>
    </row>
    <row r="42055" spans="4:4" ht="15" x14ac:dyDescent="0.2">
      <c r="D42055" s="96"/>
    </row>
    <row r="42056" spans="4:4" ht="15" x14ac:dyDescent="0.2">
      <c r="D42056" s="96"/>
    </row>
    <row r="42057" spans="4:4" ht="15" x14ac:dyDescent="0.2">
      <c r="D42057" s="96"/>
    </row>
    <row r="42058" spans="4:4" ht="15" x14ac:dyDescent="0.2">
      <c r="D42058" s="96"/>
    </row>
    <row r="42059" spans="4:4" ht="15" x14ac:dyDescent="0.2">
      <c r="D42059" s="96"/>
    </row>
    <row r="42060" spans="4:4" ht="15" x14ac:dyDescent="0.2">
      <c r="D42060" s="96"/>
    </row>
    <row r="42061" spans="4:4" ht="15" x14ac:dyDescent="0.2">
      <c r="D42061" s="96"/>
    </row>
    <row r="42062" spans="4:4" ht="15" x14ac:dyDescent="0.2">
      <c r="D42062" s="96"/>
    </row>
    <row r="42063" spans="4:4" ht="15" x14ac:dyDescent="0.2">
      <c r="D42063" s="96"/>
    </row>
    <row r="42064" spans="4:4" x14ac:dyDescent="0.2">
      <c r="D42064" s="66"/>
    </row>
    <row r="42065" spans="4:4" ht="15" x14ac:dyDescent="0.2">
      <c r="D42065" s="96"/>
    </row>
    <row r="42066" spans="4:4" ht="15" x14ac:dyDescent="0.2">
      <c r="D42066" s="96"/>
    </row>
    <row r="42067" spans="4:4" ht="15" x14ac:dyDescent="0.2">
      <c r="D42067" s="96"/>
    </row>
    <row r="42068" spans="4:4" ht="15" x14ac:dyDescent="0.2">
      <c r="D42068" s="96"/>
    </row>
    <row r="42069" spans="4:4" x14ac:dyDescent="0.2">
      <c r="D42069" s="66"/>
    </row>
    <row r="42070" spans="4:4" ht="15" x14ac:dyDescent="0.2">
      <c r="D42070" s="96"/>
    </row>
    <row r="42071" spans="4:4" ht="15" x14ac:dyDescent="0.2">
      <c r="D42071" s="96"/>
    </row>
    <row r="42072" spans="4:4" ht="15" x14ac:dyDescent="0.2">
      <c r="D42072" s="96"/>
    </row>
    <row r="42073" spans="4:4" ht="15" x14ac:dyDescent="0.2">
      <c r="D42073" s="96"/>
    </row>
    <row r="42074" spans="4:4" ht="15" x14ac:dyDescent="0.2">
      <c r="D42074" s="96"/>
    </row>
    <row r="42075" spans="4:4" ht="15" x14ac:dyDescent="0.2">
      <c r="D42075" s="96"/>
    </row>
    <row r="42076" spans="4:4" ht="15" x14ac:dyDescent="0.2">
      <c r="D42076" s="96"/>
    </row>
    <row r="42077" spans="4:4" ht="15" x14ac:dyDescent="0.2">
      <c r="D42077" s="96"/>
    </row>
    <row r="42078" spans="4:4" ht="15" x14ac:dyDescent="0.2">
      <c r="D42078" s="96"/>
    </row>
    <row r="42079" spans="4:4" ht="15" x14ac:dyDescent="0.2">
      <c r="D42079" s="96"/>
    </row>
    <row r="42080" spans="4:4" ht="15" x14ac:dyDescent="0.2">
      <c r="D42080" s="96"/>
    </row>
    <row r="42081" spans="4:4" ht="15" x14ac:dyDescent="0.2">
      <c r="D42081" s="96"/>
    </row>
    <row r="42082" spans="4:4" ht="15" x14ac:dyDescent="0.2">
      <c r="D42082" s="96"/>
    </row>
    <row r="42083" spans="4:4" ht="15" x14ac:dyDescent="0.2">
      <c r="D42083" s="96"/>
    </row>
    <row r="42084" spans="4:4" ht="15" x14ac:dyDescent="0.2">
      <c r="D42084" s="96"/>
    </row>
    <row r="42085" spans="4:4" ht="15" x14ac:dyDescent="0.2">
      <c r="D42085" s="96"/>
    </row>
    <row r="42086" spans="4:4" ht="15" x14ac:dyDescent="0.2">
      <c r="D42086" s="96"/>
    </row>
    <row r="42087" spans="4:4" ht="15" x14ac:dyDescent="0.2">
      <c r="D42087" s="96"/>
    </row>
    <row r="42088" spans="4:4" ht="15" x14ac:dyDescent="0.2">
      <c r="D42088" s="96"/>
    </row>
    <row r="42089" spans="4:4" ht="15" x14ac:dyDescent="0.2">
      <c r="D42089" s="96"/>
    </row>
    <row r="42090" spans="4:4" ht="15" x14ac:dyDescent="0.2">
      <c r="D42090" s="96"/>
    </row>
    <row r="42091" spans="4:4" ht="15" x14ac:dyDescent="0.2">
      <c r="D42091" s="96"/>
    </row>
    <row r="42092" spans="4:4" ht="15" x14ac:dyDescent="0.2">
      <c r="D42092" s="96"/>
    </row>
    <row r="42093" spans="4:4" ht="15" x14ac:dyDescent="0.2">
      <c r="D42093" s="96"/>
    </row>
    <row r="42094" spans="4:4" ht="15" x14ac:dyDescent="0.2">
      <c r="D42094" s="96"/>
    </row>
    <row r="42095" spans="4:4" ht="15" x14ac:dyDescent="0.2">
      <c r="D42095" s="96"/>
    </row>
    <row r="42096" spans="4:4" ht="15" x14ac:dyDescent="0.2">
      <c r="D42096" s="96"/>
    </row>
    <row r="42097" spans="4:4" ht="15" x14ac:dyDescent="0.2">
      <c r="D42097" s="96"/>
    </row>
    <row r="42098" spans="4:4" ht="15" x14ac:dyDescent="0.2">
      <c r="D42098" s="96"/>
    </row>
    <row r="42099" spans="4:4" ht="15" x14ac:dyDescent="0.2">
      <c r="D42099" s="96"/>
    </row>
    <row r="42100" spans="4:4" ht="15" x14ac:dyDescent="0.2">
      <c r="D42100" s="96"/>
    </row>
    <row r="42101" spans="4:4" ht="15" x14ac:dyDescent="0.2">
      <c r="D42101" s="96"/>
    </row>
    <row r="42102" spans="4:4" ht="15" x14ac:dyDescent="0.2">
      <c r="D42102" s="96"/>
    </row>
    <row r="42103" spans="4:4" ht="15" x14ac:dyDescent="0.2">
      <c r="D42103" s="96"/>
    </row>
    <row r="42104" spans="4:4" ht="15" x14ac:dyDescent="0.2">
      <c r="D42104" s="96"/>
    </row>
    <row r="42105" spans="4:4" ht="15" x14ac:dyDescent="0.2">
      <c r="D42105" s="96"/>
    </row>
    <row r="42106" spans="4:4" ht="15" x14ac:dyDescent="0.2">
      <c r="D42106" s="96"/>
    </row>
    <row r="42107" spans="4:4" ht="15" x14ac:dyDescent="0.2">
      <c r="D42107" s="96"/>
    </row>
    <row r="42108" spans="4:4" ht="15" x14ac:dyDescent="0.2">
      <c r="D42108" s="96"/>
    </row>
    <row r="42109" spans="4:4" ht="15" x14ac:dyDescent="0.2">
      <c r="D42109" s="96"/>
    </row>
    <row r="42110" spans="4:4" ht="15" x14ac:dyDescent="0.2">
      <c r="D42110" s="96"/>
    </row>
    <row r="42111" spans="4:4" ht="15" x14ac:dyDescent="0.2">
      <c r="D42111" s="96"/>
    </row>
    <row r="42112" spans="4:4" ht="15" x14ac:dyDescent="0.2">
      <c r="D42112" s="96"/>
    </row>
    <row r="42113" spans="4:4" ht="15" x14ac:dyDescent="0.2">
      <c r="D42113" s="96"/>
    </row>
    <row r="42114" spans="4:4" ht="15" x14ac:dyDescent="0.2">
      <c r="D42114" s="96"/>
    </row>
    <row r="42115" spans="4:4" ht="15" x14ac:dyDescent="0.2">
      <c r="D42115" s="96"/>
    </row>
    <row r="42116" spans="4:4" ht="15" x14ac:dyDescent="0.2">
      <c r="D42116" s="96"/>
    </row>
    <row r="42117" spans="4:4" ht="15" x14ac:dyDescent="0.2">
      <c r="D42117" s="96"/>
    </row>
    <row r="42118" spans="4:4" ht="15" x14ac:dyDescent="0.2">
      <c r="D42118" s="96"/>
    </row>
    <row r="42119" spans="4:4" ht="15" x14ac:dyDescent="0.2">
      <c r="D42119" s="96"/>
    </row>
    <row r="42120" spans="4:4" ht="15" x14ac:dyDescent="0.2">
      <c r="D42120" s="96"/>
    </row>
    <row r="42121" spans="4:4" ht="15" x14ac:dyDescent="0.2">
      <c r="D42121" s="96"/>
    </row>
    <row r="42122" spans="4:4" ht="15" x14ac:dyDescent="0.2">
      <c r="D42122" s="96"/>
    </row>
    <row r="42123" spans="4:4" ht="15" x14ac:dyDescent="0.2">
      <c r="D42123" s="96"/>
    </row>
    <row r="42124" spans="4:4" ht="15" x14ac:dyDescent="0.2">
      <c r="D42124" s="96"/>
    </row>
    <row r="42125" spans="4:4" ht="15" x14ac:dyDescent="0.2">
      <c r="D42125" s="96"/>
    </row>
    <row r="42126" spans="4:4" ht="15" x14ac:dyDescent="0.2">
      <c r="D42126" s="96"/>
    </row>
    <row r="42127" spans="4:4" ht="15" x14ac:dyDescent="0.2">
      <c r="D42127" s="96"/>
    </row>
    <row r="42128" spans="4:4" ht="15" x14ac:dyDescent="0.2">
      <c r="D42128" s="96"/>
    </row>
    <row r="42129" spans="4:4" ht="15" x14ac:dyDescent="0.2">
      <c r="D42129" s="96"/>
    </row>
    <row r="42130" spans="4:4" ht="15" x14ac:dyDescent="0.2">
      <c r="D42130" s="96"/>
    </row>
    <row r="42131" spans="4:4" ht="15" x14ac:dyDescent="0.2">
      <c r="D42131" s="96"/>
    </row>
    <row r="42132" spans="4:4" ht="15" x14ac:dyDescent="0.2">
      <c r="D42132" s="96"/>
    </row>
    <row r="42133" spans="4:4" ht="15" x14ac:dyDescent="0.2">
      <c r="D42133" s="96"/>
    </row>
    <row r="42134" spans="4:4" ht="15" x14ac:dyDescent="0.2">
      <c r="D42134" s="96"/>
    </row>
    <row r="42135" spans="4:4" ht="15" x14ac:dyDescent="0.2">
      <c r="D42135" s="96"/>
    </row>
    <row r="42136" spans="4:4" ht="15" x14ac:dyDescent="0.2">
      <c r="D42136" s="96"/>
    </row>
    <row r="42137" spans="4:4" ht="15" x14ac:dyDescent="0.2">
      <c r="D42137" s="96"/>
    </row>
    <row r="42138" spans="4:4" ht="15" x14ac:dyDescent="0.2">
      <c r="D42138" s="96"/>
    </row>
    <row r="42139" spans="4:4" ht="15" x14ac:dyDescent="0.2">
      <c r="D42139" s="96"/>
    </row>
    <row r="42140" spans="4:4" ht="15" x14ac:dyDescent="0.2">
      <c r="D42140" s="96"/>
    </row>
    <row r="42141" spans="4:4" ht="15" x14ac:dyDescent="0.2">
      <c r="D42141" s="96"/>
    </row>
    <row r="42142" spans="4:4" ht="15" x14ac:dyDescent="0.2">
      <c r="D42142" s="96"/>
    </row>
    <row r="42143" spans="4:4" ht="15" x14ac:dyDescent="0.2">
      <c r="D42143" s="96"/>
    </row>
    <row r="42144" spans="4:4" ht="15" x14ac:dyDescent="0.2">
      <c r="D42144" s="96"/>
    </row>
    <row r="42145" spans="4:4" ht="15" x14ac:dyDescent="0.2">
      <c r="D42145" s="96"/>
    </row>
    <row r="42146" spans="4:4" ht="15" x14ac:dyDescent="0.2">
      <c r="D42146" s="96"/>
    </row>
    <row r="42147" spans="4:4" ht="15" x14ac:dyDescent="0.2">
      <c r="D42147" s="96"/>
    </row>
    <row r="42148" spans="4:4" ht="15" x14ac:dyDescent="0.2">
      <c r="D42148" s="96"/>
    </row>
    <row r="42149" spans="4:4" ht="15" x14ac:dyDescent="0.2">
      <c r="D42149" s="96"/>
    </row>
    <row r="42150" spans="4:4" ht="15" x14ac:dyDescent="0.2">
      <c r="D42150" s="96"/>
    </row>
    <row r="42151" spans="4:4" ht="15" x14ac:dyDescent="0.2">
      <c r="D42151" s="96"/>
    </row>
    <row r="42152" spans="4:4" ht="15" x14ac:dyDescent="0.2">
      <c r="D42152" s="96"/>
    </row>
    <row r="42153" spans="4:4" ht="15" x14ac:dyDescent="0.2">
      <c r="D42153" s="96"/>
    </row>
    <row r="42154" spans="4:4" ht="15" x14ac:dyDescent="0.2">
      <c r="D42154" s="96"/>
    </row>
    <row r="42155" spans="4:4" ht="15" x14ac:dyDescent="0.2">
      <c r="D42155" s="96"/>
    </row>
    <row r="42156" spans="4:4" ht="15" x14ac:dyDescent="0.2">
      <c r="D42156" s="96"/>
    </row>
    <row r="42157" spans="4:4" ht="15" x14ac:dyDescent="0.2">
      <c r="D42157" s="96"/>
    </row>
    <row r="42158" spans="4:4" ht="15" x14ac:dyDescent="0.2">
      <c r="D42158" s="96"/>
    </row>
    <row r="42159" spans="4:4" ht="15" x14ac:dyDescent="0.2">
      <c r="D42159" s="96"/>
    </row>
    <row r="42160" spans="4:4" ht="15" x14ac:dyDescent="0.2">
      <c r="D42160" s="96"/>
    </row>
    <row r="42161" spans="4:4" ht="15" x14ac:dyDescent="0.2">
      <c r="D42161" s="96"/>
    </row>
    <row r="42162" spans="4:4" ht="15" x14ac:dyDescent="0.2">
      <c r="D42162" s="96"/>
    </row>
    <row r="42163" spans="4:4" ht="15" x14ac:dyDescent="0.2">
      <c r="D42163" s="96"/>
    </row>
    <row r="42164" spans="4:4" ht="15" x14ac:dyDescent="0.2">
      <c r="D42164" s="96"/>
    </row>
    <row r="42165" spans="4:4" ht="15" x14ac:dyDescent="0.2">
      <c r="D42165" s="96"/>
    </row>
    <row r="42166" spans="4:4" ht="15" x14ac:dyDescent="0.2">
      <c r="D42166" s="96"/>
    </row>
    <row r="42167" spans="4:4" ht="15" x14ac:dyDescent="0.2">
      <c r="D42167" s="96"/>
    </row>
    <row r="42168" spans="4:4" x14ac:dyDescent="0.2">
      <c r="D42168" s="66"/>
    </row>
    <row r="42169" spans="4:4" ht="15" x14ac:dyDescent="0.2">
      <c r="D42169" s="96"/>
    </row>
    <row r="42170" spans="4:4" ht="15" x14ac:dyDescent="0.2">
      <c r="D42170" s="96"/>
    </row>
    <row r="42171" spans="4:4" ht="15" x14ac:dyDescent="0.2">
      <c r="D42171" s="96"/>
    </row>
    <row r="42172" spans="4:4" ht="15" x14ac:dyDescent="0.2">
      <c r="D42172" s="96"/>
    </row>
    <row r="42173" spans="4:4" ht="15" x14ac:dyDescent="0.2">
      <c r="D42173" s="96"/>
    </row>
    <row r="42174" spans="4:4" ht="15" x14ac:dyDescent="0.2">
      <c r="D42174" s="96"/>
    </row>
    <row r="42175" spans="4:4" ht="15" x14ac:dyDescent="0.2">
      <c r="D42175" s="96"/>
    </row>
    <row r="42176" spans="4:4" ht="15" x14ac:dyDescent="0.2">
      <c r="D42176" s="96"/>
    </row>
    <row r="42177" spans="4:4" ht="15" x14ac:dyDescent="0.2">
      <c r="D42177" s="96"/>
    </row>
    <row r="42178" spans="4:4" ht="15" x14ac:dyDescent="0.2">
      <c r="D42178" s="96"/>
    </row>
    <row r="42179" spans="4:4" ht="15" x14ac:dyDescent="0.2">
      <c r="D42179" s="96"/>
    </row>
    <row r="42180" spans="4:4" ht="15" x14ac:dyDescent="0.2">
      <c r="D42180" s="96"/>
    </row>
    <row r="42181" spans="4:4" ht="15" x14ac:dyDescent="0.2">
      <c r="D42181" s="96"/>
    </row>
    <row r="42182" spans="4:4" ht="15" x14ac:dyDescent="0.2">
      <c r="D42182" s="96"/>
    </row>
    <row r="42183" spans="4:4" ht="15" x14ac:dyDescent="0.2">
      <c r="D42183" s="96"/>
    </row>
    <row r="42184" spans="4:4" ht="15" x14ac:dyDescent="0.2">
      <c r="D42184" s="96"/>
    </row>
    <row r="42185" spans="4:4" ht="15" x14ac:dyDescent="0.2">
      <c r="D42185" s="96"/>
    </row>
    <row r="42186" spans="4:4" ht="15" x14ac:dyDescent="0.2">
      <c r="D42186" s="96"/>
    </row>
    <row r="42187" spans="4:4" ht="15" x14ac:dyDescent="0.2">
      <c r="D42187" s="96"/>
    </row>
    <row r="42188" spans="4:4" ht="15" x14ac:dyDescent="0.2">
      <c r="D42188" s="96"/>
    </row>
    <row r="42189" spans="4:4" x14ac:dyDescent="0.2">
      <c r="D42189" s="66"/>
    </row>
    <row r="42190" spans="4:4" ht="15" x14ac:dyDescent="0.2">
      <c r="D42190" s="96"/>
    </row>
    <row r="42191" spans="4:4" ht="15" x14ac:dyDescent="0.2">
      <c r="D42191" s="96"/>
    </row>
    <row r="42192" spans="4:4" ht="15" x14ac:dyDescent="0.2">
      <c r="D42192" s="96"/>
    </row>
    <row r="42193" spans="4:4" ht="15" x14ac:dyDescent="0.2">
      <c r="D42193" s="96"/>
    </row>
    <row r="42194" spans="4:4" ht="15" x14ac:dyDescent="0.2">
      <c r="D42194" s="96"/>
    </row>
    <row r="42195" spans="4:4" ht="15" x14ac:dyDescent="0.2">
      <c r="D42195" s="96"/>
    </row>
    <row r="42196" spans="4:4" ht="15" x14ac:dyDescent="0.2">
      <c r="D42196" s="96"/>
    </row>
    <row r="42197" spans="4:4" ht="15" x14ac:dyDescent="0.2">
      <c r="D42197" s="96"/>
    </row>
    <row r="42198" spans="4:4" ht="15" x14ac:dyDescent="0.2">
      <c r="D42198" s="96"/>
    </row>
    <row r="42199" spans="4:4" ht="15" x14ac:dyDescent="0.2">
      <c r="D42199" s="96"/>
    </row>
    <row r="42200" spans="4:4" ht="15" x14ac:dyDescent="0.2">
      <c r="D42200" s="96"/>
    </row>
    <row r="42201" spans="4:4" ht="15" x14ac:dyDescent="0.2">
      <c r="D42201" s="96"/>
    </row>
    <row r="42202" spans="4:4" ht="15" x14ac:dyDescent="0.2">
      <c r="D42202" s="96"/>
    </row>
    <row r="42203" spans="4:4" ht="15" x14ac:dyDescent="0.2">
      <c r="D42203" s="96"/>
    </row>
    <row r="42204" spans="4:4" ht="15" x14ac:dyDescent="0.2">
      <c r="D42204" s="96"/>
    </row>
    <row r="42205" spans="4:4" ht="15" x14ac:dyDescent="0.2">
      <c r="D42205" s="96"/>
    </row>
    <row r="42206" spans="4:4" ht="15" x14ac:dyDescent="0.2">
      <c r="D42206" s="96"/>
    </row>
    <row r="42207" spans="4:4" ht="15" x14ac:dyDescent="0.2">
      <c r="D42207" s="96"/>
    </row>
    <row r="42208" spans="4:4" x14ac:dyDescent="0.2">
      <c r="D42208" s="66"/>
    </row>
    <row r="42209" spans="4:4" ht="15" x14ac:dyDescent="0.2">
      <c r="D42209" s="96"/>
    </row>
    <row r="42210" spans="4:4" ht="15" x14ac:dyDescent="0.2">
      <c r="D42210" s="96"/>
    </row>
    <row r="42211" spans="4:4" ht="15" x14ac:dyDescent="0.2">
      <c r="D42211" s="96"/>
    </row>
    <row r="42212" spans="4:4" ht="15" x14ac:dyDescent="0.2">
      <c r="D42212" s="96"/>
    </row>
    <row r="42213" spans="4:4" ht="15" x14ac:dyDescent="0.2">
      <c r="D42213" s="96"/>
    </row>
    <row r="42214" spans="4:4" ht="15" x14ac:dyDescent="0.2">
      <c r="D42214" s="96"/>
    </row>
    <row r="42215" spans="4:4" ht="15" x14ac:dyDescent="0.2">
      <c r="D42215" s="96"/>
    </row>
    <row r="42216" spans="4:4" ht="15" x14ac:dyDescent="0.2">
      <c r="D42216" s="96"/>
    </row>
    <row r="42217" spans="4:4" ht="15" x14ac:dyDescent="0.2">
      <c r="D42217" s="96"/>
    </row>
    <row r="42218" spans="4:4" ht="15" x14ac:dyDescent="0.2">
      <c r="D42218" s="96"/>
    </row>
    <row r="42219" spans="4:4" ht="15" x14ac:dyDescent="0.2">
      <c r="D42219" s="96"/>
    </row>
    <row r="42220" spans="4:4" ht="15" x14ac:dyDescent="0.2">
      <c r="D42220" s="96"/>
    </row>
    <row r="42221" spans="4:4" ht="15" x14ac:dyDescent="0.2">
      <c r="D42221" s="96"/>
    </row>
    <row r="42222" spans="4:4" ht="15" x14ac:dyDescent="0.2">
      <c r="D42222" s="96"/>
    </row>
    <row r="42223" spans="4:4" ht="15" x14ac:dyDescent="0.2">
      <c r="D42223" s="96"/>
    </row>
    <row r="42224" spans="4:4" ht="15" x14ac:dyDescent="0.2">
      <c r="D42224" s="96"/>
    </row>
    <row r="42225" spans="4:4" ht="15" x14ac:dyDescent="0.2">
      <c r="D42225" s="96"/>
    </row>
    <row r="42226" spans="4:4" ht="15" x14ac:dyDescent="0.2">
      <c r="D42226" s="96"/>
    </row>
    <row r="42227" spans="4:4" ht="15" x14ac:dyDescent="0.2">
      <c r="D42227" s="96"/>
    </row>
    <row r="42228" spans="4:4" ht="15" x14ac:dyDescent="0.2">
      <c r="D42228" s="96"/>
    </row>
    <row r="42229" spans="4:4" ht="15" x14ac:dyDescent="0.2">
      <c r="D42229" s="96"/>
    </row>
    <row r="42230" spans="4:4" x14ac:dyDescent="0.2">
      <c r="D42230" s="66"/>
    </row>
    <row r="42231" spans="4:4" ht="15" x14ac:dyDescent="0.2">
      <c r="D42231" s="96"/>
    </row>
    <row r="42232" spans="4:4" ht="15" x14ac:dyDescent="0.2">
      <c r="D42232" s="96"/>
    </row>
    <row r="42233" spans="4:4" ht="15" x14ac:dyDescent="0.2">
      <c r="D42233" s="96"/>
    </row>
    <row r="42234" spans="4:4" ht="15" x14ac:dyDescent="0.2">
      <c r="D42234" s="96"/>
    </row>
    <row r="42235" spans="4:4" x14ac:dyDescent="0.2">
      <c r="D42235" s="66"/>
    </row>
    <row r="42236" spans="4:4" x14ac:dyDescent="0.2">
      <c r="D42236" s="66"/>
    </row>
    <row r="42237" spans="4:4" ht="15" x14ac:dyDescent="0.2">
      <c r="D42237" s="96"/>
    </row>
    <row r="42238" spans="4:4" ht="15" x14ac:dyDescent="0.2">
      <c r="D42238" s="96"/>
    </row>
    <row r="42239" spans="4:4" ht="15" x14ac:dyDescent="0.2">
      <c r="D42239" s="96"/>
    </row>
    <row r="42240" spans="4:4" ht="15" x14ac:dyDescent="0.2">
      <c r="D42240" s="96"/>
    </row>
    <row r="42241" spans="4:4" ht="15" x14ac:dyDescent="0.2">
      <c r="D42241" s="96"/>
    </row>
    <row r="42242" spans="4:4" ht="15" x14ac:dyDescent="0.2">
      <c r="D42242" s="96"/>
    </row>
    <row r="42243" spans="4:4" ht="15" x14ac:dyDescent="0.2">
      <c r="D42243" s="96"/>
    </row>
    <row r="42244" spans="4:4" ht="15" x14ac:dyDescent="0.2">
      <c r="D42244" s="96"/>
    </row>
    <row r="42245" spans="4:4" ht="15" x14ac:dyDescent="0.2">
      <c r="D42245" s="96"/>
    </row>
    <row r="42246" spans="4:4" ht="15" x14ac:dyDescent="0.2">
      <c r="D42246" s="96"/>
    </row>
    <row r="42247" spans="4:4" ht="15" x14ac:dyDescent="0.2">
      <c r="D42247" s="96"/>
    </row>
    <row r="42248" spans="4:4" ht="15" x14ac:dyDescent="0.2">
      <c r="D42248" s="96"/>
    </row>
    <row r="42249" spans="4:4" ht="15" x14ac:dyDescent="0.2">
      <c r="D42249" s="96"/>
    </row>
    <row r="42250" spans="4:4" ht="15" x14ac:dyDescent="0.2">
      <c r="D42250" s="96"/>
    </row>
    <row r="42251" spans="4:4" ht="15" x14ac:dyDescent="0.2">
      <c r="D42251" s="96"/>
    </row>
    <row r="42252" spans="4:4" ht="15" x14ac:dyDescent="0.2">
      <c r="D42252" s="96"/>
    </row>
    <row r="42253" spans="4:4" ht="15" x14ac:dyDescent="0.2">
      <c r="D42253" s="96"/>
    </row>
    <row r="42254" spans="4:4" ht="15" x14ac:dyDescent="0.2">
      <c r="D42254" s="96"/>
    </row>
    <row r="42255" spans="4:4" ht="15" x14ac:dyDescent="0.2">
      <c r="D42255" s="96"/>
    </row>
    <row r="42256" spans="4:4" ht="15" x14ac:dyDescent="0.2">
      <c r="D42256" s="96"/>
    </row>
    <row r="42257" spans="4:4" ht="15" x14ac:dyDescent="0.2">
      <c r="D42257" s="96"/>
    </row>
    <row r="42258" spans="4:4" ht="15" x14ac:dyDescent="0.2">
      <c r="D42258" s="96"/>
    </row>
    <row r="42259" spans="4:4" ht="15" x14ac:dyDescent="0.2">
      <c r="D42259" s="96"/>
    </row>
    <row r="42260" spans="4:4" ht="15" x14ac:dyDescent="0.2">
      <c r="D42260" s="96"/>
    </row>
    <row r="42261" spans="4:4" ht="15" x14ac:dyDescent="0.2">
      <c r="D42261" s="96"/>
    </row>
    <row r="42262" spans="4:4" ht="15" x14ac:dyDescent="0.2">
      <c r="D42262" s="96"/>
    </row>
    <row r="42263" spans="4:4" ht="15" x14ac:dyDescent="0.2">
      <c r="D42263" s="96"/>
    </row>
    <row r="42264" spans="4:4" ht="15" x14ac:dyDescent="0.2">
      <c r="D42264" s="96"/>
    </row>
    <row r="42265" spans="4:4" ht="15" x14ac:dyDescent="0.2">
      <c r="D42265" s="96"/>
    </row>
    <row r="42266" spans="4:4" ht="15" x14ac:dyDescent="0.2">
      <c r="D42266" s="96"/>
    </row>
    <row r="42267" spans="4:4" ht="15" x14ac:dyDescent="0.2">
      <c r="D42267" s="96"/>
    </row>
    <row r="42268" spans="4:4" ht="15" x14ac:dyDescent="0.2">
      <c r="D42268" s="96"/>
    </row>
    <row r="42269" spans="4:4" ht="15" x14ac:dyDescent="0.2">
      <c r="D42269" s="96"/>
    </row>
    <row r="42270" spans="4:4" ht="15" x14ac:dyDescent="0.2">
      <c r="D42270" s="96"/>
    </row>
    <row r="42271" spans="4:4" ht="15" x14ac:dyDescent="0.2">
      <c r="D42271" s="96"/>
    </row>
    <row r="42272" spans="4:4" ht="15" x14ac:dyDescent="0.2">
      <c r="D42272" s="96"/>
    </row>
    <row r="42273" spans="4:4" ht="15" x14ac:dyDescent="0.2">
      <c r="D42273" s="96"/>
    </row>
    <row r="42274" spans="4:4" ht="15" x14ac:dyDescent="0.2">
      <c r="D42274" s="96"/>
    </row>
    <row r="42275" spans="4:4" ht="15" x14ac:dyDescent="0.2">
      <c r="D42275" s="96"/>
    </row>
    <row r="42276" spans="4:4" ht="15" x14ac:dyDescent="0.2">
      <c r="D42276" s="96"/>
    </row>
    <row r="42277" spans="4:4" ht="15" x14ac:dyDescent="0.2">
      <c r="D42277" s="96"/>
    </row>
    <row r="42278" spans="4:4" ht="15" x14ac:dyDescent="0.2">
      <c r="D42278" s="96"/>
    </row>
    <row r="42279" spans="4:4" ht="15" x14ac:dyDescent="0.2">
      <c r="D42279" s="96"/>
    </row>
    <row r="42280" spans="4:4" ht="15" x14ac:dyDescent="0.2">
      <c r="D42280" s="96"/>
    </row>
    <row r="42281" spans="4:4" ht="15" x14ac:dyDescent="0.2">
      <c r="D42281" s="96"/>
    </row>
    <row r="42282" spans="4:4" ht="15" x14ac:dyDescent="0.2">
      <c r="D42282" s="96"/>
    </row>
    <row r="42283" spans="4:4" ht="15" x14ac:dyDescent="0.2">
      <c r="D42283" s="96"/>
    </row>
    <row r="42284" spans="4:4" ht="15" x14ac:dyDescent="0.2">
      <c r="D42284" s="96"/>
    </row>
    <row r="42285" spans="4:4" ht="15" x14ac:dyDescent="0.2">
      <c r="D42285" s="96"/>
    </row>
    <row r="42286" spans="4:4" ht="15" x14ac:dyDescent="0.2">
      <c r="D42286" s="96"/>
    </row>
    <row r="42287" spans="4:4" ht="15" x14ac:dyDescent="0.2">
      <c r="D42287" s="96"/>
    </row>
    <row r="42288" spans="4:4" ht="15" x14ac:dyDescent="0.2">
      <c r="D42288" s="96"/>
    </row>
    <row r="42289" spans="4:4" ht="15" x14ac:dyDescent="0.2">
      <c r="D42289" s="96"/>
    </row>
    <row r="42290" spans="4:4" ht="15" x14ac:dyDescent="0.2">
      <c r="D42290" s="96"/>
    </row>
    <row r="42291" spans="4:4" ht="15" x14ac:dyDescent="0.2">
      <c r="D42291" s="96"/>
    </row>
    <row r="42292" spans="4:4" ht="15" x14ac:dyDescent="0.2">
      <c r="D42292" s="96"/>
    </row>
    <row r="42293" spans="4:4" ht="15" x14ac:dyDescent="0.2">
      <c r="D42293" s="96"/>
    </row>
    <row r="42294" spans="4:4" ht="15" x14ac:dyDescent="0.2">
      <c r="D42294" s="96"/>
    </row>
    <row r="42295" spans="4:4" ht="15" x14ac:dyDescent="0.2">
      <c r="D42295" s="96"/>
    </row>
    <row r="42296" spans="4:4" ht="15" x14ac:dyDescent="0.2">
      <c r="D42296" s="96"/>
    </row>
    <row r="42297" spans="4:4" ht="15" x14ac:dyDescent="0.2">
      <c r="D42297" s="96"/>
    </row>
    <row r="42298" spans="4:4" ht="15" x14ac:dyDescent="0.2">
      <c r="D42298" s="96"/>
    </row>
    <row r="42299" spans="4:4" ht="15" x14ac:dyDescent="0.2">
      <c r="D42299" s="96"/>
    </row>
    <row r="42300" spans="4:4" ht="15" x14ac:dyDescent="0.2">
      <c r="D42300" s="96"/>
    </row>
    <row r="42301" spans="4:4" ht="15" x14ac:dyDescent="0.2">
      <c r="D42301" s="96"/>
    </row>
    <row r="42302" spans="4:4" ht="15" x14ac:dyDescent="0.2">
      <c r="D42302" s="96"/>
    </row>
    <row r="42303" spans="4:4" ht="15" x14ac:dyDescent="0.2">
      <c r="D42303" s="96"/>
    </row>
    <row r="42304" spans="4:4" ht="15" x14ac:dyDescent="0.2">
      <c r="D42304" s="96"/>
    </row>
    <row r="42305" spans="4:4" ht="15" x14ac:dyDescent="0.2">
      <c r="D42305" s="96"/>
    </row>
    <row r="42306" spans="4:4" ht="15" x14ac:dyDescent="0.2">
      <c r="D42306" s="96"/>
    </row>
    <row r="42307" spans="4:4" ht="15" x14ac:dyDescent="0.2">
      <c r="D42307" s="96"/>
    </row>
    <row r="42308" spans="4:4" ht="15" x14ac:dyDescent="0.2">
      <c r="D42308" s="96"/>
    </row>
    <row r="42309" spans="4:4" ht="15" x14ac:dyDescent="0.2">
      <c r="D42309" s="96"/>
    </row>
    <row r="42310" spans="4:4" ht="15" x14ac:dyDescent="0.2">
      <c r="D42310" s="96"/>
    </row>
    <row r="42311" spans="4:4" ht="15" x14ac:dyDescent="0.2">
      <c r="D42311" s="96"/>
    </row>
    <row r="42312" spans="4:4" ht="15" x14ac:dyDescent="0.2">
      <c r="D42312" s="96"/>
    </row>
    <row r="42313" spans="4:4" ht="15" x14ac:dyDescent="0.2">
      <c r="D42313" s="96"/>
    </row>
    <row r="42314" spans="4:4" ht="15" x14ac:dyDescent="0.2">
      <c r="D42314" s="96"/>
    </row>
    <row r="42315" spans="4:4" ht="15" x14ac:dyDescent="0.2">
      <c r="D42315" s="96"/>
    </row>
    <row r="42316" spans="4:4" ht="15" x14ac:dyDescent="0.2">
      <c r="D42316" s="96"/>
    </row>
    <row r="42317" spans="4:4" ht="15" x14ac:dyDescent="0.2">
      <c r="D42317" s="96"/>
    </row>
    <row r="42318" spans="4:4" ht="15" x14ac:dyDescent="0.2">
      <c r="D42318" s="96"/>
    </row>
    <row r="42319" spans="4:4" ht="15" x14ac:dyDescent="0.2">
      <c r="D42319" s="96"/>
    </row>
    <row r="42320" spans="4:4" ht="15" x14ac:dyDescent="0.2">
      <c r="D42320" s="96"/>
    </row>
    <row r="42321" spans="4:4" ht="15" x14ac:dyDescent="0.2">
      <c r="D42321" s="96"/>
    </row>
    <row r="42322" spans="4:4" ht="15" x14ac:dyDescent="0.2">
      <c r="D42322" s="96"/>
    </row>
    <row r="42323" spans="4:4" ht="15" x14ac:dyDescent="0.2">
      <c r="D42323" s="96"/>
    </row>
    <row r="42324" spans="4:4" ht="15" x14ac:dyDescent="0.2">
      <c r="D42324" s="96"/>
    </row>
    <row r="42325" spans="4:4" ht="15" x14ac:dyDescent="0.2">
      <c r="D42325" s="96"/>
    </row>
    <row r="42326" spans="4:4" ht="15" x14ac:dyDescent="0.2">
      <c r="D42326" s="96"/>
    </row>
    <row r="42327" spans="4:4" ht="15" x14ac:dyDescent="0.2">
      <c r="D42327" s="96"/>
    </row>
    <row r="42328" spans="4:4" ht="15" x14ac:dyDescent="0.2">
      <c r="D42328" s="96"/>
    </row>
    <row r="42329" spans="4:4" ht="15" x14ac:dyDescent="0.2">
      <c r="D42329" s="96"/>
    </row>
    <row r="42330" spans="4:4" ht="15" x14ac:dyDescent="0.2">
      <c r="D42330" s="96"/>
    </row>
    <row r="42331" spans="4:4" ht="15" x14ac:dyDescent="0.2">
      <c r="D42331" s="96"/>
    </row>
    <row r="42332" spans="4:4" ht="15" x14ac:dyDescent="0.2">
      <c r="D42332" s="96"/>
    </row>
    <row r="42333" spans="4:4" ht="15" x14ac:dyDescent="0.2">
      <c r="D42333" s="96"/>
    </row>
    <row r="42334" spans="4:4" x14ac:dyDescent="0.2">
      <c r="D42334" s="66"/>
    </row>
    <row r="42335" spans="4:4" ht="15" x14ac:dyDescent="0.2">
      <c r="D42335" s="96"/>
    </row>
    <row r="42336" spans="4:4" ht="15" x14ac:dyDescent="0.2">
      <c r="D42336" s="96"/>
    </row>
    <row r="42337" spans="4:4" ht="15" x14ac:dyDescent="0.2">
      <c r="D42337" s="96"/>
    </row>
    <row r="42338" spans="4:4" ht="15" x14ac:dyDescent="0.2">
      <c r="D42338" s="96"/>
    </row>
    <row r="42339" spans="4:4" ht="15" x14ac:dyDescent="0.2">
      <c r="D42339" s="96"/>
    </row>
    <row r="42340" spans="4:4" ht="15" x14ac:dyDescent="0.2">
      <c r="D42340" s="96"/>
    </row>
    <row r="42341" spans="4:4" ht="15" x14ac:dyDescent="0.2">
      <c r="D42341" s="96"/>
    </row>
    <row r="42342" spans="4:4" ht="15" x14ac:dyDescent="0.2">
      <c r="D42342" s="96"/>
    </row>
    <row r="42343" spans="4:4" ht="15" x14ac:dyDescent="0.2">
      <c r="D42343" s="96"/>
    </row>
    <row r="42344" spans="4:4" ht="15" x14ac:dyDescent="0.2">
      <c r="D42344" s="96"/>
    </row>
    <row r="42345" spans="4:4" ht="15" x14ac:dyDescent="0.2">
      <c r="D42345" s="96"/>
    </row>
    <row r="42346" spans="4:4" ht="15" x14ac:dyDescent="0.2">
      <c r="D42346" s="96"/>
    </row>
    <row r="42347" spans="4:4" ht="15" x14ac:dyDescent="0.2">
      <c r="D42347" s="96"/>
    </row>
    <row r="42348" spans="4:4" ht="15" x14ac:dyDescent="0.2">
      <c r="D42348" s="96"/>
    </row>
    <row r="42349" spans="4:4" ht="15" x14ac:dyDescent="0.2">
      <c r="D42349" s="96"/>
    </row>
    <row r="42350" spans="4:4" ht="15" x14ac:dyDescent="0.2">
      <c r="D42350" s="96"/>
    </row>
    <row r="42351" spans="4:4" ht="15" x14ac:dyDescent="0.2">
      <c r="D42351" s="96"/>
    </row>
    <row r="42352" spans="4:4" ht="15" x14ac:dyDescent="0.2">
      <c r="D42352" s="96"/>
    </row>
    <row r="42353" spans="4:4" ht="15" x14ac:dyDescent="0.2">
      <c r="D42353" s="96"/>
    </row>
    <row r="42354" spans="4:4" ht="15" x14ac:dyDescent="0.2">
      <c r="D42354" s="96"/>
    </row>
    <row r="42355" spans="4:4" ht="15" x14ac:dyDescent="0.2">
      <c r="D42355" s="96"/>
    </row>
    <row r="42356" spans="4:4" ht="15" x14ac:dyDescent="0.2">
      <c r="D42356" s="96"/>
    </row>
    <row r="42357" spans="4:4" ht="15" x14ac:dyDescent="0.2">
      <c r="D42357" s="96"/>
    </row>
    <row r="42358" spans="4:4" ht="15" x14ac:dyDescent="0.2">
      <c r="D42358" s="96"/>
    </row>
    <row r="42359" spans="4:4" ht="15" x14ac:dyDescent="0.2">
      <c r="D42359" s="96"/>
    </row>
    <row r="42360" spans="4:4" ht="15" x14ac:dyDescent="0.2">
      <c r="D42360" s="96"/>
    </row>
    <row r="42361" spans="4:4" ht="15" x14ac:dyDescent="0.2">
      <c r="D42361" s="96"/>
    </row>
    <row r="42362" spans="4:4" ht="15" x14ac:dyDescent="0.2">
      <c r="D42362" s="96"/>
    </row>
    <row r="42363" spans="4:4" ht="15" x14ac:dyDescent="0.2">
      <c r="D42363" s="96"/>
    </row>
    <row r="42364" spans="4:4" ht="15" x14ac:dyDescent="0.2">
      <c r="D42364" s="96"/>
    </row>
    <row r="42365" spans="4:4" ht="15" x14ac:dyDescent="0.2">
      <c r="D42365" s="96"/>
    </row>
    <row r="42366" spans="4:4" ht="15" x14ac:dyDescent="0.2">
      <c r="D42366" s="96"/>
    </row>
    <row r="42367" spans="4:4" ht="15" x14ac:dyDescent="0.2">
      <c r="D42367" s="96"/>
    </row>
    <row r="42368" spans="4:4" ht="15" x14ac:dyDescent="0.2">
      <c r="D42368" s="96"/>
    </row>
    <row r="42369" spans="4:4" ht="15" x14ac:dyDescent="0.2">
      <c r="D42369" s="96"/>
    </row>
    <row r="42370" spans="4:4" ht="15" x14ac:dyDescent="0.2">
      <c r="D42370" s="96"/>
    </row>
    <row r="42371" spans="4:4" ht="15" x14ac:dyDescent="0.2">
      <c r="D42371" s="96"/>
    </row>
    <row r="42372" spans="4:4" ht="15" x14ac:dyDescent="0.2">
      <c r="D42372" s="96"/>
    </row>
    <row r="42373" spans="4:4" ht="15" x14ac:dyDescent="0.2">
      <c r="D42373" s="96"/>
    </row>
    <row r="42374" spans="4:4" ht="15" x14ac:dyDescent="0.2">
      <c r="D42374" s="96"/>
    </row>
    <row r="42375" spans="4:4" ht="15" x14ac:dyDescent="0.2">
      <c r="D42375" s="96"/>
    </row>
    <row r="42376" spans="4:4" ht="15" x14ac:dyDescent="0.2">
      <c r="D42376" s="96"/>
    </row>
    <row r="42377" spans="4:4" ht="15" x14ac:dyDescent="0.2">
      <c r="D42377" s="96"/>
    </row>
    <row r="42378" spans="4:4" ht="15" x14ac:dyDescent="0.2">
      <c r="D42378" s="96"/>
    </row>
    <row r="42379" spans="4:4" ht="15" x14ac:dyDescent="0.2">
      <c r="D42379" s="96"/>
    </row>
    <row r="42380" spans="4:4" ht="15" x14ac:dyDescent="0.2">
      <c r="D42380" s="96"/>
    </row>
    <row r="42381" spans="4:4" ht="15" x14ac:dyDescent="0.2">
      <c r="D42381" s="96"/>
    </row>
    <row r="42382" spans="4:4" ht="15" x14ac:dyDescent="0.2">
      <c r="D42382" s="96"/>
    </row>
    <row r="42383" spans="4:4" ht="15" x14ac:dyDescent="0.2">
      <c r="D42383" s="96"/>
    </row>
    <row r="42384" spans="4:4" ht="15" x14ac:dyDescent="0.2">
      <c r="D42384" s="96"/>
    </row>
    <row r="42385" spans="4:4" ht="15" x14ac:dyDescent="0.2">
      <c r="D42385" s="96"/>
    </row>
    <row r="42386" spans="4:4" ht="15" x14ac:dyDescent="0.2">
      <c r="D42386" s="96"/>
    </row>
    <row r="42387" spans="4:4" ht="15" x14ac:dyDescent="0.2">
      <c r="D42387" s="96"/>
    </row>
    <row r="42388" spans="4:4" ht="15" x14ac:dyDescent="0.2">
      <c r="D42388" s="96"/>
    </row>
    <row r="42389" spans="4:4" ht="15" x14ac:dyDescent="0.2">
      <c r="D42389" s="96"/>
    </row>
    <row r="42390" spans="4:4" ht="15" x14ac:dyDescent="0.2">
      <c r="D42390" s="96"/>
    </row>
    <row r="42391" spans="4:4" ht="15" x14ac:dyDescent="0.2">
      <c r="D42391" s="96"/>
    </row>
    <row r="42392" spans="4:4" ht="15" x14ac:dyDescent="0.2">
      <c r="D42392" s="96"/>
    </row>
    <row r="42393" spans="4:4" ht="15" x14ac:dyDescent="0.2">
      <c r="D42393" s="96"/>
    </row>
    <row r="42394" spans="4:4" ht="15" x14ac:dyDescent="0.2">
      <c r="D42394" s="96"/>
    </row>
    <row r="42395" spans="4:4" ht="15" x14ac:dyDescent="0.2">
      <c r="D42395" s="96"/>
    </row>
    <row r="42396" spans="4:4" x14ac:dyDescent="0.2">
      <c r="D42396" s="66"/>
    </row>
    <row r="42397" spans="4:4" ht="15" x14ac:dyDescent="0.2">
      <c r="D42397" s="96"/>
    </row>
    <row r="42398" spans="4:4" ht="15" x14ac:dyDescent="0.2">
      <c r="D42398" s="96"/>
    </row>
    <row r="42399" spans="4:4" ht="15" x14ac:dyDescent="0.2">
      <c r="D42399" s="96"/>
    </row>
    <row r="42400" spans="4:4" ht="15" x14ac:dyDescent="0.2">
      <c r="D42400" s="96"/>
    </row>
    <row r="42401" spans="4:4" ht="15" x14ac:dyDescent="0.2">
      <c r="D42401" s="96"/>
    </row>
    <row r="42402" spans="4:4" ht="15" x14ac:dyDescent="0.2">
      <c r="D42402" s="96"/>
    </row>
    <row r="42403" spans="4:4" ht="15" x14ac:dyDescent="0.2">
      <c r="D42403" s="96"/>
    </row>
    <row r="42404" spans="4:4" ht="15" x14ac:dyDescent="0.2">
      <c r="D42404" s="96"/>
    </row>
    <row r="42405" spans="4:4" ht="15" x14ac:dyDescent="0.2">
      <c r="D42405" s="96"/>
    </row>
    <row r="42406" spans="4:4" ht="15" x14ac:dyDescent="0.2">
      <c r="D42406" s="96"/>
    </row>
    <row r="42407" spans="4:4" ht="15" x14ac:dyDescent="0.2">
      <c r="D42407" s="96"/>
    </row>
    <row r="42408" spans="4:4" ht="15" x14ac:dyDescent="0.2">
      <c r="D42408" s="96"/>
    </row>
    <row r="42409" spans="4:4" ht="15" x14ac:dyDescent="0.2">
      <c r="D42409" s="96"/>
    </row>
    <row r="42410" spans="4:4" ht="15" x14ac:dyDescent="0.2">
      <c r="D42410" s="96"/>
    </row>
    <row r="42411" spans="4:4" ht="15" x14ac:dyDescent="0.2">
      <c r="D42411" s="96"/>
    </row>
    <row r="42412" spans="4:4" ht="15" x14ac:dyDescent="0.2">
      <c r="D42412" s="96"/>
    </row>
    <row r="42413" spans="4:4" ht="15" x14ac:dyDescent="0.2">
      <c r="D42413" s="96"/>
    </row>
    <row r="42414" spans="4:4" ht="15" x14ac:dyDescent="0.2">
      <c r="D42414" s="96"/>
    </row>
    <row r="42415" spans="4:4" ht="15" x14ac:dyDescent="0.2">
      <c r="D42415" s="96"/>
    </row>
    <row r="42416" spans="4:4" ht="15" x14ac:dyDescent="0.2">
      <c r="D42416" s="96"/>
    </row>
    <row r="42417" spans="4:4" ht="15" x14ac:dyDescent="0.2">
      <c r="D42417" s="96"/>
    </row>
    <row r="42418" spans="4:4" ht="15" x14ac:dyDescent="0.2">
      <c r="D42418" s="96"/>
    </row>
    <row r="42419" spans="4:4" ht="15" x14ac:dyDescent="0.2">
      <c r="D42419" s="96"/>
    </row>
    <row r="42420" spans="4:4" ht="15" x14ac:dyDescent="0.2">
      <c r="D42420" s="96"/>
    </row>
    <row r="42421" spans="4:4" ht="15" x14ac:dyDescent="0.2">
      <c r="D42421" s="96"/>
    </row>
    <row r="42422" spans="4:4" ht="15" x14ac:dyDescent="0.2">
      <c r="D42422" s="96"/>
    </row>
    <row r="42423" spans="4:4" ht="15" x14ac:dyDescent="0.2">
      <c r="D42423" s="96"/>
    </row>
    <row r="42424" spans="4:4" ht="15" x14ac:dyDescent="0.2">
      <c r="D42424" s="96"/>
    </row>
    <row r="42425" spans="4:4" ht="15" x14ac:dyDescent="0.2">
      <c r="D42425" s="96"/>
    </row>
    <row r="42426" spans="4:4" ht="15" x14ac:dyDescent="0.2">
      <c r="D42426" s="96"/>
    </row>
    <row r="42427" spans="4:4" ht="15" x14ac:dyDescent="0.2">
      <c r="D42427" s="96"/>
    </row>
    <row r="42428" spans="4:4" ht="15" x14ac:dyDescent="0.2">
      <c r="D42428" s="96"/>
    </row>
    <row r="42429" spans="4:4" ht="15" x14ac:dyDescent="0.2">
      <c r="D42429" s="96"/>
    </row>
    <row r="42430" spans="4:4" ht="15" x14ac:dyDescent="0.2">
      <c r="D42430" s="96"/>
    </row>
    <row r="42431" spans="4:4" ht="15" x14ac:dyDescent="0.2">
      <c r="D42431" s="96"/>
    </row>
    <row r="42432" spans="4:4" ht="15" x14ac:dyDescent="0.2">
      <c r="D42432" s="96"/>
    </row>
    <row r="42433" spans="4:4" ht="15" x14ac:dyDescent="0.2">
      <c r="D42433" s="96"/>
    </row>
    <row r="42434" spans="4:4" ht="15" x14ac:dyDescent="0.2">
      <c r="D42434" s="96"/>
    </row>
    <row r="42435" spans="4:4" ht="15" x14ac:dyDescent="0.2">
      <c r="D42435" s="96"/>
    </row>
    <row r="42436" spans="4:4" ht="15" x14ac:dyDescent="0.2">
      <c r="D42436" s="96"/>
    </row>
    <row r="42437" spans="4:4" ht="15" x14ac:dyDescent="0.2">
      <c r="D42437" s="96"/>
    </row>
    <row r="42438" spans="4:4" ht="15" x14ac:dyDescent="0.2">
      <c r="D42438" s="96"/>
    </row>
    <row r="42439" spans="4:4" ht="15" x14ac:dyDescent="0.2">
      <c r="D42439" s="96"/>
    </row>
    <row r="42440" spans="4:4" ht="15" x14ac:dyDescent="0.2">
      <c r="D42440" s="96"/>
    </row>
    <row r="42441" spans="4:4" ht="15" x14ac:dyDescent="0.2">
      <c r="D42441" s="96"/>
    </row>
    <row r="42442" spans="4:4" ht="15" x14ac:dyDescent="0.2">
      <c r="D42442" s="96"/>
    </row>
    <row r="42443" spans="4:4" ht="15" x14ac:dyDescent="0.2">
      <c r="D42443" s="96"/>
    </row>
    <row r="42444" spans="4:4" ht="15" x14ac:dyDescent="0.2">
      <c r="D42444" s="96"/>
    </row>
    <row r="42445" spans="4:4" ht="15" x14ac:dyDescent="0.2">
      <c r="D42445" s="96"/>
    </row>
    <row r="42446" spans="4:4" ht="15" x14ac:dyDescent="0.2">
      <c r="D42446" s="96"/>
    </row>
    <row r="42447" spans="4:4" ht="15" x14ac:dyDescent="0.2">
      <c r="D42447" s="96"/>
    </row>
    <row r="42448" spans="4:4" ht="15" x14ac:dyDescent="0.2">
      <c r="D42448" s="96"/>
    </row>
    <row r="42449" spans="4:4" ht="15" x14ac:dyDescent="0.2">
      <c r="D42449" s="96"/>
    </row>
    <row r="42450" spans="4:4" ht="15" x14ac:dyDescent="0.2">
      <c r="D42450" s="96"/>
    </row>
    <row r="42451" spans="4:4" ht="15" x14ac:dyDescent="0.2">
      <c r="D42451" s="96"/>
    </row>
    <row r="42452" spans="4:4" ht="15" x14ac:dyDescent="0.2">
      <c r="D42452" s="96"/>
    </row>
    <row r="42453" spans="4:4" ht="15" x14ac:dyDescent="0.2">
      <c r="D42453" s="96"/>
    </row>
    <row r="42454" spans="4:4" ht="15" x14ac:dyDescent="0.2">
      <c r="D42454" s="96"/>
    </row>
    <row r="42455" spans="4:4" ht="15" x14ac:dyDescent="0.2">
      <c r="D42455" s="96"/>
    </row>
    <row r="42456" spans="4:4" ht="15" x14ac:dyDescent="0.2">
      <c r="D42456" s="96"/>
    </row>
    <row r="42457" spans="4:4" ht="15" x14ac:dyDescent="0.2">
      <c r="D42457" s="96"/>
    </row>
    <row r="42458" spans="4:4" ht="15" x14ac:dyDescent="0.2">
      <c r="D42458" s="96"/>
    </row>
    <row r="42459" spans="4:4" ht="15" x14ac:dyDescent="0.2">
      <c r="D42459" s="96"/>
    </row>
    <row r="42460" spans="4:4" ht="15" x14ac:dyDescent="0.2">
      <c r="D42460" s="96"/>
    </row>
    <row r="42461" spans="4:4" ht="15" x14ac:dyDescent="0.2">
      <c r="D42461" s="96"/>
    </row>
    <row r="42462" spans="4:4" ht="15" x14ac:dyDescent="0.2">
      <c r="D42462" s="96"/>
    </row>
    <row r="42463" spans="4:4" ht="15" x14ac:dyDescent="0.2">
      <c r="D42463" s="96"/>
    </row>
    <row r="42464" spans="4:4" ht="15" x14ac:dyDescent="0.2">
      <c r="D42464" s="96"/>
    </row>
    <row r="42465" spans="4:4" ht="15" x14ac:dyDescent="0.2">
      <c r="D42465" s="96"/>
    </row>
    <row r="42466" spans="4:4" ht="15" x14ac:dyDescent="0.2">
      <c r="D42466" s="96"/>
    </row>
    <row r="42467" spans="4:4" ht="15" x14ac:dyDescent="0.2">
      <c r="D42467" s="96"/>
    </row>
    <row r="42468" spans="4:4" ht="15" x14ac:dyDescent="0.2">
      <c r="D42468" s="96"/>
    </row>
    <row r="42469" spans="4:4" ht="15" x14ac:dyDescent="0.2">
      <c r="D42469" s="96"/>
    </row>
    <row r="42470" spans="4:4" ht="15" x14ac:dyDescent="0.2">
      <c r="D42470" s="96"/>
    </row>
    <row r="42471" spans="4:4" ht="15" x14ac:dyDescent="0.2">
      <c r="D42471" s="96"/>
    </row>
    <row r="42472" spans="4:4" ht="15" x14ac:dyDescent="0.2">
      <c r="D42472" s="96"/>
    </row>
    <row r="42473" spans="4:4" ht="15" x14ac:dyDescent="0.2">
      <c r="D42473" s="96"/>
    </row>
    <row r="42474" spans="4:4" ht="15" x14ac:dyDescent="0.2">
      <c r="D42474" s="96"/>
    </row>
    <row r="42475" spans="4:4" ht="15" x14ac:dyDescent="0.2">
      <c r="D42475" s="96"/>
    </row>
    <row r="42476" spans="4:4" ht="15" x14ac:dyDescent="0.2">
      <c r="D42476" s="96"/>
    </row>
    <row r="42477" spans="4:4" ht="15" x14ac:dyDescent="0.2">
      <c r="D42477" s="96"/>
    </row>
    <row r="42478" spans="4:4" ht="15" x14ac:dyDescent="0.2">
      <c r="D42478" s="96"/>
    </row>
    <row r="42479" spans="4:4" ht="15" x14ac:dyDescent="0.2">
      <c r="D42479" s="96"/>
    </row>
    <row r="42480" spans="4:4" ht="15" x14ac:dyDescent="0.2">
      <c r="D42480" s="96"/>
    </row>
    <row r="42481" spans="4:4" ht="15" x14ac:dyDescent="0.2">
      <c r="D42481" s="96"/>
    </row>
    <row r="42482" spans="4:4" ht="15" x14ac:dyDescent="0.2">
      <c r="D42482" s="96"/>
    </row>
    <row r="42483" spans="4:4" ht="15" x14ac:dyDescent="0.2">
      <c r="D42483" s="96"/>
    </row>
    <row r="42484" spans="4:4" ht="15" x14ac:dyDescent="0.2">
      <c r="D42484" s="96"/>
    </row>
    <row r="42485" spans="4:4" ht="15" x14ac:dyDescent="0.2">
      <c r="D42485" s="96"/>
    </row>
    <row r="42486" spans="4:4" ht="15" x14ac:dyDescent="0.2">
      <c r="D42486" s="96"/>
    </row>
    <row r="42487" spans="4:4" ht="15" x14ac:dyDescent="0.2">
      <c r="D42487" s="96"/>
    </row>
    <row r="42488" spans="4:4" ht="15" x14ac:dyDescent="0.2">
      <c r="D42488" s="96"/>
    </row>
    <row r="42489" spans="4:4" ht="15" x14ac:dyDescent="0.2">
      <c r="D42489" s="96"/>
    </row>
    <row r="42490" spans="4:4" ht="15" x14ac:dyDescent="0.2">
      <c r="D42490" s="96"/>
    </row>
    <row r="42491" spans="4:4" ht="15" x14ac:dyDescent="0.2">
      <c r="D42491" s="96"/>
    </row>
    <row r="42492" spans="4:4" ht="15" x14ac:dyDescent="0.2">
      <c r="D42492" s="96"/>
    </row>
    <row r="42493" spans="4:4" ht="15" x14ac:dyDescent="0.2">
      <c r="D42493" s="96"/>
    </row>
    <row r="42494" spans="4:4" ht="15" x14ac:dyDescent="0.2">
      <c r="D42494" s="96"/>
    </row>
    <row r="42495" spans="4:4" ht="15" x14ac:dyDescent="0.2">
      <c r="D42495" s="96"/>
    </row>
    <row r="42496" spans="4:4" ht="15" x14ac:dyDescent="0.2">
      <c r="D42496" s="96"/>
    </row>
    <row r="42497" spans="4:4" ht="15" x14ac:dyDescent="0.2">
      <c r="D42497" s="96"/>
    </row>
    <row r="42498" spans="4:4" ht="15" x14ac:dyDescent="0.2">
      <c r="D42498" s="96"/>
    </row>
    <row r="42499" spans="4:4" ht="15" x14ac:dyDescent="0.2">
      <c r="D42499" s="96"/>
    </row>
    <row r="42500" spans="4:4" x14ac:dyDescent="0.2">
      <c r="D42500" s="66"/>
    </row>
    <row r="42501" spans="4:4" ht="15" x14ac:dyDescent="0.2">
      <c r="D42501" s="96"/>
    </row>
    <row r="42502" spans="4:4" ht="15" x14ac:dyDescent="0.2">
      <c r="D42502" s="96"/>
    </row>
    <row r="42503" spans="4:4" ht="15" x14ac:dyDescent="0.2">
      <c r="D42503" s="96"/>
    </row>
    <row r="42504" spans="4:4" ht="15" x14ac:dyDescent="0.2">
      <c r="D42504" s="96"/>
    </row>
    <row r="42505" spans="4:4" ht="15" x14ac:dyDescent="0.2">
      <c r="D42505" s="96"/>
    </row>
    <row r="42506" spans="4:4" ht="15" x14ac:dyDescent="0.2">
      <c r="D42506" s="96"/>
    </row>
    <row r="42507" spans="4:4" ht="15" x14ac:dyDescent="0.2">
      <c r="D42507" s="96"/>
    </row>
    <row r="42508" spans="4:4" ht="15" x14ac:dyDescent="0.2">
      <c r="D42508" s="96"/>
    </row>
    <row r="42509" spans="4:4" ht="15" x14ac:dyDescent="0.2">
      <c r="D42509" s="96"/>
    </row>
    <row r="42510" spans="4:4" ht="15" x14ac:dyDescent="0.2">
      <c r="D42510" s="96"/>
    </row>
    <row r="42511" spans="4:4" ht="15" x14ac:dyDescent="0.2">
      <c r="D42511" s="96"/>
    </row>
    <row r="42512" spans="4:4" ht="15" x14ac:dyDescent="0.2">
      <c r="D42512" s="96"/>
    </row>
    <row r="42513" spans="4:4" ht="15" x14ac:dyDescent="0.2">
      <c r="D42513" s="96"/>
    </row>
    <row r="42514" spans="4:4" ht="15" x14ac:dyDescent="0.2">
      <c r="D42514" s="96"/>
    </row>
    <row r="42515" spans="4:4" ht="15" x14ac:dyDescent="0.2">
      <c r="D42515" s="96"/>
    </row>
    <row r="42516" spans="4:4" ht="15" x14ac:dyDescent="0.2">
      <c r="D42516" s="96"/>
    </row>
    <row r="42517" spans="4:4" ht="15" x14ac:dyDescent="0.2">
      <c r="D42517" s="96"/>
    </row>
    <row r="42518" spans="4:4" ht="15" x14ac:dyDescent="0.2">
      <c r="D42518" s="96"/>
    </row>
    <row r="42519" spans="4:4" ht="15" x14ac:dyDescent="0.2">
      <c r="D42519" s="96"/>
    </row>
    <row r="42520" spans="4:4" ht="15" x14ac:dyDescent="0.2">
      <c r="D42520" s="96"/>
    </row>
    <row r="42521" spans="4:4" x14ac:dyDescent="0.2">
      <c r="D42521" s="66"/>
    </row>
    <row r="42522" spans="4:4" ht="15" x14ac:dyDescent="0.2">
      <c r="D42522" s="96"/>
    </row>
    <row r="42523" spans="4:4" ht="15" x14ac:dyDescent="0.2">
      <c r="D42523" s="96"/>
    </row>
    <row r="42524" spans="4:4" ht="15" x14ac:dyDescent="0.2">
      <c r="D42524" s="96"/>
    </row>
    <row r="42525" spans="4:4" ht="15" x14ac:dyDescent="0.2">
      <c r="D42525" s="96"/>
    </row>
    <row r="42526" spans="4:4" ht="15" x14ac:dyDescent="0.2">
      <c r="D42526" s="96"/>
    </row>
    <row r="42527" spans="4:4" ht="15" x14ac:dyDescent="0.2">
      <c r="D42527" s="96"/>
    </row>
    <row r="42528" spans="4:4" ht="15" x14ac:dyDescent="0.2">
      <c r="D42528" s="96"/>
    </row>
    <row r="42529" spans="4:4" ht="15" x14ac:dyDescent="0.2">
      <c r="D42529" s="96"/>
    </row>
    <row r="42530" spans="4:4" ht="15" x14ac:dyDescent="0.2">
      <c r="D42530" s="96"/>
    </row>
    <row r="42531" spans="4:4" ht="15" x14ac:dyDescent="0.2">
      <c r="D42531" s="96"/>
    </row>
    <row r="42532" spans="4:4" ht="15" x14ac:dyDescent="0.2">
      <c r="D42532" s="96"/>
    </row>
    <row r="42533" spans="4:4" ht="15" x14ac:dyDescent="0.2">
      <c r="D42533" s="96"/>
    </row>
    <row r="42534" spans="4:4" ht="15" x14ac:dyDescent="0.2">
      <c r="D42534" s="96"/>
    </row>
    <row r="42535" spans="4:4" ht="15" x14ac:dyDescent="0.2">
      <c r="D42535" s="96"/>
    </row>
    <row r="42536" spans="4:4" ht="15" x14ac:dyDescent="0.2">
      <c r="D42536" s="96"/>
    </row>
    <row r="42537" spans="4:4" ht="15" x14ac:dyDescent="0.2">
      <c r="D42537" s="96"/>
    </row>
    <row r="42538" spans="4:4" ht="15" x14ac:dyDescent="0.2">
      <c r="D42538" s="96"/>
    </row>
    <row r="42539" spans="4:4" ht="15" x14ac:dyDescent="0.2">
      <c r="D42539" s="96"/>
    </row>
    <row r="42540" spans="4:4" ht="15" x14ac:dyDescent="0.2">
      <c r="D42540" s="96"/>
    </row>
    <row r="42541" spans="4:4" ht="15" x14ac:dyDescent="0.2">
      <c r="D42541" s="96"/>
    </row>
    <row r="42542" spans="4:4" ht="15" x14ac:dyDescent="0.2">
      <c r="D42542" s="96"/>
    </row>
    <row r="42543" spans="4:4" ht="15" x14ac:dyDescent="0.2">
      <c r="D42543" s="96"/>
    </row>
    <row r="42544" spans="4:4" ht="15" x14ac:dyDescent="0.2">
      <c r="D42544" s="96"/>
    </row>
    <row r="42545" spans="4:4" ht="15" x14ac:dyDescent="0.2">
      <c r="D42545" s="96"/>
    </row>
    <row r="42546" spans="4:4" ht="15" x14ac:dyDescent="0.2">
      <c r="D42546" s="96"/>
    </row>
    <row r="42547" spans="4:4" ht="15" x14ac:dyDescent="0.2">
      <c r="D42547" s="96"/>
    </row>
    <row r="42548" spans="4:4" ht="15" x14ac:dyDescent="0.2">
      <c r="D42548" s="96"/>
    </row>
    <row r="42549" spans="4:4" ht="15" x14ac:dyDescent="0.2">
      <c r="D42549" s="96"/>
    </row>
    <row r="42550" spans="4:4" ht="15" x14ac:dyDescent="0.2">
      <c r="D42550" s="96"/>
    </row>
    <row r="42551" spans="4:4" ht="15" x14ac:dyDescent="0.2">
      <c r="D42551" s="96"/>
    </row>
    <row r="42552" spans="4:4" ht="15" x14ac:dyDescent="0.2">
      <c r="D42552" s="96"/>
    </row>
    <row r="42553" spans="4:4" ht="15" x14ac:dyDescent="0.2">
      <c r="D42553" s="96"/>
    </row>
    <row r="42554" spans="4:4" ht="15" x14ac:dyDescent="0.2">
      <c r="D42554" s="96"/>
    </row>
    <row r="42555" spans="4:4" ht="15" x14ac:dyDescent="0.2">
      <c r="D42555" s="96"/>
    </row>
    <row r="42556" spans="4:4" ht="15" x14ac:dyDescent="0.2">
      <c r="D42556" s="96"/>
    </row>
    <row r="42557" spans="4:4" ht="15" x14ac:dyDescent="0.2">
      <c r="D42557" s="96"/>
    </row>
    <row r="42558" spans="4:4" ht="15" x14ac:dyDescent="0.2">
      <c r="D42558" s="96"/>
    </row>
    <row r="42559" spans="4:4" ht="15" x14ac:dyDescent="0.2">
      <c r="D42559" s="96"/>
    </row>
    <row r="42560" spans="4:4" ht="15" x14ac:dyDescent="0.2">
      <c r="D42560" s="96"/>
    </row>
    <row r="42561" spans="4:4" ht="15" x14ac:dyDescent="0.2">
      <c r="D42561" s="96"/>
    </row>
    <row r="42562" spans="4:4" x14ac:dyDescent="0.2">
      <c r="D42562" s="66"/>
    </row>
    <row r="42563" spans="4:4" ht="15" x14ac:dyDescent="0.2">
      <c r="D42563" s="96"/>
    </row>
    <row r="42564" spans="4:4" ht="15" x14ac:dyDescent="0.2">
      <c r="D42564" s="96"/>
    </row>
    <row r="42565" spans="4:4" ht="15" x14ac:dyDescent="0.2">
      <c r="D42565" s="96"/>
    </row>
    <row r="42566" spans="4:4" ht="15" x14ac:dyDescent="0.2">
      <c r="D42566" s="96"/>
    </row>
    <row r="42567" spans="4:4" x14ac:dyDescent="0.2">
      <c r="D42567" s="66"/>
    </row>
    <row r="42568" spans="4:4" ht="15" x14ac:dyDescent="0.2">
      <c r="D42568" s="96"/>
    </row>
    <row r="42569" spans="4:4" ht="15" x14ac:dyDescent="0.2">
      <c r="D42569" s="96"/>
    </row>
    <row r="42570" spans="4:4" ht="15" x14ac:dyDescent="0.2">
      <c r="D42570" s="96"/>
    </row>
    <row r="42571" spans="4:4" ht="15" x14ac:dyDescent="0.2">
      <c r="D42571" s="96"/>
    </row>
    <row r="42572" spans="4:4" ht="15" x14ac:dyDescent="0.2">
      <c r="D42572" s="96"/>
    </row>
    <row r="42573" spans="4:4" ht="15" x14ac:dyDescent="0.2">
      <c r="D42573" s="96"/>
    </row>
    <row r="42574" spans="4:4" ht="15" x14ac:dyDescent="0.2">
      <c r="D42574" s="96"/>
    </row>
    <row r="42575" spans="4:4" ht="15" x14ac:dyDescent="0.2">
      <c r="D42575" s="96"/>
    </row>
    <row r="42576" spans="4:4" ht="15" x14ac:dyDescent="0.2">
      <c r="D42576" s="96"/>
    </row>
    <row r="42577" spans="4:4" ht="15" x14ac:dyDescent="0.2">
      <c r="D42577" s="96"/>
    </row>
    <row r="42578" spans="4:4" ht="15" x14ac:dyDescent="0.2">
      <c r="D42578" s="96"/>
    </row>
    <row r="42579" spans="4:4" ht="15" x14ac:dyDescent="0.2">
      <c r="D42579" s="96"/>
    </row>
    <row r="42580" spans="4:4" ht="15" x14ac:dyDescent="0.2">
      <c r="D42580" s="96"/>
    </row>
    <row r="42581" spans="4:4" ht="15" x14ac:dyDescent="0.2">
      <c r="D42581" s="96"/>
    </row>
    <row r="42582" spans="4:4" ht="15" x14ac:dyDescent="0.2">
      <c r="D42582" s="96"/>
    </row>
    <row r="42583" spans="4:4" x14ac:dyDescent="0.2">
      <c r="D42583" s="66"/>
    </row>
    <row r="42584" spans="4:4" ht="15" x14ac:dyDescent="0.2">
      <c r="D42584" s="96"/>
    </row>
    <row r="42585" spans="4:4" ht="15" x14ac:dyDescent="0.2">
      <c r="D42585" s="96"/>
    </row>
    <row r="42586" spans="4:4" ht="15" x14ac:dyDescent="0.2">
      <c r="D42586" s="96"/>
    </row>
    <row r="42587" spans="4:4" ht="15" x14ac:dyDescent="0.2">
      <c r="D42587" s="96"/>
    </row>
    <row r="42588" spans="4:4" ht="15" x14ac:dyDescent="0.2">
      <c r="D42588" s="96"/>
    </row>
    <row r="42589" spans="4:4" ht="15" x14ac:dyDescent="0.2">
      <c r="D42589" s="96"/>
    </row>
    <row r="42590" spans="4:4" ht="15" x14ac:dyDescent="0.2">
      <c r="D42590" s="96"/>
    </row>
    <row r="42591" spans="4:4" ht="15" x14ac:dyDescent="0.2">
      <c r="D42591" s="96"/>
    </row>
    <row r="42592" spans="4:4" ht="15" x14ac:dyDescent="0.2">
      <c r="D42592" s="96"/>
    </row>
    <row r="42593" spans="4:4" ht="15" x14ac:dyDescent="0.2">
      <c r="D42593" s="96"/>
    </row>
    <row r="42594" spans="4:4" ht="15" x14ac:dyDescent="0.2">
      <c r="D42594" s="96"/>
    </row>
    <row r="42595" spans="4:4" ht="15" x14ac:dyDescent="0.2">
      <c r="D42595" s="96"/>
    </row>
    <row r="42596" spans="4:4" ht="15" x14ac:dyDescent="0.2">
      <c r="D42596" s="96"/>
    </row>
    <row r="42597" spans="4:4" ht="15" x14ac:dyDescent="0.2">
      <c r="D42597" s="96"/>
    </row>
    <row r="42598" spans="4:4" ht="15" x14ac:dyDescent="0.2">
      <c r="D42598" s="96"/>
    </row>
    <row r="42599" spans="4:4" ht="15" x14ac:dyDescent="0.2">
      <c r="D42599" s="96"/>
    </row>
    <row r="42600" spans="4:4" ht="15" x14ac:dyDescent="0.2">
      <c r="D42600" s="96"/>
    </row>
    <row r="42601" spans="4:4" ht="15" x14ac:dyDescent="0.2">
      <c r="D42601" s="96"/>
    </row>
    <row r="42602" spans="4:4" ht="15" x14ac:dyDescent="0.2">
      <c r="D42602" s="96"/>
    </row>
    <row r="42603" spans="4:4" ht="15" x14ac:dyDescent="0.2">
      <c r="D42603" s="96"/>
    </row>
    <row r="42604" spans="4:4" x14ac:dyDescent="0.2">
      <c r="D42604" s="66"/>
    </row>
    <row r="42605" spans="4:4" ht="15" x14ac:dyDescent="0.2">
      <c r="D42605" s="96"/>
    </row>
    <row r="42606" spans="4:4" ht="15" x14ac:dyDescent="0.2">
      <c r="D42606" s="96"/>
    </row>
    <row r="42607" spans="4:4" ht="15" x14ac:dyDescent="0.2">
      <c r="D42607" s="96"/>
    </row>
    <row r="42608" spans="4:4" ht="15" x14ac:dyDescent="0.2">
      <c r="D42608" s="96"/>
    </row>
    <row r="42609" spans="4:4" ht="15" x14ac:dyDescent="0.2">
      <c r="D42609" s="96"/>
    </row>
    <row r="42610" spans="4:4" ht="15" x14ac:dyDescent="0.2">
      <c r="D42610" s="96"/>
    </row>
    <row r="42611" spans="4:4" ht="15" x14ac:dyDescent="0.2">
      <c r="D42611" s="96"/>
    </row>
    <row r="42612" spans="4:4" ht="15" x14ac:dyDescent="0.2">
      <c r="D42612" s="96"/>
    </row>
    <row r="42613" spans="4:4" ht="15" x14ac:dyDescent="0.2">
      <c r="D42613" s="96"/>
    </row>
    <row r="42614" spans="4:4" ht="15" x14ac:dyDescent="0.2">
      <c r="D42614" s="96"/>
    </row>
    <row r="42615" spans="4:4" ht="15" x14ac:dyDescent="0.2">
      <c r="D42615" s="96"/>
    </row>
    <row r="42616" spans="4:4" ht="15" x14ac:dyDescent="0.2">
      <c r="D42616" s="96"/>
    </row>
    <row r="42617" spans="4:4" ht="15" x14ac:dyDescent="0.2">
      <c r="D42617" s="96"/>
    </row>
    <row r="42618" spans="4:4" ht="15" x14ac:dyDescent="0.2">
      <c r="D42618" s="96"/>
    </row>
    <row r="42619" spans="4:4" ht="15" x14ac:dyDescent="0.2">
      <c r="D42619" s="96"/>
    </row>
    <row r="42620" spans="4:4" ht="15" x14ac:dyDescent="0.2">
      <c r="D42620" s="96"/>
    </row>
    <row r="42621" spans="4:4" ht="15" x14ac:dyDescent="0.2">
      <c r="D42621" s="96"/>
    </row>
    <row r="42622" spans="4:4" ht="15" x14ac:dyDescent="0.2">
      <c r="D42622" s="96"/>
    </row>
    <row r="42623" spans="4:4" x14ac:dyDescent="0.2">
      <c r="D42623" s="66"/>
    </row>
    <row r="42624" spans="4:4" ht="15" x14ac:dyDescent="0.2">
      <c r="D42624" s="96"/>
    </row>
    <row r="42625" spans="4:4" ht="15" x14ac:dyDescent="0.2">
      <c r="D42625" s="96"/>
    </row>
    <row r="42626" spans="4:4" ht="15" x14ac:dyDescent="0.2">
      <c r="D42626" s="96"/>
    </row>
    <row r="42627" spans="4:4" ht="15" x14ac:dyDescent="0.2">
      <c r="D42627" s="96"/>
    </row>
    <row r="42628" spans="4:4" ht="15" x14ac:dyDescent="0.2">
      <c r="D42628" s="96"/>
    </row>
    <row r="42629" spans="4:4" ht="15" x14ac:dyDescent="0.2">
      <c r="D42629" s="96"/>
    </row>
    <row r="42630" spans="4:4" ht="15" x14ac:dyDescent="0.2">
      <c r="D42630" s="96"/>
    </row>
    <row r="42631" spans="4:4" ht="15" x14ac:dyDescent="0.2">
      <c r="D42631" s="96"/>
    </row>
    <row r="42632" spans="4:4" ht="15" x14ac:dyDescent="0.2">
      <c r="D42632" s="96"/>
    </row>
    <row r="42633" spans="4:4" ht="15" x14ac:dyDescent="0.2">
      <c r="D42633" s="96"/>
    </row>
    <row r="42634" spans="4:4" ht="15" x14ac:dyDescent="0.2">
      <c r="D42634" s="96"/>
    </row>
    <row r="42635" spans="4:4" ht="15" x14ac:dyDescent="0.2">
      <c r="D42635" s="96"/>
    </row>
    <row r="42636" spans="4:4" ht="15" x14ac:dyDescent="0.2">
      <c r="D42636" s="96"/>
    </row>
    <row r="42637" spans="4:4" ht="15" x14ac:dyDescent="0.2">
      <c r="D42637" s="96"/>
    </row>
    <row r="42638" spans="4:4" ht="15" x14ac:dyDescent="0.2">
      <c r="D42638" s="96"/>
    </row>
    <row r="42639" spans="4:4" ht="15" x14ac:dyDescent="0.2">
      <c r="D42639" s="96"/>
    </row>
    <row r="42640" spans="4:4" ht="15" x14ac:dyDescent="0.2">
      <c r="D42640" s="96"/>
    </row>
    <row r="42641" spans="4:4" ht="15" x14ac:dyDescent="0.2">
      <c r="D42641" s="96"/>
    </row>
    <row r="42642" spans="4:4" ht="15" x14ac:dyDescent="0.2">
      <c r="D42642" s="96"/>
    </row>
    <row r="42643" spans="4:4" ht="15" x14ac:dyDescent="0.2">
      <c r="D42643" s="96"/>
    </row>
    <row r="42644" spans="4:4" ht="15" x14ac:dyDescent="0.2">
      <c r="D42644" s="96"/>
    </row>
    <row r="42645" spans="4:4" x14ac:dyDescent="0.2">
      <c r="D42645" s="66"/>
    </row>
    <row r="42646" spans="4:4" ht="15" x14ac:dyDescent="0.2">
      <c r="D42646" s="96"/>
    </row>
    <row r="42647" spans="4:4" ht="15" x14ac:dyDescent="0.2">
      <c r="D42647" s="96"/>
    </row>
    <row r="42648" spans="4:4" ht="15" x14ac:dyDescent="0.2">
      <c r="D42648" s="96"/>
    </row>
    <row r="42649" spans="4:4" ht="15" x14ac:dyDescent="0.2">
      <c r="D42649" s="96"/>
    </row>
    <row r="42650" spans="4:4" x14ac:dyDescent="0.2">
      <c r="D42650" s="66"/>
    </row>
    <row r="42651" spans="4:4" x14ac:dyDescent="0.2">
      <c r="D42651" s="66"/>
    </row>
    <row r="42652" spans="4:4" ht="15" x14ac:dyDescent="0.2">
      <c r="D42652" s="96"/>
    </row>
    <row r="42653" spans="4:4" ht="15" x14ac:dyDescent="0.2">
      <c r="D42653" s="96"/>
    </row>
    <row r="42654" spans="4:4" ht="15" x14ac:dyDescent="0.2">
      <c r="D42654" s="96"/>
    </row>
    <row r="42655" spans="4:4" ht="15" x14ac:dyDescent="0.2">
      <c r="D42655" s="96"/>
    </row>
    <row r="42656" spans="4:4" ht="15" x14ac:dyDescent="0.2">
      <c r="D42656" s="96"/>
    </row>
    <row r="42657" spans="4:4" ht="15" x14ac:dyDescent="0.2">
      <c r="D42657" s="96"/>
    </row>
    <row r="42658" spans="4:4" ht="15" x14ac:dyDescent="0.2">
      <c r="D42658" s="96"/>
    </row>
    <row r="42659" spans="4:4" ht="15" x14ac:dyDescent="0.2">
      <c r="D42659" s="96"/>
    </row>
    <row r="42660" spans="4:4" ht="15" x14ac:dyDescent="0.2">
      <c r="D42660" s="96"/>
    </row>
    <row r="42661" spans="4:4" ht="15" x14ac:dyDescent="0.2">
      <c r="D42661" s="96"/>
    </row>
    <row r="42662" spans="4:4" ht="15" x14ac:dyDescent="0.2">
      <c r="D42662" s="96"/>
    </row>
    <row r="42663" spans="4:4" ht="15" x14ac:dyDescent="0.2">
      <c r="D42663" s="96"/>
    </row>
    <row r="42664" spans="4:4" ht="15" x14ac:dyDescent="0.2">
      <c r="D42664" s="96"/>
    </row>
    <row r="42665" spans="4:4" ht="15" x14ac:dyDescent="0.2">
      <c r="D42665" s="96"/>
    </row>
    <row r="42666" spans="4:4" x14ac:dyDescent="0.2">
      <c r="D42666" s="66"/>
    </row>
    <row r="42667" spans="4:4" ht="15" x14ac:dyDescent="0.2">
      <c r="D42667" s="96"/>
    </row>
    <row r="42668" spans="4:4" ht="15" x14ac:dyDescent="0.2">
      <c r="D42668" s="96"/>
    </row>
    <row r="42669" spans="4:4" ht="15" x14ac:dyDescent="0.2">
      <c r="D42669" s="96"/>
    </row>
    <row r="42670" spans="4:4" ht="15" x14ac:dyDescent="0.2">
      <c r="D42670" s="96"/>
    </row>
    <row r="42671" spans="4:4" ht="15" x14ac:dyDescent="0.2">
      <c r="D42671" s="96"/>
    </row>
    <row r="42672" spans="4:4" ht="15" x14ac:dyDescent="0.2">
      <c r="D42672" s="96"/>
    </row>
    <row r="42673" spans="4:4" ht="15" x14ac:dyDescent="0.2">
      <c r="D42673" s="96"/>
    </row>
    <row r="42674" spans="4:4" ht="15" x14ac:dyDescent="0.2">
      <c r="D42674" s="96"/>
    </row>
    <row r="42675" spans="4:4" ht="15" x14ac:dyDescent="0.2">
      <c r="D42675" s="96"/>
    </row>
    <row r="42676" spans="4:4" ht="15" x14ac:dyDescent="0.2">
      <c r="D42676" s="96"/>
    </row>
    <row r="42677" spans="4:4" ht="15" x14ac:dyDescent="0.2">
      <c r="D42677" s="96"/>
    </row>
    <row r="42678" spans="4:4" ht="15" x14ac:dyDescent="0.2">
      <c r="D42678" s="96"/>
    </row>
    <row r="42679" spans="4:4" ht="15" x14ac:dyDescent="0.2">
      <c r="D42679" s="96"/>
    </row>
    <row r="42680" spans="4:4" ht="15" x14ac:dyDescent="0.2">
      <c r="D42680" s="96"/>
    </row>
    <row r="42681" spans="4:4" ht="15" x14ac:dyDescent="0.2">
      <c r="D42681" s="96"/>
    </row>
    <row r="42682" spans="4:4" ht="15" x14ac:dyDescent="0.2">
      <c r="D42682" s="96"/>
    </row>
    <row r="42683" spans="4:4" ht="15" x14ac:dyDescent="0.2">
      <c r="D42683" s="96"/>
    </row>
    <row r="42684" spans="4:4" ht="15" x14ac:dyDescent="0.2">
      <c r="D42684" s="96"/>
    </row>
    <row r="42685" spans="4:4" ht="15" x14ac:dyDescent="0.2">
      <c r="D42685" s="96"/>
    </row>
    <row r="42686" spans="4:4" ht="15" x14ac:dyDescent="0.2">
      <c r="D42686" s="96"/>
    </row>
    <row r="42687" spans="4:4" x14ac:dyDescent="0.2">
      <c r="D42687" s="66"/>
    </row>
    <row r="42688" spans="4:4" ht="15" x14ac:dyDescent="0.2">
      <c r="D42688" s="96"/>
    </row>
    <row r="42689" spans="4:4" ht="15" x14ac:dyDescent="0.2">
      <c r="D42689" s="96"/>
    </row>
    <row r="42690" spans="4:4" ht="15" x14ac:dyDescent="0.2">
      <c r="D42690" s="96"/>
    </row>
    <row r="42691" spans="4:4" ht="15" x14ac:dyDescent="0.2">
      <c r="D42691" s="96"/>
    </row>
    <row r="42692" spans="4:4" ht="15" x14ac:dyDescent="0.2">
      <c r="D42692" s="96"/>
    </row>
    <row r="42693" spans="4:4" ht="15" x14ac:dyDescent="0.2">
      <c r="D42693" s="96"/>
    </row>
    <row r="42694" spans="4:4" ht="15" x14ac:dyDescent="0.2">
      <c r="D42694" s="96"/>
    </row>
    <row r="42695" spans="4:4" ht="15" x14ac:dyDescent="0.2">
      <c r="D42695" s="96"/>
    </row>
    <row r="42696" spans="4:4" ht="15" x14ac:dyDescent="0.2">
      <c r="D42696" s="96"/>
    </row>
    <row r="42697" spans="4:4" ht="15" x14ac:dyDescent="0.2">
      <c r="D42697" s="96"/>
    </row>
    <row r="42698" spans="4:4" ht="15" x14ac:dyDescent="0.2">
      <c r="D42698" s="96"/>
    </row>
    <row r="42699" spans="4:4" ht="15" x14ac:dyDescent="0.2">
      <c r="D42699" s="96"/>
    </row>
    <row r="42700" spans="4:4" ht="15" x14ac:dyDescent="0.2">
      <c r="D42700" s="96"/>
    </row>
    <row r="42701" spans="4:4" ht="15" x14ac:dyDescent="0.2">
      <c r="D42701" s="96"/>
    </row>
    <row r="42702" spans="4:4" ht="15" x14ac:dyDescent="0.2">
      <c r="D42702" s="96"/>
    </row>
    <row r="42703" spans="4:4" ht="15" x14ac:dyDescent="0.2">
      <c r="D42703" s="96"/>
    </row>
    <row r="42704" spans="4:4" ht="15" x14ac:dyDescent="0.2">
      <c r="D42704" s="96"/>
    </row>
    <row r="42705" spans="4:4" ht="15" x14ac:dyDescent="0.2">
      <c r="D42705" s="96"/>
    </row>
    <row r="42706" spans="4:4" ht="15" x14ac:dyDescent="0.2">
      <c r="D42706" s="96"/>
    </row>
    <row r="42707" spans="4:4" ht="15" x14ac:dyDescent="0.2">
      <c r="D42707" s="96"/>
    </row>
    <row r="42708" spans="4:4" ht="15" x14ac:dyDescent="0.2">
      <c r="D42708" s="96"/>
    </row>
    <row r="42709" spans="4:4" ht="15" x14ac:dyDescent="0.2">
      <c r="D42709" s="96"/>
    </row>
    <row r="42710" spans="4:4" ht="15" x14ac:dyDescent="0.2">
      <c r="D42710" s="96"/>
    </row>
    <row r="42711" spans="4:4" ht="15" x14ac:dyDescent="0.2">
      <c r="D42711" s="96"/>
    </row>
    <row r="42712" spans="4:4" ht="15" x14ac:dyDescent="0.2">
      <c r="D42712" s="96"/>
    </row>
    <row r="42713" spans="4:4" ht="15" x14ac:dyDescent="0.2">
      <c r="D42713" s="96"/>
    </row>
    <row r="42714" spans="4:4" ht="15" x14ac:dyDescent="0.2">
      <c r="D42714" s="96"/>
    </row>
    <row r="42715" spans="4:4" ht="15" x14ac:dyDescent="0.2">
      <c r="D42715" s="96"/>
    </row>
    <row r="42716" spans="4:4" ht="15" x14ac:dyDescent="0.2">
      <c r="D42716" s="96"/>
    </row>
    <row r="42717" spans="4:4" ht="15" x14ac:dyDescent="0.2">
      <c r="D42717" s="96"/>
    </row>
    <row r="42718" spans="4:4" ht="15" x14ac:dyDescent="0.2">
      <c r="D42718" s="96"/>
    </row>
    <row r="42719" spans="4:4" ht="15" x14ac:dyDescent="0.2">
      <c r="D42719" s="96"/>
    </row>
    <row r="42720" spans="4:4" ht="15" x14ac:dyDescent="0.2">
      <c r="D42720" s="96"/>
    </row>
    <row r="42721" spans="4:4" ht="15" x14ac:dyDescent="0.2">
      <c r="D42721" s="96"/>
    </row>
    <row r="42722" spans="4:4" ht="15" x14ac:dyDescent="0.2">
      <c r="D42722" s="96"/>
    </row>
    <row r="42723" spans="4:4" ht="15" x14ac:dyDescent="0.2">
      <c r="D42723" s="96"/>
    </row>
    <row r="42724" spans="4:4" ht="15" x14ac:dyDescent="0.2">
      <c r="D42724" s="96"/>
    </row>
    <row r="42725" spans="4:4" ht="15" x14ac:dyDescent="0.2">
      <c r="D42725" s="96"/>
    </row>
    <row r="42726" spans="4:4" ht="15" x14ac:dyDescent="0.2">
      <c r="D42726" s="96"/>
    </row>
    <row r="42727" spans="4:4" ht="15" x14ac:dyDescent="0.2">
      <c r="D42727" s="96"/>
    </row>
    <row r="42728" spans="4:4" x14ac:dyDescent="0.2">
      <c r="D42728" s="66"/>
    </row>
    <row r="42729" spans="4:4" ht="15" x14ac:dyDescent="0.2">
      <c r="D42729" s="96"/>
    </row>
    <row r="42730" spans="4:4" ht="15" x14ac:dyDescent="0.2">
      <c r="D42730" s="96"/>
    </row>
    <row r="42731" spans="4:4" ht="15" x14ac:dyDescent="0.2">
      <c r="D42731" s="96"/>
    </row>
    <row r="42732" spans="4:4" ht="15" x14ac:dyDescent="0.2">
      <c r="D42732" s="96"/>
    </row>
    <row r="42733" spans="4:4" x14ac:dyDescent="0.2">
      <c r="D42733" s="66"/>
    </row>
    <row r="42734" spans="4:4" ht="15" x14ac:dyDescent="0.2">
      <c r="D42734" s="96"/>
    </row>
    <row r="42735" spans="4:4" ht="15" x14ac:dyDescent="0.2">
      <c r="D42735" s="96"/>
    </row>
    <row r="42736" spans="4:4" ht="15" x14ac:dyDescent="0.2">
      <c r="D42736" s="96"/>
    </row>
    <row r="42737" spans="4:4" ht="15" x14ac:dyDescent="0.2">
      <c r="D42737" s="96"/>
    </row>
    <row r="42738" spans="4:4" ht="15" x14ac:dyDescent="0.2">
      <c r="D42738" s="96"/>
    </row>
    <row r="42739" spans="4:4" ht="15" x14ac:dyDescent="0.2">
      <c r="D42739" s="96"/>
    </row>
    <row r="42740" spans="4:4" ht="15" x14ac:dyDescent="0.2">
      <c r="D42740" s="96"/>
    </row>
    <row r="42741" spans="4:4" ht="15" x14ac:dyDescent="0.2">
      <c r="D42741" s="96"/>
    </row>
    <row r="42742" spans="4:4" ht="15" x14ac:dyDescent="0.2">
      <c r="D42742" s="96"/>
    </row>
    <row r="42743" spans="4:4" ht="15" x14ac:dyDescent="0.2">
      <c r="D42743" s="96"/>
    </row>
    <row r="42744" spans="4:4" ht="15" x14ac:dyDescent="0.2">
      <c r="D42744" s="96"/>
    </row>
    <row r="42745" spans="4:4" ht="15" x14ac:dyDescent="0.2">
      <c r="D42745" s="96"/>
    </row>
    <row r="42746" spans="4:4" ht="15" x14ac:dyDescent="0.2">
      <c r="D42746" s="96"/>
    </row>
    <row r="42747" spans="4:4" ht="15" x14ac:dyDescent="0.2">
      <c r="D42747" s="96"/>
    </row>
    <row r="42748" spans="4:4" ht="15" x14ac:dyDescent="0.2">
      <c r="D42748" s="96"/>
    </row>
    <row r="42749" spans="4:4" x14ac:dyDescent="0.2">
      <c r="D42749" s="66"/>
    </row>
    <row r="42750" spans="4:4" ht="15" x14ac:dyDescent="0.2">
      <c r="D42750" s="96"/>
    </row>
    <row r="42751" spans="4:4" ht="15" x14ac:dyDescent="0.2">
      <c r="D42751" s="96"/>
    </row>
    <row r="42752" spans="4:4" ht="15" x14ac:dyDescent="0.2">
      <c r="D42752" s="96"/>
    </row>
    <row r="42753" spans="4:4" ht="15" x14ac:dyDescent="0.2">
      <c r="D42753" s="96"/>
    </row>
    <row r="42754" spans="4:4" ht="15" x14ac:dyDescent="0.2">
      <c r="D42754" s="96"/>
    </row>
    <row r="42755" spans="4:4" ht="15" x14ac:dyDescent="0.2">
      <c r="D42755" s="96"/>
    </row>
    <row r="42756" spans="4:4" ht="15" x14ac:dyDescent="0.2">
      <c r="D42756" s="96"/>
    </row>
    <row r="42757" spans="4:4" ht="15" x14ac:dyDescent="0.2">
      <c r="D42757" s="96"/>
    </row>
    <row r="42758" spans="4:4" ht="15" x14ac:dyDescent="0.2">
      <c r="D42758" s="96"/>
    </row>
    <row r="42759" spans="4:4" ht="15" x14ac:dyDescent="0.2">
      <c r="D42759" s="96"/>
    </row>
    <row r="42760" spans="4:4" ht="15" x14ac:dyDescent="0.2">
      <c r="D42760" s="96"/>
    </row>
    <row r="42761" spans="4:4" ht="15" x14ac:dyDescent="0.2">
      <c r="D42761" s="96"/>
    </row>
    <row r="42762" spans="4:4" ht="15" x14ac:dyDescent="0.2">
      <c r="D42762" s="96"/>
    </row>
    <row r="42763" spans="4:4" ht="15" x14ac:dyDescent="0.2">
      <c r="D42763" s="96"/>
    </row>
    <row r="42764" spans="4:4" ht="15" x14ac:dyDescent="0.2">
      <c r="D42764" s="96"/>
    </row>
    <row r="42765" spans="4:4" ht="15" x14ac:dyDescent="0.2">
      <c r="D42765" s="96"/>
    </row>
    <row r="42766" spans="4:4" ht="15" x14ac:dyDescent="0.2">
      <c r="D42766" s="96"/>
    </row>
    <row r="42767" spans="4:4" ht="15" x14ac:dyDescent="0.2">
      <c r="D42767" s="96"/>
    </row>
    <row r="42768" spans="4:4" ht="15" x14ac:dyDescent="0.2">
      <c r="D42768" s="96"/>
    </row>
    <row r="42769" spans="4:4" ht="15" x14ac:dyDescent="0.2">
      <c r="D42769" s="96"/>
    </row>
    <row r="42770" spans="4:4" x14ac:dyDescent="0.2">
      <c r="D42770" s="66"/>
    </row>
    <row r="42771" spans="4:4" ht="15" x14ac:dyDescent="0.2">
      <c r="D42771" s="96"/>
    </row>
    <row r="42772" spans="4:4" ht="15" x14ac:dyDescent="0.2">
      <c r="D42772" s="96"/>
    </row>
    <row r="42773" spans="4:4" ht="15" x14ac:dyDescent="0.2">
      <c r="D42773" s="96"/>
    </row>
    <row r="42774" spans="4:4" ht="15" x14ac:dyDescent="0.2">
      <c r="D42774" s="96"/>
    </row>
    <row r="42775" spans="4:4" ht="15" x14ac:dyDescent="0.2">
      <c r="D42775" s="96"/>
    </row>
    <row r="42776" spans="4:4" ht="15" x14ac:dyDescent="0.2">
      <c r="D42776" s="96"/>
    </row>
    <row r="42777" spans="4:4" ht="15" x14ac:dyDescent="0.2">
      <c r="D42777" s="96"/>
    </row>
    <row r="42778" spans="4:4" ht="15" x14ac:dyDescent="0.2">
      <c r="D42778" s="96"/>
    </row>
    <row r="42779" spans="4:4" ht="15" x14ac:dyDescent="0.2">
      <c r="D42779" s="96"/>
    </row>
    <row r="42780" spans="4:4" ht="15" x14ac:dyDescent="0.2">
      <c r="D42780" s="96"/>
    </row>
    <row r="42781" spans="4:4" ht="15" x14ac:dyDescent="0.2">
      <c r="D42781" s="96"/>
    </row>
    <row r="42782" spans="4:4" ht="15" x14ac:dyDescent="0.2">
      <c r="D42782" s="96"/>
    </row>
    <row r="42783" spans="4:4" ht="15" x14ac:dyDescent="0.2">
      <c r="D42783" s="96"/>
    </row>
    <row r="42784" spans="4:4" ht="15" x14ac:dyDescent="0.2">
      <c r="D42784" s="96"/>
    </row>
    <row r="42785" spans="4:4" ht="15" x14ac:dyDescent="0.2">
      <c r="D42785" s="96"/>
    </row>
    <row r="42786" spans="4:4" ht="15" x14ac:dyDescent="0.2">
      <c r="D42786" s="96"/>
    </row>
    <row r="42787" spans="4:4" ht="15" x14ac:dyDescent="0.2">
      <c r="D42787" s="96"/>
    </row>
    <row r="42788" spans="4:4" ht="15" x14ac:dyDescent="0.2">
      <c r="D42788" s="96"/>
    </row>
    <row r="42789" spans="4:4" ht="15" x14ac:dyDescent="0.2">
      <c r="D42789" s="96"/>
    </row>
    <row r="42790" spans="4:4" ht="15" x14ac:dyDescent="0.2">
      <c r="D42790" s="96"/>
    </row>
    <row r="42791" spans="4:4" ht="15" x14ac:dyDescent="0.2">
      <c r="D42791" s="96"/>
    </row>
    <row r="42792" spans="4:4" ht="15" x14ac:dyDescent="0.2">
      <c r="D42792" s="96"/>
    </row>
    <row r="42793" spans="4:4" ht="15" x14ac:dyDescent="0.2">
      <c r="D42793" s="96"/>
    </row>
    <row r="42794" spans="4:4" ht="15" x14ac:dyDescent="0.2">
      <c r="D42794" s="96"/>
    </row>
    <row r="42795" spans="4:4" ht="15" x14ac:dyDescent="0.2">
      <c r="D42795" s="96"/>
    </row>
    <row r="42796" spans="4:4" ht="15" x14ac:dyDescent="0.2">
      <c r="D42796" s="96"/>
    </row>
    <row r="42797" spans="4:4" ht="15" x14ac:dyDescent="0.2">
      <c r="D42797" s="96"/>
    </row>
    <row r="42798" spans="4:4" ht="15" x14ac:dyDescent="0.2">
      <c r="D42798" s="96"/>
    </row>
    <row r="42799" spans="4:4" ht="15" x14ac:dyDescent="0.2">
      <c r="D42799" s="96"/>
    </row>
    <row r="42800" spans="4:4" ht="15" x14ac:dyDescent="0.2">
      <c r="D42800" s="96"/>
    </row>
    <row r="42801" spans="4:4" ht="15" x14ac:dyDescent="0.2">
      <c r="D42801" s="96"/>
    </row>
    <row r="42802" spans="4:4" ht="15" x14ac:dyDescent="0.2">
      <c r="D42802" s="96"/>
    </row>
    <row r="42803" spans="4:4" ht="15" x14ac:dyDescent="0.2">
      <c r="D42803" s="96"/>
    </row>
    <row r="42804" spans="4:4" ht="15" x14ac:dyDescent="0.2">
      <c r="D42804" s="96"/>
    </row>
    <row r="42805" spans="4:4" ht="15" x14ac:dyDescent="0.2">
      <c r="D42805" s="96"/>
    </row>
    <row r="42806" spans="4:4" ht="15" x14ac:dyDescent="0.2">
      <c r="D42806" s="96"/>
    </row>
    <row r="42807" spans="4:4" ht="15" x14ac:dyDescent="0.2">
      <c r="D42807" s="96"/>
    </row>
    <row r="42808" spans="4:4" ht="15" x14ac:dyDescent="0.2">
      <c r="D42808" s="96"/>
    </row>
    <row r="42809" spans="4:4" ht="15" x14ac:dyDescent="0.2">
      <c r="D42809" s="96"/>
    </row>
    <row r="42810" spans="4:4" ht="15" x14ac:dyDescent="0.2">
      <c r="D42810" s="96"/>
    </row>
    <row r="42811" spans="4:4" x14ac:dyDescent="0.2">
      <c r="D42811" s="66"/>
    </row>
    <row r="42812" spans="4:4" ht="15" x14ac:dyDescent="0.2">
      <c r="D42812" s="96"/>
    </row>
    <row r="42813" spans="4:4" ht="15" x14ac:dyDescent="0.2">
      <c r="D42813" s="96"/>
    </row>
    <row r="42814" spans="4:4" ht="15" x14ac:dyDescent="0.2">
      <c r="D42814" s="96"/>
    </row>
    <row r="42815" spans="4:4" ht="15" x14ac:dyDescent="0.2">
      <c r="D42815" s="96"/>
    </row>
    <row r="42816" spans="4:4" x14ac:dyDescent="0.2">
      <c r="D42816" s="66"/>
    </row>
    <row r="42817" spans="4:4" ht="15" x14ac:dyDescent="0.2">
      <c r="D42817" s="96"/>
    </row>
    <row r="42818" spans="4:4" ht="15" x14ac:dyDescent="0.2">
      <c r="D42818" s="96"/>
    </row>
    <row r="42819" spans="4:4" ht="15" x14ac:dyDescent="0.2">
      <c r="D42819" s="96"/>
    </row>
    <row r="42820" spans="4:4" ht="15" x14ac:dyDescent="0.2">
      <c r="D42820" s="96"/>
    </row>
    <row r="42821" spans="4:4" ht="15" x14ac:dyDescent="0.2">
      <c r="D42821" s="96"/>
    </row>
    <row r="42822" spans="4:4" ht="15" x14ac:dyDescent="0.2">
      <c r="D42822" s="96"/>
    </row>
    <row r="42823" spans="4:4" ht="15" x14ac:dyDescent="0.2">
      <c r="D42823" s="96"/>
    </row>
    <row r="42824" spans="4:4" ht="15" x14ac:dyDescent="0.2">
      <c r="D42824" s="96"/>
    </row>
    <row r="42825" spans="4:4" ht="15" x14ac:dyDescent="0.2">
      <c r="D42825" s="96"/>
    </row>
    <row r="42826" spans="4:4" ht="15" x14ac:dyDescent="0.2">
      <c r="D42826" s="96"/>
    </row>
    <row r="42827" spans="4:4" ht="15" x14ac:dyDescent="0.2">
      <c r="D42827" s="96"/>
    </row>
    <row r="42828" spans="4:4" ht="15" x14ac:dyDescent="0.2">
      <c r="D42828" s="96"/>
    </row>
    <row r="42829" spans="4:4" ht="15" x14ac:dyDescent="0.2">
      <c r="D42829" s="96"/>
    </row>
    <row r="42830" spans="4:4" ht="15" x14ac:dyDescent="0.2">
      <c r="D42830" s="96"/>
    </row>
    <row r="42831" spans="4:4" ht="15" x14ac:dyDescent="0.2">
      <c r="D42831" s="96"/>
    </row>
    <row r="42832" spans="4:4" x14ac:dyDescent="0.2">
      <c r="D42832" s="66"/>
    </row>
    <row r="42833" spans="4:4" ht="15" x14ac:dyDescent="0.2">
      <c r="D42833" s="96"/>
    </row>
    <row r="42834" spans="4:4" ht="15" x14ac:dyDescent="0.2">
      <c r="D42834" s="96"/>
    </row>
    <row r="42835" spans="4:4" ht="15" x14ac:dyDescent="0.2">
      <c r="D42835" s="96"/>
    </row>
    <row r="42836" spans="4:4" ht="15" x14ac:dyDescent="0.2">
      <c r="D42836" s="96"/>
    </row>
    <row r="42837" spans="4:4" ht="15" x14ac:dyDescent="0.2">
      <c r="D42837" s="96"/>
    </row>
    <row r="42838" spans="4:4" ht="15" x14ac:dyDescent="0.2">
      <c r="D42838" s="96"/>
    </row>
    <row r="42839" spans="4:4" ht="15" x14ac:dyDescent="0.2">
      <c r="D42839" s="96"/>
    </row>
    <row r="42840" spans="4:4" ht="15" x14ac:dyDescent="0.2">
      <c r="D42840" s="96"/>
    </row>
    <row r="42841" spans="4:4" ht="15" x14ac:dyDescent="0.2">
      <c r="D42841" s="96"/>
    </row>
    <row r="42842" spans="4:4" ht="15" x14ac:dyDescent="0.2">
      <c r="D42842" s="96"/>
    </row>
    <row r="42843" spans="4:4" ht="15" x14ac:dyDescent="0.2">
      <c r="D42843" s="96"/>
    </row>
    <row r="42844" spans="4:4" ht="15" x14ac:dyDescent="0.2">
      <c r="D42844" s="96"/>
    </row>
    <row r="42845" spans="4:4" ht="15" x14ac:dyDescent="0.2">
      <c r="D42845" s="96"/>
    </row>
    <row r="42846" spans="4:4" ht="15" x14ac:dyDescent="0.2">
      <c r="D42846" s="96"/>
    </row>
    <row r="42847" spans="4:4" ht="15" x14ac:dyDescent="0.2">
      <c r="D42847" s="96"/>
    </row>
    <row r="42848" spans="4:4" ht="15" x14ac:dyDescent="0.2">
      <c r="D42848" s="96"/>
    </row>
    <row r="42849" spans="4:4" ht="15" x14ac:dyDescent="0.2">
      <c r="D42849" s="96"/>
    </row>
    <row r="42850" spans="4:4" ht="15" x14ac:dyDescent="0.2">
      <c r="D42850" s="96"/>
    </row>
    <row r="42851" spans="4:4" ht="15" x14ac:dyDescent="0.2">
      <c r="D42851" s="96"/>
    </row>
    <row r="42852" spans="4:4" ht="15" x14ac:dyDescent="0.2">
      <c r="D42852" s="96"/>
    </row>
    <row r="42853" spans="4:4" x14ac:dyDescent="0.2">
      <c r="D42853" s="66"/>
    </row>
    <row r="42854" spans="4:4" ht="15" x14ac:dyDescent="0.2">
      <c r="D42854" s="96"/>
    </row>
    <row r="42855" spans="4:4" ht="15" x14ac:dyDescent="0.2">
      <c r="D42855" s="96"/>
    </row>
    <row r="42856" spans="4:4" ht="15" x14ac:dyDescent="0.2">
      <c r="D42856" s="96"/>
    </row>
    <row r="42857" spans="4:4" ht="15" x14ac:dyDescent="0.2">
      <c r="D42857" s="96"/>
    </row>
    <row r="42858" spans="4:4" ht="15" x14ac:dyDescent="0.2">
      <c r="D42858" s="96"/>
    </row>
    <row r="42859" spans="4:4" ht="15" x14ac:dyDescent="0.2">
      <c r="D42859" s="96"/>
    </row>
    <row r="42860" spans="4:4" ht="15" x14ac:dyDescent="0.2">
      <c r="D42860" s="96"/>
    </row>
    <row r="42861" spans="4:4" ht="15" x14ac:dyDescent="0.2">
      <c r="D42861" s="96"/>
    </row>
    <row r="42862" spans="4:4" ht="15" x14ac:dyDescent="0.2">
      <c r="D42862" s="96"/>
    </row>
    <row r="42863" spans="4:4" ht="15" x14ac:dyDescent="0.2">
      <c r="D42863" s="96"/>
    </row>
    <row r="42864" spans="4:4" ht="15" x14ac:dyDescent="0.2">
      <c r="D42864" s="96"/>
    </row>
    <row r="42865" spans="4:4" ht="15" x14ac:dyDescent="0.2">
      <c r="D42865" s="96"/>
    </row>
    <row r="42866" spans="4:4" ht="15" x14ac:dyDescent="0.2">
      <c r="D42866" s="96"/>
    </row>
    <row r="42867" spans="4:4" ht="15" x14ac:dyDescent="0.2">
      <c r="D42867" s="96"/>
    </row>
    <row r="42868" spans="4:4" ht="15" x14ac:dyDescent="0.2">
      <c r="D42868" s="96"/>
    </row>
    <row r="42869" spans="4:4" ht="15" x14ac:dyDescent="0.2">
      <c r="D42869" s="96"/>
    </row>
    <row r="42870" spans="4:4" ht="15" x14ac:dyDescent="0.2">
      <c r="D42870" s="96"/>
    </row>
    <row r="42871" spans="4:4" ht="15" x14ac:dyDescent="0.2">
      <c r="D42871" s="96"/>
    </row>
    <row r="42872" spans="4:4" ht="15" x14ac:dyDescent="0.2">
      <c r="D42872" s="96"/>
    </row>
    <row r="42873" spans="4:4" ht="15" x14ac:dyDescent="0.2">
      <c r="D42873" s="96"/>
    </row>
    <row r="42874" spans="4:4" ht="15" x14ac:dyDescent="0.2">
      <c r="D42874" s="96"/>
    </row>
    <row r="42875" spans="4:4" ht="15" x14ac:dyDescent="0.2">
      <c r="D42875" s="96"/>
    </row>
    <row r="42876" spans="4:4" ht="15" x14ac:dyDescent="0.2">
      <c r="D42876" s="96"/>
    </row>
    <row r="42877" spans="4:4" ht="15" x14ac:dyDescent="0.2">
      <c r="D42877" s="96"/>
    </row>
    <row r="42878" spans="4:4" ht="15" x14ac:dyDescent="0.2">
      <c r="D42878" s="96"/>
    </row>
    <row r="42879" spans="4:4" ht="15" x14ac:dyDescent="0.2">
      <c r="D42879" s="96"/>
    </row>
    <row r="42880" spans="4:4" ht="15" x14ac:dyDescent="0.2">
      <c r="D42880" s="96"/>
    </row>
    <row r="42881" spans="4:4" ht="15" x14ac:dyDescent="0.2">
      <c r="D42881" s="96"/>
    </row>
    <row r="42882" spans="4:4" ht="15" x14ac:dyDescent="0.2">
      <c r="D42882" s="96"/>
    </row>
    <row r="42883" spans="4:4" ht="15" x14ac:dyDescent="0.2">
      <c r="D42883" s="96"/>
    </row>
    <row r="42884" spans="4:4" ht="15" x14ac:dyDescent="0.2">
      <c r="D42884" s="96"/>
    </row>
    <row r="42885" spans="4:4" ht="15" x14ac:dyDescent="0.2">
      <c r="D42885" s="96"/>
    </row>
    <row r="42886" spans="4:4" ht="15" x14ac:dyDescent="0.2">
      <c r="D42886" s="96"/>
    </row>
    <row r="42887" spans="4:4" ht="15" x14ac:dyDescent="0.2">
      <c r="D42887" s="96"/>
    </row>
    <row r="42888" spans="4:4" ht="15" x14ac:dyDescent="0.2">
      <c r="D42888" s="96"/>
    </row>
    <row r="42889" spans="4:4" ht="15" x14ac:dyDescent="0.2">
      <c r="D42889" s="96"/>
    </row>
    <row r="42890" spans="4:4" ht="15" x14ac:dyDescent="0.2">
      <c r="D42890" s="96"/>
    </row>
    <row r="42891" spans="4:4" ht="15" x14ac:dyDescent="0.2">
      <c r="D42891" s="96"/>
    </row>
    <row r="42892" spans="4:4" ht="15" x14ac:dyDescent="0.2">
      <c r="D42892" s="96"/>
    </row>
    <row r="42893" spans="4:4" ht="15" x14ac:dyDescent="0.2">
      <c r="D42893" s="96"/>
    </row>
    <row r="42894" spans="4:4" x14ac:dyDescent="0.2">
      <c r="D42894" s="66"/>
    </row>
    <row r="42895" spans="4:4" ht="15" x14ac:dyDescent="0.2">
      <c r="D42895" s="96"/>
    </row>
    <row r="42896" spans="4:4" ht="15" x14ac:dyDescent="0.2">
      <c r="D42896" s="96"/>
    </row>
    <row r="42897" spans="4:4" ht="15" x14ac:dyDescent="0.2">
      <c r="D42897" s="96"/>
    </row>
    <row r="42898" spans="4:4" ht="15" x14ac:dyDescent="0.2">
      <c r="D42898" s="96"/>
    </row>
    <row r="42899" spans="4:4" x14ac:dyDescent="0.2">
      <c r="D42899" s="66"/>
    </row>
    <row r="42900" spans="4:4" ht="15" x14ac:dyDescent="0.2">
      <c r="D42900" s="96"/>
    </row>
    <row r="42901" spans="4:4" ht="15" x14ac:dyDescent="0.2">
      <c r="D42901" s="96"/>
    </row>
    <row r="42902" spans="4:4" ht="15" x14ac:dyDescent="0.2">
      <c r="D42902" s="96"/>
    </row>
    <row r="42903" spans="4:4" ht="15" x14ac:dyDescent="0.2">
      <c r="D42903" s="96"/>
    </row>
    <row r="42904" spans="4:4" ht="15" x14ac:dyDescent="0.2">
      <c r="D42904" s="96"/>
    </row>
    <row r="42905" spans="4:4" ht="15" x14ac:dyDescent="0.2">
      <c r="D42905" s="96"/>
    </row>
    <row r="42906" spans="4:4" ht="15" x14ac:dyDescent="0.2">
      <c r="D42906" s="96"/>
    </row>
    <row r="42907" spans="4:4" ht="15" x14ac:dyDescent="0.2">
      <c r="D42907" s="96"/>
    </row>
    <row r="42908" spans="4:4" ht="15" x14ac:dyDescent="0.2">
      <c r="D42908" s="96"/>
    </row>
    <row r="42909" spans="4:4" ht="15" x14ac:dyDescent="0.2">
      <c r="D42909" s="96"/>
    </row>
    <row r="42910" spans="4:4" ht="15" x14ac:dyDescent="0.2">
      <c r="D42910" s="96"/>
    </row>
    <row r="42911" spans="4:4" ht="15" x14ac:dyDescent="0.2">
      <c r="D42911" s="96"/>
    </row>
    <row r="42912" spans="4:4" ht="15" x14ac:dyDescent="0.2">
      <c r="D42912" s="96"/>
    </row>
    <row r="42913" spans="4:4" ht="15" x14ac:dyDescent="0.2">
      <c r="D42913" s="96"/>
    </row>
    <row r="42914" spans="4:4" ht="15" x14ac:dyDescent="0.2">
      <c r="D42914" s="96"/>
    </row>
    <row r="42915" spans="4:4" x14ac:dyDescent="0.2">
      <c r="D42915" s="66"/>
    </row>
    <row r="42916" spans="4:4" ht="15" x14ac:dyDescent="0.2">
      <c r="D42916" s="96"/>
    </row>
    <row r="42917" spans="4:4" ht="15" x14ac:dyDescent="0.2">
      <c r="D42917" s="96"/>
    </row>
    <row r="42918" spans="4:4" ht="15" x14ac:dyDescent="0.2">
      <c r="D42918" s="96"/>
    </row>
    <row r="42919" spans="4:4" ht="15" x14ac:dyDescent="0.2">
      <c r="D42919" s="96"/>
    </row>
    <row r="42920" spans="4:4" ht="15" x14ac:dyDescent="0.2">
      <c r="D42920" s="96"/>
    </row>
    <row r="42921" spans="4:4" ht="15" x14ac:dyDescent="0.2">
      <c r="D42921" s="96"/>
    </row>
    <row r="42922" spans="4:4" ht="15" x14ac:dyDescent="0.2">
      <c r="D42922" s="96"/>
    </row>
    <row r="42923" spans="4:4" ht="15" x14ac:dyDescent="0.2">
      <c r="D42923" s="96"/>
    </row>
    <row r="42924" spans="4:4" ht="15" x14ac:dyDescent="0.2">
      <c r="D42924" s="96"/>
    </row>
    <row r="42925" spans="4:4" ht="15" x14ac:dyDescent="0.2">
      <c r="D42925" s="96"/>
    </row>
    <row r="42926" spans="4:4" ht="15" x14ac:dyDescent="0.2">
      <c r="D42926" s="96"/>
    </row>
    <row r="42927" spans="4:4" ht="15" x14ac:dyDescent="0.2">
      <c r="D42927" s="96"/>
    </row>
    <row r="42928" spans="4:4" ht="15" x14ac:dyDescent="0.2">
      <c r="D42928" s="96"/>
    </row>
    <row r="42929" spans="4:4" ht="15" x14ac:dyDescent="0.2">
      <c r="D42929" s="96"/>
    </row>
    <row r="42930" spans="4:4" ht="15" x14ac:dyDescent="0.2">
      <c r="D42930" s="96"/>
    </row>
    <row r="42931" spans="4:4" ht="15" x14ac:dyDescent="0.2">
      <c r="D42931" s="96"/>
    </row>
    <row r="42932" spans="4:4" ht="15" x14ac:dyDescent="0.2">
      <c r="D42932" s="96"/>
    </row>
    <row r="42933" spans="4:4" ht="15" x14ac:dyDescent="0.2">
      <c r="D42933" s="96"/>
    </row>
    <row r="42934" spans="4:4" ht="15" x14ac:dyDescent="0.2">
      <c r="D42934" s="96"/>
    </row>
    <row r="42935" spans="4:4" ht="15" x14ac:dyDescent="0.2">
      <c r="D42935" s="96"/>
    </row>
    <row r="42936" spans="4:4" x14ac:dyDescent="0.2">
      <c r="D42936" s="66"/>
    </row>
    <row r="42937" spans="4:4" ht="15" x14ac:dyDescent="0.2">
      <c r="D42937" s="96"/>
    </row>
    <row r="42938" spans="4:4" ht="15" x14ac:dyDescent="0.2">
      <c r="D42938" s="96"/>
    </row>
    <row r="42939" spans="4:4" ht="15" x14ac:dyDescent="0.2">
      <c r="D42939" s="96"/>
    </row>
    <row r="42940" spans="4:4" ht="15" x14ac:dyDescent="0.2">
      <c r="D42940" s="96"/>
    </row>
    <row r="42941" spans="4:4" ht="15" x14ac:dyDescent="0.2">
      <c r="D42941" s="96"/>
    </row>
    <row r="42942" spans="4:4" ht="15" x14ac:dyDescent="0.2">
      <c r="D42942" s="96"/>
    </row>
    <row r="42943" spans="4:4" ht="15" x14ac:dyDescent="0.2">
      <c r="D42943" s="96"/>
    </row>
    <row r="42944" spans="4:4" ht="15" x14ac:dyDescent="0.2">
      <c r="D42944" s="96"/>
    </row>
    <row r="42945" spans="4:4" ht="15" x14ac:dyDescent="0.2">
      <c r="D42945" s="96"/>
    </row>
    <row r="42946" spans="4:4" ht="15" x14ac:dyDescent="0.2">
      <c r="D42946" s="96"/>
    </row>
    <row r="42947" spans="4:4" ht="15" x14ac:dyDescent="0.2">
      <c r="D42947" s="96"/>
    </row>
    <row r="42948" spans="4:4" ht="15" x14ac:dyDescent="0.2">
      <c r="D42948" s="96"/>
    </row>
    <row r="42949" spans="4:4" ht="15" x14ac:dyDescent="0.2">
      <c r="D42949" s="96"/>
    </row>
    <row r="42950" spans="4:4" ht="15" x14ac:dyDescent="0.2">
      <c r="D42950" s="96"/>
    </row>
    <row r="42951" spans="4:4" ht="15" x14ac:dyDescent="0.2">
      <c r="D42951" s="96"/>
    </row>
    <row r="42952" spans="4:4" ht="15" x14ac:dyDescent="0.2">
      <c r="D42952" s="96"/>
    </row>
    <row r="42953" spans="4:4" ht="15" x14ac:dyDescent="0.2">
      <c r="D42953" s="96"/>
    </row>
    <row r="42954" spans="4:4" ht="15" x14ac:dyDescent="0.2">
      <c r="D42954" s="96"/>
    </row>
    <row r="42955" spans="4:4" ht="15" x14ac:dyDescent="0.2">
      <c r="D42955" s="96"/>
    </row>
    <row r="42956" spans="4:4" ht="15" x14ac:dyDescent="0.2">
      <c r="D42956" s="96"/>
    </row>
    <row r="42957" spans="4:4" ht="15" x14ac:dyDescent="0.2">
      <c r="D42957" s="96"/>
    </row>
    <row r="42958" spans="4:4" ht="15" x14ac:dyDescent="0.2">
      <c r="D42958" s="96"/>
    </row>
    <row r="42959" spans="4:4" ht="15" x14ac:dyDescent="0.2">
      <c r="D42959" s="96"/>
    </row>
    <row r="42960" spans="4:4" ht="15" x14ac:dyDescent="0.2">
      <c r="D42960" s="96"/>
    </row>
    <row r="42961" spans="4:4" ht="15" x14ac:dyDescent="0.2">
      <c r="D42961" s="96"/>
    </row>
    <row r="42962" spans="4:4" ht="15" x14ac:dyDescent="0.2">
      <c r="D42962" s="96"/>
    </row>
    <row r="42963" spans="4:4" ht="15" x14ac:dyDescent="0.2">
      <c r="D42963" s="96"/>
    </row>
    <row r="42964" spans="4:4" ht="15" x14ac:dyDescent="0.2">
      <c r="D42964" s="96"/>
    </row>
    <row r="42965" spans="4:4" ht="15" x14ac:dyDescent="0.2">
      <c r="D42965" s="96"/>
    </row>
    <row r="42966" spans="4:4" ht="15" x14ac:dyDescent="0.2">
      <c r="D42966" s="96"/>
    </row>
    <row r="42967" spans="4:4" ht="15" x14ac:dyDescent="0.2">
      <c r="D42967" s="96"/>
    </row>
    <row r="42968" spans="4:4" ht="15" x14ac:dyDescent="0.2">
      <c r="D42968" s="96"/>
    </row>
    <row r="42969" spans="4:4" ht="15" x14ac:dyDescent="0.2">
      <c r="D42969" s="96"/>
    </row>
    <row r="42970" spans="4:4" ht="15" x14ac:dyDescent="0.2">
      <c r="D42970" s="96"/>
    </row>
    <row r="42971" spans="4:4" ht="15" x14ac:dyDescent="0.2">
      <c r="D42971" s="96"/>
    </row>
    <row r="42972" spans="4:4" ht="15" x14ac:dyDescent="0.2">
      <c r="D42972" s="96"/>
    </row>
    <row r="42973" spans="4:4" ht="15" x14ac:dyDescent="0.2">
      <c r="D42973" s="96"/>
    </row>
    <row r="42974" spans="4:4" ht="15" x14ac:dyDescent="0.2">
      <c r="D42974" s="96"/>
    </row>
    <row r="42975" spans="4:4" ht="15" x14ac:dyDescent="0.2">
      <c r="D42975" s="96"/>
    </row>
    <row r="42976" spans="4:4" ht="15" x14ac:dyDescent="0.2">
      <c r="D42976" s="96"/>
    </row>
    <row r="42977" spans="4:4" x14ac:dyDescent="0.2">
      <c r="D42977" s="66"/>
    </row>
    <row r="42978" spans="4:4" ht="15" x14ac:dyDescent="0.2">
      <c r="D42978" s="96"/>
    </row>
    <row r="42979" spans="4:4" ht="15" x14ac:dyDescent="0.2">
      <c r="D42979" s="96"/>
    </row>
    <row r="42980" spans="4:4" ht="15" x14ac:dyDescent="0.2">
      <c r="D42980" s="96"/>
    </row>
    <row r="42981" spans="4:4" ht="15" x14ac:dyDescent="0.2">
      <c r="D42981" s="96"/>
    </row>
    <row r="42982" spans="4:4" x14ac:dyDescent="0.2">
      <c r="D42982" s="66"/>
    </row>
    <row r="42983" spans="4:4" ht="15" x14ac:dyDescent="0.2">
      <c r="D42983" s="96"/>
    </row>
    <row r="42984" spans="4:4" ht="15" x14ac:dyDescent="0.2">
      <c r="D42984" s="96"/>
    </row>
    <row r="42985" spans="4:4" ht="15" x14ac:dyDescent="0.2">
      <c r="D42985" s="96"/>
    </row>
    <row r="42986" spans="4:4" ht="15" x14ac:dyDescent="0.2">
      <c r="D42986" s="96"/>
    </row>
    <row r="42987" spans="4:4" ht="15" x14ac:dyDescent="0.2">
      <c r="D42987" s="96"/>
    </row>
    <row r="42988" spans="4:4" ht="15" x14ac:dyDescent="0.2">
      <c r="D42988" s="96"/>
    </row>
    <row r="42989" spans="4:4" ht="15" x14ac:dyDescent="0.2">
      <c r="D42989" s="96"/>
    </row>
    <row r="42990" spans="4:4" ht="15" x14ac:dyDescent="0.2">
      <c r="D42990" s="96"/>
    </row>
    <row r="42991" spans="4:4" ht="15" x14ac:dyDescent="0.2">
      <c r="D42991" s="96"/>
    </row>
    <row r="42992" spans="4:4" ht="15" x14ac:dyDescent="0.2">
      <c r="D42992" s="96"/>
    </row>
    <row r="42993" spans="4:4" ht="15" x14ac:dyDescent="0.2">
      <c r="D42993" s="96"/>
    </row>
    <row r="42994" spans="4:4" ht="15" x14ac:dyDescent="0.2">
      <c r="D42994" s="96"/>
    </row>
    <row r="42995" spans="4:4" ht="15" x14ac:dyDescent="0.2">
      <c r="D42995" s="96"/>
    </row>
    <row r="42996" spans="4:4" ht="15" x14ac:dyDescent="0.2">
      <c r="D42996" s="96"/>
    </row>
    <row r="42997" spans="4:4" ht="15" x14ac:dyDescent="0.2">
      <c r="D42997" s="96"/>
    </row>
    <row r="42998" spans="4:4" x14ac:dyDescent="0.2">
      <c r="D42998" s="66"/>
    </row>
    <row r="42999" spans="4:4" ht="15" x14ac:dyDescent="0.2">
      <c r="D42999" s="96"/>
    </row>
    <row r="43000" spans="4:4" ht="15" x14ac:dyDescent="0.2">
      <c r="D43000" s="96"/>
    </row>
    <row r="43001" spans="4:4" ht="15" x14ac:dyDescent="0.2">
      <c r="D43001" s="96"/>
    </row>
    <row r="43002" spans="4:4" ht="15" x14ac:dyDescent="0.2">
      <c r="D43002" s="96"/>
    </row>
    <row r="43003" spans="4:4" ht="15" x14ac:dyDescent="0.2">
      <c r="D43003" s="96"/>
    </row>
    <row r="43004" spans="4:4" ht="15" x14ac:dyDescent="0.2">
      <c r="D43004" s="96"/>
    </row>
    <row r="43005" spans="4:4" ht="15" x14ac:dyDescent="0.2">
      <c r="D43005" s="96"/>
    </row>
    <row r="43006" spans="4:4" ht="15" x14ac:dyDescent="0.2">
      <c r="D43006" s="96"/>
    </row>
    <row r="43007" spans="4:4" ht="15" x14ac:dyDescent="0.2">
      <c r="D43007" s="96"/>
    </row>
    <row r="43008" spans="4:4" ht="15" x14ac:dyDescent="0.2">
      <c r="D43008" s="96"/>
    </row>
    <row r="43009" spans="4:4" ht="15" x14ac:dyDescent="0.2">
      <c r="D43009" s="96"/>
    </row>
    <row r="43010" spans="4:4" ht="15" x14ac:dyDescent="0.2">
      <c r="D43010" s="96"/>
    </row>
    <row r="43011" spans="4:4" ht="15" x14ac:dyDescent="0.2">
      <c r="D43011" s="96"/>
    </row>
    <row r="43012" spans="4:4" ht="15" x14ac:dyDescent="0.2">
      <c r="D43012" s="96"/>
    </row>
    <row r="43013" spans="4:4" ht="15" x14ac:dyDescent="0.2">
      <c r="D43013" s="96"/>
    </row>
    <row r="43014" spans="4:4" ht="15" x14ac:dyDescent="0.2">
      <c r="D43014" s="96"/>
    </row>
    <row r="43015" spans="4:4" ht="15" x14ac:dyDescent="0.2">
      <c r="D43015" s="96"/>
    </row>
    <row r="43016" spans="4:4" ht="15" x14ac:dyDescent="0.2">
      <c r="D43016" s="96"/>
    </row>
    <row r="43017" spans="4:4" ht="15" x14ac:dyDescent="0.2">
      <c r="D43017" s="96"/>
    </row>
    <row r="43018" spans="4:4" ht="15" x14ac:dyDescent="0.2">
      <c r="D43018" s="96"/>
    </row>
    <row r="43019" spans="4:4" x14ac:dyDescent="0.2">
      <c r="D43019" s="66"/>
    </row>
    <row r="43020" spans="4:4" ht="15" x14ac:dyDescent="0.2">
      <c r="D43020" s="96"/>
    </row>
    <row r="43021" spans="4:4" ht="15" x14ac:dyDescent="0.2">
      <c r="D43021" s="96"/>
    </row>
    <row r="43022" spans="4:4" ht="15" x14ac:dyDescent="0.2">
      <c r="D43022" s="96"/>
    </row>
    <row r="43023" spans="4:4" ht="15" x14ac:dyDescent="0.2">
      <c r="D43023" s="96"/>
    </row>
    <row r="43024" spans="4:4" ht="15" x14ac:dyDescent="0.2">
      <c r="D43024" s="96"/>
    </row>
    <row r="43025" spans="4:4" ht="15" x14ac:dyDescent="0.2">
      <c r="D43025" s="96"/>
    </row>
    <row r="43026" spans="4:4" ht="15" x14ac:dyDescent="0.2">
      <c r="D43026" s="96"/>
    </row>
    <row r="43027" spans="4:4" ht="15" x14ac:dyDescent="0.2">
      <c r="D43027" s="96"/>
    </row>
    <row r="43028" spans="4:4" ht="15" x14ac:dyDescent="0.2">
      <c r="D43028" s="96"/>
    </row>
    <row r="43029" spans="4:4" ht="15" x14ac:dyDescent="0.2">
      <c r="D43029" s="96"/>
    </row>
    <row r="43030" spans="4:4" ht="15" x14ac:dyDescent="0.2">
      <c r="D43030" s="96"/>
    </row>
    <row r="43031" spans="4:4" ht="15" x14ac:dyDescent="0.2">
      <c r="D43031" s="96"/>
    </row>
    <row r="43032" spans="4:4" ht="15" x14ac:dyDescent="0.2">
      <c r="D43032" s="96"/>
    </row>
    <row r="43033" spans="4:4" ht="15" x14ac:dyDescent="0.2">
      <c r="D43033" s="96"/>
    </row>
    <row r="43034" spans="4:4" ht="15" x14ac:dyDescent="0.2">
      <c r="D43034" s="96"/>
    </row>
    <row r="43035" spans="4:4" ht="15" x14ac:dyDescent="0.2">
      <c r="D43035" s="96"/>
    </row>
    <row r="43036" spans="4:4" ht="15" x14ac:dyDescent="0.2">
      <c r="D43036" s="96"/>
    </row>
    <row r="43037" spans="4:4" ht="15" x14ac:dyDescent="0.2">
      <c r="D43037" s="96"/>
    </row>
    <row r="43038" spans="4:4" x14ac:dyDescent="0.2">
      <c r="D43038" s="66"/>
    </row>
    <row r="43039" spans="4:4" ht="15" x14ac:dyDescent="0.2">
      <c r="D43039" s="96"/>
    </row>
    <row r="43040" spans="4:4" ht="15" x14ac:dyDescent="0.2">
      <c r="D43040" s="96"/>
    </row>
    <row r="43041" spans="4:4" ht="15" x14ac:dyDescent="0.2">
      <c r="D43041" s="96"/>
    </row>
    <row r="43042" spans="4:4" ht="15" x14ac:dyDescent="0.2">
      <c r="D43042" s="96"/>
    </row>
    <row r="43043" spans="4:4" ht="15" x14ac:dyDescent="0.2">
      <c r="D43043" s="96"/>
    </row>
    <row r="43044" spans="4:4" ht="15" x14ac:dyDescent="0.2">
      <c r="D43044" s="96"/>
    </row>
    <row r="43045" spans="4:4" ht="15" x14ac:dyDescent="0.2">
      <c r="D43045" s="96"/>
    </row>
    <row r="43046" spans="4:4" ht="15" x14ac:dyDescent="0.2">
      <c r="D43046" s="96"/>
    </row>
    <row r="43047" spans="4:4" ht="15" x14ac:dyDescent="0.2">
      <c r="D43047" s="96"/>
    </row>
    <row r="43048" spans="4:4" ht="15" x14ac:dyDescent="0.2">
      <c r="D43048" s="96"/>
    </row>
    <row r="43049" spans="4:4" ht="15" x14ac:dyDescent="0.2">
      <c r="D43049" s="96"/>
    </row>
    <row r="43050" spans="4:4" ht="15" x14ac:dyDescent="0.2">
      <c r="D43050" s="96"/>
    </row>
    <row r="43051" spans="4:4" ht="15" x14ac:dyDescent="0.2">
      <c r="D43051" s="96"/>
    </row>
    <row r="43052" spans="4:4" ht="15" x14ac:dyDescent="0.2">
      <c r="D43052" s="96"/>
    </row>
    <row r="43053" spans="4:4" ht="15" x14ac:dyDescent="0.2">
      <c r="D43053" s="96"/>
    </row>
    <row r="43054" spans="4:4" ht="15" x14ac:dyDescent="0.2">
      <c r="D43054" s="96"/>
    </row>
    <row r="43055" spans="4:4" ht="15" x14ac:dyDescent="0.2">
      <c r="D43055" s="96"/>
    </row>
    <row r="43056" spans="4:4" ht="15" x14ac:dyDescent="0.2">
      <c r="D43056" s="96"/>
    </row>
    <row r="43057" spans="4:4" ht="15" x14ac:dyDescent="0.2">
      <c r="D43057" s="96"/>
    </row>
    <row r="43058" spans="4:4" ht="15" x14ac:dyDescent="0.2">
      <c r="D43058" s="96"/>
    </row>
    <row r="43059" spans="4:4" ht="15" x14ac:dyDescent="0.2">
      <c r="D43059" s="96"/>
    </row>
    <row r="43060" spans="4:4" x14ac:dyDescent="0.2">
      <c r="D43060" s="66"/>
    </row>
    <row r="43061" spans="4:4" ht="15" x14ac:dyDescent="0.2">
      <c r="D43061" s="96"/>
    </row>
    <row r="43062" spans="4:4" ht="15" x14ac:dyDescent="0.2">
      <c r="D43062" s="96"/>
    </row>
    <row r="43063" spans="4:4" ht="15" x14ac:dyDescent="0.2">
      <c r="D43063" s="96"/>
    </row>
    <row r="43064" spans="4:4" ht="15" x14ac:dyDescent="0.2">
      <c r="D43064" s="96"/>
    </row>
    <row r="43065" spans="4:4" x14ac:dyDescent="0.2">
      <c r="D43065" s="66"/>
    </row>
    <row r="43066" spans="4:4" x14ac:dyDescent="0.2">
      <c r="D43066" s="66"/>
    </row>
    <row r="43067" spans="4:4" ht="15" x14ac:dyDescent="0.2">
      <c r="D43067" s="96"/>
    </row>
    <row r="43068" spans="4:4" ht="15" x14ac:dyDescent="0.2">
      <c r="D43068" s="96"/>
    </row>
    <row r="43069" spans="4:4" ht="15" x14ac:dyDescent="0.2">
      <c r="D43069" s="96"/>
    </row>
    <row r="43070" spans="4:4" ht="15" x14ac:dyDescent="0.2">
      <c r="D43070" s="96"/>
    </row>
    <row r="43071" spans="4:4" ht="15" x14ac:dyDescent="0.2">
      <c r="D43071" s="96"/>
    </row>
    <row r="43072" spans="4:4" ht="15" x14ac:dyDescent="0.2">
      <c r="D43072" s="96"/>
    </row>
    <row r="43073" spans="4:4" ht="15" x14ac:dyDescent="0.2">
      <c r="D43073" s="96"/>
    </row>
    <row r="43074" spans="4:4" ht="15" x14ac:dyDescent="0.2">
      <c r="D43074" s="96"/>
    </row>
    <row r="43075" spans="4:4" ht="15" x14ac:dyDescent="0.2">
      <c r="D43075" s="96"/>
    </row>
    <row r="43076" spans="4:4" ht="15" x14ac:dyDescent="0.2">
      <c r="D43076" s="96"/>
    </row>
    <row r="43077" spans="4:4" ht="15" x14ac:dyDescent="0.2">
      <c r="D43077" s="96"/>
    </row>
    <row r="43078" spans="4:4" ht="15" x14ac:dyDescent="0.2">
      <c r="D43078" s="96"/>
    </row>
    <row r="43079" spans="4:4" ht="15" x14ac:dyDescent="0.2">
      <c r="D43079" s="96"/>
    </row>
    <row r="43080" spans="4:4" ht="15" x14ac:dyDescent="0.2">
      <c r="D43080" s="96"/>
    </row>
    <row r="43081" spans="4:4" x14ac:dyDescent="0.2">
      <c r="D43081" s="66"/>
    </row>
    <row r="43082" spans="4:4" ht="15" x14ac:dyDescent="0.2">
      <c r="D43082" s="96"/>
    </row>
    <row r="43083" spans="4:4" ht="15" x14ac:dyDescent="0.2">
      <c r="D43083" s="96"/>
    </row>
    <row r="43084" spans="4:4" ht="15" x14ac:dyDescent="0.2">
      <c r="D43084" s="96"/>
    </row>
    <row r="43085" spans="4:4" ht="15" x14ac:dyDescent="0.2">
      <c r="D43085" s="96"/>
    </row>
    <row r="43086" spans="4:4" ht="15" x14ac:dyDescent="0.2">
      <c r="D43086" s="96"/>
    </row>
    <row r="43087" spans="4:4" ht="15" x14ac:dyDescent="0.2">
      <c r="D43087" s="96"/>
    </row>
    <row r="43088" spans="4:4" ht="15" x14ac:dyDescent="0.2">
      <c r="D43088" s="96"/>
    </row>
    <row r="43089" spans="4:4" ht="15" x14ac:dyDescent="0.2">
      <c r="D43089" s="96"/>
    </row>
    <row r="43090" spans="4:4" ht="15" x14ac:dyDescent="0.2">
      <c r="D43090" s="96"/>
    </row>
    <row r="43091" spans="4:4" ht="15" x14ac:dyDescent="0.2">
      <c r="D43091" s="96"/>
    </row>
    <row r="43092" spans="4:4" ht="15" x14ac:dyDescent="0.2">
      <c r="D43092" s="96"/>
    </row>
    <row r="43093" spans="4:4" ht="15" x14ac:dyDescent="0.2">
      <c r="D43093" s="96"/>
    </row>
    <row r="43094" spans="4:4" ht="15" x14ac:dyDescent="0.2">
      <c r="D43094" s="96"/>
    </row>
    <row r="43095" spans="4:4" ht="15" x14ac:dyDescent="0.2">
      <c r="D43095" s="96"/>
    </row>
    <row r="43096" spans="4:4" ht="15" x14ac:dyDescent="0.2">
      <c r="D43096" s="96"/>
    </row>
    <row r="43097" spans="4:4" ht="15" x14ac:dyDescent="0.2">
      <c r="D43097" s="96"/>
    </row>
    <row r="43098" spans="4:4" ht="15" x14ac:dyDescent="0.2">
      <c r="D43098" s="96"/>
    </row>
    <row r="43099" spans="4:4" ht="15" x14ac:dyDescent="0.2">
      <c r="D43099" s="96"/>
    </row>
    <row r="43100" spans="4:4" ht="15" x14ac:dyDescent="0.2">
      <c r="D43100" s="96"/>
    </row>
    <row r="43101" spans="4:4" ht="15" x14ac:dyDescent="0.2">
      <c r="D43101" s="96"/>
    </row>
    <row r="43102" spans="4:4" x14ac:dyDescent="0.2">
      <c r="D43102" s="66"/>
    </row>
    <row r="43103" spans="4:4" ht="15" x14ac:dyDescent="0.2">
      <c r="D43103" s="96"/>
    </row>
    <row r="43104" spans="4:4" ht="15" x14ac:dyDescent="0.2">
      <c r="D43104" s="96"/>
    </row>
    <row r="43105" spans="4:4" ht="15" x14ac:dyDescent="0.2">
      <c r="D43105" s="96"/>
    </row>
    <row r="43106" spans="4:4" ht="15" x14ac:dyDescent="0.2">
      <c r="D43106" s="96"/>
    </row>
    <row r="43107" spans="4:4" ht="15" x14ac:dyDescent="0.2">
      <c r="D43107" s="96"/>
    </row>
    <row r="43108" spans="4:4" ht="15" x14ac:dyDescent="0.2">
      <c r="D43108" s="96"/>
    </row>
    <row r="43109" spans="4:4" ht="15" x14ac:dyDescent="0.2">
      <c r="D43109" s="96"/>
    </row>
    <row r="43110" spans="4:4" ht="15" x14ac:dyDescent="0.2">
      <c r="D43110" s="96"/>
    </row>
    <row r="43111" spans="4:4" ht="15" x14ac:dyDescent="0.2">
      <c r="D43111" s="96"/>
    </row>
    <row r="43112" spans="4:4" ht="15" x14ac:dyDescent="0.2">
      <c r="D43112" s="96"/>
    </row>
    <row r="43113" spans="4:4" ht="15" x14ac:dyDescent="0.2">
      <c r="D43113" s="96"/>
    </row>
    <row r="43114" spans="4:4" ht="15" x14ac:dyDescent="0.2">
      <c r="D43114" s="96"/>
    </row>
    <row r="43115" spans="4:4" ht="15" x14ac:dyDescent="0.2">
      <c r="D43115" s="96"/>
    </row>
    <row r="43116" spans="4:4" ht="15" x14ac:dyDescent="0.2">
      <c r="D43116" s="96"/>
    </row>
    <row r="43117" spans="4:4" ht="15" x14ac:dyDescent="0.2">
      <c r="D43117" s="96"/>
    </row>
    <row r="43118" spans="4:4" ht="15" x14ac:dyDescent="0.2">
      <c r="D43118" s="96"/>
    </row>
    <row r="43119" spans="4:4" ht="15" x14ac:dyDescent="0.2">
      <c r="D43119" s="96"/>
    </row>
    <row r="43120" spans="4:4" ht="15" x14ac:dyDescent="0.2">
      <c r="D43120" s="96"/>
    </row>
    <row r="43121" spans="4:4" x14ac:dyDescent="0.2">
      <c r="D43121" s="66"/>
    </row>
    <row r="43122" spans="4:4" ht="15" x14ac:dyDescent="0.2">
      <c r="D43122" s="96"/>
    </row>
    <row r="43123" spans="4:4" ht="15" x14ac:dyDescent="0.2">
      <c r="D43123" s="96"/>
    </row>
    <row r="43124" spans="4:4" ht="15" x14ac:dyDescent="0.2">
      <c r="D43124" s="96"/>
    </row>
    <row r="43125" spans="4:4" ht="15" x14ac:dyDescent="0.2">
      <c r="D43125" s="96"/>
    </row>
    <row r="43126" spans="4:4" ht="15" x14ac:dyDescent="0.2">
      <c r="D43126" s="96"/>
    </row>
    <row r="43127" spans="4:4" ht="15" x14ac:dyDescent="0.2">
      <c r="D43127" s="96"/>
    </row>
    <row r="43128" spans="4:4" ht="15" x14ac:dyDescent="0.2">
      <c r="D43128" s="96"/>
    </row>
    <row r="43129" spans="4:4" ht="15" x14ac:dyDescent="0.2">
      <c r="D43129" s="96"/>
    </row>
    <row r="43130" spans="4:4" ht="15" x14ac:dyDescent="0.2">
      <c r="D43130" s="96"/>
    </row>
    <row r="43131" spans="4:4" ht="15" x14ac:dyDescent="0.2">
      <c r="D43131" s="96"/>
    </row>
    <row r="43132" spans="4:4" ht="15" x14ac:dyDescent="0.2">
      <c r="D43132" s="96"/>
    </row>
    <row r="43133" spans="4:4" ht="15" x14ac:dyDescent="0.2">
      <c r="D43133" s="96"/>
    </row>
    <row r="43134" spans="4:4" ht="15" x14ac:dyDescent="0.2">
      <c r="D43134" s="96"/>
    </row>
    <row r="43135" spans="4:4" ht="15" x14ac:dyDescent="0.2">
      <c r="D43135" s="96"/>
    </row>
    <row r="43136" spans="4:4" ht="15" x14ac:dyDescent="0.2">
      <c r="D43136" s="96"/>
    </row>
    <row r="43137" spans="4:4" ht="15" x14ac:dyDescent="0.2">
      <c r="D43137" s="96"/>
    </row>
    <row r="43138" spans="4:4" ht="15" x14ac:dyDescent="0.2">
      <c r="D43138" s="96"/>
    </row>
    <row r="43139" spans="4:4" ht="15" x14ac:dyDescent="0.2">
      <c r="D43139" s="96"/>
    </row>
    <row r="43140" spans="4:4" ht="15" x14ac:dyDescent="0.2">
      <c r="D43140" s="96"/>
    </row>
    <row r="43141" spans="4:4" ht="15" x14ac:dyDescent="0.2">
      <c r="D43141" s="96"/>
    </row>
    <row r="43142" spans="4:4" ht="15" x14ac:dyDescent="0.2">
      <c r="D43142" s="96"/>
    </row>
    <row r="43143" spans="4:4" x14ac:dyDescent="0.2">
      <c r="D43143" s="66"/>
    </row>
    <row r="43144" spans="4:4" ht="15" x14ac:dyDescent="0.2">
      <c r="D43144" s="96"/>
    </row>
    <row r="43145" spans="4:4" ht="15" x14ac:dyDescent="0.2">
      <c r="D43145" s="96"/>
    </row>
    <row r="43146" spans="4:4" ht="15" x14ac:dyDescent="0.2">
      <c r="D43146" s="96"/>
    </row>
    <row r="43147" spans="4:4" ht="15" x14ac:dyDescent="0.2">
      <c r="D43147" s="96"/>
    </row>
    <row r="43148" spans="4:4" x14ac:dyDescent="0.2">
      <c r="D43148" s="66"/>
    </row>
    <row r="43149" spans="4:4" x14ac:dyDescent="0.2">
      <c r="D43149" s="66"/>
    </row>
    <row r="43150" spans="4:4" ht="15" x14ac:dyDescent="0.2">
      <c r="D43150" s="96"/>
    </row>
    <row r="43151" spans="4:4" ht="15" x14ac:dyDescent="0.2">
      <c r="D43151" s="96"/>
    </row>
    <row r="43152" spans="4:4" ht="15" x14ac:dyDescent="0.2">
      <c r="D43152" s="96"/>
    </row>
    <row r="43153" spans="4:4" ht="15" x14ac:dyDescent="0.2">
      <c r="D43153" s="96"/>
    </row>
    <row r="43154" spans="4:4" ht="15" x14ac:dyDescent="0.2">
      <c r="D43154" s="96"/>
    </row>
    <row r="43155" spans="4:4" ht="15" x14ac:dyDescent="0.2">
      <c r="D43155" s="96"/>
    </row>
    <row r="43156" spans="4:4" ht="15" x14ac:dyDescent="0.2">
      <c r="D43156" s="96"/>
    </row>
    <row r="43157" spans="4:4" ht="15" x14ac:dyDescent="0.2">
      <c r="D43157" s="96"/>
    </row>
    <row r="43158" spans="4:4" ht="15" x14ac:dyDescent="0.2">
      <c r="D43158" s="96"/>
    </row>
    <row r="43159" spans="4:4" ht="15" x14ac:dyDescent="0.2">
      <c r="D43159" s="96"/>
    </row>
    <row r="43160" spans="4:4" ht="15" x14ac:dyDescent="0.2">
      <c r="D43160" s="96"/>
    </row>
    <row r="43161" spans="4:4" ht="15" x14ac:dyDescent="0.2">
      <c r="D43161" s="96"/>
    </row>
    <row r="43162" spans="4:4" ht="15" x14ac:dyDescent="0.2">
      <c r="D43162" s="96"/>
    </row>
    <row r="43163" spans="4:4" ht="15" x14ac:dyDescent="0.2">
      <c r="D43163" s="96"/>
    </row>
    <row r="43164" spans="4:4" ht="15" x14ac:dyDescent="0.2">
      <c r="D43164" s="96"/>
    </row>
    <row r="43165" spans="4:4" ht="15" x14ac:dyDescent="0.2">
      <c r="D43165" s="96"/>
    </row>
    <row r="43166" spans="4:4" ht="15" x14ac:dyDescent="0.2">
      <c r="D43166" s="96"/>
    </row>
    <row r="43167" spans="4:4" ht="15" x14ac:dyDescent="0.2">
      <c r="D43167" s="96"/>
    </row>
    <row r="43168" spans="4:4" ht="15" x14ac:dyDescent="0.2">
      <c r="D43168" s="96"/>
    </row>
    <row r="43169" spans="4:4" ht="15" x14ac:dyDescent="0.2">
      <c r="D43169" s="96"/>
    </row>
    <row r="43170" spans="4:4" ht="15" x14ac:dyDescent="0.2">
      <c r="D43170" s="96"/>
    </row>
    <row r="43171" spans="4:4" ht="15" x14ac:dyDescent="0.2">
      <c r="D43171" s="96"/>
    </row>
    <row r="43172" spans="4:4" ht="15" x14ac:dyDescent="0.2">
      <c r="D43172" s="96"/>
    </row>
    <row r="43173" spans="4:4" ht="15" x14ac:dyDescent="0.2">
      <c r="D43173" s="96"/>
    </row>
    <row r="43174" spans="4:4" ht="15" x14ac:dyDescent="0.2">
      <c r="D43174" s="96"/>
    </row>
    <row r="43175" spans="4:4" ht="15" x14ac:dyDescent="0.2">
      <c r="D43175" s="96"/>
    </row>
    <row r="43176" spans="4:4" ht="15" x14ac:dyDescent="0.2">
      <c r="D43176" s="96"/>
    </row>
    <row r="43177" spans="4:4" ht="15" x14ac:dyDescent="0.2">
      <c r="D43177" s="96"/>
    </row>
    <row r="43178" spans="4:4" ht="15" x14ac:dyDescent="0.2">
      <c r="D43178" s="96"/>
    </row>
    <row r="43179" spans="4:4" ht="15" x14ac:dyDescent="0.2">
      <c r="D43179" s="96"/>
    </row>
    <row r="43180" spans="4:4" ht="15" x14ac:dyDescent="0.2">
      <c r="D43180" s="96"/>
    </row>
    <row r="43181" spans="4:4" ht="15" x14ac:dyDescent="0.2">
      <c r="D43181" s="96"/>
    </row>
    <row r="43182" spans="4:4" ht="15" x14ac:dyDescent="0.2">
      <c r="D43182" s="96"/>
    </row>
    <row r="43183" spans="4:4" ht="15" x14ac:dyDescent="0.2">
      <c r="D43183" s="96"/>
    </row>
    <row r="43184" spans="4:4" ht="15" x14ac:dyDescent="0.2">
      <c r="D43184" s="96"/>
    </row>
    <row r="43185" spans="4:4" ht="15" x14ac:dyDescent="0.2">
      <c r="D43185" s="96"/>
    </row>
    <row r="43186" spans="4:4" ht="15" x14ac:dyDescent="0.2">
      <c r="D43186" s="96"/>
    </row>
    <row r="43187" spans="4:4" ht="15" x14ac:dyDescent="0.2">
      <c r="D43187" s="96"/>
    </row>
    <row r="43188" spans="4:4" ht="15" x14ac:dyDescent="0.2">
      <c r="D43188" s="96"/>
    </row>
    <row r="43189" spans="4:4" ht="15" x14ac:dyDescent="0.2">
      <c r="D43189" s="96"/>
    </row>
    <row r="43190" spans="4:4" ht="15" x14ac:dyDescent="0.2">
      <c r="D43190" s="96"/>
    </row>
    <row r="43191" spans="4:4" ht="15" x14ac:dyDescent="0.2">
      <c r="D43191" s="96"/>
    </row>
    <row r="43192" spans="4:4" ht="15" x14ac:dyDescent="0.2">
      <c r="D43192" s="96"/>
    </row>
    <row r="43193" spans="4:4" ht="15" x14ac:dyDescent="0.2">
      <c r="D43193" s="96"/>
    </row>
    <row r="43194" spans="4:4" ht="15" x14ac:dyDescent="0.2">
      <c r="D43194" s="96"/>
    </row>
    <row r="43195" spans="4:4" ht="15" x14ac:dyDescent="0.2">
      <c r="D43195" s="96"/>
    </row>
    <row r="43196" spans="4:4" ht="15" x14ac:dyDescent="0.2">
      <c r="D43196" s="96"/>
    </row>
    <row r="43197" spans="4:4" ht="15" x14ac:dyDescent="0.2">
      <c r="D43197" s="96"/>
    </row>
    <row r="43198" spans="4:4" ht="15" x14ac:dyDescent="0.2">
      <c r="D43198" s="96"/>
    </row>
    <row r="43199" spans="4:4" ht="15" x14ac:dyDescent="0.2">
      <c r="D43199" s="96"/>
    </row>
    <row r="43200" spans="4:4" ht="15" x14ac:dyDescent="0.2">
      <c r="D43200" s="96"/>
    </row>
    <row r="43201" spans="4:4" ht="15" x14ac:dyDescent="0.2">
      <c r="D43201" s="96"/>
    </row>
    <row r="43202" spans="4:4" ht="15" x14ac:dyDescent="0.2">
      <c r="D43202" s="96"/>
    </row>
    <row r="43203" spans="4:4" ht="15" x14ac:dyDescent="0.2">
      <c r="D43203" s="96"/>
    </row>
    <row r="43204" spans="4:4" ht="15" x14ac:dyDescent="0.2">
      <c r="D43204" s="96"/>
    </row>
    <row r="43205" spans="4:4" ht="15" x14ac:dyDescent="0.2">
      <c r="D43205" s="96"/>
    </row>
    <row r="43206" spans="4:4" ht="15" x14ac:dyDescent="0.2">
      <c r="D43206" s="96"/>
    </row>
    <row r="43207" spans="4:4" ht="15" x14ac:dyDescent="0.2">
      <c r="D43207" s="96"/>
    </row>
    <row r="43208" spans="4:4" ht="15" x14ac:dyDescent="0.2">
      <c r="D43208" s="96"/>
    </row>
    <row r="43209" spans="4:4" ht="15" x14ac:dyDescent="0.2">
      <c r="D43209" s="96"/>
    </row>
    <row r="43210" spans="4:4" ht="15" x14ac:dyDescent="0.2">
      <c r="D43210" s="96"/>
    </row>
    <row r="43211" spans="4:4" ht="15" x14ac:dyDescent="0.2">
      <c r="D43211" s="96"/>
    </row>
    <row r="43212" spans="4:4" ht="15" x14ac:dyDescent="0.2">
      <c r="D43212" s="96"/>
    </row>
    <row r="43213" spans="4:4" ht="15" x14ac:dyDescent="0.2">
      <c r="D43213" s="96"/>
    </row>
    <row r="43214" spans="4:4" ht="15" x14ac:dyDescent="0.2">
      <c r="D43214" s="96"/>
    </row>
    <row r="43215" spans="4:4" ht="15" x14ac:dyDescent="0.2">
      <c r="D43215" s="96"/>
    </row>
    <row r="43216" spans="4:4" ht="15" x14ac:dyDescent="0.2">
      <c r="D43216" s="96"/>
    </row>
    <row r="43217" spans="4:4" ht="15" x14ac:dyDescent="0.2">
      <c r="D43217" s="96"/>
    </row>
    <row r="43218" spans="4:4" ht="15" x14ac:dyDescent="0.2">
      <c r="D43218" s="96"/>
    </row>
    <row r="43219" spans="4:4" ht="15" x14ac:dyDescent="0.2">
      <c r="D43219" s="96"/>
    </row>
    <row r="43220" spans="4:4" ht="15" x14ac:dyDescent="0.2">
      <c r="D43220" s="96"/>
    </row>
    <row r="43221" spans="4:4" ht="15" x14ac:dyDescent="0.2">
      <c r="D43221" s="96"/>
    </row>
    <row r="43222" spans="4:4" ht="15" x14ac:dyDescent="0.2">
      <c r="D43222" s="96"/>
    </row>
    <row r="43223" spans="4:4" ht="15" x14ac:dyDescent="0.2">
      <c r="D43223" s="96"/>
    </row>
    <row r="43224" spans="4:4" ht="15" x14ac:dyDescent="0.2">
      <c r="D43224" s="96"/>
    </row>
    <row r="43225" spans="4:4" ht="15" x14ac:dyDescent="0.2">
      <c r="D43225" s="96"/>
    </row>
    <row r="43226" spans="4:4" ht="15" x14ac:dyDescent="0.2">
      <c r="D43226" s="96"/>
    </row>
    <row r="43227" spans="4:4" ht="15" x14ac:dyDescent="0.2">
      <c r="D43227" s="96"/>
    </row>
    <row r="43228" spans="4:4" ht="15" x14ac:dyDescent="0.2">
      <c r="D43228" s="96"/>
    </row>
    <row r="43229" spans="4:4" ht="15" x14ac:dyDescent="0.2">
      <c r="D43229" s="96"/>
    </row>
    <row r="43230" spans="4:4" ht="15" x14ac:dyDescent="0.2">
      <c r="D43230" s="96"/>
    </row>
    <row r="43231" spans="4:4" ht="15" x14ac:dyDescent="0.2">
      <c r="D43231" s="96"/>
    </row>
    <row r="43232" spans="4:4" ht="15" x14ac:dyDescent="0.2">
      <c r="D43232" s="96"/>
    </row>
    <row r="43233" spans="4:4" ht="15" x14ac:dyDescent="0.2">
      <c r="D43233" s="96"/>
    </row>
    <row r="43234" spans="4:4" ht="15" x14ac:dyDescent="0.2">
      <c r="D43234" s="96"/>
    </row>
    <row r="43235" spans="4:4" ht="15" x14ac:dyDescent="0.2">
      <c r="D43235" s="96"/>
    </row>
    <row r="43236" spans="4:4" ht="15" x14ac:dyDescent="0.2">
      <c r="D43236" s="96"/>
    </row>
    <row r="43237" spans="4:4" ht="15" x14ac:dyDescent="0.2">
      <c r="D43237" s="96"/>
    </row>
    <row r="43238" spans="4:4" ht="15" x14ac:dyDescent="0.2">
      <c r="D43238" s="96"/>
    </row>
    <row r="43239" spans="4:4" ht="15" x14ac:dyDescent="0.2">
      <c r="D43239" s="96"/>
    </row>
    <row r="43240" spans="4:4" ht="15" x14ac:dyDescent="0.2">
      <c r="D43240" s="96"/>
    </row>
    <row r="43241" spans="4:4" ht="15" x14ac:dyDescent="0.2">
      <c r="D43241" s="96"/>
    </row>
    <row r="43242" spans="4:4" ht="15" x14ac:dyDescent="0.2">
      <c r="D43242" s="96"/>
    </row>
    <row r="43243" spans="4:4" ht="15" x14ac:dyDescent="0.2">
      <c r="D43243" s="96"/>
    </row>
    <row r="43244" spans="4:4" ht="15" x14ac:dyDescent="0.2">
      <c r="D43244" s="96"/>
    </row>
    <row r="43245" spans="4:4" ht="15" x14ac:dyDescent="0.2">
      <c r="D43245" s="96"/>
    </row>
    <row r="43246" spans="4:4" ht="15" x14ac:dyDescent="0.2">
      <c r="D43246" s="96"/>
    </row>
    <row r="43247" spans="4:4" ht="15" x14ac:dyDescent="0.2">
      <c r="D43247" s="96"/>
    </row>
    <row r="43248" spans="4:4" ht="15" x14ac:dyDescent="0.2">
      <c r="D43248" s="96"/>
    </row>
    <row r="43249" spans="4:4" ht="15" x14ac:dyDescent="0.2">
      <c r="D43249" s="96"/>
    </row>
    <row r="43250" spans="4:4" ht="15" x14ac:dyDescent="0.2">
      <c r="D43250" s="96"/>
    </row>
    <row r="43251" spans="4:4" ht="15" x14ac:dyDescent="0.2">
      <c r="D43251" s="96"/>
    </row>
    <row r="43252" spans="4:4" ht="15" x14ac:dyDescent="0.2">
      <c r="D43252" s="96"/>
    </row>
    <row r="43253" spans="4:4" ht="15" x14ac:dyDescent="0.2">
      <c r="D43253" s="96"/>
    </row>
    <row r="43254" spans="4:4" ht="15" x14ac:dyDescent="0.2">
      <c r="D43254" s="96"/>
    </row>
    <row r="43255" spans="4:4" ht="15" x14ac:dyDescent="0.2">
      <c r="D43255" s="96"/>
    </row>
    <row r="43256" spans="4:4" ht="15" x14ac:dyDescent="0.2">
      <c r="D43256" s="96"/>
    </row>
    <row r="43257" spans="4:4" ht="15" x14ac:dyDescent="0.2">
      <c r="D43257" s="96"/>
    </row>
    <row r="43258" spans="4:4" ht="15" x14ac:dyDescent="0.2">
      <c r="D43258" s="96"/>
    </row>
    <row r="43259" spans="4:4" ht="15" x14ac:dyDescent="0.2">
      <c r="D43259" s="96"/>
    </row>
    <row r="43260" spans="4:4" ht="15" x14ac:dyDescent="0.2">
      <c r="D43260" s="96"/>
    </row>
    <row r="43261" spans="4:4" ht="15" x14ac:dyDescent="0.2">
      <c r="D43261" s="96"/>
    </row>
    <row r="43262" spans="4:4" ht="15" x14ac:dyDescent="0.2">
      <c r="D43262" s="96"/>
    </row>
    <row r="43263" spans="4:4" ht="15" x14ac:dyDescent="0.2">
      <c r="D43263" s="96"/>
    </row>
    <row r="43264" spans="4:4" ht="15" x14ac:dyDescent="0.2">
      <c r="D43264" s="96"/>
    </row>
    <row r="43265" spans="4:4" ht="15" x14ac:dyDescent="0.2">
      <c r="D43265" s="96"/>
    </row>
    <row r="43266" spans="4:4" ht="15" x14ac:dyDescent="0.2">
      <c r="D43266" s="96"/>
    </row>
    <row r="43267" spans="4:4" ht="15" x14ac:dyDescent="0.2">
      <c r="D43267" s="96"/>
    </row>
    <row r="43268" spans="4:4" x14ac:dyDescent="0.2">
      <c r="D43268" s="66"/>
    </row>
    <row r="43269" spans="4:4" ht="15" x14ac:dyDescent="0.2">
      <c r="D43269" s="96"/>
    </row>
    <row r="43270" spans="4:4" ht="15" x14ac:dyDescent="0.2">
      <c r="D43270" s="96"/>
    </row>
    <row r="43271" spans="4:4" ht="15" x14ac:dyDescent="0.2">
      <c r="D43271" s="96"/>
    </row>
    <row r="43272" spans="4:4" ht="15" x14ac:dyDescent="0.2">
      <c r="D43272" s="96"/>
    </row>
    <row r="43273" spans="4:4" ht="15" x14ac:dyDescent="0.2">
      <c r="D43273" s="96"/>
    </row>
    <row r="43274" spans="4:4" ht="15" x14ac:dyDescent="0.2">
      <c r="D43274" s="96"/>
    </row>
    <row r="43275" spans="4:4" ht="15" x14ac:dyDescent="0.2">
      <c r="D43275" s="96"/>
    </row>
    <row r="43276" spans="4:4" ht="15" x14ac:dyDescent="0.2">
      <c r="D43276" s="96"/>
    </row>
    <row r="43277" spans="4:4" ht="15" x14ac:dyDescent="0.2">
      <c r="D43277" s="96"/>
    </row>
    <row r="43278" spans="4:4" ht="15" x14ac:dyDescent="0.2">
      <c r="D43278" s="96"/>
    </row>
    <row r="43279" spans="4:4" ht="15" x14ac:dyDescent="0.2">
      <c r="D43279" s="96"/>
    </row>
    <row r="43280" spans="4:4" ht="15" x14ac:dyDescent="0.2">
      <c r="D43280" s="96"/>
    </row>
    <row r="43281" spans="4:4" ht="15" x14ac:dyDescent="0.2">
      <c r="D43281" s="96"/>
    </row>
    <row r="43282" spans="4:4" ht="15" x14ac:dyDescent="0.2">
      <c r="D43282" s="96"/>
    </row>
    <row r="43283" spans="4:4" ht="15" x14ac:dyDescent="0.2">
      <c r="D43283" s="96"/>
    </row>
    <row r="43284" spans="4:4" ht="15" x14ac:dyDescent="0.2">
      <c r="D43284" s="96"/>
    </row>
    <row r="43285" spans="4:4" ht="15" x14ac:dyDescent="0.2">
      <c r="D43285" s="96"/>
    </row>
    <row r="43286" spans="4:4" ht="15" x14ac:dyDescent="0.2">
      <c r="D43286" s="96"/>
    </row>
    <row r="43287" spans="4:4" ht="15" x14ac:dyDescent="0.2">
      <c r="D43287" s="96"/>
    </row>
    <row r="43288" spans="4:4" ht="15" x14ac:dyDescent="0.2">
      <c r="D43288" s="96"/>
    </row>
    <row r="43289" spans="4:4" ht="15" x14ac:dyDescent="0.2">
      <c r="D43289" s="96"/>
    </row>
    <row r="43290" spans="4:4" ht="15" x14ac:dyDescent="0.2">
      <c r="D43290" s="96"/>
    </row>
    <row r="43291" spans="4:4" ht="15" x14ac:dyDescent="0.2">
      <c r="D43291" s="96"/>
    </row>
    <row r="43292" spans="4:4" ht="15" x14ac:dyDescent="0.2">
      <c r="D43292" s="96"/>
    </row>
    <row r="43293" spans="4:4" ht="15" x14ac:dyDescent="0.2">
      <c r="D43293" s="96"/>
    </row>
    <row r="43294" spans="4:4" ht="15" x14ac:dyDescent="0.2">
      <c r="D43294" s="96"/>
    </row>
    <row r="43295" spans="4:4" ht="15" x14ac:dyDescent="0.2">
      <c r="D43295" s="96"/>
    </row>
    <row r="43296" spans="4:4" ht="15" x14ac:dyDescent="0.2">
      <c r="D43296" s="96"/>
    </row>
    <row r="43297" spans="4:4" ht="15" x14ac:dyDescent="0.2">
      <c r="D43297" s="96"/>
    </row>
    <row r="43298" spans="4:4" ht="15" x14ac:dyDescent="0.2">
      <c r="D43298" s="96"/>
    </row>
    <row r="43299" spans="4:4" ht="15" x14ac:dyDescent="0.2">
      <c r="D43299" s="96"/>
    </row>
    <row r="43300" spans="4:4" ht="15" x14ac:dyDescent="0.2">
      <c r="D43300" s="96"/>
    </row>
    <row r="43301" spans="4:4" ht="15" x14ac:dyDescent="0.2">
      <c r="D43301" s="96"/>
    </row>
    <row r="43302" spans="4:4" ht="15" x14ac:dyDescent="0.2">
      <c r="D43302" s="96"/>
    </row>
    <row r="43303" spans="4:4" ht="15" x14ac:dyDescent="0.2">
      <c r="D43303" s="96"/>
    </row>
    <row r="43304" spans="4:4" ht="15" x14ac:dyDescent="0.2">
      <c r="D43304" s="96"/>
    </row>
    <row r="43305" spans="4:4" ht="15" x14ac:dyDescent="0.2">
      <c r="D43305" s="96"/>
    </row>
    <row r="43306" spans="4:4" ht="15" x14ac:dyDescent="0.2">
      <c r="D43306" s="96"/>
    </row>
    <row r="43307" spans="4:4" ht="15" x14ac:dyDescent="0.2">
      <c r="D43307" s="96"/>
    </row>
    <row r="43308" spans="4:4" ht="15" x14ac:dyDescent="0.2">
      <c r="D43308" s="96"/>
    </row>
    <row r="43309" spans="4:4" ht="15" x14ac:dyDescent="0.2">
      <c r="D43309" s="96"/>
    </row>
    <row r="43310" spans="4:4" ht="15" x14ac:dyDescent="0.2">
      <c r="D43310" s="96"/>
    </row>
    <row r="43311" spans="4:4" ht="15" x14ac:dyDescent="0.2">
      <c r="D43311" s="96"/>
    </row>
    <row r="43312" spans="4:4" ht="15" x14ac:dyDescent="0.2">
      <c r="D43312" s="96"/>
    </row>
    <row r="43313" spans="4:4" ht="15" x14ac:dyDescent="0.2">
      <c r="D43313" s="96"/>
    </row>
    <row r="43314" spans="4:4" x14ac:dyDescent="0.2">
      <c r="D43314" s="66"/>
    </row>
    <row r="43315" spans="4:4" ht="15" x14ac:dyDescent="0.2">
      <c r="D43315" s="96"/>
    </row>
    <row r="43316" spans="4:4" ht="15" x14ac:dyDescent="0.2">
      <c r="D43316" s="96"/>
    </row>
    <row r="43317" spans="4:4" ht="15" x14ac:dyDescent="0.2">
      <c r="D43317" s="96"/>
    </row>
    <row r="43318" spans="4:4" ht="15" x14ac:dyDescent="0.2">
      <c r="D43318" s="96"/>
    </row>
    <row r="43319" spans="4:4" ht="15" x14ac:dyDescent="0.2">
      <c r="D43319" s="96"/>
    </row>
    <row r="43320" spans="4:4" ht="15" x14ac:dyDescent="0.2">
      <c r="D43320" s="96"/>
    </row>
    <row r="43321" spans="4:4" ht="15" x14ac:dyDescent="0.2">
      <c r="D43321" s="96"/>
    </row>
    <row r="43322" spans="4:4" ht="15" x14ac:dyDescent="0.2">
      <c r="D43322" s="96"/>
    </row>
    <row r="43323" spans="4:4" ht="15" x14ac:dyDescent="0.2">
      <c r="D43323" s="96"/>
    </row>
    <row r="43324" spans="4:4" ht="15" x14ac:dyDescent="0.2">
      <c r="D43324" s="96"/>
    </row>
    <row r="43325" spans="4:4" ht="15" x14ac:dyDescent="0.2">
      <c r="D43325" s="96"/>
    </row>
    <row r="43326" spans="4:4" ht="15" x14ac:dyDescent="0.2">
      <c r="D43326" s="96"/>
    </row>
  </sheetData>
  <autoFilter ref="A3:D21911">
    <filterColumn colId="0">
      <filters>
        <filter val="0.00072"/>
        <filter val="0.00142"/>
        <filter val="-0.0015"/>
        <filter val="0.00371"/>
        <filter val="0.004"/>
        <filter val="0.00542"/>
        <filter val="0.00825"/>
        <filter val="0.00925"/>
        <filter val="0.01256"/>
        <filter val="0.017"/>
        <filter val="0.01824"/>
        <filter val="0.01928"/>
        <filter val="0.02146"/>
        <filter val="0.02384"/>
        <filter val="0.024"/>
        <filter val="0.0365"/>
        <filter val="0.0375"/>
        <filter val="0.04641"/>
        <filter val="0.04826"/>
        <filter val="0.04899"/>
        <filter val="0.06113"/>
        <filter val="0.07"/>
        <filter val="0.07265"/>
        <filter val="0.085"/>
        <filter val="0.1"/>
        <filter val="0.10004"/>
        <filter val="0.11232"/>
        <filter val="0.12105"/>
        <filter val="0.14"/>
        <filter val="0.14917"/>
        <filter val="0.1496"/>
        <filter val="0.15058"/>
        <filter val="0.15665"/>
        <filter val="0.16249"/>
        <filter val="0.17152"/>
        <filter val="0.199"/>
        <filter val="0.2"/>
        <filter val="-0.2"/>
        <filter val="0.20339"/>
        <filter val="0.22"/>
        <filter val="0.232"/>
        <filter val="0.23385"/>
        <filter val="0.23477"/>
        <filter val="0.24"/>
        <filter val="0.24153"/>
        <filter val="0.25275"/>
        <filter val="0.25785"/>
        <filter val="0.27036"/>
        <filter val="0.28"/>
        <filter val="0.28125"/>
        <filter val="0.29"/>
        <filter val="0.29215"/>
        <filter val="0.29241"/>
        <filter val="0.30385"/>
        <filter val="0.30667"/>
        <filter val="0.30675"/>
        <filter val="0.33268"/>
        <filter val="0.35"/>
        <filter val="0.36135"/>
        <filter val="0.4184"/>
        <filter val="0.4263"/>
        <filter val="0.45464"/>
        <filter val="0.45706"/>
        <filter val="0.45766"/>
        <filter val="0.5"/>
        <filter val="-0.5038"/>
        <filter val="0.51675"/>
        <filter val="0.525"/>
        <filter val="0.52845"/>
        <filter val="0.53"/>
        <filter val="0.589"/>
        <filter val="0.60182"/>
        <filter val="0.64843"/>
        <filter val="0.68063"/>
        <filter val="0.70869"/>
        <filter val="0.72"/>
        <filter val="0.74234"/>
        <filter val="0.75"/>
        <filter val="0.76"/>
        <filter val="0.76929"/>
        <filter val="0.80422"/>
        <filter val="0.815"/>
        <filter val="0.84692"/>
        <filter val="0.8507"/>
        <filter val="0.89091"/>
        <filter val="0.93254"/>
        <filter val="0.93307"/>
        <filter val="0.94737"/>
        <filter val="0.95819"/>
        <filter val="0.99"/>
        <filter val="0.999"/>
        <filter val="1"/>
        <filter val="1.03571"/>
        <filter val="-1.0572"/>
        <filter val="1.113"/>
        <filter val="1.125"/>
        <filter val="1.12989"/>
        <filter val="-1.1352"/>
        <filter val="1.15127"/>
        <filter val="1.15797"/>
        <filter val="1.2"/>
        <filter val="1.204"/>
        <filter val="1.2057"/>
        <filter val="1.21385"/>
        <filter val="1.23012"/>
        <filter val="1.249"/>
        <filter val="1.24965"/>
        <filter val="1.25"/>
        <filter val="1.28"/>
        <filter val="1.299"/>
        <filter val="1.3"/>
        <filter val="1.31726"/>
        <filter val="1.31854"/>
        <filter val="-1.3255"/>
        <filter val="1.33293"/>
        <filter val="1.3736"/>
        <filter val="1.40343"/>
        <filter val="1.4581"/>
        <filter val="1.502"/>
        <filter val="1.50638"/>
        <filter val="1.519"/>
        <filter val="1.53218"/>
        <filter val="1.55"/>
        <filter val="1.552"/>
        <filter val="1.55689"/>
        <filter val="1.563"/>
        <filter val="1.58763"/>
        <filter val="1.65"/>
        <filter val="-1.65"/>
        <filter val="1.66"/>
        <filter val="1.72572"/>
        <filter val="1.745"/>
        <filter val="1.74865"/>
        <filter val="1.8"/>
        <filter val="-1.85"/>
        <filter val="1.85232"/>
        <filter val="1.865"/>
        <filter val="1.879"/>
        <filter val="1.88"/>
        <filter val="1.9007"/>
        <filter val="1.905"/>
        <filter val="1.92094"/>
        <filter val="1.93815"/>
        <filter val="1.97634"/>
        <filter val="1.99234"/>
        <filter val="10"/>
        <filter val="10.0525"/>
        <filter val="10.065"/>
        <filter val="10.111"/>
        <filter val="10.18592"/>
        <filter val="10.256"/>
        <filter val="10.30622"/>
        <filter val="-10.35466"/>
        <filter val="10.36328"/>
        <filter val="10.4"/>
        <filter val="10.40889"/>
        <filter val="10.483"/>
        <filter val="-10.48552"/>
        <filter val="10.51387"/>
        <filter val="10.51654"/>
        <filter val="10.599"/>
        <filter val="10.63171"/>
        <filter val="-10.63853"/>
        <filter val="10.64"/>
        <filter val="10.66"/>
        <filter val="10.692"/>
        <filter val="10.813"/>
        <filter val="10.86224"/>
        <filter val="10.95573"/>
        <filter val="100"/>
        <filter val="100.38859"/>
        <filter val="100.89998"/>
        <filter val="100.9256"/>
        <filter val="1000.76765"/>
        <filter val="1001.20656"/>
        <filter val="10034.05177"/>
        <filter val="1007"/>
        <filter val="1007.89522"/>
        <filter val="1008.03495"/>
        <filter val="1009.64904"/>
        <filter val="101"/>
        <filter val="101.22961"/>
        <filter val="101.2478"/>
        <filter val="101.27006"/>
        <filter val="101.525"/>
        <filter val="1010"/>
        <filter val="1016.61766"/>
        <filter val="1018.39823"/>
        <filter val="102.18087"/>
        <filter val="102.35957"/>
        <filter val="102.36914"/>
        <filter val="102.42795"/>
        <filter val="102.48146"/>
        <filter val="102.59644"/>
        <filter val="102.75145"/>
        <filter val="102.99587"/>
        <filter val="10232.46307"/>
        <filter val="1025.53772"/>
        <filter val="10266.22269"/>
        <filter val="102975.9927"/>
        <filter val="103"/>
        <filter val="103.06"/>
        <filter val="103.14906"/>
        <filter val="103.2096"/>
        <filter val="103.57613"/>
        <filter val="1030.04852"/>
        <filter val="1030.14441"/>
        <filter val="1034.95452"/>
        <filter val="10367.53919"/>
        <filter val="104"/>
        <filter val="104.162"/>
        <filter val="104.30429"/>
        <filter val="104.55742"/>
        <filter val="104.6608"/>
        <filter val="104.67846"/>
        <filter val="104.82861"/>
        <filter val="104.94364"/>
        <filter val="10404.40312"/>
        <filter val="1048.1918"/>
        <filter val="105"/>
        <filter val="105.24433"/>
        <filter val="105.37457"/>
        <filter val="105.62186"/>
        <filter val="105.90054"/>
        <filter val="105.95808"/>
        <filter val="105206.4949"/>
        <filter val="1054.23846"/>
        <filter val="1055.55388"/>
        <filter val="105896.1552"/>
        <filter val="106"/>
        <filter val="106.26735"/>
        <filter val="106.52286"/>
        <filter val="106.5675"/>
        <filter val="106.82453"/>
        <filter val="10628.9835"/>
        <filter val="1063.14623"/>
        <filter val="1067.69949"/>
        <filter val="107"/>
        <filter val="107.423"/>
        <filter val="107.51735"/>
        <filter val="107.8"/>
        <filter val="107.81385"/>
        <filter val="1070.75129"/>
        <filter val="1072.01607"/>
        <filter val="1074.09688"/>
        <filter val="1076352.393"/>
        <filter val="10770.84055"/>
        <filter val="108"/>
        <filter val="108.4112"/>
        <filter val="108.75125"/>
        <filter val="1083.01245"/>
        <filter val="1085.4588"/>
        <filter val="1086"/>
        <filter val="109"/>
        <filter val="109.42872"/>
        <filter val="109.44017"/>
        <filter val="109.71528"/>
        <filter val="109.93854"/>
        <filter val="1090.53322"/>
        <filter val="1092701.688"/>
        <filter val="1097.63245"/>
        <filter val="1099.64464"/>
        <filter val="11"/>
        <filter val="11.169"/>
        <filter val="11.25792"/>
        <filter val="11.50152"/>
        <filter val="11.51132"/>
        <filter val="11.55865"/>
        <filter val="11.62116"/>
        <filter val="11.83415"/>
        <filter val="11.84"/>
        <filter val="11.88"/>
        <filter val="11.97915"/>
        <filter val="110"/>
        <filter val="110.21735"/>
        <filter val="110.25955"/>
        <filter val="110.445"/>
        <filter val="1100.99672"/>
        <filter val="110099.2546"/>
        <filter val="1104.03671"/>
        <filter val="1107.71912"/>
        <filter val="111.09764"/>
        <filter val="111.15083"/>
        <filter val="111.48157"/>
        <filter val="111.681"/>
        <filter val="111.98456"/>
        <filter val="111.9927"/>
        <filter val="1113.12525"/>
        <filter val="11144.84224"/>
        <filter val="11144.89123"/>
        <filter val="11164.85952"/>
        <filter val="112"/>
        <filter val="112.03453"/>
        <filter val="112.37147"/>
        <filter val="-112.53855"/>
        <filter val="112.62219"/>
        <filter val="112.90915"/>
        <filter val="112.94683"/>
        <filter val="1125.94636"/>
        <filter val="1127.38649"/>
        <filter val="1128.5621"/>
        <filter val="113.10611"/>
        <filter val="113.11161"/>
        <filter val="113.1376"/>
        <filter val="1130.27043"/>
        <filter val="1130.63503"/>
        <filter val="1131.044"/>
        <filter val="1132.71037"/>
        <filter val="-1135.10597"/>
        <filter val="11376.28141"/>
        <filter val="114"/>
        <filter val="114.84"/>
        <filter val="114.875"/>
        <filter val="114.89942"/>
        <filter val="1143.81834"/>
        <filter val="1144"/>
        <filter val="1144.07955"/>
        <filter val="1146.79414"/>
        <filter val="1148"/>
        <filter val="11487.56531"/>
        <filter val="115"/>
        <filter val="115.2035"/>
        <filter val="115.31351"/>
        <filter val="115.53761"/>
        <filter val="115.7354"/>
        <filter val="1151.85977"/>
        <filter val="115423.5804"/>
        <filter val="115717.0712"/>
        <filter val="116.56553"/>
        <filter val="1163.36949"/>
        <filter val="1164.80921"/>
        <filter val="1166.51688"/>
        <filter val="1169.99254"/>
        <filter val="117"/>
        <filter val="1170"/>
        <filter val="1172.45656"/>
        <filter val="11724.34053"/>
        <filter val="1178.98214"/>
        <filter val="118.31501"/>
        <filter val="1181.70603"/>
        <filter val="1184.72082"/>
        <filter val="1186.5763"/>
        <filter val="1187"/>
        <filter val="1187.02314"/>
        <filter val="-1189.71456"/>
        <filter val="11967.51358"/>
        <filter val="11968.28554"/>
        <filter val="1197"/>
        <filter val="1198"/>
        <filter val="11993.09417"/>
        <filter val="12"/>
        <filter val="12.004"/>
        <filter val="12.345"/>
        <filter val="12.46589"/>
        <filter val="12.52833"/>
        <filter val="-12.572"/>
        <filter val="12.6255"/>
        <filter val="12.62983"/>
        <filter val="12.83"/>
        <filter val="12.86983"/>
        <filter val="12.918"/>
        <filter val="120"/>
        <filter val="120.35381"/>
        <filter val="120.446"/>
        <filter val="120.70533"/>
        <filter val="1202.15388"/>
        <filter val="1202.34519"/>
        <filter val="1205.29609"/>
        <filter val="1208.69008"/>
        <filter val="-1208.69008"/>
        <filter val="121"/>
        <filter val="121.01674"/>
        <filter val="121.03001"/>
        <filter val="121.04936"/>
        <filter val="1212.60119"/>
        <filter val="1217.31299"/>
        <filter val="1218.59994"/>
        <filter val="122"/>
        <filter val="122.49153"/>
        <filter val="122.89902"/>
        <filter val="-1220.58956"/>
        <filter val="122079.4844"/>
        <filter val="1225.10994"/>
        <filter val="122597.4665"/>
        <filter val="1228.437"/>
        <filter val="123"/>
        <filter val="123.52"/>
        <filter val="123.53846"/>
        <filter val="123.57362"/>
        <filter val="123.96663"/>
        <filter val="1230.52818"/>
        <filter val="1230.90454"/>
        <filter val="12319.4933"/>
        <filter val="1234.56566"/>
        <filter val="1235.12733"/>
        <filter val="12387.63804"/>
        <filter val="1239.05988"/>
        <filter val="124.45888"/>
        <filter val="1240.83021"/>
        <filter val="1241.16149"/>
        <filter val="1244.0897"/>
        <filter val="12488.7286"/>
        <filter val="1249.26336"/>
        <filter val="1249.72003"/>
        <filter val="125.25182"/>
        <filter val="125.38529"/>
        <filter val="125.63893"/>
        <filter val="125.84099"/>
        <filter val="125.89494"/>
        <filter val="1250"/>
        <filter val="1252.22142"/>
        <filter val="1255.48243"/>
        <filter val="1256.38925"/>
        <filter val="126.13106"/>
        <filter val="126.34512"/>
        <filter val="-1269.91157"/>
        <filter val="127"/>
        <filter val="127.245"/>
        <filter val="1272.16898"/>
        <filter val="1275.59941"/>
        <filter val="1275.90804"/>
        <filter val="1276.64136"/>
        <filter val="1278470.959"/>
        <filter val="128.18349"/>
        <filter val="128.65436"/>
        <filter val="128.82396"/>
        <filter val="1287.58504"/>
        <filter val="129"/>
        <filter val="129.0253"/>
        <filter val="129.71161"/>
        <filter val="1292"/>
        <filter val="1294.01974"/>
        <filter val="12981.75958"/>
        <filter val="1299.31999"/>
        <filter val="13"/>
        <filter val="13.07274"/>
        <filter val="13.29417"/>
        <filter val="13.43182"/>
        <filter val="13.45605"/>
        <filter val="13.5"/>
        <filter val="13.54838"/>
        <filter val="13.93853"/>
        <filter val="13.95095"/>
        <filter val="130"/>
        <filter val="1301.10405"/>
        <filter val="1302.45993"/>
        <filter val="1302.52064"/>
        <filter val="1308.35406"/>
        <filter val="1308.36231"/>
        <filter val="131"/>
        <filter val="131.00963"/>
        <filter val="131.41251"/>
        <filter val="132"/>
        <filter val="132.0336"/>
        <filter val="132.07658"/>
        <filter val="132.15587"/>
        <filter val="132.461"/>
        <filter val="132.46811"/>
        <filter val="132.79372"/>
        <filter val="132.84512"/>
        <filter val="132.9713"/>
        <filter val="1327.63009"/>
        <filter val="1328.60345"/>
        <filter val="1329019.154"/>
        <filter val="133"/>
        <filter val="134.09412"/>
        <filter val="134.13225"/>
        <filter val="134.65876"/>
        <filter val="134.96025"/>
        <filter val="1344.04252"/>
        <filter val="135.25"/>
        <filter val="135.29472"/>
        <filter val="135112.6798"/>
        <filter val="1353.94182"/>
        <filter val="13544.60324"/>
        <filter val="13563.51299"/>
        <filter val="136"/>
        <filter val="136.03402"/>
        <filter val="136.35886"/>
        <filter val="136.7117"/>
        <filter val="136.79338"/>
        <filter val="1362.16843"/>
        <filter val="1367.53493"/>
        <filter val="137"/>
        <filter val="137.01172"/>
        <filter val="137.24896"/>
        <filter val="137.46088"/>
        <filter val="137.56358"/>
        <filter val="1373.05921"/>
        <filter val="13747.34098"/>
        <filter val="13763.03531"/>
        <filter val="1378.32144"/>
        <filter val="1379.1998"/>
        <filter val="13799.1807"/>
        <filter val="138"/>
        <filter val="138.185"/>
        <filter val="1381.41594"/>
        <filter val="-1381.87423"/>
        <filter val="139"/>
        <filter val="139.11583"/>
        <filter val="139.38469"/>
        <filter val="13934.62562"/>
        <filter val="14"/>
        <filter val="14.098"/>
        <filter val="14.10974"/>
        <filter val="14.22"/>
        <filter val="14.32992"/>
        <filter val="14.39531"/>
        <filter val="14.44657"/>
        <filter val="14.5"/>
        <filter val="14.548"/>
        <filter val="14.56637"/>
        <filter val="14.625"/>
        <filter val="14.74129"/>
        <filter val="14.90024"/>
        <filter val="14.925"/>
        <filter val="140.22893"/>
        <filter val="140.26496"/>
        <filter val="140.51606"/>
        <filter val="140.76876"/>
        <filter val="1404.22805"/>
        <filter val="1407.49361"/>
        <filter val="1407.8957"/>
        <filter val="14070.50592"/>
        <filter val="141"/>
        <filter val="141.1867"/>
        <filter val="1410.14642"/>
        <filter val="1410.57963"/>
        <filter val="1413.78585"/>
        <filter val="1419.8"/>
        <filter val="142.065"/>
        <filter val="1423.06815"/>
        <filter val="1423.88608"/>
        <filter val="1429"/>
        <filter val="143"/>
        <filter val="143.71373"/>
        <filter val="1433.7835"/>
        <filter val="1439.26821"/>
        <filter val="144"/>
        <filter val="144.2061"/>
        <filter val="1449"/>
        <filter val="145"/>
        <filter val="145.02603"/>
        <filter val="145.21204"/>
        <filter val="145.51915"/>
        <filter val="145.71988"/>
        <filter val="145.74094"/>
        <filter val="1450.53115"/>
        <filter val="146"/>
        <filter val="146.6"/>
        <filter val="14618.91679"/>
        <filter val="1465.67638"/>
        <filter val="147"/>
        <filter val="1472.67843"/>
        <filter val="148"/>
        <filter val="148.39583"/>
        <filter val="148.42148"/>
        <filter val="-148.63754"/>
        <filter val="148.74494"/>
        <filter val="148.91564"/>
        <filter val="1482.35422"/>
        <filter val="1484.99766"/>
        <filter val="148792.8201"/>
        <filter val="149"/>
        <filter val="149.01797"/>
        <filter val="149.6379"/>
        <filter val="149.88018"/>
        <filter val="149.91006"/>
        <filter val="14914.38937"/>
        <filter val="1492.96027"/>
        <filter val="15"/>
        <filter val="-15.044"/>
        <filter val="15.19953"/>
        <filter val="15.20044"/>
        <filter val="15.212"/>
        <filter val="15.27512"/>
        <filter val="15.276"/>
        <filter val="15.285"/>
        <filter val="-15.29176"/>
        <filter val="15.3225"/>
        <filter val="15.34078"/>
        <filter val="15.35259"/>
        <filter val="15.744"/>
        <filter val="15.783"/>
        <filter val="15.84"/>
        <filter val="150"/>
        <filter val="150.71445"/>
        <filter val="150.89762"/>
        <filter val="1503.33558"/>
        <filter val="1504.14891"/>
        <filter val="1508.69781"/>
        <filter val="151.00654"/>
        <filter val="-151.904"/>
        <filter val="1517.07584"/>
        <filter val="1517.66714"/>
        <filter val="1518.58166"/>
        <filter val="152.75558"/>
        <filter val="15206.67431"/>
        <filter val="1521.07645"/>
        <filter val="1521.58058"/>
        <filter val="15219.95808"/>
        <filter val="153"/>
        <filter val="153.8679"/>
        <filter val="15316.01321"/>
        <filter val="1539.43831"/>
        <filter val="155.10087"/>
        <filter val="155.23711"/>
        <filter val="155.58708"/>
        <filter val="1553.8698"/>
        <filter val="1553.8713"/>
        <filter val="1558.01293"/>
        <filter val="1558.91404"/>
        <filter val="156"/>
        <filter val="156.32067"/>
        <filter val="156.87865"/>
        <filter val="1563.13814"/>
        <filter val="1569.78581"/>
        <filter val="157.59494"/>
        <filter val="1570"/>
        <filter val="15705.69779"/>
        <filter val="1575.97985"/>
        <filter val="158"/>
        <filter val="158.048"/>
        <filter val="158.154"/>
        <filter val="15806.31485"/>
        <filter val="1582"/>
        <filter val="1585.18876"/>
        <filter val="15852.49187"/>
        <filter val="159.37685"/>
        <filter val="159.55249"/>
        <filter val="15925.604"/>
        <filter val="16"/>
        <filter val="16.14901"/>
        <filter val="16.1843"/>
        <filter val="16.20607"/>
        <filter val="16.33782"/>
        <filter val="16.4"/>
        <filter val="16.72074"/>
        <filter val="16.80002"/>
        <filter val="16.83655"/>
        <filter val="-16.94019"/>
        <filter val="16.97552"/>
        <filter val="160.00009"/>
        <filter val="160.17028"/>
        <filter val="160.20666"/>
        <filter val="1601"/>
        <filter val="1602.46778"/>
        <filter val="16027.5"/>
        <filter val="16044.6598"/>
        <filter val="1607.96"/>
        <filter val="16081.41201"/>
        <filter val="16086.46877"/>
        <filter val="1609.18548"/>
        <filter val="161.11309"/>
        <filter val="161.41191"/>
        <filter val="161.69939"/>
        <filter val="1619.01725"/>
        <filter val="162"/>
        <filter val="162.05932"/>
        <filter val="162.194"/>
        <filter val="162.72428"/>
        <filter val="1626.4227"/>
        <filter val="163"/>
        <filter val="163.43902"/>
        <filter val="16317.2595"/>
        <filter val="16373.52912"/>
        <filter val="16386.57138"/>
        <filter val="164.81876"/>
        <filter val="164.92927"/>
        <filter val="1640.91096"/>
        <filter val="16421.39848"/>
        <filter val="1643.5437"/>
        <filter val="165"/>
        <filter val="1650.94176"/>
        <filter val="1653.42731"/>
        <filter val="1655.54731"/>
        <filter val="166.13053"/>
        <filter val="-166.15137"/>
        <filter val="166.26517"/>
        <filter val="166.3542"/>
        <filter val="166.87095"/>
        <filter val="16616.61451"/>
        <filter val="16630.35966"/>
        <filter val="1665.8995"/>
        <filter val="16663.1962"/>
        <filter val="1669.78875"/>
        <filter val="167"/>
        <filter val="167.29932"/>
        <filter val="-1677.83618"/>
        <filter val="16799.34113"/>
        <filter val="168"/>
        <filter val="1680.31505"/>
        <filter val="1686.16548"/>
        <filter val="16890.70701"/>
        <filter val="169.15342"/>
        <filter val="169.30269"/>
        <filter val="169.561"/>
        <filter val="1693"/>
        <filter val="1693.51423"/>
        <filter val="16967.95843"/>
        <filter val="17"/>
        <filter val="17.0494"/>
        <filter val="17.12522"/>
        <filter val="17.19172"/>
        <filter val="17.23881"/>
        <filter val="17.25074"/>
        <filter val="17.26091"/>
        <filter val="17.3305"/>
        <filter val="17.3739"/>
        <filter val="17.41589"/>
        <filter val="17.42718"/>
        <filter val="17.81434"/>
        <filter val="17.8585"/>
        <filter val="170"/>
        <filter val="170.54215"/>
        <filter val="17032.02207"/>
        <filter val="1704.0762"/>
        <filter val="171.12211"/>
        <filter val="171.23847"/>
        <filter val="1710.50485"/>
        <filter val="172.85667"/>
        <filter val="1720.23271"/>
        <filter val="17233.98851"/>
        <filter val="1724.25382"/>
        <filter val="17253.90351"/>
        <filter val="1728.02974"/>
        <filter val="173.46127"/>
        <filter val="173.87756"/>
        <filter val="1738.72199"/>
        <filter val="174.85427"/>
        <filter val="174.92908"/>
        <filter val="17414.09886"/>
        <filter val="17461.5603"/>
        <filter val="175"/>
        <filter val="1760"/>
        <filter val="1762.30761"/>
        <filter val="1769.41175"/>
        <filter val="177"/>
        <filter val="177.13053"/>
        <filter val="177.60353"/>
        <filter val="1773.14804"/>
        <filter val="1776.16975"/>
        <filter val="1779.93048"/>
        <filter val="178"/>
        <filter val="178.43836"/>
        <filter val="178.66097"/>
        <filter val="17895.57531"/>
        <filter val="179"/>
        <filter val="179.45839"/>
        <filter val="179.66234"/>
        <filter val="179.76525"/>
        <filter val="1791.10458"/>
        <filter val="1794.84874"/>
        <filter val="1798.18222"/>
        <filter val="18"/>
        <filter val="18.15859"/>
        <filter val="18.2478"/>
        <filter val="18.25"/>
        <filter val="18.2696"/>
        <filter val="18.56837"/>
        <filter val="18.62827"/>
        <filter val="18.63297"/>
        <filter val="-18.72157"/>
        <filter val="18.78428"/>
        <filter val="-18.82081"/>
        <filter val="18.95"/>
        <filter val="18.96943"/>
        <filter val="18.97552"/>
        <filter val="180.768"/>
        <filter val="180.95469"/>
        <filter val="1803.21204"/>
        <filter val="1806.37202"/>
        <filter val="18088.68644"/>
        <filter val="181"/>
        <filter val="181.62989"/>
        <filter val="1819.02719"/>
        <filter val="182"/>
        <filter val="183"/>
        <filter val="183.6156"/>
        <filter val="1831"/>
        <filter val="18318.36845"/>
        <filter val="1832"/>
        <filter val="18378.3562"/>
        <filter val="184.31911"/>
        <filter val="1846.97203"/>
        <filter val="184807.3889"/>
        <filter val="185.41003"/>
        <filter val="185.55386"/>
        <filter val="186.29357"/>
        <filter val="186.71003"/>
        <filter val="1862.62002"/>
        <filter val="1866.80048"/>
        <filter val="187.03192"/>
        <filter val="187.1181"/>
        <filter val="1879.95589"/>
        <filter val="188.29283"/>
        <filter val="188.414"/>
        <filter val="188.50648"/>
        <filter val="188.8"/>
        <filter val="188.88473"/>
        <filter val="189"/>
        <filter val="189.74954"/>
        <filter val="1896.77395"/>
        <filter val="1897.77395"/>
        <filter val="19"/>
        <filter val="19.00062"/>
        <filter val="19.0199"/>
        <filter val="19.066"/>
        <filter val="19.08876"/>
        <filter val="19.19374"/>
        <filter val="19.26397"/>
        <filter val="19.38873"/>
        <filter val="19.4305"/>
        <filter val="19.48562"/>
        <filter val="19.57016"/>
        <filter val="19.58512"/>
        <filter val="19.915"/>
        <filter val="19.93"/>
        <filter val="-19.96829"/>
        <filter val="190"/>
        <filter val="190.242"/>
        <filter val="1900.32497"/>
        <filter val="1909.40202"/>
        <filter val="191"/>
        <filter val="191.62686"/>
        <filter val="191.98192"/>
        <filter val="1910.67494"/>
        <filter val="192"/>
        <filter val="192.473"/>
        <filter val="192.60449"/>
        <filter val="192.7564"/>
        <filter val="1924.78093"/>
        <filter val="193"/>
        <filter val="193.45839"/>
        <filter val="194.79736"/>
        <filter val="194.79995"/>
        <filter val="1946.44882"/>
        <filter val="195.09525"/>
        <filter val="195.60321"/>
        <filter val="195.63937"/>
        <filter val="19516.45065"/>
        <filter val="196"/>
        <filter val="196.25292"/>
        <filter val="196.6086"/>
        <filter val="196.84248"/>
        <filter val="197"/>
        <filter val="1975.0154"/>
        <filter val="198"/>
        <filter val="198.57953"/>
        <filter val="198.76502"/>
        <filter val="198.83327"/>
        <filter val="1986.51584"/>
        <filter val="19873"/>
        <filter val="199.48839"/>
        <filter val="199.94999"/>
        <filter val="1999.77781"/>
        <filter val="2"/>
        <filter val="2.01473"/>
        <filter val="2.015"/>
        <filter val="2.02232"/>
        <filter val="2.02857"/>
        <filter val="2.07454"/>
        <filter val="2.096"/>
        <filter val="2.1"/>
        <filter val="2.10072"/>
        <filter val="2.10833"/>
        <filter val="2.12"/>
        <filter val="2.12036"/>
        <filter val="2.13124"/>
        <filter val="2.1594"/>
        <filter val="2.192"/>
        <filter val="2.197"/>
        <filter val="2.20987"/>
        <filter val="2.27417"/>
        <filter val="2.291"/>
        <filter val="2.30634"/>
        <filter val="2.32085"/>
        <filter val="2.36875"/>
        <filter val="2.39028"/>
        <filter val="2.42589"/>
        <filter val="2.43514"/>
        <filter val="2.45408"/>
        <filter val="2.5033"/>
        <filter val="2.52956"/>
        <filter val="2.54765"/>
        <filter val="2.58393"/>
        <filter val="2.599"/>
        <filter val="2.7"/>
        <filter val="2.73245"/>
        <filter val="2.75"/>
        <filter val="2.82054"/>
        <filter val="2.82794"/>
        <filter val="2.8544"/>
        <filter val="2.89158"/>
        <filter val="2.9"/>
        <filter val="-2.9"/>
        <filter val="2.9375"/>
        <filter val="2.96032"/>
        <filter val="2.97"/>
        <filter val="-2.97386"/>
        <filter val="20"/>
        <filter val="-20.03051"/>
        <filter val="20.054"/>
        <filter val="20.1009"/>
        <filter val="20.10669"/>
        <filter val="20.12654"/>
        <filter val="20.13782"/>
        <filter val="20.14758"/>
        <filter val="20.34212"/>
        <filter val="-20.34758"/>
        <filter val="20.49932"/>
        <filter val="-20.56479"/>
        <filter val="20.75837"/>
        <filter val="20.9763"/>
        <filter val="20.997"/>
        <filter val="200"/>
        <filter val="200.78138"/>
        <filter val="200.888"/>
        <filter val="-2001.31419"/>
        <filter val="2001.40844"/>
        <filter val="2005.29892"/>
        <filter val="201.28017"/>
        <filter val="2012.46786"/>
        <filter val="2019.62472"/>
        <filter val="202118.5655"/>
        <filter val="203"/>
        <filter val="2031.27255"/>
        <filter val="2034.22691"/>
        <filter val="204.13711"/>
        <filter val="204.80548"/>
        <filter val="-204.98292"/>
        <filter val="2043.27954"/>
        <filter val="205"/>
        <filter val="205.50141"/>
        <filter val="2058.48288"/>
        <filter val="206.08113"/>
        <filter val="206.88528"/>
        <filter val="2061.82461"/>
        <filter val="2062.7346"/>
        <filter val="20638.28554"/>
        <filter val="2067.06576"/>
        <filter val="207.80391"/>
        <filter val="208"/>
        <filter val="208.63545"/>
        <filter val="208.84156"/>
        <filter val="2081.05896"/>
        <filter val="20888.07627"/>
        <filter val="20894.42772"/>
        <filter val="209.01569"/>
        <filter val="2092.37715"/>
        <filter val="2093.48531"/>
        <filter val="20966.65948"/>
        <filter val="21"/>
        <filter val="21.39161"/>
        <filter val="21.61026"/>
        <filter val="21.62555"/>
        <filter val="21.7"/>
        <filter val="21.7558"/>
        <filter val="21.9247"/>
        <filter val="21.92682"/>
        <filter val="210"/>
        <filter val="2102.568"/>
        <filter val="2106"/>
        <filter val="211"/>
        <filter val="211.00729"/>
        <filter val="2116.02405"/>
        <filter val="212"/>
        <filter val="212.76181"/>
        <filter val="2124.45822"/>
        <filter val="2125.02826"/>
        <filter val="213.81924"/>
        <filter val="2130.04363"/>
        <filter val="2131.68632"/>
        <filter val="2132.82152"/>
        <filter val="21359.42784"/>
        <filter val="214.44883"/>
        <filter val="2144.88222"/>
        <filter val="2145.26948"/>
        <filter val="215.23332"/>
        <filter val="215.95687"/>
        <filter val="2158.30467"/>
        <filter val="216.25771"/>
        <filter val="2164.35576"/>
        <filter val="2167"/>
        <filter val="2178.815"/>
        <filter val="218.13332"/>
        <filter val="2189.04852"/>
        <filter val="219.03545"/>
        <filter val="219.07632"/>
        <filter val="22"/>
        <filter val="22.065"/>
        <filter val="22.24131"/>
        <filter val="22.54401"/>
        <filter val="22.54799"/>
        <filter val="22.7961"/>
        <filter val="22.88045"/>
        <filter val="220.35279"/>
        <filter val="2205.86461"/>
        <filter val="2207.59742"/>
        <filter val="221.47598"/>
        <filter val="2210.93655"/>
        <filter val="22118.51034"/>
        <filter val="2214.11514"/>
        <filter val="2215"/>
        <filter val="2234.14788"/>
        <filter val="224"/>
        <filter val="2245.05466"/>
        <filter val="2249.26794"/>
        <filter val="225.05739"/>
        <filter val="225.41873"/>
        <filter val="22518.39664"/>
        <filter val="2255.82857"/>
        <filter val="226.46365"/>
        <filter val="226.534"/>
        <filter val="22648.48731"/>
        <filter val="227.96247"/>
        <filter val="22746.60374"/>
        <filter val="2277.18343"/>
        <filter val="228"/>
        <filter val="22800.18768"/>
        <filter val="229.689"/>
        <filter val="22936.82222"/>
        <filter val="22970"/>
        <filter val="23"/>
        <filter val="23.21854"/>
        <filter val="23.28558"/>
        <filter val="23.3188"/>
        <filter val="23.52373"/>
        <filter val="23.66351"/>
        <filter val="23.79"/>
        <filter val="2300.83635"/>
        <filter val="2318.91992"/>
        <filter val="2319.99936"/>
        <filter val="232.71101"/>
        <filter val="2325.70459"/>
        <filter val="233"/>
        <filter val="233.53425"/>
        <filter val="2332.21989"/>
        <filter val="23441.0343"/>
        <filter val="2346"/>
        <filter val="235"/>
        <filter val="235.207"/>
        <filter val="23502.20958"/>
        <filter val="2354.62957"/>
        <filter val="2359.67397"/>
        <filter val="236.39507"/>
        <filter val="236.449"/>
        <filter val="236317.4665"/>
        <filter val="2369.78565"/>
        <filter val="237.22054"/>
        <filter val="2372.20972"/>
        <filter val="2375.91923"/>
        <filter val="238.80682"/>
        <filter val="2382.03462"/>
        <filter val="2382.98865"/>
        <filter val="239.97479"/>
        <filter val="2391.95111"/>
        <filter val="23918.2161"/>
        <filter val="2393.48"/>
        <filter val="24"/>
        <filter val="24.0562"/>
        <filter val="24.1009"/>
        <filter val="24.22894"/>
        <filter val="24.3794"/>
        <filter val="24.39295"/>
        <filter val="24.59389"/>
        <filter val="24.75"/>
        <filter val="24.79646"/>
        <filter val="24.99218"/>
        <filter val="240.56001"/>
        <filter val="2408.48542"/>
        <filter val="241.32016"/>
        <filter val="241.48226"/>
        <filter val="2413.36892"/>
        <filter val="2415.27876"/>
        <filter val="242.18054"/>
        <filter val="242.228"/>
        <filter val="243.60277"/>
        <filter val="243.90944"/>
        <filter val="244.99889"/>
        <filter val="2442.92909"/>
        <filter val="245.38021"/>
        <filter val="245.52084"/>
        <filter val="245.99246"/>
        <filter val="2459.10152"/>
        <filter val="246"/>
        <filter val="2465.27269"/>
        <filter val="2480.89424"/>
        <filter val="24803.20273"/>
        <filter val="2483.94895"/>
        <filter val="249"/>
        <filter val="249.53156"/>
        <filter val="249.67702"/>
        <filter val="24928.73109"/>
        <filter val="2493.12801"/>
        <filter val="25"/>
        <filter val="25.2"/>
        <filter val="25.28356"/>
        <filter val="25.64061"/>
        <filter val="25.65544"/>
        <filter val="25.70725"/>
        <filter val="25.785"/>
        <filter val="25.85883"/>
        <filter val="250"/>
        <filter val="250.14453"/>
        <filter val="250.52885"/>
        <filter val="2506.89714"/>
        <filter val="251.19916"/>
        <filter val="252.49657"/>
        <filter val="252.5"/>
        <filter val="2521.13185"/>
        <filter val="253.65"/>
        <filter val="2536.02816"/>
        <filter val="2537.28682"/>
        <filter val="25382.17334"/>
        <filter val="25409.45866"/>
        <filter val="2543.2923"/>
        <filter val="2549.27441"/>
        <filter val="2549.5991"/>
        <filter val="2557.34226"/>
        <filter val="256.49524"/>
        <filter val="256.93886"/>
        <filter val="2577.85205"/>
        <filter val="258.831"/>
        <filter val="2581.52507"/>
        <filter val="259.90525"/>
        <filter val="2596.02628"/>
        <filter val="26"/>
        <filter val="26.519"/>
        <filter val="260"/>
        <filter val="2605.75205"/>
        <filter val="26078.45949"/>
        <filter val="261"/>
        <filter val="2613"/>
        <filter val="262.49012"/>
        <filter val="263.46402"/>
        <filter val="2631.10458"/>
        <filter val="264.42185"/>
        <filter val="26430.2697"/>
        <filter val="2645.06923"/>
        <filter val="2646.50255"/>
        <filter val="265"/>
        <filter val="265.11898"/>
        <filter val="265.21348"/>
        <filter val="266.38754"/>
        <filter val="266.515"/>
        <filter val="267"/>
        <filter val="267.2204"/>
        <filter val="2670.75808"/>
        <filter val="268"/>
        <filter val="268.43924"/>
        <filter val="2696.95052"/>
        <filter val="27"/>
        <filter val="27.01728"/>
        <filter val="27.1214"/>
        <filter val="27.174"/>
        <filter val="27.26099"/>
        <filter val="27.35577"/>
        <filter val="27.61824"/>
        <filter val="27.6869"/>
        <filter val="27.77164"/>
        <filter val="27.87397"/>
        <filter val="27.9"/>
        <filter val="27.984"/>
        <filter val="270"/>
        <filter val="270.55936"/>
        <filter val="270.64886"/>
        <filter val="271"/>
        <filter val="271.75875"/>
        <filter val="2717.74045"/>
        <filter val="272"/>
        <filter val="273.75658"/>
        <filter val="2732.18916"/>
        <filter val="2747.67644"/>
        <filter val="276"/>
        <filter val="2760.97135"/>
        <filter val="2765.92176"/>
        <filter val="2778.93647"/>
        <filter val="2779.71917"/>
        <filter val="278"/>
        <filter val="2786.18497"/>
        <filter val="279.91423"/>
        <filter val="27927.88613"/>
        <filter val="2795.48651"/>
        <filter val="2796.63003"/>
        <filter val="2799.83967"/>
        <filter val="28"/>
        <filter val="28.28472"/>
        <filter val="28.35932"/>
        <filter val="28.3751"/>
        <filter val="28.44311"/>
        <filter val="28.50915"/>
        <filter val="-28.5205"/>
        <filter val="28.7381"/>
        <filter val="28.74059"/>
        <filter val="28.842"/>
        <filter val="28.94611"/>
        <filter val="28.953"/>
        <filter val="28.97444"/>
        <filter val="280"/>
        <filter val="28025.30453"/>
        <filter val="2806.32403"/>
        <filter val="281.60994"/>
        <filter val="282.22622"/>
        <filter val="2827.95571"/>
        <filter val="2829.51215"/>
        <filter val="2835.73645"/>
        <filter val="284.525"/>
        <filter val="285.5"/>
        <filter val="-285.94508"/>
        <filter val="2850"/>
        <filter val="28533.18061"/>
        <filter val="286"/>
        <filter val="2868.11339"/>
        <filter val="287.72336"/>
        <filter val="28708.59632"/>
        <filter val="2874.05949"/>
        <filter val="2874.10848"/>
        <filter val="288"/>
        <filter val="288.751"/>
        <filter val="289.12323"/>
        <filter val="2891.34407"/>
        <filter val="2896.93346"/>
        <filter val="2898.01102"/>
        <filter val="2899"/>
        <filter val="29"/>
        <filter val="29.00176"/>
        <filter val="29.02587"/>
        <filter val="29.02996"/>
        <filter val="-29.88889"/>
        <filter val="29.955"/>
        <filter val="290.22631"/>
        <filter val="290.82054"/>
        <filter val="2902.11002"/>
        <filter val="291.79857"/>
        <filter val="292"/>
        <filter val="2929.18434"/>
        <filter val="293"/>
        <filter val="293.238"/>
        <filter val="293.23817"/>
        <filter val="29423.12303"/>
        <filter val="2944.82367"/>
        <filter val="2947.65538"/>
        <filter val="2960.41578"/>
        <filter val="2963.76447"/>
        <filter val="297.02635"/>
        <filter val="297.9196"/>
        <filter val="2974"/>
        <filter val="298.13674"/>
        <filter val="298.3195"/>
        <filter val="298.41639"/>
        <filter val="298.64997"/>
        <filter val="299.35501"/>
        <filter val="299.517"/>
        <filter val="299.59855"/>
        <filter val="299.87424"/>
        <filter val="3"/>
        <filter val="3.004"/>
        <filter val="3.05"/>
        <filter val="3.05098"/>
        <filter val="3.0545"/>
        <filter val="3.08786"/>
        <filter val="-3.09221"/>
        <filter val="3.09398"/>
        <filter val="3.29264"/>
        <filter val="-3.30046"/>
        <filter val="3.31088"/>
        <filter val="3.31239"/>
        <filter val="3.325"/>
        <filter val="3.33623"/>
        <filter val="3.392"/>
        <filter val="3.40578"/>
        <filter val="3.47207"/>
        <filter val="3.49243"/>
        <filter val="3.5391"/>
        <filter val="3.56159"/>
        <filter val="3.57813"/>
        <filter val="3.63458"/>
        <filter val="3.64225"/>
        <filter val="3.65"/>
        <filter val="3.663"/>
        <filter val="3.66415"/>
        <filter val="3.67757"/>
        <filter val="3.7"/>
        <filter val="3.71823"/>
        <filter val="3.8"/>
        <filter val="3.88695"/>
        <filter val="3.902"/>
        <filter val="3.909"/>
        <filter val="3.92"/>
        <filter val="3.95"/>
        <filter val="3.95035"/>
        <filter val="3.953"/>
        <filter val="3.97286"/>
        <filter val="30"/>
        <filter val="30.02483"/>
        <filter val="30.16"/>
        <filter val="-30.21073"/>
        <filter val="30.27649"/>
        <filter val="30.68976"/>
        <filter val="-30.79041"/>
        <filter val="30.875"/>
        <filter val="30.909"/>
        <filter val="30.91166"/>
        <filter val="30.956"/>
        <filter val="300"/>
        <filter val="300.75681"/>
        <filter val="300.75705"/>
        <filter val="300.90718"/>
        <filter val="3000"/>
        <filter val="3006.56593"/>
        <filter val="301.09883"/>
        <filter val="3012.88005"/>
        <filter val="3015.36271"/>
        <filter val="303"/>
        <filter val="303.45035"/>
        <filter val="3035.331"/>
        <filter val="3037.47408"/>
        <filter val="304.01441"/>
        <filter val="3046.45887"/>
        <filter val="305"/>
        <filter val="305.61925"/>
        <filter val="3056.04615"/>
        <filter val="3060.05575"/>
        <filter val="307.13097"/>
        <filter val="307.53372"/>
        <filter val="3072.5197"/>
        <filter val="3079.07345"/>
        <filter val="308.29965"/>
        <filter val="3082.14927"/>
        <filter val="3083.87688"/>
        <filter val="309"/>
        <filter val="3090.36815"/>
        <filter val="31"/>
        <filter val="31.25064"/>
        <filter val="31.682"/>
        <filter val="31.70185"/>
        <filter val="31.75858"/>
        <filter val="310.768"/>
        <filter val="310.85969"/>
        <filter val="3109.94115"/>
        <filter val="311"/>
        <filter val="311.35581"/>
        <filter val="311.64"/>
        <filter val="31108.81031"/>
        <filter val="3118.59296"/>
        <filter val="31209.47295"/>
        <filter val="3134.88378"/>
        <filter val="3145.75124"/>
        <filter val="3158.44343"/>
        <filter val="316.10265"/>
        <filter val="317.26192"/>
        <filter val="319.32542"/>
        <filter val="319.92286"/>
        <filter val="3192.11932"/>
        <filter val="32"/>
        <filter val="32.08169"/>
        <filter val="32.19149"/>
        <filter val="32.26997"/>
        <filter val="32.35932"/>
        <filter val="32.36851"/>
        <filter val="32.60907"/>
        <filter val="32.64932"/>
        <filter val="32.81117"/>
        <filter val="3200"/>
        <filter val="3230"/>
        <filter val="3230.59145"/>
        <filter val="3244.36002"/>
        <filter val="-325.82642"/>
        <filter val="326"/>
        <filter val="326.425"/>
        <filter val="32722.58747"/>
        <filter val="328"/>
        <filter val="328.40631"/>
        <filter val="328.59015"/>
        <filter val="329"/>
        <filter val="329.90194"/>
        <filter val="3292.06796"/>
        <filter val="33"/>
        <filter val="33.584"/>
        <filter val="33.77888"/>
        <filter val="33.89702"/>
        <filter val="33.90809"/>
        <filter val="33.96493"/>
        <filter val="330"/>
        <filter val="331.07142"/>
        <filter val="331.29789"/>
        <filter val="33166.34515"/>
        <filter val="332.53493"/>
        <filter val="-332.70209"/>
        <filter val="3324.86031"/>
        <filter val="333"/>
        <filter val="333.11786"/>
        <filter val="335.11397"/>
        <filter val="335.20214"/>
        <filter val="335.24789"/>
        <filter val="3354.30464"/>
        <filter val="336.32286"/>
        <filter val="337.42066"/>
        <filter val="337.74528"/>
        <filter val="33758.74736"/>
        <filter val="3378.31251"/>
        <filter val="338"/>
        <filter val="3384.26749"/>
        <filter val="3384.79431"/>
        <filter val="3385.99321"/>
        <filter val="339.84128"/>
        <filter val="33993.14571"/>
        <filter val="34"/>
        <filter val="34.25"/>
        <filter val="34.26741"/>
        <filter val="34.62842"/>
        <filter val="34.86022"/>
        <filter val="34.93389"/>
        <filter val="34032.9221"/>
        <filter val="3410.28439"/>
        <filter val="3425.22464"/>
        <filter val="343.46528"/>
        <filter val="345"/>
        <filter val="345.97166"/>
        <filter val="346.61224"/>
        <filter val="347.54337"/>
        <filter val="347.89484"/>
        <filter val="-3473.97741"/>
        <filter val="3474.04924"/>
        <filter val="3477.18525"/>
        <filter val="-348.61989"/>
        <filter val="348.62066"/>
        <filter val="348.63456"/>
        <filter val="35"/>
        <filter val="35.24652"/>
        <filter val="35.49072"/>
        <filter val="35.52519"/>
        <filter val="35.60433"/>
        <filter val="35.63853"/>
        <filter val="35.65675"/>
        <filter val="350.50128"/>
        <filter val="352.5"/>
        <filter val="3521.72669"/>
        <filter val="352243.9952"/>
        <filter val="353.59516"/>
        <filter val="3545"/>
        <filter val="3546.4937"/>
        <filter val="355.51657"/>
        <filter val="356"/>
        <filter val="-356.80514"/>
        <filter val="3564.03041"/>
        <filter val="357"/>
        <filter val="3576.43576"/>
        <filter val="35760.06155"/>
        <filter val="358"/>
        <filter val="358.19253"/>
        <filter val="358.2827"/>
        <filter val="3587.55243"/>
        <filter val="35994.4599"/>
        <filter val="36"/>
        <filter val="36.21091"/>
        <filter val="36.53277"/>
        <filter val="-36.8315"/>
        <filter val="36.9971"/>
        <filter val="360.30158"/>
        <filter val="360.51404"/>
        <filter val="361"/>
        <filter val="361.38993"/>
        <filter val="361.50425"/>
        <filter val="362.65325"/>
        <filter val="3631.71774"/>
        <filter val="364"/>
        <filter val="364.28302"/>
        <filter val="364.50748"/>
        <filter val="3645.97195"/>
        <filter val="365.97427"/>
        <filter val="367.10648"/>
        <filter val="3675.62207"/>
        <filter val="368.52387"/>
        <filter val="368.99972"/>
        <filter val="369.79435"/>
        <filter val="369.83056"/>
        <filter val="369.94102"/>
        <filter val="3694.11993"/>
        <filter val="37"/>
        <filter val="37.26909"/>
        <filter val="37.35845"/>
        <filter val="37.36351"/>
        <filter val="37.51291"/>
        <filter val="-37.5399"/>
        <filter val="37.65523"/>
        <filter val="37.80657"/>
        <filter val="37.86"/>
        <filter val="37.87632"/>
        <filter val="37.9541"/>
        <filter val="37.99974"/>
        <filter val="3704.85623"/>
        <filter val="37040.50592"/>
        <filter val="3743.22212"/>
        <filter val="375"/>
        <filter val="377.11488"/>
        <filter val="378.15663"/>
        <filter val="38"/>
        <filter val="38.17204"/>
        <filter val="38.185"/>
        <filter val="38.44475"/>
        <filter val="38.55247"/>
        <filter val="38.59321"/>
        <filter val="38.6174"/>
        <filter val="38.70393"/>
        <filter val="38.78126"/>
        <filter val="38.861"/>
        <filter val="38107.75077"/>
        <filter val="383.19803"/>
        <filter val="384.2541"/>
        <filter val="384.34745"/>
        <filter val="3844.16111"/>
        <filter val="3847.55311"/>
        <filter val="3848"/>
        <filter val="385.7729"/>
        <filter val="3854"/>
        <filter val="386.35083"/>
        <filter val="386.59177"/>
        <filter val="38641.99335"/>
        <filter val="387"/>
        <filter val="387.10703"/>
        <filter val="3874.16077"/>
        <filter val="388"/>
        <filter val="-388.05027"/>
        <filter val="389.31992"/>
        <filter val="39"/>
        <filter val="-39.35953"/>
        <filter val="39.67685"/>
        <filter val="390.88527"/>
        <filter val="394"/>
        <filter val="394.01897"/>
        <filter val="39422.11952"/>
        <filter val="3951.98917"/>
        <filter val="396.47853"/>
        <filter val="39614.9615"/>
        <filter val="397"/>
        <filter val="397.77896"/>
        <filter val="398"/>
        <filter val="398149.6616"/>
        <filter val="3987.23431"/>
        <filter val="4"/>
        <filter val="4.099"/>
        <filter val="4.12978"/>
        <filter val="4.188"/>
        <filter val="4.21046"/>
        <filter val="4.22276"/>
        <filter val="-4.233"/>
        <filter val="4.2506"/>
        <filter val="-4.30734"/>
        <filter val="4.3564"/>
        <filter val="4.4"/>
        <filter val="4.41336"/>
        <filter val="4.43556"/>
        <filter val="4.44737"/>
        <filter val="4.5166"/>
        <filter val="-4.58045"/>
        <filter val="4.59808"/>
        <filter val="4.61666"/>
        <filter val="4.621"/>
        <filter val="4.624"/>
        <filter val="4.69538"/>
        <filter val="4.76136"/>
        <filter val="4.7701"/>
        <filter val="4.78959"/>
        <filter val="4.84292"/>
        <filter val="4.85766"/>
        <filter val="4.86844"/>
        <filter val="4.87069"/>
        <filter val="4.87158"/>
        <filter val="4.88141"/>
        <filter val="4.92"/>
        <filter val="4.95"/>
        <filter val="4.951"/>
        <filter val="4.96"/>
        <filter val="4.9606"/>
        <filter val="-4.97247"/>
        <filter val="4.98"/>
        <filter val="40"/>
        <filter val="40.71717"/>
        <filter val="400"/>
        <filter val="402.03218"/>
        <filter val="402.67436"/>
        <filter val="40296.79929"/>
        <filter val="403"/>
        <filter val="403.3201"/>
        <filter val="403.85969"/>
        <filter val="405.43527"/>
        <filter val="405.458"/>
        <filter val="405.59426"/>
        <filter val="4054.13057"/>
        <filter val="406.32902"/>
        <filter val="406.58426"/>
        <filter val="407.97902"/>
        <filter val="408"/>
        <filter val="41"/>
        <filter val="41.39804"/>
        <filter val="41.43024"/>
        <filter val="41.74891"/>
        <filter val="4107.80278"/>
        <filter val="411.429"/>
        <filter val="4111.92462"/>
        <filter val="412"/>
        <filter val="412.69423"/>
        <filter val="414.40991"/>
        <filter val="4141132.629"/>
        <filter val="4143.44802"/>
        <filter val="4146.18047"/>
        <filter val="415"/>
        <filter val="417.70896"/>
        <filter val="419.90037"/>
        <filter val="41974.63547"/>
        <filter val="42"/>
        <filter val="-42.06239"/>
        <filter val="42.20035"/>
        <filter val="42.45"/>
        <filter val="420.41615"/>
        <filter val="4231"/>
        <filter val="424"/>
        <filter val="424.07579"/>
        <filter val="4241.59828"/>
        <filter val="425"/>
        <filter val="425.94188"/>
        <filter val="-4258.53444"/>
        <filter val="-426.47765"/>
        <filter val="427.5998"/>
        <filter val="428.1806"/>
        <filter val="428.60667"/>
        <filter val="428.94584"/>
        <filter val="42896.66491"/>
        <filter val="429.60974"/>
        <filter val="429.91707"/>
        <filter val="43"/>
        <filter val="43.01852"/>
        <filter val="-43.4191"/>
        <filter val="43.4905"/>
        <filter val="-43.93101"/>
        <filter val="430"/>
        <filter val="430.53452"/>
        <filter val="4321"/>
        <filter val="4327"/>
        <filter val="433"/>
        <filter val="433.1696"/>
        <filter val="434.01501"/>
        <filter val="434.64389"/>
        <filter val="435.89499"/>
        <filter val="43567"/>
        <filter val="4365.84937"/>
        <filter val="437.38831"/>
        <filter val="438.10258"/>
        <filter val="438.25326"/>
        <filter val="4393.74786"/>
        <filter val="44"/>
        <filter val="44.25743"/>
        <filter val="44.315"/>
        <filter val="-44.44248"/>
        <filter val="44.74039"/>
        <filter val="44.74699"/>
        <filter val="44.85481"/>
        <filter val="4407.12673"/>
        <filter val="44146.38494"/>
        <filter val="443"/>
        <filter val="443.61862"/>
        <filter val="4444.62671"/>
        <filter val="446"/>
        <filter val="44664.35828"/>
        <filter val="44674.0869"/>
        <filter val="447"/>
        <filter val="448.95498"/>
        <filter val="4499.05866"/>
        <filter val="45"/>
        <filter val="45.02996"/>
        <filter val="45.03433"/>
        <filter val="45.13798"/>
        <filter val="45.88926"/>
        <filter val="451.92198"/>
        <filter val="4530.23397"/>
        <filter val="45333.20005"/>
        <filter val="454.36082"/>
        <filter val="45403.55828"/>
        <filter val="4543.47912"/>
        <filter val="4548.61398"/>
        <filter val="45586.33965"/>
        <filter val="45626.22757"/>
        <filter val="4568.78396"/>
        <filter val="45885.05857"/>
        <filter val="46"/>
        <filter val="46.12385"/>
        <filter val="46.34574"/>
        <filter val="46.36209"/>
        <filter val="46.74079"/>
        <filter val="46.80382"/>
        <filter val="46.81198"/>
        <filter val="4605.76231"/>
        <filter val="464.37027"/>
        <filter val="4642.4433"/>
        <filter val="466.10787"/>
        <filter val="4661.18279"/>
        <filter val="4668.90823"/>
        <filter val="469.2035"/>
        <filter val="47"/>
        <filter val="47.47955"/>
        <filter val="47.70335"/>
        <filter val="47.79562"/>
        <filter val="47.9054"/>
        <filter val="470.34972"/>
        <filter val="4703.03161"/>
        <filter val="4707.70615"/>
        <filter val="471.62519"/>
        <filter val="471.97595"/>
        <filter val="472.56184"/>
        <filter val="4733.5976"/>
        <filter val="474.24531"/>
        <filter val="4758.84855"/>
        <filter val="479.715"/>
        <filter val="47991"/>
        <filter val="48"/>
        <filter val="-48.82215"/>
        <filter val="48.9"/>
        <filter val="48.935"/>
        <filter val="480.50681"/>
        <filter val="4806.66426"/>
        <filter val="4814.27365"/>
        <filter val="483"/>
        <filter val="4848.26908"/>
        <filter val="485.51594"/>
        <filter val="-487.82909"/>
        <filter val="48743.22785"/>
        <filter val="4886.84173"/>
        <filter val="489.2489"/>
        <filter val="489.42181"/>
        <filter val="489.78568"/>
        <filter val="4892.7597"/>
        <filter val="49"/>
        <filter val="-49.09856"/>
        <filter val="49.55333"/>
        <filter val="49.61"/>
        <filter val="49.73609"/>
        <filter val="490.55922"/>
        <filter val="4905.334"/>
        <filter val="491.08591"/>
        <filter val="491.1318"/>
        <filter val="491.31319"/>
        <filter val="491.6886"/>
        <filter val="492.46227"/>
        <filter val="493.1813"/>
        <filter val="494"/>
        <filter val="495"/>
        <filter val="4951.06555"/>
        <filter val="496.27351"/>
        <filter val="49662.09272"/>
        <filter val="49694.7091"/>
        <filter val="499.90481"/>
        <filter val="5"/>
        <filter val="5.026"/>
        <filter val="5.125"/>
        <filter val="5.25808"/>
        <filter val="5.25816"/>
        <filter val="5.38427"/>
        <filter val="5.487"/>
        <filter val="5.55365"/>
        <filter val="5.579"/>
        <filter val="5.6769"/>
        <filter val="5.68842"/>
        <filter val="5.69196"/>
        <filter val="5.81151"/>
        <filter val="5.885"/>
        <filter val="5.91124"/>
        <filter val="5.93"/>
        <filter val="50"/>
        <filter val="50.06981"/>
        <filter val="50.14135"/>
        <filter val="50.21439"/>
        <filter val="50.36279"/>
        <filter val="50.52896"/>
        <filter val="50.71884"/>
        <filter val="50.89762"/>
        <filter val="5017.26058"/>
        <filter val="5030.49334"/>
        <filter val="50389.16678"/>
        <filter val="5041.24691"/>
        <filter val="505.45737"/>
        <filter val="506"/>
        <filter val="506.86221"/>
        <filter val="507.24534"/>
        <filter val="5075.85434"/>
        <filter val="51"/>
        <filter val="51.21503"/>
        <filter val="51.30657"/>
        <filter val="51.34209"/>
        <filter val="51.45861"/>
        <filter val="51.52079"/>
        <filter val="51.84433"/>
        <filter val="51.96609"/>
        <filter val="510.71741"/>
        <filter val="511.2552"/>
        <filter val="512"/>
        <filter val="512.11389"/>
        <filter val="5132.73256"/>
        <filter val="515.84278"/>
        <filter val="5151.88542"/>
        <filter val="518"/>
        <filter val="518.02053"/>
        <filter val="51979.37973"/>
        <filter val="52"/>
        <filter val="52.6755"/>
        <filter val="522.91616"/>
        <filter val="523.11535"/>
        <filter val="523.61516"/>
        <filter val="52395.075"/>
        <filter val="524.58903"/>
        <filter val="525"/>
        <filter val="525.87586"/>
        <filter val="526"/>
        <filter val="526.1462"/>
        <filter val="526.289"/>
        <filter val="526.74843"/>
        <filter val="5270.16129"/>
        <filter val="529.374"/>
        <filter val="529.60537"/>
        <filter val="53"/>
        <filter val="53.0742"/>
        <filter val="53.33787"/>
        <filter val="53.37894"/>
        <filter val="53.4"/>
        <filter val="530.66342"/>
        <filter val="531"/>
        <filter val="5324.32578"/>
        <filter val="53355.5468"/>
        <filter val="538"/>
        <filter val="54"/>
        <filter val="54.1297"/>
        <filter val="54.15"/>
        <filter val="54.32091"/>
        <filter val="540"/>
        <filter val="5401.96618"/>
        <filter val="5410.22838"/>
        <filter val="542"/>
        <filter val="542.44848"/>
        <filter val="5427.22185"/>
        <filter val="545.49254"/>
        <filter val="5458.47516"/>
        <filter val="546.34317"/>
        <filter val="546.87699"/>
        <filter val="54624.33572"/>
        <filter val="549.68002"/>
        <filter val="55"/>
        <filter val="55.29381"/>
        <filter val="-55.32747"/>
        <filter val="55.4251"/>
        <filter val="55.65"/>
        <filter val="55.67452"/>
        <filter val="55.76297"/>
        <filter val="550.49092"/>
        <filter val="551.5343"/>
        <filter val="551.63174"/>
        <filter val="551.7058"/>
        <filter val="552.85967"/>
        <filter val="5531.26269"/>
        <filter val="5535.92374"/>
        <filter val="554.61238"/>
        <filter val="554.9934"/>
        <filter val="557"/>
        <filter val="557.11125"/>
        <filter val="558.90475"/>
        <filter val="5587"/>
        <filter val="559"/>
        <filter val="559.12234"/>
        <filter val="56.1447"/>
        <filter val="56.25"/>
        <filter val="56.26092"/>
        <filter val="56.40863"/>
        <filter val="56.58444"/>
        <filter val="56.68896"/>
        <filter val="56.71979"/>
        <filter val="56.80603"/>
        <filter val="56.86386"/>
        <filter val="560"/>
        <filter val="560.7843"/>
        <filter val="561.54861"/>
        <filter val="56177.5831"/>
        <filter val="562.47023"/>
        <filter val="56226.50366"/>
        <filter val="5625.21728"/>
        <filter val="5634.29918"/>
        <filter val="564"/>
        <filter val="564.35468"/>
        <filter val="56480.51738"/>
        <filter val="5652.49827"/>
        <filter val="566"/>
        <filter val="5696.08538"/>
        <filter val="5698.97938"/>
        <filter val="57"/>
        <filter val="57.00375"/>
        <filter val="57.03455"/>
        <filter val="57.3331"/>
        <filter val="57.34794"/>
        <filter val="57.43625"/>
        <filter val="57.6925"/>
        <filter val="5726.63697"/>
        <filter val="574.88045"/>
        <filter val="57624.33572"/>
        <filter val="577"/>
        <filter val="5780.06474"/>
        <filter val="57911.86064"/>
        <filter val="58"/>
        <filter val="58.05567"/>
        <filter val="58.09808"/>
        <filter val="58.43215"/>
        <filter val="58.5"/>
        <filter val="58.79891"/>
        <filter val="58.99512"/>
        <filter val="581.85031"/>
        <filter val="585"/>
        <filter val="586.71741"/>
        <filter val="5863.90865"/>
        <filter val="588.6436"/>
        <filter val="5881.10787"/>
        <filter val="59"/>
        <filter val="59.19144"/>
        <filter val="59.61782"/>
        <filter val="59.63665"/>
        <filter val="59.64"/>
        <filter val="59.77867"/>
        <filter val="591"/>
        <filter val="591.51189"/>
        <filter val="594.00873"/>
        <filter val="595.27042"/>
        <filter val="5952.55249"/>
        <filter val="59551.36397"/>
        <filter val="6"/>
        <filter val="6.154"/>
        <filter val="6.23557"/>
        <filter val="6.25"/>
        <filter val="6.29136"/>
        <filter val="6.31151"/>
        <filter val="6.325"/>
        <filter val="6.37636"/>
        <filter val="6.37861"/>
        <filter val="6.3895"/>
        <filter val="-6.41339"/>
        <filter val="6.424"/>
        <filter val="6.5"/>
        <filter val="6.542"/>
        <filter val="6.562"/>
        <filter val="6.6022"/>
        <filter val="6.60649"/>
        <filter val="6.69951"/>
        <filter val="6.758"/>
        <filter val="6.76167"/>
        <filter val="6.831"/>
        <filter val="6.8517"/>
        <filter val="6.85454"/>
        <filter val="6.862"/>
        <filter val="6.945"/>
        <filter val="6.9705"/>
        <filter val="6.98515"/>
        <filter val="60"/>
        <filter val="60.4277"/>
        <filter val="60.51058"/>
        <filter val="60.5368"/>
        <filter val="-60.92933"/>
        <filter val="60.9963"/>
        <filter val="600.31"/>
        <filter val="600.39823"/>
        <filter val="601.69185"/>
        <filter val="602"/>
        <filter val="604"/>
        <filter val="605.16058"/>
        <filter val="605.74958"/>
        <filter val="6091.3506"/>
        <filter val="61"/>
        <filter val="61.08617"/>
        <filter val="61.33935"/>
        <filter val="-61.49188"/>
        <filter val="61.53305"/>
        <filter val="61.64085"/>
        <filter val="610.00685"/>
        <filter val="611.46197"/>
        <filter val="611.87514"/>
        <filter val="-612.01379"/>
        <filter val="615.458"/>
        <filter val="617"/>
        <filter val="61893.62954"/>
        <filter val="619.07018"/>
        <filter val="62"/>
        <filter val="62202.31807"/>
        <filter val="623.71409"/>
        <filter val="623388.4272"/>
        <filter val="624.74947"/>
        <filter val="626.88647"/>
        <filter val="628"/>
        <filter val="6281.70295"/>
        <filter val="63"/>
        <filter val="63.08329"/>
        <filter val="63.14592"/>
        <filter val="63.23387"/>
        <filter val="63.528"/>
        <filter val="631.18864"/>
        <filter val="635.07191"/>
        <filter val="637.79677"/>
        <filter val="63731.66243"/>
        <filter val="6395.13467"/>
        <filter val="64"/>
        <filter val="64.22382"/>
        <filter val="64.36598"/>
        <filter val="64.68879"/>
        <filter val="64.79698"/>
        <filter val="64.86022"/>
        <filter val="640.91549"/>
        <filter val="641.48024"/>
        <filter val="645.54799"/>
        <filter val="647.19443"/>
        <filter val="647.54799"/>
        <filter val="647.60734"/>
        <filter val="65"/>
        <filter val="65.7459"/>
        <filter val="65.85392"/>
        <filter val="65.91742"/>
        <filter val="-65.95377"/>
        <filter val="654.98703"/>
        <filter val="655.91584"/>
        <filter val="656.85224"/>
        <filter val="656.92145"/>
        <filter val="6560.07436"/>
        <filter val="66"/>
        <filter val="66.13859"/>
        <filter val="66.39482"/>
        <filter val="66.47102"/>
        <filter val="66.50028"/>
        <filter val="66.61589"/>
        <filter val="66.81208"/>
        <filter val="661.48233"/>
        <filter val="661.529"/>
        <filter val="664.9251"/>
        <filter val="6647.08249"/>
        <filter val="666.5808"/>
        <filter val="667.51156"/>
        <filter val="6670.15067"/>
        <filter val="668.98834"/>
        <filter val="669.08834"/>
        <filter val="67"/>
        <filter val="67.40804"/>
        <filter val="67.6014"/>
        <filter val="67.72448"/>
        <filter val="670"/>
        <filter val="6716.10985"/>
        <filter val="672.5339"/>
        <filter val="674.98145"/>
        <filter val="6779.72051"/>
        <filter val="678.43886"/>
        <filter val="68"/>
        <filter val="68.15859"/>
        <filter val="68.43285"/>
        <filter val="68.48645"/>
        <filter val="681.15875"/>
        <filter val="681.68199"/>
        <filter val="682"/>
        <filter val="682.98462"/>
        <filter val="6827.96061"/>
        <filter val="683"/>
        <filter val="684.30304"/>
        <filter val="684.81601"/>
        <filter val="685.53853"/>
        <filter val="686.346"/>
        <filter val="689.0931"/>
        <filter val="69"/>
        <filter val="69.3"/>
        <filter val="-69.49176"/>
        <filter val="-69.87172"/>
        <filter val="69.9548"/>
        <filter val="6901.34074"/>
        <filter val="692.075"/>
        <filter val="6930.92442"/>
        <filter val="6939.99971"/>
        <filter val="695.43425"/>
        <filter val="696"/>
        <filter val="697.8666"/>
        <filter val="697.98057"/>
        <filter val="7"/>
        <filter val="7.11996"/>
        <filter val="7.29761"/>
        <filter val="7.3"/>
        <filter val="7.4068"/>
        <filter val="-7.4285"/>
        <filter val="7.49636"/>
        <filter val="7.506"/>
        <filter val="-7.50647"/>
        <filter val="-7.54285"/>
        <filter val="7.60463"/>
        <filter val="7.605"/>
        <filter val="7.62485"/>
        <filter val="7.68242"/>
        <filter val="7.72834"/>
        <filter val="7.73874"/>
        <filter val="7.803"/>
        <filter val="7.85188"/>
        <filter val="7.8681"/>
        <filter val="7.949"/>
        <filter val="7.963"/>
        <filter val="70"/>
        <filter val="70.15804"/>
        <filter val="70.46482"/>
        <filter val="70.84574"/>
        <filter val="70.84895"/>
        <filter val="70.92"/>
        <filter val="700"/>
        <filter val="700.55857"/>
        <filter val="702.27437"/>
        <filter val="7027.03143"/>
        <filter val="707.04242"/>
        <filter val="707.09068"/>
        <filter val="71"/>
        <filter val="71.13255"/>
        <filter val="71.61353"/>
        <filter val="71.85848"/>
        <filter val="710.85872"/>
        <filter val="7106.66501"/>
        <filter val="711.65908"/>
        <filter val="712"/>
        <filter val="7161.67316"/>
        <filter val="-7162.67883"/>
        <filter val="7163.80872"/>
        <filter val="7164.69356"/>
        <filter val="7177.61922"/>
        <filter val="719.97911"/>
        <filter val="72"/>
        <filter val="72.212"/>
        <filter val="72.2158"/>
        <filter val="72.26087"/>
        <filter val="72.91136"/>
        <filter val="721.71483"/>
        <filter val="724.11744"/>
        <filter val="725.24268"/>
        <filter val="726.34357"/>
        <filter val="7266.6505"/>
        <filter val="73"/>
        <filter val="73.71224"/>
        <filter val="7314.03497"/>
        <filter val="732"/>
        <filter val="733.33063"/>
        <filter val="734.64288"/>
        <filter val="7350.82818"/>
        <filter val="737.36196"/>
        <filter val="738"/>
        <filter val="738.31209"/>
        <filter val="738.77467"/>
        <filter val="74"/>
        <filter val="74.13826"/>
        <filter val="74.41842"/>
        <filter val="74.90371"/>
        <filter val="74.9417"/>
        <filter val="740.51195"/>
        <filter val="741.24867"/>
        <filter val="742.19257"/>
        <filter val="744.03275"/>
        <filter val="744.3489"/>
        <filter val="745"/>
        <filter val="745.01785"/>
        <filter val="745.21977"/>
        <filter val="747.46773"/>
        <filter val="749.7246"/>
        <filter val="75"/>
        <filter val="75.07406"/>
        <filter val="75.25506"/>
        <filter val="75.43918"/>
        <filter val="75.7393"/>
        <filter val="75.74796"/>
        <filter val="75.92214"/>
        <filter val="75.97"/>
        <filter val="750.34643"/>
        <filter val="751.76762"/>
        <filter val="754.48082"/>
        <filter val="756"/>
        <filter val="75773.16859"/>
        <filter val="76"/>
        <filter val="76.12658"/>
        <filter val="76.17445"/>
        <filter val="76.41985"/>
        <filter val="76.55982"/>
        <filter val="76.67916"/>
        <filter val="7620.60212"/>
        <filter val="767.25085"/>
        <filter val="767.48494"/>
        <filter val="768.33381"/>
        <filter val="77"/>
        <filter val="77.45208"/>
        <filter val="772.69568"/>
        <filter val="772.74921"/>
        <filter val="77250.01082"/>
        <filter val="773.00185"/>
        <filter val="773.83636"/>
        <filter val="775"/>
        <filter val="775.54643"/>
        <filter val="779.47827"/>
        <filter val="779.87742"/>
        <filter val="78"/>
        <filter val="78.12794"/>
        <filter val="78.31769"/>
        <filter val="78.40048"/>
        <filter val="7816.74978"/>
        <filter val="782.617"/>
        <filter val="786.519"/>
        <filter val="787.52263"/>
        <filter val="79"/>
        <filter val="79.03453"/>
        <filter val="79.66495"/>
        <filter val="79.81"/>
        <filter val="-79.97056"/>
        <filter val="790"/>
        <filter val="79067.81462"/>
        <filter val="7917.88213"/>
        <filter val="796.24631"/>
        <filter val="8"/>
        <filter val="8.05481"/>
        <filter val="8.055"/>
        <filter val="8.19647"/>
        <filter val="8.315"/>
        <filter val="8.35514"/>
        <filter val="8.35563"/>
        <filter val="8.43228"/>
        <filter val="8.5"/>
        <filter val="8.60285"/>
        <filter val="8.67989"/>
        <filter val="8.72888"/>
        <filter val="8.72956"/>
        <filter val="8.90321"/>
        <filter val="8.952"/>
        <filter val="80"/>
        <filter val="80.31189"/>
        <filter val="80.38328"/>
        <filter val="80.4086"/>
        <filter val="800.48183"/>
        <filter val="800.76505"/>
        <filter val="8011.4458"/>
        <filter val="80229.38898"/>
        <filter val="804.5146"/>
        <filter val="807.98097"/>
        <filter val="8085.4832"/>
        <filter val="809"/>
        <filter val="81"/>
        <filter val="81.14903"/>
        <filter val="81.86219"/>
        <filter val="810.0415"/>
        <filter val="811.86405"/>
        <filter val="8111.90125"/>
        <filter val="8117"/>
        <filter val="8129.39603"/>
        <filter val="-815.48444"/>
        <filter val="816.61886"/>
        <filter val="817.43237"/>
        <filter val="819.86662"/>
        <filter val="8194.4473"/>
        <filter val="82"/>
        <filter val="82.26824"/>
        <filter val="82.50569"/>
        <filter val="82.77194"/>
        <filter val="82.81385"/>
        <filter val="8201.50669"/>
        <filter val="821.31898"/>
        <filter val="822.35657"/>
        <filter val="8233.36623"/>
        <filter val="825.0655"/>
        <filter val="827.97806"/>
        <filter val="83"/>
        <filter val="83.16568"/>
        <filter val="83.19076"/>
        <filter val="83.21835"/>
        <filter val="83.24847"/>
        <filter val="83.50258"/>
        <filter val="83.65528"/>
        <filter val="8300.08784"/>
        <filter val="834"/>
        <filter val="8356"/>
        <filter val="-837.98549"/>
        <filter val="84"/>
        <filter val="84.5028"/>
        <filter val="84.62493"/>
        <filter val="84.69115"/>
        <filter val="84.81729"/>
        <filter val="840"/>
        <filter val="8407.88784"/>
        <filter val="842.28435"/>
        <filter val="842.73157"/>
        <filter val="843.36303"/>
        <filter val="8454.04794"/>
        <filter val="8479"/>
        <filter val="8480.9033"/>
        <filter val="85"/>
        <filter val="85.11347"/>
        <filter val="85.19725"/>
        <filter val="85.45724"/>
        <filter val="85.58799"/>
        <filter val="85.59507"/>
        <filter val="85.84917"/>
        <filter val="85265.95618"/>
        <filter val="85704.05876"/>
        <filter val="858.39999"/>
        <filter val="859.29218"/>
        <filter val="859705.8937"/>
        <filter val="86"/>
        <filter val="86.30406"/>
        <filter val="86.67404"/>
        <filter val="861.19906"/>
        <filter val="865.60095"/>
        <filter val="865.78267"/>
        <filter val="8652.15402"/>
        <filter val="8670"/>
        <filter val="8678.749"/>
        <filter val="869.22748"/>
        <filter val="87.61808"/>
        <filter val="87.63896"/>
        <filter val="-87.93298"/>
        <filter val="870"/>
        <filter val="871.77654"/>
        <filter val="877.13277"/>
        <filter val="-878.69904"/>
        <filter val="88"/>
        <filter val="88.16609"/>
        <filter val="88.16851"/>
        <filter val="-88.27227"/>
        <filter val="88.37102"/>
        <filter val="88.49213"/>
        <filter val="88.88473"/>
        <filter val="-88.97029"/>
        <filter val="886.11596"/>
        <filter val="8883.29279"/>
        <filter val="889.73834"/>
        <filter val="89"/>
        <filter val="89.75145"/>
        <filter val="89.83388"/>
        <filter val="89.83606"/>
        <filter val="89.84587"/>
        <filter val="892.12803"/>
        <filter val="894.24001"/>
        <filter val="8959.62443"/>
        <filter val="896.54582"/>
        <filter val="897.65634"/>
        <filter val="9"/>
        <filter val="-9.0194"/>
        <filter val="9.0819"/>
        <filter val="9.25"/>
        <filter val="9.27747"/>
        <filter val="9.29134"/>
        <filter val="9.30565"/>
        <filter val="9.33828"/>
        <filter val="9.35247"/>
        <filter val="9.375"/>
        <filter val="9.376"/>
        <filter val="9.4"/>
        <filter val="9.43517"/>
        <filter val="9.58224"/>
        <filter val="9.61"/>
        <filter val="9.62116"/>
        <filter val="9.669"/>
        <filter val="9.694"/>
        <filter val="9.728"/>
        <filter val="9.72862"/>
        <filter val="-9.72893"/>
        <filter val="9.8065"/>
        <filter val="9.8865"/>
        <filter val="9.9398"/>
        <filter val="9.94"/>
        <filter val="90"/>
        <filter val="90.8042"/>
        <filter val="9016.72996"/>
        <filter val="9039.93632"/>
        <filter val="906"/>
        <filter val="906.80367"/>
        <filter val="-906.90901"/>
        <filter val="908.64722"/>
        <filter val="91.33028"/>
        <filter val="9147.88035"/>
        <filter val="91558"/>
        <filter val="9185.3361"/>
        <filter val="919"/>
        <filter val="92"/>
        <filter val="92.03173"/>
        <filter val="92.32249"/>
        <filter val="92.62836"/>
        <filter val="921.61864"/>
        <filter val="9245.25"/>
        <filter val="929.37897"/>
        <filter val="93"/>
        <filter val="93.20379"/>
        <filter val="93.8517"/>
        <filter val="93149.29415"/>
        <filter val="9318.88879"/>
        <filter val="932"/>
        <filter val="934.56438"/>
        <filter val="9363.56501"/>
        <filter val="937.59408"/>
        <filter val="94"/>
        <filter val="94.06434"/>
        <filter val="94.19329"/>
        <filter val="94.8031"/>
        <filter val="940.45843"/>
        <filter val="943"/>
        <filter val="944.17732"/>
        <filter val="948.57334"/>
        <filter val="9484.77421"/>
        <filter val="949"/>
        <filter val="949.73131"/>
        <filter val="9498.55454"/>
        <filter val="95"/>
        <filter val="95.88172"/>
        <filter val="953.8888"/>
        <filter val="9545.56851"/>
        <filter val="956.61193"/>
        <filter val="959.29546"/>
        <filter val="959.61781"/>
        <filter val="96"/>
        <filter val="96.08325"/>
        <filter val="96.29335"/>
        <filter val="96.3"/>
        <filter val="96.73062"/>
        <filter val="960.21185"/>
        <filter val="960.23291"/>
        <filter val="961.4724"/>
        <filter val="961.84"/>
        <filter val="964273.7228"/>
        <filter val="965"/>
        <filter val="967.40602"/>
        <filter val="97"/>
        <filter val="97.5118"/>
        <filter val="97.674"/>
        <filter val="973.01932"/>
        <filter val="975.70373"/>
        <filter val="9769.89913"/>
        <filter val="9786.69915"/>
        <filter val="98.5066"/>
        <filter val="98.801"/>
        <filter val="98.85491"/>
        <filter val="982.70702"/>
        <filter val="986.31817"/>
        <filter val="987.04005"/>
        <filter val="98717.45828"/>
        <filter val="-988.66541"/>
        <filter val="989.92229"/>
        <filter val="99"/>
        <filter val="99.18035"/>
        <filter val="99.20599"/>
        <filter val="99.82999"/>
        <filter val="99.96188"/>
        <filter val="99.9745"/>
        <filter val="991"/>
        <filter val="9914.24981"/>
        <filter val="9924.30826"/>
        <filter val="993.9228"/>
        <filter val="993.99562"/>
        <filter val="99430.9971"/>
        <filter val="995.97146"/>
        <filter val="997.20956"/>
        <filter val="997.35873"/>
        <filter val="9999.20118"/>
      </filters>
    </filterColumn>
    <filterColumn colId="3">
      <filters>
        <filter val="2.0"/>
      </filters>
    </filterColumn>
  </autoFilter>
  <mergeCells count="264">
    <mergeCell ref="B497:C497"/>
    <mergeCell ref="B580:C580"/>
    <mergeCell ref="B663:C663"/>
    <mergeCell ref="B746:C746"/>
    <mergeCell ref="B829:C829"/>
    <mergeCell ref="B912:C912"/>
    <mergeCell ref="B2:C2"/>
    <mergeCell ref="B82:C82"/>
    <mergeCell ref="B165:C165"/>
    <mergeCell ref="B248:C248"/>
    <mergeCell ref="B331:C331"/>
    <mergeCell ref="B414:C414"/>
    <mergeCell ref="B1493:C1493"/>
    <mergeCell ref="B1576:C1576"/>
    <mergeCell ref="B1659:C1659"/>
    <mergeCell ref="B1742:C1742"/>
    <mergeCell ref="B1825:C1825"/>
    <mergeCell ref="B1908:C1908"/>
    <mergeCell ref="B995:C995"/>
    <mergeCell ref="B1078:C1078"/>
    <mergeCell ref="B1161:C1161"/>
    <mergeCell ref="B1244:C1244"/>
    <mergeCell ref="B1327:C1327"/>
    <mergeCell ref="B1410:C1410"/>
    <mergeCell ref="B2489:C2489"/>
    <mergeCell ref="B2572:C2572"/>
    <mergeCell ref="B2655:C2655"/>
    <mergeCell ref="B2738:C2738"/>
    <mergeCell ref="B2821:C2821"/>
    <mergeCell ref="B2904:C2904"/>
    <mergeCell ref="B1991:C1991"/>
    <mergeCell ref="B2074:C2074"/>
    <mergeCell ref="B2157:C2157"/>
    <mergeCell ref="B2240:C2240"/>
    <mergeCell ref="B2323:C2323"/>
    <mergeCell ref="B2406:C2406"/>
    <mergeCell ref="B3485:C3485"/>
    <mergeCell ref="B3568:C3568"/>
    <mergeCell ref="B3651:C3651"/>
    <mergeCell ref="B3734:C3734"/>
    <mergeCell ref="B3817:C3817"/>
    <mergeCell ref="B3900:C3900"/>
    <mergeCell ref="B2987:C2987"/>
    <mergeCell ref="B3070:C3070"/>
    <mergeCell ref="B3153:C3153"/>
    <mergeCell ref="B3236:C3236"/>
    <mergeCell ref="B3319:C3319"/>
    <mergeCell ref="B3402:C3402"/>
    <mergeCell ref="B4481:C4481"/>
    <mergeCell ref="B4564:C4564"/>
    <mergeCell ref="B4647:C4647"/>
    <mergeCell ref="B4730:C4730"/>
    <mergeCell ref="B4813:C4813"/>
    <mergeCell ref="B4896:C4896"/>
    <mergeCell ref="B3983:C3983"/>
    <mergeCell ref="B4066:C4066"/>
    <mergeCell ref="B4149:C4149"/>
    <mergeCell ref="B4232:C4232"/>
    <mergeCell ref="B4315:C4315"/>
    <mergeCell ref="B4398:C4398"/>
    <mergeCell ref="B5477:C5477"/>
    <mergeCell ref="B5560:C5560"/>
    <mergeCell ref="B5643:C5643"/>
    <mergeCell ref="B5726:C5726"/>
    <mergeCell ref="B5809:C5809"/>
    <mergeCell ref="B5892:C5892"/>
    <mergeCell ref="B4979:C4979"/>
    <mergeCell ref="B5062:C5062"/>
    <mergeCell ref="B5145:C5145"/>
    <mergeCell ref="B5228:C5228"/>
    <mergeCell ref="B5311:C5311"/>
    <mergeCell ref="B5394:C5394"/>
    <mergeCell ref="B6473:C6473"/>
    <mergeCell ref="B6556:C6556"/>
    <mergeCell ref="B6639:C6639"/>
    <mergeCell ref="B6722:C6722"/>
    <mergeCell ref="B6805:C6805"/>
    <mergeCell ref="B6888:C6888"/>
    <mergeCell ref="B5975:C5975"/>
    <mergeCell ref="B6058:C6058"/>
    <mergeCell ref="B6141:C6141"/>
    <mergeCell ref="B6224:C6224"/>
    <mergeCell ref="B6307:C6307"/>
    <mergeCell ref="B6390:C6390"/>
    <mergeCell ref="B7469:C7469"/>
    <mergeCell ref="B7552:C7552"/>
    <mergeCell ref="B7635:C7635"/>
    <mergeCell ref="B7718:C7718"/>
    <mergeCell ref="B7801:C7801"/>
    <mergeCell ref="B7884:C7884"/>
    <mergeCell ref="B6971:C6971"/>
    <mergeCell ref="B7054:C7054"/>
    <mergeCell ref="B7137:C7137"/>
    <mergeCell ref="B7220:C7220"/>
    <mergeCell ref="B7303:C7303"/>
    <mergeCell ref="B7386:C7386"/>
    <mergeCell ref="B8465:C8465"/>
    <mergeCell ref="B8548:C8548"/>
    <mergeCell ref="B8631:C8631"/>
    <mergeCell ref="B8714:C8714"/>
    <mergeCell ref="B8797:C8797"/>
    <mergeCell ref="B8880:C8880"/>
    <mergeCell ref="B7967:C7967"/>
    <mergeCell ref="B8050:C8050"/>
    <mergeCell ref="B8133:C8133"/>
    <mergeCell ref="B8216:C8216"/>
    <mergeCell ref="B8299:C8299"/>
    <mergeCell ref="B8382:C8382"/>
    <mergeCell ref="B9461:C9461"/>
    <mergeCell ref="B9544:C9544"/>
    <mergeCell ref="B9627:C9627"/>
    <mergeCell ref="B9710:C9710"/>
    <mergeCell ref="B9793:C9793"/>
    <mergeCell ref="B9876:C9876"/>
    <mergeCell ref="B8963:C8963"/>
    <mergeCell ref="B9046:C9046"/>
    <mergeCell ref="B9129:C9129"/>
    <mergeCell ref="B9212:C9212"/>
    <mergeCell ref="B9295:C9295"/>
    <mergeCell ref="B9378:C9378"/>
    <mergeCell ref="B10457:C10457"/>
    <mergeCell ref="B10540:C10540"/>
    <mergeCell ref="B10623:C10623"/>
    <mergeCell ref="B10706:C10706"/>
    <mergeCell ref="B10789:C10789"/>
    <mergeCell ref="B10872:C10872"/>
    <mergeCell ref="B9959:C9959"/>
    <mergeCell ref="B10042:C10042"/>
    <mergeCell ref="B10125:C10125"/>
    <mergeCell ref="B10208:C10208"/>
    <mergeCell ref="B10291:C10291"/>
    <mergeCell ref="B10374:C10374"/>
    <mergeCell ref="B11453:C11453"/>
    <mergeCell ref="B11536:C11536"/>
    <mergeCell ref="B11619:C11619"/>
    <mergeCell ref="B11702:C11702"/>
    <mergeCell ref="B11785:C11785"/>
    <mergeCell ref="B11868:C11868"/>
    <mergeCell ref="B10955:C10955"/>
    <mergeCell ref="B11038:C11038"/>
    <mergeCell ref="B11121:C11121"/>
    <mergeCell ref="B11204:C11204"/>
    <mergeCell ref="B11287:C11287"/>
    <mergeCell ref="B11370:C11370"/>
    <mergeCell ref="B12449:C12449"/>
    <mergeCell ref="B12532:C12532"/>
    <mergeCell ref="B12615:C12615"/>
    <mergeCell ref="B12698:C12698"/>
    <mergeCell ref="B12781:C12781"/>
    <mergeCell ref="B12864:C12864"/>
    <mergeCell ref="B11951:C11951"/>
    <mergeCell ref="B12034:C12034"/>
    <mergeCell ref="B12117:C12117"/>
    <mergeCell ref="B12200:C12200"/>
    <mergeCell ref="B12283:C12283"/>
    <mergeCell ref="B12366:C12366"/>
    <mergeCell ref="B13445:C13445"/>
    <mergeCell ref="B13528:C13528"/>
    <mergeCell ref="B13611:C13611"/>
    <mergeCell ref="B13694:C13694"/>
    <mergeCell ref="B13777:C13777"/>
    <mergeCell ref="B13860:C13860"/>
    <mergeCell ref="B12947:C12947"/>
    <mergeCell ref="B13030:C13030"/>
    <mergeCell ref="B13113:C13113"/>
    <mergeCell ref="B13196:C13196"/>
    <mergeCell ref="B13279:C13279"/>
    <mergeCell ref="B13362:C13362"/>
    <mergeCell ref="B14441:C14441"/>
    <mergeCell ref="B14524:C14524"/>
    <mergeCell ref="B14607:C14607"/>
    <mergeCell ref="B14690:C14690"/>
    <mergeCell ref="B14773:C14773"/>
    <mergeCell ref="B14856:C14856"/>
    <mergeCell ref="B13943:C13943"/>
    <mergeCell ref="B14026:C14026"/>
    <mergeCell ref="B14109:C14109"/>
    <mergeCell ref="B14192:C14192"/>
    <mergeCell ref="B14275:C14275"/>
    <mergeCell ref="B14358:C14358"/>
    <mergeCell ref="B15437:C15437"/>
    <mergeCell ref="B15520:C15520"/>
    <mergeCell ref="B15603:C15603"/>
    <mergeCell ref="B15686:C15686"/>
    <mergeCell ref="B15769:C15769"/>
    <mergeCell ref="B15852:C15852"/>
    <mergeCell ref="B14939:C14939"/>
    <mergeCell ref="B15022:C15022"/>
    <mergeCell ref="B15105:C15105"/>
    <mergeCell ref="B15188:C15188"/>
    <mergeCell ref="B15271:C15271"/>
    <mergeCell ref="B15354:C15354"/>
    <mergeCell ref="B16433:C16433"/>
    <mergeCell ref="B16516:C16516"/>
    <mergeCell ref="B16599:C16599"/>
    <mergeCell ref="B16682:C16682"/>
    <mergeCell ref="B16765:C16765"/>
    <mergeCell ref="B16848:C16848"/>
    <mergeCell ref="B15935:C15935"/>
    <mergeCell ref="B16018:C16018"/>
    <mergeCell ref="B16101:C16101"/>
    <mergeCell ref="B16184:C16184"/>
    <mergeCell ref="B16267:C16267"/>
    <mergeCell ref="B16350:C16350"/>
    <mergeCell ref="B17429:C17429"/>
    <mergeCell ref="B17512:C17512"/>
    <mergeCell ref="B17595:C17595"/>
    <mergeCell ref="B17678:C17678"/>
    <mergeCell ref="B17761:C17761"/>
    <mergeCell ref="B17844:C17844"/>
    <mergeCell ref="B16931:C16931"/>
    <mergeCell ref="B17014:C17014"/>
    <mergeCell ref="B17097:C17097"/>
    <mergeCell ref="B17180:C17180"/>
    <mergeCell ref="B17263:C17263"/>
    <mergeCell ref="B17346:C17346"/>
    <mergeCell ref="B18425:C18425"/>
    <mergeCell ref="B18508:C18508"/>
    <mergeCell ref="B18591:C18591"/>
    <mergeCell ref="B18674:C18674"/>
    <mergeCell ref="B18757:C18757"/>
    <mergeCell ref="B18840:C18840"/>
    <mergeCell ref="B17927:C17927"/>
    <mergeCell ref="B18010:C18010"/>
    <mergeCell ref="B18093:C18093"/>
    <mergeCell ref="B18176:C18176"/>
    <mergeCell ref="B18259:C18259"/>
    <mergeCell ref="B18342:C18342"/>
    <mergeCell ref="B19421:C19421"/>
    <mergeCell ref="B19504:C19504"/>
    <mergeCell ref="B19587:C19587"/>
    <mergeCell ref="B19670:C19670"/>
    <mergeCell ref="B19753:C19753"/>
    <mergeCell ref="B19836:C19836"/>
    <mergeCell ref="B18923:C18923"/>
    <mergeCell ref="B19006:C19006"/>
    <mergeCell ref="B19089:C19089"/>
    <mergeCell ref="B19172:C19172"/>
    <mergeCell ref="B19255:C19255"/>
    <mergeCell ref="B19338:C19338"/>
    <mergeCell ref="B20417:C20417"/>
    <mergeCell ref="B20500:C20500"/>
    <mergeCell ref="B20583:C20583"/>
    <mergeCell ref="B20666:C20666"/>
    <mergeCell ref="B20749:C20749"/>
    <mergeCell ref="B20832:C20832"/>
    <mergeCell ref="B19919:C19919"/>
    <mergeCell ref="B20002:C20002"/>
    <mergeCell ref="B20085:C20085"/>
    <mergeCell ref="B20168:C20168"/>
    <mergeCell ref="B20251:C20251"/>
    <mergeCell ref="B20334:C20334"/>
    <mergeCell ref="B21413:C21413"/>
    <mergeCell ref="B21496:C21496"/>
    <mergeCell ref="B21579:C21579"/>
    <mergeCell ref="B21662:C21662"/>
    <mergeCell ref="B21745:C21745"/>
    <mergeCell ref="B21828:C21828"/>
    <mergeCell ref="B20915:C20915"/>
    <mergeCell ref="B20998:C20998"/>
    <mergeCell ref="B21081:C21081"/>
    <mergeCell ref="B21164:C21164"/>
    <mergeCell ref="B21247:C21247"/>
    <mergeCell ref="B21330:C21330"/>
  </mergeCells>
  <printOptions horizontalCentered="1"/>
  <pageMargins left="0.2" right="0.2" top="0.2" bottom="0.2" header="0.2" footer="0.2"/>
  <pageSetup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G6188"/>
  <sheetViews>
    <sheetView view="pageBreakPreview" zoomScale="90" zoomScaleNormal="100" zoomScaleSheetLayoutView="90" workbookViewId="0">
      <selection activeCell="N6" sqref="N6"/>
    </sheetView>
  </sheetViews>
  <sheetFormatPr defaultRowHeight="15" x14ac:dyDescent="0.25"/>
  <cols>
    <col min="3" max="3" width="25" customWidth="1"/>
    <col min="4" max="4" width="22.7109375" customWidth="1"/>
    <col min="5" max="5" width="18.85546875" hidden="1" customWidth="1"/>
    <col min="6" max="6" width="18.42578125" customWidth="1"/>
    <col min="7" max="7" width="19.5703125" customWidth="1"/>
  </cols>
  <sheetData>
    <row r="2" spans="2:7" ht="105" x14ac:dyDescent="0.25">
      <c r="B2" s="120" t="s">
        <v>714</v>
      </c>
      <c r="C2" s="120" t="s">
        <v>1</v>
      </c>
      <c r="D2" s="120" t="s">
        <v>1069</v>
      </c>
      <c r="E2" s="121" t="s">
        <v>1070</v>
      </c>
      <c r="F2" s="120" t="s">
        <v>1071</v>
      </c>
      <c r="G2" s="120" t="s">
        <v>1072</v>
      </c>
    </row>
    <row r="3" spans="2:7" ht="18.75" thickBot="1" x14ac:dyDescent="0.3">
      <c r="B3" s="122" t="s">
        <v>713</v>
      </c>
      <c r="C3" s="123" t="s">
        <v>2</v>
      </c>
      <c r="D3" s="124">
        <f>-E3+F3+G3</f>
        <v>14492272.905480001</v>
      </c>
      <c r="E3" s="124">
        <f>E4+E13+E14+E12</f>
        <v>219614.68215000001</v>
      </c>
      <c r="F3" s="124">
        <v>13664062.067640001</v>
      </c>
      <c r="G3" s="124">
        <f>G4+G13+G14+G12</f>
        <v>1047825.5199899999</v>
      </c>
    </row>
    <row r="4" spans="2:7" ht="15.75" thickTop="1" x14ac:dyDescent="0.25">
      <c r="B4" s="127" t="s">
        <v>0</v>
      </c>
      <c r="C4" s="127" t="s">
        <v>3</v>
      </c>
      <c r="D4" s="125">
        <f>-E4+F4+G4</f>
        <v>11323261.83849</v>
      </c>
      <c r="E4" s="125">
        <f>E5+E6+E7+E8+E9+E10+E11</f>
        <v>219614.68215000001</v>
      </c>
      <c r="F4" s="125">
        <v>10623478.965400001</v>
      </c>
      <c r="G4" s="125">
        <f>G5+G6+G7+G8+G9+G10+G11</f>
        <v>919397.5552399999</v>
      </c>
    </row>
    <row r="5" spans="2:7" x14ac:dyDescent="0.25">
      <c r="B5" s="128" t="s">
        <v>0</v>
      </c>
      <c r="C5" s="128" t="s">
        <v>4</v>
      </c>
      <c r="D5" s="126">
        <f>-E5+F5+G5</f>
        <v>1654703.6271600004</v>
      </c>
      <c r="E5" s="126">
        <v>0</v>
      </c>
      <c r="F5" s="126">
        <v>1302466.9320100003</v>
      </c>
      <c r="G5" s="126">
        <v>352236.69514999999</v>
      </c>
    </row>
    <row r="6" spans="2:7" ht="30" x14ac:dyDescent="0.25">
      <c r="B6" s="128" t="s">
        <v>0</v>
      </c>
      <c r="C6" s="128" t="s">
        <v>5</v>
      </c>
      <c r="D6" s="126">
        <f>-E6+F6+G6</f>
        <v>1720446.7859899998</v>
      </c>
      <c r="E6" s="126">
        <v>0</v>
      </c>
      <c r="F6" s="126">
        <v>1322443.0310499999</v>
      </c>
      <c r="G6" s="126">
        <v>398003.75493999996</v>
      </c>
    </row>
    <row r="7" spans="2:7" x14ac:dyDescent="0.25">
      <c r="B7" s="128" t="s">
        <v>0</v>
      </c>
      <c r="C7" s="128" t="s">
        <v>6</v>
      </c>
      <c r="D7" s="126">
        <f>-E7+F7+G7</f>
        <v>581552.74905999994</v>
      </c>
      <c r="E7" s="126">
        <v>0</v>
      </c>
      <c r="F7" s="126">
        <v>567989.23606999998</v>
      </c>
      <c r="G7" s="126">
        <v>13563.512990000001</v>
      </c>
    </row>
    <row r="8" spans="2:7" x14ac:dyDescent="0.25">
      <c r="B8" s="128" t="s">
        <v>0</v>
      </c>
      <c r="C8" s="128" t="s">
        <v>7</v>
      </c>
      <c r="D8" s="126">
        <f>-E8+F8+G8</f>
        <v>519729.19385000004</v>
      </c>
      <c r="E8" s="126">
        <v>0</v>
      </c>
      <c r="F8" s="126">
        <v>503154.58869000006</v>
      </c>
      <c r="G8" s="126">
        <v>16574.605159999999</v>
      </c>
    </row>
    <row r="9" spans="2:7" x14ac:dyDescent="0.25">
      <c r="B9" s="128" t="s">
        <v>0</v>
      </c>
      <c r="C9" s="128" t="s">
        <v>8</v>
      </c>
      <c r="D9" s="126">
        <f>-E9+F9+G9</f>
        <v>492991.51058</v>
      </c>
      <c r="E9" s="126">
        <v>219614.68215000001</v>
      </c>
      <c r="F9" s="126">
        <v>641765.28905999998</v>
      </c>
      <c r="G9" s="126">
        <f>115717.07119-44876.16752</f>
        <v>70840.90367</v>
      </c>
    </row>
    <row r="10" spans="2:7" ht="30" x14ac:dyDescent="0.25">
      <c r="B10" s="128" t="s">
        <v>0</v>
      </c>
      <c r="C10" s="128" t="s">
        <v>9</v>
      </c>
      <c r="D10" s="126">
        <f>-E10+F10+G10</f>
        <v>4507000.8627100009</v>
      </c>
      <c r="E10" s="126">
        <v>0</v>
      </c>
      <c r="F10" s="126">
        <v>4496734.6400200007</v>
      </c>
      <c r="G10" s="126">
        <v>10266.222689999999</v>
      </c>
    </row>
    <row r="11" spans="2:7" x14ac:dyDescent="0.25">
      <c r="B11" s="128" t="s">
        <v>0</v>
      </c>
      <c r="C11" s="128" t="s">
        <v>10</v>
      </c>
      <c r="D11" s="126">
        <f>-E11+F11+G11</f>
        <v>1846837.1091400005</v>
      </c>
      <c r="E11" s="126">
        <v>0</v>
      </c>
      <c r="F11" s="126">
        <v>1788925.2485000005</v>
      </c>
      <c r="G11" s="126">
        <v>57911.860639999999</v>
      </c>
    </row>
    <row r="12" spans="2:7" ht="30" x14ac:dyDescent="0.25">
      <c r="B12" s="127" t="s">
        <v>0</v>
      </c>
      <c r="C12" s="127" t="s">
        <v>11</v>
      </c>
      <c r="D12" s="125">
        <f>-E12+F12+G12</f>
        <v>2239849.2416299996</v>
      </c>
      <c r="E12" s="125">
        <v>0</v>
      </c>
      <c r="F12" s="125">
        <v>2117251.7751499997</v>
      </c>
      <c r="G12" s="125">
        <v>122597.46648000002</v>
      </c>
    </row>
    <row r="13" spans="2:7" ht="30" x14ac:dyDescent="0.25">
      <c r="B13" s="127" t="s">
        <v>0</v>
      </c>
      <c r="C13" s="127" t="s">
        <v>12</v>
      </c>
      <c r="D13" s="125">
        <f>-E13+F13+G13</f>
        <v>154856.49967000002</v>
      </c>
      <c r="E13" s="125">
        <v>0</v>
      </c>
      <c r="F13" s="125">
        <v>154678.49967000002</v>
      </c>
      <c r="G13" s="125">
        <v>178</v>
      </c>
    </row>
    <row r="14" spans="2:7" x14ac:dyDescent="0.25">
      <c r="B14" s="127" t="s">
        <v>0</v>
      </c>
      <c r="C14" s="127" t="s">
        <v>13</v>
      </c>
      <c r="D14" s="125">
        <f>-E14+F14+G14</f>
        <v>774305.32568999997</v>
      </c>
      <c r="E14" s="125">
        <v>0</v>
      </c>
      <c r="F14" s="125">
        <v>768652.82741999999</v>
      </c>
      <c r="G14" s="125">
        <v>5652.49827</v>
      </c>
    </row>
    <row r="15" spans="2:7" ht="72.75" thickBot="1" x14ac:dyDescent="0.3">
      <c r="B15" s="122" t="s">
        <v>14</v>
      </c>
      <c r="C15" s="123" t="s">
        <v>15</v>
      </c>
      <c r="D15" s="124">
        <f>-E15+F15+G15</f>
        <v>45119.399740000001</v>
      </c>
      <c r="E15" s="124"/>
      <c r="F15" s="124">
        <v>45119.399740000001</v>
      </c>
      <c r="G15" s="124">
        <v>0</v>
      </c>
    </row>
    <row r="16" spans="2:7" ht="15.75" thickTop="1" x14ac:dyDescent="0.25">
      <c r="B16" s="127" t="s">
        <v>0</v>
      </c>
      <c r="C16" s="127" t="s">
        <v>3</v>
      </c>
      <c r="D16" s="125">
        <f>-E16+F16+G16</f>
        <v>43753.624959999994</v>
      </c>
      <c r="E16" s="125"/>
      <c r="F16" s="125">
        <v>43753.624959999994</v>
      </c>
      <c r="G16" s="125">
        <v>0</v>
      </c>
    </row>
    <row r="17" spans="2:7" x14ac:dyDescent="0.25">
      <c r="B17" s="128" t="s">
        <v>0</v>
      </c>
      <c r="C17" s="128" t="s">
        <v>4</v>
      </c>
      <c r="D17" s="126">
        <f>-E17+F17+G17</f>
        <v>24429.357369999998</v>
      </c>
      <c r="E17" s="126"/>
      <c r="F17" s="126">
        <v>24429.357369999998</v>
      </c>
      <c r="G17" s="126">
        <v>0</v>
      </c>
    </row>
    <row r="18" spans="2:7" ht="30" x14ac:dyDescent="0.25">
      <c r="B18" s="128" t="s">
        <v>0</v>
      </c>
      <c r="C18" s="128" t="s">
        <v>5</v>
      </c>
      <c r="D18" s="126">
        <f>-E18+F18+G18</f>
        <v>17227.257839999998</v>
      </c>
      <c r="E18" s="126"/>
      <c r="F18" s="126">
        <v>17227.257839999998</v>
      </c>
      <c r="G18" s="126">
        <v>0</v>
      </c>
    </row>
    <row r="19" spans="2:7" x14ac:dyDescent="0.25">
      <c r="B19" s="128" t="s">
        <v>0</v>
      </c>
      <c r="C19" s="128" t="s">
        <v>8</v>
      </c>
      <c r="D19" s="126">
        <f>-E19+F19+G19</f>
        <v>61.086299999999994</v>
      </c>
      <c r="E19" s="126"/>
      <c r="F19" s="126">
        <v>61.086299999999994</v>
      </c>
      <c r="G19" s="126">
        <v>0</v>
      </c>
    </row>
    <row r="20" spans="2:7" ht="30" x14ac:dyDescent="0.25">
      <c r="B20" s="128" t="s">
        <v>0</v>
      </c>
      <c r="C20" s="128" t="s">
        <v>9</v>
      </c>
      <c r="D20" s="126">
        <f>-E20+F20+G20</f>
        <v>595.6208499999999</v>
      </c>
      <c r="E20" s="126"/>
      <c r="F20" s="126">
        <v>595.6208499999999</v>
      </c>
      <c r="G20" s="126">
        <v>0</v>
      </c>
    </row>
    <row r="21" spans="2:7" x14ac:dyDescent="0.25">
      <c r="B21" s="128" t="s">
        <v>0</v>
      </c>
      <c r="C21" s="128" t="s">
        <v>10</v>
      </c>
      <c r="D21" s="126">
        <f>-E21+F21+G21</f>
        <v>1440.3026</v>
      </c>
      <c r="E21" s="126"/>
      <c r="F21" s="126">
        <v>1440.3026</v>
      </c>
      <c r="G21" s="126">
        <v>0</v>
      </c>
    </row>
    <row r="22" spans="2:7" ht="30" x14ac:dyDescent="0.25">
      <c r="B22" s="127" t="s">
        <v>0</v>
      </c>
      <c r="C22" s="127" t="s">
        <v>11</v>
      </c>
      <c r="D22" s="125">
        <f>-E22+F22+G22</f>
        <v>1365.7747799999997</v>
      </c>
      <c r="E22" s="125"/>
      <c r="F22" s="125">
        <v>1365.7747799999997</v>
      </c>
      <c r="G22" s="125">
        <v>0</v>
      </c>
    </row>
    <row r="23" spans="2:7" ht="36.75" thickBot="1" x14ac:dyDescent="0.3">
      <c r="B23" s="122" t="s">
        <v>16</v>
      </c>
      <c r="C23" s="123" t="s">
        <v>17</v>
      </c>
      <c r="D23" s="124">
        <f>-E23+F23+G23</f>
        <v>37145.898200000003</v>
      </c>
      <c r="E23" s="124"/>
      <c r="F23" s="124">
        <v>37145.898200000003</v>
      </c>
      <c r="G23" s="124">
        <v>0</v>
      </c>
    </row>
    <row r="24" spans="2:7" ht="15.75" thickTop="1" x14ac:dyDescent="0.25">
      <c r="B24" s="127" t="s">
        <v>0</v>
      </c>
      <c r="C24" s="127" t="s">
        <v>3</v>
      </c>
      <c r="D24" s="125">
        <f>-E24+F24+G24</f>
        <v>36268.840710000004</v>
      </c>
      <c r="E24" s="125"/>
      <c r="F24" s="125">
        <v>36268.840710000004</v>
      </c>
      <c r="G24" s="125">
        <v>0</v>
      </c>
    </row>
    <row r="25" spans="2:7" x14ac:dyDescent="0.25">
      <c r="B25" s="128" t="s">
        <v>0</v>
      </c>
      <c r="C25" s="128" t="s">
        <v>4</v>
      </c>
      <c r="D25" s="126">
        <f>-E25+F25+G25</f>
        <v>18708.993280000002</v>
      </c>
      <c r="E25" s="126"/>
      <c r="F25" s="126">
        <v>18708.993280000002</v>
      </c>
      <c r="G25" s="126">
        <v>0</v>
      </c>
    </row>
    <row r="26" spans="2:7" ht="30" x14ac:dyDescent="0.25">
      <c r="B26" s="128" t="s">
        <v>0</v>
      </c>
      <c r="C26" s="128" t="s">
        <v>5</v>
      </c>
      <c r="D26" s="126">
        <f>-E26+F26+G26</f>
        <v>15586.004650000001</v>
      </c>
      <c r="E26" s="126"/>
      <c r="F26" s="126">
        <v>15586.004650000001</v>
      </c>
      <c r="G26" s="126">
        <v>0</v>
      </c>
    </row>
    <row r="27" spans="2:7" x14ac:dyDescent="0.25">
      <c r="B27" s="128" t="s">
        <v>0</v>
      </c>
      <c r="C27" s="128" t="s">
        <v>8</v>
      </c>
      <c r="D27" s="126">
        <f>-E27+F27+G27</f>
        <v>54.555189999999996</v>
      </c>
      <c r="E27" s="126"/>
      <c r="F27" s="126">
        <v>54.555189999999996</v>
      </c>
      <c r="G27" s="126">
        <v>0</v>
      </c>
    </row>
    <row r="28" spans="2:7" ht="30" x14ac:dyDescent="0.25">
      <c r="B28" s="128" t="s">
        <v>0</v>
      </c>
      <c r="C28" s="128" t="s">
        <v>9</v>
      </c>
      <c r="D28" s="126">
        <f>-E28+F28+G28</f>
        <v>489.70171999999997</v>
      </c>
      <c r="E28" s="126"/>
      <c r="F28" s="126">
        <v>489.70171999999997</v>
      </c>
      <c r="G28" s="126">
        <v>0</v>
      </c>
    </row>
    <row r="29" spans="2:7" x14ac:dyDescent="0.25">
      <c r="B29" s="128" t="s">
        <v>0</v>
      </c>
      <c r="C29" s="128" t="s">
        <v>10</v>
      </c>
      <c r="D29" s="126">
        <f>-E29+F29+G29</f>
        <v>1429.5858699999999</v>
      </c>
      <c r="E29" s="126"/>
      <c r="F29" s="126">
        <v>1429.5858699999999</v>
      </c>
      <c r="G29" s="126">
        <v>0</v>
      </c>
    </row>
    <row r="30" spans="2:7" ht="30" x14ac:dyDescent="0.25">
      <c r="B30" s="127" t="s">
        <v>0</v>
      </c>
      <c r="C30" s="127" t="s">
        <v>11</v>
      </c>
      <c r="D30" s="125">
        <f>-E30+F30+G30</f>
        <v>877.05749000000003</v>
      </c>
      <c r="E30" s="125"/>
      <c r="F30" s="125">
        <v>877.05749000000003</v>
      </c>
      <c r="G30" s="125">
        <v>0</v>
      </c>
    </row>
    <row r="31" spans="2:7" ht="90.75" thickBot="1" x14ac:dyDescent="0.3">
      <c r="B31" s="122" t="s">
        <v>18</v>
      </c>
      <c r="C31" s="123" t="s">
        <v>19</v>
      </c>
      <c r="D31" s="124">
        <f>-E31+F31+G31</f>
        <v>13840.089910000001</v>
      </c>
      <c r="E31" s="124"/>
      <c r="F31" s="124">
        <v>13840.089910000001</v>
      </c>
      <c r="G31" s="124">
        <v>0</v>
      </c>
    </row>
    <row r="32" spans="2:7" ht="15.75" thickTop="1" x14ac:dyDescent="0.25">
      <c r="B32" s="127" t="s">
        <v>0</v>
      </c>
      <c r="C32" s="127" t="s">
        <v>3</v>
      </c>
      <c r="D32" s="125">
        <f>-E32+F32+G32</f>
        <v>13840.089910000001</v>
      </c>
      <c r="E32" s="125"/>
      <c r="F32" s="125">
        <v>13840.089910000001</v>
      </c>
      <c r="G32" s="125">
        <v>0</v>
      </c>
    </row>
    <row r="33" spans="2:7" x14ac:dyDescent="0.25">
      <c r="B33" s="128" t="s">
        <v>0</v>
      </c>
      <c r="C33" s="128" t="s">
        <v>4</v>
      </c>
      <c r="D33" s="126">
        <f>-E33+F33+G33</f>
        <v>11479.204459999999</v>
      </c>
      <c r="E33" s="126"/>
      <c r="F33" s="126">
        <v>11479.204459999999</v>
      </c>
      <c r="G33" s="126">
        <v>0</v>
      </c>
    </row>
    <row r="34" spans="2:7" ht="30" x14ac:dyDescent="0.25">
      <c r="B34" s="128" t="s">
        <v>0</v>
      </c>
      <c r="C34" s="128" t="s">
        <v>5</v>
      </c>
      <c r="D34" s="126">
        <f>-E34+F34+G34</f>
        <v>1815.4496999999999</v>
      </c>
      <c r="E34" s="126"/>
      <c r="F34" s="126">
        <v>1815.4496999999999</v>
      </c>
      <c r="G34" s="126">
        <v>0</v>
      </c>
    </row>
    <row r="35" spans="2:7" x14ac:dyDescent="0.25">
      <c r="B35" s="128" t="s">
        <v>0</v>
      </c>
      <c r="C35" s="128" t="s">
        <v>8</v>
      </c>
      <c r="D35" s="126">
        <f>-E35+F35+G35</f>
        <v>54.555189999999996</v>
      </c>
      <c r="E35" s="126"/>
      <c r="F35" s="126">
        <v>54.555189999999996</v>
      </c>
      <c r="G35" s="126">
        <v>0</v>
      </c>
    </row>
    <row r="36" spans="2:7" x14ac:dyDescent="0.25">
      <c r="B36" s="128" t="s">
        <v>0</v>
      </c>
      <c r="C36" s="128" t="s">
        <v>10</v>
      </c>
      <c r="D36" s="126">
        <f>-E36+F36+G36</f>
        <v>490.88056</v>
      </c>
      <c r="E36" s="126"/>
      <c r="F36" s="126">
        <v>490.88056</v>
      </c>
      <c r="G36" s="126">
        <v>0</v>
      </c>
    </row>
    <row r="37" spans="2:7" ht="126.75" thickBot="1" x14ac:dyDescent="0.3">
      <c r="B37" s="122" t="s">
        <v>20</v>
      </c>
      <c r="C37" s="123" t="s">
        <v>21</v>
      </c>
      <c r="D37" s="124">
        <f>-E37+F37+G37</f>
        <v>5390.0694800000001</v>
      </c>
      <c r="E37" s="124"/>
      <c r="F37" s="124">
        <v>5390.0694800000001</v>
      </c>
      <c r="G37" s="124">
        <v>0</v>
      </c>
    </row>
    <row r="38" spans="2:7" ht="15.75" thickTop="1" x14ac:dyDescent="0.25">
      <c r="B38" s="127" t="s">
        <v>0</v>
      </c>
      <c r="C38" s="127" t="s">
        <v>3</v>
      </c>
      <c r="D38" s="125">
        <f>-E38+F38+G38</f>
        <v>5390.0694800000001</v>
      </c>
      <c r="E38" s="125"/>
      <c r="F38" s="125">
        <v>5390.0694800000001</v>
      </c>
      <c r="G38" s="125">
        <v>0</v>
      </c>
    </row>
    <row r="39" spans="2:7" ht="30" x14ac:dyDescent="0.25">
      <c r="B39" s="128" t="s">
        <v>0</v>
      </c>
      <c r="C39" s="128" t="s">
        <v>5</v>
      </c>
      <c r="D39" s="126">
        <f>-E39+F39+G39</f>
        <v>5059.4509900000003</v>
      </c>
      <c r="E39" s="126"/>
      <c r="F39" s="126">
        <v>5059.4509900000003</v>
      </c>
      <c r="G39" s="126">
        <v>0</v>
      </c>
    </row>
    <row r="40" spans="2:7" x14ac:dyDescent="0.25">
      <c r="B40" s="128" t="s">
        <v>0</v>
      </c>
      <c r="C40" s="128" t="s">
        <v>10</v>
      </c>
      <c r="D40" s="126">
        <f>-E40+F40+G40</f>
        <v>330.61849000000001</v>
      </c>
      <c r="E40" s="126"/>
      <c r="F40" s="126">
        <v>330.61849000000001</v>
      </c>
      <c r="G40" s="126">
        <v>0</v>
      </c>
    </row>
    <row r="41" spans="2:7" ht="72.75" thickBot="1" x14ac:dyDescent="0.3">
      <c r="B41" s="122" t="s">
        <v>22</v>
      </c>
      <c r="C41" s="123" t="s">
        <v>23</v>
      </c>
      <c r="D41" s="124">
        <f>-E41+F41+G41</f>
        <v>17915.738809999999</v>
      </c>
      <c r="E41" s="124"/>
      <c r="F41" s="124">
        <v>17915.738809999999</v>
      </c>
      <c r="G41" s="124">
        <v>0</v>
      </c>
    </row>
    <row r="42" spans="2:7" ht="15.75" thickTop="1" x14ac:dyDescent="0.25">
      <c r="B42" s="127" t="s">
        <v>0</v>
      </c>
      <c r="C42" s="127" t="s">
        <v>3</v>
      </c>
      <c r="D42" s="125">
        <f>-E42+F42+G42</f>
        <v>17038.68132</v>
      </c>
      <c r="E42" s="125"/>
      <c r="F42" s="125">
        <v>17038.68132</v>
      </c>
      <c r="G42" s="125">
        <v>0</v>
      </c>
    </row>
    <row r="43" spans="2:7" x14ac:dyDescent="0.25">
      <c r="B43" s="128" t="s">
        <v>0</v>
      </c>
      <c r="C43" s="128" t="s">
        <v>4</v>
      </c>
      <c r="D43" s="126">
        <f>-E43+F43+G43</f>
        <v>7229.7888200000007</v>
      </c>
      <c r="E43" s="126"/>
      <c r="F43" s="126">
        <v>7229.7888200000007</v>
      </c>
      <c r="G43" s="126">
        <v>0</v>
      </c>
    </row>
    <row r="44" spans="2:7" ht="30" x14ac:dyDescent="0.25">
      <c r="B44" s="128" t="s">
        <v>0</v>
      </c>
      <c r="C44" s="128" t="s">
        <v>5</v>
      </c>
      <c r="D44" s="126">
        <f>-E44+F44+G44</f>
        <v>8711.1039599999986</v>
      </c>
      <c r="E44" s="126"/>
      <c r="F44" s="126">
        <v>8711.1039599999986</v>
      </c>
      <c r="G44" s="126">
        <v>0</v>
      </c>
    </row>
    <row r="45" spans="2:7" ht="30" x14ac:dyDescent="0.25">
      <c r="B45" s="128" t="s">
        <v>0</v>
      </c>
      <c r="C45" s="128" t="s">
        <v>9</v>
      </c>
      <c r="D45" s="126">
        <f>-E45+F45+G45</f>
        <v>489.70171999999997</v>
      </c>
      <c r="E45" s="126"/>
      <c r="F45" s="126">
        <v>489.70171999999997</v>
      </c>
      <c r="G45" s="126">
        <v>0</v>
      </c>
    </row>
    <row r="46" spans="2:7" x14ac:dyDescent="0.25">
      <c r="B46" s="128" t="s">
        <v>0</v>
      </c>
      <c r="C46" s="128" t="s">
        <v>10</v>
      </c>
      <c r="D46" s="126">
        <f>-E46+F46+G46</f>
        <v>608.0868200000001</v>
      </c>
      <c r="E46" s="126"/>
      <c r="F46" s="126">
        <v>608.0868200000001</v>
      </c>
      <c r="G46" s="126">
        <v>0</v>
      </c>
    </row>
    <row r="47" spans="2:7" ht="30" x14ac:dyDescent="0.25">
      <c r="B47" s="127" t="s">
        <v>0</v>
      </c>
      <c r="C47" s="127" t="s">
        <v>11</v>
      </c>
      <c r="D47" s="125">
        <f>-E47+F47+G47</f>
        <v>877.05749000000003</v>
      </c>
      <c r="E47" s="125"/>
      <c r="F47" s="125">
        <v>877.05749000000003</v>
      </c>
      <c r="G47" s="125">
        <v>0</v>
      </c>
    </row>
    <row r="48" spans="2:7" ht="54.75" thickBot="1" x14ac:dyDescent="0.3">
      <c r="B48" s="122" t="s">
        <v>24</v>
      </c>
      <c r="C48" s="123" t="s">
        <v>25</v>
      </c>
      <c r="D48" s="124">
        <f>-E48+F48+G48</f>
        <v>17854.1934</v>
      </c>
      <c r="E48" s="124"/>
      <c r="F48" s="124">
        <v>17854.1934</v>
      </c>
      <c r="G48" s="124">
        <v>0</v>
      </c>
    </row>
    <row r="49" spans="2:7" ht="15.75" thickTop="1" x14ac:dyDescent="0.25">
      <c r="B49" s="127" t="s">
        <v>0</v>
      </c>
      <c r="C49" s="127" t="s">
        <v>3</v>
      </c>
      <c r="D49" s="125">
        <f>-E49+F49+G49</f>
        <v>16977.135910000001</v>
      </c>
      <c r="E49" s="125"/>
      <c r="F49" s="125">
        <v>16977.135910000001</v>
      </c>
      <c r="G49" s="125">
        <v>0</v>
      </c>
    </row>
    <row r="50" spans="2:7" x14ac:dyDescent="0.25">
      <c r="B50" s="128" t="s">
        <v>0</v>
      </c>
      <c r="C50" s="128" t="s">
        <v>4</v>
      </c>
      <c r="D50" s="126">
        <f>-E50+F50+G50</f>
        <v>7229.7888200000007</v>
      </c>
      <c r="E50" s="126"/>
      <c r="F50" s="126">
        <v>7229.7888200000007</v>
      </c>
      <c r="G50" s="126">
        <v>0</v>
      </c>
    </row>
    <row r="51" spans="2:7" ht="30" x14ac:dyDescent="0.25">
      <c r="B51" s="128" t="s">
        <v>0</v>
      </c>
      <c r="C51" s="128" t="s">
        <v>5</v>
      </c>
      <c r="D51" s="126">
        <f>-E51+F51+G51</f>
        <v>8649.5585500000016</v>
      </c>
      <c r="E51" s="126"/>
      <c r="F51" s="126">
        <v>8649.5585500000016</v>
      </c>
      <c r="G51" s="126">
        <v>0</v>
      </c>
    </row>
    <row r="52" spans="2:7" ht="30" x14ac:dyDescent="0.25">
      <c r="B52" s="128" t="s">
        <v>0</v>
      </c>
      <c r="C52" s="128" t="s">
        <v>9</v>
      </c>
      <c r="D52" s="126">
        <f>-E52+F52+G52</f>
        <v>489.70171999999997</v>
      </c>
      <c r="E52" s="126"/>
      <c r="F52" s="126">
        <v>489.70171999999997</v>
      </c>
      <c r="G52" s="126">
        <v>0</v>
      </c>
    </row>
    <row r="53" spans="2:7" x14ac:dyDescent="0.25">
      <c r="B53" s="128" t="s">
        <v>0</v>
      </c>
      <c r="C53" s="128" t="s">
        <v>10</v>
      </c>
      <c r="D53" s="126">
        <f>-E53+F53+G53</f>
        <v>608.0868200000001</v>
      </c>
      <c r="E53" s="126"/>
      <c r="F53" s="126">
        <v>608.0868200000001</v>
      </c>
      <c r="G53" s="126">
        <v>0</v>
      </c>
    </row>
    <row r="54" spans="2:7" ht="30" x14ac:dyDescent="0.25">
      <c r="B54" s="127" t="s">
        <v>0</v>
      </c>
      <c r="C54" s="127" t="s">
        <v>11</v>
      </c>
      <c r="D54" s="125">
        <f>-E54+F54+G54</f>
        <v>877.05749000000003</v>
      </c>
      <c r="E54" s="125"/>
      <c r="F54" s="125">
        <v>877.05749000000003</v>
      </c>
      <c r="G54" s="125">
        <v>0</v>
      </c>
    </row>
    <row r="55" spans="2:7" ht="54.75" thickBot="1" x14ac:dyDescent="0.3">
      <c r="B55" s="122" t="s">
        <v>26</v>
      </c>
      <c r="C55" s="123" t="s">
        <v>27</v>
      </c>
      <c r="D55" s="124">
        <f>-E55+F55+G55</f>
        <v>61.545410000000004</v>
      </c>
      <c r="E55" s="124"/>
      <c r="F55" s="124">
        <v>61.545410000000004</v>
      </c>
      <c r="G55" s="124">
        <v>0</v>
      </c>
    </row>
    <row r="56" spans="2:7" ht="15.75" thickTop="1" x14ac:dyDescent="0.25">
      <c r="B56" s="127" t="s">
        <v>0</v>
      </c>
      <c r="C56" s="127" t="s">
        <v>3</v>
      </c>
      <c r="D56" s="125">
        <f>-E56+F56+G56</f>
        <v>61.545410000000004</v>
      </c>
      <c r="E56" s="125"/>
      <c r="F56" s="125">
        <v>61.545410000000004</v>
      </c>
      <c r="G56" s="125">
        <v>0</v>
      </c>
    </row>
    <row r="57" spans="2:7" ht="30" x14ac:dyDescent="0.25">
      <c r="B57" s="128" t="s">
        <v>0</v>
      </c>
      <c r="C57" s="128" t="s">
        <v>5</v>
      </c>
      <c r="D57" s="126">
        <f>-E57+F57+G57</f>
        <v>61.545410000000004</v>
      </c>
      <c r="E57" s="126"/>
      <c r="F57" s="126">
        <v>61.545410000000004</v>
      </c>
      <c r="G57" s="126">
        <v>0</v>
      </c>
    </row>
    <row r="58" spans="2:7" ht="36.75" thickBot="1" x14ac:dyDescent="0.3">
      <c r="B58" s="122" t="s">
        <v>28</v>
      </c>
      <c r="C58" s="123" t="s">
        <v>29</v>
      </c>
      <c r="D58" s="124">
        <f>-E58+F58+G58</f>
        <v>7042.6549700000005</v>
      </c>
      <c r="E58" s="124"/>
      <c r="F58" s="124">
        <v>7042.6549700000005</v>
      </c>
      <c r="G58" s="124">
        <v>0</v>
      </c>
    </row>
    <row r="59" spans="2:7" ht="15.75" thickTop="1" x14ac:dyDescent="0.25">
      <c r="B59" s="127" t="s">
        <v>0</v>
      </c>
      <c r="C59" s="127" t="s">
        <v>3</v>
      </c>
      <c r="D59" s="125">
        <f>-E59+F59+G59</f>
        <v>6553.93768</v>
      </c>
      <c r="E59" s="125"/>
      <c r="F59" s="125">
        <v>6553.93768</v>
      </c>
      <c r="G59" s="125">
        <v>0</v>
      </c>
    </row>
    <row r="60" spans="2:7" x14ac:dyDescent="0.25">
      <c r="B60" s="128" t="s">
        <v>0</v>
      </c>
      <c r="C60" s="128" t="s">
        <v>4</v>
      </c>
      <c r="D60" s="126">
        <f>-E60+F60+G60</f>
        <v>5127.8852000000006</v>
      </c>
      <c r="E60" s="126"/>
      <c r="F60" s="126">
        <v>5127.8852000000006</v>
      </c>
      <c r="G60" s="126">
        <v>0</v>
      </c>
    </row>
    <row r="61" spans="2:7" ht="30" x14ac:dyDescent="0.25">
      <c r="B61" s="128" t="s">
        <v>0</v>
      </c>
      <c r="C61" s="128" t="s">
        <v>5</v>
      </c>
      <c r="D61" s="126">
        <f>-E61+F61+G61</f>
        <v>1335.7207100000001</v>
      </c>
      <c r="E61" s="126"/>
      <c r="F61" s="126">
        <v>1335.7207100000001</v>
      </c>
      <c r="G61" s="126">
        <v>0</v>
      </c>
    </row>
    <row r="62" spans="2:7" x14ac:dyDescent="0.25">
      <c r="B62" s="128" t="s">
        <v>0</v>
      </c>
      <c r="C62" s="128" t="s">
        <v>8</v>
      </c>
      <c r="D62" s="126">
        <f>-E62+F62+G62</f>
        <v>6.53111</v>
      </c>
      <c r="E62" s="126"/>
      <c r="F62" s="126">
        <v>6.53111</v>
      </c>
      <c r="G62" s="126">
        <v>0</v>
      </c>
    </row>
    <row r="63" spans="2:7" ht="30" x14ac:dyDescent="0.25">
      <c r="B63" s="128" t="s">
        <v>0</v>
      </c>
      <c r="C63" s="128" t="s">
        <v>9</v>
      </c>
      <c r="D63" s="126">
        <f>-E63+F63+G63</f>
        <v>73.510999999999996</v>
      </c>
      <c r="E63" s="126"/>
      <c r="F63" s="126">
        <v>73.510999999999996</v>
      </c>
      <c r="G63" s="126">
        <v>0</v>
      </c>
    </row>
    <row r="64" spans="2:7" x14ac:dyDescent="0.25">
      <c r="B64" s="128" t="s">
        <v>0</v>
      </c>
      <c r="C64" s="128" t="s">
        <v>10</v>
      </c>
      <c r="D64" s="126">
        <f>-E64+F64+G64</f>
        <v>10.28966</v>
      </c>
      <c r="E64" s="126"/>
      <c r="F64" s="126">
        <v>10.28966</v>
      </c>
      <c r="G64" s="126">
        <v>0</v>
      </c>
    </row>
    <row r="65" spans="2:7" ht="30" x14ac:dyDescent="0.25">
      <c r="B65" s="127" t="s">
        <v>0</v>
      </c>
      <c r="C65" s="127" t="s">
        <v>11</v>
      </c>
      <c r="D65" s="125">
        <f>-E65+F65+G65</f>
        <v>488.71728999999999</v>
      </c>
      <c r="E65" s="125"/>
      <c r="F65" s="125">
        <v>488.71728999999999</v>
      </c>
      <c r="G65" s="125">
        <v>0</v>
      </c>
    </row>
    <row r="66" spans="2:7" ht="72.75" thickBot="1" x14ac:dyDescent="0.3">
      <c r="B66" s="122" t="s">
        <v>30</v>
      </c>
      <c r="C66" s="123" t="s">
        <v>31</v>
      </c>
      <c r="D66" s="124">
        <f>-E66+F66+G66</f>
        <v>300.63120000000004</v>
      </c>
      <c r="E66" s="124"/>
      <c r="F66" s="124">
        <v>300.63120000000004</v>
      </c>
      <c r="G66" s="124">
        <v>0</v>
      </c>
    </row>
    <row r="67" spans="2:7" ht="15.75" thickTop="1" x14ac:dyDescent="0.25">
      <c r="B67" s="127" t="s">
        <v>0</v>
      </c>
      <c r="C67" s="127" t="s">
        <v>3</v>
      </c>
      <c r="D67" s="125">
        <f>-E67+F67+G67</f>
        <v>300.63120000000004</v>
      </c>
      <c r="E67" s="125"/>
      <c r="F67" s="125">
        <v>300.63120000000004</v>
      </c>
      <c r="G67" s="125">
        <v>0</v>
      </c>
    </row>
    <row r="68" spans="2:7" x14ac:dyDescent="0.25">
      <c r="B68" s="128" t="s">
        <v>0</v>
      </c>
      <c r="C68" s="128" t="s">
        <v>4</v>
      </c>
      <c r="D68" s="126">
        <f>-E68+F68+G68</f>
        <v>172.364</v>
      </c>
      <c r="E68" s="126"/>
      <c r="F68" s="126">
        <v>172.364</v>
      </c>
      <c r="G68" s="126">
        <v>0</v>
      </c>
    </row>
    <row r="69" spans="2:7" ht="30" x14ac:dyDescent="0.25">
      <c r="B69" s="128" t="s">
        <v>0</v>
      </c>
      <c r="C69" s="128" t="s">
        <v>5</v>
      </c>
      <c r="D69" s="126">
        <f>-E69+F69+G69</f>
        <v>120.79687</v>
      </c>
      <c r="E69" s="126"/>
      <c r="F69" s="126">
        <v>120.79687</v>
      </c>
      <c r="G69" s="126">
        <v>0</v>
      </c>
    </row>
    <row r="70" spans="2:7" ht="30" x14ac:dyDescent="0.25">
      <c r="B70" s="128" t="s">
        <v>0</v>
      </c>
      <c r="C70" s="128" t="s">
        <v>9</v>
      </c>
      <c r="D70" s="126">
        <f>-E70+F70+G70</f>
        <v>7.26</v>
      </c>
      <c r="E70" s="126"/>
      <c r="F70" s="126">
        <v>7.26</v>
      </c>
      <c r="G70" s="126">
        <v>0</v>
      </c>
    </row>
    <row r="71" spans="2:7" x14ac:dyDescent="0.25">
      <c r="B71" s="128" t="s">
        <v>0</v>
      </c>
      <c r="C71" s="128" t="s">
        <v>10</v>
      </c>
      <c r="D71" s="126">
        <f>-E71+F71+G71</f>
        <v>0.21033000000000002</v>
      </c>
      <c r="E71" s="126"/>
      <c r="F71" s="126">
        <v>0.21033000000000002</v>
      </c>
      <c r="G71" s="126">
        <v>0</v>
      </c>
    </row>
    <row r="72" spans="2:7" ht="108.75" thickBot="1" x14ac:dyDescent="0.3">
      <c r="B72" s="122" t="s">
        <v>32</v>
      </c>
      <c r="C72" s="123" t="s">
        <v>33</v>
      </c>
      <c r="D72" s="124">
        <f>-E72+F72+G72</f>
        <v>630.21537000000001</v>
      </c>
      <c r="E72" s="124"/>
      <c r="F72" s="124">
        <v>630.21537000000001</v>
      </c>
      <c r="G72" s="124">
        <v>0</v>
      </c>
    </row>
    <row r="73" spans="2:7" ht="15.75" thickTop="1" x14ac:dyDescent="0.25">
      <c r="B73" s="127" t="s">
        <v>0</v>
      </c>
      <c r="C73" s="127" t="s">
        <v>3</v>
      </c>
      <c r="D73" s="125">
        <f>-E73+F73+G73</f>
        <v>630.21537000000001</v>
      </c>
      <c r="E73" s="125"/>
      <c r="F73" s="125">
        <v>630.21537000000001</v>
      </c>
      <c r="G73" s="125">
        <v>0</v>
      </c>
    </row>
    <row r="74" spans="2:7" x14ac:dyDescent="0.25">
      <c r="B74" s="128" t="s">
        <v>0</v>
      </c>
      <c r="C74" s="128" t="s">
        <v>4</v>
      </c>
      <c r="D74" s="126">
        <f>-E74+F74+G74</f>
        <v>420.11489</v>
      </c>
      <c r="E74" s="126"/>
      <c r="F74" s="126">
        <v>420.11489</v>
      </c>
      <c r="G74" s="126">
        <v>0</v>
      </c>
    </row>
    <row r="75" spans="2:7" ht="30" x14ac:dyDescent="0.25">
      <c r="B75" s="128" t="s">
        <v>0</v>
      </c>
      <c r="C75" s="128" t="s">
        <v>5</v>
      </c>
      <c r="D75" s="126">
        <f>-E75+F75+G75</f>
        <v>184.73561000000001</v>
      </c>
      <c r="E75" s="126"/>
      <c r="F75" s="126">
        <v>184.73561000000001</v>
      </c>
      <c r="G75" s="126">
        <v>0</v>
      </c>
    </row>
    <row r="76" spans="2:7" ht="30" x14ac:dyDescent="0.25">
      <c r="B76" s="128" t="s">
        <v>0</v>
      </c>
      <c r="C76" s="128" t="s">
        <v>9</v>
      </c>
      <c r="D76" s="126">
        <f>-E76+F76+G76</f>
        <v>25.148130000000002</v>
      </c>
      <c r="E76" s="126"/>
      <c r="F76" s="126">
        <v>25.148130000000002</v>
      </c>
      <c r="G76" s="126">
        <v>0</v>
      </c>
    </row>
    <row r="77" spans="2:7" x14ac:dyDescent="0.25">
      <c r="B77" s="128" t="s">
        <v>0</v>
      </c>
      <c r="C77" s="128" t="s">
        <v>10</v>
      </c>
      <c r="D77" s="126">
        <f>-E77+F77+G77</f>
        <v>0.21674000000000002</v>
      </c>
      <c r="E77" s="126"/>
      <c r="F77" s="126">
        <v>0.21674000000000002</v>
      </c>
      <c r="G77" s="126">
        <v>0</v>
      </c>
    </row>
    <row r="78" spans="2:7" ht="54.75" thickBot="1" x14ac:dyDescent="0.3">
      <c r="B78" s="122" t="s">
        <v>34</v>
      </c>
      <c r="C78" s="123" t="s">
        <v>35</v>
      </c>
      <c r="D78" s="124">
        <f>-E78+F78+G78</f>
        <v>5880.4213700000009</v>
      </c>
      <c r="E78" s="124"/>
      <c r="F78" s="124">
        <v>5880.4213700000009</v>
      </c>
      <c r="G78" s="124">
        <v>0</v>
      </c>
    </row>
    <row r="79" spans="2:7" ht="15.75" thickTop="1" x14ac:dyDescent="0.25">
      <c r="B79" s="127" t="s">
        <v>0</v>
      </c>
      <c r="C79" s="127" t="s">
        <v>3</v>
      </c>
      <c r="D79" s="125">
        <f>-E79+F79+G79</f>
        <v>5785.1555900000003</v>
      </c>
      <c r="E79" s="125"/>
      <c r="F79" s="125">
        <v>5785.1555900000003</v>
      </c>
      <c r="G79" s="125">
        <v>0</v>
      </c>
    </row>
    <row r="80" spans="2:7" x14ac:dyDescent="0.25">
      <c r="B80" s="128" t="s">
        <v>0</v>
      </c>
      <c r="C80" s="128" t="s">
        <v>4</v>
      </c>
      <c r="D80" s="126">
        <f>-E80+F80+G80</f>
        <v>2204.6643600000002</v>
      </c>
      <c r="E80" s="126"/>
      <c r="F80" s="126">
        <v>2204.6643600000002</v>
      </c>
      <c r="G80" s="126">
        <v>0</v>
      </c>
    </row>
    <row r="81" spans="2:7" ht="30" x14ac:dyDescent="0.25">
      <c r="B81" s="128" t="s">
        <v>0</v>
      </c>
      <c r="C81" s="128" t="s">
        <v>5</v>
      </c>
      <c r="D81" s="126">
        <f>-E81+F81+G81</f>
        <v>3535.0958200000005</v>
      </c>
      <c r="E81" s="126"/>
      <c r="F81" s="126">
        <v>3535.0958200000005</v>
      </c>
      <c r="G81" s="126">
        <v>0</v>
      </c>
    </row>
    <row r="82" spans="2:7" ht="30" x14ac:dyDescent="0.25">
      <c r="B82" s="128" t="s">
        <v>0</v>
      </c>
      <c r="C82" s="128" t="s">
        <v>9</v>
      </c>
      <c r="D82" s="126">
        <f>-E82+F82+G82</f>
        <v>34.311300000000003</v>
      </c>
      <c r="E82" s="126"/>
      <c r="F82" s="126">
        <v>34.311300000000003</v>
      </c>
      <c r="G82" s="126">
        <v>0</v>
      </c>
    </row>
    <row r="83" spans="2:7" x14ac:dyDescent="0.25">
      <c r="B83" s="128" t="s">
        <v>0</v>
      </c>
      <c r="C83" s="128" t="s">
        <v>10</v>
      </c>
      <c r="D83" s="126">
        <f>-E83+F83+G83</f>
        <v>11.084110000000001</v>
      </c>
      <c r="E83" s="126"/>
      <c r="F83" s="126">
        <v>11.084110000000001</v>
      </c>
      <c r="G83" s="126">
        <v>0</v>
      </c>
    </row>
    <row r="84" spans="2:7" ht="30" x14ac:dyDescent="0.25">
      <c r="B84" s="127" t="s">
        <v>0</v>
      </c>
      <c r="C84" s="127" t="s">
        <v>11</v>
      </c>
      <c r="D84" s="125">
        <f>-E84+F84+G84</f>
        <v>95.265779999999992</v>
      </c>
      <c r="E84" s="125"/>
      <c r="F84" s="125">
        <v>95.265779999999992</v>
      </c>
      <c r="G84" s="125">
        <v>0</v>
      </c>
    </row>
    <row r="85" spans="2:7" ht="54.75" thickBot="1" x14ac:dyDescent="0.3">
      <c r="B85" s="122" t="s">
        <v>36</v>
      </c>
      <c r="C85" s="123" t="s">
        <v>37</v>
      </c>
      <c r="D85" s="124">
        <f>-E85+F85+G85</f>
        <v>465.23640999999992</v>
      </c>
      <c r="E85" s="124"/>
      <c r="F85" s="124">
        <v>465.23640999999992</v>
      </c>
      <c r="G85" s="124">
        <v>0</v>
      </c>
    </row>
    <row r="86" spans="2:7" ht="15.75" thickTop="1" x14ac:dyDescent="0.25">
      <c r="B86" s="127" t="s">
        <v>0</v>
      </c>
      <c r="C86" s="127" t="s">
        <v>3</v>
      </c>
      <c r="D86" s="125">
        <f>-E86+F86+G86</f>
        <v>465.23640999999992</v>
      </c>
      <c r="E86" s="125"/>
      <c r="F86" s="125">
        <v>465.23640999999992</v>
      </c>
      <c r="G86" s="125">
        <v>0</v>
      </c>
    </row>
    <row r="87" spans="2:7" x14ac:dyDescent="0.25">
      <c r="B87" s="128" t="s">
        <v>0</v>
      </c>
      <c r="C87" s="128" t="s">
        <v>4</v>
      </c>
      <c r="D87" s="126">
        <f>-E87+F87+G87</f>
        <v>347.77125000000001</v>
      </c>
      <c r="E87" s="126"/>
      <c r="F87" s="126">
        <v>347.77125000000001</v>
      </c>
      <c r="G87" s="126">
        <v>0</v>
      </c>
    </row>
    <row r="88" spans="2:7" ht="30" x14ac:dyDescent="0.25">
      <c r="B88" s="128" t="s">
        <v>0</v>
      </c>
      <c r="C88" s="128" t="s">
        <v>5</v>
      </c>
      <c r="D88" s="126">
        <f>-E88+F88+G88</f>
        <v>93.424489999999992</v>
      </c>
      <c r="E88" s="126"/>
      <c r="F88" s="126">
        <v>93.424489999999992</v>
      </c>
      <c r="G88" s="126">
        <v>0</v>
      </c>
    </row>
    <row r="89" spans="2:7" ht="30" x14ac:dyDescent="0.25">
      <c r="B89" s="128" t="s">
        <v>0</v>
      </c>
      <c r="C89" s="128" t="s">
        <v>9</v>
      </c>
      <c r="D89" s="126">
        <f>-E89+F89+G89</f>
        <v>21.987500000000001</v>
      </c>
      <c r="E89" s="126"/>
      <c r="F89" s="126">
        <v>21.987500000000001</v>
      </c>
      <c r="G89" s="126">
        <v>0</v>
      </c>
    </row>
    <row r="90" spans="2:7" x14ac:dyDescent="0.25">
      <c r="B90" s="128" t="s">
        <v>0</v>
      </c>
      <c r="C90" s="128" t="s">
        <v>10</v>
      </c>
      <c r="D90" s="126">
        <f>-E90+F90+G90</f>
        <v>2.0531700000000002</v>
      </c>
      <c r="E90" s="126"/>
      <c r="F90" s="126">
        <v>2.0531700000000002</v>
      </c>
      <c r="G90" s="126">
        <v>0</v>
      </c>
    </row>
    <row r="91" spans="2:7" ht="54.75" thickBot="1" x14ac:dyDescent="0.3">
      <c r="B91" s="122" t="s">
        <v>38</v>
      </c>
      <c r="C91" s="123" t="s">
        <v>39</v>
      </c>
      <c r="D91" s="124">
        <f>-E91+F91+G91</f>
        <v>20848.892240000001</v>
      </c>
      <c r="E91" s="124"/>
      <c r="F91" s="124">
        <v>20848.892240000001</v>
      </c>
      <c r="G91" s="124">
        <v>0</v>
      </c>
    </row>
    <row r="92" spans="2:7" ht="15.75" thickTop="1" x14ac:dyDescent="0.25">
      <c r="B92" s="127" t="s">
        <v>0</v>
      </c>
      <c r="C92" s="127" t="s">
        <v>3</v>
      </c>
      <c r="D92" s="125">
        <f>-E92+F92+G92</f>
        <v>19915.547340000005</v>
      </c>
      <c r="E92" s="125"/>
      <c r="F92" s="125">
        <v>19915.547340000005</v>
      </c>
      <c r="G92" s="125">
        <v>0</v>
      </c>
    </row>
    <row r="93" spans="2:7" x14ac:dyDescent="0.25">
      <c r="B93" s="128" t="s">
        <v>0</v>
      </c>
      <c r="C93" s="128" t="s">
        <v>4</v>
      </c>
      <c r="D93" s="126">
        <f>-E93+F93+G93</f>
        <v>6265.206369999999</v>
      </c>
      <c r="E93" s="126"/>
      <c r="F93" s="126">
        <v>6265.206369999999</v>
      </c>
      <c r="G93" s="126">
        <v>0</v>
      </c>
    </row>
    <row r="94" spans="2:7" ht="30" x14ac:dyDescent="0.25">
      <c r="B94" s="128" t="s">
        <v>0</v>
      </c>
      <c r="C94" s="128" t="s">
        <v>5</v>
      </c>
      <c r="D94" s="126">
        <f>-E94+F94+G94</f>
        <v>13426.196709999998</v>
      </c>
      <c r="E94" s="126"/>
      <c r="F94" s="126">
        <v>13426.196709999998</v>
      </c>
      <c r="G94" s="126">
        <v>0</v>
      </c>
    </row>
    <row r="95" spans="2:7" x14ac:dyDescent="0.25">
      <c r="B95" s="128" t="s">
        <v>0</v>
      </c>
      <c r="C95" s="128" t="s">
        <v>8</v>
      </c>
      <c r="D95" s="126">
        <f>-E95+F95+G95</f>
        <v>75.802499999999995</v>
      </c>
      <c r="E95" s="126"/>
      <c r="F95" s="126">
        <v>75.802499999999995</v>
      </c>
      <c r="G95" s="126">
        <v>0</v>
      </c>
    </row>
    <row r="96" spans="2:7" ht="30" x14ac:dyDescent="0.25">
      <c r="B96" s="128" t="s">
        <v>0</v>
      </c>
      <c r="C96" s="128" t="s">
        <v>9</v>
      </c>
      <c r="D96" s="126">
        <f>-E96+F96+G96</f>
        <v>100.81958999999999</v>
      </c>
      <c r="E96" s="126"/>
      <c r="F96" s="126">
        <v>100.81958999999999</v>
      </c>
      <c r="G96" s="126">
        <v>0</v>
      </c>
    </row>
    <row r="97" spans="2:7" x14ac:dyDescent="0.25">
      <c r="B97" s="128" t="s">
        <v>0</v>
      </c>
      <c r="C97" s="128" t="s">
        <v>10</v>
      </c>
      <c r="D97" s="126">
        <f>-E97+F97+G97</f>
        <v>47.522169999999996</v>
      </c>
      <c r="E97" s="126"/>
      <c r="F97" s="126">
        <v>47.522169999999996</v>
      </c>
      <c r="G97" s="126">
        <v>0</v>
      </c>
    </row>
    <row r="98" spans="2:7" ht="30" x14ac:dyDescent="0.25">
      <c r="B98" s="127" t="s">
        <v>0</v>
      </c>
      <c r="C98" s="127" t="s">
        <v>11</v>
      </c>
      <c r="D98" s="125">
        <f>-E98+F98+G98</f>
        <v>933.34490000000005</v>
      </c>
      <c r="E98" s="125"/>
      <c r="F98" s="125">
        <v>933.34490000000005</v>
      </c>
      <c r="G98" s="125">
        <v>0</v>
      </c>
    </row>
    <row r="99" spans="2:7" ht="54.75" thickBot="1" x14ac:dyDescent="0.3">
      <c r="B99" s="122" t="s">
        <v>1073</v>
      </c>
      <c r="C99" s="123" t="s">
        <v>39</v>
      </c>
      <c r="D99" s="124">
        <f>-E99+F99+G99</f>
        <v>20848.892240000001</v>
      </c>
      <c r="E99" s="124"/>
      <c r="F99" s="124">
        <v>20848.892240000001</v>
      </c>
      <c r="G99" s="124">
        <v>0</v>
      </c>
    </row>
    <row r="100" spans="2:7" ht="15.75" thickTop="1" x14ac:dyDescent="0.25">
      <c r="B100" s="127" t="s">
        <v>0</v>
      </c>
      <c r="C100" s="127" t="s">
        <v>3</v>
      </c>
      <c r="D100" s="125">
        <f>-E100+F100+G100</f>
        <v>19915.547340000005</v>
      </c>
      <c r="E100" s="125"/>
      <c r="F100" s="125">
        <v>19915.547340000005</v>
      </c>
      <c r="G100" s="125">
        <v>0</v>
      </c>
    </row>
    <row r="101" spans="2:7" x14ac:dyDescent="0.25">
      <c r="B101" s="128" t="s">
        <v>0</v>
      </c>
      <c r="C101" s="128" t="s">
        <v>4</v>
      </c>
      <c r="D101" s="126">
        <f>-E101+F101+G101</f>
        <v>6265.206369999999</v>
      </c>
      <c r="E101" s="126"/>
      <c r="F101" s="126">
        <v>6265.206369999999</v>
      </c>
      <c r="G101" s="126">
        <v>0</v>
      </c>
    </row>
    <row r="102" spans="2:7" ht="30" x14ac:dyDescent="0.25">
      <c r="B102" s="128" t="s">
        <v>0</v>
      </c>
      <c r="C102" s="128" t="s">
        <v>5</v>
      </c>
      <c r="D102" s="126">
        <f>-E102+F102+G102</f>
        <v>13426.196709999998</v>
      </c>
      <c r="E102" s="126"/>
      <c r="F102" s="126">
        <v>13426.196709999998</v>
      </c>
      <c r="G102" s="126">
        <v>0</v>
      </c>
    </row>
    <row r="103" spans="2:7" x14ac:dyDescent="0.25">
      <c r="B103" s="128" t="s">
        <v>0</v>
      </c>
      <c r="C103" s="128" t="s">
        <v>8</v>
      </c>
      <c r="D103" s="126">
        <f>-E103+F103+G103</f>
        <v>75.802499999999995</v>
      </c>
      <c r="E103" s="126"/>
      <c r="F103" s="126">
        <v>75.802499999999995</v>
      </c>
      <c r="G103" s="126">
        <v>0</v>
      </c>
    </row>
    <row r="104" spans="2:7" ht="30" x14ac:dyDescent="0.25">
      <c r="B104" s="128" t="s">
        <v>0</v>
      </c>
      <c r="C104" s="128" t="s">
        <v>9</v>
      </c>
      <c r="D104" s="126">
        <f>-E104+F104+G104</f>
        <v>100.81958999999999</v>
      </c>
      <c r="E104" s="126"/>
      <c r="F104" s="126">
        <v>100.81958999999999</v>
      </c>
      <c r="G104" s="126">
        <v>0</v>
      </c>
    </row>
    <row r="105" spans="2:7" x14ac:dyDescent="0.25">
      <c r="B105" s="128" t="s">
        <v>0</v>
      </c>
      <c r="C105" s="128" t="s">
        <v>10</v>
      </c>
      <c r="D105" s="126">
        <f>-E105+F105+G105</f>
        <v>47.522169999999996</v>
      </c>
      <c r="E105" s="126"/>
      <c r="F105" s="126">
        <v>47.522169999999996</v>
      </c>
      <c r="G105" s="126">
        <v>0</v>
      </c>
    </row>
    <row r="106" spans="2:7" ht="30" x14ac:dyDescent="0.25">
      <c r="B106" s="127" t="s">
        <v>0</v>
      </c>
      <c r="C106" s="127" t="s">
        <v>11</v>
      </c>
      <c r="D106" s="125">
        <f>-E106+F106+G106</f>
        <v>933.34490000000005</v>
      </c>
      <c r="E106" s="125"/>
      <c r="F106" s="125">
        <v>933.34490000000005</v>
      </c>
      <c r="G106" s="125">
        <v>0</v>
      </c>
    </row>
    <row r="107" spans="2:7" ht="54.75" thickBot="1" x14ac:dyDescent="0.3">
      <c r="B107" s="122" t="s">
        <v>40</v>
      </c>
      <c r="C107" s="123" t="s">
        <v>41</v>
      </c>
      <c r="D107" s="124">
        <f>-E107+F107+G107</f>
        <v>12536.816569999999</v>
      </c>
      <c r="E107" s="124"/>
      <c r="F107" s="124">
        <v>12206.914629999999</v>
      </c>
      <c r="G107" s="124">
        <v>329.90194000000002</v>
      </c>
    </row>
    <row r="108" spans="2:7" ht="15.75" thickTop="1" x14ac:dyDescent="0.25">
      <c r="B108" s="127" t="s">
        <v>0</v>
      </c>
      <c r="C108" s="127" t="s">
        <v>3</v>
      </c>
      <c r="D108" s="125">
        <f>-E108+F108+G108</f>
        <v>12502.86778</v>
      </c>
      <c r="E108" s="125"/>
      <c r="F108" s="125">
        <v>12172.965840000001</v>
      </c>
      <c r="G108" s="125">
        <v>329.90194000000002</v>
      </c>
    </row>
    <row r="109" spans="2:7" x14ac:dyDescent="0.25">
      <c r="B109" s="128" t="s">
        <v>0</v>
      </c>
      <c r="C109" s="128" t="s">
        <v>4</v>
      </c>
      <c r="D109" s="126">
        <f>-E109+F109+G109</f>
        <v>10375.22889</v>
      </c>
      <c r="E109" s="126"/>
      <c r="F109" s="126">
        <v>10269.85432</v>
      </c>
      <c r="G109" s="126">
        <v>105.37457000000001</v>
      </c>
    </row>
    <row r="110" spans="2:7" ht="30" x14ac:dyDescent="0.25">
      <c r="B110" s="128" t="s">
        <v>0</v>
      </c>
      <c r="C110" s="128" t="s">
        <v>5</v>
      </c>
      <c r="D110" s="126">
        <f>-E110+F110+G110</f>
        <v>1641.6044000000002</v>
      </c>
      <c r="E110" s="126"/>
      <c r="F110" s="126">
        <v>1505.2455400000001</v>
      </c>
      <c r="G110" s="126">
        <v>136.35885999999999</v>
      </c>
    </row>
    <row r="111" spans="2:7" x14ac:dyDescent="0.25">
      <c r="B111" s="128" t="s">
        <v>0</v>
      </c>
      <c r="C111" s="128" t="s">
        <v>8</v>
      </c>
      <c r="D111" s="126">
        <f>-E111+F111+G111</f>
        <v>5.0498900000000004</v>
      </c>
      <c r="E111" s="126"/>
      <c r="F111" s="126">
        <v>5.0498900000000004</v>
      </c>
      <c r="G111" s="126">
        <v>0</v>
      </c>
    </row>
    <row r="112" spans="2:7" ht="30" x14ac:dyDescent="0.25">
      <c r="B112" s="128" t="s">
        <v>0</v>
      </c>
      <c r="C112" s="128" t="s">
        <v>9</v>
      </c>
      <c r="D112" s="126">
        <f>-E112+F112+G112</f>
        <v>150.75637</v>
      </c>
      <c r="E112" s="126"/>
      <c r="F112" s="126">
        <v>150.75637</v>
      </c>
      <c r="G112" s="126">
        <v>0</v>
      </c>
    </row>
    <row r="113" spans="2:7" x14ac:dyDescent="0.25">
      <c r="B113" s="128" t="s">
        <v>0</v>
      </c>
      <c r="C113" s="128" t="s">
        <v>10</v>
      </c>
      <c r="D113" s="126">
        <f>-E113+F113+G113</f>
        <v>330.22823000000005</v>
      </c>
      <c r="E113" s="126"/>
      <c r="F113" s="126">
        <v>242.05972000000003</v>
      </c>
      <c r="G113" s="126">
        <v>88.168509999999998</v>
      </c>
    </row>
    <row r="114" spans="2:7" ht="30" x14ac:dyDescent="0.25">
      <c r="B114" s="127" t="s">
        <v>0</v>
      </c>
      <c r="C114" s="127" t="s">
        <v>11</v>
      </c>
      <c r="D114" s="125">
        <f>-E114+F114+G114</f>
        <v>33.948790000000002</v>
      </c>
      <c r="E114" s="125"/>
      <c r="F114" s="125">
        <v>33.948790000000002</v>
      </c>
      <c r="G114" s="125">
        <v>0</v>
      </c>
    </row>
    <row r="115" spans="2:7" ht="72.75" thickBot="1" x14ac:dyDescent="0.3">
      <c r="B115" s="122" t="s">
        <v>1074</v>
      </c>
      <c r="C115" s="123" t="s">
        <v>1075</v>
      </c>
      <c r="D115" s="124">
        <f>-E115+F115+G115</f>
        <v>11926.01586</v>
      </c>
      <c r="E115" s="124"/>
      <c r="F115" s="124">
        <v>11926.01586</v>
      </c>
      <c r="G115" s="124">
        <v>0</v>
      </c>
    </row>
    <row r="116" spans="2:7" ht="15.75" thickTop="1" x14ac:dyDescent="0.25">
      <c r="B116" s="127" t="s">
        <v>0</v>
      </c>
      <c r="C116" s="127" t="s">
        <v>3</v>
      </c>
      <c r="D116" s="125">
        <f>-E116+F116+G116</f>
        <v>11892.067069999999</v>
      </c>
      <c r="E116" s="125"/>
      <c r="F116" s="125">
        <v>11892.067069999999</v>
      </c>
      <c r="G116" s="125">
        <v>0</v>
      </c>
    </row>
    <row r="117" spans="2:7" x14ac:dyDescent="0.25">
      <c r="B117" s="128" t="s">
        <v>0</v>
      </c>
      <c r="C117" s="128" t="s">
        <v>4</v>
      </c>
      <c r="D117" s="126">
        <f>-E117+F117+G117</f>
        <v>10056.454320000001</v>
      </c>
      <c r="E117" s="126"/>
      <c r="F117" s="126">
        <v>10056.454320000001</v>
      </c>
      <c r="G117" s="126">
        <v>0</v>
      </c>
    </row>
    <row r="118" spans="2:7" ht="30" x14ac:dyDescent="0.25">
      <c r="B118" s="128" t="s">
        <v>0</v>
      </c>
      <c r="C118" s="128" t="s">
        <v>5</v>
      </c>
      <c r="D118" s="126">
        <f>-E118+F118+G118</f>
        <v>1437.74677</v>
      </c>
      <c r="E118" s="126"/>
      <c r="F118" s="126">
        <v>1437.74677</v>
      </c>
      <c r="G118" s="126">
        <v>0</v>
      </c>
    </row>
    <row r="119" spans="2:7" x14ac:dyDescent="0.25">
      <c r="B119" s="128" t="s">
        <v>0</v>
      </c>
      <c r="C119" s="128" t="s">
        <v>8</v>
      </c>
      <c r="D119" s="126">
        <f>-E119+F119+G119</f>
        <v>5.0498900000000004</v>
      </c>
      <c r="E119" s="126"/>
      <c r="F119" s="126">
        <v>5.0498900000000004</v>
      </c>
      <c r="G119" s="126">
        <v>0</v>
      </c>
    </row>
    <row r="120" spans="2:7" ht="30" x14ac:dyDescent="0.25">
      <c r="B120" s="128" t="s">
        <v>0</v>
      </c>
      <c r="C120" s="128" t="s">
        <v>9</v>
      </c>
      <c r="D120" s="126">
        <f>-E120+F120+G120</f>
        <v>150.75637</v>
      </c>
      <c r="E120" s="126"/>
      <c r="F120" s="126">
        <v>150.75637</v>
      </c>
      <c r="G120" s="126">
        <v>0</v>
      </c>
    </row>
    <row r="121" spans="2:7" x14ac:dyDescent="0.25">
      <c r="B121" s="128" t="s">
        <v>0</v>
      </c>
      <c r="C121" s="128" t="s">
        <v>10</v>
      </c>
      <c r="D121" s="126">
        <f>-E121+F121+G121</f>
        <v>242.05972000000003</v>
      </c>
      <c r="E121" s="126"/>
      <c r="F121" s="126">
        <v>242.05972000000003</v>
      </c>
      <c r="G121" s="126">
        <v>0</v>
      </c>
    </row>
    <row r="122" spans="2:7" ht="30" x14ac:dyDescent="0.25">
      <c r="B122" s="127" t="s">
        <v>0</v>
      </c>
      <c r="C122" s="127" t="s">
        <v>11</v>
      </c>
      <c r="D122" s="125">
        <f>-E122+F122+G122</f>
        <v>33.948790000000002</v>
      </c>
      <c r="E122" s="125"/>
      <c r="F122" s="125">
        <v>33.948790000000002</v>
      </c>
      <c r="G122" s="125">
        <v>0</v>
      </c>
    </row>
    <row r="123" spans="2:7" ht="72.75" thickBot="1" x14ac:dyDescent="0.3">
      <c r="B123" s="122" t="s">
        <v>1076</v>
      </c>
      <c r="C123" s="123" t="s">
        <v>1077</v>
      </c>
      <c r="D123" s="124">
        <f>-E123+F123+G123</f>
        <v>610.80070999999998</v>
      </c>
      <c r="E123" s="124"/>
      <c r="F123" s="124">
        <v>280.89877000000001</v>
      </c>
      <c r="G123" s="124">
        <v>329.90194000000002</v>
      </c>
    </row>
    <row r="124" spans="2:7" ht="15.75" thickTop="1" x14ac:dyDescent="0.25">
      <c r="B124" s="127" t="s">
        <v>0</v>
      </c>
      <c r="C124" s="127" t="s">
        <v>3</v>
      </c>
      <c r="D124" s="125">
        <f>-E124+F124+G124</f>
        <v>610.80070999999998</v>
      </c>
      <c r="E124" s="125"/>
      <c r="F124" s="125">
        <v>280.89877000000001</v>
      </c>
      <c r="G124" s="125">
        <v>329.90194000000002</v>
      </c>
    </row>
    <row r="125" spans="2:7" x14ac:dyDescent="0.25">
      <c r="B125" s="128" t="s">
        <v>0</v>
      </c>
      <c r="C125" s="128" t="s">
        <v>4</v>
      </c>
      <c r="D125" s="126">
        <f>-E125+F125+G125</f>
        <v>318.77457000000004</v>
      </c>
      <c r="E125" s="126"/>
      <c r="F125" s="126">
        <v>213.4</v>
      </c>
      <c r="G125" s="126">
        <v>105.37457000000001</v>
      </c>
    </row>
    <row r="126" spans="2:7" ht="30" x14ac:dyDescent="0.25">
      <c r="B126" s="128" t="s">
        <v>0</v>
      </c>
      <c r="C126" s="128" t="s">
        <v>5</v>
      </c>
      <c r="D126" s="126">
        <f>-E126+F126+G126</f>
        <v>203.85763</v>
      </c>
      <c r="E126" s="126"/>
      <c r="F126" s="126">
        <v>67.498770000000007</v>
      </c>
      <c r="G126" s="126">
        <v>136.35885999999999</v>
      </c>
    </row>
    <row r="127" spans="2:7" x14ac:dyDescent="0.25">
      <c r="B127" s="128" t="s">
        <v>0</v>
      </c>
      <c r="C127" s="128" t="s">
        <v>10</v>
      </c>
      <c r="D127" s="126">
        <f>-E127+F127+G127</f>
        <v>88.168509999999998</v>
      </c>
      <c r="E127" s="126"/>
      <c r="F127" s="126">
        <v>0</v>
      </c>
      <c r="G127" s="126">
        <v>88.168509999999998</v>
      </c>
    </row>
    <row r="128" spans="2:7" ht="54.75" thickBot="1" x14ac:dyDescent="0.3">
      <c r="B128" s="122" t="s">
        <v>42</v>
      </c>
      <c r="C128" s="123" t="s">
        <v>43</v>
      </c>
      <c r="D128" s="124">
        <f>-E128+F128+G128</f>
        <v>24316.559659999999</v>
      </c>
      <c r="E128" s="124"/>
      <c r="F128" s="124">
        <v>24316.559659999999</v>
      </c>
      <c r="G128" s="124">
        <v>0</v>
      </c>
    </row>
    <row r="129" spans="2:7" ht="15.75" thickTop="1" x14ac:dyDescent="0.25">
      <c r="B129" s="127" t="s">
        <v>0</v>
      </c>
      <c r="C129" s="127" t="s">
        <v>3</v>
      </c>
      <c r="D129" s="125">
        <f>-E129+F129+G129</f>
        <v>24220.943380000001</v>
      </c>
      <c r="E129" s="125"/>
      <c r="F129" s="125">
        <v>24220.943380000001</v>
      </c>
      <c r="G129" s="125">
        <v>0</v>
      </c>
    </row>
    <row r="130" spans="2:7" x14ac:dyDescent="0.25">
      <c r="B130" s="128" t="s">
        <v>0</v>
      </c>
      <c r="C130" s="128" t="s">
        <v>4</v>
      </c>
      <c r="D130" s="126">
        <f>-E130+F130+G130</f>
        <v>9377.4556100000009</v>
      </c>
      <c r="E130" s="126"/>
      <c r="F130" s="126">
        <v>9377.4556100000009</v>
      </c>
      <c r="G130" s="126">
        <v>0</v>
      </c>
    </row>
    <row r="131" spans="2:7" ht="30" x14ac:dyDescent="0.25">
      <c r="B131" s="128" t="s">
        <v>0</v>
      </c>
      <c r="C131" s="128" t="s">
        <v>5</v>
      </c>
      <c r="D131" s="126">
        <f>-E131+F131+G131</f>
        <v>4820.6327000000001</v>
      </c>
      <c r="E131" s="126"/>
      <c r="F131" s="126">
        <v>4820.6327000000001</v>
      </c>
      <c r="G131" s="126">
        <v>0</v>
      </c>
    </row>
    <row r="132" spans="2:7" ht="30" x14ac:dyDescent="0.25">
      <c r="B132" s="128" t="s">
        <v>0</v>
      </c>
      <c r="C132" s="128" t="s">
        <v>9</v>
      </c>
      <c r="D132" s="126">
        <f>-E132+F132+G132</f>
        <v>111.72806999999999</v>
      </c>
      <c r="E132" s="126"/>
      <c r="F132" s="126">
        <v>111.72806999999999</v>
      </c>
      <c r="G132" s="126">
        <v>0</v>
      </c>
    </row>
    <row r="133" spans="2:7" x14ac:dyDescent="0.25">
      <c r="B133" s="128" t="s">
        <v>0</v>
      </c>
      <c r="C133" s="128" t="s">
        <v>10</v>
      </c>
      <c r="D133" s="126">
        <f>-E133+F133+G133</f>
        <v>9911.1270000000004</v>
      </c>
      <c r="E133" s="126"/>
      <c r="F133" s="126">
        <v>9911.1270000000004</v>
      </c>
      <c r="G133" s="126">
        <v>0</v>
      </c>
    </row>
    <row r="134" spans="2:7" ht="30" x14ac:dyDescent="0.25">
      <c r="B134" s="127" t="s">
        <v>0</v>
      </c>
      <c r="C134" s="127" t="s">
        <v>11</v>
      </c>
      <c r="D134" s="125">
        <f>-E134+F134+G134</f>
        <v>95.616280000000003</v>
      </c>
      <c r="E134" s="125"/>
      <c r="F134" s="125">
        <v>95.616280000000003</v>
      </c>
      <c r="G134" s="125">
        <v>0</v>
      </c>
    </row>
    <row r="135" spans="2:7" ht="36.75" thickBot="1" x14ac:dyDescent="0.3">
      <c r="B135" s="122" t="s">
        <v>44</v>
      </c>
      <c r="C135" s="123" t="s">
        <v>45</v>
      </c>
      <c r="D135" s="124">
        <f>-E135+F135+G135</f>
        <v>11224.752710000001</v>
      </c>
      <c r="E135" s="124"/>
      <c r="F135" s="124">
        <v>11224.752710000001</v>
      </c>
      <c r="G135" s="124">
        <v>0</v>
      </c>
    </row>
    <row r="136" spans="2:7" ht="15.75" thickTop="1" x14ac:dyDescent="0.25">
      <c r="B136" s="127" t="s">
        <v>0</v>
      </c>
      <c r="C136" s="127" t="s">
        <v>3</v>
      </c>
      <c r="D136" s="125">
        <f>-E136+F136+G136</f>
        <v>11220.39271</v>
      </c>
      <c r="E136" s="125"/>
      <c r="F136" s="125">
        <v>11220.39271</v>
      </c>
      <c r="G136" s="125">
        <v>0</v>
      </c>
    </row>
    <row r="137" spans="2:7" x14ac:dyDescent="0.25">
      <c r="B137" s="128" t="s">
        <v>0</v>
      </c>
      <c r="C137" s="128" t="s">
        <v>4</v>
      </c>
      <c r="D137" s="126">
        <f>-E137+F137+G137</f>
        <v>7502.0900099999999</v>
      </c>
      <c r="E137" s="126"/>
      <c r="F137" s="126">
        <v>7502.0900099999999</v>
      </c>
      <c r="G137" s="126">
        <v>0</v>
      </c>
    </row>
    <row r="138" spans="2:7" ht="30" x14ac:dyDescent="0.25">
      <c r="B138" s="128" t="s">
        <v>0</v>
      </c>
      <c r="C138" s="128" t="s">
        <v>5</v>
      </c>
      <c r="D138" s="126">
        <f>-E138+F138+G138</f>
        <v>3593.8928799999999</v>
      </c>
      <c r="E138" s="126"/>
      <c r="F138" s="126">
        <v>3593.8928799999999</v>
      </c>
      <c r="G138" s="126">
        <v>0</v>
      </c>
    </row>
    <row r="139" spans="2:7" ht="30" x14ac:dyDescent="0.25">
      <c r="B139" s="128" t="s">
        <v>0</v>
      </c>
      <c r="C139" s="128" t="s">
        <v>9</v>
      </c>
      <c r="D139" s="126">
        <f>-E139+F139+G139</f>
        <v>100.29174999999998</v>
      </c>
      <c r="E139" s="126"/>
      <c r="F139" s="126">
        <v>100.29174999999998</v>
      </c>
      <c r="G139" s="126">
        <v>0</v>
      </c>
    </row>
    <row r="140" spans="2:7" x14ac:dyDescent="0.25">
      <c r="B140" s="128" t="s">
        <v>0</v>
      </c>
      <c r="C140" s="128" t="s">
        <v>10</v>
      </c>
      <c r="D140" s="126">
        <f>-E140+F140+G140</f>
        <v>24.118069999999999</v>
      </c>
      <c r="E140" s="126"/>
      <c r="F140" s="126">
        <v>24.118069999999999</v>
      </c>
      <c r="G140" s="126">
        <v>0</v>
      </c>
    </row>
    <row r="141" spans="2:7" ht="30" x14ac:dyDescent="0.25">
      <c r="B141" s="127" t="s">
        <v>0</v>
      </c>
      <c r="C141" s="127" t="s">
        <v>11</v>
      </c>
      <c r="D141" s="125">
        <f>-E141+F141+G141</f>
        <v>4.3600000000000003</v>
      </c>
      <c r="E141" s="125"/>
      <c r="F141" s="125">
        <v>4.3600000000000003</v>
      </c>
      <c r="G141" s="125">
        <v>0</v>
      </c>
    </row>
    <row r="142" spans="2:7" ht="108.75" thickBot="1" x14ac:dyDescent="0.3">
      <c r="B142" s="122" t="s">
        <v>46</v>
      </c>
      <c r="C142" s="123" t="s">
        <v>47</v>
      </c>
      <c r="D142" s="124">
        <f>-E142+F142+G142</f>
        <v>802.86316999999997</v>
      </c>
      <c r="E142" s="124"/>
      <c r="F142" s="124">
        <v>802.86316999999997</v>
      </c>
      <c r="G142" s="124">
        <v>0</v>
      </c>
    </row>
    <row r="143" spans="2:7" ht="15.75" thickTop="1" x14ac:dyDescent="0.25">
      <c r="B143" s="127" t="s">
        <v>0</v>
      </c>
      <c r="C143" s="127" t="s">
        <v>3</v>
      </c>
      <c r="D143" s="125">
        <f>-E143+F143+G143</f>
        <v>802.86316999999997</v>
      </c>
      <c r="E143" s="125"/>
      <c r="F143" s="125">
        <v>802.86316999999997</v>
      </c>
      <c r="G143" s="125">
        <v>0</v>
      </c>
    </row>
    <row r="144" spans="2:7" x14ac:dyDescent="0.25">
      <c r="B144" s="128" t="s">
        <v>0</v>
      </c>
      <c r="C144" s="128" t="s">
        <v>4</v>
      </c>
      <c r="D144" s="126">
        <f>-E144+F144+G144</f>
        <v>571.49350000000004</v>
      </c>
      <c r="E144" s="126"/>
      <c r="F144" s="126">
        <v>571.49350000000004</v>
      </c>
      <c r="G144" s="126">
        <v>0</v>
      </c>
    </row>
    <row r="145" spans="2:7" ht="30" x14ac:dyDescent="0.25">
      <c r="B145" s="128" t="s">
        <v>0</v>
      </c>
      <c r="C145" s="128" t="s">
        <v>5</v>
      </c>
      <c r="D145" s="126">
        <f>-E145+F145+G145</f>
        <v>218.89975000000001</v>
      </c>
      <c r="E145" s="126"/>
      <c r="F145" s="126">
        <v>218.89975000000001</v>
      </c>
      <c r="G145" s="126">
        <v>0</v>
      </c>
    </row>
    <row r="146" spans="2:7" ht="30" x14ac:dyDescent="0.25">
      <c r="B146" s="128" t="s">
        <v>0</v>
      </c>
      <c r="C146" s="128" t="s">
        <v>9</v>
      </c>
      <c r="D146" s="126">
        <f>-E146+F146+G146</f>
        <v>11.43632</v>
      </c>
      <c r="E146" s="126"/>
      <c r="F146" s="126">
        <v>11.43632</v>
      </c>
      <c r="G146" s="126">
        <v>0</v>
      </c>
    </row>
    <row r="147" spans="2:7" x14ac:dyDescent="0.25">
      <c r="B147" s="128" t="s">
        <v>0</v>
      </c>
      <c r="C147" s="128" t="s">
        <v>10</v>
      </c>
      <c r="D147" s="126">
        <f>-E147+F147+G147</f>
        <v>1.0335999999999999</v>
      </c>
      <c r="E147" s="126"/>
      <c r="F147" s="126">
        <v>1.0335999999999999</v>
      </c>
      <c r="G147" s="126">
        <v>0</v>
      </c>
    </row>
    <row r="148" spans="2:7" ht="54.75" thickBot="1" x14ac:dyDescent="0.3">
      <c r="B148" s="122" t="s">
        <v>48</v>
      </c>
      <c r="C148" s="123" t="s">
        <v>49</v>
      </c>
      <c r="D148" s="124">
        <f>-E148+F148+G148</f>
        <v>9739.4175899999991</v>
      </c>
      <c r="E148" s="124"/>
      <c r="F148" s="124">
        <v>9739.4175899999991</v>
      </c>
      <c r="G148" s="124">
        <v>0</v>
      </c>
    </row>
    <row r="149" spans="2:7" ht="15.75" thickTop="1" x14ac:dyDescent="0.25">
      <c r="B149" s="127" t="s">
        <v>0</v>
      </c>
      <c r="C149" s="127" t="s">
        <v>3</v>
      </c>
      <c r="D149" s="125">
        <f>-E149+F149+G149</f>
        <v>9739.4175899999991</v>
      </c>
      <c r="E149" s="125"/>
      <c r="F149" s="125">
        <v>9739.4175899999991</v>
      </c>
      <c r="G149" s="125">
        <v>0</v>
      </c>
    </row>
    <row r="150" spans="2:7" x14ac:dyDescent="0.25">
      <c r="B150" s="128" t="s">
        <v>0</v>
      </c>
      <c r="C150" s="128" t="s">
        <v>10</v>
      </c>
      <c r="D150" s="126">
        <f>-E150+F150+G150</f>
        <v>9739.4175899999991</v>
      </c>
      <c r="E150" s="126"/>
      <c r="F150" s="126">
        <v>9739.4175899999991</v>
      </c>
      <c r="G150" s="126">
        <v>0</v>
      </c>
    </row>
    <row r="151" spans="2:7" ht="54.75" thickBot="1" x14ac:dyDescent="0.3">
      <c r="B151" s="122" t="s">
        <v>1078</v>
      </c>
      <c r="C151" s="123" t="s">
        <v>49</v>
      </c>
      <c r="D151" s="124">
        <f>-E151+F151+G151</f>
        <v>9739.4175899999991</v>
      </c>
      <c r="E151" s="124"/>
      <c r="F151" s="124">
        <v>9739.4175899999991</v>
      </c>
      <c r="G151" s="124">
        <v>0</v>
      </c>
    </row>
    <row r="152" spans="2:7" ht="15.75" thickTop="1" x14ac:dyDescent="0.25">
      <c r="B152" s="127" t="s">
        <v>0</v>
      </c>
      <c r="C152" s="127" t="s">
        <v>3</v>
      </c>
      <c r="D152" s="125">
        <f>-E152+F152+G152</f>
        <v>9739.4175899999991</v>
      </c>
      <c r="E152" s="125"/>
      <c r="F152" s="125">
        <v>9739.4175899999991</v>
      </c>
      <c r="G152" s="125">
        <v>0</v>
      </c>
    </row>
    <row r="153" spans="2:7" x14ac:dyDescent="0.25">
      <c r="B153" s="128" t="s">
        <v>0</v>
      </c>
      <c r="C153" s="128" t="s">
        <v>10</v>
      </c>
      <c r="D153" s="126">
        <f>-E153+F153+G153</f>
        <v>9739.4175899999991</v>
      </c>
      <c r="E153" s="126"/>
      <c r="F153" s="126">
        <v>9739.4175899999991</v>
      </c>
      <c r="G153" s="126">
        <v>0</v>
      </c>
    </row>
    <row r="154" spans="2:7" ht="54.75" thickBot="1" x14ac:dyDescent="0.3">
      <c r="B154" s="122" t="s">
        <v>50</v>
      </c>
      <c r="C154" s="123" t="s">
        <v>51</v>
      </c>
      <c r="D154" s="124">
        <f>-E154+F154+G154</f>
        <v>2549.52619</v>
      </c>
      <c r="E154" s="124"/>
      <c r="F154" s="124">
        <v>2549.52619</v>
      </c>
      <c r="G154" s="124">
        <v>0</v>
      </c>
    </row>
    <row r="155" spans="2:7" ht="15.75" thickTop="1" x14ac:dyDescent="0.25">
      <c r="B155" s="127" t="s">
        <v>0</v>
      </c>
      <c r="C155" s="127" t="s">
        <v>3</v>
      </c>
      <c r="D155" s="125">
        <f>-E155+F155+G155</f>
        <v>2458.2699099999995</v>
      </c>
      <c r="E155" s="125"/>
      <c r="F155" s="125">
        <v>2458.2699099999995</v>
      </c>
      <c r="G155" s="125">
        <v>0</v>
      </c>
    </row>
    <row r="156" spans="2:7" x14ac:dyDescent="0.25">
      <c r="B156" s="128" t="s">
        <v>0</v>
      </c>
      <c r="C156" s="128" t="s">
        <v>4</v>
      </c>
      <c r="D156" s="126">
        <f>-E156+F156+G156</f>
        <v>1303.8720999999998</v>
      </c>
      <c r="E156" s="126"/>
      <c r="F156" s="126">
        <v>1303.8720999999998</v>
      </c>
      <c r="G156" s="126">
        <v>0</v>
      </c>
    </row>
    <row r="157" spans="2:7" ht="30" x14ac:dyDescent="0.25">
      <c r="B157" s="128" t="s">
        <v>0</v>
      </c>
      <c r="C157" s="128" t="s">
        <v>5</v>
      </c>
      <c r="D157" s="126">
        <f>-E157+F157+G157</f>
        <v>1007.8400700000001</v>
      </c>
      <c r="E157" s="126"/>
      <c r="F157" s="126">
        <v>1007.8400700000001</v>
      </c>
      <c r="G157" s="126">
        <v>0</v>
      </c>
    </row>
    <row r="158" spans="2:7" x14ac:dyDescent="0.25">
      <c r="B158" s="128" t="s">
        <v>0</v>
      </c>
      <c r="C158" s="128" t="s">
        <v>10</v>
      </c>
      <c r="D158" s="126">
        <f>-E158+F158+G158</f>
        <v>146.55774</v>
      </c>
      <c r="E158" s="126"/>
      <c r="F158" s="126">
        <v>146.55774</v>
      </c>
      <c r="G158" s="126">
        <v>0</v>
      </c>
    </row>
    <row r="159" spans="2:7" ht="30" x14ac:dyDescent="0.25">
      <c r="B159" s="127" t="s">
        <v>0</v>
      </c>
      <c r="C159" s="127" t="s">
        <v>11</v>
      </c>
      <c r="D159" s="125">
        <f>-E159+F159+G159</f>
        <v>91.256280000000004</v>
      </c>
      <c r="E159" s="125"/>
      <c r="F159" s="125">
        <v>91.256280000000004</v>
      </c>
      <c r="G159" s="125">
        <v>0</v>
      </c>
    </row>
    <row r="160" spans="2:7" ht="54.75" thickBot="1" x14ac:dyDescent="0.3">
      <c r="B160" s="122" t="s">
        <v>1079</v>
      </c>
      <c r="C160" s="123" t="s">
        <v>51</v>
      </c>
      <c r="D160" s="124">
        <f>-E160+F160+G160</f>
        <v>2448.99881</v>
      </c>
      <c r="E160" s="124"/>
      <c r="F160" s="124">
        <v>2448.99881</v>
      </c>
      <c r="G160" s="124">
        <v>0</v>
      </c>
    </row>
    <row r="161" spans="2:7" ht="15.75" thickTop="1" x14ac:dyDescent="0.25">
      <c r="B161" s="127" t="s">
        <v>0</v>
      </c>
      <c r="C161" s="127" t="s">
        <v>3</v>
      </c>
      <c r="D161" s="125">
        <f>-E161+F161+G161</f>
        <v>2357.74253</v>
      </c>
      <c r="E161" s="125"/>
      <c r="F161" s="125">
        <v>2357.74253</v>
      </c>
      <c r="G161" s="125">
        <v>0</v>
      </c>
    </row>
    <row r="162" spans="2:7" x14ac:dyDescent="0.25">
      <c r="B162" s="128" t="s">
        <v>0</v>
      </c>
      <c r="C162" s="128" t="s">
        <v>4</v>
      </c>
      <c r="D162" s="126">
        <f>-E162+F162+G162</f>
        <v>1258.1920999999998</v>
      </c>
      <c r="E162" s="126"/>
      <c r="F162" s="126">
        <v>1258.1920999999998</v>
      </c>
      <c r="G162" s="126">
        <v>0</v>
      </c>
    </row>
    <row r="163" spans="2:7" ht="30" x14ac:dyDescent="0.25">
      <c r="B163" s="128" t="s">
        <v>0</v>
      </c>
      <c r="C163" s="128" t="s">
        <v>5</v>
      </c>
      <c r="D163" s="126">
        <f>-E163+F163+G163</f>
        <v>952.99269000000004</v>
      </c>
      <c r="E163" s="126"/>
      <c r="F163" s="126">
        <v>952.99269000000004</v>
      </c>
      <c r="G163" s="126">
        <v>0</v>
      </c>
    </row>
    <row r="164" spans="2:7" x14ac:dyDescent="0.25">
      <c r="B164" s="128" t="s">
        <v>0</v>
      </c>
      <c r="C164" s="128" t="s">
        <v>10</v>
      </c>
      <c r="D164" s="126">
        <f>-E164+F164+G164</f>
        <v>146.55774</v>
      </c>
      <c r="E164" s="126"/>
      <c r="F164" s="126">
        <v>146.55774</v>
      </c>
      <c r="G164" s="126">
        <v>0</v>
      </c>
    </row>
    <row r="165" spans="2:7" ht="30" x14ac:dyDescent="0.25">
      <c r="B165" s="127" t="s">
        <v>0</v>
      </c>
      <c r="C165" s="127" t="s">
        <v>11</v>
      </c>
      <c r="D165" s="125">
        <f>-E165+F165+G165</f>
        <v>91.256280000000004</v>
      </c>
      <c r="E165" s="125"/>
      <c r="F165" s="125">
        <v>91.256280000000004</v>
      </c>
      <c r="G165" s="125">
        <v>0</v>
      </c>
    </row>
    <row r="166" spans="2:7" ht="72.75" thickBot="1" x14ac:dyDescent="0.3">
      <c r="B166" s="122" t="s">
        <v>1080</v>
      </c>
      <c r="C166" s="123" t="s">
        <v>1081</v>
      </c>
      <c r="D166" s="124">
        <f>-E166+F166+G166</f>
        <v>100.52737999999999</v>
      </c>
      <c r="E166" s="124"/>
      <c r="F166" s="124">
        <v>100.52737999999999</v>
      </c>
      <c r="G166" s="124">
        <v>0</v>
      </c>
    </row>
    <row r="167" spans="2:7" ht="15.75" thickTop="1" x14ac:dyDescent="0.25">
      <c r="B167" s="127" t="s">
        <v>0</v>
      </c>
      <c r="C167" s="127" t="s">
        <v>3</v>
      </c>
      <c r="D167" s="125">
        <f>-E167+F167+G167</f>
        <v>100.52737999999999</v>
      </c>
      <c r="E167" s="125"/>
      <c r="F167" s="125">
        <v>100.52737999999999</v>
      </c>
      <c r="G167" s="125">
        <v>0</v>
      </c>
    </row>
    <row r="168" spans="2:7" x14ac:dyDescent="0.25">
      <c r="B168" s="128" t="s">
        <v>0</v>
      </c>
      <c r="C168" s="128" t="s">
        <v>4</v>
      </c>
      <c r="D168" s="126">
        <f>-E168+F168+G168</f>
        <v>45.68</v>
      </c>
      <c r="E168" s="126"/>
      <c r="F168" s="126">
        <v>45.68</v>
      </c>
      <c r="G168" s="126">
        <v>0</v>
      </c>
    </row>
    <row r="169" spans="2:7" ht="30" x14ac:dyDescent="0.25">
      <c r="B169" s="128" t="s">
        <v>0</v>
      </c>
      <c r="C169" s="128" t="s">
        <v>5</v>
      </c>
      <c r="D169" s="126">
        <f>-E169+F169+G169</f>
        <v>54.847379999999994</v>
      </c>
      <c r="E169" s="126"/>
      <c r="F169" s="126">
        <v>54.847379999999994</v>
      </c>
      <c r="G169" s="126">
        <v>0</v>
      </c>
    </row>
    <row r="170" spans="2:7" ht="54.75" thickBot="1" x14ac:dyDescent="0.3">
      <c r="B170" s="122" t="s">
        <v>52</v>
      </c>
      <c r="C170" s="123" t="s">
        <v>53</v>
      </c>
      <c r="D170" s="124">
        <f>-E170+F170+G170</f>
        <v>3260.7265900000002</v>
      </c>
      <c r="E170" s="124"/>
      <c r="F170" s="124">
        <v>3260.7265900000002</v>
      </c>
      <c r="G170" s="124">
        <v>0</v>
      </c>
    </row>
    <row r="171" spans="2:7" ht="15.75" thickTop="1" x14ac:dyDescent="0.25">
      <c r="B171" s="127" t="s">
        <v>0</v>
      </c>
      <c r="C171" s="127" t="s">
        <v>3</v>
      </c>
      <c r="D171" s="125">
        <f>-E171+F171+G171</f>
        <v>3064.0345900000002</v>
      </c>
      <c r="E171" s="125"/>
      <c r="F171" s="125">
        <v>3064.0345900000002</v>
      </c>
      <c r="G171" s="125">
        <v>0</v>
      </c>
    </row>
    <row r="172" spans="2:7" x14ac:dyDescent="0.25">
      <c r="B172" s="128" t="s">
        <v>0</v>
      </c>
      <c r="C172" s="128" t="s">
        <v>4</v>
      </c>
      <c r="D172" s="126">
        <f>-E172+F172+G172</f>
        <v>2149.2075399999999</v>
      </c>
      <c r="E172" s="126"/>
      <c r="F172" s="126">
        <v>2149.2075399999999</v>
      </c>
      <c r="G172" s="126">
        <v>0</v>
      </c>
    </row>
    <row r="173" spans="2:7" ht="30" x14ac:dyDescent="0.25">
      <c r="B173" s="128" t="s">
        <v>0</v>
      </c>
      <c r="C173" s="128" t="s">
        <v>5</v>
      </c>
      <c r="D173" s="126">
        <f>-E173+F173+G173</f>
        <v>822.94718999999998</v>
      </c>
      <c r="E173" s="126"/>
      <c r="F173" s="126">
        <v>822.94718999999998</v>
      </c>
      <c r="G173" s="126">
        <v>0</v>
      </c>
    </row>
    <row r="174" spans="2:7" x14ac:dyDescent="0.25">
      <c r="B174" s="128" t="s">
        <v>0</v>
      </c>
      <c r="C174" s="128" t="s">
        <v>8</v>
      </c>
      <c r="D174" s="126">
        <f>-E174+F174+G174</f>
        <v>2.7774999999999999</v>
      </c>
      <c r="E174" s="126"/>
      <c r="F174" s="126">
        <v>2.7774999999999999</v>
      </c>
      <c r="G174" s="126">
        <v>0</v>
      </c>
    </row>
    <row r="175" spans="2:7" ht="30" x14ac:dyDescent="0.25">
      <c r="B175" s="128" t="s">
        <v>0</v>
      </c>
      <c r="C175" s="128" t="s">
        <v>9</v>
      </c>
      <c r="D175" s="126">
        <f>-E175+F175+G175</f>
        <v>7.9525599999999992</v>
      </c>
      <c r="E175" s="126"/>
      <c r="F175" s="126">
        <v>7.9525599999999992</v>
      </c>
      <c r="G175" s="126">
        <v>0</v>
      </c>
    </row>
    <row r="176" spans="2:7" x14ac:dyDescent="0.25">
      <c r="B176" s="128" t="s">
        <v>0</v>
      </c>
      <c r="C176" s="128" t="s">
        <v>10</v>
      </c>
      <c r="D176" s="126">
        <f>-E176+F176+G176</f>
        <v>81.149799999999999</v>
      </c>
      <c r="E176" s="126"/>
      <c r="F176" s="126">
        <v>81.149799999999999</v>
      </c>
      <c r="G176" s="126">
        <v>0</v>
      </c>
    </row>
    <row r="177" spans="2:7" ht="30" x14ac:dyDescent="0.25">
      <c r="B177" s="127" t="s">
        <v>0</v>
      </c>
      <c r="C177" s="127" t="s">
        <v>11</v>
      </c>
      <c r="D177" s="125">
        <f>-E177+F177+G177</f>
        <v>196.69200000000001</v>
      </c>
      <c r="E177" s="125"/>
      <c r="F177" s="125">
        <v>196.69200000000001</v>
      </c>
      <c r="G177" s="125">
        <v>0</v>
      </c>
    </row>
    <row r="178" spans="2:7" ht="54.75" thickBot="1" x14ac:dyDescent="0.3">
      <c r="B178" s="122" t="s">
        <v>54</v>
      </c>
      <c r="C178" s="123" t="s">
        <v>55</v>
      </c>
      <c r="D178" s="124">
        <f>-E178+F178+G178</f>
        <v>9511.8098599999994</v>
      </c>
      <c r="E178" s="124"/>
      <c r="F178" s="124">
        <v>9511.8098599999994</v>
      </c>
      <c r="G178" s="124">
        <v>0</v>
      </c>
    </row>
    <row r="179" spans="2:7" ht="15.75" thickTop="1" x14ac:dyDescent="0.25">
      <c r="B179" s="127" t="s">
        <v>0</v>
      </c>
      <c r="C179" s="127" t="s">
        <v>3</v>
      </c>
      <c r="D179" s="125">
        <f>-E179+F179+G179</f>
        <v>9481.9676599999984</v>
      </c>
      <c r="E179" s="125"/>
      <c r="F179" s="125">
        <v>9481.9676599999984</v>
      </c>
      <c r="G179" s="125">
        <v>0</v>
      </c>
    </row>
    <row r="180" spans="2:7" x14ac:dyDescent="0.25">
      <c r="B180" s="128" t="s">
        <v>0</v>
      </c>
      <c r="C180" s="128" t="s">
        <v>4</v>
      </c>
      <c r="D180" s="126">
        <f>-E180+F180+G180</f>
        <v>6906.5853099999995</v>
      </c>
      <c r="E180" s="126"/>
      <c r="F180" s="126">
        <v>6906.5853099999995</v>
      </c>
      <c r="G180" s="126">
        <v>0</v>
      </c>
    </row>
    <row r="181" spans="2:7" ht="30" x14ac:dyDescent="0.25">
      <c r="B181" s="128" t="s">
        <v>0</v>
      </c>
      <c r="C181" s="128" t="s">
        <v>5</v>
      </c>
      <c r="D181" s="126">
        <f>-E181+F181+G181</f>
        <v>2317.8688500000003</v>
      </c>
      <c r="E181" s="126"/>
      <c r="F181" s="126">
        <v>2317.8688500000003</v>
      </c>
      <c r="G181" s="126">
        <v>0</v>
      </c>
    </row>
    <row r="182" spans="2:7" ht="30" x14ac:dyDescent="0.25">
      <c r="B182" s="128" t="s">
        <v>0</v>
      </c>
      <c r="C182" s="128" t="s">
        <v>9</v>
      </c>
      <c r="D182" s="126">
        <f>-E182+F182+G182</f>
        <v>114.97139</v>
      </c>
      <c r="E182" s="126"/>
      <c r="F182" s="126">
        <v>114.97139</v>
      </c>
      <c r="G182" s="126">
        <v>0</v>
      </c>
    </row>
    <row r="183" spans="2:7" x14ac:dyDescent="0.25">
      <c r="B183" s="128" t="s">
        <v>0</v>
      </c>
      <c r="C183" s="128" t="s">
        <v>10</v>
      </c>
      <c r="D183" s="126">
        <f>-E183+F183+G183</f>
        <v>142.54210999999998</v>
      </c>
      <c r="E183" s="126"/>
      <c r="F183" s="126">
        <v>142.54210999999998</v>
      </c>
      <c r="G183" s="126">
        <v>0</v>
      </c>
    </row>
    <row r="184" spans="2:7" ht="30" x14ac:dyDescent="0.25">
      <c r="B184" s="127" t="s">
        <v>0</v>
      </c>
      <c r="C184" s="127" t="s">
        <v>11</v>
      </c>
      <c r="D184" s="125">
        <f>-E184+F184+G184</f>
        <v>29.842200000000002</v>
      </c>
      <c r="E184" s="125"/>
      <c r="F184" s="125">
        <v>29.842200000000002</v>
      </c>
      <c r="G184" s="125">
        <v>0</v>
      </c>
    </row>
    <row r="185" spans="2:7" ht="36.75" thickBot="1" x14ac:dyDescent="0.3">
      <c r="B185" s="122" t="s">
        <v>56</v>
      </c>
      <c r="C185" s="123" t="s">
        <v>57</v>
      </c>
      <c r="D185" s="124">
        <f>-E185+F185+G185</f>
        <v>59546.501929999999</v>
      </c>
      <c r="E185" s="124"/>
      <c r="F185" s="124">
        <v>59422.050060000001</v>
      </c>
      <c r="G185" s="124">
        <v>124.45187</v>
      </c>
    </row>
    <row r="186" spans="2:7" ht="15.75" thickTop="1" x14ac:dyDescent="0.25">
      <c r="B186" s="127" t="s">
        <v>0</v>
      </c>
      <c r="C186" s="127" t="s">
        <v>3</v>
      </c>
      <c r="D186" s="125">
        <f>-E186+F186+G186</f>
        <v>57231.438370000003</v>
      </c>
      <c r="E186" s="125"/>
      <c r="F186" s="125">
        <v>57117.097500000003</v>
      </c>
      <c r="G186" s="125">
        <v>114.34087</v>
      </c>
    </row>
    <row r="187" spans="2:7" x14ac:dyDescent="0.25">
      <c r="B187" s="128" t="s">
        <v>0</v>
      </c>
      <c r="C187" s="128" t="s">
        <v>4</v>
      </c>
      <c r="D187" s="126">
        <f>-E187+F187+G187</f>
        <v>43149.397420000001</v>
      </c>
      <c r="E187" s="126"/>
      <c r="F187" s="126">
        <v>43149.397420000001</v>
      </c>
      <c r="G187" s="126">
        <v>0</v>
      </c>
    </row>
    <row r="188" spans="2:7" ht="30" x14ac:dyDescent="0.25">
      <c r="B188" s="128" t="s">
        <v>0</v>
      </c>
      <c r="C188" s="128" t="s">
        <v>5</v>
      </c>
      <c r="D188" s="126">
        <f>-E188+F188+G188</f>
        <v>12601.798340000001</v>
      </c>
      <c r="E188" s="126"/>
      <c r="F188" s="126">
        <v>12501.70505</v>
      </c>
      <c r="G188" s="126">
        <v>100.09329</v>
      </c>
    </row>
    <row r="189" spans="2:7" ht="30" x14ac:dyDescent="0.25">
      <c r="B189" s="128" t="s">
        <v>0</v>
      </c>
      <c r="C189" s="128" t="s">
        <v>9</v>
      </c>
      <c r="D189" s="126">
        <f>-E189+F189+G189</f>
        <v>1007.55015</v>
      </c>
      <c r="E189" s="126"/>
      <c r="F189" s="126">
        <v>1007.55015</v>
      </c>
      <c r="G189" s="126">
        <v>0</v>
      </c>
    </row>
    <row r="190" spans="2:7" x14ac:dyDescent="0.25">
      <c r="B190" s="128" t="s">
        <v>0</v>
      </c>
      <c r="C190" s="128" t="s">
        <v>10</v>
      </c>
      <c r="D190" s="126">
        <f>-E190+F190+G190</f>
        <v>472.69245999999998</v>
      </c>
      <c r="E190" s="126"/>
      <c r="F190" s="126">
        <v>458.44488000000001</v>
      </c>
      <c r="G190" s="126">
        <v>14.247579999999999</v>
      </c>
    </row>
    <row r="191" spans="2:7" ht="30" x14ac:dyDescent="0.25">
      <c r="B191" s="127" t="s">
        <v>0</v>
      </c>
      <c r="C191" s="127" t="s">
        <v>11</v>
      </c>
      <c r="D191" s="125">
        <f>-E191+F191+G191</f>
        <v>2315.0635600000001</v>
      </c>
      <c r="E191" s="125"/>
      <c r="F191" s="125">
        <v>2304.9525600000002</v>
      </c>
      <c r="G191" s="125">
        <v>10.111000000000001</v>
      </c>
    </row>
    <row r="192" spans="2:7" ht="90.75" thickBot="1" x14ac:dyDescent="0.3">
      <c r="B192" s="122" t="s">
        <v>58</v>
      </c>
      <c r="C192" s="123" t="s">
        <v>59</v>
      </c>
      <c r="D192" s="124">
        <f>-E192+F192+G192</f>
        <v>58622.429960000001</v>
      </c>
      <c r="E192" s="124"/>
      <c r="F192" s="124">
        <v>58518.125670000001</v>
      </c>
      <c r="G192" s="124">
        <v>104.30428999999999</v>
      </c>
    </row>
    <row r="193" spans="2:7" ht="15.75" thickTop="1" x14ac:dyDescent="0.25">
      <c r="B193" s="127" t="s">
        <v>0</v>
      </c>
      <c r="C193" s="127" t="s">
        <v>3</v>
      </c>
      <c r="D193" s="125">
        <f>-E193+F193+G193</f>
        <v>56321.806349999999</v>
      </c>
      <c r="E193" s="125"/>
      <c r="F193" s="125">
        <v>56227.613059999996</v>
      </c>
      <c r="G193" s="125">
        <v>94.19328999999999</v>
      </c>
    </row>
    <row r="194" spans="2:7" x14ac:dyDescent="0.25">
      <c r="B194" s="128" t="s">
        <v>0</v>
      </c>
      <c r="C194" s="128" t="s">
        <v>4</v>
      </c>
      <c r="D194" s="126">
        <f>-E194+F194+G194</f>
        <v>42546.90554</v>
      </c>
      <c r="E194" s="126"/>
      <c r="F194" s="126">
        <v>42546.90554</v>
      </c>
      <c r="G194" s="126">
        <v>0</v>
      </c>
    </row>
    <row r="195" spans="2:7" ht="30" x14ac:dyDescent="0.25">
      <c r="B195" s="128" t="s">
        <v>0</v>
      </c>
      <c r="C195" s="128" t="s">
        <v>5</v>
      </c>
      <c r="D195" s="126">
        <f>-E195+F195+G195</f>
        <v>12311.849759999999</v>
      </c>
      <c r="E195" s="126"/>
      <c r="F195" s="126">
        <v>12227.032469999998</v>
      </c>
      <c r="G195" s="126">
        <v>84.81729</v>
      </c>
    </row>
    <row r="196" spans="2:7" ht="30" x14ac:dyDescent="0.25">
      <c r="B196" s="128" t="s">
        <v>0</v>
      </c>
      <c r="C196" s="128" t="s">
        <v>9</v>
      </c>
      <c r="D196" s="126">
        <f>-E196+F196+G196</f>
        <v>1001.97077</v>
      </c>
      <c r="E196" s="126"/>
      <c r="F196" s="126">
        <v>1001.97077</v>
      </c>
      <c r="G196" s="126">
        <v>0</v>
      </c>
    </row>
    <row r="197" spans="2:7" x14ac:dyDescent="0.25">
      <c r="B197" s="128" t="s">
        <v>0</v>
      </c>
      <c r="C197" s="128" t="s">
        <v>10</v>
      </c>
      <c r="D197" s="126">
        <f>-E197+F197+G197</f>
        <v>461.08027999999996</v>
      </c>
      <c r="E197" s="126"/>
      <c r="F197" s="126">
        <v>451.70427999999998</v>
      </c>
      <c r="G197" s="126">
        <v>9.3759999999999994</v>
      </c>
    </row>
    <row r="198" spans="2:7" ht="30" x14ac:dyDescent="0.25">
      <c r="B198" s="127" t="s">
        <v>0</v>
      </c>
      <c r="C198" s="127" t="s">
        <v>11</v>
      </c>
      <c r="D198" s="125">
        <f>-E198+F198+G198</f>
        <v>2300.6236099999996</v>
      </c>
      <c r="E198" s="125"/>
      <c r="F198" s="125">
        <v>2290.5126099999998</v>
      </c>
      <c r="G198" s="125">
        <v>10.111000000000001</v>
      </c>
    </row>
    <row r="199" spans="2:7" ht="144.75" thickBot="1" x14ac:dyDescent="0.3">
      <c r="B199" s="122" t="s">
        <v>1082</v>
      </c>
      <c r="C199" s="123" t="s">
        <v>822</v>
      </c>
      <c r="D199" s="124">
        <f>-E199+F199+G199</f>
        <v>2353.5856200000003</v>
      </c>
      <c r="E199" s="124"/>
      <c r="F199" s="124">
        <v>2249.2813300000003</v>
      </c>
      <c r="G199" s="124">
        <v>104.30428999999999</v>
      </c>
    </row>
    <row r="200" spans="2:7" ht="15.75" thickTop="1" x14ac:dyDescent="0.25">
      <c r="B200" s="127" t="s">
        <v>0</v>
      </c>
      <c r="C200" s="127" t="s">
        <v>3</v>
      </c>
      <c r="D200" s="125">
        <f>-E200+F200+G200</f>
        <v>2335.7336200000004</v>
      </c>
      <c r="E200" s="125"/>
      <c r="F200" s="125">
        <v>2241.5403300000003</v>
      </c>
      <c r="G200" s="125">
        <v>94.19328999999999</v>
      </c>
    </row>
    <row r="201" spans="2:7" x14ac:dyDescent="0.25">
      <c r="B201" s="128" t="s">
        <v>0</v>
      </c>
      <c r="C201" s="128" t="s">
        <v>4</v>
      </c>
      <c r="D201" s="126">
        <f>-E201+F201+G201</f>
        <v>1385.50848</v>
      </c>
      <c r="E201" s="126"/>
      <c r="F201" s="126">
        <v>1385.50848</v>
      </c>
      <c r="G201" s="126">
        <v>0</v>
      </c>
    </row>
    <row r="202" spans="2:7" ht="30" x14ac:dyDescent="0.25">
      <c r="B202" s="128" t="s">
        <v>0</v>
      </c>
      <c r="C202" s="128" t="s">
        <v>5</v>
      </c>
      <c r="D202" s="126">
        <f>-E202+F202+G202</f>
        <v>900.96499999999992</v>
      </c>
      <c r="E202" s="126"/>
      <c r="F202" s="126">
        <v>816.14770999999996</v>
      </c>
      <c r="G202" s="126">
        <v>84.81729</v>
      </c>
    </row>
    <row r="203" spans="2:7" ht="30" x14ac:dyDescent="0.25">
      <c r="B203" s="128" t="s">
        <v>0</v>
      </c>
      <c r="C203" s="128" t="s">
        <v>9</v>
      </c>
      <c r="D203" s="126">
        <f>-E203+F203+G203</f>
        <v>32.358699999999999</v>
      </c>
      <c r="E203" s="126"/>
      <c r="F203" s="126">
        <v>32.358699999999999</v>
      </c>
      <c r="G203" s="126">
        <v>0</v>
      </c>
    </row>
    <row r="204" spans="2:7" x14ac:dyDescent="0.25">
      <c r="B204" s="128" t="s">
        <v>0</v>
      </c>
      <c r="C204" s="128" t="s">
        <v>10</v>
      </c>
      <c r="D204" s="126">
        <f>-E204+F204+G204</f>
        <v>16.901440000000001</v>
      </c>
      <c r="E204" s="126"/>
      <c r="F204" s="126">
        <v>7.5254400000000006</v>
      </c>
      <c r="G204" s="126">
        <v>9.3759999999999994</v>
      </c>
    </row>
    <row r="205" spans="2:7" ht="30" x14ac:dyDescent="0.25">
      <c r="B205" s="127" t="s">
        <v>0</v>
      </c>
      <c r="C205" s="127" t="s">
        <v>11</v>
      </c>
      <c r="D205" s="125">
        <f>-E205+F205+G205</f>
        <v>17.852</v>
      </c>
      <c r="E205" s="125"/>
      <c r="F205" s="125">
        <v>7.7409999999999997</v>
      </c>
      <c r="G205" s="125">
        <v>10.111000000000001</v>
      </c>
    </row>
    <row r="206" spans="2:7" ht="36.75" thickBot="1" x14ac:dyDescent="0.3">
      <c r="B206" s="122" t="s">
        <v>1083</v>
      </c>
      <c r="C206" s="123" t="s">
        <v>57</v>
      </c>
      <c r="D206" s="124">
        <f>-E206+F206+G206</f>
        <v>56268.844340000003</v>
      </c>
      <c r="E206" s="124"/>
      <c r="F206" s="124">
        <v>56268.844340000003</v>
      </c>
      <c r="G206" s="124">
        <v>0</v>
      </c>
    </row>
    <row r="207" spans="2:7" ht="15.75" thickTop="1" x14ac:dyDescent="0.25">
      <c r="B207" s="127" t="s">
        <v>0</v>
      </c>
      <c r="C207" s="127" t="s">
        <v>3</v>
      </c>
      <c r="D207" s="125">
        <f>-E207+F207+G207</f>
        <v>53986.072730000007</v>
      </c>
      <c r="E207" s="125"/>
      <c r="F207" s="125">
        <v>53986.072730000007</v>
      </c>
      <c r="G207" s="125">
        <v>0</v>
      </c>
    </row>
    <row r="208" spans="2:7" x14ac:dyDescent="0.25">
      <c r="B208" s="128" t="s">
        <v>0</v>
      </c>
      <c r="C208" s="128" t="s">
        <v>4</v>
      </c>
      <c r="D208" s="126">
        <f>-E208+F208+G208</f>
        <v>41161.397060000003</v>
      </c>
      <c r="E208" s="126"/>
      <c r="F208" s="126">
        <v>41161.397060000003</v>
      </c>
      <c r="G208" s="126">
        <v>0</v>
      </c>
    </row>
    <row r="209" spans="2:7" ht="30" x14ac:dyDescent="0.25">
      <c r="B209" s="128" t="s">
        <v>0</v>
      </c>
      <c r="C209" s="128" t="s">
        <v>5</v>
      </c>
      <c r="D209" s="126">
        <f>-E209+F209+G209</f>
        <v>11410.884759999999</v>
      </c>
      <c r="E209" s="126"/>
      <c r="F209" s="126">
        <v>11410.884759999999</v>
      </c>
      <c r="G209" s="126">
        <v>0</v>
      </c>
    </row>
    <row r="210" spans="2:7" ht="30" x14ac:dyDescent="0.25">
      <c r="B210" s="128" t="s">
        <v>0</v>
      </c>
      <c r="C210" s="128" t="s">
        <v>9</v>
      </c>
      <c r="D210" s="126">
        <f>-E210+F210+G210</f>
        <v>969.61207000000002</v>
      </c>
      <c r="E210" s="126"/>
      <c r="F210" s="126">
        <v>969.61207000000002</v>
      </c>
      <c r="G210" s="126">
        <v>0</v>
      </c>
    </row>
    <row r="211" spans="2:7" x14ac:dyDescent="0.25">
      <c r="B211" s="128" t="s">
        <v>0</v>
      </c>
      <c r="C211" s="128" t="s">
        <v>10</v>
      </c>
      <c r="D211" s="126">
        <f>-E211+F211+G211</f>
        <v>444.17883999999998</v>
      </c>
      <c r="E211" s="126"/>
      <c r="F211" s="126">
        <v>444.17883999999998</v>
      </c>
      <c r="G211" s="126">
        <v>0</v>
      </c>
    </row>
    <row r="212" spans="2:7" ht="30" x14ac:dyDescent="0.25">
      <c r="B212" s="127" t="s">
        <v>0</v>
      </c>
      <c r="C212" s="127" t="s">
        <v>11</v>
      </c>
      <c r="D212" s="125">
        <f>-E212+F212+G212</f>
        <v>2282.7716099999998</v>
      </c>
      <c r="E212" s="125"/>
      <c r="F212" s="125">
        <v>2282.7716099999998</v>
      </c>
      <c r="G212" s="125">
        <v>0</v>
      </c>
    </row>
    <row r="213" spans="2:7" ht="90.75" thickBot="1" x14ac:dyDescent="0.3">
      <c r="B213" s="122" t="s">
        <v>60</v>
      </c>
      <c r="C213" s="123" t="s">
        <v>61</v>
      </c>
      <c r="D213" s="124">
        <f>-E213+F213+G213</f>
        <v>924.07197000000008</v>
      </c>
      <c r="E213" s="124"/>
      <c r="F213" s="124">
        <v>903.92439000000013</v>
      </c>
      <c r="G213" s="124">
        <v>20.147579999999998</v>
      </c>
    </row>
    <row r="214" spans="2:7" ht="15.75" thickTop="1" x14ac:dyDescent="0.25">
      <c r="B214" s="127" t="s">
        <v>0</v>
      </c>
      <c r="C214" s="127" t="s">
        <v>3</v>
      </c>
      <c r="D214" s="125">
        <f>-E214+F214+G214</f>
        <v>909.63202000000001</v>
      </c>
      <c r="E214" s="125"/>
      <c r="F214" s="125">
        <v>889.48444000000006</v>
      </c>
      <c r="G214" s="125">
        <v>20.147579999999998</v>
      </c>
    </row>
    <row r="215" spans="2:7" x14ac:dyDescent="0.25">
      <c r="B215" s="128" t="s">
        <v>0</v>
      </c>
      <c r="C215" s="128" t="s">
        <v>4</v>
      </c>
      <c r="D215" s="126">
        <f>-E215+F215+G215</f>
        <v>602.49188000000004</v>
      </c>
      <c r="E215" s="126"/>
      <c r="F215" s="126">
        <v>602.49188000000004</v>
      </c>
      <c r="G215" s="126">
        <v>0</v>
      </c>
    </row>
    <row r="216" spans="2:7" ht="30" x14ac:dyDescent="0.25">
      <c r="B216" s="128" t="s">
        <v>0</v>
      </c>
      <c r="C216" s="128" t="s">
        <v>5</v>
      </c>
      <c r="D216" s="126">
        <f>-E216+F216+G216</f>
        <v>289.94858000000005</v>
      </c>
      <c r="E216" s="126"/>
      <c r="F216" s="126">
        <v>274.67258000000004</v>
      </c>
      <c r="G216" s="126">
        <v>15.276</v>
      </c>
    </row>
    <row r="217" spans="2:7" ht="30" x14ac:dyDescent="0.25">
      <c r="B217" s="128" t="s">
        <v>0</v>
      </c>
      <c r="C217" s="128" t="s">
        <v>9</v>
      </c>
      <c r="D217" s="126">
        <f>-E217+F217+G217</f>
        <v>5.5793800000000005</v>
      </c>
      <c r="E217" s="126"/>
      <c r="F217" s="126">
        <v>5.5793800000000005</v>
      </c>
      <c r="G217" s="126">
        <v>0</v>
      </c>
    </row>
    <row r="218" spans="2:7" x14ac:dyDescent="0.25">
      <c r="B218" s="128" t="s">
        <v>0</v>
      </c>
      <c r="C218" s="128" t="s">
        <v>10</v>
      </c>
      <c r="D218" s="126">
        <f>-E218+F218+G218</f>
        <v>11.61218</v>
      </c>
      <c r="E218" s="126"/>
      <c r="F218" s="126">
        <v>6.7406000000000006</v>
      </c>
      <c r="G218" s="126">
        <v>4.8715799999999998</v>
      </c>
    </row>
    <row r="219" spans="2:7" ht="30" x14ac:dyDescent="0.25">
      <c r="B219" s="127" t="s">
        <v>0</v>
      </c>
      <c r="C219" s="127" t="s">
        <v>11</v>
      </c>
      <c r="D219" s="125">
        <f>-E219+F219+G219</f>
        <v>14.439950000000001</v>
      </c>
      <c r="E219" s="125"/>
      <c r="F219" s="125">
        <v>14.439950000000001</v>
      </c>
      <c r="G219" s="125">
        <v>0</v>
      </c>
    </row>
    <row r="220" spans="2:7" ht="54.75" thickBot="1" x14ac:dyDescent="0.3">
      <c r="B220" s="122" t="s">
        <v>62</v>
      </c>
      <c r="C220" s="123" t="s">
        <v>63</v>
      </c>
      <c r="D220" s="124">
        <f>-E220+F220+G220</f>
        <v>3002.2570000000001</v>
      </c>
      <c r="E220" s="124"/>
      <c r="F220" s="124">
        <v>3002.2570000000001</v>
      </c>
      <c r="G220" s="124">
        <v>0</v>
      </c>
    </row>
    <row r="221" spans="2:7" ht="15.75" thickTop="1" x14ac:dyDescent="0.25">
      <c r="B221" s="127" t="s">
        <v>0</v>
      </c>
      <c r="C221" s="127" t="s">
        <v>3</v>
      </c>
      <c r="D221" s="125">
        <f>-E221+F221+G221</f>
        <v>3002.2570000000001</v>
      </c>
      <c r="E221" s="125"/>
      <c r="F221" s="125">
        <v>3002.2570000000001</v>
      </c>
      <c r="G221" s="125">
        <v>0</v>
      </c>
    </row>
    <row r="222" spans="2:7" x14ac:dyDescent="0.25">
      <c r="B222" s="128" t="s">
        <v>0</v>
      </c>
      <c r="C222" s="128" t="s">
        <v>4</v>
      </c>
      <c r="D222" s="126">
        <f>-E222+F222+G222</f>
        <v>1585.9542300000001</v>
      </c>
      <c r="E222" s="126"/>
      <c r="F222" s="126">
        <v>1585.9542300000001</v>
      </c>
      <c r="G222" s="126">
        <v>0</v>
      </c>
    </row>
    <row r="223" spans="2:7" ht="30" x14ac:dyDescent="0.25">
      <c r="B223" s="128" t="s">
        <v>0</v>
      </c>
      <c r="C223" s="128" t="s">
        <v>5</v>
      </c>
      <c r="D223" s="126">
        <f>-E223+F223+G223</f>
        <v>1385.9481400000002</v>
      </c>
      <c r="E223" s="126"/>
      <c r="F223" s="126">
        <v>1385.9481400000002</v>
      </c>
      <c r="G223" s="126">
        <v>0</v>
      </c>
    </row>
    <row r="224" spans="2:7" ht="30" x14ac:dyDescent="0.25">
      <c r="B224" s="128" t="s">
        <v>0</v>
      </c>
      <c r="C224" s="128" t="s">
        <v>9</v>
      </c>
      <c r="D224" s="126">
        <f>-E224+F224+G224</f>
        <v>20.67314</v>
      </c>
      <c r="E224" s="126"/>
      <c r="F224" s="126">
        <v>20.67314</v>
      </c>
      <c r="G224" s="126">
        <v>0</v>
      </c>
    </row>
    <row r="225" spans="2:7" x14ac:dyDescent="0.25">
      <c r="B225" s="128" t="s">
        <v>0</v>
      </c>
      <c r="C225" s="128" t="s">
        <v>10</v>
      </c>
      <c r="D225" s="126">
        <f>-E225+F225+G225</f>
        <v>9.6814900000000002</v>
      </c>
      <c r="E225" s="126"/>
      <c r="F225" s="126">
        <v>9.6814900000000002</v>
      </c>
      <c r="G225" s="126">
        <v>0</v>
      </c>
    </row>
    <row r="226" spans="2:7" ht="252.75" thickBot="1" x14ac:dyDescent="0.3">
      <c r="B226" s="122" t="s">
        <v>64</v>
      </c>
      <c r="C226" s="123" t="s">
        <v>65</v>
      </c>
      <c r="D226" s="124">
        <f>-E226+F226+G226</f>
        <v>697.98789999999997</v>
      </c>
      <c r="E226" s="124"/>
      <c r="F226" s="124">
        <v>697.98789999999997</v>
      </c>
      <c r="G226" s="124">
        <v>0</v>
      </c>
    </row>
    <row r="227" spans="2:7" ht="15.75" thickTop="1" x14ac:dyDescent="0.25">
      <c r="B227" s="127" t="s">
        <v>0</v>
      </c>
      <c r="C227" s="127" t="s">
        <v>3</v>
      </c>
      <c r="D227" s="125">
        <f>-E227+F227+G227</f>
        <v>697.98789999999997</v>
      </c>
      <c r="E227" s="125"/>
      <c r="F227" s="125">
        <v>697.98789999999997</v>
      </c>
      <c r="G227" s="125">
        <v>0</v>
      </c>
    </row>
    <row r="228" spans="2:7" x14ac:dyDescent="0.25">
      <c r="B228" s="128" t="s">
        <v>0</v>
      </c>
      <c r="C228" s="128" t="s">
        <v>4</v>
      </c>
      <c r="D228" s="126">
        <f>-E228+F228+G228</f>
        <v>479.06909999999999</v>
      </c>
      <c r="E228" s="126"/>
      <c r="F228" s="126">
        <v>479.06909999999999</v>
      </c>
      <c r="G228" s="126">
        <v>0</v>
      </c>
    </row>
    <row r="229" spans="2:7" ht="30" x14ac:dyDescent="0.25">
      <c r="B229" s="128" t="s">
        <v>0</v>
      </c>
      <c r="C229" s="128" t="s">
        <v>5</v>
      </c>
      <c r="D229" s="126">
        <f>-E229+F229+G229</f>
        <v>214.28022999999999</v>
      </c>
      <c r="E229" s="126"/>
      <c r="F229" s="126">
        <v>214.28022999999999</v>
      </c>
      <c r="G229" s="126">
        <v>0</v>
      </c>
    </row>
    <row r="230" spans="2:7" ht="30" x14ac:dyDescent="0.25">
      <c r="B230" s="128" t="s">
        <v>0</v>
      </c>
      <c r="C230" s="128" t="s">
        <v>9</v>
      </c>
      <c r="D230" s="126">
        <f>-E230+F230+G230</f>
        <v>2.9921599999999997</v>
      </c>
      <c r="E230" s="126"/>
      <c r="F230" s="126">
        <v>2.9921599999999997</v>
      </c>
      <c r="G230" s="126">
        <v>0</v>
      </c>
    </row>
    <row r="231" spans="2:7" x14ac:dyDescent="0.25">
      <c r="B231" s="128" t="s">
        <v>0</v>
      </c>
      <c r="C231" s="128" t="s">
        <v>10</v>
      </c>
      <c r="D231" s="126">
        <f>-E231+F231+G231</f>
        <v>1.6464099999999999</v>
      </c>
      <c r="E231" s="126"/>
      <c r="F231" s="126">
        <v>1.6464099999999999</v>
      </c>
      <c r="G231" s="126">
        <v>0</v>
      </c>
    </row>
    <row r="232" spans="2:7" ht="144.75" thickBot="1" x14ac:dyDescent="0.3">
      <c r="B232" s="122" t="s">
        <v>66</v>
      </c>
      <c r="C232" s="123" t="s">
        <v>67</v>
      </c>
      <c r="D232" s="124">
        <f>-E232+F232+G232</f>
        <v>555.1249600000001</v>
      </c>
      <c r="E232" s="124"/>
      <c r="F232" s="124">
        <v>555.1249600000001</v>
      </c>
      <c r="G232" s="124">
        <v>0</v>
      </c>
    </row>
    <row r="233" spans="2:7" ht="15.75" thickTop="1" x14ac:dyDescent="0.25">
      <c r="B233" s="127" t="s">
        <v>0</v>
      </c>
      <c r="C233" s="127" t="s">
        <v>3</v>
      </c>
      <c r="D233" s="125">
        <f>-E233+F233+G233</f>
        <v>554.85496000000012</v>
      </c>
      <c r="E233" s="125"/>
      <c r="F233" s="125">
        <v>554.85496000000012</v>
      </c>
      <c r="G233" s="125">
        <v>0</v>
      </c>
    </row>
    <row r="234" spans="2:7" x14ac:dyDescent="0.25">
      <c r="B234" s="128" t="s">
        <v>0</v>
      </c>
      <c r="C234" s="128" t="s">
        <v>4</v>
      </c>
      <c r="D234" s="126">
        <f>-E234+F234+G234</f>
        <v>396.9452</v>
      </c>
      <c r="E234" s="126"/>
      <c r="F234" s="126">
        <v>396.9452</v>
      </c>
      <c r="G234" s="126">
        <v>0</v>
      </c>
    </row>
    <row r="235" spans="2:7" ht="30" x14ac:dyDescent="0.25">
      <c r="B235" s="128" t="s">
        <v>0</v>
      </c>
      <c r="C235" s="128" t="s">
        <v>5</v>
      </c>
      <c r="D235" s="126">
        <f>-E235+F235+G235</f>
        <v>151.02053000000004</v>
      </c>
      <c r="E235" s="126"/>
      <c r="F235" s="126">
        <v>151.02053000000004</v>
      </c>
      <c r="G235" s="126">
        <v>0</v>
      </c>
    </row>
    <row r="236" spans="2:7" ht="30" x14ac:dyDescent="0.25">
      <c r="B236" s="128" t="s">
        <v>0</v>
      </c>
      <c r="C236" s="128" t="s">
        <v>9</v>
      </c>
      <c r="D236" s="126">
        <f>-E236+F236+G236</f>
        <v>4.7571599999999998</v>
      </c>
      <c r="E236" s="126"/>
      <c r="F236" s="126">
        <v>4.7571599999999998</v>
      </c>
      <c r="G236" s="126">
        <v>0</v>
      </c>
    </row>
    <row r="237" spans="2:7" x14ac:dyDescent="0.25">
      <c r="B237" s="128" t="s">
        <v>0</v>
      </c>
      <c r="C237" s="128" t="s">
        <v>10</v>
      </c>
      <c r="D237" s="126">
        <f>-E237+F237+G237</f>
        <v>2.1320700000000001</v>
      </c>
      <c r="E237" s="126"/>
      <c r="F237" s="126">
        <v>2.1320700000000001</v>
      </c>
      <c r="G237" s="126">
        <v>0</v>
      </c>
    </row>
    <row r="238" spans="2:7" ht="30" x14ac:dyDescent="0.25">
      <c r="B238" s="127" t="s">
        <v>0</v>
      </c>
      <c r="C238" s="127" t="s">
        <v>11</v>
      </c>
      <c r="D238" s="125">
        <f>-E238+F238+G238</f>
        <v>0.27</v>
      </c>
      <c r="E238" s="125"/>
      <c r="F238" s="125">
        <v>0.27</v>
      </c>
      <c r="G238" s="125">
        <v>0</v>
      </c>
    </row>
    <row r="239" spans="2:7" ht="306.75" thickBot="1" x14ac:dyDescent="0.3">
      <c r="B239" s="122" t="s">
        <v>68</v>
      </c>
      <c r="C239" s="123" t="s">
        <v>69</v>
      </c>
      <c r="D239" s="124">
        <f>-E239+F239+G239</f>
        <v>655.05462</v>
      </c>
      <c r="E239" s="124"/>
      <c r="F239" s="124">
        <v>655.05462</v>
      </c>
      <c r="G239" s="124">
        <v>0</v>
      </c>
    </row>
    <row r="240" spans="2:7" ht="15.75" thickTop="1" x14ac:dyDescent="0.25">
      <c r="B240" s="127" t="s">
        <v>0</v>
      </c>
      <c r="C240" s="127" t="s">
        <v>3</v>
      </c>
      <c r="D240" s="125">
        <f>-E240+F240+G240</f>
        <v>647.65562</v>
      </c>
      <c r="E240" s="125"/>
      <c r="F240" s="125">
        <v>647.65562</v>
      </c>
      <c r="G240" s="125">
        <v>0</v>
      </c>
    </row>
    <row r="241" spans="2:7" x14ac:dyDescent="0.25">
      <c r="B241" s="128" t="s">
        <v>0</v>
      </c>
      <c r="C241" s="128" t="s">
        <v>4</v>
      </c>
      <c r="D241" s="126">
        <f>-E241+F241+G241</f>
        <v>450.97227000000004</v>
      </c>
      <c r="E241" s="126"/>
      <c r="F241" s="126">
        <v>450.97227000000004</v>
      </c>
      <c r="G241" s="126">
        <v>0</v>
      </c>
    </row>
    <row r="242" spans="2:7" ht="30" x14ac:dyDescent="0.25">
      <c r="B242" s="128" t="s">
        <v>0</v>
      </c>
      <c r="C242" s="128" t="s">
        <v>5</v>
      </c>
      <c r="D242" s="126">
        <f>-E242+F242+G242</f>
        <v>195.51534000000001</v>
      </c>
      <c r="E242" s="126"/>
      <c r="F242" s="126">
        <v>195.51534000000001</v>
      </c>
      <c r="G242" s="126">
        <v>0</v>
      </c>
    </row>
    <row r="243" spans="2:7" x14ac:dyDescent="0.25">
      <c r="B243" s="128" t="s">
        <v>0</v>
      </c>
      <c r="C243" s="128" t="s">
        <v>10</v>
      </c>
      <c r="D243" s="126">
        <f>-E243+F243+G243</f>
        <v>1.16801</v>
      </c>
      <c r="E243" s="126"/>
      <c r="F243" s="126">
        <v>1.16801</v>
      </c>
      <c r="G243" s="126">
        <v>0</v>
      </c>
    </row>
    <row r="244" spans="2:7" ht="30" x14ac:dyDescent="0.25">
      <c r="B244" s="127" t="s">
        <v>0</v>
      </c>
      <c r="C244" s="127" t="s">
        <v>11</v>
      </c>
      <c r="D244" s="125">
        <f>-E244+F244+G244</f>
        <v>7.399</v>
      </c>
      <c r="E244" s="125"/>
      <c r="F244" s="125">
        <v>7.399</v>
      </c>
      <c r="G244" s="125">
        <v>0</v>
      </c>
    </row>
    <row r="245" spans="2:7" ht="234.75" thickBot="1" x14ac:dyDescent="0.3">
      <c r="B245" s="122" t="s">
        <v>70</v>
      </c>
      <c r="C245" s="123" t="s">
        <v>71</v>
      </c>
      <c r="D245" s="124">
        <f>-E245+F245+G245</f>
        <v>618.83829000000003</v>
      </c>
      <c r="E245" s="124"/>
      <c r="F245" s="124">
        <v>618.83829000000003</v>
      </c>
      <c r="G245" s="124">
        <v>0</v>
      </c>
    </row>
    <row r="246" spans="2:7" ht="15.75" thickTop="1" x14ac:dyDescent="0.25">
      <c r="B246" s="127" t="s">
        <v>0</v>
      </c>
      <c r="C246" s="127" t="s">
        <v>3</v>
      </c>
      <c r="D246" s="125">
        <f>-E246+F246+G246</f>
        <v>618.83829000000003</v>
      </c>
      <c r="E246" s="125"/>
      <c r="F246" s="125">
        <v>618.83829000000003</v>
      </c>
      <c r="G246" s="125">
        <v>0</v>
      </c>
    </row>
    <row r="247" spans="2:7" x14ac:dyDescent="0.25">
      <c r="B247" s="128" t="s">
        <v>0</v>
      </c>
      <c r="C247" s="128" t="s">
        <v>4</v>
      </c>
      <c r="D247" s="126">
        <f>-E247+F247+G247</f>
        <v>420.73202999999995</v>
      </c>
      <c r="E247" s="126"/>
      <c r="F247" s="126">
        <v>420.73202999999995</v>
      </c>
      <c r="G247" s="126">
        <v>0</v>
      </c>
    </row>
    <row r="248" spans="2:7" ht="30" x14ac:dyDescent="0.25">
      <c r="B248" s="128" t="s">
        <v>0</v>
      </c>
      <c r="C248" s="128" t="s">
        <v>5</v>
      </c>
      <c r="D248" s="126">
        <f>-E248+F248+G248</f>
        <v>179.10593</v>
      </c>
      <c r="E248" s="126"/>
      <c r="F248" s="126">
        <v>179.10593</v>
      </c>
      <c r="G248" s="126">
        <v>0</v>
      </c>
    </row>
    <row r="249" spans="2:7" ht="30" x14ac:dyDescent="0.25">
      <c r="B249" s="128" t="s">
        <v>0</v>
      </c>
      <c r="C249" s="128" t="s">
        <v>9</v>
      </c>
      <c r="D249" s="126">
        <f>-E249+F249+G249</f>
        <v>17.94172</v>
      </c>
      <c r="E249" s="126"/>
      <c r="F249" s="126">
        <v>17.94172</v>
      </c>
      <c r="G249" s="126">
        <v>0</v>
      </c>
    </row>
    <row r="250" spans="2:7" x14ac:dyDescent="0.25">
      <c r="B250" s="128" t="s">
        <v>0</v>
      </c>
      <c r="C250" s="128" t="s">
        <v>10</v>
      </c>
      <c r="D250" s="126">
        <f>-E250+F250+G250</f>
        <v>1.0586099999999998</v>
      </c>
      <c r="E250" s="126"/>
      <c r="F250" s="126">
        <v>1.0586099999999998</v>
      </c>
      <c r="G250" s="126">
        <v>0</v>
      </c>
    </row>
    <row r="251" spans="2:7" ht="162.75" thickBot="1" x14ac:dyDescent="0.3">
      <c r="B251" s="122" t="s">
        <v>72</v>
      </c>
      <c r="C251" s="123" t="s">
        <v>73</v>
      </c>
      <c r="D251" s="124">
        <f>-E251+F251+G251</f>
        <v>571.24509999999998</v>
      </c>
      <c r="E251" s="124"/>
      <c r="F251" s="124">
        <v>571.24509999999998</v>
      </c>
      <c r="G251" s="124">
        <v>0</v>
      </c>
    </row>
    <row r="252" spans="2:7" ht="15.75" thickTop="1" x14ac:dyDescent="0.25">
      <c r="B252" s="127" t="s">
        <v>0</v>
      </c>
      <c r="C252" s="127" t="s">
        <v>3</v>
      </c>
      <c r="D252" s="125">
        <f>-E252+F252+G252</f>
        <v>571.24509999999998</v>
      </c>
      <c r="E252" s="125"/>
      <c r="F252" s="125">
        <v>571.24509999999998</v>
      </c>
      <c r="G252" s="125">
        <v>0</v>
      </c>
    </row>
    <row r="253" spans="2:7" x14ac:dyDescent="0.25">
      <c r="B253" s="128" t="s">
        <v>0</v>
      </c>
      <c r="C253" s="128" t="s">
        <v>4</v>
      </c>
      <c r="D253" s="126">
        <f>-E253+F253+G253</f>
        <v>409.88114000000002</v>
      </c>
      <c r="E253" s="126"/>
      <c r="F253" s="126">
        <v>409.88114000000002</v>
      </c>
      <c r="G253" s="126">
        <v>0</v>
      </c>
    </row>
    <row r="254" spans="2:7" ht="30" x14ac:dyDescent="0.25">
      <c r="B254" s="128" t="s">
        <v>0</v>
      </c>
      <c r="C254" s="128" t="s">
        <v>5</v>
      </c>
      <c r="D254" s="126">
        <f>-E254+F254+G254</f>
        <v>155.98638</v>
      </c>
      <c r="E254" s="126"/>
      <c r="F254" s="126">
        <v>155.98638</v>
      </c>
      <c r="G254" s="126">
        <v>0</v>
      </c>
    </row>
    <row r="255" spans="2:7" ht="30" x14ac:dyDescent="0.25">
      <c r="B255" s="128" t="s">
        <v>0</v>
      </c>
      <c r="C255" s="128" t="s">
        <v>9</v>
      </c>
      <c r="D255" s="126">
        <f>-E255+F255+G255</f>
        <v>4.7551100000000002</v>
      </c>
      <c r="E255" s="126"/>
      <c r="F255" s="126">
        <v>4.7551100000000002</v>
      </c>
      <c r="G255" s="126">
        <v>0</v>
      </c>
    </row>
    <row r="256" spans="2:7" x14ac:dyDescent="0.25">
      <c r="B256" s="128" t="s">
        <v>0</v>
      </c>
      <c r="C256" s="128" t="s">
        <v>10</v>
      </c>
      <c r="D256" s="126">
        <f>-E256+F256+G256</f>
        <v>0.62246999999999997</v>
      </c>
      <c r="E256" s="126"/>
      <c r="F256" s="126">
        <v>0.62246999999999997</v>
      </c>
      <c r="G256" s="126">
        <v>0</v>
      </c>
    </row>
    <row r="257" spans="2:7" ht="144.75" thickBot="1" x14ac:dyDescent="0.3">
      <c r="B257" s="122" t="s">
        <v>74</v>
      </c>
      <c r="C257" s="123" t="s">
        <v>75</v>
      </c>
      <c r="D257" s="124">
        <f>-E257+F257+G257</f>
        <v>592.16048999999998</v>
      </c>
      <c r="E257" s="124"/>
      <c r="F257" s="124">
        <v>592.16048999999998</v>
      </c>
      <c r="G257" s="124">
        <v>0</v>
      </c>
    </row>
    <row r="258" spans="2:7" ht="15.75" thickTop="1" x14ac:dyDescent="0.25">
      <c r="B258" s="127" t="s">
        <v>0</v>
      </c>
      <c r="C258" s="127" t="s">
        <v>3</v>
      </c>
      <c r="D258" s="125">
        <f>-E258+F258+G258</f>
        <v>590.26549</v>
      </c>
      <c r="E258" s="125"/>
      <c r="F258" s="125">
        <v>590.26549</v>
      </c>
      <c r="G258" s="125">
        <v>0</v>
      </c>
    </row>
    <row r="259" spans="2:7" x14ac:dyDescent="0.25">
      <c r="B259" s="128" t="s">
        <v>0</v>
      </c>
      <c r="C259" s="128" t="s">
        <v>4</v>
      </c>
      <c r="D259" s="126">
        <f>-E259+F259+G259</f>
        <v>434.68621000000002</v>
      </c>
      <c r="E259" s="126"/>
      <c r="F259" s="126">
        <v>434.68621000000002</v>
      </c>
      <c r="G259" s="126">
        <v>0</v>
      </c>
    </row>
    <row r="260" spans="2:7" ht="30" x14ac:dyDescent="0.25">
      <c r="B260" s="128" t="s">
        <v>0</v>
      </c>
      <c r="C260" s="128" t="s">
        <v>5</v>
      </c>
      <c r="D260" s="126">
        <f>-E260+F260+G260</f>
        <v>149.69489000000002</v>
      </c>
      <c r="E260" s="126"/>
      <c r="F260" s="126">
        <v>149.69489000000002</v>
      </c>
      <c r="G260" s="126">
        <v>0</v>
      </c>
    </row>
    <row r="261" spans="2:7" ht="30" x14ac:dyDescent="0.25">
      <c r="B261" s="128" t="s">
        <v>0</v>
      </c>
      <c r="C261" s="128" t="s">
        <v>9</v>
      </c>
      <c r="D261" s="126">
        <f>-E261+F261+G261</f>
        <v>3.1936800000000001</v>
      </c>
      <c r="E261" s="126"/>
      <c r="F261" s="126">
        <v>3.1936800000000001</v>
      </c>
      <c r="G261" s="126">
        <v>0</v>
      </c>
    </row>
    <row r="262" spans="2:7" x14ac:dyDescent="0.25">
      <c r="B262" s="128" t="s">
        <v>0</v>
      </c>
      <c r="C262" s="128" t="s">
        <v>10</v>
      </c>
      <c r="D262" s="126">
        <f>-E262+F262+G262</f>
        <v>2.6907100000000002</v>
      </c>
      <c r="E262" s="126"/>
      <c r="F262" s="126">
        <v>2.6907100000000002</v>
      </c>
      <c r="G262" s="126">
        <v>0</v>
      </c>
    </row>
    <row r="263" spans="2:7" ht="30" x14ac:dyDescent="0.25">
      <c r="B263" s="127" t="s">
        <v>0</v>
      </c>
      <c r="C263" s="127" t="s">
        <v>11</v>
      </c>
      <c r="D263" s="125">
        <f>-E263+F263+G263</f>
        <v>1.895</v>
      </c>
      <c r="E263" s="125"/>
      <c r="F263" s="125">
        <v>1.895</v>
      </c>
      <c r="G263" s="125">
        <v>0</v>
      </c>
    </row>
    <row r="264" spans="2:7" ht="198.75" thickBot="1" x14ac:dyDescent="0.3">
      <c r="B264" s="122" t="s">
        <v>76</v>
      </c>
      <c r="C264" s="123" t="s">
        <v>77</v>
      </c>
      <c r="D264" s="124">
        <f>-E264+F264+G264</f>
        <v>582.52086999999995</v>
      </c>
      <c r="E264" s="124"/>
      <c r="F264" s="124">
        <v>582.52086999999995</v>
      </c>
      <c r="G264" s="124">
        <v>0</v>
      </c>
    </row>
    <row r="265" spans="2:7" ht="15.75" thickTop="1" x14ac:dyDescent="0.25">
      <c r="B265" s="127" t="s">
        <v>0</v>
      </c>
      <c r="C265" s="127" t="s">
        <v>3</v>
      </c>
      <c r="D265" s="125">
        <f>-E265+F265+G265</f>
        <v>582.52086999999995</v>
      </c>
      <c r="E265" s="125"/>
      <c r="F265" s="125">
        <v>582.52086999999995</v>
      </c>
      <c r="G265" s="125">
        <v>0</v>
      </c>
    </row>
    <row r="266" spans="2:7" x14ac:dyDescent="0.25">
      <c r="B266" s="128" t="s">
        <v>0</v>
      </c>
      <c r="C266" s="128" t="s">
        <v>4</v>
      </c>
      <c r="D266" s="126">
        <f>-E266+F266+G266</f>
        <v>415.09316000000001</v>
      </c>
      <c r="E266" s="126"/>
      <c r="F266" s="126">
        <v>415.09316000000001</v>
      </c>
      <c r="G266" s="126">
        <v>0</v>
      </c>
    </row>
    <row r="267" spans="2:7" ht="30" x14ac:dyDescent="0.25">
      <c r="B267" s="128" t="s">
        <v>0</v>
      </c>
      <c r="C267" s="128" t="s">
        <v>5</v>
      </c>
      <c r="D267" s="126">
        <f>-E267+F267+G267</f>
        <v>164.27888000000002</v>
      </c>
      <c r="E267" s="126"/>
      <c r="F267" s="126">
        <v>164.27888000000002</v>
      </c>
      <c r="G267" s="126">
        <v>0</v>
      </c>
    </row>
    <row r="268" spans="2:7" ht="30" x14ac:dyDescent="0.25">
      <c r="B268" s="128" t="s">
        <v>0</v>
      </c>
      <c r="C268" s="128" t="s">
        <v>9</v>
      </c>
      <c r="D268" s="126">
        <f>-E268+F268+G268</f>
        <v>0.48713999999999996</v>
      </c>
      <c r="E268" s="126"/>
      <c r="F268" s="126">
        <v>0.48713999999999996</v>
      </c>
      <c r="G268" s="126">
        <v>0</v>
      </c>
    </row>
    <row r="269" spans="2:7" x14ac:dyDescent="0.25">
      <c r="B269" s="128" t="s">
        <v>0</v>
      </c>
      <c r="C269" s="128" t="s">
        <v>10</v>
      </c>
      <c r="D269" s="126">
        <f>-E269+F269+G269</f>
        <v>2.6616900000000001</v>
      </c>
      <c r="E269" s="126"/>
      <c r="F269" s="126">
        <v>2.6616900000000001</v>
      </c>
      <c r="G269" s="126">
        <v>0</v>
      </c>
    </row>
    <row r="270" spans="2:7" ht="234.75" thickBot="1" x14ac:dyDescent="0.3">
      <c r="B270" s="122" t="s">
        <v>78</v>
      </c>
      <c r="C270" s="123" t="s">
        <v>79</v>
      </c>
      <c r="D270" s="124">
        <f>-E270+F270+G270</f>
        <v>724.39747999999997</v>
      </c>
      <c r="E270" s="124"/>
      <c r="F270" s="124">
        <v>724.39747999999997</v>
      </c>
      <c r="G270" s="124">
        <v>0</v>
      </c>
    </row>
    <row r="271" spans="2:7" ht="15.75" thickTop="1" x14ac:dyDescent="0.25">
      <c r="B271" s="127" t="s">
        <v>0</v>
      </c>
      <c r="C271" s="127" t="s">
        <v>3</v>
      </c>
      <c r="D271" s="125">
        <f>-E271+F271+G271</f>
        <v>722.61248000000001</v>
      </c>
      <c r="E271" s="125"/>
      <c r="F271" s="125">
        <v>722.61248000000001</v>
      </c>
      <c r="G271" s="125">
        <v>0</v>
      </c>
    </row>
    <row r="272" spans="2:7" x14ac:dyDescent="0.25">
      <c r="B272" s="128" t="s">
        <v>0</v>
      </c>
      <c r="C272" s="128" t="s">
        <v>4</v>
      </c>
      <c r="D272" s="126">
        <f>-E272+F272+G272</f>
        <v>456.94999000000001</v>
      </c>
      <c r="E272" s="126"/>
      <c r="F272" s="126">
        <v>456.94999000000001</v>
      </c>
      <c r="G272" s="126">
        <v>0</v>
      </c>
    </row>
    <row r="273" spans="2:7" ht="30" x14ac:dyDescent="0.25">
      <c r="B273" s="128" t="s">
        <v>0</v>
      </c>
      <c r="C273" s="128" t="s">
        <v>5</v>
      </c>
      <c r="D273" s="126">
        <f>-E273+F273+G273</f>
        <v>255.43484000000001</v>
      </c>
      <c r="E273" s="126"/>
      <c r="F273" s="126">
        <v>255.43484000000001</v>
      </c>
      <c r="G273" s="126">
        <v>0</v>
      </c>
    </row>
    <row r="274" spans="2:7" ht="30" x14ac:dyDescent="0.25">
      <c r="B274" s="128" t="s">
        <v>0</v>
      </c>
      <c r="C274" s="128" t="s">
        <v>9</v>
      </c>
      <c r="D274" s="126">
        <f>-E274+F274+G274</f>
        <v>8.3124199999999995</v>
      </c>
      <c r="E274" s="126"/>
      <c r="F274" s="126">
        <v>8.3124199999999995</v>
      </c>
      <c r="G274" s="126">
        <v>0</v>
      </c>
    </row>
    <row r="275" spans="2:7" x14ac:dyDescent="0.25">
      <c r="B275" s="128" t="s">
        <v>0</v>
      </c>
      <c r="C275" s="128" t="s">
        <v>10</v>
      </c>
      <c r="D275" s="126">
        <f>-E275+F275+G275</f>
        <v>1.91523</v>
      </c>
      <c r="E275" s="126"/>
      <c r="F275" s="126">
        <v>1.91523</v>
      </c>
      <c r="G275" s="126">
        <v>0</v>
      </c>
    </row>
    <row r="276" spans="2:7" ht="30" x14ac:dyDescent="0.25">
      <c r="B276" s="127" t="s">
        <v>0</v>
      </c>
      <c r="C276" s="127" t="s">
        <v>11</v>
      </c>
      <c r="D276" s="125">
        <f>-E276+F276+G276</f>
        <v>1.7849999999999999</v>
      </c>
      <c r="E276" s="125"/>
      <c r="F276" s="125">
        <v>1.7849999999999999</v>
      </c>
      <c r="G276" s="125">
        <v>0</v>
      </c>
    </row>
    <row r="277" spans="2:7" ht="144.75" thickBot="1" x14ac:dyDescent="0.3">
      <c r="B277" s="122" t="s">
        <v>80</v>
      </c>
      <c r="C277" s="123" t="s">
        <v>81</v>
      </c>
      <c r="D277" s="124">
        <f>-E277+F277+G277</f>
        <v>528.82335999999998</v>
      </c>
      <c r="E277" s="124"/>
      <c r="F277" s="124">
        <v>528.82335999999998</v>
      </c>
      <c r="G277" s="124">
        <v>0</v>
      </c>
    </row>
    <row r="278" spans="2:7" ht="15.75" thickTop="1" x14ac:dyDescent="0.25">
      <c r="B278" s="127" t="s">
        <v>0</v>
      </c>
      <c r="C278" s="127" t="s">
        <v>3</v>
      </c>
      <c r="D278" s="125">
        <f>-E278+F278+G278</f>
        <v>528.82335999999998</v>
      </c>
      <c r="E278" s="125"/>
      <c r="F278" s="125">
        <v>528.82335999999998</v>
      </c>
      <c r="G278" s="125">
        <v>0</v>
      </c>
    </row>
    <row r="279" spans="2:7" x14ac:dyDescent="0.25">
      <c r="B279" s="128" t="s">
        <v>0</v>
      </c>
      <c r="C279" s="128" t="s">
        <v>4</v>
      </c>
      <c r="D279" s="126">
        <f>-E279+F279+G279</f>
        <v>392.30986000000007</v>
      </c>
      <c r="E279" s="126"/>
      <c r="F279" s="126">
        <v>392.30986000000007</v>
      </c>
      <c r="G279" s="126">
        <v>0</v>
      </c>
    </row>
    <row r="280" spans="2:7" ht="30" x14ac:dyDescent="0.25">
      <c r="B280" s="128" t="s">
        <v>0</v>
      </c>
      <c r="C280" s="128" t="s">
        <v>5</v>
      </c>
      <c r="D280" s="126">
        <f>-E280+F280+G280</f>
        <v>127.30782999999998</v>
      </c>
      <c r="E280" s="126"/>
      <c r="F280" s="126">
        <v>127.30782999999998</v>
      </c>
      <c r="G280" s="126">
        <v>0</v>
      </c>
    </row>
    <row r="281" spans="2:7" ht="30" x14ac:dyDescent="0.25">
      <c r="B281" s="128" t="s">
        <v>0</v>
      </c>
      <c r="C281" s="128" t="s">
        <v>9</v>
      </c>
      <c r="D281" s="126">
        <f>-E281+F281+G281</f>
        <v>5.625</v>
      </c>
      <c r="E281" s="126"/>
      <c r="F281" s="126">
        <v>5.625</v>
      </c>
      <c r="G281" s="126">
        <v>0</v>
      </c>
    </row>
    <row r="282" spans="2:7" x14ac:dyDescent="0.25">
      <c r="B282" s="128" t="s">
        <v>0</v>
      </c>
      <c r="C282" s="128" t="s">
        <v>10</v>
      </c>
      <c r="D282" s="126">
        <f>-E282+F282+G282</f>
        <v>3.58067</v>
      </c>
      <c r="E282" s="126"/>
      <c r="F282" s="126">
        <v>3.58067</v>
      </c>
      <c r="G282" s="126">
        <v>0</v>
      </c>
    </row>
    <row r="283" spans="2:7" ht="72.75" thickBot="1" x14ac:dyDescent="0.3">
      <c r="B283" s="122" t="s">
        <v>82</v>
      </c>
      <c r="C283" s="123" t="s">
        <v>83</v>
      </c>
      <c r="D283" s="124">
        <f>-E283+F283+G283</f>
        <v>111172.40027999999</v>
      </c>
      <c r="E283" s="124"/>
      <c r="F283" s="124">
        <v>109545.97757999999</v>
      </c>
      <c r="G283" s="124">
        <v>1626.4226999999998</v>
      </c>
    </row>
    <row r="284" spans="2:7" ht="15.75" thickTop="1" x14ac:dyDescent="0.25">
      <c r="B284" s="127" t="s">
        <v>0</v>
      </c>
      <c r="C284" s="127" t="s">
        <v>3</v>
      </c>
      <c r="D284" s="125">
        <f>-E284+F284+G284</f>
        <v>102798.77473</v>
      </c>
      <c r="E284" s="125"/>
      <c r="F284" s="125">
        <v>101844.88593</v>
      </c>
      <c r="G284" s="125">
        <v>953.88879999999995</v>
      </c>
    </row>
    <row r="285" spans="2:7" x14ac:dyDescent="0.25">
      <c r="B285" s="128" t="s">
        <v>0</v>
      </c>
      <c r="C285" s="128" t="s">
        <v>4</v>
      </c>
      <c r="D285" s="126">
        <f>-E285+F285+G285</f>
        <v>68718.393360000002</v>
      </c>
      <c r="E285" s="126"/>
      <c r="F285" s="126">
        <v>68718.393360000002</v>
      </c>
      <c r="G285" s="126">
        <v>0</v>
      </c>
    </row>
    <row r="286" spans="2:7" ht="30" x14ac:dyDescent="0.25">
      <c r="B286" s="128" t="s">
        <v>0</v>
      </c>
      <c r="C286" s="128" t="s">
        <v>5</v>
      </c>
      <c r="D286" s="126">
        <f>-E286+F286+G286</f>
        <v>30518.368530000003</v>
      </c>
      <c r="E286" s="126"/>
      <c r="F286" s="126">
        <v>29992.079530000003</v>
      </c>
      <c r="G286" s="126">
        <v>526.28899999999999</v>
      </c>
    </row>
    <row r="287" spans="2:7" ht="30" x14ac:dyDescent="0.25">
      <c r="B287" s="128" t="s">
        <v>0</v>
      </c>
      <c r="C287" s="128" t="s">
        <v>9</v>
      </c>
      <c r="D287" s="126">
        <f>-E287+F287+G287</f>
        <v>489.00713999999999</v>
      </c>
      <c r="E287" s="126"/>
      <c r="F287" s="126">
        <v>489.00713999999999</v>
      </c>
      <c r="G287" s="126">
        <v>0</v>
      </c>
    </row>
    <row r="288" spans="2:7" x14ac:dyDescent="0.25">
      <c r="B288" s="128" t="s">
        <v>0</v>
      </c>
      <c r="C288" s="128" t="s">
        <v>10</v>
      </c>
      <c r="D288" s="126">
        <f>-E288+F288+G288</f>
        <v>3073.0057000000002</v>
      </c>
      <c r="E288" s="126"/>
      <c r="F288" s="126">
        <v>2645.4059000000002</v>
      </c>
      <c r="G288" s="126">
        <v>427.59980000000002</v>
      </c>
    </row>
    <row r="289" spans="2:7" ht="30" x14ac:dyDescent="0.25">
      <c r="B289" s="127" t="s">
        <v>0</v>
      </c>
      <c r="C289" s="127" t="s">
        <v>11</v>
      </c>
      <c r="D289" s="125">
        <f>-E289+F289+G289</f>
        <v>8373.6255499999988</v>
      </c>
      <c r="E289" s="125"/>
      <c r="F289" s="125">
        <v>7701.0916499999994</v>
      </c>
      <c r="G289" s="125">
        <v>672.53390000000002</v>
      </c>
    </row>
    <row r="290" spans="2:7" ht="54.75" thickBot="1" x14ac:dyDescent="0.3">
      <c r="B290" s="122" t="s">
        <v>84</v>
      </c>
      <c r="C290" s="123" t="s">
        <v>85</v>
      </c>
      <c r="D290" s="124">
        <f>-E290+F290+G290</f>
        <v>86622.150970000002</v>
      </c>
      <c r="E290" s="124"/>
      <c r="F290" s="124">
        <v>86622.150970000002</v>
      </c>
      <c r="G290" s="124">
        <v>0</v>
      </c>
    </row>
    <row r="291" spans="2:7" ht="15.75" thickTop="1" x14ac:dyDescent="0.25">
      <c r="B291" s="127" t="s">
        <v>0</v>
      </c>
      <c r="C291" s="127" t="s">
        <v>3</v>
      </c>
      <c r="D291" s="125">
        <f>-E291+F291+G291</f>
        <v>85919.479829999997</v>
      </c>
      <c r="E291" s="125"/>
      <c r="F291" s="125">
        <v>85919.479829999997</v>
      </c>
      <c r="G291" s="125">
        <v>0</v>
      </c>
    </row>
    <row r="292" spans="2:7" x14ac:dyDescent="0.25">
      <c r="B292" s="128" t="s">
        <v>0</v>
      </c>
      <c r="C292" s="128" t="s">
        <v>4</v>
      </c>
      <c r="D292" s="126">
        <f>-E292+F292+G292</f>
        <v>60480.875959999998</v>
      </c>
      <c r="E292" s="126"/>
      <c r="F292" s="126">
        <v>60480.875959999998</v>
      </c>
      <c r="G292" s="126">
        <v>0</v>
      </c>
    </row>
    <row r="293" spans="2:7" ht="30" x14ac:dyDescent="0.25">
      <c r="B293" s="128" t="s">
        <v>0</v>
      </c>
      <c r="C293" s="128" t="s">
        <v>5</v>
      </c>
      <c r="D293" s="126">
        <f>-E293+F293+G293</f>
        <v>22798.587579999999</v>
      </c>
      <c r="E293" s="126"/>
      <c r="F293" s="126">
        <v>22798.587579999999</v>
      </c>
      <c r="G293" s="126">
        <v>0</v>
      </c>
    </row>
    <row r="294" spans="2:7" ht="30" x14ac:dyDescent="0.25">
      <c r="B294" s="128" t="s">
        <v>0</v>
      </c>
      <c r="C294" s="128" t="s">
        <v>9</v>
      </c>
      <c r="D294" s="126">
        <f>-E294+F294+G294</f>
        <v>405.19004000000001</v>
      </c>
      <c r="E294" s="126"/>
      <c r="F294" s="126">
        <v>405.19004000000001</v>
      </c>
      <c r="G294" s="126">
        <v>0</v>
      </c>
    </row>
    <row r="295" spans="2:7" x14ac:dyDescent="0.25">
      <c r="B295" s="128" t="s">
        <v>0</v>
      </c>
      <c r="C295" s="128" t="s">
        <v>10</v>
      </c>
      <c r="D295" s="126">
        <f>-E295+F295+G295</f>
        <v>2234.8262500000001</v>
      </c>
      <c r="E295" s="126"/>
      <c r="F295" s="126">
        <v>2234.8262500000001</v>
      </c>
      <c r="G295" s="126">
        <v>0</v>
      </c>
    </row>
    <row r="296" spans="2:7" ht="30" x14ac:dyDescent="0.25">
      <c r="B296" s="127" t="s">
        <v>0</v>
      </c>
      <c r="C296" s="127" t="s">
        <v>11</v>
      </c>
      <c r="D296" s="125">
        <f>-E296+F296+G296</f>
        <v>702.67113999999992</v>
      </c>
      <c r="E296" s="125"/>
      <c r="F296" s="125">
        <v>702.67113999999992</v>
      </c>
      <c r="G296" s="125">
        <v>0</v>
      </c>
    </row>
    <row r="297" spans="2:7" ht="72.75" thickBot="1" x14ac:dyDescent="0.3">
      <c r="B297" s="122" t="s">
        <v>86</v>
      </c>
      <c r="C297" s="123" t="s">
        <v>87</v>
      </c>
      <c r="D297" s="124">
        <f>-E297+F297+G297</f>
        <v>23446.254920000003</v>
      </c>
      <c r="E297" s="124"/>
      <c r="F297" s="124">
        <v>21819.832220000004</v>
      </c>
      <c r="G297" s="124">
        <v>1626.4226999999998</v>
      </c>
    </row>
    <row r="298" spans="2:7" ht="15.75" thickTop="1" x14ac:dyDescent="0.25">
      <c r="B298" s="127" t="s">
        <v>0</v>
      </c>
      <c r="C298" s="127" t="s">
        <v>3</v>
      </c>
      <c r="D298" s="125">
        <f>-E298+F298+G298</f>
        <v>15856.705109999999</v>
      </c>
      <c r="E298" s="125"/>
      <c r="F298" s="125">
        <v>14902.816309999998</v>
      </c>
      <c r="G298" s="125">
        <v>953.88879999999995</v>
      </c>
    </row>
    <row r="299" spans="2:7" x14ac:dyDescent="0.25">
      <c r="B299" s="128" t="s">
        <v>0</v>
      </c>
      <c r="C299" s="128" t="s">
        <v>4</v>
      </c>
      <c r="D299" s="126">
        <f>-E299+F299+G299</f>
        <v>7688.7581200000004</v>
      </c>
      <c r="E299" s="126"/>
      <c r="F299" s="126">
        <v>7688.7581200000004</v>
      </c>
      <c r="G299" s="126">
        <v>0</v>
      </c>
    </row>
    <row r="300" spans="2:7" ht="30" x14ac:dyDescent="0.25">
      <c r="B300" s="128" t="s">
        <v>0</v>
      </c>
      <c r="C300" s="128" t="s">
        <v>5</v>
      </c>
      <c r="D300" s="126">
        <f>-E300+F300+G300</f>
        <v>7271.0768599999992</v>
      </c>
      <c r="E300" s="126"/>
      <c r="F300" s="126">
        <v>6744.7878599999995</v>
      </c>
      <c r="G300" s="126">
        <v>526.28899999999999</v>
      </c>
    </row>
    <row r="301" spans="2:7" ht="30" x14ac:dyDescent="0.25">
      <c r="B301" s="128" t="s">
        <v>0</v>
      </c>
      <c r="C301" s="128" t="s">
        <v>9</v>
      </c>
      <c r="D301" s="126">
        <f>-E301+F301+G301</f>
        <v>83.212150000000008</v>
      </c>
      <c r="E301" s="126"/>
      <c r="F301" s="126">
        <v>83.212150000000008</v>
      </c>
      <c r="G301" s="126">
        <v>0</v>
      </c>
    </row>
    <row r="302" spans="2:7" x14ac:dyDescent="0.25">
      <c r="B302" s="128" t="s">
        <v>0</v>
      </c>
      <c r="C302" s="128" t="s">
        <v>10</v>
      </c>
      <c r="D302" s="126">
        <f>-E302+F302+G302</f>
        <v>813.65798000000007</v>
      </c>
      <c r="E302" s="126"/>
      <c r="F302" s="126">
        <v>386.05818000000005</v>
      </c>
      <c r="G302" s="126">
        <v>427.59980000000002</v>
      </c>
    </row>
    <row r="303" spans="2:7" ht="30" x14ac:dyDescent="0.25">
      <c r="B303" s="127" t="s">
        <v>0</v>
      </c>
      <c r="C303" s="127" t="s">
        <v>11</v>
      </c>
      <c r="D303" s="125">
        <f>-E303+F303+G303</f>
        <v>7589.5498100000004</v>
      </c>
      <c r="E303" s="125"/>
      <c r="F303" s="125">
        <v>6917.0159100000001</v>
      </c>
      <c r="G303" s="125">
        <v>672.53390000000002</v>
      </c>
    </row>
    <row r="304" spans="2:7" ht="108.75" thickBot="1" x14ac:dyDescent="0.3">
      <c r="B304" s="122" t="s">
        <v>88</v>
      </c>
      <c r="C304" s="123" t="s">
        <v>89</v>
      </c>
      <c r="D304" s="124">
        <f>-E304+F304+G304</f>
        <v>1103.9943900000001</v>
      </c>
      <c r="E304" s="124"/>
      <c r="F304" s="124">
        <v>1103.9943900000001</v>
      </c>
      <c r="G304" s="124">
        <v>0</v>
      </c>
    </row>
    <row r="305" spans="2:7" ht="15.75" thickTop="1" x14ac:dyDescent="0.25">
      <c r="B305" s="127" t="s">
        <v>0</v>
      </c>
      <c r="C305" s="127" t="s">
        <v>3</v>
      </c>
      <c r="D305" s="125">
        <f>-E305+F305+G305</f>
        <v>1022.58979</v>
      </c>
      <c r="E305" s="125"/>
      <c r="F305" s="125">
        <v>1022.58979</v>
      </c>
      <c r="G305" s="125">
        <v>0</v>
      </c>
    </row>
    <row r="306" spans="2:7" x14ac:dyDescent="0.25">
      <c r="B306" s="128" t="s">
        <v>0</v>
      </c>
      <c r="C306" s="128" t="s">
        <v>4</v>
      </c>
      <c r="D306" s="126">
        <f>-E306+F306+G306</f>
        <v>548.75927999999999</v>
      </c>
      <c r="E306" s="126"/>
      <c r="F306" s="126">
        <v>548.75927999999999</v>
      </c>
      <c r="G306" s="126">
        <v>0</v>
      </c>
    </row>
    <row r="307" spans="2:7" ht="30" x14ac:dyDescent="0.25">
      <c r="B307" s="128" t="s">
        <v>0</v>
      </c>
      <c r="C307" s="128" t="s">
        <v>5</v>
      </c>
      <c r="D307" s="126">
        <f>-E307+F307+G307</f>
        <v>448.70409000000001</v>
      </c>
      <c r="E307" s="126"/>
      <c r="F307" s="126">
        <v>448.70409000000001</v>
      </c>
      <c r="G307" s="126">
        <v>0</v>
      </c>
    </row>
    <row r="308" spans="2:7" ht="30" x14ac:dyDescent="0.25">
      <c r="B308" s="128" t="s">
        <v>0</v>
      </c>
      <c r="C308" s="128" t="s">
        <v>9</v>
      </c>
      <c r="D308" s="126">
        <f>-E308+F308+G308</f>
        <v>0.6049500000000001</v>
      </c>
      <c r="E308" s="126"/>
      <c r="F308" s="126">
        <v>0.6049500000000001</v>
      </c>
      <c r="G308" s="126">
        <v>0</v>
      </c>
    </row>
    <row r="309" spans="2:7" x14ac:dyDescent="0.25">
      <c r="B309" s="128" t="s">
        <v>0</v>
      </c>
      <c r="C309" s="128" t="s">
        <v>10</v>
      </c>
      <c r="D309" s="126">
        <f>-E309+F309+G309</f>
        <v>24.521470000000001</v>
      </c>
      <c r="E309" s="126"/>
      <c r="F309" s="126">
        <v>24.521470000000001</v>
      </c>
      <c r="G309" s="126">
        <v>0</v>
      </c>
    </row>
    <row r="310" spans="2:7" ht="30" x14ac:dyDescent="0.25">
      <c r="B310" s="127" t="s">
        <v>0</v>
      </c>
      <c r="C310" s="127" t="s">
        <v>11</v>
      </c>
      <c r="D310" s="125">
        <f>-E310+F310+G310</f>
        <v>81.404600000000002</v>
      </c>
      <c r="E310" s="125"/>
      <c r="F310" s="125">
        <v>81.404600000000002</v>
      </c>
      <c r="G310" s="125">
        <v>0</v>
      </c>
    </row>
    <row r="311" spans="2:7" ht="36.75" thickBot="1" x14ac:dyDescent="0.3">
      <c r="B311" s="122" t="s">
        <v>90</v>
      </c>
      <c r="C311" s="123" t="s">
        <v>91</v>
      </c>
      <c r="D311" s="124">
        <f>-E311+F311+G311</f>
        <v>33394.757010000001</v>
      </c>
      <c r="E311" s="124"/>
      <c r="F311" s="124">
        <v>33394.757010000001</v>
      </c>
      <c r="G311" s="124">
        <v>0</v>
      </c>
    </row>
    <row r="312" spans="2:7" ht="15.75" thickTop="1" x14ac:dyDescent="0.25">
      <c r="B312" s="127" t="s">
        <v>0</v>
      </c>
      <c r="C312" s="127" t="s">
        <v>3</v>
      </c>
      <c r="D312" s="125">
        <f>-E312+F312+G312</f>
        <v>31721.571049999999</v>
      </c>
      <c r="E312" s="125"/>
      <c r="F312" s="125">
        <v>31721.571049999999</v>
      </c>
      <c r="G312" s="125">
        <v>0</v>
      </c>
    </row>
    <row r="313" spans="2:7" x14ac:dyDescent="0.25">
      <c r="B313" s="128" t="s">
        <v>0</v>
      </c>
      <c r="C313" s="128" t="s">
        <v>4</v>
      </c>
      <c r="D313" s="126">
        <f>-E313+F313+G313</f>
        <v>22532.88364</v>
      </c>
      <c r="E313" s="126"/>
      <c r="F313" s="126">
        <v>22532.88364</v>
      </c>
      <c r="G313" s="126">
        <v>0</v>
      </c>
    </row>
    <row r="314" spans="2:7" ht="30" x14ac:dyDescent="0.25">
      <c r="B314" s="128" t="s">
        <v>0</v>
      </c>
      <c r="C314" s="128" t="s">
        <v>5</v>
      </c>
      <c r="D314" s="126">
        <f>-E314+F314+G314</f>
        <v>8051.5716099999991</v>
      </c>
      <c r="E314" s="126"/>
      <c r="F314" s="126">
        <v>8051.5716099999991</v>
      </c>
      <c r="G314" s="126">
        <v>0</v>
      </c>
    </row>
    <row r="315" spans="2:7" x14ac:dyDescent="0.25">
      <c r="B315" s="128" t="s">
        <v>0</v>
      </c>
      <c r="C315" s="128" t="s">
        <v>8</v>
      </c>
      <c r="D315" s="126">
        <f>-E315+F315+G315</f>
        <v>6.9816000000000003</v>
      </c>
      <c r="E315" s="126"/>
      <c r="F315" s="126">
        <v>6.9816000000000003</v>
      </c>
      <c r="G315" s="126">
        <v>0</v>
      </c>
    </row>
    <row r="316" spans="2:7" ht="30" x14ac:dyDescent="0.25">
      <c r="B316" s="128" t="s">
        <v>0</v>
      </c>
      <c r="C316" s="128" t="s">
        <v>9</v>
      </c>
      <c r="D316" s="126">
        <f>-E316+F316+G316</f>
        <v>385.54617999999999</v>
      </c>
      <c r="E316" s="126"/>
      <c r="F316" s="126">
        <v>385.54617999999999</v>
      </c>
      <c r="G316" s="126">
        <v>0</v>
      </c>
    </row>
    <row r="317" spans="2:7" x14ac:dyDescent="0.25">
      <c r="B317" s="128" t="s">
        <v>0</v>
      </c>
      <c r="C317" s="128" t="s">
        <v>10</v>
      </c>
      <c r="D317" s="126">
        <f>-E317+F317+G317</f>
        <v>744.58802000000003</v>
      </c>
      <c r="E317" s="126"/>
      <c r="F317" s="126">
        <v>744.58802000000003</v>
      </c>
      <c r="G317" s="126">
        <v>0</v>
      </c>
    </row>
    <row r="318" spans="2:7" ht="30" x14ac:dyDescent="0.25">
      <c r="B318" s="127" t="s">
        <v>0</v>
      </c>
      <c r="C318" s="127" t="s">
        <v>11</v>
      </c>
      <c r="D318" s="125">
        <f>-E318+F318+G318</f>
        <v>1673.18596</v>
      </c>
      <c r="E318" s="125"/>
      <c r="F318" s="125">
        <v>1673.18596</v>
      </c>
      <c r="G318" s="125">
        <v>0</v>
      </c>
    </row>
    <row r="319" spans="2:7" ht="54.75" thickBot="1" x14ac:dyDescent="0.3">
      <c r="B319" s="122" t="s">
        <v>1084</v>
      </c>
      <c r="C319" s="123" t="s">
        <v>1085</v>
      </c>
      <c r="D319" s="124">
        <f>-E319+F319+G319</f>
        <v>31955.98429</v>
      </c>
      <c r="E319" s="124"/>
      <c r="F319" s="124">
        <v>31955.98429</v>
      </c>
      <c r="G319" s="124">
        <v>0</v>
      </c>
    </row>
    <row r="320" spans="2:7" ht="15.75" thickTop="1" x14ac:dyDescent="0.25">
      <c r="B320" s="127" t="s">
        <v>0</v>
      </c>
      <c r="C320" s="127" t="s">
        <v>3</v>
      </c>
      <c r="D320" s="125">
        <f>-E320+F320+G320</f>
        <v>30283.838329999999</v>
      </c>
      <c r="E320" s="125"/>
      <c r="F320" s="125">
        <v>30283.838329999999</v>
      </c>
      <c r="G320" s="125">
        <v>0</v>
      </c>
    </row>
    <row r="321" spans="2:7" x14ac:dyDescent="0.25">
      <c r="B321" s="128" t="s">
        <v>0</v>
      </c>
      <c r="C321" s="128" t="s">
        <v>4</v>
      </c>
      <c r="D321" s="126">
        <f>-E321+F321+G321</f>
        <v>21310.553070000002</v>
      </c>
      <c r="E321" s="126"/>
      <c r="F321" s="126">
        <v>21310.553070000002</v>
      </c>
      <c r="G321" s="126">
        <v>0</v>
      </c>
    </row>
    <row r="322" spans="2:7" ht="30" x14ac:dyDescent="0.25">
      <c r="B322" s="128" t="s">
        <v>0</v>
      </c>
      <c r="C322" s="128" t="s">
        <v>5</v>
      </c>
      <c r="D322" s="126">
        <f>-E322+F322+G322</f>
        <v>7862.484199999999</v>
      </c>
      <c r="E322" s="126"/>
      <c r="F322" s="126">
        <v>7862.484199999999</v>
      </c>
      <c r="G322" s="126">
        <v>0</v>
      </c>
    </row>
    <row r="323" spans="2:7" x14ac:dyDescent="0.25">
      <c r="B323" s="128" t="s">
        <v>0</v>
      </c>
      <c r="C323" s="128" t="s">
        <v>8</v>
      </c>
      <c r="D323" s="126">
        <f>-E323+F323+G323</f>
        <v>6.9816000000000003</v>
      </c>
      <c r="E323" s="126"/>
      <c r="F323" s="126">
        <v>6.9816000000000003</v>
      </c>
      <c r="G323" s="126">
        <v>0</v>
      </c>
    </row>
    <row r="324" spans="2:7" ht="30" x14ac:dyDescent="0.25">
      <c r="B324" s="128" t="s">
        <v>0</v>
      </c>
      <c r="C324" s="128" t="s">
        <v>9</v>
      </c>
      <c r="D324" s="126">
        <f>-E324+F324+G324</f>
        <v>359.23143999999996</v>
      </c>
      <c r="E324" s="126"/>
      <c r="F324" s="126">
        <v>359.23143999999996</v>
      </c>
      <c r="G324" s="126">
        <v>0</v>
      </c>
    </row>
    <row r="325" spans="2:7" x14ac:dyDescent="0.25">
      <c r="B325" s="128" t="s">
        <v>0</v>
      </c>
      <c r="C325" s="128" t="s">
        <v>10</v>
      </c>
      <c r="D325" s="126">
        <f>-E325+F325+G325</f>
        <v>744.58802000000003</v>
      </c>
      <c r="E325" s="126"/>
      <c r="F325" s="126">
        <v>744.58802000000003</v>
      </c>
      <c r="G325" s="126">
        <v>0</v>
      </c>
    </row>
    <row r="326" spans="2:7" ht="30" x14ac:dyDescent="0.25">
      <c r="B326" s="127" t="s">
        <v>0</v>
      </c>
      <c r="C326" s="127" t="s">
        <v>11</v>
      </c>
      <c r="D326" s="125">
        <f>-E326+F326+G326</f>
        <v>1672.1459600000001</v>
      </c>
      <c r="E326" s="125"/>
      <c r="F326" s="125">
        <v>1672.1459600000001</v>
      </c>
      <c r="G326" s="125">
        <v>0</v>
      </c>
    </row>
    <row r="327" spans="2:7" ht="72.75" thickBot="1" x14ac:dyDescent="0.3">
      <c r="B327" s="122" t="s">
        <v>1086</v>
      </c>
      <c r="C327" s="123" t="s">
        <v>1087</v>
      </c>
      <c r="D327" s="124">
        <f>-E327+F327+G327</f>
        <v>1438.7727199999999</v>
      </c>
      <c r="E327" s="124"/>
      <c r="F327" s="124">
        <v>1438.7727199999999</v>
      </c>
      <c r="G327" s="124">
        <v>0</v>
      </c>
    </row>
    <row r="328" spans="2:7" ht="15.75" thickTop="1" x14ac:dyDescent="0.25">
      <c r="B328" s="127" t="s">
        <v>0</v>
      </c>
      <c r="C328" s="127" t="s">
        <v>3</v>
      </c>
      <c r="D328" s="125">
        <f>-E328+F328+G328</f>
        <v>1437.73272</v>
      </c>
      <c r="E328" s="125"/>
      <c r="F328" s="125">
        <v>1437.73272</v>
      </c>
      <c r="G328" s="125">
        <v>0</v>
      </c>
    </row>
    <row r="329" spans="2:7" x14ac:dyDescent="0.25">
      <c r="B329" s="128" t="s">
        <v>0</v>
      </c>
      <c r="C329" s="128" t="s">
        <v>4</v>
      </c>
      <c r="D329" s="126">
        <f>-E329+F329+G329</f>
        <v>1222.3305700000001</v>
      </c>
      <c r="E329" s="126"/>
      <c r="F329" s="126">
        <v>1222.3305700000001</v>
      </c>
      <c r="G329" s="126">
        <v>0</v>
      </c>
    </row>
    <row r="330" spans="2:7" ht="30" x14ac:dyDescent="0.25">
      <c r="B330" s="128" t="s">
        <v>0</v>
      </c>
      <c r="C330" s="128" t="s">
        <v>5</v>
      </c>
      <c r="D330" s="126">
        <f>-E330+F330+G330</f>
        <v>189.08740999999998</v>
      </c>
      <c r="E330" s="126"/>
      <c r="F330" s="126">
        <v>189.08740999999998</v>
      </c>
      <c r="G330" s="126">
        <v>0</v>
      </c>
    </row>
    <row r="331" spans="2:7" ht="30" x14ac:dyDescent="0.25">
      <c r="B331" s="128" t="s">
        <v>0</v>
      </c>
      <c r="C331" s="128" t="s">
        <v>9</v>
      </c>
      <c r="D331" s="126">
        <f>-E331+F331+G331</f>
        <v>26.314739999999997</v>
      </c>
      <c r="E331" s="126"/>
      <c r="F331" s="126">
        <v>26.314739999999997</v>
      </c>
      <c r="G331" s="126">
        <v>0</v>
      </c>
    </row>
    <row r="332" spans="2:7" ht="30" x14ac:dyDescent="0.25">
      <c r="B332" s="127" t="s">
        <v>0</v>
      </c>
      <c r="C332" s="127" t="s">
        <v>11</v>
      </c>
      <c r="D332" s="125">
        <f>-E332+F332+G332</f>
        <v>1.04</v>
      </c>
      <c r="E332" s="125"/>
      <c r="F332" s="125">
        <v>1.04</v>
      </c>
      <c r="G332" s="125">
        <v>0</v>
      </c>
    </row>
    <row r="333" spans="2:7" ht="144.75" thickBot="1" x14ac:dyDescent="0.3">
      <c r="B333" s="122" t="s">
        <v>92</v>
      </c>
      <c r="C333" s="123" t="s">
        <v>93</v>
      </c>
      <c r="D333" s="124">
        <f>-E333+F333+G333</f>
        <v>2424.4121700000001</v>
      </c>
      <c r="E333" s="124"/>
      <c r="F333" s="124">
        <v>2424.4121700000001</v>
      </c>
      <c r="G333" s="124">
        <v>0</v>
      </c>
    </row>
    <row r="334" spans="2:7" ht="15.75" thickTop="1" x14ac:dyDescent="0.25">
      <c r="B334" s="127" t="s">
        <v>0</v>
      </c>
      <c r="C334" s="127" t="s">
        <v>3</v>
      </c>
      <c r="D334" s="125">
        <f>-E334+F334+G334</f>
        <v>2420.3171699999998</v>
      </c>
      <c r="E334" s="125"/>
      <c r="F334" s="125">
        <v>2420.3171699999998</v>
      </c>
      <c r="G334" s="125">
        <v>0</v>
      </c>
    </row>
    <row r="335" spans="2:7" x14ac:dyDescent="0.25">
      <c r="B335" s="128" t="s">
        <v>0</v>
      </c>
      <c r="C335" s="128" t="s">
        <v>4</v>
      </c>
      <c r="D335" s="126">
        <f>-E335+F335+G335</f>
        <v>1017.4345</v>
      </c>
      <c r="E335" s="126"/>
      <c r="F335" s="126">
        <v>1017.4345</v>
      </c>
      <c r="G335" s="126">
        <v>0</v>
      </c>
    </row>
    <row r="336" spans="2:7" ht="30" x14ac:dyDescent="0.25">
      <c r="B336" s="128" t="s">
        <v>0</v>
      </c>
      <c r="C336" s="128" t="s">
        <v>5</v>
      </c>
      <c r="D336" s="126">
        <f>-E336+F336+G336</f>
        <v>962.75224000000003</v>
      </c>
      <c r="E336" s="126"/>
      <c r="F336" s="126">
        <v>962.75224000000003</v>
      </c>
      <c r="G336" s="126">
        <v>0</v>
      </c>
    </row>
    <row r="337" spans="2:7" x14ac:dyDescent="0.25">
      <c r="B337" s="128" t="s">
        <v>0</v>
      </c>
      <c r="C337" s="128" t="s">
        <v>7</v>
      </c>
      <c r="D337" s="126">
        <f>-E337+F337+G337</f>
        <v>160</v>
      </c>
      <c r="E337" s="126"/>
      <c r="F337" s="126">
        <v>160</v>
      </c>
      <c r="G337" s="126">
        <v>0</v>
      </c>
    </row>
    <row r="338" spans="2:7" x14ac:dyDescent="0.25">
      <c r="B338" s="128" t="s">
        <v>0</v>
      </c>
      <c r="C338" s="128" t="s">
        <v>8</v>
      </c>
      <c r="D338" s="126">
        <f>-E338+F338+G338</f>
        <v>224</v>
      </c>
      <c r="E338" s="126"/>
      <c r="F338" s="126">
        <v>224</v>
      </c>
      <c r="G338" s="126">
        <v>0</v>
      </c>
    </row>
    <row r="339" spans="2:7" ht="30" x14ac:dyDescent="0.25">
      <c r="B339" s="128" t="s">
        <v>0</v>
      </c>
      <c r="C339" s="128" t="s">
        <v>9</v>
      </c>
      <c r="D339" s="126">
        <f>-E339+F339+G339</f>
        <v>36.037330000000004</v>
      </c>
      <c r="E339" s="126"/>
      <c r="F339" s="126">
        <v>36.037330000000004</v>
      </c>
      <c r="G339" s="126">
        <v>0</v>
      </c>
    </row>
    <row r="340" spans="2:7" x14ac:dyDescent="0.25">
      <c r="B340" s="128" t="s">
        <v>0</v>
      </c>
      <c r="C340" s="128" t="s">
        <v>10</v>
      </c>
      <c r="D340" s="126">
        <f>-E340+F340+G340</f>
        <v>20.093100000000003</v>
      </c>
      <c r="E340" s="126"/>
      <c r="F340" s="126">
        <v>20.093100000000003</v>
      </c>
      <c r="G340" s="126">
        <v>0</v>
      </c>
    </row>
    <row r="341" spans="2:7" ht="30" x14ac:dyDescent="0.25">
      <c r="B341" s="127" t="s">
        <v>0</v>
      </c>
      <c r="C341" s="127" t="s">
        <v>11</v>
      </c>
      <c r="D341" s="125">
        <f>-E341+F341+G341</f>
        <v>4.0949999999999998</v>
      </c>
      <c r="E341" s="125"/>
      <c r="F341" s="125">
        <v>4.0949999999999998</v>
      </c>
      <c r="G341" s="125">
        <v>0</v>
      </c>
    </row>
    <row r="342" spans="2:7" ht="144.75" thickBot="1" x14ac:dyDescent="0.3">
      <c r="B342" s="122" t="s">
        <v>1088</v>
      </c>
      <c r="C342" s="123" t="s">
        <v>93</v>
      </c>
      <c r="D342" s="124">
        <f>-E342+F342+G342</f>
        <v>2025.4121700000001</v>
      </c>
      <c r="E342" s="124"/>
      <c r="F342" s="124">
        <v>2025.4121700000001</v>
      </c>
      <c r="G342" s="124">
        <v>0</v>
      </c>
    </row>
    <row r="343" spans="2:7" ht="15.75" thickTop="1" x14ac:dyDescent="0.25">
      <c r="B343" s="127" t="s">
        <v>0</v>
      </c>
      <c r="C343" s="127" t="s">
        <v>3</v>
      </c>
      <c r="D343" s="125">
        <f>-E343+F343+G343</f>
        <v>2021.3171700000003</v>
      </c>
      <c r="E343" s="125"/>
      <c r="F343" s="125">
        <v>2021.3171700000003</v>
      </c>
      <c r="G343" s="125">
        <v>0</v>
      </c>
    </row>
    <row r="344" spans="2:7" x14ac:dyDescent="0.25">
      <c r="B344" s="128" t="s">
        <v>0</v>
      </c>
      <c r="C344" s="128" t="s">
        <v>4</v>
      </c>
      <c r="D344" s="126">
        <f>-E344+F344+G344</f>
        <v>1017.4345</v>
      </c>
      <c r="E344" s="126"/>
      <c r="F344" s="126">
        <v>1017.4345</v>
      </c>
      <c r="G344" s="126">
        <v>0</v>
      </c>
    </row>
    <row r="345" spans="2:7" ht="30" x14ac:dyDescent="0.25">
      <c r="B345" s="128" t="s">
        <v>0</v>
      </c>
      <c r="C345" s="128" t="s">
        <v>5</v>
      </c>
      <c r="D345" s="126">
        <f>-E345+F345+G345</f>
        <v>962.75224000000003</v>
      </c>
      <c r="E345" s="126"/>
      <c r="F345" s="126">
        <v>962.75224000000003</v>
      </c>
      <c r="G345" s="126">
        <v>0</v>
      </c>
    </row>
    <row r="346" spans="2:7" ht="30" x14ac:dyDescent="0.25">
      <c r="B346" s="128" t="s">
        <v>0</v>
      </c>
      <c r="C346" s="128" t="s">
        <v>9</v>
      </c>
      <c r="D346" s="126">
        <f>-E346+F346+G346</f>
        <v>36.037330000000004</v>
      </c>
      <c r="E346" s="126"/>
      <c r="F346" s="126">
        <v>36.037330000000004</v>
      </c>
      <c r="G346" s="126">
        <v>0</v>
      </c>
    </row>
    <row r="347" spans="2:7" x14ac:dyDescent="0.25">
      <c r="B347" s="128" t="s">
        <v>0</v>
      </c>
      <c r="C347" s="128" t="s">
        <v>10</v>
      </c>
      <c r="D347" s="126">
        <f>-E347+F347+G347</f>
        <v>5.0931000000000006</v>
      </c>
      <c r="E347" s="126"/>
      <c r="F347" s="126">
        <v>5.0931000000000006</v>
      </c>
      <c r="G347" s="126">
        <v>0</v>
      </c>
    </row>
    <row r="348" spans="2:7" ht="30" x14ac:dyDescent="0.25">
      <c r="B348" s="127" t="s">
        <v>0</v>
      </c>
      <c r="C348" s="127" t="s">
        <v>11</v>
      </c>
      <c r="D348" s="125">
        <f>-E348+F348+G348</f>
        <v>4.0949999999999998</v>
      </c>
      <c r="E348" s="125"/>
      <c r="F348" s="125">
        <v>4.0949999999999998</v>
      </c>
      <c r="G348" s="125">
        <v>0</v>
      </c>
    </row>
    <row r="349" spans="2:7" ht="180.75" thickBot="1" x14ac:dyDescent="0.3">
      <c r="B349" s="122" t="s">
        <v>1089</v>
      </c>
      <c r="C349" s="123" t="s">
        <v>1090</v>
      </c>
      <c r="D349" s="124">
        <f>-E349+F349+G349</f>
        <v>399</v>
      </c>
      <c r="E349" s="124"/>
      <c r="F349" s="124">
        <v>399</v>
      </c>
      <c r="G349" s="124">
        <v>0</v>
      </c>
    </row>
    <row r="350" spans="2:7" ht="15.75" thickTop="1" x14ac:dyDescent="0.25">
      <c r="B350" s="127" t="s">
        <v>0</v>
      </c>
      <c r="C350" s="127" t="s">
        <v>3</v>
      </c>
      <c r="D350" s="125">
        <f>-E350+F350+G350</f>
        <v>399</v>
      </c>
      <c r="E350" s="125"/>
      <c r="F350" s="125">
        <v>399</v>
      </c>
      <c r="G350" s="125">
        <v>0</v>
      </c>
    </row>
    <row r="351" spans="2:7" x14ac:dyDescent="0.25">
      <c r="B351" s="128" t="s">
        <v>0</v>
      </c>
      <c r="C351" s="128" t="s">
        <v>7</v>
      </c>
      <c r="D351" s="126">
        <f>-E351+F351+G351</f>
        <v>160</v>
      </c>
      <c r="E351" s="126"/>
      <c r="F351" s="126">
        <v>160</v>
      </c>
      <c r="G351" s="126">
        <v>0</v>
      </c>
    </row>
    <row r="352" spans="2:7" x14ac:dyDescent="0.25">
      <c r="B352" s="128" t="s">
        <v>0</v>
      </c>
      <c r="C352" s="128" t="s">
        <v>8</v>
      </c>
      <c r="D352" s="126">
        <f>-E352+F352+G352</f>
        <v>224</v>
      </c>
      <c r="E352" s="126"/>
      <c r="F352" s="126">
        <v>224</v>
      </c>
      <c r="G352" s="126">
        <v>0</v>
      </c>
    </row>
    <row r="353" spans="2:7" x14ac:dyDescent="0.25">
      <c r="B353" s="128" t="s">
        <v>0</v>
      </c>
      <c r="C353" s="128" t="s">
        <v>10</v>
      </c>
      <c r="D353" s="126">
        <f>-E353+F353+G353</f>
        <v>15</v>
      </c>
      <c r="E353" s="126"/>
      <c r="F353" s="126">
        <v>15</v>
      </c>
      <c r="G353" s="126">
        <v>0</v>
      </c>
    </row>
    <row r="354" spans="2:7" ht="54.75" thickBot="1" x14ac:dyDescent="0.3">
      <c r="B354" s="122" t="s">
        <v>94</v>
      </c>
      <c r="C354" s="123" t="s">
        <v>95</v>
      </c>
      <c r="D354" s="124">
        <f>-E354+F354+G354</f>
        <v>169384.90148</v>
      </c>
      <c r="E354" s="124"/>
      <c r="F354" s="124">
        <v>68763.525689999995</v>
      </c>
      <c r="G354" s="124">
        <v>100621.37578999999</v>
      </c>
    </row>
    <row r="355" spans="2:7" ht="15.75" thickTop="1" x14ac:dyDescent="0.25">
      <c r="B355" s="127" t="s">
        <v>0</v>
      </c>
      <c r="C355" s="127" t="s">
        <v>3</v>
      </c>
      <c r="D355" s="125">
        <f>-E355+F355+G355</f>
        <v>156205.93504999997</v>
      </c>
      <c r="E355" s="125"/>
      <c r="F355" s="125">
        <v>61963.164209999995</v>
      </c>
      <c r="G355" s="125">
        <v>94242.770839999983</v>
      </c>
    </row>
    <row r="356" spans="2:7" x14ac:dyDescent="0.25">
      <c r="B356" s="128" t="s">
        <v>0</v>
      </c>
      <c r="C356" s="128" t="s">
        <v>4</v>
      </c>
      <c r="D356" s="126">
        <f>-E356+F356+G356</f>
        <v>91464.329589999994</v>
      </c>
      <c r="E356" s="126"/>
      <c r="F356" s="126">
        <v>38104.862789999999</v>
      </c>
      <c r="G356" s="126">
        <v>53359.466799999995</v>
      </c>
    </row>
    <row r="357" spans="2:7" ht="30" x14ac:dyDescent="0.25">
      <c r="B357" s="128" t="s">
        <v>0</v>
      </c>
      <c r="C357" s="128" t="s">
        <v>5</v>
      </c>
      <c r="D357" s="126">
        <f>-E357+F357+G357</f>
        <v>44136.656430000003</v>
      </c>
      <c r="E357" s="126"/>
      <c r="F357" s="126">
        <v>22523.839649999998</v>
      </c>
      <c r="G357" s="126">
        <v>21612.816780000001</v>
      </c>
    </row>
    <row r="358" spans="2:7" x14ac:dyDescent="0.25">
      <c r="B358" s="128" t="s">
        <v>0</v>
      </c>
      <c r="C358" s="128" t="s">
        <v>8</v>
      </c>
      <c r="D358" s="126">
        <f>-E358+F358+G358</f>
        <v>12910.985550000001</v>
      </c>
      <c r="E358" s="126"/>
      <c r="F358" s="126">
        <v>136.42426999999998</v>
      </c>
      <c r="G358" s="126">
        <v>12774.561280000002</v>
      </c>
    </row>
    <row r="359" spans="2:7" ht="30" x14ac:dyDescent="0.25">
      <c r="B359" s="128" t="s">
        <v>0</v>
      </c>
      <c r="C359" s="128" t="s">
        <v>9</v>
      </c>
      <c r="D359" s="126">
        <f>-E359+F359+G359</f>
        <v>3059.46234</v>
      </c>
      <c r="E359" s="126"/>
      <c r="F359" s="126">
        <v>259.62266999999997</v>
      </c>
      <c r="G359" s="126">
        <v>2799.8396699999998</v>
      </c>
    </row>
    <row r="360" spans="2:7" x14ac:dyDescent="0.25">
      <c r="B360" s="128" t="s">
        <v>0</v>
      </c>
      <c r="C360" s="128" t="s">
        <v>10</v>
      </c>
      <c r="D360" s="126">
        <f>-E360+F360+G360</f>
        <v>4634.5011400000003</v>
      </c>
      <c r="E360" s="126"/>
      <c r="F360" s="126">
        <v>938.41482999999994</v>
      </c>
      <c r="G360" s="126">
        <v>3696.0863100000001</v>
      </c>
    </row>
    <row r="361" spans="2:7" ht="30" x14ac:dyDescent="0.25">
      <c r="B361" s="127" t="s">
        <v>0</v>
      </c>
      <c r="C361" s="127" t="s">
        <v>11</v>
      </c>
      <c r="D361" s="125">
        <f>-E361+F361+G361</f>
        <v>13178.966429999999</v>
      </c>
      <c r="E361" s="125"/>
      <c r="F361" s="125">
        <v>6800.3614799999996</v>
      </c>
      <c r="G361" s="125">
        <v>6378.604949999999</v>
      </c>
    </row>
    <row r="362" spans="2:7" ht="36.75" thickBot="1" x14ac:dyDescent="0.3">
      <c r="B362" s="122" t="s">
        <v>96</v>
      </c>
      <c r="C362" s="123" t="s">
        <v>97</v>
      </c>
      <c r="D362" s="124">
        <f>-E362+F362+G362</f>
        <v>18036.533659999997</v>
      </c>
      <c r="E362" s="124"/>
      <c r="F362" s="124">
        <v>18036.533659999997</v>
      </c>
      <c r="G362" s="124">
        <v>0</v>
      </c>
    </row>
    <row r="363" spans="2:7" ht="15.75" thickTop="1" x14ac:dyDescent="0.25">
      <c r="B363" s="127" t="s">
        <v>0</v>
      </c>
      <c r="C363" s="127" t="s">
        <v>3</v>
      </c>
      <c r="D363" s="125">
        <f>-E363+F363+G363</f>
        <v>15114.738660000001</v>
      </c>
      <c r="E363" s="125"/>
      <c r="F363" s="125">
        <v>15114.738660000001</v>
      </c>
      <c r="G363" s="125">
        <v>0</v>
      </c>
    </row>
    <row r="364" spans="2:7" x14ac:dyDescent="0.25">
      <c r="B364" s="128" t="s">
        <v>0</v>
      </c>
      <c r="C364" s="128" t="s">
        <v>4</v>
      </c>
      <c r="D364" s="126">
        <f>-E364+F364+G364</f>
        <v>6468.9745500000008</v>
      </c>
      <c r="E364" s="126"/>
      <c r="F364" s="126">
        <v>6468.9745500000008</v>
      </c>
      <c r="G364" s="126">
        <v>0</v>
      </c>
    </row>
    <row r="365" spans="2:7" ht="30" x14ac:dyDescent="0.25">
      <c r="B365" s="128" t="s">
        <v>0</v>
      </c>
      <c r="C365" s="128" t="s">
        <v>5</v>
      </c>
      <c r="D365" s="126">
        <f>-E365+F365+G365</f>
        <v>8182.3056099999994</v>
      </c>
      <c r="E365" s="126"/>
      <c r="F365" s="126">
        <v>8182.3056099999994</v>
      </c>
      <c r="G365" s="126">
        <v>0</v>
      </c>
    </row>
    <row r="366" spans="2:7" x14ac:dyDescent="0.25">
      <c r="B366" s="128" t="s">
        <v>0</v>
      </c>
      <c r="C366" s="128" t="s">
        <v>8</v>
      </c>
      <c r="D366" s="126">
        <f>-E366+F366+G366</f>
        <v>136.42426999999998</v>
      </c>
      <c r="E366" s="126"/>
      <c r="F366" s="126">
        <v>136.42426999999998</v>
      </c>
      <c r="G366" s="126">
        <v>0</v>
      </c>
    </row>
    <row r="367" spans="2:7" ht="30" x14ac:dyDescent="0.25">
      <c r="B367" s="128" t="s">
        <v>0</v>
      </c>
      <c r="C367" s="128" t="s">
        <v>9</v>
      </c>
      <c r="D367" s="126">
        <f>-E367+F367+G367</f>
        <v>124.4781</v>
      </c>
      <c r="E367" s="126"/>
      <c r="F367" s="126">
        <v>124.4781</v>
      </c>
      <c r="G367" s="126">
        <v>0</v>
      </c>
    </row>
    <row r="368" spans="2:7" x14ac:dyDescent="0.25">
      <c r="B368" s="128" t="s">
        <v>0</v>
      </c>
      <c r="C368" s="128" t="s">
        <v>10</v>
      </c>
      <c r="D368" s="126">
        <f>-E368+F368+G368</f>
        <v>202.55613</v>
      </c>
      <c r="E368" s="126"/>
      <c r="F368" s="126">
        <v>202.55613</v>
      </c>
      <c r="G368" s="126">
        <v>0</v>
      </c>
    </row>
    <row r="369" spans="2:7" ht="30" x14ac:dyDescent="0.25">
      <c r="B369" s="127" t="s">
        <v>0</v>
      </c>
      <c r="C369" s="127" t="s">
        <v>11</v>
      </c>
      <c r="D369" s="125">
        <f>-E369+F369+G369</f>
        <v>2921.7950000000001</v>
      </c>
      <c r="E369" s="125"/>
      <c r="F369" s="125">
        <v>2921.7950000000001</v>
      </c>
      <c r="G369" s="125">
        <v>0</v>
      </c>
    </row>
    <row r="370" spans="2:7" ht="54.75" thickBot="1" x14ac:dyDescent="0.3">
      <c r="B370" s="122" t="s">
        <v>1091</v>
      </c>
      <c r="C370" s="123" t="s">
        <v>95</v>
      </c>
      <c r="D370" s="124">
        <f>-E370+F370+G370</f>
        <v>15802.569579999998</v>
      </c>
      <c r="E370" s="124"/>
      <c r="F370" s="124">
        <v>15802.569579999998</v>
      </c>
      <c r="G370" s="124">
        <v>0</v>
      </c>
    </row>
    <row r="371" spans="2:7" ht="15.75" thickTop="1" x14ac:dyDescent="0.25">
      <c r="B371" s="127" t="s">
        <v>0</v>
      </c>
      <c r="C371" s="127" t="s">
        <v>3</v>
      </c>
      <c r="D371" s="125">
        <f>-E371+F371+G371</f>
        <v>12880.774579999998</v>
      </c>
      <c r="E371" s="125"/>
      <c r="F371" s="125">
        <v>12880.774579999998</v>
      </c>
      <c r="G371" s="125">
        <v>0</v>
      </c>
    </row>
    <row r="372" spans="2:7" x14ac:dyDescent="0.25">
      <c r="B372" s="128" t="s">
        <v>0</v>
      </c>
      <c r="C372" s="128" t="s">
        <v>4</v>
      </c>
      <c r="D372" s="126">
        <f>-E372+F372+G372</f>
        <v>4902.2678900000001</v>
      </c>
      <c r="E372" s="126"/>
      <c r="F372" s="126">
        <v>4902.2678900000001</v>
      </c>
      <c r="G372" s="126">
        <v>0</v>
      </c>
    </row>
    <row r="373" spans="2:7" ht="30" x14ac:dyDescent="0.25">
      <c r="B373" s="128" t="s">
        <v>0</v>
      </c>
      <c r="C373" s="128" t="s">
        <v>5</v>
      </c>
      <c r="D373" s="126">
        <f>-E373+F373+G373</f>
        <v>7549.8928299999998</v>
      </c>
      <c r="E373" s="126"/>
      <c r="F373" s="126">
        <v>7549.8928299999998</v>
      </c>
      <c r="G373" s="126">
        <v>0</v>
      </c>
    </row>
    <row r="374" spans="2:7" x14ac:dyDescent="0.25">
      <c r="B374" s="128" t="s">
        <v>0</v>
      </c>
      <c r="C374" s="128" t="s">
        <v>8</v>
      </c>
      <c r="D374" s="126">
        <f>-E374+F374+G374</f>
        <v>136.42426999999998</v>
      </c>
      <c r="E374" s="126"/>
      <c r="F374" s="126">
        <v>136.42426999999998</v>
      </c>
      <c r="G374" s="126">
        <v>0</v>
      </c>
    </row>
    <row r="375" spans="2:7" ht="30" x14ac:dyDescent="0.25">
      <c r="B375" s="128" t="s">
        <v>0</v>
      </c>
      <c r="C375" s="128" t="s">
        <v>9</v>
      </c>
      <c r="D375" s="126">
        <f>-E375+F375+G375</f>
        <v>89.633459999999985</v>
      </c>
      <c r="E375" s="126"/>
      <c r="F375" s="126">
        <v>89.633459999999985</v>
      </c>
      <c r="G375" s="126">
        <v>0</v>
      </c>
    </row>
    <row r="376" spans="2:7" x14ac:dyDescent="0.25">
      <c r="B376" s="128" t="s">
        <v>0</v>
      </c>
      <c r="C376" s="128" t="s">
        <v>10</v>
      </c>
      <c r="D376" s="126">
        <f>-E376+F376+G376</f>
        <v>202.55613</v>
      </c>
      <c r="E376" s="126"/>
      <c r="F376" s="126">
        <v>202.55613</v>
      </c>
      <c r="G376" s="126">
        <v>0</v>
      </c>
    </row>
    <row r="377" spans="2:7" ht="30" x14ac:dyDescent="0.25">
      <c r="B377" s="127" t="s">
        <v>0</v>
      </c>
      <c r="C377" s="127" t="s">
        <v>11</v>
      </c>
      <c r="D377" s="125">
        <f>-E377+F377+G377</f>
        <v>2921.7950000000001</v>
      </c>
      <c r="E377" s="125"/>
      <c r="F377" s="125">
        <v>2921.7950000000001</v>
      </c>
      <c r="G377" s="125">
        <v>0</v>
      </c>
    </row>
    <row r="378" spans="2:7" ht="36.75" thickBot="1" x14ac:dyDescent="0.3">
      <c r="B378" s="122" t="s">
        <v>1092</v>
      </c>
      <c r="C378" s="123" t="s">
        <v>1093</v>
      </c>
      <c r="D378" s="124">
        <f>-E378+F378+G378</f>
        <v>532.30914000000007</v>
      </c>
      <c r="E378" s="124"/>
      <c r="F378" s="124">
        <v>532.30914000000007</v>
      </c>
      <c r="G378" s="124">
        <v>0</v>
      </c>
    </row>
    <row r="379" spans="2:7" ht="15.75" thickTop="1" x14ac:dyDescent="0.25">
      <c r="B379" s="127" t="s">
        <v>0</v>
      </c>
      <c r="C379" s="127" t="s">
        <v>3</v>
      </c>
      <c r="D379" s="125">
        <f>-E379+F379+G379</f>
        <v>532.30914000000007</v>
      </c>
      <c r="E379" s="125"/>
      <c r="F379" s="125">
        <v>532.30914000000007</v>
      </c>
      <c r="G379" s="125">
        <v>0</v>
      </c>
    </row>
    <row r="380" spans="2:7" ht="30" x14ac:dyDescent="0.25">
      <c r="B380" s="128" t="s">
        <v>0</v>
      </c>
      <c r="C380" s="128" t="s">
        <v>5</v>
      </c>
      <c r="D380" s="126">
        <f>-E380+F380+G380</f>
        <v>532.30914000000007</v>
      </c>
      <c r="E380" s="126"/>
      <c r="F380" s="126">
        <v>532.30914000000007</v>
      </c>
      <c r="G380" s="126">
        <v>0</v>
      </c>
    </row>
    <row r="381" spans="2:7" ht="90.75" thickBot="1" x14ac:dyDescent="0.3">
      <c r="B381" s="122" t="s">
        <v>1094</v>
      </c>
      <c r="C381" s="123" t="s">
        <v>1095</v>
      </c>
      <c r="D381" s="124">
        <f>-E381+F381+G381</f>
        <v>1701.6549399999999</v>
      </c>
      <c r="E381" s="124"/>
      <c r="F381" s="124">
        <v>1701.6549399999999</v>
      </c>
      <c r="G381" s="124">
        <v>0</v>
      </c>
    </row>
    <row r="382" spans="2:7" ht="15.75" thickTop="1" x14ac:dyDescent="0.25">
      <c r="B382" s="127" t="s">
        <v>0</v>
      </c>
      <c r="C382" s="127" t="s">
        <v>3</v>
      </c>
      <c r="D382" s="125">
        <f>-E382+F382+G382</f>
        <v>1701.6549399999999</v>
      </c>
      <c r="E382" s="125"/>
      <c r="F382" s="125">
        <v>1701.6549399999999</v>
      </c>
      <c r="G382" s="125">
        <v>0</v>
      </c>
    </row>
    <row r="383" spans="2:7" x14ac:dyDescent="0.25">
      <c r="B383" s="128" t="s">
        <v>0</v>
      </c>
      <c r="C383" s="128" t="s">
        <v>4</v>
      </c>
      <c r="D383" s="126">
        <f>-E383+F383+G383</f>
        <v>1566.7066599999998</v>
      </c>
      <c r="E383" s="126"/>
      <c r="F383" s="126">
        <v>1566.7066599999998</v>
      </c>
      <c r="G383" s="126">
        <v>0</v>
      </c>
    </row>
    <row r="384" spans="2:7" ht="30" x14ac:dyDescent="0.25">
      <c r="B384" s="128" t="s">
        <v>0</v>
      </c>
      <c r="C384" s="128" t="s">
        <v>5</v>
      </c>
      <c r="D384" s="126">
        <f>-E384+F384+G384</f>
        <v>100.10364</v>
      </c>
      <c r="E384" s="126"/>
      <c r="F384" s="126">
        <v>100.10364</v>
      </c>
      <c r="G384" s="126">
        <v>0</v>
      </c>
    </row>
    <row r="385" spans="2:7" ht="30" x14ac:dyDescent="0.25">
      <c r="B385" s="128" t="s">
        <v>0</v>
      </c>
      <c r="C385" s="128" t="s">
        <v>9</v>
      </c>
      <c r="D385" s="126">
        <f>-E385+F385+G385</f>
        <v>34.844639999999998</v>
      </c>
      <c r="E385" s="126"/>
      <c r="F385" s="126">
        <v>34.844639999999998</v>
      </c>
      <c r="G385" s="126">
        <v>0</v>
      </c>
    </row>
    <row r="386" spans="2:7" ht="90.75" thickBot="1" x14ac:dyDescent="0.3">
      <c r="B386" s="122" t="s">
        <v>98</v>
      </c>
      <c r="C386" s="123" t="s">
        <v>99</v>
      </c>
      <c r="D386" s="124">
        <f>-E386+F386+G386</f>
        <v>124812.07441999999</v>
      </c>
      <c r="E386" s="124"/>
      <c r="F386" s="124">
        <v>25381.07732</v>
      </c>
      <c r="G386" s="124">
        <v>99430.997099999993</v>
      </c>
    </row>
    <row r="387" spans="2:7" ht="15.75" thickTop="1" x14ac:dyDescent="0.25">
      <c r="B387" s="127" t="s">
        <v>0</v>
      </c>
      <c r="C387" s="127" t="s">
        <v>3</v>
      </c>
      <c r="D387" s="125">
        <f>-E387+F387+G387</f>
        <v>115802.60628999997</v>
      </c>
      <c r="E387" s="125"/>
      <c r="F387" s="125">
        <v>22653.312140000002</v>
      </c>
      <c r="G387" s="125">
        <v>93149.294149999972</v>
      </c>
    </row>
    <row r="388" spans="2:7" x14ac:dyDescent="0.25">
      <c r="B388" s="128" t="s">
        <v>0</v>
      </c>
      <c r="C388" s="128" t="s">
        <v>4</v>
      </c>
      <c r="D388" s="126">
        <f>-E388+F388+G388</f>
        <v>65830.101800000004</v>
      </c>
      <c r="E388" s="126"/>
      <c r="F388" s="126">
        <v>12474.555</v>
      </c>
      <c r="G388" s="126">
        <v>53355.546799999996</v>
      </c>
    </row>
    <row r="389" spans="2:7" ht="30" x14ac:dyDescent="0.25">
      <c r="B389" s="128" t="s">
        <v>0</v>
      </c>
      <c r="C389" s="128" t="s">
        <v>5</v>
      </c>
      <c r="D389" s="126">
        <f>-E389+F389+G389</f>
        <v>31538.184979999998</v>
      </c>
      <c r="E389" s="126"/>
      <c r="F389" s="126">
        <v>10178.75714</v>
      </c>
      <c r="G389" s="126">
        <v>21359.42784</v>
      </c>
    </row>
    <row r="390" spans="2:7" x14ac:dyDescent="0.25">
      <c r="B390" s="128" t="s">
        <v>0</v>
      </c>
      <c r="C390" s="128" t="s">
        <v>8</v>
      </c>
      <c r="D390" s="126">
        <f>-E390+F390+G390</f>
        <v>12488.728600000002</v>
      </c>
      <c r="E390" s="126"/>
      <c r="F390" s="126">
        <v>0</v>
      </c>
      <c r="G390" s="126">
        <v>12488.728600000002</v>
      </c>
    </row>
    <row r="391" spans="2:7" ht="30" x14ac:dyDescent="0.25">
      <c r="B391" s="128" t="s">
        <v>0</v>
      </c>
      <c r="C391" s="128" t="s">
        <v>9</v>
      </c>
      <c r="D391" s="126">
        <f>-E391+F391+G391</f>
        <v>2799.8396699999998</v>
      </c>
      <c r="E391" s="126"/>
      <c r="F391" s="126">
        <v>0</v>
      </c>
      <c r="G391" s="126">
        <v>2799.8396699999998</v>
      </c>
    </row>
    <row r="392" spans="2:7" x14ac:dyDescent="0.25">
      <c r="B392" s="128" t="s">
        <v>0</v>
      </c>
      <c r="C392" s="128" t="s">
        <v>10</v>
      </c>
      <c r="D392" s="126">
        <f>-E392+F392+G392</f>
        <v>3145.7512400000001</v>
      </c>
      <c r="E392" s="126"/>
      <c r="F392" s="126">
        <v>0</v>
      </c>
      <c r="G392" s="126">
        <v>3145.7512400000001</v>
      </c>
    </row>
    <row r="393" spans="2:7" ht="30" x14ac:dyDescent="0.25">
      <c r="B393" s="127" t="s">
        <v>0</v>
      </c>
      <c r="C393" s="127" t="s">
        <v>11</v>
      </c>
      <c r="D393" s="125">
        <f>-E393+F393+G393</f>
        <v>9009.4681299999993</v>
      </c>
      <c r="E393" s="125"/>
      <c r="F393" s="125">
        <v>2727.7651800000003</v>
      </c>
      <c r="G393" s="125">
        <v>6281.702949999999</v>
      </c>
    </row>
    <row r="394" spans="2:7" ht="54.75" thickBot="1" x14ac:dyDescent="0.3">
      <c r="B394" s="122" t="s">
        <v>100</v>
      </c>
      <c r="C394" s="123" t="s">
        <v>101</v>
      </c>
      <c r="D394" s="124">
        <f>-E394+F394+G394</f>
        <v>17910.355130000004</v>
      </c>
      <c r="E394" s="124"/>
      <c r="F394" s="124">
        <v>17910.355130000004</v>
      </c>
      <c r="G394" s="124">
        <v>0</v>
      </c>
    </row>
    <row r="395" spans="2:7" ht="15.75" thickTop="1" x14ac:dyDescent="0.25">
      <c r="B395" s="127" t="s">
        <v>0</v>
      </c>
      <c r="C395" s="127" t="s">
        <v>3</v>
      </c>
      <c r="D395" s="125">
        <f>-E395+F395+G395</f>
        <v>17897.955130000002</v>
      </c>
      <c r="E395" s="125"/>
      <c r="F395" s="125">
        <v>17897.955130000002</v>
      </c>
      <c r="G395" s="125">
        <v>0</v>
      </c>
    </row>
    <row r="396" spans="2:7" x14ac:dyDescent="0.25">
      <c r="B396" s="128" t="s">
        <v>0</v>
      </c>
      <c r="C396" s="128" t="s">
        <v>4</v>
      </c>
      <c r="D396" s="126">
        <f>-E396+F396+G396</f>
        <v>15089.85095</v>
      </c>
      <c r="E396" s="126"/>
      <c r="F396" s="126">
        <v>15089.85095</v>
      </c>
      <c r="G396" s="126">
        <v>0</v>
      </c>
    </row>
    <row r="397" spans="2:7" ht="30" x14ac:dyDescent="0.25">
      <c r="B397" s="128" t="s">
        <v>0</v>
      </c>
      <c r="C397" s="128" t="s">
        <v>5</v>
      </c>
      <c r="D397" s="126">
        <f>-E397+F397+G397</f>
        <v>1974.7389499999997</v>
      </c>
      <c r="E397" s="126"/>
      <c r="F397" s="126">
        <v>1974.7389499999997</v>
      </c>
      <c r="G397" s="126">
        <v>0</v>
      </c>
    </row>
    <row r="398" spans="2:7" ht="30" x14ac:dyDescent="0.25">
      <c r="B398" s="128" t="s">
        <v>0</v>
      </c>
      <c r="C398" s="128" t="s">
        <v>9</v>
      </c>
      <c r="D398" s="126">
        <f>-E398+F398+G398</f>
        <v>99.264350000000007</v>
      </c>
      <c r="E398" s="126"/>
      <c r="F398" s="126">
        <v>99.264350000000007</v>
      </c>
      <c r="G398" s="126">
        <v>0</v>
      </c>
    </row>
    <row r="399" spans="2:7" x14ac:dyDescent="0.25">
      <c r="B399" s="128" t="s">
        <v>0</v>
      </c>
      <c r="C399" s="128" t="s">
        <v>10</v>
      </c>
      <c r="D399" s="126">
        <f>-E399+F399+G399</f>
        <v>734.10087999999996</v>
      </c>
      <c r="E399" s="126"/>
      <c r="F399" s="126">
        <v>734.10087999999996</v>
      </c>
      <c r="G399" s="126">
        <v>0</v>
      </c>
    </row>
    <row r="400" spans="2:7" ht="30" x14ac:dyDescent="0.25">
      <c r="B400" s="127" t="s">
        <v>0</v>
      </c>
      <c r="C400" s="127" t="s">
        <v>11</v>
      </c>
      <c r="D400" s="125">
        <f>-E400+F400+G400</f>
        <v>12.4</v>
      </c>
      <c r="E400" s="125"/>
      <c r="F400" s="125">
        <v>12.4</v>
      </c>
      <c r="G400" s="125">
        <v>0</v>
      </c>
    </row>
    <row r="401" spans="2:7" ht="90.75" thickBot="1" x14ac:dyDescent="0.3">
      <c r="B401" s="122" t="s">
        <v>102</v>
      </c>
      <c r="C401" s="123" t="s">
        <v>103</v>
      </c>
      <c r="D401" s="124">
        <f>-E401+F401+G401</f>
        <v>6306.1916600000004</v>
      </c>
      <c r="E401" s="124"/>
      <c r="F401" s="124">
        <v>5519.6726600000002</v>
      </c>
      <c r="G401" s="124">
        <v>786.51900000000001</v>
      </c>
    </row>
    <row r="402" spans="2:7" ht="15.75" thickTop="1" x14ac:dyDescent="0.25">
      <c r="B402" s="127" t="s">
        <v>0</v>
      </c>
      <c r="C402" s="127" t="s">
        <v>3</v>
      </c>
      <c r="D402" s="125">
        <f>-E402+F402+G402</f>
        <v>5186.9383600000001</v>
      </c>
      <c r="E402" s="125"/>
      <c r="F402" s="125">
        <v>4404.3213599999999</v>
      </c>
      <c r="G402" s="125">
        <v>782.61699999999996</v>
      </c>
    </row>
    <row r="403" spans="2:7" x14ac:dyDescent="0.25">
      <c r="B403" s="128" t="s">
        <v>0</v>
      </c>
      <c r="C403" s="128" t="s">
        <v>4</v>
      </c>
      <c r="D403" s="126">
        <f>-E403+F403+G403</f>
        <v>2755.5989599999998</v>
      </c>
      <c r="E403" s="126"/>
      <c r="F403" s="126">
        <v>2755.5989599999998</v>
      </c>
      <c r="G403" s="126">
        <v>0</v>
      </c>
    </row>
    <row r="404" spans="2:7" ht="30" x14ac:dyDescent="0.25">
      <c r="B404" s="128" t="s">
        <v>0</v>
      </c>
      <c r="C404" s="128" t="s">
        <v>5</v>
      </c>
      <c r="D404" s="126">
        <f>-E404+F404+G404</f>
        <v>1630.21801</v>
      </c>
      <c r="E404" s="126"/>
      <c r="F404" s="126">
        <v>1622.3499100000001</v>
      </c>
      <c r="G404" s="126">
        <v>7.8681000000000001</v>
      </c>
    </row>
    <row r="405" spans="2:7" x14ac:dyDescent="0.25">
      <c r="B405" s="128" t="s">
        <v>0</v>
      </c>
      <c r="C405" s="128" t="s">
        <v>8</v>
      </c>
      <c r="D405" s="126">
        <f>-E405+F405+G405</f>
        <v>285.5</v>
      </c>
      <c r="E405" s="126"/>
      <c r="F405" s="126">
        <v>0</v>
      </c>
      <c r="G405" s="126">
        <v>285.5</v>
      </c>
    </row>
    <row r="406" spans="2:7" ht="30" x14ac:dyDescent="0.25">
      <c r="B406" s="128" t="s">
        <v>0</v>
      </c>
      <c r="C406" s="128" t="s">
        <v>9</v>
      </c>
      <c r="D406" s="126">
        <f>-E406+F406+G406</f>
        <v>24.614669999999997</v>
      </c>
      <c r="E406" s="126"/>
      <c r="F406" s="126">
        <v>24.614669999999997</v>
      </c>
      <c r="G406" s="126">
        <v>0</v>
      </c>
    </row>
    <row r="407" spans="2:7" x14ac:dyDescent="0.25">
      <c r="B407" s="128" t="s">
        <v>0</v>
      </c>
      <c r="C407" s="128" t="s">
        <v>10</v>
      </c>
      <c r="D407" s="126">
        <f>-E407+F407+G407</f>
        <v>491.00672000000003</v>
      </c>
      <c r="E407" s="126"/>
      <c r="F407" s="126">
        <v>1.7578199999999999</v>
      </c>
      <c r="G407" s="126">
        <v>489.24890000000005</v>
      </c>
    </row>
    <row r="408" spans="2:7" ht="30" x14ac:dyDescent="0.25">
      <c r="B408" s="127" t="s">
        <v>0</v>
      </c>
      <c r="C408" s="127" t="s">
        <v>11</v>
      </c>
      <c r="D408" s="125">
        <f>-E408+F408+G408</f>
        <v>1119.2533000000001</v>
      </c>
      <c r="E408" s="125"/>
      <c r="F408" s="125">
        <v>1115.3513</v>
      </c>
      <c r="G408" s="125">
        <v>3.9020000000000001</v>
      </c>
    </row>
    <row r="409" spans="2:7" ht="90.75" thickBot="1" x14ac:dyDescent="0.3">
      <c r="B409" s="122" t="s">
        <v>104</v>
      </c>
      <c r="C409" s="123" t="s">
        <v>105</v>
      </c>
      <c r="D409" s="124">
        <f>-E409+F409+G409</f>
        <v>1469.6237900000001</v>
      </c>
      <c r="E409" s="124"/>
      <c r="F409" s="124">
        <v>1065.7641000000001</v>
      </c>
      <c r="G409" s="124">
        <v>403.85969000000006</v>
      </c>
    </row>
    <row r="410" spans="2:7" ht="15.75" thickTop="1" x14ac:dyDescent="0.25">
      <c r="B410" s="127" t="s">
        <v>0</v>
      </c>
      <c r="C410" s="127" t="s">
        <v>3</v>
      </c>
      <c r="D410" s="125">
        <f>-E410+F410+G410</f>
        <v>1353.5737900000001</v>
      </c>
      <c r="E410" s="125"/>
      <c r="F410" s="125">
        <v>1042.7141000000001</v>
      </c>
      <c r="G410" s="125">
        <v>310.85969</v>
      </c>
    </row>
    <row r="411" spans="2:7" x14ac:dyDescent="0.25">
      <c r="B411" s="128" t="s">
        <v>0</v>
      </c>
      <c r="C411" s="128" t="s">
        <v>4</v>
      </c>
      <c r="D411" s="126">
        <f>-E411+F411+G411</f>
        <v>568.86409999999989</v>
      </c>
      <c r="E411" s="126"/>
      <c r="F411" s="126">
        <v>564.94409999999993</v>
      </c>
      <c r="G411" s="126">
        <v>3.92</v>
      </c>
    </row>
    <row r="412" spans="2:7" ht="30" x14ac:dyDescent="0.25">
      <c r="B412" s="128" t="s">
        <v>0</v>
      </c>
      <c r="C412" s="128" t="s">
        <v>5</v>
      </c>
      <c r="D412" s="126">
        <f>-E412+F412+G412</f>
        <v>713.82137999999986</v>
      </c>
      <c r="E412" s="126"/>
      <c r="F412" s="126">
        <v>468.30053999999996</v>
      </c>
      <c r="G412" s="126">
        <v>245.52083999999996</v>
      </c>
    </row>
    <row r="413" spans="2:7" x14ac:dyDescent="0.25">
      <c r="B413" s="128" t="s">
        <v>0</v>
      </c>
      <c r="C413" s="128" t="s">
        <v>8</v>
      </c>
      <c r="D413" s="126">
        <f>-E413+F413+G413</f>
        <v>0.33268000000000003</v>
      </c>
      <c r="E413" s="126"/>
      <c r="F413" s="126">
        <v>0</v>
      </c>
      <c r="G413" s="126">
        <v>0.33268000000000003</v>
      </c>
    </row>
    <row r="414" spans="2:7" ht="30" x14ac:dyDescent="0.25">
      <c r="B414" s="128" t="s">
        <v>0</v>
      </c>
      <c r="C414" s="128" t="s">
        <v>9</v>
      </c>
      <c r="D414" s="126">
        <f>-E414+F414+G414</f>
        <v>9.4694599999999998</v>
      </c>
      <c r="E414" s="126"/>
      <c r="F414" s="126">
        <v>9.4694599999999998</v>
      </c>
      <c r="G414" s="126">
        <v>0</v>
      </c>
    </row>
    <row r="415" spans="2:7" x14ac:dyDescent="0.25">
      <c r="B415" s="128" t="s">
        <v>0</v>
      </c>
      <c r="C415" s="128" t="s">
        <v>10</v>
      </c>
      <c r="D415" s="126">
        <f>-E415+F415+G415</f>
        <v>61.086169999999996</v>
      </c>
      <c r="E415" s="126"/>
      <c r="F415" s="126">
        <v>0</v>
      </c>
      <c r="G415" s="126">
        <v>61.086169999999996</v>
      </c>
    </row>
    <row r="416" spans="2:7" ht="30" x14ac:dyDescent="0.25">
      <c r="B416" s="127" t="s">
        <v>0</v>
      </c>
      <c r="C416" s="127" t="s">
        <v>11</v>
      </c>
      <c r="D416" s="125">
        <f>-E416+F416+G416</f>
        <v>116.05</v>
      </c>
      <c r="E416" s="125"/>
      <c r="F416" s="125">
        <v>23.05</v>
      </c>
      <c r="G416" s="125">
        <v>93</v>
      </c>
    </row>
    <row r="417" spans="2:7" ht="90.75" thickBot="1" x14ac:dyDescent="0.3">
      <c r="B417" s="122" t="s">
        <v>106</v>
      </c>
      <c r="C417" s="123" t="s">
        <v>107</v>
      </c>
      <c r="D417" s="124">
        <f>-E417+F417+G417</f>
        <v>850.12281999999993</v>
      </c>
      <c r="E417" s="124"/>
      <c r="F417" s="124">
        <v>850.12281999999993</v>
      </c>
      <c r="G417" s="124">
        <v>0</v>
      </c>
    </row>
    <row r="418" spans="2:7" ht="15.75" thickTop="1" x14ac:dyDescent="0.25">
      <c r="B418" s="127" t="s">
        <v>0</v>
      </c>
      <c r="C418" s="127" t="s">
        <v>3</v>
      </c>
      <c r="D418" s="125">
        <f>-E418+F418+G418</f>
        <v>850.12281999999993</v>
      </c>
      <c r="E418" s="125"/>
      <c r="F418" s="125">
        <v>850.12281999999993</v>
      </c>
      <c r="G418" s="125">
        <v>0</v>
      </c>
    </row>
    <row r="419" spans="2:7" x14ac:dyDescent="0.25">
      <c r="B419" s="128" t="s">
        <v>0</v>
      </c>
      <c r="C419" s="128" t="s">
        <v>4</v>
      </c>
      <c r="D419" s="126">
        <f>-E419+F419+G419</f>
        <v>750.93922999999995</v>
      </c>
      <c r="E419" s="126"/>
      <c r="F419" s="126">
        <v>750.93922999999995</v>
      </c>
      <c r="G419" s="126">
        <v>0</v>
      </c>
    </row>
    <row r="420" spans="2:7" ht="30" x14ac:dyDescent="0.25">
      <c r="B420" s="128" t="s">
        <v>0</v>
      </c>
      <c r="C420" s="128" t="s">
        <v>5</v>
      </c>
      <c r="D420" s="126">
        <f>-E420+F420+G420</f>
        <v>97.387500000000003</v>
      </c>
      <c r="E420" s="126"/>
      <c r="F420" s="126">
        <v>97.387500000000003</v>
      </c>
      <c r="G420" s="126">
        <v>0</v>
      </c>
    </row>
    <row r="421" spans="2:7" ht="30" x14ac:dyDescent="0.25">
      <c r="B421" s="128" t="s">
        <v>0</v>
      </c>
      <c r="C421" s="128" t="s">
        <v>9</v>
      </c>
      <c r="D421" s="126">
        <f>-E421+F421+G421</f>
        <v>1.79609</v>
      </c>
      <c r="E421" s="126"/>
      <c r="F421" s="126">
        <v>1.79609</v>
      </c>
      <c r="G421" s="126">
        <v>0</v>
      </c>
    </row>
    <row r="422" spans="2:7" ht="90.75" thickBot="1" x14ac:dyDescent="0.3">
      <c r="B422" s="122" t="s">
        <v>108</v>
      </c>
      <c r="C422" s="123" t="s">
        <v>109</v>
      </c>
      <c r="D422" s="124">
        <f>-E422+F422+G422</f>
        <v>608112.83125000005</v>
      </c>
      <c r="E422" s="124"/>
      <c r="F422" s="124">
        <v>538090.2574</v>
      </c>
      <c r="G422" s="124">
        <v>70022.573850000001</v>
      </c>
    </row>
    <row r="423" spans="2:7" ht="15.75" thickTop="1" x14ac:dyDescent="0.25">
      <c r="B423" s="127" t="s">
        <v>0</v>
      </c>
      <c r="C423" s="127" t="s">
        <v>3</v>
      </c>
      <c r="D423" s="125">
        <f>-E423+F423+G423</f>
        <v>541071.72993999987</v>
      </c>
      <c r="E423" s="125"/>
      <c r="F423" s="125">
        <v>479923.92018999992</v>
      </c>
      <c r="G423" s="125">
        <v>61147.80975</v>
      </c>
    </row>
    <row r="424" spans="2:7" x14ac:dyDescent="0.25">
      <c r="B424" s="128" t="s">
        <v>0</v>
      </c>
      <c r="C424" s="128" t="s">
        <v>4</v>
      </c>
      <c r="D424" s="126">
        <f>-E424+F424+G424</f>
        <v>30489.784699999997</v>
      </c>
      <c r="E424" s="126"/>
      <c r="F424" s="126">
        <v>10036.455479999999</v>
      </c>
      <c r="G424" s="126">
        <v>20453.32922</v>
      </c>
    </row>
    <row r="425" spans="2:7" ht="30" x14ac:dyDescent="0.25">
      <c r="B425" s="128" t="s">
        <v>0</v>
      </c>
      <c r="C425" s="128" t="s">
        <v>5</v>
      </c>
      <c r="D425" s="126">
        <f>-E425+F425+G425</f>
        <v>58231.269419999997</v>
      </c>
      <c r="E425" s="126"/>
      <c r="F425" s="126">
        <v>34528.666379999995</v>
      </c>
      <c r="G425" s="126">
        <v>23702.603040000002</v>
      </c>
    </row>
    <row r="426" spans="2:7" x14ac:dyDescent="0.25">
      <c r="B426" s="128" t="s">
        <v>0</v>
      </c>
      <c r="C426" s="128" t="s">
        <v>7</v>
      </c>
      <c r="D426" s="126">
        <f>-E426+F426+G426</f>
        <v>98361.960239999986</v>
      </c>
      <c r="E426" s="126"/>
      <c r="F426" s="126">
        <v>97913.005259999991</v>
      </c>
      <c r="G426" s="126">
        <v>448.95497999999998</v>
      </c>
    </row>
    <row r="427" spans="2:7" x14ac:dyDescent="0.25">
      <c r="B427" s="128" t="s">
        <v>0</v>
      </c>
      <c r="C427" s="128" t="s">
        <v>8</v>
      </c>
      <c r="D427" s="126">
        <f>-E427+F427+G427</f>
        <v>60340.551399999997</v>
      </c>
      <c r="E427" s="126"/>
      <c r="F427" s="126">
        <v>45405.472599999994</v>
      </c>
      <c r="G427" s="126">
        <v>14935.078800000001</v>
      </c>
    </row>
    <row r="428" spans="2:7" ht="30" x14ac:dyDescent="0.25">
      <c r="B428" s="128" t="s">
        <v>0</v>
      </c>
      <c r="C428" s="128" t="s">
        <v>9</v>
      </c>
      <c r="D428" s="126">
        <f>-E428+F428+G428</f>
        <v>851.6848</v>
      </c>
      <c r="E428" s="126"/>
      <c r="F428" s="126">
        <v>581.83901000000003</v>
      </c>
      <c r="G428" s="126">
        <v>269.84578999999997</v>
      </c>
    </row>
    <row r="429" spans="2:7" x14ac:dyDescent="0.25">
      <c r="B429" s="128" t="s">
        <v>0</v>
      </c>
      <c r="C429" s="128" t="s">
        <v>10</v>
      </c>
      <c r="D429" s="126">
        <f>-E429+F429+G429</f>
        <v>292796.47938000003</v>
      </c>
      <c r="E429" s="126"/>
      <c r="F429" s="126">
        <v>291458.48146000004</v>
      </c>
      <c r="G429" s="126">
        <v>1337.99792</v>
      </c>
    </row>
    <row r="430" spans="2:7" ht="30" x14ac:dyDescent="0.25">
      <c r="B430" s="127" t="s">
        <v>0</v>
      </c>
      <c r="C430" s="127" t="s">
        <v>11</v>
      </c>
      <c r="D430" s="125">
        <f>-E430+F430+G430</f>
        <v>16734.77721</v>
      </c>
      <c r="E430" s="125"/>
      <c r="F430" s="125">
        <v>7860.013109999999</v>
      </c>
      <c r="G430" s="125">
        <v>8874.7641000000021</v>
      </c>
    </row>
    <row r="431" spans="2:7" ht="30" x14ac:dyDescent="0.25">
      <c r="B431" s="127" t="s">
        <v>0</v>
      </c>
      <c r="C431" s="127" t="s">
        <v>12</v>
      </c>
      <c r="D431" s="125">
        <f>-E431+F431+G431</f>
        <v>45042.169629999997</v>
      </c>
      <c r="E431" s="125"/>
      <c r="F431" s="125">
        <v>45042.169629999997</v>
      </c>
      <c r="G431" s="125">
        <v>0</v>
      </c>
    </row>
    <row r="432" spans="2:7" x14ac:dyDescent="0.25">
      <c r="B432" s="127" t="s">
        <v>0</v>
      </c>
      <c r="C432" s="127" t="s">
        <v>13</v>
      </c>
      <c r="D432" s="125">
        <f>-E432+F432+G432</f>
        <v>5264.1544699999995</v>
      </c>
      <c r="E432" s="125"/>
      <c r="F432" s="125">
        <v>5264.1544699999995</v>
      </c>
      <c r="G432" s="125">
        <v>0</v>
      </c>
    </row>
    <row r="433" spans="2:7" ht="72.75" thickBot="1" x14ac:dyDescent="0.3">
      <c r="B433" s="122" t="s">
        <v>110</v>
      </c>
      <c r="C433" s="123" t="s">
        <v>111</v>
      </c>
      <c r="D433" s="124">
        <f>-E433+F433+G433</f>
        <v>9032.2775899999997</v>
      </c>
      <c r="E433" s="124"/>
      <c r="F433" s="124">
        <v>8420.4024499999996</v>
      </c>
      <c r="G433" s="124">
        <v>611.87513999999987</v>
      </c>
    </row>
    <row r="434" spans="2:7" ht="15.75" thickTop="1" x14ac:dyDescent="0.25">
      <c r="B434" s="127" t="s">
        <v>0</v>
      </c>
      <c r="C434" s="127" t="s">
        <v>3</v>
      </c>
      <c r="D434" s="125">
        <f>-E434+F434+G434</f>
        <v>8876.5427999999974</v>
      </c>
      <c r="E434" s="125"/>
      <c r="F434" s="125">
        <v>8294.6924899999976</v>
      </c>
      <c r="G434" s="125">
        <v>581.85030999999992</v>
      </c>
    </row>
    <row r="435" spans="2:7" x14ac:dyDescent="0.25">
      <c r="B435" s="128" t="s">
        <v>0</v>
      </c>
      <c r="C435" s="128" t="s">
        <v>4</v>
      </c>
      <c r="D435" s="126">
        <f>-E435+F435+G435</f>
        <v>4775.1765999999998</v>
      </c>
      <c r="E435" s="126"/>
      <c r="F435" s="126">
        <v>4685.3405400000001</v>
      </c>
      <c r="G435" s="126">
        <v>89.836060000000003</v>
      </c>
    </row>
    <row r="436" spans="2:7" ht="30" x14ac:dyDescent="0.25">
      <c r="B436" s="128" t="s">
        <v>0</v>
      </c>
      <c r="C436" s="128" t="s">
        <v>5</v>
      </c>
      <c r="D436" s="126">
        <f>-E436+F436+G436</f>
        <v>3167.3609700000002</v>
      </c>
      <c r="E436" s="126"/>
      <c r="F436" s="126">
        <v>2677.5752900000002</v>
      </c>
      <c r="G436" s="126">
        <v>489.78568000000001</v>
      </c>
    </row>
    <row r="437" spans="2:7" x14ac:dyDescent="0.25">
      <c r="B437" s="128" t="s">
        <v>0</v>
      </c>
      <c r="C437" s="128" t="s">
        <v>8</v>
      </c>
      <c r="D437" s="126">
        <f>-E437+F437+G437</f>
        <v>826.06524000000002</v>
      </c>
      <c r="E437" s="126"/>
      <c r="F437" s="126">
        <v>826.06524000000002</v>
      </c>
      <c r="G437" s="126">
        <v>0</v>
      </c>
    </row>
    <row r="438" spans="2:7" ht="30" x14ac:dyDescent="0.25">
      <c r="B438" s="128" t="s">
        <v>0</v>
      </c>
      <c r="C438" s="128" t="s">
        <v>9</v>
      </c>
      <c r="D438" s="126">
        <f>-E438+F438+G438</f>
        <v>89.753170000000011</v>
      </c>
      <c r="E438" s="126"/>
      <c r="F438" s="126">
        <v>87.724600000000009</v>
      </c>
      <c r="G438" s="126">
        <v>2.0285700000000002</v>
      </c>
    </row>
    <row r="439" spans="2:7" x14ac:dyDescent="0.25">
      <c r="B439" s="128" t="s">
        <v>0</v>
      </c>
      <c r="C439" s="128" t="s">
        <v>10</v>
      </c>
      <c r="D439" s="126">
        <f>-E439+F439+G439</f>
        <v>18.186819999999997</v>
      </c>
      <c r="E439" s="126"/>
      <c r="F439" s="126">
        <v>17.986819999999998</v>
      </c>
      <c r="G439" s="126">
        <v>0.2</v>
      </c>
    </row>
    <row r="440" spans="2:7" ht="30" x14ac:dyDescent="0.25">
      <c r="B440" s="127" t="s">
        <v>0</v>
      </c>
      <c r="C440" s="127" t="s">
        <v>11</v>
      </c>
      <c r="D440" s="125">
        <f>-E440+F440+G440</f>
        <v>155.73479</v>
      </c>
      <c r="E440" s="125"/>
      <c r="F440" s="125">
        <v>125.70996</v>
      </c>
      <c r="G440" s="125">
        <v>30.024830000000001</v>
      </c>
    </row>
    <row r="441" spans="2:7" ht="90.75" thickBot="1" x14ac:dyDescent="0.3">
      <c r="B441" s="122" t="s">
        <v>1096</v>
      </c>
      <c r="C441" s="123" t="s">
        <v>109</v>
      </c>
      <c r="D441" s="124">
        <f>-E441+F441+G441</f>
        <v>8161.3776399999988</v>
      </c>
      <c r="E441" s="124"/>
      <c r="F441" s="124">
        <v>8161.3776399999988</v>
      </c>
      <c r="G441" s="124">
        <v>0</v>
      </c>
    </row>
    <row r="442" spans="2:7" ht="15.75" thickTop="1" x14ac:dyDescent="0.25">
      <c r="B442" s="127" t="s">
        <v>0</v>
      </c>
      <c r="C442" s="127" t="s">
        <v>3</v>
      </c>
      <c r="D442" s="125">
        <f>-E442+F442+G442</f>
        <v>8077.451509999999</v>
      </c>
      <c r="E442" s="125"/>
      <c r="F442" s="125">
        <v>8077.451509999999</v>
      </c>
      <c r="G442" s="125">
        <v>0</v>
      </c>
    </row>
    <row r="443" spans="2:7" x14ac:dyDescent="0.25">
      <c r="B443" s="128" t="s">
        <v>0</v>
      </c>
      <c r="C443" s="128" t="s">
        <v>4</v>
      </c>
      <c r="D443" s="126">
        <f>-E443+F443+G443</f>
        <v>4644.7015000000001</v>
      </c>
      <c r="E443" s="126"/>
      <c r="F443" s="126">
        <v>4644.7015000000001</v>
      </c>
      <c r="G443" s="126">
        <v>0</v>
      </c>
    </row>
    <row r="444" spans="2:7" ht="30" x14ac:dyDescent="0.25">
      <c r="B444" s="128" t="s">
        <v>0</v>
      </c>
      <c r="C444" s="128" t="s">
        <v>5</v>
      </c>
      <c r="D444" s="126">
        <f>-E444+F444+G444</f>
        <v>2500.9733499999998</v>
      </c>
      <c r="E444" s="126"/>
      <c r="F444" s="126">
        <v>2500.9733499999998</v>
      </c>
      <c r="G444" s="126">
        <v>0</v>
      </c>
    </row>
    <row r="445" spans="2:7" x14ac:dyDescent="0.25">
      <c r="B445" s="128" t="s">
        <v>0</v>
      </c>
      <c r="C445" s="128" t="s">
        <v>8</v>
      </c>
      <c r="D445" s="126">
        <f>-E445+F445+G445</f>
        <v>826.06524000000002</v>
      </c>
      <c r="E445" s="126"/>
      <c r="F445" s="126">
        <v>826.06524000000002</v>
      </c>
      <c r="G445" s="126">
        <v>0</v>
      </c>
    </row>
    <row r="446" spans="2:7" ht="30" x14ac:dyDescent="0.25">
      <c r="B446" s="128" t="s">
        <v>0</v>
      </c>
      <c r="C446" s="128" t="s">
        <v>9</v>
      </c>
      <c r="D446" s="126">
        <f>-E446+F446+G446</f>
        <v>87.724600000000009</v>
      </c>
      <c r="E446" s="126"/>
      <c r="F446" s="126">
        <v>87.724600000000009</v>
      </c>
      <c r="G446" s="126">
        <v>0</v>
      </c>
    </row>
    <row r="447" spans="2:7" x14ac:dyDescent="0.25">
      <c r="B447" s="128" t="s">
        <v>0</v>
      </c>
      <c r="C447" s="128" t="s">
        <v>10</v>
      </c>
      <c r="D447" s="126">
        <f>-E447+F447+G447</f>
        <v>17.986819999999998</v>
      </c>
      <c r="E447" s="126"/>
      <c r="F447" s="126">
        <v>17.986819999999998</v>
      </c>
      <c r="G447" s="126">
        <v>0</v>
      </c>
    </row>
    <row r="448" spans="2:7" ht="30" x14ac:dyDescent="0.25">
      <c r="B448" s="127" t="s">
        <v>0</v>
      </c>
      <c r="C448" s="127" t="s">
        <v>11</v>
      </c>
      <c r="D448" s="125">
        <f>-E448+F448+G448</f>
        <v>83.926130000000001</v>
      </c>
      <c r="E448" s="125"/>
      <c r="F448" s="125">
        <v>83.926130000000001</v>
      </c>
      <c r="G448" s="125">
        <v>0</v>
      </c>
    </row>
    <row r="449" spans="2:7" ht="54.75" thickBot="1" x14ac:dyDescent="0.3">
      <c r="B449" s="122" t="s">
        <v>1097</v>
      </c>
      <c r="C449" s="123" t="s">
        <v>1098</v>
      </c>
      <c r="D449" s="124">
        <f>-E449+F449+G449</f>
        <v>26.239750000000001</v>
      </c>
      <c r="E449" s="124"/>
      <c r="F449" s="124">
        <v>26.239750000000001</v>
      </c>
      <c r="G449" s="124">
        <v>0</v>
      </c>
    </row>
    <row r="450" spans="2:7" ht="15.75" thickTop="1" x14ac:dyDescent="0.25">
      <c r="B450" s="127" t="s">
        <v>0</v>
      </c>
      <c r="C450" s="127" t="s">
        <v>3</v>
      </c>
      <c r="D450" s="125">
        <f>-E450+F450+G450</f>
        <v>26.239750000000001</v>
      </c>
      <c r="E450" s="125"/>
      <c r="F450" s="125">
        <v>26.239750000000001</v>
      </c>
      <c r="G450" s="125">
        <v>0</v>
      </c>
    </row>
    <row r="451" spans="2:7" ht="30" x14ac:dyDescent="0.25">
      <c r="B451" s="128" t="s">
        <v>0</v>
      </c>
      <c r="C451" s="128" t="s">
        <v>5</v>
      </c>
      <c r="D451" s="126">
        <f>-E451+F451+G451</f>
        <v>26.239750000000001</v>
      </c>
      <c r="E451" s="126"/>
      <c r="F451" s="126">
        <v>26.239750000000001</v>
      </c>
      <c r="G451" s="126">
        <v>0</v>
      </c>
    </row>
    <row r="452" spans="2:7" ht="72.75" thickBot="1" x14ac:dyDescent="0.3">
      <c r="B452" s="122" t="s">
        <v>1099</v>
      </c>
      <c r="C452" s="123" t="s">
        <v>1100</v>
      </c>
      <c r="D452" s="124">
        <f>-E452+F452+G452</f>
        <v>49.653910000000003</v>
      </c>
      <c r="E452" s="124"/>
      <c r="F452" s="124">
        <v>49.653910000000003</v>
      </c>
      <c r="G452" s="124">
        <v>0</v>
      </c>
    </row>
    <row r="453" spans="2:7" ht="15.75" thickTop="1" x14ac:dyDescent="0.25">
      <c r="B453" s="127" t="s">
        <v>0</v>
      </c>
      <c r="C453" s="127" t="s">
        <v>3</v>
      </c>
      <c r="D453" s="125">
        <f>-E453+F453+G453</f>
        <v>49.653910000000003</v>
      </c>
      <c r="E453" s="125"/>
      <c r="F453" s="125">
        <v>49.653910000000003</v>
      </c>
      <c r="G453" s="125">
        <v>0</v>
      </c>
    </row>
    <row r="454" spans="2:7" ht="30" x14ac:dyDescent="0.25">
      <c r="B454" s="128" t="s">
        <v>0</v>
      </c>
      <c r="C454" s="128" t="s">
        <v>5</v>
      </c>
      <c r="D454" s="126">
        <f>-E454+F454+G454</f>
        <v>49.653910000000003</v>
      </c>
      <c r="E454" s="126"/>
      <c r="F454" s="126">
        <v>49.653910000000003</v>
      </c>
      <c r="G454" s="126">
        <v>0</v>
      </c>
    </row>
    <row r="455" spans="2:7" ht="54.75" thickBot="1" x14ac:dyDescent="0.3">
      <c r="B455" s="122" t="s">
        <v>1101</v>
      </c>
      <c r="C455" s="123" t="s">
        <v>1102</v>
      </c>
      <c r="D455" s="124">
        <f>-E455+F455+G455</f>
        <v>611.87513999999987</v>
      </c>
      <c r="E455" s="124"/>
      <c r="F455" s="124">
        <v>0</v>
      </c>
      <c r="G455" s="124">
        <v>611.87513999999987</v>
      </c>
    </row>
    <row r="456" spans="2:7" ht="15.75" thickTop="1" x14ac:dyDescent="0.25">
      <c r="B456" s="127" t="s">
        <v>0</v>
      </c>
      <c r="C456" s="127" t="s">
        <v>3</v>
      </c>
      <c r="D456" s="125">
        <f>-E456+F456+G456</f>
        <v>581.85030999999992</v>
      </c>
      <c r="E456" s="125"/>
      <c r="F456" s="125">
        <v>0</v>
      </c>
      <c r="G456" s="125">
        <v>581.85030999999992</v>
      </c>
    </row>
    <row r="457" spans="2:7" x14ac:dyDescent="0.25">
      <c r="B457" s="128" t="s">
        <v>0</v>
      </c>
      <c r="C457" s="128" t="s">
        <v>4</v>
      </c>
      <c r="D457" s="126">
        <f>-E457+F457+G457</f>
        <v>89.836060000000003</v>
      </c>
      <c r="E457" s="126"/>
      <c r="F457" s="126">
        <v>0</v>
      </c>
      <c r="G457" s="126">
        <v>89.836060000000003</v>
      </c>
    </row>
    <row r="458" spans="2:7" ht="30" x14ac:dyDescent="0.25">
      <c r="B458" s="128" t="s">
        <v>0</v>
      </c>
      <c r="C458" s="128" t="s">
        <v>5</v>
      </c>
      <c r="D458" s="126">
        <f>-E458+F458+G458</f>
        <v>489.78568000000001</v>
      </c>
      <c r="E458" s="126"/>
      <c r="F458" s="126">
        <v>0</v>
      </c>
      <c r="G458" s="126">
        <v>489.78568000000001</v>
      </c>
    </row>
    <row r="459" spans="2:7" ht="30" x14ac:dyDescent="0.25">
      <c r="B459" s="128" t="s">
        <v>0</v>
      </c>
      <c r="C459" s="128" t="s">
        <v>9</v>
      </c>
      <c r="D459" s="126">
        <f>-E459+F459+G459</f>
        <v>2.0285700000000002</v>
      </c>
      <c r="E459" s="126"/>
      <c r="F459" s="126">
        <v>0</v>
      </c>
      <c r="G459" s="126">
        <v>2.0285700000000002</v>
      </c>
    </row>
    <row r="460" spans="2:7" x14ac:dyDescent="0.25">
      <c r="B460" s="128" t="s">
        <v>0</v>
      </c>
      <c r="C460" s="128" t="s">
        <v>10</v>
      </c>
      <c r="D460" s="126">
        <f>-E460+F460+G460</f>
        <v>0.2</v>
      </c>
      <c r="E460" s="126"/>
      <c r="F460" s="126">
        <v>0</v>
      </c>
      <c r="G460" s="126">
        <v>0.2</v>
      </c>
    </row>
    <row r="461" spans="2:7" ht="30" x14ac:dyDescent="0.25">
      <c r="B461" s="127" t="s">
        <v>0</v>
      </c>
      <c r="C461" s="127" t="s">
        <v>11</v>
      </c>
      <c r="D461" s="125">
        <f>-E461+F461+G461</f>
        <v>30.024830000000001</v>
      </c>
      <c r="E461" s="125"/>
      <c r="F461" s="125">
        <v>0</v>
      </c>
      <c r="G461" s="125">
        <v>30.024830000000001</v>
      </c>
    </row>
    <row r="462" spans="2:7" ht="54.75" thickBot="1" x14ac:dyDescent="0.3">
      <c r="B462" s="122" t="s">
        <v>1103</v>
      </c>
      <c r="C462" s="123" t="s">
        <v>1104</v>
      </c>
      <c r="D462" s="124">
        <f>-E462+F462+G462</f>
        <v>183.13115000000002</v>
      </c>
      <c r="E462" s="124"/>
      <c r="F462" s="124">
        <v>183.13115000000002</v>
      </c>
      <c r="G462" s="124">
        <v>0</v>
      </c>
    </row>
    <row r="463" spans="2:7" ht="15.75" thickTop="1" x14ac:dyDescent="0.25">
      <c r="B463" s="127" t="s">
        <v>0</v>
      </c>
      <c r="C463" s="127" t="s">
        <v>3</v>
      </c>
      <c r="D463" s="125">
        <f>-E463+F463+G463</f>
        <v>141.34732</v>
      </c>
      <c r="E463" s="125"/>
      <c r="F463" s="125">
        <v>141.34732</v>
      </c>
      <c r="G463" s="125">
        <v>0</v>
      </c>
    </row>
    <row r="464" spans="2:7" x14ac:dyDescent="0.25">
      <c r="B464" s="128" t="s">
        <v>0</v>
      </c>
      <c r="C464" s="128" t="s">
        <v>4</v>
      </c>
      <c r="D464" s="126">
        <f>-E464+F464+G464</f>
        <v>40.639040000000001</v>
      </c>
      <c r="E464" s="126"/>
      <c r="F464" s="126">
        <v>40.639040000000001</v>
      </c>
      <c r="G464" s="126">
        <v>0</v>
      </c>
    </row>
    <row r="465" spans="2:7" ht="30" x14ac:dyDescent="0.25">
      <c r="B465" s="128" t="s">
        <v>0</v>
      </c>
      <c r="C465" s="128" t="s">
        <v>5</v>
      </c>
      <c r="D465" s="126">
        <f>-E465+F465+G465</f>
        <v>100.70828</v>
      </c>
      <c r="E465" s="126"/>
      <c r="F465" s="126">
        <v>100.70828</v>
      </c>
      <c r="G465" s="126">
        <v>0</v>
      </c>
    </row>
    <row r="466" spans="2:7" ht="30" x14ac:dyDescent="0.25">
      <c r="B466" s="127" t="s">
        <v>0</v>
      </c>
      <c r="C466" s="127" t="s">
        <v>11</v>
      </c>
      <c r="D466" s="125">
        <f>-E466+F466+G466</f>
        <v>41.783830000000002</v>
      </c>
      <c r="E466" s="125"/>
      <c r="F466" s="125">
        <v>41.783830000000002</v>
      </c>
      <c r="G466" s="125">
        <v>0</v>
      </c>
    </row>
    <row r="467" spans="2:7" ht="72.75" thickBot="1" x14ac:dyDescent="0.3">
      <c r="B467" s="122" t="s">
        <v>112</v>
      </c>
      <c r="C467" s="123" t="s">
        <v>113</v>
      </c>
      <c r="D467" s="124">
        <f>-E467+F467+G467</f>
        <v>1199.90229</v>
      </c>
      <c r="E467" s="124"/>
      <c r="F467" s="124">
        <v>1180.88239</v>
      </c>
      <c r="G467" s="124">
        <v>19.019899999999996</v>
      </c>
    </row>
    <row r="468" spans="2:7" ht="15.75" thickTop="1" x14ac:dyDescent="0.25">
      <c r="B468" s="127" t="s">
        <v>0</v>
      </c>
      <c r="C468" s="127" t="s">
        <v>3</v>
      </c>
      <c r="D468" s="125">
        <f>-E468+F468+G468</f>
        <v>1194.4812899999999</v>
      </c>
      <c r="E468" s="125"/>
      <c r="F468" s="125">
        <v>1175.4613899999999</v>
      </c>
      <c r="G468" s="125">
        <v>19.019899999999996</v>
      </c>
    </row>
    <row r="469" spans="2:7" x14ac:dyDescent="0.25">
      <c r="B469" s="128" t="s">
        <v>0</v>
      </c>
      <c r="C469" s="128" t="s">
        <v>4</v>
      </c>
      <c r="D469" s="126">
        <f>-E469+F469+G469</f>
        <v>839.67340999999988</v>
      </c>
      <c r="E469" s="126"/>
      <c r="F469" s="126">
        <v>839.67340999999988</v>
      </c>
      <c r="G469" s="126">
        <v>0</v>
      </c>
    </row>
    <row r="470" spans="2:7" ht="30" x14ac:dyDescent="0.25">
      <c r="B470" s="128" t="s">
        <v>0</v>
      </c>
      <c r="C470" s="128" t="s">
        <v>5</v>
      </c>
      <c r="D470" s="126">
        <f>-E470+F470+G470</f>
        <v>339.48704999999995</v>
      </c>
      <c r="E470" s="126"/>
      <c r="F470" s="126">
        <v>320.48642999999998</v>
      </c>
      <c r="G470" s="126">
        <v>19.000619999999998</v>
      </c>
    </row>
    <row r="471" spans="2:7" ht="30" x14ac:dyDescent="0.25">
      <c r="B471" s="128" t="s">
        <v>0</v>
      </c>
      <c r="C471" s="128" t="s">
        <v>9</v>
      </c>
      <c r="D471" s="126">
        <f>-E471+F471+G471</f>
        <v>11.542950000000001</v>
      </c>
      <c r="E471" s="126"/>
      <c r="F471" s="126">
        <v>11.542950000000001</v>
      </c>
      <c r="G471" s="126">
        <v>0</v>
      </c>
    </row>
    <row r="472" spans="2:7" x14ac:dyDescent="0.25">
      <c r="B472" s="128" t="s">
        <v>0</v>
      </c>
      <c r="C472" s="128" t="s">
        <v>10</v>
      </c>
      <c r="D472" s="126">
        <f>-E472+F472+G472</f>
        <v>3.7778800000000001</v>
      </c>
      <c r="E472" s="126"/>
      <c r="F472" s="126">
        <v>3.7585999999999999</v>
      </c>
      <c r="G472" s="126">
        <v>1.9280000000000002E-2</v>
      </c>
    </row>
    <row r="473" spans="2:7" ht="30" x14ac:dyDescent="0.25">
      <c r="B473" s="127" t="s">
        <v>0</v>
      </c>
      <c r="C473" s="127" t="s">
        <v>11</v>
      </c>
      <c r="D473" s="125">
        <f>-E473+F473+G473</f>
        <v>5.4210000000000003</v>
      </c>
      <c r="E473" s="125"/>
      <c r="F473" s="125">
        <v>5.4210000000000003</v>
      </c>
      <c r="G473" s="125">
        <v>0</v>
      </c>
    </row>
    <row r="474" spans="2:7" ht="90.75" thickBot="1" x14ac:dyDescent="0.3">
      <c r="B474" s="122" t="s">
        <v>114</v>
      </c>
      <c r="C474" s="123" t="s">
        <v>115</v>
      </c>
      <c r="D474" s="124">
        <f>-E474+F474+G474</f>
        <v>1522.05727</v>
      </c>
      <c r="E474" s="124"/>
      <c r="F474" s="124">
        <v>912.05042000000003</v>
      </c>
      <c r="G474" s="124">
        <v>610.00684999999999</v>
      </c>
    </row>
    <row r="475" spans="2:7" ht="15.75" thickTop="1" x14ac:dyDescent="0.25">
      <c r="B475" s="127" t="s">
        <v>0</v>
      </c>
      <c r="C475" s="127" t="s">
        <v>3</v>
      </c>
      <c r="D475" s="125">
        <f>-E475+F475+G475</f>
        <v>1461.9228699999999</v>
      </c>
      <c r="E475" s="125"/>
      <c r="F475" s="125">
        <v>860.23101999999994</v>
      </c>
      <c r="G475" s="125">
        <v>601.69184999999993</v>
      </c>
    </row>
    <row r="476" spans="2:7" x14ac:dyDescent="0.25">
      <c r="B476" s="128" t="s">
        <v>0</v>
      </c>
      <c r="C476" s="128" t="s">
        <v>4</v>
      </c>
      <c r="D476" s="126">
        <f>-E476+F476+G476</f>
        <v>921.51606000000004</v>
      </c>
      <c r="E476" s="126"/>
      <c r="F476" s="126">
        <v>781</v>
      </c>
      <c r="G476" s="126">
        <v>140.51606000000001</v>
      </c>
    </row>
    <row r="477" spans="2:7" ht="30" x14ac:dyDescent="0.25">
      <c r="B477" s="128" t="s">
        <v>0</v>
      </c>
      <c r="C477" s="128" t="s">
        <v>5</v>
      </c>
      <c r="D477" s="126">
        <f>-E477+F477+G477</f>
        <v>395.34391999999997</v>
      </c>
      <c r="E477" s="126"/>
      <c r="F477" s="126">
        <v>26.344200000000001</v>
      </c>
      <c r="G477" s="126">
        <v>368.99971999999997</v>
      </c>
    </row>
    <row r="478" spans="2:7" x14ac:dyDescent="0.25">
      <c r="B478" s="128" t="s">
        <v>0</v>
      </c>
      <c r="C478" s="128" t="s">
        <v>8</v>
      </c>
      <c r="D478" s="126">
        <f>-E478+F478+G478</f>
        <v>75.97</v>
      </c>
      <c r="E478" s="126"/>
      <c r="F478" s="126">
        <v>0</v>
      </c>
      <c r="G478" s="126">
        <v>75.97</v>
      </c>
    </row>
    <row r="479" spans="2:7" ht="30" x14ac:dyDescent="0.25">
      <c r="B479" s="128" t="s">
        <v>0</v>
      </c>
      <c r="C479" s="128" t="s">
        <v>9</v>
      </c>
      <c r="D479" s="126">
        <f>-E479+F479+G479</f>
        <v>13.106819999999999</v>
      </c>
      <c r="E479" s="126"/>
      <c r="F479" s="126">
        <v>13.106819999999999</v>
      </c>
      <c r="G479" s="126">
        <v>0</v>
      </c>
    </row>
    <row r="480" spans="2:7" x14ac:dyDescent="0.25">
      <c r="B480" s="128" t="s">
        <v>0</v>
      </c>
      <c r="C480" s="128" t="s">
        <v>10</v>
      </c>
      <c r="D480" s="126">
        <f>-E480+F480+G480</f>
        <v>55.986069999999998</v>
      </c>
      <c r="E480" s="126"/>
      <c r="F480" s="126">
        <v>39.78</v>
      </c>
      <c r="G480" s="126">
        <v>16.20607</v>
      </c>
    </row>
    <row r="481" spans="2:7" ht="30" x14ac:dyDescent="0.25">
      <c r="B481" s="127" t="s">
        <v>0</v>
      </c>
      <c r="C481" s="127" t="s">
        <v>11</v>
      </c>
      <c r="D481" s="125">
        <f>-E481+F481+G481</f>
        <v>60.134399999999999</v>
      </c>
      <c r="E481" s="125"/>
      <c r="F481" s="125">
        <v>51.819400000000002</v>
      </c>
      <c r="G481" s="125">
        <v>8.3149999999999995</v>
      </c>
    </row>
    <row r="482" spans="2:7" ht="108.75" thickBot="1" x14ac:dyDescent="0.3">
      <c r="B482" s="122" t="s">
        <v>116</v>
      </c>
      <c r="C482" s="123" t="s">
        <v>117</v>
      </c>
      <c r="D482" s="124">
        <f>-E482+F482+G482</f>
        <v>580.28743999999995</v>
      </c>
      <c r="E482" s="124"/>
      <c r="F482" s="124">
        <v>580.28743999999995</v>
      </c>
      <c r="G482" s="124">
        <v>0</v>
      </c>
    </row>
    <row r="483" spans="2:7" ht="15.75" thickTop="1" x14ac:dyDescent="0.25">
      <c r="B483" s="127" t="s">
        <v>0</v>
      </c>
      <c r="C483" s="127" t="s">
        <v>3</v>
      </c>
      <c r="D483" s="125">
        <f>-E483+F483+G483</f>
        <v>580.28743999999995</v>
      </c>
      <c r="E483" s="125"/>
      <c r="F483" s="125">
        <v>580.28743999999995</v>
      </c>
      <c r="G483" s="125">
        <v>0</v>
      </c>
    </row>
    <row r="484" spans="2:7" x14ac:dyDescent="0.25">
      <c r="B484" s="128" t="s">
        <v>0</v>
      </c>
      <c r="C484" s="128" t="s">
        <v>4</v>
      </c>
      <c r="D484" s="126">
        <f>-E484+F484+G484</f>
        <v>446.83604999999994</v>
      </c>
      <c r="E484" s="126"/>
      <c r="F484" s="126">
        <v>446.83604999999994</v>
      </c>
      <c r="G484" s="126">
        <v>0</v>
      </c>
    </row>
    <row r="485" spans="2:7" ht="30" x14ac:dyDescent="0.25">
      <c r="B485" s="128" t="s">
        <v>0</v>
      </c>
      <c r="C485" s="128" t="s">
        <v>5</v>
      </c>
      <c r="D485" s="126">
        <f>-E485+F485+G485</f>
        <v>123.77338999999998</v>
      </c>
      <c r="E485" s="126"/>
      <c r="F485" s="126">
        <v>123.77338999999998</v>
      </c>
      <c r="G485" s="126">
        <v>0</v>
      </c>
    </row>
    <row r="486" spans="2:7" ht="30" x14ac:dyDescent="0.25">
      <c r="B486" s="128" t="s">
        <v>0</v>
      </c>
      <c r="C486" s="128" t="s">
        <v>9</v>
      </c>
      <c r="D486" s="126">
        <f>-E486+F486+G486</f>
        <v>8.5452600000000007</v>
      </c>
      <c r="E486" s="126"/>
      <c r="F486" s="126">
        <v>8.5452600000000007</v>
      </c>
      <c r="G486" s="126">
        <v>0</v>
      </c>
    </row>
    <row r="487" spans="2:7" x14ac:dyDescent="0.25">
      <c r="B487" s="128" t="s">
        <v>0</v>
      </c>
      <c r="C487" s="128" t="s">
        <v>10</v>
      </c>
      <c r="D487" s="126">
        <f>-E487+F487+G487</f>
        <v>1.1327400000000001</v>
      </c>
      <c r="E487" s="126"/>
      <c r="F487" s="126">
        <v>1.1327400000000001</v>
      </c>
      <c r="G487" s="126">
        <v>0</v>
      </c>
    </row>
    <row r="488" spans="2:7" ht="54.75" thickBot="1" x14ac:dyDescent="0.3">
      <c r="B488" s="122" t="s">
        <v>118</v>
      </c>
      <c r="C488" s="123" t="s">
        <v>119</v>
      </c>
      <c r="D488" s="124">
        <f>-E488+F488+G488</f>
        <v>17314.350610000001</v>
      </c>
      <c r="E488" s="124"/>
      <c r="F488" s="124">
        <v>10150.54189</v>
      </c>
      <c r="G488" s="124">
        <v>7163.80872</v>
      </c>
    </row>
    <row r="489" spans="2:7" ht="15.75" thickTop="1" x14ac:dyDescent="0.25">
      <c r="B489" s="127" t="s">
        <v>0</v>
      </c>
      <c r="C489" s="127" t="s">
        <v>3</v>
      </c>
      <c r="D489" s="125">
        <f>-E489+F489+G489</f>
        <v>16804.126209999999</v>
      </c>
      <c r="E489" s="125"/>
      <c r="F489" s="125">
        <v>9640.3174899999995</v>
      </c>
      <c r="G489" s="125">
        <v>7163.80872</v>
      </c>
    </row>
    <row r="490" spans="2:7" x14ac:dyDescent="0.25">
      <c r="B490" s="128" t="s">
        <v>0</v>
      </c>
      <c r="C490" s="128" t="s">
        <v>4</v>
      </c>
      <c r="D490" s="126">
        <f>-E490+F490+G490</f>
        <v>1168.2832200000003</v>
      </c>
      <c r="E490" s="126"/>
      <c r="F490" s="126">
        <v>1168.2832200000003</v>
      </c>
      <c r="G490" s="126">
        <v>0</v>
      </c>
    </row>
    <row r="491" spans="2:7" ht="30" x14ac:dyDescent="0.25">
      <c r="B491" s="128" t="s">
        <v>0</v>
      </c>
      <c r="C491" s="128" t="s">
        <v>5</v>
      </c>
      <c r="D491" s="126">
        <f>-E491+F491+G491</f>
        <v>15359.528969999999</v>
      </c>
      <c r="E491" s="126"/>
      <c r="F491" s="126">
        <v>8195.7202500000003</v>
      </c>
      <c r="G491" s="126">
        <v>7163.80872</v>
      </c>
    </row>
    <row r="492" spans="2:7" x14ac:dyDescent="0.25">
      <c r="B492" s="128" t="s">
        <v>0</v>
      </c>
      <c r="C492" s="128" t="s">
        <v>7</v>
      </c>
      <c r="D492" s="126">
        <f>-E492+F492+G492</f>
        <v>217.75</v>
      </c>
      <c r="E492" s="126"/>
      <c r="F492" s="126">
        <v>217.75</v>
      </c>
      <c r="G492" s="126">
        <v>0</v>
      </c>
    </row>
    <row r="493" spans="2:7" ht="30" x14ac:dyDescent="0.25">
      <c r="B493" s="128" t="s">
        <v>0</v>
      </c>
      <c r="C493" s="128" t="s">
        <v>9</v>
      </c>
      <c r="D493" s="126">
        <f>-E493+F493+G493</f>
        <v>54.705150000000003</v>
      </c>
      <c r="E493" s="126"/>
      <c r="F493" s="126">
        <v>54.705150000000003</v>
      </c>
      <c r="G493" s="126">
        <v>0</v>
      </c>
    </row>
    <row r="494" spans="2:7" x14ac:dyDescent="0.25">
      <c r="B494" s="128" t="s">
        <v>0</v>
      </c>
      <c r="C494" s="128" t="s">
        <v>10</v>
      </c>
      <c r="D494" s="126">
        <f>-E494+F494+G494</f>
        <v>3.85887</v>
      </c>
      <c r="E494" s="126"/>
      <c r="F494" s="126">
        <v>3.85887</v>
      </c>
      <c r="G494" s="126">
        <v>0</v>
      </c>
    </row>
    <row r="495" spans="2:7" ht="30" x14ac:dyDescent="0.25">
      <c r="B495" s="127" t="s">
        <v>0</v>
      </c>
      <c r="C495" s="127" t="s">
        <v>11</v>
      </c>
      <c r="D495" s="125">
        <f>-E495+F495+G495</f>
        <v>510.2244</v>
      </c>
      <c r="E495" s="125"/>
      <c r="F495" s="125">
        <v>510.2244</v>
      </c>
      <c r="G495" s="125">
        <v>0</v>
      </c>
    </row>
    <row r="496" spans="2:7" ht="54.75" thickBot="1" x14ac:dyDescent="0.3">
      <c r="B496" s="122" t="s">
        <v>1105</v>
      </c>
      <c r="C496" s="123" t="s">
        <v>1106</v>
      </c>
      <c r="D496" s="124">
        <f>-E496+F496+G496</f>
        <v>2009.5643700000001</v>
      </c>
      <c r="E496" s="124"/>
      <c r="F496" s="124">
        <v>2009.5643700000001</v>
      </c>
      <c r="G496" s="124">
        <v>0</v>
      </c>
    </row>
    <row r="497" spans="2:7" ht="15.75" thickTop="1" x14ac:dyDescent="0.25">
      <c r="B497" s="127" t="s">
        <v>0</v>
      </c>
      <c r="C497" s="127" t="s">
        <v>3</v>
      </c>
      <c r="D497" s="125">
        <f>-E497+F497+G497</f>
        <v>2009.5643700000001</v>
      </c>
      <c r="E497" s="125"/>
      <c r="F497" s="125">
        <v>2009.5643700000001</v>
      </c>
      <c r="G497" s="125">
        <v>0</v>
      </c>
    </row>
    <row r="498" spans="2:7" x14ac:dyDescent="0.25">
      <c r="B498" s="128" t="s">
        <v>0</v>
      </c>
      <c r="C498" s="128" t="s">
        <v>4</v>
      </c>
      <c r="D498" s="126">
        <f>-E498+F498+G498</f>
        <v>1135.04549</v>
      </c>
      <c r="E498" s="126"/>
      <c r="F498" s="126">
        <v>1135.04549</v>
      </c>
      <c r="G498" s="126">
        <v>0</v>
      </c>
    </row>
    <row r="499" spans="2:7" ht="30" x14ac:dyDescent="0.25">
      <c r="B499" s="128" t="s">
        <v>0</v>
      </c>
      <c r="C499" s="128" t="s">
        <v>5</v>
      </c>
      <c r="D499" s="126">
        <f>-E499+F499+G499</f>
        <v>815.95485999999994</v>
      </c>
      <c r="E499" s="126"/>
      <c r="F499" s="126">
        <v>815.95485999999994</v>
      </c>
      <c r="G499" s="126">
        <v>0</v>
      </c>
    </row>
    <row r="500" spans="2:7" ht="30" x14ac:dyDescent="0.25">
      <c r="B500" s="128" t="s">
        <v>0</v>
      </c>
      <c r="C500" s="128" t="s">
        <v>9</v>
      </c>
      <c r="D500" s="126">
        <f>-E500+F500+G500</f>
        <v>54.705150000000003</v>
      </c>
      <c r="E500" s="126"/>
      <c r="F500" s="126">
        <v>54.705150000000003</v>
      </c>
      <c r="G500" s="126">
        <v>0</v>
      </c>
    </row>
    <row r="501" spans="2:7" x14ac:dyDescent="0.25">
      <c r="B501" s="128" t="s">
        <v>0</v>
      </c>
      <c r="C501" s="128" t="s">
        <v>10</v>
      </c>
      <c r="D501" s="126">
        <f>-E501+F501+G501</f>
        <v>3.85887</v>
      </c>
      <c r="E501" s="126"/>
      <c r="F501" s="126">
        <v>3.85887</v>
      </c>
      <c r="G501" s="126">
        <v>0</v>
      </c>
    </row>
    <row r="502" spans="2:7" ht="90.75" thickBot="1" x14ac:dyDescent="0.3">
      <c r="B502" s="122" t="s">
        <v>1107</v>
      </c>
      <c r="C502" s="123" t="s">
        <v>1108</v>
      </c>
      <c r="D502" s="124">
        <f>-E502+F502+G502</f>
        <v>15304.786239999999</v>
      </c>
      <c r="E502" s="124"/>
      <c r="F502" s="124">
        <v>8140.9775199999995</v>
      </c>
      <c r="G502" s="124">
        <v>7163.80872</v>
      </c>
    </row>
    <row r="503" spans="2:7" ht="15.75" thickTop="1" x14ac:dyDescent="0.25">
      <c r="B503" s="127" t="s">
        <v>0</v>
      </c>
      <c r="C503" s="127" t="s">
        <v>3</v>
      </c>
      <c r="D503" s="125">
        <f>-E503+F503+G503</f>
        <v>14794.56184</v>
      </c>
      <c r="E503" s="125"/>
      <c r="F503" s="125">
        <v>7630.7531200000003</v>
      </c>
      <c r="G503" s="125">
        <v>7163.80872</v>
      </c>
    </row>
    <row r="504" spans="2:7" x14ac:dyDescent="0.25">
      <c r="B504" s="128" t="s">
        <v>0</v>
      </c>
      <c r="C504" s="128" t="s">
        <v>4</v>
      </c>
      <c r="D504" s="126">
        <f>-E504+F504+G504</f>
        <v>33.237729999999999</v>
      </c>
      <c r="E504" s="126"/>
      <c r="F504" s="126">
        <v>33.237729999999999</v>
      </c>
      <c r="G504" s="126">
        <v>0</v>
      </c>
    </row>
    <row r="505" spans="2:7" ht="30" x14ac:dyDescent="0.25">
      <c r="B505" s="128" t="s">
        <v>0</v>
      </c>
      <c r="C505" s="128" t="s">
        <v>5</v>
      </c>
      <c r="D505" s="126">
        <f>-E505+F505+G505</f>
        <v>14543.57411</v>
      </c>
      <c r="E505" s="126"/>
      <c r="F505" s="126">
        <v>7379.7653899999996</v>
      </c>
      <c r="G505" s="126">
        <v>7163.80872</v>
      </c>
    </row>
    <row r="506" spans="2:7" x14ac:dyDescent="0.25">
      <c r="B506" s="128" t="s">
        <v>0</v>
      </c>
      <c r="C506" s="128" t="s">
        <v>7</v>
      </c>
      <c r="D506" s="126">
        <f>-E506+F506+G506</f>
        <v>217.75</v>
      </c>
      <c r="E506" s="126"/>
      <c r="F506" s="126">
        <v>217.75</v>
      </c>
      <c r="G506" s="126">
        <v>0</v>
      </c>
    </row>
    <row r="507" spans="2:7" ht="30" x14ac:dyDescent="0.25">
      <c r="B507" s="127" t="s">
        <v>0</v>
      </c>
      <c r="C507" s="127" t="s">
        <v>11</v>
      </c>
      <c r="D507" s="125">
        <f>-E507+F507+G507</f>
        <v>510.2244</v>
      </c>
      <c r="E507" s="125"/>
      <c r="F507" s="125">
        <v>510.2244</v>
      </c>
      <c r="G507" s="125">
        <v>0</v>
      </c>
    </row>
    <row r="508" spans="2:7" ht="36.75" thickBot="1" x14ac:dyDescent="0.3">
      <c r="B508" s="122" t="s">
        <v>120</v>
      </c>
      <c r="C508" s="123" t="s">
        <v>121</v>
      </c>
      <c r="D508" s="124">
        <f>-E508+F508+G508</f>
        <v>212056.08718999999</v>
      </c>
      <c r="E508" s="124"/>
      <c r="F508" s="124">
        <v>196249.77234</v>
      </c>
      <c r="G508" s="124">
        <v>15806.314850000001</v>
      </c>
    </row>
    <row r="509" spans="2:7" ht="15.75" thickTop="1" x14ac:dyDescent="0.25">
      <c r="B509" s="127" t="s">
        <v>0</v>
      </c>
      <c r="C509" s="127" t="s">
        <v>3</v>
      </c>
      <c r="D509" s="125">
        <f>-E509+F509+G509</f>
        <v>210012.80765</v>
      </c>
      <c r="E509" s="125"/>
      <c r="F509" s="125">
        <v>196249.77234</v>
      </c>
      <c r="G509" s="125">
        <v>13763.035309999999</v>
      </c>
    </row>
    <row r="510" spans="2:7" x14ac:dyDescent="0.25">
      <c r="B510" s="128" t="s">
        <v>0</v>
      </c>
      <c r="C510" s="128" t="s">
        <v>4</v>
      </c>
      <c r="D510" s="126">
        <f>-E510+F510+G510</f>
        <v>5780.0647399999998</v>
      </c>
      <c r="E510" s="126"/>
      <c r="F510" s="126">
        <v>0</v>
      </c>
      <c r="G510" s="126">
        <v>5780.0647399999998</v>
      </c>
    </row>
    <row r="511" spans="2:7" ht="30" x14ac:dyDescent="0.25">
      <c r="B511" s="128" t="s">
        <v>0</v>
      </c>
      <c r="C511" s="128" t="s">
        <v>5</v>
      </c>
      <c r="D511" s="126">
        <f>-E511+F511+G511</f>
        <v>8851.9123399999989</v>
      </c>
      <c r="E511" s="126"/>
      <c r="F511" s="126">
        <v>3946.57834</v>
      </c>
      <c r="G511" s="126">
        <v>4905.3339999999998</v>
      </c>
    </row>
    <row r="512" spans="2:7" x14ac:dyDescent="0.25">
      <c r="B512" s="128" t="s">
        <v>0</v>
      </c>
      <c r="C512" s="128" t="s">
        <v>7</v>
      </c>
      <c r="D512" s="126">
        <f>-E512+F512+G512</f>
        <v>3155</v>
      </c>
      <c r="E512" s="126"/>
      <c r="F512" s="126">
        <v>3155</v>
      </c>
      <c r="G512" s="126">
        <v>0</v>
      </c>
    </row>
    <row r="513" spans="2:7" x14ac:dyDescent="0.25">
      <c r="B513" s="128" t="s">
        <v>0</v>
      </c>
      <c r="C513" s="128" t="s">
        <v>8</v>
      </c>
      <c r="D513" s="126">
        <f>-E513+F513+G513</f>
        <v>2393.48</v>
      </c>
      <c r="E513" s="126"/>
      <c r="F513" s="126">
        <v>0</v>
      </c>
      <c r="G513" s="126">
        <v>2393.48</v>
      </c>
    </row>
    <row r="514" spans="2:7" ht="30" x14ac:dyDescent="0.25">
      <c r="B514" s="128" t="s">
        <v>0</v>
      </c>
      <c r="C514" s="128" t="s">
        <v>9</v>
      </c>
      <c r="D514" s="126">
        <f>-E514+F514+G514</f>
        <v>125.25182</v>
      </c>
      <c r="E514" s="126"/>
      <c r="F514" s="126">
        <v>0</v>
      </c>
      <c r="G514" s="126">
        <v>125.25182</v>
      </c>
    </row>
    <row r="515" spans="2:7" x14ac:dyDescent="0.25">
      <c r="B515" s="128" t="s">
        <v>0</v>
      </c>
      <c r="C515" s="128" t="s">
        <v>10</v>
      </c>
      <c r="D515" s="126">
        <f>-E515+F515+G515</f>
        <v>189707.09874999998</v>
      </c>
      <c r="E515" s="126"/>
      <c r="F515" s="126">
        <v>189148.19399999999</v>
      </c>
      <c r="G515" s="126">
        <v>558.90475000000004</v>
      </c>
    </row>
    <row r="516" spans="2:7" ht="30" x14ac:dyDescent="0.25">
      <c r="B516" s="127" t="s">
        <v>0</v>
      </c>
      <c r="C516" s="127" t="s">
        <v>11</v>
      </c>
      <c r="D516" s="125">
        <f>-E516+F516+G516</f>
        <v>2043.27954</v>
      </c>
      <c r="E516" s="125"/>
      <c r="F516" s="125">
        <v>0</v>
      </c>
      <c r="G516" s="125">
        <v>2043.27954</v>
      </c>
    </row>
    <row r="517" spans="2:7" ht="90.75" thickBot="1" x14ac:dyDescent="0.3">
      <c r="B517" s="122" t="s">
        <v>1109</v>
      </c>
      <c r="C517" s="123" t="s">
        <v>1110</v>
      </c>
      <c r="D517" s="124">
        <f>-E517+F517+G517</f>
        <v>419.84247999999997</v>
      </c>
      <c r="E517" s="124"/>
      <c r="F517" s="124">
        <v>419.84247999999997</v>
      </c>
      <c r="G517" s="124">
        <v>0</v>
      </c>
    </row>
    <row r="518" spans="2:7" ht="15.75" thickTop="1" x14ac:dyDescent="0.25">
      <c r="B518" s="127" t="s">
        <v>0</v>
      </c>
      <c r="C518" s="127" t="s">
        <v>3</v>
      </c>
      <c r="D518" s="125">
        <f>-E518+F518+G518</f>
        <v>419.84247999999997</v>
      </c>
      <c r="E518" s="125"/>
      <c r="F518" s="125">
        <v>419.84247999999997</v>
      </c>
      <c r="G518" s="125">
        <v>0</v>
      </c>
    </row>
    <row r="519" spans="2:7" ht="30" x14ac:dyDescent="0.25">
      <c r="B519" s="128" t="s">
        <v>0</v>
      </c>
      <c r="C519" s="128" t="s">
        <v>5</v>
      </c>
      <c r="D519" s="126">
        <f>-E519+F519+G519</f>
        <v>419.84247999999997</v>
      </c>
      <c r="E519" s="126"/>
      <c r="F519" s="126">
        <v>419.84247999999997</v>
      </c>
      <c r="G519" s="126">
        <v>0</v>
      </c>
    </row>
    <row r="520" spans="2:7" ht="90.75" thickBot="1" x14ac:dyDescent="0.3">
      <c r="B520" s="122" t="s">
        <v>1111</v>
      </c>
      <c r="C520" s="123" t="s">
        <v>1112</v>
      </c>
      <c r="D520" s="124">
        <f>-E520+F520+G520</f>
        <v>3440.0692199999999</v>
      </c>
      <c r="E520" s="124"/>
      <c r="F520" s="124">
        <v>3440.0692199999999</v>
      </c>
      <c r="G520" s="124">
        <v>0</v>
      </c>
    </row>
    <row r="521" spans="2:7" ht="15.75" thickTop="1" x14ac:dyDescent="0.25">
      <c r="B521" s="127" t="s">
        <v>0</v>
      </c>
      <c r="C521" s="127" t="s">
        <v>3</v>
      </c>
      <c r="D521" s="125">
        <f>-E521+F521+G521</f>
        <v>3440.0692199999999</v>
      </c>
      <c r="E521" s="125"/>
      <c r="F521" s="125">
        <v>3440.0692199999999</v>
      </c>
      <c r="G521" s="125">
        <v>0</v>
      </c>
    </row>
    <row r="522" spans="2:7" ht="30" x14ac:dyDescent="0.25">
      <c r="B522" s="128" t="s">
        <v>0</v>
      </c>
      <c r="C522" s="128" t="s">
        <v>5</v>
      </c>
      <c r="D522" s="126">
        <f>-E522+F522+G522</f>
        <v>3440.0692199999999</v>
      </c>
      <c r="E522" s="126"/>
      <c r="F522" s="126">
        <v>3440.0692199999999</v>
      </c>
      <c r="G522" s="126">
        <v>0</v>
      </c>
    </row>
    <row r="523" spans="2:7" ht="72.75" thickBot="1" x14ac:dyDescent="0.3">
      <c r="B523" s="122" t="s">
        <v>1113</v>
      </c>
      <c r="C523" s="123" t="s">
        <v>1114</v>
      </c>
      <c r="D523" s="124">
        <f>-E523+F523+G523</f>
        <v>86.666640000000001</v>
      </c>
      <c r="E523" s="124"/>
      <c r="F523" s="124">
        <v>86.666640000000001</v>
      </c>
      <c r="G523" s="124">
        <v>0</v>
      </c>
    </row>
    <row r="524" spans="2:7" ht="15.75" thickTop="1" x14ac:dyDescent="0.25">
      <c r="B524" s="127" t="s">
        <v>0</v>
      </c>
      <c r="C524" s="127" t="s">
        <v>3</v>
      </c>
      <c r="D524" s="125">
        <f>-E524+F524+G524</f>
        <v>86.666640000000001</v>
      </c>
      <c r="E524" s="125"/>
      <c r="F524" s="125">
        <v>86.666640000000001</v>
      </c>
      <c r="G524" s="125">
        <v>0</v>
      </c>
    </row>
    <row r="525" spans="2:7" ht="30" x14ac:dyDescent="0.25">
      <c r="B525" s="128" t="s">
        <v>0</v>
      </c>
      <c r="C525" s="128" t="s">
        <v>5</v>
      </c>
      <c r="D525" s="126">
        <f>-E525+F525+G525</f>
        <v>86.666640000000001</v>
      </c>
      <c r="E525" s="126"/>
      <c r="F525" s="126">
        <v>86.666640000000001</v>
      </c>
      <c r="G525" s="126">
        <v>0</v>
      </c>
    </row>
    <row r="526" spans="2:7" ht="36.75" thickBot="1" x14ac:dyDescent="0.3">
      <c r="B526" s="122" t="s">
        <v>1115</v>
      </c>
      <c r="C526" s="123" t="s">
        <v>1116</v>
      </c>
      <c r="D526" s="124">
        <f>-E526+F526+G526</f>
        <v>147994</v>
      </c>
      <c r="E526" s="124"/>
      <c r="F526" s="124">
        <v>147994</v>
      </c>
      <c r="G526" s="124">
        <v>0</v>
      </c>
    </row>
    <row r="527" spans="2:7" ht="15.75" thickTop="1" x14ac:dyDescent="0.25">
      <c r="B527" s="127" t="s">
        <v>0</v>
      </c>
      <c r="C527" s="127" t="s">
        <v>3</v>
      </c>
      <c r="D527" s="125">
        <f>-E527+F527+G527</f>
        <v>147994</v>
      </c>
      <c r="E527" s="125"/>
      <c r="F527" s="125">
        <v>147994</v>
      </c>
      <c r="G527" s="125">
        <v>0</v>
      </c>
    </row>
    <row r="528" spans="2:7" x14ac:dyDescent="0.25">
      <c r="B528" s="128" t="s">
        <v>0</v>
      </c>
      <c r="C528" s="128" t="s">
        <v>10</v>
      </c>
      <c r="D528" s="126">
        <f>-E528+F528+G528</f>
        <v>147994</v>
      </c>
      <c r="E528" s="126"/>
      <c r="F528" s="126">
        <v>147994</v>
      </c>
      <c r="G528" s="126">
        <v>0</v>
      </c>
    </row>
    <row r="529" spans="2:7" ht="54.75" thickBot="1" x14ac:dyDescent="0.3">
      <c r="B529" s="122" t="s">
        <v>1117</v>
      </c>
      <c r="C529" s="123" t="s">
        <v>1118</v>
      </c>
      <c r="D529" s="124">
        <f>-E529+F529+G529</f>
        <v>4000</v>
      </c>
      <c r="E529" s="124"/>
      <c r="F529" s="124">
        <v>4000</v>
      </c>
      <c r="G529" s="124">
        <v>0</v>
      </c>
    </row>
    <row r="530" spans="2:7" ht="15.75" thickTop="1" x14ac:dyDescent="0.25">
      <c r="B530" s="127" t="s">
        <v>0</v>
      </c>
      <c r="C530" s="127" t="s">
        <v>3</v>
      </c>
      <c r="D530" s="125">
        <f>-E530+F530+G530</f>
        <v>4000</v>
      </c>
      <c r="E530" s="125"/>
      <c r="F530" s="125">
        <v>4000</v>
      </c>
      <c r="G530" s="125">
        <v>0</v>
      </c>
    </row>
    <row r="531" spans="2:7" x14ac:dyDescent="0.25">
      <c r="B531" s="128" t="s">
        <v>0</v>
      </c>
      <c r="C531" s="128" t="s">
        <v>7</v>
      </c>
      <c r="D531" s="126">
        <f>-E531+F531+G531</f>
        <v>3155</v>
      </c>
      <c r="E531" s="126"/>
      <c r="F531" s="126">
        <v>3155</v>
      </c>
      <c r="G531" s="126">
        <v>0</v>
      </c>
    </row>
    <row r="532" spans="2:7" x14ac:dyDescent="0.25">
      <c r="B532" s="128" t="s">
        <v>0</v>
      </c>
      <c r="C532" s="128" t="s">
        <v>10</v>
      </c>
      <c r="D532" s="126">
        <f>-E532+F532+G532</f>
        <v>845</v>
      </c>
      <c r="E532" s="126"/>
      <c r="F532" s="126">
        <v>845</v>
      </c>
      <c r="G532" s="126">
        <v>0</v>
      </c>
    </row>
    <row r="533" spans="2:7" ht="144.75" thickBot="1" x14ac:dyDescent="0.3">
      <c r="B533" s="122" t="s">
        <v>1119</v>
      </c>
      <c r="C533" s="123" t="s">
        <v>1120</v>
      </c>
      <c r="D533" s="124">
        <f>-E533+F533+G533</f>
        <v>309.19400000000002</v>
      </c>
      <c r="E533" s="124"/>
      <c r="F533" s="124">
        <v>309.19400000000002</v>
      </c>
      <c r="G533" s="124">
        <v>0</v>
      </c>
    </row>
    <row r="534" spans="2:7" ht="15.75" thickTop="1" x14ac:dyDescent="0.25">
      <c r="B534" s="127" t="s">
        <v>0</v>
      </c>
      <c r="C534" s="127" t="s">
        <v>3</v>
      </c>
      <c r="D534" s="125">
        <f>-E534+F534+G534</f>
        <v>309.19400000000002</v>
      </c>
      <c r="E534" s="125"/>
      <c r="F534" s="125">
        <v>309.19400000000002</v>
      </c>
      <c r="G534" s="125">
        <v>0</v>
      </c>
    </row>
    <row r="535" spans="2:7" x14ac:dyDescent="0.25">
      <c r="B535" s="128" t="s">
        <v>0</v>
      </c>
      <c r="C535" s="128" t="s">
        <v>10</v>
      </c>
      <c r="D535" s="126">
        <f>-E535+F535+G535</f>
        <v>309.19400000000002</v>
      </c>
      <c r="E535" s="126"/>
      <c r="F535" s="126">
        <v>309.19400000000002</v>
      </c>
      <c r="G535" s="126">
        <v>0</v>
      </c>
    </row>
    <row r="536" spans="2:7" ht="54.75" thickBot="1" x14ac:dyDescent="0.3">
      <c r="B536" s="122" t="s">
        <v>1121</v>
      </c>
      <c r="C536" s="123" t="s">
        <v>1122</v>
      </c>
      <c r="D536" s="124">
        <f>-E536+F536+G536</f>
        <v>40000</v>
      </c>
      <c r="E536" s="124"/>
      <c r="F536" s="124">
        <v>40000</v>
      </c>
      <c r="G536" s="124">
        <v>0</v>
      </c>
    </row>
    <row r="537" spans="2:7" ht="15.75" thickTop="1" x14ac:dyDescent="0.25">
      <c r="B537" s="127" t="s">
        <v>0</v>
      </c>
      <c r="C537" s="127" t="s">
        <v>3</v>
      </c>
      <c r="D537" s="125">
        <f>-E537+F537+G537</f>
        <v>40000</v>
      </c>
      <c r="E537" s="125"/>
      <c r="F537" s="125">
        <v>40000</v>
      </c>
      <c r="G537" s="125">
        <v>0</v>
      </c>
    </row>
    <row r="538" spans="2:7" x14ac:dyDescent="0.25">
      <c r="B538" s="128" t="s">
        <v>0</v>
      </c>
      <c r="C538" s="128" t="s">
        <v>10</v>
      </c>
      <c r="D538" s="126">
        <f>-E538+F538+G538</f>
        <v>40000</v>
      </c>
      <c r="E538" s="126"/>
      <c r="F538" s="126">
        <v>40000</v>
      </c>
      <c r="G538" s="126">
        <v>0</v>
      </c>
    </row>
    <row r="539" spans="2:7" ht="54.75" thickBot="1" x14ac:dyDescent="0.3">
      <c r="B539" s="122" t="s">
        <v>1123</v>
      </c>
      <c r="C539" s="123" t="s">
        <v>1124</v>
      </c>
      <c r="D539" s="124">
        <f>-E539+F539+G539</f>
        <v>15806.314850000001</v>
      </c>
      <c r="E539" s="124"/>
      <c r="F539" s="124">
        <v>0</v>
      </c>
      <c r="G539" s="124">
        <v>15806.314850000001</v>
      </c>
    </row>
    <row r="540" spans="2:7" ht="15.75" thickTop="1" x14ac:dyDescent="0.25">
      <c r="B540" s="127" t="s">
        <v>0</v>
      </c>
      <c r="C540" s="127" t="s">
        <v>3</v>
      </c>
      <c r="D540" s="125">
        <f>-E540+F540+G540</f>
        <v>13763.035309999999</v>
      </c>
      <c r="E540" s="125"/>
      <c r="F540" s="125">
        <v>0</v>
      </c>
      <c r="G540" s="125">
        <v>13763.035309999999</v>
      </c>
    </row>
    <row r="541" spans="2:7" x14ac:dyDescent="0.25">
      <c r="B541" s="128" t="s">
        <v>0</v>
      </c>
      <c r="C541" s="128" t="s">
        <v>4</v>
      </c>
      <c r="D541" s="126">
        <f>-E541+F541+G541</f>
        <v>5780.0647399999998</v>
      </c>
      <c r="E541" s="126"/>
      <c r="F541" s="126">
        <v>0</v>
      </c>
      <c r="G541" s="126">
        <v>5780.0647399999998</v>
      </c>
    </row>
    <row r="542" spans="2:7" ht="30" x14ac:dyDescent="0.25">
      <c r="B542" s="128" t="s">
        <v>0</v>
      </c>
      <c r="C542" s="128" t="s">
        <v>5</v>
      </c>
      <c r="D542" s="126">
        <f>-E542+F542+G542</f>
        <v>4905.3339999999998</v>
      </c>
      <c r="E542" s="126"/>
      <c r="F542" s="126">
        <v>0</v>
      </c>
      <c r="G542" s="126">
        <v>4905.3339999999998</v>
      </c>
    </row>
    <row r="543" spans="2:7" x14ac:dyDescent="0.25">
      <c r="B543" s="128" t="s">
        <v>0</v>
      </c>
      <c r="C543" s="128" t="s">
        <v>8</v>
      </c>
      <c r="D543" s="126">
        <f>-E543+F543+G543</f>
        <v>2393.48</v>
      </c>
      <c r="E543" s="126"/>
      <c r="F543" s="126">
        <v>0</v>
      </c>
      <c r="G543" s="126">
        <v>2393.48</v>
      </c>
    </row>
    <row r="544" spans="2:7" ht="30" x14ac:dyDescent="0.25">
      <c r="B544" s="128" t="s">
        <v>0</v>
      </c>
      <c r="C544" s="128" t="s">
        <v>9</v>
      </c>
      <c r="D544" s="126">
        <f>-E544+F544+G544</f>
        <v>125.25182</v>
      </c>
      <c r="E544" s="126"/>
      <c r="F544" s="126">
        <v>0</v>
      </c>
      <c r="G544" s="126">
        <v>125.25182</v>
      </c>
    </row>
    <row r="545" spans="2:7" x14ac:dyDescent="0.25">
      <c r="B545" s="128" t="s">
        <v>0</v>
      </c>
      <c r="C545" s="128" t="s">
        <v>10</v>
      </c>
      <c r="D545" s="126">
        <f>-E545+F545+G545</f>
        <v>558.90475000000004</v>
      </c>
      <c r="E545" s="126"/>
      <c r="F545" s="126">
        <v>0</v>
      </c>
      <c r="G545" s="126">
        <v>558.90475000000004</v>
      </c>
    </row>
    <row r="546" spans="2:7" ht="30" x14ac:dyDescent="0.25">
      <c r="B546" s="127" t="s">
        <v>0</v>
      </c>
      <c r="C546" s="127" t="s">
        <v>11</v>
      </c>
      <c r="D546" s="125">
        <f>-E546+F546+G546</f>
        <v>2043.27954</v>
      </c>
      <c r="E546" s="125"/>
      <c r="F546" s="125">
        <v>0</v>
      </c>
      <c r="G546" s="125">
        <v>2043.27954</v>
      </c>
    </row>
    <row r="547" spans="2:7" ht="36.75" thickBot="1" x14ac:dyDescent="0.3">
      <c r="B547" s="122" t="s">
        <v>122</v>
      </c>
      <c r="C547" s="123" t="s">
        <v>123</v>
      </c>
      <c r="D547" s="124">
        <f>-E547+F547+G547</f>
        <v>136824.20143000002</v>
      </c>
      <c r="E547" s="124"/>
      <c r="F547" s="124">
        <v>135574.48140000002</v>
      </c>
      <c r="G547" s="124">
        <v>1249.72003</v>
      </c>
    </row>
    <row r="548" spans="2:7" ht="15.75" thickTop="1" x14ac:dyDescent="0.25">
      <c r="B548" s="127" t="s">
        <v>0</v>
      </c>
      <c r="C548" s="127" t="s">
        <v>3</v>
      </c>
      <c r="D548" s="125">
        <f>-E548+F548+G548</f>
        <v>136669.82452999998</v>
      </c>
      <c r="E548" s="125"/>
      <c r="F548" s="125">
        <v>135420.10449999999</v>
      </c>
      <c r="G548" s="125">
        <v>1249.72003</v>
      </c>
    </row>
    <row r="549" spans="2:7" x14ac:dyDescent="0.25">
      <c r="B549" s="128" t="s">
        <v>0</v>
      </c>
      <c r="C549" s="128" t="s">
        <v>4</v>
      </c>
      <c r="D549" s="126">
        <f>-E549+F549+G549</f>
        <v>1401.91038</v>
      </c>
      <c r="E549" s="126"/>
      <c r="F549" s="126">
        <v>1401.91038</v>
      </c>
      <c r="G549" s="126">
        <v>0</v>
      </c>
    </row>
    <row r="550" spans="2:7" ht="30" x14ac:dyDescent="0.25">
      <c r="B550" s="128" t="s">
        <v>0</v>
      </c>
      <c r="C550" s="128" t="s">
        <v>5</v>
      </c>
      <c r="D550" s="126">
        <f>-E550+F550+G550</f>
        <v>8090.7896900000005</v>
      </c>
      <c r="E550" s="126"/>
      <c r="F550" s="126">
        <v>7290.0246400000005</v>
      </c>
      <c r="G550" s="126">
        <v>800.76505000000009</v>
      </c>
    </row>
    <row r="551" spans="2:7" x14ac:dyDescent="0.25">
      <c r="B551" s="128" t="s">
        <v>0</v>
      </c>
      <c r="C551" s="128" t="s">
        <v>7</v>
      </c>
      <c r="D551" s="126">
        <f>-E551+F551+G551</f>
        <v>82236.404070000004</v>
      </c>
      <c r="E551" s="126"/>
      <c r="F551" s="126">
        <v>81787.449090000009</v>
      </c>
      <c r="G551" s="126">
        <v>448.95497999999998</v>
      </c>
    </row>
    <row r="552" spans="2:7" x14ac:dyDescent="0.25">
      <c r="B552" s="128" t="s">
        <v>0</v>
      </c>
      <c r="C552" s="128" t="s">
        <v>8</v>
      </c>
      <c r="D552" s="126">
        <f>-E552+F552+G552</f>
        <v>44549.44124</v>
      </c>
      <c r="E552" s="126"/>
      <c r="F552" s="126">
        <v>44549.44124</v>
      </c>
      <c r="G552" s="126">
        <v>0</v>
      </c>
    </row>
    <row r="553" spans="2:7" ht="30" x14ac:dyDescent="0.25">
      <c r="B553" s="128" t="s">
        <v>0</v>
      </c>
      <c r="C553" s="128" t="s">
        <v>9</v>
      </c>
      <c r="D553" s="126">
        <f>-E553+F553+G553</f>
        <v>382.93851999999998</v>
      </c>
      <c r="E553" s="126"/>
      <c r="F553" s="126">
        <v>382.93851999999998</v>
      </c>
      <c r="G553" s="126">
        <v>0</v>
      </c>
    </row>
    <row r="554" spans="2:7" x14ac:dyDescent="0.25">
      <c r="B554" s="128" t="s">
        <v>0</v>
      </c>
      <c r="C554" s="128" t="s">
        <v>10</v>
      </c>
      <c r="D554" s="126">
        <f>-E554+F554+G554</f>
        <v>8.3406299999999991</v>
      </c>
      <c r="E554" s="126"/>
      <c r="F554" s="126">
        <v>8.3406299999999991</v>
      </c>
      <c r="G554" s="126">
        <v>0</v>
      </c>
    </row>
    <row r="555" spans="2:7" ht="30" x14ac:dyDescent="0.25">
      <c r="B555" s="127" t="s">
        <v>0</v>
      </c>
      <c r="C555" s="127" t="s">
        <v>11</v>
      </c>
      <c r="D555" s="125">
        <f>-E555+F555+G555</f>
        <v>154.37690000000001</v>
      </c>
      <c r="E555" s="125"/>
      <c r="F555" s="125">
        <v>154.37690000000001</v>
      </c>
      <c r="G555" s="125">
        <v>0</v>
      </c>
    </row>
    <row r="556" spans="2:7" ht="54.75" thickBot="1" x14ac:dyDescent="0.3">
      <c r="B556" s="122" t="s">
        <v>124</v>
      </c>
      <c r="C556" s="123" t="s">
        <v>125</v>
      </c>
      <c r="D556" s="124">
        <f>-E556+F556+G556</f>
        <v>2870.3895600000001</v>
      </c>
      <c r="E556" s="124"/>
      <c r="F556" s="124">
        <v>2870.3895600000001</v>
      </c>
      <c r="G556" s="124">
        <v>0</v>
      </c>
    </row>
    <row r="557" spans="2:7" ht="15.75" thickTop="1" x14ac:dyDescent="0.25">
      <c r="B557" s="127" t="s">
        <v>0</v>
      </c>
      <c r="C557" s="127" t="s">
        <v>3</v>
      </c>
      <c r="D557" s="125">
        <f>-E557+F557+G557</f>
        <v>2793.01566</v>
      </c>
      <c r="E557" s="125"/>
      <c r="F557" s="125">
        <v>2793.01566</v>
      </c>
      <c r="G557" s="125">
        <v>0</v>
      </c>
    </row>
    <row r="558" spans="2:7" x14ac:dyDescent="0.25">
      <c r="B558" s="128" t="s">
        <v>0</v>
      </c>
      <c r="C558" s="128" t="s">
        <v>4</v>
      </c>
      <c r="D558" s="126">
        <f>-E558+F558+G558</f>
        <v>1401.91038</v>
      </c>
      <c r="E558" s="126"/>
      <c r="F558" s="126">
        <v>1401.91038</v>
      </c>
      <c r="G558" s="126">
        <v>0</v>
      </c>
    </row>
    <row r="559" spans="2:7" ht="30" x14ac:dyDescent="0.25">
      <c r="B559" s="128" t="s">
        <v>0</v>
      </c>
      <c r="C559" s="128" t="s">
        <v>5</v>
      </c>
      <c r="D559" s="126">
        <f>-E559+F559+G559</f>
        <v>1372.78574</v>
      </c>
      <c r="E559" s="126"/>
      <c r="F559" s="126">
        <v>1372.78574</v>
      </c>
      <c r="G559" s="126">
        <v>0</v>
      </c>
    </row>
    <row r="560" spans="2:7" ht="30" x14ac:dyDescent="0.25">
      <c r="B560" s="128" t="s">
        <v>0</v>
      </c>
      <c r="C560" s="128" t="s">
        <v>9</v>
      </c>
      <c r="D560" s="126">
        <f>-E560+F560+G560</f>
        <v>9.9789099999999991</v>
      </c>
      <c r="E560" s="126"/>
      <c r="F560" s="126">
        <v>9.9789099999999991</v>
      </c>
      <c r="G560" s="126">
        <v>0</v>
      </c>
    </row>
    <row r="561" spans="2:7" x14ac:dyDescent="0.25">
      <c r="B561" s="128" t="s">
        <v>0</v>
      </c>
      <c r="C561" s="128" t="s">
        <v>10</v>
      </c>
      <c r="D561" s="126">
        <f>-E561+F561+G561</f>
        <v>8.3406299999999991</v>
      </c>
      <c r="E561" s="126"/>
      <c r="F561" s="126">
        <v>8.3406299999999991</v>
      </c>
      <c r="G561" s="126">
        <v>0</v>
      </c>
    </row>
    <row r="562" spans="2:7" ht="30" x14ac:dyDescent="0.25">
      <c r="B562" s="127" t="s">
        <v>0</v>
      </c>
      <c r="C562" s="127" t="s">
        <v>11</v>
      </c>
      <c r="D562" s="125">
        <f>-E562+F562+G562</f>
        <v>77.373899999999992</v>
      </c>
      <c r="E562" s="125"/>
      <c r="F562" s="125">
        <v>77.373899999999992</v>
      </c>
      <c r="G562" s="125">
        <v>0</v>
      </c>
    </row>
    <row r="563" spans="2:7" ht="54.75" thickBot="1" x14ac:dyDescent="0.3">
      <c r="B563" s="122" t="s">
        <v>126</v>
      </c>
      <c r="C563" s="123" t="s">
        <v>127</v>
      </c>
      <c r="D563" s="124">
        <f>-E563+F563+G563</f>
        <v>133580.85226000001</v>
      </c>
      <c r="E563" s="124"/>
      <c r="F563" s="124">
        <v>132331.13223000002</v>
      </c>
      <c r="G563" s="124">
        <v>1249.72003</v>
      </c>
    </row>
    <row r="564" spans="2:7" ht="15.75" thickTop="1" x14ac:dyDescent="0.25">
      <c r="B564" s="127" t="s">
        <v>0</v>
      </c>
      <c r="C564" s="127" t="s">
        <v>3</v>
      </c>
      <c r="D564" s="125">
        <f>-E564+F564+G564</f>
        <v>133503.84925999999</v>
      </c>
      <c r="E564" s="125"/>
      <c r="F564" s="125">
        <v>132254.12922999999</v>
      </c>
      <c r="G564" s="125">
        <v>1249.72003</v>
      </c>
    </row>
    <row r="565" spans="2:7" ht="30" x14ac:dyDescent="0.25">
      <c r="B565" s="128" t="s">
        <v>0</v>
      </c>
      <c r="C565" s="128" t="s">
        <v>5</v>
      </c>
      <c r="D565" s="126">
        <f>-E565+F565+G565</f>
        <v>6718.0039500000003</v>
      </c>
      <c r="E565" s="126"/>
      <c r="F565" s="126">
        <v>5917.2389000000003</v>
      </c>
      <c r="G565" s="126">
        <v>800.76505000000009</v>
      </c>
    </row>
    <row r="566" spans="2:7" x14ac:dyDescent="0.25">
      <c r="B566" s="128" t="s">
        <v>0</v>
      </c>
      <c r="C566" s="128" t="s">
        <v>7</v>
      </c>
      <c r="D566" s="126">
        <f>-E566+F566+G566</f>
        <v>82236.404070000004</v>
      </c>
      <c r="E566" s="126"/>
      <c r="F566" s="126">
        <v>81787.449090000009</v>
      </c>
      <c r="G566" s="126">
        <v>448.95497999999998</v>
      </c>
    </row>
    <row r="567" spans="2:7" x14ac:dyDescent="0.25">
      <c r="B567" s="128" t="s">
        <v>0</v>
      </c>
      <c r="C567" s="128" t="s">
        <v>8</v>
      </c>
      <c r="D567" s="126">
        <f>-E567+F567+G567</f>
        <v>44549.44124</v>
      </c>
      <c r="E567" s="126"/>
      <c r="F567" s="126">
        <v>44549.44124</v>
      </c>
      <c r="G567" s="126">
        <v>0</v>
      </c>
    </row>
    <row r="568" spans="2:7" ht="30" x14ac:dyDescent="0.25">
      <c r="B568" s="127" t="s">
        <v>0</v>
      </c>
      <c r="C568" s="127" t="s">
        <v>11</v>
      </c>
      <c r="D568" s="125">
        <f>-E568+F568+G568</f>
        <v>77.003</v>
      </c>
      <c r="E568" s="125"/>
      <c r="F568" s="125">
        <v>77.003</v>
      </c>
      <c r="G568" s="125">
        <v>0</v>
      </c>
    </row>
    <row r="569" spans="2:7" ht="72.75" thickBot="1" x14ac:dyDescent="0.3">
      <c r="B569" s="122" t="s">
        <v>1125</v>
      </c>
      <c r="C569" s="123" t="s">
        <v>1126</v>
      </c>
      <c r="D569" s="124">
        <f>-E569+F569+G569</f>
        <v>96713.605639999994</v>
      </c>
      <c r="E569" s="124"/>
      <c r="F569" s="124">
        <v>95463.885609999998</v>
      </c>
      <c r="G569" s="124">
        <v>1249.72003</v>
      </c>
    </row>
    <row r="570" spans="2:7" ht="15.75" thickTop="1" x14ac:dyDescent="0.25">
      <c r="B570" s="127" t="s">
        <v>0</v>
      </c>
      <c r="C570" s="127" t="s">
        <v>3</v>
      </c>
      <c r="D570" s="125">
        <f>-E570+F570+G570</f>
        <v>96702.631639999992</v>
      </c>
      <c r="E570" s="125"/>
      <c r="F570" s="125">
        <v>95452.911609999996</v>
      </c>
      <c r="G570" s="125">
        <v>1249.72003</v>
      </c>
    </row>
    <row r="571" spans="2:7" ht="30" x14ac:dyDescent="0.25">
      <c r="B571" s="128" t="s">
        <v>0</v>
      </c>
      <c r="C571" s="128" t="s">
        <v>5</v>
      </c>
      <c r="D571" s="126">
        <f>-E571+F571+G571</f>
        <v>5603.95993</v>
      </c>
      <c r="E571" s="126"/>
      <c r="F571" s="126">
        <v>4803.19488</v>
      </c>
      <c r="G571" s="126">
        <v>800.76505000000009</v>
      </c>
    </row>
    <row r="572" spans="2:7" x14ac:dyDescent="0.25">
      <c r="B572" s="128" t="s">
        <v>0</v>
      </c>
      <c r="C572" s="128" t="s">
        <v>7</v>
      </c>
      <c r="D572" s="126">
        <f>-E572+F572+G572</f>
        <v>82167.557069999995</v>
      </c>
      <c r="E572" s="126"/>
      <c r="F572" s="126">
        <v>81718.60209</v>
      </c>
      <c r="G572" s="126">
        <v>448.95497999999998</v>
      </c>
    </row>
    <row r="573" spans="2:7" x14ac:dyDescent="0.25">
      <c r="B573" s="128" t="s">
        <v>0</v>
      </c>
      <c r="C573" s="128" t="s">
        <v>8</v>
      </c>
      <c r="D573" s="126">
        <f>-E573+F573+G573</f>
        <v>8931.1146399999998</v>
      </c>
      <c r="E573" s="126"/>
      <c r="F573" s="126">
        <v>8931.1146399999998</v>
      </c>
      <c r="G573" s="126">
        <v>0</v>
      </c>
    </row>
    <row r="574" spans="2:7" ht="30" x14ac:dyDescent="0.25">
      <c r="B574" s="127" t="s">
        <v>0</v>
      </c>
      <c r="C574" s="127" t="s">
        <v>11</v>
      </c>
      <c r="D574" s="125">
        <f>-E574+F574+G574</f>
        <v>10.974</v>
      </c>
      <c r="E574" s="125"/>
      <c r="F574" s="125">
        <v>10.974</v>
      </c>
      <c r="G574" s="125">
        <v>0</v>
      </c>
    </row>
    <row r="575" spans="2:7" ht="54.75" thickBot="1" x14ac:dyDescent="0.3">
      <c r="B575" s="122" t="s">
        <v>1127</v>
      </c>
      <c r="C575" s="123" t="s">
        <v>1128</v>
      </c>
      <c r="D575" s="124">
        <f>-E575+F575+G575</f>
        <v>87109.035019999996</v>
      </c>
      <c r="E575" s="124"/>
      <c r="F575" s="124">
        <v>86308.269969999994</v>
      </c>
      <c r="G575" s="124">
        <v>800.76505000000009</v>
      </c>
    </row>
    <row r="576" spans="2:7" ht="15.75" thickTop="1" x14ac:dyDescent="0.25">
      <c r="B576" s="127" t="s">
        <v>0</v>
      </c>
      <c r="C576" s="127" t="s">
        <v>3</v>
      </c>
      <c r="D576" s="125">
        <f>-E576+F576+G576</f>
        <v>87098.061019999994</v>
      </c>
      <c r="E576" s="125"/>
      <c r="F576" s="125">
        <v>86297.295969999992</v>
      </c>
      <c r="G576" s="125">
        <v>800.76505000000009</v>
      </c>
    </row>
    <row r="577" spans="2:7" ht="30" x14ac:dyDescent="0.25">
      <c r="B577" s="128" t="s">
        <v>0</v>
      </c>
      <c r="C577" s="128" t="s">
        <v>5</v>
      </c>
      <c r="D577" s="126">
        <f>-E577+F577+G577</f>
        <v>5603.95993</v>
      </c>
      <c r="E577" s="126"/>
      <c r="F577" s="126">
        <v>4803.19488</v>
      </c>
      <c r="G577" s="126">
        <v>800.76505000000009</v>
      </c>
    </row>
    <row r="578" spans="2:7" x14ac:dyDescent="0.25">
      <c r="B578" s="128" t="s">
        <v>0</v>
      </c>
      <c r="C578" s="128" t="s">
        <v>7</v>
      </c>
      <c r="D578" s="126">
        <f>-E578+F578+G578</f>
        <v>81494.101089999996</v>
      </c>
      <c r="E578" s="126"/>
      <c r="F578" s="126">
        <v>81494.101089999996</v>
      </c>
      <c r="G578" s="126">
        <v>0</v>
      </c>
    </row>
    <row r="579" spans="2:7" ht="30" x14ac:dyDescent="0.25">
      <c r="B579" s="127" t="s">
        <v>0</v>
      </c>
      <c r="C579" s="127" t="s">
        <v>11</v>
      </c>
      <c r="D579" s="125">
        <f>-E579+F579+G579</f>
        <v>10.974</v>
      </c>
      <c r="E579" s="125"/>
      <c r="F579" s="125">
        <v>10.974</v>
      </c>
      <c r="G579" s="125">
        <v>0</v>
      </c>
    </row>
    <row r="580" spans="2:7" ht="108.75" thickBot="1" x14ac:dyDescent="0.3">
      <c r="B580" s="122" t="s">
        <v>1129</v>
      </c>
      <c r="C580" s="123" t="s">
        <v>1130</v>
      </c>
      <c r="D580" s="124">
        <f>-E580+F580+G580</f>
        <v>9604.5706200000004</v>
      </c>
      <c r="E580" s="124"/>
      <c r="F580" s="124">
        <v>9155.61564</v>
      </c>
      <c r="G580" s="124">
        <v>448.95497999999998</v>
      </c>
    </row>
    <row r="581" spans="2:7" ht="15.75" thickTop="1" x14ac:dyDescent="0.25">
      <c r="B581" s="127" t="s">
        <v>0</v>
      </c>
      <c r="C581" s="127" t="s">
        <v>3</v>
      </c>
      <c r="D581" s="125">
        <f>-E581+F581+G581</f>
        <v>9604.5706200000004</v>
      </c>
      <c r="E581" s="125"/>
      <c r="F581" s="125">
        <v>9155.61564</v>
      </c>
      <c r="G581" s="125">
        <v>448.95497999999998</v>
      </c>
    </row>
    <row r="582" spans="2:7" x14ac:dyDescent="0.25">
      <c r="B582" s="128" t="s">
        <v>0</v>
      </c>
      <c r="C582" s="128" t="s">
        <v>7</v>
      </c>
      <c r="D582" s="126">
        <f>-E582+F582+G582</f>
        <v>673.45597999999995</v>
      </c>
      <c r="E582" s="126"/>
      <c r="F582" s="126">
        <v>224.501</v>
      </c>
      <c r="G582" s="126">
        <v>448.95497999999998</v>
      </c>
    </row>
    <row r="583" spans="2:7" x14ac:dyDescent="0.25">
      <c r="B583" s="128" t="s">
        <v>0</v>
      </c>
      <c r="C583" s="128" t="s">
        <v>8</v>
      </c>
      <c r="D583" s="126">
        <f>-E583+F583+G583</f>
        <v>8931.1146399999998</v>
      </c>
      <c r="E583" s="126"/>
      <c r="F583" s="126">
        <v>8931.1146399999998</v>
      </c>
      <c r="G583" s="126">
        <v>0</v>
      </c>
    </row>
    <row r="584" spans="2:7" ht="126.75" thickBot="1" x14ac:dyDescent="0.3">
      <c r="B584" s="122" t="s">
        <v>1131</v>
      </c>
      <c r="C584" s="123" t="s">
        <v>1132</v>
      </c>
      <c r="D584" s="124">
        <f>-E584+F584+G584</f>
        <v>673.45597999999995</v>
      </c>
      <c r="E584" s="124"/>
      <c r="F584" s="124">
        <v>224.501</v>
      </c>
      <c r="G584" s="124">
        <v>448.95497999999998</v>
      </c>
    </row>
    <row r="585" spans="2:7" ht="15.75" thickTop="1" x14ac:dyDescent="0.25">
      <c r="B585" s="127" t="s">
        <v>0</v>
      </c>
      <c r="C585" s="127" t="s">
        <v>3</v>
      </c>
      <c r="D585" s="125">
        <f>-E585+F585+G585</f>
        <v>673.45597999999995</v>
      </c>
      <c r="E585" s="125"/>
      <c r="F585" s="125">
        <v>224.501</v>
      </c>
      <c r="G585" s="125">
        <v>448.95497999999998</v>
      </c>
    </row>
    <row r="586" spans="2:7" x14ac:dyDescent="0.25">
      <c r="B586" s="128" t="s">
        <v>0</v>
      </c>
      <c r="C586" s="128" t="s">
        <v>7</v>
      </c>
      <c r="D586" s="126">
        <f>-E586+F586+G586</f>
        <v>673.45597999999995</v>
      </c>
      <c r="E586" s="126"/>
      <c r="F586" s="126">
        <v>224.501</v>
      </c>
      <c r="G586" s="126">
        <v>448.95497999999998</v>
      </c>
    </row>
    <row r="587" spans="2:7" ht="126.75" thickBot="1" x14ac:dyDescent="0.3">
      <c r="B587" s="122" t="s">
        <v>1133</v>
      </c>
      <c r="C587" s="123" t="s">
        <v>1134</v>
      </c>
      <c r="D587" s="124">
        <f>-E587+F587+G587</f>
        <v>8931.1146399999998</v>
      </c>
      <c r="E587" s="124"/>
      <c r="F587" s="124">
        <v>8931.1146399999998</v>
      </c>
      <c r="G587" s="124">
        <v>0</v>
      </c>
    </row>
    <row r="588" spans="2:7" ht="15.75" thickTop="1" x14ac:dyDescent="0.25">
      <c r="B588" s="127" t="s">
        <v>0</v>
      </c>
      <c r="C588" s="127" t="s">
        <v>3</v>
      </c>
      <c r="D588" s="125">
        <f>-E588+F588+G588</f>
        <v>8931.1146399999998</v>
      </c>
      <c r="E588" s="125"/>
      <c r="F588" s="125">
        <v>8931.1146399999998</v>
      </c>
      <c r="G588" s="125">
        <v>0</v>
      </c>
    </row>
    <row r="589" spans="2:7" x14ac:dyDescent="0.25">
      <c r="B589" s="128" t="s">
        <v>0</v>
      </c>
      <c r="C589" s="128" t="s">
        <v>8</v>
      </c>
      <c r="D589" s="126">
        <f>-E589+F589+G589</f>
        <v>8931.1146399999998</v>
      </c>
      <c r="E589" s="126"/>
      <c r="F589" s="126">
        <v>8931.1146399999998</v>
      </c>
      <c r="G589" s="126">
        <v>0</v>
      </c>
    </row>
    <row r="590" spans="2:7" ht="72.75" thickBot="1" x14ac:dyDescent="0.3">
      <c r="B590" s="122" t="s">
        <v>1135</v>
      </c>
      <c r="C590" s="123" t="s">
        <v>1136</v>
      </c>
      <c r="D590" s="124">
        <f>-E590+F590+G590</f>
        <v>35618.3266</v>
      </c>
      <c r="E590" s="124"/>
      <c r="F590" s="124">
        <v>35618.3266</v>
      </c>
      <c r="G590" s="124">
        <v>0</v>
      </c>
    </row>
    <row r="591" spans="2:7" ht="15.75" thickTop="1" x14ac:dyDescent="0.25">
      <c r="B591" s="127" t="s">
        <v>0</v>
      </c>
      <c r="C591" s="127" t="s">
        <v>3</v>
      </c>
      <c r="D591" s="125">
        <f>-E591+F591+G591</f>
        <v>35618.3266</v>
      </c>
      <c r="E591" s="125"/>
      <c r="F591" s="125">
        <v>35618.3266</v>
      </c>
      <c r="G591" s="125">
        <v>0</v>
      </c>
    </row>
    <row r="592" spans="2:7" x14ac:dyDescent="0.25">
      <c r="B592" s="128" t="s">
        <v>0</v>
      </c>
      <c r="C592" s="128" t="s">
        <v>8</v>
      </c>
      <c r="D592" s="126">
        <f>-E592+F592+G592</f>
        <v>35618.3266</v>
      </c>
      <c r="E592" s="126"/>
      <c r="F592" s="126">
        <v>35618.3266</v>
      </c>
      <c r="G592" s="126">
        <v>0</v>
      </c>
    </row>
    <row r="593" spans="2:7" ht="108.75" thickBot="1" x14ac:dyDescent="0.3">
      <c r="B593" s="122" t="s">
        <v>1137</v>
      </c>
      <c r="C593" s="123" t="s">
        <v>1138</v>
      </c>
      <c r="D593" s="124">
        <f>-E593+F593+G593</f>
        <v>1248.92002</v>
      </c>
      <c r="E593" s="124"/>
      <c r="F593" s="124">
        <v>1248.92002</v>
      </c>
      <c r="G593" s="124">
        <v>0</v>
      </c>
    </row>
    <row r="594" spans="2:7" ht="15.75" thickTop="1" x14ac:dyDescent="0.25">
      <c r="B594" s="127" t="s">
        <v>0</v>
      </c>
      <c r="C594" s="127" t="s">
        <v>3</v>
      </c>
      <c r="D594" s="125">
        <f>-E594+F594+G594</f>
        <v>1182.89102</v>
      </c>
      <c r="E594" s="125"/>
      <c r="F594" s="125">
        <v>1182.89102</v>
      </c>
      <c r="G594" s="125">
        <v>0</v>
      </c>
    </row>
    <row r="595" spans="2:7" ht="30" x14ac:dyDescent="0.25">
      <c r="B595" s="128" t="s">
        <v>0</v>
      </c>
      <c r="C595" s="128" t="s">
        <v>5</v>
      </c>
      <c r="D595" s="126">
        <f>-E595+F595+G595</f>
        <v>1114.04402</v>
      </c>
      <c r="E595" s="126"/>
      <c r="F595" s="126">
        <v>1114.04402</v>
      </c>
      <c r="G595" s="126">
        <v>0</v>
      </c>
    </row>
    <row r="596" spans="2:7" x14ac:dyDescent="0.25">
      <c r="B596" s="128" t="s">
        <v>0</v>
      </c>
      <c r="C596" s="128" t="s">
        <v>7</v>
      </c>
      <c r="D596" s="126">
        <f>-E596+F596+G596</f>
        <v>68.846999999999994</v>
      </c>
      <c r="E596" s="126"/>
      <c r="F596" s="126">
        <v>68.846999999999994</v>
      </c>
      <c r="G596" s="126">
        <v>0</v>
      </c>
    </row>
    <row r="597" spans="2:7" ht="30" x14ac:dyDescent="0.25">
      <c r="B597" s="127" t="s">
        <v>0</v>
      </c>
      <c r="C597" s="127" t="s">
        <v>11</v>
      </c>
      <c r="D597" s="125">
        <f>-E597+F597+G597</f>
        <v>66.028999999999996</v>
      </c>
      <c r="E597" s="125"/>
      <c r="F597" s="125">
        <v>66.028999999999996</v>
      </c>
      <c r="G597" s="125">
        <v>0</v>
      </c>
    </row>
    <row r="598" spans="2:7" ht="144.75" thickBot="1" x14ac:dyDescent="0.3">
      <c r="B598" s="122" t="s">
        <v>1139</v>
      </c>
      <c r="C598" s="123" t="s">
        <v>1140</v>
      </c>
      <c r="D598" s="124">
        <f>-E598+F598+G598</f>
        <v>1248.92002</v>
      </c>
      <c r="E598" s="124"/>
      <c r="F598" s="124">
        <v>1248.92002</v>
      </c>
      <c r="G598" s="124">
        <v>0</v>
      </c>
    </row>
    <row r="599" spans="2:7" ht="15.75" thickTop="1" x14ac:dyDescent="0.25">
      <c r="B599" s="127" t="s">
        <v>0</v>
      </c>
      <c r="C599" s="127" t="s">
        <v>3</v>
      </c>
      <c r="D599" s="125">
        <f>-E599+F599+G599</f>
        <v>1182.89102</v>
      </c>
      <c r="E599" s="125"/>
      <c r="F599" s="125">
        <v>1182.89102</v>
      </c>
      <c r="G599" s="125">
        <v>0</v>
      </c>
    </row>
    <row r="600" spans="2:7" ht="30" x14ac:dyDescent="0.25">
      <c r="B600" s="128" t="s">
        <v>0</v>
      </c>
      <c r="C600" s="128" t="s">
        <v>5</v>
      </c>
      <c r="D600" s="126">
        <f>-E600+F600+G600</f>
        <v>1114.04402</v>
      </c>
      <c r="E600" s="126"/>
      <c r="F600" s="126">
        <v>1114.04402</v>
      </c>
      <c r="G600" s="126">
        <v>0</v>
      </c>
    </row>
    <row r="601" spans="2:7" x14ac:dyDescent="0.25">
      <c r="B601" s="128" t="s">
        <v>0</v>
      </c>
      <c r="C601" s="128" t="s">
        <v>7</v>
      </c>
      <c r="D601" s="126">
        <f>-E601+F601+G601</f>
        <v>68.846999999999994</v>
      </c>
      <c r="E601" s="126"/>
      <c r="F601" s="126">
        <v>68.846999999999994</v>
      </c>
      <c r="G601" s="126">
        <v>0</v>
      </c>
    </row>
    <row r="602" spans="2:7" ht="30" x14ac:dyDescent="0.25">
      <c r="B602" s="127" t="s">
        <v>0</v>
      </c>
      <c r="C602" s="127" t="s">
        <v>11</v>
      </c>
      <c r="D602" s="125">
        <f>-E602+F602+G602</f>
        <v>66.028999999999996</v>
      </c>
      <c r="E602" s="125"/>
      <c r="F602" s="125">
        <v>66.028999999999996</v>
      </c>
      <c r="G602" s="125">
        <v>0</v>
      </c>
    </row>
    <row r="603" spans="2:7" ht="126.75" thickBot="1" x14ac:dyDescent="0.3">
      <c r="B603" s="122" t="s">
        <v>128</v>
      </c>
      <c r="C603" s="123" t="s">
        <v>129</v>
      </c>
      <c r="D603" s="124">
        <f>-E603+F603+G603</f>
        <v>372.95961</v>
      </c>
      <c r="E603" s="124"/>
      <c r="F603" s="124">
        <v>372.95961</v>
      </c>
      <c r="G603" s="124">
        <v>0</v>
      </c>
    </row>
    <row r="604" spans="2:7" ht="15.75" thickTop="1" x14ac:dyDescent="0.25">
      <c r="B604" s="127" t="s">
        <v>0</v>
      </c>
      <c r="C604" s="127" t="s">
        <v>3</v>
      </c>
      <c r="D604" s="125">
        <f>-E604+F604+G604</f>
        <v>372.95961</v>
      </c>
      <c r="E604" s="125"/>
      <c r="F604" s="125">
        <v>372.95961</v>
      </c>
      <c r="G604" s="125">
        <v>0</v>
      </c>
    </row>
    <row r="605" spans="2:7" ht="30" x14ac:dyDescent="0.25">
      <c r="B605" s="128" t="s">
        <v>0</v>
      </c>
      <c r="C605" s="128" t="s">
        <v>9</v>
      </c>
      <c r="D605" s="126">
        <f>-E605+F605+G605</f>
        <v>372.95961</v>
      </c>
      <c r="E605" s="126"/>
      <c r="F605" s="126">
        <v>372.95961</v>
      </c>
      <c r="G605" s="126">
        <v>0</v>
      </c>
    </row>
    <row r="606" spans="2:7" ht="90.75" thickBot="1" x14ac:dyDescent="0.3">
      <c r="B606" s="122" t="s">
        <v>1141</v>
      </c>
      <c r="C606" s="123" t="s">
        <v>1142</v>
      </c>
      <c r="D606" s="124">
        <f>-E606+F606+G606</f>
        <v>372.95961</v>
      </c>
      <c r="E606" s="124"/>
      <c r="F606" s="124">
        <v>372.95961</v>
      </c>
      <c r="G606" s="124">
        <v>0</v>
      </c>
    </row>
    <row r="607" spans="2:7" ht="15.75" thickTop="1" x14ac:dyDescent="0.25">
      <c r="B607" s="127" t="s">
        <v>0</v>
      </c>
      <c r="C607" s="127" t="s">
        <v>3</v>
      </c>
      <c r="D607" s="125">
        <f>-E607+F607+G607</f>
        <v>372.95961</v>
      </c>
      <c r="E607" s="125"/>
      <c r="F607" s="125">
        <v>372.95961</v>
      </c>
      <c r="G607" s="125">
        <v>0</v>
      </c>
    </row>
    <row r="608" spans="2:7" ht="30" x14ac:dyDescent="0.25">
      <c r="B608" s="128" t="s">
        <v>0</v>
      </c>
      <c r="C608" s="128" t="s">
        <v>9</v>
      </c>
      <c r="D608" s="126">
        <f>-E608+F608+G608</f>
        <v>372.95961</v>
      </c>
      <c r="E608" s="126"/>
      <c r="F608" s="126">
        <v>372.95961</v>
      </c>
      <c r="G608" s="126">
        <v>0</v>
      </c>
    </row>
    <row r="609" spans="2:7" ht="72.75" thickBot="1" x14ac:dyDescent="0.3">
      <c r="B609" s="122" t="s">
        <v>130</v>
      </c>
      <c r="C609" s="123" t="s">
        <v>131</v>
      </c>
      <c r="D609" s="124">
        <f>-E609+F609+G609</f>
        <v>20987.87096</v>
      </c>
      <c r="E609" s="124"/>
      <c r="F609" s="124">
        <v>18723.246139999999</v>
      </c>
      <c r="G609" s="124">
        <v>2264.62482</v>
      </c>
    </row>
    <row r="610" spans="2:7" ht="15.75" thickTop="1" x14ac:dyDescent="0.25">
      <c r="B610" s="127" t="s">
        <v>0</v>
      </c>
      <c r="C610" s="127" t="s">
        <v>3</v>
      </c>
      <c r="D610" s="125">
        <f>-E610+F610+G610</f>
        <v>12739.023510000003</v>
      </c>
      <c r="E610" s="125"/>
      <c r="F610" s="125">
        <v>11710.784690000002</v>
      </c>
      <c r="G610" s="125">
        <v>1028.2388199999998</v>
      </c>
    </row>
    <row r="611" spans="2:7" x14ac:dyDescent="0.25">
      <c r="B611" s="128" t="s">
        <v>0</v>
      </c>
      <c r="C611" s="128" t="s">
        <v>4</v>
      </c>
      <c r="D611" s="126">
        <f>-E611+F611+G611</f>
        <v>809.81971999999996</v>
      </c>
      <c r="E611" s="126"/>
      <c r="F611" s="126">
        <v>174.74780999999999</v>
      </c>
      <c r="G611" s="126">
        <v>635.07191</v>
      </c>
    </row>
    <row r="612" spans="2:7" ht="30" x14ac:dyDescent="0.25">
      <c r="B612" s="128" t="s">
        <v>0</v>
      </c>
      <c r="C612" s="128" t="s">
        <v>5</v>
      </c>
      <c r="D612" s="126">
        <f>-E612+F612+G612</f>
        <v>6367.9519600000003</v>
      </c>
      <c r="E612" s="126"/>
      <c r="F612" s="126">
        <v>6107.1316400000005</v>
      </c>
      <c r="G612" s="126">
        <v>260.82031999999998</v>
      </c>
    </row>
    <row r="613" spans="2:7" x14ac:dyDescent="0.25">
      <c r="B613" s="128" t="s">
        <v>0</v>
      </c>
      <c r="C613" s="128" t="s">
        <v>7</v>
      </c>
      <c r="D613" s="126">
        <f>-E613+F613+G613</f>
        <v>5328.5374000000002</v>
      </c>
      <c r="E613" s="126"/>
      <c r="F613" s="126">
        <v>5328.5374000000002</v>
      </c>
      <c r="G613" s="126">
        <v>0</v>
      </c>
    </row>
    <row r="614" spans="2:7" x14ac:dyDescent="0.25">
      <c r="B614" s="128" t="s">
        <v>0</v>
      </c>
      <c r="C614" s="128" t="s">
        <v>8</v>
      </c>
      <c r="D614" s="126">
        <f>-E614+F614+G614</f>
        <v>155.60505000000001</v>
      </c>
      <c r="E614" s="126"/>
      <c r="F614" s="126">
        <v>29.96612</v>
      </c>
      <c r="G614" s="126">
        <v>125.63893</v>
      </c>
    </row>
    <row r="615" spans="2:7" ht="30" x14ac:dyDescent="0.25">
      <c r="B615" s="128" t="s">
        <v>0</v>
      </c>
      <c r="C615" s="128" t="s">
        <v>9</v>
      </c>
      <c r="D615" s="126">
        <f>-E615+F615+G615</f>
        <v>21.683210000000003</v>
      </c>
      <c r="E615" s="126"/>
      <c r="F615" s="126">
        <v>17.43261</v>
      </c>
      <c r="G615" s="126">
        <v>4.2506000000000004</v>
      </c>
    </row>
    <row r="616" spans="2:7" x14ac:dyDescent="0.25">
      <c r="B616" s="128" t="s">
        <v>0</v>
      </c>
      <c r="C616" s="128" t="s">
        <v>10</v>
      </c>
      <c r="D616" s="126">
        <f>-E616+F616+G616</f>
        <v>55.426169999999999</v>
      </c>
      <c r="E616" s="126"/>
      <c r="F616" s="126">
        <v>52.969110000000001</v>
      </c>
      <c r="G616" s="126">
        <v>2.4570600000000002</v>
      </c>
    </row>
    <row r="617" spans="2:7" ht="30" x14ac:dyDescent="0.25">
      <c r="B617" s="127" t="s">
        <v>0</v>
      </c>
      <c r="C617" s="127" t="s">
        <v>11</v>
      </c>
      <c r="D617" s="125">
        <f>-E617+F617+G617</f>
        <v>8248.8474499999993</v>
      </c>
      <c r="E617" s="125"/>
      <c r="F617" s="125">
        <v>7012.4614499999998</v>
      </c>
      <c r="G617" s="125">
        <v>1236.386</v>
      </c>
    </row>
    <row r="618" spans="2:7" ht="90.75" thickBot="1" x14ac:dyDescent="0.3">
      <c r="B618" s="122" t="s">
        <v>1143</v>
      </c>
      <c r="C618" s="123" t="s">
        <v>837</v>
      </c>
      <c r="D618" s="124">
        <f>-E618+F618+G618</f>
        <v>1010.78198</v>
      </c>
      <c r="E618" s="124"/>
      <c r="F618" s="124">
        <v>1010.78198</v>
      </c>
      <c r="G618" s="124">
        <v>0</v>
      </c>
    </row>
    <row r="619" spans="2:7" ht="15.75" thickTop="1" x14ac:dyDescent="0.25">
      <c r="B619" s="127" t="s">
        <v>0</v>
      </c>
      <c r="C619" s="127" t="s">
        <v>3</v>
      </c>
      <c r="D619" s="125">
        <f>-E619+F619+G619</f>
        <v>1010.78198</v>
      </c>
      <c r="E619" s="125"/>
      <c r="F619" s="125">
        <v>1010.78198</v>
      </c>
      <c r="G619" s="125">
        <v>0</v>
      </c>
    </row>
    <row r="620" spans="2:7" x14ac:dyDescent="0.25">
      <c r="B620" s="128" t="s">
        <v>0</v>
      </c>
      <c r="C620" s="128" t="s">
        <v>4</v>
      </c>
      <c r="D620" s="126">
        <f>-E620+F620+G620</f>
        <v>174.74780999999999</v>
      </c>
      <c r="E620" s="126"/>
      <c r="F620" s="126">
        <v>174.74780999999999</v>
      </c>
      <c r="G620" s="126">
        <v>0</v>
      </c>
    </row>
    <row r="621" spans="2:7" ht="30" x14ac:dyDescent="0.25">
      <c r="B621" s="128" t="s">
        <v>0</v>
      </c>
      <c r="C621" s="128" t="s">
        <v>5</v>
      </c>
      <c r="D621" s="126">
        <f>-E621+F621+G621</f>
        <v>818.05164000000002</v>
      </c>
      <c r="E621" s="126"/>
      <c r="F621" s="126">
        <v>818.05164000000002</v>
      </c>
      <c r="G621" s="126">
        <v>0</v>
      </c>
    </row>
    <row r="622" spans="2:7" ht="30" x14ac:dyDescent="0.25">
      <c r="B622" s="128" t="s">
        <v>0</v>
      </c>
      <c r="C622" s="128" t="s">
        <v>9</v>
      </c>
      <c r="D622" s="126">
        <f>-E622+F622+G622</f>
        <v>17.43261</v>
      </c>
      <c r="E622" s="126"/>
      <c r="F622" s="126">
        <v>17.43261</v>
      </c>
      <c r="G622" s="126">
        <v>0</v>
      </c>
    </row>
    <row r="623" spans="2:7" x14ac:dyDescent="0.25">
      <c r="B623" s="128" t="s">
        <v>0</v>
      </c>
      <c r="C623" s="128" t="s">
        <v>10</v>
      </c>
      <c r="D623" s="126">
        <f>-E623+F623+G623</f>
        <v>0.54991999999999996</v>
      </c>
      <c r="E623" s="126"/>
      <c r="F623" s="126">
        <v>0.54991999999999996</v>
      </c>
      <c r="G623" s="126">
        <v>0</v>
      </c>
    </row>
    <row r="624" spans="2:7" ht="90.75" thickBot="1" x14ac:dyDescent="0.3">
      <c r="B624" s="122" t="s">
        <v>1144</v>
      </c>
      <c r="C624" s="123" t="s">
        <v>1145</v>
      </c>
      <c r="D624" s="124">
        <f>-E624+F624+G624</f>
        <v>10383.720019999999</v>
      </c>
      <c r="E624" s="124"/>
      <c r="F624" s="124">
        <v>10364.14986</v>
      </c>
      <c r="G624" s="124">
        <v>19.570160000000001</v>
      </c>
    </row>
    <row r="625" spans="2:7" ht="15.75" thickTop="1" x14ac:dyDescent="0.25">
      <c r="B625" s="127" t="s">
        <v>0</v>
      </c>
      <c r="C625" s="127" t="s">
        <v>3</v>
      </c>
      <c r="D625" s="125">
        <f>-E625+F625+G625</f>
        <v>10336.606780000002</v>
      </c>
      <c r="E625" s="125"/>
      <c r="F625" s="125">
        <v>10324.985620000001</v>
      </c>
      <c r="G625" s="125">
        <v>11.62116</v>
      </c>
    </row>
    <row r="626" spans="2:7" ht="30" x14ac:dyDescent="0.25">
      <c r="B626" s="128" t="s">
        <v>0</v>
      </c>
      <c r="C626" s="128" t="s">
        <v>5</v>
      </c>
      <c r="D626" s="126">
        <f>-E626+F626+G626</f>
        <v>5298.7011599999996</v>
      </c>
      <c r="E626" s="126"/>
      <c r="F626" s="126">
        <v>5289.08</v>
      </c>
      <c r="G626" s="126">
        <v>9.6211599999999997</v>
      </c>
    </row>
    <row r="627" spans="2:7" x14ac:dyDescent="0.25">
      <c r="B627" s="128" t="s">
        <v>0</v>
      </c>
      <c r="C627" s="128" t="s">
        <v>7</v>
      </c>
      <c r="D627" s="126">
        <f>-E627+F627+G627</f>
        <v>4953.5203099999999</v>
      </c>
      <c r="E627" s="126"/>
      <c r="F627" s="126">
        <v>4953.5203099999999</v>
      </c>
      <c r="G627" s="126">
        <v>0</v>
      </c>
    </row>
    <row r="628" spans="2:7" x14ac:dyDescent="0.25">
      <c r="B628" s="128" t="s">
        <v>0</v>
      </c>
      <c r="C628" s="128" t="s">
        <v>8</v>
      </c>
      <c r="D628" s="126">
        <f>-E628+F628+G628</f>
        <v>29.96612</v>
      </c>
      <c r="E628" s="126"/>
      <c r="F628" s="126">
        <v>29.96612</v>
      </c>
      <c r="G628" s="126">
        <v>0</v>
      </c>
    </row>
    <row r="629" spans="2:7" x14ac:dyDescent="0.25">
      <c r="B629" s="128" t="s">
        <v>0</v>
      </c>
      <c r="C629" s="128" t="s">
        <v>10</v>
      </c>
      <c r="D629" s="126">
        <f>-E629+F629+G629</f>
        <v>54.41919</v>
      </c>
      <c r="E629" s="126"/>
      <c r="F629" s="126">
        <v>52.41919</v>
      </c>
      <c r="G629" s="126">
        <v>2</v>
      </c>
    </row>
    <row r="630" spans="2:7" ht="30" x14ac:dyDescent="0.25">
      <c r="B630" s="127" t="s">
        <v>0</v>
      </c>
      <c r="C630" s="127" t="s">
        <v>11</v>
      </c>
      <c r="D630" s="125">
        <f>-E630+F630+G630</f>
        <v>47.113239999999998</v>
      </c>
      <c r="E630" s="125"/>
      <c r="F630" s="125">
        <v>39.164239999999999</v>
      </c>
      <c r="G630" s="125">
        <v>7.9489999999999998</v>
      </c>
    </row>
    <row r="631" spans="2:7" ht="36.75" thickBot="1" x14ac:dyDescent="0.3">
      <c r="B631" s="122" t="s">
        <v>1146</v>
      </c>
      <c r="C631" s="123" t="s">
        <v>1147</v>
      </c>
      <c r="D631" s="124">
        <f>-E631+F631+G631</f>
        <v>7348.3143000000009</v>
      </c>
      <c r="E631" s="124"/>
      <c r="F631" s="124">
        <v>7348.3143000000009</v>
      </c>
      <c r="G631" s="124">
        <v>0</v>
      </c>
    </row>
    <row r="632" spans="2:7" ht="15.75" thickTop="1" x14ac:dyDescent="0.25">
      <c r="B632" s="127" t="s">
        <v>0</v>
      </c>
      <c r="C632" s="127" t="s">
        <v>3</v>
      </c>
      <c r="D632" s="125">
        <f>-E632+F632+G632</f>
        <v>375.01708999999994</v>
      </c>
      <c r="E632" s="125"/>
      <c r="F632" s="125">
        <v>375.01708999999994</v>
      </c>
      <c r="G632" s="125">
        <v>0</v>
      </c>
    </row>
    <row r="633" spans="2:7" x14ac:dyDescent="0.25">
      <c r="B633" s="128" t="s">
        <v>0</v>
      </c>
      <c r="C633" s="128" t="s">
        <v>7</v>
      </c>
      <c r="D633" s="126">
        <f>-E633+F633+G633</f>
        <v>375.01708999999994</v>
      </c>
      <c r="E633" s="126"/>
      <c r="F633" s="126">
        <v>375.01708999999994</v>
      </c>
      <c r="G633" s="126">
        <v>0</v>
      </c>
    </row>
    <row r="634" spans="2:7" ht="30" x14ac:dyDescent="0.25">
      <c r="B634" s="127" t="s">
        <v>0</v>
      </c>
      <c r="C634" s="127" t="s">
        <v>11</v>
      </c>
      <c r="D634" s="125">
        <f>-E634+F634+G634</f>
        <v>6973.2972099999997</v>
      </c>
      <c r="E634" s="125"/>
      <c r="F634" s="125">
        <v>6973.2972099999997</v>
      </c>
      <c r="G634" s="125">
        <v>0</v>
      </c>
    </row>
    <row r="635" spans="2:7" ht="36.75" thickBot="1" x14ac:dyDescent="0.3">
      <c r="B635" s="122" t="s">
        <v>1148</v>
      </c>
      <c r="C635" s="123" t="s">
        <v>1149</v>
      </c>
      <c r="D635" s="124">
        <f>-E635+F635+G635</f>
        <v>7348.3143000000009</v>
      </c>
      <c r="E635" s="124"/>
      <c r="F635" s="124">
        <v>7348.3143000000009</v>
      </c>
      <c r="G635" s="124">
        <v>0</v>
      </c>
    </row>
    <row r="636" spans="2:7" ht="15.75" thickTop="1" x14ac:dyDescent="0.25">
      <c r="B636" s="127" t="s">
        <v>0</v>
      </c>
      <c r="C636" s="127" t="s">
        <v>3</v>
      </c>
      <c r="D636" s="125">
        <f>-E636+F636+G636</f>
        <v>375.01708999999994</v>
      </c>
      <c r="E636" s="125"/>
      <c r="F636" s="125">
        <v>375.01708999999994</v>
      </c>
      <c r="G636" s="125">
        <v>0</v>
      </c>
    </row>
    <row r="637" spans="2:7" x14ac:dyDescent="0.25">
      <c r="B637" s="128" t="s">
        <v>0</v>
      </c>
      <c r="C637" s="128" t="s">
        <v>7</v>
      </c>
      <c r="D637" s="126">
        <f>-E637+F637+G637</f>
        <v>375.01708999999994</v>
      </c>
      <c r="E637" s="126"/>
      <c r="F637" s="126">
        <v>375.01708999999994</v>
      </c>
      <c r="G637" s="126">
        <v>0</v>
      </c>
    </row>
    <row r="638" spans="2:7" ht="30" x14ac:dyDescent="0.25">
      <c r="B638" s="127" t="s">
        <v>0</v>
      </c>
      <c r="C638" s="127" t="s">
        <v>11</v>
      </c>
      <c r="D638" s="125">
        <f>-E638+F638+G638</f>
        <v>6973.2972099999997</v>
      </c>
      <c r="E638" s="125"/>
      <c r="F638" s="125">
        <v>6973.2972099999997</v>
      </c>
      <c r="G638" s="125">
        <v>0</v>
      </c>
    </row>
    <row r="639" spans="2:7" ht="108.75" thickBot="1" x14ac:dyDescent="0.3">
      <c r="B639" s="122" t="s">
        <v>1150</v>
      </c>
      <c r="C639" s="123" t="s">
        <v>1151</v>
      </c>
      <c r="D639" s="124">
        <f>-E639+F639+G639</f>
        <v>2245.0546599999998</v>
      </c>
      <c r="E639" s="124"/>
      <c r="F639" s="124">
        <v>0</v>
      </c>
      <c r="G639" s="124">
        <v>2245.0546599999998</v>
      </c>
    </row>
    <row r="640" spans="2:7" ht="15.75" thickTop="1" x14ac:dyDescent="0.25">
      <c r="B640" s="127" t="s">
        <v>0</v>
      </c>
      <c r="C640" s="127" t="s">
        <v>3</v>
      </c>
      <c r="D640" s="125">
        <f>-E640+F640+G640</f>
        <v>1016.6176599999999</v>
      </c>
      <c r="E640" s="125"/>
      <c r="F640" s="125">
        <v>0</v>
      </c>
      <c r="G640" s="125">
        <v>1016.6176599999999</v>
      </c>
    </row>
    <row r="641" spans="2:7" x14ac:dyDescent="0.25">
      <c r="B641" s="128" t="s">
        <v>0</v>
      </c>
      <c r="C641" s="128" t="s">
        <v>4</v>
      </c>
      <c r="D641" s="126">
        <f>-E641+F641+G641</f>
        <v>635.07191</v>
      </c>
      <c r="E641" s="126"/>
      <c r="F641" s="126">
        <v>0</v>
      </c>
      <c r="G641" s="126">
        <v>635.07191</v>
      </c>
    </row>
    <row r="642" spans="2:7" ht="30" x14ac:dyDescent="0.25">
      <c r="B642" s="128" t="s">
        <v>0</v>
      </c>
      <c r="C642" s="128" t="s">
        <v>5</v>
      </c>
      <c r="D642" s="126">
        <f>-E642+F642+G642</f>
        <v>251.19916000000001</v>
      </c>
      <c r="E642" s="126"/>
      <c r="F642" s="126">
        <v>0</v>
      </c>
      <c r="G642" s="126">
        <v>251.19916000000001</v>
      </c>
    </row>
    <row r="643" spans="2:7" x14ac:dyDescent="0.25">
      <c r="B643" s="128" t="s">
        <v>0</v>
      </c>
      <c r="C643" s="128" t="s">
        <v>8</v>
      </c>
      <c r="D643" s="126">
        <f>-E643+F643+G643</f>
        <v>125.63893</v>
      </c>
      <c r="E643" s="126"/>
      <c r="F643" s="126">
        <v>0</v>
      </c>
      <c r="G643" s="126">
        <v>125.63893</v>
      </c>
    </row>
    <row r="644" spans="2:7" ht="30" x14ac:dyDescent="0.25">
      <c r="B644" s="128" t="s">
        <v>0</v>
      </c>
      <c r="C644" s="128" t="s">
        <v>9</v>
      </c>
      <c r="D644" s="126">
        <f>-E644+F644+G644</f>
        <v>4.2506000000000004</v>
      </c>
      <c r="E644" s="126"/>
      <c r="F644" s="126">
        <v>0</v>
      </c>
      <c r="G644" s="126">
        <v>4.2506000000000004</v>
      </c>
    </row>
    <row r="645" spans="2:7" x14ac:dyDescent="0.25">
      <c r="B645" s="128" t="s">
        <v>0</v>
      </c>
      <c r="C645" s="128" t="s">
        <v>10</v>
      </c>
      <c r="D645" s="126">
        <f>-E645+F645+G645</f>
        <v>0.45706000000000002</v>
      </c>
      <c r="E645" s="126"/>
      <c r="F645" s="126">
        <v>0</v>
      </c>
      <c r="G645" s="126">
        <v>0.45706000000000002</v>
      </c>
    </row>
    <row r="646" spans="2:7" ht="30" x14ac:dyDescent="0.25">
      <c r="B646" s="127" t="s">
        <v>0</v>
      </c>
      <c r="C646" s="127" t="s">
        <v>11</v>
      </c>
      <c r="D646" s="125">
        <f>-E646+F646+G646</f>
        <v>1228.4369999999999</v>
      </c>
      <c r="E646" s="125"/>
      <c r="F646" s="125">
        <v>0</v>
      </c>
      <c r="G646" s="125">
        <v>1228.4369999999999</v>
      </c>
    </row>
    <row r="647" spans="2:7" ht="72.75" thickBot="1" x14ac:dyDescent="0.3">
      <c r="B647" s="122" t="s">
        <v>132</v>
      </c>
      <c r="C647" s="123" t="s">
        <v>133</v>
      </c>
      <c r="D647" s="124">
        <f>-E647+F647+G647</f>
        <v>848.45552999999995</v>
      </c>
      <c r="E647" s="124"/>
      <c r="F647" s="124">
        <v>481.34904999999998</v>
      </c>
      <c r="G647" s="124">
        <v>367.10647999999998</v>
      </c>
    </row>
    <row r="648" spans="2:7" ht="15.75" thickTop="1" x14ac:dyDescent="0.25">
      <c r="B648" s="127" t="s">
        <v>0</v>
      </c>
      <c r="C648" s="127" t="s">
        <v>3</v>
      </c>
      <c r="D648" s="125">
        <f>-E648+F648+G648</f>
        <v>845.85653000000002</v>
      </c>
      <c r="E648" s="125"/>
      <c r="F648" s="125">
        <v>481.34904999999998</v>
      </c>
      <c r="G648" s="125">
        <v>364.50747999999999</v>
      </c>
    </row>
    <row r="649" spans="2:7" x14ac:dyDescent="0.25">
      <c r="B649" s="128" t="s">
        <v>0</v>
      </c>
      <c r="C649" s="128" t="s">
        <v>4</v>
      </c>
      <c r="D649" s="126">
        <f>-E649+F649+G649</f>
        <v>587.42757000000006</v>
      </c>
      <c r="E649" s="126"/>
      <c r="F649" s="126">
        <v>414.57090000000005</v>
      </c>
      <c r="G649" s="126">
        <v>172.85666999999998</v>
      </c>
    </row>
    <row r="650" spans="2:7" ht="30" x14ac:dyDescent="0.25">
      <c r="B650" s="128" t="s">
        <v>0</v>
      </c>
      <c r="C650" s="128" t="s">
        <v>5</v>
      </c>
      <c r="D650" s="126">
        <f>-E650+F650+G650</f>
        <v>249.22788000000003</v>
      </c>
      <c r="E650" s="126"/>
      <c r="F650" s="126">
        <v>60.935050000000004</v>
      </c>
      <c r="G650" s="126">
        <v>188.29283000000001</v>
      </c>
    </row>
    <row r="651" spans="2:7" ht="30" x14ac:dyDescent="0.25">
      <c r="B651" s="128" t="s">
        <v>0</v>
      </c>
      <c r="C651" s="128" t="s">
        <v>9</v>
      </c>
      <c r="D651" s="126">
        <f>-E651+F651+G651</f>
        <v>7.9514300000000002</v>
      </c>
      <c r="E651" s="126"/>
      <c r="F651" s="126">
        <v>5.8431000000000006</v>
      </c>
      <c r="G651" s="126">
        <v>2.10833</v>
      </c>
    </row>
    <row r="652" spans="2:7" x14ac:dyDescent="0.25">
      <c r="B652" s="128" t="s">
        <v>0</v>
      </c>
      <c r="C652" s="128" t="s">
        <v>10</v>
      </c>
      <c r="D652" s="126">
        <f>-E652+F652+G652</f>
        <v>1.2496500000000001</v>
      </c>
      <c r="E652" s="126"/>
      <c r="F652" s="126">
        <v>0</v>
      </c>
      <c r="G652" s="126">
        <v>1.2496500000000001</v>
      </c>
    </row>
    <row r="653" spans="2:7" ht="30" x14ac:dyDescent="0.25">
      <c r="B653" s="127" t="s">
        <v>0</v>
      </c>
      <c r="C653" s="127" t="s">
        <v>11</v>
      </c>
      <c r="D653" s="125">
        <f>-E653+F653+G653</f>
        <v>2.5990000000000002</v>
      </c>
      <c r="E653" s="125"/>
      <c r="F653" s="125">
        <v>0</v>
      </c>
      <c r="G653" s="125">
        <v>2.5990000000000002</v>
      </c>
    </row>
    <row r="654" spans="2:7" ht="180.75" thickBot="1" x14ac:dyDescent="0.3">
      <c r="B654" s="122" t="s">
        <v>134</v>
      </c>
      <c r="C654" s="123" t="s">
        <v>135</v>
      </c>
      <c r="D654" s="124">
        <f>-E654+F654+G654</f>
        <v>3621.6922599999998</v>
      </c>
      <c r="E654" s="124"/>
      <c r="F654" s="124">
        <v>3621.6922599999998</v>
      </c>
      <c r="G654" s="124">
        <v>0</v>
      </c>
    </row>
    <row r="655" spans="2:7" ht="15.75" thickTop="1" x14ac:dyDescent="0.25">
      <c r="B655" s="127" t="s">
        <v>0</v>
      </c>
      <c r="C655" s="127" t="s">
        <v>3</v>
      </c>
      <c r="D655" s="125">
        <f>-E655+F655+G655</f>
        <v>3621.6922599999998</v>
      </c>
      <c r="E655" s="125"/>
      <c r="F655" s="125">
        <v>3621.6922599999998</v>
      </c>
      <c r="G655" s="125">
        <v>0</v>
      </c>
    </row>
    <row r="656" spans="2:7" x14ac:dyDescent="0.25">
      <c r="B656" s="128" t="s">
        <v>0</v>
      </c>
      <c r="C656" s="128" t="s">
        <v>7</v>
      </c>
      <c r="D656" s="126">
        <f>-E656+F656+G656</f>
        <v>3122.4521</v>
      </c>
      <c r="E656" s="126"/>
      <c r="F656" s="126">
        <v>3122.4521</v>
      </c>
      <c r="G656" s="126">
        <v>0</v>
      </c>
    </row>
    <row r="657" spans="2:7" x14ac:dyDescent="0.25">
      <c r="B657" s="128" t="s">
        <v>0</v>
      </c>
      <c r="C657" s="128" t="s">
        <v>10</v>
      </c>
      <c r="D657" s="126">
        <f>-E657+F657+G657</f>
        <v>499.24015999999995</v>
      </c>
      <c r="E657" s="126"/>
      <c r="F657" s="126">
        <v>499.24015999999995</v>
      </c>
      <c r="G657" s="126">
        <v>0</v>
      </c>
    </row>
    <row r="658" spans="2:7" ht="216.75" thickBot="1" x14ac:dyDescent="0.3">
      <c r="B658" s="122" t="s">
        <v>136</v>
      </c>
      <c r="C658" s="123" t="s">
        <v>137</v>
      </c>
      <c r="D658" s="124">
        <f>-E658+F658+G658</f>
        <v>9514.6394</v>
      </c>
      <c r="E658" s="124"/>
      <c r="F658" s="124">
        <v>9514.6394</v>
      </c>
      <c r="G658" s="124">
        <v>0</v>
      </c>
    </row>
    <row r="659" spans="2:7" ht="15.75" thickTop="1" x14ac:dyDescent="0.25">
      <c r="B659" s="127" t="s">
        <v>0</v>
      </c>
      <c r="C659" s="127" t="s">
        <v>3</v>
      </c>
      <c r="D659" s="125">
        <f>-E659+F659+G659</f>
        <v>9514.6394</v>
      </c>
      <c r="E659" s="125"/>
      <c r="F659" s="125">
        <v>9514.6394</v>
      </c>
      <c r="G659" s="125">
        <v>0</v>
      </c>
    </row>
    <row r="660" spans="2:7" x14ac:dyDescent="0.25">
      <c r="B660" s="128" t="s">
        <v>0</v>
      </c>
      <c r="C660" s="128" t="s">
        <v>10</v>
      </c>
      <c r="D660" s="126">
        <f>-E660+F660+G660</f>
        <v>9514.6394</v>
      </c>
      <c r="E660" s="126"/>
      <c r="F660" s="126">
        <v>9514.6394</v>
      </c>
      <c r="G660" s="126">
        <v>0</v>
      </c>
    </row>
    <row r="661" spans="2:7" ht="90.75" thickBot="1" x14ac:dyDescent="0.3">
      <c r="B661" s="122" t="s">
        <v>138</v>
      </c>
      <c r="C661" s="123" t="s">
        <v>139</v>
      </c>
      <c r="D661" s="124">
        <f>-E661+F661+G661</f>
        <v>4275.5617000000002</v>
      </c>
      <c r="E661" s="124"/>
      <c r="F661" s="124">
        <v>4275.5617000000002</v>
      </c>
      <c r="G661" s="124">
        <v>0</v>
      </c>
    </row>
    <row r="662" spans="2:7" ht="15.75" thickTop="1" x14ac:dyDescent="0.25">
      <c r="B662" s="127" t="s">
        <v>0</v>
      </c>
      <c r="C662" s="127" t="s">
        <v>3</v>
      </c>
      <c r="D662" s="125">
        <f>-E662+F662+G662</f>
        <v>4275.5617000000002</v>
      </c>
      <c r="E662" s="125"/>
      <c r="F662" s="125">
        <v>4275.5617000000002</v>
      </c>
      <c r="G662" s="125">
        <v>0</v>
      </c>
    </row>
    <row r="663" spans="2:7" x14ac:dyDescent="0.25">
      <c r="B663" s="128" t="s">
        <v>0</v>
      </c>
      <c r="C663" s="128" t="s">
        <v>7</v>
      </c>
      <c r="D663" s="126">
        <f>-E663+F663+G663</f>
        <v>4275.5617000000002</v>
      </c>
      <c r="E663" s="126"/>
      <c r="F663" s="126">
        <v>4275.5617000000002</v>
      </c>
      <c r="G663" s="126">
        <v>0</v>
      </c>
    </row>
    <row r="664" spans="2:7" ht="198.75" thickBot="1" x14ac:dyDescent="0.3">
      <c r="B664" s="122" t="s">
        <v>140</v>
      </c>
      <c r="C664" s="123" t="s">
        <v>141</v>
      </c>
      <c r="D664" s="124">
        <f>-E664+F664+G664</f>
        <v>1619.1667299999999</v>
      </c>
      <c r="E664" s="124"/>
      <c r="F664" s="124">
        <v>1619.1667299999999</v>
      </c>
      <c r="G664" s="124">
        <v>0</v>
      </c>
    </row>
    <row r="665" spans="2:7" ht="15.75" thickTop="1" x14ac:dyDescent="0.25">
      <c r="B665" s="127" t="s">
        <v>0</v>
      </c>
      <c r="C665" s="127" t="s">
        <v>3</v>
      </c>
      <c r="D665" s="125">
        <f>-E665+F665+G665</f>
        <v>1619.1667299999999</v>
      </c>
      <c r="E665" s="125"/>
      <c r="F665" s="125">
        <v>1619.1667299999999</v>
      </c>
      <c r="G665" s="125">
        <v>0</v>
      </c>
    </row>
    <row r="666" spans="2:7" ht="30" x14ac:dyDescent="0.25">
      <c r="B666" s="128" t="s">
        <v>0</v>
      </c>
      <c r="C666" s="128" t="s">
        <v>5</v>
      </c>
      <c r="D666" s="126">
        <f>-E666+F666+G666</f>
        <v>1619.1667299999999</v>
      </c>
      <c r="E666" s="126"/>
      <c r="F666" s="126">
        <v>1619.1667299999999</v>
      </c>
      <c r="G666" s="126">
        <v>0</v>
      </c>
    </row>
    <row r="667" spans="2:7" ht="90.75" thickBot="1" x14ac:dyDescent="0.3">
      <c r="B667" s="122" t="s">
        <v>142</v>
      </c>
      <c r="C667" s="123" t="s">
        <v>143</v>
      </c>
      <c r="D667" s="124">
        <f>-E667+F667+G667</f>
        <v>58495.245729999988</v>
      </c>
      <c r="E667" s="124"/>
      <c r="F667" s="124">
        <v>58495.245729999988</v>
      </c>
      <c r="G667" s="124">
        <v>0</v>
      </c>
    </row>
    <row r="668" spans="2:7" ht="15.75" thickTop="1" x14ac:dyDescent="0.25">
      <c r="B668" s="127" t="s">
        <v>0</v>
      </c>
      <c r="C668" s="127" t="s">
        <v>3</v>
      </c>
      <c r="D668" s="125">
        <f>-E668+F668+G668</f>
        <v>16620.03386</v>
      </c>
      <c r="E668" s="125"/>
      <c r="F668" s="125">
        <v>16620.03386</v>
      </c>
      <c r="G668" s="125">
        <v>0</v>
      </c>
    </row>
    <row r="669" spans="2:7" x14ac:dyDescent="0.25">
      <c r="B669" s="128" t="s">
        <v>0</v>
      </c>
      <c r="C669" s="128" t="s">
        <v>10</v>
      </c>
      <c r="D669" s="126">
        <f>-E669+F669+G669</f>
        <v>16620.03386</v>
      </c>
      <c r="E669" s="126"/>
      <c r="F669" s="126">
        <v>16620.03386</v>
      </c>
      <c r="G669" s="126">
        <v>0</v>
      </c>
    </row>
    <row r="670" spans="2:7" ht="30" x14ac:dyDescent="0.25">
      <c r="B670" s="127" t="s">
        <v>0</v>
      </c>
      <c r="C670" s="127" t="s">
        <v>12</v>
      </c>
      <c r="D670" s="125">
        <f>-E670+F670+G670</f>
        <v>41875.211869999999</v>
      </c>
      <c r="E670" s="125"/>
      <c r="F670" s="125">
        <v>41875.211869999999</v>
      </c>
      <c r="G670" s="125">
        <v>0</v>
      </c>
    </row>
    <row r="671" spans="2:7" ht="72.75" thickBot="1" x14ac:dyDescent="0.3">
      <c r="B671" s="122" t="s">
        <v>144</v>
      </c>
      <c r="C671" s="123" t="s">
        <v>145</v>
      </c>
      <c r="D671" s="124">
        <f>-E671+F671+G671</f>
        <v>1748.4210800000001</v>
      </c>
      <c r="E671" s="124"/>
      <c r="F671" s="124">
        <v>1748.4210800000001</v>
      </c>
      <c r="G671" s="124">
        <v>0</v>
      </c>
    </row>
    <row r="672" spans="2:7" ht="30.75" thickTop="1" x14ac:dyDescent="0.25">
      <c r="B672" s="127" t="s">
        <v>0</v>
      </c>
      <c r="C672" s="127" t="s">
        <v>12</v>
      </c>
      <c r="D672" s="125">
        <f>-E672+F672+G672</f>
        <v>1748.4210800000001</v>
      </c>
      <c r="E672" s="125"/>
      <c r="F672" s="125">
        <v>1748.4210800000001</v>
      </c>
      <c r="G672" s="125">
        <v>0</v>
      </c>
    </row>
    <row r="673" spans="2:7" ht="72.75" thickBot="1" x14ac:dyDescent="0.3">
      <c r="B673" s="122" t="s">
        <v>1152</v>
      </c>
      <c r="C673" s="123" t="s">
        <v>1153</v>
      </c>
      <c r="D673" s="124">
        <f>-E673+F673+G673</f>
        <v>1748.4210800000001</v>
      </c>
      <c r="E673" s="124"/>
      <c r="F673" s="124">
        <v>1748.4210800000001</v>
      </c>
      <c r="G673" s="124">
        <v>0</v>
      </c>
    </row>
    <row r="674" spans="2:7" ht="30.75" thickTop="1" x14ac:dyDescent="0.25">
      <c r="B674" s="127" t="s">
        <v>0</v>
      </c>
      <c r="C674" s="127" t="s">
        <v>12</v>
      </c>
      <c r="D674" s="125">
        <f>-E674+F674+G674</f>
        <v>1748.4210800000001</v>
      </c>
      <c r="E674" s="125"/>
      <c r="F674" s="125">
        <v>1748.4210800000001</v>
      </c>
      <c r="G674" s="125">
        <v>0</v>
      </c>
    </row>
    <row r="675" spans="2:7" ht="90.75" thickBot="1" x14ac:dyDescent="0.3">
      <c r="B675" s="122" t="s">
        <v>146</v>
      </c>
      <c r="C675" s="123" t="s">
        <v>147</v>
      </c>
      <c r="D675" s="124">
        <f>-E675+F675+G675</f>
        <v>3749.5930499999999</v>
      </c>
      <c r="E675" s="124"/>
      <c r="F675" s="124">
        <v>3749.5930499999999</v>
      </c>
      <c r="G675" s="124">
        <v>0</v>
      </c>
    </row>
    <row r="676" spans="2:7" ht="15.75" thickTop="1" x14ac:dyDescent="0.25">
      <c r="B676" s="127" t="s">
        <v>0</v>
      </c>
      <c r="C676" s="127" t="s">
        <v>3</v>
      </c>
      <c r="D676" s="125">
        <f>-E676+F676+G676</f>
        <v>450</v>
      </c>
      <c r="E676" s="125"/>
      <c r="F676" s="125">
        <v>450</v>
      </c>
      <c r="G676" s="125">
        <v>0</v>
      </c>
    </row>
    <row r="677" spans="2:7" x14ac:dyDescent="0.25">
      <c r="B677" s="128" t="s">
        <v>0</v>
      </c>
      <c r="C677" s="128" t="s">
        <v>10</v>
      </c>
      <c r="D677" s="126">
        <f>-E677+F677+G677</f>
        <v>450</v>
      </c>
      <c r="E677" s="126"/>
      <c r="F677" s="126">
        <v>450</v>
      </c>
      <c r="G677" s="126">
        <v>0</v>
      </c>
    </row>
    <row r="678" spans="2:7" ht="30" x14ac:dyDescent="0.25">
      <c r="B678" s="127" t="s">
        <v>0</v>
      </c>
      <c r="C678" s="127" t="s">
        <v>12</v>
      </c>
      <c r="D678" s="125">
        <f>-E678+F678+G678</f>
        <v>3299.5930499999999</v>
      </c>
      <c r="E678" s="125"/>
      <c r="F678" s="125">
        <v>3299.5930499999999</v>
      </c>
      <c r="G678" s="125">
        <v>0</v>
      </c>
    </row>
    <row r="679" spans="2:7" ht="90.75" thickBot="1" x14ac:dyDescent="0.3">
      <c r="B679" s="122" t="s">
        <v>148</v>
      </c>
      <c r="C679" s="123" t="s">
        <v>149</v>
      </c>
      <c r="D679" s="124">
        <f>-E679+F679+G679</f>
        <v>1118.6064099999999</v>
      </c>
      <c r="E679" s="124"/>
      <c r="F679" s="124">
        <v>1118.6064099999999</v>
      </c>
      <c r="G679" s="124">
        <v>0</v>
      </c>
    </row>
    <row r="680" spans="2:7" ht="15.75" thickTop="1" x14ac:dyDescent="0.25">
      <c r="B680" s="127" t="s">
        <v>0</v>
      </c>
      <c r="C680" s="127" t="s">
        <v>3</v>
      </c>
      <c r="D680" s="125">
        <f>-E680+F680+G680</f>
        <v>300</v>
      </c>
      <c r="E680" s="125"/>
      <c r="F680" s="125">
        <v>300</v>
      </c>
      <c r="G680" s="125">
        <v>0</v>
      </c>
    </row>
    <row r="681" spans="2:7" x14ac:dyDescent="0.25">
      <c r="B681" s="128" t="s">
        <v>0</v>
      </c>
      <c r="C681" s="128" t="s">
        <v>10</v>
      </c>
      <c r="D681" s="126">
        <f>-E681+F681+G681</f>
        <v>300</v>
      </c>
      <c r="E681" s="126"/>
      <c r="F681" s="126">
        <v>300</v>
      </c>
      <c r="G681" s="126">
        <v>0</v>
      </c>
    </row>
    <row r="682" spans="2:7" ht="30" x14ac:dyDescent="0.25">
      <c r="B682" s="127" t="s">
        <v>0</v>
      </c>
      <c r="C682" s="127" t="s">
        <v>12</v>
      </c>
      <c r="D682" s="125">
        <f>-E682+F682+G682</f>
        <v>818.60640999999987</v>
      </c>
      <c r="E682" s="125"/>
      <c r="F682" s="125">
        <v>818.60640999999987</v>
      </c>
      <c r="G682" s="125">
        <v>0</v>
      </c>
    </row>
    <row r="683" spans="2:7" ht="72.75" thickBot="1" x14ac:dyDescent="0.3">
      <c r="B683" s="122" t="s">
        <v>150</v>
      </c>
      <c r="C683" s="123" t="s">
        <v>151</v>
      </c>
      <c r="D683" s="124">
        <f>-E683+F683+G683</f>
        <v>2630.9866400000001</v>
      </c>
      <c r="E683" s="124"/>
      <c r="F683" s="124">
        <v>2630.9866400000001</v>
      </c>
      <c r="G683" s="124">
        <v>0</v>
      </c>
    </row>
    <row r="684" spans="2:7" ht="15.75" thickTop="1" x14ac:dyDescent="0.25">
      <c r="B684" s="127" t="s">
        <v>0</v>
      </c>
      <c r="C684" s="127" t="s">
        <v>3</v>
      </c>
      <c r="D684" s="125">
        <f>-E684+F684+G684</f>
        <v>150</v>
      </c>
      <c r="E684" s="125"/>
      <c r="F684" s="125">
        <v>150</v>
      </c>
      <c r="G684" s="125">
        <v>0</v>
      </c>
    </row>
    <row r="685" spans="2:7" x14ac:dyDescent="0.25">
      <c r="B685" s="128" t="s">
        <v>0</v>
      </c>
      <c r="C685" s="128" t="s">
        <v>10</v>
      </c>
      <c r="D685" s="126">
        <f>-E685+F685+G685</f>
        <v>150</v>
      </c>
      <c r="E685" s="126"/>
      <c r="F685" s="126">
        <v>150</v>
      </c>
      <c r="G685" s="126">
        <v>0</v>
      </c>
    </row>
    <row r="686" spans="2:7" ht="30" x14ac:dyDescent="0.25">
      <c r="B686" s="127" t="s">
        <v>0</v>
      </c>
      <c r="C686" s="127" t="s">
        <v>12</v>
      </c>
      <c r="D686" s="125">
        <f>-E686+F686+G686</f>
        <v>2480.9866400000001</v>
      </c>
      <c r="E686" s="125"/>
      <c r="F686" s="125">
        <v>2480.9866400000001</v>
      </c>
      <c r="G686" s="125">
        <v>0</v>
      </c>
    </row>
    <row r="687" spans="2:7" ht="72.75" thickBot="1" x14ac:dyDescent="0.3">
      <c r="B687" s="122" t="s">
        <v>152</v>
      </c>
      <c r="C687" s="123" t="s">
        <v>153</v>
      </c>
      <c r="D687" s="124">
        <f>-E687+F687+G687</f>
        <v>52997.231599999992</v>
      </c>
      <c r="E687" s="124"/>
      <c r="F687" s="124">
        <v>52997.231599999992</v>
      </c>
      <c r="G687" s="124">
        <v>0</v>
      </c>
    </row>
    <row r="688" spans="2:7" ht="15.75" thickTop="1" x14ac:dyDescent="0.25">
      <c r="B688" s="127" t="s">
        <v>0</v>
      </c>
      <c r="C688" s="127" t="s">
        <v>3</v>
      </c>
      <c r="D688" s="125">
        <f>-E688+F688+G688</f>
        <v>16170.03386</v>
      </c>
      <c r="E688" s="125"/>
      <c r="F688" s="125">
        <v>16170.03386</v>
      </c>
      <c r="G688" s="125">
        <v>0</v>
      </c>
    </row>
    <row r="689" spans="2:7" x14ac:dyDescent="0.25">
      <c r="B689" s="128" t="s">
        <v>0</v>
      </c>
      <c r="C689" s="128" t="s">
        <v>10</v>
      </c>
      <c r="D689" s="126">
        <f>-E689+F689+G689</f>
        <v>16170.03386</v>
      </c>
      <c r="E689" s="126"/>
      <c r="F689" s="126">
        <v>16170.03386</v>
      </c>
      <c r="G689" s="126">
        <v>0</v>
      </c>
    </row>
    <row r="690" spans="2:7" ht="30" x14ac:dyDescent="0.25">
      <c r="B690" s="127" t="s">
        <v>0</v>
      </c>
      <c r="C690" s="127" t="s">
        <v>12</v>
      </c>
      <c r="D690" s="125">
        <f>-E690+F690+G690</f>
        <v>36827.197739999996</v>
      </c>
      <c r="E690" s="125"/>
      <c r="F690" s="125">
        <v>36827.197739999996</v>
      </c>
      <c r="G690" s="125">
        <v>0</v>
      </c>
    </row>
    <row r="691" spans="2:7" ht="90.75" thickBot="1" x14ac:dyDescent="0.3">
      <c r="B691" s="122" t="s">
        <v>154</v>
      </c>
      <c r="C691" s="123" t="s">
        <v>155</v>
      </c>
      <c r="D691" s="124">
        <f>-E691+F691+G691</f>
        <v>25255.77664</v>
      </c>
      <c r="E691" s="124"/>
      <c r="F691" s="124">
        <v>25255.77664</v>
      </c>
      <c r="G691" s="124">
        <v>0</v>
      </c>
    </row>
    <row r="692" spans="2:7" ht="15.75" thickTop="1" x14ac:dyDescent="0.25">
      <c r="B692" s="127" t="s">
        <v>0</v>
      </c>
      <c r="C692" s="127" t="s">
        <v>3</v>
      </c>
      <c r="D692" s="125">
        <f>-E692+F692+G692</f>
        <v>13707.643900000001</v>
      </c>
      <c r="E692" s="125"/>
      <c r="F692" s="125">
        <v>13707.643900000001</v>
      </c>
      <c r="G692" s="125">
        <v>0</v>
      </c>
    </row>
    <row r="693" spans="2:7" x14ac:dyDescent="0.25">
      <c r="B693" s="128" t="s">
        <v>0</v>
      </c>
      <c r="C693" s="128" t="s">
        <v>10</v>
      </c>
      <c r="D693" s="126">
        <f>-E693+F693+G693</f>
        <v>13707.643900000001</v>
      </c>
      <c r="E693" s="126"/>
      <c r="F693" s="126">
        <v>13707.643900000001</v>
      </c>
      <c r="G693" s="126">
        <v>0</v>
      </c>
    </row>
    <row r="694" spans="2:7" ht="30" x14ac:dyDescent="0.25">
      <c r="B694" s="127" t="s">
        <v>0</v>
      </c>
      <c r="C694" s="127" t="s">
        <v>12</v>
      </c>
      <c r="D694" s="125">
        <f>-E694+F694+G694</f>
        <v>11548.132740000001</v>
      </c>
      <c r="E694" s="125"/>
      <c r="F694" s="125">
        <v>11548.132740000001</v>
      </c>
      <c r="G694" s="125">
        <v>0</v>
      </c>
    </row>
    <row r="695" spans="2:7" ht="108.75" thickBot="1" x14ac:dyDescent="0.3">
      <c r="B695" s="122" t="s">
        <v>156</v>
      </c>
      <c r="C695" s="123" t="s">
        <v>157</v>
      </c>
      <c r="D695" s="124">
        <f>-E695+F695+G695</f>
        <v>11188.165130000001</v>
      </c>
      <c r="E695" s="124"/>
      <c r="F695" s="124">
        <v>11188.165130000001</v>
      </c>
      <c r="G695" s="124">
        <v>0</v>
      </c>
    </row>
    <row r="696" spans="2:7" ht="15.75" thickTop="1" x14ac:dyDescent="0.25">
      <c r="B696" s="127" t="s">
        <v>0</v>
      </c>
      <c r="C696" s="127" t="s">
        <v>3</v>
      </c>
      <c r="D696" s="125">
        <f>-E696+F696+G696</f>
        <v>500</v>
      </c>
      <c r="E696" s="125"/>
      <c r="F696" s="125">
        <v>500</v>
      </c>
      <c r="G696" s="125">
        <v>0</v>
      </c>
    </row>
    <row r="697" spans="2:7" x14ac:dyDescent="0.25">
      <c r="B697" s="128" t="s">
        <v>0</v>
      </c>
      <c r="C697" s="128" t="s">
        <v>10</v>
      </c>
      <c r="D697" s="126">
        <f>-E697+F697+G697</f>
        <v>500</v>
      </c>
      <c r="E697" s="126"/>
      <c r="F697" s="126">
        <v>500</v>
      </c>
      <c r="G697" s="126">
        <v>0</v>
      </c>
    </row>
    <row r="698" spans="2:7" ht="30" x14ac:dyDescent="0.25">
      <c r="B698" s="127" t="s">
        <v>0</v>
      </c>
      <c r="C698" s="127" t="s">
        <v>12</v>
      </c>
      <c r="D698" s="125">
        <f>-E698+F698+G698</f>
        <v>10688.165130000001</v>
      </c>
      <c r="E698" s="125"/>
      <c r="F698" s="125">
        <v>10688.165130000001</v>
      </c>
      <c r="G698" s="125">
        <v>0</v>
      </c>
    </row>
    <row r="699" spans="2:7" ht="36.75" thickBot="1" x14ac:dyDescent="0.3">
      <c r="B699" s="122" t="s">
        <v>158</v>
      </c>
      <c r="C699" s="123" t="s">
        <v>159</v>
      </c>
      <c r="D699" s="124">
        <f>-E699+F699+G699</f>
        <v>13950.004789999999</v>
      </c>
      <c r="E699" s="124"/>
      <c r="F699" s="124">
        <v>13950.004789999999</v>
      </c>
      <c r="G699" s="124">
        <v>0</v>
      </c>
    </row>
    <row r="700" spans="2:7" ht="15.75" thickTop="1" x14ac:dyDescent="0.25">
      <c r="B700" s="127" t="s">
        <v>0</v>
      </c>
      <c r="C700" s="127" t="s">
        <v>3</v>
      </c>
      <c r="D700" s="125">
        <f>-E700+F700+G700</f>
        <v>500</v>
      </c>
      <c r="E700" s="125"/>
      <c r="F700" s="125">
        <v>500</v>
      </c>
      <c r="G700" s="125">
        <v>0</v>
      </c>
    </row>
    <row r="701" spans="2:7" x14ac:dyDescent="0.25">
      <c r="B701" s="128" t="s">
        <v>0</v>
      </c>
      <c r="C701" s="128" t="s">
        <v>10</v>
      </c>
      <c r="D701" s="126">
        <f>-E701+F701+G701</f>
        <v>500</v>
      </c>
      <c r="E701" s="126"/>
      <c r="F701" s="126">
        <v>500</v>
      </c>
      <c r="G701" s="126">
        <v>0</v>
      </c>
    </row>
    <row r="702" spans="2:7" ht="30" x14ac:dyDescent="0.25">
      <c r="B702" s="127" t="s">
        <v>0</v>
      </c>
      <c r="C702" s="127" t="s">
        <v>12</v>
      </c>
      <c r="D702" s="125">
        <f>-E702+F702+G702</f>
        <v>13450.004789999999</v>
      </c>
      <c r="E702" s="125"/>
      <c r="F702" s="125">
        <v>13450.004789999999</v>
      </c>
      <c r="G702" s="125">
        <v>0</v>
      </c>
    </row>
    <row r="703" spans="2:7" ht="90.75" thickBot="1" x14ac:dyDescent="0.3">
      <c r="B703" s="122" t="s">
        <v>160</v>
      </c>
      <c r="C703" s="123" t="s">
        <v>161</v>
      </c>
      <c r="D703" s="124">
        <f>-E703+F703+G703</f>
        <v>1070.4475400000001</v>
      </c>
      <c r="E703" s="124"/>
      <c r="F703" s="124">
        <v>1070.4475400000001</v>
      </c>
      <c r="G703" s="124">
        <v>0</v>
      </c>
    </row>
    <row r="704" spans="2:7" ht="15.75" thickTop="1" x14ac:dyDescent="0.25">
      <c r="B704" s="127" t="s">
        <v>0</v>
      </c>
      <c r="C704" s="127" t="s">
        <v>3</v>
      </c>
      <c r="D704" s="125">
        <f>-E704+F704+G704</f>
        <v>500</v>
      </c>
      <c r="E704" s="125"/>
      <c r="F704" s="125">
        <v>500</v>
      </c>
      <c r="G704" s="125">
        <v>0</v>
      </c>
    </row>
    <row r="705" spans="2:7" x14ac:dyDescent="0.25">
      <c r="B705" s="128" t="s">
        <v>0</v>
      </c>
      <c r="C705" s="128" t="s">
        <v>10</v>
      </c>
      <c r="D705" s="126">
        <f>-E705+F705+G705</f>
        <v>500</v>
      </c>
      <c r="E705" s="126"/>
      <c r="F705" s="126">
        <v>500</v>
      </c>
      <c r="G705" s="126">
        <v>0</v>
      </c>
    </row>
    <row r="706" spans="2:7" ht="30" x14ac:dyDescent="0.25">
      <c r="B706" s="127" t="s">
        <v>0</v>
      </c>
      <c r="C706" s="127" t="s">
        <v>12</v>
      </c>
      <c r="D706" s="125">
        <f>-E706+F706+G706</f>
        <v>570.44754</v>
      </c>
      <c r="E706" s="125"/>
      <c r="F706" s="125">
        <v>570.44754</v>
      </c>
      <c r="G706" s="125">
        <v>0</v>
      </c>
    </row>
    <row r="707" spans="2:7" ht="54.75" thickBot="1" x14ac:dyDescent="0.3">
      <c r="B707" s="122" t="s">
        <v>162</v>
      </c>
      <c r="C707" s="123" t="s">
        <v>163</v>
      </c>
      <c r="D707" s="124">
        <f>-E707+F707+G707</f>
        <v>462.38995999999997</v>
      </c>
      <c r="E707" s="124"/>
      <c r="F707" s="124">
        <v>462.38995999999997</v>
      </c>
      <c r="G707" s="124">
        <v>0</v>
      </c>
    </row>
    <row r="708" spans="2:7" ht="15.75" thickTop="1" x14ac:dyDescent="0.25">
      <c r="B708" s="127" t="s">
        <v>0</v>
      </c>
      <c r="C708" s="127" t="s">
        <v>3</v>
      </c>
      <c r="D708" s="125">
        <f>-E708+F708+G708</f>
        <v>462.38995999999997</v>
      </c>
      <c r="E708" s="125"/>
      <c r="F708" s="125">
        <v>462.38995999999997</v>
      </c>
      <c r="G708" s="125">
        <v>0</v>
      </c>
    </row>
    <row r="709" spans="2:7" x14ac:dyDescent="0.25">
      <c r="B709" s="128" t="s">
        <v>0</v>
      </c>
      <c r="C709" s="128" t="s">
        <v>10</v>
      </c>
      <c r="D709" s="126">
        <f>-E709+F709+G709</f>
        <v>462.38995999999997</v>
      </c>
      <c r="E709" s="126"/>
      <c r="F709" s="126">
        <v>462.38995999999997</v>
      </c>
      <c r="G709" s="126">
        <v>0</v>
      </c>
    </row>
    <row r="710" spans="2:7" ht="54.75" thickBot="1" x14ac:dyDescent="0.3">
      <c r="B710" s="122" t="s">
        <v>164</v>
      </c>
      <c r="C710" s="123" t="s">
        <v>165</v>
      </c>
      <c r="D710" s="124">
        <f>-E710+F710+G710</f>
        <v>1070.4475400000001</v>
      </c>
      <c r="E710" s="124"/>
      <c r="F710" s="124">
        <v>1070.4475400000001</v>
      </c>
      <c r="G710" s="124">
        <v>0</v>
      </c>
    </row>
    <row r="711" spans="2:7" ht="15.75" thickTop="1" x14ac:dyDescent="0.25">
      <c r="B711" s="127" t="s">
        <v>0</v>
      </c>
      <c r="C711" s="127" t="s">
        <v>3</v>
      </c>
      <c r="D711" s="125">
        <f>-E711+F711+G711</f>
        <v>500</v>
      </c>
      <c r="E711" s="125"/>
      <c r="F711" s="125">
        <v>500</v>
      </c>
      <c r="G711" s="125">
        <v>0</v>
      </c>
    </row>
    <row r="712" spans="2:7" x14ac:dyDescent="0.25">
      <c r="B712" s="128" t="s">
        <v>0</v>
      </c>
      <c r="C712" s="128" t="s">
        <v>10</v>
      </c>
      <c r="D712" s="126">
        <f>-E712+F712+G712</f>
        <v>500</v>
      </c>
      <c r="E712" s="126"/>
      <c r="F712" s="126">
        <v>500</v>
      </c>
      <c r="G712" s="126">
        <v>0</v>
      </c>
    </row>
    <row r="713" spans="2:7" ht="30" x14ac:dyDescent="0.25">
      <c r="B713" s="127" t="s">
        <v>0</v>
      </c>
      <c r="C713" s="127" t="s">
        <v>12</v>
      </c>
      <c r="D713" s="125">
        <f>-E713+F713+G713</f>
        <v>570.44754</v>
      </c>
      <c r="E713" s="125"/>
      <c r="F713" s="125">
        <v>570.44754</v>
      </c>
      <c r="G713" s="125">
        <v>0</v>
      </c>
    </row>
    <row r="714" spans="2:7" ht="108.75" thickBot="1" x14ac:dyDescent="0.3">
      <c r="B714" s="122" t="s">
        <v>166</v>
      </c>
      <c r="C714" s="123" t="s">
        <v>167</v>
      </c>
      <c r="D714" s="124">
        <f>-E714+F714+G714</f>
        <v>73098.732270000008</v>
      </c>
      <c r="E714" s="124"/>
      <c r="F714" s="124">
        <v>73098.732270000008</v>
      </c>
      <c r="G714" s="124">
        <v>0</v>
      </c>
    </row>
    <row r="715" spans="2:7" ht="15.75" thickTop="1" x14ac:dyDescent="0.25">
      <c r="B715" s="127" t="s">
        <v>0</v>
      </c>
      <c r="C715" s="127" t="s">
        <v>3</v>
      </c>
      <c r="D715" s="125">
        <f>-E715+F715+G715</f>
        <v>73098.732270000008</v>
      </c>
      <c r="E715" s="125"/>
      <c r="F715" s="125">
        <v>73098.732270000008</v>
      </c>
      <c r="G715" s="125">
        <v>0</v>
      </c>
    </row>
    <row r="716" spans="2:7" x14ac:dyDescent="0.25">
      <c r="B716" s="128" t="s">
        <v>0</v>
      </c>
      <c r="C716" s="128" t="s">
        <v>10</v>
      </c>
      <c r="D716" s="126">
        <f>-E716+F716+G716</f>
        <v>73098.732270000008</v>
      </c>
      <c r="E716" s="126"/>
      <c r="F716" s="126">
        <v>73098.732270000008</v>
      </c>
      <c r="G716" s="126">
        <v>0</v>
      </c>
    </row>
    <row r="717" spans="2:7" ht="72.75" thickBot="1" x14ac:dyDescent="0.3">
      <c r="B717" s="122" t="s">
        <v>168</v>
      </c>
      <c r="C717" s="123" t="s">
        <v>169</v>
      </c>
      <c r="D717" s="124">
        <f>-E717+F717+G717</f>
        <v>9285.8793999999998</v>
      </c>
      <c r="E717" s="124"/>
      <c r="F717" s="124">
        <v>326.25496999999996</v>
      </c>
      <c r="G717" s="124">
        <v>8959.6244299999998</v>
      </c>
    </row>
    <row r="718" spans="2:7" ht="15.75" thickTop="1" x14ac:dyDescent="0.25">
      <c r="B718" s="127" t="s">
        <v>0</v>
      </c>
      <c r="C718" s="127" t="s">
        <v>3</v>
      </c>
      <c r="D718" s="125">
        <f>-E718+F718+G718</f>
        <v>7266.25468</v>
      </c>
      <c r="E718" s="125"/>
      <c r="F718" s="125">
        <v>326.25496999999996</v>
      </c>
      <c r="G718" s="125">
        <v>6939.9997100000001</v>
      </c>
    </row>
    <row r="719" spans="2:7" x14ac:dyDescent="0.25">
      <c r="B719" s="128" t="s">
        <v>0</v>
      </c>
      <c r="C719" s="128" t="s">
        <v>4</v>
      </c>
      <c r="D719" s="126">
        <f>-E719+F719+G719</f>
        <v>3675.6220699999999</v>
      </c>
      <c r="E719" s="126"/>
      <c r="F719" s="126">
        <v>0</v>
      </c>
      <c r="G719" s="126">
        <v>3675.6220699999999</v>
      </c>
    </row>
    <row r="720" spans="2:7" ht="30" x14ac:dyDescent="0.25">
      <c r="B720" s="128" t="s">
        <v>0</v>
      </c>
      <c r="C720" s="128" t="s">
        <v>5</v>
      </c>
      <c r="D720" s="126">
        <f>-E720+F720+G720</f>
        <v>3379.0734500000003</v>
      </c>
      <c r="E720" s="126"/>
      <c r="F720" s="126">
        <v>300</v>
      </c>
      <c r="G720" s="126">
        <v>3079.0734500000003</v>
      </c>
    </row>
    <row r="721" spans="2:7" x14ac:dyDescent="0.25">
      <c r="B721" s="128" t="s">
        <v>0</v>
      </c>
      <c r="C721" s="128" t="s">
        <v>7</v>
      </c>
      <c r="D721" s="126">
        <f>-E721+F721+G721</f>
        <v>26.25497</v>
      </c>
      <c r="E721" s="126"/>
      <c r="F721" s="126">
        <v>26.25497</v>
      </c>
      <c r="G721" s="126">
        <v>0</v>
      </c>
    </row>
    <row r="722" spans="2:7" x14ac:dyDescent="0.25">
      <c r="B722" s="128" t="s">
        <v>0</v>
      </c>
      <c r="C722" s="128" t="s">
        <v>8</v>
      </c>
      <c r="D722" s="126">
        <f>-E722+F722+G722</f>
        <v>4.8429200000000003</v>
      </c>
      <c r="E722" s="126"/>
      <c r="F722" s="126">
        <v>0</v>
      </c>
      <c r="G722" s="126">
        <v>4.8429200000000003</v>
      </c>
    </row>
    <row r="723" spans="2:7" ht="30" x14ac:dyDescent="0.25">
      <c r="B723" s="128" t="s">
        <v>0</v>
      </c>
      <c r="C723" s="128" t="s">
        <v>9</v>
      </c>
      <c r="D723" s="126">
        <f>-E723+F723+G723</f>
        <v>7</v>
      </c>
      <c r="E723" s="126"/>
      <c r="F723" s="126">
        <v>0</v>
      </c>
      <c r="G723" s="126">
        <v>7</v>
      </c>
    </row>
    <row r="724" spans="2:7" x14ac:dyDescent="0.25">
      <c r="B724" s="128" t="s">
        <v>0</v>
      </c>
      <c r="C724" s="128" t="s">
        <v>10</v>
      </c>
      <c r="D724" s="126">
        <f>-E724+F724+G724</f>
        <v>173.46127000000001</v>
      </c>
      <c r="E724" s="126"/>
      <c r="F724" s="126">
        <v>0</v>
      </c>
      <c r="G724" s="126">
        <v>173.46127000000001</v>
      </c>
    </row>
    <row r="725" spans="2:7" ht="30" x14ac:dyDescent="0.25">
      <c r="B725" s="127" t="s">
        <v>0</v>
      </c>
      <c r="C725" s="127" t="s">
        <v>11</v>
      </c>
      <c r="D725" s="125">
        <f>-E725+F725+G725</f>
        <v>2019.62472</v>
      </c>
      <c r="E725" s="125"/>
      <c r="F725" s="125">
        <v>0</v>
      </c>
      <c r="G725" s="125">
        <v>2019.62472</v>
      </c>
    </row>
    <row r="726" spans="2:7" ht="72.75" thickBot="1" x14ac:dyDescent="0.3">
      <c r="B726" s="122" t="s">
        <v>170</v>
      </c>
      <c r="C726" s="123" t="s">
        <v>171</v>
      </c>
      <c r="D726" s="124">
        <f>-E726+F726+G726</f>
        <v>248.71166999999997</v>
      </c>
      <c r="E726" s="124"/>
      <c r="F726" s="124">
        <v>248.71166999999997</v>
      </c>
      <c r="G726" s="124">
        <v>0</v>
      </c>
    </row>
    <row r="727" spans="2:7" ht="15.75" thickTop="1" x14ac:dyDescent="0.25">
      <c r="B727" s="127" t="s">
        <v>0</v>
      </c>
      <c r="C727" s="127" t="s">
        <v>3</v>
      </c>
      <c r="D727" s="125">
        <f>-E727+F727+G727</f>
        <v>248.71166999999997</v>
      </c>
      <c r="E727" s="125"/>
      <c r="F727" s="125">
        <v>248.71166999999997</v>
      </c>
      <c r="G727" s="125">
        <v>0</v>
      </c>
    </row>
    <row r="728" spans="2:7" x14ac:dyDescent="0.25">
      <c r="B728" s="128" t="s">
        <v>0</v>
      </c>
      <c r="C728" s="128" t="s">
        <v>4</v>
      </c>
      <c r="D728" s="126">
        <f>-E728+F728+G728</f>
        <v>124.09317000000001</v>
      </c>
      <c r="E728" s="126"/>
      <c r="F728" s="126">
        <v>124.09317000000001</v>
      </c>
      <c r="G728" s="126">
        <v>0</v>
      </c>
    </row>
    <row r="729" spans="2:7" ht="30" x14ac:dyDescent="0.25">
      <c r="B729" s="128" t="s">
        <v>0</v>
      </c>
      <c r="C729" s="128" t="s">
        <v>5</v>
      </c>
      <c r="D729" s="126">
        <f>-E729+F729+G729</f>
        <v>124.61849999999998</v>
      </c>
      <c r="E729" s="126"/>
      <c r="F729" s="126">
        <v>124.61849999999998</v>
      </c>
      <c r="G729" s="126">
        <v>0</v>
      </c>
    </row>
    <row r="730" spans="2:7" ht="144.75" thickBot="1" x14ac:dyDescent="0.3">
      <c r="B730" s="122" t="s">
        <v>172</v>
      </c>
      <c r="C730" s="123" t="s">
        <v>173</v>
      </c>
      <c r="D730" s="124">
        <f>-E730+F730+G730</f>
        <v>5264.1544699999995</v>
      </c>
      <c r="E730" s="124"/>
      <c r="F730" s="124">
        <v>5264.1544699999995</v>
      </c>
      <c r="G730" s="124">
        <v>0</v>
      </c>
    </row>
    <row r="731" spans="2:7" ht="15.75" thickTop="1" x14ac:dyDescent="0.25">
      <c r="B731" s="127" t="s">
        <v>0</v>
      </c>
      <c r="C731" s="127" t="s">
        <v>13</v>
      </c>
      <c r="D731" s="125">
        <f>-E731+F731+G731</f>
        <v>5264.1544699999995</v>
      </c>
      <c r="E731" s="125"/>
      <c r="F731" s="125">
        <v>5264.1544699999995</v>
      </c>
      <c r="G731" s="125">
        <v>0</v>
      </c>
    </row>
    <row r="732" spans="2:7" ht="126.75" thickBot="1" x14ac:dyDescent="0.3">
      <c r="B732" s="122" t="s">
        <v>174</v>
      </c>
      <c r="C732" s="123" t="s">
        <v>175</v>
      </c>
      <c r="D732" s="124">
        <f>-E732+F732+G732</f>
        <v>3166.9577599999998</v>
      </c>
      <c r="E732" s="124"/>
      <c r="F732" s="124">
        <v>3166.9577599999998</v>
      </c>
      <c r="G732" s="124">
        <v>0</v>
      </c>
    </row>
    <row r="733" spans="2:7" ht="30.75" thickTop="1" x14ac:dyDescent="0.25">
      <c r="B733" s="127" t="s">
        <v>0</v>
      </c>
      <c r="C733" s="127" t="s">
        <v>12</v>
      </c>
      <c r="D733" s="125">
        <f>-E733+F733+G733</f>
        <v>3166.9577599999998</v>
      </c>
      <c r="E733" s="125"/>
      <c r="F733" s="125">
        <v>3166.9577599999998</v>
      </c>
      <c r="G733" s="125">
        <v>0</v>
      </c>
    </row>
    <row r="734" spans="2:7" ht="126.75" thickBot="1" x14ac:dyDescent="0.3">
      <c r="B734" s="122" t="s">
        <v>176</v>
      </c>
      <c r="C734" s="123" t="s">
        <v>177</v>
      </c>
      <c r="D734" s="124">
        <f>-E734+F734+G734</f>
        <v>6186.1269199999997</v>
      </c>
      <c r="E734" s="124"/>
      <c r="F734" s="124">
        <v>6186.1269199999997</v>
      </c>
      <c r="G734" s="124">
        <v>0</v>
      </c>
    </row>
    <row r="735" spans="2:7" ht="15.75" thickTop="1" x14ac:dyDescent="0.25">
      <c r="B735" s="127" t="s">
        <v>0</v>
      </c>
      <c r="C735" s="127" t="s">
        <v>3</v>
      </c>
      <c r="D735" s="125">
        <f>-E735+F735+G735</f>
        <v>6186.1269199999997</v>
      </c>
      <c r="E735" s="125"/>
      <c r="F735" s="125">
        <v>6186.1269199999997</v>
      </c>
      <c r="G735" s="125">
        <v>0</v>
      </c>
    </row>
    <row r="736" spans="2:7" ht="30" x14ac:dyDescent="0.25">
      <c r="B736" s="128" t="s">
        <v>0</v>
      </c>
      <c r="C736" s="128" t="s">
        <v>5</v>
      </c>
      <c r="D736" s="126">
        <f>-E736+F736+G736</f>
        <v>3736.3119200000001</v>
      </c>
      <c r="E736" s="126"/>
      <c r="F736" s="126">
        <v>3736.3119200000001</v>
      </c>
      <c r="G736" s="126">
        <v>0</v>
      </c>
    </row>
    <row r="737" spans="2:7" x14ac:dyDescent="0.25">
      <c r="B737" s="128" t="s">
        <v>0</v>
      </c>
      <c r="C737" s="128" t="s">
        <v>10</v>
      </c>
      <c r="D737" s="126">
        <f>-E737+F737+G737</f>
        <v>2449.8150000000001</v>
      </c>
      <c r="E737" s="126"/>
      <c r="F737" s="126">
        <v>2449.8150000000001</v>
      </c>
      <c r="G737" s="126">
        <v>0</v>
      </c>
    </row>
    <row r="738" spans="2:7" ht="108.75" thickBot="1" x14ac:dyDescent="0.3">
      <c r="B738" s="122" t="s">
        <v>1154</v>
      </c>
      <c r="C738" s="123" t="s">
        <v>1155</v>
      </c>
      <c r="D738" s="124">
        <f>-E738+F738+G738</f>
        <v>3736.3119200000001</v>
      </c>
      <c r="E738" s="124"/>
      <c r="F738" s="124">
        <v>3736.3119200000001</v>
      </c>
      <c r="G738" s="124">
        <v>0</v>
      </c>
    </row>
    <row r="739" spans="2:7" ht="15.75" thickTop="1" x14ac:dyDescent="0.25">
      <c r="B739" s="127" t="s">
        <v>0</v>
      </c>
      <c r="C739" s="127" t="s">
        <v>3</v>
      </c>
      <c r="D739" s="125">
        <f>-E739+F739+G739</f>
        <v>3736.3119200000001</v>
      </c>
      <c r="E739" s="125"/>
      <c r="F739" s="125">
        <v>3736.3119200000001</v>
      </c>
      <c r="G739" s="125">
        <v>0</v>
      </c>
    </row>
    <row r="740" spans="2:7" ht="30" x14ac:dyDescent="0.25">
      <c r="B740" s="128" t="s">
        <v>0</v>
      </c>
      <c r="C740" s="128" t="s">
        <v>5</v>
      </c>
      <c r="D740" s="126">
        <f>-E740+F740+G740</f>
        <v>3736.3119200000001</v>
      </c>
      <c r="E740" s="126"/>
      <c r="F740" s="126">
        <v>3736.3119200000001</v>
      </c>
      <c r="G740" s="126">
        <v>0</v>
      </c>
    </row>
    <row r="741" spans="2:7" ht="108.75" thickBot="1" x14ac:dyDescent="0.3">
      <c r="B741" s="122" t="s">
        <v>1156</v>
      </c>
      <c r="C741" s="123" t="s">
        <v>1157</v>
      </c>
      <c r="D741" s="124">
        <f>-E741+F741+G741</f>
        <v>2449.8150000000001</v>
      </c>
      <c r="E741" s="124"/>
      <c r="F741" s="124">
        <v>2449.8150000000001</v>
      </c>
      <c r="G741" s="124">
        <v>0</v>
      </c>
    </row>
    <row r="742" spans="2:7" ht="15.75" thickTop="1" x14ac:dyDescent="0.25">
      <c r="B742" s="127" t="s">
        <v>0</v>
      </c>
      <c r="C742" s="127" t="s">
        <v>3</v>
      </c>
      <c r="D742" s="125">
        <f>-E742+F742+G742</f>
        <v>2449.8150000000001</v>
      </c>
      <c r="E742" s="125"/>
      <c r="F742" s="125">
        <v>2449.8150000000001</v>
      </c>
      <c r="G742" s="125">
        <v>0</v>
      </c>
    </row>
    <row r="743" spans="2:7" x14ac:dyDescent="0.25">
      <c r="B743" s="128" t="s">
        <v>0</v>
      </c>
      <c r="C743" s="128" t="s">
        <v>10</v>
      </c>
      <c r="D743" s="126">
        <f>-E743+F743+G743</f>
        <v>2449.8150000000001</v>
      </c>
      <c r="E743" s="126"/>
      <c r="F743" s="126">
        <v>2449.8150000000001</v>
      </c>
      <c r="G743" s="126">
        <v>0</v>
      </c>
    </row>
    <row r="744" spans="2:7" ht="54.75" thickBot="1" x14ac:dyDescent="0.3">
      <c r="B744" s="122" t="s">
        <v>1158</v>
      </c>
      <c r="C744" s="123" t="s">
        <v>1159</v>
      </c>
      <c r="D744" s="124">
        <f>-E744+F744+G744</f>
        <v>1575.9798499999999</v>
      </c>
      <c r="E744" s="124"/>
      <c r="F744" s="124">
        <v>0</v>
      </c>
      <c r="G744" s="124">
        <v>1575.9798499999999</v>
      </c>
    </row>
    <row r="745" spans="2:7" ht="15.75" thickTop="1" x14ac:dyDescent="0.25">
      <c r="B745" s="127" t="s">
        <v>0</v>
      </c>
      <c r="C745" s="127" t="s">
        <v>3</v>
      </c>
      <c r="D745" s="125">
        <f>-E745+F745+G745</f>
        <v>1413.7858499999998</v>
      </c>
      <c r="E745" s="125"/>
      <c r="F745" s="125">
        <v>0</v>
      </c>
      <c r="G745" s="125">
        <v>1413.7858499999998</v>
      </c>
    </row>
    <row r="746" spans="2:7" x14ac:dyDescent="0.25">
      <c r="B746" s="128" t="s">
        <v>0</v>
      </c>
      <c r="C746" s="128" t="s">
        <v>4</v>
      </c>
      <c r="D746" s="126">
        <f>-E746+F746+G746</f>
        <v>523.61515999999995</v>
      </c>
      <c r="E746" s="126"/>
      <c r="F746" s="126">
        <v>0</v>
      </c>
      <c r="G746" s="126">
        <v>523.61515999999995</v>
      </c>
    </row>
    <row r="747" spans="2:7" ht="30" x14ac:dyDescent="0.25">
      <c r="B747" s="128" t="s">
        <v>0</v>
      </c>
      <c r="C747" s="128" t="s">
        <v>5</v>
      </c>
      <c r="D747" s="126">
        <f>-E747+F747+G747</f>
        <v>667.51156000000003</v>
      </c>
      <c r="E747" s="126"/>
      <c r="F747" s="126">
        <v>0</v>
      </c>
      <c r="G747" s="126">
        <v>667.51156000000003</v>
      </c>
    </row>
    <row r="748" spans="2:7" x14ac:dyDescent="0.25">
      <c r="B748" s="128" t="s">
        <v>0</v>
      </c>
      <c r="C748" s="128" t="s">
        <v>8</v>
      </c>
      <c r="D748" s="126">
        <f>-E748+F748+G748</f>
        <v>220.35278999999997</v>
      </c>
      <c r="E748" s="126"/>
      <c r="F748" s="126">
        <v>0</v>
      </c>
      <c r="G748" s="126">
        <v>220.35278999999997</v>
      </c>
    </row>
    <row r="749" spans="2:7" x14ac:dyDescent="0.25">
      <c r="B749" s="128" t="s">
        <v>0</v>
      </c>
      <c r="C749" s="128" t="s">
        <v>10</v>
      </c>
      <c r="D749" s="126">
        <f>-E749+F749+G749</f>
        <v>2.3063400000000001</v>
      </c>
      <c r="E749" s="126"/>
      <c r="F749" s="126">
        <v>0</v>
      </c>
      <c r="G749" s="126">
        <v>2.3063400000000001</v>
      </c>
    </row>
    <row r="750" spans="2:7" ht="30" x14ac:dyDescent="0.25">
      <c r="B750" s="127" t="s">
        <v>0</v>
      </c>
      <c r="C750" s="127" t="s">
        <v>11</v>
      </c>
      <c r="D750" s="125">
        <f>-E750+F750+G750</f>
        <v>162.19399999999999</v>
      </c>
      <c r="E750" s="125"/>
      <c r="F750" s="125">
        <v>0</v>
      </c>
      <c r="G750" s="125">
        <v>162.19399999999999</v>
      </c>
    </row>
    <row r="751" spans="2:7" ht="54.75" thickBot="1" x14ac:dyDescent="0.3">
      <c r="B751" s="122" t="s">
        <v>1160</v>
      </c>
      <c r="C751" s="123" t="s">
        <v>1161</v>
      </c>
      <c r="D751" s="124">
        <f>-E751+F751+G751</f>
        <v>11164.859520000002</v>
      </c>
      <c r="E751" s="124"/>
      <c r="F751" s="124">
        <v>0</v>
      </c>
      <c r="G751" s="124">
        <v>11164.859520000002</v>
      </c>
    </row>
    <row r="752" spans="2:7" ht="15.75" thickTop="1" x14ac:dyDescent="0.25">
      <c r="B752" s="127" t="s">
        <v>0</v>
      </c>
      <c r="C752" s="127" t="s">
        <v>3</v>
      </c>
      <c r="D752" s="125">
        <f>-E752+F752+G752</f>
        <v>10770.840550000001</v>
      </c>
      <c r="E752" s="125"/>
      <c r="F752" s="125">
        <v>0</v>
      </c>
      <c r="G752" s="125">
        <v>10770.840550000001</v>
      </c>
    </row>
    <row r="753" spans="2:7" x14ac:dyDescent="0.25">
      <c r="B753" s="128" t="s">
        <v>0</v>
      </c>
      <c r="C753" s="128" t="s">
        <v>4</v>
      </c>
      <c r="D753" s="126">
        <f>-E753+F753+G753</f>
        <v>1508.6978100000001</v>
      </c>
      <c r="E753" s="126"/>
      <c r="F753" s="126">
        <v>0</v>
      </c>
      <c r="G753" s="126">
        <v>1508.6978100000001</v>
      </c>
    </row>
    <row r="754" spans="2:7" ht="30" x14ac:dyDescent="0.25">
      <c r="B754" s="128" t="s">
        <v>0</v>
      </c>
      <c r="C754" s="128" t="s">
        <v>5</v>
      </c>
      <c r="D754" s="126">
        <f>-E754+F754+G754</f>
        <v>1034.95452</v>
      </c>
      <c r="E754" s="126"/>
      <c r="F754" s="126">
        <v>0</v>
      </c>
      <c r="G754" s="126">
        <v>1034.95452</v>
      </c>
    </row>
    <row r="755" spans="2:7" x14ac:dyDescent="0.25">
      <c r="B755" s="128" t="s">
        <v>0</v>
      </c>
      <c r="C755" s="128" t="s">
        <v>8</v>
      </c>
      <c r="D755" s="126">
        <f>-E755+F755+G755</f>
        <v>8117</v>
      </c>
      <c r="E755" s="126"/>
      <c r="F755" s="126">
        <v>0</v>
      </c>
      <c r="G755" s="126">
        <v>8117</v>
      </c>
    </row>
    <row r="756" spans="2:7" ht="30" x14ac:dyDescent="0.25">
      <c r="B756" s="128" t="s">
        <v>0</v>
      </c>
      <c r="C756" s="128" t="s">
        <v>9</v>
      </c>
      <c r="D756" s="126">
        <f>-E756+F756+G756</f>
        <v>35.246519999999997</v>
      </c>
      <c r="E756" s="126"/>
      <c r="F756" s="126">
        <v>0</v>
      </c>
      <c r="G756" s="126">
        <v>35.246519999999997</v>
      </c>
    </row>
    <row r="757" spans="2:7" x14ac:dyDescent="0.25">
      <c r="B757" s="128" t="s">
        <v>0</v>
      </c>
      <c r="C757" s="128" t="s">
        <v>10</v>
      </c>
      <c r="D757" s="126">
        <f>-E757+F757+G757</f>
        <v>74.941699999999997</v>
      </c>
      <c r="E757" s="126"/>
      <c r="F757" s="126">
        <v>0</v>
      </c>
      <c r="G757" s="126">
        <v>74.941699999999997</v>
      </c>
    </row>
    <row r="758" spans="2:7" ht="30" x14ac:dyDescent="0.25">
      <c r="B758" s="127" t="s">
        <v>0</v>
      </c>
      <c r="C758" s="127" t="s">
        <v>11</v>
      </c>
      <c r="D758" s="125">
        <f>-E758+F758+G758</f>
        <v>394.01896999999997</v>
      </c>
      <c r="E758" s="125"/>
      <c r="F758" s="125">
        <v>0</v>
      </c>
      <c r="G758" s="125">
        <v>394.01896999999997</v>
      </c>
    </row>
    <row r="759" spans="2:7" ht="72.75" thickBot="1" x14ac:dyDescent="0.3">
      <c r="B759" s="122" t="s">
        <v>1162</v>
      </c>
      <c r="C759" s="123" t="s">
        <v>1163</v>
      </c>
      <c r="D759" s="124">
        <f>-E759+F759+G759</f>
        <v>3847.5531100000003</v>
      </c>
      <c r="E759" s="124"/>
      <c r="F759" s="124">
        <v>0</v>
      </c>
      <c r="G759" s="124">
        <v>3847.5531100000003</v>
      </c>
    </row>
    <row r="760" spans="2:7" ht="15.75" thickTop="1" x14ac:dyDescent="0.25">
      <c r="B760" s="127" t="s">
        <v>0</v>
      </c>
      <c r="C760" s="127" t="s">
        <v>3</v>
      </c>
      <c r="D760" s="125">
        <f>-E760+F760+G760</f>
        <v>3844.1611100000005</v>
      </c>
      <c r="E760" s="125"/>
      <c r="F760" s="125">
        <v>0</v>
      </c>
      <c r="G760" s="125">
        <v>3844.1611100000005</v>
      </c>
    </row>
    <row r="761" spans="2:7" x14ac:dyDescent="0.25">
      <c r="B761" s="128" t="s">
        <v>0</v>
      </c>
      <c r="C761" s="128" t="s">
        <v>4</v>
      </c>
      <c r="D761" s="126">
        <f>-E761+F761+G761</f>
        <v>2465.2726899999998</v>
      </c>
      <c r="E761" s="126"/>
      <c r="F761" s="126">
        <v>0</v>
      </c>
      <c r="G761" s="126">
        <v>2465.2726899999998</v>
      </c>
    </row>
    <row r="762" spans="2:7" ht="30" x14ac:dyDescent="0.25">
      <c r="B762" s="128" t="s">
        <v>0</v>
      </c>
      <c r="C762" s="128" t="s">
        <v>5</v>
      </c>
      <c r="D762" s="126">
        <f>-E762+F762+G762</f>
        <v>1025.53772</v>
      </c>
      <c r="E762" s="126"/>
      <c r="F762" s="126">
        <v>0</v>
      </c>
      <c r="G762" s="126">
        <v>1025.53772</v>
      </c>
    </row>
    <row r="763" spans="2:7" x14ac:dyDescent="0.25">
      <c r="B763" s="128" t="s">
        <v>0</v>
      </c>
      <c r="C763" s="128" t="s">
        <v>8</v>
      </c>
      <c r="D763" s="126">
        <f>-E763+F763+G763</f>
        <v>352.5</v>
      </c>
      <c r="E763" s="126"/>
      <c r="F763" s="126">
        <v>0</v>
      </c>
      <c r="G763" s="126">
        <v>352.5</v>
      </c>
    </row>
    <row r="764" spans="2:7" x14ac:dyDescent="0.25">
      <c r="B764" s="128" t="s">
        <v>0</v>
      </c>
      <c r="C764" s="128" t="s">
        <v>10</v>
      </c>
      <c r="D764" s="126">
        <f>-E764+F764+G764</f>
        <v>0.85070000000000001</v>
      </c>
      <c r="E764" s="126"/>
      <c r="F764" s="126">
        <v>0</v>
      </c>
      <c r="G764" s="126">
        <v>0.85070000000000001</v>
      </c>
    </row>
    <row r="765" spans="2:7" ht="30" x14ac:dyDescent="0.25">
      <c r="B765" s="127" t="s">
        <v>0</v>
      </c>
      <c r="C765" s="127" t="s">
        <v>11</v>
      </c>
      <c r="D765" s="125">
        <f>-E765+F765+G765</f>
        <v>3.3919999999999999</v>
      </c>
      <c r="E765" s="125"/>
      <c r="F765" s="125">
        <v>0</v>
      </c>
      <c r="G765" s="125">
        <v>3.3919999999999999</v>
      </c>
    </row>
    <row r="766" spans="2:7" ht="90.75" thickBot="1" x14ac:dyDescent="0.3">
      <c r="B766" s="122" t="s">
        <v>1164</v>
      </c>
      <c r="C766" s="123" t="s">
        <v>1165</v>
      </c>
      <c r="D766" s="124">
        <f>-E766+F766+G766</f>
        <v>5698.9793799999998</v>
      </c>
      <c r="E766" s="124"/>
      <c r="F766" s="124">
        <v>0</v>
      </c>
      <c r="G766" s="124">
        <v>5698.9793799999998</v>
      </c>
    </row>
    <row r="767" spans="2:7" ht="15.75" thickTop="1" x14ac:dyDescent="0.25">
      <c r="B767" s="127" t="s">
        <v>0</v>
      </c>
      <c r="C767" s="127" t="s">
        <v>3</v>
      </c>
      <c r="D767" s="125">
        <f>-E767+F767+G767</f>
        <v>5410.2283799999996</v>
      </c>
      <c r="E767" s="125"/>
      <c r="F767" s="125">
        <v>0</v>
      </c>
      <c r="G767" s="125">
        <v>5410.2283799999996</v>
      </c>
    </row>
    <row r="768" spans="2:7" x14ac:dyDescent="0.25">
      <c r="B768" s="128" t="s">
        <v>0</v>
      </c>
      <c r="C768" s="128" t="s">
        <v>4</v>
      </c>
      <c r="D768" s="126">
        <f>-E768+F768+G768</f>
        <v>2779.7191699999998</v>
      </c>
      <c r="E768" s="126"/>
      <c r="F768" s="126">
        <v>0</v>
      </c>
      <c r="G768" s="126">
        <v>2779.7191699999998</v>
      </c>
    </row>
    <row r="769" spans="2:7" ht="30" x14ac:dyDescent="0.25">
      <c r="B769" s="128" t="s">
        <v>0</v>
      </c>
      <c r="C769" s="128" t="s">
        <v>5</v>
      </c>
      <c r="D769" s="126">
        <f>-E769+F769+G769</f>
        <v>1686.1654799999999</v>
      </c>
      <c r="E769" s="126"/>
      <c r="F769" s="126">
        <v>0</v>
      </c>
      <c r="G769" s="126">
        <v>1686.1654799999999</v>
      </c>
    </row>
    <row r="770" spans="2:7" x14ac:dyDescent="0.25">
      <c r="B770" s="128" t="s">
        <v>0</v>
      </c>
      <c r="C770" s="128" t="s">
        <v>8</v>
      </c>
      <c r="D770" s="126">
        <f>-E770+F770+G770</f>
        <v>807.98096999999996</v>
      </c>
      <c r="E770" s="126"/>
      <c r="F770" s="126">
        <v>0</v>
      </c>
      <c r="G770" s="126">
        <v>807.98096999999996</v>
      </c>
    </row>
    <row r="771" spans="2:7" ht="30" x14ac:dyDescent="0.25">
      <c r="B771" s="128" t="s">
        <v>0</v>
      </c>
      <c r="C771" s="128" t="s">
        <v>9</v>
      </c>
      <c r="D771" s="126">
        <f>-E771+F771+G771</f>
        <v>36.532770000000006</v>
      </c>
      <c r="E771" s="126"/>
      <c r="F771" s="126">
        <v>0</v>
      </c>
      <c r="G771" s="126">
        <v>36.532770000000006</v>
      </c>
    </row>
    <row r="772" spans="2:7" x14ac:dyDescent="0.25">
      <c r="B772" s="128" t="s">
        <v>0</v>
      </c>
      <c r="C772" s="128" t="s">
        <v>10</v>
      </c>
      <c r="D772" s="126">
        <f>-E772+F772+G772</f>
        <v>99.829989999999995</v>
      </c>
      <c r="E772" s="126"/>
      <c r="F772" s="126">
        <v>0</v>
      </c>
      <c r="G772" s="126">
        <v>99.829989999999995</v>
      </c>
    </row>
    <row r="773" spans="2:7" ht="30" x14ac:dyDescent="0.25">
      <c r="B773" s="127" t="s">
        <v>0</v>
      </c>
      <c r="C773" s="127" t="s">
        <v>11</v>
      </c>
      <c r="D773" s="125">
        <f>-E773+F773+G773</f>
        <v>288.75099999999998</v>
      </c>
      <c r="E773" s="125"/>
      <c r="F773" s="125">
        <v>0</v>
      </c>
      <c r="G773" s="125">
        <v>288.75099999999998</v>
      </c>
    </row>
    <row r="774" spans="2:7" ht="90.75" thickBot="1" x14ac:dyDescent="0.3">
      <c r="B774" s="122" t="s">
        <v>1166</v>
      </c>
      <c r="C774" s="123" t="s">
        <v>1167</v>
      </c>
      <c r="D774" s="124">
        <f>-E774+F774+G774</f>
        <v>7106.6650100000006</v>
      </c>
      <c r="E774" s="124"/>
      <c r="F774" s="124">
        <v>0</v>
      </c>
      <c r="G774" s="124">
        <v>7106.6650100000006</v>
      </c>
    </row>
    <row r="775" spans="2:7" ht="15.75" thickTop="1" x14ac:dyDescent="0.25">
      <c r="B775" s="127" t="s">
        <v>0</v>
      </c>
      <c r="C775" s="127" t="s">
        <v>3</v>
      </c>
      <c r="D775" s="125">
        <f>-E775+F775+G775</f>
        <v>5696.0853800000004</v>
      </c>
      <c r="E775" s="125"/>
      <c r="F775" s="125">
        <v>0</v>
      </c>
      <c r="G775" s="125">
        <v>5696.0853800000004</v>
      </c>
    </row>
    <row r="776" spans="2:7" x14ac:dyDescent="0.25">
      <c r="B776" s="128" t="s">
        <v>0</v>
      </c>
      <c r="C776" s="128" t="s">
        <v>4</v>
      </c>
      <c r="D776" s="126">
        <f>-E776+F776+G776</f>
        <v>1607.96</v>
      </c>
      <c r="E776" s="126"/>
      <c r="F776" s="126">
        <v>0</v>
      </c>
      <c r="G776" s="126">
        <v>1607.96</v>
      </c>
    </row>
    <row r="777" spans="2:7" ht="30" x14ac:dyDescent="0.25">
      <c r="B777" s="128" t="s">
        <v>0</v>
      </c>
      <c r="C777" s="128" t="s">
        <v>5</v>
      </c>
      <c r="D777" s="126">
        <f>-E777+F777+G777</f>
        <v>1465.6763799999999</v>
      </c>
      <c r="E777" s="126"/>
      <c r="F777" s="126">
        <v>0</v>
      </c>
      <c r="G777" s="126">
        <v>1465.6763799999999</v>
      </c>
    </row>
    <row r="778" spans="2:7" x14ac:dyDescent="0.25">
      <c r="B778" s="128" t="s">
        <v>0</v>
      </c>
      <c r="C778" s="128" t="s">
        <v>8</v>
      </c>
      <c r="D778" s="126">
        <f>-E778+F778+G778</f>
        <v>2346</v>
      </c>
      <c r="E778" s="126"/>
      <c r="F778" s="126">
        <v>0</v>
      </c>
      <c r="G778" s="126">
        <v>2346</v>
      </c>
    </row>
    <row r="779" spans="2:7" ht="30" x14ac:dyDescent="0.25">
      <c r="B779" s="128" t="s">
        <v>0</v>
      </c>
      <c r="C779" s="128" t="s">
        <v>9</v>
      </c>
      <c r="D779" s="126">
        <f>-E779+F779+G779</f>
        <v>40</v>
      </c>
      <c r="E779" s="126"/>
      <c r="F779" s="126">
        <v>0</v>
      </c>
      <c r="G779" s="126">
        <v>40</v>
      </c>
    </row>
    <row r="780" spans="2:7" x14ac:dyDescent="0.25">
      <c r="B780" s="128" t="s">
        <v>0</v>
      </c>
      <c r="C780" s="128" t="s">
        <v>10</v>
      </c>
      <c r="D780" s="126">
        <f>-E780+F780+G780</f>
        <v>236.44900000000001</v>
      </c>
      <c r="E780" s="126"/>
      <c r="F780" s="126">
        <v>0</v>
      </c>
      <c r="G780" s="126">
        <v>236.44900000000001</v>
      </c>
    </row>
    <row r="781" spans="2:7" ht="30" x14ac:dyDescent="0.25">
      <c r="B781" s="127" t="s">
        <v>0</v>
      </c>
      <c r="C781" s="127" t="s">
        <v>11</v>
      </c>
      <c r="D781" s="125">
        <f>-E781+F781+G781</f>
        <v>1410.5796300000002</v>
      </c>
      <c r="E781" s="125"/>
      <c r="F781" s="125">
        <v>0</v>
      </c>
      <c r="G781" s="125">
        <v>1410.5796300000002</v>
      </c>
    </row>
    <row r="782" spans="2:7" ht="162.75" thickBot="1" x14ac:dyDescent="0.3">
      <c r="B782" s="122" t="s">
        <v>1168</v>
      </c>
      <c r="C782" s="123" t="s">
        <v>1169</v>
      </c>
      <c r="D782" s="124">
        <f>-E782+F782+G782</f>
        <v>3576.4357599999998</v>
      </c>
      <c r="E782" s="124"/>
      <c r="F782" s="124">
        <v>0</v>
      </c>
      <c r="G782" s="124">
        <v>3576.4357599999998</v>
      </c>
    </row>
    <row r="783" spans="2:7" ht="15.75" thickTop="1" x14ac:dyDescent="0.25">
      <c r="B783" s="127" t="s">
        <v>0</v>
      </c>
      <c r="C783" s="127" t="s">
        <v>3</v>
      </c>
      <c r="D783" s="125">
        <f>-E783+F783+G783</f>
        <v>2300.8363499999996</v>
      </c>
      <c r="E783" s="125"/>
      <c r="F783" s="125">
        <v>0</v>
      </c>
      <c r="G783" s="125">
        <v>2300.8363499999996</v>
      </c>
    </row>
    <row r="784" spans="2:7" x14ac:dyDescent="0.25">
      <c r="B784" s="128" t="s">
        <v>0</v>
      </c>
      <c r="C784" s="128" t="s">
        <v>4</v>
      </c>
      <c r="D784" s="126">
        <f>-E784+F784+G784</f>
        <v>1074.0968800000001</v>
      </c>
      <c r="E784" s="126"/>
      <c r="F784" s="126">
        <v>0</v>
      </c>
      <c r="G784" s="126">
        <v>1074.0968800000001</v>
      </c>
    </row>
    <row r="785" spans="2:7" ht="30" x14ac:dyDescent="0.25">
      <c r="B785" s="128" t="s">
        <v>0</v>
      </c>
      <c r="C785" s="128" t="s">
        <v>5</v>
      </c>
      <c r="D785" s="126">
        <f>-E785+F785+G785</f>
        <v>546.87698999999998</v>
      </c>
      <c r="E785" s="126"/>
      <c r="F785" s="126">
        <v>0</v>
      </c>
      <c r="G785" s="126">
        <v>546.87698999999998</v>
      </c>
    </row>
    <row r="786" spans="2:7" x14ac:dyDescent="0.25">
      <c r="B786" s="128" t="s">
        <v>0</v>
      </c>
      <c r="C786" s="128" t="s">
        <v>8</v>
      </c>
      <c r="D786" s="126">
        <f>-E786+F786+G786</f>
        <v>491.31319000000002</v>
      </c>
      <c r="E786" s="126"/>
      <c r="F786" s="126">
        <v>0</v>
      </c>
      <c r="G786" s="126">
        <v>491.31319000000002</v>
      </c>
    </row>
    <row r="787" spans="2:7" ht="30" x14ac:dyDescent="0.25">
      <c r="B787" s="128" t="s">
        <v>0</v>
      </c>
      <c r="C787" s="128" t="s">
        <v>9</v>
      </c>
      <c r="D787" s="126">
        <f>-E787+F787+G787</f>
        <v>17.42718</v>
      </c>
      <c r="E787" s="126"/>
      <c r="F787" s="126">
        <v>0</v>
      </c>
      <c r="G787" s="126">
        <v>17.42718</v>
      </c>
    </row>
    <row r="788" spans="2:7" x14ac:dyDescent="0.25">
      <c r="B788" s="128" t="s">
        <v>0</v>
      </c>
      <c r="C788" s="128" t="s">
        <v>10</v>
      </c>
      <c r="D788" s="126">
        <f>-E788+F788+G788</f>
        <v>171.12210999999999</v>
      </c>
      <c r="E788" s="126"/>
      <c r="F788" s="126">
        <v>0</v>
      </c>
      <c r="G788" s="126">
        <v>171.12210999999999</v>
      </c>
    </row>
    <row r="789" spans="2:7" ht="30" x14ac:dyDescent="0.25">
      <c r="B789" s="127" t="s">
        <v>0</v>
      </c>
      <c r="C789" s="127" t="s">
        <v>11</v>
      </c>
      <c r="D789" s="125">
        <f>-E789+F789+G789</f>
        <v>1275.5994099999998</v>
      </c>
      <c r="E789" s="125"/>
      <c r="F789" s="125">
        <v>0</v>
      </c>
      <c r="G789" s="125">
        <v>1275.5994099999998</v>
      </c>
    </row>
    <row r="790" spans="2:7" ht="90.75" thickBot="1" x14ac:dyDescent="0.3">
      <c r="B790" s="122" t="s">
        <v>178</v>
      </c>
      <c r="C790" s="123" t="s">
        <v>179</v>
      </c>
      <c r="D790" s="124">
        <f>-E790+F790+G790</f>
        <v>2124198.4902799996</v>
      </c>
      <c r="E790" s="124"/>
      <c r="F790" s="124">
        <v>2098120.0307899998</v>
      </c>
      <c r="G790" s="124">
        <v>26078.459490000001</v>
      </c>
    </row>
    <row r="791" spans="2:7" ht="15.75" thickTop="1" x14ac:dyDescent="0.25">
      <c r="B791" s="127" t="s">
        <v>0</v>
      </c>
      <c r="C791" s="127" t="s">
        <v>3</v>
      </c>
      <c r="D791" s="125">
        <f>-E791+F791+G791</f>
        <v>386095.25920999999</v>
      </c>
      <c r="E791" s="125"/>
      <c r="F791" s="125">
        <v>369295.91807999997</v>
      </c>
      <c r="G791" s="125">
        <v>16799.341130000004</v>
      </c>
    </row>
    <row r="792" spans="2:7" x14ac:dyDescent="0.25">
      <c r="B792" s="128" t="s">
        <v>0</v>
      </c>
      <c r="C792" s="128" t="s">
        <v>4</v>
      </c>
      <c r="D792" s="126">
        <f>-E792+F792+G792</f>
        <v>10133.093489999999</v>
      </c>
      <c r="E792" s="126"/>
      <c r="F792" s="126">
        <v>7241.7494200000001</v>
      </c>
      <c r="G792" s="126">
        <v>2891.3440700000001</v>
      </c>
    </row>
    <row r="793" spans="2:7" ht="30" x14ac:dyDescent="0.25">
      <c r="B793" s="128" t="s">
        <v>0</v>
      </c>
      <c r="C793" s="128" t="s">
        <v>5</v>
      </c>
      <c r="D793" s="126">
        <f>-E793+F793+G793</f>
        <v>109560.74793</v>
      </c>
      <c r="E793" s="126"/>
      <c r="F793" s="126">
        <v>106330.15647999999</v>
      </c>
      <c r="G793" s="126">
        <v>3230.5914500000003</v>
      </c>
    </row>
    <row r="794" spans="2:7" x14ac:dyDescent="0.25">
      <c r="B794" s="128" t="s">
        <v>0</v>
      </c>
      <c r="C794" s="128" t="s">
        <v>6</v>
      </c>
      <c r="D794" s="126">
        <f>-E794+F794+G794</f>
        <v>8652.1540199999999</v>
      </c>
      <c r="E794" s="126"/>
      <c r="F794" s="126">
        <v>0</v>
      </c>
      <c r="G794" s="126">
        <v>8652.1540199999999</v>
      </c>
    </row>
    <row r="795" spans="2:7" x14ac:dyDescent="0.25">
      <c r="B795" s="128" t="s">
        <v>0</v>
      </c>
      <c r="C795" s="128" t="s">
        <v>7</v>
      </c>
      <c r="D795" s="126">
        <f>-E795+F795+G795</f>
        <v>34561.419480000004</v>
      </c>
      <c r="E795" s="126"/>
      <c r="F795" s="126">
        <v>34561.419480000004</v>
      </c>
      <c r="G795" s="126">
        <v>0</v>
      </c>
    </row>
    <row r="796" spans="2:7" x14ac:dyDescent="0.25">
      <c r="B796" s="128" t="s">
        <v>0</v>
      </c>
      <c r="C796" s="128" t="s">
        <v>8</v>
      </c>
      <c r="D796" s="126">
        <f>-E796+F796+G796</f>
        <v>22612.54492</v>
      </c>
      <c r="E796" s="126"/>
      <c r="F796" s="126">
        <v>21042.54492</v>
      </c>
      <c r="G796" s="126">
        <v>1570</v>
      </c>
    </row>
    <row r="797" spans="2:7" ht="30" x14ac:dyDescent="0.25">
      <c r="B797" s="128" t="s">
        <v>0</v>
      </c>
      <c r="C797" s="128" t="s">
        <v>9</v>
      </c>
      <c r="D797" s="126">
        <f>-E797+F797+G797</f>
        <v>202.32314000000002</v>
      </c>
      <c r="E797" s="126"/>
      <c r="F797" s="126">
        <v>116.86590000000001</v>
      </c>
      <c r="G797" s="126">
        <v>85.457239999999999</v>
      </c>
    </row>
    <row r="798" spans="2:7" x14ac:dyDescent="0.25">
      <c r="B798" s="128" t="s">
        <v>0</v>
      </c>
      <c r="C798" s="128" t="s">
        <v>10</v>
      </c>
      <c r="D798" s="126">
        <f>-E798+F798+G798</f>
        <v>200372.97623</v>
      </c>
      <c r="E798" s="126"/>
      <c r="F798" s="126">
        <v>200003.18187999999</v>
      </c>
      <c r="G798" s="126">
        <v>369.79434999999995</v>
      </c>
    </row>
    <row r="799" spans="2:7" ht="30" x14ac:dyDescent="0.25">
      <c r="B799" s="127" t="s">
        <v>0</v>
      </c>
      <c r="C799" s="127" t="s">
        <v>11</v>
      </c>
      <c r="D799" s="125">
        <f>-E799+F799+G799</f>
        <v>1667114.9300700002</v>
      </c>
      <c r="E799" s="125"/>
      <c r="F799" s="125">
        <v>1659848.2795700002</v>
      </c>
      <c r="G799" s="125">
        <v>7266.6504999999997</v>
      </c>
    </row>
    <row r="800" spans="2:7" ht="30" x14ac:dyDescent="0.25">
      <c r="B800" s="127" t="s">
        <v>0</v>
      </c>
      <c r="C800" s="127" t="s">
        <v>12</v>
      </c>
      <c r="D800" s="125">
        <f>-E800+F800+G800</f>
        <v>68975.833140000002</v>
      </c>
      <c r="E800" s="125"/>
      <c r="F800" s="125">
        <v>68975.833140000002</v>
      </c>
      <c r="G800" s="125">
        <v>0</v>
      </c>
    </row>
    <row r="801" spans="2:7" x14ac:dyDescent="0.25">
      <c r="B801" s="127" t="s">
        <v>0</v>
      </c>
      <c r="C801" s="127" t="s">
        <v>13</v>
      </c>
      <c r="D801" s="125">
        <f>-E801+F801+G801</f>
        <v>2012.4678600000002</v>
      </c>
      <c r="E801" s="125"/>
      <c r="F801" s="125">
        <v>0</v>
      </c>
      <c r="G801" s="125">
        <v>2012.4678600000002</v>
      </c>
    </row>
    <row r="802" spans="2:7" ht="108.75" thickBot="1" x14ac:dyDescent="0.3">
      <c r="B802" s="122" t="s">
        <v>180</v>
      </c>
      <c r="C802" s="123" t="s">
        <v>181</v>
      </c>
      <c r="D802" s="124">
        <f>-E802+F802+G802</f>
        <v>4955.91032</v>
      </c>
      <c r="E802" s="124"/>
      <c r="F802" s="124">
        <v>4955.91032</v>
      </c>
      <c r="G802" s="124">
        <v>0</v>
      </c>
    </row>
    <row r="803" spans="2:7" ht="15.75" thickTop="1" x14ac:dyDescent="0.25">
      <c r="B803" s="127" t="s">
        <v>0</v>
      </c>
      <c r="C803" s="127" t="s">
        <v>3</v>
      </c>
      <c r="D803" s="125">
        <f>-E803+F803+G803</f>
        <v>4903.7513200000003</v>
      </c>
      <c r="E803" s="125"/>
      <c r="F803" s="125">
        <v>4903.7513200000003</v>
      </c>
      <c r="G803" s="125">
        <v>0</v>
      </c>
    </row>
    <row r="804" spans="2:7" x14ac:dyDescent="0.25">
      <c r="B804" s="128" t="s">
        <v>0</v>
      </c>
      <c r="C804" s="128" t="s">
        <v>4</v>
      </c>
      <c r="D804" s="126">
        <f>-E804+F804+G804</f>
        <v>2842.5577899999998</v>
      </c>
      <c r="E804" s="126"/>
      <c r="F804" s="126">
        <v>2842.5577899999998</v>
      </c>
      <c r="G804" s="126">
        <v>0</v>
      </c>
    </row>
    <row r="805" spans="2:7" ht="30" x14ac:dyDescent="0.25">
      <c r="B805" s="128" t="s">
        <v>0</v>
      </c>
      <c r="C805" s="128" t="s">
        <v>5</v>
      </c>
      <c r="D805" s="126">
        <f>-E805+F805+G805</f>
        <v>1856.82873</v>
      </c>
      <c r="E805" s="126"/>
      <c r="F805" s="126">
        <v>1856.82873</v>
      </c>
      <c r="G805" s="126">
        <v>0</v>
      </c>
    </row>
    <row r="806" spans="2:7" ht="30" x14ac:dyDescent="0.25">
      <c r="B806" s="128" t="s">
        <v>0</v>
      </c>
      <c r="C806" s="128" t="s">
        <v>9</v>
      </c>
      <c r="D806" s="126">
        <f>-E806+F806+G806</f>
        <v>26.8659</v>
      </c>
      <c r="E806" s="126"/>
      <c r="F806" s="126">
        <v>26.8659</v>
      </c>
      <c r="G806" s="126">
        <v>0</v>
      </c>
    </row>
    <row r="807" spans="2:7" x14ac:dyDescent="0.25">
      <c r="B807" s="128" t="s">
        <v>0</v>
      </c>
      <c r="C807" s="128" t="s">
        <v>10</v>
      </c>
      <c r="D807" s="126">
        <f>-E807+F807+G807</f>
        <v>177.49889999999999</v>
      </c>
      <c r="E807" s="126"/>
      <c r="F807" s="126">
        <v>177.49889999999999</v>
      </c>
      <c r="G807" s="126">
        <v>0</v>
      </c>
    </row>
    <row r="808" spans="2:7" ht="30" x14ac:dyDescent="0.25">
      <c r="B808" s="127" t="s">
        <v>0</v>
      </c>
      <c r="C808" s="127" t="s">
        <v>11</v>
      </c>
      <c r="D808" s="125">
        <f>-E808+F808+G808</f>
        <v>52.158999999999999</v>
      </c>
      <c r="E808" s="125"/>
      <c r="F808" s="125">
        <v>52.158999999999999</v>
      </c>
      <c r="G808" s="125">
        <v>0</v>
      </c>
    </row>
    <row r="809" spans="2:7" ht="108.75" thickBot="1" x14ac:dyDescent="0.3">
      <c r="B809" s="122" t="s">
        <v>1170</v>
      </c>
      <c r="C809" s="123" t="s">
        <v>1171</v>
      </c>
      <c r="D809" s="124">
        <f>-E809+F809+G809</f>
        <v>4955.91032</v>
      </c>
      <c r="E809" s="124"/>
      <c r="F809" s="124">
        <v>4955.91032</v>
      </c>
      <c r="G809" s="124">
        <v>0</v>
      </c>
    </row>
    <row r="810" spans="2:7" ht="15.75" thickTop="1" x14ac:dyDescent="0.25">
      <c r="B810" s="127" t="s">
        <v>0</v>
      </c>
      <c r="C810" s="127" t="s">
        <v>3</v>
      </c>
      <c r="D810" s="125">
        <f>-E810+F810+G810</f>
        <v>4903.7513200000003</v>
      </c>
      <c r="E810" s="125"/>
      <c r="F810" s="125">
        <v>4903.7513200000003</v>
      </c>
      <c r="G810" s="125">
        <v>0</v>
      </c>
    </row>
    <row r="811" spans="2:7" x14ac:dyDescent="0.25">
      <c r="B811" s="128" t="s">
        <v>0</v>
      </c>
      <c r="C811" s="128" t="s">
        <v>4</v>
      </c>
      <c r="D811" s="126">
        <f>-E811+F811+G811</f>
        <v>2842.5577899999998</v>
      </c>
      <c r="E811" s="126"/>
      <c r="F811" s="126">
        <v>2842.5577899999998</v>
      </c>
      <c r="G811" s="126">
        <v>0</v>
      </c>
    </row>
    <row r="812" spans="2:7" ht="30" x14ac:dyDescent="0.25">
      <c r="B812" s="128" t="s">
        <v>0</v>
      </c>
      <c r="C812" s="128" t="s">
        <v>5</v>
      </c>
      <c r="D812" s="126">
        <f>-E812+F812+G812</f>
        <v>1856.82873</v>
      </c>
      <c r="E812" s="126"/>
      <c r="F812" s="126">
        <v>1856.82873</v>
      </c>
      <c r="G812" s="126">
        <v>0</v>
      </c>
    </row>
    <row r="813" spans="2:7" ht="30" x14ac:dyDescent="0.25">
      <c r="B813" s="128" t="s">
        <v>0</v>
      </c>
      <c r="C813" s="128" t="s">
        <v>9</v>
      </c>
      <c r="D813" s="126">
        <f>-E813+F813+G813</f>
        <v>26.8659</v>
      </c>
      <c r="E813" s="126"/>
      <c r="F813" s="126">
        <v>26.8659</v>
      </c>
      <c r="G813" s="126">
        <v>0</v>
      </c>
    </row>
    <row r="814" spans="2:7" x14ac:dyDescent="0.25">
      <c r="B814" s="128" t="s">
        <v>0</v>
      </c>
      <c r="C814" s="128" t="s">
        <v>10</v>
      </c>
      <c r="D814" s="126">
        <f>-E814+F814+G814</f>
        <v>177.49889999999999</v>
      </c>
      <c r="E814" s="126"/>
      <c r="F814" s="126">
        <v>177.49889999999999</v>
      </c>
      <c r="G814" s="126">
        <v>0</v>
      </c>
    </row>
    <row r="815" spans="2:7" ht="30" x14ac:dyDescent="0.25">
      <c r="B815" s="127" t="s">
        <v>0</v>
      </c>
      <c r="C815" s="127" t="s">
        <v>11</v>
      </c>
      <c r="D815" s="125">
        <f>-E815+F815+G815</f>
        <v>52.158999999999999</v>
      </c>
      <c r="E815" s="125"/>
      <c r="F815" s="125">
        <v>52.158999999999999</v>
      </c>
      <c r="G815" s="125">
        <v>0</v>
      </c>
    </row>
    <row r="816" spans="2:7" ht="72.75" thickBot="1" x14ac:dyDescent="0.3">
      <c r="B816" s="122" t="s">
        <v>182</v>
      </c>
      <c r="C816" s="123" t="s">
        <v>183</v>
      </c>
      <c r="D816" s="124">
        <f>-E816+F816+G816</f>
        <v>1396399.47376</v>
      </c>
      <c r="E816" s="124"/>
      <c r="F816" s="124">
        <v>1396399.47376</v>
      </c>
      <c r="G816" s="124">
        <v>0</v>
      </c>
    </row>
    <row r="817" spans="2:7" ht="15.75" thickTop="1" x14ac:dyDescent="0.25">
      <c r="B817" s="127" t="s">
        <v>0</v>
      </c>
      <c r="C817" s="127" t="s">
        <v>3</v>
      </c>
      <c r="D817" s="125">
        <f>-E817+F817+G817</f>
        <v>123207.77834</v>
      </c>
      <c r="E817" s="125"/>
      <c r="F817" s="125">
        <v>123207.77834</v>
      </c>
      <c r="G817" s="125">
        <v>0</v>
      </c>
    </row>
    <row r="818" spans="2:7" x14ac:dyDescent="0.25">
      <c r="B818" s="128" t="s">
        <v>0</v>
      </c>
      <c r="C818" s="128" t="s">
        <v>4</v>
      </c>
      <c r="D818" s="126">
        <f>-E818+F818+G818</f>
        <v>4399.1916300000003</v>
      </c>
      <c r="E818" s="126"/>
      <c r="F818" s="126">
        <v>4399.1916300000003</v>
      </c>
      <c r="G818" s="126">
        <v>0</v>
      </c>
    </row>
    <row r="819" spans="2:7" ht="30" x14ac:dyDescent="0.25">
      <c r="B819" s="128" t="s">
        <v>0</v>
      </c>
      <c r="C819" s="128" t="s">
        <v>5</v>
      </c>
      <c r="D819" s="126">
        <f>-E819+F819+G819</f>
        <v>104406.89691</v>
      </c>
      <c r="E819" s="126"/>
      <c r="F819" s="126">
        <v>104406.89691</v>
      </c>
      <c r="G819" s="126">
        <v>0</v>
      </c>
    </row>
    <row r="820" spans="2:7" x14ac:dyDescent="0.25">
      <c r="B820" s="128" t="s">
        <v>0</v>
      </c>
      <c r="C820" s="128" t="s">
        <v>7</v>
      </c>
      <c r="D820" s="126">
        <f>-E820+F820+G820</f>
        <v>13611.352140000001</v>
      </c>
      <c r="E820" s="126"/>
      <c r="F820" s="126">
        <v>13611.352140000001</v>
      </c>
      <c r="G820" s="126">
        <v>0</v>
      </c>
    </row>
    <row r="821" spans="2:7" ht="30" x14ac:dyDescent="0.25">
      <c r="B821" s="128" t="s">
        <v>0</v>
      </c>
      <c r="C821" s="128" t="s">
        <v>9</v>
      </c>
      <c r="D821" s="126">
        <f>-E821+F821+G821</f>
        <v>90</v>
      </c>
      <c r="E821" s="126"/>
      <c r="F821" s="126">
        <v>90</v>
      </c>
      <c r="G821" s="126">
        <v>0</v>
      </c>
    </row>
    <row r="822" spans="2:7" x14ac:dyDescent="0.25">
      <c r="B822" s="128" t="s">
        <v>0</v>
      </c>
      <c r="C822" s="128" t="s">
        <v>10</v>
      </c>
      <c r="D822" s="126">
        <f>-E822+F822+G822</f>
        <v>700.33766000000003</v>
      </c>
      <c r="E822" s="126"/>
      <c r="F822" s="126">
        <v>700.33766000000003</v>
      </c>
      <c r="G822" s="126">
        <v>0</v>
      </c>
    </row>
    <row r="823" spans="2:7" ht="30" x14ac:dyDescent="0.25">
      <c r="B823" s="127" t="s">
        <v>0</v>
      </c>
      <c r="C823" s="127" t="s">
        <v>11</v>
      </c>
      <c r="D823" s="125">
        <f>-E823+F823+G823</f>
        <v>1273191.69542</v>
      </c>
      <c r="E823" s="125"/>
      <c r="F823" s="125">
        <v>1273191.69542</v>
      </c>
      <c r="G823" s="125">
        <v>0</v>
      </c>
    </row>
    <row r="824" spans="2:7" ht="72.75" thickBot="1" x14ac:dyDescent="0.3">
      <c r="B824" s="122" t="s">
        <v>184</v>
      </c>
      <c r="C824" s="123" t="s">
        <v>185</v>
      </c>
      <c r="D824" s="124">
        <f>-E824+F824+G824</f>
        <v>6742.7743900000005</v>
      </c>
      <c r="E824" s="124"/>
      <c r="F824" s="124">
        <v>6742.7743900000005</v>
      </c>
      <c r="G824" s="124">
        <v>0</v>
      </c>
    </row>
    <row r="825" spans="2:7" ht="15.75" thickTop="1" x14ac:dyDescent="0.25">
      <c r="B825" s="127" t="s">
        <v>0</v>
      </c>
      <c r="C825" s="127" t="s">
        <v>3</v>
      </c>
      <c r="D825" s="125">
        <f>-E825+F825+G825</f>
        <v>6742.7743900000005</v>
      </c>
      <c r="E825" s="125"/>
      <c r="F825" s="125">
        <v>6742.7743900000005</v>
      </c>
      <c r="G825" s="125">
        <v>0</v>
      </c>
    </row>
    <row r="826" spans="2:7" x14ac:dyDescent="0.25">
      <c r="B826" s="128" t="s">
        <v>0</v>
      </c>
      <c r="C826" s="128" t="s">
        <v>4</v>
      </c>
      <c r="D826" s="126">
        <f>-E826+F826+G826</f>
        <v>4399.1916300000003</v>
      </c>
      <c r="E826" s="126"/>
      <c r="F826" s="126">
        <v>4399.1916300000003</v>
      </c>
      <c r="G826" s="126">
        <v>0</v>
      </c>
    </row>
    <row r="827" spans="2:7" ht="30" x14ac:dyDescent="0.25">
      <c r="B827" s="128" t="s">
        <v>0</v>
      </c>
      <c r="C827" s="128" t="s">
        <v>5</v>
      </c>
      <c r="D827" s="126">
        <f>-E827+F827+G827</f>
        <v>2004.9436099999998</v>
      </c>
      <c r="E827" s="126"/>
      <c r="F827" s="126">
        <v>2004.9436099999998</v>
      </c>
      <c r="G827" s="126">
        <v>0</v>
      </c>
    </row>
    <row r="828" spans="2:7" ht="30" x14ac:dyDescent="0.25">
      <c r="B828" s="128" t="s">
        <v>0</v>
      </c>
      <c r="C828" s="128" t="s">
        <v>9</v>
      </c>
      <c r="D828" s="126">
        <f>-E828+F828+G828</f>
        <v>90</v>
      </c>
      <c r="E828" s="126"/>
      <c r="F828" s="126">
        <v>90</v>
      </c>
      <c r="G828" s="126">
        <v>0</v>
      </c>
    </row>
    <row r="829" spans="2:7" x14ac:dyDescent="0.25">
      <c r="B829" s="128" t="s">
        <v>0</v>
      </c>
      <c r="C829" s="128" t="s">
        <v>10</v>
      </c>
      <c r="D829" s="126">
        <f>-E829+F829+G829</f>
        <v>248.63915</v>
      </c>
      <c r="E829" s="126"/>
      <c r="F829" s="126">
        <v>248.63915</v>
      </c>
      <c r="G829" s="126">
        <v>0</v>
      </c>
    </row>
    <row r="830" spans="2:7" ht="72.75" thickBot="1" x14ac:dyDescent="0.3">
      <c r="B830" s="122" t="s">
        <v>186</v>
      </c>
      <c r="C830" s="123" t="s">
        <v>187</v>
      </c>
      <c r="D830" s="124">
        <f>-E830+F830+G830</f>
        <v>441931.76130000007</v>
      </c>
      <c r="E830" s="124"/>
      <c r="F830" s="124">
        <v>441931.76130000007</v>
      </c>
      <c r="G830" s="124">
        <v>0</v>
      </c>
    </row>
    <row r="831" spans="2:7" ht="15.75" thickTop="1" x14ac:dyDescent="0.25">
      <c r="B831" s="127" t="s">
        <v>0</v>
      </c>
      <c r="C831" s="127" t="s">
        <v>3</v>
      </c>
      <c r="D831" s="125">
        <f>-E831+F831+G831</f>
        <v>103077.18594</v>
      </c>
      <c r="E831" s="125"/>
      <c r="F831" s="125">
        <v>103077.18594</v>
      </c>
      <c r="G831" s="125">
        <v>0</v>
      </c>
    </row>
    <row r="832" spans="2:7" ht="30" x14ac:dyDescent="0.25">
      <c r="B832" s="128" t="s">
        <v>0</v>
      </c>
      <c r="C832" s="128" t="s">
        <v>5</v>
      </c>
      <c r="D832" s="126">
        <f>-E832+F832+G832</f>
        <v>102401.95329999999</v>
      </c>
      <c r="E832" s="126"/>
      <c r="F832" s="126">
        <v>102401.95329999999</v>
      </c>
      <c r="G832" s="126">
        <v>0</v>
      </c>
    </row>
    <row r="833" spans="2:7" x14ac:dyDescent="0.25">
      <c r="B833" s="128" t="s">
        <v>0</v>
      </c>
      <c r="C833" s="128" t="s">
        <v>7</v>
      </c>
      <c r="D833" s="126">
        <f>-E833+F833+G833</f>
        <v>418.53413</v>
      </c>
      <c r="E833" s="126"/>
      <c r="F833" s="126">
        <v>418.53413</v>
      </c>
      <c r="G833" s="126">
        <v>0</v>
      </c>
    </row>
    <row r="834" spans="2:7" x14ac:dyDescent="0.25">
      <c r="B834" s="128" t="s">
        <v>0</v>
      </c>
      <c r="C834" s="128" t="s">
        <v>10</v>
      </c>
      <c r="D834" s="126">
        <f>-E834+F834+G834</f>
        <v>256.69851</v>
      </c>
      <c r="E834" s="126"/>
      <c r="F834" s="126">
        <v>256.69851</v>
      </c>
      <c r="G834" s="126">
        <v>0</v>
      </c>
    </row>
    <row r="835" spans="2:7" ht="30" x14ac:dyDescent="0.25">
      <c r="B835" s="127" t="s">
        <v>0</v>
      </c>
      <c r="C835" s="127" t="s">
        <v>11</v>
      </c>
      <c r="D835" s="125">
        <f>-E835+F835+G835</f>
        <v>338854.57536000002</v>
      </c>
      <c r="E835" s="125"/>
      <c r="F835" s="125">
        <v>338854.57536000002</v>
      </c>
      <c r="G835" s="125">
        <v>0</v>
      </c>
    </row>
    <row r="836" spans="2:7" ht="90.75" thickBot="1" x14ac:dyDescent="0.3">
      <c r="B836" s="122" t="s">
        <v>1172</v>
      </c>
      <c r="C836" s="123" t="s">
        <v>1173</v>
      </c>
      <c r="D836" s="124">
        <f>-E836+F836+G836</f>
        <v>248850.02150999999</v>
      </c>
      <c r="E836" s="124"/>
      <c r="F836" s="124">
        <v>248850.02150999999</v>
      </c>
      <c r="G836" s="124">
        <v>0</v>
      </c>
    </row>
    <row r="837" spans="2:7" ht="15.75" thickTop="1" x14ac:dyDescent="0.25">
      <c r="B837" s="127" t="s">
        <v>0</v>
      </c>
      <c r="C837" s="127" t="s">
        <v>3</v>
      </c>
      <c r="D837" s="125">
        <f>-E837+F837+G837</f>
        <v>240.02151000000001</v>
      </c>
      <c r="E837" s="125"/>
      <c r="F837" s="125">
        <v>240.02151000000001</v>
      </c>
      <c r="G837" s="125">
        <v>0</v>
      </c>
    </row>
    <row r="838" spans="2:7" x14ac:dyDescent="0.25">
      <c r="B838" s="128" t="s">
        <v>0</v>
      </c>
      <c r="C838" s="128" t="s">
        <v>10</v>
      </c>
      <c r="D838" s="126">
        <f>-E838+F838+G838</f>
        <v>240.02151000000001</v>
      </c>
      <c r="E838" s="126"/>
      <c r="F838" s="126">
        <v>240.02151000000001</v>
      </c>
      <c r="G838" s="126">
        <v>0</v>
      </c>
    </row>
    <row r="839" spans="2:7" ht="30" x14ac:dyDescent="0.25">
      <c r="B839" s="127" t="s">
        <v>0</v>
      </c>
      <c r="C839" s="127" t="s">
        <v>11</v>
      </c>
      <c r="D839" s="125">
        <f>-E839+F839+G839</f>
        <v>248610</v>
      </c>
      <c r="E839" s="125"/>
      <c r="F839" s="125">
        <v>248610</v>
      </c>
      <c r="G839" s="125">
        <v>0</v>
      </c>
    </row>
    <row r="840" spans="2:7" ht="90.75" thickBot="1" x14ac:dyDescent="0.3">
      <c r="B840" s="122" t="s">
        <v>1174</v>
      </c>
      <c r="C840" s="123" t="s">
        <v>1175</v>
      </c>
      <c r="D840" s="124">
        <f>-E840+F840+G840</f>
        <v>68795</v>
      </c>
      <c r="E840" s="124"/>
      <c r="F840" s="124">
        <v>68795</v>
      </c>
      <c r="G840" s="124">
        <v>0</v>
      </c>
    </row>
    <row r="841" spans="2:7" ht="15.75" thickTop="1" x14ac:dyDescent="0.25">
      <c r="B841" s="127" t="s">
        <v>0</v>
      </c>
      <c r="C841" s="127" t="s">
        <v>3</v>
      </c>
      <c r="D841" s="125">
        <f>-E841+F841+G841</f>
        <v>68795</v>
      </c>
      <c r="E841" s="125"/>
      <c r="F841" s="125">
        <v>68795</v>
      </c>
      <c r="G841" s="125">
        <v>0</v>
      </c>
    </row>
    <row r="842" spans="2:7" ht="30" x14ac:dyDescent="0.25">
      <c r="B842" s="128" t="s">
        <v>0</v>
      </c>
      <c r="C842" s="128" t="s">
        <v>5</v>
      </c>
      <c r="D842" s="126">
        <f>-E842+F842+G842</f>
        <v>68795</v>
      </c>
      <c r="E842" s="126"/>
      <c r="F842" s="126">
        <v>68795</v>
      </c>
      <c r="G842" s="126">
        <v>0</v>
      </c>
    </row>
    <row r="843" spans="2:7" ht="36.75" thickBot="1" x14ac:dyDescent="0.3">
      <c r="B843" s="122" t="s">
        <v>1176</v>
      </c>
      <c r="C843" s="123" t="s">
        <v>10</v>
      </c>
      <c r="D843" s="124">
        <f>-E843+F843+G843</f>
        <v>3725.3570300000001</v>
      </c>
      <c r="E843" s="124"/>
      <c r="F843" s="124">
        <v>3725.3570300000001</v>
      </c>
      <c r="G843" s="124">
        <v>0</v>
      </c>
    </row>
    <row r="844" spans="2:7" ht="15.75" thickTop="1" x14ac:dyDescent="0.25">
      <c r="B844" s="127" t="s">
        <v>0</v>
      </c>
      <c r="C844" s="127" t="s">
        <v>3</v>
      </c>
      <c r="D844" s="125">
        <f>-E844+F844+G844</f>
        <v>3725.3570300000001</v>
      </c>
      <c r="E844" s="125"/>
      <c r="F844" s="125">
        <v>3725.3570300000001</v>
      </c>
      <c r="G844" s="125">
        <v>0</v>
      </c>
    </row>
    <row r="845" spans="2:7" ht="30" x14ac:dyDescent="0.25">
      <c r="B845" s="128" t="s">
        <v>0</v>
      </c>
      <c r="C845" s="128" t="s">
        <v>5</v>
      </c>
      <c r="D845" s="126">
        <f>-E845+F845+G845</f>
        <v>3725.3570300000001</v>
      </c>
      <c r="E845" s="126"/>
      <c r="F845" s="126">
        <v>3725.3570300000001</v>
      </c>
      <c r="G845" s="126">
        <v>0</v>
      </c>
    </row>
    <row r="846" spans="2:7" ht="108.75" thickBot="1" x14ac:dyDescent="0.3">
      <c r="B846" s="122" t="s">
        <v>1177</v>
      </c>
      <c r="C846" s="123" t="s">
        <v>1178</v>
      </c>
      <c r="D846" s="124">
        <f>-E846+F846+G846</f>
        <v>27100</v>
      </c>
      <c r="E846" s="124"/>
      <c r="F846" s="124">
        <v>27100</v>
      </c>
      <c r="G846" s="124">
        <v>0</v>
      </c>
    </row>
    <row r="847" spans="2:7" ht="15.75" thickTop="1" x14ac:dyDescent="0.25">
      <c r="B847" s="127" t="s">
        <v>0</v>
      </c>
      <c r="C847" s="127" t="s">
        <v>3</v>
      </c>
      <c r="D847" s="125">
        <f>-E847+F847+G847</f>
        <v>8710</v>
      </c>
      <c r="E847" s="125"/>
      <c r="F847" s="125">
        <v>8710</v>
      </c>
      <c r="G847" s="125">
        <v>0</v>
      </c>
    </row>
    <row r="848" spans="2:7" ht="30" x14ac:dyDescent="0.25">
      <c r="B848" s="128" t="s">
        <v>0</v>
      </c>
      <c r="C848" s="128" t="s">
        <v>5</v>
      </c>
      <c r="D848" s="126">
        <f>-E848+F848+G848</f>
        <v>8710</v>
      </c>
      <c r="E848" s="126"/>
      <c r="F848" s="126">
        <v>8710</v>
      </c>
      <c r="G848" s="126">
        <v>0</v>
      </c>
    </row>
    <row r="849" spans="2:7" ht="30" x14ac:dyDescent="0.25">
      <c r="B849" s="127" t="s">
        <v>0</v>
      </c>
      <c r="C849" s="127" t="s">
        <v>11</v>
      </c>
      <c r="D849" s="125">
        <f>-E849+F849+G849</f>
        <v>18390</v>
      </c>
      <c r="E849" s="125"/>
      <c r="F849" s="125">
        <v>18390</v>
      </c>
      <c r="G849" s="125">
        <v>0</v>
      </c>
    </row>
    <row r="850" spans="2:7" ht="126.75" thickBot="1" x14ac:dyDescent="0.3">
      <c r="B850" s="122" t="s">
        <v>1179</v>
      </c>
      <c r="C850" s="123" t="s">
        <v>1180</v>
      </c>
      <c r="D850" s="124">
        <f>-E850+F850+G850</f>
        <v>20735</v>
      </c>
      <c r="E850" s="124"/>
      <c r="F850" s="124">
        <v>20735</v>
      </c>
      <c r="G850" s="124">
        <v>0</v>
      </c>
    </row>
    <row r="851" spans="2:7" ht="15.75" thickTop="1" x14ac:dyDescent="0.25">
      <c r="B851" s="127" t="s">
        <v>0</v>
      </c>
      <c r="C851" s="127" t="s">
        <v>3</v>
      </c>
      <c r="D851" s="125">
        <f>-E851+F851+G851</f>
        <v>20735</v>
      </c>
      <c r="E851" s="125"/>
      <c r="F851" s="125">
        <v>20735</v>
      </c>
      <c r="G851" s="125">
        <v>0</v>
      </c>
    </row>
    <row r="852" spans="2:7" ht="30" x14ac:dyDescent="0.25">
      <c r="B852" s="128" t="s">
        <v>0</v>
      </c>
      <c r="C852" s="128" t="s">
        <v>5</v>
      </c>
      <c r="D852" s="126">
        <f>-E852+F852+G852</f>
        <v>20735</v>
      </c>
      <c r="E852" s="126"/>
      <c r="F852" s="126">
        <v>20735</v>
      </c>
      <c r="G852" s="126">
        <v>0</v>
      </c>
    </row>
    <row r="853" spans="2:7" ht="72.75" thickBot="1" x14ac:dyDescent="0.3">
      <c r="B853" s="122" t="s">
        <v>1181</v>
      </c>
      <c r="C853" s="123" t="s">
        <v>1182</v>
      </c>
      <c r="D853" s="124">
        <f>-E853+F853+G853</f>
        <v>366.42687000000001</v>
      </c>
      <c r="E853" s="124"/>
      <c r="F853" s="124">
        <v>366.42687000000001</v>
      </c>
      <c r="G853" s="124">
        <v>0</v>
      </c>
    </row>
    <row r="854" spans="2:7" ht="15.75" thickTop="1" x14ac:dyDescent="0.25">
      <c r="B854" s="127" t="s">
        <v>0</v>
      </c>
      <c r="C854" s="127" t="s">
        <v>3</v>
      </c>
      <c r="D854" s="125">
        <f>-E854+F854+G854</f>
        <v>366.42687000000001</v>
      </c>
      <c r="E854" s="125"/>
      <c r="F854" s="125">
        <v>366.42687000000001</v>
      </c>
      <c r="G854" s="125">
        <v>0</v>
      </c>
    </row>
    <row r="855" spans="2:7" ht="30" x14ac:dyDescent="0.25">
      <c r="B855" s="128" t="s">
        <v>0</v>
      </c>
      <c r="C855" s="128" t="s">
        <v>5</v>
      </c>
      <c r="D855" s="126">
        <f>-E855+F855+G855</f>
        <v>366.42687000000001</v>
      </c>
      <c r="E855" s="126"/>
      <c r="F855" s="126">
        <v>366.42687000000001</v>
      </c>
      <c r="G855" s="126">
        <v>0</v>
      </c>
    </row>
    <row r="856" spans="2:7" ht="54.75" thickBot="1" x14ac:dyDescent="0.3">
      <c r="B856" s="122" t="s">
        <v>1183</v>
      </c>
      <c r="C856" s="123" t="s">
        <v>1184</v>
      </c>
      <c r="D856" s="124">
        <f>-E856+F856+G856</f>
        <v>14078.428179999999</v>
      </c>
      <c r="E856" s="124"/>
      <c r="F856" s="124">
        <v>14078.428179999999</v>
      </c>
      <c r="G856" s="124">
        <v>0</v>
      </c>
    </row>
    <row r="857" spans="2:7" ht="15.75" thickTop="1" x14ac:dyDescent="0.25">
      <c r="B857" s="127" t="s">
        <v>0</v>
      </c>
      <c r="C857" s="127" t="s">
        <v>3</v>
      </c>
      <c r="D857" s="125">
        <f>-E857+F857+G857</f>
        <v>70.169399999999996</v>
      </c>
      <c r="E857" s="125"/>
      <c r="F857" s="125">
        <v>70.169399999999996</v>
      </c>
      <c r="G857" s="125">
        <v>0</v>
      </c>
    </row>
    <row r="858" spans="2:7" ht="30" x14ac:dyDescent="0.25">
      <c r="B858" s="128" t="s">
        <v>0</v>
      </c>
      <c r="C858" s="128" t="s">
        <v>5</v>
      </c>
      <c r="D858" s="126">
        <f>-E858+F858+G858</f>
        <v>70.169399999999996</v>
      </c>
      <c r="E858" s="126"/>
      <c r="F858" s="126">
        <v>70.169399999999996</v>
      </c>
      <c r="G858" s="126">
        <v>0</v>
      </c>
    </row>
    <row r="859" spans="2:7" ht="30" x14ac:dyDescent="0.25">
      <c r="B859" s="127" t="s">
        <v>0</v>
      </c>
      <c r="C859" s="127" t="s">
        <v>11</v>
      </c>
      <c r="D859" s="125">
        <f>-E859+F859+G859</f>
        <v>14008.258779999998</v>
      </c>
      <c r="E859" s="125"/>
      <c r="F859" s="125">
        <v>14008.258779999998</v>
      </c>
      <c r="G859" s="125">
        <v>0</v>
      </c>
    </row>
    <row r="860" spans="2:7" ht="108.75" thickBot="1" x14ac:dyDescent="0.3">
      <c r="B860" s="122" t="s">
        <v>1185</v>
      </c>
      <c r="C860" s="123" t="s">
        <v>1186</v>
      </c>
      <c r="D860" s="124">
        <f>-E860+F860+G860</f>
        <v>22620</v>
      </c>
      <c r="E860" s="124"/>
      <c r="F860" s="124">
        <v>22620</v>
      </c>
      <c r="G860" s="124">
        <v>0</v>
      </c>
    </row>
    <row r="861" spans="2:7" ht="30.75" thickTop="1" x14ac:dyDescent="0.25">
      <c r="B861" s="127" t="s">
        <v>0</v>
      </c>
      <c r="C861" s="127" t="s">
        <v>11</v>
      </c>
      <c r="D861" s="125">
        <f>-E861+F861+G861</f>
        <v>22620</v>
      </c>
      <c r="E861" s="125"/>
      <c r="F861" s="125">
        <v>22620</v>
      </c>
      <c r="G861" s="125">
        <v>0</v>
      </c>
    </row>
    <row r="862" spans="2:7" ht="126.75" thickBot="1" x14ac:dyDescent="0.3">
      <c r="B862" s="122" t="s">
        <v>1187</v>
      </c>
      <c r="C862" s="123" t="s">
        <v>1188</v>
      </c>
      <c r="D862" s="124">
        <f>-E862+F862+G862</f>
        <v>1741.1580800000002</v>
      </c>
      <c r="E862" s="124"/>
      <c r="F862" s="124">
        <v>1741.1580800000002</v>
      </c>
      <c r="G862" s="124">
        <v>0</v>
      </c>
    </row>
    <row r="863" spans="2:7" ht="15.75" thickTop="1" x14ac:dyDescent="0.25">
      <c r="B863" s="127" t="s">
        <v>0</v>
      </c>
      <c r="C863" s="127" t="s">
        <v>3</v>
      </c>
      <c r="D863" s="125">
        <f>-E863+F863+G863</f>
        <v>11.762</v>
      </c>
      <c r="E863" s="125"/>
      <c r="F863" s="125">
        <v>11.762</v>
      </c>
      <c r="G863" s="125">
        <v>0</v>
      </c>
    </row>
    <row r="864" spans="2:7" x14ac:dyDescent="0.25">
      <c r="B864" s="128" t="s">
        <v>0</v>
      </c>
      <c r="C864" s="128" t="s">
        <v>10</v>
      </c>
      <c r="D864" s="126">
        <f>-E864+F864+G864</f>
        <v>11.762</v>
      </c>
      <c r="E864" s="126"/>
      <c r="F864" s="126">
        <v>11.762</v>
      </c>
      <c r="G864" s="126">
        <v>0</v>
      </c>
    </row>
    <row r="865" spans="2:7" ht="30" x14ac:dyDescent="0.25">
      <c r="B865" s="127" t="s">
        <v>0</v>
      </c>
      <c r="C865" s="127" t="s">
        <v>11</v>
      </c>
      <c r="D865" s="125">
        <f>-E865+F865+G865</f>
        <v>1729.39608</v>
      </c>
      <c r="E865" s="125"/>
      <c r="F865" s="125">
        <v>1729.39608</v>
      </c>
      <c r="G865" s="125">
        <v>0</v>
      </c>
    </row>
    <row r="866" spans="2:7" ht="90.75" thickBot="1" x14ac:dyDescent="0.3">
      <c r="B866" s="122" t="s">
        <v>1189</v>
      </c>
      <c r="C866" s="123" t="s">
        <v>1190</v>
      </c>
      <c r="D866" s="124">
        <f>-E866+F866+G866</f>
        <v>14045.735579999999</v>
      </c>
      <c r="E866" s="124"/>
      <c r="F866" s="124">
        <v>14045.735579999999</v>
      </c>
      <c r="G866" s="124">
        <v>0</v>
      </c>
    </row>
    <row r="867" spans="2:7" ht="15.75" thickTop="1" x14ac:dyDescent="0.25">
      <c r="B867" s="127" t="s">
        <v>0</v>
      </c>
      <c r="C867" s="127" t="s">
        <v>3</v>
      </c>
      <c r="D867" s="125">
        <f>-E867+F867+G867</f>
        <v>56</v>
      </c>
      <c r="E867" s="125"/>
      <c r="F867" s="125">
        <v>56</v>
      </c>
      <c r="G867" s="125">
        <v>0</v>
      </c>
    </row>
    <row r="868" spans="2:7" x14ac:dyDescent="0.25">
      <c r="B868" s="128" t="s">
        <v>0</v>
      </c>
      <c r="C868" s="128" t="s">
        <v>7</v>
      </c>
      <c r="D868" s="126">
        <f>-E868+F868+G868</f>
        <v>56</v>
      </c>
      <c r="E868" s="126"/>
      <c r="F868" s="126">
        <v>56</v>
      </c>
      <c r="G868" s="126">
        <v>0</v>
      </c>
    </row>
    <row r="869" spans="2:7" ht="30" x14ac:dyDescent="0.25">
      <c r="B869" s="127" t="s">
        <v>0</v>
      </c>
      <c r="C869" s="127" t="s">
        <v>11</v>
      </c>
      <c r="D869" s="125">
        <f>-E869+F869+G869</f>
        <v>13989.735579999999</v>
      </c>
      <c r="E869" s="125"/>
      <c r="F869" s="125">
        <v>13989.735579999999</v>
      </c>
      <c r="G869" s="125">
        <v>0</v>
      </c>
    </row>
    <row r="870" spans="2:7" ht="162.75" thickBot="1" x14ac:dyDescent="0.3">
      <c r="B870" s="122" t="s">
        <v>1191</v>
      </c>
      <c r="C870" s="123" t="s">
        <v>1192</v>
      </c>
      <c r="D870" s="124">
        <f>-E870+F870+G870</f>
        <v>14713.925499999999</v>
      </c>
      <c r="E870" s="124"/>
      <c r="F870" s="124">
        <v>14713.925499999999</v>
      </c>
      <c r="G870" s="124">
        <v>0</v>
      </c>
    </row>
    <row r="871" spans="2:7" ht="15.75" thickTop="1" x14ac:dyDescent="0.25">
      <c r="B871" s="127" t="s">
        <v>0</v>
      </c>
      <c r="C871" s="127" t="s">
        <v>3</v>
      </c>
      <c r="D871" s="125">
        <f>-E871+F871+G871</f>
        <v>4.915</v>
      </c>
      <c r="E871" s="125"/>
      <c r="F871" s="125">
        <v>4.915</v>
      </c>
      <c r="G871" s="125">
        <v>0</v>
      </c>
    </row>
    <row r="872" spans="2:7" x14ac:dyDescent="0.25">
      <c r="B872" s="128" t="s">
        <v>0</v>
      </c>
      <c r="C872" s="128" t="s">
        <v>10</v>
      </c>
      <c r="D872" s="126">
        <f>-E872+F872+G872</f>
        <v>4.915</v>
      </c>
      <c r="E872" s="126"/>
      <c r="F872" s="126">
        <v>4.915</v>
      </c>
      <c r="G872" s="126">
        <v>0</v>
      </c>
    </row>
    <row r="873" spans="2:7" ht="30" x14ac:dyDescent="0.25">
      <c r="B873" s="127" t="s">
        <v>0</v>
      </c>
      <c r="C873" s="127" t="s">
        <v>11</v>
      </c>
      <c r="D873" s="125">
        <f>-E873+F873+G873</f>
        <v>14709.0105</v>
      </c>
      <c r="E873" s="125"/>
      <c r="F873" s="125">
        <v>14709.0105</v>
      </c>
      <c r="G873" s="125">
        <v>0</v>
      </c>
    </row>
    <row r="874" spans="2:7" ht="270.75" thickBot="1" x14ac:dyDescent="0.3">
      <c r="B874" s="122" t="s">
        <v>1193</v>
      </c>
      <c r="C874" s="123" t="s">
        <v>1194</v>
      </c>
      <c r="D874" s="124">
        <f>-E874+F874+G874</f>
        <v>2095.5082299999999</v>
      </c>
      <c r="E874" s="124"/>
      <c r="F874" s="124">
        <v>2095.5082299999999</v>
      </c>
      <c r="G874" s="124">
        <v>0</v>
      </c>
    </row>
    <row r="875" spans="2:7" ht="15.75" thickTop="1" x14ac:dyDescent="0.25">
      <c r="B875" s="127" t="s">
        <v>0</v>
      </c>
      <c r="C875" s="127" t="s">
        <v>3</v>
      </c>
      <c r="D875" s="125">
        <f>-E875+F875+G875</f>
        <v>358.33413000000002</v>
      </c>
      <c r="E875" s="125"/>
      <c r="F875" s="125">
        <v>358.33413000000002</v>
      </c>
      <c r="G875" s="125">
        <v>0</v>
      </c>
    </row>
    <row r="876" spans="2:7" x14ac:dyDescent="0.25">
      <c r="B876" s="128" t="s">
        <v>0</v>
      </c>
      <c r="C876" s="128" t="s">
        <v>7</v>
      </c>
      <c r="D876" s="126">
        <f>-E876+F876+G876</f>
        <v>358.33413000000002</v>
      </c>
      <c r="E876" s="126"/>
      <c r="F876" s="126">
        <v>358.33413000000002</v>
      </c>
      <c r="G876" s="126">
        <v>0</v>
      </c>
    </row>
    <row r="877" spans="2:7" ht="30" x14ac:dyDescent="0.25">
      <c r="B877" s="127" t="s">
        <v>0</v>
      </c>
      <c r="C877" s="127" t="s">
        <v>11</v>
      </c>
      <c r="D877" s="125">
        <f>-E877+F877+G877</f>
        <v>1737.1741000000002</v>
      </c>
      <c r="E877" s="125"/>
      <c r="F877" s="125">
        <v>1737.1741000000002</v>
      </c>
      <c r="G877" s="125">
        <v>0</v>
      </c>
    </row>
    <row r="878" spans="2:7" ht="54.75" thickBot="1" x14ac:dyDescent="0.3">
      <c r="B878" s="122" t="s">
        <v>1195</v>
      </c>
      <c r="C878" s="123" t="s">
        <v>1196</v>
      </c>
      <c r="D878" s="124">
        <f>-E878+F878+G878</f>
        <v>2915.1301500000004</v>
      </c>
      <c r="E878" s="124"/>
      <c r="F878" s="124">
        <v>2915.1301500000004</v>
      </c>
      <c r="G878" s="124">
        <v>0</v>
      </c>
    </row>
    <row r="879" spans="2:7" ht="30.75" thickTop="1" x14ac:dyDescent="0.25">
      <c r="B879" s="127" t="s">
        <v>0</v>
      </c>
      <c r="C879" s="127" t="s">
        <v>11</v>
      </c>
      <c r="D879" s="125">
        <f>-E879+F879+G879</f>
        <v>2915.1301500000004</v>
      </c>
      <c r="E879" s="125"/>
      <c r="F879" s="125">
        <v>2915.1301500000004</v>
      </c>
      <c r="G879" s="125">
        <v>0</v>
      </c>
    </row>
    <row r="880" spans="2:7" ht="90.75" thickBot="1" x14ac:dyDescent="0.3">
      <c r="B880" s="122" t="s">
        <v>1197</v>
      </c>
      <c r="C880" s="123" t="s">
        <v>1198</v>
      </c>
      <c r="D880" s="124">
        <f>-E880+F880+G880</f>
        <v>150.07016999999999</v>
      </c>
      <c r="E880" s="124"/>
      <c r="F880" s="124">
        <v>150.07016999999999</v>
      </c>
      <c r="G880" s="124">
        <v>0</v>
      </c>
    </row>
    <row r="881" spans="2:7" ht="15.75" thickTop="1" x14ac:dyDescent="0.25">
      <c r="B881" s="127" t="s">
        <v>0</v>
      </c>
      <c r="C881" s="127" t="s">
        <v>3</v>
      </c>
      <c r="D881" s="125">
        <f>-E881+F881+G881</f>
        <v>4.2</v>
      </c>
      <c r="E881" s="125"/>
      <c r="F881" s="125">
        <v>4.2</v>
      </c>
      <c r="G881" s="125">
        <v>0</v>
      </c>
    </row>
    <row r="882" spans="2:7" x14ac:dyDescent="0.25">
      <c r="B882" s="128" t="s">
        <v>0</v>
      </c>
      <c r="C882" s="128" t="s">
        <v>7</v>
      </c>
      <c r="D882" s="126">
        <f>-E882+F882+G882</f>
        <v>4.2</v>
      </c>
      <c r="E882" s="126"/>
      <c r="F882" s="126">
        <v>4.2</v>
      </c>
      <c r="G882" s="126">
        <v>0</v>
      </c>
    </row>
    <row r="883" spans="2:7" ht="30" x14ac:dyDescent="0.25">
      <c r="B883" s="127" t="s">
        <v>0</v>
      </c>
      <c r="C883" s="127" t="s">
        <v>11</v>
      </c>
      <c r="D883" s="125">
        <f>-E883+F883+G883</f>
        <v>145.87016999999997</v>
      </c>
      <c r="E883" s="125"/>
      <c r="F883" s="125">
        <v>145.87016999999997</v>
      </c>
      <c r="G883" s="125">
        <v>0</v>
      </c>
    </row>
    <row r="884" spans="2:7" ht="54.75" thickBot="1" x14ac:dyDescent="0.3">
      <c r="B884" s="122" t="s">
        <v>188</v>
      </c>
      <c r="C884" s="123" t="s">
        <v>189</v>
      </c>
      <c r="D884" s="124">
        <f>-E884+F884+G884</f>
        <v>947724.93806999992</v>
      </c>
      <c r="E884" s="124"/>
      <c r="F884" s="124">
        <v>947724.93806999992</v>
      </c>
      <c r="G884" s="124">
        <v>0</v>
      </c>
    </row>
    <row r="885" spans="2:7" ht="15.75" thickTop="1" x14ac:dyDescent="0.25">
      <c r="B885" s="127" t="s">
        <v>0</v>
      </c>
      <c r="C885" s="127" t="s">
        <v>3</v>
      </c>
      <c r="D885" s="125">
        <f>-E885+F885+G885</f>
        <v>13387.818009999999</v>
      </c>
      <c r="E885" s="125"/>
      <c r="F885" s="125">
        <v>13387.818009999999</v>
      </c>
      <c r="G885" s="125">
        <v>0</v>
      </c>
    </row>
    <row r="886" spans="2:7" x14ac:dyDescent="0.25">
      <c r="B886" s="128" t="s">
        <v>0</v>
      </c>
      <c r="C886" s="128" t="s">
        <v>7</v>
      </c>
      <c r="D886" s="126">
        <f>-E886+F886+G886</f>
        <v>13192.818009999999</v>
      </c>
      <c r="E886" s="126"/>
      <c r="F886" s="126">
        <v>13192.818009999999</v>
      </c>
      <c r="G886" s="126">
        <v>0</v>
      </c>
    </row>
    <row r="887" spans="2:7" x14ac:dyDescent="0.25">
      <c r="B887" s="128" t="s">
        <v>0</v>
      </c>
      <c r="C887" s="128" t="s">
        <v>10</v>
      </c>
      <c r="D887" s="126">
        <f>-E887+F887+G887</f>
        <v>195</v>
      </c>
      <c r="E887" s="126"/>
      <c r="F887" s="126">
        <v>195</v>
      </c>
      <c r="G887" s="126">
        <v>0</v>
      </c>
    </row>
    <row r="888" spans="2:7" ht="30" x14ac:dyDescent="0.25">
      <c r="B888" s="127" t="s">
        <v>0</v>
      </c>
      <c r="C888" s="127" t="s">
        <v>11</v>
      </c>
      <c r="D888" s="125">
        <f>-E888+F888+G888</f>
        <v>934337.1200600001</v>
      </c>
      <c r="E888" s="125"/>
      <c r="F888" s="125">
        <v>934337.1200600001</v>
      </c>
      <c r="G888" s="125">
        <v>0</v>
      </c>
    </row>
    <row r="889" spans="2:7" ht="162.75" thickBot="1" x14ac:dyDescent="0.3">
      <c r="B889" s="122" t="s">
        <v>1199</v>
      </c>
      <c r="C889" s="123" t="s">
        <v>1200</v>
      </c>
      <c r="D889" s="124">
        <f>-E889+F889+G889</f>
        <v>41598.840750000003</v>
      </c>
      <c r="E889" s="124"/>
      <c r="F889" s="124">
        <v>41598.840750000003</v>
      </c>
      <c r="G889" s="124">
        <v>0</v>
      </c>
    </row>
    <row r="890" spans="2:7" ht="15.75" thickTop="1" x14ac:dyDescent="0.25">
      <c r="B890" s="127" t="s">
        <v>0</v>
      </c>
      <c r="C890" s="127" t="s">
        <v>3</v>
      </c>
      <c r="D890" s="125">
        <f>-E890+F890+G890</f>
        <v>364.92616000000004</v>
      </c>
      <c r="E890" s="125"/>
      <c r="F890" s="125">
        <v>364.92616000000004</v>
      </c>
      <c r="G890" s="125">
        <v>0</v>
      </c>
    </row>
    <row r="891" spans="2:7" x14ac:dyDescent="0.25">
      <c r="B891" s="128" t="s">
        <v>0</v>
      </c>
      <c r="C891" s="128" t="s">
        <v>7</v>
      </c>
      <c r="D891" s="126">
        <f>-E891+F891+G891</f>
        <v>364.92616000000004</v>
      </c>
      <c r="E891" s="126"/>
      <c r="F891" s="126">
        <v>364.92616000000004</v>
      </c>
      <c r="G891" s="126">
        <v>0</v>
      </c>
    </row>
    <row r="892" spans="2:7" ht="30" x14ac:dyDescent="0.25">
      <c r="B892" s="127" t="s">
        <v>0</v>
      </c>
      <c r="C892" s="127" t="s">
        <v>11</v>
      </c>
      <c r="D892" s="125">
        <f>-E892+F892+G892</f>
        <v>41233.91459</v>
      </c>
      <c r="E892" s="125"/>
      <c r="F892" s="125">
        <v>41233.91459</v>
      </c>
      <c r="G892" s="125">
        <v>0</v>
      </c>
    </row>
    <row r="893" spans="2:7" ht="54.75" thickBot="1" x14ac:dyDescent="0.3">
      <c r="B893" s="122" t="s">
        <v>1201</v>
      </c>
      <c r="C893" s="123" t="s">
        <v>1202</v>
      </c>
      <c r="D893" s="124">
        <f>-E893+F893+G893</f>
        <v>21194.74829</v>
      </c>
      <c r="E893" s="124"/>
      <c r="F893" s="124">
        <v>21194.74829</v>
      </c>
      <c r="G893" s="124">
        <v>0</v>
      </c>
    </row>
    <row r="894" spans="2:7" ht="15.75" thickTop="1" x14ac:dyDescent="0.25">
      <c r="B894" s="127" t="s">
        <v>0</v>
      </c>
      <c r="C894" s="127" t="s">
        <v>3</v>
      </c>
      <c r="D894" s="125">
        <f>-E894+F894+G894</f>
        <v>4731.9973100000007</v>
      </c>
      <c r="E894" s="125"/>
      <c r="F894" s="125">
        <v>4731.9973100000007</v>
      </c>
      <c r="G894" s="125">
        <v>0</v>
      </c>
    </row>
    <row r="895" spans="2:7" x14ac:dyDescent="0.25">
      <c r="B895" s="128" t="s">
        <v>0</v>
      </c>
      <c r="C895" s="128" t="s">
        <v>7</v>
      </c>
      <c r="D895" s="126">
        <f>-E895+F895+G895</f>
        <v>4731.9973100000007</v>
      </c>
      <c r="E895" s="126"/>
      <c r="F895" s="126">
        <v>4731.9973100000007</v>
      </c>
      <c r="G895" s="126">
        <v>0</v>
      </c>
    </row>
    <row r="896" spans="2:7" ht="30" x14ac:dyDescent="0.25">
      <c r="B896" s="127" t="s">
        <v>0</v>
      </c>
      <c r="C896" s="127" t="s">
        <v>11</v>
      </c>
      <c r="D896" s="125">
        <f>-E896+F896+G896</f>
        <v>16462.750979999997</v>
      </c>
      <c r="E896" s="125"/>
      <c r="F896" s="125">
        <v>16462.750979999997</v>
      </c>
      <c r="G896" s="125">
        <v>0</v>
      </c>
    </row>
    <row r="897" spans="2:7" ht="144.75" thickBot="1" x14ac:dyDescent="0.3">
      <c r="B897" s="122" t="s">
        <v>1203</v>
      </c>
      <c r="C897" s="123" t="s">
        <v>1204</v>
      </c>
      <c r="D897" s="124">
        <f>-E897+F897+G897</f>
        <v>97130.455159999998</v>
      </c>
      <c r="E897" s="124"/>
      <c r="F897" s="124">
        <v>97130.455159999998</v>
      </c>
      <c r="G897" s="124">
        <v>0</v>
      </c>
    </row>
    <row r="898" spans="2:7" ht="15.75" thickTop="1" x14ac:dyDescent="0.25">
      <c r="B898" s="127" t="s">
        <v>0</v>
      </c>
      <c r="C898" s="127" t="s">
        <v>3</v>
      </c>
      <c r="D898" s="125">
        <f>-E898+F898+G898</f>
        <v>165.6353</v>
      </c>
      <c r="E898" s="125"/>
      <c r="F898" s="125">
        <v>165.6353</v>
      </c>
      <c r="G898" s="125">
        <v>0</v>
      </c>
    </row>
    <row r="899" spans="2:7" x14ac:dyDescent="0.25">
      <c r="B899" s="128" t="s">
        <v>0</v>
      </c>
      <c r="C899" s="128" t="s">
        <v>7</v>
      </c>
      <c r="D899" s="126">
        <f>-E899+F899+G899</f>
        <v>165.6353</v>
      </c>
      <c r="E899" s="126"/>
      <c r="F899" s="126">
        <v>165.6353</v>
      </c>
      <c r="G899" s="126">
        <v>0</v>
      </c>
    </row>
    <row r="900" spans="2:7" ht="30" x14ac:dyDescent="0.25">
      <c r="B900" s="127" t="s">
        <v>0</v>
      </c>
      <c r="C900" s="127" t="s">
        <v>11</v>
      </c>
      <c r="D900" s="125">
        <f>-E900+F900+G900</f>
        <v>96964.819859999989</v>
      </c>
      <c r="E900" s="125"/>
      <c r="F900" s="125">
        <v>96964.819859999989</v>
      </c>
      <c r="G900" s="125">
        <v>0</v>
      </c>
    </row>
    <row r="901" spans="2:7" ht="162.75" thickBot="1" x14ac:dyDescent="0.3">
      <c r="B901" s="122" t="s">
        <v>1205</v>
      </c>
      <c r="C901" s="123" t="s">
        <v>1206</v>
      </c>
      <c r="D901" s="124">
        <f>-E901+F901+G901</f>
        <v>53059.329550000002</v>
      </c>
      <c r="E901" s="124"/>
      <c r="F901" s="124">
        <v>53059.329550000002</v>
      </c>
      <c r="G901" s="124">
        <v>0</v>
      </c>
    </row>
    <row r="902" spans="2:7" ht="15.75" thickTop="1" x14ac:dyDescent="0.25">
      <c r="B902" s="127" t="s">
        <v>0</v>
      </c>
      <c r="C902" s="127" t="s">
        <v>3</v>
      </c>
      <c r="D902" s="125">
        <f>-E902+F902+G902</f>
        <v>297.42223999999999</v>
      </c>
      <c r="E902" s="125"/>
      <c r="F902" s="125">
        <v>297.42223999999999</v>
      </c>
      <c r="G902" s="125">
        <v>0</v>
      </c>
    </row>
    <row r="903" spans="2:7" x14ac:dyDescent="0.25">
      <c r="B903" s="128" t="s">
        <v>0</v>
      </c>
      <c r="C903" s="128" t="s">
        <v>7</v>
      </c>
      <c r="D903" s="126">
        <f>-E903+F903+G903</f>
        <v>297.42223999999999</v>
      </c>
      <c r="E903" s="126"/>
      <c r="F903" s="126">
        <v>297.42223999999999</v>
      </c>
      <c r="G903" s="126">
        <v>0</v>
      </c>
    </row>
    <row r="904" spans="2:7" ht="30" x14ac:dyDescent="0.25">
      <c r="B904" s="127" t="s">
        <v>0</v>
      </c>
      <c r="C904" s="127" t="s">
        <v>11</v>
      </c>
      <c r="D904" s="125">
        <f>-E904+F904+G904</f>
        <v>52761.907310000002</v>
      </c>
      <c r="E904" s="125"/>
      <c r="F904" s="125">
        <v>52761.907310000002</v>
      </c>
      <c r="G904" s="125">
        <v>0</v>
      </c>
    </row>
    <row r="905" spans="2:7" ht="126.75" thickBot="1" x14ac:dyDescent="0.3">
      <c r="B905" s="122" t="s">
        <v>1207</v>
      </c>
      <c r="C905" s="123" t="s">
        <v>1208</v>
      </c>
      <c r="D905" s="124">
        <f>-E905+F905+G905</f>
        <v>181271.57165</v>
      </c>
      <c r="E905" s="124"/>
      <c r="F905" s="124">
        <v>181271.57165</v>
      </c>
      <c r="G905" s="124">
        <v>0</v>
      </c>
    </row>
    <row r="906" spans="2:7" ht="15.75" thickTop="1" x14ac:dyDescent="0.25">
      <c r="B906" s="127" t="s">
        <v>0</v>
      </c>
      <c r="C906" s="127" t="s">
        <v>3</v>
      </c>
      <c r="D906" s="125">
        <f>-E906+F906+G906</f>
        <v>2256.1812799999998</v>
      </c>
      <c r="E906" s="125"/>
      <c r="F906" s="125">
        <v>2256.1812799999998</v>
      </c>
      <c r="G906" s="125">
        <v>0</v>
      </c>
    </row>
    <row r="907" spans="2:7" x14ac:dyDescent="0.25">
      <c r="B907" s="128" t="s">
        <v>0</v>
      </c>
      <c r="C907" s="128" t="s">
        <v>7</v>
      </c>
      <c r="D907" s="126">
        <f>-E907+F907+G907</f>
        <v>2256.1812799999998</v>
      </c>
      <c r="E907" s="126"/>
      <c r="F907" s="126">
        <v>2256.1812799999998</v>
      </c>
      <c r="G907" s="126">
        <v>0</v>
      </c>
    </row>
    <row r="908" spans="2:7" ht="30" x14ac:dyDescent="0.25">
      <c r="B908" s="127" t="s">
        <v>0</v>
      </c>
      <c r="C908" s="127" t="s">
        <v>11</v>
      </c>
      <c r="D908" s="125">
        <f>-E908+F908+G908</f>
        <v>179015.39037000001</v>
      </c>
      <c r="E908" s="125"/>
      <c r="F908" s="125">
        <v>179015.39037000001</v>
      </c>
      <c r="G908" s="125">
        <v>0</v>
      </c>
    </row>
    <row r="909" spans="2:7" ht="144.75" thickBot="1" x14ac:dyDescent="0.3">
      <c r="B909" s="122" t="s">
        <v>1209</v>
      </c>
      <c r="C909" s="123" t="s">
        <v>1210</v>
      </c>
      <c r="D909" s="124">
        <f>-E909+F909+G909</f>
        <v>162807.93732</v>
      </c>
      <c r="E909" s="124"/>
      <c r="F909" s="124">
        <v>162807.93732</v>
      </c>
      <c r="G909" s="124">
        <v>0</v>
      </c>
    </row>
    <row r="910" spans="2:7" ht="15.75" thickTop="1" x14ac:dyDescent="0.25">
      <c r="B910" s="127" t="s">
        <v>0</v>
      </c>
      <c r="C910" s="127" t="s">
        <v>3</v>
      </c>
      <c r="D910" s="125">
        <f>-E910+F910+G910</f>
        <v>178.45107000000002</v>
      </c>
      <c r="E910" s="125"/>
      <c r="F910" s="125">
        <v>178.45107000000002</v>
      </c>
      <c r="G910" s="125">
        <v>0</v>
      </c>
    </row>
    <row r="911" spans="2:7" x14ac:dyDescent="0.25">
      <c r="B911" s="128" t="s">
        <v>0</v>
      </c>
      <c r="C911" s="128" t="s">
        <v>7</v>
      </c>
      <c r="D911" s="126">
        <f>-E911+F911+G911</f>
        <v>178.45107000000002</v>
      </c>
      <c r="E911" s="126"/>
      <c r="F911" s="126">
        <v>178.45107000000002</v>
      </c>
      <c r="G911" s="126">
        <v>0</v>
      </c>
    </row>
    <row r="912" spans="2:7" ht="30" x14ac:dyDescent="0.25">
      <c r="B912" s="127" t="s">
        <v>0</v>
      </c>
      <c r="C912" s="127" t="s">
        <v>11</v>
      </c>
      <c r="D912" s="125">
        <f>-E912+F912+G912</f>
        <v>162629.48624999999</v>
      </c>
      <c r="E912" s="125"/>
      <c r="F912" s="125">
        <v>162629.48624999999</v>
      </c>
      <c r="G912" s="125">
        <v>0</v>
      </c>
    </row>
    <row r="913" spans="2:7" ht="144.75" thickBot="1" x14ac:dyDescent="0.3">
      <c r="B913" s="122" t="s">
        <v>1211</v>
      </c>
      <c r="C913" s="123" t="s">
        <v>1212</v>
      </c>
      <c r="D913" s="124">
        <f>-E913+F913+G913</f>
        <v>111872.65823</v>
      </c>
      <c r="E913" s="124"/>
      <c r="F913" s="124">
        <v>111872.65823</v>
      </c>
      <c r="G913" s="124">
        <v>0</v>
      </c>
    </row>
    <row r="914" spans="2:7" ht="15.75" thickTop="1" x14ac:dyDescent="0.25">
      <c r="B914" s="127" t="s">
        <v>0</v>
      </c>
      <c r="C914" s="127" t="s">
        <v>3</v>
      </c>
      <c r="D914" s="125">
        <f>-E914+F914+G914</f>
        <v>1696.0089800000001</v>
      </c>
      <c r="E914" s="125"/>
      <c r="F914" s="125">
        <v>1696.0089800000001</v>
      </c>
      <c r="G914" s="125">
        <v>0</v>
      </c>
    </row>
    <row r="915" spans="2:7" x14ac:dyDescent="0.25">
      <c r="B915" s="128" t="s">
        <v>0</v>
      </c>
      <c r="C915" s="128" t="s">
        <v>7</v>
      </c>
      <c r="D915" s="126">
        <f>-E915+F915+G915</f>
        <v>1696.0089800000001</v>
      </c>
      <c r="E915" s="126"/>
      <c r="F915" s="126">
        <v>1696.0089800000001</v>
      </c>
      <c r="G915" s="126">
        <v>0</v>
      </c>
    </row>
    <row r="916" spans="2:7" ht="30" x14ac:dyDescent="0.25">
      <c r="B916" s="127" t="s">
        <v>0</v>
      </c>
      <c r="C916" s="127" t="s">
        <v>11</v>
      </c>
      <c r="D916" s="125">
        <f>-E916+F916+G916</f>
        <v>110176.64925</v>
      </c>
      <c r="E916" s="125"/>
      <c r="F916" s="125">
        <v>110176.64925</v>
      </c>
      <c r="G916" s="125">
        <v>0</v>
      </c>
    </row>
    <row r="917" spans="2:7" ht="144.75" thickBot="1" x14ac:dyDescent="0.3">
      <c r="B917" s="122" t="s">
        <v>1213</v>
      </c>
      <c r="C917" s="123" t="s">
        <v>1214</v>
      </c>
      <c r="D917" s="124">
        <f>-E917+F917+G917</f>
        <v>29450.92654</v>
      </c>
      <c r="E917" s="124"/>
      <c r="F917" s="124">
        <v>29450.92654</v>
      </c>
      <c r="G917" s="124">
        <v>0</v>
      </c>
    </row>
    <row r="918" spans="2:7" ht="15.75" thickTop="1" x14ac:dyDescent="0.25">
      <c r="B918" s="127" t="s">
        <v>0</v>
      </c>
      <c r="C918" s="127" t="s">
        <v>3</v>
      </c>
      <c r="D918" s="125">
        <f>-E918+F918+G918</f>
        <v>607.89408000000003</v>
      </c>
      <c r="E918" s="125"/>
      <c r="F918" s="125">
        <v>607.89408000000003</v>
      </c>
      <c r="G918" s="125">
        <v>0</v>
      </c>
    </row>
    <row r="919" spans="2:7" x14ac:dyDescent="0.25">
      <c r="B919" s="128" t="s">
        <v>0</v>
      </c>
      <c r="C919" s="128" t="s">
        <v>7</v>
      </c>
      <c r="D919" s="126">
        <f>-E919+F919+G919</f>
        <v>607.89408000000003</v>
      </c>
      <c r="E919" s="126"/>
      <c r="F919" s="126">
        <v>607.89408000000003</v>
      </c>
      <c r="G919" s="126">
        <v>0</v>
      </c>
    </row>
    <row r="920" spans="2:7" ht="30" x14ac:dyDescent="0.25">
      <c r="B920" s="127" t="s">
        <v>0</v>
      </c>
      <c r="C920" s="127" t="s">
        <v>11</v>
      </c>
      <c r="D920" s="125">
        <f>-E920+F920+G920</f>
        <v>28843.032460000002</v>
      </c>
      <c r="E920" s="125"/>
      <c r="F920" s="125">
        <v>28843.032460000002</v>
      </c>
      <c r="G920" s="125">
        <v>0</v>
      </c>
    </row>
    <row r="921" spans="2:7" ht="180.75" thickBot="1" x14ac:dyDescent="0.3">
      <c r="B921" s="122" t="s">
        <v>1215</v>
      </c>
      <c r="C921" s="123" t="s">
        <v>1216</v>
      </c>
      <c r="D921" s="124">
        <f>-E921+F921+G921</f>
        <v>200487.70081000001</v>
      </c>
      <c r="E921" s="124"/>
      <c r="F921" s="124">
        <v>200487.70081000001</v>
      </c>
      <c r="G921" s="124">
        <v>0</v>
      </c>
    </row>
    <row r="922" spans="2:7" ht="15.75" thickTop="1" x14ac:dyDescent="0.25">
      <c r="B922" s="127" t="s">
        <v>0</v>
      </c>
      <c r="C922" s="127" t="s">
        <v>3</v>
      </c>
      <c r="D922" s="125">
        <f>-E922+F922+G922</f>
        <v>1168.2893499999998</v>
      </c>
      <c r="E922" s="125"/>
      <c r="F922" s="125">
        <v>1168.2893499999998</v>
      </c>
      <c r="G922" s="125">
        <v>0</v>
      </c>
    </row>
    <row r="923" spans="2:7" x14ac:dyDescent="0.25">
      <c r="B923" s="128" t="s">
        <v>0</v>
      </c>
      <c r="C923" s="128" t="s">
        <v>7</v>
      </c>
      <c r="D923" s="126">
        <f>-E923+F923+G923</f>
        <v>1168.2893499999998</v>
      </c>
      <c r="E923" s="126"/>
      <c r="F923" s="126">
        <v>1168.2893499999998</v>
      </c>
      <c r="G923" s="126">
        <v>0</v>
      </c>
    </row>
    <row r="924" spans="2:7" ht="30" x14ac:dyDescent="0.25">
      <c r="B924" s="127" t="s">
        <v>0</v>
      </c>
      <c r="C924" s="127" t="s">
        <v>11</v>
      </c>
      <c r="D924" s="125">
        <f>-E924+F924+G924</f>
        <v>199319.41146</v>
      </c>
      <c r="E924" s="125"/>
      <c r="F924" s="125">
        <v>199319.41146</v>
      </c>
      <c r="G924" s="125">
        <v>0</v>
      </c>
    </row>
    <row r="925" spans="2:7" ht="144.75" thickBot="1" x14ac:dyDescent="0.3">
      <c r="B925" s="122" t="s">
        <v>1217</v>
      </c>
      <c r="C925" s="123" t="s">
        <v>1218</v>
      </c>
      <c r="D925" s="124">
        <f>-E925+F925+G925</f>
        <v>1668.8989099999999</v>
      </c>
      <c r="E925" s="124"/>
      <c r="F925" s="124">
        <v>1668.8989099999999</v>
      </c>
      <c r="G925" s="124">
        <v>0</v>
      </c>
    </row>
    <row r="926" spans="2:7" ht="15.75" thickTop="1" x14ac:dyDescent="0.25">
      <c r="B926" s="127" t="s">
        <v>0</v>
      </c>
      <c r="C926" s="127" t="s">
        <v>3</v>
      </c>
      <c r="D926" s="125">
        <f>-E926+F926+G926</f>
        <v>596.35062000000005</v>
      </c>
      <c r="E926" s="125"/>
      <c r="F926" s="125">
        <v>596.35062000000005</v>
      </c>
      <c r="G926" s="125">
        <v>0</v>
      </c>
    </row>
    <row r="927" spans="2:7" x14ac:dyDescent="0.25">
      <c r="B927" s="128" t="s">
        <v>0</v>
      </c>
      <c r="C927" s="128" t="s">
        <v>7</v>
      </c>
      <c r="D927" s="126">
        <f>-E927+F927+G927</f>
        <v>596.35062000000005</v>
      </c>
      <c r="E927" s="126"/>
      <c r="F927" s="126">
        <v>596.35062000000005</v>
      </c>
      <c r="G927" s="126">
        <v>0</v>
      </c>
    </row>
    <row r="928" spans="2:7" ht="30" x14ac:dyDescent="0.25">
      <c r="B928" s="127" t="s">
        <v>0</v>
      </c>
      <c r="C928" s="127" t="s">
        <v>11</v>
      </c>
      <c r="D928" s="125">
        <f>-E928+F928+G928</f>
        <v>1072.54829</v>
      </c>
      <c r="E928" s="125"/>
      <c r="F928" s="125">
        <v>1072.54829</v>
      </c>
      <c r="G928" s="125">
        <v>0</v>
      </c>
    </row>
    <row r="929" spans="2:7" ht="54.75" thickBot="1" x14ac:dyDescent="0.3">
      <c r="B929" s="122" t="s">
        <v>1219</v>
      </c>
      <c r="C929" s="123" t="s">
        <v>1220</v>
      </c>
      <c r="D929" s="124">
        <f>-E929+F929+G929</f>
        <v>752.13567</v>
      </c>
      <c r="E929" s="124"/>
      <c r="F929" s="124">
        <v>752.13567</v>
      </c>
      <c r="G929" s="124">
        <v>0</v>
      </c>
    </row>
    <row r="930" spans="2:7" ht="15.75" thickTop="1" x14ac:dyDescent="0.25">
      <c r="B930" s="127" t="s">
        <v>0</v>
      </c>
      <c r="C930" s="127" t="s">
        <v>3</v>
      </c>
      <c r="D930" s="125">
        <f>-E930+F930+G930</f>
        <v>6.04</v>
      </c>
      <c r="E930" s="125"/>
      <c r="F930" s="125">
        <v>6.04</v>
      </c>
      <c r="G930" s="125">
        <v>0</v>
      </c>
    </row>
    <row r="931" spans="2:7" x14ac:dyDescent="0.25">
      <c r="B931" s="128" t="s">
        <v>0</v>
      </c>
      <c r="C931" s="128" t="s">
        <v>7</v>
      </c>
      <c r="D931" s="126">
        <f>-E931+F931+G931</f>
        <v>6.04</v>
      </c>
      <c r="E931" s="126"/>
      <c r="F931" s="126">
        <v>6.04</v>
      </c>
      <c r="G931" s="126">
        <v>0</v>
      </c>
    </row>
    <row r="932" spans="2:7" ht="30" x14ac:dyDescent="0.25">
      <c r="B932" s="127" t="s">
        <v>0</v>
      </c>
      <c r="C932" s="127" t="s">
        <v>11</v>
      </c>
      <c r="D932" s="125">
        <f>-E932+F932+G932</f>
        <v>746.09567000000004</v>
      </c>
      <c r="E932" s="125"/>
      <c r="F932" s="125">
        <v>746.09567000000004</v>
      </c>
      <c r="G932" s="125">
        <v>0</v>
      </c>
    </row>
    <row r="933" spans="2:7" ht="180.75" thickBot="1" x14ac:dyDescent="0.3">
      <c r="B933" s="122" t="s">
        <v>1221</v>
      </c>
      <c r="C933" s="123" t="s">
        <v>1222</v>
      </c>
      <c r="D933" s="124">
        <f>-E933+F933+G933</f>
        <v>1273.5835199999999</v>
      </c>
      <c r="E933" s="124"/>
      <c r="F933" s="124">
        <v>1273.5835199999999</v>
      </c>
      <c r="G933" s="124">
        <v>0</v>
      </c>
    </row>
    <row r="934" spans="2:7" ht="15.75" thickTop="1" x14ac:dyDescent="0.25">
      <c r="B934" s="127" t="s">
        <v>0</v>
      </c>
      <c r="C934" s="127" t="s">
        <v>3</v>
      </c>
      <c r="D934" s="125">
        <f>-E934+F934+G934</f>
        <v>73.585520000000002</v>
      </c>
      <c r="E934" s="125"/>
      <c r="F934" s="125">
        <v>73.585520000000002</v>
      </c>
      <c r="G934" s="125">
        <v>0</v>
      </c>
    </row>
    <row r="935" spans="2:7" x14ac:dyDescent="0.25">
      <c r="B935" s="128" t="s">
        <v>0</v>
      </c>
      <c r="C935" s="128" t="s">
        <v>7</v>
      </c>
      <c r="D935" s="126">
        <f>-E935+F935+G935</f>
        <v>73.585520000000002</v>
      </c>
      <c r="E935" s="126"/>
      <c r="F935" s="126">
        <v>73.585520000000002</v>
      </c>
      <c r="G935" s="126">
        <v>0</v>
      </c>
    </row>
    <row r="936" spans="2:7" ht="30" x14ac:dyDescent="0.25">
      <c r="B936" s="127" t="s">
        <v>0</v>
      </c>
      <c r="C936" s="127" t="s">
        <v>11</v>
      </c>
      <c r="D936" s="125">
        <f>-E936+F936+G936</f>
        <v>1199.998</v>
      </c>
      <c r="E936" s="125"/>
      <c r="F936" s="125">
        <v>1199.998</v>
      </c>
      <c r="G936" s="125">
        <v>0</v>
      </c>
    </row>
    <row r="937" spans="2:7" ht="108.75" thickBot="1" x14ac:dyDescent="0.3">
      <c r="B937" s="122" t="s">
        <v>1223</v>
      </c>
      <c r="C937" s="123" t="s">
        <v>1224</v>
      </c>
      <c r="D937" s="124">
        <f>-E937+F937+G937</f>
        <v>1009.9992000000001</v>
      </c>
      <c r="E937" s="124"/>
      <c r="F937" s="124">
        <v>1009.9992000000001</v>
      </c>
      <c r="G937" s="124">
        <v>0</v>
      </c>
    </row>
    <row r="938" spans="2:7" ht="15.75" thickTop="1" x14ac:dyDescent="0.25">
      <c r="B938" s="127" t="s">
        <v>0</v>
      </c>
      <c r="C938" s="127" t="s">
        <v>3</v>
      </c>
      <c r="D938" s="125">
        <f>-E938+F938+G938</f>
        <v>29.999200000000002</v>
      </c>
      <c r="E938" s="125"/>
      <c r="F938" s="125">
        <v>29.999200000000002</v>
      </c>
      <c r="G938" s="125">
        <v>0</v>
      </c>
    </row>
    <row r="939" spans="2:7" x14ac:dyDescent="0.25">
      <c r="B939" s="128" t="s">
        <v>0</v>
      </c>
      <c r="C939" s="128" t="s">
        <v>7</v>
      </c>
      <c r="D939" s="126">
        <f>-E939+F939+G939</f>
        <v>29.999200000000002</v>
      </c>
      <c r="E939" s="126"/>
      <c r="F939" s="126">
        <v>29.999200000000002</v>
      </c>
      <c r="G939" s="126">
        <v>0</v>
      </c>
    </row>
    <row r="940" spans="2:7" ht="30" x14ac:dyDescent="0.25">
      <c r="B940" s="127" t="s">
        <v>0</v>
      </c>
      <c r="C940" s="127" t="s">
        <v>11</v>
      </c>
      <c r="D940" s="125">
        <f>-E940+F940+G940</f>
        <v>980</v>
      </c>
      <c r="E940" s="125"/>
      <c r="F940" s="125">
        <v>980</v>
      </c>
      <c r="G940" s="125">
        <v>0</v>
      </c>
    </row>
    <row r="941" spans="2:7" ht="144.75" thickBot="1" x14ac:dyDescent="0.3">
      <c r="B941" s="122" t="s">
        <v>1225</v>
      </c>
      <c r="C941" s="123" t="s">
        <v>1226</v>
      </c>
      <c r="D941" s="124">
        <f>-E941+F941+G941</f>
        <v>35240</v>
      </c>
      <c r="E941" s="124"/>
      <c r="F941" s="124">
        <v>35240</v>
      </c>
      <c r="G941" s="124">
        <v>0</v>
      </c>
    </row>
    <row r="942" spans="2:7" ht="15.75" thickTop="1" x14ac:dyDescent="0.25">
      <c r="B942" s="127" t="s">
        <v>0</v>
      </c>
      <c r="C942" s="127" t="s">
        <v>3</v>
      </c>
      <c r="D942" s="125">
        <f>-E942+F942+G942</f>
        <v>195</v>
      </c>
      <c r="E942" s="125"/>
      <c r="F942" s="125">
        <v>195</v>
      </c>
      <c r="G942" s="125">
        <v>0</v>
      </c>
    </row>
    <row r="943" spans="2:7" x14ac:dyDescent="0.25">
      <c r="B943" s="128" t="s">
        <v>0</v>
      </c>
      <c r="C943" s="128" t="s">
        <v>10</v>
      </c>
      <c r="D943" s="126">
        <f>-E943+F943+G943</f>
        <v>195</v>
      </c>
      <c r="E943" s="126"/>
      <c r="F943" s="126">
        <v>195</v>
      </c>
      <c r="G943" s="126">
        <v>0</v>
      </c>
    </row>
    <row r="944" spans="2:7" ht="30" x14ac:dyDescent="0.25">
      <c r="B944" s="127" t="s">
        <v>0</v>
      </c>
      <c r="C944" s="127" t="s">
        <v>11</v>
      </c>
      <c r="D944" s="125">
        <f>-E944+F944+G944</f>
        <v>35045</v>
      </c>
      <c r="E944" s="125"/>
      <c r="F944" s="125">
        <v>35045</v>
      </c>
      <c r="G944" s="125">
        <v>0</v>
      </c>
    </row>
    <row r="945" spans="2:7" ht="144.75" thickBot="1" x14ac:dyDescent="0.3">
      <c r="B945" s="122" t="s">
        <v>1227</v>
      </c>
      <c r="C945" s="123" t="s">
        <v>1228</v>
      </c>
      <c r="D945" s="124">
        <f>-E945+F945+G945</f>
        <v>8739.7880999999998</v>
      </c>
      <c r="E945" s="124"/>
      <c r="F945" s="124">
        <v>8739.7880999999998</v>
      </c>
      <c r="G945" s="124">
        <v>0</v>
      </c>
    </row>
    <row r="946" spans="2:7" ht="15.75" thickTop="1" x14ac:dyDescent="0.25">
      <c r="B946" s="127" t="s">
        <v>0</v>
      </c>
      <c r="C946" s="127" t="s">
        <v>3</v>
      </c>
      <c r="D946" s="125">
        <f>-E946+F946+G946</f>
        <v>1020.0369000000001</v>
      </c>
      <c r="E946" s="125"/>
      <c r="F946" s="125">
        <v>1020.0369000000001</v>
      </c>
      <c r="G946" s="125">
        <v>0</v>
      </c>
    </row>
    <row r="947" spans="2:7" x14ac:dyDescent="0.25">
      <c r="B947" s="128" t="s">
        <v>0</v>
      </c>
      <c r="C947" s="128" t="s">
        <v>7</v>
      </c>
      <c r="D947" s="126">
        <f>-E947+F947+G947</f>
        <v>1020.0369000000001</v>
      </c>
      <c r="E947" s="126"/>
      <c r="F947" s="126">
        <v>1020.0369000000001</v>
      </c>
      <c r="G947" s="126">
        <v>0</v>
      </c>
    </row>
    <row r="948" spans="2:7" ht="30" x14ac:dyDescent="0.25">
      <c r="B948" s="127" t="s">
        <v>0</v>
      </c>
      <c r="C948" s="127" t="s">
        <v>11</v>
      </c>
      <c r="D948" s="125">
        <f>-E948+F948+G948</f>
        <v>7719.7512000000006</v>
      </c>
      <c r="E948" s="125"/>
      <c r="F948" s="125">
        <v>7719.7512000000006</v>
      </c>
      <c r="G948" s="125">
        <v>0</v>
      </c>
    </row>
    <row r="949" spans="2:7" ht="54.75" thickBot="1" x14ac:dyDescent="0.3">
      <c r="B949" s="122" t="s">
        <v>1229</v>
      </c>
      <c r="C949" s="123" t="s">
        <v>1230</v>
      </c>
      <c r="D949" s="124">
        <f>-E949+F949+G949</f>
        <v>166.36437000000001</v>
      </c>
      <c r="E949" s="124"/>
      <c r="F949" s="124">
        <v>166.36437000000001</v>
      </c>
      <c r="G949" s="124">
        <v>0</v>
      </c>
    </row>
    <row r="950" spans="2:7" ht="30.75" thickTop="1" x14ac:dyDescent="0.25">
      <c r="B950" s="127" t="s">
        <v>0</v>
      </c>
      <c r="C950" s="127" t="s">
        <v>11</v>
      </c>
      <c r="D950" s="125">
        <f>-E950+F950+G950</f>
        <v>166.36437000000001</v>
      </c>
      <c r="E950" s="125"/>
      <c r="F950" s="125">
        <v>166.36437000000001</v>
      </c>
      <c r="G950" s="125">
        <v>0</v>
      </c>
    </row>
    <row r="951" spans="2:7" ht="72.75" thickBot="1" x14ac:dyDescent="0.3">
      <c r="B951" s="122" t="s">
        <v>190</v>
      </c>
      <c r="C951" s="123" t="s">
        <v>191</v>
      </c>
      <c r="D951" s="124">
        <f>-E951+F951+G951</f>
        <v>362029.61699999997</v>
      </c>
      <c r="E951" s="124"/>
      <c r="F951" s="124">
        <v>335951.15750999999</v>
      </c>
      <c r="G951" s="124">
        <v>26078.459490000001</v>
      </c>
    </row>
    <row r="952" spans="2:7" ht="15.75" thickTop="1" x14ac:dyDescent="0.25">
      <c r="B952" s="127" t="s">
        <v>0</v>
      </c>
      <c r="C952" s="127" t="s">
        <v>3</v>
      </c>
      <c r="D952" s="125">
        <f>-E952+F952+G952</f>
        <v>37820.416840000005</v>
      </c>
      <c r="E952" s="125"/>
      <c r="F952" s="125">
        <v>21021.075710000001</v>
      </c>
      <c r="G952" s="125">
        <v>16799.341130000004</v>
      </c>
    </row>
    <row r="953" spans="2:7" x14ac:dyDescent="0.25">
      <c r="B953" s="128" t="s">
        <v>0</v>
      </c>
      <c r="C953" s="128" t="s">
        <v>4</v>
      </c>
      <c r="D953" s="126">
        <f>-E953+F953+G953</f>
        <v>2891.3440700000001</v>
      </c>
      <c r="E953" s="126"/>
      <c r="F953" s="126">
        <v>0</v>
      </c>
      <c r="G953" s="126">
        <v>2891.3440700000001</v>
      </c>
    </row>
    <row r="954" spans="2:7" ht="30" x14ac:dyDescent="0.25">
      <c r="B954" s="128" t="s">
        <v>0</v>
      </c>
      <c r="C954" s="128" t="s">
        <v>5</v>
      </c>
      <c r="D954" s="126">
        <f>-E954+F954+G954</f>
        <v>3297.0222900000003</v>
      </c>
      <c r="E954" s="126"/>
      <c r="F954" s="126">
        <v>66.430840000000003</v>
      </c>
      <c r="G954" s="126">
        <v>3230.5914500000003</v>
      </c>
    </row>
    <row r="955" spans="2:7" x14ac:dyDescent="0.25">
      <c r="B955" s="128" t="s">
        <v>0</v>
      </c>
      <c r="C955" s="128" t="s">
        <v>6</v>
      </c>
      <c r="D955" s="126">
        <f>-E955+F955+G955</f>
        <v>8652.1540199999999</v>
      </c>
      <c r="E955" s="126"/>
      <c r="F955" s="126">
        <v>0</v>
      </c>
      <c r="G955" s="126">
        <v>8652.1540199999999</v>
      </c>
    </row>
    <row r="956" spans="2:7" x14ac:dyDescent="0.25">
      <c r="B956" s="128" t="s">
        <v>0</v>
      </c>
      <c r="C956" s="128" t="s">
        <v>7</v>
      </c>
      <c r="D956" s="126">
        <f>-E956+F956+G956</f>
        <v>2308.18887</v>
      </c>
      <c r="E956" s="126"/>
      <c r="F956" s="126">
        <v>2308.18887</v>
      </c>
      <c r="G956" s="126">
        <v>0</v>
      </c>
    </row>
    <row r="957" spans="2:7" x14ac:dyDescent="0.25">
      <c r="B957" s="128" t="s">
        <v>0</v>
      </c>
      <c r="C957" s="128" t="s">
        <v>8</v>
      </c>
      <c r="D957" s="126">
        <f>-E957+F957+G957</f>
        <v>20216.455999999998</v>
      </c>
      <c r="E957" s="126"/>
      <c r="F957" s="126">
        <v>18646.455999999998</v>
      </c>
      <c r="G957" s="126">
        <v>1570</v>
      </c>
    </row>
    <row r="958" spans="2:7" ht="30" x14ac:dyDescent="0.25">
      <c r="B958" s="128" t="s">
        <v>0</v>
      </c>
      <c r="C958" s="128" t="s">
        <v>9</v>
      </c>
      <c r="D958" s="126">
        <f>-E958+F958+G958</f>
        <v>85.457239999999999</v>
      </c>
      <c r="E958" s="126"/>
      <c r="F958" s="126">
        <v>0</v>
      </c>
      <c r="G958" s="126">
        <v>85.457239999999999</v>
      </c>
    </row>
    <row r="959" spans="2:7" x14ac:dyDescent="0.25">
      <c r="B959" s="128" t="s">
        <v>0</v>
      </c>
      <c r="C959" s="128" t="s">
        <v>10</v>
      </c>
      <c r="D959" s="126">
        <f>-E959+F959+G959</f>
        <v>369.79434999999995</v>
      </c>
      <c r="E959" s="126"/>
      <c r="F959" s="126">
        <v>0</v>
      </c>
      <c r="G959" s="126">
        <v>369.79434999999995</v>
      </c>
    </row>
    <row r="960" spans="2:7" ht="30" x14ac:dyDescent="0.25">
      <c r="B960" s="127" t="s">
        <v>0</v>
      </c>
      <c r="C960" s="127" t="s">
        <v>11</v>
      </c>
      <c r="D960" s="125">
        <f>-E960+F960+G960</f>
        <v>322196.73229999997</v>
      </c>
      <c r="E960" s="125"/>
      <c r="F960" s="125">
        <v>314930.08179999999</v>
      </c>
      <c r="G960" s="125">
        <v>7266.6504999999997</v>
      </c>
    </row>
    <row r="961" spans="2:7" x14ac:dyDescent="0.25">
      <c r="B961" s="127" t="s">
        <v>0</v>
      </c>
      <c r="C961" s="127" t="s">
        <v>13</v>
      </c>
      <c r="D961" s="125">
        <f>-E961+F961+G961</f>
        <v>2012.4678600000002</v>
      </c>
      <c r="E961" s="125"/>
      <c r="F961" s="125">
        <v>0</v>
      </c>
      <c r="G961" s="125">
        <v>2012.4678600000002</v>
      </c>
    </row>
    <row r="962" spans="2:7" ht="108.75" thickBot="1" x14ac:dyDescent="0.3">
      <c r="B962" s="122" t="s">
        <v>1231</v>
      </c>
      <c r="C962" s="123" t="s">
        <v>1232</v>
      </c>
      <c r="D962" s="124">
        <f>-E962+F962+G962</f>
        <v>35084.911030000003</v>
      </c>
      <c r="E962" s="124"/>
      <c r="F962" s="124">
        <v>35084.911030000003</v>
      </c>
      <c r="G962" s="124">
        <v>0</v>
      </c>
    </row>
    <row r="963" spans="2:7" ht="15.75" thickTop="1" x14ac:dyDescent="0.25">
      <c r="B963" s="127" t="s">
        <v>0</v>
      </c>
      <c r="C963" s="127" t="s">
        <v>3</v>
      </c>
      <c r="D963" s="125">
        <f>-E963+F963+G963</f>
        <v>404.548</v>
      </c>
      <c r="E963" s="125"/>
      <c r="F963" s="125">
        <v>404.548</v>
      </c>
      <c r="G963" s="125">
        <v>0</v>
      </c>
    </row>
    <row r="964" spans="2:7" x14ac:dyDescent="0.25">
      <c r="B964" s="128" t="s">
        <v>0</v>
      </c>
      <c r="C964" s="128" t="s">
        <v>7</v>
      </c>
      <c r="D964" s="126">
        <f>-E964+F964+G964</f>
        <v>404.548</v>
      </c>
      <c r="E964" s="126"/>
      <c r="F964" s="126">
        <v>404.548</v>
      </c>
      <c r="G964" s="126">
        <v>0</v>
      </c>
    </row>
    <row r="965" spans="2:7" ht="30" x14ac:dyDescent="0.25">
      <c r="B965" s="127" t="s">
        <v>0</v>
      </c>
      <c r="C965" s="127" t="s">
        <v>11</v>
      </c>
      <c r="D965" s="125">
        <f>-E965+F965+G965</f>
        <v>34680.36303</v>
      </c>
      <c r="E965" s="125"/>
      <c r="F965" s="125">
        <v>34680.36303</v>
      </c>
      <c r="G965" s="125">
        <v>0</v>
      </c>
    </row>
    <row r="966" spans="2:7" ht="54.75" thickBot="1" x14ac:dyDescent="0.3">
      <c r="B966" s="122" t="s">
        <v>1233</v>
      </c>
      <c r="C966" s="123" t="s">
        <v>1234</v>
      </c>
      <c r="D966" s="124">
        <f>-E966+F966+G966</f>
        <v>193542.38800000001</v>
      </c>
      <c r="E966" s="124"/>
      <c r="F966" s="124">
        <v>193542.38800000001</v>
      </c>
      <c r="G966" s="124">
        <v>0</v>
      </c>
    </row>
    <row r="967" spans="2:7" ht="15.75" thickTop="1" x14ac:dyDescent="0.25">
      <c r="B967" s="127" t="s">
        <v>0</v>
      </c>
      <c r="C967" s="127" t="s">
        <v>3</v>
      </c>
      <c r="D967" s="125">
        <f>-E967+F967+G967</f>
        <v>16543.887999999999</v>
      </c>
      <c r="E967" s="125"/>
      <c r="F967" s="125">
        <v>16543.887999999999</v>
      </c>
      <c r="G967" s="125">
        <v>0</v>
      </c>
    </row>
    <row r="968" spans="2:7" x14ac:dyDescent="0.25">
      <c r="B968" s="128" t="s">
        <v>0</v>
      </c>
      <c r="C968" s="128" t="s">
        <v>8</v>
      </c>
      <c r="D968" s="126">
        <f>-E968+F968+G968</f>
        <v>16543.887999999999</v>
      </c>
      <c r="E968" s="126"/>
      <c r="F968" s="126">
        <v>16543.887999999999</v>
      </c>
      <c r="G968" s="126">
        <v>0</v>
      </c>
    </row>
    <row r="969" spans="2:7" ht="30" x14ac:dyDescent="0.25">
      <c r="B969" s="127" t="s">
        <v>0</v>
      </c>
      <c r="C969" s="127" t="s">
        <v>11</v>
      </c>
      <c r="D969" s="125">
        <f>-E969+F969+G969</f>
        <v>176998.5</v>
      </c>
      <c r="E969" s="125"/>
      <c r="F969" s="125">
        <v>176998.5</v>
      </c>
      <c r="G969" s="125">
        <v>0</v>
      </c>
    </row>
    <row r="970" spans="2:7" ht="108.75" thickBot="1" x14ac:dyDescent="0.3">
      <c r="B970" s="122" t="s">
        <v>1235</v>
      </c>
      <c r="C970" s="123" t="s">
        <v>1236</v>
      </c>
      <c r="D970" s="124">
        <f>-E970+F970+G970</f>
        <v>23106.105239999997</v>
      </c>
      <c r="E970" s="124"/>
      <c r="F970" s="124">
        <v>23106.105239999997</v>
      </c>
      <c r="G970" s="124">
        <v>0</v>
      </c>
    </row>
    <row r="971" spans="2:7" ht="15.75" thickTop="1" x14ac:dyDescent="0.25">
      <c r="B971" s="127" t="s">
        <v>0</v>
      </c>
      <c r="C971" s="127" t="s">
        <v>3</v>
      </c>
      <c r="D971" s="125">
        <f>-E971+F971+G971</f>
        <v>651.22503000000006</v>
      </c>
      <c r="E971" s="125"/>
      <c r="F971" s="125">
        <v>651.22503000000006</v>
      </c>
      <c r="G971" s="125">
        <v>0</v>
      </c>
    </row>
    <row r="972" spans="2:7" x14ac:dyDescent="0.25">
      <c r="B972" s="128" t="s">
        <v>0</v>
      </c>
      <c r="C972" s="128" t="s">
        <v>7</v>
      </c>
      <c r="D972" s="126">
        <f>-E972+F972+G972</f>
        <v>651.22503000000006</v>
      </c>
      <c r="E972" s="126"/>
      <c r="F972" s="126">
        <v>651.22503000000006</v>
      </c>
      <c r="G972" s="126">
        <v>0</v>
      </c>
    </row>
    <row r="973" spans="2:7" ht="30" x14ac:dyDescent="0.25">
      <c r="B973" s="127" t="s">
        <v>0</v>
      </c>
      <c r="C973" s="127" t="s">
        <v>11</v>
      </c>
      <c r="D973" s="125">
        <f>-E973+F973+G973</f>
        <v>22454.880209999999</v>
      </c>
      <c r="E973" s="125"/>
      <c r="F973" s="125">
        <v>22454.880209999999</v>
      </c>
      <c r="G973" s="125">
        <v>0</v>
      </c>
    </row>
    <row r="974" spans="2:7" ht="108.75" thickBot="1" x14ac:dyDescent="0.3">
      <c r="B974" s="122" t="s">
        <v>1237</v>
      </c>
      <c r="C974" s="123" t="s">
        <v>1238</v>
      </c>
      <c r="D974" s="124">
        <f>-E974+F974+G974</f>
        <v>34576.181080000002</v>
      </c>
      <c r="E974" s="124"/>
      <c r="F974" s="124">
        <v>34576.181080000002</v>
      </c>
      <c r="G974" s="124">
        <v>0</v>
      </c>
    </row>
    <row r="975" spans="2:7" ht="15.75" thickTop="1" x14ac:dyDescent="0.25">
      <c r="B975" s="127" t="s">
        <v>0</v>
      </c>
      <c r="C975" s="127" t="s">
        <v>3</v>
      </c>
      <c r="D975" s="125">
        <f>-E975+F975+G975</f>
        <v>239.68049999999999</v>
      </c>
      <c r="E975" s="125"/>
      <c r="F975" s="125">
        <v>239.68049999999999</v>
      </c>
      <c r="G975" s="125">
        <v>0</v>
      </c>
    </row>
    <row r="976" spans="2:7" x14ac:dyDescent="0.25">
      <c r="B976" s="128" t="s">
        <v>0</v>
      </c>
      <c r="C976" s="128" t="s">
        <v>7</v>
      </c>
      <c r="D976" s="126">
        <f>-E976+F976+G976</f>
        <v>239.68049999999999</v>
      </c>
      <c r="E976" s="126"/>
      <c r="F976" s="126">
        <v>239.68049999999999</v>
      </c>
      <c r="G976" s="126">
        <v>0</v>
      </c>
    </row>
    <row r="977" spans="2:7" ht="30" x14ac:dyDescent="0.25">
      <c r="B977" s="127" t="s">
        <v>0</v>
      </c>
      <c r="C977" s="127" t="s">
        <v>11</v>
      </c>
      <c r="D977" s="125">
        <f>-E977+F977+G977</f>
        <v>34336.50058</v>
      </c>
      <c r="E977" s="125"/>
      <c r="F977" s="125">
        <v>34336.50058</v>
      </c>
      <c r="G977" s="125">
        <v>0</v>
      </c>
    </row>
    <row r="978" spans="2:7" ht="90.75" thickBot="1" x14ac:dyDescent="0.3">
      <c r="B978" s="122" t="s">
        <v>1239</v>
      </c>
      <c r="C978" s="123" t="s">
        <v>1240</v>
      </c>
      <c r="D978" s="124">
        <f>-E978+F978+G978</f>
        <v>8623.5722099999984</v>
      </c>
      <c r="E978" s="124"/>
      <c r="F978" s="124">
        <v>8623.5722099999984</v>
      </c>
      <c r="G978" s="124">
        <v>0</v>
      </c>
    </row>
    <row r="979" spans="2:7" ht="15.75" thickTop="1" x14ac:dyDescent="0.25">
      <c r="B979" s="127" t="s">
        <v>0</v>
      </c>
      <c r="C979" s="127" t="s">
        <v>3</v>
      </c>
      <c r="D979" s="125">
        <f>-E979+F979+G979</f>
        <v>1.5</v>
      </c>
      <c r="E979" s="125"/>
      <c r="F979" s="125">
        <v>1.5</v>
      </c>
      <c r="G979" s="125">
        <v>0</v>
      </c>
    </row>
    <row r="980" spans="2:7" x14ac:dyDescent="0.25">
      <c r="B980" s="128" t="s">
        <v>0</v>
      </c>
      <c r="C980" s="128" t="s">
        <v>7</v>
      </c>
      <c r="D980" s="126">
        <f>-E980+F980+G980</f>
        <v>1.5</v>
      </c>
      <c r="E980" s="126"/>
      <c r="F980" s="126">
        <v>1.5</v>
      </c>
      <c r="G980" s="126">
        <v>0</v>
      </c>
    </row>
    <row r="981" spans="2:7" ht="30" x14ac:dyDescent="0.25">
      <c r="B981" s="127" t="s">
        <v>0</v>
      </c>
      <c r="C981" s="127" t="s">
        <v>11</v>
      </c>
      <c r="D981" s="125">
        <f>-E981+F981+G981</f>
        <v>8622.0722099999984</v>
      </c>
      <c r="E981" s="125"/>
      <c r="F981" s="125">
        <v>8622.0722099999984</v>
      </c>
      <c r="G981" s="125">
        <v>0</v>
      </c>
    </row>
    <row r="982" spans="2:7" ht="162.75" thickBot="1" x14ac:dyDescent="0.3">
      <c r="B982" s="122" t="s">
        <v>1241</v>
      </c>
      <c r="C982" s="123" t="s">
        <v>1242</v>
      </c>
      <c r="D982" s="124">
        <f>-E982+F982+G982</f>
        <v>1340.84501</v>
      </c>
      <c r="E982" s="124"/>
      <c r="F982" s="124">
        <v>1340.84501</v>
      </c>
      <c r="G982" s="124">
        <v>0</v>
      </c>
    </row>
    <row r="983" spans="2:7" ht="30.75" thickTop="1" x14ac:dyDescent="0.25">
      <c r="B983" s="127" t="s">
        <v>0</v>
      </c>
      <c r="C983" s="127" t="s">
        <v>11</v>
      </c>
      <c r="D983" s="125">
        <f>-E983+F983+G983</f>
        <v>1340.84501</v>
      </c>
      <c r="E983" s="125"/>
      <c r="F983" s="125">
        <v>1340.84501</v>
      </c>
      <c r="G983" s="125">
        <v>0</v>
      </c>
    </row>
    <row r="984" spans="2:7" ht="72.75" thickBot="1" x14ac:dyDescent="0.3">
      <c r="B984" s="122" t="s">
        <v>1243</v>
      </c>
      <c r="C984" s="123" t="s">
        <v>1244</v>
      </c>
      <c r="D984" s="124">
        <f>-E984+F984+G984</f>
        <v>36455.018290000007</v>
      </c>
      <c r="E984" s="124"/>
      <c r="F984" s="124">
        <v>36455.018290000007</v>
      </c>
      <c r="G984" s="124">
        <v>0</v>
      </c>
    </row>
    <row r="985" spans="2:7" ht="15.75" thickTop="1" x14ac:dyDescent="0.25">
      <c r="B985" s="127" t="s">
        <v>0</v>
      </c>
      <c r="C985" s="127" t="s">
        <v>3</v>
      </c>
      <c r="D985" s="125">
        <f>-E985+F985+G985</f>
        <v>857.99523999999997</v>
      </c>
      <c r="E985" s="125"/>
      <c r="F985" s="125">
        <v>857.99523999999997</v>
      </c>
      <c r="G985" s="125">
        <v>0</v>
      </c>
    </row>
    <row r="986" spans="2:7" x14ac:dyDescent="0.25">
      <c r="B986" s="128" t="s">
        <v>0</v>
      </c>
      <c r="C986" s="128" t="s">
        <v>7</v>
      </c>
      <c r="D986" s="126">
        <f>-E986+F986+G986</f>
        <v>857.99523999999997</v>
      </c>
      <c r="E986" s="126"/>
      <c r="F986" s="126">
        <v>857.99523999999997</v>
      </c>
      <c r="G986" s="126">
        <v>0</v>
      </c>
    </row>
    <row r="987" spans="2:7" ht="30" x14ac:dyDescent="0.25">
      <c r="B987" s="127" t="s">
        <v>0</v>
      </c>
      <c r="C987" s="127" t="s">
        <v>11</v>
      </c>
      <c r="D987" s="125">
        <f>-E987+F987+G987</f>
        <v>35597.023050000003</v>
      </c>
      <c r="E987" s="125"/>
      <c r="F987" s="125">
        <v>35597.023050000003</v>
      </c>
      <c r="G987" s="125">
        <v>0</v>
      </c>
    </row>
    <row r="988" spans="2:7" ht="90.75" thickBot="1" x14ac:dyDescent="0.3">
      <c r="B988" s="122" t="s">
        <v>1245</v>
      </c>
      <c r="C988" s="123" t="s">
        <v>1246</v>
      </c>
      <c r="D988" s="124">
        <f>-E988+F988+G988</f>
        <v>36057.008529999999</v>
      </c>
      <c r="E988" s="124"/>
      <c r="F988" s="124">
        <v>36057.008529999999</v>
      </c>
      <c r="G988" s="124">
        <v>0</v>
      </c>
    </row>
    <row r="989" spans="2:7" ht="15.75" thickTop="1" x14ac:dyDescent="0.25">
      <c r="B989" s="127" t="s">
        <v>0</v>
      </c>
      <c r="C989" s="127" t="s">
        <v>3</v>
      </c>
      <c r="D989" s="125">
        <f>-E989+F989+G989</f>
        <v>459.98548</v>
      </c>
      <c r="E989" s="125"/>
      <c r="F989" s="125">
        <v>459.98548</v>
      </c>
      <c r="G989" s="125">
        <v>0</v>
      </c>
    </row>
    <row r="990" spans="2:7" x14ac:dyDescent="0.25">
      <c r="B990" s="128" t="s">
        <v>0</v>
      </c>
      <c r="C990" s="128" t="s">
        <v>7</v>
      </c>
      <c r="D990" s="126">
        <f>-E990+F990+G990</f>
        <v>459.98548</v>
      </c>
      <c r="E990" s="126"/>
      <c r="F990" s="126">
        <v>459.98548</v>
      </c>
      <c r="G990" s="126">
        <v>0</v>
      </c>
    </row>
    <row r="991" spans="2:7" ht="30" x14ac:dyDescent="0.25">
      <c r="B991" s="127" t="s">
        <v>0</v>
      </c>
      <c r="C991" s="127" t="s">
        <v>11</v>
      </c>
      <c r="D991" s="125">
        <f>-E991+F991+G991</f>
        <v>35597.023050000003</v>
      </c>
      <c r="E991" s="125"/>
      <c r="F991" s="125">
        <v>35597.023050000003</v>
      </c>
      <c r="G991" s="125">
        <v>0</v>
      </c>
    </row>
    <row r="992" spans="2:7" ht="72.75" thickBot="1" x14ac:dyDescent="0.3">
      <c r="B992" s="122" t="s">
        <v>1247</v>
      </c>
      <c r="C992" s="123" t="s">
        <v>1248</v>
      </c>
      <c r="D992" s="124">
        <f>-E992+F992+G992</f>
        <v>398.00976000000003</v>
      </c>
      <c r="E992" s="124"/>
      <c r="F992" s="124">
        <v>398.00976000000003</v>
      </c>
      <c r="G992" s="124">
        <v>0</v>
      </c>
    </row>
    <row r="993" spans="2:7" ht="15.75" thickTop="1" x14ac:dyDescent="0.25">
      <c r="B993" s="127" t="s">
        <v>0</v>
      </c>
      <c r="C993" s="127" t="s">
        <v>3</v>
      </c>
      <c r="D993" s="125">
        <f>-E993+F993+G993</f>
        <v>398.00976000000003</v>
      </c>
      <c r="E993" s="125"/>
      <c r="F993" s="125">
        <v>398.00976000000003</v>
      </c>
      <c r="G993" s="125">
        <v>0</v>
      </c>
    </row>
    <row r="994" spans="2:7" x14ac:dyDescent="0.25">
      <c r="B994" s="128" t="s">
        <v>0</v>
      </c>
      <c r="C994" s="128" t="s">
        <v>7</v>
      </c>
      <c r="D994" s="126">
        <f>-E994+F994+G994</f>
        <v>398.00976000000003</v>
      </c>
      <c r="E994" s="126"/>
      <c r="F994" s="126">
        <v>398.00976000000003</v>
      </c>
      <c r="G994" s="126">
        <v>0</v>
      </c>
    </row>
    <row r="995" spans="2:7" ht="72.75" thickBot="1" x14ac:dyDescent="0.3">
      <c r="B995" s="122" t="s">
        <v>1249</v>
      </c>
      <c r="C995" s="123" t="s">
        <v>1250</v>
      </c>
      <c r="D995" s="124">
        <f>-E995+F995+G995</f>
        <v>115.08803999999999</v>
      </c>
      <c r="E995" s="124"/>
      <c r="F995" s="124">
        <v>115.08803999999999</v>
      </c>
      <c r="G995" s="124">
        <v>0</v>
      </c>
    </row>
    <row r="996" spans="2:7" ht="30.75" thickTop="1" x14ac:dyDescent="0.25">
      <c r="B996" s="127" t="s">
        <v>0</v>
      </c>
      <c r="C996" s="127" t="s">
        <v>11</v>
      </c>
      <c r="D996" s="125">
        <f>-E996+F996+G996</f>
        <v>115.08803999999999</v>
      </c>
      <c r="E996" s="125"/>
      <c r="F996" s="125">
        <v>115.08803999999999</v>
      </c>
      <c r="G996" s="125">
        <v>0</v>
      </c>
    </row>
    <row r="997" spans="2:7" ht="108.75" thickBot="1" x14ac:dyDescent="0.3">
      <c r="B997" s="122" t="s">
        <v>1251</v>
      </c>
      <c r="C997" s="123" t="s">
        <v>1252</v>
      </c>
      <c r="D997" s="124">
        <f>-E997+F997+G997</f>
        <v>260.38736999999998</v>
      </c>
      <c r="E997" s="124"/>
      <c r="F997" s="124">
        <v>260.38736999999998</v>
      </c>
      <c r="G997" s="124">
        <v>0</v>
      </c>
    </row>
    <row r="998" spans="2:7" ht="30.75" thickTop="1" x14ac:dyDescent="0.25">
      <c r="B998" s="127" t="s">
        <v>0</v>
      </c>
      <c r="C998" s="127" t="s">
        <v>11</v>
      </c>
      <c r="D998" s="125">
        <f>-E998+F998+G998</f>
        <v>260.38736999999998</v>
      </c>
      <c r="E998" s="125"/>
      <c r="F998" s="125">
        <v>260.38736999999998</v>
      </c>
      <c r="G998" s="125">
        <v>0</v>
      </c>
    </row>
    <row r="999" spans="2:7" ht="126.75" thickBot="1" x14ac:dyDescent="0.3">
      <c r="B999" s="122" t="s">
        <v>1253</v>
      </c>
      <c r="C999" s="123" t="s">
        <v>1254</v>
      </c>
      <c r="D999" s="124">
        <f>-E999+F999+G999</f>
        <v>524.42230000000006</v>
      </c>
      <c r="E999" s="124"/>
      <c r="F999" s="124">
        <v>524.42230000000006</v>
      </c>
      <c r="G999" s="124">
        <v>0</v>
      </c>
    </row>
    <row r="1000" spans="2:7" ht="30.75" thickTop="1" x14ac:dyDescent="0.25">
      <c r="B1000" s="127" t="s">
        <v>0</v>
      </c>
      <c r="C1000" s="127" t="s">
        <v>11</v>
      </c>
      <c r="D1000" s="125">
        <f>-E1000+F1000+G1000</f>
        <v>524.42230000000006</v>
      </c>
      <c r="E1000" s="125"/>
      <c r="F1000" s="125">
        <v>524.42230000000006</v>
      </c>
      <c r="G1000" s="125">
        <v>0</v>
      </c>
    </row>
    <row r="1001" spans="2:7" ht="72.75" thickBot="1" x14ac:dyDescent="0.3">
      <c r="B1001" s="122" t="s">
        <v>1255</v>
      </c>
      <c r="C1001" s="123" t="s">
        <v>1256</v>
      </c>
      <c r="D1001" s="124">
        <f>-E1001+F1001+G1001</f>
        <v>2168.9988399999997</v>
      </c>
      <c r="E1001" s="124"/>
      <c r="F1001" s="124">
        <v>2168.9988399999997</v>
      </c>
      <c r="G1001" s="124">
        <v>0</v>
      </c>
    </row>
    <row r="1002" spans="2:7" ht="15.75" thickTop="1" x14ac:dyDescent="0.25">
      <c r="B1002" s="127" t="s">
        <v>0</v>
      </c>
      <c r="C1002" s="127" t="s">
        <v>3</v>
      </c>
      <c r="D1002" s="125">
        <f>-E1002+F1002+G1002</f>
        <v>2168.9988399999997</v>
      </c>
      <c r="E1002" s="125"/>
      <c r="F1002" s="125">
        <v>2168.9988399999997</v>
      </c>
      <c r="G1002" s="125">
        <v>0</v>
      </c>
    </row>
    <row r="1003" spans="2:7" ht="30" x14ac:dyDescent="0.25">
      <c r="B1003" s="128" t="s">
        <v>0</v>
      </c>
      <c r="C1003" s="128" t="s">
        <v>5</v>
      </c>
      <c r="D1003" s="126">
        <f>-E1003+F1003+G1003</f>
        <v>66.430840000000003</v>
      </c>
      <c r="E1003" s="126"/>
      <c r="F1003" s="126">
        <v>66.430840000000003</v>
      </c>
      <c r="G1003" s="126">
        <v>0</v>
      </c>
    </row>
    <row r="1004" spans="2:7" x14ac:dyDescent="0.25">
      <c r="B1004" s="128" t="s">
        <v>0</v>
      </c>
      <c r="C1004" s="128" t="s">
        <v>8</v>
      </c>
      <c r="D1004" s="126">
        <f>-E1004+F1004+G1004</f>
        <v>2102.5680000000002</v>
      </c>
      <c r="E1004" s="126"/>
      <c r="F1004" s="126">
        <v>2102.5680000000002</v>
      </c>
      <c r="G1004" s="126">
        <v>0</v>
      </c>
    </row>
    <row r="1005" spans="2:7" ht="72.75" thickBot="1" x14ac:dyDescent="0.3">
      <c r="B1005" s="122" t="s">
        <v>1257</v>
      </c>
      <c r="C1005" s="123" t="s">
        <v>1258</v>
      </c>
      <c r="D1005" s="124">
        <f>-E1005+F1005+G1005</f>
        <v>153.24010000000001</v>
      </c>
      <c r="E1005" s="124"/>
      <c r="F1005" s="124">
        <v>153.24010000000001</v>
      </c>
      <c r="G1005" s="124">
        <v>0</v>
      </c>
    </row>
    <row r="1006" spans="2:7" ht="15.75" thickTop="1" x14ac:dyDescent="0.25">
      <c r="B1006" s="127" t="s">
        <v>0</v>
      </c>
      <c r="C1006" s="127" t="s">
        <v>3</v>
      </c>
      <c r="D1006" s="125">
        <f>-E1006+F1006+G1006</f>
        <v>153.24010000000001</v>
      </c>
      <c r="E1006" s="125"/>
      <c r="F1006" s="125">
        <v>153.24010000000001</v>
      </c>
      <c r="G1006" s="125">
        <v>0</v>
      </c>
    </row>
    <row r="1007" spans="2:7" x14ac:dyDescent="0.25">
      <c r="B1007" s="128" t="s">
        <v>0</v>
      </c>
      <c r="C1007" s="128" t="s">
        <v>7</v>
      </c>
      <c r="D1007" s="126">
        <f>-E1007+F1007+G1007</f>
        <v>153.24010000000001</v>
      </c>
      <c r="E1007" s="126"/>
      <c r="F1007" s="126">
        <v>153.24010000000001</v>
      </c>
      <c r="G1007" s="126">
        <v>0</v>
      </c>
    </row>
    <row r="1008" spans="2:7" ht="72.75" thickBot="1" x14ac:dyDescent="0.3">
      <c r="B1008" s="122" t="s">
        <v>1259</v>
      </c>
      <c r="C1008" s="123" t="s">
        <v>1260</v>
      </c>
      <c r="D1008" s="124">
        <f>-E1008+F1008+G1008</f>
        <v>26078.459490000001</v>
      </c>
      <c r="E1008" s="124"/>
      <c r="F1008" s="124">
        <v>0</v>
      </c>
      <c r="G1008" s="124">
        <v>26078.459490000001</v>
      </c>
    </row>
    <row r="1009" spans="2:7" ht="15.75" thickTop="1" x14ac:dyDescent="0.25">
      <c r="B1009" s="127" t="s">
        <v>0</v>
      </c>
      <c r="C1009" s="127" t="s">
        <v>3</v>
      </c>
      <c r="D1009" s="125">
        <f>-E1009+F1009+G1009</f>
        <v>16799.341130000004</v>
      </c>
      <c r="E1009" s="125"/>
      <c r="F1009" s="125">
        <v>0</v>
      </c>
      <c r="G1009" s="125">
        <v>16799.341130000004</v>
      </c>
    </row>
    <row r="1010" spans="2:7" x14ac:dyDescent="0.25">
      <c r="B1010" s="128" t="s">
        <v>0</v>
      </c>
      <c r="C1010" s="128" t="s">
        <v>4</v>
      </c>
      <c r="D1010" s="126">
        <f>-E1010+F1010+G1010</f>
        <v>2891.3440700000001</v>
      </c>
      <c r="E1010" s="126"/>
      <c r="F1010" s="126">
        <v>0</v>
      </c>
      <c r="G1010" s="126">
        <v>2891.3440700000001</v>
      </c>
    </row>
    <row r="1011" spans="2:7" ht="30" x14ac:dyDescent="0.25">
      <c r="B1011" s="128" t="s">
        <v>0</v>
      </c>
      <c r="C1011" s="128" t="s">
        <v>5</v>
      </c>
      <c r="D1011" s="126">
        <f>-E1011+F1011+G1011</f>
        <v>3230.5914500000003</v>
      </c>
      <c r="E1011" s="126"/>
      <c r="F1011" s="126">
        <v>0</v>
      </c>
      <c r="G1011" s="126">
        <v>3230.5914500000003</v>
      </c>
    </row>
    <row r="1012" spans="2:7" x14ac:dyDescent="0.25">
      <c r="B1012" s="128" t="s">
        <v>0</v>
      </c>
      <c r="C1012" s="128" t="s">
        <v>6</v>
      </c>
      <c r="D1012" s="126">
        <f>-E1012+F1012+G1012</f>
        <v>8652.1540199999999</v>
      </c>
      <c r="E1012" s="126"/>
      <c r="F1012" s="126">
        <v>0</v>
      </c>
      <c r="G1012" s="126">
        <v>8652.1540199999999</v>
      </c>
    </row>
    <row r="1013" spans="2:7" x14ac:dyDescent="0.25">
      <c r="B1013" s="128" t="s">
        <v>0</v>
      </c>
      <c r="C1013" s="128" t="s">
        <v>8</v>
      </c>
      <c r="D1013" s="126">
        <f>-E1013+F1013+G1013</f>
        <v>1570</v>
      </c>
      <c r="E1013" s="126"/>
      <c r="F1013" s="126">
        <v>0</v>
      </c>
      <c r="G1013" s="126">
        <v>1570</v>
      </c>
    </row>
    <row r="1014" spans="2:7" ht="30" x14ac:dyDescent="0.25">
      <c r="B1014" s="128" t="s">
        <v>0</v>
      </c>
      <c r="C1014" s="128" t="s">
        <v>9</v>
      </c>
      <c r="D1014" s="126">
        <f>-E1014+F1014+G1014</f>
        <v>85.457239999999999</v>
      </c>
      <c r="E1014" s="126"/>
      <c r="F1014" s="126">
        <v>0</v>
      </c>
      <c r="G1014" s="126">
        <v>85.457239999999999</v>
      </c>
    </row>
    <row r="1015" spans="2:7" x14ac:dyDescent="0.25">
      <c r="B1015" s="128" t="s">
        <v>0</v>
      </c>
      <c r="C1015" s="128" t="s">
        <v>10</v>
      </c>
      <c r="D1015" s="126">
        <f>-E1015+F1015+G1015</f>
        <v>369.79434999999995</v>
      </c>
      <c r="E1015" s="126"/>
      <c r="F1015" s="126">
        <v>0</v>
      </c>
      <c r="G1015" s="126">
        <v>369.79434999999995</v>
      </c>
    </row>
    <row r="1016" spans="2:7" ht="30" x14ac:dyDescent="0.25">
      <c r="B1016" s="127" t="s">
        <v>0</v>
      </c>
      <c r="C1016" s="127" t="s">
        <v>11</v>
      </c>
      <c r="D1016" s="125">
        <f>-E1016+F1016+G1016</f>
        <v>7266.6504999999997</v>
      </c>
      <c r="E1016" s="125"/>
      <c r="F1016" s="125">
        <v>0</v>
      </c>
      <c r="G1016" s="125">
        <v>7266.6504999999997</v>
      </c>
    </row>
    <row r="1017" spans="2:7" x14ac:dyDescent="0.25">
      <c r="B1017" s="127" t="s">
        <v>0</v>
      </c>
      <c r="C1017" s="127" t="s">
        <v>13</v>
      </c>
      <c r="D1017" s="125">
        <f>-E1017+F1017+G1017</f>
        <v>2012.4678600000002</v>
      </c>
      <c r="E1017" s="125"/>
      <c r="F1017" s="125">
        <v>0</v>
      </c>
      <c r="G1017" s="125">
        <v>2012.4678600000002</v>
      </c>
    </row>
    <row r="1018" spans="2:7" ht="90.75" thickBot="1" x14ac:dyDescent="0.3">
      <c r="B1018" s="122" t="s">
        <v>1261</v>
      </c>
      <c r="C1018" s="123" t="s">
        <v>1262</v>
      </c>
      <c r="D1018" s="124">
        <f>-E1018+F1018+G1018</f>
        <v>19269.701990000001</v>
      </c>
      <c r="E1018" s="124"/>
      <c r="F1018" s="124">
        <v>0</v>
      </c>
      <c r="G1018" s="124">
        <v>19269.701990000001</v>
      </c>
    </row>
    <row r="1019" spans="2:7" ht="15.75" thickTop="1" x14ac:dyDescent="0.25">
      <c r="B1019" s="127" t="s">
        <v>0</v>
      </c>
      <c r="C1019" s="127" t="s">
        <v>3</v>
      </c>
      <c r="D1019" s="125">
        <f>-E1019+F1019+G1019</f>
        <v>16799.341130000004</v>
      </c>
      <c r="E1019" s="125"/>
      <c r="F1019" s="125">
        <v>0</v>
      </c>
      <c r="G1019" s="125">
        <v>16799.341130000004</v>
      </c>
    </row>
    <row r="1020" spans="2:7" x14ac:dyDescent="0.25">
      <c r="B1020" s="128" t="s">
        <v>0</v>
      </c>
      <c r="C1020" s="128" t="s">
        <v>4</v>
      </c>
      <c r="D1020" s="126">
        <f>-E1020+F1020+G1020</f>
        <v>2891.3440700000001</v>
      </c>
      <c r="E1020" s="126"/>
      <c r="F1020" s="126">
        <v>0</v>
      </c>
      <c r="G1020" s="126">
        <v>2891.3440700000001</v>
      </c>
    </row>
    <row r="1021" spans="2:7" ht="30" x14ac:dyDescent="0.25">
      <c r="B1021" s="128" t="s">
        <v>0</v>
      </c>
      <c r="C1021" s="128" t="s">
        <v>5</v>
      </c>
      <c r="D1021" s="126">
        <f>-E1021+F1021+G1021</f>
        <v>3230.5914500000003</v>
      </c>
      <c r="E1021" s="126"/>
      <c r="F1021" s="126">
        <v>0</v>
      </c>
      <c r="G1021" s="126">
        <v>3230.5914500000003</v>
      </c>
    </row>
    <row r="1022" spans="2:7" x14ac:dyDescent="0.25">
      <c r="B1022" s="128" t="s">
        <v>0</v>
      </c>
      <c r="C1022" s="128" t="s">
        <v>6</v>
      </c>
      <c r="D1022" s="126">
        <f>-E1022+F1022+G1022</f>
        <v>8652.1540199999999</v>
      </c>
      <c r="E1022" s="126"/>
      <c r="F1022" s="126">
        <v>0</v>
      </c>
      <c r="G1022" s="126">
        <v>8652.1540199999999</v>
      </c>
    </row>
    <row r="1023" spans="2:7" x14ac:dyDescent="0.25">
      <c r="B1023" s="128" t="s">
        <v>0</v>
      </c>
      <c r="C1023" s="128" t="s">
        <v>8</v>
      </c>
      <c r="D1023" s="126">
        <f>-E1023+F1023+G1023</f>
        <v>1570</v>
      </c>
      <c r="E1023" s="126"/>
      <c r="F1023" s="126">
        <v>0</v>
      </c>
      <c r="G1023" s="126">
        <v>1570</v>
      </c>
    </row>
    <row r="1024" spans="2:7" ht="30" x14ac:dyDescent="0.25">
      <c r="B1024" s="128" t="s">
        <v>0</v>
      </c>
      <c r="C1024" s="128" t="s">
        <v>9</v>
      </c>
      <c r="D1024" s="126">
        <f>-E1024+F1024+G1024</f>
        <v>85.457239999999999</v>
      </c>
      <c r="E1024" s="126"/>
      <c r="F1024" s="126">
        <v>0</v>
      </c>
      <c r="G1024" s="126">
        <v>85.457239999999999</v>
      </c>
    </row>
    <row r="1025" spans="2:7" x14ac:dyDescent="0.25">
      <c r="B1025" s="128" t="s">
        <v>0</v>
      </c>
      <c r="C1025" s="128" t="s">
        <v>10</v>
      </c>
      <c r="D1025" s="126">
        <f>-E1025+F1025+G1025</f>
        <v>369.79434999999995</v>
      </c>
      <c r="E1025" s="126"/>
      <c r="F1025" s="126">
        <v>0</v>
      </c>
      <c r="G1025" s="126">
        <v>369.79434999999995</v>
      </c>
    </row>
    <row r="1026" spans="2:7" ht="30" x14ac:dyDescent="0.25">
      <c r="B1026" s="127" t="s">
        <v>0</v>
      </c>
      <c r="C1026" s="127" t="s">
        <v>11</v>
      </c>
      <c r="D1026" s="125">
        <f>-E1026+F1026+G1026</f>
        <v>457.89299999999997</v>
      </c>
      <c r="E1026" s="125"/>
      <c r="F1026" s="125">
        <v>0</v>
      </c>
      <c r="G1026" s="125">
        <v>457.89299999999997</v>
      </c>
    </row>
    <row r="1027" spans="2:7" x14ac:dyDescent="0.25">
      <c r="B1027" s="127" t="s">
        <v>0</v>
      </c>
      <c r="C1027" s="127" t="s">
        <v>13</v>
      </c>
      <c r="D1027" s="125">
        <f>-E1027+F1027+G1027</f>
        <v>2012.4678600000002</v>
      </c>
      <c r="E1027" s="125"/>
      <c r="F1027" s="125">
        <v>0</v>
      </c>
      <c r="G1027" s="125">
        <v>2012.4678600000002</v>
      </c>
    </row>
    <row r="1028" spans="2:7" ht="90.75" thickBot="1" x14ac:dyDescent="0.3">
      <c r="B1028" s="122" t="s">
        <v>1263</v>
      </c>
      <c r="C1028" s="123" t="s">
        <v>1264</v>
      </c>
      <c r="D1028" s="124">
        <f>-E1028+F1028+G1028</f>
        <v>934.71411000000001</v>
      </c>
      <c r="E1028" s="124"/>
      <c r="F1028" s="124">
        <v>0</v>
      </c>
      <c r="G1028" s="124">
        <v>934.71411000000001</v>
      </c>
    </row>
    <row r="1029" spans="2:7" ht="30.75" thickTop="1" x14ac:dyDescent="0.25">
      <c r="B1029" s="127" t="s">
        <v>0</v>
      </c>
      <c r="C1029" s="127" t="s">
        <v>11</v>
      </c>
      <c r="D1029" s="125">
        <f>-E1029+F1029+G1029</f>
        <v>934.71411000000001</v>
      </c>
      <c r="E1029" s="125"/>
      <c r="F1029" s="125">
        <v>0</v>
      </c>
      <c r="G1029" s="125">
        <v>934.71411000000001</v>
      </c>
    </row>
    <row r="1030" spans="2:7" ht="126.75" thickBot="1" x14ac:dyDescent="0.3">
      <c r="B1030" s="122" t="s">
        <v>1265</v>
      </c>
      <c r="C1030" s="123" t="s">
        <v>1266</v>
      </c>
      <c r="D1030" s="124">
        <f>-E1030+F1030+G1030</f>
        <v>5874.0433899999998</v>
      </c>
      <c r="E1030" s="124"/>
      <c r="F1030" s="124">
        <v>0</v>
      </c>
      <c r="G1030" s="124">
        <v>5874.0433899999998</v>
      </c>
    </row>
    <row r="1031" spans="2:7" ht="30.75" thickTop="1" x14ac:dyDescent="0.25">
      <c r="B1031" s="127" t="s">
        <v>0</v>
      </c>
      <c r="C1031" s="127" t="s">
        <v>11</v>
      </c>
      <c r="D1031" s="125">
        <f>-E1031+F1031+G1031</f>
        <v>5874.0433899999998</v>
      </c>
      <c r="E1031" s="125"/>
      <c r="F1031" s="125">
        <v>0</v>
      </c>
      <c r="G1031" s="125">
        <v>5874.0433899999998</v>
      </c>
    </row>
    <row r="1032" spans="2:7" ht="72.75" thickBot="1" x14ac:dyDescent="0.3">
      <c r="B1032" s="122" t="s">
        <v>192</v>
      </c>
      <c r="C1032" s="123" t="s">
        <v>193</v>
      </c>
      <c r="D1032" s="124">
        <f>-E1032+F1032+G1032</f>
        <v>264305.50477</v>
      </c>
      <c r="E1032" s="124"/>
      <c r="F1032" s="124">
        <v>264305.50477</v>
      </c>
      <c r="G1032" s="124">
        <v>0</v>
      </c>
    </row>
    <row r="1033" spans="2:7" ht="15.75" thickTop="1" x14ac:dyDescent="0.25">
      <c r="B1033" s="127" t="s">
        <v>0</v>
      </c>
      <c r="C1033" s="127" t="s">
        <v>3</v>
      </c>
      <c r="D1033" s="125">
        <f>-E1033+F1033+G1033</f>
        <v>199218.81442000001</v>
      </c>
      <c r="E1033" s="125"/>
      <c r="F1033" s="125">
        <v>199218.81442000001</v>
      </c>
      <c r="G1033" s="125">
        <v>0</v>
      </c>
    </row>
    <row r="1034" spans="2:7" x14ac:dyDescent="0.25">
      <c r="B1034" s="128" t="s">
        <v>0</v>
      </c>
      <c r="C1034" s="128" t="s">
        <v>7</v>
      </c>
      <c r="D1034" s="126">
        <f>-E1034+F1034+G1034</f>
        <v>1230.7802900000002</v>
      </c>
      <c r="E1034" s="126"/>
      <c r="F1034" s="126">
        <v>1230.7802900000002</v>
      </c>
      <c r="G1034" s="126">
        <v>0</v>
      </c>
    </row>
    <row r="1035" spans="2:7" x14ac:dyDescent="0.25">
      <c r="B1035" s="128" t="s">
        <v>0</v>
      </c>
      <c r="C1035" s="128" t="s">
        <v>10</v>
      </c>
      <c r="D1035" s="126">
        <f>-E1035+F1035+G1035</f>
        <v>197988.03412999999</v>
      </c>
      <c r="E1035" s="126"/>
      <c r="F1035" s="126">
        <v>197988.03412999999</v>
      </c>
      <c r="G1035" s="126">
        <v>0</v>
      </c>
    </row>
    <row r="1036" spans="2:7" ht="30" x14ac:dyDescent="0.25">
      <c r="B1036" s="127" t="s">
        <v>0</v>
      </c>
      <c r="C1036" s="127" t="s">
        <v>12</v>
      </c>
      <c r="D1036" s="125">
        <f>-E1036+F1036+G1036</f>
        <v>65086.690350000004</v>
      </c>
      <c r="E1036" s="125"/>
      <c r="F1036" s="125">
        <v>65086.690350000004</v>
      </c>
      <c r="G1036" s="125">
        <v>0</v>
      </c>
    </row>
    <row r="1037" spans="2:7" ht="126.75" thickBot="1" x14ac:dyDescent="0.3">
      <c r="B1037" s="122" t="s">
        <v>1267</v>
      </c>
      <c r="C1037" s="123" t="s">
        <v>1268</v>
      </c>
      <c r="D1037" s="124">
        <f>-E1037+F1037+G1037</f>
        <v>57826.43965</v>
      </c>
      <c r="E1037" s="124"/>
      <c r="F1037" s="124">
        <v>57826.43965</v>
      </c>
      <c r="G1037" s="124">
        <v>0</v>
      </c>
    </row>
    <row r="1038" spans="2:7" ht="15.75" thickTop="1" x14ac:dyDescent="0.25">
      <c r="B1038" s="127" t="s">
        <v>0</v>
      </c>
      <c r="C1038" s="127" t="s">
        <v>3</v>
      </c>
      <c r="D1038" s="125">
        <f>-E1038+F1038+G1038</f>
        <v>5052.5317599999998</v>
      </c>
      <c r="E1038" s="125"/>
      <c r="F1038" s="125">
        <v>5052.5317599999998</v>
      </c>
      <c r="G1038" s="125">
        <v>0</v>
      </c>
    </row>
    <row r="1039" spans="2:7" x14ac:dyDescent="0.25">
      <c r="B1039" s="128" t="s">
        <v>0</v>
      </c>
      <c r="C1039" s="128" t="s">
        <v>10</v>
      </c>
      <c r="D1039" s="126">
        <f>-E1039+F1039+G1039</f>
        <v>5052.5317599999998</v>
      </c>
      <c r="E1039" s="126"/>
      <c r="F1039" s="126">
        <v>5052.5317599999998</v>
      </c>
      <c r="G1039" s="126">
        <v>0</v>
      </c>
    </row>
    <row r="1040" spans="2:7" ht="30" x14ac:dyDescent="0.25">
      <c r="B1040" s="127" t="s">
        <v>0</v>
      </c>
      <c r="C1040" s="127" t="s">
        <v>12</v>
      </c>
      <c r="D1040" s="125">
        <f>-E1040+F1040+G1040</f>
        <v>52773.907890000002</v>
      </c>
      <c r="E1040" s="125"/>
      <c r="F1040" s="125">
        <v>52773.907890000002</v>
      </c>
      <c r="G1040" s="125">
        <v>0</v>
      </c>
    </row>
    <row r="1041" spans="2:7" ht="108.75" thickBot="1" x14ac:dyDescent="0.3">
      <c r="B1041" s="122" t="s">
        <v>1269</v>
      </c>
      <c r="C1041" s="123" t="s">
        <v>1270</v>
      </c>
      <c r="D1041" s="124">
        <f>-E1041+F1041+G1041</f>
        <v>10506.845429999999</v>
      </c>
      <c r="E1041" s="124"/>
      <c r="F1041" s="124">
        <v>10506.845429999999</v>
      </c>
      <c r="G1041" s="124">
        <v>0</v>
      </c>
    </row>
    <row r="1042" spans="2:7" ht="15.75" thickTop="1" x14ac:dyDescent="0.25">
      <c r="B1042" s="127" t="s">
        <v>0</v>
      </c>
      <c r="C1042" s="127" t="s">
        <v>3</v>
      </c>
      <c r="D1042" s="125">
        <f>-E1042+F1042+G1042</f>
        <v>1601.0593200000001</v>
      </c>
      <c r="E1042" s="125"/>
      <c r="F1042" s="125">
        <v>1601.0593200000001</v>
      </c>
      <c r="G1042" s="125">
        <v>0</v>
      </c>
    </row>
    <row r="1043" spans="2:7" x14ac:dyDescent="0.25">
      <c r="B1043" s="128" t="s">
        <v>0</v>
      </c>
      <c r="C1043" s="128" t="s">
        <v>10</v>
      </c>
      <c r="D1043" s="126">
        <f>-E1043+F1043+G1043</f>
        <v>1601.0593200000001</v>
      </c>
      <c r="E1043" s="126"/>
      <c r="F1043" s="126">
        <v>1601.0593200000001</v>
      </c>
      <c r="G1043" s="126">
        <v>0</v>
      </c>
    </row>
    <row r="1044" spans="2:7" ht="30" x14ac:dyDescent="0.25">
      <c r="B1044" s="127" t="s">
        <v>0</v>
      </c>
      <c r="C1044" s="127" t="s">
        <v>12</v>
      </c>
      <c r="D1044" s="125">
        <f>-E1044+F1044+G1044</f>
        <v>8905.7861100000009</v>
      </c>
      <c r="E1044" s="125"/>
      <c r="F1044" s="125">
        <v>8905.7861100000009</v>
      </c>
      <c r="G1044" s="125">
        <v>0</v>
      </c>
    </row>
    <row r="1045" spans="2:7" ht="126.75" thickBot="1" x14ac:dyDescent="0.3">
      <c r="B1045" s="122" t="s">
        <v>1271</v>
      </c>
      <c r="C1045" s="123" t="s">
        <v>1272</v>
      </c>
      <c r="D1045" s="124">
        <f>-E1045+F1045+G1045</f>
        <v>5527.2196899999999</v>
      </c>
      <c r="E1045" s="124"/>
      <c r="F1045" s="124">
        <v>5527.2196899999999</v>
      </c>
      <c r="G1045" s="124">
        <v>0</v>
      </c>
    </row>
    <row r="1046" spans="2:7" ht="15.75" thickTop="1" x14ac:dyDescent="0.25">
      <c r="B1046" s="127" t="s">
        <v>0</v>
      </c>
      <c r="C1046" s="127" t="s">
        <v>3</v>
      </c>
      <c r="D1046" s="125">
        <f>-E1046+F1046+G1046</f>
        <v>2120.2233400000005</v>
      </c>
      <c r="E1046" s="125"/>
      <c r="F1046" s="125">
        <v>2120.2233400000005</v>
      </c>
      <c r="G1046" s="125">
        <v>0</v>
      </c>
    </row>
    <row r="1047" spans="2:7" x14ac:dyDescent="0.25">
      <c r="B1047" s="128" t="s">
        <v>0</v>
      </c>
      <c r="C1047" s="128" t="s">
        <v>7</v>
      </c>
      <c r="D1047" s="126">
        <f>-E1047+F1047+G1047</f>
        <v>1230.7802900000002</v>
      </c>
      <c r="E1047" s="126"/>
      <c r="F1047" s="126">
        <v>1230.7802900000002</v>
      </c>
      <c r="G1047" s="126">
        <v>0</v>
      </c>
    </row>
    <row r="1048" spans="2:7" x14ac:dyDescent="0.25">
      <c r="B1048" s="128" t="s">
        <v>0</v>
      </c>
      <c r="C1048" s="128" t="s">
        <v>10</v>
      </c>
      <c r="D1048" s="126">
        <f>-E1048+F1048+G1048</f>
        <v>889.44305000000008</v>
      </c>
      <c r="E1048" s="126"/>
      <c r="F1048" s="126">
        <v>889.44305000000008</v>
      </c>
      <c r="G1048" s="126">
        <v>0</v>
      </c>
    </row>
    <row r="1049" spans="2:7" ht="30" x14ac:dyDescent="0.25">
      <c r="B1049" s="127" t="s">
        <v>0</v>
      </c>
      <c r="C1049" s="127" t="s">
        <v>12</v>
      </c>
      <c r="D1049" s="125">
        <f>-E1049+F1049+G1049</f>
        <v>3406.9963499999994</v>
      </c>
      <c r="E1049" s="125"/>
      <c r="F1049" s="125">
        <v>3406.9963499999994</v>
      </c>
      <c r="G1049" s="125">
        <v>0</v>
      </c>
    </row>
    <row r="1050" spans="2:7" ht="90.75" thickBot="1" x14ac:dyDescent="0.3">
      <c r="B1050" s="122" t="s">
        <v>1273</v>
      </c>
      <c r="C1050" s="123" t="s">
        <v>1274</v>
      </c>
      <c r="D1050" s="124">
        <f>-E1050+F1050+G1050</f>
        <v>190445</v>
      </c>
      <c r="E1050" s="124"/>
      <c r="F1050" s="124">
        <v>190445</v>
      </c>
      <c r="G1050" s="124">
        <v>0</v>
      </c>
    </row>
    <row r="1051" spans="2:7" ht="15.75" thickTop="1" x14ac:dyDescent="0.25">
      <c r="B1051" s="127" t="s">
        <v>0</v>
      </c>
      <c r="C1051" s="127" t="s">
        <v>3</v>
      </c>
      <c r="D1051" s="125">
        <f>-E1051+F1051+G1051</f>
        <v>190445</v>
      </c>
      <c r="E1051" s="125"/>
      <c r="F1051" s="125">
        <v>190445</v>
      </c>
      <c r="G1051" s="125">
        <v>0</v>
      </c>
    </row>
    <row r="1052" spans="2:7" x14ac:dyDescent="0.25">
      <c r="B1052" s="128" t="s">
        <v>0</v>
      </c>
      <c r="C1052" s="128" t="s">
        <v>10</v>
      </c>
      <c r="D1052" s="126">
        <f>-E1052+F1052+G1052</f>
        <v>190445</v>
      </c>
      <c r="E1052" s="126"/>
      <c r="F1052" s="126">
        <v>190445</v>
      </c>
      <c r="G1052" s="126">
        <v>0</v>
      </c>
    </row>
    <row r="1053" spans="2:7" ht="36.75" thickBot="1" x14ac:dyDescent="0.3">
      <c r="B1053" s="122" t="s">
        <v>194</v>
      </c>
      <c r="C1053" s="123" t="s">
        <v>195</v>
      </c>
      <c r="D1053" s="124">
        <f>-E1053+F1053+G1053</f>
        <v>21510.578690000002</v>
      </c>
      <c r="E1053" s="124"/>
      <c r="F1053" s="124">
        <v>21510.578690000002</v>
      </c>
      <c r="G1053" s="124">
        <v>0</v>
      </c>
    </row>
    <row r="1054" spans="2:7" ht="15.75" thickTop="1" x14ac:dyDescent="0.25">
      <c r="B1054" s="127" t="s">
        <v>0</v>
      </c>
      <c r="C1054" s="127" t="s">
        <v>3</v>
      </c>
      <c r="D1054" s="125">
        <f>-E1054+F1054+G1054</f>
        <v>17621.435899999997</v>
      </c>
      <c r="E1054" s="125"/>
      <c r="F1054" s="125">
        <v>17621.435899999997</v>
      </c>
      <c r="G1054" s="125">
        <v>0</v>
      </c>
    </row>
    <row r="1055" spans="2:7" x14ac:dyDescent="0.25">
      <c r="B1055" s="128" t="s">
        <v>0</v>
      </c>
      <c r="C1055" s="128" t="s">
        <v>7</v>
      </c>
      <c r="D1055" s="126">
        <f>-E1055+F1055+G1055</f>
        <v>16484.12471</v>
      </c>
      <c r="E1055" s="126"/>
      <c r="F1055" s="126">
        <v>16484.12471</v>
      </c>
      <c r="G1055" s="126">
        <v>0</v>
      </c>
    </row>
    <row r="1056" spans="2:7" x14ac:dyDescent="0.25">
      <c r="B1056" s="128" t="s">
        <v>0</v>
      </c>
      <c r="C1056" s="128" t="s">
        <v>10</v>
      </c>
      <c r="D1056" s="126">
        <f>-E1056+F1056+G1056</f>
        <v>1137.3111899999999</v>
      </c>
      <c r="E1056" s="126"/>
      <c r="F1056" s="126">
        <v>1137.3111899999999</v>
      </c>
      <c r="G1056" s="126">
        <v>0</v>
      </c>
    </row>
    <row r="1057" spans="2:7" ht="30" x14ac:dyDescent="0.25">
      <c r="B1057" s="127" t="s">
        <v>0</v>
      </c>
      <c r="C1057" s="127" t="s">
        <v>12</v>
      </c>
      <c r="D1057" s="125">
        <f>-E1057+F1057+G1057</f>
        <v>3889.1427899999999</v>
      </c>
      <c r="E1057" s="125"/>
      <c r="F1057" s="125">
        <v>3889.1427899999999</v>
      </c>
      <c r="G1057" s="125">
        <v>0</v>
      </c>
    </row>
    <row r="1058" spans="2:7" ht="54.75" thickBot="1" x14ac:dyDescent="0.3">
      <c r="B1058" s="122" t="s">
        <v>1275</v>
      </c>
      <c r="C1058" s="123" t="s">
        <v>1276</v>
      </c>
      <c r="D1058" s="124">
        <f>-E1058+F1058+G1058</f>
        <v>15000</v>
      </c>
      <c r="E1058" s="124"/>
      <c r="F1058" s="124">
        <v>15000</v>
      </c>
      <c r="G1058" s="124">
        <v>0</v>
      </c>
    </row>
    <row r="1059" spans="2:7" ht="15.75" thickTop="1" x14ac:dyDescent="0.25">
      <c r="B1059" s="127" t="s">
        <v>0</v>
      </c>
      <c r="C1059" s="127" t="s">
        <v>3</v>
      </c>
      <c r="D1059" s="125">
        <f>-E1059+F1059+G1059</f>
        <v>15000</v>
      </c>
      <c r="E1059" s="125"/>
      <c r="F1059" s="125">
        <v>15000</v>
      </c>
      <c r="G1059" s="125">
        <v>0</v>
      </c>
    </row>
    <row r="1060" spans="2:7" x14ac:dyDescent="0.25">
      <c r="B1060" s="128" t="s">
        <v>0</v>
      </c>
      <c r="C1060" s="128" t="s">
        <v>7</v>
      </c>
      <c r="D1060" s="126">
        <f>-E1060+F1060+G1060</f>
        <v>15000</v>
      </c>
      <c r="E1060" s="126"/>
      <c r="F1060" s="126">
        <v>15000</v>
      </c>
      <c r="G1060" s="126">
        <v>0</v>
      </c>
    </row>
    <row r="1061" spans="2:7" ht="90.75" thickBot="1" x14ac:dyDescent="0.3">
      <c r="B1061" s="122" t="s">
        <v>1277</v>
      </c>
      <c r="C1061" s="123" t="s">
        <v>1278</v>
      </c>
      <c r="D1061" s="124">
        <f>-E1061+F1061+G1061</f>
        <v>714.73201000000006</v>
      </c>
      <c r="E1061" s="124"/>
      <c r="F1061" s="124">
        <v>714.73201000000006</v>
      </c>
      <c r="G1061" s="124">
        <v>0</v>
      </c>
    </row>
    <row r="1062" spans="2:7" ht="15.75" thickTop="1" x14ac:dyDescent="0.25">
      <c r="B1062" s="127" t="s">
        <v>0</v>
      </c>
      <c r="C1062" s="127" t="s">
        <v>3</v>
      </c>
      <c r="D1062" s="125">
        <f>-E1062+F1062+G1062</f>
        <v>714.73201000000006</v>
      </c>
      <c r="E1062" s="125"/>
      <c r="F1062" s="125">
        <v>714.73201000000006</v>
      </c>
      <c r="G1062" s="125">
        <v>0</v>
      </c>
    </row>
    <row r="1063" spans="2:7" x14ac:dyDescent="0.25">
      <c r="B1063" s="128" t="s">
        <v>0</v>
      </c>
      <c r="C1063" s="128" t="s">
        <v>7</v>
      </c>
      <c r="D1063" s="126">
        <f>-E1063+F1063+G1063</f>
        <v>714.73201000000006</v>
      </c>
      <c r="E1063" s="126"/>
      <c r="F1063" s="126">
        <v>714.73201000000006</v>
      </c>
      <c r="G1063" s="126">
        <v>0</v>
      </c>
    </row>
    <row r="1064" spans="2:7" ht="72.75" thickBot="1" x14ac:dyDescent="0.3">
      <c r="B1064" s="122" t="s">
        <v>1279</v>
      </c>
      <c r="C1064" s="123" t="s">
        <v>1280</v>
      </c>
      <c r="D1064" s="124">
        <f>-E1064+F1064+G1064</f>
        <v>175.94271000000001</v>
      </c>
      <c r="E1064" s="124"/>
      <c r="F1064" s="124">
        <v>175.94271000000001</v>
      </c>
      <c r="G1064" s="124">
        <v>0</v>
      </c>
    </row>
    <row r="1065" spans="2:7" ht="30.75" thickTop="1" x14ac:dyDescent="0.25">
      <c r="B1065" s="127" t="s">
        <v>0</v>
      </c>
      <c r="C1065" s="127" t="s">
        <v>12</v>
      </c>
      <c r="D1065" s="125">
        <f>-E1065+F1065+G1065</f>
        <v>175.94271000000001</v>
      </c>
      <c r="E1065" s="125"/>
      <c r="F1065" s="125">
        <v>175.94271000000001</v>
      </c>
      <c r="G1065" s="125">
        <v>0</v>
      </c>
    </row>
    <row r="1066" spans="2:7" ht="108.75" thickBot="1" x14ac:dyDescent="0.3">
      <c r="B1066" s="122" t="s">
        <v>1281</v>
      </c>
      <c r="C1066" s="123" t="s">
        <v>1282</v>
      </c>
      <c r="D1066" s="124">
        <f>-E1066+F1066+G1066</f>
        <v>5619.9039699999994</v>
      </c>
      <c r="E1066" s="124"/>
      <c r="F1066" s="124">
        <v>5619.9039699999994</v>
      </c>
      <c r="G1066" s="124">
        <v>0</v>
      </c>
    </row>
    <row r="1067" spans="2:7" ht="15.75" thickTop="1" x14ac:dyDescent="0.25">
      <c r="B1067" s="127" t="s">
        <v>0</v>
      </c>
      <c r="C1067" s="127" t="s">
        <v>3</v>
      </c>
      <c r="D1067" s="125">
        <f>-E1067+F1067+G1067</f>
        <v>1906.70389</v>
      </c>
      <c r="E1067" s="125"/>
      <c r="F1067" s="125">
        <v>1906.70389</v>
      </c>
      <c r="G1067" s="125">
        <v>0</v>
      </c>
    </row>
    <row r="1068" spans="2:7" x14ac:dyDescent="0.25">
      <c r="B1068" s="128" t="s">
        <v>0</v>
      </c>
      <c r="C1068" s="128" t="s">
        <v>7</v>
      </c>
      <c r="D1068" s="126">
        <f>-E1068+F1068+G1068</f>
        <v>769.39269999999999</v>
      </c>
      <c r="E1068" s="126"/>
      <c r="F1068" s="126">
        <v>769.39269999999999</v>
      </c>
      <c r="G1068" s="126">
        <v>0</v>
      </c>
    </row>
    <row r="1069" spans="2:7" x14ac:dyDescent="0.25">
      <c r="B1069" s="128" t="s">
        <v>0</v>
      </c>
      <c r="C1069" s="128" t="s">
        <v>10</v>
      </c>
      <c r="D1069" s="126">
        <f>-E1069+F1069+G1069</f>
        <v>1137.3111899999999</v>
      </c>
      <c r="E1069" s="126"/>
      <c r="F1069" s="126">
        <v>1137.3111899999999</v>
      </c>
      <c r="G1069" s="126">
        <v>0</v>
      </c>
    </row>
    <row r="1070" spans="2:7" ht="30" x14ac:dyDescent="0.25">
      <c r="B1070" s="127" t="s">
        <v>0</v>
      </c>
      <c r="C1070" s="127" t="s">
        <v>12</v>
      </c>
      <c r="D1070" s="125">
        <f>-E1070+F1070+G1070</f>
        <v>3713.2000800000001</v>
      </c>
      <c r="E1070" s="125"/>
      <c r="F1070" s="125">
        <v>3713.2000800000001</v>
      </c>
      <c r="G1070" s="125">
        <v>0</v>
      </c>
    </row>
    <row r="1071" spans="2:7" ht="72.75" thickBot="1" x14ac:dyDescent="0.3">
      <c r="B1071" s="122" t="s">
        <v>196</v>
      </c>
      <c r="C1071" s="123" t="s">
        <v>197</v>
      </c>
      <c r="D1071" s="124">
        <f>-E1071+F1071+G1071</f>
        <v>7600</v>
      </c>
      <c r="E1071" s="124"/>
      <c r="F1071" s="124">
        <v>7600</v>
      </c>
      <c r="G1071" s="124">
        <v>0</v>
      </c>
    </row>
    <row r="1072" spans="2:7" ht="30.75" thickTop="1" x14ac:dyDescent="0.25">
      <c r="B1072" s="127" t="s">
        <v>0</v>
      </c>
      <c r="C1072" s="127" t="s">
        <v>11</v>
      </c>
      <c r="D1072" s="125">
        <f>-E1072+F1072+G1072</f>
        <v>7600</v>
      </c>
      <c r="E1072" s="125"/>
      <c r="F1072" s="125">
        <v>7600</v>
      </c>
      <c r="G1072" s="125">
        <v>0</v>
      </c>
    </row>
    <row r="1073" spans="2:7" ht="126.75" thickBot="1" x14ac:dyDescent="0.3">
      <c r="B1073" s="122" t="s">
        <v>1283</v>
      </c>
      <c r="C1073" s="123" t="s">
        <v>1284</v>
      </c>
      <c r="D1073" s="124">
        <f>-E1073+F1073+G1073</f>
        <v>7600</v>
      </c>
      <c r="E1073" s="124"/>
      <c r="F1073" s="124">
        <v>7600</v>
      </c>
      <c r="G1073" s="124">
        <v>0</v>
      </c>
    </row>
    <row r="1074" spans="2:7" ht="30.75" thickTop="1" x14ac:dyDescent="0.25">
      <c r="B1074" s="127" t="s">
        <v>0</v>
      </c>
      <c r="C1074" s="127" t="s">
        <v>11</v>
      </c>
      <c r="D1074" s="125">
        <f>-E1074+F1074+G1074</f>
        <v>7600</v>
      </c>
      <c r="E1074" s="125"/>
      <c r="F1074" s="125">
        <v>7600</v>
      </c>
      <c r="G1074" s="125">
        <v>0</v>
      </c>
    </row>
    <row r="1075" spans="2:7" ht="90.75" thickBot="1" x14ac:dyDescent="0.3">
      <c r="B1075" s="122" t="s">
        <v>198</v>
      </c>
      <c r="C1075" s="123" t="s">
        <v>199</v>
      </c>
      <c r="D1075" s="124">
        <f>-E1075+F1075+G1075</f>
        <v>67397.405739999987</v>
      </c>
      <c r="E1075" s="124"/>
      <c r="F1075" s="124">
        <v>67397.405739999987</v>
      </c>
      <c r="G1075" s="124">
        <v>0</v>
      </c>
    </row>
    <row r="1076" spans="2:7" ht="15.75" thickTop="1" x14ac:dyDescent="0.25">
      <c r="B1076" s="127" t="s">
        <v>0</v>
      </c>
      <c r="C1076" s="127" t="s">
        <v>3</v>
      </c>
      <c r="D1076" s="125">
        <f>-E1076+F1076+G1076</f>
        <v>3323.0623900000001</v>
      </c>
      <c r="E1076" s="125"/>
      <c r="F1076" s="125">
        <v>3323.0623900000001</v>
      </c>
      <c r="G1076" s="125">
        <v>0</v>
      </c>
    </row>
    <row r="1077" spans="2:7" x14ac:dyDescent="0.25">
      <c r="B1077" s="128" t="s">
        <v>0</v>
      </c>
      <c r="C1077" s="128" t="s">
        <v>7</v>
      </c>
      <c r="D1077" s="126">
        <f>-E1077+F1077+G1077</f>
        <v>926.97347000000002</v>
      </c>
      <c r="E1077" s="126"/>
      <c r="F1077" s="126">
        <v>926.97347000000002</v>
      </c>
      <c r="G1077" s="126">
        <v>0</v>
      </c>
    </row>
    <row r="1078" spans="2:7" x14ac:dyDescent="0.25">
      <c r="B1078" s="128" t="s">
        <v>0</v>
      </c>
      <c r="C1078" s="128" t="s">
        <v>8</v>
      </c>
      <c r="D1078" s="126">
        <f>-E1078+F1078+G1078</f>
        <v>2396.0889200000001</v>
      </c>
      <c r="E1078" s="126"/>
      <c r="F1078" s="126">
        <v>2396.0889200000001</v>
      </c>
      <c r="G1078" s="126">
        <v>0</v>
      </c>
    </row>
    <row r="1079" spans="2:7" ht="30" x14ac:dyDescent="0.25">
      <c r="B1079" s="127" t="s">
        <v>0</v>
      </c>
      <c r="C1079" s="127" t="s">
        <v>11</v>
      </c>
      <c r="D1079" s="125">
        <f>-E1079+F1079+G1079</f>
        <v>64074.343349999996</v>
      </c>
      <c r="E1079" s="125"/>
      <c r="F1079" s="125">
        <v>64074.343349999996</v>
      </c>
      <c r="G1079" s="125">
        <v>0</v>
      </c>
    </row>
    <row r="1080" spans="2:7" ht="54.75" thickBot="1" x14ac:dyDescent="0.3">
      <c r="B1080" s="122" t="s">
        <v>1285</v>
      </c>
      <c r="C1080" s="123" t="s">
        <v>1286</v>
      </c>
      <c r="D1080" s="124">
        <f>-E1080+F1080+G1080</f>
        <v>45572.999929999998</v>
      </c>
      <c r="E1080" s="124"/>
      <c r="F1080" s="124">
        <v>45572.999929999998</v>
      </c>
      <c r="G1080" s="124">
        <v>0</v>
      </c>
    </row>
    <row r="1081" spans="2:7" ht="30.75" thickTop="1" x14ac:dyDescent="0.25">
      <c r="B1081" s="127" t="s">
        <v>0</v>
      </c>
      <c r="C1081" s="127" t="s">
        <v>11</v>
      </c>
      <c r="D1081" s="125">
        <f>-E1081+F1081+G1081</f>
        <v>45572.999929999998</v>
      </c>
      <c r="E1081" s="125"/>
      <c r="F1081" s="125">
        <v>45572.999929999998</v>
      </c>
      <c r="G1081" s="125">
        <v>0</v>
      </c>
    </row>
    <row r="1082" spans="2:7" ht="126.75" thickBot="1" x14ac:dyDescent="0.3">
      <c r="B1082" s="122" t="s">
        <v>1287</v>
      </c>
      <c r="C1082" s="123" t="s">
        <v>1288</v>
      </c>
      <c r="D1082" s="124">
        <f>-E1082+F1082+G1082</f>
        <v>17157.572499999998</v>
      </c>
      <c r="E1082" s="124"/>
      <c r="F1082" s="124">
        <v>17157.572499999998</v>
      </c>
      <c r="G1082" s="124">
        <v>0</v>
      </c>
    </row>
    <row r="1083" spans="2:7" ht="15.75" thickTop="1" x14ac:dyDescent="0.25">
      <c r="B1083" s="127" t="s">
        <v>0</v>
      </c>
      <c r="C1083" s="127" t="s">
        <v>3</v>
      </c>
      <c r="D1083" s="125">
        <f>-E1083+F1083+G1083</f>
        <v>128.81082000000001</v>
      </c>
      <c r="E1083" s="125"/>
      <c r="F1083" s="125">
        <v>128.81082000000001</v>
      </c>
      <c r="G1083" s="125">
        <v>0</v>
      </c>
    </row>
    <row r="1084" spans="2:7" x14ac:dyDescent="0.25">
      <c r="B1084" s="128" t="s">
        <v>0</v>
      </c>
      <c r="C1084" s="128" t="s">
        <v>7</v>
      </c>
      <c r="D1084" s="126">
        <f>-E1084+F1084+G1084</f>
        <v>128.81082000000001</v>
      </c>
      <c r="E1084" s="126"/>
      <c r="F1084" s="126">
        <v>128.81082000000001</v>
      </c>
      <c r="G1084" s="126">
        <v>0</v>
      </c>
    </row>
    <row r="1085" spans="2:7" ht="30" x14ac:dyDescent="0.25">
      <c r="B1085" s="127" t="s">
        <v>0</v>
      </c>
      <c r="C1085" s="127" t="s">
        <v>11</v>
      </c>
      <c r="D1085" s="125">
        <f>-E1085+F1085+G1085</f>
        <v>17028.76168</v>
      </c>
      <c r="E1085" s="125"/>
      <c r="F1085" s="125">
        <v>17028.76168</v>
      </c>
      <c r="G1085" s="125">
        <v>0</v>
      </c>
    </row>
    <row r="1086" spans="2:7" ht="108.75" thickBot="1" x14ac:dyDescent="0.3">
      <c r="B1086" s="122" t="s">
        <v>1289</v>
      </c>
      <c r="C1086" s="123" t="s">
        <v>1290</v>
      </c>
      <c r="D1086" s="124">
        <f>-E1086+F1086+G1086</f>
        <v>1706.3843900000002</v>
      </c>
      <c r="E1086" s="124"/>
      <c r="F1086" s="124">
        <v>1706.3843900000002</v>
      </c>
      <c r="G1086" s="124">
        <v>0</v>
      </c>
    </row>
    <row r="1087" spans="2:7" ht="15.75" thickTop="1" x14ac:dyDescent="0.25">
      <c r="B1087" s="127" t="s">
        <v>0</v>
      </c>
      <c r="C1087" s="127" t="s">
        <v>3</v>
      </c>
      <c r="D1087" s="125">
        <f>-E1087+F1087+G1087</f>
        <v>233.80265</v>
      </c>
      <c r="E1087" s="125"/>
      <c r="F1087" s="125">
        <v>233.80265</v>
      </c>
      <c r="G1087" s="125">
        <v>0</v>
      </c>
    </row>
    <row r="1088" spans="2:7" x14ac:dyDescent="0.25">
      <c r="B1088" s="128" t="s">
        <v>0</v>
      </c>
      <c r="C1088" s="128" t="s">
        <v>7</v>
      </c>
      <c r="D1088" s="126">
        <f>-E1088+F1088+G1088</f>
        <v>233.80265</v>
      </c>
      <c r="E1088" s="126"/>
      <c r="F1088" s="126">
        <v>233.80265</v>
      </c>
      <c r="G1088" s="126">
        <v>0</v>
      </c>
    </row>
    <row r="1089" spans="2:7" ht="30" x14ac:dyDescent="0.25">
      <c r="B1089" s="127" t="s">
        <v>0</v>
      </c>
      <c r="C1089" s="127" t="s">
        <v>11</v>
      </c>
      <c r="D1089" s="125">
        <f>-E1089+F1089+G1089</f>
        <v>1472.5817400000001</v>
      </c>
      <c r="E1089" s="125"/>
      <c r="F1089" s="125">
        <v>1472.5817400000001</v>
      </c>
      <c r="G1089" s="125">
        <v>0</v>
      </c>
    </row>
    <row r="1090" spans="2:7" ht="126.75" thickBot="1" x14ac:dyDescent="0.3">
      <c r="B1090" s="122" t="s">
        <v>1291</v>
      </c>
      <c r="C1090" s="123" t="s">
        <v>1292</v>
      </c>
      <c r="D1090" s="124">
        <f>-E1090+F1090+G1090</f>
        <v>2396.0889200000001</v>
      </c>
      <c r="E1090" s="124"/>
      <c r="F1090" s="124">
        <v>2396.0889200000001</v>
      </c>
      <c r="G1090" s="124">
        <v>0</v>
      </c>
    </row>
    <row r="1091" spans="2:7" ht="15.75" thickTop="1" x14ac:dyDescent="0.25">
      <c r="B1091" s="127" t="s">
        <v>0</v>
      </c>
      <c r="C1091" s="127" t="s">
        <v>3</v>
      </c>
      <c r="D1091" s="125">
        <f>-E1091+F1091+G1091</f>
        <v>2396.0889200000001</v>
      </c>
      <c r="E1091" s="125"/>
      <c r="F1091" s="125">
        <v>2396.0889200000001</v>
      </c>
      <c r="G1091" s="125">
        <v>0</v>
      </c>
    </row>
    <row r="1092" spans="2:7" x14ac:dyDescent="0.25">
      <c r="B1092" s="128" t="s">
        <v>0</v>
      </c>
      <c r="C1092" s="128" t="s">
        <v>8</v>
      </c>
      <c r="D1092" s="126">
        <f>-E1092+F1092+G1092</f>
        <v>2396.0889200000001</v>
      </c>
      <c r="E1092" s="126"/>
      <c r="F1092" s="126">
        <v>2396.0889200000001</v>
      </c>
      <c r="G1092" s="126">
        <v>0</v>
      </c>
    </row>
    <row r="1093" spans="2:7" ht="72.75" thickBot="1" x14ac:dyDescent="0.3">
      <c r="B1093" s="122" t="s">
        <v>1293</v>
      </c>
      <c r="C1093" s="123" t="s">
        <v>1294</v>
      </c>
      <c r="D1093" s="124">
        <f>-E1093+F1093+G1093</f>
        <v>564.36</v>
      </c>
      <c r="E1093" s="124"/>
      <c r="F1093" s="124">
        <v>564.36</v>
      </c>
      <c r="G1093" s="124">
        <v>0</v>
      </c>
    </row>
    <row r="1094" spans="2:7" ht="15.75" thickTop="1" x14ac:dyDescent="0.25">
      <c r="B1094" s="127" t="s">
        <v>0</v>
      </c>
      <c r="C1094" s="127" t="s">
        <v>3</v>
      </c>
      <c r="D1094" s="125">
        <f>-E1094+F1094+G1094</f>
        <v>564.36</v>
      </c>
      <c r="E1094" s="125"/>
      <c r="F1094" s="125">
        <v>564.36</v>
      </c>
      <c r="G1094" s="125">
        <v>0</v>
      </c>
    </row>
    <row r="1095" spans="2:7" x14ac:dyDescent="0.25">
      <c r="B1095" s="128" t="s">
        <v>0</v>
      </c>
      <c r="C1095" s="128" t="s">
        <v>7</v>
      </c>
      <c r="D1095" s="126">
        <f>-E1095+F1095+G1095</f>
        <v>564.36</v>
      </c>
      <c r="E1095" s="126"/>
      <c r="F1095" s="126">
        <v>564.36</v>
      </c>
      <c r="G1095" s="126">
        <v>0</v>
      </c>
    </row>
    <row r="1096" spans="2:7" ht="54.75" thickBot="1" x14ac:dyDescent="0.3">
      <c r="B1096" s="122" t="s">
        <v>200</v>
      </c>
      <c r="C1096" s="123" t="s">
        <v>201</v>
      </c>
      <c r="D1096" s="124">
        <f>-E1096+F1096+G1096</f>
        <v>394636.80056</v>
      </c>
      <c r="E1096" s="124"/>
      <c r="F1096" s="124">
        <v>220644.92528999998</v>
      </c>
      <c r="G1096" s="124">
        <v>173991.87527000002</v>
      </c>
    </row>
    <row r="1097" spans="2:7" ht="15.75" thickTop="1" x14ac:dyDescent="0.25">
      <c r="B1097" s="127" t="s">
        <v>0</v>
      </c>
      <c r="C1097" s="127" t="s">
        <v>3</v>
      </c>
      <c r="D1097" s="125">
        <f>-E1097+F1097+G1097</f>
        <v>345204.90292999998</v>
      </c>
      <c r="E1097" s="125"/>
      <c r="F1097" s="125">
        <v>180344.55329000001</v>
      </c>
      <c r="G1097" s="125">
        <v>164860.34963999997</v>
      </c>
    </row>
    <row r="1098" spans="2:7" x14ac:dyDescent="0.25">
      <c r="B1098" s="128" t="s">
        <v>0</v>
      </c>
      <c r="C1098" s="128" t="s">
        <v>4</v>
      </c>
      <c r="D1098" s="126">
        <f>-E1098+F1098+G1098</f>
        <v>99351.804940000002</v>
      </c>
      <c r="E1098" s="126"/>
      <c r="F1098" s="126">
        <v>60011.244589999995</v>
      </c>
      <c r="G1098" s="126">
        <v>39340.56035</v>
      </c>
    </row>
    <row r="1099" spans="2:7" ht="30" x14ac:dyDescent="0.25">
      <c r="B1099" s="128" t="s">
        <v>0</v>
      </c>
      <c r="C1099" s="128" t="s">
        <v>5</v>
      </c>
      <c r="D1099" s="126">
        <f>-E1099+F1099+G1099</f>
        <v>188818.10333000001</v>
      </c>
      <c r="E1099" s="126"/>
      <c r="F1099" s="126">
        <v>115062.93635999999</v>
      </c>
      <c r="G1099" s="126">
        <v>73755.166970000006</v>
      </c>
    </row>
    <row r="1100" spans="2:7" x14ac:dyDescent="0.25">
      <c r="B1100" s="128" t="s">
        <v>0</v>
      </c>
      <c r="C1100" s="128" t="s">
        <v>7</v>
      </c>
      <c r="D1100" s="126">
        <f>-E1100+F1100+G1100</f>
        <v>290</v>
      </c>
      <c r="E1100" s="126"/>
      <c r="F1100" s="126">
        <v>290</v>
      </c>
      <c r="G1100" s="126">
        <v>0</v>
      </c>
    </row>
    <row r="1101" spans="2:7" x14ac:dyDescent="0.25">
      <c r="B1101" s="128" t="s">
        <v>0</v>
      </c>
      <c r="C1101" s="128" t="s">
        <v>8</v>
      </c>
      <c r="D1101" s="126">
        <f>-E1101+F1101+G1101</f>
        <v>42897.252860000001</v>
      </c>
      <c r="E1101" s="126"/>
      <c r="F1101" s="126">
        <v>83.349679999999992</v>
      </c>
      <c r="G1101" s="126">
        <v>42813.903180000001</v>
      </c>
    </row>
    <row r="1102" spans="2:7" ht="30" x14ac:dyDescent="0.25">
      <c r="B1102" s="128" t="s">
        <v>0</v>
      </c>
      <c r="C1102" s="128" t="s">
        <v>9</v>
      </c>
      <c r="D1102" s="126">
        <f>-E1102+F1102+G1102</f>
        <v>3827.23009</v>
      </c>
      <c r="E1102" s="126"/>
      <c r="F1102" s="126">
        <v>1164.46604</v>
      </c>
      <c r="G1102" s="126">
        <v>2662.7640499999998</v>
      </c>
    </row>
    <row r="1103" spans="2:7" x14ac:dyDescent="0.25">
      <c r="B1103" s="128" t="s">
        <v>0</v>
      </c>
      <c r="C1103" s="128" t="s">
        <v>10</v>
      </c>
      <c r="D1103" s="126">
        <f>-E1103+F1103+G1103</f>
        <v>10020.511709999999</v>
      </c>
      <c r="E1103" s="126"/>
      <c r="F1103" s="126">
        <v>3732.5566200000003</v>
      </c>
      <c r="G1103" s="126">
        <v>6287.9550899999995</v>
      </c>
    </row>
    <row r="1104" spans="2:7" ht="30" x14ac:dyDescent="0.25">
      <c r="B1104" s="127" t="s">
        <v>0</v>
      </c>
      <c r="C1104" s="127" t="s">
        <v>11</v>
      </c>
      <c r="D1104" s="125">
        <f>-E1104+F1104+G1104</f>
        <v>49431.897629999999</v>
      </c>
      <c r="E1104" s="125"/>
      <c r="F1104" s="125">
        <v>40300.372000000003</v>
      </c>
      <c r="G1104" s="125">
        <v>9131.5256299999983</v>
      </c>
    </row>
    <row r="1105" spans="2:7" ht="270.75" thickBot="1" x14ac:dyDescent="0.3">
      <c r="B1105" s="122" t="s">
        <v>202</v>
      </c>
      <c r="C1105" s="123" t="s">
        <v>203</v>
      </c>
      <c r="D1105" s="124">
        <f>-E1105+F1105+G1105</f>
        <v>32497.313970000007</v>
      </c>
      <c r="E1105" s="124"/>
      <c r="F1105" s="124">
        <v>32497.313970000007</v>
      </c>
      <c r="G1105" s="124">
        <v>0</v>
      </c>
    </row>
    <row r="1106" spans="2:7" ht="15.75" thickTop="1" x14ac:dyDescent="0.25">
      <c r="B1106" s="127" t="s">
        <v>0</v>
      </c>
      <c r="C1106" s="127" t="s">
        <v>3</v>
      </c>
      <c r="D1106" s="125">
        <f>-E1106+F1106+G1106</f>
        <v>31881.458450000002</v>
      </c>
      <c r="E1106" s="125"/>
      <c r="F1106" s="125">
        <v>31881.458450000002</v>
      </c>
      <c r="G1106" s="125">
        <v>0</v>
      </c>
    </row>
    <row r="1107" spans="2:7" x14ac:dyDescent="0.25">
      <c r="B1107" s="128" t="s">
        <v>0</v>
      </c>
      <c r="C1107" s="128" t="s">
        <v>4</v>
      </c>
      <c r="D1107" s="126">
        <f>-E1107+F1107+G1107</f>
        <v>4118.0880800000004</v>
      </c>
      <c r="E1107" s="126"/>
      <c r="F1107" s="126">
        <v>4118.0880800000004</v>
      </c>
      <c r="G1107" s="126">
        <v>0</v>
      </c>
    </row>
    <row r="1108" spans="2:7" ht="30" x14ac:dyDescent="0.25">
      <c r="B1108" s="128" t="s">
        <v>0</v>
      </c>
      <c r="C1108" s="128" t="s">
        <v>5</v>
      </c>
      <c r="D1108" s="126">
        <f>-E1108+F1108+G1108</f>
        <v>26288.616109999999</v>
      </c>
      <c r="E1108" s="126"/>
      <c r="F1108" s="126">
        <v>26288.616109999999</v>
      </c>
      <c r="G1108" s="126">
        <v>0</v>
      </c>
    </row>
    <row r="1109" spans="2:7" x14ac:dyDescent="0.25">
      <c r="B1109" s="128" t="s">
        <v>0</v>
      </c>
      <c r="C1109" s="128" t="s">
        <v>7</v>
      </c>
      <c r="D1109" s="126">
        <f>-E1109+F1109+G1109</f>
        <v>210</v>
      </c>
      <c r="E1109" s="126"/>
      <c r="F1109" s="126">
        <v>210</v>
      </c>
      <c r="G1109" s="126">
        <v>0</v>
      </c>
    </row>
    <row r="1110" spans="2:7" x14ac:dyDescent="0.25">
      <c r="B1110" s="128" t="s">
        <v>0</v>
      </c>
      <c r="C1110" s="128" t="s">
        <v>8</v>
      </c>
      <c r="D1110" s="126">
        <f>-E1110+F1110+G1110</f>
        <v>63.212869999999995</v>
      </c>
      <c r="E1110" s="126"/>
      <c r="F1110" s="126">
        <v>63.212869999999995</v>
      </c>
      <c r="G1110" s="126">
        <v>0</v>
      </c>
    </row>
    <row r="1111" spans="2:7" ht="30" x14ac:dyDescent="0.25">
      <c r="B1111" s="128" t="s">
        <v>0</v>
      </c>
      <c r="C1111" s="128" t="s">
        <v>9</v>
      </c>
      <c r="D1111" s="126">
        <f>-E1111+F1111+G1111</f>
        <v>122.50780000000002</v>
      </c>
      <c r="E1111" s="126"/>
      <c r="F1111" s="126">
        <v>122.50780000000002</v>
      </c>
      <c r="G1111" s="126">
        <v>0</v>
      </c>
    </row>
    <row r="1112" spans="2:7" x14ac:dyDescent="0.25">
      <c r="B1112" s="128" t="s">
        <v>0</v>
      </c>
      <c r="C1112" s="128" t="s">
        <v>10</v>
      </c>
      <c r="D1112" s="126">
        <f>-E1112+F1112+G1112</f>
        <v>1079.03359</v>
      </c>
      <c r="E1112" s="126"/>
      <c r="F1112" s="126">
        <v>1079.03359</v>
      </c>
      <c r="G1112" s="126">
        <v>0</v>
      </c>
    </row>
    <row r="1113" spans="2:7" ht="30" x14ac:dyDescent="0.25">
      <c r="B1113" s="127" t="s">
        <v>0</v>
      </c>
      <c r="C1113" s="127" t="s">
        <v>11</v>
      </c>
      <c r="D1113" s="125">
        <f>-E1113+F1113+G1113</f>
        <v>615.85552000000007</v>
      </c>
      <c r="E1113" s="125"/>
      <c r="F1113" s="125">
        <v>615.85552000000007</v>
      </c>
      <c r="G1113" s="125">
        <v>0</v>
      </c>
    </row>
    <row r="1114" spans="2:7" ht="90.75" thickBot="1" x14ac:dyDescent="0.3">
      <c r="B1114" s="122" t="s">
        <v>1295</v>
      </c>
      <c r="C1114" s="123" t="s">
        <v>1296</v>
      </c>
      <c r="D1114" s="124">
        <f>-E1114+F1114+G1114</f>
        <v>9401.8582800000004</v>
      </c>
      <c r="E1114" s="124"/>
      <c r="F1114" s="124">
        <v>9401.8582800000004</v>
      </c>
      <c r="G1114" s="124">
        <v>0</v>
      </c>
    </row>
    <row r="1115" spans="2:7" ht="15.75" thickTop="1" x14ac:dyDescent="0.25">
      <c r="B1115" s="127" t="s">
        <v>0</v>
      </c>
      <c r="C1115" s="127" t="s">
        <v>3</v>
      </c>
      <c r="D1115" s="125">
        <f>-E1115+F1115+G1115</f>
        <v>8786.0027600000012</v>
      </c>
      <c r="E1115" s="125"/>
      <c r="F1115" s="125">
        <v>8786.0027600000012</v>
      </c>
      <c r="G1115" s="125">
        <v>0</v>
      </c>
    </row>
    <row r="1116" spans="2:7" x14ac:dyDescent="0.25">
      <c r="B1116" s="128" t="s">
        <v>0</v>
      </c>
      <c r="C1116" s="128" t="s">
        <v>4</v>
      </c>
      <c r="D1116" s="126">
        <f>-E1116+F1116+G1116</f>
        <v>4118.0880800000004</v>
      </c>
      <c r="E1116" s="126"/>
      <c r="F1116" s="126">
        <v>4118.0880800000004</v>
      </c>
      <c r="G1116" s="126">
        <v>0</v>
      </c>
    </row>
    <row r="1117" spans="2:7" ht="30" x14ac:dyDescent="0.25">
      <c r="B1117" s="128" t="s">
        <v>0</v>
      </c>
      <c r="C1117" s="128" t="s">
        <v>5</v>
      </c>
      <c r="D1117" s="126">
        <f>-E1117+F1117+G1117</f>
        <v>3193.1604199999997</v>
      </c>
      <c r="E1117" s="126"/>
      <c r="F1117" s="126">
        <v>3193.1604199999997</v>
      </c>
      <c r="G1117" s="126">
        <v>0</v>
      </c>
    </row>
    <row r="1118" spans="2:7" x14ac:dyDescent="0.25">
      <c r="B1118" s="128" t="s">
        <v>0</v>
      </c>
      <c r="C1118" s="128" t="s">
        <v>7</v>
      </c>
      <c r="D1118" s="126">
        <f>-E1118+F1118+G1118</f>
        <v>210</v>
      </c>
      <c r="E1118" s="126"/>
      <c r="F1118" s="126">
        <v>210</v>
      </c>
      <c r="G1118" s="126">
        <v>0</v>
      </c>
    </row>
    <row r="1119" spans="2:7" x14ac:dyDescent="0.25">
      <c r="B1119" s="128" t="s">
        <v>0</v>
      </c>
      <c r="C1119" s="128" t="s">
        <v>8</v>
      </c>
      <c r="D1119" s="126">
        <f>-E1119+F1119+G1119</f>
        <v>63.212869999999995</v>
      </c>
      <c r="E1119" s="126"/>
      <c r="F1119" s="126">
        <v>63.212869999999995</v>
      </c>
      <c r="G1119" s="126">
        <v>0</v>
      </c>
    </row>
    <row r="1120" spans="2:7" ht="30" x14ac:dyDescent="0.25">
      <c r="B1120" s="128" t="s">
        <v>0</v>
      </c>
      <c r="C1120" s="128" t="s">
        <v>9</v>
      </c>
      <c r="D1120" s="126">
        <f>-E1120+F1120+G1120</f>
        <v>122.50780000000002</v>
      </c>
      <c r="E1120" s="126"/>
      <c r="F1120" s="126">
        <v>122.50780000000002</v>
      </c>
      <c r="G1120" s="126">
        <v>0</v>
      </c>
    </row>
    <row r="1121" spans="2:7" x14ac:dyDescent="0.25">
      <c r="B1121" s="128" t="s">
        <v>0</v>
      </c>
      <c r="C1121" s="128" t="s">
        <v>10</v>
      </c>
      <c r="D1121" s="126">
        <f>-E1121+F1121+G1121</f>
        <v>1079.03359</v>
      </c>
      <c r="E1121" s="126"/>
      <c r="F1121" s="126">
        <v>1079.03359</v>
      </c>
      <c r="G1121" s="126">
        <v>0</v>
      </c>
    </row>
    <row r="1122" spans="2:7" ht="30" x14ac:dyDescent="0.25">
      <c r="B1122" s="127" t="s">
        <v>0</v>
      </c>
      <c r="C1122" s="127" t="s">
        <v>11</v>
      </c>
      <c r="D1122" s="125">
        <f>-E1122+F1122+G1122</f>
        <v>615.85552000000007</v>
      </c>
      <c r="E1122" s="125"/>
      <c r="F1122" s="125">
        <v>615.85552000000007</v>
      </c>
      <c r="G1122" s="125">
        <v>0</v>
      </c>
    </row>
    <row r="1123" spans="2:7" ht="126.75" thickBot="1" x14ac:dyDescent="0.3">
      <c r="B1123" s="122" t="s">
        <v>1297</v>
      </c>
      <c r="C1123" s="123" t="s">
        <v>1298</v>
      </c>
      <c r="D1123" s="124">
        <f>-E1123+F1123+G1123</f>
        <v>23095.455690000003</v>
      </c>
      <c r="E1123" s="124"/>
      <c r="F1123" s="124">
        <v>23095.455690000003</v>
      </c>
      <c r="G1123" s="124">
        <v>0</v>
      </c>
    </row>
    <row r="1124" spans="2:7" ht="15.75" thickTop="1" x14ac:dyDescent="0.25">
      <c r="B1124" s="127" t="s">
        <v>0</v>
      </c>
      <c r="C1124" s="127" t="s">
        <v>3</v>
      </c>
      <c r="D1124" s="125">
        <f>-E1124+F1124+G1124</f>
        <v>23095.455690000003</v>
      </c>
      <c r="E1124" s="125"/>
      <c r="F1124" s="125">
        <v>23095.455690000003</v>
      </c>
      <c r="G1124" s="125">
        <v>0</v>
      </c>
    </row>
    <row r="1125" spans="2:7" ht="30" x14ac:dyDescent="0.25">
      <c r="B1125" s="128" t="s">
        <v>0</v>
      </c>
      <c r="C1125" s="128" t="s">
        <v>5</v>
      </c>
      <c r="D1125" s="126">
        <f>-E1125+F1125+G1125</f>
        <v>23095.455690000003</v>
      </c>
      <c r="E1125" s="126"/>
      <c r="F1125" s="126">
        <v>23095.455690000003</v>
      </c>
      <c r="G1125" s="126">
        <v>0</v>
      </c>
    </row>
    <row r="1126" spans="2:7" ht="108.75" thickBot="1" x14ac:dyDescent="0.3">
      <c r="B1126" s="122" t="s">
        <v>204</v>
      </c>
      <c r="C1126" s="123" t="s">
        <v>205</v>
      </c>
      <c r="D1126" s="124">
        <f>-E1126+F1126+G1126</f>
        <v>133060.7605</v>
      </c>
      <c r="E1126" s="124"/>
      <c r="F1126" s="124">
        <v>133060.7605</v>
      </c>
      <c r="G1126" s="124">
        <v>0</v>
      </c>
    </row>
    <row r="1127" spans="2:7" ht="15.75" thickTop="1" x14ac:dyDescent="0.25">
      <c r="B1127" s="127" t="s">
        <v>0</v>
      </c>
      <c r="C1127" s="127" t="s">
        <v>3</v>
      </c>
      <c r="D1127" s="125">
        <f>-E1127+F1127+G1127</f>
        <v>110945.76115999999</v>
      </c>
      <c r="E1127" s="125"/>
      <c r="F1127" s="125">
        <v>110945.76115999999</v>
      </c>
      <c r="G1127" s="125">
        <v>0</v>
      </c>
    </row>
    <row r="1128" spans="2:7" x14ac:dyDescent="0.25">
      <c r="B1128" s="128" t="s">
        <v>0</v>
      </c>
      <c r="C1128" s="128" t="s">
        <v>4</v>
      </c>
      <c r="D1128" s="126">
        <f>-E1128+F1128+G1128</f>
        <v>45674.545150000005</v>
      </c>
      <c r="E1128" s="126"/>
      <c r="F1128" s="126">
        <v>45674.545150000005</v>
      </c>
      <c r="G1128" s="126">
        <v>0</v>
      </c>
    </row>
    <row r="1129" spans="2:7" ht="30" x14ac:dyDescent="0.25">
      <c r="B1129" s="128" t="s">
        <v>0</v>
      </c>
      <c r="C1129" s="128" t="s">
        <v>5</v>
      </c>
      <c r="D1129" s="126">
        <f>-E1129+F1129+G1129</f>
        <v>61991.811390000003</v>
      </c>
      <c r="E1129" s="126"/>
      <c r="F1129" s="126">
        <v>61991.811390000003</v>
      </c>
      <c r="G1129" s="126">
        <v>0</v>
      </c>
    </row>
    <row r="1130" spans="2:7" x14ac:dyDescent="0.25">
      <c r="B1130" s="128" t="s">
        <v>0</v>
      </c>
      <c r="C1130" s="128" t="s">
        <v>8</v>
      </c>
      <c r="D1130" s="126">
        <f>-E1130+F1130+G1130</f>
        <v>13.076000000000001</v>
      </c>
      <c r="E1130" s="126"/>
      <c r="F1130" s="126">
        <v>13.076000000000001</v>
      </c>
      <c r="G1130" s="126">
        <v>0</v>
      </c>
    </row>
    <row r="1131" spans="2:7" ht="30" x14ac:dyDescent="0.25">
      <c r="B1131" s="128" t="s">
        <v>0</v>
      </c>
      <c r="C1131" s="128" t="s">
        <v>9</v>
      </c>
      <c r="D1131" s="126">
        <f>-E1131+F1131+G1131</f>
        <v>715.16230000000007</v>
      </c>
      <c r="E1131" s="126"/>
      <c r="F1131" s="126">
        <v>715.16230000000007</v>
      </c>
      <c r="G1131" s="126">
        <v>0</v>
      </c>
    </row>
    <row r="1132" spans="2:7" x14ac:dyDescent="0.25">
      <c r="B1132" s="128" t="s">
        <v>0</v>
      </c>
      <c r="C1132" s="128" t="s">
        <v>10</v>
      </c>
      <c r="D1132" s="126">
        <f>-E1132+F1132+G1132</f>
        <v>2551.1663199999998</v>
      </c>
      <c r="E1132" s="126"/>
      <c r="F1132" s="126">
        <v>2551.1663199999998</v>
      </c>
      <c r="G1132" s="126">
        <v>0</v>
      </c>
    </row>
    <row r="1133" spans="2:7" ht="30" x14ac:dyDescent="0.25">
      <c r="B1133" s="127" t="s">
        <v>0</v>
      </c>
      <c r="C1133" s="127" t="s">
        <v>11</v>
      </c>
      <c r="D1133" s="125">
        <f>-E1133+F1133+G1133</f>
        <v>22114.999339999998</v>
      </c>
      <c r="E1133" s="125"/>
      <c r="F1133" s="125">
        <v>22114.999339999998</v>
      </c>
      <c r="G1133" s="125">
        <v>0</v>
      </c>
    </row>
    <row r="1134" spans="2:7" ht="144.75" thickBot="1" x14ac:dyDescent="0.3">
      <c r="B1134" s="122" t="s">
        <v>206</v>
      </c>
      <c r="C1134" s="123" t="s">
        <v>207</v>
      </c>
      <c r="D1134" s="124">
        <f>-E1134+F1134+G1134</f>
        <v>104946.76659</v>
      </c>
      <c r="E1134" s="124"/>
      <c r="F1134" s="124">
        <v>104946.76659</v>
      </c>
      <c r="G1134" s="124">
        <v>0</v>
      </c>
    </row>
    <row r="1135" spans="2:7" ht="15.75" thickTop="1" x14ac:dyDescent="0.25">
      <c r="B1135" s="127" t="s">
        <v>0</v>
      </c>
      <c r="C1135" s="127" t="s">
        <v>3</v>
      </c>
      <c r="D1135" s="125">
        <f>-E1135+F1135+G1135</f>
        <v>104946.76659</v>
      </c>
      <c r="E1135" s="125"/>
      <c r="F1135" s="125">
        <v>104946.76659</v>
      </c>
      <c r="G1135" s="125">
        <v>0</v>
      </c>
    </row>
    <row r="1136" spans="2:7" x14ac:dyDescent="0.25">
      <c r="B1136" s="128" t="s">
        <v>0</v>
      </c>
      <c r="C1136" s="128" t="s">
        <v>4</v>
      </c>
      <c r="D1136" s="126">
        <f>-E1136+F1136+G1136</f>
        <v>45674.545150000005</v>
      </c>
      <c r="E1136" s="126"/>
      <c r="F1136" s="126">
        <v>45674.545150000005</v>
      </c>
      <c r="G1136" s="126">
        <v>0</v>
      </c>
    </row>
    <row r="1137" spans="2:7" ht="30" x14ac:dyDescent="0.25">
      <c r="B1137" s="128" t="s">
        <v>0</v>
      </c>
      <c r="C1137" s="128" t="s">
        <v>5</v>
      </c>
      <c r="D1137" s="126">
        <f>-E1137+F1137+G1137</f>
        <v>55992.816819999993</v>
      </c>
      <c r="E1137" s="126"/>
      <c r="F1137" s="126">
        <v>55992.816819999993</v>
      </c>
      <c r="G1137" s="126">
        <v>0</v>
      </c>
    </row>
    <row r="1138" spans="2:7" x14ac:dyDescent="0.25">
      <c r="B1138" s="128" t="s">
        <v>0</v>
      </c>
      <c r="C1138" s="128" t="s">
        <v>8</v>
      </c>
      <c r="D1138" s="126">
        <f>-E1138+F1138+G1138</f>
        <v>13.076000000000001</v>
      </c>
      <c r="E1138" s="126"/>
      <c r="F1138" s="126">
        <v>13.076000000000001</v>
      </c>
      <c r="G1138" s="126">
        <v>0</v>
      </c>
    </row>
    <row r="1139" spans="2:7" ht="30" x14ac:dyDescent="0.25">
      <c r="B1139" s="128" t="s">
        <v>0</v>
      </c>
      <c r="C1139" s="128" t="s">
        <v>9</v>
      </c>
      <c r="D1139" s="126">
        <f>-E1139+F1139+G1139</f>
        <v>715.16230000000007</v>
      </c>
      <c r="E1139" s="126"/>
      <c r="F1139" s="126">
        <v>715.16230000000007</v>
      </c>
      <c r="G1139" s="126">
        <v>0</v>
      </c>
    </row>
    <row r="1140" spans="2:7" x14ac:dyDescent="0.25">
      <c r="B1140" s="128" t="s">
        <v>0</v>
      </c>
      <c r="C1140" s="128" t="s">
        <v>10</v>
      </c>
      <c r="D1140" s="126">
        <f>-E1140+F1140+G1140</f>
        <v>2551.1663199999998</v>
      </c>
      <c r="E1140" s="126"/>
      <c r="F1140" s="126">
        <v>2551.1663199999998</v>
      </c>
      <c r="G1140" s="126">
        <v>0</v>
      </c>
    </row>
    <row r="1141" spans="2:7" ht="108.75" thickBot="1" x14ac:dyDescent="0.3">
      <c r="B1141" s="122" t="s">
        <v>208</v>
      </c>
      <c r="C1141" s="123" t="s">
        <v>209</v>
      </c>
      <c r="D1141" s="124">
        <f>-E1141+F1141+G1141</f>
        <v>5998.9945700000007</v>
      </c>
      <c r="E1141" s="124"/>
      <c r="F1141" s="124">
        <v>5998.9945700000007</v>
      </c>
      <c r="G1141" s="124">
        <v>0</v>
      </c>
    </row>
    <row r="1142" spans="2:7" ht="15.75" thickTop="1" x14ac:dyDescent="0.25">
      <c r="B1142" s="127" t="s">
        <v>0</v>
      </c>
      <c r="C1142" s="127" t="s">
        <v>3</v>
      </c>
      <c r="D1142" s="125">
        <f>-E1142+F1142+G1142</f>
        <v>5998.9945700000007</v>
      </c>
      <c r="E1142" s="125"/>
      <c r="F1142" s="125">
        <v>5998.9945700000007</v>
      </c>
      <c r="G1142" s="125">
        <v>0</v>
      </c>
    </row>
    <row r="1143" spans="2:7" ht="30" x14ac:dyDescent="0.25">
      <c r="B1143" s="128" t="s">
        <v>0</v>
      </c>
      <c r="C1143" s="128" t="s">
        <v>5</v>
      </c>
      <c r="D1143" s="126">
        <f>-E1143+F1143+G1143</f>
        <v>5998.9945700000007</v>
      </c>
      <c r="E1143" s="126"/>
      <c r="F1143" s="126">
        <v>5998.9945700000007</v>
      </c>
      <c r="G1143" s="126">
        <v>0</v>
      </c>
    </row>
    <row r="1144" spans="2:7" ht="72.75" thickBot="1" x14ac:dyDescent="0.3">
      <c r="B1144" s="122" t="s">
        <v>210</v>
      </c>
      <c r="C1144" s="123" t="s">
        <v>211</v>
      </c>
      <c r="D1144" s="124">
        <f>-E1144+F1144+G1144</f>
        <v>22114.999339999998</v>
      </c>
      <c r="E1144" s="124"/>
      <c r="F1144" s="124">
        <v>22114.999339999998</v>
      </c>
      <c r="G1144" s="124">
        <v>0</v>
      </c>
    </row>
    <row r="1145" spans="2:7" ht="30.75" thickTop="1" x14ac:dyDescent="0.25">
      <c r="B1145" s="127" t="s">
        <v>0</v>
      </c>
      <c r="C1145" s="127" t="s">
        <v>11</v>
      </c>
      <c r="D1145" s="125">
        <f>-E1145+F1145+G1145</f>
        <v>22114.999339999998</v>
      </c>
      <c r="E1145" s="125"/>
      <c r="F1145" s="125">
        <v>22114.999339999998</v>
      </c>
      <c r="G1145" s="125">
        <v>0</v>
      </c>
    </row>
    <row r="1146" spans="2:7" ht="180.75" thickBot="1" x14ac:dyDescent="0.3">
      <c r="B1146" s="122" t="s">
        <v>212</v>
      </c>
      <c r="C1146" s="123" t="s">
        <v>213</v>
      </c>
      <c r="D1146" s="124">
        <f>-E1146+F1146+G1146</f>
        <v>7405.39516</v>
      </c>
      <c r="E1146" s="124"/>
      <c r="F1146" s="124">
        <v>4990.1164000000008</v>
      </c>
      <c r="G1146" s="124">
        <v>2415.2787599999997</v>
      </c>
    </row>
    <row r="1147" spans="2:7" ht="15.75" thickTop="1" x14ac:dyDescent="0.25">
      <c r="B1147" s="127" t="s">
        <v>0</v>
      </c>
      <c r="C1147" s="127" t="s">
        <v>3</v>
      </c>
      <c r="D1147" s="125">
        <f>-E1147+F1147+G1147</f>
        <v>7109.7999799999989</v>
      </c>
      <c r="E1147" s="125"/>
      <c r="F1147" s="125">
        <v>4985.3417599999993</v>
      </c>
      <c r="G1147" s="125">
        <v>2124.4582199999995</v>
      </c>
    </row>
    <row r="1148" spans="2:7" x14ac:dyDescent="0.25">
      <c r="B1148" s="128" t="s">
        <v>0</v>
      </c>
      <c r="C1148" s="128" t="s">
        <v>4</v>
      </c>
      <c r="D1148" s="126">
        <f>-E1148+F1148+G1148</f>
        <v>3645.3631899999996</v>
      </c>
      <c r="E1148" s="126"/>
      <c r="F1148" s="126">
        <v>3645.0593399999998</v>
      </c>
      <c r="G1148" s="126">
        <v>0.30385000000000001</v>
      </c>
    </row>
    <row r="1149" spans="2:7" ht="30" x14ac:dyDescent="0.25">
      <c r="B1149" s="128" t="s">
        <v>0</v>
      </c>
      <c r="C1149" s="128" t="s">
        <v>5</v>
      </c>
      <c r="D1149" s="126">
        <f>-E1149+F1149+G1149</f>
        <v>2939.2822200000001</v>
      </c>
      <c r="E1149" s="126"/>
      <c r="F1149" s="126">
        <v>1166.1341800000002</v>
      </c>
      <c r="G1149" s="126">
        <v>1773.14804</v>
      </c>
    </row>
    <row r="1150" spans="2:7" x14ac:dyDescent="0.25">
      <c r="B1150" s="128" t="s">
        <v>0</v>
      </c>
      <c r="C1150" s="128" t="s">
        <v>8</v>
      </c>
      <c r="D1150" s="126">
        <f>-E1150+F1150+G1150</f>
        <v>194.79736</v>
      </c>
      <c r="E1150" s="126"/>
      <c r="F1150" s="126">
        <v>0</v>
      </c>
      <c r="G1150" s="126">
        <v>194.79736</v>
      </c>
    </row>
    <row r="1151" spans="2:7" ht="30" x14ac:dyDescent="0.25">
      <c r="B1151" s="128" t="s">
        <v>0</v>
      </c>
      <c r="C1151" s="128" t="s">
        <v>9</v>
      </c>
      <c r="D1151" s="126">
        <f>-E1151+F1151+G1151</f>
        <v>198.94469999999998</v>
      </c>
      <c r="E1151" s="126"/>
      <c r="F1151" s="126">
        <v>174.14823999999999</v>
      </c>
      <c r="G1151" s="126">
        <v>24.79646</v>
      </c>
    </row>
    <row r="1152" spans="2:7" x14ac:dyDescent="0.25">
      <c r="B1152" s="128" t="s">
        <v>0</v>
      </c>
      <c r="C1152" s="128" t="s">
        <v>10</v>
      </c>
      <c r="D1152" s="126">
        <f>-E1152+F1152+G1152</f>
        <v>131.41251</v>
      </c>
      <c r="E1152" s="126"/>
      <c r="F1152" s="126">
        <v>0</v>
      </c>
      <c r="G1152" s="126">
        <v>131.41251</v>
      </c>
    </row>
    <row r="1153" spans="2:7" ht="30" x14ac:dyDescent="0.25">
      <c r="B1153" s="127" t="s">
        <v>0</v>
      </c>
      <c r="C1153" s="127" t="s">
        <v>11</v>
      </c>
      <c r="D1153" s="125">
        <f>-E1153+F1153+G1153</f>
        <v>295.59518000000003</v>
      </c>
      <c r="E1153" s="125"/>
      <c r="F1153" s="125">
        <v>4.7746399999999998</v>
      </c>
      <c r="G1153" s="125">
        <v>290.82054000000005</v>
      </c>
    </row>
    <row r="1154" spans="2:7" ht="144.75" thickBot="1" x14ac:dyDescent="0.3">
      <c r="B1154" s="122" t="s">
        <v>214</v>
      </c>
      <c r="C1154" s="123" t="s">
        <v>215</v>
      </c>
      <c r="D1154" s="124">
        <f>-E1154+F1154+G1154</f>
        <v>3496.8140899999999</v>
      </c>
      <c r="E1154" s="124"/>
      <c r="F1154" s="124">
        <v>2128.5368199999998</v>
      </c>
      <c r="G1154" s="124">
        <v>1368.27727</v>
      </c>
    </row>
    <row r="1155" spans="2:7" ht="15.75" thickTop="1" x14ac:dyDescent="0.25">
      <c r="B1155" s="127" t="s">
        <v>0</v>
      </c>
      <c r="C1155" s="127" t="s">
        <v>3</v>
      </c>
      <c r="D1155" s="125">
        <f>-E1155+F1155+G1155</f>
        <v>3349.6259800000003</v>
      </c>
      <c r="E1155" s="125"/>
      <c r="F1155" s="125">
        <v>2096.6622200000002</v>
      </c>
      <c r="G1155" s="125">
        <v>1252.9637600000001</v>
      </c>
    </row>
    <row r="1156" spans="2:7" x14ac:dyDescent="0.25">
      <c r="B1156" s="128" t="s">
        <v>0</v>
      </c>
      <c r="C1156" s="128" t="s">
        <v>4</v>
      </c>
      <c r="D1156" s="126">
        <f>-E1156+F1156+G1156</f>
        <v>1058.09267</v>
      </c>
      <c r="E1156" s="126"/>
      <c r="F1156" s="126">
        <v>1058.09267</v>
      </c>
      <c r="G1156" s="126">
        <v>0</v>
      </c>
    </row>
    <row r="1157" spans="2:7" ht="30" x14ac:dyDescent="0.25">
      <c r="B1157" s="128" t="s">
        <v>0</v>
      </c>
      <c r="C1157" s="128" t="s">
        <v>5</v>
      </c>
      <c r="D1157" s="126">
        <f>-E1157+F1157+G1157</f>
        <v>2118.1063300000001</v>
      </c>
      <c r="E1157" s="126"/>
      <c r="F1157" s="126">
        <v>948.11378999999999</v>
      </c>
      <c r="G1157" s="126">
        <v>1169.99254</v>
      </c>
    </row>
    <row r="1158" spans="2:7" x14ac:dyDescent="0.25">
      <c r="B1158" s="128" t="s">
        <v>0</v>
      </c>
      <c r="C1158" s="128" t="s">
        <v>7</v>
      </c>
      <c r="D1158" s="126">
        <f>-E1158+F1158+G1158</f>
        <v>80</v>
      </c>
      <c r="E1158" s="126"/>
      <c r="F1158" s="126">
        <v>80</v>
      </c>
      <c r="G1158" s="126">
        <v>0</v>
      </c>
    </row>
    <row r="1159" spans="2:7" x14ac:dyDescent="0.25">
      <c r="B1159" s="128" t="s">
        <v>0</v>
      </c>
      <c r="C1159" s="128" t="s">
        <v>8</v>
      </c>
      <c r="D1159" s="126">
        <f>-E1159+F1159+G1159</f>
        <v>59.651629999999997</v>
      </c>
      <c r="E1159" s="126"/>
      <c r="F1159" s="126">
        <v>1.1516300000000002</v>
      </c>
      <c r="G1159" s="126">
        <v>58.5</v>
      </c>
    </row>
    <row r="1160" spans="2:7" ht="30" x14ac:dyDescent="0.25">
      <c r="B1160" s="128" t="s">
        <v>0</v>
      </c>
      <c r="C1160" s="128" t="s">
        <v>9</v>
      </c>
      <c r="D1160" s="126">
        <f>-E1160+F1160+G1160</f>
        <v>23.577170000000002</v>
      </c>
      <c r="E1160" s="126"/>
      <c r="F1160" s="126">
        <v>8.5771700000000006</v>
      </c>
      <c r="G1160" s="126">
        <v>15</v>
      </c>
    </row>
    <row r="1161" spans="2:7" x14ac:dyDescent="0.25">
      <c r="B1161" s="128" t="s">
        <v>0</v>
      </c>
      <c r="C1161" s="128" t="s">
        <v>10</v>
      </c>
      <c r="D1161" s="126">
        <f>-E1161+F1161+G1161</f>
        <v>10.198179999999999</v>
      </c>
      <c r="E1161" s="126"/>
      <c r="F1161" s="126">
        <v>0.72696000000000005</v>
      </c>
      <c r="G1161" s="126">
        <v>9.4712199999999989</v>
      </c>
    </row>
    <row r="1162" spans="2:7" ht="30" x14ac:dyDescent="0.25">
      <c r="B1162" s="127" t="s">
        <v>0</v>
      </c>
      <c r="C1162" s="127" t="s">
        <v>11</v>
      </c>
      <c r="D1162" s="125">
        <f>-E1162+F1162+G1162</f>
        <v>147.18810999999999</v>
      </c>
      <c r="E1162" s="125"/>
      <c r="F1162" s="125">
        <v>31.874599999999997</v>
      </c>
      <c r="G1162" s="125">
        <v>115.31350999999999</v>
      </c>
    </row>
    <row r="1163" spans="2:7" ht="144.75" thickBot="1" x14ac:dyDescent="0.3">
      <c r="B1163" s="122" t="s">
        <v>1299</v>
      </c>
      <c r="C1163" s="123" t="s">
        <v>1300</v>
      </c>
      <c r="D1163" s="124">
        <f>-E1163+F1163+G1163</f>
        <v>2744.2231499999998</v>
      </c>
      <c r="E1163" s="124"/>
      <c r="F1163" s="124">
        <v>1376.68822</v>
      </c>
      <c r="G1163" s="124">
        <v>1367.53493</v>
      </c>
    </row>
    <row r="1164" spans="2:7" ht="15.75" thickTop="1" x14ac:dyDescent="0.25">
      <c r="B1164" s="127" t="s">
        <v>0</v>
      </c>
      <c r="C1164" s="127" t="s">
        <v>3</v>
      </c>
      <c r="D1164" s="125">
        <f>-E1164+F1164+G1164</f>
        <v>2597.0350399999998</v>
      </c>
      <c r="E1164" s="125"/>
      <c r="F1164" s="125">
        <v>1344.8136199999999</v>
      </c>
      <c r="G1164" s="125">
        <v>1252.2214199999999</v>
      </c>
    </row>
    <row r="1165" spans="2:7" x14ac:dyDescent="0.25">
      <c r="B1165" s="128" t="s">
        <v>0</v>
      </c>
      <c r="C1165" s="128" t="s">
        <v>4</v>
      </c>
      <c r="D1165" s="126">
        <f>-E1165+F1165+G1165</f>
        <v>677.06759999999997</v>
      </c>
      <c r="E1165" s="126"/>
      <c r="F1165" s="126">
        <v>677.06759999999997</v>
      </c>
      <c r="G1165" s="126">
        <v>0</v>
      </c>
    </row>
    <row r="1166" spans="2:7" ht="30" x14ac:dyDescent="0.25">
      <c r="B1166" s="128" t="s">
        <v>0</v>
      </c>
      <c r="C1166" s="128" t="s">
        <v>5</v>
      </c>
      <c r="D1166" s="126">
        <f>-E1166+F1166+G1166</f>
        <v>1836.5869299999999</v>
      </c>
      <c r="E1166" s="126"/>
      <c r="F1166" s="126">
        <v>666.59438999999998</v>
      </c>
      <c r="G1166" s="126">
        <v>1169.99254</v>
      </c>
    </row>
    <row r="1167" spans="2:7" x14ac:dyDescent="0.25">
      <c r="B1167" s="128" t="s">
        <v>0</v>
      </c>
      <c r="C1167" s="128" t="s">
        <v>8</v>
      </c>
      <c r="D1167" s="126">
        <f>-E1167+F1167+G1167</f>
        <v>59.651629999999997</v>
      </c>
      <c r="E1167" s="126"/>
      <c r="F1167" s="126">
        <v>1.1516300000000002</v>
      </c>
      <c r="G1167" s="126">
        <v>58.5</v>
      </c>
    </row>
    <row r="1168" spans="2:7" ht="30" x14ac:dyDescent="0.25">
      <c r="B1168" s="128" t="s">
        <v>0</v>
      </c>
      <c r="C1168" s="128" t="s">
        <v>9</v>
      </c>
      <c r="D1168" s="126">
        <f>-E1168+F1168+G1168</f>
        <v>15</v>
      </c>
      <c r="E1168" s="126"/>
      <c r="F1168" s="126">
        <v>0</v>
      </c>
      <c r="G1168" s="126">
        <v>15</v>
      </c>
    </row>
    <row r="1169" spans="2:7" x14ac:dyDescent="0.25">
      <c r="B1169" s="128" t="s">
        <v>0</v>
      </c>
      <c r="C1169" s="128" t="s">
        <v>10</v>
      </c>
      <c r="D1169" s="126">
        <f>-E1169+F1169+G1169</f>
        <v>8.7288799999999984</v>
      </c>
      <c r="E1169" s="126"/>
      <c r="F1169" s="126">
        <v>0</v>
      </c>
      <c r="G1169" s="126">
        <v>8.7288799999999984</v>
      </c>
    </row>
    <row r="1170" spans="2:7" ht="30" x14ac:dyDescent="0.25">
      <c r="B1170" s="127" t="s">
        <v>0</v>
      </c>
      <c r="C1170" s="127" t="s">
        <v>11</v>
      </c>
      <c r="D1170" s="125">
        <f>-E1170+F1170+G1170</f>
        <v>147.18810999999999</v>
      </c>
      <c r="E1170" s="125"/>
      <c r="F1170" s="125">
        <v>31.874599999999997</v>
      </c>
      <c r="G1170" s="125">
        <v>115.31350999999999</v>
      </c>
    </row>
    <row r="1171" spans="2:7" ht="72.75" thickBot="1" x14ac:dyDescent="0.3">
      <c r="B1171" s="122" t="s">
        <v>1301</v>
      </c>
      <c r="C1171" s="123" t="s">
        <v>1302</v>
      </c>
      <c r="D1171" s="124">
        <f>-E1171+F1171+G1171</f>
        <v>752.59094000000016</v>
      </c>
      <c r="E1171" s="124"/>
      <c r="F1171" s="124">
        <v>751.84860000000015</v>
      </c>
      <c r="G1171" s="124">
        <v>0.74234</v>
      </c>
    </row>
    <row r="1172" spans="2:7" ht="15.75" thickTop="1" x14ac:dyDescent="0.25">
      <c r="B1172" s="127" t="s">
        <v>0</v>
      </c>
      <c r="C1172" s="127" t="s">
        <v>3</v>
      </c>
      <c r="D1172" s="125">
        <f>-E1172+F1172+G1172</f>
        <v>752.59094000000016</v>
      </c>
      <c r="E1172" s="125"/>
      <c r="F1172" s="125">
        <v>751.84860000000015</v>
      </c>
      <c r="G1172" s="125">
        <v>0.74234</v>
      </c>
    </row>
    <row r="1173" spans="2:7" x14ac:dyDescent="0.25">
      <c r="B1173" s="128" t="s">
        <v>0</v>
      </c>
      <c r="C1173" s="128" t="s">
        <v>4</v>
      </c>
      <c r="D1173" s="126">
        <f>-E1173+F1173+G1173</f>
        <v>381.02507000000003</v>
      </c>
      <c r="E1173" s="126"/>
      <c r="F1173" s="126">
        <v>381.02507000000003</v>
      </c>
      <c r="G1173" s="126">
        <v>0</v>
      </c>
    </row>
    <row r="1174" spans="2:7" ht="30" x14ac:dyDescent="0.25">
      <c r="B1174" s="128" t="s">
        <v>0</v>
      </c>
      <c r="C1174" s="128" t="s">
        <v>5</v>
      </c>
      <c r="D1174" s="126">
        <f>-E1174+F1174+G1174</f>
        <v>281.51940000000002</v>
      </c>
      <c r="E1174" s="126"/>
      <c r="F1174" s="126">
        <v>281.51940000000002</v>
      </c>
      <c r="G1174" s="126">
        <v>0</v>
      </c>
    </row>
    <row r="1175" spans="2:7" x14ac:dyDescent="0.25">
      <c r="B1175" s="128" t="s">
        <v>0</v>
      </c>
      <c r="C1175" s="128" t="s">
        <v>7</v>
      </c>
      <c r="D1175" s="126">
        <f>-E1175+F1175+G1175</f>
        <v>80</v>
      </c>
      <c r="E1175" s="126"/>
      <c r="F1175" s="126">
        <v>80</v>
      </c>
      <c r="G1175" s="126">
        <v>0</v>
      </c>
    </row>
    <row r="1176" spans="2:7" ht="30" x14ac:dyDescent="0.25">
      <c r="B1176" s="128" t="s">
        <v>0</v>
      </c>
      <c r="C1176" s="128" t="s">
        <v>9</v>
      </c>
      <c r="D1176" s="126">
        <f>-E1176+F1176+G1176</f>
        <v>8.5771700000000006</v>
      </c>
      <c r="E1176" s="126"/>
      <c r="F1176" s="126">
        <v>8.5771700000000006</v>
      </c>
      <c r="G1176" s="126">
        <v>0</v>
      </c>
    </row>
    <row r="1177" spans="2:7" x14ac:dyDescent="0.25">
      <c r="B1177" s="128" t="s">
        <v>0</v>
      </c>
      <c r="C1177" s="128" t="s">
        <v>10</v>
      </c>
      <c r="D1177" s="126">
        <f>-E1177+F1177+G1177</f>
        <v>1.4693000000000001</v>
      </c>
      <c r="E1177" s="126"/>
      <c r="F1177" s="126">
        <v>0.72696000000000005</v>
      </c>
      <c r="G1177" s="126">
        <v>0.74234</v>
      </c>
    </row>
    <row r="1178" spans="2:7" ht="54.75" thickBot="1" x14ac:dyDescent="0.3">
      <c r="B1178" s="122" t="s">
        <v>216</v>
      </c>
      <c r="C1178" s="123" t="s">
        <v>217</v>
      </c>
      <c r="D1178" s="124">
        <f>-E1178+F1178+G1178</f>
        <v>6460.7293900000004</v>
      </c>
      <c r="E1178" s="124"/>
      <c r="F1178" s="124">
        <v>3074.7361799999999</v>
      </c>
      <c r="G1178" s="124">
        <v>3385.9932100000005</v>
      </c>
    </row>
    <row r="1179" spans="2:7" ht="15.75" thickTop="1" x14ac:dyDescent="0.25">
      <c r="B1179" s="127" t="s">
        <v>0</v>
      </c>
      <c r="C1179" s="127" t="s">
        <v>3</v>
      </c>
      <c r="D1179" s="125">
        <f>-E1179+F1179+G1179</f>
        <v>6459.0036700000001</v>
      </c>
      <c r="E1179" s="125"/>
      <c r="F1179" s="125">
        <v>3074.7361799999999</v>
      </c>
      <c r="G1179" s="125">
        <v>3384.2674900000002</v>
      </c>
    </row>
    <row r="1180" spans="2:7" x14ac:dyDescent="0.25">
      <c r="B1180" s="128" t="s">
        <v>0</v>
      </c>
      <c r="C1180" s="128" t="s">
        <v>4</v>
      </c>
      <c r="D1180" s="126">
        <f>-E1180+F1180+G1180</f>
        <v>2906.7349899999999</v>
      </c>
      <c r="E1180" s="126"/>
      <c r="F1180" s="126">
        <v>1348.7220600000001</v>
      </c>
      <c r="G1180" s="126">
        <v>1558.0129300000001</v>
      </c>
    </row>
    <row r="1181" spans="2:7" ht="30" x14ac:dyDescent="0.25">
      <c r="B1181" s="128" t="s">
        <v>0</v>
      </c>
      <c r="C1181" s="128" t="s">
        <v>5</v>
      </c>
      <c r="D1181" s="126">
        <f>-E1181+F1181+G1181</f>
        <v>2619.7490299999999</v>
      </c>
      <c r="E1181" s="126"/>
      <c r="F1181" s="126">
        <v>1711.1018100000001</v>
      </c>
      <c r="G1181" s="126">
        <v>908.64721999999995</v>
      </c>
    </row>
    <row r="1182" spans="2:7" x14ac:dyDescent="0.25">
      <c r="B1182" s="128" t="s">
        <v>0</v>
      </c>
      <c r="C1182" s="128" t="s">
        <v>8</v>
      </c>
      <c r="D1182" s="126">
        <f>-E1182+F1182+G1182</f>
        <v>275.90879999999999</v>
      </c>
      <c r="E1182" s="126"/>
      <c r="F1182" s="126">
        <v>5.9088000000000003</v>
      </c>
      <c r="G1182" s="126">
        <v>270</v>
      </c>
    </row>
    <row r="1183" spans="2:7" ht="30" x14ac:dyDescent="0.25">
      <c r="B1183" s="128" t="s">
        <v>0</v>
      </c>
      <c r="C1183" s="128" t="s">
        <v>9</v>
      </c>
      <c r="D1183" s="126">
        <f>-E1183+F1183+G1183</f>
        <v>9.0035099999999986</v>
      </c>
      <c r="E1183" s="126"/>
      <c r="F1183" s="126">
        <v>9.0035099999999986</v>
      </c>
      <c r="G1183" s="126">
        <v>0</v>
      </c>
    </row>
    <row r="1184" spans="2:7" x14ac:dyDescent="0.25">
      <c r="B1184" s="128" t="s">
        <v>0</v>
      </c>
      <c r="C1184" s="128" t="s">
        <v>10</v>
      </c>
      <c r="D1184" s="126">
        <f>-E1184+F1184+G1184</f>
        <v>647.60734000000014</v>
      </c>
      <c r="E1184" s="126"/>
      <c r="F1184" s="126">
        <v>0</v>
      </c>
      <c r="G1184" s="126">
        <v>647.60734000000014</v>
      </c>
    </row>
    <row r="1185" spans="2:7" ht="30" x14ac:dyDescent="0.25">
      <c r="B1185" s="127" t="s">
        <v>0</v>
      </c>
      <c r="C1185" s="127" t="s">
        <v>11</v>
      </c>
      <c r="D1185" s="125">
        <f>-E1185+F1185+G1185</f>
        <v>1.7257199999999999</v>
      </c>
      <c r="E1185" s="125"/>
      <c r="F1185" s="125">
        <v>0</v>
      </c>
      <c r="G1185" s="125">
        <v>1.7257199999999999</v>
      </c>
    </row>
    <row r="1186" spans="2:7" ht="54.75" thickBot="1" x14ac:dyDescent="0.3">
      <c r="B1186" s="122" t="s">
        <v>1303</v>
      </c>
      <c r="C1186" s="123" t="s">
        <v>1304</v>
      </c>
      <c r="D1186" s="124">
        <f>-E1186+F1186+G1186</f>
        <v>6460.7293900000004</v>
      </c>
      <c r="E1186" s="124"/>
      <c r="F1186" s="124">
        <v>3074.7361799999999</v>
      </c>
      <c r="G1186" s="124">
        <v>3385.9932100000005</v>
      </c>
    </row>
    <row r="1187" spans="2:7" ht="15.75" thickTop="1" x14ac:dyDescent="0.25">
      <c r="B1187" s="127" t="s">
        <v>0</v>
      </c>
      <c r="C1187" s="127" t="s">
        <v>3</v>
      </c>
      <c r="D1187" s="125">
        <f>-E1187+F1187+G1187</f>
        <v>6459.0036700000001</v>
      </c>
      <c r="E1187" s="125"/>
      <c r="F1187" s="125">
        <v>3074.7361799999999</v>
      </c>
      <c r="G1187" s="125">
        <v>3384.2674900000002</v>
      </c>
    </row>
    <row r="1188" spans="2:7" x14ac:dyDescent="0.25">
      <c r="B1188" s="128" t="s">
        <v>0</v>
      </c>
      <c r="C1188" s="128" t="s">
        <v>4</v>
      </c>
      <c r="D1188" s="126">
        <f>-E1188+F1188+G1188</f>
        <v>2906.7349899999999</v>
      </c>
      <c r="E1188" s="126"/>
      <c r="F1188" s="126">
        <v>1348.7220600000001</v>
      </c>
      <c r="G1188" s="126">
        <v>1558.0129300000001</v>
      </c>
    </row>
    <row r="1189" spans="2:7" ht="30" x14ac:dyDescent="0.25">
      <c r="B1189" s="128" t="s">
        <v>0</v>
      </c>
      <c r="C1189" s="128" t="s">
        <v>5</v>
      </c>
      <c r="D1189" s="126">
        <f>-E1189+F1189+G1189</f>
        <v>2619.7490299999999</v>
      </c>
      <c r="E1189" s="126"/>
      <c r="F1189" s="126">
        <v>1711.1018100000001</v>
      </c>
      <c r="G1189" s="126">
        <v>908.64721999999995</v>
      </c>
    </row>
    <row r="1190" spans="2:7" x14ac:dyDescent="0.25">
      <c r="B1190" s="128" t="s">
        <v>0</v>
      </c>
      <c r="C1190" s="128" t="s">
        <v>8</v>
      </c>
      <c r="D1190" s="126">
        <f>-E1190+F1190+G1190</f>
        <v>275.90879999999999</v>
      </c>
      <c r="E1190" s="126"/>
      <c r="F1190" s="126">
        <v>5.9088000000000003</v>
      </c>
      <c r="G1190" s="126">
        <v>270</v>
      </c>
    </row>
    <row r="1191" spans="2:7" ht="30" x14ac:dyDescent="0.25">
      <c r="B1191" s="128" t="s">
        <v>0</v>
      </c>
      <c r="C1191" s="128" t="s">
        <v>9</v>
      </c>
      <c r="D1191" s="126">
        <f>-E1191+F1191+G1191</f>
        <v>9.0035099999999986</v>
      </c>
      <c r="E1191" s="126"/>
      <c r="F1191" s="126">
        <v>9.0035099999999986</v>
      </c>
      <c r="G1191" s="126">
        <v>0</v>
      </c>
    </row>
    <row r="1192" spans="2:7" x14ac:dyDescent="0.25">
      <c r="B1192" s="128" t="s">
        <v>0</v>
      </c>
      <c r="C1192" s="128" t="s">
        <v>10</v>
      </c>
      <c r="D1192" s="126">
        <f>-E1192+F1192+G1192</f>
        <v>647.60734000000014</v>
      </c>
      <c r="E1192" s="126"/>
      <c r="F1192" s="126">
        <v>0</v>
      </c>
      <c r="G1192" s="126">
        <v>647.60734000000014</v>
      </c>
    </row>
    <row r="1193" spans="2:7" ht="30" x14ac:dyDescent="0.25">
      <c r="B1193" s="127" t="s">
        <v>0</v>
      </c>
      <c r="C1193" s="127" t="s">
        <v>11</v>
      </c>
      <c r="D1193" s="125">
        <f>-E1193+F1193+G1193</f>
        <v>1.7257199999999999</v>
      </c>
      <c r="E1193" s="125"/>
      <c r="F1193" s="125">
        <v>0</v>
      </c>
      <c r="G1193" s="125">
        <v>1.7257199999999999</v>
      </c>
    </row>
    <row r="1194" spans="2:7" ht="126.75" thickBot="1" x14ac:dyDescent="0.3">
      <c r="B1194" s="122" t="s">
        <v>218</v>
      </c>
      <c r="C1194" s="123" t="s">
        <v>219</v>
      </c>
      <c r="D1194" s="124">
        <f>-E1194+F1194+G1194</f>
        <v>7931.2043600000015</v>
      </c>
      <c r="E1194" s="124"/>
      <c r="F1194" s="124">
        <v>6033.4304100000008</v>
      </c>
      <c r="G1194" s="124">
        <v>1897.7739500000002</v>
      </c>
    </row>
    <row r="1195" spans="2:7" ht="15.75" thickTop="1" x14ac:dyDescent="0.25">
      <c r="B1195" s="127" t="s">
        <v>0</v>
      </c>
      <c r="C1195" s="127" t="s">
        <v>3</v>
      </c>
      <c r="D1195" s="125">
        <f>-E1195+F1195+G1195</f>
        <v>7896.5100800000018</v>
      </c>
      <c r="E1195" s="125"/>
      <c r="F1195" s="125">
        <v>5999.7361300000011</v>
      </c>
      <c r="G1195" s="125">
        <v>1896.7739500000002</v>
      </c>
    </row>
    <row r="1196" spans="2:7" x14ac:dyDescent="0.25">
      <c r="B1196" s="128" t="s">
        <v>0</v>
      </c>
      <c r="C1196" s="128" t="s">
        <v>4</v>
      </c>
      <c r="D1196" s="126">
        <f>-E1196+F1196+G1196</f>
        <v>4004.5803100000007</v>
      </c>
      <c r="E1196" s="126"/>
      <c r="F1196" s="126">
        <v>4002.9303100000006</v>
      </c>
      <c r="G1196" s="126">
        <v>1.65</v>
      </c>
    </row>
    <row r="1197" spans="2:7" ht="30" x14ac:dyDescent="0.25">
      <c r="B1197" s="128" t="s">
        <v>0</v>
      </c>
      <c r="C1197" s="128" t="s">
        <v>5</v>
      </c>
      <c r="D1197" s="126">
        <f>-E1197+F1197+G1197</f>
        <v>3078.3228399999998</v>
      </c>
      <c r="E1197" s="126"/>
      <c r="F1197" s="126">
        <v>1911.8059599999999</v>
      </c>
      <c r="G1197" s="126">
        <v>1166.5168799999999</v>
      </c>
    </row>
    <row r="1198" spans="2:7" x14ac:dyDescent="0.25">
      <c r="B1198" s="128" t="s">
        <v>0</v>
      </c>
      <c r="C1198" s="128" t="s">
        <v>8</v>
      </c>
      <c r="D1198" s="126">
        <f>-E1198+F1198+G1198</f>
        <v>179.76525000000001</v>
      </c>
      <c r="E1198" s="126"/>
      <c r="F1198" s="126">
        <v>0</v>
      </c>
      <c r="G1198" s="126">
        <v>179.76525000000001</v>
      </c>
    </row>
    <row r="1199" spans="2:7" ht="30" x14ac:dyDescent="0.25">
      <c r="B1199" s="128" t="s">
        <v>0</v>
      </c>
      <c r="C1199" s="128" t="s">
        <v>9</v>
      </c>
      <c r="D1199" s="126">
        <f>-E1199+F1199+G1199</f>
        <v>197.94668999999999</v>
      </c>
      <c r="E1199" s="126"/>
      <c r="F1199" s="126">
        <v>84.999859999999998</v>
      </c>
      <c r="G1199" s="126">
        <v>112.94682999999999</v>
      </c>
    </row>
    <row r="1200" spans="2:7" x14ac:dyDescent="0.25">
      <c r="B1200" s="128" t="s">
        <v>0</v>
      </c>
      <c r="C1200" s="128" t="s">
        <v>10</v>
      </c>
      <c r="D1200" s="126">
        <f>-E1200+F1200+G1200</f>
        <v>435.89499000000001</v>
      </c>
      <c r="E1200" s="126"/>
      <c r="F1200" s="126">
        <v>0</v>
      </c>
      <c r="G1200" s="126">
        <v>435.89499000000001</v>
      </c>
    </row>
    <row r="1201" spans="2:7" ht="30" x14ac:dyDescent="0.25">
      <c r="B1201" s="127" t="s">
        <v>0</v>
      </c>
      <c r="C1201" s="127" t="s">
        <v>11</v>
      </c>
      <c r="D1201" s="125">
        <f>-E1201+F1201+G1201</f>
        <v>34.694279999999999</v>
      </c>
      <c r="E1201" s="125"/>
      <c r="F1201" s="125">
        <v>33.694279999999999</v>
      </c>
      <c r="G1201" s="125">
        <v>1</v>
      </c>
    </row>
    <row r="1202" spans="2:7" ht="72.75" thickBot="1" x14ac:dyDescent="0.3">
      <c r="B1202" s="122" t="s">
        <v>1305</v>
      </c>
      <c r="C1202" s="123" t="s">
        <v>1306</v>
      </c>
      <c r="D1202" s="124">
        <f>-E1202+F1202+G1202</f>
        <v>7931.2043600000015</v>
      </c>
      <c r="E1202" s="124"/>
      <c r="F1202" s="124">
        <v>6033.4304100000008</v>
      </c>
      <c r="G1202" s="124">
        <v>1897.7739500000002</v>
      </c>
    </row>
    <row r="1203" spans="2:7" ht="15.75" thickTop="1" x14ac:dyDescent="0.25">
      <c r="B1203" s="127" t="s">
        <v>0</v>
      </c>
      <c r="C1203" s="127" t="s">
        <v>3</v>
      </c>
      <c r="D1203" s="125">
        <f>-E1203+F1203+G1203</f>
        <v>7896.5100800000018</v>
      </c>
      <c r="E1203" s="125"/>
      <c r="F1203" s="125">
        <v>5999.7361300000011</v>
      </c>
      <c r="G1203" s="125">
        <v>1896.7739500000002</v>
      </c>
    </row>
    <row r="1204" spans="2:7" x14ac:dyDescent="0.25">
      <c r="B1204" s="128" t="s">
        <v>0</v>
      </c>
      <c r="C1204" s="128" t="s">
        <v>4</v>
      </c>
      <c r="D1204" s="126">
        <f>-E1204+F1204+G1204</f>
        <v>4004.5803100000007</v>
      </c>
      <c r="E1204" s="126"/>
      <c r="F1204" s="126">
        <v>4002.9303100000006</v>
      </c>
      <c r="G1204" s="126">
        <v>1.65</v>
      </c>
    </row>
    <row r="1205" spans="2:7" ht="30" x14ac:dyDescent="0.25">
      <c r="B1205" s="128" t="s">
        <v>0</v>
      </c>
      <c r="C1205" s="128" t="s">
        <v>5</v>
      </c>
      <c r="D1205" s="126">
        <f>-E1205+F1205+G1205</f>
        <v>3078.3228399999998</v>
      </c>
      <c r="E1205" s="126"/>
      <c r="F1205" s="126">
        <v>1911.8059599999999</v>
      </c>
      <c r="G1205" s="126">
        <v>1166.5168799999999</v>
      </c>
    </row>
    <row r="1206" spans="2:7" x14ac:dyDescent="0.25">
      <c r="B1206" s="128" t="s">
        <v>0</v>
      </c>
      <c r="C1206" s="128" t="s">
        <v>8</v>
      </c>
      <c r="D1206" s="126">
        <f>-E1206+F1206+G1206</f>
        <v>179.76525000000001</v>
      </c>
      <c r="E1206" s="126"/>
      <c r="F1206" s="126">
        <v>0</v>
      </c>
      <c r="G1206" s="126">
        <v>179.76525000000001</v>
      </c>
    </row>
    <row r="1207" spans="2:7" ht="30" x14ac:dyDescent="0.25">
      <c r="B1207" s="128" t="s">
        <v>0</v>
      </c>
      <c r="C1207" s="128" t="s">
        <v>9</v>
      </c>
      <c r="D1207" s="126">
        <f>-E1207+F1207+G1207</f>
        <v>197.94668999999999</v>
      </c>
      <c r="E1207" s="126"/>
      <c r="F1207" s="126">
        <v>84.999859999999998</v>
      </c>
      <c r="G1207" s="126">
        <v>112.94682999999999</v>
      </c>
    </row>
    <row r="1208" spans="2:7" x14ac:dyDescent="0.25">
      <c r="B1208" s="128" t="s">
        <v>0</v>
      </c>
      <c r="C1208" s="128" t="s">
        <v>10</v>
      </c>
      <c r="D1208" s="126">
        <f>-E1208+F1208+G1208</f>
        <v>435.89499000000001</v>
      </c>
      <c r="E1208" s="126"/>
      <c r="F1208" s="126">
        <v>0</v>
      </c>
      <c r="G1208" s="126">
        <v>435.89499000000001</v>
      </c>
    </row>
    <row r="1209" spans="2:7" ht="30" x14ac:dyDescent="0.25">
      <c r="B1209" s="127" t="s">
        <v>0</v>
      </c>
      <c r="C1209" s="127" t="s">
        <v>11</v>
      </c>
      <c r="D1209" s="125">
        <f>-E1209+F1209+G1209</f>
        <v>34.694279999999999</v>
      </c>
      <c r="E1209" s="125"/>
      <c r="F1209" s="125">
        <v>33.694279999999999</v>
      </c>
      <c r="G1209" s="125">
        <v>1</v>
      </c>
    </row>
    <row r="1210" spans="2:7" ht="90.75" thickBot="1" x14ac:dyDescent="0.3">
      <c r="B1210" s="122" t="s">
        <v>220</v>
      </c>
      <c r="C1210" s="123" t="s">
        <v>221</v>
      </c>
      <c r="D1210" s="124">
        <f>-E1210+F1210+G1210</f>
        <v>37143.776510000003</v>
      </c>
      <c r="E1210" s="124"/>
      <c r="F1210" s="124">
        <v>3977.4313599999996</v>
      </c>
      <c r="G1210" s="124">
        <v>33166.345150000001</v>
      </c>
    </row>
    <row r="1211" spans="2:7" ht="15.75" thickTop="1" x14ac:dyDescent="0.25">
      <c r="B1211" s="127" t="s">
        <v>0</v>
      </c>
      <c r="C1211" s="127" t="s">
        <v>3</v>
      </c>
      <c r="D1211" s="125">
        <f>-E1211+F1211+G1211</f>
        <v>33375.051980000004</v>
      </c>
      <c r="E1211" s="125"/>
      <c r="F1211" s="125">
        <v>3951.9289499999995</v>
      </c>
      <c r="G1211" s="125">
        <v>29423.123030000002</v>
      </c>
    </row>
    <row r="1212" spans="2:7" x14ac:dyDescent="0.25">
      <c r="B1212" s="128" t="s">
        <v>0</v>
      </c>
      <c r="C1212" s="128" t="s">
        <v>4</v>
      </c>
      <c r="D1212" s="126">
        <f>-E1212+F1212+G1212</f>
        <v>10367.539190000001</v>
      </c>
      <c r="E1212" s="126"/>
      <c r="F1212" s="126">
        <v>0</v>
      </c>
      <c r="G1212" s="126">
        <v>10367.539190000001</v>
      </c>
    </row>
    <row r="1213" spans="2:7" ht="30" x14ac:dyDescent="0.25">
      <c r="B1213" s="128" t="s">
        <v>0</v>
      </c>
      <c r="C1213" s="128" t="s">
        <v>5</v>
      </c>
      <c r="D1213" s="126">
        <f>-E1213+F1213+G1213</f>
        <v>19804.420819999999</v>
      </c>
      <c r="E1213" s="126"/>
      <c r="F1213" s="126">
        <v>3951.9289499999995</v>
      </c>
      <c r="G1213" s="126">
        <v>15852.491869999998</v>
      </c>
    </row>
    <row r="1214" spans="2:7" x14ac:dyDescent="0.25">
      <c r="B1214" s="128" t="s">
        <v>0</v>
      </c>
      <c r="C1214" s="128" t="s">
        <v>8</v>
      </c>
      <c r="D1214" s="126">
        <f>-E1214+F1214+G1214</f>
        <v>182</v>
      </c>
      <c r="E1214" s="126"/>
      <c r="F1214" s="126">
        <v>0</v>
      </c>
      <c r="G1214" s="126">
        <v>182</v>
      </c>
    </row>
    <row r="1215" spans="2:7" ht="30" x14ac:dyDescent="0.25">
      <c r="B1215" s="128" t="s">
        <v>0</v>
      </c>
      <c r="C1215" s="128" t="s">
        <v>9</v>
      </c>
      <c r="D1215" s="126">
        <f>-E1215+F1215+G1215</f>
        <v>1241.16149</v>
      </c>
      <c r="E1215" s="126"/>
      <c r="F1215" s="126">
        <v>0</v>
      </c>
      <c r="G1215" s="126">
        <v>1241.16149</v>
      </c>
    </row>
    <row r="1216" spans="2:7" x14ac:dyDescent="0.25">
      <c r="B1216" s="128" t="s">
        <v>0</v>
      </c>
      <c r="C1216" s="128" t="s">
        <v>10</v>
      </c>
      <c r="D1216" s="126">
        <f>-E1216+F1216+G1216</f>
        <v>1779.93048</v>
      </c>
      <c r="E1216" s="126"/>
      <c r="F1216" s="126">
        <v>0</v>
      </c>
      <c r="G1216" s="126">
        <v>1779.93048</v>
      </c>
    </row>
    <row r="1217" spans="2:7" ht="30" x14ac:dyDescent="0.25">
      <c r="B1217" s="127" t="s">
        <v>0</v>
      </c>
      <c r="C1217" s="127" t="s">
        <v>11</v>
      </c>
      <c r="D1217" s="125">
        <f>-E1217+F1217+G1217</f>
        <v>3768.72453</v>
      </c>
      <c r="E1217" s="125"/>
      <c r="F1217" s="125">
        <v>25.502410000000001</v>
      </c>
      <c r="G1217" s="125">
        <v>3743.2221199999999</v>
      </c>
    </row>
    <row r="1218" spans="2:7" ht="126.75" thickBot="1" x14ac:dyDescent="0.3">
      <c r="B1218" s="122" t="s">
        <v>222</v>
      </c>
      <c r="C1218" s="123" t="s">
        <v>223</v>
      </c>
      <c r="D1218" s="124">
        <f>-E1218+F1218+G1218</f>
        <v>67156.838489999995</v>
      </c>
      <c r="E1218" s="124"/>
      <c r="F1218" s="124">
        <v>21271.779919999997</v>
      </c>
      <c r="G1218" s="124">
        <v>45885.058569999994</v>
      </c>
    </row>
    <row r="1219" spans="2:7" ht="15.75" thickTop="1" x14ac:dyDescent="0.25">
      <c r="B1219" s="127" t="s">
        <v>0</v>
      </c>
      <c r="C1219" s="127" t="s">
        <v>3</v>
      </c>
      <c r="D1219" s="125">
        <f>-E1219+F1219+G1219</f>
        <v>53422.282489999998</v>
      </c>
      <c r="E1219" s="125"/>
      <c r="F1219" s="125">
        <v>7796.0549199999996</v>
      </c>
      <c r="G1219" s="125">
        <v>45626.227569999995</v>
      </c>
    </row>
    <row r="1220" spans="2:7" x14ac:dyDescent="0.25">
      <c r="B1220" s="128" t="s">
        <v>0</v>
      </c>
      <c r="C1220" s="128" t="s">
        <v>4</v>
      </c>
      <c r="D1220" s="126">
        <f>-E1220+F1220+G1220</f>
        <v>12131.32056</v>
      </c>
      <c r="E1220" s="126"/>
      <c r="F1220" s="126">
        <v>163.80698000000001</v>
      </c>
      <c r="G1220" s="126">
        <v>11967.513580000001</v>
      </c>
    </row>
    <row r="1221" spans="2:7" ht="30" x14ac:dyDescent="0.25">
      <c r="B1221" s="128" t="s">
        <v>0</v>
      </c>
      <c r="C1221" s="128" t="s">
        <v>5</v>
      </c>
      <c r="D1221" s="126">
        <f>-E1221+F1221+G1221</f>
        <v>23879.210309999999</v>
      </c>
      <c r="E1221" s="126"/>
      <c r="F1221" s="126">
        <v>7492.6389300000001</v>
      </c>
      <c r="G1221" s="126">
        <v>16386.571379999998</v>
      </c>
    </row>
    <row r="1222" spans="2:7" x14ac:dyDescent="0.25">
      <c r="B1222" s="128" t="s">
        <v>0</v>
      </c>
      <c r="C1222" s="128" t="s">
        <v>8</v>
      </c>
      <c r="D1222" s="126">
        <f>-E1222+F1222+G1222</f>
        <v>15219.95808</v>
      </c>
      <c r="E1222" s="126"/>
      <c r="F1222" s="126">
        <v>0</v>
      </c>
      <c r="G1222" s="126">
        <v>15219.95808</v>
      </c>
    </row>
    <row r="1223" spans="2:7" ht="30" x14ac:dyDescent="0.25">
      <c r="B1223" s="128" t="s">
        <v>0</v>
      </c>
      <c r="C1223" s="128" t="s">
        <v>9</v>
      </c>
      <c r="D1223" s="126">
        <f>-E1223+F1223+G1223</f>
        <v>799.79176000000007</v>
      </c>
      <c r="E1223" s="126"/>
      <c r="F1223" s="126">
        <v>50.067159999999994</v>
      </c>
      <c r="G1223" s="126">
        <v>749.72460000000012</v>
      </c>
    </row>
    <row r="1224" spans="2:7" x14ac:dyDescent="0.25">
      <c r="B1224" s="128" t="s">
        <v>0</v>
      </c>
      <c r="C1224" s="128" t="s">
        <v>10</v>
      </c>
      <c r="D1224" s="126">
        <f>-E1224+F1224+G1224</f>
        <v>1392.0017800000001</v>
      </c>
      <c r="E1224" s="126"/>
      <c r="F1224" s="126">
        <v>89.541850000000011</v>
      </c>
      <c r="G1224" s="126">
        <v>1302.45993</v>
      </c>
    </row>
    <row r="1225" spans="2:7" ht="30" x14ac:dyDescent="0.25">
      <c r="B1225" s="127" t="s">
        <v>0</v>
      </c>
      <c r="C1225" s="127" t="s">
        <v>11</v>
      </c>
      <c r="D1225" s="125">
        <f>-E1225+F1225+G1225</f>
        <v>13734.556</v>
      </c>
      <c r="E1225" s="125"/>
      <c r="F1225" s="125">
        <v>13475.725</v>
      </c>
      <c r="G1225" s="125">
        <v>258.83100000000002</v>
      </c>
    </row>
    <row r="1226" spans="2:7" ht="36.75" thickBot="1" x14ac:dyDescent="0.3">
      <c r="B1226" s="122" t="s">
        <v>224</v>
      </c>
      <c r="C1226" s="123" t="s">
        <v>225</v>
      </c>
      <c r="D1226" s="124">
        <f>-E1226+F1226+G1226</f>
        <v>12838.54508</v>
      </c>
      <c r="E1226" s="124"/>
      <c r="F1226" s="124">
        <v>12838.54508</v>
      </c>
      <c r="G1226" s="124">
        <v>0</v>
      </c>
    </row>
    <row r="1227" spans="2:7" ht="15.75" thickTop="1" x14ac:dyDescent="0.25">
      <c r="B1227" s="127" t="s">
        <v>0</v>
      </c>
      <c r="C1227" s="127" t="s">
        <v>3</v>
      </c>
      <c r="D1227" s="125">
        <f>-E1227+F1227+G1227</f>
        <v>8900.0488700000005</v>
      </c>
      <c r="E1227" s="125"/>
      <c r="F1227" s="125">
        <v>8900.0488700000005</v>
      </c>
      <c r="G1227" s="125">
        <v>0</v>
      </c>
    </row>
    <row r="1228" spans="2:7" ht="30" x14ac:dyDescent="0.25">
      <c r="B1228" s="128" t="s">
        <v>0</v>
      </c>
      <c r="C1228" s="128" t="s">
        <v>5</v>
      </c>
      <c r="D1228" s="126">
        <f>-E1228+F1228+G1228</f>
        <v>8887.9609700000001</v>
      </c>
      <c r="E1228" s="126"/>
      <c r="F1228" s="126">
        <v>8887.9609700000001</v>
      </c>
      <c r="G1228" s="126">
        <v>0</v>
      </c>
    </row>
    <row r="1229" spans="2:7" x14ac:dyDescent="0.25">
      <c r="B1229" s="128" t="s">
        <v>0</v>
      </c>
      <c r="C1229" s="128" t="s">
        <v>10</v>
      </c>
      <c r="D1229" s="126">
        <f>-E1229+F1229+G1229</f>
        <v>12.087899999999999</v>
      </c>
      <c r="E1229" s="126"/>
      <c r="F1229" s="126">
        <v>12.087899999999999</v>
      </c>
      <c r="G1229" s="126">
        <v>0</v>
      </c>
    </row>
    <row r="1230" spans="2:7" ht="30" x14ac:dyDescent="0.25">
      <c r="B1230" s="127" t="s">
        <v>0</v>
      </c>
      <c r="C1230" s="127" t="s">
        <v>11</v>
      </c>
      <c r="D1230" s="125">
        <f>-E1230+F1230+G1230</f>
        <v>3938.4962099999998</v>
      </c>
      <c r="E1230" s="125"/>
      <c r="F1230" s="125">
        <v>3938.4962099999998</v>
      </c>
      <c r="G1230" s="125">
        <v>0</v>
      </c>
    </row>
    <row r="1231" spans="2:7" ht="126.75" thickBot="1" x14ac:dyDescent="0.3">
      <c r="B1231" s="122" t="s">
        <v>226</v>
      </c>
      <c r="C1231" s="123" t="s">
        <v>227</v>
      </c>
      <c r="D1231" s="124">
        <f>-E1231+F1231+G1231</f>
        <v>60323.638620000005</v>
      </c>
      <c r="E1231" s="124"/>
      <c r="F1231" s="124">
        <v>772.27464999999995</v>
      </c>
      <c r="G1231" s="124">
        <v>59551.363970000006</v>
      </c>
    </row>
    <row r="1232" spans="2:7" ht="15.75" thickTop="1" x14ac:dyDescent="0.25">
      <c r="B1232" s="127" t="s">
        <v>0</v>
      </c>
      <c r="C1232" s="127" t="s">
        <v>3</v>
      </c>
      <c r="D1232" s="125">
        <f>-E1232+F1232+G1232</f>
        <v>56939.328310000004</v>
      </c>
      <c r="E1232" s="125"/>
      <c r="F1232" s="125">
        <v>712.82464999999991</v>
      </c>
      <c r="G1232" s="125">
        <v>56226.503660000002</v>
      </c>
    </row>
    <row r="1233" spans="2:7" x14ac:dyDescent="0.25">
      <c r="B1233" s="128" t="s">
        <v>0</v>
      </c>
      <c r="C1233" s="128" t="s">
        <v>4</v>
      </c>
      <c r="D1233" s="126">
        <f>-E1233+F1233+G1233</f>
        <v>6930.9244200000003</v>
      </c>
      <c r="E1233" s="126"/>
      <c r="F1233" s="126">
        <v>0</v>
      </c>
      <c r="G1233" s="126">
        <v>6930.9244200000003</v>
      </c>
    </row>
    <row r="1234" spans="2:7" ht="30" x14ac:dyDescent="0.25">
      <c r="B1234" s="128" t="s">
        <v>0</v>
      </c>
      <c r="C1234" s="128" t="s">
        <v>5</v>
      </c>
      <c r="D1234" s="126">
        <f>-E1234+F1234+G1234</f>
        <v>28738.128800000002</v>
      </c>
      <c r="E1234" s="126"/>
      <c r="F1234" s="126">
        <v>712.82427000000007</v>
      </c>
      <c r="G1234" s="126">
        <v>28025.304530000001</v>
      </c>
    </row>
    <row r="1235" spans="2:7" x14ac:dyDescent="0.25">
      <c r="B1235" s="128" t="s">
        <v>0</v>
      </c>
      <c r="C1235" s="128" t="s">
        <v>8</v>
      </c>
      <c r="D1235" s="126">
        <f>-E1235+F1235+G1235</f>
        <v>19873.000380000001</v>
      </c>
      <c r="E1235" s="126"/>
      <c r="F1235" s="126">
        <v>3.8000000000000002E-4</v>
      </c>
      <c r="G1235" s="126">
        <v>19873</v>
      </c>
    </row>
    <row r="1236" spans="2:7" ht="30" x14ac:dyDescent="0.25">
      <c r="B1236" s="128" t="s">
        <v>0</v>
      </c>
      <c r="C1236" s="128" t="s">
        <v>9</v>
      </c>
      <c r="D1236" s="126">
        <f>-E1236+F1236+G1236</f>
        <v>293.238</v>
      </c>
      <c r="E1236" s="126"/>
      <c r="F1236" s="126">
        <v>0</v>
      </c>
      <c r="G1236" s="126">
        <v>293.238</v>
      </c>
    </row>
    <row r="1237" spans="2:7" x14ac:dyDescent="0.25">
      <c r="B1237" s="128" t="s">
        <v>0</v>
      </c>
      <c r="C1237" s="128" t="s">
        <v>10</v>
      </c>
      <c r="D1237" s="126">
        <f>-E1237+F1237+G1237</f>
        <v>1104.0367099999999</v>
      </c>
      <c r="E1237" s="126"/>
      <c r="F1237" s="126">
        <v>0</v>
      </c>
      <c r="G1237" s="126">
        <v>1104.0367099999999</v>
      </c>
    </row>
    <row r="1238" spans="2:7" ht="30" x14ac:dyDescent="0.25">
      <c r="B1238" s="127" t="s">
        <v>0</v>
      </c>
      <c r="C1238" s="127" t="s">
        <v>11</v>
      </c>
      <c r="D1238" s="125">
        <f>-E1238+F1238+G1238</f>
        <v>3384.3103099999998</v>
      </c>
      <c r="E1238" s="125"/>
      <c r="F1238" s="125">
        <v>59.45</v>
      </c>
      <c r="G1238" s="125">
        <v>3324.86031</v>
      </c>
    </row>
    <row r="1239" spans="2:7" ht="126.75" thickBot="1" x14ac:dyDescent="0.3">
      <c r="B1239" s="122" t="s">
        <v>1307</v>
      </c>
      <c r="C1239" s="123" t="s">
        <v>1308</v>
      </c>
      <c r="D1239" s="124">
        <f>-E1239+F1239+G1239</f>
        <v>1518.5816599999998</v>
      </c>
      <c r="E1239" s="124"/>
      <c r="F1239" s="124">
        <v>0</v>
      </c>
      <c r="G1239" s="124">
        <v>1518.5816599999998</v>
      </c>
    </row>
    <row r="1240" spans="2:7" ht="15.75" thickTop="1" x14ac:dyDescent="0.25">
      <c r="B1240" s="127" t="s">
        <v>0</v>
      </c>
      <c r="C1240" s="127" t="s">
        <v>3</v>
      </c>
      <c r="D1240" s="125">
        <f>-E1240+F1240+G1240</f>
        <v>1484.99766</v>
      </c>
      <c r="E1240" s="125"/>
      <c r="F1240" s="125">
        <v>0</v>
      </c>
      <c r="G1240" s="125">
        <v>1484.99766</v>
      </c>
    </row>
    <row r="1241" spans="2:7" x14ac:dyDescent="0.25">
      <c r="B1241" s="128" t="s">
        <v>0</v>
      </c>
      <c r="C1241" s="128" t="s">
        <v>4</v>
      </c>
      <c r="D1241" s="126">
        <f>-E1241+F1241+G1241</f>
        <v>697.86659999999995</v>
      </c>
      <c r="E1241" s="126"/>
      <c r="F1241" s="126">
        <v>0</v>
      </c>
      <c r="G1241" s="126">
        <v>697.86659999999995</v>
      </c>
    </row>
    <row r="1242" spans="2:7" ht="30" x14ac:dyDescent="0.25">
      <c r="B1242" s="128" t="s">
        <v>0</v>
      </c>
      <c r="C1242" s="128" t="s">
        <v>5</v>
      </c>
      <c r="D1242" s="126">
        <f>-E1242+F1242+G1242</f>
        <v>554.61238000000003</v>
      </c>
      <c r="E1242" s="126"/>
      <c r="F1242" s="126">
        <v>0</v>
      </c>
      <c r="G1242" s="126">
        <v>554.61238000000003</v>
      </c>
    </row>
    <row r="1243" spans="2:7" x14ac:dyDescent="0.25">
      <c r="B1243" s="128" t="s">
        <v>0</v>
      </c>
      <c r="C1243" s="128" t="s">
        <v>8</v>
      </c>
      <c r="D1243" s="126">
        <f>-E1243+F1243+G1243</f>
        <v>188.8</v>
      </c>
      <c r="E1243" s="126"/>
      <c r="F1243" s="126">
        <v>0</v>
      </c>
      <c r="G1243" s="126">
        <v>188.8</v>
      </c>
    </row>
    <row r="1244" spans="2:7" ht="30" x14ac:dyDescent="0.25">
      <c r="B1244" s="128" t="s">
        <v>0</v>
      </c>
      <c r="C1244" s="128" t="s">
        <v>9</v>
      </c>
      <c r="D1244" s="126">
        <f>-E1244+F1244+G1244</f>
        <v>9.9398</v>
      </c>
      <c r="E1244" s="126"/>
      <c r="F1244" s="126">
        <v>0</v>
      </c>
      <c r="G1244" s="126">
        <v>9.9398</v>
      </c>
    </row>
    <row r="1245" spans="2:7" x14ac:dyDescent="0.25">
      <c r="B1245" s="128" t="s">
        <v>0</v>
      </c>
      <c r="C1245" s="128" t="s">
        <v>10</v>
      </c>
      <c r="D1245" s="126">
        <f>-E1245+F1245+G1245</f>
        <v>33.778880000000008</v>
      </c>
      <c r="E1245" s="126"/>
      <c r="F1245" s="126">
        <v>0</v>
      </c>
      <c r="G1245" s="126">
        <v>33.778880000000008</v>
      </c>
    </row>
    <row r="1246" spans="2:7" ht="30" x14ac:dyDescent="0.25">
      <c r="B1246" s="127" t="s">
        <v>0</v>
      </c>
      <c r="C1246" s="127" t="s">
        <v>11</v>
      </c>
      <c r="D1246" s="125">
        <f>-E1246+F1246+G1246</f>
        <v>33.584000000000003</v>
      </c>
      <c r="E1246" s="125"/>
      <c r="F1246" s="125">
        <v>0</v>
      </c>
      <c r="G1246" s="125">
        <v>33.584000000000003</v>
      </c>
    </row>
    <row r="1247" spans="2:7" ht="198.75" thickBot="1" x14ac:dyDescent="0.3">
      <c r="B1247" s="122" t="s">
        <v>1309</v>
      </c>
      <c r="C1247" s="123" t="s">
        <v>1310</v>
      </c>
      <c r="D1247" s="124">
        <f>-E1247+F1247+G1247</f>
        <v>24803.202729999997</v>
      </c>
      <c r="E1247" s="124"/>
      <c r="F1247" s="124">
        <v>0</v>
      </c>
      <c r="G1247" s="124">
        <v>24803.202729999997</v>
      </c>
    </row>
    <row r="1248" spans="2:7" ht="15.75" thickTop="1" x14ac:dyDescent="0.25">
      <c r="B1248" s="127" t="s">
        <v>0</v>
      </c>
      <c r="C1248" s="127" t="s">
        <v>3</v>
      </c>
      <c r="D1248" s="125">
        <f>-E1248+F1248+G1248</f>
        <v>23441.034299999996</v>
      </c>
      <c r="E1248" s="125"/>
      <c r="F1248" s="125">
        <v>0</v>
      </c>
      <c r="G1248" s="125">
        <v>23441.034299999996</v>
      </c>
    </row>
    <row r="1249" spans="2:7" x14ac:dyDescent="0.25">
      <c r="B1249" s="128" t="s">
        <v>0</v>
      </c>
      <c r="C1249" s="128" t="s">
        <v>4</v>
      </c>
      <c r="D1249" s="126">
        <f>-E1249+F1249+G1249</f>
        <v>7816.7497799999992</v>
      </c>
      <c r="E1249" s="126"/>
      <c r="F1249" s="126">
        <v>0</v>
      </c>
      <c r="G1249" s="126">
        <v>7816.7497799999992</v>
      </c>
    </row>
    <row r="1250" spans="2:7" ht="30" x14ac:dyDescent="0.25">
      <c r="B1250" s="128" t="s">
        <v>0</v>
      </c>
      <c r="C1250" s="128" t="s">
        <v>5</v>
      </c>
      <c r="D1250" s="126">
        <f>-E1250+F1250+G1250</f>
        <v>7917.88213</v>
      </c>
      <c r="E1250" s="126"/>
      <c r="F1250" s="126">
        <v>0</v>
      </c>
      <c r="G1250" s="126">
        <v>7917.88213</v>
      </c>
    </row>
    <row r="1251" spans="2:7" x14ac:dyDescent="0.25">
      <c r="B1251" s="128" t="s">
        <v>0</v>
      </c>
      <c r="C1251" s="128" t="s">
        <v>8</v>
      </c>
      <c r="D1251" s="126">
        <f>-E1251+F1251+G1251</f>
        <v>6647.0824899999998</v>
      </c>
      <c r="E1251" s="126"/>
      <c r="F1251" s="126">
        <v>0</v>
      </c>
      <c r="G1251" s="126">
        <v>6647.0824899999998</v>
      </c>
    </row>
    <row r="1252" spans="2:7" ht="30" x14ac:dyDescent="0.25">
      <c r="B1252" s="128" t="s">
        <v>0</v>
      </c>
      <c r="C1252" s="128" t="s">
        <v>9</v>
      </c>
      <c r="D1252" s="126">
        <f>-E1252+F1252+G1252</f>
        <v>215.95687000000001</v>
      </c>
      <c r="E1252" s="126"/>
      <c r="F1252" s="126">
        <v>0</v>
      </c>
      <c r="G1252" s="126">
        <v>215.95687000000001</v>
      </c>
    </row>
    <row r="1253" spans="2:7" x14ac:dyDescent="0.25">
      <c r="B1253" s="128" t="s">
        <v>0</v>
      </c>
      <c r="C1253" s="128" t="s">
        <v>10</v>
      </c>
      <c r="D1253" s="126">
        <f>-E1253+F1253+G1253</f>
        <v>843.36302999999998</v>
      </c>
      <c r="E1253" s="126"/>
      <c r="F1253" s="126">
        <v>0</v>
      </c>
      <c r="G1253" s="126">
        <v>843.36302999999998</v>
      </c>
    </row>
    <row r="1254" spans="2:7" ht="30" x14ac:dyDescent="0.25">
      <c r="B1254" s="127" t="s">
        <v>0</v>
      </c>
      <c r="C1254" s="127" t="s">
        <v>11</v>
      </c>
      <c r="D1254" s="125">
        <f>-E1254+F1254+G1254</f>
        <v>1362.1684300000002</v>
      </c>
      <c r="E1254" s="125"/>
      <c r="F1254" s="125">
        <v>0</v>
      </c>
      <c r="G1254" s="125">
        <v>1362.1684300000002</v>
      </c>
    </row>
    <row r="1255" spans="2:7" ht="162.75" thickBot="1" x14ac:dyDescent="0.3">
      <c r="B1255" s="122" t="s">
        <v>228</v>
      </c>
      <c r="C1255" s="123" t="s">
        <v>229</v>
      </c>
      <c r="D1255" s="124">
        <f>-E1255+F1255+G1255</f>
        <v>4718082.5289099999</v>
      </c>
      <c r="E1255" s="124"/>
      <c r="F1255" s="124">
        <v>4713761.7531099999</v>
      </c>
      <c r="G1255" s="124">
        <v>4320.7757999999994</v>
      </c>
    </row>
    <row r="1256" spans="2:7" ht="15.75" thickTop="1" x14ac:dyDescent="0.25">
      <c r="B1256" s="127" t="s">
        <v>0</v>
      </c>
      <c r="C1256" s="127" t="s">
        <v>3</v>
      </c>
      <c r="D1256" s="125">
        <f>-E1256+F1256+G1256</f>
        <v>4692168.7945000008</v>
      </c>
      <c r="E1256" s="125"/>
      <c r="F1256" s="125">
        <v>4687953.2085200008</v>
      </c>
      <c r="G1256" s="125">
        <v>4215.5859799999998</v>
      </c>
    </row>
    <row r="1257" spans="2:7" x14ac:dyDescent="0.25">
      <c r="B1257" s="128" t="s">
        <v>0</v>
      </c>
      <c r="C1257" s="128" t="s">
        <v>4</v>
      </c>
      <c r="D1257" s="126">
        <f>-E1257+F1257+G1257</f>
        <v>36250.961889999999</v>
      </c>
      <c r="E1257" s="126"/>
      <c r="F1257" s="126">
        <v>35502.08541</v>
      </c>
      <c r="G1257" s="126">
        <v>748.87648000000013</v>
      </c>
    </row>
    <row r="1258" spans="2:7" ht="30" x14ac:dyDescent="0.25">
      <c r="B1258" s="128" t="s">
        <v>0</v>
      </c>
      <c r="C1258" s="128" t="s">
        <v>5</v>
      </c>
      <c r="D1258" s="126">
        <f>-E1258+F1258+G1258</f>
        <v>270470.48527</v>
      </c>
      <c r="E1258" s="126"/>
      <c r="F1258" s="126">
        <v>268856.74407000002</v>
      </c>
      <c r="G1258" s="126">
        <v>1613.7411999999999</v>
      </c>
    </row>
    <row r="1259" spans="2:7" x14ac:dyDescent="0.25">
      <c r="B1259" s="128" t="s">
        <v>0</v>
      </c>
      <c r="C1259" s="128" t="s">
        <v>7</v>
      </c>
      <c r="D1259" s="126">
        <f>-E1259+F1259+G1259</f>
        <v>474.3356</v>
      </c>
      <c r="E1259" s="126"/>
      <c r="F1259" s="126">
        <v>474.3356</v>
      </c>
      <c r="G1259" s="126">
        <v>0</v>
      </c>
    </row>
    <row r="1260" spans="2:7" x14ac:dyDescent="0.25">
      <c r="B1260" s="128" t="s">
        <v>0</v>
      </c>
      <c r="C1260" s="128" t="s">
        <v>8</v>
      </c>
      <c r="D1260" s="126">
        <f>-E1260+F1260+G1260</f>
        <v>2199.0023899999997</v>
      </c>
      <c r="E1260" s="126"/>
      <c r="F1260" s="126">
        <v>623.78859999999997</v>
      </c>
      <c r="G1260" s="126">
        <v>1575.2137899999998</v>
      </c>
    </row>
    <row r="1261" spans="2:7" ht="30" x14ac:dyDescent="0.25">
      <c r="B1261" s="128" t="s">
        <v>0</v>
      </c>
      <c r="C1261" s="128" t="s">
        <v>9</v>
      </c>
      <c r="D1261" s="126">
        <f>-E1261+F1261+G1261</f>
        <v>4259033.8345199991</v>
      </c>
      <c r="E1261" s="126"/>
      <c r="F1261" s="126">
        <v>4258953.1418999992</v>
      </c>
      <c r="G1261" s="126">
        <v>80.692619999999991</v>
      </c>
    </row>
    <row r="1262" spans="2:7" x14ac:dyDescent="0.25">
      <c r="B1262" s="128" t="s">
        <v>0</v>
      </c>
      <c r="C1262" s="128" t="s">
        <v>10</v>
      </c>
      <c r="D1262" s="126">
        <f>-E1262+F1262+G1262</f>
        <v>123740.17482999999</v>
      </c>
      <c r="E1262" s="126"/>
      <c r="F1262" s="126">
        <v>123543.11293999999</v>
      </c>
      <c r="G1262" s="126">
        <v>197.06189000000001</v>
      </c>
    </row>
    <row r="1263" spans="2:7" ht="30" x14ac:dyDescent="0.25">
      <c r="B1263" s="127" t="s">
        <v>0</v>
      </c>
      <c r="C1263" s="127" t="s">
        <v>11</v>
      </c>
      <c r="D1263" s="125">
        <f>-E1263+F1263+G1263</f>
        <v>25913.734410000001</v>
      </c>
      <c r="E1263" s="125"/>
      <c r="F1263" s="125">
        <v>25808.544590000001</v>
      </c>
      <c r="G1263" s="125">
        <v>105.18982000000001</v>
      </c>
    </row>
    <row r="1264" spans="2:7" ht="162.75" thickBot="1" x14ac:dyDescent="0.3">
      <c r="B1264" s="122" t="s">
        <v>230</v>
      </c>
      <c r="C1264" s="123" t="s">
        <v>231</v>
      </c>
      <c r="D1264" s="124">
        <f>-E1264+F1264+G1264</f>
        <v>65925.343099999998</v>
      </c>
      <c r="E1264" s="124"/>
      <c r="F1264" s="124">
        <v>62492.286590000003</v>
      </c>
      <c r="G1264" s="124">
        <v>3433.0565099999999</v>
      </c>
    </row>
    <row r="1265" spans="2:7" ht="15.75" thickTop="1" x14ac:dyDescent="0.25">
      <c r="B1265" s="127" t="s">
        <v>0</v>
      </c>
      <c r="C1265" s="127" t="s">
        <v>3</v>
      </c>
      <c r="D1265" s="125">
        <f>-E1265+F1265+G1265</f>
        <v>65616.140310000003</v>
      </c>
      <c r="E1265" s="125"/>
      <c r="F1265" s="125">
        <v>62260.173620000001</v>
      </c>
      <c r="G1265" s="125">
        <v>3355.9666899999997</v>
      </c>
    </row>
    <row r="1266" spans="2:7" x14ac:dyDescent="0.25">
      <c r="B1266" s="128" t="s">
        <v>0</v>
      </c>
      <c r="C1266" s="128" t="s">
        <v>4</v>
      </c>
      <c r="D1266" s="126">
        <f>-E1266+F1266+G1266</f>
        <v>33178.14344</v>
      </c>
      <c r="E1266" s="126"/>
      <c r="F1266" s="126">
        <v>32866.655270000003</v>
      </c>
      <c r="G1266" s="126">
        <v>311.48816999999997</v>
      </c>
    </row>
    <row r="1267" spans="2:7" ht="30" x14ac:dyDescent="0.25">
      <c r="B1267" s="128" t="s">
        <v>0</v>
      </c>
      <c r="C1267" s="128" t="s">
        <v>5</v>
      </c>
      <c r="D1267" s="126">
        <f>-E1267+F1267+G1267</f>
        <v>28093.510000000006</v>
      </c>
      <c r="E1267" s="126"/>
      <c r="F1267" s="126">
        <v>26805.299370000004</v>
      </c>
      <c r="G1267" s="126">
        <v>1288.2106299999998</v>
      </c>
    </row>
    <row r="1268" spans="2:7" x14ac:dyDescent="0.25">
      <c r="B1268" s="128" t="s">
        <v>0</v>
      </c>
      <c r="C1268" s="128" t="s">
        <v>8</v>
      </c>
      <c r="D1268" s="126">
        <f>-E1268+F1268+G1268</f>
        <v>2196.7163299999997</v>
      </c>
      <c r="E1268" s="126"/>
      <c r="F1268" s="126">
        <v>621.50254000000007</v>
      </c>
      <c r="G1268" s="126">
        <v>1575.2137899999998</v>
      </c>
    </row>
    <row r="1269" spans="2:7" ht="30" x14ac:dyDescent="0.25">
      <c r="B1269" s="128" t="s">
        <v>0</v>
      </c>
      <c r="C1269" s="128" t="s">
        <v>9</v>
      </c>
      <c r="D1269" s="126">
        <f>-E1269+F1269+G1269</f>
        <v>969.09218999999996</v>
      </c>
      <c r="E1269" s="126"/>
      <c r="F1269" s="126">
        <v>895.25410999999997</v>
      </c>
      <c r="G1269" s="126">
        <v>73.838080000000005</v>
      </c>
    </row>
    <row r="1270" spans="2:7" x14ac:dyDescent="0.25">
      <c r="B1270" s="128" t="s">
        <v>0</v>
      </c>
      <c r="C1270" s="128" t="s">
        <v>10</v>
      </c>
      <c r="D1270" s="126">
        <f>-E1270+F1270+G1270</f>
        <v>1178.6783500000001</v>
      </c>
      <c r="E1270" s="126"/>
      <c r="F1270" s="126">
        <v>1071.4623300000001</v>
      </c>
      <c r="G1270" s="126">
        <v>107.21602</v>
      </c>
    </row>
    <row r="1271" spans="2:7" ht="30" x14ac:dyDescent="0.25">
      <c r="B1271" s="127" t="s">
        <v>0</v>
      </c>
      <c r="C1271" s="127" t="s">
        <v>11</v>
      </c>
      <c r="D1271" s="125">
        <f>-E1271+F1271+G1271</f>
        <v>309.20278999999999</v>
      </c>
      <c r="E1271" s="125"/>
      <c r="F1271" s="125">
        <v>232.11296999999999</v>
      </c>
      <c r="G1271" s="125">
        <v>77.089820000000003</v>
      </c>
    </row>
    <row r="1272" spans="2:7" ht="180.75" thickBot="1" x14ac:dyDescent="0.3">
      <c r="B1272" s="122" t="s">
        <v>232</v>
      </c>
      <c r="C1272" s="123" t="s">
        <v>233</v>
      </c>
      <c r="D1272" s="124">
        <f>-E1272+F1272+G1272</f>
        <v>8083.8143700000001</v>
      </c>
      <c r="E1272" s="124"/>
      <c r="F1272" s="124">
        <v>8083.8143700000001</v>
      </c>
      <c r="G1272" s="124">
        <v>0</v>
      </c>
    </row>
    <row r="1273" spans="2:7" ht="15.75" thickTop="1" x14ac:dyDescent="0.25">
      <c r="B1273" s="127" t="s">
        <v>0</v>
      </c>
      <c r="C1273" s="127" t="s">
        <v>3</v>
      </c>
      <c r="D1273" s="125">
        <f>-E1273+F1273+G1273</f>
        <v>8077.2143699999997</v>
      </c>
      <c r="E1273" s="125"/>
      <c r="F1273" s="125">
        <v>8077.2143699999997</v>
      </c>
      <c r="G1273" s="125">
        <v>0</v>
      </c>
    </row>
    <row r="1274" spans="2:7" x14ac:dyDescent="0.25">
      <c r="B1274" s="128" t="s">
        <v>0</v>
      </c>
      <c r="C1274" s="128" t="s">
        <v>4</v>
      </c>
      <c r="D1274" s="126">
        <f>-E1274+F1274+G1274</f>
        <v>2893.1057800000003</v>
      </c>
      <c r="E1274" s="126"/>
      <c r="F1274" s="126">
        <v>2893.1057800000003</v>
      </c>
      <c r="G1274" s="126">
        <v>0</v>
      </c>
    </row>
    <row r="1275" spans="2:7" ht="30" x14ac:dyDescent="0.25">
      <c r="B1275" s="128" t="s">
        <v>0</v>
      </c>
      <c r="C1275" s="128" t="s">
        <v>5</v>
      </c>
      <c r="D1275" s="126">
        <f>-E1275+F1275+G1275</f>
        <v>4407.0296200000003</v>
      </c>
      <c r="E1275" s="126"/>
      <c r="F1275" s="126">
        <v>4407.0296200000003</v>
      </c>
      <c r="G1275" s="126">
        <v>0</v>
      </c>
    </row>
    <row r="1276" spans="2:7" x14ac:dyDescent="0.25">
      <c r="B1276" s="128" t="s">
        <v>0</v>
      </c>
      <c r="C1276" s="128" t="s">
        <v>8</v>
      </c>
      <c r="D1276" s="126">
        <f>-E1276+F1276+G1276</f>
        <v>318.8476</v>
      </c>
      <c r="E1276" s="126"/>
      <c r="F1276" s="126">
        <v>318.8476</v>
      </c>
      <c r="G1276" s="126">
        <v>0</v>
      </c>
    </row>
    <row r="1277" spans="2:7" ht="30" x14ac:dyDescent="0.25">
      <c r="B1277" s="128" t="s">
        <v>0</v>
      </c>
      <c r="C1277" s="128" t="s">
        <v>9</v>
      </c>
      <c r="D1277" s="126">
        <f>-E1277+F1277+G1277</f>
        <v>177.22306</v>
      </c>
      <c r="E1277" s="126"/>
      <c r="F1277" s="126">
        <v>177.22306</v>
      </c>
      <c r="G1277" s="126">
        <v>0</v>
      </c>
    </row>
    <row r="1278" spans="2:7" x14ac:dyDescent="0.25">
      <c r="B1278" s="128" t="s">
        <v>0</v>
      </c>
      <c r="C1278" s="128" t="s">
        <v>10</v>
      </c>
      <c r="D1278" s="126">
        <f>-E1278+F1278+G1278</f>
        <v>281.00830999999999</v>
      </c>
      <c r="E1278" s="126"/>
      <c r="F1278" s="126">
        <v>281.00830999999999</v>
      </c>
      <c r="G1278" s="126">
        <v>0</v>
      </c>
    </row>
    <row r="1279" spans="2:7" ht="30" x14ac:dyDescent="0.25">
      <c r="B1279" s="127" t="s">
        <v>0</v>
      </c>
      <c r="C1279" s="127" t="s">
        <v>11</v>
      </c>
      <c r="D1279" s="125">
        <f>-E1279+F1279+G1279</f>
        <v>6.6</v>
      </c>
      <c r="E1279" s="125"/>
      <c r="F1279" s="125">
        <v>6.6</v>
      </c>
      <c r="G1279" s="125">
        <v>0</v>
      </c>
    </row>
    <row r="1280" spans="2:7" ht="72.75" thickBot="1" x14ac:dyDescent="0.3">
      <c r="B1280" s="122" t="s">
        <v>234</v>
      </c>
      <c r="C1280" s="123" t="s">
        <v>235</v>
      </c>
      <c r="D1280" s="124">
        <f>-E1280+F1280+G1280</f>
        <v>4234.1801100000002</v>
      </c>
      <c r="E1280" s="124"/>
      <c r="F1280" s="124">
        <v>3901.64518</v>
      </c>
      <c r="G1280" s="124">
        <v>332.53492999999997</v>
      </c>
    </row>
    <row r="1281" spans="2:7" ht="15.75" thickTop="1" x14ac:dyDescent="0.25">
      <c r="B1281" s="127" t="s">
        <v>0</v>
      </c>
      <c r="C1281" s="127" t="s">
        <v>3</v>
      </c>
      <c r="D1281" s="125">
        <f>-E1281+F1281+G1281</f>
        <v>4229.6301100000001</v>
      </c>
      <c r="E1281" s="125"/>
      <c r="F1281" s="125">
        <v>3897.0951800000003</v>
      </c>
      <c r="G1281" s="125">
        <v>332.53492999999997</v>
      </c>
    </row>
    <row r="1282" spans="2:7" x14ac:dyDescent="0.25">
      <c r="B1282" s="128" t="s">
        <v>0</v>
      </c>
      <c r="C1282" s="128" t="s">
        <v>4</v>
      </c>
      <c r="D1282" s="126">
        <f>-E1282+F1282+G1282</f>
        <v>2088.7578200000003</v>
      </c>
      <c r="E1282" s="126"/>
      <c r="F1282" s="126">
        <v>2070.5078200000003</v>
      </c>
      <c r="G1282" s="126">
        <v>18.25</v>
      </c>
    </row>
    <row r="1283" spans="2:7" ht="30" x14ac:dyDescent="0.25">
      <c r="B1283" s="128" t="s">
        <v>0</v>
      </c>
      <c r="C1283" s="128" t="s">
        <v>5</v>
      </c>
      <c r="D1283" s="126">
        <f>-E1283+F1283+G1283</f>
        <v>1891.9616599999999</v>
      </c>
      <c r="E1283" s="126"/>
      <c r="F1283" s="126">
        <v>1717.0325800000001</v>
      </c>
      <c r="G1283" s="126">
        <v>174.92908</v>
      </c>
    </row>
    <row r="1284" spans="2:7" x14ac:dyDescent="0.25">
      <c r="B1284" s="128" t="s">
        <v>0</v>
      </c>
      <c r="C1284" s="128" t="s">
        <v>8</v>
      </c>
      <c r="D1284" s="126">
        <f>-E1284+F1284+G1284</f>
        <v>104.54095</v>
      </c>
      <c r="E1284" s="126"/>
      <c r="F1284" s="126">
        <v>4.5409499999999996</v>
      </c>
      <c r="G1284" s="126">
        <v>100</v>
      </c>
    </row>
    <row r="1285" spans="2:7" ht="30" x14ac:dyDescent="0.25">
      <c r="B1285" s="128" t="s">
        <v>0</v>
      </c>
      <c r="C1285" s="128" t="s">
        <v>9</v>
      </c>
      <c r="D1285" s="126">
        <f>-E1285+F1285+G1285</f>
        <v>82.451009999999997</v>
      </c>
      <c r="E1285" s="126"/>
      <c r="F1285" s="126">
        <v>80.458669999999998</v>
      </c>
      <c r="G1285" s="126">
        <v>1.9923400000000002</v>
      </c>
    </row>
    <row r="1286" spans="2:7" x14ac:dyDescent="0.25">
      <c r="B1286" s="128" t="s">
        <v>0</v>
      </c>
      <c r="C1286" s="128" t="s">
        <v>10</v>
      </c>
      <c r="D1286" s="126">
        <f>-E1286+F1286+G1286</f>
        <v>61.918670000000006</v>
      </c>
      <c r="E1286" s="126"/>
      <c r="F1286" s="126">
        <v>24.555160000000004</v>
      </c>
      <c r="G1286" s="126">
        <v>37.363510000000005</v>
      </c>
    </row>
    <row r="1287" spans="2:7" ht="30" x14ac:dyDescent="0.25">
      <c r="B1287" s="127" t="s">
        <v>0</v>
      </c>
      <c r="C1287" s="127" t="s">
        <v>11</v>
      </c>
      <c r="D1287" s="125">
        <f>-E1287+F1287+G1287</f>
        <v>4.55</v>
      </c>
      <c r="E1287" s="125"/>
      <c r="F1287" s="125">
        <v>4.55</v>
      </c>
      <c r="G1287" s="125">
        <v>0</v>
      </c>
    </row>
    <row r="1288" spans="2:7" ht="72.75" thickBot="1" x14ac:dyDescent="0.3">
      <c r="B1288" s="122" t="s">
        <v>1311</v>
      </c>
      <c r="C1288" s="123" t="s">
        <v>235</v>
      </c>
      <c r="D1288" s="124">
        <f>-E1288+F1288+G1288</f>
        <v>4178.4531000000006</v>
      </c>
      <c r="E1288" s="124"/>
      <c r="F1288" s="124">
        <v>3845.9181700000004</v>
      </c>
      <c r="G1288" s="124">
        <v>332.53492999999997</v>
      </c>
    </row>
    <row r="1289" spans="2:7" ht="15.75" thickTop="1" x14ac:dyDescent="0.25">
      <c r="B1289" s="127" t="s">
        <v>0</v>
      </c>
      <c r="C1289" s="127" t="s">
        <v>3</v>
      </c>
      <c r="D1289" s="125">
        <f>-E1289+F1289+G1289</f>
        <v>4173.9031000000004</v>
      </c>
      <c r="E1289" s="125"/>
      <c r="F1289" s="125">
        <v>3841.3681700000002</v>
      </c>
      <c r="G1289" s="125">
        <v>332.53492999999997</v>
      </c>
    </row>
    <row r="1290" spans="2:7" x14ac:dyDescent="0.25">
      <c r="B1290" s="128" t="s">
        <v>0</v>
      </c>
      <c r="C1290" s="128" t="s">
        <v>4</v>
      </c>
      <c r="D1290" s="126">
        <f>-E1290+F1290+G1290</f>
        <v>2088.7578200000003</v>
      </c>
      <c r="E1290" s="126"/>
      <c r="F1290" s="126">
        <v>2070.5078200000003</v>
      </c>
      <c r="G1290" s="126">
        <v>18.25</v>
      </c>
    </row>
    <row r="1291" spans="2:7" ht="30" x14ac:dyDescent="0.25">
      <c r="B1291" s="128" t="s">
        <v>0</v>
      </c>
      <c r="C1291" s="128" t="s">
        <v>5</v>
      </c>
      <c r="D1291" s="126">
        <f>-E1291+F1291+G1291</f>
        <v>1841.3566599999999</v>
      </c>
      <c r="E1291" s="126"/>
      <c r="F1291" s="126">
        <v>1666.42758</v>
      </c>
      <c r="G1291" s="126">
        <v>174.92908</v>
      </c>
    </row>
    <row r="1292" spans="2:7" x14ac:dyDescent="0.25">
      <c r="B1292" s="128" t="s">
        <v>0</v>
      </c>
      <c r="C1292" s="128" t="s">
        <v>8</v>
      </c>
      <c r="D1292" s="126">
        <f>-E1292+F1292+G1292</f>
        <v>104.54095</v>
      </c>
      <c r="E1292" s="126"/>
      <c r="F1292" s="126">
        <v>4.5409499999999996</v>
      </c>
      <c r="G1292" s="126">
        <v>100</v>
      </c>
    </row>
    <row r="1293" spans="2:7" ht="30" x14ac:dyDescent="0.25">
      <c r="B1293" s="128" t="s">
        <v>0</v>
      </c>
      <c r="C1293" s="128" t="s">
        <v>9</v>
      </c>
      <c r="D1293" s="126">
        <f>-E1293+F1293+G1293</f>
        <v>82.451009999999997</v>
      </c>
      <c r="E1293" s="126"/>
      <c r="F1293" s="126">
        <v>80.458669999999998</v>
      </c>
      <c r="G1293" s="126">
        <v>1.9923400000000002</v>
      </c>
    </row>
    <row r="1294" spans="2:7" x14ac:dyDescent="0.25">
      <c r="B1294" s="128" t="s">
        <v>0</v>
      </c>
      <c r="C1294" s="128" t="s">
        <v>10</v>
      </c>
      <c r="D1294" s="126">
        <f>-E1294+F1294+G1294</f>
        <v>56.796660000000003</v>
      </c>
      <c r="E1294" s="126"/>
      <c r="F1294" s="126">
        <v>19.433150000000001</v>
      </c>
      <c r="G1294" s="126">
        <v>37.363510000000005</v>
      </c>
    </row>
    <row r="1295" spans="2:7" ht="30" x14ac:dyDescent="0.25">
      <c r="B1295" s="127" t="s">
        <v>0</v>
      </c>
      <c r="C1295" s="127" t="s">
        <v>11</v>
      </c>
      <c r="D1295" s="125">
        <f>-E1295+F1295+G1295</f>
        <v>4.55</v>
      </c>
      <c r="E1295" s="125"/>
      <c r="F1295" s="125">
        <v>4.55</v>
      </c>
      <c r="G1295" s="125">
        <v>0</v>
      </c>
    </row>
    <row r="1296" spans="2:7" ht="72.75" thickBot="1" x14ac:dyDescent="0.3">
      <c r="B1296" s="122" t="s">
        <v>1312</v>
      </c>
      <c r="C1296" s="123" t="s">
        <v>1313</v>
      </c>
      <c r="D1296" s="124">
        <f>-E1296+F1296+G1296</f>
        <v>34.965000000000003</v>
      </c>
      <c r="E1296" s="124"/>
      <c r="F1296" s="124">
        <v>34.965000000000003</v>
      </c>
      <c r="G1296" s="124">
        <v>0</v>
      </c>
    </row>
    <row r="1297" spans="2:7" ht="15.75" thickTop="1" x14ac:dyDescent="0.25">
      <c r="B1297" s="127" t="s">
        <v>0</v>
      </c>
      <c r="C1297" s="127" t="s">
        <v>3</v>
      </c>
      <c r="D1297" s="125">
        <f>-E1297+F1297+G1297</f>
        <v>34.965000000000003</v>
      </c>
      <c r="E1297" s="125"/>
      <c r="F1297" s="125">
        <v>34.965000000000003</v>
      </c>
      <c r="G1297" s="125">
        <v>0</v>
      </c>
    </row>
    <row r="1298" spans="2:7" ht="30" x14ac:dyDescent="0.25">
      <c r="B1298" s="128" t="s">
        <v>0</v>
      </c>
      <c r="C1298" s="128" t="s">
        <v>5</v>
      </c>
      <c r="D1298" s="126">
        <f>-E1298+F1298+G1298</f>
        <v>34.965000000000003</v>
      </c>
      <c r="E1298" s="126"/>
      <c r="F1298" s="126">
        <v>34.965000000000003</v>
      </c>
      <c r="G1298" s="126">
        <v>0</v>
      </c>
    </row>
    <row r="1299" spans="2:7" ht="90.75" thickBot="1" x14ac:dyDescent="0.3">
      <c r="B1299" s="122" t="s">
        <v>1314</v>
      </c>
      <c r="C1299" s="123" t="s">
        <v>1315</v>
      </c>
      <c r="D1299" s="124">
        <f>-E1299+F1299+G1299</f>
        <v>20.762010000000004</v>
      </c>
      <c r="E1299" s="124"/>
      <c r="F1299" s="124">
        <v>20.762010000000004</v>
      </c>
      <c r="G1299" s="124">
        <v>0</v>
      </c>
    </row>
    <row r="1300" spans="2:7" ht="15.75" thickTop="1" x14ac:dyDescent="0.25">
      <c r="B1300" s="127" t="s">
        <v>0</v>
      </c>
      <c r="C1300" s="127" t="s">
        <v>3</v>
      </c>
      <c r="D1300" s="125">
        <f>-E1300+F1300+G1300</f>
        <v>20.762010000000004</v>
      </c>
      <c r="E1300" s="125"/>
      <c r="F1300" s="125">
        <v>20.762010000000004</v>
      </c>
      <c r="G1300" s="125">
        <v>0</v>
      </c>
    </row>
    <row r="1301" spans="2:7" ht="30" x14ac:dyDescent="0.25">
      <c r="B1301" s="128" t="s">
        <v>0</v>
      </c>
      <c r="C1301" s="128" t="s">
        <v>5</v>
      </c>
      <c r="D1301" s="126">
        <f>-E1301+F1301+G1301</f>
        <v>15.64</v>
      </c>
      <c r="E1301" s="126"/>
      <c r="F1301" s="126">
        <v>15.64</v>
      </c>
      <c r="G1301" s="126">
        <v>0</v>
      </c>
    </row>
    <row r="1302" spans="2:7" x14ac:dyDescent="0.25">
      <c r="B1302" s="128" t="s">
        <v>0</v>
      </c>
      <c r="C1302" s="128" t="s">
        <v>10</v>
      </c>
      <c r="D1302" s="126">
        <f>-E1302+F1302+G1302</f>
        <v>5.1220100000000004</v>
      </c>
      <c r="E1302" s="126"/>
      <c r="F1302" s="126">
        <v>5.1220100000000004</v>
      </c>
      <c r="G1302" s="126">
        <v>0</v>
      </c>
    </row>
    <row r="1303" spans="2:7" ht="90.75" thickBot="1" x14ac:dyDescent="0.3">
      <c r="B1303" s="122" t="s">
        <v>236</v>
      </c>
      <c r="C1303" s="123" t="s">
        <v>237</v>
      </c>
      <c r="D1303" s="124">
        <f>-E1303+F1303+G1303</f>
        <v>21118.491129999999</v>
      </c>
      <c r="E1303" s="124"/>
      <c r="F1303" s="124">
        <v>19559.577089999999</v>
      </c>
      <c r="G1303" s="124">
        <v>1558.9140399999999</v>
      </c>
    </row>
    <row r="1304" spans="2:7" ht="15.75" thickTop="1" x14ac:dyDescent="0.25">
      <c r="B1304" s="127" t="s">
        <v>0</v>
      </c>
      <c r="C1304" s="127" t="s">
        <v>3</v>
      </c>
      <c r="D1304" s="125">
        <f>-E1304+F1304+G1304</f>
        <v>21002.660309999999</v>
      </c>
      <c r="E1304" s="125"/>
      <c r="F1304" s="125">
        <v>19520.306089999998</v>
      </c>
      <c r="G1304" s="125">
        <v>1482.3542199999997</v>
      </c>
    </row>
    <row r="1305" spans="2:7" x14ac:dyDescent="0.25">
      <c r="B1305" s="128" t="s">
        <v>0</v>
      </c>
      <c r="C1305" s="128" t="s">
        <v>4</v>
      </c>
      <c r="D1305" s="126">
        <f>-E1305+F1305+G1305</f>
        <v>8269.5206400000006</v>
      </c>
      <c r="E1305" s="126"/>
      <c r="F1305" s="126">
        <v>7976.2824700000001</v>
      </c>
      <c r="G1305" s="126">
        <v>293.23816999999997</v>
      </c>
    </row>
    <row r="1306" spans="2:7" ht="30" x14ac:dyDescent="0.25">
      <c r="B1306" s="128" t="s">
        <v>0</v>
      </c>
      <c r="C1306" s="128" t="s">
        <v>5</v>
      </c>
      <c r="D1306" s="126">
        <f>-E1306+F1306+G1306</f>
        <v>11826.42886</v>
      </c>
      <c r="E1306" s="126"/>
      <c r="F1306" s="126">
        <v>10796.38034</v>
      </c>
      <c r="G1306" s="126">
        <v>1030.0485199999998</v>
      </c>
    </row>
    <row r="1307" spans="2:7" x14ac:dyDescent="0.25">
      <c r="B1307" s="128" t="s">
        <v>0</v>
      </c>
      <c r="C1307" s="128" t="s">
        <v>8</v>
      </c>
      <c r="D1307" s="126">
        <f>-E1307+F1307+G1307</f>
        <v>387.12925999999999</v>
      </c>
      <c r="E1307" s="126"/>
      <c r="F1307" s="126">
        <v>241.61010999999999</v>
      </c>
      <c r="G1307" s="126">
        <v>145.51915</v>
      </c>
    </row>
    <row r="1308" spans="2:7" ht="30" x14ac:dyDescent="0.25">
      <c r="B1308" s="128" t="s">
        <v>0</v>
      </c>
      <c r="C1308" s="128" t="s">
        <v>9</v>
      </c>
      <c r="D1308" s="126">
        <f>-E1308+F1308+G1308</f>
        <v>24.263590000000001</v>
      </c>
      <c r="E1308" s="126"/>
      <c r="F1308" s="126">
        <v>24.263590000000001</v>
      </c>
      <c r="G1308" s="126">
        <v>0</v>
      </c>
    </row>
    <row r="1309" spans="2:7" x14ac:dyDescent="0.25">
      <c r="B1309" s="128" t="s">
        <v>0</v>
      </c>
      <c r="C1309" s="128" t="s">
        <v>10</v>
      </c>
      <c r="D1309" s="126">
        <f>-E1309+F1309+G1309</f>
        <v>495.31796000000008</v>
      </c>
      <c r="E1309" s="126"/>
      <c r="F1309" s="126">
        <v>481.76958000000008</v>
      </c>
      <c r="G1309" s="126">
        <v>13.548380000000002</v>
      </c>
    </row>
    <row r="1310" spans="2:7" ht="30" x14ac:dyDescent="0.25">
      <c r="B1310" s="127" t="s">
        <v>0</v>
      </c>
      <c r="C1310" s="127" t="s">
        <v>11</v>
      </c>
      <c r="D1310" s="125">
        <f>-E1310+F1310+G1310</f>
        <v>115.83082</v>
      </c>
      <c r="E1310" s="125"/>
      <c r="F1310" s="125">
        <v>39.271000000000001</v>
      </c>
      <c r="G1310" s="125">
        <v>76.559820000000002</v>
      </c>
    </row>
    <row r="1311" spans="2:7" ht="72.75" thickBot="1" x14ac:dyDescent="0.3">
      <c r="B1311" s="122" t="s">
        <v>238</v>
      </c>
      <c r="C1311" s="123" t="s">
        <v>239</v>
      </c>
      <c r="D1311" s="124">
        <f>-E1311+F1311+G1311</f>
        <v>11413.537420000001</v>
      </c>
      <c r="E1311" s="124"/>
      <c r="F1311" s="124">
        <v>10111.01678</v>
      </c>
      <c r="G1311" s="124">
        <v>1302.52064</v>
      </c>
    </row>
    <row r="1312" spans="2:7" ht="15.75" thickTop="1" x14ac:dyDescent="0.25">
      <c r="B1312" s="127" t="s">
        <v>0</v>
      </c>
      <c r="C1312" s="127" t="s">
        <v>3</v>
      </c>
      <c r="D1312" s="125">
        <f>-E1312+F1312+G1312</f>
        <v>11411.16742</v>
      </c>
      <c r="E1312" s="125"/>
      <c r="F1312" s="125">
        <v>10108.646779999999</v>
      </c>
      <c r="G1312" s="125">
        <v>1302.52064</v>
      </c>
    </row>
    <row r="1313" spans="2:7" x14ac:dyDescent="0.25">
      <c r="B1313" s="128" t="s">
        <v>0</v>
      </c>
      <c r="C1313" s="128" t="s">
        <v>4</v>
      </c>
      <c r="D1313" s="126">
        <f>-E1313+F1313+G1313</f>
        <v>7178.2508200000002</v>
      </c>
      <c r="E1313" s="126"/>
      <c r="F1313" s="126">
        <v>7178.2508200000002</v>
      </c>
      <c r="G1313" s="126">
        <v>0</v>
      </c>
    </row>
    <row r="1314" spans="2:7" ht="30" x14ac:dyDescent="0.25">
      <c r="B1314" s="128" t="s">
        <v>0</v>
      </c>
      <c r="C1314" s="128" t="s">
        <v>5</v>
      </c>
      <c r="D1314" s="126">
        <f>-E1314+F1314+G1314</f>
        <v>2675.6571800000002</v>
      </c>
      <c r="E1314" s="126"/>
      <c r="F1314" s="126">
        <v>2675.6571800000002</v>
      </c>
      <c r="G1314" s="126">
        <v>0</v>
      </c>
    </row>
    <row r="1315" spans="2:7" x14ac:dyDescent="0.25">
      <c r="B1315" s="128" t="s">
        <v>0</v>
      </c>
      <c r="C1315" s="128" t="s">
        <v>8</v>
      </c>
      <c r="D1315" s="126">
        <f>-E1315+F1315+G1315</f>
        <v>1356.8126399999999</v>
      </c>
      <c r="E1315" s="126"/>
      <c r="F1315" s="126">
        <v>54.292000000000002</v>
      </c>
      <c r="G1315" s="126">
        <v>1302.52064</v>
      </c>
    </row>
    <row r="1316" spans="2:7" ht="30" x14ac:dyDescent="0.25">
      <c r="B1316" s="128" t="s">
        <v>0</v>
      </c>
      <c r="C1316" s="128" t="s">
        <v>9</v>
      </c>
      <c r="D1316" s="126">
        <f>-E1316+F1316+G1316</f>
        <v>174.0848</v>
      </c>
      <c r="E1316" s="126"/>
      <c r="F1316" s="126">
        <v>174.0848</v>
      </c>
      <c r="G1316" s="126">
        <v>0</v>
      </c>
    </row>
    <row r="1317" spans="2:7" x14ac:dyDescent="0.25">
      <c r="B1317" s="128" t="s">
        <v>0</v>
      </c>
      <c r="C1317" s="128" t="s">
        <v>10</v>
      </c>
      <c r="D1317" s="126">
        <f>-E1317+F1317+G1317</f>
        <v>26.361979999999996</v>
      </c>
      <c r="E1317" s="126"/>
      <c r="F1317" s="126">
        <v>26.361979999999996</v>
      </c>
      <c r="G1317" s="126">
        <v>0</v>
      </c>
    </row>
    <row r="1318" spans="2:7" ht="30" x14ac:dyDescent="0.25">
      <c r="B1318" s="127" t="s">
        <v>0</v>
      </c>
      <c r="C1318" s="127" t="s">
        <v>11</v>
      </c>
      <c r="D1318" s="125">
        <f>-E1318+F1318+G1318</f>
        <v>2.37</v>
      </c>
      <c r="E1318" s="125"/>
      <c r="F1318" s="125">
        <v>2.37</v>
      </c>
      <c r="G1318" s="125">
        <v>0</v>
      </c>
    </row>
    <row r="1319" spans="2:7" ht="54.75" thickBot="1" x14ac:dyDescent="0.3">
      <c r="B1319" s="122" t="s">
        <v>1316</v>
      </c>
      <c r="C1319" s="123" t="s">
        <v>1317</v>
      </c>
      <c r="D1319" s="124">
        <f>-E1319+F1319+G1319</f>
        <v>10935.599460000001</v>
      </c>
      <c r="E1319" s="124"/>
      <c r="F1319" s="124">
        <v>9633.0788200000006</v>
      </c>
      <c r="G1319" s="124">
        <v>1302.52064</v>
      </c>
    </row>
    <row r="1320" spans="2:7" ht="15.75" thickTop="1" x14ac:dyDescent="0.25">
      <c r="B1320" s="127" t="s">
        <v>0</v>
      </c>
      <c r="C1320" s="127" t="s">
        <v>3</v>
      </c>
      <c r="D1320" s="125">
        <f>-E1320+F1320+G1320</f>
        <v>10933.22946</v>
      </c>
      <c r="E1320" s="125"/>
      <c r="F1320" s="125">
        <v>9630.7088199999998</v>
      </c>
      <c r="G1320" s="125">
        <v>1302.52064</v>
      </c>
    </row>
    <row r="1321" spans="2:7" x14ac:dyDescent="0.25">
      <c r="B1321" s="128" t="s">
        <v>0</v>
      </c>
      <c r="C1321" s="128" t="s">
        <v>4</v>
      </c>
      <c r="D1321" s="126">
        <f>-E1321+F1321+G1321</f>
        <v>7178.2508200000002</v>
      </c>
      <c r="E1321" s="126"/>
      <c r="F1321" s="126">
        <v>7178.2508200000002</v>
      </c>
      <c r="G1321" s="126">
        <v>0</v>
      </c>
    </row>
    <row r="1322" spans="2:7" ht="30" x14ac:dyDescent="0.25">
      <c r="B1322" s="128" t="s">
        <v>0</v>
      </c>
      <c r="C1322" s="128" t="s">
        <v>5</v>
      </c>
      <c r="D1322" s="126">
        <f>-E1322+F1322+G1322</f>
        <v>2207.1130499999999</v>
      </c>
      <c r="E1322" s="126"/>
      <c r="F1322" s="126">
        <v>2207.1130499999999</v>
      </c>
      <c r="G1322" s="126">
        <v>0</v>
      </c>
    </row>
    <row r="1323" spans="2:7" x14ac:dyDescent="0.25">
      <c r="B1323" s="128" t="s">
        <v>0</v>
      </c>
      <c r="C1323" s="128" t="s">
        <v>8</v>
      </c>
      <c r="D1323" s="126">
        <f>-E1323+F1323+G1323</f>
        <v>1356.8126399999999</v>
      </c>
      <c r="E1323" s="126"/>
      <c r="F1323" s="126">
        <v>54.292000000000002</v>
      </c>
      <c r="G1323" s="126">
        <v>1302.52064</v>
      </c>
    </row>
    <row r="1324" spans="2:7" ht="30" x14ac:dyDescent="0.25">
      <c r="B1324" s="128" t="s">
        <v>0</v>
      </c>
      <c r="C1324" s="128" t="s">
        <v>9</v>
      </c>
      <c r="D1324" s="126">
        <f>-E1324+F1324+G1324</f>
        <v>174.0848</v>
      </c>
      <c r="E1324" s="126"/>
      <c r="F1324" s="126">
        <v>174.0848</v>
      </c>
      <c r="G1324" s="126">
        <v>0</v>
      </c>
    </row>
    <row r="1325" spans="2:7" x14ac:dyDescent="0.25">
      <c r="B1325" s="128" t="s">
        <v>0</v>
      </c>
      <c r="C1325" s="128" t="s">
        <v>10</v>
      </c>
      <c r="D1325" s="126">
        <f>-E1325+F1325+G1325</f>
        <v>16.968150000000001</v>
      </c>
      <c r="E1325" s="126"/>
      <c r="F1325" s="126">
        <v>16.968150000000001</v>
      </c>
      <c r="G1325" s="126">
        <v>0</v>
      </c>
    </row>
    <row r="1326" spans="2:7" ht="30" x14ac:dyDescent="0.25">
      <c r="B1326" s="127" t="s">
        <v>0</v>
      </c>
      <c r="C1326" s="127" t="s">
        <v>11</v>
      </c>
      <c r="D1326" s="125">
        <f>-E1326+F1326+G1326</f>
        <v>2.37</v>
      </c>
      <c r="E1326" s="125"/>
      <c r="F1326" s="125">
        <v>2.37</v>
      </c>
      <c r="G1326" s="125">
        <v>0</v>
      </c>
    </row>
    <row r="1327" spans="2:7" ht="90.75" thickBot="1" x14ac:dyDescent="0.3">
      <c r="B1327" s="122" t="s">
        <v>1318</v>
      </c>
      <c r="C1327" s="123" t="s">
        <v>1319</v>
      </c>
      <c r="D1327" s="124">
        <f>-E1327+F1327+G1327</f>
        <v>97.326789999999988</v>
      </c>
      <c r="E1327" s="124"/>
      <c r="F1327" s="124">
        <v>97.326789999999988</v>
      </c>
      <c r="G1327" s="124">
        <v>0</v>
      </c>
    </row>
    <row r="1328" spans="2:7" ht="15.75" thickTop="1" x14ac:dyDescent="0.25">
      <c r="B1328" s="127" t="s">
        <v>0</v>
      </c>
      <c r="C1328" s="127" t="s">
        <v>3</v>
      </c>
      <c r="D1328" s="125">
        <f>-E1328+F1328+G1328</f>
        <v>97.326789999999988</v>
      </c>
      <c r="E1328" s="125"/>
      <c r="F1328" s="125">
        <v>97.326789999999988</v>
      </c>
      <c r="G1328" s="125">
        <v>0</v>
      </c>
    </row>
    <row r="1329" spans="2:7" ht="30" x14ac:dyDescent="0.25">
      <c r="B1329" s="128" t="s">
        <v>0</v>
      </c>
      <c r="C1329" s="128" t="s">
        <v>5</v>
      </c>
      <c r="D1329" s="126">
        <f>-E1329+F1329+G1329</f>
        <v>96.199749999999995</v>
      </c>
      <c r="E1329" s="126"/>
      <c r="F1329" s="126">
        <v>96.199749999999995</v>
      </c>
      <c r="G1329" s="126">
        <v>0</v>
      </c>
    </row>
    <row r="1330" spans="2:7" x14ac:dyDescent="0.25">
      <c r="B1330" s="128" t="s">
        <v>0</v>
      </c>
      <c r="C1330" s="128" t="s">
        <v>10</v>
      </c>
      <c r="D1330" s="126">
        <f>-E1330+F1330+G1330</f>
        <v>1.12704</v>
      </c>
      <c r="E1330" s="126"/>
      <c r="F1330" s="126">
        <v>1.12704</v>
      </c>
      <c r="G1330" s="126">
        <v>0</v>
      </c>
    </row>
    <row r="1331" spans="2:7" ht="90.75" thickBot="1" x14ac:dyDescent="0.3">
      <c r="B1331" s="122" t="s">
        <v>1320</v>
      </c>
      <c r="C1331" s="123" t="s">
        <v>1321</v>
      </c>
      <c r="D1331" s="124">
        <f>-E1331+F1331+G1331</f>
        <v>69.323989999999995</v>
      </c>
      <c r="E1331" s="124"/>
      <c r="F1331" s="124">
        <v>69.323989999999995</v>
      </c>
      <c r="G1331" s="124">
        <v>0</v>
      </c>
    </row>
    <row r="1332" spans="2:7" ht="15.75" thickTop="1" x14ac:dyDescent="0.25">
      <c r="B1332" s="127" t="s">
        <v>0</v>
      </c>
      <c r="C1332" s="127" t="s">
        <v>3</v>
      </c>
      <c r="D1332" s="125">
        <f>-E1332+F1332+G1332</f>
        <v>69.323989999999995</v>
      </c>
      <c r="E1332" s="125"/>
      <c r="F1332" s="125">
        <v>69.323989999999995</v>
      </c>
      <c r="G1332" s="125">
        <v>0</v>
      </c>
    </row>
    <row r="1333" spans="2:7" ht="30" x14ac:dyDescent="0.25">
      <c r="B1333" s="128" t="s">
        <v>0</v>
      </c>
      <c r="C1333" s="128" t="s">
        <v>5</v>
      </c>
      <c r="D1333" s="126">
        <f>-E1333+F1333+G1333</f>
        <v>68.207089999999994</v>
      </c>
      <c r="E1333" s="126"/>
      <c r="F1333" s="126">
        <v>68.207089999999994</v>
      </c>
      <c r="G1333" s="126">
        <v>0</v>
      </c>
    </row>
    <row r="1334" spans="2:7" x14ac:dyDescent="0.25">
      <c r="B1334" s="128" t="s">
        <v>0</v>
      </c>
      <c r="C1334" s="128" t="s">
        <v>10</v>
      </c>
      <c r="D1334" s="126">
        <f>-E1334+F1334+G1334</f>
        <v>1.1169</v>
      </c>
      <c r="E1334" s="126"/>
      <c r="F1334" s="126">
        <v>1.1169</v>
      </c>
      <c r="G1334" s="126">
        <v>0</v>
      </c>
    </row>
    <row r="1335" spans="2:7" ht="90.75" thickBot="1" x14ac:dyDescent="0.3">
      <c r="B1335" s="122" t="s">
        <v>1322</v>
      </c>
      <c r="C1335" s="123" t="s">
        <v>1323</v>
      </c>
      <c r="D1335" s="124">
        <f>-E1335+F1335+G1335</f>
        <v>64.115380000000002</v>
      </c>
      <c r="E1335" s="124"/>
      <c r="F1335" s="124">
        <v>64.115380000000002</v>
      </c>
      <c r="G1335" s="124">
        <v>0</v>
      </c>
    </row>
    <row r="1336" spans="2:7" ht="15.75" thickTop="1" x14ac:dyDescent="0.25">
      <c r="B1336" s="127" t="s">
        <v>0</v>
      </c>
      <c r="C1336" s="127" t="s">
        <v>3</v>
      </c>
      <c r="D1336" s="125">
        <f>-E1336+F1336+G1336</f>
        <v>64.115380000000002</v>
      </c>
      <c r="E1336" s="125"/>
      <c r="F1336" s="125">
        <v>64.115380000000002</v>
      </c>
      <c r="G1336" s="125">
        <v>0</v>
      </c>
    </row>
    <row r="1337" spans="2:7" ht="30" x14ac:dyDescent="0.25">
      <c r="B1337" s="128" t="s">
        <v>0</v>
      </c>
      <c r="C1337" s="128" t="s">
        <v>5</v>
      </c>
      <c r="D1337" s="126">
        <f>-E1337+F1337+G1337</f>
        <v>64.115380000000002</v>
      </c>
      <c r="E1337" s="126"/>
      <c r="F1337" s="126">
        <v>64.115380000000002</v>
      </c>
      <c r="G1337" s="126">
        <v>0</v>
      </c>
    </row>
    <row r="1338" spans="2:7" ht="90.75" thickBot="1" x14ac:dyDescent="0.3">
      <c r="B1338" s="122" t="s">
        <v>1324</v>
      </c>
      <c r="C1338" s="123" t="s">
        <v>1325</v>
      </c>
      <c r="D1338" s="124">
        <f>-E1338+F1338+G1338</f>
        <v>31.888660000000002</v>
      </c>
      <c r="E1338" s="124"/>
      <c r="F1338" s="124">
        <v>31.888660000000002</v>
      </c>
      <c r="G1338" s="124">
        <v>0</v>
      </c>
    </row>
    <row r="1339" spans="2:7" ht="15.75" thickTop="1" x14ac:dyDescent="0.25">
      <c r="B1339" s="127" t="s">
        <v>0</v>
      </c>
      <c r="C1339" s="127" t="s">
        <v>3</v>
      </c>
      <c r="D1339" s="125">
        <f>-E1339+F1339+G1339</f>
        <v>31.888660000000002</v>
      </c>
      <c r="E1339" s="125"/>
      <c r="F1339" s="125">
        <v>31.888660000000002</v>
      </c>
      <c r="G1339" s="125">
        <v>0</v>
      </c>
    </row>
    <row r="1340" spans="2:7" ht="30" x14ac:dyDescent="0.25">
      <c r="B1340" s="128" t="s">
        <v>0</v>
      </c>
      <c r="C1340" s="128" t="s">
        <v>5</v>
      </c>
      <c r="D1340" s="126">
        <f>-E1340+F1340+G1340</f>
        <v>31.068200000000004</v>
      </c>
      <c r="E1340" s="126"/>
      <c r="F1340" s="126">
        <v>31.068200000000004</v>
      </c>
      <c r="G1340" s="126">
        <v>0</v>
      </c>
    </row>
    <row r="1341" spans="2:7" x14ac:dyDescent="0.25">
      <c r="B1341" s="128" t="s">
        <v>0</v>
      </c>
      <c r="C1341" s="128" t="s">
        <v>10</v>
      </c>
      <c r="D1341" s="126">
        <f>-E1341+F1341+G1341</f>
        <v>0.82046000000000008</v>
      </c>
      <c r="E1341" s="126"/>
      <c r="F1341" s="126">
        <v>0.82046000000000008</v>
      </c>
      <c r="G1341" s="126">
        <v>0</v>
      </c>
    </row>
    <row r="1342" spans="2:7" ht="108.75" thickBot="1" x14ac:dyDescent="0.3">
      <c r="B1342" s="122" t="s">
        <v>1326</v>
      </c>
      <c r="C1342" s="123" t="s">
        <v>1327</v>
      </c>
      <c r="D1342" s="124">
        <f>-E1342+F1342+G1342</f>
        <v>73.661829999999995</v>
      </c>
      <c r="E1342" s="124"/>
      <c r="F1342" s="124">
        <v>73.661829999999995</v>
      </c>
      <c r="G1342" s="124">
        <v>0</v>
      </c>
    </row>
    <row r="1343" spans="2:7" ht="15.75" thickTop="1" x14ac:dyDescent="0.25">
      <c r="B1343" s="127" t="s">
        <v>0</v>
      </c>
      <c r="C1343" s="127" t="s">
        <v>3</v>
      </c>
      <c r="D1343" s="125">
        <f>-E1343+F1343+G1343</f>
        <v>73.661829999999995</v>
      </c>
      <c r="E1343" s="125"/>
      <c r="F1343" s="125">
        <v>73.661829999999995</v>
      </c>
      <c r="G1343" s="125">
        <v>0</v>
      </c>
    </row>
    <row r="1344" spans="2:7" ht="30" x14ac:dyDescent="0.25">
      <c r="B1344" s="128" t="s">
        <v>0</v>
      </c>
      <c r="C1344" s="128" t="s">
        <v>5</v>
      </c>
      <c r="D1344" s="126">
        <f>-E1344+F1344+G1344</f>
        <v>69.789929999999998</v>
      </c>
      <c r="E1344" s="126"/>
      <c r="F1344" s="126">
        <v>69.789929999999998</v>
      </c>
      <c r="G1344" s="126">
        <v>0</v>
      </c>
    </row>
    <row r="1345" spans="2:7" x14ac:dyDescent="0.25">
      <c r="B1345" s="128" t="s">
        <v>0</v>
      </c>
      <c r="C1345" s="128" t="s">
        <v>10</v>
      </c>
      <c r="D1345" s="126">
        <f>-E1345+F1345+G1345</f>
        <v>3.8719000000000001</v>
      </c>
      <c r="E1345" s="126"/>
      <c r="F1345" s="126">
        <v>3.8719000000000001</v>
      </c>
      <c r="G1345" s="126">
        <v>0</v>
      </c>
    </row>
    <row r="1346" spans="2:7" ht="90.75" thickBot="1" x14ac:dyDescent="0.3">
      <c r="B1346" s="122" t="s">
        <v>1328</v>
      </c>
      <c r="C1346" s="123" t="s">
        <v>1329</v>
      </c>
      <c r="D1346" s="124">
        <f>-E1346+F1346+G1346</f>
        <v>31.07048</v>
      </c>
      <c r="E1346" s="124"/>
      <c r="F1346" s="124">
        <v>31.07048</v>
      </c>
      <c r="G1346" s="124">
        <v>0</v>
      </c>
    </row>
    <row r="1347" spans="2:7" ht="15.75" thickTop="1" x14ac:dyDescent="0.25">
      <c r="B1347" s="127" t="s">
        <v>0</v>
      </c>
      <c r="C1347" s="127" t="s">
        <v>3</v>
      </c>
      <c r="D1347" s="125">
        <f>-E1347+F1347+G1347</f>
        <v>31.07048</v>
      </c>
      <c r="E1347" s="125"/>
      <c r="F1347" s="125">
        <v>31.07048</v>
      </c>
      <c r="G1347" s="125">
        <v>0</v>
      </c>
    </row>
    <row r="1348" spans="2:7" ht="30" x14ac:dyDescent="0.25">
      <c r="B1348" s="128" t="s">
        <v>0</v>
      </c>
      <c r="C1348" s="128" t="s">
        <v>5</v>
      </c>
      <c r="D1348" s="126">
        <f>-E1348+F1348+G1348</f>
        <v>30.28154</v>
      </c>
      <c r="E1348" s="126"/>
      <c r="F1348" s="126">
        <v>30.28154</v>
      </c>
      <c r="G1348" s="126">
        <v>0</v>
      </c>
    </row>
    <row r="1349" spans="2:7" x14ac:dyDescent="0.25">
      <c r="B1349" s="128" t="s">
        <v>0</v>
      </c>
      <c r="C1349" s="128" t="s">
        <v>10</v>
      </c>
      <c r="D1349" s="126">
        <f>-E1349+F1349+G1349</f>
        <v>0.78894000000000009</v>
      </c>
      <c r="E1349" s="126"/>
      <c r="F1349" s="126">
        <v>0.78894000000000009</v>
      </c>
      <c r="G1349" s="126">
        <v>0</v>
      </c>
    </row>
    <row r="1350" spans="2:7" ht="90.75" thickBot="1" x14ac:dyDescent="0.3">
      <c r="B1350" s="122" t="s">
        <v>1330</v>
      </c>
      <c r="C1350" s="123" t="s">
        <v>1331</v>
      </c>
      <c r="D1350" s="124">
        <f>-E1350+F1350+G1350</f>
        <v>29.941389999999998</v>
      </c>
      <c r="E1350" s="124"/>
      <c r="F1350" s="124">
        <v>29.941389999999998</v>
      </c>
      <c r="G1350" s="124">
        <v>0</v>
      </c>
    </row>
    <row r="1351" spans="2:7" ht="15.75" thickTop="1" x14ac:dyDescent="0.25">
      <c r="B1351" s="127" t="s">
        <v>0</v>
      </c>
      <c r="C1351" s="127" t="s">
        <v>3</v>
      </c>
      <c r="D1351" s="125">
        <f>-E1351+F1351+G1351</f>
        <v>29.941389999999998</v>
      </c>
      <c r="E1351" s="125"/>
      <c r="F1351" s="125">
        <v>29.941389999999998</v>
      </c>
      <c r="G1351" s="125">
        <v>0</v>
      </c>
    </row>
    <row r="1352" spans="2:7" ht="30" x14ac:dyDescent="0.25">
      <c r="B1352" s="128" t="s">
        <v>0</v>
      </c>
      <c r="C1352" s="128" t="s">
        <v>5</v>
      </c>
      <c r="D1352" s="126">
        <f>-E1352+F1352+G1352</f>
        <v>29.61862</v>
      </c>
      <c r="E1352" s="126"/>
      <c r="F1352" s="126">
        <v>29.61862</v>
      </c>
      <c r="G1352" s="126">
        <v>0</v>
      </c>
    </row>
    <row r="1353" spans="2:7" x14ac:dyDescent="0.25">
      <c r="B1353" s="128" t="s">
        <v>0</v>
      </c>
      <c r="C1353" s="128" t="s">
        <v>10</v>
      </c>
      <c r="D1353" s="126">
        <f>-E1353+F1353+G1353</f>
        <v>0.32277</v>
      </c>
      <c r="E1353" s="126"/>
      <c r="F1353" s="126">
        <v>0.32277</v>
      </c>
      <c r="G1353" s="126">
        <v>0</v>
      </c>
    </row>
    <row r="1354" spans="2:7" ht="72.75" thickBot="1" x14ac:dyDescent="0.3">
      <c r="B1354" s="122" t="s">
        <v>1332</v>
      </c>
      <c r="C1354" s="123" t="s">
        <v>1333</v>
      </c>
      <c r="D1354" s="124">
        <f>-E1354+F1354+G1354</f>
        <v>21.033290000000001</v>
      </c>
      <c r="E1354" s="124"/>
      <c r="F1354" s="124">
        <v>21.033290000000001</v>
      </c>
      <c r="G1354" s="124">
        <v>0</v>
      </c>
    </row>
    <row r="1355" spans="2:7" ht="15.75" thickTop="1" x14ac:dyDescent="0.25">
      <c r="B1355" s="127" t="s">
        <v>0</v>
      </c>
      <c r="C1355" s="127" t="s">
        <v>3</v>
      </c>
      <c r="D1355" s="125">
        <f>-E1355+F1355+G1355</f>
        <v>21.033290000000001</v>
      </c>
      <c r="E1355" s="125"/>
      <c r="F1355" s="125">
        <v>21.033290000000001</v>
      </c>
      <c r="G1355" s="125">
        <v>0</v>
      </c>
    </row>
    <row r="1356" spans="2:7" ht="30" x14ac:dyDescent="0.25">
      <c r="B1356" s="128" t="s">
        <v>0</v>
      </c>
      <c r="C1356" s="128" t="s">
        <v>5</v>
      </c>
      <c r="D1356" s="126">
        <f>-E1356+F1356+G1356</f>
        <v>20.790290000000002</v>
      </c>
      <c r="E1356" s="126"/>
      <c r="F1356" s="126">
        <v>20.790290000000002</v>
      </c>
      <c r="G1356" s="126">
        <v>0</v>
      </c>
    </row>
    <row r="1357" spans="2:7" x14ac:dyDescent="0.25">
      <c r="B1357" s="128" t="s">
        <v>0</v>
      </c>
      <c r="C1357" s="128" t="s">
        <v>10</v>
      </c>
      <c r="D1357" s="126">
        <f>-E1357+F1357+G1357</f>
        <v>0.24299999999999999</v>
      </c>
      <c r="E1357" s="126"/>
      <c r="F1357" s="126">
        <v>0.24299999999999999</v>
      </c>
      <c r="G1357" s="126">
        <v>0</v>
      </c>
    </row>
    <row r="1358" spans="2:7" ht="108.75" thickBot="1" x14ac:dyDescent="0.3">
      <c r="B1358" s="122" t="s">
        <v>1334</v>
      </c>
      <c r="C1358" s="123" t="s">
        <v>1335</v>
      </c>
      <c r="D1358" s="124">
        <f>-E1358+F1358+G1358</f>
        <v>21.348479999999999</v>
      </c>
      <c r="E1358" s="124"/>
      <c r="F1358" s="124">
        <v>21.348479999999999</v>
      </c>
      <c r="G1358" s="124">
        <v>0</v>
      </c>
    </row>
    <row r="1359" spans="2:7" ht="15.75" thickTop="1" x14ac:dyDescent="0.25">
      <c r="B1359" s="127" t="s">
        <v>0</v>
      </c>
      <c r="C1359" s="127" t="s">
        <v>3</v>
      </c>
      <c r="D1359" s="125">
        <f>-E1359+F1359+G1359</f>
        <v>21.348479999999999</v>
      </c>
      <c r="E1359" s="125"/>
      <c r="F1359" s="125">
        <v>21.348479999999999</v>
      </c>
      <c r="G1359" s="125">
        <v>0</v>
      </c>
    </row>
    <row r="1360" spans="2:7" ht="30" x14ac:dyDescent="0.25">
      <c r="B1360" s="128" t="s">
        <v>0</v>
      </c>
      <c r="C1360" s="128" t="s">
        <v>5</v>
      </c>
      <c r="D1360" s="126">
        <f>-E1360+F1360+G1360</f>
        <v>20.909279999999999</v>
      </c>
      <c r="E1360" s="126"/>
      <c r="F1360" s="126">
        <v>20.909279999999999</v>
      </c>
      <c r="G1360" s="126">
        <v>0</v>
      </c>
    </row>
    <row r="1361" spans="2:7" x14ac:dyDescent="0.25">
      <c r="B1361" s="128" t="s">
        <v>0</v>
      </c>
      <c r="C1361" s="128" t="s">
        <v>10</v>
      </c>
      <c r="D1361" s="126">
        <f>-E1361+F1361+G1361</f>
        <v>0.43920000000000003</v>
      </c>
      <c r="E1361" s="126"/>
      <c r="F1361" s="126">
        <v>0.43920000000000003</v>
      </c>
      <c r="G1361" s="126">
        <v>0</v>
      </c>
    </row>
    <row r="1362" spans="2:7" ht="72.75" thickBot="1" x14ac:dyDescent="0.3">
      <c r="B1362" s="122" t="s">
        <v>1336</v>
      </c>
      <c r="C1362" s="123" t="s">
        <v>1337</v>
      </c>
      <c r="D1362" s="124">
        <f>-E1362+F1362+G1362</f>
        <v>38.227669999999996</v>
      </c>
      <c r="E1362" s="124"/>
      <c r="F1362" s="124">
        <v>38.227669999999996</v>
      </c>
      <c r="G1362" s="124">
        <v>0</v>
      </c>
    </row>
    <row r="1363" spans="2:7" ht="15.75" thickTop="1" x14ac:dyDescent="0.25">
      <c r="B1363" s="127" t="s">
        <v>0</v>
      </c>
      <c r="C1363" s="127" t="s">
        <v>3</v>
      </c>
      <c r="D1363" s="125">
        <f>-E1363+F1363+G1363</f>
        <v>38.227669999999996</v>
      </c>
      <c r="E1363" s="125"/>
      <c r="F1363" s="125">
        <v>38.227669999999996</v>
      </c>
      <c r="G1363" s="125">
        <v>0</v>
      </c>
    </row>
    <row r="1364" spans="2:7" ht="30" x14ac:dyDescent="0.25">
      <c r="B1364" s="128" t="s">
        <v>0</v>
      </c>
      <c r="C1364" s="128" t="s">
        <v>5</v>
      </c>
      <c r="D1364" s="126">
        <f>-E1364+F1364+G1364</f>
        <v>37.564049999999995</v>
      </c>
      <c r="E1364" s="126"/>
      <c r="F1364" s="126">
        <v>37.564049999999995</v>
      </c>
      <c r="G1364" s="126">
        <v>0</v>
      </c>
    </row>
    <row r="1365" spans="2:7" x14ac:dyDescent="0.25">
      <c r="B1365" s="128" t="s">
        <v>0</v>
      </c>
      <c r="C1365" s="128" t="s">
        <v>10</v>
      </c>
      <c r="D1365" s="126">
        <f>-E1365+F1365+G1365</f>
        <v>0.66361999999999999</v>
      </c>
      <c r="E1365" s="126"/>
      <c r="F1365" s="126">
        <v>0.66361999999999999</v>
      </c>
      <c r="G1365" s="126">
        <v>0</v>
      </c>
    </row>
    <row r="1366" spans="2:7" ht="162.75" thickBot="1" x14ac:dyDescent="0.3">
      <c r="B1366" s="122" t="s">
        <v>240</v>
      </c>
      <c r="C1366" s="123" t="s">
        <v>241</v>
      </c>
      <c r="D1366" s="124">
        <f>-E1366+F1366+G1366</f>
        <v>6702.8184300000012</v>
      </c>
      <c r="E1366" s="124"/>
      <c r="F1366" s="124">
        <v>6685.5676900000008</v>
      </c>
      <c r="G1366" s="124">
        <v>17.250739999999997</v>
      </c>
    </row>
    <row r="1367" spans="2:7" ht="15.75" thickTop="1" x14ac:dyDescent="0.25">
      <c r="B1367" s="127" t="s">
        <v>0</v>
      </c>
      <c r="C1367" s="127" t="s">
        <v>3</v>
      </c>
      <c r="D1367" s="125">
        <f>-E1367+F1367+G1367</f>
        <v>6666.5994300000002</v>
      </c>
      <c r="E1367" s="125"/>
      <c r="F1367" s="125">
        <v>6649.8786900000005</v>
      </c>
      <c r="G1367" s="125">
        <v>16.720739999999999</v>
      </c>
    </row>
    <row r="1368" spans="2:7" x14ac:dyDescent="0.25">
      <c r="B1368" s="128" t="s">
        <v>0</v>
      </c>
      <c r="C1368" s="128" t="s">
        <v>4</v>
      </c>
      <c r="D1368" s="126">
        <f>-E1368+F1368+G1368</f>
        <v>5264.3718999999992</v>
      </c>
      <c r="E1368" s="126"/>
      <c r="F1368" s="126">
        <v>5264.3718999999992</v>
      </c>
      <c r="G1368" s="126">
        <v>0</v>
      </c>
    </row>
    <row r="1369" spans="2:7" ht="30" x14ac:dyDescent="0.25">
      <c r="B1369" s="128" t="s">
        <v>0</v>
      </c>
      <c r="C1369" s="128" t="s">
        <v>5</v>
      </c>
      <c r="D1369" s="126">
        <f>-E1369+F1369+G1369</f>
        <v>1116.74512</v>
      </c>
      <c r="E1369" s="126"/>
      <c r="F1369" s="126">
        <v>1102.29855</v>
      </c>
      <c r="G1369" s="126">
        <v>14.446569999999999</v>
      </c>
    </row>
    <row r="1370" spans="2:7" x14ac:dyDescent="0.25">
      <c r="B1370" s="128" t="s">
        <v>0</v>
      </c>
      <c r="C1370" s="128" t="s">
        <v>8</v>
      </c>
      <c r="D1370" s="126">
        <f>-E1370+F1370+G1370</f>
        <v>2.2118800000000003</v>
      </c>
      <c r="E1370" s="126"/>
      <c r="F1370" s="126">
        <v>2.2118800000000003</v>
      </c>
      <c r="G1370" s="126">
        <v>0</v>
      </c>
    </row>
    <row r="1371" spans="2:7" ht="30" x14ac:dyDescent="0.25">
      <c r="B1371" s="128" t="s">
        <v>0</v>
      </c>
      <c r="C1371" s="128" t="s">
        <v>9</v>
      </c>
      <c r="D1371" s="126">
        <f>-E1371+F1371+G1371</f>
        <v>87.229429999999994</v>
      </c>
      <c r="E1371" s="126"/>
      <c r="F1371" s="126">
        <v>87.229429999999994</v>
      </c>
      <c r="G1371" s="126">
        <v>0</v>
      </c>
    </row>
    <row r="1372" spans="2:7" x14ac:dyDescent="0.25">
      <c r="B1372" s="128" t="s">
        <v>0</v>
      </c>
      <c r="C1372" s="128" t="s">
        <v>10</v>
      </c>
      <c r="D1372" s="126">
        <f>-E1372+F1372+G1372</f>
        <v>196.0411</v>
      </c>
      <c r="E1372" s="126"/>
      <c r="F1372" s="126">
        <v>193.76693</v>
      </c>
      <c r="G1372" s="126">
        <v>2.2741700000000002</v>
      </c>
    </row>
    <row r="1373" spans="2:7" ht="30" x14ac:dyDescent="0.25">
      <c r="B1373" s="127" t="s">
        <v>0</v>
      </c>
      <c r="C1373" s="127" t="s">
        <v>11</v>
      </c>
      <c r="D1373" s="125">
        <f>-E1373+F1373+G1373</f>
        <v>36.219000000000001</v>
      </c>
      <c r="E1373" s="125"/>
      <c r="F1373" s="125">
        <v>35.689</v>
      </c>
      <c r="G1373" s="125">
        <v>0.53</v>
      </c>
    </row>
    <row r="1374" spans="2:7" ht="108.75" thickBot="1" x14ac:dyDescent="0.3">
      <c r="B1374" s="122" t="s">
        <v>242</v>
      </c>
      <c r="C1374" s="123" t="s">
        <v>243</v>
      </c>
      <c r="D1374" s="124">
        <f>-E1374+F1374+G1374</f>
        <v>3014.2554700000001</v>
      </c>
      <c r="E1374" s="124"/>
      <c r="F1374" s="124">
        <v>2908.2950099999998</v>
      </c>
      <c r="G1374" s="124">
        <v>105.96046000000001</v>
      </c>
    </row>
    <row r="1375" spans="2:7" ht="15.75" thickTop="1" x14ac:dyDescent="0.25">
      <c r="B1375" s="127" t="s">
        <v>0</v>
      </c>
      <c r="C1375" s="127" t="s">
        <v>3</v>
      </c>
      <c r="D1375" s="125">
        <f>-E1375+F1375+G1375</f>
        <v>3012.8034699999998</v>
      </c>
      <c r="E1375" s="125"/>
      <c r="F1375" s="125">
        <v>2906.8430099999996</v>
      </c>
      <c r="G1375" s="125">
        <v>105.96046000000001</v>
      </c>
    </row>
    <row r="1376" spans="2:7" x14ac:dyDescent="0.25">
      <c r="B1376" s="128" t="s">
        <v>0</v>
      </c>
      <c r="C1376" s="128" t="s">
        <v>4</v>
      </c>
      <c r="D1376" s="126">
        <f>-E1376+F1376+G1376</f>
        <v>1904.1949700000002</v>
      </c>
      <c r="E1376" s="126"/>
      <c r="F1376" s="126">
        <v>1904.1949700000002</v>
      </c>
      <c r="G1376" s="126">
        <v>0</v>
      </c>
    </row>
    <row r="1377" spans="2:7" ht="30" x14ac:dyDescent="0.25">
      <c r="B1377" s="128" t="s">
        <v>0</v>
      </c>
      <c r="C1377" s="128" t="s">
        <v>5</v>
      </c>
      <c r="D1377" s="126">
        <f>-E1377+F1377+G1377</f>
        <v>923.99087000000009</v>
      </c>
      <c r="E1377" s="126"/>
      <c r="F1377" s="126">
        <v>871.20441000000005</v>
      </c>
      <c r="G1377" s="126">
        <v>52.786460000000005</v>
      </c>
    </row>
    <row r="1378" spans="2:7" x14ac:dyDescent="0.25">
      <c r="B1378" s="128" t="s">
        <v>0</v>
      </c>
      <c r="C1378" s="128" t="s">
        <v>8</v>
      </c>
      <c r="D1378" s="126">
        <f>-E1378+F1378+G1378</f>
        <v>27.173999999999999</v>
      </c>
      <c r="E1378" s="126"/>
      <c r="F1378" s="126">
        <v>0</v>
      </c>
      <c r="G1378" s="126">
        <v>27.173999999999999</v>
      </c>
    </row>
    <row r="1379" spans="2:7" ht="30" x14ac:dyDescent="0.25">
      <c r="B1379" s="128" t="s">
        <v>0</v>
      </c>
      <c r="C1379" s="128" t="s">
        <v>9</v>
      </c>
      <c r="D1379" s="126">
        <f>-E1379+F1379+G1379</f>
        <v>105.62833000000001</v>
      </c>
      <c r="E1379" s="126"/>
      <c r="F1379" s="126">
        <v>104.62833000000001</v>
      </c>
      <c r="G1379" s="126">
        <v>1</v>
      </c>
    </row>
    <row r="1380" spans="2:7" x14ac:dyDescent="0.25">
      <c r="B1380" s="128" t="s">
        <v>0</v>
      </c>
      <c r="C1380" s="128" t="s">
        <v>10</v>
      </c>
      <c r="D1380" s="126">
        <f>-E1380+F1380+G1380</f>
        <v>51.815300000000001</v>
      </c>
      <c r="E1380" s="126"/>
      <c r="F1380" s="126">
        <v>26.815300000000001</v>
      </c>
      <c r="G1380" s="126">
        <v>25</v>
      </c>
    </row>
    <row r="1381" spans="2:7" ht="30" x14ac:dyDescent="0.25">
      <c r="B1381" s="127" t="s">
        <v>0</v>
      </c>
      <c r="C1381" s="127" t="s">
        <v>11</v>
      </c>
      <c r="D1381" s="125">
        <f>-E1381+F1381+G1381</f>
        <v>1.452</v>
      </c>
      <c r="E1381" s="125"/>
      <c r="F1381" s="125">
        <v>1.452</v>
      </c>
      <c r="G1381" s="125">
        <v>0</v>
      </c>
    </row>
    <row r="1382" spans="2:7" ht="90.75" thickBot="1" x14ac:dyDescent="0.3">
      <c r="B1382" s="122" t="s">
        <v>244</v>
      </c>
      <c r="C1382" s="123" t="s">
        <v>245</v>
      </c>
      <c r="D1382" s="124">
        <f>-E1382+F1382+G1382</f>
        <v>3963.2485100000004</v>
      </c>
      <c r="E1382" s="124"/>
      <c r="F1382" s="124">
        <v>3963.2485100000004</v>
      </c>
      <c r="G1382" s="124">
        <v>0</v>
      </c>
    </row>
    <row r="1383" spans="2:7" ht="15.75" thickTop="1" x14ac:dyDescent="0.25">
      <c r="B1383" s="127" t="s">
        <v>0</v>
      </c>
      <c r="C1383" s="127" t="s">
        <v>3</v>
      </c>
      <c r="D1383" s="125">
        <f>-E1383+F1383+G1383</f>
        <v>3871.1985100000002</v>
      </c>
      <c r="E1383" s="125"/>
      <c r="F1383" s="125">
        <v>3871.1985100000002</v>
      </c>
      <c r="G1383" s="125">
        <v>0</v>
      </c>
    </row>
    <row r="1384" spans="2:7" x14ac:dyDescent="0.25">
      <c r="B1384" s="128" t="s">
        <v>0</v>
      </c>
      <c r="C1384" s="128" t="s">
        <v>4</v>
      </c>
      <c r="D1384" s="126">
        <f>-E1384+F1384+G1384</f>
        <v>2554.6017800000004</v>
      </c>
      <c r="E1384" s="126"/>
      <c r="F1384" s="126">
        <v>2554.6017800000004</v>
      </c>
      <c r="G1384" s="126">
        <v>0</v>
      </c>
    </row>
    <row r="1385" spans="2:7" ht="30" x14ac:dyDescent="0.25">
      <c r="B1385" s="128" t="s">
        <v>0</v>
      </c>
      <c r="C1385" s="128" t="s">
        <v>5</v>
      </c>
      <c r="D1385" s="126">
        <f>-E1385+F1385+G1385</f>
        <v>1135.8846400000002</v>
      </c>
      <c r="E1385" s="126"/>
      <c r="F1385" s="126">
        <v>1135.8846400000002</v>
      </c>
      <c r="G1385" s="126">
        <v>0</v>
      </c>
    </row>
    <row r="1386" spans="2:7" ht="30" x14ac:dyDescent="0.25">
      <c r="B1386" s="128" t="s">
        <v>0</v>
      </c>
      <c r="C1386" s="128" t="s">
        <v>9</v>
      </c>
      <c r="D1386" s="126">
        <f>-E1386+F1386+G1386</f>
        <v>160.02367999999998</v>
      </c>
      <c r="E1386" s="126"/>
      <c r="F1386" s="126">
        <v>160.02367999999998</v>
      </c>
      <c r="G1386" s="126">
        <v>0</v>
      </c>
    </row>
    <row r="1387" spans="2:7" x14ac:dyDescent="0.25">
      <c r="B1387" s="128" t="s">
        <v>0</v>
      </c>
      <c r="C1387" s="128" t="s">
        <v>10</v>
      </c>
      <c r="D1387" s="126">
        <f>-E1387+F1387+G1387</f>
        <v>20.688410000000001</v>
      </c>
      <c r="E1387" s="126"/>
      <c r="F1387" s="126">
        <v>20.688410000000001</v>
      </c>
      <c r="G1387" s="126">
        <v>0</v>
      </c>
    </row>
    <row r="1388" spans="2:7" ht="30" x14ac:dyDescent="0.25">
      <c r="B1388" s="127" t="s">
        <v>0</v>
      </c>
      <c r="C1388" s="127" t="s">
        <v>11</v>
      </c>
      <c r="D1388" s="125">
        <f>-E1388+F1388+G1388</f>
        <v>92.05</v>
      </c>
      <c r="E1388" s="125"/>
      <c r="F1388" s="125">
        <v>92.05</v>
      </c>
      <c r="G1388" s="125">
        <v>0</v>
      </c>
    </row>
    <row r="1389" spans="2:7" ht="72.75" thickBot="1" x14ac:dyDescent="0.3">
      <c r="B1389" s="122" t="s">
        <v>246</v>
      </c>
      <c r="C1389" s="123" t="s">
        <v>247</v>
      </c>
      <c r="D1389" s="124">
        <f>-E1389+F1389+G1389</f>
        <v>724.59361999999999</v>
      </c>
      <c r="E1389" s="124"/>
      <c r="F1389" s="124">
        <v>724.59361999999999</v>
      </c>
      <c r="G1389" s="124">
        <v>0</v>
      </c>
    </row>
    <row r="1390" spans="2:7" ht="15.75" thickTop="1" x14ac:dyDescent="0.25">
      <c r="B1390" s="127" t="s">
        <v>0</v>
      </c>
      <c r="C1390" s="127" t="s">
        <v>3</v>
      </c>
      <c r="D1390" s="125">
        <f>-E1390+F1390+G1390</f>
        <v>702.60964999999987</v>
      </c>
      <c r="E1390" s="125"/>
      <c r="F1390" s="125">
        <v>702.60964999999987</v>
      </c>
      <c r="G1390" s="125">
        <v>0</v>
      </c>
    </row>
    <row r="1391" spans="2:7" x14ac:dyDescent="0.25">
      <c r="B1391" s="128" t="s">
        <v>0</v>
      </c>
      <c r="C1391" s="128" t="s">
        <v>4</v>
      </c>
      <c r="D1391" s="126">
        <f>-E1391+F1391+G1391</f>
        <v>520.51902000000007</v>
      </c>
      <c r="E1391" s="126"/>
      <c r="F1391" s="126">
        <v>520.51902000000007</v>
      </c>
      <c r="G1391" s="126">
        <v>0</v>
      </c>
    </row>
    <row r="1392" spans="2:7" ht="30" x14ac:dyDescent="0.25">
      <c r="B1392" s="128" t="s">
        <v>0</v>
      </c>
      <c r="C1392" s="128" t="s">
        <v>5</v>
      </c>
      <c r="D1392" s="126">
        <f>-E1392+F1392+G1392</f>
        <v>169.31298999999999</v>
      </c>
      <c r="E1392" s="126"/>
      <c r="F1392" s="126">
        <v>169.31298999999999</v>
      </c>
      <c r="G1392" s="126">
        <v>0</v>
      </c>
    </row>
    <row r="1393" spans="2:7" ht="30" x14ac:dyDescent="0.25">
      <c r="B1393" s="128" t="s">
        <v>0</v>
      </c>
      <c r="C1393" s="128" t="s">
        <v>9</v>
      </c>
      <c r="D1393" s="126">
        <f>-E1393+F1393+G1393</f>
        <v>11.86214</v>
      </c>
      <c r="E1393" s="126"/>
      <c r="F1393" s="126">
        <v>11.86214</v>
      </c>
      <c r="G1393" s="126">
        <v>0</v>
      </c>
    </row>
    <row r="1394" spans="2:7" x14ac:dyDescent="0.25">
      <c r="B1394" s="128" t="s">
        <v>0</v>
      </c>
      <c r="C1394" s="128" t="s">
        <v>10</v>
      </c>
      <c r="D1394" s="126">
        <f>-E1394+F1394+G1394</f>
        <v>0.91549999999999998</v>
      </c>
      <c r="E1394" s="126"/>
      <c r="F1394" s="126">
        <v>0.91549999999999998</v>
      </c>
      <c r="G1394" s="126">
        <v>0</v>
      </c>
    </row>
    <row r="1395" spans="2:7" ht="30" x14ac:dyDescent="0.25">
      <c r="B1395" s="127" t="s">
        <v>0</v>
      </c>
      <c r="C1395" s="127" t="s">
        <v>11</v>
      </c>
      <c r="D1395" s="125">
        <f>-E1395+F1395+G1395</f>
        <v>21.983970000000003</v>
      </c>
      <c r="E1395" s="125"/>
      <c r="F1395" s="125">
        <v>21.983970000000003</v>
      </c>
      <c r="G1395" s="125">
        <v>0</v>
      </c>
    </row>
    <row r="1396" spans="2:7" ht="72.75" thickBot="1" x14ac:dyDescent="0.3">
      <c r="B1396" s="122" t="s">
        <v>248</v>
      </c>
      <c r="C1396" s="123" t="s">
        <v>249</v>
      </c>
      <c r="D1396" s="124">
        <f>-E1396+F1396+G1396</f>
        <v>2558.9625500000002</v>
      </c>
      <c r="E1396" s="124"/>
      <c r="F1396" s="124">
        <v>2488.11681</v>
      </c>
      <c r="G1396" s="124">
        <v>70.845740000000006</v>
      </c>
    </row>
    <row r="1397" spans="2:7" ht="15.75" thickTop="1" x14ac:dyDescent="0.25">
      <c r="B1397" s="127" t="s">
        <v>0</v>
      </c>
      <c r="C1397" s="127" t="s">
        <v>3</v>
      </c>
      <c r="D1397" s="125">
        <f>-E1397+F1397+G1397</f>
        <v>2545.4855500000003</v>
      </c>
      <c r="E1397" s="125"/>
      <c r="F1397" s="125">
        <v>2474.6398100000001</v>
      </c>
      <c r="G1397" s="125">
        <v>70.845740000000006</v>
      </c>
    </row>
    <row r="1398" spans="2:7" x14ac:dyDescent="0.25">
      <c r="B1398" s="128" t="s">
        <v>0</v>
      </c>
      <c r="C1398" s="128" t="s">
        <v>4</v>
      </c>
      <c r="D1398" s="126">
        <f>-E1398+F1398+G1398</f>
        <v>2004.6682600000001</v>
      </c>
      <c r="E1398" s="126"/>
      <c r="F1398" s="126">
        <v>2004.6682600000001</v>
      </c>
      <c r="G1398" s="126">
        <v>0</v>
      </c>
    </row>
    <row r="1399" spans="2:7" ht="30" x14ac:dyDescent="0.25">
      <c r="B1399" s="128" t="s">
        <v>0</v>
      </c>
      <c r="C1399" s="128" t="s">
        <v>5</v>
      </c>
      <c r="D1399" s="126">
        <f>-E1399+F1399+G1399</f>
        <v>411.81979999999999</v>
      </c>
      <c r="E1399" s="126"/>
      <c r="F1399" s="126">
        <v>411.81979999999999</v>
      </c>
      <c r="G1399" s="126">
        <v>0</v>
      </c>
    </row>
    <row r="1400" spans="2:7" ht="30" x14ac:dyDescent="0.25">
      <c r="B1400" s="128" t="s">
        <v>0</v>
      </c>
      <c r="C1400" s="128" t="s">
        <v>9</v>
      </c>
      <c r="D1400" s="126">
        <f>-E1400+F1400+G1400</f>
        <v>115.01740000000001</v>
      </c>
      <c r="E1400" s="126"/>
      <c r="F1400" s="126">
        <v>44.171660000000003</v>
      </c>
      <c r="G1400" s="126">
        <v>70.845740000000006</v>
      </c>
    </row>
    <row r="1401" spans="2:7" x14ac:dyDescent="0.25">
      <c r="B1401" s="128" t="s">
        <v>0</v>
      </c>
      <c r="C1401" s="128" t="s">
        <v>10</v>
      </c>
      <c r="D1401" s="126">
        <f>-E1401+F1401+G1401</f>
        <v>13.980089999999999</v>
      </c>
      <c r="E1401" s="126"/>
      <c r="F1401" s="126">
        <v>13.980089999999999</v>
      </c>
      <c r="G1401" s="126">
        <v>0</v>
      </c>
    </row>
    <row r="1402" spans="2:7" ht="30" x14ac:dyDescent="0.25">
      <c r="B1402" s="127" t="s">
        <v>0</v>
      </c>
      <c r="C1402" s="127" t="s">
        <v>11</v>
      </c>
      <c r="D1402" s="125">
        <f>-E1402+F1402+G1402</f>
        <v>13.477</v>
      </c>
      <c r="E1402" s="125"/>
      <c r="F1402" s="125">
        <v>13.477</v>
      </c>
      <c r="G1402" s="125">
        <v>0</v>
      </c>
    </row>
    <row r="1403" spans="2:7" ht="90.75" thickBot="1" x14ac:dyDescent="0.3">
      <c r="B1403" s="122" t="s">
        <v>250</v>
      </c>
      <c r="C1403" s="123" t="s">
        <v>251</v>
      </c>
      <c r="D1403" s="124">
        <f>-E1403+F1403+G1403</f>
        <v>4111.4414900000002</v>
      </c>
      <c r="E1403" s="124"/>
      <c r="F1403" s="124">
        <v>4066.4115300000003</v>
      </c>
      <c r="G1403" s="124">
        <v>45.029960000000003</v>
      </c>
    </row>
    <row r="1404" spans="2:7" ht="15.75" thickTop="1" x14ac:dyDescent="0.25">
      <c r="B1404" s="127" t="s">
        <v>0</v>
      </c>
      <c r="C1404" s="127" t="s">
        <v>3</v>
      </c>
      <c r="D1404" s="125">
        <f>-E1404+F1404+G1404</f>
        <v>4096.7714900000001</v>
      </c>
      <c r="E1404" s="125"/>
      <c r="F1404" s="125">
        <v>4051.7415300000002</v>
      </c>
      <c r="G1404" s="125">
        <v>45.029960000000003</v>
      </c>
    </row>
    <row r="1405" spans="2:7" x14ac:dyDescent="0.25">
      <c r="B1405" s="128" t="s">
        <v>0</v>
      </c>
      <c r="C1405" s="128" t="s">
        <v>4</v>
      </c>
      <c r="D1405" s="126">
        <f>-E1405+F1405+G1405</f>
        <v>500.15244999999999</v>
      </c>
      <c r="E1405" s="126"/>
      <c r="F1405" s="126">
        <v>500.15244999999999</v>
      </c>
      <c r="G1405" s="126">
        <v>0</v>
      </c>
    </row>
    <row r="1406" spans="2:7" ht="30" x14ac:dyDescent="0.25">
      <c r="B1406" s="128" t="s">
        <v>0</v>
      </c>
      <c r="C1406" s="128" t="s">
        <v>5</v>
      </c>
      <c r="D1406" s="126">
        <f>-E1406+F1406+G1406</f>
        <v>3534.6792600000003</v>
      </c>
      <c r="E1406" s="126"/>
      <c r="F1406" s="126">
        <v>3518.6792600000003</v>
      </c>
      <c r="G1406" s="126">
        <v>16</v>
      </c>
    </row>
    <row r="1407" spans="2:7" ht="30" x14ac:dyDescent="0.25">
      <c r="B1407" s="128" t="s">
        <v>0</v>
      </c>
      <c r="C1407" s="128" t="s">
        <v>9</v>
      </c>
      <c r="D1407" s="126">
        <f>-E1407+F1407+G1407</f>
        <v>31.30875</v>
      </c>
      <c r="E1407" s="126"/>
      <c r="F1407" s="126">
        <v>31.30875</v>
      </c>
      <c r="G1407" s="126">
        <v>0</v>
      </c>
    </row>
    <row r="1408" spans="2:7" x14ac:dyDescent="0.25">
      <c r="B1408" s="128" t="s">
        <v>0</v>
      </c>
      <c r="C1408" s="128" t="s">
        <v>10</v>
      </c>
      <c r="D1408" s="126">
        <f>-E1408+F1408+G1408</f>
        <v>30.631029999999999</v>
      </c>
      <c r="E1408" s="126"/>
      <c r="F1408" s="126">
        <v>1.60107</v>
      </c>
      <c r="G1408" s="126">
        <v>29.029959999999999</v>
      </c>
    </row>
    <row r="1409" spans="2:7" ht="30" x14ac:dyDescent="0.25">
      <c r="B1409" s="127" t="s">
        <v>0</v>
      </c>
      <c r="C1409" s="127" t="s">
        <v>11</v>
      </c>
      <c r="D1409" s="125">
        <f>-E1409+F1409+G1409</f>
        <v>14.67</v>
      </c>
      <c r="E1409" s="125"/>
      <c r="F1409" s="125">
        <v>14.67</v>
      </c>
      <c r="G1409" s="125">
        <v>0</v>
      </c>
    </row>
    <row r="1410" spans="2:7" ht="36.75" thickBot="1" x14ac:dyDescent="0.3">
      <c r="B1410" s="122" t="s">
        <v>252</v>
      </c>
      <c r="C1410" s="123" t="s">
        <v>253</v>
      </c>
      <c r="D1410" s="124">
        <f>-E1410+F1410+G1410</f>
        <v>3075606.9749499997</v>
      </c>
      <c r="E1410" s="124"/>
      <c r="F1410" s="124">
        <v>3075606.9749499997</v>
      </c>
      <c r="G1410" s="124">
        <v>0</v>
      </c>
    </row>
    <row r="1411" spans="2:7" ht="15.75" thickTop="1" x14ac:dyDescent="0.25">
      <c r="B1411" s="127" t="s">
        <v>0</v>
      </c>
      <c r="C1411" s="127" t="s">
        <v>3</v>
      </c>
      <c r="D1411" s="125">
        <f>-E1411+F1411+G1411</f>
        <v>3075581.7459499999</v>
      </c>
      <c r="E1411" s="125"/>
      <c r="F1411" s="125">
        <v>3075581.7459499999</v>
      </c>
      <c r="G1411" s="125">
        <v>0</v>
      </c>
    </row>
    <row r="1412" spans="2:7" ht="30" x14ac:dyDescent="0.25">
      <c r="B1412" s="128" t="s">
        <v>0</v>
      </c>
      <c r="C1412" s="128" t="s">
        <v>5</v>
      </c>
      <c r="D1412" s="126">
        <f>-E1412+F1412+G1412</f>
        <v>8447.9993300000024</v>
      </c>
      <c r="E1412" s="126"/>
      <c r="F1412" s="126">
        <v>8447.9993300000024</v>
      </c>
      <c r="G1412" s="126">
        <v>0</v>
      </c>
    </row>
    <row r="1413" spans="2:7" ht="30" x14ac:dyDescent="0.25">
      <c r="B1413" s="128" t="s">
        <v>0</v>
      </c>
      <c r="C1413" s="128" t="s">
        <v>9</v>
      </c>
      <c r="D1413" s="126">
        <f>-E1413+F1413+G1413</f>
        <v>3063144.0048000002</v>
      </c>
      <c r="E1413" s="126"/>
      <c r="F1413" s="126">
        <v>3063144.0048000002</v>
      </c>
      <c r="G1413" s="126">
        <v>0</v>
      </c>
    </row>
    <row r="1414" spans="2:7" x14ac:dyDescent="0.25">
      <c r="B1414" s="128" t="s">
        <v>0</v>
      </c>
      <c r="C1414" s="128" t="s">
        <v>10</v>
      </c>
      <c r="D1414" s="126">
        <f>-E1414+F1414+G1414</f>
        <v>3989.7418199999993</v>
      </c>
      <c r="E1414" s="126"/>
      <c r="F1414" s="126">
        <v>3989.7418199999993</v>
      </c>
      <c r="G1414" s="126">
        <v>0</v>
      </c>
    </row>
    <row r="1415" spans="2:7" ht="30" x14ac:dyDescent="0.25">
      <c r="B1415" s="127" t="s">
        <v>0</v>
      </c>
      <c r="C1415" s="127" t="s">
        <v>11</v>
      </c>
      <c r="D1415" s="125">
        <f>-E1415+F1415+G1415</f>
        <v>25.228999999999999</v>
      </c>
      <c r="E1415" s="125"/>
      <c r="F1415" s="125">
        <v>25.228999999999999</v>
      </c>
      <c r="G1415" s="125">
        <v>0</v>
      </c>
    </row>
    <row r="1416" spans="2:7" ht="54.75" thickBot="1" x14ac:dyDescent="0.3">
      <c r="B1416" s="122" t="s">
        <v>254</v>
      </c>
      <c r="C1416" s="123" t="s">
        <v>255</v>
      </c>
      <c r="D1416" s="124">
        <f>-E1416+F1416+G1416</f>
        <v>2107283.9593500001</v>
      </c>
      <c r="E1416" s="124"/>
      <c r="F1416" s="124">
        <v>2107283.9593500001</v>
      </c>
      <c r="G1416" s="124">
        <v>0</v>
      </c>
    </row>
    <row r="1417" spans="2:7" ht="15.75" thickTop="1" x14ac:dyDescent="0.25">
      <c r="B1417" s="127" t="s">
        <v>0</v>
      </c>
      <c r="C1417" s="127" t="s">
        <v>3</v>
      </c>
      <c r="D1417" s="125">
        <f>-E1417+F1417+G1417</f>
        <v>2107283.9593500001</v>
      </c>
      <c r="E1417" s="125"/>
      <c r="F1417" s="125">
        <v>2107283.9593500001</v>
      </c>
      <c r="G1417" s="125">
        <v>0</v>
      </c>
    </row>
    <row r="1418" spans="2:7" ht="30" x14ac:dyDescent="0.25">
      <c r="B1418" s="128" t="s">
        <v>0</v>
      </c>
      <c r="C1418" s="128" t="s">
        <v>5</v>
      </c>
      <c r="D1418" s="126">
        <f>-E1418+F1418+G1418</f>
        <v>32.56</v>
      </c>
      <c r="E1418" s="126"/>
      <c r="F1418" s="126">
        <v>32.56</v>
      </c>
      <c r="G1418" s="126">
        <v>0</v>
      </c>
    </row>
    <row r="1419" spans="2:7" ht="30" x14ac:dyDescent="0.25">
      <c r="B1419" s="128" t="s">
        <v>0</v>
      </c>
      <c r="C1419" s="128" t="s">
        <v>9</v>
      </c>
      <c r="D1419" s="126">
        <f>-E1419+F1419+G1419</f>
        <v>2107157.2166599999</v>
      </c>
      <c r="E1419" s="126"/>
      <c r="F1419" s="126">
        <v>2107157.2166599999</v>
      </c>
      <c r="G1419" s="126">
        <v>0</v>
      </c>
    </row>
    <row r="1420" spans="2:7" x14ac:dyDescent="0.25">
      <c r="B1420" s="128" t="s">
        <v>0</v>
      </c>
      <c r="C1420" s="128" t="s">
        <v>10</v>
      </c>
      <c r="D1420" s="126">
        <f>-E1420+F1420+G1420</f>
        <v>94.182690000000008</v>
      </c>
      <c r="E1420" s="126"/>
      <c r="F1420" s="126">
        <v>94.182690000000008</v>
      </c>
      <c r="G1420" s="126">
        <v>0</v>
      </c>
    </row>
    <row r="1421" spans="2:7" ht="90.75" thickBot="1" x14ac:dyDescent="0.3">
      <c r="B1421" s="122" t="s">
        <v>256</v>
      </c>
      <c r="C1421" s="123" t="s">
        <v>257</v>
      </c>
      <c r="D1421" s="124">
        <f>-E1421+F1421+G1421</f>
        <v>843042.50698000006</v>
      </c>
      <c r="E1421" s="124"/>
      <c r="F1421" s="124">
        <v>843042.50698000006</v>
      </c>
      <c r="G1421" s="124">
        <v>0</v>
      </c>
    </row>
    <row r="1422" spans="2:7" ht="15.75" thickTop="1" x14ac:dyDescent="0.25">
      <c r="B1422" s="127" t="s">
        <v>0</v>
      </c>
      <c r="C1422" s="127" t="s">
        <v>3</v>
      </c>
      <c r="D1422" s="125">
        <f>-E1422+F1422+G1422</f>
        <v>843042.50698000006</v>
      </c>
      <c r="E1422" s="125"/>
      <c r="F1422" s="125">
        <v>843042.50698000006</v>
      </c>
      <c r="G1422" s="125">
        <v>0</v>
      </c>
    </row>
    <row r="1423" spans="2:7" ht="30" x14ac:dyDescent="0.25">
      <c r="B1423" s="128" t="s">
        <v>0</v>
      </c>
      <c r="C1423" s="128" t="s">
        <v>5</v>
      </c>
      <c r="D1423" s="126">
        <f>-E1423+F1423+G1423</f>
        <v>2053.3971800000004</v>
      </c>
      <c r="E1423" s="126"/>
      <c r="F1423" s="126">
        <v>2053.3971800000004</v>
      </c>
      <c r="G1423" s="126">
        <v>0</v>
      </c>
    </row>
    <row r="1424" spans="2:7" ht="30" x14ac:dyDescent="0.25">
      <c r="B1424" s="128" t="s">
        <v>0</v>
      </c>
      <c r="C1424" s="128" t="s">
        <v>9</v>
      </c>
      <c r="D1424" s="126">
        <f>-E1424+F1424+G1424</f>
        <v>840800.74031000002</v>
      </c>
      <c r="E1424" s="126"/>
      <c r="F1424" s="126">
        <v>840800.74031000002</v>
      </c>
      <c r="G1424" s="126">
        <v>0</v>
      </c>
    </row>
    <row r="1425" spans="2:7" x14ac:dyDescent="0.25">
      <c r="B1425" s="128" t="s">
        <v>0</v>
      </c>
      <c r="C1425" s="128" t="s">
        <v>10</v>
      </c>
      <c r="D1425" s="126">
        <f>-E1425+F1425+G1425</f>
        <v>188.36948999999998</v>
      </c>
      <c r="E1425" s="126"/>
      <c r="F1425" s="126">
        <v>188.36948999999998</v>
      </c>
      <c r="G1425" s="126">
        <v>0</v>
      </c>
    </row>
    <row r="1426" spans="2:7" ht="54.75" thickBot="1" x14ac:dyDescent="0.3">
      <c r="B1426" s="122" t="s">
        <v>258</v>
      </c>
      <c r="C1426" s="123" t="s">
        <v>259</v>
      </c>
      <c r="D1426" s="124">
        <f>-E1426+F1426+G1426</f>
        <v>36804.418980000002</v>
      </c>
      <c r="E1426" s="124"/>
      <c r="F1426" s="124">
        <v>36804.418980000002</v>
      </c>
      <c r="G1426" s="124">
        <v>0</v>
      </c>
    </row>
    <row r="1427" spans="2:7" ht="15.75" thickTop="1" x14ac:dyDescent="0.25">
      <c r="B1427" s="127" t="s">
        <v>0</v>
      </c>
      <c r="C1427" s="127" t="s">
        <v>3</v>
      </c>
      <c r="D1427" s="125">
        <f>-E1427+F1427+G1427</f>
        <v>36804.418980000002</v>
      </c>
      <c r="E1427" s="125"/>
      <c r="F1427" s="125">
        <v>36804.418980000002</v>
      </c>
      <c r="G1427" s="125">
        <v>0</v>
      </c>
    </row>
    <row r="1428" spans="2:7" ht="30" x14ac:dyDescent="0.25">
      <c r="B1428" s="128" t="s">
        <v>0</v>
      </c>
      <c r="C1428" s="128" t="s">
        <v>5</v>
      </c>
      <c r="D1428" s="126">
        <f>-E1428+F1428+G1428</f>
        <v>1377.9925800000001</v>
      </c>
      <c r="E1428" s="126"/>
      <c r="F1428" s="126">
        <v>1377.9925800000001</v>
      </c>
      <c r="G1428" s="126">
        <v>0</v>
      </c>
    </row>
    <row r="1429" spans="2:7" ht="30" x14ac:dyDescent="0.25">
      <c r="B1429" s="128" t="s">
        <v>0</v>
      </c>
      <c r="C1429" s="128" t="s">
        <v>9</v>
      </c>
      <c r="D1429" s="126">
        <f>-E1429+F1429+G1429</f>
        <v>31724.9859</v>
      </c>
      <c r="E1429" s="126"/>
      <c r="F1429" s="126">
        <v>31724.9859</v>
      </c>
      <c r="G1429" s="126">
        <v>0</v>
      </c>
    </row>
    <row r="1430" spans="2:7" x14ac:dyDescent="0.25">
      <c r="B1430" s="128" t="s">
        <v>0</v>
      </c>
      <c r="C1430" s="128" t="s">
        <v>10</v>
      </c>
      <c r="D1430" s="126">
        <f>-E1430+F1430+G1430</f>
        <v>3701.4405000000002</v>
      </c>
      <c r="E1430" s="126"/>
      <c r="F1430" s="126">
        <v>3701.4405000000002</v>
      </c>
      <c r="G1430" s="126">
        <v>0</v>
      </c>
    </row>
    <row r="1431" spans="2:7" ht="36.75" thickBot="1" x14ac:dyDescent="0.3">
      <c r="B1431" s="122" t="s">
        <v>1338</v>
      </c>
      <c r="C1431" s="123" t="s">
        <v>1339</v>
      </c>
      <c r="D1431" s="124">
        <f>-E1431+F1431+G1431</f>
        <v>8768.1534600000014</v>
      </c>
      <c r="E1431" s="124"/>
      <c r="F1431" s="124">
        <v>8768.1534600000014</v>
      </c>
      <c r="G1431" s="124">
        <v>0</v>
      </c>
    </row>
    <row r="1432" spans="2:7" ht="15.75" thickTop="1" x14ac:dyDescent="0.25">
      <c r="B1432" s="127" t="s">
        <v>0</v>
      </c>
      <c r="C1432" s="127" t="s">
        <v>3</v>
      </c>
      <c r="D1432" s="125">
        <f>-E1432+F1432+G1432</f>
        <v>8768.1534600000014</v>
      </c>
      <c r="E1432" s="125"/>
      <c r="F1432" s="125">
        <v>8768.1534600000014</v>
      </c>
      <c r="G1432" s="125">
        <v>0</v>
      </c>
    </row>
    <row r="1433" spans="2:7" ht="30" x14ac:dyDescent="0.25">
      <c r="B1433" s="128" t="s">
        <v>0</v>
      </c>
      <c r="C1433" s="128" t="s">
        <v>9</v>
      </c>
      <c r="D1433" s="126">
        <f>-E1433+F1433+G1433</f>
        <v>5066.7129599999998</v>
      </c>
      <c r="E1433" s="126"/>
      <c r="F1433" s="126">
        <v>5066.7129599999998</v>
      </c>
      <c r="G1433" s="126">
        <v>0</v>
      </c>
    </row>
    <row r="1434" spans="2:7" x14ac:dyDescent="0.25">
      <c r="B1434" s="128" t="s">
        <v>0</v>
      </c>
      <c r="C1434" s="128" t="s">
        <v>10</v>
      </c>
      <c r="D1434" s="126">
        <f>-E1434+F1434+G1434</f>
        <v>3701.4405000000002</v>
      </c>
      <c r="E1434" s="126"/>
      <c r="F1434" s="126">
        <v>3701.4405000000002</v>
      </c>
      <c r="G1434" s="126">
        <v>0</v>
      </c>
    </row>
    <row r="1435" spans="2:7" ht="72.75" thickBot="1" x14ac:dyDescent="0.3">
      <c r="B1435" s="122" t="s">
        <v>1340</v>
      </c>
      <c r="C1435" s="123" t="s">
        <v>1341</v>
      </c>
      <c r="D1435" s="124">
        <f>-E1435+F1435+G1435</f>
        <v>1951.7011600000001</v>
      </c>
      <c r="E1435" s="124"/>
      <c r="F1435" s="124">
        <v>1951.7011600000001</v>
      </c>
      <c r="G1435" s="124">
        <v>0</v>
      </c>
    </row>
    <row r="1436" spans="2:7" ht="15.75" thickTop="1" x14ac:dyDescent="0.25">
      <c r="B1436" s="127" t="s">
        <v>0</v>
      </c>
      <c r="C1436" s="127" t="s">
        <v>3</v>
      </c>
      <c r="D1436" s="125">
        <f>-E1436+F1436+G1436</f>
        <v>1951.7011600000001</v>
      </c>
      <c r="E1436" s="125"/>
      <c r="F1436" s="125">
        <v>1951.7011600000001</v>
      </c>
      <c r="G1436" s="125">
        <v>0</v>
      </c>
    </row>
    <row r="1437" spans="2:7" ht="30" x14ac:dyDescent="0.25">
      <c r="B1437" s="128" t="s">
        <v>0</v>
      </c>
      <c r="C1437" s="128" t="s">
        <v>9</v>
      </c>
      <c r="D1437" s="126">
        <f>-E1437+F1437+G1437</f>
        <v>1951.7011600000001</v>
      </c>
      <c r="E1437" s="126"/>
      <c r="F1437" s="126">
        <v>1951.7011600000001</v>
      </c>
      <c r="G1437" s="126">
        <v>0</v>
      </c>
    </row>
    <row r="1438" spans="2:7" ht="54.75" thickBot="1" x14ac:dyDescent="0.3">
      <c r="B1438" s="122" t="s">
        <v>1342</v>
      </c>
      <c r="C1438" s="123" t="s">
        <v>1343</v>
      </c>
      <c r="D1438" s="124">
        <f>-E1438+F1438+G1438</f>
        <v>3701.4405000000002</v>
      </c>
      <c r="E1438" s="124"/>
      <c r="F1438" s="124">
        <v>3701.4405000000002</v>
      </c>
      <c r="G1438" s="124">
        <v>0</v>
      </c>
    </row>
    <row r="1439" spans="2:7" ht="15.75" thickTop="1" x14ac:dyDescent="0.25">
      <c r="B1439" s="127" t="s">
        <v>0</v>
      </c>
      <c r="C1439" s="127" t="s">
        <v>3</v>
      </c>
      <c r="D1439" s="125">
        <f>-E1439+F1439+G1439</f>
        <v>3701.4405000000002</v>
      </c>
      <c r="E1439" s="125"/>
      <c r="F1439" s="125">
        <v>3701.4405000000002</v>
      </c>
      <c r="G1439" s="125">
        <v>0</v>
      </c>
    </row>
    <row r="1440" spans="2:7" x14ac:dyDescent="0.25">
      <c r="B1440" s="128" t="s">
        <v>0</v>
      </c>
      <c r="C1440" s="128" t="s">
        <v>10</v>
      </c>
      <c r="D1440" s="126">
        <f>-E1440+F1440+G1440</f>
        <v>3701.4405000000002</v>
      </c>
      <c r="E1440" s="126"/>
      <c r="F1440" s="126">
        <v>3701.4405000000002</v>
      </c>
      <c r="G1440" s="126">
        <v>0</v>
      </c>
    </row>
    <row r="1441" spans="2:7" ht="54.75" thickBot="1" x14ac:dyDescent="0.3">
      <c r="B1441" s="122" t="s">
        <v>1344</v>
      </c>
      <c r="C1441" s="123" t="s">
        <v>1345</v>
      </c>
      <c r="D1441" s="124">
        <f>-E1441+F1441+G1441</f>
        <v>38.9</v>
      </c>
      <c r="E1441" s="124"/>
      <c r="F1441" s="124">
        <v>38.9</v>
      </c>
      <c r="G1441" s="124">
        <v>0</v>
      </c>
    </row>
    <row r="1442" spans="2:7" ht="15.75" thickTop="1" x14ac:dyDescent="0.25">
      <c r="B1442" s="127" t="s">
        <v>0</v>
      </c>
      <c r="C1442" s="127" t="s">
        <v>3</v>
      </c>
      <c r="D1442" s="125">
        <f>-E1442+F1442+G1442</f>
        <v>38.9</v>
      </c>
      <c r="E1442" s="125"/>
      <c r="F1442" s="125">
        <v>38.9</v>
      </c>
      <c r="G1442" s="125">
        <v>0</v>
      </c>
    </row>
    <row r="1443" spans="2:7" ht="30" x14ac:dyDescent="0.25">
      <c r="B1443" s="128" t="s">
        <v>0</v>
      </c>
      <c r="C1443" s="128" t="s">
        <v>9</v>
      </c>
      <c r="D1443" s="126">
        <f>-E1443+F1443+G1443</f>
        <v>38.9</v>
      </c>
      <c r="E1443" s="126"/>
      <c r="F1443" s="126">
        <v>38.9</v>
      </c>
      <c r="G1443" s="126">
        <v>0</v>
      </c>
    </row>
    <row r="1444" spans="2:7" ht="72.75" thickBot="1" x14ac:dyDescent="0.3">
      <c r="B1444" s="122" t="s">
        <v>1346</v>
      </c>
      <c r="C1444" s="123" t="s">
        <v>1347</v>
      </c>
      <c r="D1444" s="124">
        <f>-E1444+F1444+G1444</f>
        <v>3067.3667999999998</v>
      </c>
      <c r="E1444" s="124"/>
      <c r="F1444" s="124">
        <v>3067.3667999999998</v>
      </c>
      <c r="G1444" s="124">
        <v>0</v>
      </c>
    </row>
    <row r="1445" spans="2:7" ht="15.75" thickTop="1" x14ac:dyDescent="0.25">
      <c r="B1445" s="127" t="s">
        <v>0</v>
      </c>
      <c r="C1445" s="127" t="s">
        <v>3</v>
      </c>
      <c r="D1445" s="125">
        <f>-E1445+F1445+G1445</f>
        <v>3067.3667999999998</v>
      </c>
      <c r="E1445" s="125"/>
      <c r="F1445" s="125">
        <v>3067.3667999999998</v>
      </c>
      <c r="G1445" s="125">
        <v>0</v>
      </c>
    </row>
    <row r="1446" spans="2:7" ht="30" x14ac:dyDescent="0.25">
      <c r="B1446" s="128" t="s">
        <v>0</v>
      </c>
      <c r="C1446" s="128" t="s">
        <v>9</v>
      </c>
      <c r="D1446" s="126">
        <f>-E1446+F1446+G1446</f>
        <v>3067.3667999999998</v>
      </c>
      <c r="E1446" s="126"/>
      <c r="F1446" s="126">
        <v>3067.3667999999998</v>
      </c>
      <c r="G1446" s="126">
        <v>0</v>
      </c>
    </row>
    <row r="1447" spans="2:7" ht="54.75" thickBot="1" x14ac:dyDescent="0.3">
      <c r="B1447" s="122" t="s">
        <v>1348</v>
      </c>
      <c r="C1447" s="123" t="s">
        <v>1349</v>
      </c>
      <c r="D1447" s="124">
        <f>-E1447+F1447+G1447</f>
        <v>8.7449999999999992</v>
      </c>
      <c r="E1447" s="124"/>
      <c r="F1447" s="124">
        <v>8.7449999999999992</v>
      </c>
      <c r="G1447" s="124">
        <v>0</v>
      </c>
    </row>
    <row r="1448" spans="2:7" ht="15.75" thickTop="1" x14ac:dyDescent="0.25">
      <c r="B1448" s="127" t="s">
        <v>0</v>
      </c>
      <c r="C1448" s="127" t="s">
        <v>3</v>
      </c>
      <c r="D1448" s="125">
        <f>-E1448+F1448+G1448</f>
        <v>8.7449999999999992</v>
      </c>
      <c r="E1448" s="125"/>
      <c r="F1448" s="125">
        <v>8.7449999999999992</v>
      </c>
      <c r="G1448" s="125">
        <v>0</v>
      </c>
    </row>
    <row r="1449" spans="2:7" ht="30" x14ac:dyDescent="0.25">
      <c r="B1449" s="128" t="s">
        <v>0</v>
      </c>
      <c r="C1449" s="128" t="s">
        <v>9</v>
      </c>
      <c r="D1449" s="126">
        <f>-E1449+F1449+G1449</f>
        <v>8.7449999999999992</v>
      </c>
      <c r="E1449" s="126"/>
      <c r="F1449" s="126">
        <v>8.7449999999999992</v>
      </c>
      <c r="G1449" s="126">
        <v>0</v>
      </c>
    </row>
    <row r="1450" spans="2:7" ht="72.75" thickBot="1" x14ac:dyDescent="0.3">
      <c r="B1450" s="122" t="s">
        <v>1350</v>
      </c>
      <c r="C1450" s="123" t="s">
        <v>1351</v>
      </c>
      <c r="D1450" s="124">
        <f>-E1450+F1450+G1450</f>
        <v>28036.265520000004</v>
      </c>
      <c r="E1450" s="124"/>
      <c r="F1450" s="124">
        <v>28036.265520000004</v>
      </c>
      <c r="G1450" s="124">
        <v>0</v>
      </c>
    </row>
    <row r="1451" spans="2:7" ht="15.75" thickTop="1" x14ac:dyDescent="0.25">
      <c r="B1451" s="127" t="s">
        <v>0</v>
      </c>
      <c r="C1451" s="127" t="s">
        <v>3</v>
      </c>
      <c r="D1451" s="125">
        <f>-E1451+F1451+G1451</f>
        <v>28036.265520000004</v>
      </c>
      <c r="E1451" s="125"/>
      <c r="F1451" s="125">
        <v>28036.265520000004</v>
      </c>
      <c r="G1451" s="125">
        <v>0</v>
      </c>
    </row>
    <row r="1452" spans="2:7" ht="30" x14ac:dyDescent="0.25">
      <c r="B1452" s="128" t="s">
        <v>0</v>
      </c>
      <c r="C1452" s="128" t="s">
        <v>5</v>
      </c>
      <c r="D1452" s="126">
        <f>-E1452+F1452+G1452</f>
        <v>1377.9925800000001</v>
      </c>
      <c r="E1452" s="126"/>
      <c r="F1452" s="126">
        <v>1377.9925800000001</v>
      </c>
      <c r="G1452" s="126">
        <v>0</v>
      </c>
    </row>
    <row r="1453" spans="2:7" ht="30" x14ac:dyDescent="0.25">
      <c r="B1453" s="128" t="s">
        <v>0</v>
      </c>
      <c r="C1453" s="128" t="s">
        <v>9</v>
      </c>
      <c r="D1453" s="126">
        <f>-E1453+F1453+G1453</f>
        <v>26658.272940000003</v>
      </c>
      <c r="E1453" s="126"/>
      <c r="F1453" s="126">
        <v>26658.272940000003</v>
      </c>
      <c r="G1453" s="126">
        <v>0</v>
      </c>
    </row>
    <row r="1454" spans="2:7" ht="90.75" thickBot="1" x14ac:dyDescent="0.3">
      <c r="B1454" s="122" t="s">
        <v>1352</v>
      </c>
      <c r="C1454" s="123" t="s">
        <v>1353</v>
      </c>
      <c r="D1454" s="124">
        <f>-E1454+F1454+G1454</f>
        <v>1812.3421099999998</v>
      </c>
      <c r="E1454" s="124"/>
      <c r="F1454" s="124">
        <v>1812.3421099999998</v>
      </c>
      <c r="G1454" s="124">
        <v>0</v>
      </c>
    </row>
    <row r="1455" spans="2:7" ht="15.75" thickTop="1" x14ac:dyDescent="0.25">
      <c r="B1455" s="127" t="s">
        <v>0</v>
      </c>
      <c r="C1455" s="127" t="s">
        <v>3</v>
      </c>
      <c r="D1455" s="125">
        <f>-E1455+F1455+G1455</f>
        <v>1812.3421099999998</v>
      </c>
      <c r="E1455" s="125"/>
      <c r="F1455" s="125">
        <v>1812.3421099999998</v>
      </c>
      <c r="G1455" s="125">
        <v>0</v>
      </c>
    </row>
    <row r="1456" spans="2:7" ht="30" x14ac:dyDescent="0.25">
      <c r="B1456" s="128" t="s">
        <v>0</v>
      </c>
      <c r="C1456" s="128" t="s">
        <v>9</v>
      </c>
      <c r="D1456" s="126">
        <f>-E1456+F1456+G1456</f>
        <v>1812.3421099999998</v>
      </c>
      <c r="E1456" s="126"/>
      <c r="F1456" s="126">
        <v>1812.3421099999998</v>
      </c>
      <c r="G1456" s="126">
        <v>0</v>
      </c>
    </row>
    <row r="1457" spans="2:7" ht="54.75" thickBot="1" x14ac:dyDescent="0.3">
      <c r="B1457" s="122" t="s">
        <v>1354</v>
      </c>
      <c r="C1457" s="123" t="s">
        <v>1355</v>
      </c>
      <c r="D1457" s="124">
        <f>-E1457+F1457+G1457</f>
        <v>3644.1350000000002</v>
      </c>
      <c r="E1457" s="124"/>
      <c r="F1457" s="124">
        <v>3644.1350000000002</v>
      </c>
      <c r="G1457" s="124">
        <v>0</v>
      </c>
    </row>
    <row r="1458" spans="2:7" ht="15.75" thickTop="1" x14ac:dyDescent="0.25">
      <c r="B1458" s="127" t="s">
        <v>0</v>
      </c>
      <c r="C1458" s="127" t="s">
        <v>3</v>
      </c>
      <c r="D1458" s="125">
        <f>-E1458+F1458+G1458</f>
        <v>3644.1350000000002</v>
      </c>
      <c r="E1458" s="125"/>
      <c r="F1458" s="125">
        <v>3644.1350000000002</v>
      </c>
      <c r="G1458" s="125">
        <v>0</v>
      </c>
    </row>
    <row r="1459" spans="2:7" ht="30" x14ac:dyDescent="0.25">
      <c r="B1459" s="128" t="s">
        <v>0</v>
      </c>
      <c r="C1459" s="128" t="s">
        <v>9</v>
      </c>
      <c r="D1459" s="126">
        <f>-E1459+F1459+G1459</f>
        <v>3644.1350000000002</v>
      </c>
      <c r="E1459" s="126"/>
      <c r="F1459" s="126">
        <v>3644.1350000000002</v>
      </c>
      <c r="G1459" s="126">
        <v>0</v>
      </c>
    </row>
    <row r="1460" spans="2:7" ht="54.75" thickBot="1" x14ac:dyDescent="0.3">
      <c r="B1460" s="122" t="s">
        <v>1356</v>
      </c>
      <c r="C1460" s="123" t="s">
        <v>1357</v>
      </c>
      <c r="D1460" s="124">
        <f>-E1460+F1460+G1460</f>
        <v>5000</v>
      </c>
      <c r="E1460" s="124"/>
      <c r="F1460" s="124">
        <v>5000</v>
      </c>
      <c r="G1460" s="124">
        <v>0</v>
      </c>
    </row>
    <row r="1461" spans="2:7" ht="15.75" thickTop="1" x14ac:dyDescent="0.25">
      <c r="B1461" s="127" t="s">
        <v>0</v>
      </c>
      <c r="C1461" s="127" t="s">
        <v>3</v>
      </c>
      <c r="D1461" s="125">
        <f>-E1461+F1461+G1461</f>
        <v>5000</v>
      </c>
      <c r="E1461" s="125"/>
      <c r="F1461" s="125">
        <v>5000</v>
      </c>
      <c r="G1461" s="125">
        <v>0</v>
      </c>
    </row>
    <row r="1462" spans="2:7" ht="30" x14ac:dyDescent="0.25">
      <c r="B1462" s="128" t="s">
        <v>0</v>
      </c>
      <c r="C1462" s="128" t="s">
        <v>9</v>
      </c>
      <c r="D1462" s="126">
        <f>-E1462+F1462+G1462</f>
        <v>5000</v>
      </c>
      <c r="E1462" s="126"/>
      <c r="F1462" s="126">
        <v>5000</v>
      </c>
      <c r="G1462" s="126">
        <v>0</v>
      </c>
    </row>
    <row r="1463" spans="2:7" ht="126.75" thickBot="1" x14ac:dyDescent="0.3">
      <c r="B1463" s="122" t="s">
        <v>1358</v>
      </c>
      <c r="C1463" s="123" t="s">
        <v>1359</v>
      </c>
      <c r="D1463" s="124">
        <f>-E1463+F1463+G1463</f>
        <v>3321.3586</v>
      </c>
      <c r="E1463" s="124"/>
      <c r="F1463" s="124">
        <v>3321.3586</v>
      </c>
      <c r="G1463" s="124">
        <v>0</v>
      </c>
    </row>
    <row r="1464" spans="2:7" ht="15.75" thickTop="1" x14ac:dyDescent="0.25">
      <c r="B1464" s="127" t="s">
        <v>0</v>
      </c>
      <c r="C1464" s="127" t="s">
        <v>3</v>
      </c>
      <c r="D1464" s="125">
        <f>-E1464+F1464+G1464</f>
        <v>3321.3586</v>
      </c>
      <c r="E1464" s="125"/>
      <c r="F1464" s="125">
        <v>3321.3586</v>
      </c>
      <c r="G1464" s="125">
        <v>0</v>
      </c>
    </row>
    <row r="1465" spans="2:7" ht="30" x14ac:dyDescent="0.25">
      <c r="B1465" s="128" t="s">
        <v>0</v>
      </c>
      <c r="C1465" s="128" t="s">
        <v>9</v>
      </c>
      <c r="D1465" s="126">
        <f>-E1465+F1465+G1465</f>
        <v>3321.3586</v>
      </c>
      <c r="E1465" s="126"/>
      <c r="F1465" s="126">
        <v>3321.3586</v>
      </c>
      <c r="G1465" s="126">
        <v>0</v>
      </c>
    </row>
    <row r="1466" spans="2:7" ht="72.75" thickBot="1" x14ac:dyDescent="0.3">
      <c r="B1466" s="122" t="s">
        <v>1360</v>
      </c>
      <c r="C1466" s="123" t="s">
        <v>1361</v>
      </c>
      <c r="D1466" s="124">
        <f>-E1466+F1466+G1466</f>
        <v>503.137</v>
      </c>
      <c r="E1466" s="124"/>
      <c r="F1466" s="124">
        <v>503.137</v>
      </c>
      <c r="G1466" s="124">
        <v>0</v>
      </c>
    </row>
    <row r="1467" spans="2:7" ht="15.75" thickTop="1" x14ac:dyDescent="0.25">
      <c r="B1467" s="127" t="s">
        <v>0</v>
      </c>
      <c r="C1467" s="127" t="s">
        <v>3</v>
      </c>
      <c r="D1467" s="125">
        <f>-E1467+F1467+G1467</f>
        <v>503.137</v>
      </c>
      <c r="E1467" s="125"/>
      <c r="F1467" s="125">
        <v>503.137</v>
      </c>
      <c r="G1467" s="125">
        <v>0</v>
      </c>
    </row>
    <row r="1468" spans="2:7" ht="30" x14ac:dyDescent="0.25">
      <c r="B1468" s="128" t="s">
        <v>0</v>
      </c>
      <c r="C1468" s="128" t="s">
        <v>9</v>
      </c>
      <c r="D1468" s="126">
        <f>-E1468+F1468+G1468</f>
        <v>503.137</v>
      </c>
      <c r="E1468" s="126"/>
      <c r="F1468" s="126">
        <v>503.137</v>
      </c>
      <c r="G1468" s="126">
        <v>0</v>
      </c>
    </row>
    <row r="1469" spans="2:7" ht="54.75" thickBot="1" x14ac:dyDescent="0.3">
      <c r="B1469" s="122" t="s">
        <v>1362</v>
      </c>
      <c r="C1469" s="123" t="s">
        <v>1363</v>
      </c>
      <c r="D1469" s="124">
        <f>-E1469+F1469+G1469</f>
        <v>9363.8075200000003</v>
      </c>
      <c r="E1469" s="124"/>
      <c r="F1469" s="124">
        <v>9363.8075200000003</v>
      </c>
      <c r="G1469" s="124">
        <v>0</v>
      </c>
    </row>
    <row r="1470" spans="2:7" ht="15.75" thickTop="1" x14ac:dyDescent="0.25">
      <c r="B1470" s="127" t="s">
        <v>0</v>
      </c>
      <c r="C1470" s="127" t="s">
        <v>3</v>
      </c>
      <c r="D1470" s="125">
        <f>-E1470+F1470+G1470</f>
        <v>9363.8075200000003</v>
      </c>
      <c r="E1470" s="125"/>
      <c r="F1470" s="125">
        <v>9363.8075200000003</v>
      </c>
      <c r="G1470" s="125">
        <v>0</v>
      </c>
    </row>
    <row r="1471" spans="2:7" ht="30" x14ac:dyDescent="0.25">
      <c r="B1471" s="128" t="s">
        <v>0</v>
      </c>
      <c r="C1471" s="128" t="s">
        <v>5</v>
      </c>
      <c r="D1471" s="126">
        <f>-E1471+F1471+G1471</f>
        <v>442.50757999999996</v>
      </c>
      <c r="E1471" s="126"/>
      <c r="F1471" s="126">
        <v>442.50757999999996</v>
      </c>
      <c r="G1471" s="126">
        <v>0</v>
      </c>
    </row>
    <row r="1472" spans="2:7" ht="30" x14ac:dyDescent="0.25">
      <c r="B1472" s="128" t="s">
        <v>0</v>
      </c>
      <c r="C1472" s="128" t="s">
        <v>9</v>
      </c>
      <c r="D1472" s="126">
        <f>-E1472+F1472+G1472</f>
        <v>8921.299939999999</v>
      </c>
      <c r="E1472" s="126"/>
      <c r="F1472" s="126">
        <v>8921.299939999999</v>
      </c>
      <c r="G1472" s="126">
        <v>0</v>
      </c>
    </row>
    <row r="1473" spans="2:7" ht="72.75" thickBot="1" x14ac:dyDescent="0.3">
      <c r="B1473" s="122" t="s">
        <v>1364</v>
      </c>
      <c r="C1473" s="123" t="s">
        <v>1365</v>
      </c>
      <c r="D1473" s="124">
        <f>-E1473+F1473+G1473</f>
        <v>1992.0423999999998</v>
      </c>
      <c r="E1473" s="124"/>
      <c r="F1473" s="124">
        <v>1992.0423999999998</v>
      </c>
      <c r="G1473" s="124">
        <v>0</v>
      </c>
    </row>
    <row r="1474" spans="2:7" ht="15.75" thickTop="1" x14ac:dyDescent="0.25">
      <c r="B1474" s="127" t="s">
        <v>0</v>
      </c>
      <c r="C1474" s="127" t="s">
        <v>3</v>
      </c>
      <c r="D1474" s="125">
        <f>-E1474+F1474+G1474</f>
        <v>1992.0423999999998</v>
      </c>
      <c r="E1474" s="125"/>
      <c r="F1474" s="125">
        <v>1992.0423999999998</v>
      </c>
      <c r="G1474" s="125">
        <v>0</v>
      </c>
    </row>
    <row r="1475" spans="2:7" ht="30" x14ac:dyDescent="0.25">
      <c r="B1475" s="128" t="s">
        <v>0</v>
      </c>
      <c r="C1475" s="128" t="s">
        <v>9</v>
      </c>
      <c r="D1475" s="126">
        <f>-E1475+F1475+G1475</f>
        <v>1992.0423999999998</v>
      </c>
      <c r="E1475" s="126"/>
      <c r="F1475" s="126">
        <v>1992.0423999999998</v>
      </c>
      <c r="G1475" s="126">
        <v>0</v>
      </c>
    </row>
    <row r="1476" spans="2:7" ht="54.75" thickBot="1" x14ac:dyDescent="0.3">
      <c r="B1476" s="122" t="s">
        <v>1366</v>
      </c>
      <c r="C1476" s="123" t="s">
        <v>1367</v>
      </c>
      <c r="D1476" s="124">
        <f>-E1476+F1476+G1476</f>
        <v>935.48500000000001</v>
      </c>
      <c r="E1476" s="124"/>
      <c r="F1476" s="124">
        <v>935.48500000000001</v>
      </c>
      <c r="G1476" s="124">
        <v>0</v>
      </c>
    </row>
    <row r="1477" spans="2:7" ht="15.75" thickTop="1" x14ac:dyDescent="0.25">
      <c r="B1477" s="127" t="s">
        <v>0</v>
      </c>
      <c r="C1477" s="127" t="s">
        <v>3</v>
      </c>
      <c r="D1477" s="125">
        <f>-E1477+F1477+G1477</f>
        <v>935.48500000000001</v>
      </c>
      <c r="E1477" s="125"/>
      <c r="F1477" s="125">
        <v>935.48500000000001</v>
      </c>
      <c r="G1477" s="125">
        <v>0</v>
      </c>
    </row>
    <row r="1478" spans="2:7" ht="30" x14ac:dyDescent="0.25">
      <c r="B1478" s="128" t="s">
        <v>0</v>
      </c>
      <c r="C1478" s="128" t="s">
        <v>5</v>
      </c>
      <c r="D1478" s="126">
        <f>-E1478+F1478+G1478</f>
        <v>935.48500000000001</v>
      </c>
      <c r="E1478" s="126"/>
      <c r="F1478" s="126">
        <v>935.48500000000001</v>
      </c>
      <c r="G1478" s="126">
        <v>0</v>
      </c>
    </row>
    <row r="1479" spans="2:7" ht="108.75" thickBot="1" x14ac:dyDescent="0.3">
      <c r="B1479" s="122" t="s">
        <v>1368</v>
      </c>
      <c r="C1479" s="123" t="s">
        <v>1369</v>
      </c>
      <c r="D1479" s="124">
        <f>-E1479+F1479+G1479</f>
        <v>409.83789000000002</v>
      </c>
      <c r="E1479" s="124"/>
      <c r="F1479" s="124">
        <v>409.83789000000002</v>
      </c>
      <c r="G1479" s="124">
        <v>0</v>
      </c>
    </row>
    <row r="1480" spans="2:7" ht="15.75" thickTop="1" x14ac:dyDescent="0.25">
      <c r="B1480" s="127" t="s">
        <v>0</v>
      </c>
      <c r="C1480" s="127" t="s">
        <v>3</v>
      </c>
      <c r="D1480" s="125">
        <f>-E1480+F1480+G1480</f>
        <v>409.83789000000002</v>
      </c>
      <c r="E1480" s="125"/>
      <c r="F1480" s="125">
        <v>409.83789000000002</v>
      </c>
      <c r="G1480" s="125">
        <v>0</v>
      </c>
    </row>
    <row r="1481" spans="2:7" ht="30" x14ac:dyDescent="0.25">
      <c r="B1481" s="128" t="s">
        <v>0</v>
      </c>
      <c r="C1481" s="128" t="s">
        <v>9</v>
      </c>
      <c r="D1481" s="126">
        <f>-E1481+F1481+G1481</f>
        <v>409.83789000000002</v>
      </c>
      <c r="E1481" s="126"/>
      <c r="F1481" s="126">
        <v>409.83789000000002</v>
      </c>
      <c r="G1481" s="126">
        <v>0</v>
      </c>
    </row>
    <row r="1482" spans="2:7" ht="162.75" thickBot="1" x14ac:dyDescent="0.3">
      <c r="B1482" s="122" t="s">
        <v>1370</v>
      </c>
      <c r="C1482" s="123" t="s">
        <v>1371</v>
      </c>
      <c r="D1482" s="124">
        <f>-E1482+F1482+G1482</f>
        <v>484.63</v>
      </c>
      <c r="E1482" s="124"/>
      <c r="F1482" s="124">
        <v>484.63</v>
      </c>
      <c r="G1482" s="124">
        <v>0</v>
      </c>
    </row>
    <row r="1483" spans="2:7" ht="15.75" thickTop="1" x14ac:dyDescent="0.25">
      <c r="B1483" s="127" t="s">
        <v>0</v>
      </c>
      <c r="C1483" s="127" t="s">
        <v>3</v>
      </c>
      <c r="D1483" s="125">
        <f>-E1483+F1483+G1483</f>
        <v>484.63</v>
      </c>
      <c r="E1483" s="125"/>
      <c r="F1483" s="125">
        <v>484.63</v>
      </c>
      <c r="G1483" s="125">
        <v>0</v>
      </c>
    </row>
    <row r="1484" spans="2:7" ht="30" x14ac:dyDescent="0.25">
      <c r="B1484" s="128" t="s">
        <v>0</v>
      </c>
      <c r="C1484" s="128" t="s">
        <v>9</v>
      </c>
      <c r="D1484" s="126">
        <f>-E1484+F1484+G1484</f>
        <v>484.63</v>
      </c>
      <c r="E1484" s="126"/>
      <c r="F1484" s="126">
        <v>484.63</v>
      </c>
      <c r="G1484" s="126">
        <v>0</v>
      </c>
    </row>
    <row r="1485" spans="2:7" ht="72.75" thickBot="1" x14ac:dyDescent="0.3">
      <c r="B1485" s="122" t="s">
        <v>1372</v>
      </c>
      <c r="C1485" s="123" t="s">
        <v>1373</v>
      </c>
      <c r="D1485" s="124">
        <f>-E1485+F1485+G1485</f>
        <v>501.24</v>
      </c>
      <c r="E1485" s="124"/>
      <c r="F1485" s="124">
        <v>501.24</v>
      </c>
      <c r="G1485" s="124">
        <v>0</v>
      </c>
    </row>
    <row r="1486" spans="2:7" ht="15.75" thickTop="1" x14ac:dyDescent="0.25">
      <c r="B1486" s="127" t="s">
        <v>0</v>
      </c>
      <c r="C1486" s="127" t="s">
        <v>3</v>
      </c>
      <c r="D1486" s="125">
        <f>-E1486+F1486+G1486</f>
        <v>501.24</v>
      </c>
      <c r="E1486" s="125"/>
      <c r="F1486" s="125">
        <v>501.24</v>
      </c>
      <c r="G1486" s="125">
        <v>0</v>
      </c>
    </row>
    <row r="1487" spans="2:7" ht="30" x14ac:dyDescent="0.25">
      <c r="B1487" s="128" t="s">
        <v>0</v>
      </c>
      <c r="C1487" s="128" t="s">
        <v>9</v>
      </c>
      <c r="D1487" s="126">
        <f>-E1487+F1487+G1487</f>
        <v>501.24</v>
      </c>
      <c r="E1487" s="126"/>
      <c r="F1487" s="126">
        <v>501.24</v>
      </c>
      <c r="G1487" s="126">
        <v>0</v>
      </c>
    </row>
    <row r="1488" spans="2:7" ht="126.75" thickBot="1" x14ac:dyDescent="0.3">
      <c r="B1488" s="122" t="s">
        <v>1374</v>
      </c>
      <c r="C1488" s="123" t="s">
        <v>1375</v>
      </c>
      <c r="D1488" s="124">
        <f>-E1488+F1488+G1488</f>
        <v>68.05</v>
      </c>
      <c r="E1488" s="124"/>
      <c r="F1488" s="124">
        <v>68.05</v>
      </c>
      <c r="G1488" s="124">
        <v>0</v>
      </c>
    </row>
    <row r="1489" spans="2:7" ht="15.75" thickTop="1" x14ac:dyDescent="0.25">
      <c r="B1489" s="127" t="s">
        <v>0</v>
      </c>
      <c r="C1489" s="127" t="s">
        <v>3</v>
      </c>
      <c r="D1489" s="125">
        <f>-E1489+F1489+G1489</f>
        <v>68.05</v>
      </c>
      <c r="E1489" s="125"/>
      <c r="F1489" s="125">
        <v>68.05</v>
      </c>
      <c r="G1489" s="125">
        <v>0</v>
      </c>
    </row>
    <row r="1490" spans="2:7" ht="30" x14ac:dyDescent="0.25">
      <c r="B1490" s="128" t="s">
        <v>0</v>
      </c>
      <c r="C1490" s="128" t="s">
        <v>9</v>
      </c>
      <c r="D1490" s="126">
        <f>-E1490+F1490+G1490</f>
        <v>68.05</v>
      </c>
      <c r="E1490" s="126"/>
      <c r="F1490" s="126">
        <v>68.05</v>
      </c>
      <c r="G1490" s="126">
        <v>0</v>
      </c>
    </row>
    <row r="1491" spans="2:7" ht="162.75" thickBot="1" x14ac:dyDescent="0.3">
      <c r="B1491" s="122" t="s">
        <v>1376</v>
      </c>
      <c r="C1491" s="123" t="s">
        <v>1377</v>
      </c>
      <c r="D1491" s="124">
        <f>-E1491+F1491+G1491</f>
        <v>0.2</v>
      </c>
      <c r="E1491" s="124"/>
      <c r="F1491" s="124">
        <v>0.2</v>
      </c>
      <c r="G1491" s="124">
        <v>0</v>
      </c>
    </row>
    <row r="1492" spans="2:7" ht="15.75" thickTop="1" x14ac:dyDescent="0.25">
      <c r="B1492" s="127" t="s">
        <v>0</v>
      </c>
      <c r="C1492" s="127" t="s">
        <v>3</v>
      </c>
      <c r="D1492" s="125">
        <f>-E1492+F1492+G1492</f>
        <v>0.2</v>
      </c>
      <c r="E1492" s="125"/>
      <c r="F1492" s="125">
        <v>0.2</v>
      </c>
      <c r="G1492" s="125">
        <v>0</v>
      </c>
    </row>
    <row r="1493" spans="2:7" ht="30" x14ac:dyDescent="0.25">
      <c r="B1493" s="128" t="s">
        <v>0</v>
      </c>
      <c r="C1493" s="128" t="s">
        <v>9</v>
      </c>
      <c r="D1493" s="126">
        <f>-E1493+F1493+G1493</f>
        <v>0.2</v>
      </c>
      <c r="E1493" s="126"/>
      <c r="F1493" s="126">
        <v>0.2</v>
      </c>
      <c r="G1493" s="126">
        <v>0</v>
      </c>
    </row>
    <row r="1494" spans="2:7" ht="72.75" thickBot="1" x14ac:dyDescent="0.3">
      <c r="B1494" s="122" t="s">
        <v>260</v>
      </c>
      <c r="C1494" s="123" t="s">
        <v>261</v>
      </c>
      <c r="D1494" s="124">
        <f>-E1494+F1494+G1494</f>
        <v>60008.853459999998</v>
      </c>
      <c r="E1494" s="124"/>
      <c r="F1494" s="124">
        <v>60008.853459999998</v>
      </c>
      <c r="G1494" s="124">
        <v>0</v>
      </c>
    </row>
    <row r="1495" spans="2:7" ht="15.75" thickTop="1" x14ac:dyDescent="0.25">
      <c r="B1495" s="127" t="s">
        <v>0</v>
      </c>
      <c r="C1495" s="127" t="s">
        <v>3</v>
      </c>
      <c r="D1495" s="125">
        <f>-E1495+F1495+G1495</f>
        <v>60008.853459999998</v>
      </c>
      <c r="E1495" s="125"/>
      <c r="F1495" s="125">
        <v>60008.853459999998</v>
      </c>
      <c r="G1495" s="125">
        <v>0</v>
      </c>
    </row>
    <row r="1496" spans="2:7" ht="30" x14ac:dyDescent="0.25">
      <c r="B1496" s="128" t="s">
        <v>0</v>
      </c>
      <c r="C1496" s="128" t="s">
        <v>9</v>
      </c>
      <c r="D1496" s="126">
        <f>-E1496+F1496+G1496</f>
        <v>60008.853459999998</v>
      </c>
      <c r="E1496" s="126"/>
      <c r="F1496" s="126">
        <v>60008.853459999998</v>
      </c>
      <c r="G1496" s="126">
        <v>0</v>
      </c>
    </row>
    <row r="1497" spans="2:7" ht="126.75" thickBot="1" x14ac:dyDescent="0.3">
      <c r="B1497" s="122" t="s">
        <v>1378</v>
      </c>
      <c r="C1497" s="123" t="s">
        <v>1379</v>
      </c>
      <c r="D1497" s="124">
        <f>-E1497+F1497+G1497</f>
        <v>40164.446029999999</v>
      </c>
      <c r="E1497" s="124"/>
      <c r="F1497" s="124">
        <v>40164.446029999999</v>
      </c>
      <c r="G1497" s="124">
        <v>0</v>
      </c>
    </row>
    <row r="1498" spans="2:7" ht="15.75" thickTop="1" x14ac:dyDescent="0.25">
      <c r="B1498" s="127" t="s">
        <v>0</v>
      </c>
      <c r="C1498" s="127" t="s">
        <v>3</v>
      </c>
      <c r="D1498" s="125">
        <f>-E1498+F1498+G1498</f>
        <v>40164.446029999999</v>
      </c>
      <c r="E1498" s="125"/>
      <c r="F1498" s="125">
        <v>40164.446029999999</v>
      </c>
      <c r="G1498" s="125">
        <v>0</v>
      </c>
    </row>
    <row r="1499" spans="2:7" ht="30" x14ac:dyDescent="0.25">
      <c r="B1499" s="128" t="s">
        <v>0</v>
      </c>
      <c r="C1499" s="128" t="s">
        <v>9</v>
      </c>
      <c r="D1499" s="126">
        <f>-E1499+F1499+G1499</f>
        <v>40164.446029999999</v>
      </c>
      <c r="E1499" s="126"/>
      <c r="F1499" s="126">
        <v>40164.446029999999</v>
      </c>
      <c r="G1499" s="126">
        <v>0</v>
      </c>
    </row>
    <row r="1500" spans="2:7" ht="126.75" thickBot="1" x14ac:dyDescent="0.3">
      <c r="B1500" s="122" t="s">
        <v>1380</v>
      </c>
      <c r="C1500" s="123" t="s">
        <v>1381</v>
      </c>
      <c r="D1500" s="124">
        <f>-E1500+F1500+G1500</f>
        <v>4429.91374</v>
      </c>
      <c r="E1500" s="124"/>
      <c r="F1500" s="124">
        <v>4429.91374</v>
      </c>
      <c r="G1500" s="124">
        <v>0</v>
      </c>
    </row>
    <row r="1501" spans="2:7" ht="15.75" thickTop="1" x14ac:dyDescent="0.25">
      <c r="B1501" s="127" t="s">
        <v>0</v>
      </c>
      <c r="C1501" s="127" t="s">
        <v>3</v>
      </c>
      <c r="D1501" s="125">
        <f>-E1501+F1501+G1501</f>
        <v>4429.91374</v>
      </c>
      <c r="E1501" s="125"/>
      <c r="F1501" s="125">
        <v>4429.91374</v>
      </c>
      <c r="G1501" s="125">
        <v>0</v>
      </c>
    </row>
    <row r="1502" spans="2:7" ht="30" x14ac:dyDescent="0.25">
      <c r="B1502" s="128" t="s">
        <v>0</v>
      </c>
      <c r="C1502" s="128" t="s">
        <v>9</v>
      </c>
      <c r="D1502" s="126">
        <f>-E1502+F1502+G1502</f>
        <v>4429.91374</v>
      </c>
      <c r="E1502" s="126"/>
      <c r="F1502" s="126">
        <v>4429.91374</v>
      </c>
      <c r="G1502" s="126">
        <v>0</v>
      </c>
    </row>
    <row r="1503" spans="2:7" ht="108.75" thickBot="1" x14ac:dyDescent="0.3">
      <c r="B1503" s="122" t="s">
        <v>1382</v>
      </c>
      <c r="C1503" s="123" t="s">
        <v>1383</v>
      </c>
      <c r="D1503" s="124">
        <f>-E1503+F1503+G1503</f>
        <v>5395.2493199999999</v>
      </c>
      <c r="E1503" s="124"/>
      <c r="F1503" s="124">
        <v>5395.2493199999999</v>
      </c>
      <c r="G1503" s="124">
        <v>0</v>
      </c>
    </row>
    <row r="1504" spans="2:7" ht="15.75" thickTop="1" x14ac:dyDescent="0.25">
      <c r="B1504" s="127" t="s">
        <v>0</v>
      </c>
      <c r="C1504" s="127" t="s">
        <v>3</v>
      </c>
      <c r="D1504" s="125">
        <f>-E1504+F1504+G1504</f>
        <v>5395.2493199999999</v>
      </c>
      <c r="E1504" s="125"/>
      <c r="F1504" s="125">
        <v>5395.2493199999999</v>
      </c>
      <c r="G1504" s="125">
        <v>0</v>
      </c>
    </row>
    <row r="1505" spans="2:7" ht="30" x14ac:dyDescent="0.25">
      <c r="B1505" s="128" t="s">
        <v>0</v>
      </c>
      <c r="C1505" s="128" t="s">
        <v>9</v>
      </c>
      <c r="D1505" s="126">
        <f>-E1505+F1505+G1505</f>
        <v>5395.2493199999999</v>
      </c>
      <c r="E1505" s="126"/>
      <c r="F1505" s="126">
        <v>5395.2493199999999</v>
      </c>
      <c r="G1505" s="126">
        <v>0</v>
      </c>
    </row>
    <row r="1506" spans="2:7" ht="126.75" thickBot="1" x14ac:dyDescent="0.3">
      <c r="B1506" s="122" t="s">
        <v>1384</v>
      </c>
      <c r="C1506" s="123" t="s">
        <v>1385</v>
      </c>
      <c r="D1506" s="124">
        <f>-E1506+F1506+G1506</f>
        <v>10019.24437</v>
      </c>
      <c r="E1506" s="124"/>
      <c r="F1506" s="124">
        <v>10019.24437</v>
      </c>
      <c r="G1506" s="124">
        <v>0</v>
      </c>
    </row>
    <row r="1507" spans="2:7" ht="15.75" thickTop="1" x14ac:dyDescent="0.25">
      <c r="B1507" s="127" t="s">
        <v>0</v>
      </c>
      <c r="C1507" s="127" t="s">
        <v>3</v>
      </c>
      <c r="D1507" s="125">
        <f>-E1507+F1507+G1507</f>
        <v>10019.24437</v>
      </c>
      <c r="E1507" s="125"/>
      <c r="F1507" s="125">
        <v>10019.24437</v>
      </c>
      <c r="G1507" s="125">
        <v>0</v>
      </c>
    </row>
    <row r="1508" spans="2:7" ht="30" x14ac:dyDescent="0.25">
      <c r="B1508" s="128" t="s">
        <v>0</v>
      </c>
      <c r="C1508" s="128" t="s">
        <v>9</v>
      </c>
      <c r="D1508" s="126">
        <f>-E1508+F1508+G1508</f>
        <v>10019.24437</v>
      </c>
      <c r="E1508" s="126"/>
      <c r="F1508" s="126">
        <v>10019.24437</v>
      </c>
      <c r="G1508" s="126">
        <v>0</v>
      </c>
    </row>
    <row r="1509" spans="2:7" ht="162.75" thickBot="1" x14ac:dyDescent="0.3">
      <c r="B1509" s="122" t="s">
        <v>262</v>
      </c>
      <c r="C1509" s="123" t="s">
        <v>263</v>
      </c>
      <c r="D1509" s="124">
        <f>-E1509+F1509+G1509</f>
        <v>5070.2366600000005</v>
      </c>
      <c r="E1509" s="124"/>
      <c r="F1509" s="124">
        <v>5070.2366600000005</v>
      </c>
      <c r="G1509" s="124">
        <v>0</v>
      </c>
    </row>
    <row r="1510" spans="2:7" ht="15.75" thickTop="1" x14ac:dyDescent="0.25">
      <c r="B1510" s="127" t="s">
        <v>0</v>
      </c>
      <c r="C1510" s="127" t="s">
        <v>3</v>
      </c>
      <c r="D1510" s="125">
        <f>-E1510+F1510+G1510</f>
        <v>5045.0076600000002</v>
      </c>
      <c r="E1510" s="125"/>
      <c r="F1510" s="125">
        <v>5045.0076600000002</v>
      </c>
      <c r="G1510" s="125">
        <v>0</v>
      </c>
    </row>
    <row r="1511" spans="2:7" ht="30" x14ac:dyDescent="0.25">
      <c r="B1511" s="128" t="s">
        <v>0</v>
      </c>
      <c r="C1511" s="128" t="s">
        <v>5</v>
      </c>
      <c r="D1511" s="126">
        <f>-E1511+F1511+G1511</f>
        <v>4984.0495700000001</v>
      </c>
      <c r="E1511" s="126"/>
      <c r="F1511" s="126">
        <v>4984.0495700000001</v>
      </c>
      <c r="G1511" s="126">
        <v>0</v>
      </c>
    </row>
    <row r="1512" spans="2:7" ht="30" x14ac:dyDescent="0.25">
      <c r="B1512" s="128" t="s">
        <v>0</v>
      </c>
      <c r="C1512" s="128" t="s">
        <v>9</v>
      </c>
      <c r="D1512" s="126">
        <f>-E1512+F1512+G1512</f>
        <v>55.208949999999994</v>
      </c>
      <c r="E1512" s="126"/>
      <c r="F1512" s="126">
        <v>55.208949999999994</v>
      </c>
      <c r="G1512" s="126">
        <v>0</v>
      </c>
    </row>
    <row r="1513" spans="2:7" x14ac:dyDescent="0.25">
      <c r="B1513" s="128" t="s">
        <v>0</v>
      </c>
      <c r="C1513" s="128" t="s">
        <v>10</v>
      </c>
      <c r="D1513" s="126">
        <f>-E1513+F1513+G1513</f>
        <v>5.7491399999999997</v>
      </c>
      <c r="E1513" s="126"/>
      <c r="F1513" s="126">
        <v>5.7491399999999997</v>
      </c>
      <c r="G1513" s="126">
        <v>0</v>
      </c>
    </row>
    <row r="1514" spans="2:7" ht="30" x14ac:dyDescent="0.25">
      <c r="B1514" s="127" t="s">
        <v>0</v>
      </c>
      <c r="C1514" s="127" t="s">
        <v>11</v>
      </c>
      <c r="D1514" s="125">
        <f>-E1514+F1514+G1514</f>
        <v>25.228999999999999</v>
      </c>
      <c r="E1514" s="125"/>
      <c r="F1514" s="125">
        <v>25.228999999999999</v>
      </c>
      <c r="G1514" s="125">
        <v>0</v>
      </c>
    </row>
    <row r="1515" spans="2:7" ht="180.75" thickBot="1" x14ac:dyDescent="0.3">
      <c r="B1515" s="122" t="s">
        <v>264</v>
      </c>
      <c r="C1515" s="123" t="s">
        <v>265</v>
      </c>
      <c r="D1515" s="124">
        <f>-E1515+F1515+G1515</f>
        <v>23396.999520000001</v>
      </c>
      <c r="E1515" s="124"/>
      <c r="F1515" s="124">
        <v>23396.999520000001</v>
      </c>
      <c r="G1515" s="124">
        <v>0</v>
      </c>
    </row>
    <row r="1516" spans="2:7" ht="15.75" thickTop="1" x14ac:dyDescent="0.25">
      <c r="B1516" s="127" t="s">
        <v>0</v>
      </c>
      <c r="C1516" s="127" t="s">
        <v>3</v>
      </c>
      <c r="D1516" s="125">
        <f>-E1516+F1516+G1516</f>
        <v>23396.999520000001</v>
      </c>
      <c r="E1516" s="125"/>
      <c r="F1516" s="125">
        <v>23396.999520000001</v>
      </c>
      <c r="G1516" s="125">
        <v>0</v>
      </c>
    </row>
    <row r="1517" spans="2:7" ht="30" x14ac:dyDescent="0.25">
      <c r="B1517" s="128" t="s">
        <v>0</v>
      </c>
      <c r="C1517" s="128" t="s">
        <v>9</v>
      </c>
      <c r="D1517" s="126">
        <f>-E1517+F1517+G1517</f>
        <v>23396.999520000001</v>
      </c>
      <c r="E1517" s="126"/>
      <c r="F1517" s="126">
        <v>23396.999520000001</v>
      </c>
      <c r="G1517" s="126">
        <v>0</v>
      </c>
    </row>
    <row r="1518" spans="2:7" ht="180.75" thickBot="1" x14ac:dyDescent="0.3">
      <c r="B1518" s="122" t="s">
        <v>1386</v>
      </c>
      <c r="C1518" s="123" t="s">
        <v>1387</v>
      </c>
      <c r="D1518" s="124">
        <f>-E1518+F1518+G1518</f>
        <v>23396.999520000001</v>
      </c>
      <c r="E1518" s="124"/>
      <c r="F1518" s="124">
        <v>23396.999520000001</v>
      </c>
      <c r="G1518" s="124">
        <v>0</v>
      </c>
    </row>
    <row r="1519" spans="2:7" ht="15.75" thickTop="1" x14ac:dyDescent="0.25">
      <c r="B1519" s="127" t="s">
        <v>0</v>
      </c>
      <c r="C1519" s="127" t="s">
        <v>3</v>
      </c>
      <c r="D1519" s="125">
        <f>-E1519+F1519+G1519</f>
        <v>23396.999520000001</v>
      </c>
      <c r="E1519" s="125"/>
      <c r="F1519" s="125">
        <v>23396.999520000001</v>
      </c>
      <c r="G1519" s="125">
        <v>0</v>
      </c>
    </row>
    <row r="1520" spans="2:7" ht="30" x14ac:dyDescent="0.25">
      <c r="B1520" s="128" t="s">
        <v>0</v>
      </c>
      <c r="C1520" s="128" t="s">
        <v>9</v>
      </c>
      <c r="D1520" s="126">
        <f>-E1520+F1520+G1520</f>
        <v>23396.999520000001</v>
      </c>
      <c r="E1520" s="126"/>
      <c r="F1520" s="126">
        <v>23396.999520000001</v>
      </c>
      <c r="G1520" s="126">
        <v>0</v>
      </c>
    </row>
    <row r="1521" spans="2:7" ht="54.75" thickBot="1" x14ac:dyDescent="0.3">
      <c r="B1521" s="122" t="s">
        <v>266</v>
      </c>
      <c r="C1521" s="123" t="s">
        <v>267</v>
      </c>
      <c r="D1521" s="124">
        <f>-E1521+F1521+G1521</f>
        <v>1452402.7712799998</v>
      </c>
      <c r="E1521" s="124"/>
      <c r="F1521" s="124">
        <v>1451515.0519899998</v>
      </c>
      <c r="G1521" s="124">
        <v>887.71929</v>
      </c>
    </row>
    <row r="1522" spans="2:7" ht="15.75" thickTop="1" x14ac:dyDescent="0.25">
      <c r="B1522" s="127" t="s">
        <v>0</v>
      </c>
      <c r="C1522" s="127" t="s">
        <v>3</v>
      </c>
      <c r="D1522" s="125">
        <f>-E1522+F1522+G1522</f>
        <v>1445363.22223</v>
      </c>
      <c r="E1522" s="125"/>
      <c r="F1522" s="125">
        <v>1444503.6029399999</v>
      </c>
      <c r="G1522" s="125">
        <v>859.61929000000009</v>
      </c>
    </row>
    <row r="1523" spans="2:7" x14ac:dyDescent="0.25">
      <c r="B1523" s="128" t="s">
        <v>0</v>
      </c>
      <c r="C1523" s="128" t="s">
        <v>4</v>
      </c>
      <c r="D1523" s="126">
        <f>-E1523+F1523+G1523</f>
        <v>537.24331000000006</v>
      </c>
      <c r="E1523" s="126"/>
      <c r="F1523" s="126">
        <v>99.855000000000004</v>
      </c>
      <c r="G1523" s="126">
        <v>437.38831000000005</v>
      </c>
    </row>
    <row r="1524" spans="2:7" ht="30" x14ac:dyDescent="0.25">
      <c r="B1524" s="128" t="s">
        <v>0</v>
      </c>
      <c r="C1524" s="128" t="s">
        <v>5</v>
      </c>
      <c r="D1524" s="126">
        <f>-E1524+F1524+G1524</f>
        <v>231260.45356000002</v>
      </c>
      <c r="E1524" s="126"/>
      <c r="F1524" s="126">
        <v>230934.92299000002</v>
      </c>
      <c r="G1524" s="126">
        <v>325.53057000000001</v>
      </c>
    </row>
    <row r="1525" spans="2:7" x14ac:dyDescent="0.25">
      <c r="B1525" s="128" t="s">
        <v>0</v>
      </c>
      <c r="C1525" s="128" t="s">
        <v>7</v>
      </c>
      <c r="D1525" s="126">
        <f>-E1525+F1525+G1525</f>
        <v>35.063400000000001</v>
      </c>
      <c r="E1525" s="126"/>
      <c r="F1525" s="126">
        <v>35.063400000000001</v>
      </c>
      <c r="G1525" s="126">
        <v>0</v>
      </c>
    </row>
    <row r="1526" spans="2:7" ht="30" x14ac:dyDescent="0.25">
      <c r="B1526" s="128" t="s">
        <v>0</v>
      </c>
      <c r="C1526" s="128" t="s">
        <v>9</v>
      </c>
      <c r="D1526" s="126">
        <f>-E1526+F1526+G1526</f>
        <v>1176213.4183699999</v>
      </c>
      <c r="E1526" s="126"/>
      <c r="F1526" s="126">
        <v>1176206.5638299999</v>
      </c>
      <c r="G1526" s="126">
        <v>6.8545400000000001</v>
      </c>
    </row>
    <row r="1527" spans="2:7" x14ac:dyDescent="0.25">
      <c r="B1527" s="128" t="s">
        <v>0</v>
      </c>
      <c r="C1527" s="128" t="s">
        <v>10</v>
      </c>
      <c r="D1527" s="126">
        <f>-E1527+F1527+G1527</f>
        <v>37317.043589999994</v>
      </c>
      <c r="E1527" s="126"/>
      <c r="F1527" s="126">
        <v>37227.197719999996</v>
      </c>
      <c r="G1527" s="126">
        <v>89.845869999999991</v>
      </c>
    </row>
    <row r="1528" spans="2:7" ht="30" x14ac:dyDescent="0.25">
      <c r="B1528" s="127" t="s">
        <v>0</v>
      </c>
      <c r="C1528" s="127" t="s">
        <v>11</v>
      </c>
      <c r="D1528" s="125">
        <f>-E1528+F1528+G1528</f>
        <v>7039.5490500000005</v>
      </c>
      <c r="E1528" s="125"/>
      <c r="F1528" s="125">
        <v>7011.4490500000002</v>
      </c>
      <c r="G1528" s="125">
        <v>28.1</v>
      </c>
    </row>
    <row r="1529" spans="2:7" ht="72.75" thickBot="1" x14ac:dyDescent="0.3">
      <c r="B1529" s="122" t="s">
        <v>268</v>
      </c>
      <c r="C1529" s="123" t="s">
        <v>269</v>
      </c>
      <c r="D1529" s="124">
        <f>-E1529+F1529+G1529</f>
        <v>665865.61816999991</v>
      </c>
      <c r="E1529" s="124"/>
      <c r="F1529" s="124">
        <v>665865.61816999991</v>
      </c>
      <c r="G1529" s="124">
        <v>0</v>
      </c>
    </row>
    <row r="1530" spans="2:7" ht="15.75" thickTop="1" x14ac:dyDescent="0.25">
      <c r="B1530" s="127" t="s">
        <v>0</v>
      </c>
      <c r="C1530" s="127" t="s">
        <v>3</v>
      </c>
      <c r="D1530" s="125">
        <f>-E1530+F1530+G1530</f>
        <v>660964.79966999998</v>
      </c>
      <c r="E1530" s="125"/>
      <c r="F1530" s="125">
        <v>660964.79966999998</v>
      </c>
      <c r="G1530" s="125">
        <v>0</v>
      </c>
    </row>
    <row r="1531" spans="2:7" ht="30" x14ac:dyDescent="0.25">
      <c r="B1531" s="128" t="s">
        <v>0</v>
      </c>
      <c r="C1531" s="128" t="s">
        <v>5</v>
      </c>
      <c r="D1531" s="126">
        <f>-E1531+F1531+G1531</f>
        <v>2604.4696899999999</v>
      </c>
      <c r="E1531" s="126"/>
      <c r="F1531" s="126">
        <v>2604.4696899999999</v>
      </c>
      <c r="G1531" s="126">
        <v>0</v>
      </c>
    </row>
    <row r="1532" spans="2:7" ht="30" x14ac:dyDescent="0.25">
      <c r="B1532" s="128" t="s">
        <v>0</v>
      </c>
      <c r="C1532" s="128" t="s">
        <v>9</v>
      </c>
      <c r="D1532" s="126">
        <f>-E1532+F1532+G1532</f>
        <v>658201.65312999999</v>
      </c>
      <c r="E1532" s="126"/>
      <c r="F1532" s="126">
        <v>658201.65312999999</v>
      </c>
      <c r="G1532" s="126">
        <v>0</v>
      </c>
    </row>
    <row r="1533" spans="2:7" x14ac:dyDescent="0.25">
      <c r="B1533" s="128" t="s">
        <v>0</v>
      </c>
      <c r="C1533" s="128" t="s">
        <v>10</v>
      </c>
      <c r="D1533" s="126">
        <f>-E1533+F1533+G1533</f>
        <v>158.67684999999997</v>
      </c>
      <c r="E1533" s="126"/>
      <c r="F1533" s="126">
        <v>158.67684999999997</v>
      </c>
      <c r="G1533" s="126">
        <v>0</v>
      </c>
    </row>
    <row r="1534" spans="2:7" ht="30" x14ac:dyDescent="0.25">
      <c r="B1534" s="127" t="s">
        <v>0</v>
      </c>
      <c r="C1534" s="127" t="s">
        <v>11</v>
      </c>
      <c r="D1534" s="125">
        <f>-E1534+F1534+G1534</f>
        <v>4900.8185000000003</v>
      </c>
      <c r="E1534" s="125"/>
      <c r="F1534" s="125">
        <v>4900.8185000000003</v>
      </c>
      <c r="G1534" s="125">
        <v>0</v>
      </c>
    </row>
    <row r="1535" spans="2:7" ht="54.75" thickBot="1" x14ac:dyDescent="0.3">
      <c r="B1535" s="122" t="s">
        <v>270</v>
      </c>
      <c r="C1535" s="123" t="s">
        <v>271</v>
      </c>
      <c r="D1535" s="124">
        <f>-E1535+F1535+G1535</f>
        <v>76011.101469999994</v>
      </c>
      <c r="E1535" s="124"/>
      <c r="F1535" s="124">
        <v>76011.101469999994</v>
      </c>
      <c r="G1535" s="124">
        <v>0</v>
      </c>
    </row>
    <row r="1536" spans="2:7" ht="15.75" thickTop="1" x14ac:dyDescent="0.25">
      <c r="B1536" s="127" t="s">
        <v>0</v>
      </c>
      <c r="C1536" s="127" t="s">
        <v>3</v>
      </c>
      <c r="D1536" s="125">
        <f>-E1536+F1536+G1536</f>
        <v>75367.756330000004</v>
      </c>
      <c r="E1536" s="125"/>
      <c r="F1536" s="125">
        <v>75367.756330000004</v>
      </c>
      <c r="G1536" s="125">
        <v>0</v>
      </c>
    </row>
    <row r="1537" spans="2:7" x14ac:dyDescent="0.25">
      <c r="B1537" s="128" t="s">
        <v>0</v>
      </c>
      <c r="C1537" s="128" t="s">
        <v>4</v>
      </c>
      <c r="D1537" s="126">
        <f>-E1537+F1537+G1537</f>
        <v>99.855000000000004</v>
      </c>
      <c r="E1537" s="126"/>
      <c r="F1537" s="126">
        <v>99.855000000000004</v>
      </c>
      <c r="G1537" s="126">
        <v>0</v>
      </c>
    </row>
    <row r="1538" spans="2:7" ht="30" x14ac:dyDescent="0.25">
      <c r="B1538" s="128" t="s">
        <v>0</v>
      </c>
      <c r="C1538" s="128" t="s">
        <v>5</v>
      </c>
      <c r="D1538" s="126">
        <f>-E1538+F1538+G1538</f>
        <v>21792.430319999999</v>
      </c>
      <c r="E1538" s="126"/>
      <c r="F1538" s="126">
        <v>21792.430319999999</v>
      </c>
      <c r="G1538" s="126">
        <v>0</v>
      </c>
    </row>
    <row r="1539" spans="2:7" ht="30" x14ac:dyDescent="0.25">
      <c r="B1539" s="128" t="s">
        <v>0</v>
      </c>
      <c r="C1539" s="128" t="s">
        <v>9</v>
      </c>
      <c r="D1539" s="126">
        <f>-E1539+F1539+G1539</f>
        <v>30730.43679</v>
      </c>
      <c r="E1539" s="126"/>
      <c r="F1539" s="126">
        <v>30730.43679</v>
      </c>
      <c r="G1539" s="126">
        <v>0</v>
      </c>
    </row>
    <row r="1540" spans="2:7" x14ac:dyDescent="0.25">
      <c r="B1540" s="128" t="s">
        <v>0</v>
      </c>
      <c r="C1540" s="128" t="s">
        <v>10</v>
      </c>
      <c r="D1540" s="126">
        <f>-E1540+F1540+G1540</f>
        <v>22745.034219999998</v>
      </c>
      <c r="E1540" s="126"/>
      <c r="F1540" s="126">
        <v>22745.034219999998</v>
      </c>
      <c r="G1540" s="126">
        <v>0</v>
      </c>
    </row>
    <row r="1541" spans="2:7" ht="30" x14ac:dyDescent="0.25">
      <c r="B1541" s="127" t="s">
        <v>0</v>
      </c>
      <c r="C1541" s="127" t="s">
        <v>11</v>
      </c>
      <c r="D1541" s="125">
        <f>-E1541+F1541+G1541</f>
        <v>643.34514000000001</v>
      </c>
      <c r="E1541" s="125"/>
      <c r="F1541" s="125">
        <v>643.34514000000001</v>
      </c>
      <c r="G1541" s="125">
        <v>0</v>
      </c>
    </row>
    <row r="1542" spans="2:7" ht="72.75" thickBot="1" x14ac:dyDescent="0.3">
      <c r="B1542" s="122" t="s">
        <v>272</v>
      </c>
      <c r="C1542" s="123" t="s">
        <v>273</v>
      </c>
      <c r="D1542" s="124">
        <f>-E1542+F1542+G1542</f>
        <v>1778.7126899999998</v>
      </c>
      <c r="E1542" s="124"/>
      <c r="F1542" s="124">
        <v>1778.7126899999998</v>
      </c>
      <c r="G1542" s="124">
        <v>0</v>
      </c>
    </row>
    <row r="1543" spans="2:7" ht="15.75" thickTop="1" x14ac:dyDescent="0.25">
      <c r="B1543" s="127" t="s">
        <v>0</v>
      </c>
      <c r="C1543" s="127" t="s">
        <v>3</v>
      </c>
      <c r="D1543" s="125">
        <f>-E1543+F1543+G1543</f>
        <v>1778.7126899999998</v>
      </c>
      <c r="E1543" s="125"/>
      <c r="F1543" s="125">
        <v>1778.7126899999998</v>
      </c>
      <c r="G1543" s="125">
        <v>0</v>
      </c>
    </row>
    <row r="1544" spans="2:7" ht="30" x14ac:dyDescent="0.25">
      <c r="B1544" s="128" t="s">
        <v>0</v>
      </c>
      <c r="C1544" s="128" t="s">
        <v>5</v>
      </c>
      <c r="D1544" s="126">
        <f>-E1544+F1544+G1544</f>
        <v>1778.7126899999998</v>
      </c>
      <c r="E1544" s="126"/>
      <c r="F1544" s="126">
        <v>1778.7126899999998</v>
      </c>
      <c r="G1544" s="126">
        <v>0</v>
      </c>
    </row>
    <row r="1545" spans="2:7" ht="36.75" thickBot="1" x14ac:dyDescent="0.3">
      <c r="B1545" s="122" t="s">
        <v>274</v>
      </c>
      <c r="C1545" s="123" t="s">
        <v>275</v>
      </c>
      <c r="D1545" s="124">
        <f>-E1545+F1545+G1545</f>
        <v>18201.01166</v>
      </c>
      <c r="E1545" s="124"/>
      <c r="F1545" s="124">
        <v>18201.01166</v>
      </c>
      <c r="G1545" s="124">
        <v>0</v>
      </c>
    </row>
    <row r="1546" spans="2:7" ht="15.75" thickTop="1" x14ac:dyDescent="0.25">
      <c r="B1546" s="127" t="s">
        <v>0</v>
      </c>
      <c r="C1546" s="127" t="s">
        <v>3</v>
      </c>
      <c r="D1546" s="125">
        <f>-E1546+F1546+G1546</f>
        <v>18176.24166</v>
      </c>
      <c r="E1546" s="125"/>
      <c r="F1546" s="125">
        <v>18176.24166</v>
      </c>
      <c r="G1546" s="125">
        <v>0</v>
      </c>
    </row>
    <row r="1547" spans="2:7" ht="30" x14ac:dyDescent="0.25">
      <c r="B1547" s="128" t="s">
        <v>0</v>
      </c>
      <c r="C1547" s="128" t="s">
        <v>5</v>
      </c>
      <c r="D1547" s="126">
        <f>-E1547+F1547+G1547</f>
        <v>34.078000000000003</v>
      </c>
      <c r="E1547" s="126"/>
      <c r="F1547" s="126">
        <v>34.078000000000003</v>
      </c>
      <c r="G1547" s="126">
        <v>0</v>
      </c>
    </row>
    <row r="1548" spans="2:7" ht="30" x14ac:dyDescent="0.25">
      <c r="B1548" s="128" t="s">
        <v>0</v>
      </c>
      <c r="C1548" s="128" t="s">
        <v>9</v>
      </c>
      <c r="D1548" s="126">
        <f>-E1548+F1548+G1548</f>
        <v>3777.913</v>
      </c>
      <c r="E1548" s="126"/>
      <c r="F1548" s="126">
        <v>3777.913</v>
      </c>
      <c r="G1548" s="126">
        <v>0</v>
      </c>
    </row>
    <row r="1549" spans="2:7" x14ac:dyDescent="0.25">
      <c r="B1549" s="128" t="s">
        <v>0</v>
      </c>
      <c r="C1549" s="128" t="s">
        <v>10</v>
      </c>
      <c r="D1549" s="126">
        <f>-E1549+F1549+G1549</f>
        <v>14364.25066</v>
      </c>
      <c r="E1549" s="126"/>
      <c r="F1549" s="126">
        <v>14364.25066</v>
      </c>
      <c r="G1549" s="126">
        <v>0</v>
      </c>
    </row>
    <row r="1550" spans="2:7" ht="30" x14ac:dyDescent="0.25">
      <c r="B1550" s="127" t="s">
        <v>0</v>
      </c>
      <c r="C1550" s="127" t="s">
        <v>11</v>
      </c>
      <c r="D1550" s="125">
        <f>-E1550+F1550+G1550</f>
        <v>24.77</v>
      </c>
      <c r="E1550" s="125"/>
      <c r="F1550" s="125">
        <v>24.77</v>
      </c>
      <c r="G1550" s="125">
        <v>0</v>
      </c>
    </row>
    <row r="1551" spans="2:7" ht="54.75" thickBot="1" x14ac:dyDescent="0.3">
      <c r="B1551" s="122" t="s">
        <v>1388</v>
      </c>
      <c r="C1551" s="123" t="s">
        <v>275</v>
      </c>
      <c r="D1551" s="124">
        <f>-E1551+F1551+G1551</f>
        <v>14482.05616</v>
      </c>
      <c r="E1551" s="124"/>
      <c r="F1551" s="124">
        <v>14482.05616</v>
      </c>
      <c r="G1551" s="124">
        <v>0</v>
      </c>
    </row>
    <row r="1552" spans="2:7" ht="15.75" thickTop="1" x14ac:dyDescent="0.25">
      <c r="B1552" s="127" t="s">
        <v>0</v>
      </c>
      <c r="C1552" s="127" t="s">
        <v>3</v>
      </c>
      <c r="D1552" s="125">
        <f>-E1552+F1552+G1552</f>
        <v>14457.28616</v>
      </c>
      <c r="E1552" s="125"/>
      <c r="F1552" s="125">
        <v>14457.28616</v>
      </c>
      <c r="G1552" s="125">
        <v>0</v>
      </c>
    </row>
    <row r="1553" spans="2:7" ht="30" x14ac:dyDescent="0.25">
      <c r="B1553" s="128" t="s">
        <v>0</v>
      </c>
      <c r="C1553" s="128" t="s">
        <v>5</v>
      </c>
      <c r="D1553" s="126">
        <f>-E1553+F1553+G1553</f>
        <v>34.078000000000003</v>
      </c>
      <c r="E1553" s="126"/>
      <c r="F1553" s="126">
        <v>34.078000000000003</v>
      </c>
      <c r="G1553" s="126">
        <v>0</v>
      </c>
    </row>
    <row r="1554" spans="2:7" ht="30" x14ac:dyDescent="0.25">
      <c r="B1554" s="128" t="s">
        <v>0</v>
      </c>
      <c r="C1554" s="128" t="s">
        <v>9</v>
      </c>
      <c r="D1554" s="126">
        <f>-E1554+F1554+G1554</f>
        <v>58.957500000000003</v>
      </c>
      <c r="E1554" s="126"/>
      <c r="F1554" s="126">
        <v>58.957500000000003</v>
      </c>
      <c r="G1554" s="126">
        <v>0</v>
      </c>
    </row>
    <row r="1555" spans="2:7" x14ac:dyDescent="0.25">
      <c r="B1555" s="128" t="s">
        <v>0</v>
      </c>
      <c r="C1555" s="128" t="s">
        <v>10</v>
      </c>
      <c r="D1555" s="126">
        <f>-E1555+F1555+G1555</f>
        <v>14364.25066</v>
      </c>
      <c r="E1555" s="126"/>
      <c r="F1555" s="126">
        <v>14364.25066</v>
      </c>
      <c r="G1555" s="126">
        <v>0</v>
      </c>
    </row>
    <row r="1556" spans="2:7" ht="30" x14ac:dyDescent="0.25">
      <c r="B1556" s="127" t="s">
        <v>0</v>
      </c>
      <c r="C1556" s="127" t="s">
        <v>11</v>
      </c>
      <c r="D1556" s="125">
        <f>-E1556+F1556+G1556</f>
        <v>24.77</v>
      </c>
      <c r="E1556" s="125"/>
      <c r="F1556" s="125">
        <v>24.77</v>
      </c>
      <c r="G1556" s="125">
        <v>0</v>
      </c>
    </row>
    <row r="1557" spans="2:7" ht="144.75" thickBot="1" x14ac:dyDescent="0.3">
      <c r="B1557" s="122" t="s">
        <v>1389</v>
      </c>
      <c r="C1557" s="123" t="s">
        <v>1390</v>
      </c>
      <c r="D1557" s="124">
        <f>-E1557+F1557+G1557</f>
        <v>3718.9555</v>
      </c>
      <c r="E1557" s="124"/>
      <c r="F1557" s="124">
        <v>3718.9555</v>
      </c>
      <c r="G1557" s="124">
        <v>0</v>
      </c>
    </row>
    <row r="1558" spans="2:7" ht="15.75" thickTop="1" x14ac:dyDescent="0.25">
      <c r="B1558" s="127" t="s">
        <v>0</v>
      </c>
      <c r="C1558" s="127" t="s">
        <v>3</v>
      </c>
      <c r="D1558" s="125">
        <f>-E1558+F1558+G1558</f>
        <v>3718.9555</v>
      </c>
      <c r="E1558" s="125"/>
      <c r="F1558" s="125">
        <v>3718.9555</v>
      </c>
      <c r="G1558" s="125">
        <v>0</v>
      </c>
    </row>
    <row r="1559" spans="2:7" ht="30" x14ac:dyDescent="0.25">
      <c r="B1559" s="128" t="s">
        <v>0</v>
      </c>
      <c r="C1559" s="128" t="s">
        <v>9</v>
      </c>
      <c r="D1559" s="126">
        <f>-E1559+F1559+G1559</f>
        <v>3718.9555</v>
      </c>
      <c r="E1559" s="126"/>
      <c r="F1559" s="126">
        <v>3718.9555</v>
      </c>
      <c r="G1559" s="126">
        <v>0</v>
      </c>
    </row>
    <row r="1560" spans="2:7" ht="36.75" thickBot="1" x14ac:dyDescent="0.3">
      <c r="B1560" s="122" t="s">
        <v>276</v>
      </c>
      <c r="C1560" s="123" t="s">
        <v>277</v>
      </c>
      <c r="D1560" s="124">
        <f>-E1560+F1560+G1560</f>
        <v>1494.73785</v>
      </c>
      <c r="E1560" s="124"/>
      <c r="F1560" s="124">
        <v>1494.73785</v>
      </c>
      <c r="G1560" s="124">
        <v>0</v>
      </c>
    </row>
    <row r="1561" spans="2:7" ht="15.75" thickTop="1" x14ac:dyDescent="0.25">
      <c r="B1561" s="127" t="s">
        <v>0</v>
      </c>
      <c r="C1561" s="127" t="s">
        <v>3</v>
      </c>
      <c r="D1561" s="125">
        <f>-E1561+F1561+G1561</f>
        <v>1494.73785</v>
      </c>
      <c r="E1561" s="125"/>
      <c r="F1561" s="125">
        <v>1494.73785</v>
      </c>
      <c r="G1561" s="125">
        <v>0</v>
      </c>
    </row>
    <row r="1562" spans="2:7" ht="30" x14ac:dyDescent="0.25">
      <c r="B1562" s="128" t="s">
        <v>0</v>
      </c>
      <c r="C1562" s="128" t="s">
        <v>5</v>
      </c>
      <c r="D1562" s="126">
        <f>-E1562+F1562+G1562</f>
        <v>1494.73785</v>
      </c>
      <c r="E1562" s="126"/>
      <c r="F1562" s="126">
        <v>1494.73785</v>
      </c>
      <c r="G1562" s="126">
        <v>0</v>
      </c>
    </row>
    <row r="1563" spans="2:7" ht="36.75" thickBot="1" x14ac:dyDescent="0.3">
      <c r="B1563" s="122" t="s">
        <v>278</v>
      </c>
      <c r="C1563" s="123" t="s">
        <v>279</v>
      </c>
      <c r="D1563" s="124">
        <f>-E1563+F1563+G1563</f>
        <v>4792.8696900000004</v>
      </c>
      <c r="E1563" s="124"/>
      <c r="F1563" s="124">
        <v>4792.8696900000004</v>
      </c>
      <c r="G1563" s="124">
        <v>0</v>
      </c>
    </row>
    <row r="1564" spans="2:7" ht="15.75" thickTop="1" x14ac:dyDescent="0.25">
      <c r="B1564" s="127" t="s">
        <v>0</v>
      </c>
      <c r="C1564" s="127" t="s">
        <v>3</v>
      </c>
      <c r="D1564" s="125">
        <f>-E1564+F1564+G1564</f>
        <v>4792.8696900000004</v>
      </c>
      <c r="E1564" s="125"/>
      <c r="F1564" s="125">
        <v>4792.8696900000004</v>
      </c>
      <c r="G1564" s="125">
        <v>0</v>
      </c>
    </row>
    <row r="1565" spans="2:7" ht="30" x14ac:dyDescent="0.25">
      <c r="B1565" s="128" t="s">
        <v>0</v>
      </c>
      <c r="C1565" s="128" t="s">
        <v>5</v>
      </c>
      <c r="D1565" s="126">
        <f>-E1565+F1565+G1565</f>
        <v>4792.8696900000004</v>
      </c>
      <c r="E1565" s="126"/>
      <c r="F1565" s="126">
        <v>4792.8696900000004</v>
      </c>
      <c r="G1565" s="126">
        <v>0</v>
      </c>
    </row>
    <row r="1566" spans="2:7" ht="180.75" thickBot="1" x14ac:dyDescent="0.3">
      <c r="B1566" s="122" t="s">
        <v>280</v>
      </c>
      <c r="C1566" s="123" t="s">
        <v>281</v>
      </c>
      <c r="D1566" s="124">
        <f>-E1566+F1566+G1566</f>
        <v>204.15</v>
      </c>
      <c r="E1566" s="124"/>
      <c r="F1566" s="124">
        <v>204.15</v>
      </c>
      <c r="G1566" s="124">
        <v>0</v>
      </c>
    </row>
    <row r="1567" spans="2:7" ht="15.75" thickTop="1" x14ac:dyDescent="0.25">
      <c r="B1567" s="127" t="s">
        <v>0</v>
      </c>
      <c r="C1567" s="127" t="s">
        <v>3</v>
      </c>
      <c r="D1567" s="125">
        <f>-E1567+F1567+G1567</f>
        <v>204.15</v>
      </c>
      <c r="E1567" s="125"/>
      <c r="F1567" s="125">
        <v>204.15</v>
      </c>
      <c r="G1567" s="125">
        <v>0</v>
      </c>
    </row>
    <row r="1568" spans="2:7" ht="30" x14ac:dyDescent="0.25">
      <c r="B1568" s="128" t="s">
        <v>0</v>
      </c>
      <c r="C1568" s="128" t="s">
        <v>5</v>
      </c>
      <c r="D1568" s="126">
        <f>-E1568+F1568+G1568</f>
        <v>204.15</v>
      </c>
      <c r="E1568" s="126"/>
      <c r="F1568" s="126">
        <v>204.15</v>
      </c>
      <c r="G1568" s="126">
        <v>0</v>
      </c>
    </row>
    <row r="1569" spans="2:7" ht="36.75" thickBot="1" x14ac:dyDescent="0.3">
      <c r="B1569" s="122" t="s">
        <v>282</v>
      </c>
      <c r="C1569" s="123" t="s">
        <v>283</v>
      </c>
      <c r="D1569" s="124">
        <f>-E1569+F1569+G1569</f>
        <v>18970.130730000001</v>
      </c>
      <c r="E1569" s="124"/>
      <c r="F1569" s="124">
        <v>18970.130730000001</v>
      </c>
      <c r="G1569" s="124">
        <v>0</v>
      </c>
    </row>
    <row r="1570" spans="2:7" ht="15.75" thickTop="1" x14ac:dyDescent="0.25">
      <c r="B1570" s="127" t="s">
        <v>0</v>
      </c>
      <c r="C1570" s="127" t="s">
        <v>3</v>
      </c>
      <c r="D1570" s="125">
        <f>-E1570+F1570+G1570</f>
        <v>18357.466609999999</v>
      </c>
      <c r="E1570" s="125"/>
      <c r="F1570" s="125">
        <v>18357.466609999999</v>
      </c>
      <c r="G1570" s="125">
        <v>0</v>
      </c>
    </row>
    <row r="1571" spans="2:7" x14ac:dyDescent="0.25">
      <c r="B1571" s="128" t="s">
        <v>0</v>
      </c>
      <c r="C1571" s="128" t="s">
        <v>4</v>
      </c>
      <c r="D1571" s="126">
        <f>-E1571+F1571+G1571</f>
        <v>44.234999999999999</v>
      </c>
      <c r="E1571" s="126"/>
      <c r="F1571" s="126">
        <v>44.234999999999999</v>
      </c>
      <c r="G1571" s="126">
        <v>0</v>
      </c>
    </row>
    <row r="1572" spans="2:7" ht="30" x14ac:dyDescent="0.25">
      <c r="B1572" s="128" t="s">
        <v>0</v>
      </c>
      <c r="C1572" s="128" t="s">
        <v>5</v>
      </c>
      <c r="D1572" s="126">
        <f>-E1572+F1572+G1572</f>
        <v>8139.7181200000005</v>
      </c>
      <c r="E1572" s="126"/>
      <c r="F1572" s="126">
        <v>8139.7181200000005</v>
      </c>
      <c r="G1572" s="126">
        <v>0</v>
      </c>
    </row>
    <row r="1573" spans="2:7" ht="30" x14ac:dyDescent="0.25">
      <c r="B1573" s="128" t="s">
        <v>0</v>
      </c>
      <c r="C1573" s="128" t="s">
        <v>9</v>
      </c>
      <c r="D1573" s="126">
        <f>-E1573+F1573+G1573</f>
        <v>6307.8730200000009</v>
      </c>
      <c r="E1573" s="126"/>
      <c r="F1573" s="126">
        <v>6307.8730200000009</v>
      </c>
      <c r="G1573" s="126">
        <v>0</v>
      </c>
    </row>
    <row r="1574" spans="2:7" x14ac:dyDescent="0.25">
      <c r="B1574" s="128" t="s">
        <v>0</v>
      </c>
      <c r="C1574" s="128" t="s">
        <v>10</v>
      </c>
      <c r="D1574" s="126">
        <f>-E1574+F1574+G1574</f>
        <v>3865.6404699999998</v>
      </c>
      <c r="E1574" s="126"/>
      <c r="F1574" s="126">
        <v>3865.6404699999998</v>
      </c>
      <c r="G1574" s="126">
        <v>0</v>
      </c>
    </row>
    <row r="1575" spans="2:7" ht="30" x14ac:dyDescent="0.25">
      <c r="B1575" s="127" t="s">
        <v>0</v>
      </c>
      <c r="C1575" s="127" t="s">
        <v>11</v>
      </c>
      <c r="D1575" s="125">
        <f>-E1575+F1575+G1575</f>
        <v>612.66412000000003</v>
      </c>
      <c r="E1575" s="125"/>
      <c r="F1575" s="125">
        <v>612.66412000000003</v>
      </c>
      <c r="G1575" s="125">
        <v>0</v>
      </c>
    </row>
    <row r="1576" spans="2:7" ht="54.75" thickBot="1" x14ac:dyDescent="0.3">
      <c r="B1576" s="122" t="s">
        <v>1391</v>
      </c>
      <c r="C1576" s="123" t="s">
        <v>283</v>
      </c>
      <c r="D1576" s="124">
        <f>-E1576+F1576+G1576</f>
        <v>6091.8795999999993</v>
      </c>
      <c r="E1576" s="124"/>
      <c r="F1576" s="124">
        <v>6091.8795999999993</v>
      </c>
      <c r="G1576" s="124">
        <v>0</v>
      </c>
    </row>
    <row r="1577" spans="2:7" ht="15.75" thickTop="1" x14ac:dyDescent="0.25">
      <c r="B1577" s="127" t="s">
        <v>0</v>
      </c>
      <c r="C1577" s="127" t="s">
        <v>3</v>
      </c>
      <c r="D1577" s="125">
        <f>-E1577+F1577+G1577</f>
        <v>6091.8795999999993</v>
      </c>
      <c r="E1577" s="125"/>
      <c r="F1577" s="125">
        <v>6091.8795999999993</v>
      </c>
      <c r="G1577" s="125">
        <v>0</v>
      </c>
    </row>
    <row r="1578" spans="2:7" ht="30" x14ac:dyDescent="0.25">
      <c r="B1578" s="128" t="s">
        <v>0</v>
      </c>
      <c r="C1578" s="128" t="s">
        <v>9</v>
      </c>
      <c r="D1578" s="126">
        <f>-E1578+F1578+G1578</f>
        <v>6091.8795999999993</v>
      </c>
      <c r="E1578" s="126"/>
      <c r="F1578" s="126">
        <v>6091.8795999999993</v>
      </c>
      <c r="G1578" s="126">
        <v>0</v>
      </c>
    </row>
    <row r="1579" spans="2:7" ht="180.75" thickBot="1" x14ac:dyDescent="0.3">
      <c r="B1579" s="122" t="s">
        <v>1392</v>
      </c>
      <c r="C1579" s="123" t="s">
        <v>1393</v>
      </c>
      <c r="D1579" s="124">
        <f>-E1579+F1579+G1579</f>
        <v>626.75800000000004</v>
      </c>
      <c r="E1579" s="124"/>
      <c r="F1579" s="124">
        <v>626.75800000000004</v>
      </c>
      <c r="G1579" s="124">
        <v>0</v>
      </c>
    </row>
    <row r="1580" spans="2:7" ht="15.75" thickTop="1" x14ac:dyDescent="0.25">
      <c r="B1580" s="127" t="s">
        <v>0</v>
      </c>
      <c r="C1580" s="127" t="s">
        <v>3</v>
      </c>
      <c r="D1580" s="125">
        <f>-E1580+F1580+G1580</f>
        <v>626.75800000000004</v>
      </c>
      <c r="E1580" s="125"/>
      <c r="F1580" s="125">
        <v>626.75800000000004</v>
      </c>
      <c r="G1580" s="125">
        <v>0</v>
      </c>
    </row>
    <row r="1581" spans="2:7" ht="30" x14ac:dyDescent="0.25">
      <c r="B1581" s="128" t="s">
        <v>0</v>
      </c>
      <c r="C1581" s="128" t="s">
        <v>5</v>
      </c>
      <c r="D1581" s="126">
        <f>-E1581+F1581+G1581</f>
        <v>626.75800000000004</v>
      </c>
      <c r="E1581" s="126"/>
      <c r="F1581" s="126">
        <v>626.75800000000004</v>
      </c>
      <c r="G1581" s="126">
        <v>0</v>
      </c>
    </row>
    <row r="1582" spans="2:7" ht="144.75" thickBot="1" x14ac:dyDescent="0.3">
      <c r="B1582" s="122" t="s">
        <v>1394</v>
      </c>
      <c r="C1582" s="123" t="s">
        <v>1395</v>
      </c>
      <c r="D1582" s="124">
        <f>-E1582+F1582+G1582</f>
        <v>12251.493129999999</v>
      </c>
      <c r="E1582" s="124"/>
      <c r="F1582" s="124">
        <v>12251.493129999999</v>
      </c>
      <c r="G1582" s="124">
        <v>0</v>
      </c>
    </row>
    <row r="1583" spans="2:7" ht="15.75" thickTop="1" x14ac:dyDescent="0.25">
      <c r="B1583" s="127" t="s">
        <v>0</v>
      </c>
      <c r="C1583" s="127" t="s">
        <v>3</v>
      </c>
      <c r="D1583" s="125">
        <f>-E1583+F1583+G1583</f>
        <v>11638.829009999999</v>
      </c>
      <c r="E1583" s="125"/>
      <c r="F1583" s="125">
        <v>11638.829009999999</v>
      </c>
      <c r="G1583" s="125">
        <v>0</v>
      </c>
    </row>
    <row r="1584" spans="2:7" x14ac:dyDescent="0.25">
      <c r="B1584" s="128" t="s">
        <v>0</v>
      </c>
      <c r="C1584" s="128" t="s">
        <v>4</v>
      </c>
      <c r="D1584" s="126">
        <f>-E1584+F1584+G1584</f>
        <v>44.234999999999999</v>
      </c>
      <c r="E1584" s="126"/>
      <c r="F1584" s="126">
        <v>44.234999999999999</v>
      </c>
      <c r="G1584" s="126">
        <v>0</v>
      </c>
    </row>
    <row r="1585" spans="2:7" ht="30" x14ac:dyDescent="0.25">
      <c r="B1585" s="128" t="s">
        <v>0</v>
      </c>
      <c r="C1585" s="128" t="s">
        <v>5</v>
      </c>
      <c r="D1585" s="126">
        <f>-E1585+F1585+G1585</f>
        <v>7512.9601199999997</v>
      </c>
      <c r="E1585" s="126"/>
      <c r="F1585" s="126">
        <v>7512.9601199999997</v>
      </c>
      <c r="G1585" s="126">
        <v>0</v>
      </c>
    </row>
    <row r="1586" spans="2:7" ht="30" x14ac:dyDescent="0.25">
      <c r="B1586" s="128" t="s">
        <v>0</v>
      </c>
      <c r="C1586" s="128" t="s">
        <v>9</v>
      </c>
      <c r="D1586" s="126">
        <f>-E1586+F1586+G1586</f>
        <v>215.99341999999999</v>
      </c>
      <c r="E1586" s="126"/>
      <c r="F1586" s="126">
        <v>215.99341999999999</v>
      </c>
      <c r="G1586" s="126">
        <v>0</v>
      </c>
    </row>
    <row r="1587" spans="2:7" x14ac:dyDescent="0.25">
      <c r="B1587" s="128" t="s">
        <v>0</v>
      </c>
      <c r="C1587" s="128" t="s">
        <v>10</v>
      </c>
      <c r="D1587" s="126">
        <f>-E1587+F1587+G1587</f>
        <v>3865.6404699999998</v>
      </c>
      <c r="E1587" s="126"/>
      <c r="F1587" s="126">
        <v>3865.6404699999998</v>
      </c>
      <c r="G1587" s="126">
        <v>0</v>
      </c>
    </row>
    <row r="1588" spans="2:7" ht="30" x14ac:dyDescent="0.25">
      <c r="B1588" s="127" t="s">
        <v>0</v>
      </c>
      <c r="C1588" s="127" t="s">
        <v>11</v>
      </c>
      <c r="D1588" s="125">
        <f>-E1588+F1588+G1588</f>
        <v>612.66412000000003</v>
      </c>
      <c r="E1588" s="125"/>
      <c r="F1588" s="125">
        <v>612.66412000000003</v>
      </c>
      <c r="G1588" s="125">
        <v>0</v>
      </c>
    </row>
    <row r="1589" spans="2:7" ht="54.75" thickBot="1" x14ac:dyDescent="0.3">
      <c r="B1589" s="122" t="s">
        <v>284</v>
      </c>
      <c r="C1589" s="123" t="s">
        <v>285</v>
      </c>
      <c r="D1589" s="124">
        <f>-E1589+F1589+G1589</f>
        <v>14402.461240000001</v>
      </c>
      <c r="E1589" s="124"/>
      <c r="F1589" s="124">
        <v>14402.461240000001</v>
      </c>
      <c r="G1589" s="124">
        <v>0</v>
      </c>
    </row>
    <row r="1590" spans="2:7" ht="15.75" thickTop="1" x14ac:dyDescent="0.25">
      <c r="B1590" s="127" t="s">
        <v>0</v>
      </c>
      <c r="C1590" s="127" t="s">
        <v>3</v>
      </c>
      <c r="D1590" s="125">
        <f>-E1590+F1590+G1590</f>
        <v>14396.550220000001</v>
      </c>
      <c r="E1590" s="125"/>
      <c r="F1590" s="125">
        <v>14396.550220000001</v>
      </c>
      <c r="G1590" s="125">
        <v>0</v>
      </c>
    </row>
    <row r="1591" spans="2:7" x14ac:dyDescent="0.25">
      <c r="B1591" s="128" t="s">
        <v>0</v>
      </c>
      <c r="C1591" s="128" t="s">
        <v>4</v>
      </c>
      <c r="D1591" s="126">
        <f>-E1591+F1591+G1591</f>
        <v>55.62</v>
      </c>
      <c r="E1591" s="126"/>
      <c r="F1591" s="126">
        <v>55.62</v>
      </c>
      <c r="G1591" s="126">
        <v>0</v>
      </c>
    </row>
    <row r="1592" spans="2:7" ht="30" x14ac:dyDescent="0.25">
      <c r="B1592" s="128" t="s">
        <v>0</v>
      </c>
      <c r="C1592" s="128" t="s">
        <v>5</v>
      </c>
      <c r="D1592" s="126">
        <f>-E1592+F1592+G1592</f>
        <v>4285.7274900000002</v>
      </c>
      <c r="E1592" s="126"/>
      <c r="F1592" s="126">
        <v>4285.7274900000002</v>
      </c>
      <c r="G1592" s="126">
        <v>0</v>
      </c>
    </row>
    <row r="1593" spans="2:7" ht="30" x14ac:dyDescent="0.25">
      <c r="B1593" s="128" t="s">
        <v>0</v>
      </c>
      <c r="C1593" s="128" t="s">
        <v>9</v>
      </c>
      <c r="D1593" s="126">
        <f>-E1593+F1593+G1593</f>
        <v>6249.9571400000004</v>
      </c>
      <c r="E1593" s="126"/>
      <c r="F1593" s="126">
        <v>6249.9571400000004</v>
      </c>
      <c r="G1593" s="126">
        <v>0</v>
      </c>
    </row>
    <row r="1594" spans="2:7" x14ac:dyDescent="0.25">
      <c r="B1594" s="128" t="s">
        <v>0</v>
      </c>
      <c r="C1594" s="128" t="s">
        <v>10</v>
      </c>
      <c r="D1594" s="126">
        <f>-E1594+F1594+G1594</f>
        <v>3805.24559</v>
      </c>
      <c r="E1594" s="126"/>
      <c r="F1594" s="126">
        <v>3805.24559</v>
      </c>
      <c r="G1594" s="126">
        <v>0</v>
      </c>
    </row>
    <row r="1595" spans="2:7" ht="30" x14ac:dyDescent="0.25">
      <c r="B1595" s="127" t="s">
        <v>0</v>
      </c>
      <c r="C1595" s="127" t="s">
        <v>11</v>
      </c>
      <c r="D1595" s="125">
        <f>-E1595+F1595+G1595</f>
        <v>5.9110200000000006</v>
      </c>
      <c r="E1595" s="125"/>
      <c r="F1595" s="125">
        <v>5.9110200000000006</v>
      </c>
      <c r="G1595" s="125">
        <v>0</v>
      </c>
    </row>
    <row r="1596" spans="2:7" ht="54.75" thickBot="1" x14ac:dyDescent="0.3">
      <c r="B1596" s="122" t="s">
        <v>1396</v>
      </c>
      <c r="C1596" s="123" t="s">
        <v>1397</v>
      </c>
      <c r="D1596" s="124">
        <f>-E1596+F1596+G1596</f>
        <v>6249.9571400000004</v>
      </c>
      <c r="E1596" s="124"/>
      <c r="F1596" s="124">
        <v>6249.9571400000004</v>
      </c>
      <c r="G1596" s="124">
        <v>0</v>
      </c>
    </row>
    <row r="1597" spans="2:7" ht="15.75" thickTop="1" x14ac:dyDescent="0.25">
      <c r="B1597" s="127" t="s">
        <v>0</v>
      </c>
      <c r="C1597" s="127" t="s">
        <v>3</v>
      </c>
      <c r="D1597" s="125">
        <f>-E1597+F1597+G1597</f>
        <v>6249.9571400000004</v>
      </c>
      <c r="E1597" s="125"/>
      <c r="F1597" s="125">
        <v>6249.9571400000004</v>
      </c>
      <c r="G1597" s="125">
        <v>0</v>
      </c>
    </row>
    <row r="1598" spans="2:7" ht="30" x14ac:dyDescent="0.25">
      <c r="B1598" s="128" t="s">
        <v>0</v>
      </c>
      <c r="C1598" s="128" t="s">
        <v>9</v>
      </c>
      <c r="D1598" s="126">
        <f>-E1598+F1598+G1598</f>
        <v>6249.9571400000004</v>
      </c>
      <c r="E1598" s="126"/>
      <c r="F1598" s="126">
        <v>6249.9571400000004</v>
      </c>
      <c r="G1598" s="126">
        <v>0</v>
      </c>
    </row>
    <row r="1599" spans="2:7" ht="198.75" thickBot="1" x14ac:dyDescent="0.3">
      <c r="B1599" s="122" t="s">
        <v>1398</v>
      </c>
      <c r="C1599" s="123" t="s">
        <v>1399</v>
      </c>
      <c r="D1599" s="124">
        <f>-E1599+F1599+G1599</f>
        <v>1511.1405099999999</v>
      </c>
      <c r="E1599" s="124"/>
      <c r="F1599" s="124">
        <v>1511.1405099999999</v>
      </c>
      <c r="G1599" s="124">
        <v>0</v>
      </c>
    </row>
    <row r="1600" spans="2:7" ht="15.75" thickTop="1" x14ac:dyDescent="0.25">
      <c r="B1600" s="127" t="s">
        <v>0</v>
      </c>
      <c r="C1600" s="127" t="s">
        <v>3</v>
      </c>
      <c r="D1600" s="125">
        <f>-E1600+F1600+G1600</f>
        <v>1511.1405099999999</v>
      </c>
      <c r="E1600" s="125"/>
      <c r="F1600" s="125">
        <v>1511.1405099999999</v>
      </c>
      <c r="G1600" s="125">
        <v>0</v>
      </c>
    </row>
    <row r="1601" spans="2:7" x14ac:dyDescent="0.25">
      <c r="B1601" s="128" t="s">
        <v>0</v>
      </c>
      <c r="C1601" s="128" t="s">
        <v>10</v>
      </c>
      <c r="D1601" s="126">
        <f>-E1601+F1601+G1601</f>
        <v>1511.1405099999999</v>
      </c>
      <c r="E1601" s="126"/>
      <c r="F1601" s="126">
        <v>1511.1405099999999</v>
      </c>
      <c r="G1601" s="126">
        <v>0</v>
      </c>
    </row>
    <row r="1602" spans="2:7" ht="288.75" thickBot="1" x14ac:dyDescent="0.3">
      <c r="B1602" s="122" t="s">
        <v>1400</v>
      </c>
      <c r="C1602" s="123" t="s">
        <v>1401</v>
      </c>
      <c r="D1602" s="124">
        <f>-E1602+F1602+G1602</f>
        <v>6641.3635899999999</v>
      </c>
      <c r="E1602" s="124"/>
      <c r="F1602" s="124">
        <v>6641.3635899999999</v>
      </c>
      <c r="G1602" s="124">
        <v>0</v>
      </c>
    </row>
    <row r="1603" spans="2:7" ht="15.75" thickTop="1" x14ac:dyDescent="0.25">
      <c r="B1603" s="127" t="s">
        <v>0</v>
      </c>
      <c r="C1603" s="127" t="s">
        <v>3</v>
      </c>
      <c r="D1603" s="125">
        <f>-E1603+F1603+G1603</f>
        <v>6635.4525700000004</v>
      </c>
      <c r="E1603" s="125"/>
      <c r="F1603" s="125">
        <v>6635.4525700000004</v>
      </c>
      <c r="G1603" s="125">
        <v>0</v>
      </c>
    </row>
    <row r="1604" spans="2:7" x14ac:dyDescent="0.25">
      <c r="B1604" s="128" t="s">
        <v>0</v>
      </c>
      <c r="C1604" s="128" t="s">
        <v>4</v>
      </c>
      <c r="D1604" s="126">
        <f>-E1604+F1604+G1604</f>
        <v>55.62</v>
      </c>
      <c r="E1604" s="126"/>
      <c r="F1604" s="126">
        <v>55.62</v>
      </c>
      <c r="G1604" s="126">
        <v>0</v>
      </c>
    </row>
    <row r="1605" spans="2:7" ht="30" x14ac:dyDescent="0.25">
      <c r="B1605" s="128" t="s">
        <v>0</v>
      </c>
      <c r="C1605" s="128" t="s">
        <v>5</v>
      </c>
      <c r="D1605" s="126">
        <f>-E1605+F1605+G1605</f>
        <v>4285.7274900000002</v>
      </c>
      <c r="E1605" s="126"/>
      <c r="F1605" s="126">
        <v>4285.7274900000002</v>
      </c>
      <c r="G1605" s="126">
        <v>0</v>
      </c>
    </row>
    <row r="1606" spans="2:7" x14ac:dyDescent="0.25">
      <c r="B1606" s="128" t="s">
        <v>0</v>
      </c>
      <c r="C1606" s="128" t="s">
        <v>10</v>
      </c>
      <c r="D1606" s="126">
        <f>-E1606+F1606+G1606</f>
        <v>2294.1050800000003</v>
      </c>
      <c r="E1606" s="126"/>
      <c r="F1606" s="126">
        <v>2294.1050800000003</v>
      </c>
      <c r="G1606" s="126">
        <v>0</v>
      </c>
    </row>
    <row r="1607" spans="2:7" ht="30" x14ac:dyDescent="0.25">
      <c r="B1607" s="127" t="s">
        <v>0</v>
      </c>
      <c r="C1607" s="127" t="s">
        <v>11</v>
      </c>
      <c r="D1607" s="125">
        <f>-E1607+F1607+G1607</f>
        <v>5.9110200000000006</v>
      </c>
      <c r="E1607" s="125"/>
      <c r="F1607" s="125">
        <v>5.9110200000000006</v>
      </c>
      <c r="G1607" s="125">
        <v>0</v>
      </c>
    </row>
    <row r="1608" spans="2:7" ht="54.75" thickBot="1" x14ac:dyDescent="0.3">
      <c r="B1608" s="122" t="s">
        <v>286</v>
      </c>
      <c r="C1608" s="123" t="s">
        <v>287</v>
      </c>
      <c r="D1608" s="124">
        <f>-E1608+F1608+G1608</f>
        <v>4806.9174999999996</v>
      </c>
      <c r="E1608" s="124"/>
      <c r="F1608" s="124">
        <v>4806.9174999999996</v>
      </c>
      <c r="G1608" s="124">
        <v>0</v>
      </c>
    </row>
    <row r="1609" spans="2:7" ht="15.75" thickTop="1" x14ac:dyDescent="0.25">
      <c r="B1609" s="127" t="s">
        <v>0</v>
      </c>
      <c r="C1609" s="127" t="s">
        <v>3</v>
      </c>
      <c r="D1609" s="125">
        <f>-E1609+F1609+G1609</f>
        <v>4806.9174999999996</v>
      </c>
      <c r="E1609" s="125"/>
      <c r="F1609" s="125">
        <v>4806.9174999999996</v>
      </c>
      <c r="G1609" s="125">
        <v>0</v>
      </c>
    </row>
    <row r="1610" spans="2:7" ht="30" x14ac:dyDescent="0.25">
      <c r="B1610" s="128" t="s">
        <v>0</v>
      </c>
      <c r="C1610" s="128" t="s">
        <v>5</v>
      </c>
      <c r="D1610" s="126">
        <f>-E1610+F1610+G1610</f>
        <v>81.150000000000006</v>
      </c>
      <c r="E1610" s="126"/>
      <c r="F1610" s="126">
        <v>81.150000000000006</v>
      </c>
      <c r="G1610" s="126">
        <v>0</v>
      </c>
    </row>
    <row r="1611" spans="2:7" ht="30" x14ac:dyDescent="0.25">
      <c r="B1611" s="128" t="s">
        <v>0</v>
      </c>
      <c r="C1611" s="128" t="s">
        <v>9</v>
      </c>
      <c r="D1611" s="126">
        <f>-E1611+F1611+G1611</f>
        <v>4636.1000000000004</v>
      </c>
      <c r="E1611" s="126"/>
      <c r="F1611" s="126">
        <v>4636.1000000000004</v>
      </c>
      <c r="G1611" s="126">
        <v>0</v>
      </c>
    </row>
    <row r="1612" spans="2:7" x14ac:dyDescent="0.25">
      <c r="B1612" s="128" t="s">
        <v>0</v>
      </c>
      <c r="C1612" s="128" t="s">
        <v>10</v>
      </c>
      <c r="D1612" s="126">
        <f>-E1612+F1612+G1612</f>
        <v>89.667500000000004</v>
      </c>
      <c r="E1612" s="126"/>
      <c r="F1612" s="126">
        <v>89.667500000000004</v>
      </c>
      <c r="G1612" s="126">
        <v>0</v>
      </c>
    </row>
    <row r="1613" spans="2:7" ht="54.75" thickBot="1" x14ac:dyDescent="0.3">
      <c r="B1613" s="122" t="s">
        <v>1402</v>
      </c>
      <c r="C1613" s="123" t="s">
        <v>287</v>
      </c>
      <c r="D1613" s="124">
        <f>-E1613+F1613+G1613</f>
        <v>4696.8500000000004</v>
      </c>
      <c r="E1613" s="124"/>
      <c r="F1613" s="124">
        <v>4696.8500000000004</v>
      </c>
      <c r="G1613" s="124">
        <v>0</v>
      </c>
    </row>
    <row r="1614" spans="2:7" ht="15.75" thickTop="1" x14ac:dyDescent="0.25">
      <c r="B1614" s="127" t="s">
        <v>0</v>
      </c>
      <c r="C1614" s="127" t="s">
        <v>3</v>
      </c>
      <c r="D1614" s="125">
        <f>-E1614+F1614+G1614</f>
        <v>4696.8500000000004</v>
      </c>
      <c r="E1614" s="125"/>
      <c r="F1614" s="125">
        <v>4696.8500000000004</v>
      </c>
      <c r="G1614" s="125">
        <v>0</v>
      </c>
    </row>
    <row r="1615" spans="2:7" ht="30" x14ac:dyDescent="0.25">
      <c r="B1615" s="128" t="s">
        <v>0</v>
      </c>
      <c r="C1615" s="128" t="s">
        <v>5</v>
      </c>
      <c r="D1615" s="126">
        <f>-E1615+F1615+G1615</f>
        <v>60.75</v>
      </c>
      <c r="E1615" s="126"/>
      <c r="F1615" s="126">
        <v>60.75</v>
      </c>
      <c r="G1615" s="126">
        <v>0</v>
      </c>
    </row>
    <row r="1616" spans="2:7" ht="30" x14ac:dyDescent="0.25">
      <c r="B1616" s="128" t="s">
        <v>0</v>
      </c>
      <c r="C1616" s="128" t="s">
        <v>9</v>
      </c>
      <c r="D1616" s="126">
        <f>-E1616+F1616+G1616</f>
        <v>4636.1000000000004</v>
      </c>
      <c r="E1616" s="126"/>
      <c r="F1616" s="126">
        <v>4636.1000000000004</v>
      </c>
      <c r="G1616" s="126">
        <v>0</v>
      </c>
    </row>
    <row r="1617" spans="2:7" ht="216.75" thickBot="1" x14ac:dyDescent="0.3">
      <c r="B1617" s="122" t="s">
        <v>1403</v>
      </c>
      <c r="C1617" s="123" t="s">
        <v>1404</v>
      </c>
      <c r="D1617" s="124">
        <f>-E1617+F1617+G1617</f>
        <v>110.0675</v>
      </c>
      <c r="E1617" s="124"/>
      <c r="F1617" s="124">
        <v>110.0675</v>
      </c>
      <c r="G1617" s="124">
        <v>0</v>
      </c>
    </row>
    <row r="1618" spans="2:7" ht="15.75" thickTop="1" x14ac:dyDescent="0.25">
      <c r="B1618" s="127" t="s">
        <v>0</v>
      </c>
      <c r="C1618" s="127" t="s">
        <v>3</v>
      </c>
      <c r="D1618" s="125">
        <f>-E1618+F1618+G1618</f>
        <v>110.0675</v>
      </c>
      <c r="E1618" s="125"/>
      <c r="F1618" s="125">
        <v>110.0675</v>
      </c>
      <c r="G1618" s="125">
        <v>0</v>
      </c>
    </row>
    <row r="1619" spans="2:7" ht="30" x14ac:dyDescent="0.25">
      <c r="B1619" s="128" t="s">
        <v>0</v>
      </c>
      <c r="C1619" s="128" t="s">
        <v>5</v>
      </c>
      <c r="D1619" s="126">
        <f>-E1619+F1619+G1619</f>
        <v>20.399999999999999</v>
      </c>
      <c r="E1619" s="126"/>
      <c r="F1619" s="126">
        <v>20.399999999999999</v>
      </c>
      <c r="G1619" s="126">
        <v>0</v>
      </c>
    </row>
    <row r="1620" spans="2:7" x14ac:dyDescent="0.25">
      <c r="B1620" s="128" t="s">
        <v>0</v>
      </c>
      <c r="C1620" s="128" t="s">
        <v>10</v>
      </c>
      <c r="D1620" s="126">
        <f>-E1620+F1620+G1620</f>
        <v>89.667500000000004</v>
      </c>
      <c r="E1620" s="126"/>
      <c r="F1620" s="126">
        <v>89.667500000000004</v>
      </c>
      <c r="G1620" s="126">
        <v>0</v>
      </c>
    </row>
    <row r="1621" spans="2:7" ht="72.75" thickBot="1" x14ac:dyDescent="0.3">
      <c r="B1621" s="122" t="s">
        <v>288</v>
      </c>
      <c r="C1621" s="123" t="s">
        <v>289</v>
      </c>
      <c r="D1621" s="124">
        <f>-E1621+F1621+G1621</f>
        <v>8712.7502700000005</v>
      </c>
      <c r="E1621" s="124"/>
      <c r="F1621" s="124">
        <v>8712.7502700000005</v>
      </c>
      <c r="G1621" s="124">
        <v>0</v>
      </c>
    </row>
    <row r="1622" spans="2:7" ht="15.75" thickTop="1" x14ac:dyDescent="0.25">
      <c r="B1622" s="127" t="s">
        <v>0</v>
      </c>
      <c r="C1622" s="127" t="s">
        <v>3</v>
      </c>
      <c r="D1622" s="125">
        <f>-E1622+F1622+G1622</f>
        <v>8712.7502700000005</v>
      </c>
      <c r="E1622" s="125"/>
      <c r="F1622" s="125">
        <v>8712.7502700000005</v>
      </c>
      <c r="G1622" s="125">
        <v>0</v>
      </c>
    </row>
    <row r="1623" spans="2:7" ht="30" x14ac:dyDescent="0.25">
      <c r="B1623" s="128" t="s">
        <v>0</v>
      </c>
      <c r="C1623" s="128" t="s">
        <v>5</v>
      </c>
      <c r="D1623" s="126">
        <f>-E1623+F1623+G1623</f>
        <v>126</v>
      </c>
      <c r="E1623" s="126"/>
      <c r="F1623" s="126">
        <v>126</v>
      </c>
      <c r="G1623" s="126">
        <v>0</v>
      </c>
    </row>
    <row r="1624" spans="2:7" ht="30" x14ac:dyDescent="0.25">
      <c r="B1624" s="128" t="s">
        <v>0</v>
      </c>
      <c r="C1624" s="128" t="s">
        <v>9</v>
      </c>
      <c r="D1624" s="126">
        <f>-E1624+F1624+G1624</f>
        <v>8586.7502700000005</v>
      </c>
      <c r="E1624" s="126"/>
      <c r="F1624" s="126">
        <v>8586.7502700000005</v>
      </c>
      <c r="G1624" s="126">
        <v>0</v>
      </c>
    </row>
    <row r="1625" spans="2:7" ht="36.75" thickBot="1" x14ac:dyDescent="0.3">
      <c r="B1625" s="122" t="s">
        <v>290</v>
      </c>
      <c r="C1625" s="123" t="s">
        <v>291</v>
      </c>
      <c r="D1625" s="124">
        <f>-E1625+F1625+G1625</f>
        <v>420.64</v>
      </c>
      <c r="E1625" s="124"/>
      <c r="F1625" s="124">
        <v>420.64</v>
      </c>
      <c r="G1625" s="124">
        <v>0</v>
      </c>
    </row>
    <row r="1626" spans="2:7" ht="15.75" thickTop="1" x14ac:dyDescent="0.25">
      <c r="B1626" s="127" t="s">
        <v>0</v>
      </c>
      <c r="C1626" s="127" t="s">
        <v>3</v>
      </c>
      <c r="D1626" s="125">
        <f>-E1626+F1626+G1626</f>
        <v>420.64</v>
      </c>
      <c r="E1626" s="125"/>
      <c r="F1626" s="125">
        <v>420.64</v>
      </c>
      <c r="G1626" s="125">
        <v>0</v>
      </c>
    </row>
    <row r="1627" spans="2:7" ht="30" x14ac:dyDescent="0.25">
      <c r="B1627" s="128" t="s">
        <v>0</v>
      </c>
      <c r="C1627" s="128" t="s">
        <v>5</v>
      </c>
      <c r="D1627" s="126">
        <f>-E1627+F1627+G1627</f>
        <v>420.64</v>
      </c>
      <c r="E1627" s="126"/>
      <c r="F1627" s="126">
        <v>420.64</v>
      </c>
      <c r="G1627" s="126">
        <v>0</v>
      </c>
    </row>
    <row r="1628" spans="2:7" ht="36.75" thickBot="1" x14ac:dyDescent="0.3">
      <c r="B1628" s="122" t="s">
        <v>292</v>
      </c>
      <c r="C1628" s="123" t="s">
        <v>293</v>
      </c>
      <c r="D1628" s="124">
        <f>-E1628+F1628+G1628</f>
        <v>2226.7198399999997</v>
      </c>
      <c r="E1628" s="124"/>
      <c r="F1628" s="124">
        <v>2226.7198399999997</v>
      </c>
      <c r="G1628" s="124">
        <v>0</v>
      </c>
    </row>
    <row r="1629" spans="2:7" ht="15.75" thickTop="1" x14ac:dyDescent="0.25">
      <c r="B1629" s="127" t="s">
        <v>0</v>
      </c>
      <c r="C1629" s="127" t="s">
        <v>3</v>
      </c>
      <c r="D1629" s="125">
        <f>-E1629+F1629+G1629</f>
        <v>2226.7198399999997</v>
      </c>
      <c r="E1629" s="125"/>
      <c r="F1629" s="125">
        <v>2226.7198399999997</v>
      </c>
      <c r="G1629" s="125">
        <v>0</v>
      </c>
    </row>
    <row r="1630" spans="2:7" ht="30" x14ac:dyDescent="0.25">
      <c r="B1630" s="128" t="s">
        <v>0</v>
      </c>
      <c r="C1630" s="128" t="s">
        <v>5</v>
      </c>
      <c r="D1630" s="126">
        <f>-E1630+F1630+G1630</f>
        <v>434.64648</v>
      </c>
      <c r="E1630" s="126"/>
      <c r="F1630" s="126">
        <v>434.64648</v>
      </c>
      <c r="G1630" s="126">
        <v>0</v>
      </c>
    </row>
    <row r="1631" spans="2:7" ht="30" x14ac:dyDescent="0.25">
      <c r="B1631" s="128" t="s">
        <v>0</v>
      </c>
      <c r="C1631" s="128" t="s">
        <v>9</v>
      </c>
      <c r="D1631" s="126">
        <f>-E1631+F1631+G1631</f>
        <v>1171.8433599999998</v>
      </c>
      <c r="E1631" s="126"/>
      <c r="F1631" s="126">
        <v>1171.8433599999998</v>
      </c>
      <c r="G1631" s="126">
        <v>0</v>
      </c>
    </row>
    <row r="1632" spans="2:7" x14ac:dyDescent="0.25">
      <c r="B1632" s="128" t="s">
        <v>0</v>
      </c>
      <c r="C1632" s="128" t="s">
        <v>10</v>
      </c>
      <c r="D1632" s="126">
        <f>-E1632+F1632+G1632</f>
        <v>620.23</v>
      </c>
      <c r="E1632" s="126"/>
      <c r="F1632" s="126">
        <v>620.23</v>
      </c>
      <c r="G1632" s="126">
        <v>0</v>
      </c>
    </row>
    <row r="1633" spans="2:7" ht="54.75" thickBot="1" x14ac:dyDescent="0.3">
      <c r="B1633" s="122" t="s">
        <v>1405</v>
      </c>
      <c r="C1633" s="123" t="s">
        <v>293</v>
      </c>
      <c r="D1633" s="124">
        <f>-E1633+F1633+G1633</f>
        <v>1346.85409</v>
      </c>
      <c r="E1633" s="124"/>
      <c r="F1633" s="124">
        <v>1346.85409</v>
      </c>
      <c r="G1633" s="124">
        <v>0</v>
      </c>
    </row>
    <row r="1634" spans="2:7" ht="15.75" thickTop="1" x14ac:dyDescent="0.25">
      <c r="B1634" s="127" t="s">
        <v>0</v>
      </c>
      <c r="C1634" s="127" t="s">
        <v>3</v>
      </c>
      <c r="D1634" s="125">
        <f>-E1634+F1634+G1634</f>
        <v>1346.85409</v>
      </c>
      <c r="E1634" s="125"/>
      <c r="F1634" s="125">
        <v>1346.85409</v>
      </c>
      <c r="G1634" s="125">
        <v>0</v>
      </c>
    </row>
    <row r="1635" spans="2:7" ht="30" x14ac:dyDescent="0.25">
      <c r="B1635" s="128" t="s">
        <v>0</v>
      </c>
      <c r="C1635" s="128" t="s">
        <v>5</v>
      </c>
      <c r="D1635" s="126">
        <f>-E1635+F1635+G1635</f>
        <v>176.11073000000002</v>
      </c>
      <c r="E1635" s="126"/>
      <c r="F1635" s="126">
        <v>176.11073000000002</v>
      </c>
      <c r="G1635" s="126">
        <v>0</v>
      </c>
    </row>
    <row r="1636" spans="2:7" ht="30" x14ac:dyDescent="0.25">
      <c r="B1636" s="128" t="s">
        <v>0</v>
      </c>
      <c r="C1636" s="128" t="s">
        <v>9</v>
      </c>
      <c r="D1636" s="126">
        <f>-E1636+F1636+G1636</f>
        <v>1170.7433599999999</v>
      </c>
      <c r="E1636" s="126"/>
      <c r="F1636" s="126">
        <v>1170.7433599999999</v>
      </c>
      <c r="G1636" s="126">
        <v>0</v>
      </c>
    </row>
    <row r="1637" spans="2:7" ht="180.75" thickBot="1" x14ac:dyDescent="0.3">
      <c r="B1637" s="122" t="s">
        <v>1406</v>
      </c>
      <c r="C1637" s="123" t="s">
        <v>1407</v>
      </c>
      <c r="D1637" s="124">
        <f>-E1637+F1637+G1637</f>
        <v>879.86575000000005</v>
      </c>
      <c r="E1637" s="124"/>
      <c r="F1637" s="124">
        <v>879.86575000000005</v>
      </c>
      <c r="G1637" s="124">
        <v>0</v>
      </c>
    </row>
    <row r="1638" spans="2:7" ht="15.75" thickTop="1" x14ac:dyDescent="0.25">
      <c r="B1638" s="127" t="s">
        <v>0</v>
      </c>
      <c r="C1638" s="127" t="s">
        <v>3</v>
      </c>
      <c r="D1638" s="125">
        <f>-E1638+F1638+G1638</f>
        <v>879.86575000000005</v>
      </c>
      <c r="E1638" s="125"/>
      <c r="F1638" s="125">
        <v>879.86575000000005</v>
      </c>
      <c r="G1638" s="125">
        <v>0</v>
      </c>
    </row>
    <row r="1639" spans="2:7" ht="30" x14ac:dyDescent="0.25">
      <c r="B1639" s="128" t="s">
        <v>0</v>
      </c>
      <c r="C1639" s="128" t="s">
        <v>5</v>
      </c>
      <c r="D1639" s="126">
        <f>-E1639+F1639+G1639</f>
        <v>258.53575000000001</v>
      </c>
      <c r="E1639" s="126"/>
      <c r="F1639" s="126">
        <v>258.53575000000001</v>
      </c>
      <c r="G1639" s="126">
        <v>0</v>
      </c>
    </row>
    <row r="1640" spans="2:7" ht="30" x14ac:dyDescent="0.25">
      <c r="B1640" s="128" t="s">
        <v>0</v>
      </c>
      <c r="C1640" s="128" t="s">
        <v>9</v>
      </c>
      <c r="D1640" s="126">
        <f>-E1640+F1640+G1640</f>
        <v>1.1000000000000001</v>
      </c>
      <c r="E1640" s="126"/>
      <c r="F1640" s="126">
        <v>1.1000000000000001</v>
      </c>
      <c r="G1640" s="126">
        <v>0</v>
      </c>
    </row>
    <row r="1641" spans="2:7" x14ac:dyDescent="0.25">
      <c r="B1641" s="128" t="s">
        <v>0</v>
      </c>
      <c r="C1641" s="128" t="s">
        <v>10</v>
      </c>
      <c r="D1641" s="126">
        <f>-E1641+F1641+G1641</f>
        <v>620.23</v>
      </c>
      <c r="E1641" s="126"/>
      <c r="F1641" s="126">
        <v>620.23</v>
      </c>
      <c r="G1641" s="126">
        <v>0</v>
      </c>
    </row>
    <row r="1642" spans="2:7" ht="108.75" thickBot="1" x14ac:dyDescent="0.3">
      <c r="B1642" s="122" t="s">
        <v>294</v>
      </c>
      <c r="C1642" s="123" t="s">
        <v>295</v>
      </c>
      <c r="D1642" s="124">
        <f>-E1642+F1642+G1642</f>
        <v>709715.20520999993</v>
      </c>
      <c r="E1642" s="124"/>
      <c r="F1642" s="124">
        <v>709603.03234999988</v>
      </c>
      <c r="G1642" s="124">
        <v>112.17286</v>
      </c>
    </row>
    <row r="1643" spans="2:7" ht="15.75" thickTop="1" x14ac:dyDescent="0.25">
      <c r="B1643" s="127" t="s">
        <v>0</v>
      </c>
      <c r="C1643" s="127" t="s">
        <v>3</v>
      </c>
      <c r="D1643" s="125">
        <f>-E1643+F1643+G1643</f>
        <v>708245.01980000001</v>
      </c>
      <c r="E1643" s="125"/>
      <c r="F1643" s="125">
        <v>708135.74693999998</v>
      </c>
      <c r="G1643" s="125">
        <v>109.27285999999999</v>
      </c>
    </row>
    <row r="1644" spans="2:7" ht="30" x14ac:dyDescent="0.25">
      <c r="B1644" s="128" t="s">
        <v>0</v>
      </c>
      <c r="C1644" s="128" t="s">
        <v>5</v>
      </c>
      <c r="D1644" s="126">
        <f>-E1644+F1644+G1644</f>
        <v>206647.29583999995</v>
      </c>
      <c r="E1644" s="126"/>
      <c r="F1644" s="126">
        <v>206538.02297999995</v>
      </c>
      <c r="G1644" s="126">
        <v>109.27285999999999</v>
      </c>
    </row>
    <row r="1645" spans="2:7" x14ac:dyDescent="0.25">
      <c r="B1645" s="128" t="s">
        <v>0</v>
      </c>
      <c r="C1645" s="128" t="s">
        <v>7</v>
      </c>
      <c r="D1645" s="126">
        <f>-E1645+F1645+G1645</f>
        <v>35.063400000000001</v>
      </c>
      <c r="E1645" s="126"/>
      <c r="F1645" s="126">
        <v>35.063400000000001</v>
      </c>
      <c r="G1645" s="126">
        <v>0</v>
      </c>
    </row>
    <row r="1646" spans="2:7" ht="30" x14ac:dyDescent="0.25">
      <c r="B1646" s="128" t="s">
        <v>0</v>
      </c>
      <c r="C1646" s="128" t="s">
        <v>9</v>
      </c>
      <c r="D1646" s="126">
        <f>-E1646+F1646+G1646</f>
        <v>487274.47390999994</v>
      </c>
      <c r="E1646" s="126"/>
      <c r="F1646" s="126">
        <v>487274.47390999994</v>
      </c>
      <c r="G1646" s="126">
        <v>0</v>
      </c>
    </row>
    <row r="1647" spans="2:7" x14ac:dyDescent="0.25">
      <c r="B1647" s="128" t="s">
        <v>0</v>
      </c>
      <c r="C1647" s="128" t="s">
        <v>10</v>
      </c>
      <c r="D1647" s="126">
        <f>-E1647+F1647+G1647</f>
        <v>14288.18665</v>
      </c>
      <c r="E1647" s="126"/>
      <c r="F1647" s="126">
        <v>14288.18665</v>
      </c>
      <c r="G1647" s="126">
        <v>0</v>
      </c>
    </row>
    <row r="1648" spans="2:7" ht="30" x14ac:dyDescent="0.25">
      <c r="B1648" s="127" t="s">
        <v>0</v>
      </c>
      <c r="C1648" s="127" t="s">
        <v>11</v>
      </c>
      <c r="D1648" s="125">
        <f>-E1648+F1648+G1648</f>
        <v>1470.1854100000003</v>
      </c>
      <c r="E1648" s="125"/>
      <c r="F1648" s="125">
        <v>1467.2854100000002</v>
      </c>
      <c r="G1648" s="125">
        <v>2.9</v>
      </c>
    </row>
    <row r="1649" spans="2:7" ht="36.75" thickBot="1" x14ac:dyDescent="0.3">
      <c r="B1649" s="122" t="s">
        <v>296</v>
      </c>
      <c r="C1649" s="123" t="s">
        <v>297</v>
      </c>
      <c r="D1649" s="124">
        <f>-E1649+F1649+G1649</f>
        <v>24301.957160000002</v>
      </c>
      <c r="E1649" s="124"/>
      <c r="F1649" s="124">
        <v>24301.957160000002</v>
      </c>
      <c r="G1649" s="124">
        <v>0</v>
      </c>
    </row>
    <row r="1650" spans="2:7" ht="15.75" thickTop="1" x14ac:dyDescent="0.25">
      <c r="B1650" s="127" t="s">
        <v>0</v>
      </c>
      <c r="C1650" s="127" t="s">
        <v>3</v>
      </c>
      <c r="D1650" s="125">
        <f>-E1650+F1650+G1650</f>
        <v>24301.957160000002</v>
      </c>
      <c r="E1650" s="125"/>
      <c r="F1650" s="125">
        <v>24301.957160000002</v>
      </c>
      <c r="G1650" s="125">
        <v>0</v>
      </c>
    </row>
    <row r="1651" spans="2:7" ht="30" x14ac:dyDescent="0.25">
      <c r="B1651" s="128" t="s">
        <v>0</v>
      </c>
      <c r="C1651" s="128" t="s">
        <v>9</v>
      </c>
      <c r="D1651" s="126">
        <f>-E1651+F1651+G1651</f>
        <v>24301.957160000002</v>
      </c>
      <c r="E1651" s="126"/>
      <c r="F1651" s="126">
        <v>24301.957160000002</v>
      </c>
      <c r="G1651" s="126">
        <v>0</v>
      </c>
    </row>
    <row r="1652" spans="2:7" ht="36.75" thickBot="1" x14ac:dyDescent="0.3">
      <c r="B1652" s="122" t="s">
        <v>298</v>
      </c>
      <c r="C1652" s="123" t="s">
        <v>299</v>
      </c>
      <c r="D1652" s="124">
        <f>-E1652+F1652+G1652</f>
        <v>9578.7648599999993</v>
      </c>
      <c r="E1652" s="124"/>
      <c r="F1652" s="124">
        <v>9578.7648599999993</v>
      </c>
      <c r="G1652" s="124">
        <v>0</v>
      </c>
    </row>
    <row r="1653" spans="2:7" ht="15.75" thickTop="1" x14ac:dyDescent="0.25">
      <c r="B1653" s="127" t="s">
        <v>0</v>
      </c>
      <c r="C1653" s="127" t="s">
        <v>3</v>
      </c>
      <c r="D1653" s="125">
        <f>-E1653+F1653+G1653</f>
        <v>9578.7648599999993</v>
      </c>
      <c r="E1653" s="125"/>
      <c r="F1653" s="125">
        <v>9578.7648599999993</v>
      </c>
      <c r="G1653" s="125">
        <v>0</v>
      </c>
    </row>
    <row r="1654" spans="2:7" ht="30" x14ac:dyDescent="0.25">
      <c r="B1654" s="128" t="s">
        <v>0</v>
      </c>
      <c r="C1654" s="128" t="s">
        <v>5</v>
      </c>
      <c r="D1654" s="126">
        <f>-E1654+F1654+G1654</f>
        <v>153</v>
      </c>
      <c r="E1654" s="126"/>
      <c r="F1654" s="126">
        <v>153</v>
      </c>
      <c r="G1654" s="126">
        <v>0</v>
      </c>
    </row>
    <row r="1655" spans="2:7" ht="30" x14ac:dyDescent="0.25">
      <c r="B1655" s="128" t="s">
        <v>0</v>
      </c>
      <c r="C1655" s="128" t="s">
        <v>9</v>
      </c>
      <c r="D1655" s="126">
        <f>-E1655+F1655+G1655</f>
        <v>7875.8436200000006</v>
      </c>
      <c r="E1655" s="126"/>
      <c r="F1655" s="126">
        <v>7875.8436200000006</v>
      </c>
      <c r="G1655" s="126">
        <v>0</v>
      </c>
    </row>
    <row r="1656" spans="2:7" x14ac:dyDescent="0.25">
      <c r="B1656" s="128" t="s">
        <v>0</v>
      </c>
      <c r="C1656" s="128" t="s">
        <v>10</v>
      </c>
      <c r="D1656" s="126">
        <f>-E1656+F1656+G1656</f>
        <v>1549.9212399999999</v>
      </c>
      <c r="E1656" s="126"/>
      <c r="F1656" s="126">
        <v>1549.9212399999999</v>
      </c>
      <c r="G1656" s="126">
        <v>0</v>
      </c>
    </row>
    <row r="1657" spans="2:7" ht="54.75" thickBot="1" x14ac:dyDescent="0.3">
      <c r="B1657" s="122" t="s">
        <v>300</v>
      </c>
      <c r="C1657" s="123" t="s">
        <v>301</v>
      </c>
      <c r="D1657" s="124">
        <f>-E1657+F1657+G1657</f>
        <v>1541.6610000000001</v>
      </c>
      <c r="E1657" s="124"/>
      <c r="F1657" s="124">
        <v>1541.6610000000001</v>
      </c>
      <c r="G1657" s="124">
        <v>0</v>
      </c>
    </row>
    <row r="1658" spans="2:7" ht="15.75" thickTop="1" x14ac:dyDescent="0.25">
      <c r="B1658" s="127" t="s">
        <v>0</v>
      </c>
      <c r="C1658" s="127" t="s">
        <v>3</v>
      </c>
      <c r="D1658" s="125">
        <f>-E1658+F1658+G1658</f>
        <v>1541.6610000000001</v>
      </c>
      <c r="E1658" s="125"/>
      <c r="F1658" s="125">
        <v>1541.6610000000001</v>
      </c>
      <c r="G1658" s="125">
        <v>0</v>
      </c>
    </row>
    <row r="1659" spans="2:7" ht="30" x14ac:dyDescent="0.25">
      <c r="B1659" s="128" t="s">
        <v>0</v>
      </c>
      <c r="C1659" s="128" t="s">
        <v>9</v>
      </c>
      <c r="D1659" s="126">
        <f>-E1659+F1659+G1659</f>
        <v>1541.6610000000001</v>
      </c>
      <c r="E1659" s="126"/>
      <c r="F1659" s="126">
        <v>1541.6610000000001</v>
      </c>
      <c r="G1659" s="126">
        <v>0</v>
      </c>
    </row>
    <row r="1660" spans="2:7" ht="54.75" thickBot="1" x14ac:dyDescent="0.3">
      <c r="B1660" s="122" t="s">
        <v>302</v>
      </c>
      <c r="C1660" s="123" t="s">
        <v>303</v>
      </c>
      <c r="D1660" s="124">
        <f>-E1660+F1660+G1660</f>
        <v>28152.488850000002</v>
      </c>
      <c r="E1660" s="124"/>
      <c r="F1660" s="124">
        <v>28152.488850000002</v>
      </c>
      <c r="G1660" s="124">
        <v>0</v>
      </c>
    </row>
    <row r="1661" spans="2:7" ht="15.75" thickTop="1" x14ac:dyDescent="0.25">
      <c r="B1661" s="127" t="s">
        <v>0</v>
      </c>
      <c r="C1661" s="127" t="s">
        <v>3</v>
      </c>
      <c r="D1661" s="125">
        <f>-E1661+F1661+G1661</f>
        <v>28152.488850000002</v>
      </c>
      <c r="E1661" s="125"/>
      <c r="F1661" s="125">
        <v>28152.488850000002</v>
      </c>
      <c r="G1661" s="125">
        <v>0</v>
      </c>
    </row>
    <row r="1662" spans="2:7" ht="30" x14ac:dyDescent="0.25">
      <c r="B1662" s="128" t="s">
        <v>0</v>
      </c>
      <c r="C1662" s="128" t="s">
        <v>5</v>
      </c>
      <c r="D1662" s="126">
        <f>-E1662+F1662+G1662</f>
        <v>33.933339999999994</v>
      </c>
      <c r="E1662" s="126"/>
      <c r="F1662" s="126">
        <v>33.933339999999994</v>
      </c>
      <c r="G1662" s="126">
        <v>0</v>
      </c>
    </row>
    <row r="1663" spans="2:7" ht="30" x14ac:dyDescent="0.25">
      <c r="B1663" s="128" t="s">
        <v>0</v>
      </c>
      <c r="C1663" s="128" t="s">
        <v>9</v>
      </c>
      <c r="D1663" s="126">
        <f>-E1663+F1663+G1663</f>
        <v>28118.555509999998</v>
      </c>
      <c r="E1663" s="126"/>
      <c r="F1663" s="126">
        <v>28118.555509999998</v>
      </c>
      <c r="G1663" s="126">
        <v>0</v>
      </c>
    </row>
    <row r="1664" spans="2:7" ht="72.75" thickBot="1" x14ac:dyDescent="0.3">
      <c r="B1664" s="122" t="s">
        <v>304</v>
      </c>
      <c r="C1664" s="123" t="s">
        <v>305</v>
      </c>
      <c r="D1664" s="124">
        <f>-E1664+F1664+G1664</f>
        <v>3413.2556199999999</v>
      </c>
      <c r="E1664" s="124"/>
      <c r="F1664" s="124">
        <v>3413.2556199999999</v>
      </c>
      <c r="G1664" s="124">
        <v>0</v>
      </c>
    </row>
    <row r="1665" spans="2:7" ht="15.75" thickTop="1" x14ac:dyDescent="0.25">
      <c r="B1665" s="127" t="s">
        <v>0</v>
      </c>
      <c r="C1665" s="127" t="s">
        <v>3</v>
      </c>
      <c r="D1665" s="125">
        <f>-E1665+F1665+G1665</f>
        <v>3413.2556199999999</v>
      </c>
      <c r="E1665" s="125"/>
      <c r="F1665" s="125">
        <v>3413.2556199999999</v>
      </c>
      <c r="G1665" s="125">
        <v>0</v>
      </c>
    </row>
    <row r="1666" spans="2:7" ht="30" x14ac:dyDescent="0.25">
      <c r="B1666" s="128" t="s">
        <v>0</v>
      </c>
      <c r="C1666" s="128" t="s">
        <v>5</v>
      </c>
      <c r="D1666" s="126">
        <f>-E1666+F1666+G1666</f>
        <v>218.87695000000002</v>
      </c>
      <c r="E1666" s="126"/>
      <c r="F1666" s="126">
        <v>218.87695000000002</v>
      </c>
      <c r="G1666" s="126">
        <v>0</v>
      </c>
    </row>
    <row r="1667" spans="2:7" ht="30" x14ac:dyDescent="0.25">
      <c r="B1667" s="128" t="s">
        <v>0</v>
      </c>
      <c r="C1667" s="128" t="s">
        <v>9</v>
      </c>
      <c r="D1667" s="126">
        <f>-E1667+F1667+G1667</f>
        <v>3184.97867</v>
      </c>
      <c r="E1667" s="126"/>
      <c r="F1667" s="126">
        <v>3184.97867</v>
      </c>
      <c r="G1667" s="126">
        <v>0</v>
      </c>
    </row>
    <row r="1668" spans="2:7" x14ac:dyDescent="0.25">
      <c r="B1668" s="128" t="s">
        <v>0</v>
      </c>
      <c r="C1668" s="128" t="s">
        <v>10</v>
      </c>
      <c r="D1668" s="126">
        <f>-E1668+F1668+G1668</f>
        <v>9.4</v>
      </c>
      <c r="E1668" s="126"/>
      <c r="F1668" s="126">
        <v>9.4</v>
      </c>
      <c r="G1668" s="126">
        <v>0</v>
      </c>
    </row>
    <row r="1669" spans="2:7" ht="144.75" thickBot="1" x14ac:dyDescent="0.3">
      <c r="B1669" s="122" t="s">
        <v>306</v>
      </c>
      <c r="C1669" s="123" t="s">
        <v>307</v>
      </c>
      <c r="D1669" s="124">
        <f>-E1669+F1669+G1669</f>
        <v>19644.47597</v>
      </c>
      <c r="E1669" s="124"/>
      <c r="F1669" s="124">
        <v>19644.47597</v>
      </c>
      <c r="G1669" s="124">
        <v>0</v>
      </c>
    </row>
    <row r="1670" spans="2:7" ht="15.75" thickTop="1" x14ac:dyDescent="0.25">
      <c r="B1670" s="127" t="s">
        <v>0</v>
      </c>
      <c r="C1670" s="127" t="s">
        <v>3</v>
      </c>
      <c r="D1670" s="125">
        <f>-E1670+F1670+G1670</f>
        <v>19644.47597</v>
      </c>
      <c r="E1670" s="125"/>
      <c r="F1670" s="125">
        <v>19644.47597</v>
      </c>
      <c r="G1670" s="125">
        <v>0</v>
      </c>
    </row>
    <row r="1671" spans="2:7" ht="30" x14ac:dyDescent="0.25">
      <c r="B1671" s="128" t="s">
        <v>0</v>
      </c>
      <c r="C1671" s="128" t="s">
        <v>5</v>
      </c>
      <c r="D1671" s="126">
        <f>-E1671+F1671+G1671</f>
        <v>225</v>
      </c>
      <c r="E1671" s="126"/>
      <c r="F1671" s="126">
        <v>225</v>
      </c>
      <c r="G1671" s="126">
        <v>0</v>
      </c>
    </row>
    <row r="1672" spans="2:7" ht="30" x14ac:dyDescent="0.25">
      <c r="B1672" s="128" t="s">
        <v>0</v>
      </c>
      <c r="C1672" s="128" t="s">
        <v>9</v>
      </c>
      <c r="D1672" s="126">
        <f>-E1672+F1672+G1672</f>
        <v>19419.47597</v>
      </c>
      <c r="E1672" s="126"/>
      <c r="F1672" s="126">
        <v>19419.47597</v>
      </c>
      <c r="G1672" s="126">
        <v>0</v>
      </c>
    </row>
    <row r="1673" spans="2:7" ht="90.75" thickBot="1" x14ac:dyDescent="0.3">
      <c r="B1673" s="122" t="s">
        <v>308</v>
      </c>
      <c r="C1673" s="123" t="s">
        <v>309</v>
      </c>
      <c r="D1673" s="124">
        <f>-E1673+F1673+G1673</f>
        <v>111049.98670000001</v>
      </c>
      <c r="E1673" s="124"/>
      <c r="F1673" s="124">
        <v>110937.81384</v>
      </c>
      <c r="G1673" s="124">
        <v>112.17286</v>
      </c>
    </row>
    <row r="1674" spans="2:7" ht="15.75" thickTop="1" x14ac:dyDescent="0.25">
      <c r="B1674" s="127" t="s">
        <v>0</v>
      </c>
      <c r="C1674" s="127" t="s">
        <v>3</v>
      </c>
      <c r="D1674" s="125">
        <f>-E1674+F1674+G1674</f>
        <v>111015.88719000001</v>
      </c>
      <c r="E1674" s="125"/>
      <c r="F1674" s="125">
        <v>110906.61433000001</v>
      </c>
      <c r="G1674" s="125">
        <v>109.27285999999999</v>
      </c>
    </row>
    <row r="1675" spans="2:7" ht="30" x14ac:dyDescent="0.25">
      <c r="B1675" s="128" t="s">
        <v>0</v>
      </c>
      <c r="C1675" s="128" t="s">
        <v>5</v>
      </c>
      <c r="D1675" s="126">
        <f>-E1675+F1675+G1675</f>
        <v>93631.069390000004</v>
      </c>
      <c r="E1675" s="126"/>
      <c r="F1675" s="126">
        <v>93521.796530000007</v>
      </c>
      <c r="G1675" s="126">
        <v>109.27285999999999</v>
      </c>
    </row>
    <row r="1676" spans="2:7" ht="30" x14ac:dyDescent="0.25">
      <c r="B1676" s="128" t="s">
        <v>0</v>
      </c>
      <c r="C1676" s="128" t="s">
        <v>9</v>
      </c>
      <c r="D1676" s="126">
        <f>-E1676+F1676+G1676</f>
        <v>15319.636859999999</v>
      </c>
      <c r="E1676" s="126"/>
      <c r="F1676" s="126">
        <v>15319.636859999999</v>
      </c>
      <c r="G1676" s="126">
        <v>0</v>
      </c>
    </row>
    <row r="1677" spans="2:7" x14ac:dyDescent="0.25">
      <c r="B1677" s="128" t="s">
        <v>0</v>
      </c>
      <c r="C1677" s="128" t="s">
        <v>10</v>
      </c>
      <c r="D1677" s="126">
        <f>-E1677+F1677+G1677</f>
        <v>2065.1809399999997</v>
      </c>
      <c r="E1677" s="126"/>
      <c r="F1677" s="126">
        <v>2065.1809399999997</v>
      </c>
      <c r="G1677" s="126">
        <v>0</v>
      </c>
    </row>
    <row r="1678" spans="2:7" ht="30" x14ac:dyDescent="0.25">
      <c r="B1678" s="127" t="s">
        <v>0</v>
      </c>
      <c r="C1678" s="127" t="s">
        <v>11</v>
      </c>
      <c r="D1678" s="125">
        <f>-E1678+F1678+G1678</f>
        <v>34.099510000000002</v>
      </c>
      <c r="E1678" s="125"/>
      <c r="F1678" s="125">
        <v>31.19951</v>
      </c>
      <c r="G1678" s="125">
        <v>2.9</v>
      </c>
    </row>
    <row r="1679" spans="2:7" ht="108.75" thickBot="1" x14ac:dyDescent="0.3">
      <c r="B1679" s="122" t="s">
        <v>1408</v>
      </c>
      <c r="C1679" s="123" t="s">
        <v>1409</v>
      </c>
      <c r="D1679" s="124">
        <f>-E1679+F1679+G1679</f>
        <v>87712.073510000017</v>
      </c>
      <c r="E1679" s="124"/>
      <c r="F1679" s="124">
        <v>87599.900650000011</v>
      </c>
      <c r="G1679" s="124">
        <v>112.17286</v>
      </c>
    </row>
    <row r="1680" spans="2:7" ht="15.75" thickTop="1" x14ac:dyDescent="0.25">
      <c r="B1680" s="127" t="s">
        <v>0</v>
      </c>
      <c r="C1680" s="127" t="s">
        <v>3</v>
      </c>
      <c r="D1680" s="125">
        <f>-E1680+F1680+G1680</f>
        <v>87677.974000000002</v>
      </c>
      <c r="E1680" s="125"/>
      <c r="F1680" s="125">
        <v>87568.701140000005</v>
      </c>
      <c r="G1680" s="125">
        <v>109.27285999999999</v>
      </c>
    </row>
    <row r="1681" spans="2:7" ht="30" x14ac:dyDescent="0.25">
      <c r="B1681" s="128" t="s">
        <v>0</v>
      </c>
      <c r="C1681" s="128" t="s">
        <v>5</v>
      </c>
      <c r="D1681" s="126">
        <f>-E1681+F1681+G1681</f>
        <v>75340.98814999999</v>
      </c>
      <c r="E1681" s="126"/>
      <c r="F1681" s="126">
        <v>75231.715289999993</v>
      </c>
      <c r="G1681" s="126">
        <v>109.27285999999999</v>
      </c>
    </row>
    <row r="1682" spans="2:7" ht="30" x14ac:dyDescent="0.25">
      <c r="B1682" s="128" t="s">
        <v>0</v>
      </c>
      <c r="C1682" s="128" t="s">
        <v>9</v>
      </c>
      <c r="D1682" s="126">
        <f>-E1682+F1682+G1682</f>
        <v>10271.804910000001</v>
      </c>
      <c r="E1682" s="126"/>
      <c r="F1682" s="126">
        <v>10271.804910000001</v>
      </c>
      <c r="G1682" s="126">
        <v>0</v>
      </c>
    </row>
    <row r="1683" spans="2:7" x14ac:dyDescent="0.25">
      <c r="B1683" s="128" t="s">
        <v>0</v>
      </c>
      <c r="C1683" s="128" t="s">
        <v>10</v>
      </c>
      <c r="D1683" s="126">
        <f>-E1683+F1683+G1683</f>
        <v>2065.1809399999997</v>
      </c>
      <c r="E1683" s="126"/>
      <c r="F1683" s="126">
        <v>2065.1809399999997</v>
      </c>
      <c r="G1683" s="126">
        <v>0</v>
      </c>
    </row>
    <row r="1684" spans="2:7" ht="30" x14ac:dyDescent="0.25">
      <c r="B1684" s="127" t="s">
        <v>0</v>
      </c>
      <c r="C1684" s="127" t="s">
        <v>11</v>
      </c>
      <c r="D1684" s="125">
        <f>-E1684+F1684+G1684</f>
        <v>34.099510000000002</v>
      </c>
      <c r="E1684" s="125"/>
      <c r="F1684" s="125">
        <v>31.19951</v>
      </c>
      <c r="G1684" s="125">
        <v>2.9</v>
      </c>
    </row>
    <row r="1685" spans="2:7" ht="198.75" thickBot="1" x14ac:dyDescent="0.3">
      <c r="B1685" s="122" t="s">
        <v>1410</v>
      </c>
      <c r="C1685" s="123" t="s">
        <v>1411</v>
      </c>
      <c r="D1685" s="124">
        <f>-E1685+F1685+G1685</f>
        <v>5038.09512</v>
      </c>
      <c r="E1685" s="124"/>
      <c r="F1685" s="124">
        <v>5038.09512</v>
      </c>
      <c r="G1685" s="124">
        <v>0</v>
      </c>
    </row>
    <row r="1686" spans="2:7" ht="15.75" thickTop="1" x14ac:dyDescent="0.25">
      <c r="B1686" s="127" t="s">
        <v>0</v>
      </c>
      <c r="C1686" s="127" t="s">
        <v>3</v>
      </c>
      <c r="D1686" s="125">
        <f>-E1686+F1686+G1686</f>
        <v>5038.09512</v>
      </c>
      <c r="E1686" s="125"/>
      <c r="F1686" s="125">
        <v>5038.09512</v>
      </c>
      <c r="G1686" s="125">
        <v>0</v>
      </c>
    </row>
    <row r="1687" spans="2:7" ht="30" x14ac:dyDescent="0.25">
      <c r="B1687" s="128" t="s">
        <v>0</v>
      </c>
      <c r="C1687" s="128" t="s">
        <v>9</v>
      </c>
      <c r="D1687" s="126">
        <f>-E1687+F1687+G1687</f>
        <v>5038.09512</v>
      </c>
      <c r="E1687" s="126"/>
      <c r="F1687" s="126">
        <v>5038.09512</v>
      </c>
      <c r="G1687" s="126">
        <v>0</v>
      </c>
    </row>
    <row r="1688" spans="2:7" ht="90.75" thickBot="1" x14ac:dyDescent="0.3">
      <c r="B1688" s="122" t="s">
        <v>1412</v>
      </c>
      <c r="C1688" s="123" t="s">
        <v>1413</v>
      </c>
      <c r="D1688" s="124">
        <f>-E1688+F1688+G1688</f>
        <v>18299.818070000001</v>
      </c>
      <c r="E1688" s="124"/>
      <c r="F1688" s="124">
        <v>18299.818070000001</v>
      </c>
      <c r="G1688" s="124">
        <v>0</v>
      </c>
    </row>
    <row r="1689" spans="2:7" ht="15.75" thickTop="1" x14ac:dyDescent="0.25">
      <c r="B1689" s="127" t="s">
        <v>0</v>
      </c>
      <c r="C1689" s="127" t="s">
        <v>3</v>
      </c>
      <c r="D1689" s="125">
        <f>-E1689+F1689+G1689</f>
        <v>18299.818070000001</v>
      </c>
      <c r="E1689" s="125"/>
      <c r="F1689" s="125">
        <v>18299.818070000001</v>
      </c>
      <c r="G1689" s="125">
        <v>0</v>
      </c>
    </row>
    <row r="1690" spans="2:7" ht="30" x14ac:dyDescent="0.25">
      <c r="B1690" s="128" t="s">
        <v>0</v>
      </c>
      <c r="C1690" s="128" t="s">
        <v>5</v>
      </c>
      <c r="D1690" s="126">
        <f>-E1690+F1690+G1690</f>
        <v>18290.081240000003</v>
      </c>
      <c r="E1690" s="126"/>
      <c r="F1690" s="126">
        <v>18290.081240000003</v>
      </c>
      <c r="G1690" s="126">
        <v>0</v>
      </c>
    </row>
    <row r="1691" spans="2:7" ht="30" x14ac:dyDescent="0.25">
      <c r="B1691" s="128" t="s">
        <v>0</v>
      </c>
      <c r="C1691" s="128" t="s">
        <v>9</v>
      </c>
      <c r="D1691" s="126">
        <f>-E1691+F1691+G1691</f>
        <v>9.7368299999999994</v>
      </c>
      <c r="E1691" s="126"/>
      <c r="F1691" s="126">
        <v>9.7368299999999994</v>
      </c>
      <c r="G1691" s="126">
        <v>0</v>
      </c>
    </row>
    <row r="1692" spans="2:7" ht="36.75" thickBot="1" x14ac:dyDescent="0.3">
      <c r="B1692" s="122" t="s">
        <v>310</v>
      </c>
      <c r="C1692" s="123" t="s">
        <v>311</v>
      </c>
      <c r="D1692" s="124">
        <f>-E1692+F1692+G1692</f>
        <v>46748.31364</v>
      </c>
      <c r="E1692" s="124"/>
      <c r="F1692" s="124">
        <v>46748.31364</v>
      </c>
      <c r="G1692" s="124">
        <v>0</v>
      </c>
    </row>
    <row r="1693" spans="2:7" ht="15.75" thickTop="1" x14ac:dyDescent="0.25">
      <c r="B1693" s="127" t="s">
        <v>0</v>
      </c>
      <c r="C1693" s="127" t="s">
        <v>3</v>
      </c>
      <c r="D1693" s="125">
        <f>-E1693+F1693+G1693</f>
        <v>46748.31364</v>
      </c>
      <c r="E1693" s="125"/>
      <c r="F1693" s="125">
        <v>46748.31364</v>
      </c>
      <c r="G1693" s="125">
        <v>0</v>
      </c>
    </row>
    <row r="1694" spans="2:7" ht="30" x14ac:dyDescent="0.25">
      <c r="B1694" s="128" t="s">
        <v>0</v>
      </c>
      <c r="C1694" s="128" t="s">
        <v>5</v>
      </c>
      <c r="D1694" s="126">
        <f>-E1694+F1694+G1694</f>
        <v>103.125</v>
      </c>
      <c r="E1694" s="126"/>
      <c r="F1694" s="126">
        <v>103.125</v>
      </c>
      <c r="G1694" s="126">
        <v>0</v>
      </c>
    </row>
    <row r="1695" spans="2:7" ht="30" x14ac:dyDescent="0.25">
      <c r="B1695" s="128" t="s">
        <v>0</v>
      </c>
      <c r="C1695" s="128" t="s">
        <v>9</v>
      </c>
      <c r="D1695" s="126">
        <f>-E1695+F1695+G1695</f>
        <v>46645.18864</v>
      </c>
      <c r="E1695" s="126"/>
      <c r="F1695" s="126">
        <v>46645.18864</v>
      </c>
      <c r="G1695" s="126">
        <v>0</v>
      </c>
    </row>
    <row r="1696" spans="2:7" ht="108.75" thickBot="1" x14ac:dyDescent="0.3">
      <c r="B1696" s="122" t="s">
        <v>1414</v>
      </c>
      <c r="C1696" s="123" t="s">
        <v>1415</v>
      </c>
      <c r="D1696" s="124">
        <f>-E1696+F1696+G1696</f>
        <v>9434.0373799999998</v>
      </c>
      <c r="E1696" s="124"/>
      <c r="F1696" s="124">
        <v>9434.0373799999998</v>
      </c>
      <c r="G1696" s="124">
        <v>0</v>
      </c>
    </row>
    <row r="1697" spans="2:7" ht="15.75" thickTop="1" x14ac:dyDescent="0.25">
      <c r="B1697" s="127" t="s">
        <v>0</v>
      </c>
      <c r="C1697" s="127" t="s">
        <v>3</v>
      </c>
      <c r="D1697" s="125">
        <f>-E1697+F1697+G1697</f>
        <v>9434.0373799999998</v>
      </c>
      <c r="E1697" s="125"/>
      <c r="F1697" s="125">
        <v>9434.0373799999998</v>
      </c>
      <c r="G1697" s="125">
        <v>0</v>
      </c>
    </row>
    <row r="1698" spans="2:7" ht="30" x14ac:dyDescent="0.25">
      <c r="B1698" s="128" t="s">
        <v>0</v>
      </c>
      <c r="C1698" s="128" t="s">
        <v>5</v>
      </c>
      <c r="D1698" s="126">
        <f>-E1698+F1698+G1698</f>
        <v>103.125</v>
      </c>
      <c r="E1698" s="126"/>
      <c r="F1698" s="126">
        <v>103.125</v>
      </c>
      <c r="G1698" s="126">
        <v>0</v>
      </c>
    </row>
    <row r="1699" spans="2:7" ht="30" x14ac:dyDescent="0.25">
      <c r="B1699" s="128" t="s">
        <v>0</v>
      </c>
      <c r="C1699" s="128" t="s">
        <v>9</v>
      </c>
      <c r="D1699" s="126">
        <f>-E1699+F1699+G1699</f>
        <v>9330.9123799999998</v>
      </c>
      <c r="E1699" s="126"/>
      <c r="F1699" s="126">
        <v>9330.9123799999998</v>
      </c>
      <c r="G1699" s="126">
        <v>0</v>
      </c>
    </row>
    <row r="1700" spans="2:7" ht="90.75" thickBot="1" x14ac:dyDescent="0.3">
      <c r="B1700" s="122" t="s">
        <v>1416</v>
      </c>
      <c r="C1700" s="123" t="s">
        <v>1417</v>
      </c>
      <c r="D1700" s="124">
        <f>-E1700+F1700+G1700</f>
        <v>37314.276260000006</v>
      </c>
      <c r="E1700" s="124"/>
      <c r="F1700" s="124">
        <v>37314.276260000006</v>
      </c>
      <c r="G1700" s="124">
        <v>0</v>
      </c>
    </row>
    <row r="1701" spans="2:7" ht="15.75" thickTop="1" x14ac:dyDescent="0.25">
      <c r="B1701" s="127" t="s">
        <v>0</v>
      </c>
      <c r="C1701" s="127" t="s">
        <v>3</v>
      </c>
      <c r="D1701" s="125">
        <f>-E1701+F1701+G1701</f>
        <v>37314.276260000006</v>
      </c>
      <c r="E1701" s="125"/>
      <c r="F1701" s="125">
        <v>37314.276260000006</v>
      </c>
      <c r="G1701" s="125">
        <v>0</v>
      </c>
    </row>
    <row r="1702" spans="2:7" ht="30" x14ac:dyDescent="0.25">
      <c r="B1702" s="128" t="s">
        <v>0</v>
      </c>
      <c r="C1702" s="128" t="s">
        <v>9</v>
      </c>
      <c r="D1702" s="126">
        <f>-E1702+F1702+G1702</f>
        <v>37314.276260000006</v>
      </c>
      <c r="E1702" s="126"/>
      <c r="F1702" s="126">
        <v>37314.276260000006</v>
      </c>
      <c r="G1702" s="126">
        <v>0</v>
      </c>
    </row>
    <row r="1703" spans="2:7" ht="90.75" thickBot="1" x14ac:dyDescent="0.3">
      <c r="B1703" s="122" t="s">
        <v>312</v>
      </c>
      <c r="C1703" s="123" t="s">
        <v>313</v>
      </c>
      <c r="D1703" s="124">
        <f>-E1703+F1703+G1703</f>
        <v>248.96113</v>
      </c>
      <c r="E1703" s="124"/>
      <c r="F1703" s="124">
        <v>248.96113</v>
      </c>
      <c r="G1703" s="124">
        <v>0</v>
      </c>
    </row>
    <row r="1704" spans="2:7" ht="15.75" thickTop="1" x14ac:dyDescent="0.25">
      <c r="B1704" s="127" t="s">
        <v>0</v>
      </c>
      <c r="C1704" s="127" t="s">
        <v>3</v>
      </c>
      <c r="D1704" s="125">
        <f>-E1704+F1704+G1704</f>
        <v>248.96113</v>
      </c>
      <c r="E1704" s="125"/>
      <c r="F1704" s="125">
        <v>248.96113</v>
      </c>
      <c r="G1704" s="125">
        <v>0</v>
      </c>
    </row>
    <row r="1705" spans="2:7" ht="30" x14ac:dyDescent="0.25">
      <c r="B1705" s="128" t="s">
        <v>0</v>
      </c>
      <c r="C1705" s="128" t="s">
        <v>5</v>
      </c>
      <c r="D1705" s="126">
        <f>-E1705+F1705+G1705</f>
        <v>248.96113</v>
      </c>
      <c r="E1705" s="126"/>
      <c r="F1705" s="126">
        <v>248.96113</v>
      </c>
      <c r="G1705" s="126">
        <v>0</v>
      </c>
    </row>
    <row r="1706" spans="2:7" ht="90.75" thickBot="1" x14ac:dyDescent="0.3">
      <c r="B1706" s="122" t="s">
        <v>314</v>
      </c>
      <c r="C1706" s="123" t="s">
        <v>315</v>
      </c>
      <c r="D1706" s="124">
        <f>-E1706+F1706+G1706</f>
        <v>465035.34027999989</v>
      </c>
      <c r="E1706" s="124"/>
      <c r="F1706" s="124">
        <v>465035.34027999989</v>
      </c>
      <c r="G1706" s="124">
        <v>0</v>
      </c>
    </row>
    <row r="1707" spans="2:7" ht="15.75" thickTop="1" x14ac:dyDescent="0.25">
      <c r="B1707" s="127" t="s">
        <v>0</v>
      </c>
      <c r="C1707" s="127" t="s">
        <v>3</v>
      </c>
      <c r="D1707" s="125">
        <f>-E1707+F1707+G1707</f>
        <v>463599.25438</v>
      </c>
      <c r="E1707" s="125"/>
      <c r="F1707" s="125">
        <v>463599.25438</v>
      </c>
      <c r="G1707" s="125">
        <v>0</v>
      </c>
    </row>
    <row r="1708" spans="2:7" ht="30" x14ac:dyDescent="0.25">
      <c r="B1708" s="128" t="s">
        <v>0</v>
      </c>
      <c r="C1708" s="128" t="s">
        <v>5</v>
      </c>
      <c r="D1708" s="126">
        <f>-E1708+F1708+G1708</f>
        <v>112033.33003</v>
      </c>
      <c r="E1708" s="126"/>
      <c r="F1708" s="126">
        <v>112033.33003</v>
      </c>
      <c r="G1708" s="126">
        <v>0</v>
      </c>
    </row>
    <row r="1709" spans="2:7" x14ac:dyDescent="0.25">
      <c r="B1709" s="128" t="s">
        <v>0</v>
      </c>
      <c r="C1709" s="128" t="s">
        <v>7</v>
      </c>
      <c r="D1709" s="126">
        <f>-E1709+F1709+G1709</f>
        <v>35.063400000000001</v>
      </c>
      <c r="E1709" s="126"/>
      <c r="F1709" s="126">
        <v>35.063400000000001</v>
      </c>
      <c r="G1709" s="126">
        <v>0</v>
      </c>
    </row>
    <row r="1710" spans="2:7" ht="30" x14ac:dyDescent="0.25">
      <c r="B1710" s="128" t="s">
        <v>0</v>
      </c>
      <c r="C1710" s="128" t="s">
        <v>9</v>
      </c>
      <c r="D1710" s="126">
        <f>-E1710+F1710+G1710</f>
        <v>340867.17647999997</v>
      </c>
      <c r="E1710" s="126"/>
      <c r="F1710" s="126">
        <v>340867.17647999997</v>
      </c>
      <c r="G1710" s="126">
        <v>0</v>
      </c>
    </row>
    <row r="1711" spans="2:7" x14ac:dyDescent="0.25">
      <c r="B1711" s="128" t="s">
        <v>0</v>
      </c>
      <c r="C1711" s="128" t="s">
        <v>10</v>
      </c>
      <c r="D1711" s="126">
        <f>-E1711+F1711+G1711</f>
        <v>10663.68447</v>
      </c>
      <c r="E1711" s="126"/>
      <c r="F1711" s="126">
        <v>10663.68447</v>
      </c>
      <c r="G1711" s="126">
        <v>0</v>
      </c>
    </row>
    <row r="1712" spans="2:7" ht="30" x14ac:dyDescent="0.25">
      <c r="B1712" s="127" t="s">
        <v>0</v>
      </c>
      <c r="C1712" s="127" t="s">
        <v>11</v>
      </c>
      <c r="D1712" s="125">
        <f>-E1712+F1712+G1712</f>
        <v>1436.0859</v>
      </c>
      <c r="E1712" s="125"/>
      <c r="F1712" s="125">
        <v>1436.0859</v>
      </c>
      <c r="G1712" s="125">
        <v>0</v>
      </c>
    </row>
    <row r="1713" spans="2:7" ht="108.75" thickBot="1" x14ac:dyDescent="0.3">
      <c r="B1713" s="122" t="s">
        <v>1418</v>
      </c>
      <c r="C1713" s="123" t="s">
        <v>1419</v>
      </c>
      <c r="D1713" s="124">
        <f>-E1713+F1713+G1713</f>
        <v>428157.49057999993</v>
      </c>
      <c r="E1713" s="124"/>
      <c r="F1713" s="124">
        <v>428157.49057999993</v>
      </c>
      <c r="G1713" s="124">
        <v>0</v>
      </c>
    </row>
    <row r="1714" spans="2:7" ht="15.75" thickTop="1" x14ac:dyDescent="0.25">
      <c r="B1714" s="127" t="s">
        <v>0</v>
      </c>
      <c r="C1714" s="127" t="s">
        <v>3</v>
      </c>
      <c r="D1714" s="125">
        <f>-E1714+F1714+G1714</f>
        <v>427892.47286000004</v>
      </c>
      <c r="E1714" s="125"/>
      <c r="F1714" s="125">
        <v>427892.47286000004</v>
      </c>
      <c r="G1714" s="125">
        <v>0</v>
      </c>
    </row>
    <row r="1715" spans="2:7" ht="30" x14ac:dyDescent="0.25">
      <c r="B1715" s="128" t="s">
        <v>0</v>
      </c>
      <c r="C1715" s="128" t="s">
        <v>5</v>
      </c>
      <c r="D1715" s="126">
        <f>-E1715+F1715+G1715</f>
        <v>76361.611909999992</v>
      </c>
      <c r="E1715" s="126"/>
      <c r="F1715" s="126">
        <v>76361.611909999992</v>
      </c>
      <c r="G1715" s="126">
        <v>0</v>
      </c>
    </row>
    <row r="1716" spans="2:7" ht="30" x14ac:dyDescent="0.25">
      <c r="B1716" s="128" t="s">
        <v>0</v>
      </c>
      <c r="C1716" s="128" t="s">
        <v>9</v>
      </c>
      <c r="D1716" s="126">
        <f>-E1716+F1716+G1716</f>
        <v>340867.17647999997</v>
      </c>
      <c r="E1716" s="126"/>
      <c r="F1716" s="126">
        <v>340867.17647999997</v>
      </c>
      <c r="G1716" s="126">
        <v>0</v>
      </c>
    </row>
    <row r="1717" spans="2:7" x14ac:dyDescent="0.25">
      <c r="B1717" s="128" t="s">
        <v>0</v>
      </c>
      <c r="C1717" s="128" t="s">
        <v>10</v>
      </c>
      <c r="D1717" s="126">
        <f>-E1717+F1717+G1717</f>
        <v>10663.68447</v>
      </c>
      <c r="E1717" s="126"/>
      <c r="F1717" s="126">
        <v>10663.68447</v>
      </c>
      <c r="G1717" s="126">
        <v>0</v>
      </c>
    </row>
    <row r="1718" spans="2:7" ht="30" x14ac:dyDescent="0.25">
      <c r="B1718" s="127" t="s">
        <v>0</v>
      </c>
      <c r="C1718" s="127" t="s">
        <v>11</v>
      </c>
      <c r="D1718" s="125">
        <f>-E1718+F1718+G1718</f>
        <v>265.01772</v>
      </c>
      <c r="E1718" s="125"/>
      <c r="F1718" s="125">
        <v>265.01772</v>
      </c>
      <c r="G1718" s="125">
        <v>0</v>
      </c>
    </row>
    <row r="1719" spans="2:7" ht="144.75" thickBot="1" x14ac:dyDescent="0.3">
      <c r="B1719" s="122" t="s">
        <v>1420</v>
      </c>
      <c r="C1719" s="123" t="s">
        <v>1421</v>
      </c>
      <c r="D1719" s="124">
        <f>-E1719+F1719+G1719</f>
        <v>341969.10499999992</v>
      </c>
      <c r="E1719" s="124"/>
      <c r="F1719" s="124">
        <v>341969.10499999992</v>
      </c>
      <c r="G1719" s="124">
        <v>0</v>
      </c>
    </row>
    <row r="1720" spans="2:7" ht="15.75" thickTop="1" x14ac:dyDescent="0.25">
      <c r="B1720" s="127" t="s">
        <v>0</v>
      </c>
      <c r="C1720" s="127" t="s">
        <v>3</v>
      </c>
      <c r="D1720" s="125">
        <f>-E1720+F1720+G1720</f>
        <v>341969.10499999992</v>
      </c>
      <c r="E1720" s="125"/>
      <c r="F1720" s="125">
        <v>341969.10499999992</v>
      </c>
      <c r="G1720" s="125">
        <v>0</v>
      </c>
    </row>
    <row r="1721" spans="2:7" ht="30" x14ac:dyDescent="0.25">
      <c r="B1721" s="128" t="s">
        <v>0</v>
      </c>
      <c r="C1721" s="128" t="s">
        <v>5</v>
      </c>
      <c r="D1721" s="126">
        <f>-E1721+F1721+G1721</f>
        <v>1215.6023299999999</v>
      </c>
      <c r="E1721" s="126"/>
      <c r="F1721" s="126">
        <v>1215.6023299999999</v>
      </c>
      <c r="G1721" s="126">
        <v>0</v>
      </c>
    </row>
    <row r="1722" spans="2:7" ht="30" x14ac:dyDescent="0.25">
      <c r="B1722" s="128" t="s">
        <v>0</v>
      </c>
      <c r="C1722" s="128" t="s">
        <v>9</v>
      </c>
      <c r="D1722" s="126">
        <f>-E1722+F1722+G1722</f>
        <v>340753.50266999996</v>
      </c>
      <c r="E1722" s="126"/>
      <c r="F1722" s="126">
        <v>340753.50266999996</v>
      </c>
      <c r="G1722" s="126">
        <v>0</v>
      </c>
    </row>
    <row r="1723" spans="2:7" ht="108.75" thickBot="1" x14ac:dyDescent="0.3">
      <c r="B1723" s="122" t="s">
        <v>1422</v>
      </c>
      <c r="C1723" s="123" t="s">
        <v>1423</v>
      </c>
      <c r="D1723" s="124">
        <f>-E1723+F1723+G1723</f>
        <v>10653.50714</v>
      </c>
      <c r="E1723" s="124"/>
      <c r="F1723" s="124">
        <v>10653.50714</v>
      </c>
      <c r="G1723" s="124">
        <v>0</v>
      </c>
    </row>
    <row r="1724" spans="2:7" ht="15.75" thickTop="1" x14ac:dyDescent="0.25">
      <c r="B1724" s="127" t="s">
        <v>0</v>
      </c>
      <c r="C1724" s="127" t="s">
        <v>3</v>
      </c>
      <c r="D1724" s="125">
        <f>-E1724+F1724+G1724</f>
        <v>10653.50714</v>
      </c>
      <c r="E1724" s="125"/>
      <c r="F1724" s="125">
        <v>10653.50714</v>
      </c>
      <c r="G1724" s="125">
        <v>0</v>
      </c>
    </row>
    <row r="1725" spans="2:7" ht="30" x14ac:dyDescent="0.25">
      <c r="B1725" s="128" t="s">
        <v>0</v>
      </c>
      <c r="C1725" s="128" t="s">
        <v>5</v>
      </c>
      <c r="D1725" s="126">
        <f>-E1725+F1725+G1725</f>
        <v>1.6</v>
      </c>
      <c r="E1725" s="126"/>
      <c r="F1725" s="126">
        <v>1.6</v>
      </c>
      <c r="G1725" s="126">
        <v>0</v>
      </c>
    </row>
    <row r="1726" spans="2:7" x14ac:dyDescent="0.25">
      <c r="B1726" s="128" t="s">
        <v>0</v>
      </c>
      <c r="C1726" s="128" t="s">
        <v>10</v>
      </c>
      <c r="D1726" s="126">
        <f>-E1726+F1726+G1726</f>
        <v>10651.907140000001</v>
      </c>
      <c r="E1726" s="126"/>
      <c r="F1726" s="126">
        <v>10651.907140000001</v>
      </c>
      <c r="G1726" s="126">
        <v>0</v>
      </c>
    </row>
    <row r="1727" spans="2:7" ht="180.75" thickBot="1" x14ac:dyDescent="0.3">
      <c r="B1727" s="122" t="s">
        <v>1424</v>
      </c>
      <c r="C1727" s="123" t="s">
        <v>1425</v>
      </c>
      <c r="D1727" s="124">
        <f>-E1727+F1727+G1727</f>
        <v>62625.477079999997</v>
      </c>
      <c r="E1727" s="124"/>
      <c r="F1727" s="124">
        <v>62625.477079999997</v>
      </c>
      <c r="G1727" s="124">
        <v>0</v>
      </c>
    </row>
    <row r="1728" spans="2:7" ht="15.75" thickTop="1" x14ac:dyDescent="0.25">
      <c r="B1728" s="127" t="s">
        <v>0</v>
      </c>
      <c r="C1728" s="127" t="s">
        <v>3</v>
      </c>
      <c r="D1728" s="125">
        <f>-E1728+F1728+G1728</f>
        <v>62625.477079999997</v>
      </c>
      <c r="E1728" s="125"/>
      <c r="F1728" s="125">
        <v>62625.477079999997</v>
      </c>
      <c r="G1728" s="125">
        <v>0</v>
      </c>
    </row>
    <row r="1729" spans="2:7" ht="30" x14ac:dyDescent="0.25">
      <c r="B1729" s="128" t="s">
        <v>0</v>
      </c>
      <c r="C1729" s="128" t="s">
        <v>5</v>
      </c>
      <c r="D1729" s="126">
        <f>-E1729+F1729+G1729</f>
        <v>62617.077079999995</v>
      </c>
      <c r="E1729" s="126"/>
      <c r="F1729" s="126">
        <v>62617.077079999995</v>
      </c>
      <c r="G1729" s="126">
        <v>0</v>
      </c>
    </row>
    <row r="1730" spans="2:7" ht="30" x14ac:dyDescent="0.25">
      <c r="B1730" s="128" t="s">
        <v>0</v>
      </c>
      <c r="C1730" s="128" t="s">
        <v>9</v>
      </c>
      <c r="D1730" s="126">
        <f>-E1730+F1730+G1730</f>
        <v>8.4</v>
      </c>
      <c r="E1730" s="126"/>
      <c r="F1730" s="126">
        <v>8.4</v>
      </c>
      <c r="G1730" s="126">
        <v>0</v>
      </c>
    </row>
    <row r="1731" spans="2:7" ht="90.75" thickBot="1" x14ac:dyDescent="0.3">
      <c r="B1731" s="122" t="s">
        <v>1426</v>
      </c>
      <c r="C1731" s="123" t="s">
        <v>1427</v>
      </c>
      <c r="D1731" s="124">
        <f>-E1731+F1731+G1731</f>
        <v>239.01138</v>
      </c>
      <c r="E1731" s="124"/>
      <c r="F1731" s="124">
        <v>239.01138</v>
      </c>
      <c r="G1731" s="124">
        <v>0</v>
      </c>
    </row>
    <row r="1732" spans="2:7" ht="15.75" thickTop="1" x14ac:dyDescent="0.25">
      <c r="B1732" s="127" t="s">
        <v>0</v>
      </c>
      <c r="C1732" s="127" t="s">
        <v>3</v>
      </c>
      <c r="D1732" s="125">
        <f>-E1732+F1732+G1732</f>
        <v>239.01138</v>
      </c>
      <c r="E1732" s="125"/>
      <c r="F1732" s="125">
        <v>239.01138</v>
      </c>
      <c r="G1732" s="125">
        <v>0</v>
      </c>
    </row>
    <row r="1733" spans="2:7" ht="30" x14ac:dyDescent="0.25">
      <c r="B1733" s="128" t="s">
        <v>0</v>
      </c>
      <c r="C1733" s="128" t="s">
        <v>5</v>
      </c>
      <c r="D1733" s="126">
        <f>-E1733+F1733+G1733</f>
        <v>239.01138</v>
      </c>
      <c r="E1733" s="126"/>
      <c r="F1733" s="126">
        <v>239.01138</v>
      </c>
      <c r="G1733" s="126">
        <v>0</v>
      </c>
    </row>
    <row r="1734" spans="2:7" ht="180.75" thickBot="1" x14ac:dyDescent="0.3">
      <c r="B1734" s="122" t="s">
        <v>1428</v>
      </c>
      <c r="C1734" s="123" t="s">
        <v>1429</v>
      </c>
      <c r="D1734" s="124">
        <f>-E1734+F1734+G1734</f>
        <v>1260.36131</v>
      </c>
      <c r="E1734" s="124"/>
      <c r="F1734" s="124">
        <v>1260.36131</v>
      </c>
      <c r="G1734" s="124">
        <v>0</v>
      </c>
    </row>
    <row r="1735" spans="2:7" ht="15.75" thickTop="1" x14ac:dyDescent="0.25">
      <c r="B1735" s="127" t="s">
        <v>0</v>
      </c>
      <c r="C1735" s="127" t="s">
        <v>3</v>
      </c>
      <c r="D1735" s="125">
        <f>-E1735+F1735+G1735</f>
        <v>995.34359000000006</v>
      </c>
      <c r="E1735" s="125"/>
      <c r="F1735" s="125">
        <v>995.34359000000006</v>
      </c>
      <c r="G1735" s="125">
        <v>0</v>
      </c>
    </row>
    <row r="1736" spans="2:7" ht="30" x14ac:dyDescent="0.25">
      <c r="B1736" s="128" t="s">
        <v>0</v>
      </c>
      <c r="C1736" s="128" t="s">
        <v>5</v>
      </c>
      <c r="D1736" s="126">
        <f>-E1736+F1736+G1736</f>
        <v>995.34359000000006</v>
      </c>
      <c r="E1736" s="126"/>
      <c r="F1736" s="126">
        <v>995.34359000000006</v>
      </c>
      <c r="G1736" s="126">
        <v>0</v>
      </c>
    </row>
    <row r="1737" spans="2:7" ht="30" x14ac:dyDescent="0.25">
      <c r="B1737" s="127" t="s">
        <v>0</v>
      </c>
      <c r="C1737" s="127" t="s">
        <v>11</v>
      </c>
      <c r="D1737" s="125">
        <f>-E1737+F1737+G1737</f>
        <v>265.01772</v>
      </c>
      <c r="E1737" s="125"/>
      <c r="F1737" s="125">
        <v>265.01772</v>
      </c>
      <c r="G1737" s="125">
        <v>0</v>
      </c>
    </row>
    <row r="1738" spans="2:7" ht="216.75" thickBot="1" x14ac:dyDescent="0.3">
      <c r="B1738" s="122" t="s">
        <v>1430</v>
      </c>
      <c r="C1738" s="123" t="s">
        <v>1431</v>
      </c>
      <c r="D1738" s="124">
        <f>-E1738+F1738+G1738</f>
        <v>7817.7441600000002</v>
      </c>
      <c r="E1738" s="124"/>
      <c r="F1738" s="124">
        <v>7817.7441600000002</v>
      </c>
      <c r="G1738" s="124">
        <v>0</v>
      </c>
    </row>
    <row r="1739" spans="2:7" ht="15.75" thickTop="1" x14ac:dyDescent="0.25">
      <c r="B1739" s="127" t="s">
        <v>0</v>
      </c>
      <c r="C1739" s="127" t="s">
        <v>3</v>
      </c>
      <c r="D1739" s="125">
        <f>-E1739+F1739+G1739</f>
        <v>7817.7441600000002</v>
      </c>
      <c r="E1739" s="125"/>
      <c r="F1739" s="125">
        <v>7817.7441600000002</v>
      </c>
      <c r="G1739" s="125">
        <v>0</v>
      </c>
    </row>
    <row r="1740" spans="2:7" ht="30" x14ac:dyDescent="0.25">
      <c r="B1740" s="128" t="s">
        <v>0</v>
      </c>
      <c r="C1740" s="128" t="s">
        <v>5</v>
      </c>
      <c r="D1740" s="126">
        <f>-E1740+F1740+G1740</f>
        <v>7817.7441600000002</v>
      </c>
      <c r="E1740" s="126"/>
      <c r="F1740" s="126">
        <v>7817.7441600000002</v>
      </c>
      <c r="G1740" s="126">
        <v>0</v>
      </c>
    </row>
    <row r="1741" spans="2:7" ht="216.75" thickBot="1" x14ac:dyDescent="0.3">
      <c r="B1741" s="122" t="s">
        <v>1432</v>
      </c>
      <c r="C1741" s="123" t="s">
        <v>1433</v>
      </c>
      <c r="D1741" s="124">
        <f>-E1741+F1741+G1741</f>
        <v>3592.28451</v>
      </c>
      <c r="E1741" s="124"/>
      <c r="F1741" s="124">
        <v>3592.28451</v>
      </c>
      <c r="G1741" s="124">
        <v>0</v>
      </c>
    </row>
    <row r="1742" spans="2:7" ht="15.75" thickTop="1" x14ac:dyDescent="0.25">
      <c r="B1742" s="127" t="s">
        <v>0</v>
      </c>
      <c r="C1742" s="127" t="s">
        <v>3</v>
      </c>
      <c r="D1742" s="125">
        <f>-E1742+F1742+G1742</f>
        <v>3592.28451</v>
      </c>
      <c r="E1742" s="125"/>
      <c r="F1742" s="125">
        <v>3592.28451</v>
      </c>
      <c r="G1742" s="125">
        <v>0</v>
      </c>
    </row>
    <row r="1743" spans="2:7" ht="30" x14ac:dyDescent="0.25">
      <c r="B1743" s="128" t="s">
        <v>0</v>
      </c>
      <c r="C1743" s="128" t="s">
        <v>5</v>
      </c>
      <c r="D1743" s="126">
        <f>-E1743+F1743+G1743</f>
        <v>3475.2333699999995</v>
      </c>
      <c r="E1743" s="126"/>
      <c r="F1743" s="126">
        <v>3475.2333699999995</v>
      </c>
      <c r="G1743" s="126">
        <v>0</v>
      </c>
    </row>
    <row r="1744" spans="2:7" ht="30" x14ac:dyDescent="0.25">
      <c r="B1744" s="128" t="s">
        <v>0</v>
      </c>
      <c r="C1744" s="128" t="s">
        <v>9</v>
      </c>
      <c r="D1744" s="126">
        <f>-E1744+F1744+G1744</f>
        <v>105.27381</v>
      </c>
      <c r="E1744" s="126"/>
      <c r="F1744" s="126">
        <v>105.27381</v>
      </c>
      <c r="G1744" s="126">
        <v>0</v>
      </c>
    </row>
    <row r="1745" spans="2:7" x14ac:dyDescent="0.25">
      <c r="B1745" s="128" t="s">
        <v>0</v>
      </c>
      <c r="C1745" s="128" t="s">
        <v>10</v>
      </c>
      <c r="D1745" s="126">
        <f>-E1745+F1745+G1745</f>
        <v>11.777329999999999</v>
      </c>
      <c r="E1745" s="126"/>
      <c r="F1745" s="126">
        <v>11.777329999999999</v>
      </c>
      <c r="G1745" s="126">
        <v>0</v>
      </c>
    </row>
    <row r="1746" spans="2:7" ht="144.75" thickBot="1" x14ac:dyDescent="0.3">
      <c r="B1746" s="122" t="s">
        <v>1434</v>
      </c>
      <c r="C1746" s="123" t="s">
        <v>1435</v>
      </c>
      <c r="D1746" s="124">
        <f>-E1746+F1746+G1746</f>
        <v>15129.150600000001</v>
      </c>
      <c r="E1746" s="124"/>
      <c r="F1746" s="124">
        <v>15129.150600000001</v>
      </c>
      <c r="G1746" s="124">
        <v>0</v>
      </c>
    </row>
    <row r="1747" spans="2:7" ht="15.75" thickTop="1" x14ac:dyDescent="0.25">
      <c r="B1747" s="127" t="s">
        <v>0</v>
      </c>
      <c r="C1747" s="127" t="s">
        <v>3</v>
      </c>
      <c r="D1747" s="125">
        <f>-E1747+F1747+G1747</f>
        <v>14485.24005</v>
      </c>
      <c r="E1747" s="125"/>
      <c r="F1747" s="125">
        <v>14485.24005</v>
      </c>
      <c r="G1747" s="125">
        <v>0</v>
      </c>
    </row>
    <row r="1748" spans="2:7" ht="30" x14ac:dyDescent="0.25">
      <c r="B1748" s="128" t="s">
        <v>0</v>
      </c>
      <c r="C1748" s="128" t="s">
        <v>5</v>
      </c>
      <c r="D1748" s="126">
        <f>-E1748+F1748+G1748</f>
        <v>14485.24005</v>
      </c>
      <c r="E1748" s="126"/>
      <c r="F1748" s="126">
        <v>14485.24005</v>
      </c>
      <c r="G1748" s="126">
        <v>0</v>
      </c>
    </row>
    <row r="1749" spans="2:7" ht="30" x14ac:dyDescent="0.25">
      <c r="B1749" s="127" t="s">
        <v>0</v>
      </c>
      <c r="C1749" s="127" t="s">
        <v>11</v>
      </c>
      <c r="D1749" s="125">
        <f>-E1749+F1749+G1749</f>
        <v>643.91055000000006</v>
      </c>
      <c r="E1749" s="125"/>
      <c r="F1749" s="125">
        <v>643.91055000000006</v>
      </c>
      <c r="G1749" s="125">
        <v>0</v>
      </c>
    </row>
    <row r="1750" spans="2:7" ht="162.75" thickBot="1" x14ac:dyDescent="0.3">
      <c r="B1750" s="122" t="s">
        <v>1436</v>
      </c>
      <c r="C1750" s="123" t="s">
        <v>1437</v>
      </c>
      <c r="D1750" s="124">
        <f>-E1750+F1750+G1750</f>
        <v>137.96728999999999</v>
      </c>
      <c r="E1750" s="124"/>
      <c r="F1750" s="124">
        <v>137.96728999999999</v>
      </c>
      <c r="G1750" s="124">
        <v>0</v>
      </c>
    </row>
    <row r="1751" spans="2:7" ht="15.75" thickTop="1" x14ac:dyDescent="0.25">
      <c r="B1751" s="127" t="s">
        <v>0</v>
      </c>
      <c r="C1751" s="127" t="s">
        <v>3</v>
      </c>
      <c r="D1751" s="125">
        <f>-E1751+F1751+G1751</f>
        <v>137.96728999999999</v>
      </c>
      <c r="E1751" s="125"/>
      <c r="F1751" s="125">
        <v>137.96728999999999</v>
      </c>
      <c r="G1751" s="125">
        <v>0</v>
      </c>
    </row>
    <row r="1752" spans="2:7" ht="30" x14ac:dyDescent="0.25">
      <c r="B1752" s="128" t="s">
        <v>0</v>
      </c>
      <c r="C1752" s="128" t="s">
        <v>5</v>
      </c>
      <c r="D1752" s="126">
        <f>-E1752+F1752+G1752</f>
        <v>102.90389</v>
      </c>
      <c r="E1752" s="126"/>
      <c r="F1752" s="126">
        <v>102.90389</v>
      </c>
      <c r="G1752" s="126">
        <v>0</v>
      </c>
    </row>
    <row r="1753" spans="2:7" x14ac:dyDescent="0.25">
      <c r="B1753" s="128" t="s">
        <v>0</v>
      </c>
      <c r="C1753" s="128" t="s">
        <v>7</v>
      </c>
      <c r="D1753" s="126">
        <f>-E1753+F1753+G1753</f>
        <v>35.063400000000001</v>
      </c>
      <c r="E1753" s="126"/>
      <c r="F1753" s="126">
        <v>35.063400000000001</v>
      </c>
      <c r="G1753" s="126">
        <v>0</v>
      </c>
    </row>
    <row r="1754" spans="2:7" ht="198.75" thickBot="1" x14ac:dyDescent="0.3">
      <c r="B1754" s="122" t="s">
        <v>1438</v>
      </c>
      <c r="C1754" s="123" t="s">
        <v>1439</v>
      </c>
      <c r="D1754" s="124">
        <f>-E1754+F1754+G1754</f>
        <v>33.744730000000004</v>
      </c>
      <c r="E1754" s="124"/>
      <c r="F1754" s="124">
        <v>33.744730000000004</v>
      </c>
      <c r="G1754" s="124">
        <v>0</v>
      </c>
    </row>
    <row r="1755" spans="2:7" ht="15.75" thickTop="1" x14ac:dyDescent="0.25">
      <c r="B1755" s="127" t="s">
        <v>0</v>
      </c>
      <c r="C1755" s="127" t="s">
        <v>3</v>
      </c>
      <c r="D1755" s="125">
        <f>-E1755+F1755+G1755</f>
        <v>33.744730000000004</v>
      </c>
      <c r="E1755" s="125"/>
      <c r="F1755" s="125">
        <v>33.744730000000004</v>
      </c>
      <c r="G1755" s="125">
        <v>0</v>
      </c>
    </row>
    <row r="1756" spans="2:7" x14ac:dyDescent="0.25">
      <c r="B1756" s="128" t="s">
        <v>0</v>
      </c>
      <c r="C1756" s="128" t="s">
        <v>7</v>
      </c>
      <c r="D1756" s="126">
        <f>-E1756+F1756+G1756</f>
        <v>33.744730000000004</v>
      </c>
      <c r="E1756" s="126"/>
      <c r="F1756" s="126">
        <v>33.744730000000004</v>
      </c>
      <c r="G1756" s="126">
        <v>0</v>
      </c>
    </row>
    <row r="1757" spans="2:7" ht="198.75" thickBot="1" x14ac:dyDescent="0.3">
      <c r="B1757" s="122" t="s">
        <v>1440</v>
      </c>
      <c r="C1757" s="123" t="s">
        <v>1441</v>
      </c>
      <c r="D1757" s="124">
        <f>-E1757+F1757+G1757</f>
        <v>104.22256</v>
      </c>
      <c r="E1757" s="124"/>
      <c r="F1757" s="124">
        <v>104.22256</v>
      </c>
      <c r="G1757" s="124">
        <v>0</v>
      </c>
    </row>
    <row r="1758" spans="2:7" ht="15.75" thickTop="1" x14ac:dyDescent="0.25">
      <c r="B1758" s="127" t="s">
        <v>0</v>
      </c>
      <c r="C1758" s="127" t="s">
        <v>3</v>
      </c>
      <c r="D1758" s="125">
        <f>-E1758+F1758+G1758</f>
        <v>104.22256</v>
      </c>
      <c r="E1758" s="125"/>
      <c r="F1758" s="125">
        <v>104.22256</v>
      </c>
      <c r="G1758" s="125">
        <v>0</v>
      </c>
    </row>
    <row r="1759" spans="2:7" ht="30" x14ac:dyDescent="0.25">
      <c r="B1759" s="128" t="s">
        <v>0</v>
      </c>
      <c r="C1759" s="128" t="s">
        <v>5</v>
      </c>
      <c r="D1759" s="126">
        <f>-E1759+F1759+G1759</f>
        <v>102.90389</v>
      </c>
      <c r="E1759" s="126"/>
      <c r="F1759" s="126">
        <v>102.90389</v>
      </c>
      <c r="G1759" s="126">
        <v>0</v>
      </c>
    </row>
    <row r="1760" spans="2:7" x14ac:dyDescent="0.25">
      <c r="B1760" s="128" t="s">
        <v>0</v>
      </c>
      <c r="C1760" s="128" t="s">
        <v>7</v>
      </c>
      <c r="D1760" s="126">
        <f>-E1760+F1760+G1760</f>
        <v>1.31867</v>
      </c>
      <c r="E1760" s="126"/>
      <c r="F1760" s="126">
        <v>1.31867</v>
      </c>
      <c r="G1760" s="126">
        <v>0</v>
      </c>
    </row>
    <row r="1761" spans="2:7" ht="144.75" thickBot="1" x14ac:dyDescent="0.3">
      <c r="B1761" s="122" t="s">
        <v>1442</v>
      </c>
      <c r="C1761" s="123" t="s">
        <v>1443</v>
      </c>
      <c r="D1761" s="124">
        <f>-E1761+F1761+G1761</f>
        <v>21610.731810000001</v>
      </c>
      <c r="E1761" s="124"/>
      <c r="F1761" s="124">
        <v>21610.731810000001</v>
      </c>
      <c r="G1761" s="124">
        <v>0</v>
      </c>
    </row>
    <row r="1762" spans="2:7" ht="15.75" thickTop="1" x14ac:dyDescent="0.25">
      <c r="B1762" s="127" t="s">
        <v>0</v>
      </c>
      <c r="C1762" s="127" t="s">
        <v>3</v>
      </c>
      <c r="D1762" s="125">
        <f>-E1762+F1762+G1762</f>
        <v>21083.574180000003</v>
      </c>
      <c r="E1762" s="125"/>
      <c r="F1762" s="125">
        <v>21083.574180000003</v>
      </c>
      <c r="G1762" s="125">
        <v>0</v>
      </c>
    </row>
    <row r="1763" spans="2:7" ht="30" x14ac:dyDescent="0.25">
      <c r="B1763" s="128" t="s">
        <v>0</v>
      </c>
      <c r="C1763" s="128" t="s">
        <v>5</v>
      </c>
      <c r="D1763" s="126">
        <f>-E1763+F1763+G1763</f>
        <v>21083.574180000003</v>
      </c>
      <c r="E1763" s="126"/>
      <c r="F1763" s="126">
        <v>21083.574180000003</v>
      </c>
      <c r="G1763" s="126">
        <v>0</v>
      </c>
    </row>
    <row r="1764" spans="2:7" ht="30" x14ac:dyDescent="0.25">
      <c r="B1764" s="127" t="s">
        <v>0</v>
      </c>
      <c r="C1764" s="127" t="s">
        <v>11</v>
      </c>
      <c r="D1764" s="125">
        <f>-E1764+F1764+G1764</f>
        <v>527.15763000000004</v>
      </c>
      <c r="E1764" s="125"/>
      <c r="F1764" s="125">
        <v>527.15763000000004</v>
      </c>
      <c r="G1764" s="125">
        <v>0</v>
      </c>
    </row>
    <row r="1765" spans="2:7" ht="54.75" thickBot="1" x14ac:dyDescent="0.3">
      <c r="B1765" s="122" t="s">
        <v>316</v>
      </c>
      <c r="C1765" s="123" t="s">
        <v>317</v>
      </c>
      <c r="D1765" s="124">
        <f>-E1765+F1765+G1765</f>
        <v>35.299999999999997</v>
      </c>
      <c r="E1765" s="124"/>
      <c r="F1765" s="124">
        <v>35.299999999999997</v>
      </c>
      <c r="G1765" s="124">
        <v>0</v>
      </c>
    </row>
    <row r="1766" spans="2:7" ht="15.75" thickTop="1" x14ac:dyDescent="0.25">
      <c r="B1766" s="127" t="s">
        <v>0</v>
      </c>
      <c r="C1766" s="127" t="s">
        <v>3</v>
      </c>
      <c r="D1766" s="125">
        <f>-E1766+F1766+G1766</f>
        <v>35.299999999999997</v>
      </c>
      <c r="E1766" s="125"/>
      <c r="F1766" s="125">
        <v>35.299999999999997</v>
      </c>
      <c r="G1766" s="125">
        <v>0</v>
      </c>
    </row>
    <row r="1767" spans="2:7" x14ac:dyDescent="0.25">
      <c r="B1767" s="128" t="s">
        <v>0</v>
      </c>
      <c r="C1767" s="128" t="s">
        <v>10</v>
      </c>
      <c r="D1767" s="126">
        <f>-E1767+F1767+G1767</f>
        <v>35.299999999999997</v>
      </c>
      <c r="E1767" s="126"/>
      <c r="F1767" s="126">
        <v>35.299999999999997</v>
      </c>
      <c r="G1767" s="126">
        <v>0</v>
      </c>
    </row>
    <row r="1768" spans="2:7" ht="54.75" thickBot="1" x14ac:dyDescent="0.3">
      <c r="B1768" s="122" t="s">
        <v>1444</v>
      </c>
      <c r="C1768" s="123" t="s">
        <v>1445</v>
      </c>
      <c r="D1768" s="124">
        <f>-E1768+F1768+G1768</f>
        <v>775.5464300000001</v>
      </c>
      <c r="E1768" s="124"/>
      <c r="F1768" s="124">
        <v>0</v>
      </c>
      <c r="G1768" s="124">
        <v>775.5464300000001</v>
      </c>
    </row>
    <row r="1769" spans="2:7" ht="15.75" thickTop="1" x14ac:dyDescent="0.25">
      <c r="B1769" s="127" t="s">
        <v>0</v>
      </c>
      <c r="C1769" s="127" t="s">
        <v>3</v>
      </c>
      <c r="D1769" s="125">
        <f>-E1769+F1769+G1769</f>
        <v>750.34643000000005</v>
      </c>
      <c r="E1769" s="125"/>
      <c r="F1769" s="125">
        <v>0</v>
      </c>
      <c r="G1769" s="125">
        <v>750.34643000000005</v>
      </c>
    </row>
    <row r="1770" spans="2:7" x14ac:dyDescent="0.25">
      <c r="B1770" s="128" t="s">
        <v>0</v>
      </c>
      <c r="C1770" s="128" t="s">
        <v>4</v>
      </c>
      <c r="D1770" s="126">
        <f>-E1770+F1770+G1770</f>
        <v>437.38831000000005</v>
      </c>
      <c r="E1770" s="126"/>
      <c r="F1770" s="126">
        <v>0</v>
      </c>
      <c r="G1770" s="126">
        <v>437.38831000000005</v>
      </c>
    </row>
    <row r="1771" spans="2:7" ht="30" x14ac:dyDescent="0.25">
      <c r="B1771" s="128" t="s">
        <v>0</v>
      </c>
      <c r="C1771" s="128" t="s">
        <v>5</v>
      </c>
      <c r="D1771" s="126">
        <f>-E1771+F1771+G1771</f>
        <v>216.25771</v>
      </c>
      <c r="E1771" s="126"/>
      <c r="F1771" s="126">
        <v>0</v>
      </c>
      <c r="G1771" s="126">
        <v>216.25771</v>
      </c>
    </row>
    <row r="1772" spans="2:7" ht="30" x14ac:dyDescent="0.25">
      <c r="B1772" s="128" t="s">
        <v>0</v>
      </c>
      <c r="C1772" s="128" t="s">
        <v>9</v>
      </c>
      <c r="D1772" s="126">
        <f>-E1772+F1772+G1772</f>
        <v>6.8545400000000001</v>
      </c>
      <c r="E1772" s="126"/>
      <c r="F1772" s="126">
        <v>0</v>
      </c>
      <c r="G1772" s="126">
        <v>6.8545400000000001</v>
      </c>
    </row>
    <row r="1773" spans="2:7" x14ac:dyDescent="0.25">
      <c r="B1773" s="128" t="s">
        <v>0</v>
      </c>
      <c r="C1773" s="128" t="s">
        <v>10</v>
      </c>
      <c r="D1773" s="126">
        <f>-E1773+F1773+G1773</f>
        <v>89.845869999999991</v>
      </c>
      <c r="E1773" s="126"/>
      <c r="F1773" s="126">
        <v>0</v>
      </c>
      <c r="G1773" s="126">
        <v>89.845869999999991</v>
      </c>
    </row>
    <row r="1774" spans="2:7" ht="30" x14ac:dyDescent="0.25">
      <c r="B1774" s="127" t="s">
        <v>0</v>
      </c>
      <c r="C1774" s="127" t="s">
        <v>11</v>
      </c>
      <c r="D1774" s="125">
        <f>-E1774+F1774+G1774</f>
        <v>25.2</v>
      </c>
      <c r="E1774" s="125"/>
      <c r="F1774" s="125">
        <v>0</v>
      </c>
      <c r="G1774" s="125">
        <v>25.2</v>
      </c>
    </row>
    <row r="1775" spans="2:7" ht="54.75" thickBot="1" x14ac:dyDescent="0.3">
      <c r="B1775" s="122" t="s">
        <v>1446</v>
      </c>
      <c r="C1775" s="123" t="s">
        <v>1447</v>
      </c>
      <c r="D1775" s="124">
        <f>-E1775+F1775+G1775</f>
        <v>775.5464300000001</v>
      </c>
      <c r="E1775" s="124"/>
      <c r="F1775" s="124">
        <v>0</v>
      </c>
      <c r="G1775" s="124">
        <v>775.5464300000001</v>
      </c>
    </row>
    <row r="1776" spans="2:7" ht="15.75" thickTop="1" x14ac:dyDescent="0.25">
      <c r="B1776" s="127" t="s">
        <v>0</v>
      </c>
      <c r="C1776" s="127" t="s">
        <v>3</v>
      </c>
      <c r="D1776" s="125">
        <f>-E1776+F1776+G1776</f>
        <v>750.34643000000005</v>
      </c>
      <c r="E1776" s="125"/>
      <c r="F1776" s="125">
        <v>0</v>
      </c>
      <c r="G1776" s="125">
        <v>750.34643000000005</v>
      </c>
    </row>
    <row r="1777" spans="2:7" x14ac:dyDescent="0.25">
      <c r="B1777" s="128" t="s">
        <v>0</v>
      </c>
      <c r="C1777" s="128" t="s">
        <v>4</v>
      </c>
      <c r="D1777" s="126">
        <f>-E1777+F1777+G1777</f>
        <v>437.38831000000005</v>
      </c>
      <c r="E1777" s="126"/>
      <c r="F1777" s="126">
        <v>0</v>
      </c>
      <c r="G1777" s="126">
        <v>437.38831000000005</v>
      </c>
    </row>
    <row r="1778" spans="2:7" ht="30" x14ac:dyDescent="0.25">
      <c r="B1778" s="128" t="s">
        <v>0</v>
      </c>
      <c r="C1778" s="128" t="s">
        <v>5</v>
      </c>
      <c r="D1778" s="126">
        <f>-E1778+F1778+G1778</f>
        <v>216.25771</v>
      </c>
      <c r="E1778" s="126"/>
      <c r="F1778" s="126">
        <v>0</v>
      </c>
      <c r="G1778" s="126">
        <v>216.25771</v>
      </c>
    </row>
    <row r="1779" spans="2:7" ht="30" x14ac:dyDescent="0.25">
      <c r="B1779" s="128" t="s">
        <v>0</v>
      </c>
      <c r="C1779" s="128" t="s">
        <v>9</v>
      </c>
      <c r="D1779" s="126">
        <f>-E1779+F1779+G1779</f>
        <v>6.8545400000000001</v>
      </c>
      <c r="E1779" s="126"/>
      <c r="F1779" s="126">
        <v>0</v>
      </c>
      <c r="G1779" s="126">
        <v>6.8545400000000001</v>
      </c>
    </row>
    <row r="1780" spans="2:7" x14ac:dyDescent="0.25">
      <c r="B1780" s="128" t="s">
        <v>0</v>
      </c>
      <c r="C1780" s="128" t="s">
        <v>10</v>
      </c>
      <c r="D1780" s="126">
        <f>-E1780+F1780+G1780</f>
        <v>89.845869999999991</v>
      </c>
      <c r="E1780" s="126"/>
      <c r="F1780" s="126">
        <v>0</v>
      </c>
      <c r="G1780" s="126">
        <v>89.845869999999991</v>
      </c>
    </row>
    <row r="1781" spans="2:7" ht="30" x14ac:dyDescent="0.25">
      <c r="B1781" s="127" t="s">
        <v>0</v>
      </c>
      <c r="C1781" s="127" t="s">
        <v>11</v>
      </c>
      <c r="D1781" s="125">
        <f>-E1781+F1781+G1781</f>
        <v>25.2</v>
      </c>
      <c r="E1781" s="125"/>
      <c r="F1781" s="125">
        <v>0</v>
      </c>
      <c r="G1781" s="125">
        <v>25.2</v>
      </c>
    </row>
    <row r="1782" spans="2:7" ht="72.75" thickBot="1" x14ac:dyDescent="0.3">
      <c r="B1782" s="122" t="s">
        <v>318</v>
      </c>
      <c r="C1782" s="123" t="s">
        <v>319</v>
      </c>
      <c r="D1782" s="124">
        <f>-E1782+F1782+G1782</f>
        <v>11529.539500000001</v>
      </c>
      <c r="E1782" s="124"/>
      <c r="F1782" s="124">
        <v>11529.539500000001</v>
      </c>
      <c r="G1782" s="124">
        <v>0</v>
      </c>
    </row>
    <row r="1783" spans="2:7" ht="15.75" thickTop="1" x14ac:dyDescent="0.25">
      <c r="B1783" s="127" t="s">
        <v>0</v>
      </c>
      <c r="C1783" s="127" t="s">
        <v>3</v>
      </c>
      <c r="D1783" s="125">
        <f>-E1783+F1783+G1783</f>
        <v>791.56640000000004</v>
      </c>
      <c r="E1783" s="125"/>
      <c r="F1783" s="125">
        <v>791.56640000000004</v>
      </c>
      <c r="G1783" s="125">
        <v>0</v>
      </c>
    </row>
    <row r="1784" spans="2:7" ht="30" x14ac:dyDescent="0.25">
      <c r="B1784" s="128" t="s">
        <v>0</v>
      </c>
      <c r="C1784" s="128" t="s">
        <v>5</v>
      </c>
      <c r="D1784" s="126">
        <f>-E1784+F1784+G1784</f>
        <v>79.291589999999999</v>
      </c>
      <c r="E1784" s="126"/>
      <c r="F1784" s="126">
        <v>79.291589999999999</v>
      </c>
      <c r="G1784" s="126">
        <v>0</v>
      </c>
    </row>
    <row r="1785" spans="2:7" x14ac:dyDescent="0.25">
      <c r="B1785" s="128" t="s">
        <v>0</v>
      </c>
      <c r="C1785" s="128" t="s">
        <v>7</v>
      </c>
      <c r="D1785" s="126">
        <f>-E1785+F1785+G1785</f>
        <v>439.27219999999994</v>
      </c>
      <c r="E1785" s="126"/>
      <c r="F1785" s="126">
        <v>439.27219999999994</v>
      </c>
      <c r="G1785" s="126">
        <v>0</v>
      </c>
    </row>
    <row r="1786" spans="2:7" ht="30" x14ac:dyDescent="0.25">
      <c r="B1786" s="128" t="s">
        <v>0</v>
      </c>
      <c r="C1786" s="128" t="s">
        <v>9</v>
      </c>
      <c r="D1786" s="126">
        <f>-E1786+F1786+G1786</f>
        <v>1.1226100000000001</v>
      </c>
      <c r="E1786" s="126"/>
      <c r="F1786" s="126">
        <v>1.1226100000000001</v>
      </c>
      <c r="G1786" s="126">
        <v>0</v>
      </c>
    </row>
    <row r="1787" spans="2:7" x14ac:dyDescent="0.25">
      <c r="B1787" s="128" t="s">
        <v>0</v>
      </c>
      <c r="C1787" s="128" t="s">
        <v>10</v>
      </c>
      <c r="D1787" s="126">
        <f>-E1787+F1787+G1787</f>
        <v>271.88</v>
      </c>
      <c r="E1787" s="126"/>
      <c r="F1787" s="126">
        <v>271.88</v>
      </c>
      <c r="G1787" s="126">
        <v>0</v>
      </c>
    </row>
    <row r="1788" spans="2:7" ht="30" x14ac:dyDescent="0.25">
      <c r="B1788" s="127" t="s">
        <v>0</v>
      </c>
      <c r="C1788" s="127" t="s">
        <v>11</v>
      </c>
      <c r="D1788" s="125">
        <f>-E1788+F1788+G1788</f>
        <v>10737.973099999999</v>
      </c>
      <c r="E1788" s="125"/>
      <c r="F1788" s="125">
        <v>10737.973099999999</v>
      </c>
      <c r="G1788" s="125">
        <v>0</v>
      </c>
    </row>
    <row r="1789" spans="2:7" ht="72.75" thickBot="1" x14ac:dyDescent="0.3">
      <c r="B1789" s="122" t="s">
        <v>1448</v>
      </c>
      <c r="C1789" s="123" t="s">
        <v>1449</v>
      </c>
      <c r="D1789" s="124">
        <f>-E1789+F1789+G1789</f>
        <v>11270.843870000001</v>
      </c>
      <c r="E1789" s="124"/>
      <c r="F1789" s="124">
        <v>11270.843870000001</v>
      </c>
      <c r="G1789" s="124">
        <v>0</v>
      </c>
    </row>
    <row r="1790" spans="2:7" ht="15.75" thickTop="1" x14ac:dyDescent="0.25">
      <c r="B1790" s="127" t="s">
        <v>0</v>
      </c>
      <c r="C1790" s="127" t="s">
        <v>3</v>
      </c>
      <c r="D1790" s="125">
        <f>-E1790+F1790+G1790</f>
        <v>791.56640000000004</v>
      </c>
      <c r="E1790" s="125"/>
      <c r="F1790" s="125">
        <v>791.56640000000004</v>
      </c>
      <c r="G1790" s="125">
        <v>0</v>
      </c>
    </row>
    <row r="1791" spans="2:7" ht="30" x14ac:dyDescent="0.25">
      <c r="B1791" s="128" t="s">
        <v>0</v>
      </c>
      <c r="C1791" s="128" t="s">
        <v>5</v>
      </c>
      <c r="D1791" s="126">
        <f>-E1791+F1791+G1791</f>
        <v>79.291589999999999</v>
      </c>
      <c r="E1791" s="126"/>
      <c r="F1791" s="126">
        <v>79.291589999999999</v>
      </c>
      <c r="G1791" s="126">
        <v>0</v>
      </c>
    </row>
    <row r="1792" spans="2:7" x14ac:dyDescent="0.25">
      <c r="B1792" s="128" t="s">
        <v>0</v>
      </c>
      <c r="C1792" s="128" t="s">
        <v>7</v>
      </c>
      <c r="D1792" s="126">
        <f>-E1792+F1792+G1792</f>
        <v>439.27219999999994</v>
      </c>
      <c r="E1792" s="126"/>
      <c r="F1792" s="126">
        <v>439.27219999999994</v>
      </c>
      <c r="G1792" s="126">
        <v>0</v>
      </c>
    </row>
    <row r="1793" spans="2:7" ht="30" x14ac:dyDescent="0.25">
      <c r="B1793" s="128" t="s">
        <v>0</v>
      </c>
      <c r="C1793" s="128" t="s">
        <v>9</v>
      </c>
      <c r="D1793" s="126">
        <f>-E1793+F1793+G1793</f>
        <v>1.1226100000000001</v>
      </c>
      <c r="E1793" s="126"/>
      <c r="F1793" s="126">
        <v>1.1226100000000001</v>
      </c>
      <c r="G1793" s="126">
        <v>0</v>
      </c>
    </row>
    <row r="1794" spans="2:7" x14ac:dyDescent="0.25">
      <c r="B1794" s="128" t="s">
        <v>0</v>
      </c>
      <c r="C1794" s="128" t="s">
        <v>10</v>
      </c>
      <c r="D1794" s="126">
        <f>-E1794+F1794+G1794</f>
        <v>271.88</v>
      </c>
      <c r="E1794" s="126"/>
      <c r="F1794" s="126">
        <v>271.88</v>
      </c>
      <c r="G1794" s="126">
        <v>0</v>
      </c>
    </row>
    <row r="1795" spans="2:7" ht="30" x14ac:dyDescent="0.25">
      <c r="B1795" s="127" t="s">
        <v>0</v>
      </c>
      <c r="C1795" s="127" t="s">
        <v>11</v>
      </c>
      <c r="D1795" s="125">
        <f>-E1795+F1795+G1795</f>
        <v>10479.277469999999</v>
      </c>
      <c r="E1795" s="125"/>
      <c r="F1795" s="125">
        <v>10479.277469999999</v>
      </c>
      <c r="G1795" s="125">
        <v>0</v>
      </c>
    </row>
    <row r="1796" spans="2:7" ht="162.75" thickBot="1" x14ac:dyDescent="0.3">
      <c r="B1796" s="122" t="s">
        <v>1450</v>
      </c>
      <c r="C1796" s="123" t="s">
        <v>1451</v>
      </c>
      <c r="D1796" s="124">
        <f>-E1796+F1796+G1796</f>
        <v>258.69562999999999</v>
      </c>
      <c r="E1796" s="124"/>
      <c r="F1796" s="124">
        <v>258.69562999999999</v>
      </c>
      <c r="G1796" s="124">
        <v>0</v>
      </c>
    </row>
    <row r="1797" spans="2:7" ht="30.75" thickTop="1" x14ac:dyDescent="0.25">
      <c r="B1797" s="127" t="s">
        <v>0</v>
      </c>
      <c r="C1797" s="127" t="s">
        <v>11</v>
      </c>
      <c r="D1797" s="125">
        <f>-E1797+F1797+G1797</f>
        <v>258.69562999999999</v>
      </c>
      <c r="E1797" s="125"/>
      <c r="F1797" s="125">
        <v>258.69562999999999</v>
      </c>
      <c r="G1797" s="125">
        <v>0</v>
      </c>
    </row>
    <row r="1798" spans="2:7" ht="90.75" thickBot="1" x14ac:dyDescent="0.3">
      <c r="B1798" s="122" t="s">
        <v>320</v>
      </c>
      <c r="C1798" s="123" t="s">
        <v>321</v>
      </c>
      <c r="D1798" s="124">
        <f>-E1798+F1798+G1798</f>
        <v>23460.774000000001</v>
      </c>
      <c r="E1798" s="124"/>
      <c r="F1798" s="124">
        <v>23460.774000000001</v>
      </c>
      <c r="G1798" s="124">
        <v>0</v>
      </c>
    </row>
    <row r="1799" spans="2:7" ht="15.75" thickTop="1" x14ac:dyDescent="0.25">
      <c r="B1799" s="127" t="s">
        <v>0</v>
      </c>
      <c r="C1799" s="127" t="s">
        <v>3</v>
      </c>
      <c r="D1799" s="125">
        <f>-E1799+F1799+G1799</f>
        <v>23228.857</v>
      </c>
      <c r="E1799" s="125"/>
      <c r="F1799" s="125">
        <v>23228.857</v>
      </c>
      <c r="G1799" s="125">
        <v>0</v>
      </c>
    </row>
    <row r="1800" spans="2:7" x14ac:dyDescent="0.25">
      <c r="B1800" s="128" t="s">
        <v>0</v>
      </c>
      <c r="C1800" s="128" t="s">
        <v>4</v>
      </c>
      <c r="D1800" s="126">
        <f>-E1800+F1800+G1800</f>
        <v>2535.5751399999999</v>
      </c>
      <c r="E1800" s="126"/>
      <c r="F1800" s="126">
        <v>2535.5751399999999</v>
      </c>
      <c r="G1800" s="126">
        <v>0</v>
      </c>
    </row>
    <row r="1801" spans="2:7" ht="30" x14ac:dyDescent="0.25">
      <c r="B1801" s="128" t="s">
        <v>0</v>
      </c>
      <c r="C1801" s="128" t="s">
        <v>5</v>
      </c>
      <c r="D1801" s="126">
        <f>-E1801+F1801+G1801</f>
        <v>2035.6477000000002</v>
      </c>
      <c r="E1801" s="126"/>
      <c r="F1801" s="126">
        <v>2035.6477000000002</v>
      </c>
      <c r="G1801" s="126">
        <v>0</v>
      </c>
    </row>
    <row r="1802" spans="2:7" x14ac:dyDescent="0.25">
      <c r="B1802" s="128" t="s">
        <v>0</v>
      </c>
      <c r="C1802" s="128" t="s">
        <v>8</v>
      </c>
      <c r="D1802" s="126">
        <f>-E1802+F1802+G1802</f>
        <v>2.28606</v>
      </c>
      <c r="E1802" s="126"/>
      <c r="F1802" s="126">
        <v>2.28606</v>
      </c>
      <c r="G1802" s="126">
        <v>0</v>
      </c>
    </row>
    <row r="1803" spans="2:7" ht="30" x14ac:dyDescent="0.25">
      <c r="B1803" s="128" t="s">
        <v>0</v>
      </c>
      <c r="C1803" s="128" t="s">
        <v>9</v>
      </c>
      <c r="D1803" s="126">
        <f>-E1803+F1803+G1803</f>
        <v>16896.261500000001</v>
      </c>
      <c r="E1803" s="126"/>
      <c r="F1803" s="126">
        <v>16896.261500000001</v>
      </c>
      <c r="G1803" s="126">
        <v>0</v>
      </c>
    </row>
    <row r="1804" spans="2:7" x14ac:dyDescent="0.25">
      <c r="B1804" s="128" t="s">
        <v>0</v>
      </c>
      <c r="C1804" s="128" t="s">
        <v>10</v>
      </c>
      <c r="D1804" s="126">
        <f>-E1804+F1804+G1804</f>
        <v>1759.0866000000001</v>
      </c>
      <c r="E1804" s="126"/>
      <c r="F1804" s="126">
        <v>1759.0866000000001</v>
      </c>
      <c r="G1804" s="126">
        <v>0</v>
      </c>
    </row>
    <row r="1805" spans="2:7" ht="30" x14ac:dyDescent="0.25">
      <c r="B1805" s="127" t="s">
        <v>0</v>
      </c>
      <c r="C1805" s="127" t="s">
        <v>11</v>
      </c>
      <c r="D1805" s="125">
        <f>-E1805+F1805+G1805</f>
        <v>231.917</v>
      </c>
      <c r="E1805" s="125"/>
      <c r="F1805" s="125">
        <v>231.917</v>
      </c>
      <c r="G1805" s="125">
        <v>0</v>
      </c>
    </row>
    <row r="1806" spans="2:7" ht="72.75" thickBot="1" x14ac:dyDescent="0.3">
      <c r="B1806" s="122" t="s">
        <v>1452</v>
      </c>
      <c r="C1806" s="123" t="s">
        <v>1453</v>
      </c>
      <c r="D1806" s="124">
        <f>-E1806+F1806+G1806</f>
        <v>484.41895000000005</v>
      </c>
      <c r="E1806" s="124"/>
      <c r="F1806" s="124">
        <v>484.41895000000005</v>
      </c>
      <c r="G1806" s="124">
        <v>0</v>
      </c>
    </row>
    <row r="1807" spans="2:7" ht="15.75" thickTop="1" x14ac:dyDescent="0.25">
      <c r="B1807" s="127" t="s">
        <v>0</v>
      </c>
      <c r="C1807" s="127" t="s">
        <v>3</v>
      </c>
      <c r="D1807" s="125">
        <f>-E1807+F1807+G1807</f>
        <v>484.41895000000005</v>
      </c>
      <c r="E1807" s="125"/>
      <c r="F1807" s="125">
        <v>484.41895000000005</v>
      </c>
      <c r="G1807" s="125">
        <v>0</v>
      </c>
    </row>
    <row r="1808" spans="2:7" ht="30" x14ac:dyDescent="0.25">
      <c r="B1808" s="128" t="s">
        <v>0</v>
      </c>
      <c r="C1808" s="128" t="s">
        <v>5</v>
      </c>
      <c r="D1808" s="126">
        <f>-E1808+F1808+G1808</f>
        <v>472.69371999999998</v>
      </c>
      <c r="E1808" s="126"/>
      <c r="F1808" s="126">
        <v>472.69371999999998</v>
      </c>
      <c r="G1808" s="126">
        <v>0</v>
      </c>
    </row>
    <row r="1809" spans="2:7" ht="30" x14ac:dyDescent="0.25">
      <c r="B1809" s="128" t="s">
        <v>0</v>
      </c>
      <c r="C1809" s="128" t="s">
        <v>9</v>
      </c>
      <c r="D1809" s="126">
        <f>-E1809+F1809+G1809</f>
        <v>11.47523</v>
      </c>
      <c r="E1809" s="126"/>
      <c r="F1809" s="126">
        <v>11.47523</v>
      </c>
      <c r="G1809" s="126">
        <v>0</v>
      </c>
    </row>
    <row r="1810" spans="2:7" x14ac:dyDescent="0.25">
      <c r="B1810" s="128" t="s">
        <v>0</v>
      </c>
      <c r="C1810" s="128" t="s">
        <v>10</v>
      </c>
      <c r="D1810" s="126">
        <f>-E1810+F1810+G1810</f>
        <v>0.25</v>
      </c>
      <c r="E1810" s="126"/>
      <c r="F1810" s="126">
        <v>0.25</v>
      </c>
      <c r="G1810" s="126">
        <v>0</v>
      </c>
    </row>
    <row r="1811" spans="2:7" ht="36.75" thickBot="1" x14ac:dyDescent="0.3">
      <c r="B1811" s="122" t="s">
        <v>1454</v>
      </c>
      <c r="C1811" s="123" t="s">
        <v>1455</v>
      </c>
      <c r="D1811" s="124">
        <f>-E1811+F1811+G1811</f>
        <v>3643.6782599999997</v>
      </c>
      <c r="E1811" s="124"/>
      <c r="F1811" s="124">
        <v>3643.6782599999997</v>
      </c>
      <c r="G1811" s="124">
        <v>0</v>
      </c>
    </row>
    <row r="1812" spans="2:7" ht="15.75" thickTop="1" x14ac:dyDescent="0.25">
      <c r="B1812" s="127" t="s">
        <v>0</v>
      </c>
      <c r="C1812" s="127" t="s">
        <v>3</v>
      </c>
      <c r="D1812" s="125">
        <f>-E1812+F1812+G1812</f>
        <v>3411.7612599999998</v>
      </c>
      <c r="E1812" s="125"/>
      <c r="F1812" s="125">
        <v>3411.7612599999998</v>
      </c>
      <c r="G1812" s="125">
        <v>0</v>
      </c>
    </row>
    <row r="1813" spans="2:7" x14ac:dyDescent="0.25">
      <c r="B1813" s="128" t="s">
        <v>0</v>
      </c>
      <c r="C1813" s="128" t="s">
        <v>4</v>
      </c>
      <c r="D1813" s="126">
        <f>-E1813+F1813+G1813</f>
        <v>2535.5751399999999</v>
      </c>
      <c r="E1813" s="126"/>
      <c r="F1813" s="126">
        <v>2535.5751399999999</v>
      </c>
      <c r="G1813" s="126">
        <v>0</v>
      </c>
    </row>
    <row r="1814" spans="2:7" ht="30" x14ac:dyDescent="0.25">
      <c r="B1814" s="128" t="s">
        <v>0</v>
      </c>
      <c r="C1814" s="128" t="s">
        <v>5</v>
      </c>
      <c r="D1814" s="126">
        <f>-E1814+F1814+G1814</f>
        <v>727.0652</v>
      </c>
      <c r="E1814" s="126"/>
      <c r="F1814" s="126">
        <v>727.0652</v>
      </c>
      <c r="G1814" s="126">
        <v>0</v>
      </c>
    </row>
    <row r="1815" spans="2:7" x14ac:dyDescent="0.25">
      <c r="B1815" s="128" t="s">
        <v>0</v>
      </c>
      <c r="C1815" s="128" t="s">
        <v>8</v>
      </c>
      <c r="D1815" s="126">
        <f>-E1815+F1815+G1815</f>
        <v>2.28606</v>
      </c>
      <c r="E1815" s="126"/>
      <c r="F1815" s="126">
        <v>2.28606</v>
      </c>
      <c r="G1815" s="126">
        <v>0</v>
      </c>
    </row>
    <row r="1816" spans="2:7" ht="30" x14ac:dyDescent="0.25">
      <c r="B1816" s="128" t="s">
        <v>0</v>
      </c>
      <c r="C1816" s="128" t="s">
        <v>9</v>
      </c>
      <c r="D1816" s="126">
        <f>-E1816+F1816+G1816</f>
        <v>113.04636000000002</v>
      </c>
      <c r="E1816" s="126"/>
      <c r="F1816" s="126">
        <v>113.04636000000002</v>
      </c>
      <c r="G1816" s="126">
        <v>0</v>
      </c>
    </row>
    <row r="1817" spans="2:7" x14ac:dyDescent="0.25">
      <c r="B1817" s="128" t="s">
        <v>0</v>
      </c>
      <c r="C1817" s="128" t="s">
        <v>10</v>
      </c>
      <c r="D1817" s="126">
        <f>-E1817+F1817+G1817</f>
        <v>33.788499999999999</v>
      </c>
      <c r="E1817" s="126"/>
      <c r="F1817" s="126">
        <v>33.788499999999999</v>
      </c>
      <c r="G1817" s="126">
        <v>0</v>
      </c>
    </row>
    <row r="1818" spans="2:7" ht="30" x14ac:dyDescent="0.25">
      <c r="B1818" s="127" t="s">
        <v>0</v>
      </c>
      <c r="C1818" s="127" t="s">
        <v>11</v>
      </c>
      <c r="D1818" s="125">
        <f>-E1818+F1818+G1818</f>
        <v>231.917</v>
      </c>
      <c r="E1818" s="125"/>
      <c r="F1818" s="125">
        <v>231.917</v>
      </c>
      <c r="G1818" s="125">
        <v>0</v>
      </c>
    </row>
    <row r="1819" spans="2:7" ht="90.75" thickBot="1" x14ac:dyDescent="0.3">
      <c r="B1819" s="122" t="s">
        <v>1456</v>
      </c>
      <c r="C1819" s="123" t="s">
        <v>1457</v>
      </c>
      <c r="D1819" s="124">
        <f>-E1819+F1819+G1819</f>
        <v>1725.0481000000002</v>
      </c>
      <c r="E1819" s="124"/>
      <c r="F1819" s="124">
        <v>1725.0481000000002</v>
      </c>
      <c r="G1819" s="124">
        <v>0</v>
      </c>
    </row>
    <row r="1820" spans="2:7" ht="15.75" thickTop="1" x14ac:dyDescent="0.25">
      <c r="B1820" s="127" t="s">
        <v>0</v>
      </c>
      <c r="C1820" s="127" t="s">
        <v>3</v>
      </c>
      <c r="D1820" s="125">
        <f>-E1820+F1820+G1820</f>
        <v>1725.0481000000002</v>
      </c>
      <c r="E1820" s="125"/>
      <c r="F1820" s="125">
        <v>1725.0481000000002</v>
      </c>
      <c r="G1820" s="125">
        <v>0</v>
      </c>
    </row>
    <row r="1821" spans="2:7" x14ac:dyDescent="0.25">
      <c r="B1821" s="128" t="s">
        <v>0</v>
      </c>
      <c r="C1821" s="128" t="s">
        <v>10</v>
      </c>
      <c r="D1821" s="126">
        <f>-E1821+F1821+G1821</f>
        <v>1725.0481000000002</v>
      </c>
      <c r="E1821" s="126"/>
      <c r="F1821" s="126">
        <v>1725.0481000000002</v>
      </c>
      <c r="G1821" s="126">
        <v>0</v>
      </c>
    </row>
    <row r="1822" spans="2:7" ht="72.75" thickBot="1" x14ac:dyDescent="0.3">
      <c r="B1822" s="122" t="s">
        <v>1458</v>
      </c>
      <c r="C1822" s="123" t="s">
        <v>1459</v>
      </c>
      <c r="D1822" s="124">
        <f>-E1822+F1822+G1822</f>
        <v>17607.628689999998</v>
      </c>
      <c r="E1822" s="124"/>
      <c r="F1822" s="124">
        <v>17607.628689999998</v>
      </c>
      <c r="G1822" s="124">
        <v>0</v>
      </c>
    </row>
    <row r="1823" spans="2:7" ht="15.75" thickTop="1" x14ac:dyDescent="0.25">
      <c r="B1823" s="127" t="s">
        <v>0</v>
      </c>
      <c r="C1823" s="127" t="s">
        <v>3</v>
      </c>
      <c r="D1823" s="125">
        <f>-E1823+F1823+G1823</f>
        <v>17607.628689999998</v>
      </c>
      <c r="E1823" s="125"/>
      <c r="F1823" s="125">
        <v>17607.628689999998</v>
      </c>
      <c r="G1823" s="125">
        <v>0</v>
      </c>
    </row>
    <row r="1824" spans="2:7" ht="30" x14ac:dyDescent="0.25">
      <c r="B1824" s="128" t="s">
        <v>0</v>
      </c>
      <c r="C1824" s="128" t="s">
        <v>5</v>
      </c>
      <c r="D1824" s="126">
        <f>-E1824+F1824+G1824</f>
        <v>835.88878</v>
      </c>
      <c r="E1824" s="126"/>
      <c r="F1824" s="126">
        <v>835.88878</v>
      </c>
      <c r="G1824" s="126">
        <v>0</v>
      </c>
    </row>
    <row r="1825" spans="2:7" ht="30" x14ac:dyDescent="0.25">
      <c r="B1825" s="128" t="s">
        <v>0</v>
      </c>
      <c r="C1825" s="128" t="s">
        <v>9</v>
      </c>
      <c r="D1825" s="126">
        <f>-E1825+F1825+G1825</f>
        <v>16771.73991</v>
      </c>
      <c r="E1825" s="126"/>
      <c r="F1825" s="126">
        <v>16771.73991</v>
      </c>
      <c r="G1825" s="126">
        <v>0</v>
      </c>
    </row>
    <row r="1826" spans="2:7" ht="90.75" thickBot="1" x14ac:dyDescent="0.3">
      <c r="B1826" s="122" t="s">
        <v>1460</v>
      </c>
      <c r="C1826" s="123" t="s">
        <v>1461</v>
      </c>
      <c r="D1826" s="124">
        <f>-E1826+F1826+G1826</f>
        <v>839.09118000000001</v>
      </c>
      <c r="E1826" s="124"/>
      <c r="F1826" s="124">
        <v>839.09118000000001</v>
      </c>
      <c r="G1826" s="124">
        <v>0</v>
      </c>
    </row>
    <row r="1827" spans="2:7" ht="15.75" thickTop="1" x14ac:dyDescent="0.25">
      <c r="B1827" s="127" t="s">
        <v>0</v>
      </c>
      <c r="C1827" s="127" t="s">
        <v>3</v>
      </c>
      <c r="D1827" s="125">
        <f>-E1827+F1827+G1827</f>
        <v>839.09118000000001</v>
      </c>
      <c r="E1827" s="125"/>
      <c r="F1827" s="125">
        <v>839.09118000000001</v>
      </c>
      <c r="G1827" s="125">
        <v>0</v>
      </c>
    </row>
    <row r="1828" spans="2:7" ht="30" x14ac:dyDescent="0.25">
      <c r="B1828" s="128" t="s">
        <v>0</v>
      </c>
      <c r="C1828" s="128" t="s">
        <v>5</v>
      </c>
      <c r="D1828" s="126">
        <f>-E1828+F1828+G1828</f>
        <v>835.88878</v>
      </c>
      <c r="E1828" s="126"/>
      <c r="F1828" s="126">
        <v>835.88878</v>
      </c>
      <c r="G1828" s="126">
        <v>0</v>
      </c>
    </row>
    <row r="1829" spans="2:7" ht="30" x14ac:dyDescent="0.25">
      <c r="B1829" s="128" t="s">
        <v>0</v>
      </c>
      <c r="C1829" s="128" t="s">
        <v>9</v>
      </c>
      <c r="D1829" s="126">
        <f>-E1829+F1829+G1829</f>
        <v>3.2023999999999999</v>
      </c>
      <c r="E1829" s="126"/>
      <c r="F1829" s="126">
        <v>3.2023999999999999</v>
      </c>
      <c r="G1829" s="126">
        <v>0</v>
      </c>
    </row>
    <row r="1830" spans="2:7" ht="126.75" thickBot="1" x14ac:dyDescent="0.3">
      <c r="B1830" s="122" t="s">
        <v>1462</v>
      </c>
      <c r="C1830" s="123" t="s">
        <v>1463</v>
      </c>
      <c r="D1830" s="124">
        <f>-E1830+F1830+G1830</f>
        <v>16768.537509999998</v>
      </c>
      <c r="E1830" s="124"/>
      <c r="F1830" s="124">
        <v>16768.537509999998</v>
      </c>
      <c r="G1830" s="124">
        <v>0</v>
      </c>
    </row>
    <row r="1831" spans="2:7" ht="15.75" thickTop="1" x14ac:dyDescent="0.25">
      <c r="B1831" s="127" t="s">
        <v>0</v>
      </c>
      <c r="C1831" s="127" t="s">
        <v>3</v>
      </c>
      <c r="D1831" s="125">
        <f>-E1831+F1831+G1831</f>
        <v>16768.537509999998</v>
      </c>
      <c r="E1831" s="125"/>
      <c r="F1831" s="125">
        <v>16768.537509999998</v>
      </c>
      <c r="G1831" s="125">
        <v>0</v>
      </c>
    </row>
    <row r="1832" spans="2:7" ht="30" x14ac:dyDescent="0.25">
      <c r="B1832" s="128" t="s">
        <v>0</v>
      </c>
      <c r="C1832" s="128" t="s">
        <v>9</v>
      </c>
      <c r="D1832" s="126">
        <f>-E1832+F1832+G1832</f>
        <v>16768.537509999998</v>
      </c>
      <c r="E1832" s="126"/>
      <c r="F1832" s="126">
        <v>16768.537509999998</v>
      </c>
      <c r="G1832" s="126">
        <v>0</v>
      </c>
    </row>
    <row r="1833" spans="2:7" ht="90.75" thickBot="1" x14ac:dyDescent="0.3">
      <c r="B1833" s="122" t="s">
        <v>322</v>
      </c>
      <c r="C1833" s="123" t="s">
        <v>323</v>
      </c>
      <c r="D1833" s="124">
        <f>-E1833+F1833+G1833</f>
        <v>89157.126080000016</v>
      </c>
      <c r="E1833" s="124"/>
      <c r="F1833" s="124">
        <v>89157.126080000016</v>
      </c>
      <c r="G1833" s="124">
        <v>0</v>
      </c>
    </row>
    <row r="1834" spans="2:7" ht="15.75" thickTop="1" x14ac:dyDescent="0.25">
      <c r="B1834" s="127" t="s">
        <v>0</v>
      </c>
      <c r="C1834" s="127" t="s">
        <v>3</v>
      </c>
      <c r="D1834" s="125">
        <f>-E1834+F1834+G1834</f>
        <v>81587.262610000005</v>
      </c>
      <c r="E1834" s="125"/>
      <c r="F1834" s="125">
        <v>81587.262610000005</v>
      </c>
      <c r="G1834" s="125">
        <v>0</v>
      </c>
    </row>
    <row r="1835" spans="2:7" ht="30" x14ac:dyDescent="0.25">
      <c r="B1835" s="128" t="s">
        <v>0</v>
      </c>
      <c r="C1835" s="128" t="s">
        <v>5</v>
      </c>
      <c r="D1835" s="126">
        <f>-E1835+F1835+G1835</f>
        <v>553.58308999999997</v>
      </c>
      <c r="E1835" s="126"/>
      <c r="F1835" s="126">
        <v>553.58308999999997</v>
      </c>
      <c r="G1835" s="126">
        <v>0</v>
      </c>
    </row>
    <row r="1836" spans="2:7" ht="30" x14ac:dyDescent="0.25">
      <c r="B1836" s="128" t="s">
        <v>0</v>
      </c>
      <c r="C1836" s="128" t="s">
        <v>9</v>
      </c>
      <c r="D1836" s="126">
        <f>-E1836+F1836+G1836</f>
        <v>1809.9350499999998</v>
      </c>
      <c r="E1836" s="126"/>
      <c r="F1836" s="126">
        <v>1809.9350499999998</v>
      </c>
      <c r="G1836" s="126">
        <v>0</v>
      </c>
    </row>
    <row r="1837" spans="2:7" x14ac:dyDescent="0.25">
      <c r="B1837" s="128" t="s">
        <v>0</v>
      </c>
      <c r="C1837" s="128" t="s">
        <v>10</v>
      </c>
      <c r="D1837" s="126">
        <f>-E1837+F1837+G1837</f>
        <v>79223.744470000005</v>
      </c>
      <c r="E1837" s="126"/>
      <c r="F1837" s="126">
        <v>79223.744470000005</v>
      </c>
      <c r="G1837" s="126">
        <v>0</v>
      </c>
    </row>
    <row r="1838" spans="2:7" ht="30" x14ac:dyDescent="0.25">
      <c r="B1838" s="127" t="s">
        <v>0</v>
      </c>
      <c r="C1838" s="127" t="s">
        <v>11</v>
      </c>
      <c r="D1838" s="125">
        <f>-E1838+F1838+G1838</f>
        <v>7569.8634699999993</v>
      </c>
      <c r="E1838" s="125"/>
      <c r="F1838" s="125">
        <v>7569.8634699999993</v>
      </c>
      <c r="G1838" s="125">
        <v>0</v>
      </c>
    </row>
    <row r="1839" spans="2:7" ht="90.75" thickBot="1" x14ac:dyDescent="0.3">
      <c r="B1839" s="122" t="s">
        <v>324</v>
      </c>
      <c r="C1839" s="123" t="s">
        <v>325</v>
      </c>
      <c r="D1839" s="124">
        <f>-E1839+F1839+G1839</f>
        <v>381.30793999999992</v>
      </c>
      <c r="E1839" s="124"/>
      <c r="F1839" s="124">
        <v>381.30793999999992</v>
      </c>
      <c r="G1839" s="124">
        <v>0</v>
      </c>
    </row>
    <row r="1840" spans="2:7" ht="15.75" thickTop="1" x14ac:dyDescent="0.25">
      <c r="B1840" s="127" t="s">
        <v>0</v>
      </c>
      <c r="C1840" s="127" t="s">
        <v>3</v>
      </c>
      <c r="D1840" s="125">
        <f>-E1840+F1840+G1840</f>
        <v>381.30793999999992</v>
      </c>
      <c r="E1840" s="125"/>
      <c r="F1840" s="125">
        <v>381.30793999999992</v>
      </c>
      <c r="G1840" s="125">
        <v>0</v>
      </c>
    </row>
    <row r="1841" spans="2:7" ht="30" x14ac:dyDescent="0.25">
      <c r="B1841" s="128" t="s">
        <v>0</v>
      </c>
      <c r="C1841" s="128" t="s">
        <v>5</v>
      </c>
      <c r="D1841" s="126">
        <f>-E1841+F1841+G1841</f>
        <v>54.21078</v>
      </c>
      <c r="E1841" s="126"/>
      <c r="F1841" s="126">
        <v>54.21078</v>
      </c>
      <c r="G1841" s="126">
        <v>0</v>
      </c>
    </row>
    <row r="1842" spans="2:7" ht="30" x14ac:dyDescent="0.25">
      <c r="B1842" s="128" t="s">
        <v>0</v>
      </c>
      <c r="C1842" s="128" t="s">
        <v>9</v>
      </c>
      <c r="D1842" s="126">
        <f>-E1842+F1842+G1842</f>
        <v>0.95308999999999988</v>
      </c>
      <c r="E1842" s="126"/>
      <c r="F1842" s="126">
        <v>0.95308999999999988</v>
      </c>
      <c r="G1842" s="126">
        <v>0</v>
      </c>
    </row>
    <row r="1843" spans="2:7" x14ac:dyDescent="0.25">
      <c r="B1843" s="128" t="s">
        <v>0</v>
      </c>
      <c r="C1843" s="128" t="s">
        <v>10</v>
      </c>
      <c r="D1843" s="126">
        <f>-E1843+F1843+G1843</f>
        <v>326.14407</v>
      </c>
      <c r="E1843" s="126"/>
      <c r="F1843" s="126">
        <v>326.14407</v>
      </c>
      <c r="G1843" s="126">
        <v>0</v>
      </c>
    </row>
    <row r="1844" spans="2:7" ht="36.75" thickBot="1" x14ac:dyDescent="0.3">
      <c r="B1844" s="122" t="s">
        <v>326</v>
      </c>
      <c r="C1844" s="123" t="s">
        <v>327</v>
      </c>
      <c r="D1844" s="124">
        <f>-E1844+F1844+G1844</f>
        <v>6738.32</v>
      </c>
      <c r="E1844" s="124"/>
      <c r="F1844" s="124">
        <v>6738.32</v>
      </c>
      <c r="G1844" s="124">
        <v>0</v>
      </c>
    </row>
    <row r="1845" spans="2:7" ht="15.75" thickTop="1" x14ac:dyDescent="0.25">
      <c r="B1845" s="127" t="s">
        <v>0</v>
      </c>
      <c r="C1845" s="127" t="s">
        <v>3</v>
      </c>
      <c r="D1845" s="125">
        <f>-E1845+F1845+G1845</f>
        <v>6738.32</v>
      </c>
      <c r="E1845" s="125"/>
      <c r="F1845" s="125">
        <v>6738.32</v>
      </c>
      <c r="G1845" s="125">
        <v>0</v>
      </c>
    </row>
    <row r="1846" spans="2:7" ht="30" x14ac:dyDescent="0.25">
      <c r="B1846" s="128" t="s">
        <v>0</v>
      </c>
      <c r="C1846" s="128" t="s">
        <v>5</v>
      </c>
      <c r="D1846" s="126">
        <f>-E1846+F1846+G1846</f>
        <v>155.57</v>
      </c>
      <c r="E1846" s="126"/>
      <c r="F1846" s="126">
        <v>155.57</v>
      </c>
      <c r="G1846" s="126">
        <v>0</v>
      </c>
    </row>
    <row r="1847" spans="2:7" ht="30" x14ac:dyDescent="0.25">
      <c r="B1847" s="128" t="s">
        <v>0</v>
      </c>
      <c r="C1847" s="128" t="s">
        <v>9</v>
      </c>
      <c r="D1847" s="126">
        <f>-E1847+F1847+G1847</f>
        <v>9.35</v>
      </c>
      <c r="E1847" s="126"/>
      <c r="F1847" s="126">
        <v>9.35</v>
      </c>
      <c r="G1847" s="126">
        <v>0</v>
      </c>
    </row>
    <row r="1848" spans="2:7" x14ac:dyDescent="0.25">
      <c r="B1848" s="128" t="s">
        <v>0</v>
      </c>
      <c r="C1848" s="128" t="s">
        <v>10</v>
      </c>
      <c r="D1848" s="126">
        <f>-E1848+F1848+G1848</f>
        <v>6573.4</v>
      </c>
      <c r="E1848" s="126"/>
      <c r="F1848" s="126">
        <v>6573.4</v>
      </c>
      <c r="G1848" s="126">
        <v>0</v>
      </c>
    </row>
    <row r="1849" spans="2:7" ht="126.75" thickBot="1" x14ac:dyDescent="0.3">
      <c r="B1849" s="122" t="s">
        <v>328</v>
      </c>
      <c r="C1849" s="123" t="s">
        <v>329</v>
      </c>
      <c r="D1849" s="124">
        <f>-E1849+F1849+G1849</f>
        <v>81683.618260000003</v>
      </c>
      <c r="E1849" s="124"/>
      <c r="F1849" s="124">
        <v>81683.618260000003</v>
      </c>
      <c r="G1849" s="124">
        <v>0</v>
      </c>
    </row>
    <row r="1850" spans="2:7" ht="15.75" thickTop="1" x14ac:dyDescent="0.25">
      <c r="B1850" s="127" t="s">
        <v>0</v>
      </c>
      <c r="C1850" s="127" t="s">
        <v>3</v>
      </c>
      <c r="D1850" s="125">
        <f>-E1850+F1850+G1850</f>
        <v>74113.754790000006</v>
      </c>
      <c r="E1850" s="125"/>
      <c r="F1850" s="125">
        <v>74113.754790000006</v>
      </c>
      <c r="G1850" s="125">
        <v>0</v>
      </c>
    </row>
    <row r="1851" spans="2:7" ht="30" x14ac:dyDescent="0.25">
      <c r="B1851" s="128" t="s">
        <v>0</v>
      </c>
      <c r="C1851" s="128" t="s">
        <v>5</v>
      </c>
      <c r="D1851" s="126">
        <f>-E1851+F1851+G1851</f>
        <v>278.34177</v>
      </c>
      <c r="E1851" s="126"/>
      <c r="F1851" s="126">
        <v>278.34177</v>
      </c>
      <c r="G1851" s="126">
        <v>0</v>
      </c>
    </row>
    <row r="1852" spans="2:7" ht="30" x14ac:dyDescent="0.25">
      <c r="B1852" s="128" t="s">
        <v>0</v>
      </c>
      <c r="C1852" s="128" t="s">
        <v>9</v>
      </c>
      <c r="D1852" s="126">
        <f>-E1852+F1852+G1852</f>
        <v>1798.9719599999999</v>
      </c>
      <c r="E1852" s="126"/>
      <c r="F1852" s="126">
        <v>1798.9719599999999</v>
      </c>
      <c r="G1852" s="126">
        <v>0</v>
      </c>
    </row>
    <row r="1853" spans="2:7" x14ac:dyDescent="0.25">
      <c r="B1853" s="128" t="s">
        <v>0</v>
      </c>
      <c r="C1853" s="128" t="s">
        <v>10</v>
      </c>
      <c r="D1853" s="126">
        <f>-E1853+F1853+G1853</f>
        <v>72036.441059999997</v>
      </c>
      <c r="E1853" s="126"/>
      <c r="F1853" s="126">
        <v>72036.441059999997</v>
      </c>
      <c r="G1853" s="126">
        <v>0</v>
      </c>
    </row>
    <row r="1854" spans="2:7" ht="30" x14ac:dyDescent="0.25">
      <c r="B1854" s="127" t="s">
        <v>0</v>
      </c>
      <c r="C1854" s="127" t="s">
        <v>11</v>
      </c>
      <c r="D1854" s="125">
        <f>-E1854+F1854+G1854</f>
        <v>7569.8634699999993</v>
      </c>
      <c r="E1854" s="125"/>
      <c r="F1854" s="125">
        <v>7569.8634699999993</v>
      </c>
      <c r="G1854" s="125">
        <v>0</v>
      </c>
    </row>
    <row r="1855" spans="2:7" ht="90.75" thickBot="1" x14ac:dyDescent="0.3">
      <c r="B1855" s="122" t="s">
        <v>330</v>
      </c>
      <c r="C1855" s="123" t="s">
        <v>331</v>
      </c>
      <c r="D1855" s="124">
        <f>-E1855+F1855+G1855</f>
        <v>64.921610000000001</v>
      </c>
      <c r="E1855" s="124"/>
      <c r="F1855" s="124">
        <v>64.921610000000001</v>
      </c>
      <c r="G1855" s="124">
        <v>0</v>
      </c>
    </row>
    <row r="1856" spans="2:7" ht="15.75" thickTop="1" x14ac:dyDescent="0.25">
      <c r="B1856" s="127" t="s">
        <v>0</v>
      </c>
      <c r="C1856" s="127" t="s">
        <v>3</v>
      </c>
      <c r="D1856" s="125">
        <f>-E1856+F1856+G1856</f>
        <v>64.921610000000001</v>
      </c>
      <c r="E1856" s="125"/>
      <c r="F1856" s="125">
        <v>64.921610000000001</v>
      </c>
      <c r="G1856" s="125">
        <v>0</v>
      </c>
    </row>
    <row r="1857" spans="2:7" ht="30" x14ac:dyDescent="0.25">
      <c r="B1857" s="128" t="s">
        <v>0</v>
      </c>
      <c r="C1857" s="128" t="s">
        <v>5</v>
      </c>
      <c r="D1857" s="126">
        <f>-E1857+F1857+G1857</f>
        <v>51.495539999999998</v>
      </c>
      <c r="E1857" s="126"/>
      <c r="F1857" s="126">
        <v>51.495539999999998</v>
      </c>
      <c r="G1857" s="126">
        <v>0</v>
      </c>
    </row>
    <row r="1858" spans="2:7" ht="30" x14ac:dyDescent="0.25">
      <c r="B1858" s="128" t="s">
        <v>0</v>
      </c>
      <c r="C1858" s="128" t="s">
        <v>9</v>
      </c>
      <c r="D1858" s="126">
        <f>-E1858+F1858+G1858</f>
        <v>0.66</v>
      </c>
      <c r="E1858" s="126"/>
      <c r="F1858" s="126">
        <v>0.66</v>
      </c>
      <c r="G1858" s="126">
        <v>0</v>
      </c>
    </row>
    <row r="1859" spans="2:7" x14ac:dyDescent="0.25">
      <c r="B1859" s="128" t="s">
        <v>0</v>
      </c>
      <c r="C1859" s="128" t="s">
        <v>10</v>
      </c>
      <c r="D1859" s="126">
        <f>-E1859+F1859+G1859</f>
        <v>12.766069999999999</v>
      </c>
      <c r="E1859" s="126"/>
      <c r="F1859" s="126">
        <v>12.766069999999999</v>
      </c>
      <c r="G1859" s="126">
        <v>0</v>
      </c>
    </row>
    <row r="1860" spans="2:7" ht="72.75" thickBot="1" x14ac:dyDescent="0.3">
      <c r="B1860" s="122" t="s">
        <v>332</v>
      </c>
      <c r="C1860" s="123" t="s">
        <v>333</v>
      </c>
      <c r="D1860" s="124">
        <f>-E1860+F1860+G1860</f>
        <v>288.95827000000003</v>
      </c>
      <c r="E1860" s="124"/>
      <c r="F1860" s="124">
        <v>288.95827000000003</v>
      </c>
      <c r="G1860" s="124">
        <v>0</v>
      </c>
    </row>
    <row r="1861" spans="2:7" ht="15.75" thickTop="1" x14ac:dyDescent="0.25">
      <c r="B1861" s="127" t="s">
        <v>0</v>
      </c>
      <c r="C1861" s="127" t="s">
        <v>3</v>
      </c>
      <c r="D1861" s="125">
        <f>-E1861+F1861+G1861</f>
        <v>288.95827000000003</v>
      </c>
      <c r="E1861" s="125"/>
      <c r="F1861" s="125">
        <v>288.95827000000003</v>
      </c>
      <c r="G1861" s="125">
        <v>0</v>
      </c>
    </row>
    <row r="1862" spans="2:7" ht="30" x14ac:dyDescent="0.25">
      <c r="B1862" s="128" t="s">
        <v>0</v>
      </c>
      <c r="C1862" s="128" t="s">
        <v>5</v>
      </c>
      <c r="D1862" s="126">
        <f>-E1862+F1862+G1862</f>
        <v>13.965</v>
      </c>
      <c r="E1862" s="126"/>
      <c r="F1862" s="126">
        <v>13.965</v>
      </c>
      <c r="G1862" s="126">
        <v>0</v>
      </c>
    </row>
    <row r="1863" spans="2:7" x14ac:dyDescent="0.25">
      <c r="B1863" s="128" t="s">
        <v>0</v>
      </c>
      <c r="C1863" s="128" t="s">
        <v>10</v>
      </c>
      <c r="D1863" s="126">
        <f>-E1863+F1863+G1863</f>
        <v>274.99327</v>
      </c>
      <c r="E1863" s="126"/>
      <c r="F1863" s="126">
        <v>274.99327</v>
      </c>
      <c r="G1863" s="126">
        <v>0</v>
      </c>
    </row>
    <row r="1864" spans="2:7" ht="54.75" thickBot="1" x14ac:dyDescent="0.3">
      <c r="B1864" s="122" t="s">
        <v>336</v>
      </c>
      <c r="C1864" s="123" t="s">
        <v>337</v>
      </c>
      <c r="D1864" s="124">
        <f>-E1864+F1864+G1864</f>
        <v>121281.20593999997</v>
      </c>
      <c r="E1864" s="124"/>
      <c r="F1864" s="124">
        <v>120720.42163999997</v>
      </c>
      <c r="G1864" s="124">
        <v>560.78430000000003</v>
      </c>
    </row>
    <row r="1865" spans="2:7" ht="15.75" thickTop="1" x14ac:dyDescent="0.25">
      <c r="B1865" s="127" t="s">
        <v>0</v>
      </c>
      <c r="C1865" s="127" t="s">
        <v>3</v>
      </c>
      <c r="D1865" s="125">
        <f>-E1865+F1865+G1865</f>
        <v>120390.65425999998</v>
      </c>
      <c r="E1865" s="125"/>
      <c r="F1865" s="125">
        <v>119839.11995999998</v>
      </c>
      <c r="G1865" s="125">
        <v>551.53430000000003</v>
      </c>
    </row>
    <row r="1866" spans="2:7" x14ac:dyDescent="0.25">
      <c r="B1866" s="128" t="s">
        <v>0</v>
      </c>
      <c r="C1866" s="128" t="s">
        <v>4</v>
      </c>
      <c r="D1866" s="126">
        <f>-E1866+F1866+G1866</f>
        <v>8946.9815099999996</v>
      </c>
      <c r="E1866" s="126"/>
      <c r="F1866" s="126">
        <v>8922.2315099999996</v>
      </c>
      <c r="G1866" s="126">
        <v>24.75</v>
      </c>
    </row>
    <row r="1867" spans="2:7" ht="30" x14ac:dyDescent="0.25">
      <c r="B1867" s="128" t="s">
        <v>0</v>
      </c>
      <c r="C1867" s="128" t="s">
        <v>5</v>
      </c>
      <c r="D1867" s="126">
        <f>-E1867+F1867+G1867</f>
        <v>105113.98774999997</v>
      </c>
      <c r="E1867" s="126"/>
      <c r="F1867" s="126">
        <v>104670.36912999998</v>
      </c>
      <c r="G1867" s="126">
        <v>443.61862000000002</v>
      </c>
    </row>
    <row r="1868" spans="2:7" x14ac:dyDescent="0.25">
      <c r="B1868" s="128" t="s">
        <v>0</v>
      </c>
      <c r="C1868" s="128" t="s">
        <v>8</v>
      </c>
      <c r="D1868" s="126">
        <f>-E1868+F1868+G1868</f>
        <v>4979.7212300000001</v>
      </c>
      <c r="E1868" s="126"/>
      <c r="F1868" s="126">
        <v>4979.7212300000001</v>
      </c>
      <c r="G1868" s="126">
        <v>0</v>
      </c>
    </row>
    <row r="1869" spans="2:7" ht="30" x14ac:dyDescent="0.25">
      <c r="B1869" s="128" t="s">
        <v>0</v>
      </c>
      <c r="C1869" s="128" t="s">
        <v>9</v>
      </c>
      <c r="D1869" s="126">
        <f>-E1869+F1869+G1869</f>
        <v>212.48238000000001</v>
      </c>
      <c r="E1869" s="126"/>
      <c r="F1869" s="126">
        <v>212.48238000000001</v>
      </c>
      <c r="G1869" s="126">
        <v>0</v>
      </c>
    </row>
    <row r="1870" spans="2:7" x14ac:dyDescent="0.25">
      <c r="B1870" s="128" t="s">
        <v>0</v>
      </c>
      <c r="C1870" s="128" t="s">
        <v>10</v>
      </c>
      <c r="D1870" s="126">
        <f>-E1870+F1870+G1870</f>
        <v>1137.4813899999999</v>
      </c>
      <c r="E1870" s="126"/>
      <c r="F1870" s="126">
        <v>1054.3157099999999</v>
      </c>
      <c r="G1870" s="126">
        <v>83.165680000000009</v>
      </c>
    </row>
    <row r="1871" spans="2:7" ht="30" x14ac:dyDescent="0.25">
      <c r="B1871" s="127" t="s">
        <v>0</v>
      </c>
      <c r="C1871" s="127" t="s">
        <v>11</v>
      </c>
      <c r="D1871" s="125">
        <f>-E1871+F1871+G1871</f>
        <v>890.55167999999992</v>
      </c>
      <c r="E1871" s="125"/>
      <c r="F1871" s="125">
        <v>881.30167999999992</v>
      </c>
      <c r="G1871" s="125">
        <v>9.25</v>
      </c>
    </row>
    <row r="1872" spans="2:7" ht="54.75" thickBot="1" x14ac:dyDescent="0.3">
      <c r="B1872" s="122" t="s">
        <v>338</v>
      </c>
      <c r="C1872" s="123" t="s">
        <v>339</v>
      </c>
      <c r="D1872" s="124">
        <f>-E1872+F1872+G1872</f>
        <v>120694.76820999997</v>
      </c>
      <c r="E1872" s="124"/>
      <c r="F1872" s="124">
        <v>120133.98390999997</v>
      </c>
      <c r="G1872" s="124">
        <v>560.78430000000003</v>
      </c>
    </row>
    <row r="1873" spans="2:7" ht="15.75" thickTop="1" x14ac:dyDescent="0.25">
      <c r="B1873" s="127" t="s">
        <v>0</v>
      </c>
      <c r="C1873" s="127" t="s">
        <v>3</v>
      </c>
      <c r="D1873" s="125">
        <f>-E1873+F1873+G1873</f>
        <v>119809.19652999997</v>
      </c>
      <c r="E1873" s="125"/>
      <c r="F1873" s="125">
        <v>119257.66222999997</v>
      </c>
      <c r="G1873" s="125">
        <v>551.53430000000003</v>
      </c>
    </row>
    <row r="1874" spans="2:7" x14ac:dyDescent="0.25">
      <c r="B1874" s="128" t="s">
        <v>0</v>
      </c>
      <c r="C1874" s="128" t="s">
        <v>4</v>
      </c>
      <c r="D1874" s="126">
        <f>-E1874+F1874+G1874</f>
        <v>8838.7675099999997</v>
      </c>
      <c r="E1874" s="126"/>
      <c r="F1874" s="126">
        <v>8814.0175099999997</v>
      </c>
      <c r="G1874" s="126">
        <v>24.75</v>
      </c>
    </row>
    <row r="1875" spans="2:7" ht="30" x14ac:dyDescent="0.25">
      <c r="B1875" s="128" t="s">
        <v>0</v>
      </c>
      <c r="C1875" s="128" t="s">
        <v>5</v>
      </c>
      <c r="D1875" s="126">
        <f>-E1875+F1875+G1875</f>
        <v>104646.70815999998</v>
      </c>
      <c r="E1875" s="126"/>
      <c r="F1875" s="126">
        <v>104203.08953999999</v>
      </c>
      <c r="G1875" s="126">
        <v>443.61862000000002</v>
      </c>
    </row>
    <row r="1876" spans="2:7" x14ac:dyDescent="0.25">
      <c r="B1876" s="128" t="s">
        <v>0</v>
      </c>
      <c r="C1876" s="128" t="s">
        <v>8</v>
      </c>
      <c r="D1876" s="126">
        <f>-E1876+F1876+G1876</f>
        <v>4979.1510900000003</v>
      </c>
      <c r="E1876" s="126"/>
      <c r="F1876" s="126">
        <v>4979.1510900000003</v>
      </c>
      <c r="G1876" s="126">
        <v>0</v>
      </c>
    </row>
    <row r="1877" spans="2:7" ht="30" x14ac:dyDescent="0.25">
      <c r="B1877" s="128" t="s">
        <v>0</v>
      </c>
      <c r="C1877" s="128" t="s">
        <v>9</v>
      </c>
      <c r="D1877" s="126">
        <f>-E1877+F1877+G1877</f>
        <v>207.80838</v>
      </c>
      <c r="E1877" s="126"/>
      <c r="F1877" s="126">
        <v>207.80838</v>
      </c>
      <c r="G1877" s="126">
        <v>0</v>
      </c>
    </row>
    <row r="1878" spans="2:7" x14ac:dyDescent="0.25">
      <c r="B1878" s="128" t="s">
        <v>0</v>
      </c>
      <c r="C1878" s="128" t="s">
        <v>10</v>
      </c>
      <c r="D1878" s="126">
        <f>-E1878+F1878+G1878</f>
        <v>1136.7613900000001</v>
      </c>
      <c r="E1878" s="126"/>
      <c r="F1878" s="126">
        <v>1053.5957100000001</v>
      </c>
      <c r="G1878" s="126">
        <v>83.165680000000009</v>
      </c>
    </row>
    <row r="1879" spans="2:7" ht="30" x14ac:dyDescent="0.25">
      <c r="B1879" s="127" t="s">
        <v>0</v>
      </c>
      <c r="C1879" s="127" t="s">
        <v>11</v>
      </c>
      <c r="D1879" s="125">
        <f>-E1879+F1879+G1879</f>
        <v>885.5716799999999</v>
      </c>
      <c r="E1879" s="125"/>
      <c r="F1879" s="125">
        <v>876.3216799999999</v>
      </c>
      <c r="G1879" s="125">
        <v>9.25</v>
      </c>
    </row>
    <row r="1880" spans="2:7" ht="72.75" thickBot="1" x14ac:dyDescent="0.3">
      <c r="B1880" s="122" t="s">
        <v>340</v>
      </c>
      <c r="C1880" s="123" t="s">
        <v>341</v>
      </c>
      <c r="D1880" s="124">
        <f>-E1880+F1880+G1880</f>
        <v>113048.58976999998</v>
      </c>
      <c r="E1880" s="124"/>
      <c r="F1880" s="124">
        <v>113048.58976999998</v>
      </c>
      <c r="G1880" s="124">
        <v>0</v>
      </c>
    </row>
    <row r="1881" spans="2:7" ht="15.75" thickTop="1" x14ac:dyDescent="0.25">
      <c r="B1881" s="127" t="s">
        <v>0</v>
      </c>
      <c r="C1881" s="127" t="s">
        <v>3</v>
      </c>
      <c r="D1881" s="125">
        <f>-E1881+F1881+G1881</f>
        <v>112184.65308999999</v>
      </c>
      <c r="E1881" s="125"/>
      <c r="F1881" s="125">
        <v>112184.65308999999</v>
      </c>
      <c r="G1881" s="125">
        <v>0</v>
      </c>
    </row>
    <row r="1882" spans="2:7" x14ac:dyDescent="0.25">
      <c r="B1882" s="128" t="s">
        <v>0</v>
      </c>
      <c r="C1882" s="128" t="s">
        <v>4</v>
      </c>
      <c r="D1882" s="126">
        <f>-E1882+F1882+G1882</f>
        <v>8471.3847100000003</v>
      </c>
      <c r="E1882" s="126"/>
      <c r="F1882" s="126">
        <v>8471.3847100000003</v>
      </c>
      <c r="G1882" s="126">
        <v>0</v>
      </c>
    </row>
    <row r="1883" spans="2:7" ht="30" x14ac:dyDescent="0.25">
      <c r="B1883" s="128" t="s">
        <v>0</v>
      </c>
      <c r="C1883" s="128" t="s">
        <v>5</v>
      </c>
      <c r="D1883" s="126">
        <f>-E1883+F1883+G1883</f>
        <v>103231.55801999998</v>
      </c>
      <c r="E1883" s="126"/>
      <c r="F1883" s="126">
        <v>103231.55801999998</v>
      </c>
      <c r="G1883" s="126">
        <v>0</v>
      </c>
    </row>
    <row r="1884" spans="2:7" ht="30" x14ac:dyDescent="0.25">
      <c r="B1884" s="128" t="s">
        <v>0</v>
      </c>
      <c r="C1884" s="128" t="s">
        <v>9</v>
      </c>
      <c r="D1884" s="126">
        <f>-E1884+F1884+G1884</f>
        <v>207.80838</v>
      </c>
      <c r="E1884" s="126"/>
      <c r="F1884" s="126">
        <v>207.80838</v>
      </c>
      <c r="G1884" s="126">
        <v>0</v>
      </c>
    </row>
    <row r="1885" spans="2:7" x14ac:dyDescent="0.25">
      <c r="B1885" s="128" t="s">
        <v>0</v>
      </c>
      <c r="C1885" s="128" t="s">
        <v>10</v>
      </c>
      <c r="D1885" s="126">
        <f>-E1885+F1885+G1885</f>
        <v>273.90197999999998</v>
      </c>
      <c r="E1885" s="126"/>
      <c r="F1885" s="126">
        <v>273.90197999999998</v>
      </c>
      <c r="G1885" s="126">
        <v>0</v>
      </c>
    </row>
    <row r="1886" spans="2:7" ht="30" x14ac:dyDescent="0.25">
      <c r="B1886" s="127" t="s">
        <v>0</v>
      </c>
      <c r="C1886" s="127" t="s">
        <v>11</v>
      </c>
      <c r="D1886" s="125">
        <f>-E1886+F1886+G1886</f>
        <v>863.93667999999991</v>
      </c>
      <c r="E1886" s="125"/>
      <c r="F1886" s="125">
        <v>863.93667999999991</v>
      </c>
      <c r="G1886" s="125">
        <v>0</v>
      </c>
    </row>
    <row r="1887" spans="2:7" ht="72.75" thickBot="1" x14ac:dyDescent="0.3">
      <c r="B1887" s="122" t="s">
        <v>1464</v>
      </c>
      <c r="C1887" s="123" t="s">
        <v>1465</v>
      </c>
      <c r="D1887" s="124">
        <f>-E1887+F1887+G1887</f>
        <v>15584.108619999999</v>
      </c>
      <c r="E1887" s="124"/>
      <c r="F1887" s="124">
        <v>15584.108619999999</v>
      </c>
      <c r="G1887" s="124">
        <v>0</v>
      </c>
    </row>
    <row r="1888" spans="2:7" ht="15.75" thickTop="1" x14ac:dyDescent="0.25">
      <c r="B1888" s="127" t="s">
        <v>0</v>
      </c>
      <c r="C1888" s="127" t="s">
        <v>3</v>
      </c>
      <c r="D1888" s="125">
        <f>-E1888+F1888+G1888</f>
        <v>14720.17194</v>
      </c>
      <c r="E1888" s="125"/>
      <c r="F1888" s="125">
        <v>14720.17194</v>
      </c>
      <c r="G1888" s="125">
        <v>0</v>
      </c>
    </row>
    <row r="1889" spans="2:7" x14ac:dyDescent="0.25">
      <c r="B1889" s="128" t="s">
        <v>0</v>
      </c>
      <c r="C1889" s="128" t="s">
        <v>4</v>
      </c>
      <c r="D1889" s="126">
        <f>-E1889+F1889+G1889</f>
        <v>8471.3847100000003</v>
      </c>
      <c r="E1889" s="126"/>
      <c r="F1889" s="126">
        <v>8471.3847100000003</v>
      </c>
      <c r="G1889" s="126">
        <v>0</v>
      </c>
    </row>
    <row r="1890" spans="2:7" ht="30" x14ac:dyDescent="0.25">
      <c r="B1890" s="128" t="s">
        <v>0</v>
      </c>
      <c r="C1890" s="128" t="s">
        <v>5</v>
      </c>
      <c r="D1890" s="126">
        <f>-E1890+F1890+G1890</f>
        <v>5767.0768699999999</v>
      </c>
      <c r="E1890" s="126"/>
      <c r="F1890" s="126">
        <v>5767.0768699999999</v>
      </c>
      <c r="G1890" s="126">
        <v>0</v>
      </c>
    </row>
    <row r="1891" spans="2:7" ht="30" x14ac:dyDescent="0.25">
      <c r="B1891" s="128" t="s">
        <v>0</v>
      </c>
      <c r="C1891" s="128" t="s">
        <v>9</v>
      </c>
      <c r="D1891" s="126">
        <f>-E1891+F1891+G1891</f>
        <v>207.80838</v>
      </c>
      <c r="E1891" s="126"/>
      <c r="F1891" s="126">
        <v>207.80838</v>
      </c>
      <c r="G1891" s="126">
        <v>0</v>
      </c>
    </row>
    <row r="1892" spans="2:7" x14ac:dyDescent="0.25">
      <c r="B1892" s="128" t="s">
        <v>0</v>
      </c>
      <c r="C1892" s="128" t="s">
        <v>10</v>
      </c>
      <c r="D1892" s="126">
        <f>-E1892+F1892+G1892</f>
        <v>273.90197999999998</v>
      </c>
      <c r="E1892" s="126"/>
      <c r="F1892" s="126">
        <v>273.90197999999998</v>
      </c>
      <c r="G1892" s="126">
        <v>0</v>
      </c>
    </row>
    <row r="1893" spans="2:7" ht="30" x14ac:dyDescent="0.25">
      <c r="B1893" s="127" t="s">
        <v>0</v>
      </c>
      <c r="C1893" s="127" t="s">
        <v>11</v>
      </c>
      <c r="D1893" s="125">
        <f>-E1893+F1893+G1893</f>
        <v>863.93667999999991</v>
      </c>
      <c r="E1893" s="125"/>
      <c r="F1893" s="125">
        <v>863.93667999999991</v>
      </c>
      <c r="G1893" s="125">
        <v>0</v>
      </c>
    </row>
    <row r="1894" spans="2:7" ht="108.75" thickBot="1" x14ac:dyDescent="0.3">
      <c r="B1894" s="122" t="s">
        <v>1466</v>
      </c>
      <c r="C1894" s="123" t="s">
        <v>1467</v>
      </c>
      <c r="D1894" s="124">
        <f>-E1894+F1894+G1894</f>
        <v>97464.481149999978</v>
      </c>
      <c r="E1894" s="124"/>
      <c r="F1894" s="124">
        <v>97464.481149999978</v>
      </c>
      <c r="G1894" s="124">
        <v>0</v>
      </c>
    </row>
    <row r="1895" spans="2:7" ht="15.75" thickTop="1" x14ac:dyDescent="0.25">
      <c r="B1895" s="127" t="s">
        <v>0</v>
      </c>
      <c r="C1895" s="127" t="s">
        <v>3</v>
      </c>
      <c r="D1895" s="125">
        <f>-E1895+F1895+G1895</f>
        <v>97464.481149999978</v>
      </c>
      <c r="E1895" s="125"/>
      <c r="F1895" s="125">
        <v>97464.481149999978</v>
      </c>
      <c r="G1895" s="125">
        <v>0</v>
      </c>
    </row>
    <row r="1896" spans="2:7" ht="30" x14ac:dyDescent="0.25">
      <c r="B1896" s="128" t="s">
        <v>0</v>
      </c>
      <c r="C1896" s="128" t="s">
        <v>5</v>
      </c>
      <c r="D1896" s="126">
        <f>-E1896+F1896+G1896</f>
        <v>97464.481149999978</v>
      </c>
      <c r="E1896" s="126"/>
      <c r="F1896" s="126">
        <v>97464.481149999978</v>
      </c>
      <c r="G1896" s="126">
        <v>0</v>
      </c>
    </row>
    <row r="1897" spans="2:7" ht="270.75" thickBot="1" x14ac:dyDescent="0.3">
      <c r="B1897" s="122" t="s">
        <v>1468</v>
      </c>
      <c r="C1897" s="123" t="s">
        <v>1469</v>
      </c>
      <c r="D1897" s="124">
        <f>-E1897+F1897+G1897</f>
        <v>2375.1324100000002</v>
      </c>
      <c r="E1897" s="124"/>
      <c r="F1897" s="124">
        <v>2375.1324100000002</v>
      </c>
      <c r="G1897" s="124">
        <v>0</v>
      </c>
    </row>
    <row r="1898" spans="2:7" ht="15.75" thickTop="1" x14ac:dyDescent="0.25">
      <c r="B1898" s="127" t="s">
        <v>0</v>
      </c>
      <c r="C1898" s="127" t="s">
        <v>3</v>
      </c>
      <c r="D1898" s="125">
        <f>-E1898+F1898+G1898</f>
        <v>2375.1324100000002</v>
      </c>
      <c r="E1898" s="125"/>
      <c r="F1898" s="125">
        <v>2375.1324100000002</v>
      </c>
      <c r="G1898" s="125">
        <v>0</v>
      </c>
    </row>
    <row r="1899" spans="2:7" ht="30" x14ac:dyDescent="0.25">
      <c r="B1899" s="128" t="s">
        <v>0</v>
      </c>
      <c r="C1899" s="128" t="s">
        <v>5</v>
      </c>
      <c r="D1899" s="126">
        <f>-E1899+F1899+G1899</f>
        <v>2375.1324100000002</v>
      </c>
      <c r="E1899" s="126"/>
      <c r="F1899" s="126">
        <v>2375.1324100000002</v>
      </c>
      <c r="G1899" s="126">
        <v>0</v>
      </c>
    </row>
    <row r="1900" spans="2:7" ht="108.75" thickBot="1" x14ac:dyDescent="0.3">
      <c r="B1900" s="122" t="s">
        <v>1470</v>
      </c>
      <c r="C1900" s="123" t="s">
        <v>1471</v>
      </c>
      <c r="D1900" s="124">
        <f>-E1900+F1900+G1900</f>
        <v>2570.5444600000001</v>
      </c>
      <c r="E1900" s="124"/>
      <c r="F1900" s="124">
        <v>2570.5444600000001</v>
      </c>
      <c r="G1900" s="124">
        <v>0</v>
      </c>
    </row>
    <row r="1901" spans="2:7" ht="15.75" thickTop="1" x14ac:dyDescent="0.25">
      <c r="B1901" s="127" t="s">
        <v>0</v>
      </c>
      <c r="C1901" s="127" t="s">
        <v>3</v>
      </c>
      <c r="D1901" s="125">
        <f>-E1901+F1901+G1901</f>
        <v>2570.5444600000001</v>
      </c>
      <c r="E1901" s="125"/>
      <c r="F1901" s="125">
        <v>2570.5444600000001</v>
      </c>
      <c r="G1901" s="125">
        <v>0</v>
      </c>
    </row>
    <row r="1902" spans="2:7" ht="30" x14ac:dyDescent="0.25">
      <c r="B1902" s="128" t="s">
        <v>0</v>
      </c>
      <c r="C1902" s="128" t="s">
        <v>5</v>
      </c>
      <c r="D1902" s="126">
        <f>-E1902+F1902+G1902</f>
        <v>2570.5444600000001</v>
      </c>
      <c r="E1902" s="126"/>
      <c r="F1902" s="126">
        <v>2570.5444600000001</v>
      </c>
      <c r="G1902" s="126">
        <v>0</v>
      </c>
    </row>
    <row r="1903" spans="2:7" ht="72.75" thickBot="1" x14ac:dyDescent="0.3">
      <c r="B1903" s="122" t="s">
        <v>1472</v>
      </c>
      <c r="C1903" s="123" t="s">
        <v>1473</v>
      </c>
      <c r="D1903" s="124">
        <f>-E1903+F1903+G1903</f>
        <v>757.53268999999989</v>
      </c>
      <c r="E1903" s="124"/>
      <c r="F1903" s="124">
        <v>757.53268999999989</v>
      </c>
      <c r="G1903" s="124">
        <v>0</v>
      </c>
    </row>
    <row r="1904" spans="2:7" ht="15.75" thickTop="1" x14ac:dyDescent="0.25">
      <c r="B1904" s="127" t="s">
        <v>0</v>
      </c>
      <c r="C1904" s="127" t="s">
        <v>3</v>
      </c>
      <c r="D1904" s="125">
        <f>-E1904+F1904+G1904</f>
        <v>757.53268999999989</v>
      </c>
      <c r="E1904" s="125"/>
      <c r="F1904" s="125">
        <v>757.53268999999989</v>
      </c>
      <c r="G1904" s="125">
        <v>0</v>
      </c>
    </row>
    <row r="1905" spans="2:7" ht="30" x14ac:dyDescent="0.25">
      <c r="B1905" s="128" t="s">
        <v>0</v>
      </c>
      <c r="C1905" s="128" t="s">
        <v>5</v>
      </c>
      <c r="D1905" s="126">
        <f>-E1905+F1905+G1905</f>
        <v>757.53268999999989</v>
      </c>
      <c r="E1905" s="126"/>
      <c r="F1905" s="126">
        <v>757.53268999999989</v>
      </c>
      <c r="G1905" s="126">
        <v>0</v>
      </c>
    </row>
    <row r="1906" spans="2:7" ht="72.75" thickBot="1" x14ac:dyDescent="0.3">
      <c r="B1906" s="122" t="s">
        <v>1474</v>
      </c>
      <c r="C1906" s="123" t="s">
        <v>1475</v>
      </c>
      <c r="D1906" s="124">
        <f>-E1906+F1906+G1906</f>
        <v>2694.5362</v>
      </c>
      <c r="E1906" s="124"/>
      <c r="F1906" s="124">
        <v>2694.5362</v>
      </c>
      <c r="G1906" s="124">
        <v>0</v>
      </c>
    </row>
    <row r="1907" spans="2:7" ht="15.75" thickTop="1" x14ac:dyDescent="0.25">
      <c r="B1907" s="127" t="s">
        <v>0</v>
      </c>
      <c r="C1907" s="127" t="s">
        <v>3</v>
      </c>
      <c r="D1907" s="125">
        <f>-E1907+F1907+G1907</f>
        <v>2694.5362</v>
      </c>
      <c r="E1907" s="125"/>
      <c r="F1907" s="125">
        <v>2694.5362</v>
      </c>
      <c r="G1907" s="125">
        <v>0</v>
      </c>
    </row>
    <row r="1908" spans="2:7" ht="30" x14ac:dyDescent="0.25">
      <c r="B1908" s="128" t="s">
        <v>0</v>
      </c>
      <c r="C1908" s="128" t="s">
        <v>5</v>
      </c>
      <c r="D1908" s="126">
        <f>-E1908+F1908+G1908</f>
        <v>2694.5362</v>
      </c>
      <c r="E1908" s="126"/>
      <c r="F1908" s="126">
        <v>2694.5362</v>
      </c>
      <c r="G1908" s="126">
        <v>0</v>
      </c>
    </row>
    <row r="1909" spans="2:7" ht="54.75" thickBot="1" x14ac:dyDescent="0.3">
      <c r="B1909" s="122" t="s">
        <v>1476</v>
      </c>
      <c r="C1909" s="123" t="s">
        <v>1477</v>
      </c>
      <c r="D1909" s="124">
        <f>-E1909+F1909+G1909</f>
        <v>942.08152000000007</v>
      </c>
      <c r="E1909" s="124"/>
      <c r="F1909" s="124">
        <v>942.08152000000007</v>
      </c>
      <c r="G1909" s="124">
        <v>0</v>
      </c>
    </row>
    <row r="1910" spans="2:7" ht="15.75" thickTop="1" x14ac:dyDescent="0.25">
      <c r="B1910" s="127" t="s">
        <v>0</v>
      </c>
      <c r="C1910" s="127" t="s">
        <v>3</v>
      </c>
      <c r="D1910" s="125">
        <f>-E1910+F1910+G1910</f>
        <v>942.08152000000007</v>
      </c>
      <c r="E1910" s="125"/>
      <c r="F1910" s="125">
        <v>942.08152000000007</v>
      </c>
      <c r="G1910" s="125">
        <v>0</v>
      </c>
    </row>
    <row r="1911" spans="2:7" ht="30" x14ac:dyDescent="0.25">
      <c r="B1911" s="128" t="s">
        <v>0</v>
      </c>
      <c r="C1911" s="128" t="s">
        <v>5</v>
      </c>
      <c r="D1911" s="126">
        <f>-E1911+F1911+G1911</f>
        <v>942.08152000000007</v>
      </c>
      <c r="E1911" s="126"/>
      <c r="F1911" s="126">
        <v>942.08152000000007</v>
      </c>
      <c r="G1911" s="126">
        <v>0</v>
      </c>
    </row>
    <row r="1912" spans="2:7" ht="126.75" thickBot="1" x14ac:dyDescent="0.3">
      <c r="B1912" s="122" t="s">
        <v>1478</v>
      </c>
      <c r="C1912" s="123" t="s">
        <v>1479</v>
      </c>
      <c r="D1912" s="124">
        <f>-E1912+F1912+G1912</f>
        <v>1861.3177700000001</v>
      </c>
      <c r="E1912" s="124"/>
      <c r="F1912" s="124">
        <v>1861.3177700000001</v>
      </c>
      <c r="G1912" s="124">
        <v>0</v>
      </c>
    </row>
    <row r="1913" spans="2:7" ht="15.75" thickTop="1" x14ac:dyDescent="0.25">
      <c r="B1913" s="127" t="s">
        <v>0</v>
      </c>
      <c r="C1913" s="127" t="s">
        <v>3</v>
      </c>
      <c r="D1913" s="125">
        <f>-E1913+F1913+G1913</f>
        <v>1861.3177700000001</v>
      </c>
      <c r="E1913" s="125"/>
      <c r="F1913" s="125">
        <v>1861.3177700000001</v>
      </c>
      <c r="G1913" s="125">
        <v>0</v>
      </c>
    </row>
    <row r="1914" spans="2:7" ht="30" x14ac:dyDescent="0.25">
      <c r="B1914" s="128" t="s">
        <v>0</v>
      </c>
      <c r="C1914" s="128" t="s">
        <v>5</v>
      </c>
      <c r="D1914" s="126">
        <f>-E1914+F1914+G1914</f>
        <v>1861.3177700000001</v>
      </c>
      <c r="E1914" s="126"/>
      <c r="F1914" s="126">
        <v>1861.3177700000001</v>
      </c>
      <c r="G1914" s="126">
        <v>0</v>
      </c>
    </row>
    <row r="1915" spans="2:7" ht="90.75" thickBot="1" x14ac:dyDescent="0.3">
      <c r="B1915" s="122" t="s">
        <v>1480</v>
      </c>
      <c r="C1915" s="123" t="s">
        <v>1481</v>
      </c>
      <c r="D1915" s="124">
        <f>-E1915+F1915+G1915</f>
        <v>814.36676999999997</v>
      </c>
      <c r="E1915" s="124"/>
      <c r="F1915" s="124">
        <v>814.36676999999997</v>
      </c>
      <c r="G1915" s="124">
        <v>0</v>
      </c>
    </row>
    <row r="1916" spans="2:7" ht="15.75" thickTop="1" x14ac:dyDescent="0.25">
      <c r="B1916" s="127" t="s">
        <v>0</v>
      </c>
      <c r="C1916" s="127" t="s">
        <v>3</v>
      </c>
      <c r="D1916" s="125">
        <f>-E1916+F1916+G1916</f>
        <v>814.36676999999997</v>
      </c>
      <c r="E1916" s="125"/>
      <c r="F1916" s="125">
        <v>814.36676999999997</v>
      </c>
      <c r="G1916" s="125">
        <v>0</v>
      </c>
    </row>
    <row r="1917" spans="2:7" ht="30" x14ac:dyDescent="0.25">
      <c r="B1917" s="128" t="s">
        <v>0</v>
      </c>
      <c r="C1917" s="128" t="s">
        <v>5</v>
      </c>
      <c r="D1917" s="126">
        <f>-E1917+F1917+G1917</f>
        <v>814.36676999999997</v>
      </c>
      <c r="E1917" s="126"/>
      <c r="F1917" s="126">
        <v>814.36676999999997</v>
      </c>
      <c r="G1917" s="126">
        <v>0</v>
      </c>
    </row>
    <row r="1918" spans="2:7" ht="216.75" thickBot="1" x14ac:dyDescent="0.3">
      <c r="B1918" s="122" t="s">
        <v>1482</v>
      </c>
      <c r="C1918" s="123" t="s">
        <v>1483</v>
      </c>
      <c r="D1918" s="124">
        <f>-E1918+F1918+G1918</f>
        <v>1583.6612200000002</v>
      </c>
      <c r="E1918" s="124"/>
      <c r="F1918" s="124">
        <v>1583.6612200000002</v>
      </c>
      <c r="G1918" s="124">
        <v>0</v>
      </c>
    </row>
    <row r="1919" spans="2:7" ht="15.75" thickTop="1" x14ac:dyDescent="0.25">
      <c r="B1919" s="127" t="s">
        <v>0</v>
      </c>
      <c r="C1919" s="127" t="s">
        <v>3</v>
      </c>
      <c r="D1919" s="125">
        <f>-E1919+F1919+G1919</f>
        <v>1583.6612200000002</v>
      </c>
      <c r="E1919" s="125"/>
      <c r="F1919" s="125">
        <v>1583.6612200000002</v>
      </c>
      <c r="G1919" s="125">
        <v>0</v>
      </c>
    </row>
    <row r="1920" spans="2:7" ht="30" x14ac:dyDescent="0.25">
      <c r="B1920" s="128" t="s">
        <v>0</v>
      </c>
      <c r="C1920" s="128" t="s">
        <v>5</v>
      </c>
      <c r="D1920" s="126">
        <f>-E1920+F1920+G1920</f>
        <v>1583.6612200000002</v>
      </c>
      <c r="E1920" s="126"/>
      <c r="F1920" s="126">
        <v>1583.6612200000002</v>
      </c>
      <c r="G1920" s="126">
        <v>0</v>
      </c>
    </row>
    <row r="1921" spans="2:7" ht="72.75" thickBot="1" x14ac:dyDescent="0.3">
      <c r="B1921" s="122" t="s">
        <v>1484</v>
      </c>
      <c r="C1921" s="123" t="s">
        <v>1485</v>
      </c>
      <c r="D1921" s="124">
        <f>-E1921+F1921+G1921</f>
        <v>920.87292000000014</v>
      </c>
      <c r="E1921" s="124"/>
      <c r="F1921" s="124">
        <v>920.87292000000014</v>
      </c>
      <c r="G1921" s="124">
        <v>0</v>
      </c>
    </row>
    <row r="1922" spans="2:7" ht="15.75" thickTop="1" x14ac:dyDescent="0.25">
      <c r="B1922" s="127" t="s">
        <v>0</v>
      </c>
      <c r="C1922" s="127" t="s">
        <v>3</v>
      </c>
      <c r="D1922" s="125">
        <f>-E1922+F1922+G1922</f>
        <v>920.87292000000014</v>
      </c>
      <c r="E1922" s="125"/>
      <c r="F1922" s="125">
        <v>920.87292000000014</v>
      </c>
      <c r="G1922" s="125">
        <v>0</v>
      </c>
    </row>
    <row r="1923" spans="2:7" ht="30" x14ac:dyDescent="0.25">
      <c r="B1923" s="128" t="s">
        <v>0</v>
      </c>
      <c r="C1923" s="128" t="s">
        <v>5</v>
      </c>
      <c r="D1923" s="126">
        <f>-E1923+F1923+G1923</f>
        <v>920.87292000000014</v>
      </c>
      <c r="E1923" s="126"/>
      <c r="F1923" s="126">
        <v>920.87292000000014</v>
      </c>
      <c r="G1923" s="126">
        <v>0</v>
      </c>
    </row>
    <row r="1924" spans="2:7" ht="72.75" thickBot="1" x14ac:dyDescent="0.3">
      <c r="B1924" s="122" t="s">
        <v>1486</v>
      </c>
      <c r="C1924" s="123" t="s">
        <v>1487</v>
      </c>
      <c r="D1924" s="124">
        <f>-E1924+F1924+G1924</f>
        <v>1300.3739699999999</v>
      </c>
      <c r="E1924" s="124"/>
      <c r="F1924" s="124">
        <v>1300.3739699999999</v>
      </c>
      <c r="G1924" s="124">
        <v>0</v>
      </c>
    </row>
    <row r="1925" spans="2:7" ht="15.75" thickTop="1" x14ac:dyDescent="0.25">
      <c r="B1925" s="127" t="s">
        <v>0</v>
      </c>
      <c r="C1925" s="127" t="s">
        <v>3</v>
      </c>
      <c r="D1925" s="125">
        <f>-E1925+F1925+G1925</f>
        <v>1300.3739699999999</v>
      </c>
      <c r="E1925" s="125"/>
      <c r="F1925" s="125">
        <v>1300.3739699999999</v>
      </c>
      <c r="G1925" s="125">
        <v>0</v>
      </c>
    </row>
    <row r="1926" spans="2:7" ht="30" x14ac:dyDescent="0.25">
      <c r="B1926" s="128" t="s">
        <v>0</v>
      </c>
      <c r="C1926" s="128" t="s">
        <v>5</v>
      </c>
      <c r="D1926" s="126">
        <f>-E1926+F1926+G1926</f>
        <v>1300.3739699999999</v>
      </c>
      <c r="E1926" s="126"/>
      <c r="F1926" s="126">
        <v>1300.3739699999999</v>
      </c>
      <c r="G1926" s="126">
        <v>0</v>
      </c>
    </row>
    <row r="1927" spans="2:7" ht="216.75" thickBot="1" x14ac:dyDescent="0.3">
      <c r="B1927" s="122" t="s">
        <v>1488</v>
      </c>
      <c r="C1927" s="123" t="s">
        <v>1489</v>
      </c>
      <c r="D1927" s="124">
        <f>-E1927+F1927+G1927</f>
        <v>1931.9181599999997</v>
      </c>
      <c r="E1927" s="124"/>
      <c r="F1927" s="124">
        <v>1931.9181599999997</v>
      </c>
      <c r="G1927" s="124">
        <v>0</v>
      </c>
    </row>
    <row r="1928" spans="2:7" ht="15.75" thickTop="1" x14ac:dyDescent="0.25">
      <c r="B1928" s="127" t="s">
        <v>0</v>
      </c>
      <c r="C1928" s="127" t="s">
        <v>3</v>
      </c>
      <c r="D1928" s="125">
        <f>-E1928+F1928+G1928</f>
        <v>1931.9181599999997</v>
      </c>
      <c r="E1928" s="125"/>
      <c r="F1928" s="125">
        <v>1931.9181599999997</v>
      </c>
      <c r="G1928" s="125">
        <v>0</v>
      </c>
    </row>
    <row r="1929" spans="2:7" ht="30" x14ac:dyDescent="0.25">
      <c r="B1929" s="128" t="s">
        <v>0</v>
      </c>
      <c r="C1929" s="128" t="s">
        <v>5</v>
      </c>
      <c r="D1929" s="126">
        <f>-E1929+F1929+G1929</f>
        <v>1931.9181599999997</v>
      </c>
      <c r="E1929" s="126"/>
      <c r="F1929" s="126">
        <v>1931.9181599999997</v>
      </c>
      <c r="G1929" s="126">
        <v>0</v>
      </c>
    </row>
    <row r="1930" spans="2:7" ht="54.75" thickBot="1" x14ac:dyDescent="0.3">
      <c r="B1930" s="122" t="s">
        <v>1490</v>
      </c>
      <c r="C1930" s="123" t="s">
        <v>1491</v>
      </c>
      <c r="D1930" s="124">
        <f>-E1930+F1930+G1930</f>
        <v>1061.3690100000001</v>
      </c>
      <c r="E1930" s="124"/>
      <c r="F1930" s="124">
        <v>1061.3690100000001</v>
      </c>
      <c r="G1930" s="124">
        <v>0</v>
      </c>
    </row>
    <row r="1931" spans="2:7" ht="15.75" thickTop="1" x14ac:dyDescent="0.25">
      <c r="B1931" s="127" t="s">
        <v>0</v>
      </c>
      <c r="C1931" s="127" t="s">
        <v>3</v>
      </c>
      <c r="D1931" s="125">
        <f>-E1931+F1931+G1931</f>
        <v>1061.3690100000001</v>
      </c>
      <c r="E1931" s="125"/>
      <c r="F1931" s="125">
        <v>1061.3690100000001</v>
      </c>
      <c r="G1931" s="125">
        <v>0</v>
      </c>
    </row>
    <row r="1932" spans="2:7" ht="30" x14ac:dyDescent="0.25">
      <c r="B1932" s="128" t="s">
        <v>0</v>
      </c>
      <c r="C1932" s="128" t="s">
        <v>5</v>
      </c>
      <c r="D1932" s="126">
        <f>-E1932+F1932+G1932</f>
        <v>1061.3690100000001</v>
      </c>
      <c r="E1932" s="126"/>
      <c r="F1932" s="126">
        <v>1061.3690100000001</v>
      </c>
      <c r="G1932" s="126">
        <v>0</v>
      </c>
    </row>
    <row r="1933" spans="2:7" ht="54.75" thickBot="1" x14ac:dyDescent="0.3">
      <c r="B1933" s="122" t="s">
        <v>1492</v>
      </c>
      <c r="C1933" s="123" t="s">
        <v>1493</v>
      </c>
      <c r="D1933" s="124">
        <f>-E1933+F1933+G1933</f>
        <v>575.91902000000005</v>
      </c>
      <c r="E1933" s="124"/>
      <c r="F1933" s="124">
        <v>575.91902000000005</v>
      </c>
      <c r="G1933" s="124">
        <v>0</v>
      </c>
    </row>
    <row r="1934" spans="2:7" ht="15.75" thickTop="1" x14ac:dyDescent="0.25">
      <c r="B1934" s="127" t="s">
        <v>0</v>
      </c>
      <c r="C1934" s="127" t="s">
        <v>3</v>
      </c>
      <c r="D1934" s="125">
        <f>-E1934+F1934+G1934</f>
        <v>575.91902000000005</v>
      </c>
      <c r="E1934" s="125"/>
      <c r="F1934" s="125">
        <v>575.91902000000005</v>
      </c>
      <c r="G1934" s="125">
        <v>0</v>
      </c>
    </row>
    <row r="1935" spans="2:7" ht="30" x14ac:dyDescent="0.25">
      <c r="B1935" s="128" t="s">
        <v>0</v>
      </c>
      <c r="C1935" s="128" t="s">
        <v>5</v>
      </c>
      <c r="D1935" s="126">
        <f>-E1935+F1935+G1935</f>
        <v>575.91902000000005</v>
      </c>
      <c r="E1935" s="126"/>
      <c r="F1935" s="126">
        <v>575.91902000000005</v>
      </c>
      <c r="G1935" s="126">
        <v>0</v>
      </c>
    </row>
    <row r="1936" spans="2:7" ht="54.75" thickBot="1" x14ac:dyDescent="0.3">
      <c r="B1936" s="122" t="s">
        <v>1494</v>
      </c>
      <c r="C1936" s="123" t="s">
        <v>1495</v>
      </c>
      <c r="D1936" s="124">
        <f>-E1936+F1936+G1936</f>
        <v>908.37298999999996</v>
      </c>
      <c r="E1936" s="124"/>
      <c r="F1936" s="124">
        <v>908.37298999999996</v>
      </c>
      <c r="G1936" s="124">
        <v>0</v>
      </c>
    </row>
    <row r="1937" spans="2:7" ht="15.75" thickTop="1" x14ac:dyDescent="0.25">
      <c r="B1937" s="127" t="s">
        <v>0</v>
      </c>
      <c r="C1937" s="127" t="s">
        <v>3</v>
      </c>
      <c r="D1937" s="125">
        <f>-E1937+F1937+G1937</f>
        <v>908.37298999999996</v>
      </c>
      <c r="E1937" s="125"/>
      <c r="F1937" s="125">
        <v>908.37298999999996</v>
      </c>
      <c r="G1937" s="125">
        <v>0</v>
      </c>
    </row>
    <row r="1938" spans="2:7" ht="30" x14ac:dyDescent="0.25">
      <c r="B1938" s="128" t="s">
        <v>0</v>
      </c>
      <c r="C1938" s="128" t="s">
        <v>5</v>
      </c>
      <c r="D1938" s="126">
        <f>-E1938+F1938+G1938</f>
        <v>908.37298999999996</v>
      </c>
      <c r="E1938" s="126"/>
      <c r="F1938" s="126">
        <v>908.37298999999996</v>
      </c>
      <c r="G1938" s="126">
        <v>0</v>
      </c>
    </row>
    <row r="1939" spans="2:7" ht="54.75" thickBot="1" x14ac:dyDescent="0.3">
      <c r="B1939" s="122" t="s">
        <v>1496</v>
      </c>
      <c r="C1939" s="123" t="s">
        <v>1497</v>
      </c>
      <c r="D1939" s="124">
        <f>-E1939+F1939+G1939</f>
        <v>1110.6812500000001</v>
      </c>
      <c r="E1939" s="124"/>
      <c r="F1939" s="124">
        <v>1110.6812500000001</v>
      </c>
      <c r="G1939" s="124">
        <v>0</v>
      </c>
    </row>
    <row r="1940" spans="2:7" ht="15.75" thickTop="1" x14ac:dyDescent="0.25">
      <c r="B1940" s="127" t="s">
        <v>0</v>
      </c>
      <c r="C1940" s="127" t="s">
        <v>3</v>
      </c>
      <c r="D1940" s="125">
        <f>-E1940+F1940+G1940</f>
        <v>1110.6812500000001</v>
      </c>
      <c r="E1940" s="125"/>
      <c r="F1940" s="125">
        <v>1110.6812500000001</v>
      </c>
      <c r="G1940" s="125">
        <v>0</v>
      </c>
    </row>
    <row r="1941" spans="2:7" ht="30" x14ac:dyDescent="0.25">
      <c r="B1941" s="128" t="s">
        <v>0</v>
      </c>
      <c r="C1941" s="128" t="s">
        <v>5</v>
      </c>
      <c r="D1941" s="126">
        <f>-E1941+F1941+G1941</f>
        <v>1110.6812500000001</v>
      </c>
      <c r="E1941" s="126"/>
      <c r="F1941" s="126">
        <v>1110.6812500000001</v>
      </c>
      <c r="G1941" s="126">
        <v>0</v>
      </c>
    </row>
    <row r="1942" spans="2:7" ht="54.75" thickBot="1" x14ac:dyDescent="0.3">
      <c r="B1942" s="122" t="s">
        <v>1498</v>
      </c>
      <c r="C1942" s="123" t="s">
        <v>1499</v>
      </c>
      <c r="D1942" s="124">
        <f>-E1942+F1942+G1942</f>
        <v>664.86507000000006</v>
      </c>
      <c r="E1942" s="124"/>
      <c r="F1942" s="124">
        <v>664.86507000000006</v>
      </c>
      <c r="G1942" s="124">
        <v>0</v>
      </c>
    </row>
    <row r="1943" spans="2:7" ht="15.75" thickTop="1" x14ac:dyDescent="0.25">
      <c r="B1943" s="127" t="s">
        <v>0</v>
      </c>
      <c r="C1943" s="127" t="s">
        <v>3</v>
      </c>
      <c r="D1943" s="125">
        <f>-E1943+F1943+G1943</f>
        <v>664.86507000000006</v>
      </c>
      <c r="E1943" s="125"/>
      <c r="F1943" s="125">
        <v>664.86507000000006</v>
      </c>
      <c r="G1943" s="125">
        <v>0</v>
      </c>
    </row>
    <row r="1944" spans="2:7" ht="30" x14ac:dyDescent="0.25">
      <c r="B1944" s="128" t="s">
        <v>0</v>
      </c>
      <c r="C1944" s="128" t="s">
        <v>5</v>
      </c>
      <c r="D1944" s="126">
        <f>-E1944+F1944+G1944</f>
        <v>664.86507000000006</v>
      </c>
      <c r="E1944" s="126"/>
      <c r="F1944" s="126">
        <v>664.86507000000006</v>
      </c>
      <c r="G1944" s="126">
        <v>0</v>
      </c>
    </row>
    <row r="1945" spans="2:7" ht="54.75" thickBot="1" x14ac:dyDescent="0.3">
      <c r="B1945" s="122" t="s">
        <v>1500</v>
      </c>
      <c r="C1945" s="123" t="s">
        <v>1501</v>
      </c>
      <c r="D1945" s="124">
        <f>-E1945+F1945+G1945</f>
        <v>1808.2889599999999</v>
      </c>
      <c r="E1945" s="124"/>
      <c r="F1945" s="124">
        <v>1808.2889599999999</v>
      </c>
      <c r="G1945" s="124">
        <v>0</v>
      </c>
    </row>
    <row r="1946" spans="2:7" ht="15.75" thickTop="1" x14ac:dyDescent="0.25">
      <c r="B1946" s="127" t="s">
        <v>0</v>
      </c>
      <c r="C1946" s="127" t="s">
        <v>3</v>
      </c>
      <c r="D1946" s="125">
        <f>-E1946+F1946+G1946</f>
        <v>1808.2889599999999</v>
      </c>
      <c r="E1946" s="125"/>
      <c r="F1946" s="125">
        <v>1808.2889599999999</v>
      </c>
      <c r="G1946" s="125">
        <v>0</v>
      </c>
    </row>
    <row r="1947" spans="2:7" ht="30" x14ac:dyDescent="0.25">
      <c r="B1947" s="128" t="s">
        <v>0</v>
      </c>
      <c r="C1947" s="128" t="s">
        <v>5</v>
      </c>
      <c r="D1947" s="126">
        <f>-E1947+F1947+G1947</f>
        <v>1808.2889599999999</v>
      </c>
      <c r="E1947" s="126"/>
      <c r="F1947" s="126">
        <v>1808.2889599999999</v>
      </c>
      <c r="G1947" s="126">
        <v>0</v>
      </c>
    </row>
    <row r="1948" spans="2:7" ht="72.75" thickBot="1" x14ac:dyDescent="0.3">
      <c r="B1948" s="122" t="s">
        <v>1502</v>
      </c>
      <c r="C1948" s="123" t="s">
        <v>1503</v>
      </c>
      <c r="D1948" s="124">
        <f>-E1948+F1948+G1948</f>
        <v>1175.4624199999998</v>
      </c>
      <c r="E1948" s="124"/>
      <c r="F1948" s="124">
        <v>1175.4624199999998</v>
      </c>
      <c r="G1948" s="124">
        <v>0</v>
      </c>
    </row>
    <row r="1949" spans="2:7" ht="15.75" thickTop="1" x14ac:dyDescent="0.25">
      <c r="B1949" s="127" t="s">
        <v>0</v>
      </c>
      <c r="C1949" s="127" t="s">
        <v>3</v>
      </c>
      <c r="D1949" s="125">
        <f>-E1949+F1949+G1949</f>
        <v>1175.4624199999998</v>
      </c>
      <c r="E1949" s="125"/>
      <c r="F1949" s="125">
        <v>1175.4624199999998</v>
      </c>
      <c r="G1949" s="125">
        <v>0</v>
      </c>
    </row>
    <row r="1950" spans="2:7" ht="30" x14ac:dyDescent="0.25">
      <c r="B1950" s="128" t="s">
        <v>0</v>
      </c>
      <c r="C1950" s="128" t="s">
        <v>5</v>
      </c>
      <c r="D1950" s="126">
        <f>-E1950+F1950+G1950</f>
        <v>1175.4624199999998</v>
      </c>
      <c r="E1950" s="126"/>
      <c r="F1950" s="126">
        <v>1175.4624199999998</v>
      </c>
      <c r="G1950" s="126">
        <v>0</v>
      </c>
    </row>
    <row r="1951" spans="2:7" ht="54.75" thickBot="1" x14ac:dyDescent="0.3">
      <c r="B1951" s="122" t="s">
        <v>1504</v>
      </c>
      <c r="C1951" s="123" t="s">
        <v>1505</v>
      </c>
      <c r="D1951" s="124">
        <f>-E1951+F1951+G1951</f>
        <v>746.83249000000001</v>
      </c>
      <c r="E1951" s="124"/>
      <c r="F1951" s="124">
        <v>746.83249000000001</v>
      </c>
      <c r="G1951" s="124">
        <v>0</v>
      </c>
    </row>
    <row r="1952" spans="2:7" ht="15.75" thickTop="1" x14ac:dyDescent="0.25">
      <c r="B1952" s="127" t="s">
        <v>0</v>
      </c>
      <c r="C1952" s="127" t="s">
        <v>3</v>
      </c>
      <c r="D1952" s="125">
        <f>-E1952+F1952+G1952</f>
        <v>746.83249000000001</v>
      </c>
      <c r="E1952" s="125"/>
      <c r="F1952" s="125">
        <v>746.83249000000001</v>
      </c>
      <c r="G1952" s="125">
        <v>0</v>
      </c>
    </row>
    <row r="1953" spans="2:7" ht="30" x14ac:dyDescent="0.25">
      <c r="B1953" s="128" t="s">
        <v>0</v>
      </c>
      <c r="C1953" s="128" t="s">
        <v>5</v>
      </c>
      <c r="D1953" s="126">
        <f>-E1953+F1953+G1953</f>
        <v>746.83249000000001</v>
      </c>
      <c r="E1953" s="126"/>
      <c r="F1953" s="126">
        <v>746.83249000000001</v>
      </c>
      <c r="G1953" s="126">
        <v>0</v>
      </c>
    </row>
    <row r="1954" spans="2:7" ht="72.75" thickBot="1" x14ac:dyDescent="0.3">
      <c r="B1954" s="122" t="s">
        <v>1506</v>
      </c>
      <c r="C1954" s="123" t="s">
        <v>1507</v>
      </c>
      <c r="D1954" s="124">
        <f>-E1954+F1954+G1954</f>
        <v>2642.3086600000001</v>
      </c>
      <c r="E1954" s="124"/>
      <c r="F1954" s="124">
        <v>2642.3086600000001</v>
      </c>
      <c r="G1954" s="124">
        <v>0</v>
      </c>
    </row>
    <row r="1955" spans="2:7" ht="15.75" thickTop="1" x14ac:dyDescent="0.25">
      <c r="B1955" s="127" t="s">
        <v>0</v>
      </c>
      <c r="C1955" s="127" t="s">
        <v>3</v>
      </c>
      <c r="D1955" s="125">
        <f>-E1955+F1955+G1955</f>
        <v>2642.3086600000001</v>
      </c>
      <c r="E1955" s="125"/>
      <c r="F1955" s="125">
        <v>2642.3086600000001</v>
      </c>
      <c r="G1955" s="125">
        <v>0</v>
      </c>
    </row>
    <row r="1956" spans="2:7" ht="30" x14ac:dyDescent="0.25">
      <c r="B1956" s="128" t="s">
        <v>0</v>
      </c>
      <c r="C1956" s="128" t="s">
        <v>5</v>
      </c>
      <c r="D1956" s="126">
        <f>-E1956+F1956+G1956</f>
        <v>2642.3086600000001</v>
      </c>
      <c r="E1956" s="126"/>
      <c r="F1956" s="126">
        <v>2642.3086600000001</v>
      </c>
      <c r="G1956" s="126">
        <v>0</v>
      </c>
    </row>
    <row r="1957" spans="2:7" ht="72.75" thickBot="1" x14ac:dyDescent="0.3">
      <c r="B1957" s="122" t="s">
        <v>1508</v>
      </c>
      <c r="C1957" s="123" t="s">
        <v>1509</v>
      </c>
      <c r="D1957" s="124">
        <f>-E1957+F1957+G1957</f>
        <v>920.85962999999992</v>
      </c>
      <c r="E1957" s="124"/>
      <c r="F1957" s="124">
        <v>920.85962999999992</v>
      </c>
      <c r="G1957" s="124">
        <v>0</v>
      </c>
    </row>
    <row r="1958" spans="2:7" ht="15.75" thickTop="1" x14ac:dyDescent="0.25">
      <c r="B1958" s="127" t="s">
        <v>0</v>
      </c>
      <c r="C1958" s="127" t="s">
        <v>3</v>
      </c>
      <c r="D1958" s="125">
        <f>-E1958+F1958+G1958</f>
        <v>920.85962999999992</v>
      </c>
      <c r="E1958" s="125"/>
      <c r="F1958" s="125">
        <v>920.85962999999992</v>
      </c>
      <c r="G1958" s="125">
        <v>0</v>
      </c>
    </row>
    <row r="1959" spans="2:7" ht="30" x14ac:dyDescent="0.25">
      <c r="B1959" s="128" t="s">
        <v>0</v>
      </c>
      <c r="C1959" s="128" t="s">
        <v>5</v>
      </c>
      <c r="D1959" s="126">
        <f>-E1959+F1959+G1959</f>
        <v>920.85962999999992</v>
      </c>
      <c r="E1959" s="126"/>
      <c r="F1959" s="126">
        <v>920.85962999999992</v>
      </c>
      <c r="G1959" s="126">
        <v>0</v>
      </c>
    </row>
    <row r="1960" spans="2:7" ht="54.75" thickBot="1" x14ac:dyDescent="0.3">
      <c r="B1960" s="122" t="s">
        <v>1510</v>
      </c>
      <c r="C1960" s="123" t="s">
        <v>1511</v>
      </c>
      <c r="D1960" s="124">
        <f>-E1960+F1960+G1960</f>
        <v>767.77449000000001</v>
      </c>
      <c r="E1960" s="124"/>
      <c r="F1960" s="124">
        <v>767.77449000000001</v>
      </c>
      <c r="G1960" s="124">
        <v>0</v>
      </c>
    </row>
    <row r="1961" spans="2:7" ht="15.75" thickTop="1" x14ac:dyDescent="0.25">
      <c r="B1961" s="127" t="s">
        <v>0</v>
      </c>
      <c r="C1961" s="127" t="s">
        <v>3</v>
      </c>
      <c r="D1961" s="125">
        <f>-E1961+F1961+G1961</f>
        <v>767.77449000000001</v>
      </c>
      <c r="E1961" s="125"/>
      <c r="F1961" s="125">
        <v>767.77449000000001</v>
      </c>
      <c r="G1961" s="125">
        <v>0</v>
      </c>
    </row>
    <row r="1962" spans="2:7" ht="30" x14ac:dyDescent="0.25">
      <c r="B1962" s="128" t="s">
        <v>0</v>
      </c>
      <c r="C1962" s="128" t="s">
        <v>5</v>
      </c>
      <c r="D1962" s="126">
        <f>-E1962+F1962+G1962</f>
        <v>767.77449000000001</v>
      </c>
      <c r="E1962" s="126"/>
      <c r="F1962" s="126">
        <v>767.77449000000001</v>
      </c>
      <c r="G1962" s="126">
        <v>0</v>
      </c>
    </row>
    <row r="1963" spans="2:7" ht="72.75" thickBot="1" x14ac:dyDescent="0.3">
      <c r="B1963" s="122" t="s">
        <v>1512</v>
      </c>
      <c r="C1963" s="123" t="s">
        <v>1513</v>
      </c>
      <c r="D1963" s="124">
        <f>-E1963+F1963+G1963</f>
        <v>2107.0168799999997</v>
      </c>
      <c r="E1963" s="124"/>
      <c r="F1963" s="124">
        <v>2107.0168799999997</v>
      </c>
      <c r="G1963" s="124">
        <v>0</v>
      </c>
    </row>
    <row r="1964" spans="2:7" ht="15.75" thickTop="1" x14ac:dyDescent="0.25">
      <c r="B1964" s="127" t="s">
        <v>0</v>
      </c>
      <c r="C1964" s="127" t="s">
        <v>3</v>
      </c>
      <c r="D1964" s="125">
        <f>-E1964+F1964+G1964</f>
        <v>2107.0168799999997</v>
      </c>
      <c r="E1964" s="125"/>
      <c r="F1964" s="125">
        <v>2107.0168799999997</v>
      </c>
      <c r="G1964" s="125">
        <v>0</v>
      </c>
    </row>
    <row r="1965" spans="2:7" ht="30" x14ac:dyDescent="0.25">
      <c r="B1965" s="128" t="s">
        <v>0</v>
      </c>
      <c r="C1965" s="128" t="s">
        <v>5</v>
      </c>
      <c r="D1965" s="126">
        <f>-E1965+F1965+G1965</f>
        <v>2107.0168799999997</v>
      </c>
      <c r="E1965" s="126"/>
      <c r="F1965" s="126">
        <v>2107.0168799999997</v>
      </c>
      <c r="G1965" s="126">
        <v>0</v>
      </c>
    </row>
    <row r="1966" spans="2:7" ht="144.75" thickBot="1" x14ac:dyDescent="0.3">
      <c r="B1966" s="122" t="s">
        <v>1514</v>
      </c>
      <c r="C1966" s="123" t="s">
        <v>1515</v>
      </c>
      <c r="D1966" s="124">
        <f>-E1966+F1966+G1966</f>
        <v>4509.8744900000002</v>
      </c>
      <c r="E1966" s="124"/>
      <c r="F1966" s="124">
        <v>4509.8744900000002</v>
      </c>
      <c r="G1966" s="124">
        <v>0</v>
      </c>
    </row>
    <row r="1967" spans="2:7" ht="15.75" thickTop="1" x14ac:dyDescent="0.25">
      <c r="B1967" s="127" t="s">
        <v>0</v>
      </c>
      <c r="C1967" s="127" t="s">
        <v>3</v>
      </c>
      <c r="D1967" s="125">
        <f>-E1967+F1967+G1967</f>
        <v>4509.8744900000002</v>
      </c>
      <c r="E1967" s="125"/>
      <c r="F1967" s="125">
        <v>4509.8744900000002</v>
      </c>
      <c r="G1967" s="125">
        <v>0</v>
      </c>
    </row>
    <row r="1968" spans="2:7" ht="30" x14ac:dyDescent="0.25">
      <c r="B1968" s="128" t="s">
        <v>0</v>
      </c>
      <c r="C1968" s="128" t="s">
        <v>5</v>
      </c>
      <c r="D1968" s="126">
        <f>-E1968+F1968+G1968</f>
        <v>4509.8744900000002</v>
      </c>
      <c r="E1968" s="126"/>
      <c r="F1968" s="126">
        <v>4509.8744900000002</v>
      </c>
      <c r="G1968" s="126">
        <v>0</v>
      </c>
    </row>
    <row r="1969" spans="2:7" ht="72.75" thickBot="1" x14ac:dyDescent="0.3">
      <c r="B1969" s="122" t="s">
        <v>1516</v>
      </c>
      <c r="C1969" s="123" t="s">
        <v>1517</v>
      </c>
      <c r="D1969" s="124">
        <f>-E1969+F1969+G1969</f>
        <v>751.06305000000009</v>
      </c>
      <c r="E1969" s="124"/>
      <c r="F1969" s="124">
        <v>751.06305000000009</v>
      </c>
      <c r="G1969" s="124">
        <v>0</v>
      </c>
    </row>
    <row r="1970" spans="2:7" ht="15.75" thickTop="1" x14ac:dyDescent="0.25">
      <c r="B1970" s="127" t="s">
        <v>0</v>
      </c>
      <c r="C1970" s="127" t="s">
        <v>3</v>
      </c>
      <c r="D1970" s="125">
        <f>-E1970+F1970+G1970</f>
        <v>751.06305000000009</v>
      </c>
      <c r="E1970" s="125"/>
      <c r="F1970" s="125">
        <v>751.06305000000009</v>
      </c>
      <c r="G1970" s="125">
        <v>0</v>
      </c>
    </row>
    <row r="1971" spans="2:7" ht="30" x14ac:dyDescent="0.25">
      <c r="B1971" s="128" t="s">
        <v>0</v>
      </c>
      <c r="C1971" s="128" t="s">
        <v>5</v>
      </c>
      <c r="D1971" s="126">
        <f>-E1971+F1971+G1971</f>
        <v>751.06305000000009</v>
      </c>
      <c r="E1971" s="126"/>
      <c r="F1971" s="126">
        <v>751.06305000000009</v>
      </c>
      <c r="G1971" s="126">
        <v>0</v>
      </c>
    </row>
    <row r="1972" spans="2:7" ht="72.75" thickBot="1" x14ac:dyDescent="0.3">
      <c r="B1972" s="122" t="s">
        <v>1518</v>
      </c>
      <c r="C1972" s="123" t="s">
        <v>1519</v>
      </c>
      <c r="D1972" s="124">
        <f>-E1972+F1972+G1972</f>
        <v>551.27629999999999</v>
      </c>
      <c r="E1972" s="124"/>
      <c r="F1972" s="124">
        <v>551.27629999999999</v>
      </c>
      <c r="G1972" s="124">
        <v>0</v>
      </c>
    </row>
    <row r="1973" spans="2:7" ht="15.75" thickTop="1" x14ac:dyDescent="0.25">
      <c r="B1973" s="127" t="s">
        <v>0</v>
      </c>
      <c r="C1973" s="127" t="s">
        <v>3</v>
      </c>
      <c r="D1973" s="125">
        <f>-E1973+F1973+G1973</f>
        <v>551.27629999999999</v>
      </c>
      <c r="E1973" s="125"/>
      <c r="F1973" s="125">
        <v>551.27629999999999</v>
      </c>
      <c r="G1973" s="125">
        <v>0</v>
      </c>
    </row>
    <row r="1974" spans="2:7" ht="30" x14ac:dyDescent="0.25">
      <c r="B1974" s="128" t="s">
        <v>0</v>
      </c>
      <c r="C1974" s="128" t="s">
        <v>5</v>
      </c>
      <c r="D1974" s="126">
        <f>-E1974+F1974+G1974</f>
        <v>551.27629999999999</v>
      </c>
      <c r="E1974" s="126"/>
      <c r="F1974" s="126">
        <v>551.27629999999999</v>
      </c>
      <c r="G1974" s="126">
        <v>0</v>
      </c>
    </row>
    <row r="1975" spans="2:7" ht="54.75" thickBot="1" x14ac:dyDescent="0.3">
      <c r="B1975" s="122" t="s">
        <v>1520</v>
      </c>
      <c r="C1975" s="123" t="s">
        <v>1521</v>
      </c>
      <c r="D1975" s="124">
        <f>-E1975+F1975+G1975</f>
        <v>1180.98975</v>
      </c>
      <c r="E1975" s="124"/>
      <c r="F1975" s="124">
        <v>1180.98975</v>
      </c>
      <c r="G1975" s="124">
        <v>0</v>
      </c>
    </row>
    <row r="1976" spans="2:7" ht="15.75" thickTop="1" x14ac:dyDescent="0.25">
      <c r="B1976" s="127" t="s">
        <v>0</v>
      </c>
      <c r="C1976" s="127" t="s">
        <v>3</v>
      </c>
      <c r="D1976" s="125">
        <f>-E1976+F1976+G1976</f>
        <v>1180.98975</v>
      </c>
      <c r="E1976" s="125"/>
      <c r="F1976" s="125">
        <v>1180.98975</v>
      </c>
      <c r="G1976" s="125">
        <v>0</v>
      </c>
    </row>
    <row r="1977" spans="2:7" ht="30" x14ac:dyDescent="0.25">
      <c r="B1977" s="128" t="s">
        <v>0</v>
      </c>
      <c r="C1977" s="128" t="s">
        <v>5</v>
      </c>
      <c r="D1977" s="126">
        <f>-E1977+F1977+G1977</f>
        <v>1180.98975</v>
      </c>
      <c r="E1977" s="126"/>
      <c r="F1977" s="126">
        <v>1180.98975</v>
      </c>
      <c r="G1977" s="126">
        <v>0</v>
      </c>
    </row>
    <row r="1978" spans="2:7" ht="54.75" thickBot="1" x14ac:dyDescent="0.3">
      <c r="B1978" s="122" t="s">
        <v>1522</v>
      </c>
      <c r="C1978" s="123" t="s">
        <v>1523</v>
      </c>
      <c r="D1978" s="124">
        <f>-E1978+F1978+G1978</f>
        <v>1532.34022</v>
      </c>
      <c r="E1978" s="124"/>
      <c r="F1978" s="124">
        <v>1532.34022</v>
      </c>
      <c r="G1978" s="124">
        <v>0</v>
      </c>
    </row>
    <row r="1979" spans="2:7" ht="15.75" thickTop="1" x14ac:dyDescent="0.25">
      <c r="B1979" s="127" t="s">
        <v>0</v>
      </c>
      <c r="C1979" s="127" t="s">
        <v>3</v>
      </c>
      <c r="D1979" s="125">
        <f>-E1979+F1979+G1979</f>
        <v>1532.34022</v>
      </c>
      <c r="E1979" s="125"/>
      <c r="F1979" s="125">
        <v>1532.34022</v>
      </c>
      <c r="G1979" s="125">
        <v>0</v>
      </c>
    </row>
    <row r="1980" spans="2:7" ht="30" x14ac:dyDescent="0.25">
      <c r="B1980" s="128" t="s">
        <v>0</v>
      </c>
      <c r="C1980" s="128" t="s">
        <v>5</v>
      </c>
      <c r="D1980" s="126">
        <f>-E1980+F1980+G1980</f>
        <v>1532.34022</v>
      </c>
      <c r="E1980" s="126"/>
      <c r="F1980" s="126">
        <v>1532.34022</v>
      </c>
      <c r="G1980" s="126">
        <v>0</v>
      </c>
    </row>
    <row r="1981" spans="2:7" ht="72.75" thickBot="1" x14ac:dyDescent="0.3">
      <c r="B1981" s="122" t="s">
        <v>1524</v>
      </c>
      <c r="C1981" s="123" t="s">
        <v>1525</v>
      </c>
      <c r="D1981" s="124">
        <f>-E1981+F1981+G1981</f>
        <v>1237.8170500000001</v>
      </c>
      <c r="E1981" s="124"/>
      <c r="F1981" s="124">
        <v>1237.8170500000001</v>
      </c>
      <c r="G1981" s="124">
        <v>0</v>
      </c>
    </row>
    <row r="1982" spans="2:7" ht="15.75" thickTop="1" x14ac:dyDescent="0.25">
      <c r="B1982" s="127" t="s">
        <v>0</v>
      </c>
      <c r="C1982" s="127" t="s">
        <v>3</v>
      </c>
      <c r="D1982" s="125">
        <f>-E1982+F1982+G1982</f>
        <v>1237.8170500000001</v>
      </c>
      <c r="E1982" s="125"/>
      <c r="F1982" s="125">
        <v>1237.8170500000001</v>
      </c>
      <c r="G1982" s="125">
        <v>0</v>
      </c>
    </row>
    <row r="1983" spans="2:7" ht="30" x14ac:dyDescent="0.25">
      <c r="B1983" s="128" t="s">
        <v>0</v>
      </c>
      <c r="C1983" s="128" t="s">
        <v>5</v>
      </c>
      <c r="D1983" s="126">
        <f>-E1983+F1983+G1983</f>
        <v>1237.8170500000001</v>
      </c>
      <c r="E1983" s="126"/>
      <c r="F1983" s="126">
        <v>1237.8170500000001</v>
      </c>
      <c r="G1983" s="126">
        <v>0</v>
      </c>
    </row>
    <row r="1984" spans="2:7" ht="54.75" thickBot="1" x14ac:dyDescent="0.3">
      <c r="B1984" s="122" t="s">
        <v>1526</v>
      </c>
      <c r="C1984" s="123" t="s">
        <v>1527</v>
      </c>
      <c r="D1984" s="124">
        <f>-E1984+F1984+G1984</f>
        <v>889.04100000000005</v>
      </c>
      <c r="E1984" s="124"/>
      <c r="F1984" s="124">
        <v>889.04100000000005</v>
      </c>
      <c r="G1984" s="124">
        <v>0</v>
      </c>
    </row>
    <row r="1985" spans="2:7" ht="15.75" thickTop="1" x14ac:dyDescent="0.25">
      <c r="B1985" s="127" t="s">
        <v>0</v>
      </c>
      <c r="C1985" s="127" t="s">
        <v>3</v>
      </c>
      <c r="D1985" s="125">
        <f>-E1985+F1985+G1985</f>
        <v>889.04100000000005</v>
      </c>
      <c r="E1985" s="125"/>
      <c r="F1985" s="125">
        <v>889.04100000000005</v>
      </c>
      <c r="G1985" s="125">
        <v>0</v>
      </c>
    </row>
    <row r="1986" spans="2:7" ht="30" x14ac:dyDescent="0.25">
      <c r="B1986" s="128" t="s">
        <v>0</v>
      </c>
      <c r="C1986" s="128" t="s">
        <v>5</v>
      </c>
      <c r="D1986" s="126">
        <f>-E1986+F1986+G1986</f>
        <v>889.04100000000005</v>
      </c>
      <c r="E1986" s="126"/>
      <c r="F1986" s="126">
        <v>889.04100000000005</v>
      </c>
      <c r="G1986" s="126">
        <v>0</v>
      </c>
    </row>
    <row r="1987" spans="2:7" ht="144.75" thickBot="1" x14ac:dyDescent="0.3">
      <c r="B1987" s="122" t="s">
        <v>1528</v>
      </c>
      <c r="C1987" s="123" t="s">
        <v>1529</v>
      </c>
      <c r="D1987" s="124">
        <f>-E1987+F1987+G1987</f>
        <v>1863.4263799999999</v>
      </c>
      <c r="E1987" s="124"/>
      <c r="F1987" s="124">
        <v>1863.4263799999999</v>
      </c>
      <c r="G1987" s="124">
        <v>0</v>
      </c>
    </row>
    <row r="1988" spans="2:7" ht="15.75" thickTop="1" x14ac:dyDescent="0.25">
      <c r="B1988" s="127" t="s">
        <v>0</v>
      </c>
      <c r="C1988" s="127" t="s">
        <v>3</v>
      </c>
      <c r="D1988" s="125">
        <f>-E1988+F1988+G1988</f>
        <v>1863.4263799999999</v>
      </c>
      <c r="E1988" s="125"/>
      <c r="F1988" s="125">
        <v>1863.4263799999999</v>
      </c>
      <c r="G1988" s="125">
        <v>0</v>
      </c>
    </row>
    <row r="1989" spans="2:7" ht="30" x14ac:dyDescent="0.25">
      <c r="B1989" s="128" t="s">
        <v>0</v>
      </c>
      <c r="C1989" s="128" t="s">
        <v>5</v>
      </c>
      <c r="D1989" s="126">
        <f>-E1989+F1989+G1989</f>
        <v>1863.4263799999999</v>
      </c>
      <c r="E1989" s="126"/>
      <c r="F1989" s="126">
        <v>1863.4263799999999</v>
      </c>
      <c r="G1989" s="126">
        <v>0</v>
      </c>
    </row>
    <row r="1990" spans="2:7" ht="72.75" thickBot="1" x14ac:dyDescent="0.3">
      <c r="B1990" s="122" t="s">
        <v>1530</v>
      </c>
      <c r="C1990" s="123" t="s">
        <v>1531</v>
      </c>
      <c r="D1990" s="124">
        <f>-E1990+F1990+G1990</f>
        <v>564.79815000000008</v>
      </c>
      <c r="E1990" s="124"/>
      <c r="F1990" s="124">
        <v>564.79815000000008</v>
      </c>
      <c r="G1990" s="124">
        <v>0</v>
      </c>
    </row>
    <row r="1991" spans="2:7" ht="15.75" thickTop="1" x14ac:dyDescent="0.25">
      <c r="B1991" s="127" t="s">
        <v>0</v>
      </c>
      <c r="C1991" s="127" t="s">
        <v>3</v>
      </c>
      <c r="D1991" s="125">
        <f>-E1991+F1991+G1991</f>
        <v>564.79815000000008</v>
      </c>
      <c r="E1991" s="125"/>
      <c r="F1991" s="125">
        <v>564.79815000000008</v>
      </c>
      <c r="G1991" s="125">
        <v>0</v>
      </c>
    </row>
    <row r="1992" spans="2:7" ht="30" x14ac:dyDescent="0.25">
      <c r="B1992" s="128" t="s">
        <v>0</v>
      </c>
      <c r="C1992" s="128" t="s">
        <v>5</v>
      </c>
      <c r="D1992" s="126">
        <f>-E1992+F1992+G1992</f>
        <v>564.79815000000008</v>
      </c>
      <c r="E1992" s="126"/>
      <c r="F1992" s="126">
        <v>564.79815000000008</v>
      </c>
      <c r="G1992" s="126">
        <v>0</v>
      </c>
    </row>
    <row r="1993" spans="2:7" ht="72.75" thickBot="1" x14ac:dyDescent="0.3">
      <c r="B1993" s="122" t="s">
        <v>1532</v>
      </c>
      <c r="C1993" s="123" t="s">
        <v>1533</v>
      </c>
      <c r="D1993" s="124">
        <f>-E1993+F1993+G1993</f>
        <v>1149.35257</v>
      </c>
      <c r="E1993" s="124"/>
      <c r="F1993" s="124">
        <v>1149.35257</v>
      </c>
      <c r="G1993" s="124">
        <v>0</v>
      </c>
    </row>
    <row r="1994" spans="2:7" ht="15.75" thickTop="1" x14ac:dyDescent="0.25">
      <c r="B1994" s="127" t="s">
        <v>0</v>
      </c>
      <c r="C1994" s="127" t="s">
        <v>3</v>
      </c>
      <c r="D1994" s="125">
        <f>-E1994+F1994+G1994</f>
        <v>1149.35257</v>
      </c>
      <c r="E1994" s="125"/>
      <c r="F1994" s="125">
        <v>1149.35257</v>
      </c>
      <c r="G1994" s="125">
        <v>0</v>
      </c>
    </row>
    <row r="1995" spans="2:7" ht="30" x14ac:dyDescent="0.25">
      <c r="B1995" s="128" t="s">
        <v>0</v>
      </c>
      <c r="C1995" s="128" t="s">
        <v>5</v>
      </c>
      <c r="D1995" s="126">
        <f>-E1995+F1995+G1995</f>
        <v>1149.35257</v>
      </c>
      <c r="E1995" s="126"/>
      <c r="F1995" s="126">
        <v>1149.35257</v>
      </c>
      <c r="G1995" s="126">
        <v>0</v>
      </c>
    </row>
    <row r="1996" spans="2:7" ht="54.75" thickBot="1" x14ac:dyDescent="0.3">
      <c r="B1996" s="122" t="s">
        <v>1534</v>
      </c>
      <c r="C1996" s="123" t="s">
        <v>1535</v>
      </c>
      <c r="D1996" s="124">
        <f>-E1996+F1996+G1996</f>
        <v>752.09213</v>
      </c>
      <c r="E1996" s="124"/>
      <c r="F1996" s="124">
        <v>752.09213</v>
      </c>
      <c r="G1996" s="124">
        <v>0</v>
      </c>
    </row>
    <row r="1997" spans="2:7" ht="15.75" thickTop="1" x14ac:dyDescent="0.25">
      <c r="B1997" s="127" t="s">
        <v>0</v>
      </c>
      <c r="C1997" s="127" t="s">
        <v>3</v>
      </c>
      <c r="D1997" s="125">
        <f>-E1997+F1997+G1997</f>
        <v>752.09213</v>
      </c>
      <c r="E1997" s="125"/>
      <c r="F1997" s="125">
        <v>752.09213</v>
      </c>
      <c r="G1997" s="125">
        <v>0</v>
      </c>
    </row>
    <row r="1998" spans="2:7" ht="30" x14ac:dyDescent="0.25">
      <c r="B1998" s="128" t="s">
        <v>0</v>
      </c>
      <c r="C1998" s="128" t="s">
        <v>5</v>
      </c>
      <c r="D1998" s="126">
        <f>-E1998+F1998+G1998</f>
        <v>752.09213</v>
      </c>
      <c r="E1998" s="126"/>
      <c r="F1998" s="126">
        <v>752.09213</v>
      </c>
      <c r="G1998" s="126">
        <v>0</v>
      </c>
    </row>
    <row r="1999" spans="2:7" ht="72.75" thickBot="1" x14ac:dyDescent="0.3">
      <c r="B1999" s="122" t="s">
        <v>1536</v>
      </c>
      <c r="C1999" s="123" t="s">
        <v>1537</v>
      </c>
      <c r="D1999" s="124">
        <f>-E1999+F1999+G1999</f>
        <v>1081.1355600000002</v>
      </c>
      <c r="E1999" s="124"/>
      <c r="F1999" s="124">
        <v>1081.1355600000002</v>
      </c>
      <c r="G1999" s="124">
        <v>0</v>
      </c>
    </row>
    <row r="2000" spans="2:7" ht="15.75" thickTop="1" x14ac:dyDescent="0.25">
      <c r="B2000" s="127" t="s">
        <v>0</v>
      </c>
      <c r="C2000" s="127" t="s">
        <v>3</v>
      </c>
      <c r="D2000" s="125">
        <f>-E2000+F2000+G2000</f>
        <v>1081.1355600000002</v>
      </c>
      <c r="E2000" s="125"/>
      <c r="F2000" s="125">
        <v>1081.1355600000002</v>
      </c>
      <c r="G2000" s="125">
        <v>0</v>
      </c>
    </row>
    <row r="2001" spans="2:7" ht="30" x14ac:dyDescent="0.25">
      <c r="B2001" s="128" t="s">
        <v>0</v>
      </c>
      <c r="C2001" s="128" t="s">
        <v>5</v>
      </c>
      <c r="D2001" s="126">
        <f>-E2001+F2001+G2001</f>
        <v>1081.1355600000002</v>
      </c>
      <c r="E2001" s="126"/>
      <c r="F2001" s="126">
        <v>1081.1355600000002</v>
      </c>
      <c r="G2001" s="126">
        <v>0</v>
      </c>
    </row>
    <row r="2002" spans="2:7" ht="72.75" thickBot="1" x14ac:dyDescent="0.3">
      <c r="B2002" s="122" t="s">
        <v>1538</v>
      </c>
      <c r="C2002" s="123" t="s">
        <v>1539</v>
      </c>
      <c r="D2002" s="124">
        <f>-E2002+F2002+G2002</f>
        <v>1140.5454199999999</v>
      </c>
      <c r="E2002" s="124"/>
      <c r="F2002" s="124">
        <v>1140.5454199999999</v>
      </c>
      <c r="G2002" s="124">
        <v>0</v>
      </c>
    </row>
    <row r="2003" spans="2:7" ht="15.75" thickTop="1" x14ac:dyDescent="0.25">
      <c r="B2003" s="127" t="s">
        <v>0</v>
      </c>
      <c r="C2003" s="127" t="s">
        <v>3</v>
      </c>
      <c r="D2003" s="125">
        <f>-E2003+F2003+G2003</f>
        <v>1140.5454199999999</v>
      </c>
      <c r="E2003" s="125"/>
      <c r="F2003" s="125">
        <v>1140.5454199999999</v>
      </c>
      <c r="G2003" s="125">
        <v>0</v>
      </c>
    </row>
    <row r="2004" spans="2:7" ht="30" x14ac:dyDescent="0.25">
      <c r="B2004" s="128" t="s">
        <v>0</v>
      </c>
      <c r="C2004" s="128" t="s">
        <v>5</v>
      </c>
      <c r="D2004" s="126">
        <f>-E2004+F2004+G2004</f>
        <v>1140.5454199999999</v>
      </c>
      <c r="E2004" s="126"/>
      <c r="F2004" s="126">
        <v>1140.5454199999999</v>
      </c>
      <c r="G2004" s="126">
        <v>0</v>
      </c>
    </row>
    <row r="2005" spans="2:7" ht="72.75" thickBot="1" x14ac:dyDescent="0.3">
      <c r="B2005" s="122" t="s">
        <v>1540</v>
      </c>
      <c r="C2005" s="123" t="s">
        <v>1541</v>
      </c>
      <c r="D2005" s="124">
        <f>-E2005+F2005+G2005</f>
        <v>602.92399999999998</v>
      </c>
      <c r="E2005" s="124"/>
      <c r="F2005" s="124">
        <v>602.92399999999998</v>
      </c>
      <c r="G2005" s="124">
        <v>0</v>
      </c>
    </row>
    <row r="2006" spans="2:7" ht="15.75" thickTop="1" x14ac:dyDescent="0.25">
      <c r="B2006" s="127" t="s">
        <v>0</v>
      </c>
      <c r="C2006" s="127" t="s">
        <v>3</v>
      </c>
      <c r="D2006" s="125">
        <f>-E2006+F2006+G2006</f>
        <v>602.92399999999998</v>
      </c>
      <c r="E2006" s="125"/>
      <c r="F2006" s="125">
        <v>602.92399999999998</v>
      </c>
      <c r="G2006" s="125">
        <v>0</v>
      </c>
    </row>
    <row r="2007" spans="2:7" ht="30" x14ac:dyDescent="0.25">
      <c r="B2007" s="128" t="s">
        <v>0</v>
      </c>
      <c r="C2007" s="128" t="s">
        <v>5</v>
      </c>
      <c r="D2007" s="126">
        <f>-E2007+F2007+G2007</f>
        <v>602.92399999999998</v>
      </c>
      <c r="E2007" s="126"/>
      <c r="F2007" s="126">
        <v>602.92399999999998</v>
      </c>
      <c r="G2007" s="126">
        <v>0</v>
      </c>
    </row>
    <row r="2008" spans="2:7" ht="90.75" thickBot="1" x14ac:dyDescent="0.3">
      <c r="B2008" s="122" t="s">
        <v>1542</v>
      </c>
      <c r="C2008" s="123" t="s">
        <v>1543</v>
      </c>
      <c r="D2008" s="124">
        <f>-E2008+F2008+G2008</f>
        <v>985.64013</v>
      </c>
      <c r="E2008" s="124"/>
      <c r="F2008" s="124">
        <v>985.64013</v>
      </c>
      <c r="G2008" s="124">
        <v>0</v>
      </c>
    </row>
    <row r="2009" spans="2:7" ht="15.75" thickTop="1" x14ac:dyDescent="0.25">
      <c r="B2009" s="127" t="s">
        <v>0</v>
      </c>
      <c r="C2009" s="127" t="s">
        <v>3</v>
      </c>
      <c r="D2009" s="125">
        <f>-E2009+F2009+G2009</f>
        <v>985.64013</v>
      </c>
      <c r="E2009" s="125"/>
      <c r="F2009" s="125">
        <v>985.64013</v>
      </c>
      <c r="G2009" s="125">
        <v>0</v>
      </c>
    </row>
    <row r="2010" spans="2:7" ht="30" x14ac:dyDescent="0.25">
      <c r="B2010" s="128" t="s">
        <v>0</v>
      </c>
      <c r="C2010" s="128" t="s">
        <v>5</v>
      </c>
      <c r="D2010" s="126">
        <f>-E2010+F2010+G2010</f>
        <v>985.64013</v>
      </c>
      <c r="E2010" s="126"/>
      <c r="F2010" s="126">
        <v>985.64013</v>
      </c>
      <c r="G2010" s="126">
        <v>0</v>
      </c>
    </row>
    <row r="2011" spans="2:7" ht="72.75" thickBot="1" x14ac:dyDescent="0.3">
      <c r="B2011" s="122" t="s">
        <v>1544</v>
      </c>
      <c r="C2011" s="123" t="s">
        <v>1545</v>
      </c>
      <c r="D2011" s="124">
        <f>-E2011+F2011+G2011</f>
        <v>1136.40356</v>
      </c>
      <c r="E2011" s="124"/>
      <c r="F2011" s="124">
        <v>1136.40356</v>
      </c>
      <c r="G2011" s="124">
        <v>0</v>
      </c>
    </row>
    <row r="2012" spans="2:7" ht="15.75" thickTop="1" x14ac:dyDescent="0.25">
      <c r="B2012" s="127" t="s">
        <v>0</v>
      </c>
      <c r="C2012" s="127" t="s">
        <v>3</v>
      </c>
      <c r="D2012" s="125">
        <f>-E2012+F2012+G2012</f>
        <v>1136.40356</v>
      </c>
      <c r="E2012" s="125"/>
      <c r="F2012" s="125">
        <v>1136.40356</v>
      </c>
      <c r="G2012" s="125">
        <v>0</v>
      </c>
    </row>
    <row r="2013" spans="2:7" ht="30" x14ac:dyDescent="0.25">
      <c r="B2013" s="128" t="s">
        <v>0</v>
      </c>
      <c r="C2013" s="128" t="s">
        <v>5</v>
      </c>
      <c r="D2013" s="126">
        <f>-E2013+F2013+G2013</f>
        <v>1136.40356</v>
      </c>
      <c r="E2013" s="126"/>
      <c r="F2013" s="126">
        <v>1136.40356</v>
      </c>
      <c r="G2013" s="126">
        <v>0</v>
      </c>
    </row>
    <row r="2014" spans="2:7" ht="72.75" thickBot="1" x14ac:dyDescent="0.3">
      <c r="B2014" s="122" t="s">
        <v>1546</v>
      </c>
      <c r="C2014" s="123" t="s">
        <v>1547</v>
      </c>
      <c r="D2014" s="124">
        <f>-E2014+F2014+G2014</f>
        <v>1441.9128799999999</v>
      </c>
      <c r="E2014" s="124"/>
      <c r="F2014" s="124">
        <v>1441.9128799999999</v>
      </c>
      <c r="G2014" s="124">
        <v>0</v>
      </c>
    </row>
    <row r="2015" spans="2:7" ht="15.75" thickTop="1" x14ac:dyDescent="0.25">
      <c r="B2015" s="127" t="s">
        <v>0</v>
      </c>
      <c r="C2015" s="127" t="s">
        <v>3</v>
      </c>
      <c r="D2015" s="125">
        <f>-E2015+F2015+G2015</f>
        <v>1441.9128799999999</v>
      </c>
      <c r="E2015" s="125"/>
      <c r="F2015" s="125">
        <v>1441.9128799999999</v>
      </c>
      <c r="G2015" s="125">
        <v>0</v>
      </c>
    </row>
    <row r="2016" spans="2:7" ht="30" x14ac:dyDescent="0.25">
      <c r="B2016" s="128" t="s">
        <v>0</v>
      </c>
      <c r="C2016" s="128" t="s">
        <v>5</v>
      </c>
      <c r="D2016" s="126">
        <f>-E2016+F2016+G2016</f>
        <v>1441.9128799999999</v>
      </c>
      <c r="E2016" s="126"/>
      <c r="F2016" s="126">
        <v>1441.9128799999999</v>
      </c>
      <c r="G2016" s="126">
        <v>0</v>
      </c>
    </row>
    <row r="2017" spans="2:7" ht="72.75" thickBot="1" x14ac:dyDescent="0.3">
      <c r="B2017" s="122" t="s">
        <v>1548</v>
      </c>
      <c r="C2017" s="123" t="s">
        <v>1549</v>
      </c>
      <c r="D2017" s="124">
        <f>-E2017+F2017+G2017</f>
        <v>1043.3073400000001</v>
      </c>
      <c r="E2017" s="124"/>
      <c r="F2017" s="124">
        <v>1043.3073400000001</v>
      </c>
      <c r="G2017" s="124">
        <v>0</v>
      </c>
    </row>
    <row r="2018" spans="2:7" ht="15.75" thickTop="1" x14ac:dyDescent="0.25">
      <c r="B2018" s="127" t="s">
        <v>0</v>
      </c>
      <c r="C2018" s="127" t="s">
        <v>3</v>
      </c>
      <c r="D2018" s="125">
        <f>-E2018+F2018+G2018</f>
        <v>1043.3073400000001</v>
      </c>
      <c r="E2018" s="125"/>
      <c r="F2018" s="125">
        <v>1043.3073400000001</v>
      </c>
      <c r="G2018" s="125">
        <v>0</v>
      </c>
    </row>
    <row r="2019" spans="2:7" ht="30" x14ac:dyDescent="0.25">
      <c r="B2019" s="128" t="s">
        <v>0</v>
      </c>
      <c r="C2019" s="128" t="s">
        <v>5</v>
      </c>
      <c r="D2019" s="126">
        <f>-E2019+F2019+G2019</f>
        <v>1043.3073400000001</v>
      </c>
      <c r="E2019" s="126"/>
      <c r="F2019" s="126">
        <v>1043.3073400000001</v>
      </c>
      <c r="G2019" s="126">
        <v>0</v>
      </c>
    </row>
    <row r="2020" spans="2:7" ht="72.75" thickBot="1" x14ac:dyDescent="0.3">
      <c r="B2020" s="122" t="s">
        <v>1550</v>
      </c>
      <c r="C2020" s="123" t="s">
        <v>1551</v>
      </c>
      <c r="D2020" s="124">
        <f>-E2020+F2020+G2020</f>
        <v>702.00343000000009</v>
      </c>
      <c r="E2020" s="124"/>
      <c r="F2020" s="124">
        <v>702.00343000000009</v>
      </c>
      <c r="G2020" s="124">
        <v>0</v>
      </c>
    </row>
    <row r="2021" spans="2:7" ht="15.75" thickTop="1" x14ac:dyDescent="0.25">
      <c r="B2021" s="127" t="s">
        <v>0</v>
      </c>
      <c r="C2021" s="127" t="s">
        <v>3</v>
      </c>
      <c r="D2021" s="125">
        <f>-E2021+F2021+G2021</f>
        <v>702.00343000000009</v>
      </c>
      <c r="E2021" s="125"/>
      <c r="F2021" s="125">
        <v>702.00343000000009</v>
      </c>
      <c r="G2021" s="125">
        <v>0</v>
      </c>
    </row>
    <row r="2022" spans="2:7" ht="30" x14ac:dyDescent="0.25">
      <c r="B2022" s="128" t="s">
        <v>0</v>
      </c>
      <c r="C2022" s="128" t="s">
        <v>5</v>
      </c>
      <c r="D2022" s="126">
        <f>-E2022+F2022+G2022</f>
        <v>702.00343000000009</v>
      </c>
      <c r="E2022" s="126"/>
      <c r="F2022" s="126">
        <v>702.00343000000009</v>
      </c>
      <c r="G2022" s="126">
        <v>0</v>
      </c>
    </row>
    <row r="2023" spans="2:7" ht="54.75" thickBot="1" x14ac:dyDescent="0.3">
      <c r="B2023" s="122" t="s">
        <v>1552</v>
      </c>
      <c r="C2023" s="123" t="s">
        <v>1553</v>
      </c>
      <c r="D2023" s="124">
        <f>-E2023+F2023+G2023</f>
        <v>5347.6504999999997</v>
      </c>
      <c r="E2023" s="124"/>
      <c r="F2023" s="124">
        <v>5347.6504999999997</v>
      </c>
      <c r="G2023" s="124">
        <v>0</v>
      </c>
    </row>
    <row r="2024" spans="2:7" ht="15.75" thickTop="1" x14ac:dyDescent="0.25">
      <c r="B2024" s="127" t="s">
        <v>0</v>
      </c>
      <c r="C2024" s="127" t="s">
        <v>3</v>
      </c>
      <c r="D2024" s="125">
        <f>-E2024+F2024+G2024</f>
        <v>5347.6504999999997</v>
      </c>
      <c r="E2024" s="125"/>
      <c r="F2024" s="125">
        <v>5347.6504999999997</v>
      </c>
      <c r="G2024" s="125">
        <v>0</v>
      </c>
    </row>
    <row r="2025" spans="2:7" ht="30" x14ac:dyDescent="0.25">
      <c r="B2025" s="128" t="s">
        <v>0</v>
      </c>
      <c r="C2025" s="128" t="s">
        <v>5</v>
      </c>
      <c r="D2025" s="126">
        <f>-E2025+F2025+G2025</f>
        <v>5347.6504999999997</v>
      </c>
      <c r="E2025" s="126"/>
      <c r="F2025" s="126">
        <v>5347.6504999999997</v>
      </c>
      <c r="G2025" s="126">
        <v>0</v>
      </c>
    </row>
    <row r="2026" spans="2:7" ht="72.75" thickBot="1" x14ac:dyDescent="0.3">
      <c r="B2026" s="122" t="s">
        <v>1554</v>
      </c>
      <c r="C2026" s="123" t="s">
        <v>1555</v>
      </c>
      <c r="D2026" s="124">
        <f>-E2026+F2026+G2026</f>
        <v>1047.75532</v>
      </c>
      <c r="E2026" s="124"/>
      <c r="F2026" s="124">
        <v>1047.75532</v>
      </c>
      <c r="G2026" s="124">
        <v>0</v>
      </c>
    </row>
    <row r="2027" spans="2:7" ht="15.75" thickTop="1" x14ac:dyDescent="0.25">
      <c r="B2027" s="127" t="s">
        <v>0</v>
      </c>
      <c r="C2027" s="127" t="s">
        <v>3</v>
      </c>
      <c r="D2027" s="125">
        <f>-E2027+F2027+G2027</f>
        <v>1047.75532</v>
      </c>
      <c r="E2027" s="125"/>
      <c r="F2027" s="125">
        <v>1047.75532</v>
      </c>
      <c r="G2027" s="125">
        <v>0</v>
      </c>
    </row>
    <row r="2028" spans="2:7" ht="30" x14ac:dyDescent="0.25">
      <c r="B2028" s="128" t="s">
        <v>0</v>
      </c>
      <c r="C2028" s="128" t="s">
        <v>5</v>
      </c>
      <c r="D2028" s="126">
        <f>-E2028+F2028+G2028</f>
        <v>1047.75532</v>
      </c>
      <c r="E2028" s="126"/>
      <c r="F2028" s="126">
        <v>1047.75532</v>
      </c>
      <c r="G2028" s="126">
        <v>0</v>
      </c>
    </row>
    <row r="2029" spans="2:7" ht="162.75" thickBot="1" x14ac:dyDescent="0.3">
      <c r="B2029" s="122" t="s">
        <v>1556</v>
      </c>
      <c r="C2029" s="123" t="s">
        <v>1557</v>
      </c>
      <c r="D2029" s="124">
        <f>-E2029+F2029+G2029</f>
        <v>767.78628000000003</v>
      </c>
      <c r="E2029" s="124"/>
      <c r="F2029" s="124">
        <v>767.78628000000003</v>
      </c>
      <c r="G2029" s="124">
        <v>0</v>
      </c>
    </row>
    <row r="2030" spans="2:7" ht="15.75" thickTop="1" x14ac:dyDescent="0.25">
      <c r="B2030" s="127" t="s">
        <v>0</v>
      </c>
      <c r="C2030" s="127" t="s">
        <v>3</v>
      </c>
      <c r="D2030" s="125">
        <f>-E2030+F2030+G2030</f>
        <v>767.78628000000003</v>
      </c>
      <c r="E2030" s="125"/>
      <c r="F2030" s="125">
        <v>767.78628000000003</v>
      </c>
      <c r="G2030" s="125">
        <v>0</v>
      </c>
    </row>
    <row r="2031" spans="2:7" ht="30" x14ac:dyDescent="0.25">
      <c r="B2031" s="128" t="s">
        <v>0</v>
      </c>
      <c r="C2031" s="128" t="s">
        <v>5</v>
      </c>
      <c r="D2031" s="126">
        <f>-E2031+F2031+G2031</f>
        <v>767.78628000000003</v>
      </c>
      <c r="E2031" s="126"/>
      <c r="F2031" s="126">
        <v>767.78628000000003</v>
      </c>
      <c r="G2031" s="126">
        <v>0</v>
      </c>
    </row>
    <row r="2032" spans="2:7" ht="108.75" thickBot="1" x14ac:dyDescent="0.3">
      <c r="B2032" s="122" t="s">
        <v>1558</v>
      </c>
      <c r="C2032" s="123" t="s">
        <v>1559</v>
      </c>
      <c r="D2032" s="124">
        <f>-E2032+F2032+G2032</f>
        <v>3121.4965200000001</v>
      </c>
      <c r="E2032" s="124"/>
      <c r="F2032" s="124">
        <v>3121.4965200000001</v>
      </c>
      <c r="G2032" s="124">
        <v>0</v>
      </c>
    </row>
    <row r="2033" spans="2:7" ht="15.75" thickTop="1" x14ac:dyDescent="0.25">
      <c r="B2033" s="127" t="s">
        <v>0</v>
      </c>
      <c r="C2033" s="127" t="s">
        <v>3</v>
      </c>
      <c r="D2033" s="125">
        <f>-E2033+F2033+G2033</f>
        <v>3121.4965200000001</v>
      </c>
      <c r="E2033" s="125"/>
      <c r="F2033" s="125">
        <v>3121.4965200000001</v>
      </c>
      <c r="G2033" s="125">
        <v>0</v>
      </c>
    </row>
    <row r="2034" spans="2:7" ht="30" x14ac:dyDescent="0.25">
      <c r="B2034" s="128" t="s">
        <v>0</v>
      </c>
      <c r="C2034" s="128" t="s">
        <v>5</v>
      </c>
      <c r="D2034" s="126">
        <f>-E2034+F2034+G2034</f>
        <v>3121.4965200000001</v>
      </c>
      <c r="E2034" s="126"/>
      <c r="F2034" s="126">
        <v>3121.4965200000001</v>
      </c>
      <c r="G2034" s="126">
        <v>0</v>
      </c>
    </row>
    <row r="2035" spans="2:7" ht="72.75" thickBot="1" x14ac:dyDescent="0.3">
      <c r="B2035" s="122" t="s">
        <v>1560</v>
      </c>
      <c r="C2035" s="123" t="s">
        <v>1561</v>
      </c>
      <c r="D2035" s="124">
        <f>-E2035+F2035+G2035</f>
        <v>796.98213999999996</v>
      </c>
      <c r="E2035" s="124"/>
      <c r="F2035" s="124">
        <v>796.98213999999996</v>
      </c>
      <c r="G2035" s="124">
        <v>0</v>
      </c>
    </row>
    <row r="2036" spans="2:7" ht="15.75" thickTop="1" x14ac:dyDescent="0.25">
      <c r="B2036" s="127" t="s">
        <v>0</v>
      </c>
      <c r="C2036" s="127" t="s">
        <v>3</v>
      </c>
      <c r="D2036" s="125">
        <f>-E2036+F2036+G2036</f>
        <v>796.98213999999996</v>
      </c>
      <c r="E2036" s="125"/>
      <c r="F2036" s="125">
        <v>796.98213999999996</v>
      </c>
      <c r="G2036" s="125">
        <v>0</v>
      </c>
    </row>
    <row r="2037" spans="2:7" ht="30" x14ac:dyDescent="0.25">
      <c r="B2037" s="128" t="s">
        <v>0</v>
      </c>
      <c r="C2037" s="128" t="s">
        <v>5</v>
      </c>
      <c r="D2037" s="126">
        <f>-E2037+F2037+G2037</f>
        <v>796.98213999999996</v>
      </c>
      <c r="E2037" s="126"/>
      <c r="F2037" s="126">
        <v>796.98213999999996</v>
      </c>
      <c r="G2037" s="126">
        <v>0</v>
      </c>
    </row>
    <row r="2038" spans="2:7" ht="90.75" thickBot="1" x14ac:dyDescent="0.3">
      <c r="B2038" s="122" t="s">
        <v>1562</v>
      </c>
      <c r="C2038" s="123" t="s">
        <v>1563</v>
      </c>
      <c r="D2038" s="124">
        <f>-E2038+F2038+G2038</f>
        <v>356.17042000000004</v>
      </c>
      <c r="E2038" s="124"/>
      <c r="F2038" s="124">
        <v>356.17042000000004</v>
      </c>
      <c r="G2038" s="124">
        <v>0</v>
      </c>
    </row>
    <row r="2039" spans="2:7" ht="15.75" thickTop="1" x14ac:dyDescent="0.25">
      <c r="B2039" s="127" t="s">
        <v>0</v>
      </c>
      <c r="C2039" s="127" t="s">
        <v>3</v>
      </c>
      <c r="D2039" s="125">
        <f>-E2039+F2039+G2039</f>
        <v>356.17042000000004</v>
      </c>
      <c r="E2039" s="125"/>
      <c r="F2039" s="125">
        <v>356.17042000000004</v>
      </c>
      <c r="G2039" s="125">
        <v>0</v>
      </c>
    </row>
    <row r="2040" spans="2:7" ht="30" x14ac:dyDescent="0.25">
      <c r="B2040" s="128" t="s">
        <v>0</v>
      </c>
      <c r="C2040" s="128" t="s">
        <v>5</v>
      </c>
      <c r="D2040" s="126">
        <f>-E2040+F2040+G2040</f>
        <v>356.17042000000004</v>
      </c>
      <c r="E2040" s="126"/>
      <c r="F2040" s="126">
        <v>356.17042000000004</v>
      </c>
      <c r="G2040" s="126">
        <v>0</v>
      </c>
    </row>
    <row r="2041" spans="2:7" ht="54.75" thickBot="1" x14ac:dyDescent="0.3">
      <c r="B2041" s="122" t="s">
        <v>1564</v>
      </c>
      <c r="C2041" s="123" t="s">
        <v>1565</v>
      </c>
      <c r="D2041" s="124">
        <f>-E2041+F2041+G2041</f>
        <v>560.80345</v>
      </c>
      <c r="E2041" s="124"/>
      <c r="F2041" s="124">
        <v>560.80345</v>
      </c>
      <c r="G2041" s="124">
        <v>0</v>
      </c>
    </row>
    <row r="2042" spans="2:7" ht="15.75" thickTop="1" x14ac:dyDescent="0.25">
      <c r="B2042" s="127" t="s">
        <v>0</v>
      </c>
      <c r="C2042" s="127" t="s">
        <v>3</v>
      </c>
      <c r="D2042" s="125">
        <f>-E2042+F2042+G2042</f>
        <v>560.80345</v>
      </c>
      <c r="E2042" s="125"/>
      <c r="F2042" s="125">
        <v>560.80345</v>
      </c>
      <c r="G2042" s="125">
        <v>0</v>
      </c>
    </row>
    <row r="2043" spans="2:7" ht="30" x14ac:dyDescent="0.25">
      <c r="B2043" s="128" t="s">
        <v>0</v>
      </c>
      <c r="C2043" s="128" t="s">
        <v>5</v>
      </c>
      <c r="D2043" s="126">
        <f>-E2043+F2043+G2043</f>
        <v>560.80345</v>
      </c>
      <c r="E2043" s="126"/>
      <c r="F2043" s="126">
        <v>560.80345</v>
      </c>
      <c r="G2043" s="126">
        <v>0</v>
      </c>
    </row>
    <row r="2044" spans="2:7" ht="54.75" thickBot="1" x14ac:dyDescent="0.3">
      <c r="B2044" s="122" t="s">
        <v>1566</v>
      </c>
      <c r="C2044" s="123" t="s">
        <v>1567</v>
      </c>
      <c r="D2044" s="124">
        <f>-E2044+F2044+G2044</f>
        <v>1427.41704</v>
      </c>
      <c r="E2044" s="124"/>
      <c r="F2044" s="124">
        <v>1427.41704</v>
      </c>
      <c r="G2044" s="124">
        <v>0</v>
      </c>
    </row>
    <row r="2045" spans="2:7" ht="15.75" thickTop="1" x14ac:dyDescent="0.25">
      <c r="B2045" s="127" t="s">
        <v>0</v>
      </c>
      <c r="C2045" s="127" t="s">
        <v>3</v>
      </c>
      <c r="D2045" s="125">
        <f>-E2045+F2045+G2045</f>
        <v>1427.41704</v>
      </c>
      <c r="E2045" s="125"/>
      <c r="F2045" s="125">
        <v>1427.41704</v>
      </c>
      <c r="G2045" s="125">
        <v>0</v>
      </c>
    </row>
    <row r="2046" spans="2:7" ht="30" x14ac:dyDescent="0.25">
      <c r="B2046" s="128" t="s">
        <v>0</v>
      </c>
      <c r="C2046" s="128" t="s">
        <v>5</v>
      </c>
      <c r="D2046" s="126">
        <f>-E2046+F2046+G2046</f>
        <v>1427.41704</v>
      </c>
      <c r="E2046" s="126"/>
      <c r="F2046" s="126">
        <v>1427.41704</v>
      </c>
      <c r="G2046" s="126">
        <v>0</v>
      </c>
    </row>
    <row r="2047" spans="2:7" ht="90.75" thickBot="1" x14ac:dyDescent="0.3">
      <c r="B2047" s="122" t="s">
        <v>1568</v>
      </c>
      <c r="C2047" s="123" t="s">
        <v>1569</v>
      </c>
      <c r="D2047" s="124">
        <f>-E2047+F2047+G2047</f>
        <v>1131.0902599999999</v>
      </c>
      <c r="E2047" s="124"/>
      <c r="F2047" s="124">
        <v>1131.0902599999999</v>
      </c>
      <c r="G2047" s="124">
        <v>0</v>
      </c>
    </row>
    <row r="2048" spans="2:7" ht="15.75" thickTop="1" x14ac:dyDescent="0.25">
      <c r="B2048" s="127" t="s">
        <v>0</v>
      </c>
      <c r="C2048" s="127" t="s">
        <v>3</v>
      </c>
      <c r="D2048" s="125">
        <f>-E2048+F2048+G2048</f>
        <v>1131.0902599999999</v>
      </c>
      <c r="E2048" s="125"/>
      <c r="F2048" s="125">
        <v>1131.0902599999999</v>
      </c>
      <c r="G2048" s="125">
        <v>0</v>
      </c>
    </row>
    <row r="2049" spans="2:7" ht="30" x14ac:dyDescent="0.25">
      <c r="B2049" s="128" t="s">
        <v>0</v>
      </c>
      <c r="C2049" s="128" t="s">
        <v>5</v>
      </c>
      <c r="D2049" s="126">
        <f>-E2049+F2049+G2049</f>
        <v>1131.0902599999999</v>
      </c>
      <c r="E2049" s="126"/>
      <c r="F2049" s="126">
        <v>1131.0902599999999</v>
      </c>
      <c r="G2049" s="126">
        <v>0</v>
      </c>
    </row>
    <row r="2050" spans="2:7" ht="216.75" thickBot="1" x14ac:dyDescent="0.3">
      <c r="B2050" s="122" t="s">
        <v>1570</v>
      </c>
      <c r="C2050" s="123" t="s">
        <v>1571</v>
      </c>
      <c r="D2050" s="124">
        <f>-E2050+F2050+G2050</f>
        <v>880.61704000000009</v>
      </c>
      <c r="E2050" s="124"/>
      <c r="F2050" s="124">
        <v>880.61704000000009</v>
      </c>
      <c r="G2050" s="124">
        <v>0</v>
      </c>
    </row>
    <row r="2051" spans="2:7" ht="15.75" thickTop="1" x14ac:dyDescent="0.25">
      <c r="B2051" s="127" t="s">
        <v>0</v>
      </c>
      <c r="C2051" s="127" t="s">
        <v>3</v>
      </c>
      <c r="D2051" s="125">
        <f>-E2051+F2051+G2051</f>
        <v>880.61704000000009</v>
      </c>
      <c r="E2051" s="125"/>
      <c r="F2051" s="125">
        <v>880.61704000000009</v>
      </c>
      <c r="G2051" s="125">
        <v>0</v>
      </c>
    </row>
    <row r="2052" spans="2:7" ht="30" x14ac:dyDescent="0.25">
      <c r="B2052" s="128" t="s">
        <v>0</v>
      </c>
      <c r="C2052" s="128" t="s">
        <v>5</v>
      </c>
      <c r="D2052" s="126">
        <f>-E2052+F2052+G2052</f>
        <v>880.61704000000009</v>
      </c>
      <c r="E2052" s="126"/>
      <c r="F2052" s="126">
        <v>880.61704000000009</v>
      </c>
      <c r="G2052" s="126">
        <v>0</v>
      </c>
    </row>
    <row r="2053" spans="2:7" ht="198.75" thickBot="1" x14ac:dyDescent="0.3">
      <c r="B2053" s="122" t="s">
        <v>1572</v>
      </c>
      <c r="C2053" s="123" t="s">
        <v>1573</v>
      </c>
      <c r="D2053" s="124">
        <f>-E2053+F2053+G2053</f>
        <v>611.91081000000008</v>
      </c>
      <c r="E2053" s="124"/>
      <c r="F2053" s="124">
        <v>611.91081000000008</v>
      </c>
      <c r="G2053" s="124">
        <v>0</v>
      </c>
    </row>
    <row r="2054" spans="2:7" ht="15.75" thickTop="1" x14ac:dyDescent="0.25">
      <c r="B2054" s="127" t="s">
        <v>0</v>
      </c>
      <c r="C2054" s="127" t="s">
        <v>3</v>
      </c>
      <c r="D2054" s="125">
        <f>-E2054+F2054+G2054</f>
        <v>611.91081000000008</v>
      </c>
      <c r="E2054" s="125"/>
      <c r="F2054" s="125">
        <v>611.91081000000008</v>
      </c>
      <c r="G2054" s="125">
        <v>0</v>
      </c>
    </row>
    <row r="2055" spans="2:7" ht="30" x14ac:dyDescent="0.25">
      <c r="B2055" s="128" t="s">
        <v>0</v>
      </c>
      <c r="C2055" s="128" t="s">
        <v>5</v>
      </c>
      <c r="D2055" s="126">
        <f>-E2055+F2055+G2055</f>
        <v>611.91081000000008</v>
      </c>
      <c r="E2055" s="126"/>
      <c r="F2055" s="126">
        <v>611.91081000000008</v>
      </c>
      <c r="G2055" s="126">
        <v>0</v>
      </c>
    </row>
    <row r="2056" spans="2:7" ht="72.75" thickBot="1" x14ac:dyDescent="0.3">
      <c r="B2056" s="122" t="s">
        <v>1574</v>
      </c>
      <c r="C2056" s="123" t="s">
        <v>1575</v>
      </c>
      <c r="D2056" s="124">
        <f>-E2056+F2056+G2056</f>
        <v>1356.87544</v>
      </c>
      <c r="E2056" s="124"/>
      <c r="F2056" s="124">
        <v>1356.87544</v>
      </c>
      <c r="G2056" s="124">
        <v>0</v>
      </c>
    </row>
    <row r="2057" spans="2:7" ht="15.75" thickTop="1" x14ac:dyDescent="0.25">
      <c r="B2057" s="127" t="s">
        <v>0</v>
      </c>
      <c r="C2057" s="127" t="s">
        <v>3</v>
      </c>
      <c r="D2057" s="125">
        <f>-E2057+F2057+G2057</f>
        <v>1356.87544</v>
      </c>
      <c r="E2057" s="125"/>
      <c r="F2057" s="125">
        <v>1356.87544</v>
      </c>
      <c r="G2057" s="125">
        <v>0</v>
      </c>
    </row>
    <row r="2058" spans="2:7" ht="30" x14ac:dyDescent="0.25">
      <c r="B2058" s="128" t="s">
        <v>0</v>
      </c>
      <c r="C2058" s="128" t="s">
        <v>5</v>
      </c>
      <c r="D2058" s="126">
        <f>-E2058+F2058+G2058</f>
        <v>1356.87544</v>
      </c>
      <c r="E2058" s="126"/>
      <c r="F2058" s="126">
        <v>1356.87544</v>
      </c>
      <c r="G2058" s="126">
        <v>0</v>
      </c>
    </row>
    <row r="2059" spans="2:7" ht="54.75" thickBot="1" x14ac:dyDescent="0.3">
      <c r="B2059" s="122" t="s">
        <v>1576</v>
      </c>
      <c r="C2059" s="123" t="s">
        <v>1577</v>
      </c>
      <c r="D2059" s="124">
        <f>-E2059+F2059+G2059</f>
        <v>1943.5733599999999</v>
      </c>
      <c r="E2059" s="124"/>
      <c r="F2059" s="124">
        <v>1943.5733599999999</v>
      </c>
      <c r="G2059" s="124">
        <v>0</v>
      </c>
    </row>
    <row r="2060" spans="2:7" ht="15.75" thickTop="1" x14ac:dyDescent="0.25">
      <c r="B2060" s="127" t="s">
        <v>0</v>
      </c>
      <c r="C2060" s="127" t="s">
        <v>3</v>
      </c>
      <c r="D2060" s="125">
        <f>-E2060+F2060+G2060</f>
        <v>1943.5733599999999</v>
      </c>
      <c r="E2060" s="125"/>
      <c r="F2060" s="125">
        <v>1943.5733599999999</v>
      </c>
      <c r="G2060" s="125">
        <v>0</v>
      </c>
    </row>
    <row r="2061" spans="2:7" ht="30" x14ac:dyDescent="0.25">
      <c r="B2061" s="128" t="s">
        <v>0</v>
      </c>
      <c r="C2061" s="128" t="s">
        <v>5</v>
      </c>
      <c r="D2061" s="126">
        <f>-E2061+F2061+G2061</f>
        <v>1943.5733599999999</v>
      </c>
      <c r="E2061" s="126"/>
      <c r="F2061" s="126">
        <v>1943.5733599999999</v>
      </c>
      <c r="G2061" s="126">
        <v>0</v>
      </c>
    </row>
    <row r="2062" spans="2:7" ht="180.75" thickBot="1" x14ac:dyDescent="0.3">
      <c r="B2062" s="122" t="s">
        <v>1578</v>
      </c>
      <c r="C2062" s="123" t="s">
        <v>1579</v>
      </c>
      <c r="D2062" s="124">
        <f>-E2062+F2062+G2062</f>
        <v>1237.0970300000001</v>
      </c>
      <c r="E2062" s="124"/>
      <c r="F2062" s="124">
        <v>1237.0970300000001</v>
      </c>
      <c r="G2062" s="124">
        <v>0</v>
      </c>
    </row>
    <row r="2063" spans="2:7" ht="15.75" thickTop="1" x14ac:dyDescent="0.25">
      <c r="B2063" s="127" t="s">
        <v>0</v>
      </c>
      <c r="C2063" s="127" t="s">
        <v>3</v>
      </c>
      <c r="D2063" s="125">
        <f>-E2063+F2063+G2063</f>
        <v>1237.0970300000001</v>
      </c>
      <c r="E2063" s="125"/>
      <c r="F2063" s="125">
        <v>1237.0970300000001</v>
      </c>
      <c r="G2063" s="125">
        <v>0</v>
      </c>
    </row>
    <row r="2064" spans="2:7" ht="30" x14ac:dyDescent="0.25">
      <c r="B2064" s="128" t="s">
        <v>0</v>
      </c>
      <c r="C2064" s="128" t="s">
        <v>5</v>
      </c>
      <c r="D2064" s="126">
        <f>-E2064+F2064+G2064</f>
        <v>1237.0970300000001</v>
      </c>
      <c r="E2064" s="126"/>
      <c r="F2064" s="126">
        <v>1237.0970300000001</v>
      </c>
      <c r="G2064" s="126">
        <v>0</v>
      </c>
    </row>
    <row r="2065" spans="2:7" ht="54.75" thickBot="1" x14ac:dyDescent="0.3">
      <c r="B2065" s="122" t="s">
        <v>1580</v>
      </c>
      <c r="C2065" s="123" t="s">
        <v>1581</v>
      </c>
      <c r="D2065" s="124">
        <f>-E2065+F2065+G2065</f>
        <v>952.32686999999999</v>
      </c>
      <c r="E2065" s="124"/>
      <c r="F2065" s="124">
        <v>952.32686999999999</v>
      </c>
      <c r="G2065" s="124">
        <v>0</v>
      </c>
    </row>
    <row r="2066" spans="2:7" ht="15.75" thickTop="1" x14ac:dyDescent="0.25">
      <c r="B2066" s="127" t="s">
        <v>0</v>
      </c>
      <c r="C2066" s="127" t="s">
        <v>3</v>
      </c>
      <c r="D2066" s="125">
        <f>-E2066+F2066+G2066</f>
        <v>952.32686999999999</v>
      </c>
      <c r="E2066" s="125"/>
      <c r="F2066" s="125">
        <v>952.32686999999999</v>
      </c>
      <c r="G2066" s="125">
        <v>0</v>
      </c>
    </row>
    <row r="2067" spans="2:7" ht="30" x14ac:dyDescent="0.25">
      <c r="B2067" s="128" t="s">
        <v>0</v>
      </c>
      <c r="C2067" s="128" t="s">
        <v>5</v>
      </c>
      <c r="D2067" s="126">
        <f>-E2067+F2067+G2067</f>
        <v>952.32686999999999</v>
      </c>
      <c r="E2067" s="126"/>
      <c r="F2067" s="126">
        <v>952.32686999999999</v>
      </c>
      <c r="G2067" s="126">
        <v>0</v>
      </c>
    </row>
    <row r="2068" spans="2:7" ht="54.75" thickBot="1" x14ac:dyDescent="0.3">
      <c r="B2068" s="122" t="s">
        <v>1582</v>
      </c>
      <c r="C2068" s="123" t="s">
        <v>1583</v>
      </c>
      <c r="D2068" s="124">
        <f>-E2068+F2068+G2068</f>
        <v>557.30946999999992</v>
      </c>
      <c r="E2068" s="124"/>
      <c r="F2068" s="124">
        <v>557.30946999999992</v>
      </c>
      <c r="G2068" s="124">
        <v>0</v>
      </c>
    </row>
    <row r="2069" spans="2:7" ht="15.75" thickTop="1" x14ac:dyDescent="0.25">
      <c r="B2069" s="127" t="s">
        <v>0</v>
      </c>
      <c r="C2069" s="127" t="s">
        <v>3</v>
      </c>
      <c r="D2069" s="125">
        <f>-E2069+F2069+G2069</f>
        <v>557.30946999999992</v>
      </c>
      <c r="E2069" s="125"/>
      <c r="F2069" s="125">
        <v>557.30946999999992</v>
      </c>
      <c r="G2069" s="125">
        <v>0</v>
      </c>
    </row>
    <row r="2070" spans="2:7" ht="30" x14ac:dyDescent="0.25">
      <c r="B2070" s="128" t="s">
        <v>0</v>
      </c>
      <c r="C2070" s="128" t="s">
        <v>5</v>
      </c>
      <c r="D2070" s="126">
        <f>-E2070+F2070+G2070</f>
        <v>557.30946999999992</v>
      </c>
      <c r="E2070" s="126"/>
      <c r="F2070" s="126">
        <v>557.30946999999992</v>
      </c>
      <c r="G2070" s="126">
        <v>0</v>
      </c>
    </row>
    <row r="2071" spans="2:7" ht="54.75" thickBot="1" x14ac:dyDescent="0.3">
      <c r="B2071" s="122" t="s">
        <v>1584</v>
      </c>
      <c r="C2071" s="123" t="s">
        <v>1585</v>
      </c>
      <c r="D2071" s="124">
        <f>-E2071+F2071+G2071</f>
        <v>1389.36339</v>
      </c>
      <c r="E2071" s="124"/>
      <c r="F2071" s="124">
        <v>1389.36339</v>
      </c>
      <c r="G2071" s="124">
        <v>0</v>
      </c>
    </row>
    <row r="2072" spans="2:7" ht="15.75" thickTop="1" x14ac:dyDescent="0.25">
      <c r="B2072" s="127" t="s">
        <v>0</v>
      </c>
      <c r="C2072" s="127" t="s">
        <v>3</v>
      </c>
      <c r="D2072" s="125">
        <f>-E2072+F2072+G2072</f>
        <v>1389.36339</v>
      </c>
      <c r="E2072" s="125"/>
      <c r="F2072" s="125">
        <v>1389.36339</v>
      </c>
      <c r="G2072" s="125">
        <v>0</v>
      </c>
    </row>
    <row r="2073" spans="2:7" ht="30" x14ac:dyDescent="0.25">
      <c r="B2073" s="128" t="s">
        <v>0</v>
      </c>
      <c r="C2073" s="128" t="s">
        <v>5</v>
      </c>
      <c r="D2073" s="126">
        <f>-E2073+F2073+G2073</f>
        <v>1389.36339</v>
      </c>
      <c r="E2073" s="126"/>
      <c r="F2073" s="126">
        <v>1389.36339</v>
      </c>
      <c r="G2073" s="126">
        <v>0</v>
      </c>
    </row>
    <row r="2074" spans="2:7" ht="54.75" thickBot="1" x14ac:dyDescent="0.3">
      <c r="B2074" s="122" t="s">
        <v>1586</v>
      </c>
      <c r="C2074" s="123" t="s">
        <v>1587</v>
      </c>
      <c r="D2074" s="124">
        <f>-E2074+F2074+G2074</f>
        <v>584.58889999999997</v>
      </c>
      <c r="E2074" s="124"/>
      <c r="F2074" s="124">
        <v>584.58889999999997</v>
      </c>
      <c r="G2074" s="124">
        <v>0</v>
      </c>
    </row>
    <row r="2075" spans="2:7" ht="15.75" thickTop="1" x14ac:dyDescent="0.25">
      <c r="B2075" s="127" t="s">
        <v>0</v>
      </c>
      <c r="C2075" s="127" t="s">
        <v>3</v>
      </c>
      <c r="D2075" s="125">
        <f>-E2075+F2075+G2075</f>
        <v>584.58889999999997</v>
      </c>
      <c r="E2075" s="125"/>
      <c r="F2075" s="125">
        <v>584.58889999999997</v>
      </c>
      <c r="G2075" s="125">
        <v>0</v>
      </c>
    </row>
    <row r="2076" spans="2:7" ht="30" x14ac:dyDescent="0.25">
      <c r="B2076" s="128" t="s">
        <v>0</v>
      </c>
      <c r="C2076" s="128" t="s">
        <v>5</v>
      </c>
      <c r="D2076" s="126">
        <f>-E2076+F2076+G2076</f>
        <v>584.58889999999997</v>
      </c>
      <c r="E2076" s="126"/>
      <c r="F2076" s="126">
        <v>584.58889999999997</v>
      </c>
      <c r="G2076" s="126">
        <v>0</v>
      </c>
    </row>
    <row r="2077" spans="2:7" ht="72.75" thickBot="1" x14ac:dyDescent="0.3">
      <c r="B2077" s="122" t="s">
        <v>1588</v>
      </c>
      <c r="C2077" s="123" t="s">
        <v>1589</v>
      </c>
      <c r="D2077" s="124">
        <f>-E2077+F2077+G2077</f>
        <v>963.17318999999998</v>
      </c>
      <c r="E2077" s="124"/>
      <c r="F2077" s="124">
        <v>963.17318999999998</v>
      </c>
      <c r="G2077" s="124">
        <v>0</v>
      </c>
    </row>
    <row r="2078" spans="2:7" ht="15.75" thickTop="1" x14ac:dyDescent="0.25">
      <c r="B2078" s="127" t="s">
        <v>0</v>
      </c>
      <c r="C2078" s="127" t="s">
        <v>3</v>
      </c>
      <c r="D2078" s="125">
        <f>-E2078+F2078+G2078</f>
        <v>963.17318999999998</v>
      </c>
      <c r="E2078" s="125"/>
      <c r="F2078" s="125">
        <v>963.17318999999998</v>
      </c>
      <c r="G2078" s="125">
        <v>0</v>
      </c>
    </row>
    <row r="2079" spans="2:7" ht="30" x14ac:dyDescent="0.25">
      <c r="B2079" s="128" t="s">
        <v>0</v>
      </c>
      <c r="C2079" s="128" t="s">
        <v>5</v>
      </c>
      <c r="D2079" s="126">
        <f>-E2079+F2079+G2079</f>
        <v>963.17318999999998</v>
      </c>
      <c r="E2079" s="126"/>
      <c r="F2079" s="126">
        <v>963.17318999999998</v>
      </c>
      <c r="G2079" s="126">
        <v>0</v>
      </c>
    </row>
    <row r="2080" spans="2:7" ht="144.75" thickBot="1" x14ac:dyDescent="0.3">
      <c r="B2080" s="122" t="s">
        <v>1590</v>
      </c>
      <c r="C2080" s="123" t="s">
        <v>1591</v>
      </c>
      <c r="D2080" s="124">
        <f>-E2080+F2080+G2080</f>
        <v>1433.50506</v>
      </c>
      <c r="E2080" s="124"/>
      <c r="F2080" s="124">
        <v>1433.50506</v>
      </c>
      <c r="G2080" s="124">
        <v>0</v>
      </c>
    </row>
    <row r="2081" spans="2:7" ht="15.75" thickTop="1" x14ac:dyDescent="0.25">
      <c r="B2081" s="127" t="s">
        <v>0</v>
      </c>
      <c r="C2081" s="127" t="s">
        <v>3</v>
      </c>
      <c r="D2081" s="125">
        <f>-E2081+F2081+G2081</f>
        <v>1433.50506</v>
      </c>
      <c r="E2081" s="125"/>
      <c r="F2081" s="125">
        <v>1433.50506</v>
      </c>
      <c r="G2081" s="125">
        <v>0</v>
      </c>
    </row>
    <row r="2082" spans="2:7" ht="30" x14ac:dyDescent="0.25">
      <c r="B2082" s="128" t="s">
        <v>0</v>
      </c>
      <c r="C2082" s="128" t="s">
        <v>5</v>
      </c>
      <c r="D2082" s="126">
        <f>-E2082+F2082+G2082</f>
        <v>1433.50506</v>
      </c>
      <c r="E2082" s="126"/>
      <c r="F2082" s="126">
        <v>1433.50506</v>
      </c>
      <c r="G2082" s="126">
        <v>0</v>
      </c>
    </row>
    <row r="2083" spans="2:7" ht="72.75" thickBot="1" x14ac:dyDescent="0.3">
      <c r="B2083" s="122" t="s">
        <v>1592</v>
      </c>
      <c r="C2083" s="123" t="s">
        <v>1593</v>
      </c>
      <c r="D2083" s="124">
        <f>-E2083+F2083+G2083</f>
        <v>769.30136999999991</v>
      </c>
      <c r="E2083" s="124"/>
      <c r="F2083" s="124">
        <v>769.30136999999991</v>
      </c>
      <c r="G2083" s="124">
        <v>0</v>
      </c>
    </row>
    <row r="2084" spans="2:7" ht="15.75" thickTop="1" x14ac:dyDescent="0.25">
      <c r="B2084" s="127" t="s">
        <v>0</v>
      </c>
      <c r="C2084" s="127" t="s">
        <v>3</v>
      </c>
      <c r="D2084" s="125">
        <f>-E2084+F2084+G2084</f>
        <v>769.30136999999991</v>
      </c>
      <c r="E2084" s="125"/>
      <c r="F2084" s="125">
        <v>769.30136999999991</v>
      </c>
      <c r="G2084" s="125">
        <v>0</v>
      </c>
    </row>
    <row r="2085" spans="2:7" ht="30" x14ac:dyDescent="0.25">
      <c r="B2085" s="128" t="s">
        <v>0</v>
      </c>
      <c r="C2085" s="128" t="s">
        <v>5</v>
      </c>
      <c r="D2085" s="126">
        <f>-E2085+F2085+G2085</f>
        <v>769.30136999999991</v>
      </c>
      <c r="E2085" s="126"/>
      <c r="F2085" s="126">
        <v>769.30136999999991</v>
      </c>
      <c r="G2085" s="126">
        <v>0</v>
      </c>
    </row>
    <row r="2086" spans="2:7" ht="54.75" thickBot="1" x14ac:dyDescent="0.3">
      <c r="B2086" s="122" t="s">
        <v>1594</v>
      </c>
      <c r="C2086" s="123" t="s">
        <v>1595</v>
      </c>
      <c r="D2086" s="124">
        <f>-E2086+F2086+G2086</f>
        <v>697.21802000000002</v>
      </c>
      <c r="E2086" s="124"/>
      <c r="F2086" s="124">
        <v>697.21802000000002</v>
      </c>
      <c r="G2086" s="124">
        <v>0</v>
      </c>
    </row>
    <row r="2087" spans="2:7" ht="15.75" thickTop="1" x14ac:dyDescent="0.25">
      <c r="B2087" s="127" t="s">
        <v>0</v>
      </c>
      <c r="C2087" s="127" t="s">
        <v>3</v>
      </c>
      <c r="D2087" s="125">
        <f>-E2087+F2087+G2087</f>
        <v>697.21802000000002</v>
      </c>
      <c r="E2087" s="125"/>
      <c r="F2087" s="125">
        <v>697.21802000000002</v>
      </c>
      <c r="G2087" s="125">
        <v>0</v>
      </c>
    </row>
    <row r="2088" spans="2:7" ht="30" x14ac:dyDescent="0.25">
      <c r="B2088" s="128" t="s">
        <v>0</v>
      </c>
      <c r="C2088" s="128" t="s">
        <v>5</v>
      </c>
      <c r="D2088" s="126">
        <f>-E2088+F2088+G2088</f>
        <v>697.21802000000002</v>
      </c>
      <c r="E2088" s="126"/>
      <c r="F2088" s="126">
        <v>697.21802000000002</v>
      </c>
      <c r="G2088" s="126">
        <v>0</v>
      </c>
    </row>
    <row r="2089" spans="2:7" ht="180.75" thickBot="1" x14ac:dyDescent="0.3">
      <c r="B2089" s="122" t="s">
        <v>1596</v>
      </c>
      <c r="C2089" s="123" t="s">
        <v>1597</v>
      </c>
      <c r="D2089" s="124">
        <f>-E2089+F2089+G2089</f>
        <v>646.21074999999996</v>
      </c>
      <c r="E2089" s="124"/>
      <c r="F2089" s="124">
        <v>646.21074999999996</v>
      </c>
      <c r="G2089" s="124">
        <v>0</v>
      </c>
    </row>
    <row r="2090" spans="2:7" ht="15.75" thickTop="1" x14ac:dyDescent="0.25">
      <c r="B2090" s="127" t="s">
        <v>0</v>
      </c>
      <c r="C2090" s="127" t="s">
        <v>3</v>
      </c>
      <c r="D2090" s="125">
        <f>-E2090+F2090+G2090</f>
        <v>646.21074999999996</v>
      </c>
      <c r="E2090" s="125"/>
      <c r="F2090" s="125">
        <v>646.21074999999996</v>
      </c>
      <c r="G2090" s="125">
        <v>0</v>
      </c>
    </row>
    <row r="2091" spans="2:7" ht="30" x14ac:dyDescent="0.25">
      <c r="B2091" s="128" t="s">
        <v>0</v>
      </c>
      <c r="C2091" s="128" t="s">
        <v>5</v>
      </c>
      <c r="D2091" s="126">
        <f>-E2091+F2091+G2091</f>
        <v>646.21074999999996</v>
      </c>
      <c r="E2091" s="126"/>
      <c r="F2091" s="126">
        <v>646.21074999999996</v>
      </c>
      <c r="G2091" s="126">
        <v>0</v>
      </c>
    </row>
    <row r="2092" spans="2:7" ht="72.75" thickBot="1" x14ac:dyDescent="0.3">
      <c r="B2092" s="122" t="s">
        <v>1598</v>
      </c>
      <c r="C2092" s="123" t="s">
        <v>1599</v>
      </c>
      <c r="D2092" s="124">
        <f>-E2092+F2092+G2092</f>
        <v>878.83019999999999</v>
      </c>
      <c r="E2092" s="124"/>
      <c r="F2092" s="124">
        <v>878.83019999999999</v>
      </c>
      <c r="G2092" s="124">
        <v>0</v>
      </c>
    </row>
    <row r="2093" spans="2:7" ht="15.75" thickTop="1" x14ac:dyDescent="0.25">
      <c r="B2093" s="127" t="s">
        <v>0</v>
      </c>
      <c r="C2093" s="127" t="s">
        <v>3</v>
      </c>
      <c r="D2093" s="125">
        <f>-E2093+F2093+G2093</f>
        <v>878.83019999999999</v>
      </c>
      <c r="E2093" s="125"/>
      <c r="F2093" s="125">
        <v>878.83019999999999</v>
      </c>
      <c r="G2093" s="125">
        <v>0</v>
      </c>
    </row>
    <row r="2094" spans="2:7" ht="30" x14ac:dyDescent="0.25">
      <c r="B2094" s="128" t="s">
        <v>0</v>
      </c>
      <c r="C2094" s="128" t="s">
        <v>5</v>
      </c>
      <c r="D2094" s="126">
        <f>-E2094+F2094+G2094</f>
        <v>878.83019999999999</v>
      </c>
      <c r="E2094" s="126"/>
      <c r="F2094" s="126">
        <v>878.83019999999999</v>
      </c>
      <c r="G2094" s="126">
        <v>0</v>
      </c>
    </row>
    <row r="2095" spans="2:7" ht="90.75" thickBot="1" x14ac:dyDescent="0.3">
      <c r="B2095" s="122" t="s">
        <v>1600</v>
      </c>
      <c r="C2095" s="123" t="s">
        <v>1601</v>
      </c>
      <c r="D2095" s="124">
        <f>-E2095+F2095+G2095</f>
        <v>2612.9199399999998</v>
      </c>
      <c r="E2095" s="124"/>
      <c r="F2095" s="124">
        <v>2612.9199399999998</v>
      </c>
      <c r="G2095" s="124">
        <v>0</v>
      </c>
    </row>
    <row r="2096" spans="2:7" ht="15.75" thickTop="1" x14ac:dyDescent="0.25">
      <c r="B2096" s="127" t="s">
        <v>0</v>
      </c>
      <c r="C2096" s="127" t="s">
        <v>3</v>
      </c>
      <c r="D2096" s="125">
        <f>-E2096+F2096+G2096</f>
        <v>2612.9199399999998</v>
      </c>
      <c r="E2096" s="125"/>
      <c r="F2096" s="125">
        <v>2612.9199399999998</v>
      </c>
      <c r="G2096" s="125">
        <v>0</v>
      </c>
    </row>
    <row r="2097" spans="2:7" ht="30" x14ac:dyDescent="0.25">
      <c r="B2097" s="128" t="s">
        <v>0</v>
      </c>
      <c r="C2097" s="128" t="s">
        <v>5</v>
      </c>
      <c r="D2097" s="126">
        <f>-E2097+F2097+G2097</f>
        <v>2612.9199399999998</v>
      </c>
      <c r="E2097" s="126"/>
      <c r="F2097" s="126">
        <v>2612.9199399999998</v>
      </c>
      <c r="G2097" s="126">
        <v>0</v>
      </c>
    </row>
    <row r="2098" spans="2:7" ht="54.75" thickBot="1" x14ac:dyDescent="0.3">
      <c r="B2098" s="122" t="s">
        <v>1602</v>
      </c>
      <c r="C2098" s="123" t="s">
        <v>1603</v>
      </c>
      <c r="D2098" s="124">
        <f>-E2098+F2098+G2098</f>
        <v>885.40276000000006</v>
      </c>
      <c r="E2098" s="124"/>
      <c r="F2098" s="124">
        <v>885.40276000000006</v>
      </c>
      <c r="G2098" s="124">
        <v>0</v>
      </c>
    </row>
    <row r="2099" spans="2:7" ht="15.75" thickTop="1" x14ac:dyDescent="0.25">
      <c r="B2099" s="127" t="s">
        <v>0</v>
      </c>
      <c r="C2099" s="127" t="s">
        <v>3</v>
      </c>
      <c r="D2099" s="125">
        <f>-E2099+F2099+G2099</f>
        <v>885.40276000000006</v>
      </c>
      <c r="E2099" s="125"/>
      <c r="F2099" s="125">
        <v>885.40276000000006</v>
      </c>
      <c r="G2099" s="125">
        <v>0</v>
      </c>
    </row>
    <row r="2100" spans="2:7" ht="30" x14ac:dyDescent="0.25">
      <c r="B2100" s="128" t="s">
        <v>0</v>
      </c>
      <c r="C2100" s="128" t="s">
        <v>5</v>
      </c>
      <c r="D2100" s="126">
        <f>-E2100+F2100+G2100</f>
        <v>885.40276000000006</v>
      </c>
      <c r="E2100" s="126"/>
      <c r="F2100" s="126">
        <v>885.40276000000006</v>
      </c>
      <c r="G2100" s="126">
        <v>0</v>
      </c>
    </row>
    <row r="2101" spans="2:7" ht="54.75" thickBot="1" x14ac:dyDescent="0.3">
      <c r="B2101" s="122" t="s">
        <v>1604</v>
      </c>
      <c r="C2101" s="123" t="s">
        <v>1605</v>
      </c>
      <c r="D2101" s="124">
        <f>-E2101+F2101+G2101</f>
        <v>710.88361999999995</v>
      </c>
      <c r="E2101" s="124"/>
      <c r="F2101" s="124">
        <v>710.88361999999995</v>
      </c>
      <c r="G2101" s="124">
        <v>0</v>
      </c>
    </row>
    <row r="2102" spans="2:7" ht="15.75" thickTop="1" x14ac:dyDescent="0.25">
      <c r="B2102" s="127" t="s">
        <v>0</v>
      </c>
      <c r="C2102" s="127" t="s">
        <v>3</v>
      </c>
      <c r="D2102" s="125">
        <f>-E2102+F2102+G2102</f>
        <v>710.88361999999995</v>
      </c>
      <c r="E2102" s="125"/>
      <c r="F2102" s="125">
        <v>710.88361999999995</v>
      </c>
      <c r="G2102" s="125">
        <v>0</v>
      </c>
    </row>
    <row r="2103" spans="2:7" ht="30" x14ac:dyDescent="0.25">
      <c r="B2103" s="128" t="s">
        <v>0</v>
      </c>
      <c r="C2103" s="128" t="s">
        <v>5</v>
      </c>
      <c r="D2103" s="126">
        <f>-E2103+F2103+G2103</f>
        <v>710.88361999999995</v>
      </c>
      <c r="E2103" s="126"/>
      <c r="F2103" s="126">
        <v>710.88361999999995</v>
      </c>
      <c r="G2103" s="126">
        <v>0</v>
      </c>
    </row>
    <row r="2104" spans="2:7" ht="72.75" thickBot="1" x14ac:dyDescent="0.3">
      <c r="B2104" s="122" t="s">
        <v>1606</v>
      </c>
      <c r="C2104" s="123" t="s">
        <v>1607</v>
      </c>
      <c r="D2104" s="124">
        <f>-E2104+F2104+G2104</f>
        <v>1318.99926</v>
      </c>
      <c r="E2104" s="124"/>
      <c r="F2104" s="124">
        <v>1318.99926</v>
      </c>
      <c r="G2104" s="124">
        <v>0</v>
      </c>
    </row>
    <row r="2105" spans="2:7" ht="15.75" thickTop="1" x14ac:dyDescent="0.25">
      <c r="B2105" s="127" t="s">
        <v>0</v>
      </c>
      <c r="C2105" s="127" t="s">
        <v>3</v>
      </c>
      <c r="D2105" s="125">
        <f>-E2105+F2105+G2105</f>
        <v>1318.99926</v>
      </c>
      <c r="E2105" s="125"/>
      <c r="F2105" s="125">
        <v>1318.99926</v>
      </c>
      <c r="G2105" s="125">
        <v>0</v>
      </c>
    </row>
    <row r="2106" spans="2:7" ht="30" x14ac:dyDescent="0.25">
      <c r="B2106" s="128" t="s">
        <v>0</v>
      </c>
      <c r="C2106" s="128" t="s">
        <v>5</v>
      </c>
      <c r="D2106" s="126">
        <f>-E2106+F2106+G2106</f>
        <v>1318.99926</v>
      </c>
      <c r="E2106" s="126"/>
      <c r="F2106" s="126">
        <v>1318.99926</v>
      </c>
      <c r="G2106" s="126">
        <v>0</v>
      </c>
    </row>
    <row r="2107" spans="2:7" ht="72.75" thickBot="1" x14ac:dyDescent="0.3">
      <c r="B2107" s="122" t="s">
        <v>1608</v>
      </c>
      <c r="C2107" s="123" t="s">
        <v>1609</v>
      </c>
      <c r="D2107" s="124">
        <f>-E2107+F2107+G2107</f>
        <v>458.90120999999994</v>
      </c>
      <c r="E2107" s="124"/>
      <c r="F2107" s="124">
        <v>458.90120999999994</v>
      </c>
      <c r="G2107" s="124">
        <v>0</v>
      </c>
    </row>
    <row r="2108" spans="2:7" ht="15.75" thickTop="1" x14ac:dyDescent="0.25">
      <c r="B2108" s="127" t="s">
        <v>0</v>
      </c>
      <c r="C2108" s="127" t="s">
        <v>3</v>
      </c>
      <c r="D2108" s="125">
        <f>-E2108+F2108+G2108</f>
        <v>458.90120999999994</v>
      </c>
      <c r="E2108" s="125"/>
      <c r="F2108" s="125">
        <v>458.90120999999994</v>
      </c>
      <c r="G2108" s="125">
        <v>0</v>
      </c>
    </row>
    <row r="2109" spans="2:7" ht="30" x14ac:dyDescent="0.25">
      <c r="B2109" s="128" t="s">
        <v>0</v>
      </c>
      <c r="C2109" s="128" t="s">
        <v>5</v>
      </c>
      <c r="D2109" s="126">
        <f>-E2109+F2109+G2109</f>
        <v>458.90120999999994</v>
      </c>
      <c r="E2109" s="126"/>
      <c r="F2109" s="126">
        <v>458.90120999999994</v>
      </c>
      <c r="G2109" s="126">
        <v>0</v>
      </c>
    </row>
    <row r="2110" spans="2:7" ht="72.75" thickBot="1" x14ac:dyDescent="0.3">
      <c r="B2110" s="122" t="s">
        <v>1610</v>
      </c>
      <c r="C2110" s="123" t="s">
        <v>1611</v>
      </c>
      <c r="D2110" s="124">
        <f>-E2110+F2110+G2110</f>
        <v>135.37208999999999</v>
      </c>
      <c r="E2110" s="124"/>
      <c r="F2110" s="124">
        <v>135.37208999999999</v>
      </c>
      <c r="G2110" s="124">
        <v>0</v>
      </c>
    </row>
    <row r="2111" spans="2:7" ht="15.75" thickTop="1" x14ac:dyDescent="0.25">
      <c r="B2111" s="127" t="s">
        <v>0</v>
      </c>
      <c r="C2111" s="127" t="s">
        <v>3</v>
      </c>
      <c r="D2111" s="125">
        <f>-E2111+F2111+G2111</f>
        <v>135.37208999999999</v>
      </c>
      <c r="E2111" s="125"/>
      <c r="F2111" s="125">
        <v>135.37208999999999</v>
      </c>
      <c r="G2111" s="125">
        <v>0</v>
      </c>
    </row>
    <row r="2112" spans="2:7" ht="30" x14ac:dyDescent="0.25">
      <c r="B2112" s="128" t="s">
        <v>0</v>
      </c>
      <c r="C2112" s="128" t="s">
        <v>5</v>
      </c>
      <c r="D2112" s="126">
        <f>-E2112+F2112+G2112</f>
        <v>135.37208999999999</v>
      </c>
      <c r="E2112" s="126"/>
      <c r="F2112" s="126">
        <v>135.37208999999999</v>
      </c>
      <c r="G2112" s="126">
        <v>0</v>
      </c>
    </row>
    <row r="2113" spans="2:7" ht="72.75" thickBot="1" x14ac:dyDescent="0.3">
      <c r="B2113" s="122" t="s">
        <v>1612</v>
      </c>
      <c r="C2113" s="123" t="s">
        <v>1613</v>
      </c>
      <c r="D2113" s="124">
        <f>-E2113+F2113+G2113</f>
        <v>3107.32645</v>
      </c>
      <c r="E2113" s="124"/>
      <c r="F2113" s="124">
        <v>3107.32645</v>
      </c>
      <c r="G2113" s="124">
        <v>0</v>
      </c>
    </row>
    <row r="2114" spans="2:7" ht="15.75" thickTop="1" x14ac:dyDescent="0.25">
      <c r="B2114" s="127" t="s">
        <v>0</v>
      </c>
      <c r="C2114" s="127" t="s">
        <v>3</v>
      </c>
      <c r="D2114" s="125">
        <f>-E2114+F2114+G2114</f>
        <v>3107.32645</v>
      </c>
      <c r="E2114" s="125"/>
      <c r="F2114" s="125">
        <v>3107.32645</v>
      </c>
      <c r="G2114" s="125">
        <v>0</v>
      </c>
    </row>
    <row r="2115" spans="2:7" ht="30" x14ac:dyDescent="0.25">
      <c r="B2115" s="128" t="s">
        <v>0</v>
      </c>
      <c r="C2115" s="128" t="s">
        <v>5</v>
      </c>
      <c r="D2115" s="126">
        <f>-E2115+F2115+G2115</f>
        <v>3107.32645</v>
      </c>
      <c r="E2115" s="126"/>
      <c r="F2115" s="126">
        <v>3107.32645</v>
      </c>
      <c r="G2115" s="126">
        <v>0</v>
      </c>
    </row>
    <row r="2116" spans="2:7" ht="72.75" thickBot="1" x14ac:dyDescent="0.3">
      <c r="B2116" s="122" t="s">
        <v>1614</v>
      </c>
      <c r="C2116" s="123" t="s">
        <v>1615</v>
      </c>
      <c r="D2116" s="124">
        <f>-E2116+F2116+G2116</f>
        <v>733.58163999999999</v>
      </c>
      <c r="E2116" s="124"/>
      <c r="F2116" s="124">
        <v>733.58163999999999</v>
      </c>
      <c r="G2116" s="124">
        <v>0</v>
      </c>
    </row>
    <row r="2117" spans="2:7" ht="15.75" thickTop="1" x14ac:dyDescent="0.25">
      <c r="B2117" s="127" t="s">
        <v>0</v>
      </c>
      <c r="C2117" s="127" t="s">
        <v>3</v>
      </c>
      <c r="D2117" s="125">
        <f>-E2117+F2117+G2117</f>
        <v>733.58163999999999</v>
      </c>
      <c r="E2117" s="125"/>
      <c r="F2117" s="125">
        <v>733.58163999999999</v>
      </c>
      <c r="G2117" s="125">
        <v>0</v>
      </c>
    </row>
    <row r="2118" spans="2:7" ht="30" x14ac:dyDescent="0.25">
      <c r="B2118" s="128" t="s">
        <v>0</v>
      </c>
      <c r="C2118" s="128" t="s">
        <v>5</v>
      </c>
      <c r="D2118" s="126">
        <f>-E2118+F2118+G2118</f>
        <v>733.58163999999999</v>
      </c>
      <c r="E2118" s="126"/>
      <c r="F2118" s="126">
        <v>733.58163999999999</v>
      </c>
      <c r="G2118" s="126">
        <v>0</v>
      </c>
    </row>
    <row r="2119" spans="2:7" ht="72.75" thickBot="1" x14ac:dyDescent="0.3">
      <c r="B2119" s="122" t="s">
        <v>1616</v>
      </c>
      <c r="C2119" s="123" t="s">
        <v>1617</v>
      </c>
      <c r="D2119" s="124">
        <f>-E2119+F2119+G2119</f>
        <v>1738.8936800000001</v>
      </c>
      <c r="E2119" s="124"/>
      <c r="F2119" s="124">
        <v>1738.8936800000001</v>
      </c>
      <c r="G2119" s="124">
        <v>0</v>
      </c>
    </row>
    <row r="2120" spans="2:7" ht="15.75" thickTop="1" x14ac:dyDescent="0.25">
      <c r="B2120" s="127" t="s">
        <v>0</v>
      </c>
      <c r="C2120" s="127" t="s">
        <v>3</v>
      </c>
      <c r="D2120" s="125">
        <f>-E2120+F2120+G2120</f>
        <v>1738.8936800000001</v>
      </c>
      <c r="E2120" s="125"/>
      <c r="F2120" s="125">
        <v>1738.8936800000001</v>
      </c>
      <c r="G2120" s="125">
        <v>0</v>
      </c>
    </row>
    <row r="2121" spans="2:7" ht="30" x14ac:dyDescent="0.25">
      <c r="B2121" s="128" t="s">
        <v>0</v>
      </c>
      <c r="C2121" s="128" t="s">
        <v>5</v>
      </c>
      <c r="D2121" s="126">
        <f>-E2121+F2121+G2121</f>
        <v>1738.8936800000001</v>
      </c>
      <c r="E2121" s="126"/>
      <c r="F2121" s="126">
        <v>1738.8936800000001</v>
      </c>
      <c r="G2121" s="126">
        <v>0</v>
      </c>
    </row>
    <row r="2122" spans="2:7" ht="72.75" thickBot="1" x14ac:dyDescent="0.3">
      <c r="B2122" s="122" t="s">
        <v>1618</v>
      </c>
      <c r="C2122" s="123" t="s">
        <v>1619</v>
      </c>
      <c r="D2122" s="124">
        <f>-E2122+F2122+G2122</f>
        <v>945.11529999999993</v>
      </c>
      <c r="E2122" s="124"/>
      <c r="F2122" s="124">
        <v>945.11529999999993</v>
      </c>
      <c r="G2122" s="124">
        <v>0</v>
      </c>
    </row>
    <row r="2123" spans="2:7" ht="15.75" thickTop="1" x14ac:dyDescent="0.25">
      <c r="B2123" s="127" t="s">
        <v>0</v>
      </c>
      <c r="C2123" s="127" t="s">
        <v>3</v>
      </c>
      <c r="D2123" s="125">
        <f>-E2123+F2123+G2123</f>
        <v>945.11529999999993</v>
      </c>
      <c r="E2123" s="125"/>
      <c r="F2123" s="125">
        <v>945.11529999999993</v>
      </c>
      <c r="G2123" s="125">
        <v>0</v>
      </c>
    </row>
    <row r="2124" spans="2:7" ht="30" x14ac:dyDescent="0.25">
      <c r="B2124" s="128" t="s">
        <v>0</v>
      </c>
      <c r="C2124" s="128" t="s">
        <v>5</v>
      </c>
      <c r="D2124" s="126">
        <f>-E2124+F2124+G2124</f>
        <v>945.11529999999993</v>
      </c>
      <c r="E2124" s="126"/>
      <c r="F2124" s="126">
        <v>945.11529999999993</v>
      </c>
      <c r="G2124" s="126">
        <v>0</v>
      </c>
    </row>
    <row r="2125" spans="2:7" ht="108.75" thickBot="1" x14ac:dyDescent="0.3">
      <c r="B2125" s="122" t="s">
        <v>342</v>
      </c>
      <c r="C2125" s="123" t="s">
        <v>343</v>
      </c>
      <c r="D2125" s="124">
        <f>-E2125+F2125+G2125</f>
        <v>4958.69517</v>
      </c>
      <c r="E2125" s="124"/>
      <c r="F2125" s="124">
        <v>4958.69517</v>
      </c>
      <c r="G2125" s="124">
        <v>0</v>
      </c>
    </row>
    <row r="2126" spans="2:7" ht="15.75" thickTop="1" x14ac:dyDescent="0.25">
      <c r="B2126" s="127" t="s">
        <v>0</v>
      </c>
      <c r="C2126" s="127" t="s">
        <v>3</v>
      </c>
      <c r="D2126" s="125">
        <f>-E2126+F2126+G2126</f>
        <v>4958.69517</v>
      </c>
      <c r="E2126" s="125"/>
      <c r="F2126" s="125">
        <v>4958.69517</v>
      </c>
      <c r="G2126" s="125">
        <v>0</v>
      </c>
    </row>
    <row r="2127" spans="2:7" x14ac:dyDescent="0.25">
      <c r="B2127" s="128" t="s">
        <v>0</v>
      </c>
      <c r="C2127" s="128" t="s">
        <v>8</v>
      </c>
      <c r="D2127" s="126">
        <f>-E2127+F2127+G2127</f>
        <v>4958.69517</v>
      </c>
      <c r="E2127" s="126"/>
      <c r="F2127" s="126">
        <v>4958.69517</v>
      </c>
      <c r="G2127" s="126">
        <v>0</v>
      </c>
    </row>
    <row r="2128" spans="2:7" ht="108.75" thickBot="1" x14ac:dyDescent="0.3">
      <c r="B2128" s="122" t="s">
        <v>344</v>
      </c>
      <c r="C2128" s="123" t="s">
        <v>345</v>
      </c>
      <c r="D2128" s="124">
        <f>-E2128+F2128+G2128</f>
        <v>686.34429999999998</v>
      </c>
      <c r="E2128" s="124"/>
      <c r="F2128" s="124">
        <v>125.56</v>
      </c>
      <c r="G2128" s="124">
        <v>560.78430000000003</v>
      </c>
    </row>
    <row r="2129" spans="2:7" ht="15.75" thickTop="1" x14ac:dyDescent="0.25">
      <c r="B2129" s="127" t="s">
        <v>0</v>
      </c>
      <c r="C2129" s="127" t="s">
        <v>3</v>
      </c>
      <c r="D2129" s="125">
        <f>-E2129+F2129+G2129</f>
        <v>677.09429999999998</v>
      </c>
      <c r="E2129" s="125"/>
      <c r="F2129" s="125">
        <v>125.56</v>
      </c>
      <c r="G2129" s="125">
        <v>551.53430000000003</v>
      </c>
    </row>
    <row r="2130" spans="2:7" x14ac:dyDescent="0.25">
      <c r="B2130" s="128" t="s">
        <v>0</v>
      </c>
      <c r="C2130" s="128" t="s">
        <v>4</v>
      </c>
      <c r="D2130" s="126">
        <f>-E2130+F2130+G2130</f>
        <v>68.31</v>
      </c>
      <c r="E2130" s="126"/>
      <c r="F2130" s="126">
        <v>43.56</v>
      </c>
      <c r="G2130" s="126">
        <v>24.75</v>
      </c>
    </row>
    <row r="2131" spans="2:7" ht="30" x14ac:dyDescent="0.25">
      <c r="B2131" s="128" t="s">
        <v>0</v>
      </c>
      <c r="C2131" s="128" t="s">
        <v>5</v>
      </c>
      <c r="D2131" s="126">
        <f>-E2131+F2131+G2131</f>
        <v>525.61861999999996</v>
      </c>
      <c r="E2131" s="126"/>
      <c r="F2131" s="126">
        <v>82</v>
      </c>
      <c r="G2131" s="126">
        <v>443.61862000000002</v>
      </c>
    </row>
    <row r="2132" spans="2:7" x14ac:dyDescent="0.25">
      <c r="B2132" s="128" t="s">
        <v>0</v>
      </c>
      <c r="C2132" s="128" t="s">
        <v>10</v>
      </c>
      <c r="D2132" s="126">
        <f>-E2132+F2132+G2132</f>
        <v>83.165680000000009</v>
      </c>
      <c r="E2132" s="126"/>
      <c r="F2132" s="126">
        <v>0</v>
      </c>
      <c r="G2132" s="126">
        <v>83.165680000000009</v>
      </c>
    </row>
    <row r="2133" spans="2:7" ht="30" x14ac:dyDescent="0.25">
      <c r="B2133" s="127" t="s">
        <v>0</v>
      </c>
      <c r="C2133" s="127" t="s">
        <v>11</v>
      </c>
      <c r="D2133" s="125">
        <f>-E2133+F2133+G2133</f>
        <v>9.25</v>
      </c>
      <c r="E2133" s="125"/>
      <c r="F2133" s="125">
        <v>0</v>
      </c>
      <c r="G2133" s="125">
        <v>9.25</v>
      </c>
    </row>
    <row r="2134" spans="2:7" ht="36.75" thickBot="1" x14ac:dyDescent="0.3">
      <c r="B2134" s="122" t="s">
        <v>346</v>
      </c>
      <c r="C2134" s="123" t="s">
        <v>347</v>
      </c>
      <c r="D2134" s="124">
        <f>-E2134+F2134+G2134</f>
        <v>957.82879000000003</v>
      </c>
      <c r="E2134" s="124"/>
      <c r="F2134" s="124">
        <v>957.82879000000003</v>
      </c>
      <c r="G2134" s="124">
        <v>0</v>
      </c>
    </row>
    <row r="2135" spans="2:7" ht="15.75" thickTop="1" x14ac:dyDescent="0.25">
      <c r="B2135" s="127" t="s">
        <v>0</v>
      </c>
      <c r="C2135" s="127" t="s">
        <v>3</v>
      </c>
      <c r="D2135" s="125">
        <f>-E2135+F2135+G2135</f>
        <v>957.82879000000003</v>
      </c>
      <c r="E2135" s="125"/>
      <c r="F2135" s="125">
        <v>957.82879000000003</v>
      </c>
      <c r="G2135" s="125">
        <v>0</v>
      </c>
    </row>
    <row r="2136" spans="2:7" ht="30" x14ac:dyDescent="0.25">
      <c r="B2136" s="128" t="s">
        <v>0</v>
      </c>
      <c r="C2136" s="128" t="s">
        <v>5</v>
      </c>
      <c r="D2136" s="126">
        <f>-E2136+F2136+G2136</f>
        <v>241.25078999999997</v>
      </c>
      <c r="E2136" s="126"/>
      <c r="F2136" s="126">
        <v>241.25078999999997</v>
      </c>
      <c r="G2136" s="126">
        <v>0</v>
      </c>
    </row>
    <row r="2137" spans="2:7" x14ac:dyDescent="0.25">
      <c r="B2137" s="128" t="s">
        <v>0</v>
      </c>
      <c r="C2137" s="128" t="s">
        <v>10</v>
      </c>
      <c r="D2137" s="126">
        <f>-E2137+F2137+G2137</f>
        <v>716.57799999999997</v>
      </c>
      <c r="E2137" s="126"/>
      <c r="F2137" s="126">
        <v>716.57799999999997</v>
      </c>
      <c r="G2137" s="126">
        <v>0</v>
      </c>
    </row>
    <row r="2138" spans="2:7" ht="54.75" thickBot="1" x14ac:dyDescent="0.3">
      <c r="B2138" s="122" t="s">
        <v>1620</v>
      </c>
      <c r="C2138" s="123" t="s">
        <v>1621</v>
      </c>
      <c r="D2138" s="124">
        <f>-E2138+F2138+G2138</f>
        <v>957.82879000000003</v>
      </c>
      <c r="E2138" s="124"/>
      <c r="F2138" s="124">
        <v>957.82879000000003</v>
      </c>
      <c r="G2138" s="124">
        <v>0</v>
      </c>
    </row>
    <row r="2139" spans="2:7" ht="15.75" thickTop="1" x14ac:dyDescent="0.25">
      <c r="B2139" s="127" t="s">
        <v>0</v>
      </c>
      <c r="C2139" s="127" t="s">
        <v>3</v>
      </c>
      <c r="D2139" s="125">
        <f>-E2139+F2139+G2139</f>
        <v>957.82879000000003</v>
      </c>
      <c r="E2139" s="125"/>
      <c r="F2139" s="125">
        <v>957.82879000000003</v>
      </c>
      <c r="G2139" s="125">
        <v>0</v>
      </c>
    </row>
    <row r="2140" spans="2:7" ht="30" x14ac:dyDescent="0.25">
      <c r="B2140" s="128" t="s">
        <v>0</v>
      </c>
      <c r="C2140" s="128" t="s">
        <v>5</v>
      </c>
      <c r="D2140" s="126">
        <f>-E2140+F2140+G2140</f>
        <v>241.25078999999997</v>
      </c>
      <c r="E2140" s="126"/>
      <c r="F2140" s="126">
        <v>241.25078999999997</v>
      </c>
      <c r="G2140" s="126">
        <v>0</v>
      </c>
    </row>
    <row r="2141" spans="2:7" x14ac:dyDescent="0.25">
      <c r="B2141" s="128" t="s">
        <v>0</v>
      </c>
      <c r="C2141" s="128" t="s">
        <v>10</v>
      </c>
      <c r="D2141" s="126">
        <f>-E2141+F2141+G2141</f>
        <v>716.57799999999997</v>
      </c>
      <c r="E2141" s="126"/>
      <c r="F2141" s="126">
        <v>716.57799999999997</v>
      </c>
      <c r="G2141" s="126">
        <v>0</v>
      </c>
    </row>
    <row r="2142" spans="2:7" ht="144.75" thickBot="1" x14ac:dyDescent="0.3">
      <c r="B2142" s="122" t="s">
        <v>348</v>
      </c>
      <c r="C2142" s="123" t="s">
        <v>349</v>
      </c>
      <c r="D2142" s="124">
        <f>-E2142+F2142+G2142</f>
        <v>1043.3101799999999</v>
      </c>
      <c r="E2142" s="124"/>
      <c r="F2142" s="124">
        <v>1043.3101799999999</v>
      </c>
      <c r="G2142" s="124">
        <v>0</v>
      </c>
    </row>
    <row r="2143" spans="2:7" ht="15.75" thickTop="1" x14ac:dyDescent="0.25">
      <c r="B2143" s="127" t="s">
        <v>0</v>
      </c>
      <c r="C2143" s="127" t="s">
        <v>3</v>
      </c>
      <c r="D2143" s="125">
        <f>-E2143+F2143+G2143</f>
        <v>1030.92518</v>
      </c>
      <c r="E2143" s="125"/>
      <c r="F2143" s="125">
        <v>1030.92518</v>
      </c>
      <c r="G2143" s="125">
        <v>0</v>
      </c>
    </row>
    <row r="2144" spans="2:7" x14ac:dyDescent="0.25">
      <c r="B2144" s="128" t="s">
        <v>0</v>
      </c>
      <c r="C2144" s="128" t="s">
        <v>4</v>
      </c>
      <c r="D2144" s="126">
        <f>-E2144+F2144+G2144</f>
        <v>299.07279999999997</v>
      </c>
      <c r="E2144" s="126"/>
      <c r="F2144" s="126">
        <v>299.07279999999997</v>
      </c>
      <c r="G2144" s="126">
        <v>0</v>
      </c>
    </row>
    <row r="2145" spans="2:7" ht="30" x14ac:dyDescent="0.25">
      <c r="B2145" s="128" t="s">
        <v>0</v>
      </c>
      <c r="C2145" s="128" t="s">
        <v>5</v>
      </c>
      <c r="D2145" s="126">
        <f>-E2145+F2145+G2145</f>
        <v>648.28072999999995</v>
      </c>
      <c r="E2145" s="126"/>
      <c r="F2145" s="126">
        <v>648.28072999999995</v>
      </c>
      <c r="G2145" s="126">
        <v>0</v>
      </c>
    </row>
    <row r="2146" spans="2:7" x14ac:dyDescent="0.25">
      <c r="B2146" s="128" t="s">
        <v>0</v>
      </c>
      <c r="C2146" s="128" t="s">
        <v>8</v>
      </c>
      <c r="D2146" s="126">
        <f>-E2146+F2146+G2146</f>
        <v>20.455919999999999</v>
      </c>
      <c r="E2146" s="126"/>
      <c r="F2146" s="126">
        <v>20.455919999999999</v>
      </c>
      <c r="G2146" s="126">
        <v>0</v>
      </c>
    </row>
    <row r="2147" spans="2:7" x14ac:dyDescent="0.25">
      <c r="B2147" s="128" t="s">
        <v>0</v>
      </c>
      <c r="C2147" s="128" t="s">
        <v>10</v>
      </c>
      <c r="D2147" s="126">
        <f>-E2147+F2147+G2147</f>
        <v>63.115729999999999</v>
      </c>
      <c r="E2147" s="126"/>
      <c r="F2147" s="126">
        <v>63.115729999999999</v>
      </c>
      <c r="G2147" s="126">
        <v>0</v>
      </c>
    </row>
    <row r="2148" spans="2:7" ht="30" x14ac:dyDescent="0.25">
      <c r="B2148" s="127" t="s">
        <v>0</v>
      </c>
      <c r="C2148" s="127" t="s">
        <v>11</v>
      </c>
      <c r="D2148" s="125">
        <f>-E2148+F2148+G2148</f>
        <v>12.385</v>
      </c>
      <c r="E2148" s="125"/>
      <c r="F2148" s="125">
        <v>12.385</v>
      </c>
      <c r="G2148" s="125">
        <v>0</v>
      </c>
    </row>
    <row r="2149" spans="2:7" ht="108.75" thickBot="1" x14ac:dyDescent="0.3">
      <c r="B2149" s="122" t="s">
        <v>350</v>
      </c>
      <c r="C2149" s="123" t="s">
        <v>351</v>
      </c>
      <c r="D2149" s="124">
        <f>-E2149+F2149+G2149</f>
        <v>586.43772999999999</v>
      </c>
      <c r="E2149" s="124"/>
      <c r="F2149" s="124">
        <v>586.43772999999999</v>
      </c>
      <c r="G2149" s="124">
        <v>0</v>
      </c>
    </row>
    <row r="2150" spans="2:7" ht="15.75" thickTop="1" x14ac:dyDescent="0.25">
      <c r="B2150" s="127" t="s">
        <v>0</v>
      </c>
      <c r="C2150" s="127" t="s">
        <v>3</v>
      </c>
      <c r="D2150" s="125">
        <f>-E2150+F2150+G2150</f>
        <v>581.45772999999997</v>
      </c>
      <c r="E2150" s="125"/>
      <c r="F2150" s="125">
        <v>581.45772999999997</v>
      </c>
      <c r="G2150" s="125">
        <v>0</v>
      </c>
    </row>
    <row r="2151" spans="2:7" x14ac:dyDescent="0.25">
      <c r="B2151" s="128" t="s">
        <v>0</v>
      </c>
      <c r="C2151" s="128" t="s">
        <v>4</v>
      </c>
      <c r="D2151" s="126">
        <f>-E2151+F2151+G2151</f>
        <v>108.214</v>
      </c>
      <c r="E2151" s="126"/>
      <c r="F2151" s="126">
        <v>108.214</v>
      </c>
      <c r="G2151" s="126">
        <v>0</v>
      </c>
    </row>
    <row r="2152" spans="2:7" ht="30" x14ac:dyDescent="0.25">
      <c r="B2152" s="128" t="s">
        <v>0</v>
      </c>
      <c r="C2152" s="128" t="s">
        <v>5</v>
      </c>
      <c r="D2152" s="126">
        <f>-E2152+F2152+G2152</f>
        <v>467.27959000000004</v>
      </c>
      <c r="E2152" s="126"/>
      <c r="F2152" s="126">
        <v>467.27959000000004</v>
      </c>
      <c r="G2152" s="126">
        <v>0</v>
      </c>
    </row>
    <row r="2153" spans="2:7" x14ac:dyDescent="0.25">
      <c r="B2153" s="128" t="s">
        <v>0</v>
      </c>
      <c r="C2153" s="128" t="s">
        <v>8</v>
      </c>
      <c r="D2153" s="126">
        <f>-E2153+F2153+G2153</f>
        <v>0.57013999999999998</v>
      </c>
      <c r="E2153" s="126"/>
      <c r="F2153" s="126">
        <v>0.57013999999999998</v>
      </c>
      <c r="G2153" s="126">
        <v>0</v>
      </c>
    </row>
    <row r="2154" spans="2:7" ht="30" x14ac:dyDescent="0.25">
      <c r="B2154" s="128" t="s">
        <v>0</v>
      </c>
      <c r="C2154" s="128" t="s">
        <v>9</v>
      </c>
      <c r="D2154" s="126">
        <f>-E2154+F2154+G2154</f>
        <v>4.6740000000000004</v>
      </c>
      <c r="E2154" s="126"/>
      <c r="F2154" s="126">
        <v>4.6740000000000004</v>
      </c>
      <c r="G2154" s="126">
        <v>0</v>
      </c>
    </row>
    <row r="2155" spans="2:7" x14ac:dyDescent="0.25">
      <c r="B2155" s="128" t="s">
        <v>0</v>
      </c>
      <c r="C2155" s="128" t="s">
        <v>10</v>
      </c>
      <c r="D2155" s="126">
        <f>-E2155+F2155+G2155</f>
        <v>0.72</v>
      </c>
      <c r="E2155" s="126"/>
      <c r="F2155" s="126">
        <v>0.72</v>
      </c>
      <c r="G2155" s="126">
        <v>0</v>
      </c>
    </row>
    <row r="2156" spans="2:7" ht="30" x14ac:dyDescent="0.25">
      <c r="B2156" s="127" t="s">
        <v>0</v>
      </c>
      <c r="C2156" s="127" t="s">
        <v>11</v>
      </c>
      <c r="D2156" s="125">
        <f>-E2156+F2156+G2156</f>
        <v>4.9800000000000004</v>
      </c>
      <c r="E2156" s="125"/>
      <c r="F2156" s="125">
        <v>4.9800000000000004</v>
      </c>
      <c r="G2156" s="125">
        <v>0</v>
      </c>
    </row>
    <row r="2157" spans="2:7" ht="54.75" thickBot="1" x14ac:dyDescent="0.3">
      <c r="B2157" s="122" t="s">
        <v>352</v>
      </c>
      <c r="C2157" s="123" t="s">
        <v>353</v>
      </c>
      <c r="D2157" s="124">
        <f>-E2157+F2157+G2157</f>
        <v>768265.89402000001</v>
      </c>
      <c r="E2157" s="124"/>
      <c r="F2157" s="124">
        <v>756297.67677000002</v>
      </c>
      <c r="G2157" s="124">
        <v>11968.21725</v>
      </c>
    </row>
    <row r="2158" spans="2:7" ht="15.75" thickTop="1" x14ac:dyDescent="0.25">
      <c r="B2158" s="127" t="s">
        <v>0</v>
      </c>
      <c r="C2158" s="127" t="s">
        <v>3</v>
      </c>
      <c r="D2158" s="125">
        <f>-E2158+F2158+G2158</f>
        <v>557927.50477000012</v>
      </c>
      <c r="E2158" s="125"/>
      <c r="F2158" s="125">
        <v>547250.94419000007</v>
      </c>
      <c r="G2158" s="125">
        <v>10676.560580000001</v>
      </c>
    </row>
    <row r="2159" spans="2:7" x14ac:dyDescent="0.25">
      <c r="B2159" s="128" t="s">
        <v>0</v>
      </c>
      <c r="C2159" s="128" t="s">
        <v>4</v>
      </c>
      <c r="D2159" s="126">
        <f>-E2159+F2159+G2159</f>
        <v>346612.07204</v>
      </c>
      <c r="E2159" s="126"/>
      <c r="F2159" s="126">
        <v>341958.17943000002</v>
      </c>
      <c r="G2159" s="126">
        <v>4653.892609999999</v>
      </c>
    </row>
    <row r="2160" spans="2:7" ht="30" x14ac:dyDescent="0.25">
      <c r="B2160" s="128" t="s">
        <v>0</v>
      </c>
      <c r="C2160" s="128" t="s">
        <v>5</v>
      </c>
      <c r="D2160" s="126">
        <f>-E2160+F2160+G2160</f>
        <v>182609.40789999999</v>
      </c>
      <c r="E2160" s="126"/>
      <c r="F2160" s="126">
        <v>177439.83356999999</v>
      </c>
      <c r="G2160" s="126">
        <v>5169.5743300000004</v>
      </c>
    </row>
    <row r="2161" spans="2:7" x14ac:dyDescent="0.25">
      <c r="B2161" s="128" t="s">
        <v>0</v>
      </c>
      <c r="C2161" s="128" t="s">
        <v>8</v>
      </c>
      <c r="D2161" s="126">
        <f>-E2161+F2161+G2161</f>
        <v>943.38075000000003</v>
      </c>
      <c r="E2161" s="126"/>
      <c r="F2161" s="126">
        <v>414.00675000000001</v>
      </c>
      <c r="G2161" s="126">
        <v>529.37400000000002</v>
      </c>
    </row>
    <row r="2162" spans="2:7" ht="30" x14ac:dyDescent="0.25">
      <c r="B2162" s="128" t="s">
        <v>0</v>
      </c>
      <c r="C2162" s="128" t="s">
        <v>9</v>
      </c>
      <c r="D2162" s="126">
        <f>-E2162+F2162+G2162</f>
        <v>8982.704700000002</v>
      </c>
      <c r="E2162" s="126"/>
      <c r="F2162" s="126">
        <v>8948.4372900000017</v>
      </c>
      <c r="G2162" s="126">
        <v>34.267410000000005</v>
      </c>
    </row>
    <row r="2163" spans="2:7" x14ac:dyDescent="0.25">
      <c r="B2163" s="128" t="s">
        <v>0</v>
      </c>
      <c r="C2163" s="128" t="s">
        <v>10</v>
      </c>
      <c r="D2163" s="126">
        <f>-E2163+F2163+G2163</f>
        <v>18779.939379999996</v>
      </c>
      <c r="E2163" s="126"/>
      <c r="F2163" s="126">
        <v>18490.487149999997</v>
      </c>
      <c r="G2163" s="126">
        <v>289.45222999999999</v>
      </c>
    </row>
    <row r="2164" spans="2:7" ht="30" x14ac:dyDescent="0.25">
      <c r="B2164" s="127" t="s">
        <v>0</v>
      </c>
      <c r="C2164" s="127" t="s">
        <v>11</v>
      </c>
      <c r="D2164" s="125">
        <f>-E2164+F2164+G2164</f>
        <v>210338.38925000001</v>
      </c>
      <c r="E2164" s="125"/>
      <c r="F2164" s="125">
        <v>209046.73258000001</v>
      </c>
      <c r="G2164" s="125">
        <v>1291.6566699999998</v>
      </c>
    </row>
    <row r="2165" spans="2:7" ht="18.75" thickBot="1" x14ac:dyDescent="0.3">
      <c r="B2165" s="122" t="s">
        <v>354</v>
      </c>
      <c r="C2165" s="123" t="s">
        <v>355</v>
      </c>
      <c r="D2165" s="124">
        <f>-E2165+F2165+G2165</f>
        <v>287166.44797999994</v>
      </c>
      <c r="E2165" s="124"/>
      <c r="F2165" s="124">
        <v>287166.44797999994</v>
      </c>
      <c r="G2165" s="124">
        <v>0</v>
      </c>
    </row>
    <row r="2166" spans="2:7" ht="15.75" thickTop="1" x14ac:dyDescent="0.25">
      <c r="B2166" s="127" t="s">
        <v>0</v>
      </c>
      <c r="C2166" s="127" t="s">
        <v>3</v>
      </c>
      <c r="D2166" s="125">
        <f>-E2166+F2166+G2166</f>
        <v>286935.99297999998</v>
      </c>
      <c r="E2166" s="125"/>
      <c r="F2166" s="125">
        <v>286935.99297999998</v>
      </c>
      <c r="G2166" s="125">
        <v>0</v>
      </c>
    </row>
    <row r="2167" spans="2:7" x14ac:dyDescent="0.25">
      <c r="B2167" s="128" t="s">
        <v>0</v>
      </c>
      <c r="C2167" s="128" t="s">
        <v>4</v>
      </c>
      <c r="D2167" s="126">
        <f>-E2167+F2167+G2167</f>
        <v>263750.80868000002</v>
      </c>
      <c r="E2167" s="126"/>
      <c r="F2167" s="126">
        <v>263750.80868000002</v>
      </c>
      <c r="G2167" s="126">
        <v>0</v>
      </c>
    </row>
    <row r="2168" spans="2:7" ht="30" x14ac:dyDescent="0.25">
      <c r="B2168" s="128" t="s">
        <v>0</v>
      </c>
      <c r="C2168" s="128" t="s">
        <v>5</v>
      </c>
      <c r="D2168" s="126">
        <f>-E2168+F2168+G2168</f>
        <v>22759.586310000002</v>
      </c>
      <c r="E2168" s="126"/>
      <c r="F2168" s="126">
        <v>22759.586310000002</v>
      </c>
      <c r="G2168" s="126">
        <v>0</v>
      </c>
    </row>
    <row r="2169" spans="2:7" x14ac:dyDescent="0.25">
      <c r="B2169" s="128" t="s">
        <v>0</v>
      </c>
      <c r="C2169" s="128" t="s">
        <v>8</v>
      </c>
      <c r="D2169" s="126">
        <f>-E2169+F2169+G2169</f>
        <v>414.00675000000001</v>
      </c>
      <c r="E2169" s="126"/>
      <c r="F2169" s="126">
        <v>414.00675000000001</v>
      </c>
      <c r="G2169" s="126">
        <v>0</v>
      </c>
    </row>
    <row r="2170" spans="2:7" x14ac:dyDescent="0.25">
      <c r="B2170" s="128" t="s">
        <v>0</v>
      </c>
      <c r="C2170" s="128" t="s">
        <v>10</v>
      </c>
      <c r="D2170" s="126">
        <f>-E2170+F2170+G2170</f>
        <v>11.591239999999999</v>
      </c>
      <c r="E2170" s="126"/>
      <c r="F2170" s="126">
        <v>11.591239999999999</v>
      </c>
      <c r="G2170" s="126">
        <v>0</v>
      </c>
    </row>
    <row r="2171" spans="2:7" ht="30" x14ac:dyDescent="0.25">
      <c r="B2171" s="127" t="s">
        <v>0</v>
      </c>
      <c r="C2171" s="127" t="s">
        <v>11</v>
      </c>
      <c r="D2171" s="125">
        <f>-E2171+F2171+G2171</f>
        <v>230.45500000000001</v>
      </c>
      <c r="E2171" s="125"/>
      <c r="F2171" s="125">
        <v>230.45500000000001</v>
      </c>
      <c r="G2171" s="125">
        <v>0</v>
      </c>
    </row>
    <row r="2172" spans="2:7" ht="54.75" thickBot="1" x14ac:dyDescent="0.3">
      <c r="B2172" s="122" t="s">
        <v>356</v>
      </c>
      <c r="C2172" s="123" t="s">
        <v>357</v>
      </c>
      <c r="D2172" s="124">
        <f>-E2172+F2172+G2172</f>
        <v>46704.58799</v>
      </c>
      <c r="E2172" s="124"/>
      <c r="F2172" s="124">
        <v>46468.636680000003</v>
      </c>
      <c r="G2172" s="124">
        <v>235.95131000000001</v>
      </c>
    </row>
    <row r="2173" spans="2:7" ht="15.75" thickTop="1" x14ac:dyDescent="0.25">
      <c r="B2173" s="127" t="s">
        <v>0</v>
      </c>
      <c r="C2173" s="127" t="s">
        <v>3</v>
      </c>
      <c r="D2173" s="125">
        <f>-E2173+F2173+G2173</f>
        <v>46134.156579999995</v>
      </c>
      <c r="E2173" s="125"/>
      <c r="F2173" s="125">
        <v>45942.463269999993</v>
      </c>
      <c r="G2173" s="125">
        <v>191.69331</v>
      </c>
    </row>
    <row r="2174" spans="2:7" x14ac:dyDescent="0.25">
      <c r="B2174" s="128" t="s">
        <v>0</v>
      </c>
      <c r="C2174" s="128" t="s">
        <v>4</v>
      </c>
      <c r="D2174" s="126">
        <f>-E2174+F2174+G2174</f>
        <v>40388.107710000004</v>
      </c>
      <c r="E2174" s="126"/>
      <c r="F2174" s="126">
        <v>40388.107710000004</v>
      </c>
      <c r="G2174" s="126">
        <v>0</v>
      </c>
    </row>
    <row r="2175" spans="2:7" ht="30" x14ac:dyDescent="0.25">
      <c r="B2175" s="128" t="s">
        <v>0</v>
      </c>
      <c r="C2175" s="128" t="s">
        <v>5</v>
      </c>
      <c r="D2175" s="126">
        <f>-E2175+F2175+G2175</f>
        <v>4880.0828499999998</v>
      </c>
      <c r="E2175" s="126"/>
      <c r="F2175" s="126">
        <v>4688.3895400000001</v>
      </c>
      <c r="G2175" s="126">
        <v>191.69331</v>
      </c>
    </row>
    <row r="2176" spans="2:7" ht="30" x14ac:dyDescent="0.25">
      <c r="B2176" s="128" t="s">
        <v>0</v>
      </c>
      <c r="C2176" s="128" t="s">
        <v>9</v>
      </c>
      <c r="D2176" s="126">
        <f>-E2176+F2176+G2176</f>
        <v>218.73724999999999</v>
      </c>
      <c r="E2176" s="126"/>
      <c r="F2176" s="126">
        <v>218.73724999999999</v>
      </c>
      <c r="G2176" s="126">
        <v>0</v>
      </c>
    </row>
    <row r="2177" spans="2:7" x14ac:dyDescent="0.25">
      <c r="B2177" s="128" t="s">
        <v>0</v>
      </c>
      <c r="C2177" s="128" t="s">
        <v>10</v>
      </c>
      <c r="D2177" s="126">
        <f>-E2177+F2177+G2177</f>
        <v>647.22877000000005</v>
      </c>
      <c r="E2177" s="126"/>
      <c r="F2177" s="126">
        <v>647.22877000000005</v>
      </c>
      <c r="G2177" s="126">
        <v>0</v>
      </c>
    </row>
    <row r="2178" spans="2:7" ht="30" x14ac:dyDescent="0.25">
      <c r="B2178" s="127" t="s">
        <v>0</v>
      </c>
      <c r="C2178" s="127" t="s">
        <v>11</v>
      </c>
      <c r="D2178" s="125">
        <f>-E2178+F2178+G2178</f>
        <v>570.43141000000003</v>
      </c>
      <c r="E2178" s="125"/>
      <c r="F2178" s="125">
        <v>526.17340999999999</v>
      </c>
      <c r="G2178" s="125">
        <v>44.258000000000003</v>
      </c>
    </row>
    <row r="2179" spans="2:7" ht="54.75" thickBot="1" x14ac:dyDescent="0.3">
      <c r="B2179" s="122" t="s">
        <v>1622</v>
      </c>
      <c r="C2179" s="123" t="s">
        <v>1623</v>
      </c>
      <c r="D2179" s="124">
        <f>-E2179+F2179+G2179</f>
        <v>3278.8687099999997</v>
      </c>
      <c r="E2179" s="124"/>
      <c r="F2179" s="124">
        <v>3114.0499499999996</v>
      </c>
      <c r="G2179" s="124">
        <v>164.81876</v>
      </c>
    </row>
    <row r="2180" spans="2:7" ht="15.75" thickTop="1" x14ac:dyDescent="0.25">
      <c r="B2180" s="127" t="s">
        <v>0</v>
      </c>
      <c r="C2180" s="127" t="s">
        <v>3</v>
      </c>
      <c r="D2180" s="125">
        <f>-E2180+F2180+G2180</f>
        <v>3145.0418699999996</v>
      </c>
      <c r="E2180" s="125"/>
      <c r="F2180" s="125">
        <v>3010.3831099999998</v>
      </c>
      <c r="G2180" s="125">
        <v>134.65876</v>
      </c>
    </row>
    <row r="2181" spans="2:7" x14ac:dyDescent="0.25">
      <c r="B2181" s="128" t="s">
        <v>0</v>
      </c>
      <c r="C2181" s="128" t="s">
        <v>4</v>
      </c>
      <c r="D2181" s="126">
        <f>-E2181+F2181+G2181</f>
        <v>2163.46441</v>
      </c>
      <c r="E2181" s="126"/>
      <c r="F2181" s="126">
        <v>2163.46441</v>
      </c>
      <c r="G2181" s="126">
        <v>0</v>
      </c>
    </row>
    <row r="2182" spans="2:7" ht="30" x14ac:dyDescent="0.25">
      <c r="B2182" s="128" t="s">
        <v>0</v>
      </c>
      <c r="C2182" s="128" t="s">
        <v>5</v>
      </c>
      <c r="D2182" s="126">
        <f>-E2182+F2182+G2182</f>
        <v>966.42024000000004</v>
      </c>
      <c r="E2182" s="126"/>
      <c r="F2182" s="126">
        <v>831.76148000000001</v>
      </c>
      <c r="G2182" s="126">
        <v>134.65876</v>
      </c>
    </row>
    <row r="2183" spans="2:7" ht="30" x14ac:dyDescent="0.25">
      <c r="B2183" s="128" t="s">
        <v>0</v>
      </c>
      <c r="C2183" s="128" t="s">
        <v>9</v>
      </c>
      <c r="D2183" s="126">
        <f>-E2183+F2183+G2183</f>
        <v>8.9573999999999998</v>
      </c>
      <c r="E2183" s="126"/>
      <c r="F2183" s="126">
        <v>8.9573999999999998</v>
      </c>
      <c r="G2183" s="126">
        <v>0</v>
      </c>
    </row>
    <row r="2184" spans="2:7" x14ac:dyDescent="0.25">
      <c r="B2184" s="128" t="s">
        <v>0</v>
      </c>
      <c r="C2184" s="128" t="s">
        <v>10</v>
      </c>
      <c r="D2184" s="126">
        <f>-E2184+F2184+G2184</f>
        <v>6.1998199999999999</v>
      </c>
      <c r="E2184" s="126"/>
      <c r="F2184" s="126">
        <v>6.1998199999999999</v>
      </c>
      <c r="G2184" s="126">
        <v>0</v>
      </c>
    </row>
    <row r="2185" spans="2:7" ht="30" x14ac:dyDescent="0.25">
      <c r="B2185" s="127" t="s">
        <v>0</v>
      </c>
      <c r="C2185" s="127" t="s">
        <v>11</v>
      </c>
      <c r="D2185" s="125">
        <f>-E2185+F2185+G2185</f>
        <v>133.82684</v>
      </c>
      <c r="E2185" s="125"/>
      <c r="F2185" s="125">
        <v>103.66683999999999</v>
      </c>
      <c r="G2185" s="125">
        <v>30.16</v>
      </c>
    </row>
    <row r="2186" spans="2:7" ht="36.75" thickBot="1" x14ac:dyDescent="0.3">
      <c r="B2186" s="122" t="s">
        <v>1624</v>
      </c>
      <c r="C2186" s="123" t="s">
        <v>1625</v>
      </c>
      <c r="D2186" s="124">
        <f>-E2186+F2186+G2186</f>
        <v>12816.438690000001</v>
      </c>
      <c r="E2186" s="124"/>
      <c r="F2186" s="124">
        <v>12745.306140000001</v>
      </c>
      <c r="G2186" s="124">
        <v>71.132549999999995</v>
      </c>
    </row>
    <row r="2187" spans="2:7" ht="15.75" thickTop="1" x14ac:dyDescent="0.25">
      <c r="B2187" s="127" t="s">
        <v>0</v>
      </c>
      <c r="C2187" s="127" t="s">
        <v>3</v>
      </c>
      <c r="D2187" s="125">
        <f>-E2187+F2187+G2187</f>
        <v>12381.154120000001</v>
      </c>
      <c r="E2187" s="125"/>
      <c r="F2187" s="125">
        <v>12324.119570000001</v>
      </c>
      <c r="G2187" s="125">
        <v>57.034550000000003</v>
      </c>
    </row>
    <row r="2188" spans="2:7" x14ac:dyDescent="0.25">
      <c r="B2188" s="128" t="s">
        <v>0</v>
      </c>
      <c r="C2188" s="128" t="s">
        <v>4</v>
      </c>
      <c r="D2188" s="126">
        <f>-E2188+F2188+G2188</f>
        <v>8641.7662500000006</v>
      </c>
      <c r="E2188" s="126"/>
      <c r="F2188" s="126">
        <v>8641.7662500000006</v>
      </c>
      <c r="G2188" s="126">
        <v>0</v>
      </c>
    </row>
    <row r="2189" spans="2:7" ht="30" x14ac:dyDescent="0.25">
      <c r="B2189" s="128" t="s">
        <v>0</v>
      </c>
      <c r="C2189" s="128" t="s">
        <v>5</v>
      </c>
      <c r="D2189" s="126">
        <f>-E2189+F2189+G2189</f>
        <v>2889.1461800000002</v>
      </c>
      <c r="E2189" s="126"/>
      <c r="F2189" s="126">
        <v>2832.1116300000003</v>
      </c>
      <c r="G2189" s="126">
        <v>57.034550000000003</v>
      </c>
    </row>
    <row r="2190" spans="2:7" ht="30" x14ac:dyDescent="0.25">
      <c r="B2190" s="128" t="s">
        <v>0</v>
      </c>
      <c r="C2190" s="128" t="s">
        <v>9</v>
      </c>
      <c r="D2190" s="126">
        <f>-E2190+F2190+G2190</f>
        <v>209.77985000000001</v>
      </c>
      <c r="E2190" s="126"/>
      <c r="F2190" s="126">
        <v>209.77985000000001</v>
      </c>
      <c r="G2190" s="126">
        <v>0</v>
      </c>
    </row>
    <row r="2191" spans="2:7" x14ac:dyDescent="0.25">
      <c r="B2191" s="128" t="s">
        <v>0</v>
      </c>
      <c r="C2191" s="128" t="s">
        <v>10</v>
      </c>
      <c r="D2191" s="126">
        <f>-E2191+F2191+G2191</f>
        <v>640.46183999999994</v>
      </c>
      <c r="E2191" s="126"/>
      <c r="F2191" s="126">
        <v>640.46183999999994</v>
      </c>
      <c r="G2191" s="126">
        <v>0</v>
      </c>
    </row>
    <row r="2192" spans="2:7" ht="30" x14ac:dyDescent="0.25">
      <c r="B2192" s="127" t="s">
        <v>0</v>
      </c>
      <c r="C2192" s="127" t="s">
        <v>11</v>
      </c>
      <c r="D2192" s="125">
        <f>-E2192+F2192+G2192</f>
        <v>435.28457000000003</v>
      </c>
      <c r="E2192" s="125"/>
      <c r="F2192" s="125">
        <v>421.18657000000002</v>
      </c>
      <c r="G2192" s="125">
        <v>14.098000000000001</v>
      </c>
    </row>
    <row r="2193" spans="2:7" ht="36.75" thickBot="1" x14ac:dyDescent="0.3">
      <c r="B2193" s="122" t="s">
        <v>1626</v>
      </c>
      <c r="C2193" s="123" t="s">
        <v>1627</v>
      </c>
      <c r="D2193" s="124">
        <f>-E2193+F2193+G2193</f>
        <v>1335.88228</v>
      </c>
      <c r="E2193" s="124"/>
      <c r="F2193" s="124">
        <v>1335.88228</v>
      </c>
      <c r="G2193" s="124">
        <v>0</v>
      </c>
    </row>
    <row r="2194" spans="2:7" ht="15.75" thickTop="1" x14ac:dyDescent="0.25">
      <c r="B2194" s="127" t="s">
        <v>0</v>
      </c>
      <c r="C2194" s="127" t="s">
        <v>3</v>
      </c>
      <c r="D2194" s="125">
        <f>-E2194+F2194+G2194</f>
        <v>1334.5622800000001</v>
      </c>
      <c r="E2194" s="125"/>
      <c r="F2194" s="125">
        <v>1334.5622800000001</v>
      </c>
      <c r="G2194" s="125">
        <v>0</v>
      </c>
    </row>
    <row r="2195" spans="2:7" x14ac:dyDescent="0.25">
      <c r="B2195" s="128" t="s">
        <v>0</v>
      </c>
      <c r="C2195" s="128" t="s">
        <v>4</v>
      </c>
      <c r="D2195" s="126">
        <f>-E2195+F2195+G2195</f>
        <v>879.13238000000001</v>
      </c>
      <c r="E2195" s="126"/>
      <c r="F2195" s="126">
        <v>879.13238000000001</v>
      </c>
      <c r="G2195" s="126">
        <v>0</v>
      </c>
    </row>
    <row r="2196" spans="2:7" ht="30" x14ac:dyDescent="0.25">
      <c r="B2196" s="128" t="s">
        <v>0</v>
      </c>
      <c r="C2196" s="128" t="s">
        <v>5</v>
      </c>
      <c r="D2196" s="126">
        <f>-E2196+F2196+G2196</f>
        <v>454.86279000000002</v>
      </c>
      <c r="E2196" s="126"/>
      <c r="F2196" s="126">
        <v>454.86279000000002</v>
      </c>
      <c r="G2196" s="126">
        <v>0</v>
      </c>
    </row>
    <row r="2197" spans="2:7" x14ac:dyDescent="0.25">
      <c r="B2197" s="128" t="s">
        <v>0</v>
      </c>
      <c r="C2197" s="128" t="s">
        <v>10</v>
      </c>
      <c r="D2197" s="126">
        <f>-E2197+F2197+G2197</f>
        <v>0.56711</v>
      </c>
      <c r="E2197" s="126"/>
      <c r="F2197" s="126">
        <v>0.56711</v>
      </c>
      <c r="G2197" s="126">
        <v>0</v>
      </c>
    </row>
    <row r="2198" spans="2:7" ht="30" x14ac:dyDescent="0.25">
      <c r="B2198" s="127" t="s">
        <v>0</v>
      </c>
      <c r="C2198" s="127" t="s">
        <v>11</v>
      </c>
      <c r="D2198" s="125">
        <f>-E2198+F2198+G2198</f>
        <v>1.32</v>
      </c>
      <c r="E2198" s="125"/>
      <c r="F2198" s="125">
        <v>1.32</v>
      </c>
      <c r="G2198" s="125">
        <v>0</v>
      </c>
    </row>
    <row r="2199" spans="2:7" ht="54.75" thickBot="1" x14ac:dyDescent="0.3">
      <c r="B2199" s="122" t="s">
        <v>1628</v>
      </c>
      <c r="C2199" s="123" t="s">
        <v>1629</v>
      </c>
      <c r="D2199" s="124">
        <f>-E2199+F2199+G2199</f>
        <v>28703.74467</v>
      </c>
      <c r="E2199" s="124"/>
      <c r="F2199" s="124">
        <v>28703.74467</v>
      </c>
      <c r="G2199" s="124">
        <v>0</v>
      </c>
    </row>
    <row r="2200" spans="2:7" ht="15.75" thickTop="1" x14ac:dyDescent="0.25">
      <c r="B2200" s="127" t="s">
        <v>0</v>
      </c>
      <c r="C2200" s="127" t="s">
        <v>3</v>
      </c>
      <c r="D2200" s="125">
        <f>-E2200+F2200+G2200</f>
        <v>28703.74467</v>
      </c>
      <c r="E2200" s="125"/>
      <c r="F2200" s="125">
        <v>28703.74467</v>
      </c>
      <c r="G2200" s="125">
        <v>0</v>
      </c>
    </row>
    <row r="2201" spans="2:7" x14ac:dyDescent="0.25">
      <c r="B2201" s="128" t="s">
        <v>0</v>
      </c>
      <c r="C2201" s="128" t="s">
        <v>4</v>
      </c>
      <c r="D2201" s="126">
        <f>-E2201+F2201+G2201</f>
        <v>28703.74467</v>
      </c>
      <c r="E2201" s="126"/>
      <c r="F2201" s="126">
        <v>28703.74467</v>
      </c>
      <c r="G2201" s="126">
        <v>0</v>
      </c>
    </row>
    <row r="2202" spans="2:7" ht="36.75" thickBot="1" x14ac:dyDescent="0.3">
      <c r="B2202" s="122" t="s">
        <v>1630</v>
      </c>
      <c r="C2202" s="123" t="s">
        <v>1631</v>
      </c>
      <c r="D2202" s="124">
        <f>-E2202+F2202+G2202</f>
        <v>569.65364</v>
      </c>
      <c r="E2202" s="124"/>
      <c r="F2202" s="124">
        <v>569.65364</v>
      </c>
      <c r="G2202" s="124">
        <v>0</v>
      </c>
    </row>
    <row r="2203" spans="2:7" ht="15.75" thickTop="1" x14ac:dyDescent="0.25">
      <c r="B2203" s="127" t="s">
        <v>0</v>
      </c>
      <c r="C2203" s="127" t="s">
        <v>3</v>
      </c>
      <c r="D2203" s="125">
        <f>-E2203+F2203+G2203</f>
        <v>569.65364</v>
      </c>
      <c r="E2203" s="125"/>
      <c r="F2203" s="125">
        <v>569.65364</v>
      </c>
      <c r="G2203" s="125">
        <v>0</v>
      </c>
    </row>
    <row r="2204" spans="2:7" ht="30" x14ac:dyDescent="0.25">
      <c r="B2204" s="128" t="s">
        <v>0</v>
      </c>
      <c r="C2204" s="128" t="s">
        <v>5</v>
      </c>
      <c r="D2204" s="126">
        <f>-E2204+F2204+G2204</f>
        <v>569.65364</v>
      </c>
      <c r="E2204" s="126"/>
      <c r="F2204" s="126">
        <v>569.65364</v>
      </c>
      <c r="G2204" s="126">
        <v>0</v>
      </c>
    </row>
    <row r="2205" spans="2:7" ht="72.75" thickBot="1" x14ac:dyDescent="0.3">
      <c r="B2205" s="122" t="s">
        <v>358</v>
      </c>
      <c r="C2205" s="123" t="s">
        <v>359</v>
      </c>
      <c r="D2205" s="124">
        <f>-E2205+F2205+G2205</f>
        <v>42403.435310000001</v>
      </c>
      <c r="E2205" s="124"/>
      <c r="F2205" s="124">
        <v>32616.73616</v>
      </c>
      <c r="G2205" s="124">
        <v>9786.6991500000004</v>
      </c>
    </row>
    <row r="2206" spans="2:7" ht="15.75" thickTop="1" x14ac:dyDescent="0.25">
      <c r="B2206" s="127" t="s">
        <v>0</v>
      </c>
      <c r="C2206" s="127" t="s">
        <v>3</v>
      </c>
      <c r="D2206" s="125">
        <f>-E2206+F2206+G2206</f>
        <v>42181.066989999999</v>
      </c>
      <c r="E2206" s="125"/>
      <c r="F2206" s="125">
        <v>32411.167859999998</v>
      </c>
      <c r="G2206" s="125">
        <v>9769.8991300000016</v>
      </c>
    </row>
    <row r="2207" spans="2:7" x14ac:dyDescent="0.25">
      <c r="B2207" s="128" t="s">
        <v>0</v>
      </c>
      <c r="C2207" s="128" t="s">
        <v>4</v>
      </c>
      <c r="D2207" s="126">
        <f>-E2207+F2207+G2207</f>
        <v>7938.3521300000002</v>
      </c>
      <c r="E2207" s="126"/>
      <c r="F2207" s="126">
        <v>3389.7381500000001</v>
      </c>
      <c r="G2207" s="126">
        <v>4548.6139800000001</v>
      </c>
    </row>
    <row r="2208" spans="2:7" ht="30" x14ac:dyDescent="0.25">
      <c r="B2208" s="128" t="s">
        <v>0</v>
      </c>
      <c r="C2208" s="128" t="s">
        <v>5</v>
      </c>
      <c r="D2208" s="126">
        <f>-E2208+F2208+G2208</f>
        <v>8298.4944699999996</v>
      </c>
      <c r="E2208" s="126"/>
      <c r="F2208" s="126">
        <v>3656.0511699999997</v>
      </c>
      <c r="G2208" s="126">
        <v>4642.4432999999999</v>
      </c>
    </row>
    <row r="2209" spans="2:7" x14ac:dyDescent="0.25">
      <c r="B2209" s="128" t="s">
        <v>0</v>
      </c>
      <c r="C2209" s="128" t="s">
        <v>8</v>
      </c>
      <c r="D2209" s="126">
        <f>-E2209+F2209+G2209</f>
        <v>529.37400000000002</v>
      </c>
      <c r="E2209" s="126"/>
      <c r="F2209" s="126">
        <v>0</v>
      </c>
      <c r="G2209" s="126">
        <v>529.37400000000002</v>
      </c>
    </row>
    <row r="2210" spans="2:7" ht="30" x14ac:dyDescent="0.25">
      <c r="B2210" s="128" t="s">
        <v>0</v>
      </c>
      <c r="C2210" s="128" t="s">
        <v>9</v>
      </c>
      <c r="D2210" s="126">
        <f>-E2210+F2210+G2210</f>
        <v>7684.9617600000001</v>
      </c>
      <c r="E2210" s="126"/>
      <c r="F2210" s="126">
        <v>7650.6943499999998</v>
      </c>
      <c r="G2210" s="126">
        <v>34.267410000000005</v>
      </c>
    </row>
    <row r="2211" spans="2:7" x14ac:dyDescent="0.25">
      <c r="B2211" s="128" t="s">
        <v>0</v>
      </c>
      <c r="C2211" s="128" t="s">
        <v>10</v>
      </c>
      <c r="D2211" s="126">
        <f>-E2211+F2211+G2211</f>
        <v>17729.88463</v>
      </c>
      <c r="E2211" s="126"/>
      <c r="F2211" s="126">
        <v>17714.68419</v>
      </c>
      <c r="G2211" s="126">
        <v>15.200439999999999</v>
      </c>
    </row>
    <row r="2212" spans="2:7" ht="30" x14ac:dyDescent="0.25">
      <c r="B2212" s="127" t="s">
        <v>0</v>
      </c>
      <c r="C2212" s="127" t="s">
        <v>11</v>
      </c>
      <c r="D2212" s="125">
        <f>-E2212+F2212+G2212</f>
        <v>222.36831999999998</v>
      </c>
      <c r="E2212" s="125"/>
      <c r="F2212" s="125">
        <v>205.56829999999999</v>
      </c>
      <c r="G2212" s="125">
        <v>16.80002</v>
      </c>
    </row>
    <row r="2213" spans="2:7" ht="54.75" thickBot="1" x14ac:dyDescent="0.3">
      <c r="B2213" s="122" t="s">
        <v>1632</v>
      </c>
      <c r="C2213" s="123" t="s">
        <v>1633</v>
      </c>
      <c r="D2213" s="124">
        <f>-E2213+F2213+G2213</f>
        <v>15698.407640000001</v>
      </c>
      <c r="E2213" s="124"/>
      <c r="F2213" s="124">
        <v>5911.70849</v>
      </c>
      <c r="G2213" s="124">
        <v>9786.6991500000004</v>
      </c>
    </row>
    <row r="2214" spans="2:7" ht="15.75" thickTop="1" x14ac:dyDescent="0.25">
      <c r="B2214" s="127" t="s">
        <v>0</v>
      </c>
      <c r="C2214" s="127" t="s">
        <v>3</v>
      </c>
      <c r="D2214" s="125">
        <f>-E2214+F2214+G2214</f>
        <v>15660.032620000002</v>
      </c>
      <c r="E2214" s="125"/>
      <c r="F2214" s="125">
        <v>5890.1334900000002</v>
      </c>
      <c r="G2214" s="125">
        <v>9769.8991300000016</v>
      </c>
    </row>
    <row r="2215" spans="2:7" x14ac:dyDescent="0.25">
      <c r="B2215" s="128" t="s">
        <v>0</v>
      </c>
      <c r="C2215" s="128" t="s">
        <v>4</v>
      </c>
      <c r="D2215" s="126">
        <f>-E2215+F2215+G2215</f>
        <v>7938.3521300000002</v>
      </c>
      <c r="E2215" s="126"/>
      <c r="F2215" s="126">
        <v>3389.7381500000001</v>
      </c>
      <c r="G2215" s="126">
        <v>4548.6139800000001</v>
      </c>
    </row>
    <row r="2216" spans="2:7" ht="30" x14ac:dyDescent="0.25">
      <c r="B2216" s="128" t="s">
        <v>0</v>
      </c>
      <c r="C2216" s="128" t="s">
        <v>5</v>
      </c>
      <c r="D2216" s="126">
        <f>-E2216+F2216+G2216</f>
        <v>7040.0995700000003</v>
      </c>
      <c r="E2216" s="126"/>
      <c r="F2216" s="126">
        <v>2397.6562699999999</v>
      </c>
      <c r="G2216" s="126">
        <v>4642.4432999999999</v>
      </c>
    </row>
    <row r="2217" spans="2:7" x14ac:dyDescent="0.25">
      <c r="B2217" s="128" t="s">
        <v>0</v>
      </c>
      <c r="C2217" s="128" t="s">
        <v>8</v>
      </c>
      <c r="D2217" s="126">
        <f>-E2217+F2217+G2217</f>
        <v>529.37400000000002</v>
      </c>
      <c r="E2217" s="126"/>
      <c r="F2217" s="126">
        <v>0</v>
      </c>
      <c r="G2217" s="126">
        <v>529.37400000000002</v>
      </c>
    </row>
    <row r="2218" spans="2:7" ht="30" x14ac:dyDescent="0.25">
      <c r="B2218" s="128" t="s">
        <v>0</v>
      </c>
      <c r="C2218" s="128" t="s">
        <v>9</v>
      </c>
      <c r="D2218" s="126">
        <f>-E2218+F2218+G2218</f>
        <v>133.04838000000001</v>
      </c>
      <c r="E2218" s="126"/>
      <c r="F2218" s="126">
        <v>98.780969999999996</v>
      </c>
      <c r="G2218" s="126">
        <v>34.267410000000005</v>
      </c>
    </row>
    <row r="2219" spans="2:7" x14ac:dyDescent="0.25">
      <c r="B2219" s="128" t="s">
        <v>0</v>
      </c>
      <c r="C2219" s="128" t="s">
        <v>10</v>
      </c>
      <c r="D2219" s="126">
        <f>-E2219+F2219+G2219</f>
        <v>19.158539999999999</v>
      </c>
      <c r="E2219" s="126"/>
      <c r="F2219" s="126">
        <v>3.9581</v>
      </c>
      <c r="G2219" s="126">
        <v>15.200439999999999</v>
      </c>
    </row>
    <row r="2220" spans="2:7" ht="30" x14ac:dyDescent="0.25">
      <c r="B2220" s="127" t="s">
        <v>0</v>
      </c>
      <c r="C2220" s="127" t="s">
        <v>11</v>
      </c>
      <c r="D2220" s="125">
        <f>-E2220+F2220+G2220</f>
        <v>38.375019999999999</v>
      </c>
      <c r="E2220" s="125"/>
      <c r="F2220" s="125">
        <v>21.574999999999999</v>
      </c>
      <c r="G2220" s="125">
        <v>16.80002</v>
      </c>
    </row>
    <row r="2221" spans="2:7" ht="36.75" thickBot="1" x14ac:dyDescent="0.3">
      <c r="B2221" s="122" t="s">
        <v>1634</v>
      </c>
      <c r="C2221" s="123" t="s">
        <v>9</v>
      </c>
      <c r="D2221" s="124">
        <f>-E2221+F2221+G2221</f>
        <v>8812.6394999999993</v>
      </c>
      <c r="E2221" s="124"/>
      <c r="F2221" s="124">
        <v>8812.6394999999993</v>
      </c>
      <c r="G2221" s="124">
        <v>0</v>
      </c>
    </row>
    <row r="2222" spans="2:7" ht="15.75" thickTop="1" x14ac:dyDescent="0.25">
      <c r="B2222" s="127" t="s">
        <v>0</v>
      </c>
      <c r="C2222" s="127" t="s">
        <v>3</v>
      </c>
      <c r="D2222" s="125">
        <f>-E2222+F2222+G2222</f>
        <v>8812.6394999999993</v>
      </c>
      <c r="E2222" s="125"/>
      <c r="F2222" s="125">
        <v>8812.6394999999993</v>
      </c>
      <c r="G2222" s="125">
        <v>0</v>
      </c>
    </row>
    <row r="2223" spans="2:7" ht="30" x14ac:dyDescent="0.25">
      <c r="B2223" s="128" t="s">
        <v>0</v>
      </c>
      <c r="C2223" s="128" t="s">
        <v>9</v>
      </c>
      <c r="D2223" s="126">
        <f>-E2223+F2223+G2223</f>
        <v>7551.9133799999991</v>
      </c>
      <c r="E2223" s="126"/>
      <c r="F2223" s="126">
        <v>7551.9133799999991</v>
      </c>
      <c r="G2223" s="126">
        <v>0</v>
      </c>
    </row>
    <row r="2224" spans="2:7" x14ac:dyDescent="0.25">
      <c r="B2224" s="128" t="s">
        <v>0</v>
      </c>
      <c r="C2224" s="128" t="s">
        <v>10</v>
      </c>
      <c r="D2224" s="126">
        <f>-E2224+F2224+G2224</f>
        <v>1260.72612</v>
      </c>
      <c r="E2224" s="126"/>
      <c r="F2224" s="126">
        <v>1260.72612</v>
      </c>
      <c r="G2224" s="126">
        <v>0</v>
      </c>
    </row>
    <row r="2225" spans="2:7" ht="54.75" thickBot="1" x14ac:dyDescent="0.3">
      <c r="B2225" s="122" t="s">
        <v>1635</v>
      </c>
      <c r="C2225" s="123" t="s">
        <v>1636</v>
      </c>
      <c r="D2225" s="124">
        <f>-E2225+F2225+G2225</f>
        <v>17892.388170000002</v>
      </c>
      <c r="E2225" s="124"/>
      <c r="F2225" s="124">
        <v>17892.388170000002</v>
      </c>
      <c r="G2225" s="124">
        <v>0</v>
      </c>
    </row>
    <row r="2226" spans="2:7" ht="15.75" thickTop="1" x14ac:dyDescent="0.25">
      <c r="B2226" s="127" t="s">
        <v>0</v>
      </c>
      <c r="C2226" s="127" t="s">
        <v>3</v>
      </c>
      <c r="D2226" s="125">
        <f>-E2226+F2226+G2226</f>
        <v>17708.39487</v>
      </c>
      <c r="E2226" s="125"/>
      <c r="F2226" s="125">
        <v>17708.39487</v>
      </c>
      <c r="G2226" s="125">
        <v>0</v>
      </c>
    </row>
    <row r="2227" spans="2:7" ht="30" x14ac:dyDescent="0.25">
      <c r="B2227" s="128" t="s">
        <v>0</v>
      </c>
      <c r="C2227" s="128" t="s">
        <v>5</v>
      </c>
      <c r="D2227" s="126">
        <f>-E2227+F2227+G2227</f>
        <v>1258.3949000000002</v>
      </c>
      <c r="E2227" s="126"/>
      <c r="F2227" s="126">
        <v>1258.3949000000002</v>
      </c>
      <c r="G2227" s="126">
        <v>0</v>
      </c>
    </row>
    <row r="2228" spans="2:7" x14ac:dyDescent="0.25">
      <c r="B2228" s="128" t="s">
        <v>0</v>
      </c>
      <c r="C2228" s="128" t="s">
        <v>10</v>
      </c>
      <c r="D2228" s="126">
        <f>-E2228+F2228+G2228</f>
        <v>16449.999969999997</v>
      </c>
      <c r="E2228" s="126"/>
      <c r="F2228" s="126">
        <v>16449.999969999997</v>
      </c>
      <c r="G2228" s="126">
        <v>0</v>
      </c>
    </row>
    <row r="2229" spans="2:7" ht="30" x14ac:dyDescent="0.25">
      <c r="B2229" s="127" t="s">
        <v>0</v>
      </c>
      <c r="C2229" s="127" t="s">
        <v>11</v>
      </c>
      <c r="D2229" s="125">
        <f>-E2229+F2229+G2229</f>
        <v>183.99329999999998</v>
      </c>
      <c r="E2229" s="125"/>
      <c r="F2229" s="125">
        <v>183.99329999999998</v>
      </c>
      <c r="G2229" s="125">
        <v>0</v>
      </c>
    </row>
    <row r="2230" spans="2:7" ht="108.75" thickBot="1" x14ac:dyDescent="0.3">
      <c r="B2230" s="122" t="s">
        <v>360</v>
      </c>
      <c r="C2230" s="123" t="s">
        <v>361</v>
      </c>
      <c r="D2230" s="124">
        <f>-E2230+F2230+G2230</f>
        <v>3908.1189199999999</v>
      </c>
      <c r="E2230" s="124"/>
      <c r="F2230" s="124">
        <v>3908.1189199999999</v>
      </c>
      <c r="G2230" s="124">
        <v>0</v>
      </c>
    </row>
    <row r="2231" spans="2:7" ht="15.75" thickTop="1" x14ac:dyDescent="0.25">
      <c r="B2231" s="127" t="s">
        <v>0</v>
      </c>
      <c r="C2231" s="127" t="s">
        <v>3</v>
      </c>
      <c r="D2231" s="125">
        <f>-E2231+F2231+G2231</f>
        <v>2889.8506799999996</v>
      </c>
      <c r="E2231" s="125"/>
      <c r="F2231" s="125">
        <v>2889.8506799999996</v>
      </c>
      <c r="G2231" s="125">
        <v>0</v>
      </c>
    </row>
    <row r="2232" spans="2:7" x14ac:dyDescent="0.25">
      <c r="B2232" s="128" t="s">
        <v>0</v>
      </c>
      <c r="C2232" s="128" t="s">
        <v>4</v>
      </c>
      <c r="D2232" s="126">
        <f>-E2232+F2232+G2232</f>
        <v>878.02727000000004</v>
      </c>
      <c r="E2232" s="126"/>
      <c r="F2232" s="126">
        <v>878.02727000000004</v>
      </c>
      <c r="G2232" s="126">
        <v>0</v>
      </c>
    </row>
    <row r="2233" spans="2:7" ht="30" x14ac:dyDescent="0.25">
      <c r="B2233" s="128" t="s">
        <v>0</v>
      </c>
      <c r="C2233" s="128" t="s">
        <v>5</v>
      </c>
      <c r="D2233" s="126">
        <f>-E2233+F2233+G2233</f>
        <v>2003.9303499999999</v>
      </c>
      <c r="E2233" s="126"/>
      <c r="F2233" s="126">
        <v>2003.9303499999999</v>
      </c>
      <c r="G2233" s="126">
        <v>0</v>
      </c>
    </row>
    <row r="2234" spans="2:7" ht="30" x14ac:dyDescent="0.25">
      <c r="B2234" s="128" t="s">
        <v>0</v>
      </c>
      <c r="C2234" s="128" t="s">
        <v>9</v>
      </c>
      <c r="D2234" s="126">
        <f>-E2234+F2234+G2234</f>
        <v>6.7565900000000001</v>
      </c>
      <c r="E2234" s="126"/>
      <c r="F2234" s="126">
        <v>6.7565900000000001</v>
      </c>
      <c r="G2234" s="126">
        <v>0</v>
      </c>
    </row>
    <row r="2235" spans="2:7" x14ac:dyDescent="0.25">
      <c r="B2235" s="128" t="s">
        <v>0</v>
      </c>
      <c r="C2235" s="128" t="s">
        <v>10</v>
      </c>
      <c r="D2235" s="126">
        <f>-E2235+F2235+G2235</f>
        <v>1.1364700000000001</v>
      </c>
      <c r="E2235" s="126"/>
      <c r="F2235" s="126">
        <v>1.1364700000000001</v>
      </c>
      <c r="G2235" s="126">
        <v>0</v>
      </c>
    </row>
    <row r="2236" spans="2:7" ht="30" x14ac:dyDescent="0.25">
      <c r="B2236" s="127" t="s">
        <v>0</v>
      </c>
      <c r="C2236" s="127" t="s">
        <v>11</v>
      </c>
      <c r="D2236" s="125">
        <f>-E2236+F2236+G2236</f>
        <v>1018.26824</v>
      </c>
      <c r="E2236" s="125"/>
      <c r="F2236" s="125">
        <v>1018.26824</v>
      </c>
      <c r="G2236" s="125">
        <v>0</v>
      </c>
    </row>
    <row r="2237" spans="2:7" ht="36.75" thickBot="1" x14ac:dyDescent="0.3">
      <c r="B2237" s="122" t="s">
        <v>1637</v>
      </c>
      <c r="C2237" s="123" t="s">
        <v>1638</v>
      </c>
      <c r="D2237" s="124">
        <f>-E2237+F2237+G2237</f>
        <v>1294.4383199999997</v>
      </c>
      <c r="E2237" s="124"/>
      <c r="F2237" s="124">
        <v>1294.4383199999997</v>
      </c>
      <c r="G2237" s="124">
        <v>0</v>
      </c>
    </row>
    <row r="2238" spans="2:7" ht="15.75" thickTop="1" x14ac:dyDescent="0.25">
      <c r="B2238" s="127" t="s">
        <v>0</v>
      </c>
      <c r="C2238" s="127" t="s">
        <v>3</v>
      </c>
      <c r="D2238" s="125">
        <f>-E2238+F2238+G2238</f>
        <v>1135.0247199999999</v>
      </c>
      <c r="E2238" s="125"/>
      <c r="F2238" s="125">
        <v>1135.0247199999999</v>
      </c>
      <c r="G2238" s="125">
        <v>0</v>
      </c>
    </row>
    <row r="2239" spans="2:7" x14ac:dyDescent="0.25">
      <c r="B2239" s="128" t="s">
        <v>0</v>
      </c>
      <c r="C2239" s="128" t="s">
        <v>4</v>
      </c>
      <c r="D2239" s="126">
        <f>-E2239+F2239+G2239</f>
        <v>878.02727000000004</v>
      </c>
      <c r="E2239" s="126"/>
      <c r="F2239" s="126">
        <v>878.02727000000004</v>
      </c>
      <c r="G2239" s="126">
        <v>0</v>
      </c>
    </row>
    <row r="2240" spans="2:7" ht="30" x14ac:dyDescent="0.25">
      <c r="B2240" s="128" t="s">
        <v>0</v>
      </c>
      <c r="C2240" s="128" t="s">
        <v>5</v>
      </c>
      <c r="D2240" s="126">
        <f>-E2240+F2240+G2240</f>
        <v>249.10439</v>
      </c>
      <c r="E2240" s="126"/>
      <c r="F2240" s="126">
        <v>249.10439</v>
      </c>
      <c r="G2240" s="126">
        <v>0</v>
      </c>
    </row>
    <row r="2241" spans="2:7" ht="30" x14ac:dyDescent="0.25">
      <c r="B2241" s="128" t="s">
        <v>0</v>
      </c>
      <c r="C2241" s="128" t="s">
        <v>9</v>
      </c>
      <c r="D2241" s="126">
        <f>-E2241+F2241+G2241</f>
        <v>6.7565900000000001</v>
      </c>
      <c r="E2241" s="126"/>
      <c r="F2241" s="126">
        <v>6.7565900000000001</v>
      </c>
      <c r="G2241" s="126">
        <v>0</v>
      </c>
    </row>
    <row r="2242" spans="2:7" x14ac:dyDescent="0.25">
      <c r="B2242" s="128" t="s">
        <v>0</v>
      </c>
      <c r="C2242" s="128" t="s">
        <v>10</v>
      </c>
      <c r="D2242" s="126">
        <f>-E2242+F2242+G2242</f>
        <v>1.1364700000000001</v>
      </c>
      <c r="E2242" s="126"/>
      <c r="F2242" s="126">
        <v>1.1364700000000001</v>
      </c>
      <c r="G2242" s="126">
        <v>0</v>
      </c>
    </row>
    <row r="2243" spans="2:7" ht="30" x14ac:dyDescent="0.25">
      <c r="B2243" s="127" t="s">
        <v>0</v>
      </c>
      <c r="C2243" s="127" t="s">
        <v>11</v>
      </c>
      <c r="D2243" s="125">
        <f>-E2243+F2243+G2243</f>
        <v>159.4136</v>
      </c>
      <c r="E2243" s="125"/>
      <c r="F2243" s="125">
        <v>159.4136</v>
      </c>
      <c r="G2243" s="125">
        <v>0</v>
      </c>
    </row>
    <row r="2244" spans="2:7" ht="72.75" thickBot="1" x14ac:dyDescent="0.3">
      <c r="B2244" s="122" t="s">
        <v>1639</v>
      </c>
      <c r="C2244" s="123" t="s">
        <v>1640</v>
      </c>
      <c r="D2244" s="124">
        <f>-E2244+F2244+G2244</f>
        <v>2613.6806000000001</v>
      </c>
      <c r="E2244" s="124"/>
      <c r="F2244" s="124">
        <v>2613.6806000000001</v>
      </c>
      <c r="G2244" s="124">
        <v>0</v>
      </c>
    </row>
    <row r="2245" spans="2:7" ht="15.75" thickTop="1" x14ac:dyDescent="0.25">
      <c r="B2245" s="127" t="s">
        <v>0</v>
      </c>
      <c r="C2245" s="127" t="s">
        <v>3</v>
      </c>
      <c r="D2245" s="125">
        <f>-E2245+F2245+G2245</f>
        <v>1754.8259599999999</v>
      </c>
      <c r="E2245" s="125"/>
      <c r="F2245" s="125">
        <v>1754.8259599999999</v>
      </c>
      <c r="G2245" s="125">
        <v>0</v>
      </c>
    </row>
    <row r="2246" spans="2:7" ht="30" x14ac:dyDescent="0.25">
      <c r="B2246" s="128" t="s">
        <v>0</v>
      </c>
      <c r="C2246" s="128" t="s">
        <v>5</v>
      </c>
      <c r="D2246" s="126">
        <f>-E2246+F2246+G2246</f>
        <v>1754.8259599999999</v>
      </c>
      <c r="E2246" s="126"/>
      <c r="F2246" s="126">
        <v>1754.8259599999999</v>
      </c>
      <c r="G2246" s="126">
        <v>0</v>
      </c>
    </row>
    <row r="2247" spans="2:7" ht="30" x14ac:dyDescent="0.25">
      <c r="B2247" s="127" t="s">
        <v>0</v>
      </c>
      <c r="C2247" s="127" t="s">
        <v>11</v>
      </c>
      <c r="D2247" s="125">
        <f>-E2247+F2247+G2247</f>
        <v>858.85464000000002</v>
      </c>
      <c r="E2247" s="125"/>
      <c r="F2247" s="125">
        <v>858.85464000000002</v>
      </c>
      <c r="G2247" s="125">
        <v>0</v>
      </c>
    </row>
    <row r="2248" spans="2:7" ht="36.75" thickBot="1" x14ac:dyDescent="0.3">
      <c r="B2248" s="122" t="s">
        <v>362</v>
      </c>
      <c r="C2248" s="123" t="s">
        <v>363</v>
      </c>
      <c r="D2248" s="124">
        <f>-E2248+F2248+G2248</f>
        <v>72516.038109999994</v>
      </c>
      <c r="E2248" s="124"/>
      <c r="F2248" s="124">
        <v>72516.038109999994</v>
      </c>
      <c r="G2248" s="124">
        <v>0</v>
      </c>
    </row>
    <row r="2249" spans="2:7" ht="15.75" thickTop="1" x14ac:dyDescent="0.25">
      <c r="B2249" s="127" t="s">
        <v>0</v>
      </c>
      <c r="C2249" s="127" t="s">
        <v>3</v>
      </c>
      <c r="D2249" s="125">
        <f>-E2249+F2249+G2249</f>
        <v>865.57844999999998</v>
      </c>
      <c r="E2249" s="125"/>
      <c r="F2249" s="125">
        <v>865.57844999999998</v>
      </c>
      <c r="G2249" s="125">
        <v>0</v>
      </c>
    </row>
    <row r="2250" spans="2:7" ht="30" x14ac:dyDescent="0.25">
      <c r="B2250" s="128" t="s">
        <v>0</v>
      </c>
      <c r="C2250" s="128" t="s">
        <v>5</v>
      </c>
      <c r="D2250" s="126">
        <f>-E2250+F2250+G2250</f>
        <v>865.57844999999998</v>
      </c>
      <c r="E2250" s="126"/>
      <c r="F2250" s="126">
        <v>865.57844999999998</v>
      </c>
      <c r="G2250" s="126">
        <v>0</v>
      </c>
    </row>
    <row r="2251" spans="2:7" ht="30" x14ac:dyDescent="0.25">
      <c r="B2251" s="127" t="s">
        <v>0</v>
      </c>
      <c r="C2251" s="127" t="s">
        <v>11</v>
      </c>
      <c r="D2251" s="125">
        <f>-E2251+F2251+G2251</f>
        <v>71650.459659999993</v>
      </c>
      <c r="E2251" s="125"/>
      <c r="F2251" s="125">
        <v>71650.459659999993</v>
      </c>
      <c r="G2251" s="125">
        <v>0</v>
      </c>
    </row>
    <row r="2252" spans="2:7" ht="54.75" thickBot="1" x14ac:dyDescent="0.3">
      <c r="B2252" s="122" t="s">
        <v>364</v>
      </c>
      <c r="C2252" s="123" t="s">
        <v>365</v>
      </c>
      <c r="D2252" s="124">
        <f>-E2252+F2252+G2252</f>
        <v>1077.7114199999999</v>
      </c>
      <c r="E2252" s="124"/>
      <c r="F2252" s="124">
        <v>1077.7114199999999</v>
      </c>
      <c r="G2252" s="124">
        <v>0</v>
      </c>
    </row>
    <row r="2253" spans="2:7" ht="15.75" thickTop="1" x14ac:dyDescent="0.25">
      <c r="B2253" s="127" t="s">
        <v>0</v>
      </c>
      <c r="C2253" s="127" t="s">
        <v>3</v>
      </c>
      <c r="D2253" s="125">
        <f>-E2253+F2253+G2253</f>
        <v>1077.7114199999999</v>
      </c>
      <c r="E2253" s="125"/>
      <c r="F2253" s="125">
        <v>1077.7114199999999</v>
      </c>
      <c r="G2253" s="125">
        <v>0</v>
      </c>
    </row>
    <row r="2254" spans="2:7" ht="30" x14ac:dyDescent="0.25">
      <c r="B2254" s="128" t="s">
        <v>0</v>
      </c>
      <c r="C2254" s="128" t="s">
        <v>5</v>
      </c>
      <c r="D2254" s="126">
        <f>-E2254+F2254+G2254</f>
        <v>1077.7114199999999</v>
      </c>
      <c r="E2254" s="126"/>
      <c r="F2254" s="126">
        <v>1077.7114199999999</v>
      </c>
      <c r="G2254" s="126">
        <v>0</v>
      </c>
    </row>
    <row r="2255" spans="2:7" ht="90.75" thickBot="1" x14ac:dyDescent="0.3">
      <c r="B2255" s="122" t="s">
        <v>366</v>
      </c>
      <c r="C2255" s="123" t="s">
        <v>367</v>
      </c>
      <c r="D2255" s="124">
        <f>-E2255+F2255+G2255</f>
        <v>34976.367639999989</v>
      </c>
      <c r="E2255" s="124"/>
      <c r="F2255" s="124">
        <v>33030.800849999992</v>
      </c>
      <c r="G2255" s="124">
        <v>1945.5667900000001</v>
      </c>
    </row>
    <row r="2256" spans="2:7" ht="15.75" thickTop="1" x14ac:dyDescent="0.25">
      <c r="B2256" s="127" t="s">
        <v>0</v>
      </c>
      <c r="C2256" s="127" t="s">
        <v>3</v>
      </c>
      <c r="D2256" s="125">
        <f>-E2256+F2256+G2256</f>
        <v>30373.979389999997</v>
      </c>
      <c r="E2256" s="125"/>
      <c r="F2256" s="125">
        <v>29659.011249999996</v>
      </c>
      <c r="G2256" s="125">
        <v>714.96814000000006</v>
      </c>
    </row>
    <row r="2257" spans="2:7" x14ac:dyDescent="0.25">
      <c r="B2257" s="128" t="s">
        <v>0</v>
      </c>
      <c r="C2257" s="128" t="s">
        <v>4</v>
      </c>
      <c r="D2257" s="126">
        <f>-E2257+F2257+G2257</f>
        <v>6374.9487499999996</v>
      </c>
      <c r="E2257" s="126"/>
      <c r="F2257" s="126">
        <v>6269.6701199999998</v>
      </c>
      <c r="G2257" s="126">
        <v>105.27863000000001</v>
      </c>
    </row>
    <row r="2258" spans="2:7" ht="30" x14ac:dyDescent="0.25">
      <c r="B2258" s="128" t="s">
        <v>0</v>
      </c>
      <c r="C2258" s="128" t="s">
        <v>5</v>
      </c>
      <c r="D2258" s="126">
        <f>-E2258+F2258+G2258</f>
        <v>22567.404770000001</v>
      </c>
      <c r="E2258" s="126"/>
      <c r="F2258" s="126">
        <v>22231.967049999999</v>
      </c>
      <c r="G2258" s="126">
        <v>335.43771999999996</v>
      </c>
    </row>
    <row r="2259" spans="2:7" ht="30" x14ac:dyDescent="0.25">
      <c r="B2259" s="128" t="s">
        <v>0</v>
      </c>
      <c r="C2259" s="128" t="s">
        <v>9</v>
      </c>
      <c r="D2259" s="126">
        <f>-E2259+F2259+G2259</f>
        <v>1072.2490999999998</v>
      </c>
      <c r="E2259" s="126"/>
      <c r="F2259" s="126">
        <v>1072.2490999999998</v>
      </c>
      <c r="G2259" s="126">
        <v>0</v>
      </c>
    </row>
    <row r="2260" spans="2:7" x14ac:dyDescent="0.25">
      <c r="B2260" s="128" t="s">
        <v>0</v>
      </c>
      <c r="C2260" s="128" t="s">
        <v>10</v>
      </c>
      <c r="D2260" s="126">
        <f>-E2260+F2260+G2260</f>
        <v>359.37677000000002</v>
      </c>
      <c r="E2260" s="126"/>
      <c r="F2260" s="126">
        <v>85.124979999999994</v>
      </c>
      <c r="G2260" s="126">
        <v>274.25179000000003</v>
      </c>
    </row>
    <row r="2261" spans="2:7" ht="30" x14ac:dyDescent="0.25">
      <c r="B2261" s="127" t="s">
        <v>0</v>
      </c>
      <c r="C2261" s="127" t="s">
        <v>11</v>
      </c>
      <c r="D2261" s="125">
        <f>-E2261+F2261+G2261</f>
        <v>4602.38825</v>
      </c>
      <c r="E2261" s="125"/>
      <c r="F2261" s="125">
        <v>3371.7895999999996</v>
      </c>
      <c r="G2261" s="125">
        <v>1230.5986499999999</v>
      </c>
    </row>
    <row r="2262" spans="2:7" ht="90.75" thickBot="1" x14ac:dyDescent="0.3">
      <c r="B2262" s="122" t="s">
        <v>1641</v>
      </c>
      <c r="C2262" s="123" t="s">
        <v>1642</v>
      </c>
      <c r="D2262" s="124">
        <f>-E2262+F2262+G2262</f>
        <v>30034.188269999995</v>
      </c>
      <c r="E2262" s="124"/>
      <c r="F2262" s="124">
        <v>28758.280229999997</v>
      </c>
      <c r="G2262" s="124">
        <v>1275.90804</v>
      </c>
    </row>
    <row r="2263" spans="2:7" ht="15.75" thickTop="1" x14ac:dyDescent="0.25">
      <c r="B2263" s="127" t="s">
        <v>0</v>
      </c>
      <c r="C2263" s="127" t="s">
        <v>3</v>
      </c>
      <c r="D2263" s="125">
        <f>-E2263+F2263+G2263</f>
        <v>25709.721270000002</v>
      </c>
      <c r="E2263" s="125"/>
      <c r="F2263" s="125">
        <v>25496.959460000002</v>
      </c>
      <c r="G2263" s="125">
        <v>212.76181</v>
      </c>
    </row>
    <row r="2264" spans="2:7" x14ac:dyDescent="0.25">
      <c r="B2264" s="128" t="s">
        <v>0</v>
      </c>
      <c r="C2264" s="128" t="s">
        <v>4</v>
      </c>
      <c r="D2264" s="126">
        <f>-E2264+F2264+G2264</f>
        <v>3400.6705400000001</v>
      </c>
      <c r="E2264" s="126"/>
      <c r="F2264" s="126">
        <v>3400.6705400000001</v>
      </c>
      <c r="G2264" s="126">
        <v>0</v>
      </c>
    </row>
    <row r="2265" spans="2:7" ht="30" x14ac:dyDescent="0.25">
      <c r="B2265" s="128" t="s">
        <v>0</v>
      </c>
      <c r="C2265" s="128" t="s">
        <v>5</v>
      </c>
      <c r="D2265" s="126">
        <f>-E2265+F2265+G2265</f>
        <v>21468.572360000002</v>
      </c>
      <c r="E2265" s="126"/>
      <c r="F2265" s="126">
        <v>21320.176530000001</v>
      </c>
      <c r="G2265" s="126">
        <v>148.39583000000002</v>
      </c>
    </row>
    <row r="2266" spans="2:7" ht="30" x14ac:dyDescent="0.25">
      <c r="B2266" s="128" t="s">
        <v>0</v>
      </c>
      <c r="C2266" s="128" t="s">
        <v>9</v>
      </c>
      <c r="D2266" s="126">
        <f>-E2266+F2266+G2266</f>
        <v>705.77796000000001</v>
      </c>
      <c r="E2266" s="126"/>
      <c r="F2266" s="126">
        <v>705.77796000000001</v>
      </c>
      <c r="G2266" s="126">
        <v>0</v>
      </c>
    </row>
    <row r="2267" spans="2:7" x14ac:dyDescent="0.25">
      <c r="B2267" s="128" t="s">
        <v>0</v>
      </c>
      <c r="C2267" s="128" t="s">
        <v>10</v>
      </c>
      <c r="D2267" s="126">
        <f>-E2267+F2267+G2267</f>
        <v>134.70041000000001</v>
      </c>
      <c r="E2267" s="126"/>
      <c r="F2267" s="126">
        <v>70.334429999999998</v>
      </c>
      <c r="G2267" s="126">
        <v>64.365980000000008</v>
      </c>
    </row>
    <row r="2268" spans="2:7" ht="30" x14ac:dyDescent="0.25">
      <c r="B2268" s="127" t="s">
        <v>0</v>
      </c>
      <c r="C2268" s="127" t="s">
        <v>11</v>
      </c>
      <c r="D2268" s="125">
        <f>-E2268+F2268+G2268</f>
        <v>4324.4669999999996</v>
      </c>
      <c r="E2268" s="125"/>
      <c r="F2268" s="125">
        <v>3261.3207699999998</v>
      </c>
      <c r="G2268" s="125">
        <v>1063.1462300000001</v>
      </c>
    </row>
    <row r="2269" spans="2:7" ht="54.75" thickBot="1" x14ac:dyDescent="0.3">
      <c r="B2269" s="122" t="s">
        <v>1643</v>
      </c>
      <c r="C2269" s="123" t="s">
        <v>877</v>
      </c>
      <c r="D2269" s="124">
        <f>-E2269+F2269+G2269</f>
        <v>1551.80429</v>
      </c>
      <c r="E2269" s="124"/>
      <c r="F2269" s="124">
        <v>1181.9737299999999</v>
      </c>
      <c r="G2269" s="124">
        <v>369.83056000000005</v>
      </c>
    </row>
    <row r="2270" spans="2:7" ht="15.75" thickTop="1" x14ac:dyDescent="0.25">
      <c r="B2270" s="127" t="s">
        <v>0</v>
      </c>
      <c r="C2270" s="127" t="s">
        <v>3</v>
      </c>
      <c r="D2270" s="125">
        <f>-E2270+F2270+G2270</f>
        <v>1469.9818700000001</v>
      </c>
      <c r="E2270" s="125"/>
      <c r="F2270" s="125">
        <v>1134.77973</v>
      </c>
      <c r="G2270" s="125">
        <v>335.20213999999999</v>
      </c>
    </row>
    <row r="2271" spans="2:7" x14ac:dyDescent="0.25">
      <c r="B2271" s="128" t="s">
        <v>0</v>
      </c>
      <c r="C2271" s="128" t="s">
        <v>4</v>
      </c>
      <c r="D2271" s="126">
        <f>-E2271+F2271+G2271</f>
        <v>930.25112000000001</v>
      </c>
      <c r="E2271" s="126"/>
      <c r="F2271" s="126">
        <v>832.57712000000004</v>
      </c>
      <c r="G2271" s="126">
        <v>97.674000000000007</v>
      </c>
    </row>
    <row r="2272" spans="2:7" ht="30" x14ac:dyDescent="0.25">
      <c r="B2272" s="128" t="s">
        <v>0</v>
      </c>
      <c r="C2272" s="128" t="s">
        <v>5</v>
      </c>
      <c r="D2272" s="126">
        <f>-E2272+F2272+G2272</f>
        <v>288.81966</v>
      </c>
      <c r="E2272" s="126"/>
      <c r="F2272" s="126">
        <v>201.20158000000001</v>
      </c>
      <c r="G2272" s="126">
        <v>87.618079999999992</v>
      </c>
    </row>
    <row r="2273" spans="2:7" ht="30" x14ac:dyDescent="0.25">
      <c r="B2273" s="128" t="s">
        <v>0</v>
      </c>
      <c r="C2273" s="128" t="s">
        <v>9</v>
      </c>
      <c r="D2273" s="126">
        <f>-E2273+F2273+G2273</f>
        <v>99.50103</v>
      </c>
      <c r="E2273" s="126"/>
      <c r="F2273" s="126">
        <v>99.50103</v>
      </c>
      <c r="G2273" s="126">
        <v>0</v>
      </c>
    </row>
    <row r="2274" spans="2:7" x14ac:dyDescent="0.25">
      <c r="B2274" s="128" t="s">
        <v>0</v>
      </c>
      <c r="C2274" s="128" t="s">
        <v>10</v>
      </c>
      <c r="D2274" s="126">
        <f>-E2274+F2274+G2274</f>
        <v>151.41005999999999</v>
      </c>
      <c r="E2274" s="126"/>
      <c r="F2274" s="126">
        <v>1.5</v>
      </c>
      <c r="G2274" s="126">
        <v>149.91005999999999</v>
      </c>
    </row>
    <row r="2275" spans="2:7" ht="30" x14ac:dyDescent="0.25">
      <c r="B2275" s="127" t="s">
        <v>0</v>
      </c>
      <c r="C2275" s="127" t="s">
        <v>11</v>
      </c>
      <c r="D2275" s="125">
        <f>-E2275+F2275+G2275</f>
        <v>81.822419999999994</v>
      </c>
      <c r="E2275" s="125"/>
      <c r="F2275" s="125">
        <v>47.194000000000003</v>
      </c>
      <c r="G2275" s="125">
        <v>34.628419999999998</v>
      </c>
    </row>
    <row r="2276" spans="2:7" ht="72.75" thickBot="1" x14ac:dyDescent="0.3">
      <c r="B2276" s="122" t="s">
        <v>1644</v>
      </c>
      <c r="C2276" s="123" t="s">
        <v>883</v>
      </c>
      <c r="D2276" s="124">
        <f>-E2276+F2276+G2276</f>
        <v>855.42662000000007</v>
      </c>
      <c r="E2276" s="124"/>
      <c r="F2276" s="124">
        <v>787.26803000000007</v>
      </c>
      <c r="G2276" s="124">
        <v>68.15858999999999</v>
      </c>
    </row>
    <row r="2277" spans="2:7" ht="15.75" thickTop="1" x14ac:dyDescent="0.25">
      <c r="B2277" s="127" t="s">
        <v>0</v>
      </c>
      <c r="C2277" s="127" t="s">
        <v>3</v>
      </c>
      <c r="D2277" s="125">
        <f>-E2277+F2277+G2277</f>
        <v>836.97048000000007</v>
      </c>
      <c r="E2277" s="125"/>
      <c r="F2277" s="125">
        <v>768.81189000000006</v>
      </c>
      <c r="G2277" s="125">
        <v>68.15858999999999</v>
      </c>
    </row>
    <row r="2278" spans="2:7" x14ac:dyDescent="0.25">
      <c r="B2278" s="128" t="s">
        <v>0</v>
      </c>
      <c r="C2278" s="128" t="s">
        <v>4</v>
      </c>
      <c r="D2278" s="126">
        <f>-E2278+F2278+G2278</f>
        <v>457.56342000000006</v>
      </c>
      <c r="E2278" s="126"/>
      <c r="F2278" s="126">
        <v>457.56342000000006</v>
      </c>
      <c r="G2278" s="126">
        <v>0</v>
      </c>
    </row>
    <row r="2279" spans="2:7" ht="30" x14ac:dyDescent="0.25">
      <c r="B2279" s="128" t="s">
        <v>0</v>
      </c>
      <c r="C2279" s="128" t="s">
        <v>5</v>
      </c>
      <c r="D2279" s="126">
        <f>-E2279+F2279+G2279</f>
        <v>269.69686999999999</v>
      </c>
      <c r="E2279" s="126"/>
      <c r="F2279" s="126">
        <v>251.53827999999999</v>
      </c>
      <c r="G2279" s="126">
        <v>18.15859</v>
      </c>
    </row>
    <row r="2280" spans="2:7" ht="30" x14ac:dyDescent="0.25">
      <c r="B2280" s="128" t="s">
        <v>0</v>
      </c>
      <c r="C2280" s="128" t="s">
        <v>9</v>
      </c>
      <c r="D2280" s="126">
        <f>-E2280+F2280+G2280</f>
        <v>54.72</v>
      </c>
      <c r="E2280" s="126"/>
      <c r="F2280" s="126">
        <v>54.72</v>
      </c>
      <c r="G2280" s="126">
        <v>0</v>
      </c>
    </row>
    <row r="2281" spans="2:7" x14ac:dyDescent="0.25">
      <c r="B2281" s="128" t="s">
        <v>0</v>
      </c>
      <c r="C2281" s="128" t="s">
        <v>10</v>
      </c>
      <c r="D2281" s="126">
        <f>-E2281+F2281+G2281</f>
        <v>54.990189999999998</v>
      </c>
      <c r="E2281" s="126"/>
      <c r="F2281" s="126">
        <v>4.9901899999999992</v>
      </c>
      <c r="G2281" s="126">
        <v>50</v>
      </c>
    </row>
    <row r="2282" spans="2:7" ht="30" x14ac:dyDescent="0.25">
      <c r="B2282" s="127" t="s">
        <v>0</v>
      </c>
      <c r="C2282" s="127" t="s">
        <v>11</v>
      </c>
      <c r="D2282" s="125">
        <f>-E2282+F2282+G2282</f>
        <v>18.456139999999998</v>
      </c>
      <c r="E2282" s="125"/>
      <c r="F2282" s="125">
        <v>18.456139999999998</v>
      </c>
      <c r="G2282" s="125">
        <v>0</v>
      </c>
    </row>
    <row r="2283" spans="2:7" ht="72.75" thickBot="1" x14ac:dyDescent="0.3">
      <c r="B2283" s="122" t="s">
        <v>1645</v>
      </c>
      <c r="C2283" s="123" t="s">
        <v>886</v>
      </c>
      <c r="D2283" s="124">
        <f>-E2283+F2283+G2283</f>
        <v>483.82648000000006</v>
      </c>
      <c r="E2283" s="124"/>
      <c r="F2283" s="124">
        <v>455.45138000000009</v>
      </c>
      <c r="G2283" s="124">
        <v>28.3751</v>
      </c>
    </row>
    <row r="2284" spans="2:7" ht="15.75" thickTop="1" x14ac:dyDescent="0.25">
      <c r="B2284" s="127" t="s">
        <v>0</v>
      </c>
      <c r="C2284" s="127" t="s">
        <v>3</v>
      </c>
      <c r="D2284" s="125">
        <f>-E2284+F2284+G2284</f>
        <v>468.58769000000007</v>
      </c>
      <c r="E2284" s="125"/>
      <c r="F2284" s="125">
        <v>445.79159000000004</v>
      </c>
      <c r="G2284" s="125">
        <v>22.796099999999999</v>
      </c>
    </row>
    <row r="2285" spans="2:7" x14ac:dyDescent="0.25">
      <c r="B2285" s="128" t="s">
        <v>0</v>
      </c>
      <c r="C2285" s="128" t="s">
        <v>4</v>
      </c>
      <c r="D2285" s="126">
        <f>-E2285+F2285+G2285</f>
        <v>370.87293000000005</v>
      </c>
      <c r="E2285" s="126"/>
      <c r="F2285" s="126">
        <v>370.87293000000005</v>
      </c>
      <c r="G2285" s="126">
        <v>0</v>
      </c>
    </row>
    <row r="2286" spans="2:7" ht="30" x14ac:dyDescent="0.25">
      <c r="B2286" s="128" t="s">
        <v>0</v>
      </c>
      <c r="C2286" s="128" t="s">
        <v>5</v>
      </c>
      <c r="D2286" s="126">
        <f>-E2286+F2286+G2286</f>
        <v>63.894439999999996</v>
      </c>
      <c r="E2286" s="126"/>
      <c r="F2286" s="126">
        <v>49.153149999999997</v>
      </c>
      <c r="G2286" s="126">
        <v>14.741290000000001</v>
      </c>
    </row>
    <row r="2287" spans="2:7" ht="30" x14ac:dyDescent="0.25">
      <c r="B2287" s="128" t="s">
        <v>0</v>
      </c>
      <c r="C2287" s="128" t="s">
        <v>9</v>
      </c>
      <c r="D2287" s="126">
        <f>-E2287+F2287+G2287</f>
        <v>23.515930000000001</v>
      </c>
      <c r="E2287" s="126"/>
      <c r="F2287" s="126">
        <v>23.515930000000001</v>
      </c>
      <c r="G2287" s="126">
        <v>0</v>
      </c>
    </row>
    <row r="2288" spans="2:7" x14ac:dyDescent="0.25">
      <c r="B2288" s="128" t="s">
        <v>0</v>
      </c>
      <c r="C2288" s="128" t="s">
        <v>10</v>
      </c>
      <c r="D2288" s="126">
        <f>-E2288+F2288+G2288</f>
        <v>10.30439</v>
      </c>
      <c r="E2288" s="126"/>
      <c r="F2288" s="126">
        <v>2.2495799999999999</v>
      </c>
      <c r="G2288" s="126">
        <v>8.0548099999999998</v>
      </c>
    </row>
    <row r="2289" spans="2:7" ht="30" x14ac:dyDescent="0.25">
      <c r="B2289" s="127" t="s">
        <v>0</v>
      </c>
      <c r="C2289" s="127" t="s">
        <v>11</v>
      </c>
      <c r="D2289" s="125">
        <f>-E2289+F2289+G2289</f>
        <v>15.238790000000002</v>
      </c>
      <c r="E2289" s="125"/>
      <c r="F2289" s="125">
        <v>9.659790000000001</v>
      </c>
      <c r="G2289" s="125">
        <v>5.5789999999999997</v>
      </c>
    </row>
    <row r="2290" spans="2:7" ht="36.75" thickBot="1" x14ac:dyDescent="0.3">
      <c r="B2290" s="122" t="s">
        <v>1646</v>
      </c>
      <c r="C2290" s="123" t="s">
        <v>885</v>
      </c>
      <c r="D2290" s="124">
        <f>-E2290+F2290+G2290</f>
        <v>329.67180999999999</v>
      </c>
      <c r="E2290" s="124"/>
      <c r="F2290" s="124">
        <v>328.02181000000002</v>
      </c>
      <c r="G2290" s="124">
        <v>1.65</v>
      </c>
    </row>
    <row r="2291" spans="2:7" ht="15.75" thickTop="1" x14ac:dyDescent="0.25">
      <c r="B2291" s="127" t="s">
        <v>0</v>
      </c>
      <c r="C2291" s="127" t="s">
        <v>3</v>
      </c>
      <c r="D2291" s="125">
        <f>-E2291+F2291+G2291</f>
        <v>318.51290999999998</v>
      </c>
      <c r="E2291" s="125"/>
      <c r="F2291" s="125">
        <v>316.86291</v>
      </c>
      <c r="G2291" s="125">
        <v>1.65</v>
      </c>
    </row>
    <row r="2292" spans="2:7" x14ac:dyDescent="0.25">
      <c r="B2292" s="128" t="s">
        <v>0</v>
      </c>
      <c r="C2292" s="128" t="s">
        <v>4</v>
      </c>
      <c r="D2292" s="126">
        <f>-E2292+F2292+G2292</f>
        <v>191.17788999999999</v>
      </c>
      <c r="E2292" s="126"/>
      <c r="F2292" s="126">
        <v>191.17788999999999</v>
      </c>
      <c r="G2292" s="126">
        <v>0</v>
      </c>
    </row>
    <row r="2293" spans="2:7" ht="30" x14ac:dyDescent="0.25">
      <c r="B2293" s="128" t="s">
        <v>0</v>
      </c>
      <c r="C2293" s="128" t="s">
        <v>5</v>
      </c>
      <c r="D2293" s="126">
        <f>-E2293+F2293+G2293</f>
        <v>109.85333000000001</v>
      </c>
      <c r="E2293" s="126"/>
      <c r="F2293" s="126">
        <v>108.20333000000001</v>
      </c>
      <c r="G2293" s="126">
        <v>1.65</v>
      </c>
    </row>
    <row r="2294" spans="2:7" ht="30" x14ac:dyDescent="0.25">
      <c r="B2294" s="128" t="s">
        <v>0</v>
      </c>
      <c r="C2294" s="128" t="s">
        <v>9</v>
      </c>
      <c r="D2294" s="126">
        <f>-E2294+F2294+G2294</f>
        <v>14.909050000000001</v>
      </c>
      <c r="E2294" s="126"/>
      <c r="F2294" s="126">
        <v>14.909050000000001</v>
      </c>
      <c r="G2294" s="126">
        <v>0</v>
      </c>
    </row>
    <row r="2295" spans="2:7" x14ac:dyDescent="0.25">
      <c r="B2295" s="128" t="s">
        <v>0</v>
      </c>
      <c r="C2295" s="128" t="s">
        <v>10</v>
      </c>
      <c r="D2295" s="126">
        <f>-E2295+F2295+G2295</f>
        <v>2.5726399999999998</v>
      </c>
      <c r="E2295" s="126"/>
      <c r="F2295" s="126">
        <v>2.5726399999999998</v>
      </c>
      <c r="G2295" s="126">
        <v>0</v>
      </c>
    </row>
    <row r="2296" spans="2:7" ht="30" x14ac:dyDescent="0.25">
      <c r="B2296" s="127" t="s">
        <v>0</v>
      </c>
      <c r="C2296" s="127" t="s">
        <v>11</v>
      </c>
      <c r="D2296" s="125">
        <f>-E2296+F2296+G2296</f>
        <v>11.158899999999999</v>
      </c>
      <c r="E2296" s="125"/>
      <c r="F2296" s="125">
        <v>11.158899999999999</v>
      </c>
      <c r="G2296" s="125">
        <v>0</v>
      </c>
    </row>
    <row r="2297" spans="2:7" ht="90.75" thickBot="1" x14ac:dyDescent="0.3">
      <c r="B2297" s="122" t="s">
        <v>1647</v>
      </c>
      <c r="C2297" s="123" t="s">
        <v>884</v>
      </c>
      <c r="D2297" s="124">
        <f>-E2297+F2297+G2297</f>
        <v>1160.1441599999998</v>
      </c>
      <c r="E2297" s="124"/>
      <c r="F2297" s="124">
        <v>1116.6536599999999</v>
      </c>
      <c r="G2297" s="124">
        <v>43.490499999999997</v>
      </c>
    </row>
    <row r="2298" spans="2:7" ht="15.75" thickTop="1" x14ac:dyDescent="0.25">
      <c r="B2298" s="127" t="s">
        <v>0</v>
      </c>
      <c r="C2298" s="127" t="s">
        <v>3</v>
      </c>
      <c r="D2298" s="125">
        <f>-E2298+F2298+G2298</f>
        <v>1136.1441599999998</v>
      </c>
      <c r="E2298" s="125"/>
      <c r="F2298" s="125">
        <v>1092.6536599999999</v>
      </c>
      <c r="G2298" s="125">
        <v>43.490499999999997</v>
      </c>
    </row>
    <row r="2299" spans="2:7" x14ac:dyDescent="0.25">
      <c r="B2299" s="128" t="s">
        <v>0</v>
      </c>
      <c r="C2299" s="128" t="s">
        <v>4</v>
      </c>
      <c r="D2299" s="126">
        <f>-E2299+F2299+G2299</f>
        <v>719.53887000000009</v>
      </c>
      <c r="E2299" s="126"/>
      <c r="F2299" s="126">
        <v>711.93424000000005</v>
      </c>
      <c r="G2299" s="126">
        <v>7.6046300000000002</v>
      </c>
    </row>
    <row r="2300" spans="2:7" ht="30" x14ac:dyDescent="0.25">
      <c r="B2300" s="128" t="s">
        <v>0</v>
      </c>
      <c r="C2300" s="128" t="s">
        <v>5</v>
      </c>
      <c r="D2300" s="126">
        <f>-E2300+F2300+G2300</f>
        <v>239.83763999999999</v>
      </c>
      <c r="E2300" s="126"/>
      <c r="F2300" s="126">
        <v>205.87270999999998</v>
      </c>
      <c r="G2300" s="126">
        <v>33.964930000000003</v>
      </c>
    </row>
    <row r="2301" spans="2:7" ht="30" x14ac:dyDescent="0.25">
      <c r="B2301" s="128" t="s">
        <v>0</v>
      </c>
      <c r="C2301" s="128" t="s">
        <v>9</v>
      </c>
      <c r="D2301" s="126">
        <f>-E2301+F2301+G2301</f>
        <v>171.36857000000001</v>
      </c>
      <c r="E2301" s="126"/>
      <c r="F2301" s="126">
        <v>171.36857000000001</v>
      </c>
      <c r="G2301" s="126">
        <v>0</v>
      </c>
    </row>
    <row r="2302" spans="2:7" x14ac:dyDescent="0.25">
      <c r="B2302" s="128" t="s">
        <v>0</v>
      </c>
      <c r="C2302" s="128" t="s">
        <v>10</v>
      </c>
      <c r="D2302" s="126">
        <f>-E2302+F2302+G2302</f>
        <v>5.3990799999999997</v>
      </c>
      <c r="E2302" s="126"/>
      <c r="F2302" s="126">
        <v>3.4781399999999998</v>
      </c>
      <c r="G2302" s="126">
        <v>1.9209400000000001</v>
      </c>
    </row>
    <row r="2303" spans="2:7" ht="30" x14ac:dyDescent="0.25">
      <c r="B2303" s="127" t="s">
        <v>0</v>
      </c>
      <c r="C2303" s="127" t="s">
        <v>11</v>
      </c>
      <c r="D2303" s="125">
        <f>-E2303+F2303+G2303</f>
        <v>24</v>
      </c>
      <c r="E2303" s="125"/>
      <c r="F2303" s="125">
        <v>24</v>
      </c>
      <c r="G2303" s="125">
        <v>0</v>
      </c>
    </row>
    <row r="2304" spans="2:7" ht="72.75" thickBot="1" x14ac:dyDescent="0.3">
      <c r="B2304" s="122" t="s">
        <v>1648</v>
      </c>
      <c r="C2304" s="123" t="s">
        <v>880</v>
      </c>
      <c r="D2304" s="124">
        <f>-E2304+F2304+G2304</f>
        <v>561.30601000000001</v>
      </c>
      <c r="E2304" s="124"/>
      <c r="F2304" s="124">
        <v>403.15201000000002</v>
      </c>
      <c r="G2304" s="124">
        <v>158.154</v>
      </c>
    </row>
    <row r="2305" spans="2:7" ht="15.75" thickTop="1" x14ac:dyDescent="0.25">
      <c r="B2305" s="127" t="s">
        <v>0</v>
      </c>
      <c r="C2305" s="127" t="s">
        <v>3</v>
      </c>
      <c r="D2305" s="125">
        <f>-E2305+F2305+G2305</f>
        <v>434.06101000000001</v>
      </c>
      <c r="E2305" s="125"/>
      <c r="F2305" s="125">
        <v>403.15201000000002</v>
      </c>
      <c r="G2305" s="125">
        <v>30.908999999999999</v>
      </c>
    </row>
    <row r="2306" spans="2:7" x14ac:dyDescent="0.25">
      <c r="B2306" s="128" t="s">
        <v>0</v>
      </c>
      <c r="C2306" s="128" t="s">
        <v>4</v>
      </c>
      <c r="D2306" s="126">
        <f>-E2306+F2306+G2306</f>
        <v>304.87397999999996</v>
      </c>
      <c r="E2306" s="126"/>
      <c r="F2306" s="126">
        <v>304.87397999999996</v>
      </c>
      <c r="G2306" s="126">
        <v>0</v>
      </c>
    </row>
    <row r="2307" spans="2:7" ht="30" x14ac:dyDescent="0.25">
      <c r="B2307" s="128" t="s">
        <v>0</v>
      </c>
      <c r="C2307" s="128" t="s">
        <v>5</v>
      </c>
      <c r="D2307" s="126">
        <f>-E2307+F2307+G2307</f>
        <v>126.73047</v>
      </c>
      <c r="E2307" s="126"/>
      <c r="F2307" s="126">
        <v>95.821470000000005</v>
      </c>
      <c r="G2307" s="126">
        <v>30.908999999999999</v>
      </c>
    </row>
    <row r="2308" spans="2:7" ht="30" x14ac:dyDescent="0.25">
      <c r="B2308" s="128" t="s">
        <v>0</v>
      </c>
      <c r="C2308" s="128" t="s">
        <v>9</v>
      </c>
      <c r="D2308" s="126">
        <f>-E2308+F2308+G2308</f>
        <v>2.4565600000000001</v>
      </c>
      <c r="E2308" s="126"/>
      <c r="F2308" s="126">
        <v>2.4565600000000001</v>
      </c>
      <c r="G2308" s="126">
        <v>0</v>
      </c>
    </row>
    <row r="2309" spans="2:7" ht="30" x14ac:dyDescent="0.25">
      <c r="B2309" s="127" t="s">
        <v>0</v>
      </c>
      <c r="C2309" s="127" t="s">
        <v>11</v>
      </c>
      <c r="D2309" s="125">
        <f>-E2309+F2309+G2309</f>
        <v>127.245</v>
      </c>
      <c r="E2309" s="125"/>
      <c r="F2309" s="125">
        <v>0</v>
      </c>
      <c r="G2309" s="125">
        <v>127.245</v>
      </c>
    </row>
    <row r="2310" spans="2:7" ht="54.75" thickBot="1" x14ac:dyDescent="0.3">
      <c r="B2310" s="122" t="s">
        <v>368</v>
      </c>
      <c r="C2310" s="123" t="s">
        <v>369</v>
      </c>
      <c r="D2310" s="124">
        <f>-E2310+F2310+G2310</f>
        <v>121019.13043</v>
      </c>
      <c r="E2310" s="124"/>
      <c r="F2310" s="124">
        <v>121019.13043</v>
      </c>
      <c r="G2310" s="124">
        <v>0</v>
      </c>
    </row>
    <row r="2311" spans="2:7" ht="15.75" thickTop="1" x14ac:dyDescent="0.25">
      <c r="B2311" s="127" t="s">
        <v>0</v>
      </c>
      <c r="C2311" s="127" t="s">
        <v>3</v>
      </c>
      <c r="D2311" s="125">
        <f>-E2311+F2311+G2311</f>
        <v>524.51769999999999</v>
      </c>
      <c r="E2311" s="125"/>
      <c r="F2311" s="125">
        <v>524.51769999999999</v>
      </c>
      <c r="G2311" s="125">
        <v>0</v>
      </c>
    </row>
    <row r="2312" spans="2:7" ht="30" x14ac:dyDescent="0.25">
      <c r="B2312" s="128" t="s">
        <v>0</v>
      </c>
      <c r="C2312" s="128" t="s">
        <v>5</v>
      </c>
      <c r="D2312" s="126">
        <f>-E2312+F2312+G2312</f>
        <v>524.51769999999999</v>
      </c>
      <c r="E2312" s="126"/>
      <c r="F2312" s="126">
        <v>524.51769999999999</v>
      </c>
      <c r="G2312" s="126">
        <v>0</v>
      </c>
    </row>
    <row r="2313" spans="2:7" ht="30" x14ac:dyDescent="0.25">
      <c r="B2313" s="127" t="s">
        <v>0</v>
      </c>
      <c r="C2313" s="127" t="s">
        <v>11</v>
      </c>
      <c r="D2313" s="125">
        <f>-E2313+F2313+G2313</f>
        <v>120494.61273000001</v>
      </c>
      <c r="E2313" s="125"/>
      <c r="F2313" s="125">
        <v>120494.61273000001</v>
      </c>
      <c r="G2313" s="125">
        <v>0</v>
      </c>
    </row>
    <row r="2314" spans="2:7" ht="36.75" thickBot="1" x14ac:dyDescent="0.3">
      <c r="B2314" s="122" t="s">
        <v>370</v>
      </c>
      <c r="C2314" s="123" t="s">
        <v>371</v>
      </c>
      <c r="D2314" s="124">
        <f>-E2314+F2314+G2314</f>
        <v>158494.05621999997</v>
      </c>
      <c r="E2314" s="124"/>
      <c r="F2314" s="124">
        <v>158494.05621999997</v>
      </c>
      <c r="G2314" s="124">
        <v>0</v>
      </c>
    </row>
    <row r="2315" spans="2:7" ht="15.75" thickTop="1" x14ac:dyDescent="0.25">
      <c r="B2315" s="127" t="s">
        <v>0</v>
      </c>
      <c r="C2315" s="127" t="s">
        <v>3</v>
      </c>
      <c r="D2315" s="125">
        <f>-E2315+F2315+G2315</f>
        <v>146944.65057999999</v>
      </c>
      <c r="E2315" s="125"/>
      <c r="F2315" s="125">
        <v>146944.65057999999</v>
      </c>
      <c r="G2315" s="125">
        <v>0</v>
      </c>
    </row>
    <row r="2316" spans="2:7" x14ac:dyDescent="0.25">
      <c r="B2316" s="128" t="s">
        <v>0</v>
      </c>
      <c r="C2316" s="128" t="s">
        <v>4</v>
      </c>
      <c r="D2316" s="126">
        <f>-E2316+F2316+G2316</f>
        <v>27281.827499999999</v>
      </c>
      <c r="E2316" s="126"/>
      <c r="F2316" s="126">
        <v>27281.827499999999</v>
      </c>
      <c r="G2316" s="126">
        <v>0</v>
      </c>
    </row>
    <row r="2317" spans="2:7" ht="30" x14ac:dyDescent="0.25">
      <c r="B2317" s="128" t="s">
        <v>0</v>
      </c>
      <c r="C2317" s="128" t="s">
        <v>5</v>
      </c>
      <c r="D2317" s="126">
        <f>-E2317+F2317+G2317</f>
        <v>119632.10158</v>
      </c>
      <c r="E2317" s="126"/>
      <c r="F2317" s="126">
        <v>119632.10158</v>
      </c>
      <c r="G2317" s="126">
        <v>0</v>
      </c>
    </row>
    <row r="2318" spans="2:7" x14ac:dyDescent="0.25">
      <c r="B2318" s="128" t="s">
        <v>0</v>
      </c>
      <c r="C2318" s="128" t="s">
        <v>10</v>
      </c>
      <c r="D2318" s="126">
        <f>-E2318+F2318+G2318</f>
        <v>30.721500000000002</v>
      </c>
      <c r="E2318" s="126"/>
      <c r="F2318" s="126">
        <v>30.721500000000002</v>
      </c>
      <c r="G2318" s="126">
        <v>0</v>
      </c>
    </row>
    <row r="2319" spans="2:7" ht="30" x14ac:dyDescent="0.25">
      <c r="B2319" s="127" t="s">
        <v>0</v>
      </c>
      <c r="C2319" s="127" t="s">
        <v>11</v>
      </c>
      <c r="D2319" s="125">
        <f>-E2319+F2319+G2319</f>
        <v>11549.405640000001</v>
      </c>
      <c r="E2319" s="125"/>
      <c r="F2319" s="125">
        <v>11549.405640000001</v>
      </c>
      <c r="G2319" s="125">
        <v>0</v>
      </c>
    </row>
    <row r="2320" spans="2:7" ht="36.75" thickBot="1" x14ac:dyDescent="0.3">
      <c r="B2320" s="122" t="s">
        <v>1649</v>
      </c>
      <c r="C2320" s="123" t="s">
        <v>1650</v>
      </c>
      <c r="D2320" s="124">
        <f>-E2320+F2320+G2320</f>
        <v>158494.05621999997</v>
      </c>
      <c r="E2320" s="124"/>
      <c r="F2320" s="124">
        <v>158494.05621999997</v>
      </c>
      <c r="G2320" s="124">
        <v>0</v>
      </c>
    </row>
    <row r="2321" spans="2:7" ht="15.75" thickTop="1" x14ac:dyDescent="0.25">
      <c r="B2321" s="127" t="s">
        <v>0</v>
      </c>
      <c r="C2321" s="127" t="s">
        <v>3</v>
      </c>
      <c r="D2321" s="125">
        <f>-E2321+F2321+G2321</f>
        <v>146944.65057999999</v>
      </c>
      <c r="E2321" s="125"/>
      <c r="F2321" s="125">
        <v>146944.65057999999</v>
      </c>
      <c r="G2321" s="125">
        <v>0</v>
      </c>
    </row>
    <row r="2322" spans="2:7" x14ac:dyDescent="0.25">
      <c r="B2322" s="128" t="s">
        <v>0</v>
      </c>
      <c r="C2322" s="128" t="s">
        <v>4</v>
      </c>
      <c r="D2322" s="126">
        <f>-E2322+F2322+G2322</f>
        <v>27281.827499999999</v>
      </c>
      <c r="E2322" s="126"/>
      <c r="F2322" s="126">
        <v>27281.827499999999</v>
      </c>
      <c r="G2322" s="126">
        <v>0</v>
      </c>
    </row>
    <row r="2323" spans="2:7" ht="30" x14ac:dyDescent="0.25">
      <c r="B2323" s="128" t="s">
        <v>0</v>
      </c>
      <c r="C2323" s="128" t="s">
        <v>5</v>
      </c>
      <c r="D2323" s="126">
        <f>-E2323+F2323+G2323</f>
        <v>119632.10158</v>
      </c>
      <c r="E2323" s="126"/>
      <c r="F2323" s="126">
        <v>119632.10158</v>
      </c>
      <c r="G2323" s="126">
        <v>0</v>
      </c>
    </row>
    <row r="2324" spans="2:7" x14ac:dyDescent="0.25">
      <c r="B2324" s="128" t="s">
        <v>0</v>
      </c>
      <c r="C2324" s="128" t="s">
        <v>10</v>
      </c>
      <c r="D2324" s="126">
        <f>-E2324+F2324+G2324</f>
        <v>30.721500000000002</v>
      </c>
      <c r="E2324" s="126"/>
      <c r="F2324" s="126">
        <v>30.721500000000002</v>
      </c>
      <c r="G2324" s="126">
        <v>0</v>
      </c>
    </row>
    <row r="2325" spans="2:7" ht="30" x14ac:dyDescent="0.25">
      <c r="B2325" s="127" t="s">
        <v>0</v>
      </c>
      <c r="C2325" s="127" t="s">
        <v>11</v>
      </c>
      <c r="D2325" s="125">
        <f>-E2325+F2325+G2325</f>
        <v>11549.405640000001</v>
      </c>
      <c r="E2325" s="125"/>
      <c r="F2325" s="125">
        <v>11549.405640000001</v>
      </c>
      <c r="G2325" s="125">
        <v>0</v>
      </c>
    </row>
    <row r="2326" spans="2:7" ht="72.75" thickBot="1" x14ac:dyDescent="0.3">
      <c r="B2326" s="122" t="s">
        <v>1651</v>
      </c>
      <c r="C2326" s="123" t="s">
        <v>1652</v>
      </c>
      <c r="D2326" s="124">
        <f>-E2326+F2326+G2326</f>
        <v>153580.41268000001</v>
      </c>
      <c r="E2326" s="124"/>
      <c r="F2326" s="124">
        <v>153580.41268000001</v>
      </c>
      <c r="G2326" s="124">
        <v>0</v>
      </c>
    </row>
    <row r="2327" spans="2:7" ht="15.75" thickTop="1" x14ac:dyDescent="0.25">
      <c r="B2327" s="127" t="s">
        <v>0</v>
      </c>
      <c r="C2327" s="127" t="s">
        <v>3</v>
      </c>
      <c r="D2327" s="125">
        <f>-E2327+F2327+G2327</f>
        <v>142627.72203999999</v>
      </c>
      <c r="E2327" s="125"/>
      <c r="F2327" s="125">
        <v>142627.72203999999</v>
      </c>
      <c r="G2327" s="125">
        <v>0</v>
      </c>
    </row>
    <row r="2328" spans="2:7" x14ac:dyDescent="0.25">
      <c r="B2328" s="128" t="s">
        <v>0</v>
      </c>
      <c r="C2328" s="128" t="s">
        <v>4</v>
      </c>
      <c r="D2328" s="126">
        <f>-E2328+F2328+G2328</f>
        <v>27281.827499999999</v>
      </c>
      <c r="E2328" s="126"/>
      <c r="F2328" s="126">
        <v>27281.827499999999</v>
      </c>
      <c r="G2328" s="126">
        <v>0</v>
      </c>
    </row>
    <row r="2329" spans="2:7" ht="30" x14ac:dyDescent="0.25">
      <c r="B2329" s="128" t="s">
        <v>0</v>
      </c>
      <c r="C2329" s="128" t="s">
        <v>5</v>
      </c>
      <c r="D2329" s="126">
        <f>-E2329+F2329+G2329</f>
        <v>115315.17304000001</v>
      </c>
      <c r="E2329" s="126"/>
      <c r="F2329" s="126">
        <v>115315.17304000001</v>
      </c>
      <c r="G2329" s="126">
        <v>0</v>
      </c>
    </row>
    <row r="2330" spans="2:7" x14ac:dyDescent="0.25">
      <c r="B2330" s="128" t="s">
        <v>0</v>
      </c>
      <c r="C2330" s="128" t="s">
        <v>10</v>
      </c>
      <c r="D2330" s="126">
        <f>-E2330+F2330+G2330</f>
        <v>30.721500000000002</v>
      </c>
      <c r="E2330" s="126"/>
      <c r="F2330" s="126">
        <v>30.721500000000002</v>
      </c>
      <c r="G2330" s="126">
        <v>0</v>
      </c>
    </row>
    <row r="2331" spans="2:7" ht="30" x14ac:dyDescent="0.25">
      <c r="B2331" s="127" t="s">
        <v>0</v>
      </c>
      <c r="C2331" s="127" t="s">
        <v>11</v>
      </c>
      <c r="D2331" s="125">
        <f>-E2331+F2331+G2331</f>
        <v>10952.690640000001</v>
      </c>
      <c r="E2331" s="125"/>
      <c r="F2331" s="125">
        <v>10952.690640000001</v>
      </c>
      <c r="G2331" s="125">
        <v>0</v>
      </c>
    </row>
    <row r="2332" spans="2:7" ht="126.75" thickBot="1" x14ac:dyDescent="0.3">
      <c r="B2332" s="122" t="s">
        <v>1653</v>
      </c>
      <c r="C2332" s="123" t="s">
        <v>1654</v>
      </c>
      <c r="D2332" s="124">
        <f>-E2332+F2332+G2332</f>
        <v>86.897729999999996</v>
      </c>
      <c r="E2332" s="124"/>
      <c r="F2332" s="124">
        <v>86.897729999999996</v>
      </c>
      <c r="G2332" s="124">
        <v>0</v>
      </c>
    </row>
    <row r="2333" spans="2:7" ht="15.75" thickTop="1" x14ac:dyDescent="0.25">
      <c r="B2333" s="127" t="s">
        <v>0</v>
      </c>
      <c r="C2333" s="127" t="s">
        <v>3</v>
      </c>
      <c r="D2333" s="125">
        <f>-E2333+F2333+G2333</f>
        <v>58.355729999999994</v>
      </c>
      <c r="E2333" s="125"/>
      <c r="F2333" s="125">
        <v>58.355729999999994</v>
      </c>
      <c r="G2333" s="125">
        <v>0</v>
      </c>
    </row>
    <row r="2334" spans="2:7" ht="30" x14ac:dyDescent="0.25">
      <c r="B2334" s="128" t="s">
        <v>0</v>
      </c>
      <c r="C2334" s="128" t="s">
        <v>5</v>
      </c>
      <c r="D2334" s="126">
        <f>-E2334+F2334+G2334</f>
        <v>58.355729999999994</v>
      </c>
      <c r="E2334" s="126"/>
      <c r="F2334" s="126">
        <v>58.355729999999994</v>
      </c>
      <c r="G2334" s="126">
        <v>0</v>
      </c>
    </row>
    <row r="2335" spans="2:7" ht="30" x14ac:dyDescent="0.25">
      <c r="B2335" s="127" t="s">
        <v>0</v>
      </c>
      <c r="C2335" s="127" t="s">
        <v>11</v>
      </c>
      <c r="D2335" s="125">
        <f>-E2335+F2335+G2335</f>
        <v>28.542000000000002</v>
      </c>
      <c r="E2335" s="125"/>
      <c r="F2335" s="125">
        <v>28.542000000000002</v>
      </c>
      <c r="G2335" s="125">
        <v>0</v>
      </c>
    </row>
    <row r="2336" spans="2:7" ht="126.75" thickBot="1" x14ac:dyDescent="0.3">
      <c r="B2336" s="122" t="s">
        <v>1655</v>
      </c>
      <c r="C2336" s="123" t="s">
        <v>1656</v>
      </c>
      <c r="D2336" s="124">
        <f>-E2336+F2336+G2336</f>
        <v>78.436999999999998</v>
      </c>
      <c r="E2336" s="124"/>
      <c r="F2336" s="124">
        <v>78.436999999999998</v>
      </c>
      <c r="G2336" s="124">
        <v>0</v>
      </c>
    </row>
    <row r="2337" spans="2:7" ht="15.75" thickTop="1" x14ac:dyDescent="0.25">
      <c r="B2337" s="127" t="s">
        <v>0</v>
      </c>
      <c r="C2337" s="127" t="s">
        <v>3</v>
      </c>
      <c r="D2337" s="125">
        <f>-E2337+F2337+G2337</f>
        <v>69.634</v>
      </c>
      <c r="E2337" s="125"/>
      <c r="F2337" s="125">
        <v>69.634</v>
      </c>
      <c r="G2337" s="125">
        <v>0</v>
      </c>
    </row>
    <row r="2338" spans="2:7" ht="30" x14ac:dyDescent="0.25">
      <c r="B2338" s="128" t="s">
        <v>0</v>
      </c>
      <c r="C2338" s="128" t="s">
        <v>5</v>
      </c>
      <c r="D2338" s="126">
        <f>-E2338+F2338+G2338</f>
        <v>69.634</v>
      </c>
      <c r="E2338" s="126"/>
      <c r="F2338" s="126">
        <v>69.634</v>
      </c>
      <c r="G2338" s="126">
        <v>0</v>
      </c>
    </row>
    <row r="2339" spans="2:7" ht="30" x14ac:dyDescent="0.25">
      <c r="B2339" s="127" t="s">
        <v>0</v>
      </c>
      <c r="C2339" s="127" t="s">
        <v>11</v>
      </c>
      <c r="D2339" s="125">
        <f>-E2339+F2339+G2339</f>
        <v>8.8030000000000008</v>
      </c>
      <c r="E2339" s="125"/>
      <c r="F2339" s="125">
        <v>8.8030000000000008</v>
      </c>
      <c r="G2339" s="125">
        <v>0</v>
      </c>
    </row>
    <row r="2340" spans="2:7" ht="144.75" thickBot="1" x14ac:dyDescent="0.3">
      <c r="B2340" s="122" t="s">
        <v>1657</v>
      </c>
      <c r="C2340" s="123" t="s">
        <v>1658</v>
      </c>
      <c r="D2340" s="124">
        <f>-E2340+F2340+G2340</f>
        <v>136.45093</v>
      </c>
      <c r="E2340" s="124"/>
      <c r="F2340" s="124">
        <v>136.45093</v>
      </c>
      <c r="G2340" s="124">
        <v>0</v>
      </c>
    </row>
    <row r="2341" spans="2:7" ht="15.75" thickTop="1" x14ac:dyDescent="0.25">
      <c r="B2341" s="127" t="s">
        <v>0</v>
      </c>
      <c r="C2341" s="127" t="s">
        <v>3</v>
      </c>
      <c r="D2341" s="125">
        <f>-E2341+F2341+G2341</f>
        <v>123.99018</v>
      </c>
      <c r="E2341" s="125"/>
      <c r="F2341" s="125">
        <v>123.99018</v>
      </c>
      <c r="G2341" s="125">
        <v>0</v>
      </c>
    </row>
    <row r="2342" spans="2:7" ht="30" x14ac:dyDescent="0.25">
      <c r="B2342" s="128" t="s">
        <v>0</v>
      </c>
      <c r="C2342" s="128" t="s">
        <v>5</v>
      </c>
      <c r="D2342" s="126">
        <f>-E2342+F2342+G2342</f>
        <v>123.99018</v>
      </c>
      <c r="E2342" s="126"/>
      <c r="F2342" s="126">
        <v>123.99018</v>
      </c>
      <c r="G2342" s="126">
        <v>0</v>
      </c>
    </row>
    <row r="2343" spans="2:7" ht="30" x14ac:dyDescent="0.25">
      <c r="B2343" s="127" t="s">
        <v>0</v>
      </c>
      <c r="C2343" s="127" t="s">
        <v>11</v>
      </c>
      <c r="D2343" s="125">
        <f>-E2343+F2343+G2343</f>
        <v>12.460750000000001</v>
      </c>
      <c r="E2343" s="125"/>
      <c r="F2343" s="125">
        <v>12.460750000000001</v>
      </c>
      <c r="G2343" s="125">
        <v>0</v>
      </c>
    </row>
    <row r="2344" spans="2:7" ht="198.75" thickBot="1" x14ac:dyDescent="0.3">
      <c r="B2344" s="122" t="s">
        <v>1659</v>
      </c>
      <c r="C2344" s="123" t="s">
        <v>1660</v>
      </c>
      <c r="D2344" s="124">
        <f>-E2344+F2344+G2344</f>
        <v>149.61635999999999</v>
      </c>
      <c r="E2344" s="124"/>
      <c r="F2344" s="124">
        <v>149.61635999999999</v>
      </c>
      <c r="G2344" s="124">
        <v>0</v>
      </c>
    </row>
    <row r="2345" spans="2:7" ht="15.75" thickTop="1" x14ac:dyDescent="0.25">
      <c r="B2345" s="127" t="s">
        <v>0</v>
      </c>
      <c r="C2345" s="127" t="s">
        <v>3</v>
      </c>
      <c r="D2345" s="125">
        <f>-E2345+F2345+G2345</f>
        <v>119.12186</v>
      </c>
      <c r="E2345" s="125"/>
      <c r="F2345" s="125">
        <v>119.12186</v>
      </c>
      <c r="G2345" s="125">
        <v>0</v>
      </c>
    </row>
    <row r="2346" spans="2:7" ht="30" x14ac:dyDescent="0.25">
      <c r="B2346" s="128" t="s">
        <v>0</v>
      </c>
      <c r="C2346" s="128" t="s">
        <v>5</v>
      </c>
      <c r="D2346" s="126">
        <f>-E2346+F2346+G2346</f>
        <v>119.12186</v>
      </c>
      <c r="E2346" s="126"/>
      <c r="F2346" s="126">
        <v>119.12186</v>
      </c>
      <c r="G2346" s="126">
        <v>0</v>
      </c>
    </row>
    <row r="2347" spans="2:7" ht="30" x14ac:dyDescent="0.25">
      <c r="B2347" s="127" t="s">
        <v>0</v>
      </c>
      <c r="C2347" s="127" t="s">
        <v>11</v>
      </c>
      <c r="D2347" s="125">
        <f>-E2347+F2347+G2347</f>
        <v>30.494499999999999</v>
      </c>
      <c r="E2347" s="125"/>
      <c r="F2347" s="125">
        <v>30.494499999999999</v>
      </c>
      <c r="G2347" s="125">
        <v>0</v>
      </c>
    </row>
    <row r="2348" spans="2:7" ht="162.75" thickBot="1" x14ac:dyDescent="0.3">
      <c r="B2348" s="122" t="s">
        <v>1661</v>
      </c>
      <c r="C2348" s="123" t="s">
        <v>1662</v>
      </c>
      <c r="D2348" s="124">
        <f>-E2348+F2348+G2348</f>
        <v>296.20459999999997</v>
      </c>
      <c r="E2348" s="124"/>
      <c r="F2348" s="124">
        <v>296.20459999999997</v>
      </c>
      <c r="G2348" s="124">
        <v>0</v>
      </c>
    </row>
    <row r="2349" spans="2:7" ht="15.75" thickTop="1" x14ac:dyDescent="0.25">
      <c r="B2349" s="127" t="s">
        <v>0</v>
      </c>
      <c r="C2349" s="127" t="s">
        <v>3</v>
      </c>
      <c r="D2349" s="125">
        <f>-E2349+F2349+G2349</f>
        <v>252.29578000000004</v>
      </c>
      <c r="E2349" s="125"/>
      <c r="F2349" s="125">
        <v>252.29578000000004</v>
      </c>
      <c r="G2349" s="125">
        <v>0</v>
      </c>
    </row>
    <row r="2350" spans="2:7" ht="30" x14ac:dyDescent="0.25">
      <c r="B2350" s="128" t="s">
        <v>0</v>
      </c>
      <c r="C2350" s="128" t="s">
        <v>5</v>
      </c>
      <c r="D2350" s="126">
        <f>-E2350+F2350+G2350</f>
        <v>252.29578000000004</v>
      </c>
      <c r="E2350" s="126"/>
      <c r="F2350" s="126">
        <v>252.29578000000004</v>
      </c>
      <c r="G2350" s="126">
        <v>0</v>
      </c>
    </row>
    <row r="2351" spans="2:7" ht="30" x14ac:dyDescent="0.25">
      <c r="B2351" s="127" t="s">
        <v>0</v>
      </c>
      <c r="C2351" s="127" t="s">
        <v>11</v>
      </c>
      <c r="D2351" s="125">
        <f>-E2351+F2351+G2351</f>
        <v>43.908819999999999</v>
      </c>
      <c r="E2351" s="125"/>
      <c r="F2351" s="125">
        <v>43.908819999999999</v>
      </c>
      <c r="G2351" s="125">
        <v>0</v>
      </c>
    </row>
    <row r="2352" spans="2:7" ht="144.75" thickBot="1" x14ac:dyDescent="0.3">
      <c r="B2352" s="122" t="s">
        <v>1663</v>
      </c>
      <c r="C2352" s="123" t="s">
        <v>1664</v>
      </c>
      <c r="D2352" s="124">
        <f>-E2352+F2352+G2352</f>
        <v>334.45478000000003</v>
      </c>
      <c r="E2352" s="124"/>
      <c r="F2352" s="124">
        <v>334.45478000000003</v>
      </c>
      <c r="G2352" s="124">
        <v>0</v>
      </c>
    </row>
    <row r="2353" spans="2:7" ht="15.75" thickTop="1" x14ac:dyDescent="0.25">
      <c r="B2353" s="127" t="s">
        <v>0</v>
      </c>
      <c r="C2353" s="127" t="s">
        <v>3</v>
      </c>
      <c r="D2353" s="125">
        <f>-E2353+F2353+G2353</f>
        <v>301.76478000000003</v>
      </c>
      <c r="E2353" s="125"/>
      <c r="F2353" s="125">
        <v>301.76478000000003</v>
      </c>
      <c r="G2353" s="125">
        <v>0</v>
      </c>
    </row>
    <row r="2354" spans="2:7" ht="30" x14ac:dyDescent="0.25">
      <c r="B2354" s="128" t="s">
        <v>0</v>
      </c>
      <c r="C2354" s="128" t="s">
        <v>5</v>
      </c>
      <c r="D2354" s="126">
        <f>-E2354+F2354+G2354</f>
        <v>301.76478000000003</v>
      </c>
      <c r="E2354" s="126"/>
      <c r="F2354" s="126">
        <v>301.76478000000003</v>
      </c>
      <c r="G2354" s="126">
        <v>0</v>
      </c>
    </row>
    <row r="2355" spans="2:7" ht="30" x14ac:dyDescent="0.25">
      <c r="B2355" s="127" t="s">
        <v>0</v>
      </c>
      <c r="C2355" s="127" t="s">
        <v>11</v>
      </c>
      <c r="D2355" s="125">
        <f>-E2355+F2355+G2355</f>
        <v>32.69</v>
      </c>
      <c r="E2355" s="125"/>
      <c r="F2355" s="125">
        <v>32.69</v>
      </c>
      <c r="G2355" s="125">
        <v>0</v>
      </c>
    </row>
    <row r="2356" spans="2:7" ht="144.75" thickBot="1" x14ac:dyDescent="0.3">
      <c r="B2356" s="122" t="s">
        <v>1665</v>
      </c>
      <c r="C2356" s="123" t="s">
        <v>1666</v>
      </c>
      <c r="D2356" s="124">
        <f>-E2356+F2356+G2356</f>
        <v>245.42711</v>
      </c>
      <c r="E2356" s="124"/>
      <c r="F2356" s="124">
        <v>245.42711</v>
      </c>
      <c r="G2356" s="124">
        <v>0</v>
      </c>
    </row>
    <row r="2357" spans="2:7" ht="15.75" thickTop="1" x14ac:dyDescent="0.25">
      <c r="B2357" s="127" t="s">
        <v>0</v>
      </c>
      <c r="C2357" s="127" t="s">
        <v>3</v>
      </c>
      <c r="D2357" s="125">
        <f>-E2357+F2357+G2357</f>
        <v>240.43710999999999</v>
      </c>
      <c r="E2357" s="125"/>
      <c r="F2357" s="125">
        <v>240.43710999999999</v>
      </c>
      <c r="G2357" s="125">
        <v>0</v>
      </c>
    </row>
    <row r="2358" spans="2:7" ht="30" x14ac:dyDescent="0.25">
      <c r="B2358" s="128" t="s">
        <v>0</v>
      </c>
      <c r="C2358" s="128" t="s">
        <v>5</v>
      </c>
      <c r="D2358" s="126">
        <f>-E2358+F2358+G2358</f>
        <v>240.43710999999999</v>
      </c>
      <c r="E2358" s="126"/>
      <c r="F2358" s="126">
        <v>240.43710999999999</v>
      </c>
      <c r="G2358" s="126">
        <v>0</v>
      </c>
    </row>
    <row r="2359" spans="2:7" ht="30" x14ac:dyDescent="0.25">
      <c r="B2359" s="127" t="s">
        <v>0</v>
      </c>
      <c r="C2359" s="127" t="s">
        <v>11</v>
      </c>
      <c r="D2359" s="125">
        <f>-E2359+F2359+G2359</f>
        <v>4.99</v>
      </c>
      <c r="E2359" s="125"/>
      <c r="F2359" s="125">
        <v>4.99</v>
      </c>
      <c r="G2359" s="125">
        <v>0</v>
      </c>
    </row>
    <row r="2360" spans="2:7" ht="144.75" thickBot="1" x14ac:dyDescent="0.3">
      <c r="B2360" s="122" t="s">
        <v>1667</v>
      </c>
      <c r="C2360" s="123" t="s">
        <v>1668</v>
      </c>
      <c r="D2360" s="124">
        <f>-E2360+F2360+G2360</f>
        <v>270.55883</v>
      </c>
      <c r="E2360" s="124"/>
      <c r="F2360" s="124">
        <v>270.55883</v>
      </c>
      <c r="G2360" s="124">
        <v>0</v>
      </c>
    </row>
    <row r="2361" spans="2:7" ht="15.75" thickTop="1" x14ac:dyDescent="0.25">
      <c r="B2361" s="127" t="s">
        <v>0</v>
      </c>
      <c r="C2361" s="127" t="s">
        <v>3</v>
      </c>
      <c r="D2361" s="125">
        <f>-E2361+F2361+G2361</f>
        <v>222.10883000000001</v>
      </c>
      <c r="E2361" s="125"/>
      <c r="F2361" s="125">
        <v>222.10883000000001</v>
      </c>
      <c r="G2361" s="125">
        <v>0</v>
      </c>
    </row>
    <row r="2362" spans="2:7" ht="30" x14ac:dyDescent="0.25">
      <c r="B2362" s="128" t="s">
        <v>0</v>
      </c>
      <c r="C2362" s="128" t="s">
        <v>5</v>
      </c>
      <c r="D2362" s="126">
        <f>-E2362+F2362+G2362</f>
        <v>222.10883000000001</v>
      </c>
      <c r="E2362" s="126"/>
      <c r="F2362" s="126">
        <v>222.10883000000001</v>
      </c>
      <c r="G2362" s="126">
        <v>0</v>
      </c>
    </row>
    <row r="2363" spans="2:7" ht="30" x14ac:dyDescent="0.25">
      <c r="B2363" s="127" t="s">
        <v>0</v>
      </c>
      <c r="C2363" s="127" t="s">
        <v>11</v>
      </c>
      <c r="D2363" s="125">
        <f>-E2363+F2363+G2363</f>
        <v>48.45</v>
      </c>
      <c r="E2363" s="125"/>
      <c r="F2363" s="125">
        <v>48.45</v>
      </c>
      <c r="G2363" s="125">
        <v>0</v>
      </c>
    </row>
    <row r="2364" spans="2:7" ht="162.75" thickBot="1" x14ac:dyDescent="0.3">
      <c r="B2364" s="122" t="s">
        <v>1669</v>
      </c>
      <c r="C2364" s="123" t="s">
        <v>1670</v>
      </c>
      <c r="D2364" s="124">
        <f>-E2364+F2364+G2364</f>
        <v>128.49637999999999</v>
      </c>
      <c r="E2364" s="124"/>
      <c r="F2364" s="124">
        <v>128.49637999999999</v>
      </c>
      <c r="G2364" s="124">
        <v>0</v>
      </c>
    </row>
    <row r="2365" spans="2:7" ht="15.75" thickTop="1" x14ac:dyDescent="0.25">
      <c r="B2365" s="127" t="s">
        <v>0</v>
      </c>
      <c r="C2365" s="127" t="s">
        <v>3</v>
      </c>
      <c r="D2365" s="125">
        <f>-E2365+F2365+G2365</f>
        <v>104.64214</v>
      </c>
      <c r="E2365" s="125"/>
      <c r="F2365" s="125">
        <v>104.64214</v>
      </c>
      <c r="G2365" s="125">
        <v>0</v>
      </c>
    </row>
    <row r="2366" spans="2:7" ht="30" x14ac:dyDescent="0.25">
      <c r="B2366" s="128" t="s">
        <v>0</v>
      </c>
      <c r="C2366" s="128" t="s">
        <v>5</v>
      </c>
      <c r="D2366" s="126">
        <f>-E2366+F2366+G2366</f>
        <v>104.64214</v>
      </c>
      <c r="E2366" s="126"/>
      <c r="F2366" s="126">
        <v>104.64214</v>
      </c>
      <c r="G2366" s="126">
        <v>0</v>
      </c>
    </row>
    <row r="2367" spans="2:7" ht="30" x14ac:dyDescent="0.25">
      <c r="B2367" s="127" t="s">
        <v>0</v>
      </c>
      <c r="C2367" s="127" t="s">
        <v>11</v>
      </c>
      <c r="D2367" s="125">
        <f>-E2367+F2367+G2367</f>
        <v>23.854239999999997</v>
      </c>
      <c r="E2367" s="125"/>
      <c r="F2367" s="125">
        <v>23.854239999999997</v>
      </c>
      <c r="G2367" s="125">
        <v>0</v>
      </c>
    </row>
    <row r="2368" spans="2:7" ht="162.75" thickBot="1" x14ac:dyDescent="0.3">
      <c r="B2368" s="122" t="s">
        <v>1671</v>
      </c>
      <c r="C2368" s="123" t="s">
        <v>1672</v>
      </c>
      <c r="D2368" s="124">
        <f>-E2368+F2368+G2368</f>
        <v>130.43557000000001</v>
      </c>
      <c r="E2368" s="124"/>
      <c r="F2368" s="124">
        <v>130.43557000000001</v>
      </c>
      <c r="G2368" s="124">
        <v>0</v>
      </c>
    </row>
    <row r="2369" spans="2:7" ht="15.75" thickTop="1" x14ac:dyDescent="0.25">
      <c r="B2369" s="127" t="s">
        <v>0</v>
      </c>
      <c r="C2369" s="127" t="s">
        <v>3</v>
      </c>
      <c r="D2369" s="125">
        <f>-E2369+F2369+G2369</f>
        <v>125.44557</v>
      </c>
      <c r="E2369" s="125"/>
      <c r="F2369" s="125">
        <v>125.44557</v>
      </c>
      <c r="G2369" s="125">
        <v>0</v>
      </c>
    </row>
    <row r="2370" spans="2:7" ht="30" x14ac:dyDescent="0.25">
      <c r="B2370" s="128" t="s">
        <v>0</v>
      </c>
      <c r="C2370" s="128" t="s">
        <v>5</v>
      </c>
      <c r="D2370" s="126">
        <f>-E2370+F2370+G2370</f>
        <v>125.44557</v>
      </c>
      <c r="E2370" s="126"/>
      <c r="F2370" s="126">
        <v>125.44557</v>
      </c>
      <c r="G2370" s="126">
        <v>0</v>
      </c>
    </row>
    <row r="2371" spans="2:7" ht="30" x14ac:dyDescent="0.25">
      <c r="B2371" s="127" t="s">
        <v>0</v>
      </c>
      <c r="C2371" s="127" t="s">
        <v>11</v>
      </c>
      <c r="D2371" s="125">
        <f>-E2371+F2371+G2371</f>
        <v>4.99</v>
      </c>
      <c r="E2371" s="125"/>
      <c r="F2371" s="125">
        <v>4.99</v>
      </c>
      <c r="G2371" s="125">
        <v>0</v>
      </c>
    </row>
    <row r="2372" spans="2:7" ht="180.75" thickBot="1" x14ac:dyDescent="0.3">
      <c r="B2372" s="122" t="s">
        <v>1673</v>
      </c>
      <c r="C2372" s="123" t="s">
        <v>1674</v>
      </c>
      <c r="D2372" s="124">
        <f>-E2372+F2372+G2372</f>
        <v>176.32516000000001</v>
      </c>
      <c r="E2372" s="124"/>
      <c r="F2372" s="124">
        <v>176.32516000000001</v>
      </c>
      <c r="G2372" s="124">
        <v>0</v>
      </c>
    </row>
    <row r="2373" spans="2:7" ht="15.75" thickTop="1" x14ac:dyDescent="0.25">
      <c r="B2373" s="127" t="s">
        <v>0</v>
      </c>
      <c r="C2373" s="127" t="s">
        <v>3</v>
      </c>
      <c r="D2373" s="125">
        <f>-E2373+F2373+G2373</f>
        <v>144.21017000000001</v>
      </c>
      <c r="E2373" s="125"/>
      <c r="F2373" s="125">
        <v>144.21017000000001</v>
      </c>
      <c r="G2373" s="125">
        <v>0</v>
      </c>
    </row>
    <row r="2374" spans="2:7" ht="30" x14ac:dyDescent="0.25">
      <c r="B2374" s="128" t="s">
        <v>0</v>
      </c>
      <c r="C2374" s="128" t="s">
        <v>5</v>
      </c>
      <c r="D2374" s="126">
        <f>-E2374+F2374+G2374</f>
        <v>144.21017000000001</v>
      </c>
      <c r="E2374" s="126"/>
      <c r="F2374" s="126">
        <v>144.21017000000001</v>
      </c>
      <c r="G2374" s="126">
        <v>0</v>
      </c>
    </row>
    <row r="2375" spans="2:7" ht="30" x14ac:dyDescent="0.25">
      <c r="B2375" s="127" t="s">
        <v>0</v>
      </c>
      <c r="C2375" s="127" t="s">
        <v>11</v>
      </c>
      <c r="D2375" s="125">
        <f>-E2375+F2375+G2375</f>
        <v>32.114989999999999</v>
      </c>
      <c r="E2375" s="125"/>
      <c r="F2375" s="125">
        <v>32.114989999999999</v>
      </c>
      <c r="G2375" s="125">
        <v>0</v>
      </c>
    </row>
    <row r="2376" spans="2:7" ht="144.75" thickBot="1" x14ac:dyDescent="0.3">
      <c r="B2376" s="122" t="s">
        <v>1675</v>
      </c>
      <c r="C2376" s="123" t="s">
        <v>1676</v>
      </c>
      <c r="D2376" s="124">
        <f>-E2376+F2376+G2376</f>
        <v>43.923300000000005</v>
      </c>
      <c r="E2376" s="124"/>
      <c r="F2376" s="124">
        <v>43.923300000000005</v>
      </c>
      <c r="G2376" s="124">
        <v>0</v>
      </c>
    </row>
    <row r="2377" spans="2:7" ht="15.75" thickTop="1" x14ac:dyDescent="0.25">
      <c r="B2377" s="127" t="s">
        <v>0</v>
      </c>
      <c r="C2377" s="127" t="s">
        <v>3</v>
      </c>
      <c r="D2377" s="125">
        <f>-E2377+F2377+G2377</f>
        <v>43.923300000000005</v>
      </c>
      <c r="E2377" s="125"/>
      <c r="F2377" s="125">
        <v>43.923300000000005</v>
      </c>
      <c r="G2377" s="125">
        <v>0</v>
      </c>
    </row>
    <row r="2378" spans="2:7" ht="30" x14ac:dyDescent="0.25">
      <c r="B2378" s="128" t="s">
        <v>0</v>
      </c>
      <c r="C2378" s="128" t="s">
        <v>5</v>
      </c>
      <c r="D2378" s="126">
        <f>-E2378+F2378+G2378</f>
        <v>43.923300000000005</v>
      </c>
      <c r="E2378" s="126"/>
      <c r="F2378" s="126">
        <v>43.923300000000005</v>
      </c>
      <c r="G2378" s="126">
        <v>0</v>
      </c>
    </row>
    <row r="2379" spans="2:7" ht="162.75" thickBot="1" x14ac:dyDescent="0.3">
      <c r="B2379" s="122" t="s">
        <v>1677</v>
      </c>
      <c r="C2379" s="123" t="s">
        <v>1678</v>
      </c>
      <c r="D2379" s="124">
        <f>-E2379+F2379+G2379</f>
        <v>91.633719999999997</v>
      </c>
      <c r="E2379" s="124"/>
      <c r="F2379" s="124">
        <v>91.633719999999997</v>
      </c>
      <c r="G2379" s="124">
        <v>0</v>
      </c>
    </row>
    <row r="2380" spans="2:7" ht="15.75" thickTop="1" x14ac:dyDescent="0.25">
      <c r="B2380" s="127" t="s">
        <v>0</v>
      </c>
      <c r="C2380" s="127" t="s">
        <v>3</v>
      </c>
      <c r="D2380" s="125">
        <f>-E2380+F2380+G2380</f>
        <v>46.876100000000001</v>
      </c>
      <c r="E2380" s="125"/>
      <c r="F2380" s="125">
        <v>46.876100000000001</v>
      </c>
      <c r="G2380" s="125">
        <v>0</v>
      </c>
    </row>
    <row r="2381" spans="2:7" ht="30" x14ac:dyDescent="0.25">
      <c r="B2381" s="128" t="s">
        <v>0</v>
      </c>
      <c r="C2381" s="128" t="s">
        <v>5</v>
      </c>
      <c r="D2381" s="126">
        <f>-E2381+F2381+G2381</f>
        <v>46.876100000000001</v>
      </c>
      <c r="E2381" s="126"/>
      <c r="F2381" s="126">
        <v>46.876100000000001</v>
      </c>
      <c r="G2381" s="126">
        <v>0</v>
      </c>
    </row>
    <row r="2382" spans="2:7" ht="30" x14ac:dyDescent="0.25">
      <c r="B2382" s="127" t="s">
        <v>0</v>
      </c>
      <c r="C2382" s="127" t="s">
        <v>11</v>
      </c>
      <c r="D2382" s="125">
        <f>-E2382+F2382+G2382</f>
        <v>44.757620000000003</v>
      </c>
      <c r="E2382" s="125"/>
      <c r="F2382" s="125">
        <v>44.757620000000003</v>
      </c>
      <c r="G2382" s="125">
        <v>0</v>
      </c>
    </row>
    <row r="2383" spans="2:7" ht="144.75" thickBot="1" x14ac:dyDescent="0.3">
      <c r="B2383" s="122" t="s">
        <v>1679</v>
      </c>
      <c r="C2383" s="123" t="s">
        <v>1680</v>
      </c>
      <c r="D2383" s="124">
        <f>-E2383+F2383+G2383</f>
        <v>283.24254999999999</v>
      </c>
      <c r="E2383" s="124"/>
      <c r="F2383" s="124">
        <v>283.24254999999999</v>
      </c>
      <c r="G2383" s="124">
        <v>0</v>
      </c>
    </row>
    <row r="2384" spans="2:7" ht="15.75" thickTop="1" x14ac:dyDescent="0.25">
      <c r="B2384" s="127" t="s">
        <v>0</v>
      </c>
      <c r="C2384" s="127" t="s">
        <v>3</v>
      </c>
      <c r="D2384" s="125">
        <f>-E2384+F2384+G2384</f>
        <v>196.62810000000002</v>
      </c>
      <c r="E2384" s="125"/>
      <c r="F2384" s="125">
        <v>196.62810000000002</v>
      </c>
      <c r="G2384" s="125">
        <v>0</v>
      </c>
    </row>
    <row r="2385" spans="2:7" ht="30" x14ac:dyDescent="0.25">
      <c r="B2385" s="128" t="s">
        <v>0</v>
      </c>
      <c r="C2385" s="128" t="s">
        <v>5</v>
      </c>
      <c r="D2385" s="126">
        <f>-E2385+F2385+G2385</f>
        <v>196.62810000000002</v>
      </c>
      <c r="E2385" s="126"/>
      <c r="F2385" s="126">
        <v>196.62810000000002</v>
      </c>
      <c r="G2385" s="126">
        <v>0</v>
      </c>
    </row>
    <row r="2386" spans="2:7" ht="30" x14ac:dyDescent="0.25">
      <c r="B2386" s="127" t="s">
        <v>0</v>
      </c>
      <c r="C2386" s="127" t="s">
        <v>11</v>
      </c>
      <c r="D2386" s="125">
        <f>-E2386+F2386+G2386</f>
        <v>86.614449999999991</v>
      </c>
      <c r="E2386" s="125"/>
      <c r="F2386" s="125">
        <v>86.614449999999991</v>
      </c>
      <c r="G2386" s="125">
        <v>0</v>
      </c>
    </row>
    <row r="2387" spans="2:7" ht="126.75" thickBot="1" x14ac:dyDescent="0.3">
      <c r="B2387" s="122" t="s">
        <v>1681</v>
      </c>
      <c r="C2387" s="123" t="s">
        <v>1682</v>
      </c>
      <c r="D2387" s="124">
        <f>-E2387+F2387+G2387</f>
        <v>133.83472999999998</v>
      </c>
      <c r="E2387" s="124"/>
      <c r="F2387" s="124">
        <v>133.83472999999998</v>
      </c>
      <c r="G2387" s="124">
        <v>0</v>
      </c>
    </row>
    <row r="2388" spans="2:7" ht="15.75" thickTop="1" x14ac:dyDescent="0.25">
      <c r="B2388" s="127" t="s">
        <v>0</v>
      </c>
      <c r="C2388" s="127" t="s">
        <v>3</v>
      </c>
      <c r="D2388" s="125">
        <f>-E2388+F2388+G2388</f>
        <v>117.32274000000001</v>
      </c>
      <c r="E2388" s="125"/>
      <c r="F2388" s="125">
        <v>117.32274000000001</v>
      </c>
      <c r="G2388" s="125">
        <v>0</v>
      </c>
    </row>
    <row r="2389" spans="2:7" ht="30" x14ac:dyDescent="0.25">
      <c r="B2389" s="128" t="s">
        <v>0</v>
      </c>
      <c r="C2389" s="128" t="s">
        <v>5</v>
      </c>
      <c r="D2389" s="126">
        <f>-E2389+F2389+G2389</f>
        <v>117.32274000000001</v>
      </c>
      <c r="E2389" s="126"/>
      <c r="F2389" s="126">
        <v>117.32274000000001</v>
      </c>
      <c r="G2389" s="126">
        <v>0</v>
      </c>
    </row>
    <row r="2390" spans="2:7" ht="30" x14ac:dyDescent="0.25">
      <c r="B2390" s="127" t="s">
        <v>0</v>
      </c>
      <c r="C2390" s="127" t="s">
        <v>11</v>
      </c>
      <c r="D2390" s="125">
        <f>-E2390+F2390+G2390</f>
        <v>16.511989999999997</v>
      </c>
      <c r="E2390" s="125"/>
      <c r="F2390" s="125">
        <v>16.511989999999997</v>
      </c>
      <c r="G2390" s="125">
        <v>0</v>
      </c>
    </row>
    <row r="2391" spans="2:7" ht="126.75" thickBot="1" x14ac:dyDescent="0.3">
      <c r="B2391" s="122" t="s">
        <v>1683</v>
      </c>
      <c r="C2391" s="123" t="s">
        <v>1684</v>
      </c>
      <c r="D2391" s="124">
        <f>-E2391+F2391+G2391</f>
        <v>202.88668000000001</v>
      </c>
      <c r="E2391" s="124"/>
      <c r="F2391" s="124">
        <v>202.88668000000001</v>
      </c>
      <c r="G2391" s="124">
        <v>0</v>
      </c>
    </row>
    <row r="2392" spans="2:7" ht="15.75" thickTop="1" x14ac:dyDescent="0.25">
      <c r="B2392" s="127" t="s">
        <v>0</v>
      </c>
      <c r="C2392" s="127" t="s">
        <v>3</v>
      </c>
      <c r="D2392" s="125">
        <f>-E2392+F2392+G2392</f>
        <v>202.88668000000001</v>
      </c>
      <c r="E2392" s="125"/>
      <c r="F2392" s="125">
        <v>202.88668000000001</v>
      </c>
      <c r="G2392" s="125">
        <v>0</v>
      </c>
    </row>
    <row r="2393" spans="2:7" ht="30" x14ac:dyDescent="0.25">
      <c r="B2393" s="128" t="s">
        <v>0</v>
      </c>
      <c r="C2393" s="128" t="s">
        <v>5</v>
      </c>
      <c r="D2393" s="126">
        <f>-E2393+F2393+G2393</f>
        <v>202.88668000000001</v>
      </c>
      <c r="E2393" s="126"/>
      <c r="F2393" s="126">
        <v>202.88668000000001</v>
      </c>
      <c r="G2393" s="126">
        <v>0</v>
      </c>
    </row>
    <row r="2394" spans="2:7" ht="126.75" thickBot="1" x14ac:dyDescent="0.3">
      <c r="B2394" s="122" t="s">
        <v>1685</v>
      </c>
      <c r="C2394" s="123" t="s">
        <v>1686</v>
      </c>
      <c r="D2394" s="124">
        <f>-E2394+F2394+G2394</f>
        <v>126.39094</v>
      </c>
      <c r="E2394" s="124"/>
      <c r="F2394" s="124">
        <v>126.39094</v>
      </c>
      <c r="G2394" s="124">
        <v>0</v>
      </c>
    </row>
    <row r="2395" spans="2:7" ht="15.75" thickTop="1" x14ac:dyDescent="0.25">
      <c r="B2395" s="127" t="s">
        <v>0</v>
      </c>
      <c r="C2395" s="127" t="s">
        <v>3</v>
      </c>
      <c r="D2395" s="125">
        <f>-E2395+F2395+G2395</f>
        <v>125.24194</v>
      </c>
      <c r="E2395" s="125"/>
      <c r="F2395" s="125">
        <v>125.24194</v>
      </c>
      <c r="G2395" s="125">
        <v>0</v>
      </c>
    </row>
    <row r="2396" spans="2:7" ht="30" x14ac:dyDescent="0.25">
      <c r="B2396" s="128" t="s">
        <v>0</v>
      </c>
      <c r="C2396" s="128" t="s">
        <v>5</v>
      </c>
      <c r="D2396" s="126">
        <f>-E2396+F2396+G2396</f>
        <v>125.24194</v>
      </c>
      <c r="E2396" s="126"/>
      <c r="F2396" s="126">
        <v>125.24194</v>
      </c>
      <c r="G2396" s="126">
        <v>0</v>
      </c>
    </row>
    <row r="2397" spans="2:7" ht="30" x14ac:dyDescent="0.25">
      <c r="B2397" s="127" t="s">
        <v>0</v>
      </c>
      <c r="C2397" s="127" t="s">
        <v>11</v>
      </c>
      <c r="D2397" s="125">
        <f>-E2397+F2397+G2397</f>
        <v>1.149</v>
      </c>
      <c r="E2397" s="125"/>
      <c r="F2397" s="125">
        <v>1.149</v>
      </c>
      <c r="G2397" s="125">
        <v>0</v>
      </c>
    </row>
    <row r="2398" spans="2:7" ht="198.75" thickBot="1" x14ac:dyDescent="0.3">
      <c r="B2398" s="122" t="s">
        <v>1687</v>
      </c>
      <c r="C2398" s="123" t="s">
        <v>1688</v>
      </c>
      <c r="D2398" s="124">
        <f>-E2398+F2398+G2398</f>
        <v>107.72618</v>
      </c>
      <c r="E2398" s="124"/>
      <c r="F2398" s="124">
        <v>107.72618</v>
      </c>
      <c r="G2398" s="124">
        <v>0</v>
      </c>
    </row>
    <row r="2399" spans="2:7" ht="15.75" thickTop="1" x14ac:dyDescent="0.25">
      <c r="B2399" s="127" t="s">
        <v>0</v>
      </c>
      <c r="C2399" s="127" t="s">
        <v>3</v>
      </c>
      <c r="D2399" s="125">
        <f>-E2399+F2399+G2399</f>
        <v>99.026179999999997</v>
      </c>
      <c r="E2399" s="125"/>
      <c r="F2399" s="125">
        <v>99.026179999999997</v>
      </c>
      <c r="G2399" s="125">
        <v>0</v>
      </c>
    </row>
    <row r="2400" spans="2:7" ht="30" x14ac:dyDescent="0.25">
      <c r="B2400" s="128" t="s">
        <v>0</v>
      </c>
      <c r="C2400" s="128" t="s">
        <v>5</v>
      </c>
      <c r="D2400" s="126">
        <f>-E2400+F2400+G2400</f>
        <v>99.026179999999997</v>
      </c>
      <c r="E2400" s="126"/>
      <c r="F2400" s="126">
        <v>99.026179999999997</v>
      </c>
      <c r="G2400" s="126">
        <v>0</v>
      </c>
    </row>
    <row r="2401" spans="2:7" ht="30" x14ac:dyDescent="0.25">
      <c r="B2401" s="127" t="s">
        <v>0</v>
      </c>
      <c r="C2401" s="127" t="s">
        <v>11</v>
      </c>
      <c r="D2401" s="125">
        <f>-E2401+F2401+G2401</f>
        <v>8.6999999999999993</v>
      </c>
      <c r="E2401" s="125"/>
      <c r="F2401" s="125">
        <v>8.6999999999999993</v>
      </c>
      <c r="G2401" s="125">
        <v>0</v>
      </c>
    </row>
    <row r="2402" spans="2:7" ht="198.75" thickBot="1" x14ac:dyDescent="0.3">
      <c r="B2402" s="122" t="s">
        <v>1689</v>
      </c>
      <c r="C2402" s="123" t="s">
        <v>1690</v>
      </c>
      <c r="D2402" s="124">
        <f>-E2402+F2402+G2402</f>
        <v>106.16560000000001</v>
      </c>
      <c r="E2402" s="124"/>
      <c r="F2402" s="124">
        <v>106.16560000000001</v>
      </c>
      <c r="G2402" s="124">
        <v>0</v>
      </c>
    </row>
    <row r="2403" spans="2:7" ht="15.75" thickTop="1" x14ac:dyDescent="0.25">
      <c r="B2403" s="127" t="s">
        <v>0</v>
      </c>
      <c r="C2403" s="127" t="s">
        <v>3</v>
      </c>
      <c r="D2403" s="125">
        <f>-E2403+F2403+G2403</f>
        <v>100.87360000000001</v>
      </c>
      <c r="E2403" s="125"/>
      <c r="F2403" s="125">
        <v>100.87360000000001</v>
      </c>
      <c r="G2403" s="125">
        <v>0</v>
      </c>
    </row>
    <row r="2404" spans="2:7" ht="30" x14ac:dyDescent="0.25">
      <c r="B2404" s="128" t="s">
        <v>0</v>
      </c>
      <c r="C2404" s="128" t="s">
        <v>5</v>
      </c>
      <c r="D2404" s="126">
        <f>-E2404+F2404+G2404</f>
        <v>100.87360000000001</v>
      </c>
      <c r="E2404" s="126"/>
      <c r="F2404" s="126">
        <v>100.87360000000001</v>
      </c>
      <c r="G2404" s="126">
        <v>0</v>
      </c>
    </row>
    <row r="2405" spans="2:7" ht="30" x14ac:dyDescent="0.25">
      <c r="B2405" s="127" t="s">
        <v>0</v>
      </c>
      <c r="C2405" s="127" t="s">
        <v>11</v>
      </c>
      <c r="D2405" s="125">
        <f>-E2405+F2405+G2405</f>
        <v>5.2919999999999998</v>
      </c>
      <c r="E2405" s="125"/>
      <c r="F2405" s="125">
        <v>5.2919999999999998</v>
      </c>
      <c r="G2405" s="125">
        <v>0</v>
      </c>
    </row>
    <row r="2406" spans="2:7" ht="198.75" thickBot="1" x14ac:dyDescent="0.3">
      <c r="B2406" s="122" t="s">
        <v>1691</v>
      </c>
      <c r="C2406" s="123" t="s">
        <v>1692</v>
      </c>
      <c r="D2406" s="124">
        <f>-E2406+F2406+G2406</f>
        <v>388.53140000000002</v>
      </c>
      <c r="E2406" s="124"/>
      <c r="F2406" s="124">
        <v>388.53140000000002</v>
      </c>
      <c r="G2406" s="124">
        <v>0</v>
      </c>
    </row>
    <row r="2407" spans="2:7" ht="15.75" thickTop="1" x14ac:dyDescent="0.25">
      <c r="B2407" s="127" t="s">
        <v>0</v>
      </c>
      <c r="C2407" s="127" t="s">
        <v>3</v>
      </c>
      <c r="D2407" s="125">
        <f>-E2407+F2407+G2407</f>
        <v>342.48912999999999</v>
      </c>
      <c r="E2407" s="125"/>
      <c r="F2407" s="125">
        <v>342.48912999999999</v>
      </c>
      <c r="G2407" s="125">
        <v>0</v>
      </c>
    </row>
    <row r="2408" spans="2:7" ht="30" x14ac:dyDescent="0.25">
      <c r="B2408" s="128" t="s">
        <v>0</v>
      </c>
      <c r="C2408" s="128" t="s">
        <v>5</v>
      </c>
      <c r="D2408" s="126">
        <f>-E2408+F2408+G2408</f>
        <v>342.48912999999999</v>
      </c>
      <c r="E2408" s="126"/>
      <c r="F2408" s="126">
        <v>342.48912999999999</v>
      </c>
      <c r="G2408" s="126">
        <v>0</v>
      </c>
    </row>
    <row r="2409" spans="2:7" ht="30" x14ac:dyDescent="0.25">
      <c r="B2409" s="127" t="s">
        <v>0</v>
      </c>
      <c r="C2409" s="127" t="s">
        <v>11</v>
      </c>
      <c r="D2409" s="125">
        <f>-E2409+F2409+G2409</f>
        <v>46.042270000000002</v>
      </c>
      <c r="E2409" s="125"/>
      <c r="F2409" s="125">
        <v>46.042270000000002</v>
      </c>
      <c r="G2409" s="125">
        <v>0</v>
      </c>
    </row>
    <row r="2410" spans="2:7" ht="198.75" thickBot="1" x14ac:dyDescent="0.3">
      <c r="B2410" s="122" t="s">
        <v>1693</v>
      </c>
      <c r="C2410" s="123" t="s">
        <v>1694</v>
      </c>
      <c r="D2410" s="124">
        <f>-E2410+F2410+G2410</f>
        <v>219.80010000000001</v>
      </c>
      <c r="E2410" s="124"/>
      <c r="F2410" s="124">
        <v>219.80010000000001</v>
      </c>
      <c r="G2410" s="124">
        <v>0</v>
      </c>
    </row>
    <row r="2411" spans="2:7" ht="15.75" thickTop="1" x14ac:dyDescent="0.25">
      <c r="B2411" s="127" t="s">
        <v>0</v>
      </c>
      <c r="C2411" s="127" t="s">
        <v>3</v>
      </c>
      <c r="D2411" s="125">
        <f>-E2411+F2411+G2411</f>
        <v>165.86073000000002</v>
      </c>
      <c r="E2411" s="125"/>
      <c r="F2411" s="125">
        <v>165.86073000000002</v>
      </c>
      <c r="G2411" s="125">
        <v>0</v>
      </c>
    </row>
    <row r="2412" spans="2:7" ht="30" x14ac:dyDescent="0.25">
      <c r="B2412" s="128" t="s">
        <v>0</v>
      </c>
      <c r="C2412" s="128" t="s">
        <v>5</v>
      </c>
      <c r="D2412" s="126">
        <f>-E2412+F2412+G2412</f>
        <v>165.86073000000002</v>
      </c>
      <c r="E2412" s="126"/>
      <c r="F2412" s="126">
        <v>165.86073000000002</v>
      </c>
      <c r="G2412" s="126">
        <v>0</v>
      </c>
    </row>
    <row r="2413" spans="2:7" ht="30" x14ac:dyDescent="0.25">
      <c r="B2413" s="127" t="s">
        <v>0</v>
      </c>
      <c r="C2413" s="127" t="s">
        <v>11</v>
      </c>
      <c r="D2413" s="125">
        <f>-E2413+F2413+G2413</f>
        <v>53.939369999999997</v>
      </c>
      <c r="E2413" s="125"/>
      <c r="F2413" s="125">
        <v>53.939369999999997</v>
      </c>
      <c r="G2413" s="125">
        <v>0</v>
      </c>
    </row>
    <row r="2414" spans="2:7" ht="180.75" thickBot="1" x14ac:dyDescent="0.3">
      <c r="B2414" s="122" t="s">
        <v>1695</v>
      </c>
      <c r="C2414" s="123" t="s">
        <v>1696</v>
      </c>
      <c r="D2414" s="124">
        <f>-E2414+F2414+G2414</f>
        <v>36.15</v>
      </c>
      <c r="E2414" s="124"/>
      <c r="F2414" s="124">
        <v>36.15</v>
      </c>
      <c r="G2414" s="124">
        <v>0</v>
      </c>
    </row>
    <row r="2415" spans="2:7" ht="15.75" thickTop="1" x14ac:dyDescent="0.25">
      <c r="B2415" s="127" t="s">
        <v>0</v>
      </c>
      <c r="C2415" s="127" t="s">
        <v>3</v>
      </c>
      <c r="D2415" s="125">
        <f>-E2415+F2415+G2415</f>
        <v>36.15</v>
      </c>
      <c r="E2415" s="125"/>
      <c r="F2415" s="125">
        <v>36.15</v>
      </c>
      <c r="G2415" s="125">
        <v>0</v>
      </c>
    </row>
    <row r="2416" spans="2:7" ht="30" x14ac:dyDescent="0.25">
      <c r="B2416" s="128" t="s">
        <v>0</v>
      </c>
      <c r="C2416" s="128" t="s">
        <v>5</v>
      </c>
      <c r="D2416" s="126">
        <f>-E2416+F2416+G2416</f>
        <v>36.15</v>
      </c>
      <c r="E2416" s="126"/>
      <c r="F2416" s="126">
        <v>36.15</v>
      </c>
      <c r="G2416" s="126">
        <v>0</v>
      </c>
    </row>
    <row r="2417" spans="2:7" ht="72.75" thickBot="1" x14ac:dyDescent="0.3">
      <c r="B2417" s="122" t="s">
        <v>1697</v>
      </c>
      <c r="C2417" s="123" t="s">
        <v>1698</v>
      </c>
      <c r="D2417" s="124">
        <f>-E2417+F2417+G2417</f>
        <v>72.389110000000002</v>
      </c>
      <c r="E2417" s="124"/>
      <c r="F2417" s="124">
        <v>72.389110000000002</v>
      </c>
      <c r="G2417" s="124">
        <v>0</v>
      </c>
    </row>
    <row r="2418" spans="2:7" ht="15.75" thickTop="1" x14ac:dyDescent="0.25">
      <c r="B2418" s="127" t="s">
        <v>0</v>
      </c>
      <c r="C2418" s="127" t="s">
        <v>3</v>
      </c>
      <c r="D2418" s="125">
        <f>-E2418+F2418+G2418</f>
        <v>72.389110000000002</v>
      </c>
      <c r="E2418" s="125"/>
      <c r="F2418" s="125">
        <v>72.389110000000002</v>
      </c>
      <c r="G2418" s="125">
        <v>0</v>
      </c>
    </row>
    <row r="2419" spans="2:7" ht="30" x14ac:dyDescent="0.25">
      <c r="B2419" s="128" t="s">
        <v>0</v>
      </c>
      <c r="C2419" s="128" t="s">
        <v>5</v>
      </c>
      <c r="D2419" s="126">
        <f>-E2419+F2419+G2419</f>
        <v>72.389110000000002</v>
      </c>
      <c r="E2419" s="126"/>
      <c r="F2419" s="126">
        <v>72.389110000000002</v>
      </c>
      <c r="G2419" s="126">
        <v>0</v>
      </c>
    </row>
    <row r="2420" spans="2:7" ht="162.75" thickBot="1" x14ac:dyDescent="0.3">
      <c r="B2420" s="122" t="s">
        <v>1699</v>
      </c>
      <c r="C2420" s="123" t="s">
        <v>1700</v>
      </c>
      <c r="D2420" s="124">
        <f>-E2420+F2420+G2420</f>
        <v>2.6949999999999998</v>
      </c>
      <c r="E2420" s="124"/>
      <c r="F2420" s="124">
        <v>2.6949999999999998</v>
      </c>
      <c r="G2420" s="124">
        <v>0</v>
      </c>
    </row>
    <row r="2421" spans="2:7" ht="15.75" thickTop="1" x14ac:dyDescent="0.25">
      <c r="B2421" s="127" t="s">
        <v>0</v>
      </c>
      <c r="C2421" s="127" t="s">
        <v>3</v>
      </c>
      <c r="D2421" s="125">
        <f>-E2421+F2421+G2421</f>
        <v>2.6949999999999998</v>
      </c>
      <c r="E2421" s="125"/>
      <c r="F2421" s="125">
        <v>2.6949999999999998</v>
      </c>
      <c r="G2421" s="125">
        <v>0</v>
      </c>
    </row>
    <row r="2422" spans="2:7" ht="30" x14ac:dyDescent="0.25">
      <c r="B2422" s="128" t="s">
        <v>0</v>
      </c>
      <c r="C2422" s="128" t="s">
        <v>5</v>
      </c>
      <c r="D2422" s="126">
        <f>-E2422+F2422+G2422</f>
        <v>2.6949999999999998</v>
      </c>
      <c r="E2422" s="126"/>
      <c r="F2422" s="126">
        <v>2.6949999999999998</v>
      </c>
      <c r="G2422" s="126">
        <v>0</v>
      </c>
    </row>
    <row r="2423" spans="2:7" ht="198.75" thickBot="1" x14ac:dyDescent="0.3">
      <c r="B2423" s="122" t="s">
        <v>1701</v>
      </c>
      <c r="C2423" s="123" t="s">
        <v>1702</v>
      </c>
      <c r="D2423" s="124">
        <f>-E2423+F2423+G2423</f>
        <v>144.91317999999998</v>
      </c>
      <c r="E2423" s="124"/>
      <c r="F2423" s="124">
        <v>144.91317999999998</v>
      </c>
      <c r="G2423" s="124">
        <v>0</v>
      </c>
    </row>
    <row r="2424" spans="2:7" ht="15.75" thickTop="1" x14ac:dyDescent="0.25">
      <c r="B2424" s="127" t="s">
        <v>0</v>
      </c>
      <c r="C2424" s="127" t="s">
        <v>3</v>
      </c>
      <c r="D2424" s="125">
        <f>-E2424+F2424+G2424</f>
        <v>128.21518</v>
      </c>
      <c r="E2424" s="125"/>
      <c r="F2424" s="125">
        <v>128.21518</v>
      </c>
      <c r="G2424" s="125">
        <v>0</v>
      </c>
    </row>
    <row r="2425" spans="2:7" ht="30" x14ac:dyDescent="0.25">
      <c r="B2425" s="128" t="s">
        <v>0</v>
      </c>
      <c r="C2425" s="128" t="s">
        <v>5</v>
      </c>
      <c r="D2425" s="126">
        <f>-E2425+F2425+G2425</f>
        <v>128.21518</v>
      </c>
      <c r="E2425" s="126"/>
      <c r="F2425" s="126">
        <v>128.21518</v>
      </c>
      <c r="G2425" s="126">
        <v>0</v>
      </c>
    </row>
    <row r="2426" spans="2:7" ht="30" x14ac:dyDescent="0.25">
      <c r="B2426" s="127" t="s">
        <v>0</v>
      </c>
      <c r="C2426" s="127" t="s">
        <v>11</v>
      </c>
      <c r="D2426" s="125">
        <f>-E2426+F2426+G2426</f>
        <v>16.698</v>
      </c>
      <c r="E2426" s="125"/>
      <c r="F2426" s="125">
        <v>16.698</v>
      </c>
      <c r="G2426" s="125">
        <v>0</v>
      </c>
    </row>
    <row r="2427" spans="2:7" ht="162.75" thickBot="1" x14ac:dyDescent="0.3">
      <c r="B2427" s="122" t="s">
        <v>1703</v>
      </c>
      <c r="C2427" s="123" t="s">
        <v>1704</v>
      </c>
      <c r="D2427" s="124">
        <f>-E2427+F2427+G2427</f>
        <v>106.26804</v>
      </c>
      <c r="E2427" s="124"/>
      <c r="F2427" s="124">
        <v>106.26804</v>
      </c>
      <c r="G2427" s="124">
        <v>0</v>
      </c>
    </row>
    <row r="2428" spans="2:7" ht="15.75" thickTop="1" x14ac:dyDescent="0.25">
      <c r="B2428" s="127" t="s">
        <v>0</v>
      </c>
      <c r="C2428" s="127" t="s">
        <v>3</v>
      </c>
      <c r="D2428" s="125">
        <f>-E2428+F2428+G2428</f>
        <v>90.960040000000006</v>
      </c>
      <c r="E2428" s="125"/>
      <c r="F2428" s="125">
        <v>90.960040000000006</v>
      </c>
      <c r="G2428" s="125">
        <v>0</v>
      </c>
    </row>
    <row r="2429" spans="2:7" ht="30" x14ac:dyDescent="0.25">
      <c r="B2429" s="128" t="s">
        <v>0</v>
      </c>
      <c r="C2429" s="128" t="s">
        <v>5</v>
      </c>
      <c r="D2429" s="126">
        <f>-E2429+F2429+G2429</f>
        <v>90.960040000000006</v>
      </c>
      <c r="E2429" s="126"/>
      <c r="F2429" s="126">
        <v>90.960040000000006</v>
      </c>
      <c r="G2429" s="126">
        <v>0</v>
      </c>
    </row>
    <row r="2430" spans="2:7" ht="30" x14ac:dyDescent="0.25">
      <c r="B2430" s="127" t="s">
        <v>0</v>
      </c>
      <c r="C2430" s="127" t="s">
        <v>11</v>
      </c>
      <c r="D2430" s="125">
        <f>-E2430+F2430+G2430</f>
        <v>15.308</v>
      </c>
      <c r="E2430" s="125"/>
      <c r="F2430" s="125">
        <v>15.308</v>
      </c>
      <c r="G2430" s="125">
        <v>0</v>
      </c>
    </row>
    <row r="2431" spans="2:7" ht="162.75" thickBot="1" x14ac:dyDescent="0.3">
      <c r="B2431" s="122" t="s">
        <v>1705</v>
      </c>
      <c r="C2431" s="123" t="s">
        <v>1706</v>
      </c>
      <c r="D2431" s="124">
        <f>-E2431+F2431+G2431</f>
        <v>114.21905000000001</v>
      </c>
      <c r="E2431" s="124"/>
      <c r="F2431" s="124">
        <v>114.21905000000001</v>
      </c>
      <c r="G2431" s="124">
        <v>0</v>
      </c>
    </row>
    <row r="2432" spans="2:7" ht="15.75" thickTop="1" x14ac:dyDescent="0.25">
      <c r="B2432" s="127" t="s">
        <v>0</v>
      </c>
      <c r="C2432" s="127" t="s">
        <v>3</v>
      </c>
      <c r="D2432" s="125">
        <f>-E2432+F2432+G2432</f>
        <v>96.315049999999999</v>
      </c>
      <c r="E2432" s="125"/>
      <c r="F2432" s="125">
        <v>96.315049999999999</v>
      </c>
      <c r="G2432" s="125">
        <v>0</v>
      </c>
    </row>
    <row r="2433" spans="2:7" ht="30" x14ac:dyDescent="0.25">
      <c r="B2433" s="128" t="s">
        <v>0</v>
      </c>
      <c r="C2433" s="128" t="s">
        <v>5</v>
      </c>
      <c r="D2433" s="126">
        <f>-E2433+F2433+G2433</f>
        <v>96.315049999999999</v>
      </c>
      <c r="E2433" s="126"/>
      <c r="F2433" s="126">
        <v>96.315049999999999</v>
      </c>
      <c r="G2433" s="126">
        <v>0</v>
      </c>
    </row>
    <row r="2434" spans="2:7" ht="30" x14ac:dyDescent="0.25">
      <c r="B2434" s="127" t="s">
        <v>0</v>
      </c>
      <c r="C2434" s="127" t="s">
        <v>11</v>
      </c>
      <c r="D2434" s="125">
        <f>-E2434+F2434+G2434</f>
        <v>17.904</v>
      </c>
      <c r="E2434" s="125"/>
      <c r="F2434" s="125">
        <v>17.904</v>
      </c>
      <c r="G2434" s="125">
        <v>0</v>
      </c>
    </row>
    <row r="2435" spans="2:7" ht="180.75" thickBot="1" x14ac:dyDescent="0.3">
      <c r="B2435" s="122" t="s">
        <v>1707</v>
      </c>
      <c r="C2435" s="123" t="s">
        <v>1708</v>
      </c>
      <c r="D2435" s="124">
        <f>-E2435+F2435+G2435</f>
        <v>190.76439000000002</v>
      </c>
      <c r="E2435" s="124"/>
      <c r="F2435" s="124">
        <v>190.76439000000002</v>
      </c>
      <c r="G2435" s="124">
        <v>0</v>
      </c>
    </row>
    <row r="2436" spans="2:7" ht="15.75" thickTop="1" x14ac:dyDescent="0.25">
      <c r="B2436" s="127" t="s">
        <v>0</v>
      </c>
      <c r="C2436" s="127" t="s">
        <v>3</v>
      </c>
      <c r="D2436" s="125">
        <f>-E2436+F2436+G2436</f>
        <v>178.26439000000002</v>
      </c>
      <c r="E2436" s="125"/>
      <c r="F2436" s="125">
        <v>178.26439000000002</v>
      </c>
      <c r="G2436" s="125">
        <v>0</v>
      </c>
    </row>
    <row r="2437" spans="2:7" ht="30" x14ac:dyDescent="0.25">
      <c r="B2437" s="128" t="s">
        <v>0</v>
      </c>
      <c r="C2437" s="128" t="s">
        <v>5</v>
      </c>
      <c r="D2437" s="126">
        <f>-E2437+F2437+G2437</f>
        <v>178.26439000000002</v>
      </c>
      <c r="E2437" s="126"/>
      <c r="F2437" s="126">
        <v>178.26439000000002</v>
      </c>
      <c r="G2437" s="126">
        <v>0</v>
      </c>
    </row>
    <row r="2438" spans="2:7" ht="30" x14ac:dyDescent="0.25">
      <c r="B2438" s="127" t="s">
        <v>0</v>
      </c>
      <c r="C2438" s="127" t="s">
        <v>11</v>
      </c>
      <c r="D2438" s="125">
        <f>-E2438+F2438+G2438</f>
        <v>12.5</v>
      </c>
      <c r="E2438" s="125"/>
      <c r="F2438" s="125">
        <v>12.5</v>
      </c>
      <c r="G2438" s="125">
        <v>0</v>
      </c>
    </row>
    <row r="2439" spans="2:7" ht="270.75" thickBot="1" x14ac:dyDescent="0.3">
      <c r="B2439" s="122" t="s">
        <v>1709</v>
      </c>
      <c r="C2439" s="123" t="s">
        <v>1710</v>
      </c>
      <c r="D2439" s="124">
        <f>-E2439+F2439+G2439</f>
        <v>80.708200000000005</v>
      </c>
      <c r="E2439" s="124"/>
      <c r="F2439" s="124">
        <v>80.708200000000005</v>
      </c>
      <c r="G2439" s="124">
        <v>0</v>
      </c>
    </row>
    <row r="2440" spans="2:7" ht="15.75" thickTop="1" x14ac:dyDescent="0.25">
      <c r="B2440" s="127" t="s">
        <v>0</v>
      </c>
      <c r="C2440" s="127" t="s">
        <v>3</v>
      </c>
      <c r="D2440" s="125">
        <f>-E2440+F2440+G2440</f>
        <v>80.708200000000005</v>
      </c>
      <c r="E2440" s="125"/>
      <c r="F2440" s="125">
        <v>80.708200000000005</v>
      </c>
      <c r="G2440" s="125">
        <v>0</v>
      </c>
    </row>
    <row r="2441" spans="2:7" ht="30" x14ac:dyDescent="0.25">
      <c r="B2441" s="128" t="s">
        <v>0</v>
      </c>
      <c r="C2441" s="128" t="s">
        <v>5</v>
      </c>
      <c r="D2441" s="126">
        <f>-E2441+F2441+G2441</f>
        <v>80.708200000000005</v>
      </c>
      <c r="E2441" s="126"/>
      <c r="F2441" s="126">
        <v>80.708200000000005</v>
      </c>
      <c r="G2441" s="126">
        <v>0</v>
      </c>
    </row>
    <row r="2442" spans="2:7" ht="252.75" thickBot="1" x14ac:dyDescent="0.3">
      <c r="B2442" s="122" t="s">
        <v>1711</v>
      </c>
      <c r="C2442" s="123" t="s">
        <v>1712</v>
      </c>
      <c r="D2442" s="124">
        <f>-E2442+F2442+G2442</f>
        <v>45.007020000000004</v>
      </c>
      <c r="E2442" s="124"/>
      <c r="F2442" s="124">
        <v>45.007020000000004</v>
      </c>
      <c r="G2442" s="124">
        <v>0</v>
      </c>
    </row>
    <row r="2443" spans="2:7" ht="15.75" thickTop="1" x14ac:dyDescent="0.25">
      <c r="B2443" s="127" t="s">
        <v>0</v>
      </c>
      <c r="C2443" s="127" t="s">
        <v>3</v>
      </c>
      <c r="D2443" s="125">
        <f>-E2443+F2443+G2443</f>
        <v>45.007020000000004</v>
      </c>
      <c r="E2443" s="125"/>
      <c r="F2443" s="125">
        <v>45.007020000000004</v>
      </c>
      <c r="G2443" s="125">
        <v>0</v>
      </c>
    </row>
    <row r="2444" spans="2:7" ht="30" x14ac:dyDescent="0.25">
      <c r="B2444" s="128" t="s">
        <v>0</v>
      </c>
      <c r="C2444" s="128" t="s">
        <v>5</v>
      </c>
      <c r="D2444" s="126">
        <f>-E2444+F2444+G2444</f>
        <v>45.007020000000004</v>
      </c>
      <c r="E2444" s="126"/>
      <c r="F2444" s="126">
        <v>45.007020000000004</v>
      </c>
      <c r="G2444" s="126">
        <v>0</v>
      </c>
    </row>
    <row r="2445" spans="2:7" ht="252.75" thickBot="1" x14ac:dyDescent="0.3">
      <c r="B2445" s="122" t="s">
        <v>1713</v>
      </c>
      <c r="C2445" s="123" t="s">
        <v>1714</v>
      </c>
      <c r="D2445" s="124">
        <f>-E2445+F2445+G2445</f>
        <v>137.70632000000001</v>
      </c>
      <c r="E2445" s="124"/>
      <c r="F2445" s="124">
        <v>137.70632000000001</v>
      </c>
      <c r="G2445" s="124">
        <v>0</v>
      </c>
    </row>
    <row r="2446" spans="2:7" ht="15.75" thickTop="1" x14ac:dyDescent="0.25">
      <c r="B2446" s="127" t="s">
        <v>0</v>
      </c>
      <c r="C2446" s="127" t="s">
        <v>3</v>
      </c>
      <c r="D2446" s="125">
        <f>-E2446+F2446+G2446</f>
        <v>137.70632000000001</v>
      </c>
      <c r="E2446" s="125"/>
      <c r="F2446" s="125">
        <v>137.70632000000001</v>
      </c>
      <c r="G2446" s="125">
        <v>0</v>
      </c>
    </row>
    <row r="2447" spans="2:7" ht="30" x14ac:dyDescent="0.25">
      <c r="B2447" s="128" t="s">
        <v>0</v>
      </c>
      <c r="C2447" s="128" t="s">
        <v>5</v>
      </c>
      <c r="D2447" s="126">
        <f>-E2447+F2447+G2447</f>
        <v>137.70632000000001</v>
      </c>
      <c r="E2447" s="126"/>
      <c r="F2447" s="126">
        <v>137.70632000000001</v>
      </c>
      <c r="G2447" s="126">
        <v>0</v>
      </c>
    </row>
    <row r="2448" spans="2:7" ht="252.75" thickBot="1" x14ac:dyDescent="0.3">
      <c r="B2448" s="122" t="s">
        <v>1715</v>
      </c>
      <c r="C2448" s="123" t="s">
        <v>1716</v>
      </c>
      <c r="D2448" s="124">
        <f>-E2448+F2448+G2448</f>
        <v>245.38358000000002</v>
      </c>
      <c r="E2448" s="124"/>
      <c r="F2448" s="124">
        <v>245.38358000000002</v>
      </c>
      <c r="G2448" s="124">
        <v>0</v>
      </c>
    </row>
    <row r="2449" spans="2:7" ht="15.75" thickTop="1" x14ac:dyDescent="0.25">
      <c r="B2449" s="127" t="s">
        <v>0</v>
      </c>
      <c r="C2449" s="127" t="s">
        <v>3</v>
      </c>
      <c r="D2449" s="125">
        <f>-E2449+F2449+G2449</f>
        <v>245.38358000000002</v>
      </c>
      <c r="E2449" s="125"/>
      <c r="F2449" s="125">
        <v>245.38358000000002</v>
      </c>
      <c r="G2449" s="125">
        <v>0</v>
      </c>
    </row>
    <row r="2450" spans="2:7" ht="30" x14ac:dyDescent="0.25">
      <c r="B2450" s="128" t="s">
        <v>0</v>
      </c>
      <c r="C2450" s="128" t="s">
        <v>5</v>
      </c>
      <c r="D2450" s="126">
        <f>-E2450+F2450+G2450</f>
        <v>245.38358000000002</v>
      </c>
      <c r="E2450" s="126"/>
      <c r="F2450" s="126">
        <v>245.38358000000002</v>
      </c>
      <c r="G2450" s="126">
        <v>0</v>
      </c>
    </row>
    <row r="2451" spans="2:7" ht="54.75" thickBot="1" x14ac:dyDescent="0.3">
      <c r="B2451" s="122" t="s">
        <v>374</v>
      </c>
      <c r="C2451" s="123" t="s">
        <v>375</v>
      </c>
      <c r="D2451" s="124">
        <f>-E2451+F2451+G2451</f>
        <v>877779.96895000013</v>
      </c>
      <c r="E2451" s="124"/>
      <c r="F2451" s="124">
        <v>645232.00100000016</v>
      </c>
      <c r="G2451" s="124">
        <v>232547.96794999999</v>
      </c>
    </row>
    <row r="2452" spans="2:7" ht="15.75" thickTop="1" x14ac:dyDescent="0.25">
      <c r="B2452" s="127" t="s">
        <v>0</v>
      </c>
      <c r="C2452" s="127" t="s">
        <v>3</v>
      </c>
      <c r="D2452" s="125">
        <f>-E2452+F2452+G2452</f>
        <v>807305.37736000004</v>
      </c>
      <c r="E2452" s="125"/>
      <c r="F2452" s="125">
        <v>605030.59447000001</v>
      </c>
      <c r="G2452" s="125">
        <v>202274.78288999997</v>
      </c>
    </row>
    <row r="2453" spans="2:7" x14ac:dyDescent="0.25">
      <c r="B2453" s="128" t="s">
        <v>0</v>
      </c>
      <c r="C2453" s="128" t="s">
        <v>4</v>
      </c>
      <c r="D2453" s="126">
        <f>-E2453+F2453+G2453</f>
        <v>508316.02891999995</v>
      </c>
      <c r="E2453" s="126"/>
      <c r="F2453" s="126">
        <v>426566.54849999998</v>
      </c>
      <c r="G2453" s="126">
        <v>81749.480419999993</v>
      </c>
    </row>
    <row r="2454" spans="2:7" ht="30" x14ac:dyDescent="0.25">
      <c r="B2454" s="128" t="s">
        <v>0</v>
      </c>
      <c r="C2454" s="128" t="s">
        <v>5</v>
      </c>
      <c r="D2454" s="126">
        <f>-E2454+F2454+G2454</f>
        <v>217204.61671999999</v>
      </c>
      <c r="E2454" s="126"/>
      <c r="F2454" s="126">
        <v>151111.23524000001</v>
      </c>
      <c r="G2454" s="126">
        <v>66093.381479999996</v>
      </c>
    </row>
    <row r="2455" spans="2:7" x14ac:dyDescent="0.25">
      <c r="B2455" s="128" t="s">
        <v>0</v>
      </c>
      <c r="C2455" s="128" t="s">
        <v>8</v>
      </c>
      <c r="D2455" s="126">
        <f>-E2455+F2455+G2455</f>
        <v>34057.989409999995</v>
      </c>
      <c r="E2455" s="126"/>
      <c r="F2455" s="126">
        <v>169.98939999999999</v>
      </c>
      <c r="G2455" s="126">
        <v>33888.000009999996</v>
      </c>
    </row>
    <row r="2456" spans="2:7" ht="30" x14ac:dyDescent="0.25">
      <c r="B2456" s="128" t="s">
        <v>0</v>
      </c>
      <c r="C2456" s="128" t="s">
        <v>9</v>
      </c>
      <c r="D2456" s="126">
        <f>-E2456+F2456+G2456</f>
        <v>10516.07711</v>
      </c>
      <c r="E2456" s="126"/>
      <c r="F2456" s="126">
        <v>8814.1205300000001</v>
      </c>
      <c r="G2456" s="126">
        <v>1701.9565799999998</v>
      </c>
    </row>
    <row r="2457" spans="2:7" x14ac:dyDescent="0.25">
      <c r="B2457" s="128" t="s">
        <v>0</v>
      </c>
      <c r="C2457" s="128" t="s">
        <v>10</v>
      </c>
      <c r="D2457" s="126">
        <f>-E2457+F2457+G2457</f>
        <v>37210.665200000003</v>
      </c>
      <c r="E2457" s="126"/>
      <c r="F2457" s="126">
        <v>18368.700800000002</v>
      </c>
      <c r="G2457" s="126">
        <v>18841.964399999997</v>
      </c>
    </row>
    <row r="2458" spans="2:7" ht="30" x14ac:dyDescent="0.25">
      <c r="B2458" s="127" t="s">
        <v>0</v>
      </c>
      <c r="C2458" s="127" t="s">
        <v>11</v>
      </c>
      <c r="D2458" s="125">
        <f>-E2458+F2458+G2458</f>
        <v>70474.591589999996</v>
      </c>
      <c r="E2458" s="125"/>
      <c r="F2458" s="125">
        <v>40201.40653</v>
      </c>
      <c r="G2458" s="125">
        <v>30273.185060000003</v>
      </c>
    </row>
    <row r="2459" spans="2:7" ht="108.75" thickBot="1" x14ac:dyDescent="0.3">
      <c r="B2459" s="122" t="s">
        <v>376</v>
      </c>
      <c r="C2459" s="123" t="s">
        <v>377</v>
      </c>
      <c r="D2459" s="124">
        <f>-E2459+F2459+G2459</f>
        <v>472653.27423000016</v>
      </c>
      <c r="E2459" s="124"/>
      <c r="F2459" s="124">
        <v>472653.27423000016</v>
      </c>
      <c r="G2459" s="124">
        <v>0</v>
      </c>
    </row>
    <row r="2460" spans="2:7" ht="15.75" thickTop="1" x14ac:dyDescent="0.25">
      <c r="B2460" s="127" t="s">
        <v>0</v>
      </c>
      <c r="C2460" s="127" t="s">
        <v>3</v>
      </c>
      <c r="D2460" s="125">
        <f>-E2460+F2460+G2460</f>
        <v>436187.15165000007</v>
      </c>
      <c r="E2460" s="125"/>
      <c r="F2460" s="125">
        <v>436187.15165000007</v>
      </c>
      <c r="G2460" s="125">
        <v>0</v>
      </c>
    </row>
    <row r="2461" spans="2:7" x14ac:dyDescent="0.25">
      <c r="B2461" s="128" t="s">
        <v>0</v>
      </c>
      <c r="C2461" s="128" t="s">
        <v>4</v>
      </c>
      <c r="D2461" s="126">
        <f>-E2461+F2461+G2461</f>
        <v>311568.86221000005</v>
      </c>
      <c r="E2461" s="126"/>
      <c r="F2461" s="126">
        <v>311568.86221000005</v>
      </c>
      <c r="G2461" s="126">
        <v>0</v>
      </c>
    </row>
    <row r="2462" spans="2:7" ht="30" x14ac:dyDescent="0.25">
      <c r="B2462" s="128" t="s">
        <v>0</v>
      </c>
      <c r="C2462" s="128" t="s">
        <v>5</v>
      </c>
      <c r="D2462" s="126">
        <f>-E2462+F2462+G2462</f>
        <v>105860.60493</v>
      </c>
      <c r="E2462" s="126"/>
      <c r="F2462" s="126">
        <v>105860.60493</v>
      </c>
      <c r="G2462" s="126">
        <v>0</v>
      </c>
    </row>
    <row r="2463" spans="2:7" x14ac:dyDescent="0.25">
      <c r="B2463" s="128" t="s">
        <v>0</v>
      </c>
      <c r="C2463" s="128" t="s">
        <v>8</v>
      </c>
      <c r="D2463" s="126">
        <f>-E2463+F2463+G2463</f>
        <v>97.245399999999989</v>
      </c>
      <c r="E2463" s="126"/>
      <c r="F2463" s="126">
        <v>97.245399999999989</v>
      </c>
      <c r="G2463" s="126">
        <v>0</v>
      </c>
    </row>
    <row r="2464" spans="2:7" ht="30" x14ac:dyDescent="0.25">
      <c r="B2464" s="128" t="s">
        <v>0</v>
      </c>
      <c r="C2464" s="128" t="s">
        <v>9</v>
      </c>
      <c r="D2464" s="126">
        <f>-E2464+F2464+G2464</f>
        <v>5201.7519699999993</v>
      </c>
      <c r="E2464" s="126"/>
      <c r="F2464" s="126">
        <v>5201.7519699999993</v>
      </c>
      <c r="G2464" s="126">
        <v>0</v>
      </c>
    </row>
    <row r="2465" spans="2:7" x14ac:dyDescent="0.25">
      <c r="B2465" s="128" t="s">
        <v>0</v>
      </c>
      <c r="C2465" s="128" t="s">
        <v>10</v>
      </c>
      <c r="D2465" s="126">
        <f>-E2465+F2465+G2465</f>
        <v>13458.68714</v>
      </c>
      <c r="E2465" s="126"/>
      <c r="F2465" s="126">
        <v>13458.68714</v>
      </c>
      <c r="G2465" s="126">
        <v>0</v>
      </c>
    </row>
    <row r="2466" spans="2:7" ht="30" x14ac:dyDescent="0.25">
      <c r="B2466" s="127" t="s">
        <v>0</v>
      </c>
      <c r="C2466" s="127" t="s">
        <v>11</v>
      </c>
      <c r="D2466" s="125">
        <f>-E2466+F2466+G2466</f>
        <v>36466.122579999996</v>
      </c>
      <c r="E2466" s="125"/>
      <c r="F2466" s="125">
        <v>36466.122579999996</v>
      </c>
      <c r="G2466" s="125">
        <v>0</v>
      </c>
    </row>
    <row r="2467" spans="2:7" ht="90.75" thickBot="1" x14ac:dyDescent="0.3">
      <c r="B2467" s="122" t="s">
        <v>1717</v>
      </c>
      <c r="C2467" s="123" t="s">
        <v>1718</v>
      </c>
      <c r="D2467" s="124">
        <f>-E2467+F2467+G2467</f>
        <v>222932.46057999998</v>
      </c>
      <c r="E2467" s="124"/>
      <c r="F2467" s="124">
        <v>222932.46057999998</v>
      </c>
      <c r="G2467" s="124">
        <v>0</v>
      </c>
    </row>
    <row r="2468" spans="2:7" ht="15.75" thickTop="1" x14ac:dyDescent="0.25">
      <c r="B2468" s="127" t="s">
        <v>0</v>
      </c>
      <c r="C2468" s="127" t="s">
        <v>3</v>
      </c>
      <c r="D2468" s="125">
        <f>-E2468+F2468+G2468</f>
        <v>191294.47526000001</v>
      </c>
      <c r="E2468" s="125"/>
      <c r="F2468" s="125">
        <v>191294.47526000001</v>
      </c>
      <c r="G2468" s="125">
        <v>0</v>
      </c>
    </row>
    <row r="2469" spans="2:7" x14ac:dyDescent="0.25">
      <c r="B2469" s="128" t="s">
        <v>0</v>
      </c>
      <c r="C2469" s="128" t="s">
        <v>4</v>
      </c>
      <c r="D2469" s="126">
        <f>-E2469+F2469+G2469</f>
        <v>117578.59887</v>
      </c>
      <c r="E2469" s="126"/>
      <c r="F2469" s="126">
        <v>117578.59887</v>
      </c>
      <c r="G2469" s="126">
        <v>0</v>
      </c>
    </row>
    <row r="2470" spans="2:7" ht="30" x14ac:dyDescent="0.25">
      <c r="B2470" s="128" t="s">
        <v>0</v>
      </c>
      <c r="C2470" s="128" t="s">
        <v>5</v>
      </c>
      <c r="D2470" s="126">
        <f>-E2470+F2470+G2470</f>
        <v>61250.470259999995</v>
      </c>
      <c r="E2470" s="126"/>
      <c r="F2470" s="126">
        <v>61250.470259999995</v>
      </c>
      <c r="G2470" s="126">
        <v>0</v>
      </c>
    </row>
    <row r="2471" spans="2:7" x14ac:dyDescent="0.25">
      <c r="B2471" s="128" t="s">
        <v>0</v>
      </c>
      <c r="C2471" s="128" t="s">
        <v>8</v>
      </c>
      <c r="D2471" s="126">
        <f>-E2471+F2471+G2471</f>
        <v>97.245399999999989</v>
      </c>
      <c r="E2471" s="126"/>
      <c r="F2471" s="126">
        <v>97.245399999999989</v>
      </c>
      <c r="G2471" s="126">
        <v>0</v>
      </c>
    </row>
    <row r="2472" spans="2:7" ht="30" x14ac:dyDescent="0.25">
      <c r="B2472" s="128" t="s">
        <v>0</v>
      </c>
      <c r="C2472" s="128" t="s">
        <v>9</v>
      </c>
      <c r="D2472" s="126">
        <f>-E2472+F2472+G2472</f>
        <v>2170.82708</v>
      </c>
      <c r="E2472" s="126"/>
      <c r="F2472" s="126">
        <v>2170.82708</v>
      </c>
      <c r="G2472" s="126">
        <v>0</v>
      </c>
    </row>
    <row r="2473" spans="2:7" x14ac:dyDescent="0.25">
      <c r="B2473" s="128" t="s">
        <v>0</v>
      </c>
      <c r="C2473" s="128" t="s">
        <v>10</v>
      </c>
      <c r="D2473" s="126">
        <f>-E2473+F2473+G2473</f>
        <v>10197.33365</v>
      </c>
      <c r="E2473" s="126"/>
      <c r="F2473" s="126">
        <v>10197.33365</v>
      </c>
      <c r="G2473" s="126">
        <v>0</v>
      </c>
    </row>
    <row r="2474" spans="2:7" ht="30" x14ac:dyDescent="0.25">
      <c r="B2474" s="127" t="s">
        <v>0</v>
      </c>
      <c r="C2474" s="127" t="s">
        <v>11</v>
      </c>
      <c r="D2474" s="125">
        <f>-E2474+F2474+G2474</f>
        <v>31637.98532</v>
      </c>
      <c r="E2474" s="125"/>
      <c r="F2474" s="125">
        <v>31637.98532</v>
      </c>
      <c r="G2474" s="125">
        <v>0</v>
      </c>
    </row>
    <row r="2475" spans="2:7" ht="108.75" thickBot="1" x14ac:dyDescent="0.3">
      <c r="B2475" s="122" t="s">
        <v>1719</v>
      </c>
      <c r="C2475" s="123" t="s">
        <v>1720</v>
      </c>
      <c r="D2475" s="124">
        <f>-E2475+F2475+G2475</f>
        <v>96844.27403</v>
      </c>
      <c r="E2475" s="124"/>
      <c r="F2475" s="124">
        <v>96844.27403</v>
      </c>
      <c r="G2475" s="124">
        <v>0</v>
      </c>
    </row>
    <row r="2476" spans="2:7" ht="15.75" thickTop="1" x14ac:dyDescent="0.25">
      <c r="B2476" s="127" t="s">
        <v>0</v>
      </c>
      <c r="C2476" s="127" t="s">
        <v>3</v>
      </c>
      <c r="D2476" s="125">
        <f>-E2476+F2476+G2476</f>
        <v>95955.002030000003</v>
      </c>
      <c r="E2476" s="125"/>
      <c r="F2476" s="125">
        <v>95955.002030000003</v>
      </c>
      <c r="G2476" s="125">
        <v>0</v>
      </c>
    </row>
    <row r="2477" spans="2:7" x14ac:dyDescent="0.25">
      <c r="B2477" s="128" t="s">
        <v>0</v>
      </c>
      <c r="C2477" s="128" t="s">
        <v>4</v>
      </c>
      <c r="D2477" s="126">
        <f>-E2477+F2477+G2477</f>
        <v>73013.404549999992</v>
      </c>
      <c r="E2477" s="126"/>
      <c r="F2477" s="126">
        <v>73013.404549999992</v>
      </c>
      <c r="G2477" s="126">
        <v>0</v>
      </c>
    </row>
    <row r="2478" spans="2:7" ht="30" x14ac:dyDescent="0.25">
      <c r="B2478" s="128" t="s">
        <v>0</v>
      </c>
      <c r="C2478" s="128" t="s">
        <v>5</v>
      </c>
      <c r="D2478" s="126">
        <f>-E2478+F2478+G2478</f>
        <v>19580.985479999996</v>
      </c>
      <c r="E2478" s="126"/>
      <c r="F2478" s="126">
        <v>19580.985479999996</v>
      </c>
      <c r="G2478" s="126">
        <v>0</v>
      </c>
    </row>
    <row r="2479" spans="2:7" ht="30" x14ac:dyDescent="0.25">
      <c r="B2479" s="128" t="s">
        <v>0</v>
      </c>
      <c r="C2479" s="128" t="s">
        <v>9</v>
      </c>
      <c r="D2479" s="126">
        <f>-E2479+F2479+G2479</f>
        <v>1232.6300000000001</v>
      </c>
      <c r="E2479" s="126"/>
      <c r="F2479" s="126">
        <v>1232.6300000000001</v>
      </c>
      <c r="G2479" s="126">
        <v>0</v>
      </c>
    </row>
    <row r="2480" spans="2:7" x14ac:dyDescent="0.25">
      <c r="B2480" s="128" t="s">
        <v>0</v>
      </c>
      <c r="C2480" s="128" t="s">
        <v>10</v>
      </c>
      <c r="D2480" s="126">
        <f>-E2480+F2480+G2480</f>
        <v>2127.982</v>
      </c>
      <c r="E2480" s="126"/>
      <c r="F2480" s="126">
        <v>2127.982</v>
      </c>
      <c r="G2480" s="126">
        <v>0</v>
      </c>
    </row>
    <row r="2481" spans="2:7" ht="30" x14ac:dyDescent="0.25">
      <c r="B2481" s="127" t="s">
        <v>0</v>
      </c>
      <c r="C2481" s="127" t="s">
        <v>11</v>
      </c>
      <c r="D2481" s="125">
        <f>-E2481+F2481+G2481</f>
        <v>889.27200000000005</v>
      </c>
      <c r="E2481" s="125"/>
      <c r="F2481" s="125">
        <v>889.27200000000005</v>
      </c>
      <c r="G2481" s="125">
        <v>0</v>
      </c>
    </row>
    <row r="2482" spans="2:7" ht="108.75" thickBot="1" x14ac:dyDescent="0.3">
      <c r="B2482" s="122" t="s">
        <v>1721</v>
      </c>
      <c r="C2482" s="123" t="s">
        <v>1722</v>
      </c>
      <c r="D2482" s="124">
        <f>-E2482+F2482+G2482</f>
        <v>14136.889930000003</v>
      </c>
      <c r="E2482" s="124"/>
      <c r="F2482" s="124">
        <v>14136.889930000003</v>
      </c>
      <c r="G2482" s="124">
        <v>0</v>
      </c>
    </row>
    <row r="2483" spans="2:7" ht="15.75" thickTop="1" x14ac:dyDescent="0.25">
      <c r="B2483" s="127" t="s">
        <v>0</v>
      </c>
      <c r="C2483" s="127" t="s">
        <v>3</v>
      </c>
      <c r="D2483" s="125">
        <f>-E2483+F2483+G2483</f>
        <v>13344.498559999998</v>
      </c>
      <c r="E2483" s="125"/>
      <c r="F2483" s="125">
        <v>13344.498559999998</v>
      </c>
      <c r="G2483" s="125">
        <v>0</v>
      </c>
    </row>
    <row r="2484" spans="2:7" x14ac:dyDescent="0.25">
      <c r="B2484" s="128" t="s">
        <v>0</v>
      </c>
      <c r="C2484" s="128" t="s">
        <v>4</v>
      </c>
      <c r="D2484" s="126">
        <f>-E2484+F2484+G2484</f>
        <v>11066.450120000001</v>
      </c>
      <c r="E2484" s="126"/>
      <c r="F2484" s="126">
        <v>11066.450120000001</v>
      </c>
      <c r="G2484" s="126">
        <v>0</v>
      </c>
    </row>
    <row r="2485" spans="2:7" ht="30" x14ac:dyDescent="0.25">
      <c r="B2485" s="128" t="s">
        <v>0</v>
      </c>
      <c r="C2485" s="128" t="s">
        <v>5</v>
      </c>
      <c r="D2485" s="126">
        <f>-E2485+F2485+G2485</f>
        <v>1923.8697299999999</v>
      </c>
      <c r="E2485" s="126"/>
      <c r="F2485" s="126">
        <v>1923.8697299999999</v>
      </c>
      <c r="G2485" s="126">
        <v>0</v>
      </c>
    </row>
    <row r="2486" spans="2:7" ht="30" x14ac:dyDescent="0.25">
      <c r="B2486" s="128" t="s">
        <v>0</v>
      </c>
      <c r="C2486" s="128" t="s">
        <v>9</v>
      </c>
      <c r="D2486" s="126">
        <f>-E2486+F2486+G2486</f>
        <v>230.41802999999999</v>
      </c>
      <c r="E2486" s="126"/>
      <c r="F2486" s="126">
        <v>230.41802999999999</v>
      </c>
      <c r="G2486" s="126">
        <v>0</v>
      </c>
    </row>
    <row r="2487" spans="2:7" x14ac:dyDescent="0.25">
      <c r="B2487" s="128" t="s">
        <v>0</v>
      </c>
      <c r="C2487" s="128" t="s">
        <v>10</v>
      </c>
      <c r="D2487" s="126">
        <f>-E2487+F2487+G2487</f>
        <v>123.76068000000002</v>
      </c>
      <c r="E2487" s="126"/>
      <c r="F2487" s="126">
        <v>123.76068000000002</v>
      </c>
      <c r="G2487" s="126">
        <v>0</v>
      </c>
    </row>
    <row r="2488" spans="2:7" ht="30" x14ac:dyDescent="0.25">
      <c r="B2488" s="127" t="s">
        <v>0</v>
      </c>
      <c r="C2488" s="127" t="s">
        <v>11</v>
      </c>
      <c r="D2488" s="125">
        <f>-E2488+F2488+G2488</f>
        <v>792.39137000000005</v>
      </c>
      <c r="E2488" s="125"/>
      <c r="F2488" s="125">
        <v>792.39137000000005</v>
      </c>
      <c r="G2488" s="125">
        <v>0</v>
      </c>
    </row>
    <row r="2489" spans="2:7" ht="108.75" thickBot="1" x14ac:dyDescent="0.3">
      <c r="B2489" s="122" t="s">
        <v>1723</v>
      </c>
      <c r="C2489" s="123" t="s">
        <v>1724</v>
      </c>
      <c r="D2489" s="124">
        <f>-E2489+F2489+G2489</f>
        <v>1394.60481</v>
      </c>
      <c r="E2489" s="124"/>
      <c r="F2489" s="124">
        <v>1394.60481</v>
      </c>
      <c r="G2489" s="124">
        <v>0</v>
      </c>
    </row>
    <row r="2490" spans="2:7" ht="15.75" thickTop="1" x14ac:dyDescent="0.25">
      <c r="B2490" s="127" t="s">
        <v>0</v>
      </c>
      <c r="C2490" s="127" t="s">
        <v>3</v>
      </c>
      <c r="D2490" s="125">
        <f>-E2490+F2490+G2490</f>
        <v>1380.5360700000001</v>
      </c>
      <c r="E2490" s="125"/>
      <c r="F2490" s="125">
        <v>1380.5360700000001</v>
      </c>
      <c r="G2490" s="125">
        <v>0</v>
      </c>
    </row>
    <row r="2491" spans="2:7" x14ac:dyDescent="0.25">
      <c r="B2491" s="128" t="s">
        <v>0</v>
      </c>
      <c r="C2491" s="128" t="s">
        <v>4</v>
      </c>
      <c r="D2491" s="126">
        <f>-E2491+F2491+G2491</f>
        <v>1116.90888</v>
      </c>
      <c r="E2491" s="126"/>
      <c r="F2491" s="126">
        <v>1116.90888</v>
      </c>
      <c r="G2491" s="126">
        <v>0</v>
      </c>
    </row>
    <row r="2492" spans="2:7" ht="30" x14ac:dyDescent="0.25">
      <c r="B2492" s="128" t="s">
        <v>0</v>
      </c>
      <c r="C2492" s="128" t="s">
        <v>5</v>
      </c>
      <c r="D2492" s="126">
        <f>-E2492+F2492+G2492</f>
        <v>219.09696000000002</v>
      </c>
      <c r="E2492" s="126"/>
      <c r="F2492" s="126">
        <v>219.09696000000002</v>
      </c>
      <c r="G2492" s="126">
        <v>0</v>
      </c>
    </row>
    <row r="2493" spans="2:7" ht="30" x14ac:dyDescent="0.25">
      <c r="B2493" s="128" t="s">
        <v>0</v>
      </c>
      <c r="C2493" s="128" t="s">
        <v>9</v>
      </c>
      <c r="D2493" s="126">
        <f>-E2493+F2493+G2493</f>
        <v>31.306620000000002</v>
      </c>
      <c r="E2493" s="126"/>
      <c r="F2493" s="126">
        <v>31.306620000000002</v>
      </c>
      <c r="G2493" s="126">
        <v>0</v>
      </c>
    </row>
    <row r="2494" spans="2:7" x14ac:dyDescent="0.25">
      <c r="B2494" s="128" t="s">
        <v>0</v>
      </c>
      <c r="C2494" s="128" t="s">
        <v>10</v>
      </c>
      <c r="D2494" s="126">
        <f>-E2494+F2494+G2494</f>
        <v>13.223610000000001</v>
      </c>
      <c r="E2494" s="126"/>
      <c r="F2494" s="126">
        <v>13.223610000000001</v>
      </c>
      <c r="G2494" s="126">
        <v>0</v>
      </c>
    </row>
    <row r="2495" spans="2:7" ht="30" x14ac:dyDescent="0.25">
      <c r="B2495" s="127" t="s">
        <v>0</v>
      </c>
      <c r="C2495" s="127" t="s">
        <v>11</v>
      </c>
      <c r="D2495" s="125">
        <f>-E2495+F2495+G2495</f>
        <v>14.06874</v>
      </c>
      <c r="E2495" s="125"/>
      <c r="F2495" s="125">
        <v>14.06874</v>
      </c>
      <c r="G2495" s="125">
        <v>0</v>
      </c>
    </row>
    <row r="2496" spans="2:7" ht="108.75" thickBot="1" x14ac:dyDescent="0.3">
      <c r="B2496" s="122" t="s">
        <v>1725</v>
      </c>
      <c r="C2496" s="123" t="s">
        <v>1726</v>
      </c>
      <c r="D2496" s="124">
        <f>-E2496+F2496+G2496</f>
        <v>54123.511060000004</v>
      </c>
      <c r="E2496" s="124"/>
      <c r="F2496" s="124">
        <v>54123.511060000004</v>
      </c>
      <c r="G2496" s="124">
        <v>0</v>
      </c>
    </row>
    <row r="2497" spans="2:7" ht="15.75" thickTop="1" x14ac:dyDescent="0.25">
      <c r="B2497" s="127" t="s">
        <v>0</v>
      </c>
      <c r="C2497" s="127" t="s">
        <v>3</v>
      </c>
      <c r="D2497" s="125">
        <f>-E2497+F2497+G2497</f>
        <v>52979.727030000002</v>
      </c>
      <c r="E2497" s="125"/>
      <c r="F2497" s="125">
        <v>52979.727030000002</v>
      </c>
      <c r="G2497" s="125">
        <v>0</v>
      </c>
    </row>
    <row r="2498" spans="2:7" x14ac:dyDescent="0.25">
      <c r="B2498" s="128" t="s">
        <v>0</v>
      </c>
      <c r="C2498" s="128" t="s">
        <v>4</v>
      </c>
      <c r="D2498" s="126">
        <f>-E2498+F2498+G2498</f>
        <v>44596.523459999997</v>
      </c>
      <c r="E2498" s="126"/>
      <c r="F2498" s="126">
        <v>44596.523459999997</v>
      </c>
      <c r="G2498" s="126">
        <v>0</v>
      </c>
    </row>
    <row r="2499" spans="2:7" ht="30" x14ac:dyDescent="0.25">
      <c r="B2499" s="128" t="s">
        <v>0</v>
      </c>
      <c r="C2499" s="128" t="s">
        <v>5</v>
      </c>
      <c r="D2499" s="126">
        <f>-E2499+F2499+G2499</f>
        <v>7547.2135900000003</v>
      </c>
      <c r="E2499" s="126"/>
      <c r="F2499" s="126">
        <v>7547.2135900000003</v>
      </c>
      <c r="G2499" s="126">
        <v>0</v>
      </c>
    </row>
    <row r="2500" spans="2:7" ht="30" x14ac:dyDescent="0.25">
      <c r="B2500" s="128" t="s">
        <v>0</v>
      </c>
      <c r="C2500" s="128" t="s">
        <v>9</v>
      </c>
      <c r="D2500" s="126">
        <f>-E2500+F2500+G2500</f>
        <v>559.87785999999994</v>
      </c>
      <c r="E2500" s="126"/>
      <c r="F2500" s="126">
        <v>559.87785999999994</v>
      </c>
      <c r="G2500" s="126">
        <v>0</v>
      </c>
    </row>
    <row r="2501" spans="2:7" x14ac:dyDescent="0.25">
      <c r="B2501" s="128" t="s">
        <v>0</v>
      </c>
      <c r="C2501" s="128" t="s">
        <v>10</v>
      </c>
      <c r="D2501" s="126">
        <f>-E2501+F2501+G2501</f>
        <v>276.11212</v>
      </c>
      <c r="E2501" s="126"/>
      <c r="F2501" s="126">
        <v>276.11212</v>
      </c>
      <c r="G2501" s="126">
        <v>0</v>
      </c>
    </row>
    <row r="2502" spans="2:7" ht="30" x14ac:dyDescent="0.25">
      <c r="B2502" s="127" t="s">
        <v>0</v>
      </c>
      <c r="C2502" s="127" t="s">
        <v>11</v>
      </c>
      <c r="D2502" s="125">
        <f>-E2502+F2502+G2502</f>
        <v>1143.78403</v>
      </c>
      <c r="E2502" s="125"/>
      <c r="F2502" s="125">
        <v>1143.78403</v>
      </c>
      <c r="G2502" s="125">
        <v>0</v>
      </c>
    </row>
    <row r="2503" spans="2:7" ht="126.75" thickBot="1" x14ac:dyDescent="0.3">
      <c r="B2503" s="122" t="s">
        <v>1727</v>
      </c>
      <c r="C2503" s="123" t="s">
        <v>1728</v>
      </c>
      <c r="D2503" s="124">
        <f>-E2503+F2503+G2503</f>
        <v>5546.9516299999996</v>
      </c>
      <c r="E2503" s="124"/>
      <c r="F2503" s="124">
        <v>5546.9516299999996</v>
      </c>
      <c r="G2503" s="124">
        <v>0</v>
      </c>
    </row>
    <row r="2504" spans="2:7" ht="15.75" thickTop="1" x14ac:dyDescent="0.25">
      <c r="B2504" s="127" t="s">
        <v>0</v>
      </c>
      <c r="C2504" s="127" t="s">
        <v>3</v>
      </c>
      <c r="D2504" s="125">
        <f>-E2504+F2504+G2504</f>
        <v>5514.71191</v>
      </c>
      <c r="E2504" s="125"/>
      <c r="F2504" s="125">
        <v>5514.71191</v>
      </c>
      <c r="G2504" s="125">
        <v>0</v>
      </c>
    </row>
    <row r="2505" spans="2:7" x14ac:dyDescent="0.25">
      <c r="B2505" s="128" t="s">
        <v>0</v>
      </c>
      <c r="C2505" s="128" t="s">
        <v>4</v>
      </c>
      <c r="D2505" s="126">
        <f>-E2505+F2505+G2505</f>
        <v>4119.8309900000004</v>
      </c>
      <c r="E2505" s="126"/>
      <c r="F2505" s="126">
        <v>4119.8309900000004</v>
      </c>
      <c r="G2505" s="126">
        <v>0</v>
      </c>
    </row>
    <row r="2506" spans="2:7" ht="30" x14ac:dyDescent="0.25">
      <c r="B2506" s="128" t="s">
        <v>0</v>
      </c>
      <c r="C2506" s="128" t="s">
        <v>5</v>
      </c>
      <c r="D2506" s="126">
        <f>-E2506+F2506+G2506</f>
        <v>1268.9236899999999</v>
      </c>
      <c r="E2506" s="126"/>
      <c r="F2506" s="126">
        <v>1268.9236899999999</v>
      </c>
      <c r="G2506" s="126">
        <v>0</v>
      </c>
    </row>
    <row r="2507" spans="2:7" ht="30" x14ac:dyDescent="0.25">
      <c r="B2507" s="128" t="s">
        <v>0</v>
      </c>
      <c r="C2507" s="128" t="s">
        <v>9</v>
      </c>
      <c r="D2507" s="126">
        <f>-E2507+F2507+G2507</f>
        <v>60.883629999999997</v>
      </c>
      <c r="E2507" s="126"/>
      <c r="F2507" s="126">
        <v>60.883629999999997</v>
      </c>
      <c r="G2507" s="126">
        <v>0</v>
      </c>
    </row>
    <row r="2508" spans="2:7" x14ac:dyDescent="0.25">
      <c r="B2508" s="128" t="s">
        <v>0</v>
      </c>
      <c r="C2508" s="128" t="s">
        <v>10</v>
      </c>
      <c r="D2508" s="126">
        <f>-E2508+F2508+G2508</f>
        <v>65.073599999999985</v>
      </c>
      <c r="E2508" s="126"/>
      <c r="F2508" s="126">
        <v>65.073599999999985</v>
      </c>
      <c r="G2508" s="126">
        <v>0</v>
      </c>
    </row>
    <row r="2509" spans="2:7" ht="30" x14ac:dyDescent="0.25">
      <c r="B2509" s="127" t="s">
        <v>0</v>
      </c>
      <c r="C2509" s="127" t="s">
        <v>11</v>
      </c>
      <c r="D2509" s="125">
        <f>-E2509+F2509+G2509</f>
        <v>32.239719999999998</v>
      </c>
      <c r="E2509" s="125"/>
      <c r="F2509" s="125">
        <v>32.239719999999998</v>
      </c>
      <c r="G2509" s="125">
        <v>0</v>
      </c>
    </row>
    <row r="2510" spans="2:7" ht="108.75" thickBot="1" x14ac:dyDescent="0.3">
      <c r="B2510" s="122" t="s">
        <v>1729</v>
      </c>
      <c r="C2510" s="123" t="s">
        <v>1730</v>
      </c>
      <c r="D2510" s="124">
        <f>-E2510+F2510+G2510</f>
        <v>11197.97653</v>
      </c>
      <c r="E2510" s="124"/>
      <c r="F2510" s="124">
        <v>11197.97653</v>
      </c>
      <c r="G2510" s="124">
        <v>0</v>
      </c>
    </row>
    <row r="2511" spans="2:7" ht="15.75" thickTop="1" x14ac:dyDescent="0.25">
      <c r="B2511" s="127" t="s">
        <v>0</v>
      </c>
      <c r="C2511" s="127" t="s">
        <v>3</v>
      </c>
      <c r="D2511" s="125">
        <f>-E2511+F2511+G2511</f>
        <v>11157.431550000001</v>
      </c>
      <c r="E2511" s="125"/>
      <c r="F2511" s="125">
        <v>11157.431550000001</v>
      </c>
      <c r="G2511" s="125">
        <v>0</v>
      </c>
    </row>
    <row r="2512" spans="2:7" x14ac:dyDescent="0.25">
      <c r="B2512" s="128" t="s">
        <v>0</v>
      </c>
      <c r="C2512" s="128" t="s">
        <v>4</v>
      </c>
      <c r="D2512" s="126">
        <f>-E2512+F2512+G2512</f>
        <v>8762.4659600000014</v>
      </c>
      <c r="E2512" s="126"/>
      <c r="F2512" s="126">
        <v>8762.4659600000014</v>
      </c>
      <c r="G2512" s="126">
        <v>0</v>
      </c>
    </row>
    <row r="2513" spans="2:7" ht="30" x14ac:dyDescent="0.25">
      <c r="B2513" s="128" t="s">
        <v>0</v>
      </c>
      <c r="C2513" s="128" t="s">
        <v>5</v>
      </c>
      <c r="D2513" s="126">
        <f>-E2513+F2513+G2513</f>
        <v>2149.3789899999997</v>
      </c>
      <c r="E2513" s="126"/>
      <c r="F2513" s="126">
        <v>2149.3789899999997</v>
      </c>
      <c r="G2513" s="126">
        <v>0</v>
      </c>
    </row>
    <row r="2514" spans="2:7" ht="30" x14ac:dyDescent="0.25">
      <c r="B2514" s="128" t="s">
        <v>0</v>
      </c>
      <c r="C2514" s="128" t="s">
        <v>9</v>
      </c>
      <c r="D2514" s="126">
        <f>-E2514+F2514+G2514</f>
        <v>149.88389000000001</v>
      </c>
      <c r="E2514" s="126"/>
      <c r="F2514" s="126">
        <v>149.88389000000001</v>
      </c>
      <c r="G2514" s="126">
        <v>0</v>
      </c>
    </row>
    <row r="2515" spans="2:7" x14ac:dyDescent="0.25">
      <c r="B2515" s="128" t="s">
        <v>0</v>
      </c>
      <c r="C2515" s="128" t="s">
        <v>10</v>
      </c>
      <c r="D2515" s="126">
        <f>-E2515+F2515+G2515</f>
        <v>95.702709999999996</v>
      </c>
      <c r="E2515" s="126"/>
      <c r="F2515" s="126">
        <v>95.702709999999996</v>
      </c>
      <c r="G2515" s="126">
        <v>0</v>
      </c>
    </row>
    <row r="2516" spans="2:7" ht="30" x14ac:dyDescent="0.25">
      <c r="B2516" s="127" t="s">
        <v>0</v>
      </c>
      <c r="C2516" s="127" t="s">
        <v>11</v>
      </c>
      <c r="D2516" s="125">
        <f>-E2516+F2516+G2516</f>
        <v>40.544980000000002</v>
      </c>
      <c r="E2516" s="125"/>
      <c r="F2516" s="125">
        <v>40.544980000000002</v>
      </c>
      <c r="G2516" s="125">
        <v>0</v>
      </c>
    </row>
    <row r="2517" spans="2:7" ht="108.75" thickBot="1" x14ac:dyDescent="0.3">
      <c r="B2517" s="122" t="s">
        <v>1731</v>
      </c>
      <c r="C2517" s="123" t="s">
        <v>1732</v>
      </c>
      <c r="D2517" s="124">
        <f>-E2517+F2517+G2517</f>
        <v>14108.90616</v>
      </c>
      <c r="E2517" s="124"/>
      <c r="F2517" s="124">
        <v>14108.90616</v>
      </c>
      <c r="G2517" s="124">
        <v>0</v>
      </c>
    </row>
    <row r="2518" spans="2:7" ht="15.75" thickTop="1" x14ac:dyDescent="0.25">
      <c r="B2518" s="127" t="s">
        <v>0</v>
      </c>
      <c r="C2518" s="127" t="s">
        <v>3</v>
      </c>
      <c r="D2518" s="125">
        <f>-E2518+F2518+G2518</f>
        <v>14047.77116</v>
      </c>
      <c r="E2518" s="125"/>
      <c r="F2518" s="125">
        <v>14047.77116</v>
      </c>
      <c r="G2518" s="125">
        <v>0</v>
      </c>
    </row>
    <row r="2519" spans="2:7" x14ac:dyDescent="0.25">
      <c r="B2519" s="128" t="s">
        <v>0</v>
      </c>
      <c r="C2519" s="128" t="s">
        <v>4</v>
      </c>
      <c r="D2519" s="126">
        <f>-E2519+F2519+G2519</f>
        <v>11448.688139999998</v>
      </c>
      <c r="E2519" s="126"/>
      <c r="F2519" s="126">
        <v>11448.688139999998</v>
      </c>
      <c r="G2519" s="126">
        <v>0</v>
      </c>
    </row>
    <row r="2520" spans="2:7" ht="30" x14ac:dyDescent="0.25">
      <c r="B2520" s="128" t="s">
        <v>0</v>
      </c>
      <c r="C2520" s="128" t="s">
        <v>5</v>
      </c>
      <c r="D2520" s="126">
        <f>-E2520+F2520+G2520</f>
        <v>2253.56288</v>
      </c>
      <c r="E2520" s="126"/>
      <c r="F2520" s="126">
        <v>2253.56288</v>
      </c>
      <c r="G2520" s="126">
        <v>0</v>
      </c>
    </row>
    <row r="2521" spans="2:7" ht="30" x14ac:dyDescent="0.25">
      <c r="B2521" s="128" t="s">
        <v>0</v>
      </c>
      <c r="C2521" s="128" t="s">
        <v>9</v>
      </c>
      <c r="D2521" s="126">
        <f>-E2521+F2521+G2521</f>
        <v>252.54230999999999</v>
      </c>
      <c r="E2521" s="126"/>
      <c r="F2521" s="126">
        <v>252.54230999999999</v>
      </c>
      <c r="G2521" s="126">
        <v>0</v>
      </c>
    </row>
    <row r="2522" spans="2:7" x14ac:dyDescent="0.25">
      <c r="B2522" s="128" t="s">
        <v>0</v>
      </c>
      <c r="C2522" s="128" t="s">
        <v>10</v>
      </c>
      <c r="D2522" s="126">
        <f>-E2522+F2522+G2522</f>
        <v>92.977829999999997</v>
      </c>
      <c r="E2522" s="126"/>
      <c r="F2522" s="126">
        <v>92.977829999999997</v>
      </c>
      <c r="G2522" s="126">
        <v>0</v>
      </c>
    </row>
    <row r="2523" spans="2:7" ht="30" x14ac:dyDescent="0.25">
      <c r="B2523" s="127" t="s">
        <v>0</v>
      </c>
      <c r="C2523" s="127" t="s">
        <v>11</v>
      </c>
      <c r="D2523" s="125">
        <f>-E2523+F2523+G2523</f>
        <v>61.134999999999998</v>
      </c>
      <c r="E2523" s="125"/>
      <c r="F2523" s="125">
        <v>61.134999999999998</v>
      </c>
      <c r="G2523" s="125">
        <v>0</v>
      </c>
    </row>
    <row r="2524" spans="2:7" ht="108.75" thickBot="1" x14ac:dyDescent="0.3">
      <c r="B2524" s="122" t="s">
        <v>1733</v>
      </c>
      <c r="C2524" s="123" t="s">
        <v>1734</v>
      </c>
      <c r="D2524" s="124">
        <f>-E2524+F2524+G2524</f>
        <v>5640.8952399999998</v>
      </c>
      <c r="E2524" s="124"/>
      <c r="F2524" s="124">
        <v>5640.8952399999998</v>
      </c>
      <c r="G2524" s="124">
        <v>0</v>
      </c>
    </row>
    <row r="2525" spans="2:7" ht="15.75" thickTop="1" x14ac:dyDescent="0.25">
      <c r="B2525" s="127" t="s">
        <v>0</v>
      </c>
      <c r="C2525" s="127" t="s">
        <v>3</v>
      </c>
      <c r="D2525" s="125">
        <f>-E2525+F2525+G2525</f>
        <v>5609.5652399999999</v>
      </c>
      <c r="E2525" s="125"/>
      <c r="F2525" s="125">
        <v>5609.5652399999999</v>
      </c>
      <c r="G2525" s="125">
        <v>0</v>
      </c>
    </row>
    <row r="2526" spans="2:7" x14ac:dyDescent="0.25">
      <c r="B2526" s="128" t="s">
        <v>0</v>
      </c>
      <c r="C2526" s="128" t="s">
        <v>4</v>
      </c>
      <c r="D2526" s="126">
        <f>-E2526+F2526+G2526</f>
        <v>4316.6286400000008</v>
      </c>
      <c r="E2526" s="126"/>
      <c r="F2526" s="126">
        <v>4316.6286400000008</v>
      </c>
      <c r="G2526" s="126">
        <v>0</v>
      </c>
    </row>
    <row r="2527" spans="2:7" ht="30" x14ac:dyDescent="0.25">
      <c r="B2527" s="128" t="s">
        <v>0</v>
      </c>
      <c r="C2527" s="128" t="s">
        <v>5</v>
      </c>
      <c r="D2527" s="126">
        <f>-E2527+F2527+G2527</f>
        <v>1161.0302999999999</v>
      </c>
      <c r="E2527" s="126"/>
      <c r="F2527" s="126">
        <v>1161.0302999999999</v>
      </c>
      <c r="G2527" s="126">
        <v>0</v>
      </c>
    </row>
    <row r="2528" spans="2:7" ht="30" x14ac:dyDescent="0.25">
      <c r="B2528" s="128" t="s">
        <v>0</v>
      </c>
      <c r="C2528" s="128" t="s">
        <v>9</v>
      </c>
      <c r="D2528" s="126">
        <f>-E2528+F2528+G2528</f>
        <v>48.93871</v>
      </c>
      <c r="E2528" s="126"/>
      <c r="F2528" s="126">
        <v>48.93871</v>
      </c>
      <c r="G2528" s="126">
        <v>0</v>
      </c>
    </row>
    <row r="2529" spans="2:7" x14ac:dyDescent="0.25">
      <c r="B2529" s="128" t="s">
        <v>0</v>
      </c>
      <c r="C2529" s="128" t="s">
        <v>10</v>
      </c>
      <c r="D2529" s="126">
        <f>-E2529+F2529+G2529</f>
        <v>82.967590000000001</v>
      </c>
      <c r="E2529" s="126"/>
      <c r="F2529" s="126">
        <v>82.967590000000001</v>
      </c>
      <c r="G2529" s="126">
        <v>0</v>
      </c>
    </row>
    <row r="2530" spans="2:7" ht="30" x14ac:dyDescent="0.25">
      <c r="B2530" s="127" t="s">
        <v>0</v>
      </c>
      <c r="C2530" s="127" t="s">
        <v>11</v>
      </c>
      <c r="D2530" s="125">
        <f>-E2530+F2530+G2530</f>
        <v>31.33</v>
      </c>
      <c r="E2530" s="125"/>
      <c r="F2530" s="125">
        <v>31.33</v>
      </c>
      <c r="G2530" s="125">
        <v>0</v>
      </c>
    </row>
    <row r="2531" spans="2:7" ht="108.75" thickBot="1" x14ac:dyDescent="0.3">
      <c r="B2531" s="122" t="s">
        <v>1735</v>
      </c>
      <c r="C2531" s="123" t="s">
        <v>1736</v>
      </c>
      <c r="D2531" s="124">
        <f>-E2531+F2531+G2531</f>
        <v>9943.1045200000008</v>
      </c>
      <c r="E2531" s="124"/>
      <c r="F2531" s="124">
        <v>9943.1045200000008</v>
      </c>
      <c r="G2531" s="124">
        <v>0</v>
      </c>
    </row>
    <row r="2532" spans="2:7" ht="15.75" thickTop="1" x14ac:dyDescent="0.25">
      <c r="B2532" s="127" t="s">
        <v>0</v>
      </c>
      <c r="C2532" s="127" t="s">
        <v>3</v>
      </c>
      <c r="D2532" s="125">
        <f>-E2532+F2532+G2532</f>
        <v>9414.300290000001</v>
      </c>
      <c r="E2532" s="125"/>
      <c r="F2532" s="125">
        <v>9414.300290000001</v>
      </c>
      <c r="G2532" s="125">
        <v>0</v>
      </c>
    </row>
    <row r="2533" spans="2:7" x14ac:dyDescent="0.25">
      <c r="B2533" s="128" t="s">
        <v>0</v>
      </c>
      <c r="C2533" s="128" t="s">
        <v>4</v>
      </c>
      <c r="D2533" s="126">
        <f>-E2533+F2533+G2533</f>
        <v>7262.4160199999997</v>
      </c>
      <c r="E2533" s="126"/>
      <c r="F2533" s="126">
        <v>7262.4160199999997</v>
      </c>
      <c r="G2533" s="126">
        <v>0</v>
      </c>
    </row>
    <row r="2534" spans="2:7" ht="30" x14ac:dyDescent="0.25">
      <c r="B2534" s="128" t="s">
        <v>0</v>
      </c>
      <c r="C2534" s="128" t="s">
        <v>5</v>
      </c>
      <c r="D2534" s="126">
        <f>-E2534+F2534+G2534</f>
        <v>1956.64075</v>
      </c>
      <c r="E2534" s="126"/>
      <c r="F2534" s="126">
        <v>1956.64075</v>
      </c>
      <c r="G2534" s="126">
        <v>0</v>
      </c>
    </row>
    <row r="2535" spans="2:7" ht="30" x14ac:dyDescent="0.25">
      <c r="B2535" s="128" t="s">
        <v>0</v>
      </c>
      <c r="C2535" s="128" t="s">
        <v>9</v>
      </c>
      <c r="D2535" s="126">
        <f>-E2535+F2535+G2535</f>
        <v>104.35614</v>
      </c>
      <c r="E2535" s="126"/>
      <c r="F2535" s="126">
        <v>104.35614</v>
      </c>
      <c r="G2535" s="126">
        <v>0</v>
      </c>
    </row>
    <row r="2536" spans="2:7" x14ac:dyDescent="0.25">
      <c r="B2536" s="128" t="s">
        <v>0</v>
      </c>
      <c r="C2536" s="128" t="s">
        <v>10</v>
      </c>
      <c r="D2536" s="126">
        <f>-E2536+F2536+G2536</f>
        <v>90.887380000000007</v>
      </c>
      <c r="E2536" s="126"/>
      <c r="F2536" s="126">
        <v>90.887380000000007</v>
      </c>
      <c r="G2536" s="126">
        <v>0</v>
      </c>
    </row>
    <row r="2537" spans="2:7" ht="30" x14ac:dyDescent="0.25">
      <c r="B2537" s="127" t="s">
        <v>0</v>
      </c>
      <c r="C2537" s="127" t="s">
        <v>11</v>
      </c>
      <c r="D2537" s="125">
        <f>-E2537+F2537+G2537</f>
        <v>528.80422999999996</v>
      </c>
      <c r="E2537" s="125"/>
      <c r="F2537" s="125">
        <v>528.80422999999996</v>
      </c>
      <c r="G2537" s="125">
        <v>0</v>
      </c>
    </row>
    <row r="2538" spans="2:7" ht="144.75" thickBot="1" x14ac:dyDescent="0.3">
      <c r="B2538" s="122" t="s">
        <v>1737</v>
      </c>
      <c r="C2538" s="123" t="s">
        <v>1738</v>
      </c>
      <c r="D2538" s="124">
        <f>-E2538+F2538+G2538</f>
        <v>17965.144550000001</v>
      </c>
      <c r="E2538" s="124"/>
      <c r="F2538" s="124">
        <v>17965.144550000001</v>
      </c>
      <c r="G2538" s="124">
        <v>0</v>
      </c>
    </row>
    <row r="2539" spans="2:7" ht="15.75" thickTop="1" x14ac:dyDescent="0.25">
      <c r="B2539" s="127" t="s">
        <v>0</v>
      </c>
      <c r="C2539" s="127" t="s">
        <v>3</v>
      </c>
      <c r="D2539" s="125">
        <f>-E2539+F2539+G2539</f>
        <v>17926.024550000002</v>
      </c>
      <c r="E2539" s="125"/>
      <c r="F2539" s="125">
        <v>17926.024550000002</v>
      </c>
      <c r="G2539" s="125">
        <v>0</v>
      </c>
    </row>
    <row r="2540" spans="2:7" x14ac:dyDescent="0.25">
      <c r="B2540" s="128" t="s">
        <v>0</v>
      </c>
      <c r="C2540" s="128" t="s">
        <v>4</v>
      </c>
      <c r="D2540" s="126">
        <f>-E2540+F2540+G2540</f>
        <v>14477.45076</v>
      </c>
      <c r="E2540" s="126"/>
      <c r="F2540" s="126">
        <v>14477.45076</v>
      </c>
      <c r="G2540" s="126">
        <v>0</v>
      </c>
    </row>
    <row r="2541" spans="2:7" ht="30" x14ac:dyDescent="0.25">
      <c r="B2541" s="128" t="s">
        <v>0</v>
      </c>
      <c r="C2541" s="128" t="s">
        <v>5</v>
      </c>
      <c r="D2541" s="126">
        <f>-E2541+F2541+G2541</f>
        <v>3150.7703300000003</v>
      </c>
      <c r="E2541" s="126"/>
      <c r="F2541" s="126">
        <v>3150.7703300000003</v>
      </c>
      <c r="G2541" s="126">
        <v>0</v>
      </c>
    </row>
    <row r="2542" spans="2:7" ht="30" x14ac:dyDescent="0.25">
      <c r="B2542" s="128" t="s">
        <v>0</v>
      </c>
      <c r="C2542" s="128" t="s">
        <v>9</v>
      </c>
      <c r="D2542" s="126">
        <f>-E2542+F2542+G2542</f>
        <v>171.56246999999996</v>
      </c>
      <c r="E2542" s="126"/>
      <c r="F2542" s="126">
        <v>171.56246999999996</v>
      </c>
      <c r="G2542" s="126">
        <v>0</v>
      </c>
    </row>
    <row r="2543" spans="2:7" x14ac:dyDescent="0.25">
      <c r="B2543" s="128" t="s">
        <v>0</v>
      </c>
      <c r="C2543" s="128" t="s">
        <v>10</v>
      </c>
      <c r="D2543" s="126">
        <f>-E2543+F2543+G2543</f>
        <v>126.24099</v>
      </c>
      <c r="E2543" s="126"/>
      <c r="F2543" s="126">
        <v>126.24099</v>
      </c>
      <c r="G2543" s="126">
        <v>0</v>
      </c>
    </row>
    <row r="2544" spans="2:7" ht="30" x14ac:dyDescent="0.25">
      <c r="B2544" s="127" t="s">
        <v>0</v>
      </c>
      <c r="C2544" s="127" t="s">
        <v>11</v>
      </c>
      <c r="D2544" s="125">
        <f>-E2544+F2544+G2544</f>
        <v>39.119999999999997</v>
      </c>
      <c r="E2544" s="125"/>
      <c r="F2544" s="125">
        <v>39.119999999999997</v>
      </c>
      <c r="G2544" s="125">
        <v>0</v>
      </c>
    </row>
    <row r="2545" spans="2:7" ht="90.75" thickBot="1" x14ac:dyDescent="0.3">
      <c r="B2545" s="122" t="s">
        <v>1739</v>
      </c>
      <c r="C2545" s="123" t="s">
        <v>1740</v>
      </c>
      <c r="D2545" s="124">
        <f>-E2545+F2545+G2545</f>
        <v>5313.6489399999991</v>
      </c>
      <c r="E2545" s="124"/>
      <c r="F2545" s="124">
        <v>5313.6489399999991</v>
      </c>
      <c r="G2545" s="124">
        <v>0</v>
      </c>
    </row>
    <row r="2546" spans="2:7" ht="15.75" thickTop="1" x14ac:dyDescent="0.25">
      <c r="B2546" s="127" t="s">
        <v>0</v>
      </c>
      <c r="C2546" s="127" t="s">
        <v>3</v>
      </c>
      <c r="D2546" s="125">
        <f>-E2546+F2546+G2546</f>
        <v>4115.2309999999998</v>
      </c>
      <c r="E2546" s="125"/>
      <c r="F2546" s="125">
        <v>4115.2309999999998</v>
      </c>
      <c r="G2546" s="125">
        <v>0</v>
      </c>
    </row>
    <row r="2547" spans="2:7" x14ac:dyDescent="0.25">
      <c r="B2547" s="128" t="s">
        <v>0</v>
      </c>
      <c r="C2547" s="128" t="s">
        <v>4</v>
      </c>
      <c r="D2547" s="126">
        <f>-E2547+F2547+G2547</f>
        <v>3219.9637399999997</v>
      </c>
      <c r="E2547" s="126"/>
      <c r="F2547" s="126">
        <v>3219.9637399999997</v>
      </c>
      <c r="G2547" s="126">
        <v>0</v>
      </c>
    </row>
    <row r="2548" spans="2:7" ht="30" x14ac:dyDescent="0.25">
      <c r="B2548" s="128" t="s">
        <v>0</v>
      </c>
      <c r="C2548" s="128" t="s">
        <v>5</v>
      </c>
      <c r="D2548" s="126">
        <f>-E2548+F2548+G2548</f>
        <v>775.39874999999995</v>
      </c>
      <c r="E2548" s="126"/>
      <c r="F2548" s="126">
        <v>775.39874999999995</v>
      </c>
      <c r="G2548" s="126">
        <v>0</v>
      </c>
    </row>
    <row r="2549" spans="2:7" ht="30" x14ac:dyDescent="0.25">
      <c r="B2549" s="128" t="s">
        <v>0</v>
      </c>
      <c r="C2549" s="128" t="s">
        <v>9</v>
      </c>
      <c r="D2549" s="126">
        <f>-E2549+F2549+G2549</f>
        <v>65.98</v>
      </c>
      <c r="E2549" s="126"/>
      <c r="F2549" s="126">
        <v>65.98</v>
      </c>
      <c r="G2549" s="126">
        <v>0</v>
      </c>
    </row>
    <row r="2550" spans="2:7" x14ac:dyDescent="0.25">
      <c r="B2550" s="128" t="s">
        <v>0</v>
      </c>
      <c r="C2550" s="128" t="s">
        <v>10</v>
      </c>
      <c r="D2550" s="126">
        <f>-E2550+F2550+G2550</f>
        <v>53.888510000000004</v>
      </c>
      <c r="E2550" s="126"/>
      <c r="F2550" s="126">
        <v>53.888510000000004</v>
      </c>
      <c r="G2550" s="126">
        <v>0</v>
      </c>
    </row>
    <row r="2551" spans="2:7" ht="30" x14ac:dyDescent="0.25">
      <c r="B2551" s="127" t="s">
        <v>0</v>
      </c>
      <c r="C2551" s="127" t="s">
        <v>11</v>
      </c>
      <c r="D2551" s="125">
        <f>-E2551+F2551+G2551</f>
        <v>1198.41794</v>
      </c>
      <c r="E2551" s="125"/>
      <c r="F2551" s="125">
        <v>1198.41794</v>
      </c>
      <c r="G2551" s="125">
        <v>0</v>
      </c>
    </row>
    <row r="2552" spans="2:7" ht="126.75" thickBot="1" x14ac:dyDescent="0.3">
      <c r="B2552" s="122" t="s">
        <v>1741</v>
      </c>
      <c r="C2552" s="123" t="s">
        <v>1742</v>
      </c>
      <c r="D2552" s="124">
        <f>-E2552+F2552+G2552</f>
        <v>13161.117249999999</v>
      </c>
      <c r="E2552" s="124"/>
      <c r="F2552" s="124">
        <v>13161.117249999999</v>
      </c>
      <c r="G2552" s="124">
        <v>0</v>
      </c>
    </row>
    <row r="2553" spans="2:7" ht="15.75" thickTop="1" x14ac:dyDescent="0.25">
      <c r="B2553" s="127" t="s">
        <v>0</v>
      </c>
      <c r="C2553" s="127" t="s">
        <v>3</v>
      </c>
      <c r="D2553" s="125">
        <f>-E2553+F2553+G2553</f>
        <v>13104.088</v>
      </c>
      <c r="E2553" s="125"/>
      <c r="F2553" s="125">
        <v>13104.088</v>
      </c>
      <c r="G2553" s="125">
        <v>0</v>
      </c>
    </row>
    <row r="2554" spans="2:7" x14ac:dyDescent="0.25">
      <c r="B2554" s="128" t="s">
        <v>0</v>
      </c>
      <c r="C2554" s="128" t="s">
        <v>4</v>
      </c>
      <c r="D2554" s="126">
        <f>-E2554+F2554+G2554</f>
        <v>10589.532080000001</v>
      </c>
      <c r="E2554" s="126"/>
      <c r="F2554" s="126">
        <v>10589.532080000001</v>
      </c>
      <c r="G2554" s="126">
        <v>0</v>
      </c>
    </row>
    <row r="2555" spans="2:7" ht="30" x14ac:dyDescent="0.25">
      <c r="B2555" s="128" t="s">
        <v>0</v>
      </c>
      <c r="C2555" s="128" t="s">
        <v>5</v>
      </c>
      <c r="D2555" s="126">
        <f>-E2555+F2555+G2555</f>
        <v>2279.4742199999996</v>
      </c>
      <c r="E2555" s="126"/>
      <c r="F2555" s="126">
        <v>2279.4742199999996</v>
      </c>
      <c r="G2555" s="126">
        <v>0</v>
      </c>
    </row>
    <row r="2556" spans="2:7" ht="30" x14ac:dyDescent="0.25">
      <c r="B2556" s="128" t="s">
        <v>0</v>
      </c>
      <c r="C2556" s="128" t="s">
        <v>9</v>
      </c>
      <c r="D2556" s="126">
        <f>-E2556+F2556+G2556</f>
        <v>122.54523</v>
      </c>
      <c r="E2556" s="126"/>
      <c r="F2556" s="126">
        <v>122.54523</v>
      </c>
      <c r="G2556" s="126">
        <v>0</v>
      </c>
    </row>
    <row r="2557" spans="2:7" x14ac:dyDescent="0.25">
      <c r="B2557" s="128" t="s">
        <v>0</v>
      </c>
      <c r="C2557" s="128" t="s">
        <v>10</v>
      </c>
      <c r="D2557" s="126">
        <f>-E2557+F2557+G2557</f>
        <v>112.53646999999999</v>
      </c>
      <c r="E2557" s="126"/>
      <c r="F2557" s="126">
        <v>112.53646999999999</v>
      </c>
      <c r="G2557" s="126">
        <v>0</v>
      </c>
    </row>
    <row r="2558" spans="2:7" ht="30" x14ac:dyDescent="0.25">
      <c r="B2558" s="127" t="s">
        <v>0</v>
      </c>
      <c r="C2558" s="127" t="s">
        <v>11</v>
      </c>
      <c r="D2558" s="125">
        <f>-E2558+F2558+G2558</f>
        <v>57.02924999999999</v>
      </c>
      <c r="E2558" s="125"/>
      <c r="F2558" s="125">
        <v>57.02924999999999</v>
      </c>
      <c r="G2558" s="125">
        <v>0</v>
      </c>
    </row>
    <row r="2559" spans="2:7" ht="108.75" thickBot="1" x14ac:dyDescent="0.3">
      <c r="B2559" s="122" t="s">
        <v>1743</v>
      </c>
      <c r="C2559" s="123" t="s">
        <v>1744</v>
      </c>
      <c r="D2559" s="124">
        <f>-E2559+F2559+G2559</f>
        <v>343.78899999999999</v>
      </c>
      <c r="E2559" s="124"/>
      <c r="F2559" s="124">
        <v>343.78899999999999</v>
      </c>
      <c r="G2559" s="124">
        <v>0</v>
      </c>
    </row>
    <row r="2560" spans="2:7" ht="15.75" thickTop="1" x14ac:dyDescent="0.25">
      <c r="B2560" s="127" t="s">
        <v>0</v>
      </c>
      <c r="C2560" s="127" t="s">
        <v>3</v>
      </c>
      <c r="D2560" s="125">
        <f>-E2560+F2560+G2560</f>
        <v>343.78899999999999</v>
      </c>
      <c r="E2560" s="125"/>
      <c r="F2560" s="125">
        <v>343.78899999999999</v>
      </c>
      <c r="G2560" s="125">
        <v>0</v>
      </c>
    </row>
    <row r="2561" spans="2:7" ht="30" x14ac:dyDescent="0.25">
      <c r="B2561" s="128" t="s">
        <v>0</v>
      </c>
      <c r="C2561" s="128" t="s">
        <v>5</v>
      </c>
      <c r="D2561" s="126">
        <f>-E2561+F2561+G2561</f>
        <v>343.78899999999999</v>
      </c>
      <c r="E2561" s="126"/>
      <c r="F2561" s="126">
        <v>343.78899999999999</v>
      </c>
      <c r="G2561" s="126">
        <v>0</v>
      </c>
    </row>
    <row r="2562" spans="2:7" ht="180.75" thickBot="1" x14ac:dyDescent="0.3">
      <c r="B2562" s="122" t="s">
        <v>1745</v>
      </c>
      <c r="C2562" s="123" t="s">
        <v>1746</v>
      </c>
      <c r="D2562" s="124">
        <f>-E2562+F2562+G2562</f>
        <v>343.78899999999999</v>
      </c>
      <c r="E2562" s="124"/>
      <c r="F2562" s="124">
        <v>343.78899999999999</v>
      </c>
      <c r="G2562" s="124">
        <v>0</v>
      </c>
    </row>
    <row r="2563" spans="2:7" ht="15.75" thickTop="1" x14ac:dyDescent="0.25">
      <c r="B2563" s="127" t="s">
        <v>0</v>
      </c>
      <c r="C2563" s="127" t="s">
        <v>3</v>
      </c>
      <c r="D2563" s="125">
        <f>-E2563+F2563+G2563</f>
        <v>343.78899999999999</v>
      </c>
      <c r="E2563" s="125"/>
      <c r="F2563" s="125">
        <v>343.78899999999999</v>
      </c>
      <c r="G2563" s="125">
        <v>0</v>
      </c>
    </row>
    <row r="2564" spans="2:7" ht="30" x14ac:dyDescent="0.25">
      <c r="B2564" s="128" t="s">
        <v>0</v>
      </c>
      <c r="C2564" s="128" t="s">
        <v>5</v>
      </c>
      <c r="D2564" s="126">
        <f>-E2564+F2564+G2564</f>
        <v>343.78899999999999</v>
      </c>
      <c r="E2564" s="126"/>
      <c r="F2564" s="126">
        <v>343.78899999999999</v>
      </c>
      <c r="G2564" s="126">
        <v>0</v>
      </c>
    </row>
    <row r="2565" spans="2:7" ht="36.75" thickBot="1" x14ac:dyDescent="0.3">
      <c r="B2565" s="122" t="s">
        <v>378</v>
      </c>
      <c r="C2565" s="123" t="s">
        <v>379</v>
      </c>
      <c r="D2565" s="124">
        <f>-E2565+F2565+G2565</f>
        <v>81307.187669999985</v>
      </c>
      <c r="E2565" s="124"/>
      <c r="F2565" s="124">
        <v>81307.187669999985</v>
      </c>
      <c r="G2565" s="124">
        <v>0</v>
      </c>
    </row>
    <row r="2566" spans="2:7" ht="15.75" thickTop="1" x14ac:dyDescent="0.25">
      <c r="B2566" s="127" t="s">
        <v>0</v>
      </c>
      <c r="C2566" s="127" t="s">
        <v>3</v>
      </c>
      <c r="D2566" s="125">
        <f>-E2566+F2566+G2566</f>
        <v>79118.401709999991</v>
      </c>
      <c r="E2566" s="125"/>
      <c r="F2566" s="125">
        <v>79118.401709999991</v>
      </c>
      <c r="G2566" s="125">
        <v>0</v>
      </c>
    </row>
    <row r="2567" spans="2:7" x14ac:dyDescent="0.25">
      <c r="B2567" s="128" t="s">
        <v>0</v>
      </c>
      <c r="C2567" s="128" t="s">
        <v>4</v>
      </c>
      <c r="D2567" s="126">
        <f>-E2567+F2567+G2567</f>
        <v>55442.277900000001</v>
      </c>
      <c r="E2567" s="126"/>
      <c r="F2567" s="126">
        <v>55442.277900000001</v>
      </c>
      <c r="G2567" s="126">
        <v>0</v>
      </c>
    </row>
    <row r="2568" spans="2:7" ht="30" x14ac:dyDescent="0.25">
      <c r="B2568" s="128" t="s">
        <v>0</v>
      </c>
      <c r="C2568" s="128" t="s">
        <v>5</v>
      </c>
      <c r="D2568" s="126">
        <f>-E2568+F2568+G2568</f>
        <v>19672.279509999997</v>
      </c>
      <c r="E2568" s="126"/>
      <c r="F2568" s="126">
        <v>19672.279509999997</v>
      </c>
      <c r="G2568" s="126">
        <v>0</v>
      </c>
    </row>
    <row r="2569" spans="2:7" ht="30" x14ac:dyDescent="0.25">
      <c r="B2569" s="128" t="s">
        <v>0</v>
      </c>
      <c r="C2569" s="128" t="s">
        <v>9</v>
      </c>
      <c r="D2569" s="126">
        <f>-E2569+F2569+G2569</f>
        <v>1865.3294199999998</v>
      </c>
      <c r="E2569" s="126"/>
      <c r="F2569" s="126">
        <v>1865.3294199999998</v>
      </c>
      <c r="G2569" s="126">
        <v>0</v>
      </c>
    </row>
    <row r="2570" spans="2:7" x14ac:dyDescent="0.25">
      <c r="B2570" s="128" t="s">
        <v>0</v>
      </c>
      <c r="C2570" s="128" t="s">
        <v>10</v>
      </c>
      <c r="D2570" s="126">
        <f>-E2570+F2570+G2570</f>
        <v>2138.5148799999997</v>
      </c>
      <c r="E2570" s="126"/>
      <c r="F2570" s="126">
        <v>2138.5148799999997</v>
      </c>
      <c r="G2570" s="126">
        <v>0</v>
      </c>
    </row>
    <row r="2571" spans="2:7" ht="30" x14ac:dyDescent="0.25">
      <c r="B2571" s="127" t="s">
        <v>0</v>
      </c>
      <c r="C2571" s="127" t="s">
        <v>11</v>
      </c>
      <c r="D2571" s="125">
        <f>-E2571+F2571+G2571</f>
        <v>2188.7859600000002</v>
      </c>
      <c r="E2571" s="125"/>
      <c r="F2571" s="125">
        <v>2188.7859600000002</v>
      </c>
      <c r="G2571" s="125">
        <v>0</v>
      </c>
    </row>
    <row r="2572" spans="2:7" ht="90.75" thickBot="1" x14ac:dyDescent="0.3">
      <c r="B2572" s="122" t="s">
        <v>1747</v>
      </c>
      <c r="C2572" s="123" t="s">
        <v>1748</v>
      </c>
      <c r="D2572" s="124">
        <f>-E2572+F2572+G2572</f>
        <v>30523.527349999997</v>
      </c>
      <c r="E2572" s="124"/>
      <c r="F2572" s="124">
        <v>30523.527349999997</v>
      </c>
      <c r="G2572" s="124">
        <v>0</v>
      </c>
    </row>
    <row r="2573" spans="2:7" ht="15.75" thickTop="1" x14ac:dyDescent="0.25">
      <c r="B2573" s="127" t="s">
        <v>0</v>
      </c>
      <c r="C2573" s="127" t="s">
        <v>3</v>
      </c>
      <c r="D2573" s="125">
        <f>-E2573+F2573+G2573</f>
        <v>28335.966389999998</v>
      </c>
      <c r="E2573" s="125"/>
      <c r="F2573" s="125">
        <v>28335.966389999998</v>
      </c>
      <c r="G2573" s="125">
        <v>0</v>
      </c>
    </row>
    <row r="2574" spans="2:7" x14ac:dyDescent="0.25">
      <c r="B2574" s="128" t="s">
        <v>0</v>
      </c>
      <c r="C2574" s="128" t="s">
        <v>4</v>
      </c>
      <c r="D2574" s="126">
        <f>-E2574+F2574+G2574</f>
        <v>9071.57719</v>
      </c>
      <c r="E2574" s="126"/>
      <c r="F2574" s="126">
        <v>9071.57719</v>
      </c>
      <c r="G2574" s="126">
        <v>0</v>
      </c>
    </row>
    <row r="2575" spans="2:7" ht="30" x14ac:dyDescent="0.25">
      <c r="B2575" s="128" t="s">
        <v>0</v>
      </c>
      <c r="C2575" s="128" t="s">
        <v>5</v>
      </c>
      <c r="D2575" s="126">
        <f>-E2575+F2575+G2575</f>
        <v>16565.89919</v>
      </c>
      <c r="E2575" s="126"/>
      <c r="F2575" s="126">
        <v>16565.89919</v>
      </c>
      <c r="G2575" s="126">
        <v>0</v>
      </c>
    </row>
    <row r="2576" spans="2:7" ht="30" x14ac:dyDescent="0.25">
      <c r="B2576" s="128" t="s">
        <v>0</v>
      </c>
      <c r="C2576" s="128" t="s">
        <v>9</v>
      </c>
      <c r="D2576" s="126">
        <f>-E2576+F2576+G2576</f>
        <v>571.13301000000001</v>
      </c>
      <c r="E2576" s="126"/>
      <c r="F2576" s="126">
        <v>571.13301000000001</v>
      </c>
      <c r="G2576" s="126">
        <v>0</v>
      </c>
    </row>
    <row r="2577" spans="2:7" x14ac:dyDescent="0.25">
      <c r="B2577" s="128" t="s">
        <v>0</v>
      </c>
      <c r="C2577" s="128" t="s">
        <v>10</v>
      </c>
      <c r="D2577" s="126">
        <f>-E2577+F2577+G2577</f>
        <v>2127.357</v>
      </c>
      <c r="E2577" s="126"/>
      <c r="F2577" s="126">
        <v>2127.357</v>
      </c>
      <c r="G2577" s="126">
        <v>0</v>
      </c>
    </row>
    <row r="2578" spans="2:7" ht="30" x14ac:dyDescent="0.25">
      <c r="B2578" s="127" t="s">
        <v>0</v>
      </c>
      <c r="C2578" s="127" t="s">
        <v>11</v>
      </c>
      <c r="D2578" s="125">
        <f>-E2578+F2578+G2578</f>
        <v>2187.5609599999998</v>
      </c>
      <c r="E2578" s="125"/>
      <c r="F2578" s="125">
        <v>2187.5609599999998</v>
      </c>
      <c r="G2578" s="125">
        <v>0</v>
      </c>
    </row>
    <row r="2579" spans="2:7" ht="180.75" thickBot="1" x14ac:dyDescent="0.3">
      <c r="B2579" s="122" t="s">
        <v>1749</v>
      </c>
      <c r="C2579" s="123" t="s">
        <v>1750</v>
      </c>
      <c r="D2579" s="124">
        <f>-E2579+F2579+G2579</f>
        <v>5834.2940300000009</v>
      </c>
      <c r="E2579" s="124"/>
      <c r="F2579" s="124">
        <v>5834.2940300000009</v>
      </c>
      <c r="G2579" s="124">
        <v>0</v>
      </c>
    </row>
    <row r="2580" spans="2:7" ht="15.75" thickTop="1" x14ac:dyDescent="0.25">
      <c r="B2580" s="127" t="s">
        <v>0</v>
      </c>
      <c r="C2580" s="127" t="s">
        <v>3</v>
      </c>
      <c r="D2580" s="125">
        <f>-E2580+F2580+G2580</f>
        <v>5834.2940300000009</v>
      </c>
      <c r="E2580" s="125"/>
      <c r="F2580" s="125">
        <v>5834.2940300000009</v>
      </c>
      <c r="G2580" s="125">
        <v>0</v>
      </c>
    </row>
    <row r="2581" spans="2:7" x14ac:dyDescent="0.25">
      <c r="B2581" s="128" t="s">
        <v>0</v>
      </c>
      <c r="C2581" s="128" t="s">
        <v>4</v>
      </c>
      <c r="D2581" s="126">
        <f>-E2581+F2581+G2581</f>
        <v>5341.9269800000002</v>
      </c>
      <c r="E2581" s="126"/>
      <c r="F2581" s="126">
        <v>5341.9269800000002</v>
      </c>
      <c r="G2581" s="126">
        <v>0</v>
      </c>
    </row>
    <row r="2582" spans="2:7" ht="30" x14ac:dyDescent="0.25">
      <c r="B2582" s="128" t="s">
        <v>0</v>
      </c>
      <c r="C2582" s="128" t="s">
        <v>5</v>
      </c>
      <c r="D2582" s="126">
        <f>-E2582+F2582+G2582</f>
        <v>328.60111999999998</v>
      </c>
      <c r="E2582" s="126"/>
      <c r="F2582" s="126">
        <v>328.60111999999998</v>
      </c>
      <c r="G2582" s="126">
        <v>0</v>
      </c>
    </row>
    <row r="2583" spans="2:7" ht="30" x14ac:dyDescent="0.25">
      <c r="B2583" s="128" t="s">
        <v>0</v>
      </c>
      <c r="C2583" s="128" t="s">
        <v>9</v>
      </c>
      <c r="D2583" s="126">
        <f>-E2583+F2583+G2583</f>
        <v>161.92741000000001</v>
      </c>
      <c r="E2583" s="126"/>
      <c r="F2583" s="126">
        <v>161.92741000000001</v>
      </c>
      <c r="G2583" s="126">
        <v>0</v>
      </c>
    </row>
    <row r="2584" spans="2:7" x14ac:dyDescent="0.25">
      <c r="B2584" s="128" t="s">
        <v>0</v>
      </c>
      <c r="C2584" s="128" t="s">
        <v>10</v>
      </c>
      <c r="D2584" s="126">
        <f>-E2584+F2584+G2584</f>
        <v>1.8385199999999999</v>
      </c>
      <c r="E2584" s="126"/>
      <c r="F2584" s="126">
        <v>1.8385199999999999</v>
      </c>
      <c r="G2584" s="126">
        <v>0</v>
      </c>
    </row>
    <row r="2585" spans="2:7" ht="90.75" thickBot="1" x14ac:dyDescent="0.3">
      <c r="B2585" s="122" t="s">
        <v>1751</v>
      </c>
      <c r="C2585" s="123" t="s">
        <v>1752</v>
      </c>
      <c r="D2585" s="124">
        <f>-E2585+F2585+G2585</f>
        <v>8221.8816200000019</v>
      </c>
      <c r="E2585" s="124"/>
      <c r="F2585" s="124">
        <v>8221.8816200000019</v>
      </c>
      <c r="G2585" s="124">
        <v>0</v>
      </c>
    </row>
    <row r="2586" spans="2:7" ht="15.75" thickTop="1" x14ac:dyDescent="0.25">
      <c r="B2586" s="127" t="s">
        <v>0</v>
      </c>
      <c r="C2586" s="127" t="s">
        <v>3</v>
      </c>
      <c r="D2586" s="125">
        <f>-E2586+F2586+G2586</f>
        <v>8221.2816200000016</v>
      </c>
      <c r="E2586" s="125"/>
      <c r="F2586" s="125">
        <v>8221.2816200000016</v>
      </c>
      <c r="G2586" s="125">
        <v>0</v>
      </c>
    </row>
    <row r="2587" spans="2:7" x14ac:dyDescent="0.25">
      <c r="B2587" s="128" t="s">
        <v>0</v>
      </c>
      <c r="C2587" s="128" t="s">
        <v>4</v>
      </c>
      <c r="D2587" s="126">
        <f>-E2587+F2587+G2587</f>
        <v>6991.0872200000003</v>
      </c>
      <c r="E2587" s="126"/>
      <c r="F2587" s="126">
        <v>6991.0872200000003</v>
      </c>
      <c r="G2587" s="126">
        <v>0</v>
      </c>
    </row>
    <row r="2588" spans="2:7" ht="30" x14ac:dyDescent="0.25">
      <c r="B2588" s="128" t="s">
        <v>0</v>
      </c>
      <c r="C2588" s="128" t="s">
        <v>5</v>
      </c>
      <c r="D2588" s="126">
        <f>-E2588+F2588+G2588</f>
        <v>1104.94471</v>
      </c>
      <c r="E2588" s="126"/>
      <c r="F2588" s="126">
        <v>1104.94471</v>
      </c>
      <c r="G2588" s="126">
        <v>0</v>
      </c>
    </row>
    <row r="2589" spans="2:7" ht="30" x14ac:dyDescent="0.25">
      <c r="B2589" s="128" t="s">
        <v>0</v>
      </c>
      <c r="C2589" s="128" t="s">
        <v>9</v>
      </c>
      <c r="D2589" s="126">
        <f>-E2589+F2589+G2589</f>
        <v>123.00248999999999</v>
      </c>
      <c r="E2589" s="126"/>
      <c r="F2589" s="126">
        <v>123.00248999999999</v>
      </c>
      <c r="G2589" s="126">
        <v>0</v>
      </c>
    </row>
    <row r="2590" spans="2:7" x14ac:dyDescent="0.25">
      <c r="B2590" s="128" t="s">
        <v>0</v>
      </c>
      <c r="C2590" s="128" t="s">
        <v>10</v>
      </c>
      <c r="D2590" s="126">
        <f>-E2590+F2590+G2590</f>
        <v>2.2471999999999999</v>
      </c>
      <c r="E2590" s="126"/>
      <c r="F2590" s="126">
        <v>2.2471999999999999</v>
      </c>
      <c r="G2590" s="126">
        <v>0</v>
      </c>
    </row>
    <row r="2591" spans="2:7" ht="30" x14ac:dyDescent="0.25">
      <c r="B2591" s="127" t="s">
        <v>0</v>
      </c>
      <c r="C2591" s="127" t="s">
        <v>11</v>
      </c>
      <c r="D2591" s="125">
        <f>-E2591+F2591+G2591</f>
        <v>0.6</v>
      </c>
      <c r="E2591" s="125"/>
      <c r="F2591" s="125">
        <v>0.6</v>
      </c>
      <c r="G2591" s="125">
        <v>0</v>
      </c>
    </row>
    <row r="2592" spans="2:7" ht="180.75" thickBot="1" x14ac:dyDescent="0.3">
      <c r="B2592" s="122" t="s">
        <v>1753</v>
      </c>
      <c r="C2592" s="123" t="s">
        <v>1754</v>
      </c>
      <c r="D2592" s="124">
        <f>-E2592+F2592+G2592</f>
        <v>5880.7503000000006</v>
      </c>
      <c r="E2592" s="124"/>
      <c r="F2592" s="124">
        <v>5880.7503000000006</v>
      </c>
      <c r="G2592" s="124">
        <v>0</v>
      </c>
    </row>
    <row r="2593" spans="2:7" ht="15.75" thickTop="1" x14ac:dyDescent="0.25">
      <c r="B2593" s="127" t="s">
        <v>0</v>
      </c>
      <c r="C2593" s="127" t="s">
        <v>3</v>
      </c>
      <c r="D2593" s="125">
        <f>-E2593+F2593+G2593</f>
        <v>5880.7503000000006</v>
      </c>
      <c r="E2593" s="125"/>
      <c r="F2593" s="125">
        <v>5880.7503000000006</v>
      </c>
      <c r="G2593" s="125">
        <v>0</v>
      </c>
    </row>
    <row r="2594" spans="2:7" x14ac:dyDescent="0.25">
      <c r="B2594" s="128" t="s">
        <v>0</v>
      </c>
      <c r="C2594" s="128" t="s">
        <v>4</v>
      </c>
      <c r="D2594" s="126">
        <f>-E2594+F2594+G2594</f>
        <v>5406.9406100000006</v>
      </c>
      <c r="E2594" s="126"/>
      <c r="F2594" s="126">
        <v>5406.9406100000006</v>
      </c>
      <c r="G2594" s="126">
        <v>0</v>
      </c>
    </row>
    <row r="2595" spans="2:7" ht="30" x14ac:dyDescent="0.25">
      <c r="B2595" s="128" t="s">
        <v>0</v>
      </c>
      <c r="C2595" s="128" t="s">
        <v>5</v>
      </c>
      <c r="D2595" s="126">
        <f>-E2595+F2595+G2595</f>
        <v>324.9556</v>
      </c>
      <c r="E2595" s="126"/>
      <c r="F2595" s="126">
        <v>324.9556</v>
      </c>
      <c r="G2595" s="126">
        <v>0</v>
      </c>
    </row>
    <row r="2596" spans="2:7" ht="30" x14ac:dyDescent="0.25">
      <c r="B2596" s="128" t="s">
        <v>0</v>
      </c>
      <c r="C2596" s="128" t="s">
        <v>9</v>
      </c>
      <c r="D2596" s="126">
        <f>-E2596+F2596+G2596</f>
        <v>148.85408999999999</v>
      </c>
      <c r="E2596" s="126"/>
      <c r="F2596" s="126">
        <v>148.85408999999999</v>
      </c>
      <c r="G2596" s="126">
        <v>0</v>
      </c>
    </row>
    <row r="2597" spans="2:7" ht="180.75" thickBot="1" x14ac:dyDescent="0.3">
      <c r="B2597" s="122" t="s">
        <v>1755</v>
      </c>
      <c r="C2597" s="123" t="s">
        <v>1756</v>
      </c>
      <c r="D2597" s="124">
        <f>-E2597+F2597+G2597</f>
        <v>1644.4680099999998</v>
      </c>
      <c r="E2597" s="124"/>
      <c r="F2597" s="124">
        <v>1644.4680099999998</v>
      </c>
      <c r="G2597" s="124">
        <v>0</v>
      </c>
    </row>
    <row r="2598" spans="2:7" ht="15.75" thickTop="1" x14ac:dyDescent="0.25">
      <c r="B2598" s="127" t="s">
        <v>0</v>
      </c>
      <c r="C2598" s="127" t="s">
        <v>3</v>
      </c>
      <c r="D2598" s="125">
        <f>-E2598+F2598+G2598</f>
        <v>1644.4680099999998</v>
      </c>
      <c r="E2598" s="125"/>
      <c r="F2598" s="125">
        <v>1644.4680099999998</v>
      </c>
      <c r="G2598" s="125">
        <v>0</v>
      </c>
    </row>
    <row r="2599" spans="2:7" x14ac:dyDescent="0.25">
      <c r="B2599" s="128" t="s">
        <v>0</v>
      </c>
      <c r="C2599" s="128" t="s">
        <v>4</v>
      </c>
      <c r="D2599" s="126">
        <f>-E2599+F2599+G2599</f>
        <v>1542.1943000000001</v>
      </c>
      <c r="E2599" s="126"/>
      <c r="F2599" s="126">
        <v>1542.1943000000001</v>
      </c>
      <c r="G2599" s="126">
        <v>0</v>
      </c>
    </row>
    <row r="2600" spans="2:7" ht="30" x14ac:dyDescent="0.25">
      <c r="B2600" s="128" t="s">
        <v>0</v>
      </c>
      <c r="C2600" s="128" t="s">
        <v>5</v>
      </c>
      <c r="D2600" s="126">
        <f>-E2600+F2600+G2600</f>
        <v>62.495530000000002</v>
      </c>
      <c r="E2600" s="126"/>
      <c r="F2600" s="126">
        <v>62.495530000000002</v>
      </c>
      <c r="G2600" s="126">
        <v>0</v>
      </c>
    </row>
    <row r="2601" spans="2:7" ht="30" x14ac:dyDescent="0.25">
      <c r="B2601" s="128" t="s">
        <v>0</v>
      </c>
      <c r="C2601" s="128" t="s">
        <v>9</v>
      </c>
      <c r="D2601" s="126">
        <f>-E2601+F2601+G2601</f>
        <v>39.778179999999999</v>
      </c>
      <c r="E2601" s="126"/>
      <c r="F2601" s="126">
        <v>39.778179999999999</v>
      </c>
      <c r="G2601" s="126">
        <v>0</v>
      </c>
    </row>
    <row r="2602" spans="2:7" ht="180.75" thickBot="1" x14ac:dyDescent="0.3">
      <c r="B2602" s="122" t="s">
        <v>1757</v>
      </c>
      <c r="C2602" s="123" t="s">
        <v>1758</v>
      </c>
      <c r="D2602" s="124">
        <f>-E2602+F2602+G2602</f>
        <v>6168.1273000000001</v>
      </c>
      <c r="E2602" s="124"/>
      <c r="F2602" s="124">
        <v>6168.1273000000001</v>
      </c>
      <c r="G2602" s="124">
        <v>0</v>
      </c>
    </row>
    <row r="2603" spans="2:7" ht="15.75" thickTop="1" x14ac:dyDescent="0.25">
      <c r="B2603" s="127" t="s">
        <v>0</v>
      </c>
      <c r="C2603" s="127" t="s">
        <v>3</v>
      </c>
      <c r="D2603" s="125">
        <f>-E2603+F2603+G2603</f>
        <v>6167.5023000000001</v>
      </c>
      <c r="E2603" s="125"/>
      <c r="F2603" s="125">
        <v>6167.5023000000001</v>
      </c>
      <c r="G2603" s="125">
        <v>0</v>
      </c>
    </row>
    <row r="2604" spans="2:7" x14ac:dyDescent="0.25">
      <c r="B2604" s="128" t="s">
        <v>0</v>
      </c>
      <c r="C2604" s="128" t="s">
        <v>4</v>
      </c>
      <c r="D2604" s="126">
        <f>-E2604+F2604+G2604</f>
        <v>5809.1377899999998</v>
      </c>
      <c r="E2604" s="126"/>
      <c r="F2604" s="126">
        <v>5809.1377899999998</v>
      </c>
      <c r="G2604" s="126">
        <v>0</v>
      </c>
    </row>
    <row r="2605" spans="2:7" ht="30" x14ac:dyDescent="0.25">
      <c r="B2605" s="128" t="s">
        <v>0</v>
      </c>
      <c r="C2605" s="128" t="s">
        <v>5</v>
      </c>
      <c r="D2605" s="126">
        <f>-E2605+F2605+G2605</f>
        <v>214.04041000000001</v>
      </c>
      <c r="E2605" s="126"/>
      <c r="F2605" s="126">
        <v>214.04041000000001</v>
      </c>
      <c r="G2605" s="126">
        <v>0</v>
      </c>
    </row>
    <row r="2606" spans="2:7" ht="30" x14ac:dyDescent="0.25">
      <c r="B2606" s="128" t="s">
        <v>0</v>
      </c>
      <c r="C2606" s="128" t="s">
        <v>9</v>
      </c>
      <c r="D2606" s="126">
        <f>-E2606+F2606+G2606</f>
        <v>141.8673</v>
      </c>
      <c r="E2606" s="126"/>
      <c r="F2606" s="126">
        <v>141.8673</v>
      </c>
      <c r="G2606" s="126">
        <v>0</v>
      </c>
    </row>
    <row r="2607" spans="2:7" x14ac:dyDescent="0.25">
      <c r="B2607" s="128" t="s">
        <v>0</v>
      </c>
      <c r="C2607" s="128" t="s">
        <v>10</v>
      </c>
      <c r="D2607" s="126">
        <f>-E2607+F2607+G2607</f>
        <v>2.4568000000000003</v>
      </c>
      <c r="E2607" s="126"/>
      <c r="F2607" s="126">
        <v>2.4568000000000003</v>
      </c>
      <c r="G2607" s="126">
        <v>0</v>
      </c>
    </row>
    <row r="2608" spans="2:7" ht="30" x14ac:dyDescent="0.25">
      <c r="B2608" s="127" t="s">
        <v>0</v>
      </c>
      <c r="C2608" s="127" t="s">
        <v>11</v>
      </c>
      <c r="D2608" s="125">
        <f>-E2608+F2608+G2608</f>
        <v>0.625</v>
      </c>
      <c r="E2608" s="125"/>
      <c r="F2608" s="125">
        <v>0.625</v>
      </c>
      <c r="G2608" s="125">
        <v>0</v>
      </c>
    </row>
    <row r="2609" spans="2:7" ht="180.75" thickBot="1" x14ac:dyDescent="0.3">
      <c r="B2609" s="122" t="s">
        <v>1759</v>
      </c>
      <c r="C2609" s="123" t="s">
        <v>1760</v>
      </c>
      <c r="D2609" s="124">
        <f>-E2609+F2609+G2609</f>
        <v>2821.4023099999999</v>
      </c>
      <c r="E2609" s="124"/>
      <c r="F2609" s="124">
        <v>2821.4023099999999</v>
      </c>
      <c r="G2609" s="124">
        <v>0</v>
      </c>
    </row>
    <row r="2610" spans="2:7" ht="15.75" thickTop="1" x14ac:dyDescent="0.25">
      <c r="B2610" s="127" t="s">
        <v>0</v>
      </c>
      <c r="C2610" s="127" t="s">
        <v>3</v>
      </c>
      <c r="D2610" s="125">
        <f>-E2610+F2610+G2610</f>
        <v>2821.4023099999999</v>
      </c>
      <c r="E2610" s="125"/>
      <c r="F2610" s="125">
        <v>2821.4023099999999</v>
      </c>
      <c r="G2610" s="125">
        <v>0</v>
      </c>
    </row>
    <row r="2611" spans="2:7" x14ac:dyDescent="0.25">
      <c r="B2611" s="128" t="s">
        <v>0</v>
      </c>
      <c r="C2611" s="128" t="s">
        <v>4</v>
      </c>
      <c r="D2611" s="126">
        <f>-E2611+F2611+G2611</f>
        <v>2638.6369599999998</v>
      </c>
      <c r="E2611" s="126"/>
      <c r="F2611" s="126">
        <v>2638.6369599999998</v>
      </c>
      <c r="G2611" s="126">
        <v>0</v>
      </c>
    </row>
    <row r="2612" spans="2:7" ht="30" x14ac:dyDescent="0.25">
      <c r="B2612" s="128" t="s">
        <v>0</v>
      </c>
      <c r="C2612" s="128" t="s">
        <v>5</v>
      </c>
      <c r="D2612" s="126">
        <f>-E2612+F2612+G2612</f>
        <v>89.506550000000004</v>
      </c>
      <c r="E2612" s="126"/>
      <c r="F2612" s="126">
        <v>89.506550000000004</v>
      </c>
      <c r="G2612" s="126">
        <v>0</v>
      </c>
    </row>
    <row r="2613" spans="2:7" ht="30" x14ac:dyDescent="0.25">
      <c r="B2613" s="128" t="s">
        <v>0</v>
      </c>
      <c r="C2613" s="128" t="s">
        <v>9</v>
      </c>
      <c r="D2613" s="126">
        <f>-E2613+F2613+G2613</f>
        <v>92.899600000000007</v>
      </c>
      <c r="E2613" s="126"/>
      <c r="F2613" s="126">
        <v>92.899600000000007</v>
      </c>
      <c r="G2613" s="126">
        <v>0</v>
      </c>
    </row>
    <row r="2614" spans="2:7" x14ac:dyDescent="0.25">
      <c r="B2614" s="128" t="s">
        <v>0</v>
      </c>
      <c r="C2614" s="128" t="s">
        <v>10</v>
      </c>
      <c r="D2614" s="126">
        <f>-E2614+F2614+G2614</f>
        <v>0.35920000000000002</v>
      </c>
      <c r="E2614" s="126"/>
      <c r="F2614" s="126">
        <v>0.35920000000000002</v>
      </c>
      <c r="G2614" s="126">
        <v>0</v>
      </c>
    </row>
    <row r="2615" spans="2:7" ht="180.75" thickBot="1" x14ac:dyDescent="0.3">
      <c r="B2615" s="122" t="s">
        <v>1761</v>
      </c>
      <c r="C2615" s="123" t="s">
        <v>1762</v>
      </c>
      <c r="D2615" s="124">
        <f>-E2615+F2615+G2615</f>
        <v>1852.1479300000001</v>
      </c>
      <c r="E2615" s="124"/>
      <c r="F2615" s="124">
        <v>1852.1479300000001</v>
      </c>
      <c r="G2615" s="124">
        <v>0</v>
      </c>
    </row>
    <row r="2616" spans="2:7" ht="15.75" thickTop="1" x14ac:dyDescent="0.25">
      <c r="B2616" s="127" t="s">
        <v>0</v>
      </c>
      <c r="C2616" s="127" t="s">
        <v>3</v>
      </c>
      <c r="D2616" s="125">
        <f>-E2616+F2616+G2616</f>
        <v>1852.1479300000001</v>
      </c>
      <c r="E2616" s="125"/>
      <c r="F2616" s="125">
        <v>1852.1479300000001</v>
      </c>
      <c r="G2616" s="125">
        <v>0</v>
      </c>
    </row>
    <row r="2617" spans="2:7" x14ac:dyDescent="0.25">
      <c r="B2617" s="128" t="s">
        <v>0</v>
      </c>
      <c r="C2617" s="128" t="s">
        <v>4</v>
      </c>
      <c r="D2617" s="126">
        <f>-E2617+F2617+G2617</f>
        <v>1703.4207099999999</v>
      </c>
      <c r="E2617" s="126"/>
      <c r="F2617" s="126">
        <v>1703.4207099999999</v>
      </c>
      <c r="G2617" s="126">
        <v>0</v>
      </c>
    </row>
    <row r="2618" spans="2:7" ht="30" x14ac:dyDescent="0.25">
      <c r="B2618" s="128" t="s">
        <v>0</v>
      </c>
      <c r="C2618" s="128" t="s">
        <v>5</v>
      </c>
      <c r="D2618" s="126">
        <f>-E2618+F2618+G2618</f>
        <v>124.11305999999999</v>
      </c>
      <c r="E2618" s="126"/>
      <c r="F2618" s="126">
        <v>124.11305999999999</v>
      </c>
      <c r="G2618" s="126">
        <v>0</v>
      </c>
    </row>
    <row r="2619" spans="2:7" ht="30" x14ac:dyDescent="0.25">
      <c r="B2619" s="128" t="s">
        <v>0</v>
      </c>
      <c r="C2619" s="128" t="s">
        <v>9</v>
      </c>
      <c r="D2619" s="126">
        <f>-E2619+F2619+G2619</f>
        <v>24.2454</v>
      </c>
      <c r="E2619" s="126"/>
      <c r="F2619" s="126">
        <v>24.2454</v>
      </c>
      <c r="G2619" s="126">
        <v>0</v>
      </c>
    </row>
    <row r="2620" spans="2:7" x14ac:dyDescent="0.25">
      <c r="B2620" s="128" t="s">
        <v>0</v>
      </c>
      <c r="C2620" s="128" t="s">
        <v>10</v>
      </c>
      <c r="D2620" s="126">
        <f>-E2620+F2620+G2620</f>
        <v>0.36875999999999998</v>
      </c>
      <c r="E2620" s="126"/>
      <c r="F2620" s="126">
        <v>0.36875999999999998</v>
      </c>
      <c r="G2620" s="126">
        <v>0</v>
      </c>
    </row>
    <row r="2621" spans="2:7" ht="198.75" thickBot="1" x14ac:dyDescent="0.3">
      <c r="B2621" s="122" t="s">
        <v>1763</v>
      </c>
      <c r="C2621" s="123" t="s">
        <v>1764</v>
      </c>
      <c r="D2621" s="124">
        <f>-E2621+F2621+G2621</f>
        <v>6990.5826599999991</v>
      </c>
      <c r="E2621" s="124"/>
      <c r="F2621" s="124">
        <v>6990.5826599999991</v>
      </c>
      <c r="G2621" s="124">
        <v>0</v>
      </c>
    </row>
    <row r="2622" spans="2:7" ht="15.75" thickTop="1" x14ac:dyDescent="0.25">
      <c r="B2622" s="127" t="s">
        <v>0</v>
      </c>
      <c r="C2622" s="127" t="s">
        <v>3</v>
      </c>
      <c r="D2622" s="125">
        <f>-E2622+F2622+G2622</f>
        <v>6990.5826599999991</v>
      </c>
      <c r="E2622" s="125"/>
      <c r="F2622" s="125">
        <v>6990.5826599999991</v>
      </c>
      <c r="G2622" s="125">
        <v>0</v>
      </c>
    </row>
    <row r="2623" spans="2:7" x14ac:dyDescent="0.25">
      <c r="B2623" s="128" t="s">
        <v>0</v>
      </c>
      <c r="C2623" s="128" t="s">
        <v>4</v>
      </c>
      <c r="D2623" s="126">
        <f>-E2623+F2623+G2623</f>
        <v>6592.9231099999997</v>
      </c>
      <c r="E2623" s="126"/>
      <c r="F2623" s="126">
        <v>6592.9231099999997</v>
      </c>
      <c r="G2623" s="126">
        <v>0</v>
      </c>
    </row>
    <row r="2624" spans="2:7" ht="30" x14ac:dyDescent="0.25">
      <c r="B2624" s="128" t="s">
        <v>0</v>
      </c>
      <c r="C2624" s="128" t="s">
        <v>5</v>
      </c>
      <c r="D2624" s="126">
        <f>-E2624+F2624+G2624</f>
        <v>229.22855999999999</v>
      </c>
      <c r="E2624" s="126"/>
      <c r="F2624" s="126">
        <v>229.22855999999999</v>
      </c>
      <c r="G2624" s="126">
        <v>0</v>
      </c>
    </row>
    <row r="2625" spans="2:7" ht="30" x14ac:dyDescent="0.25">
      <c r="B2625" s="128" t="s">
        <v>0</v>
      </c>
      <c r="C2625" s="128" t="s">
        <v>9</v>
      </c>
      <c r="D2625" s="126">
        <f>-E2625+F2625+G2625</f>
        <v>168.43098999999998</v>
      </c>
      <c r="E2625" s="126"/>
      <c r="F2625" s="126">
        <v>168.43098999999998</v>
      </c>
      <c r="G2625" s="126">
        <v>0</v>
      </c>
    </row>
    <row r="2626" spans="2:7" ht="180.75" thickBot="1" x14ac:dyDescent="0.3">
      <c r="B2626" s="122" t="s">
        <v>1765</v>
      </c>
      <c r="C2626" s="123" t="s">
        <v>1766</v>
      </c>
      <c r="D2626" s="124">
        <f>-E2626+F2626+G2626</f>
        <v>2695.8644399999998</v>
      </c>
      <c r="E2626" s="124"/>
      <c r="F2626" s="124">
        <v>2695.8644399999998</v>
      </c>
      <c r="G2626" s="124">
        <v>0</v>
      </c>
    </row>
    <row r="2627" spans="2:7" ht="15.75" thickTop="1" x14ac:dyDescent="0.25">
      <c r="B2627" s="127" t="s">
        <v>0</v>
      </c>
      <c r="C2627" s="127" t="s">
        <v>3</v>
      </c>
      <c r="D2627" s="125">
        <f>-E2627+F2627+G2627</f>
        <v>2695.8644399999998</v>
      </c>
      <c r="E2627" s="125"/>
      <c r="F2627" s="125">
        <v>2695.8644399999998</v>
      </c>
      <c r="G2627" s="125">
        <v>0</v>
      </c>
    </row>
    <row r="2628" spans="2:7" x14ac:dyDescent="0.25">
      <c r="B2628" s="128" t="s">
        <v>0</v>
      </c>
      <c r="C2628" s="128" t="s">
        <v>4</v>
      </c>
      <c r="D2628" s="126">
        <f>-E2628+F2628+G2628</f>
        <v>2366.6620300000004</v>
      </c>
      <c r="E2628" s="126"/>
      <c r="F2628" s="126">
        <v>2366.6620300000004</v>
      </c>
      <c r="G2628" s="126">
        <v>0</v>
      </c>
    </row>
    <row r="2629" spans="2:7" ht="30" x14ac:dyDescent="0.25">
      <c r="B2629" s="128" t="s">
        <v>0</v>
      </c>
      <c r="C2629" s="128" t="s">
        <v>5</v>
      </c>
      <c r="D2629" s="126">
        <f>-E2629+F2629+G2629</f>
        <v>169.71668</v>
      </c>
      <c r="E2629" s="126"/>
      <c r="F2629" s="126">
        <v>169.71668</v>
      </c>
      <c r="G2629" s="126">
        <v>0</v>
      </c>
    </row>
    <row r="2630" spans="2:7" ht="30" x14ac:dyDescent="0.25">
      <c r="B2630" s="128" t="s">
        <v>0</v>
      </c>
      <c r="C2630" s="128" t="s">
        <v>9</v>
      </c>
      <c r="D2630" s="126">
        <f>-E2630+F2630+G2630</f>
        <v>156.13833000000002</v>
      </c>
      <c r="E2630" s="126"/>
      <c r="F2630" s="126">
        <v>156.13833000000002</v>
      </c>
      <c r="G2630" s="126">
        <v>0</v>
      </c>
    </row>
    <row r="2631" spans="2:7" x14ac:dyDescent="0.25">
      <c r="B2631" s="128" t="s">
        <v>0</v>
      </c>
      <c r="C2631" s="128" t="s">
        <v>10</v>
      </c>
      <c r="D2631" s="126">
        <f>-E2631+F2631+G2631</f>
        <v>3.3473999999999995</v>
      </c>
      <c r="E2631" s="126"/>
      <c r="F2631" s="126">
        <v>3.3473999999999995</v>
      </c>
      <c r="G2631" s="126">
        <v>0</v>
      </c>
    </row>
    <row r="2632" spans="2:7" ht="180.75" thickBot="1" x14ac:dyDescent="0.3">
      <c r="B2632" s="122" t="s">
        <v>1767</v>
      </c>
      <c r="C2632" s="123" t="s">
        <v>1768</v>
      </c>
      <c r="D2632" s="124">
        <f>-E2632+F2632+G2632</f>
        <v>1297.09527</v>
      </c>
      <c r="E2632" s="124"/>
      <c r="F2632" s="124">
        <v>1297.09527</v>
      </c>
      <c r="G2632" s="124">
        <v>0</v>
      </c>
    </row>
    <row r="2633" spans="2:7" ht="15.75" thickTop="1" x14ac:dyDescent="0.25">
      <c r="B2633" s="127" t="s">
        <v>0</v>
      </c>
      <c r="C2633" s="127" t="s">
        <v>3</v>
      </c>
      <c r="D2633" s="125">
        <f>-E2633+F2633+G2633</f>
        <v>1297.09527</v>
      </c>
      <c r="E2633" s="125"/>
      <c r="F2633" s="125">
        <v>1297.09527</v>
      </c>
      <c r="G2633" s="125">
        <v>0</v>
      </c>
    </row>
    <row r="2634" spans="2:7" x14ac:dyDescent="0.25">
      <c r="B2634" s="128" t="s">
        <v>0</v>
      </c>
      <c r="C2634" s="128" t="s">
        <v>4</v>
      </c>
      <c r="D2634" s="126">
        <f>-E2634+F2634+G2634</f>
        <v>1240.4596299999998</v>
      </c>
      <c r="E2634" s="126"/>
      <c r="F2634" s="126">
        <v>1240.4596299999998</v>
      </c>
      <c r="G2634" s="126">
        <v>0</v>
      </c>
    </row>
    <row r="2635" spans="2:7" ht="30" x14ac:dyDescent="0.25">
      <c r="B2635" s="128" t="s">
        <v>0</v>
      </c>
      <c r="C2635" s="128" t="s">
        <v>5</v>
      </c>
      <c r="D2635" s="126">
        <f>-E2635+F2635+G2635</f>
        <v>14.266999999999999</v>
      </c>
      <c r="E2635" s="126"/>
      <c r="F2635" s="126">
        <v>14.266999999999999</v>
      </c>
      <c r="G2635" s="126">
        <v>0</v>
      </c>
    </row>
    <row r="2636" spans="2:7" ht="30" x14ac:dyDescent="0.25">
      <c r="B2636" s="128" t="s">
        <v>0</v>
      </c>
      <c r="C2636" s="128" t="s">
        <v>9</v>
      </c>
      <c r="D2636" s="126">
        <f>-E2636+F2636+G2636</f>
        <v>42.368639999999999</v>
      </c>
      <c r="E2636" s="126"/>
      <c r="F2636" s="126">
        <v>42.368639999999999</v>
      </c>
      <c r="G2636" s="126">
        <v>0</v>
      </c>
    </row>
    <row r="2637" spans="2:7" ht="180.75" thickBot="1" x14ac:dyDescent="0.3">
      <c r="B2637" s="122" t="s">
        <v>1769</v>
      </c>
      <c r="C2637" s="123" t="s">
        <v>1770</v>
      </c>
      <c r="D2637" s="124">
        <f>-E2637+F2637+G2637</f>
        <v>7377.0464499999989</v>
      </c>
      <c r="E2637" s="124"/>
      <c r="F2637" s="124">
        <v>7377.0464499999989</v>
      </c>
      <c r="G2637" s="124">
        <v>0</v>
      </c>
    </row>
    <row r="2638" spans="2:7" ht="15.75" thickTop="1" x14ac:dyDescent="0.25">
      <c r="B2638" s="127" t="s">
        <v>0</v>
      </c>
      <c r="C2638" s="127" t="s">
        <v>3</v>
      </c>
      <c r="D2638" s="125">
        <f>-E2638+F2638+G2638</f>
        <v>7377.0464499999989</v>
      </c>
      <c r="E2638" s="125"/>
      <c r="F2638" s="125">
        <v>7377.0464499999989</v>
      </c>
      <c r="G2638" s="125">
        <v>0</v>
      </c>
    </row>
    <row r="2639" spans="2:7" x14ac:dyDescent="0.25">
      <c r="B2639" s="128" t="s">
        <v>0</v>
      </c>
      <c r="C2639" s="128" t="s">
        <v>4</v>
      </c>
      <c r="D2639" s="126">
        <f>-E2639+F2639+G2639</f>
        <v>6737.3113700000004</v>
      </c>
      <c r="E2639" s="126"/>
      <c r="F2639" s="126">
        <v>6737.3113700000004</v>
      </c>
      <c r="G2639" s="126">
        <v>0</v>
      </c>
    </row>
    <row r="2640" spans="2:7" ht="30" x14ac:dyDescent="0.25">
      <c r="B2640" s="128" t="s">
        <v>0</v>
      </c>
      <c r="C2640" s="128" t="s">
        <v>5</v>
      </c>
      <c r="D2640" s="126">
        <f>-E2640+F2640+G2640</f>
        <v>444.5111</v>
      </c>
      <c r="E2640" s="126"/>
      <c r="F2640" s="126">
        <v>444.5111</v>
      </c>
      <c r="G2640" s="126">
        <v>0</v>
      </c>
    </row>
    <row r="2641" spans="2:7" ht="30" x14ac:dyDescent="0.25">
      <c r="B2641" s="128" t="s">
        <v>0</v>
      </c>
      <c r="C2641" s="128" t="s">
        <v>9</v>
      </c>
      <c r="D2641" s="126">
        <f>-E2641+F2641+G2641</f>
        <v>194.68398000000002</v>
      </c>
      <c r="E2641" s="126"/>
      <c r="F2641" s="126">
        <v>194.68398000000002</v>
      </c>
      <c r="G2641" s="126">
        <v>0</v>
      </c>
    </row>
    <row r="2642" spans="2:7" x14ac:dyDescent="0.25">
      <c r="B2642" s="128" t="s">
        <v>0</v>
      </c>
      <c r="C2642" s="128" t="s">
        <v>10</v>
      </c>
      <c r="D2642" s="126">
        <f>-E2642+F2642+G2642</f>
        <v>0.54</v>
      </c>
      <c r="E2642" s="126"/>
      <c r="F2642" s="126">
        <v>0.54</v>
      </c>
      <c r="G2642" s="126">
        <v>0</v>
      </c>
    </row>
    <row r="2643" spans="2:7" ht="198.75" thickBot="1" x14ac:dyDescent="0.3">
      <c r="B2643" s="122" t="s">
        <v>380</v>
      </c>
      <c r="C2643" s="123" t="s">
        <v>381</v>
      </c>
      <c r="D2643" s="124">
        <f>-E2643+F2643+G2643</f>
        <v>119009.00817</v>
      </c>
      <c r="E2643" s="124"/>
      <c r="F2643" s="124">
        <v>8722.6354900000006</v>
      </c>
      <c r="G2643" s="124">
        <v>110286.37268</v>
      </c>
    </row>
    <row r="2644" spans="2:7" ht="15.75" thickTop="1" x14ac:dyDescent="0.25">
      <c r="B2644" s="127" t="s">
        <v>0</v>
      </c>
      <c r="C2644" s="127" t="s">
        <v>3</v>
      </c>
      <c r="D2644" s="125">
        <f>-E2644+F2644+G2644</f>
        <v>114113.69847</v>
      </c>
      <c r="E2644" s="125"/>
      <c r="F2644" s="125">
        <v>8720.0854899999995</v>
      </c>
      <c r="G2644" s="125">
        <v>105393.61298000001</v>
      </c>
    </row>
    <row r="2645" spans="2:7" x14ac:dyDescent="0.25">
      <c r="B2645" s="128" t="s">
        <v>0</v>
      </c>
      <c r="C2645" s="128" t="s">
        <v>4</v>
      </c>
      <c r="D2645" s="126">
        <f>-E2645+F2645+G2645</f>
        <v>71703.050620000009</v>
      </c>
      <c r="E2645" s="126"/>
      <c r="F2645" s="126">
        <v>7784.27009</v>
      </c>
      <c r="G2645" s="126">
        <v>63918.780530000004</v>
      </c>
    </row>
    <row r="2646" spans="2:7" ht="30" x14ac:dyDescent="0.25">
      <c r="B2646" s="128" t="s">
        <v>0</v>
      </c>
      <c r="C2646" s="128" t="s">
        <v>5</v>
      </c>
      <c r="D2646" s="126">
        <f>-E2646+F2646+G2646</f>
        <v>11930.71855</v>
      </c>
      <c r="E2646" s="126"/>
      <c r="F2646" s="126">
        <v>443.15323999999998</v>
      </c>
      <c r="G2646" s="126">
        <v>11487.56531</v>
      </c>
    </row>
    <row r="2647" spans="2:7" x14ac:dyDescent="0.25">
      <c r="B2647" s="128" t="s">
        <v>0</v>
      </c>
      <c r="C2647" s="128" t="s">
        <v>8</v>
      </c>
      <c r="D2647" s="126">
        <f>-E2647+F2647+G2647</f>
        <v>11724.340530000001</v>
      </c>
      <c r="E2647" s="126"/>
      <c r="F2647" s="126">
        <v>0</v>
      </c>
      <c r="G2647" s="126">
        <v>11724.340530000001</v>
      </c>
    </row>
    <row r="2648" spans="2:7" ht="30" x14ac:dyDescent="0.25">
      <c r="B2648" s="128" t="s">
        <v>0</v>
      </c>
      <c r="C2648" s="128" t="s">
        <v>9</v>
      </c>
      <c r="D2648" s="126">
        <f>-E2648+F2648+G2648</f>
        <v>1348.4420399999999</v>
      </c>
      <c r="E2648" s="126"/>
      <c r="F2648" s="126">
        <v>117.53749999999999</v>
      </c>
      <c r="G2648" s="126">
        <v>1230.90454</v>
      </c>
    </row>
    <row r="2649" spans="2:7" x14ac:dyDescent="0.25">
      <c r="B2649" s="128" t="s">
        <v>0</v>
      </c>
      <c r="C2649" s="128" t="s">
        <v>10</v>
      </c>
      <c r="D2649" s="126">
        <f>-E2649+F2649+G2649</f>
        <v>17407.14673</v>
      </c>
      <c r="E2649" s="126"/>
      <c r="F2649" s="126">
        <v>375.12466000000001</v>
      </c>
      <c r="G2649" s="126">
        <v>17032.022069999999</v>
      </c>
    </row>
    <row r="2650" spans="2:7" ht="30" x14ac:dyDescent="0.25">
      <c r="B2650" s="127" t="s">
        <v>0</v>
      </c>
      <c r="C2650" s="127" t="s">
        <v>11</v>
      </c>
      <c r="D2650" s="125">
        <f>-E2650+F2650+G2650</f>
        <v>4895.3097000000007</v>
      </c>
      <c r="E2650" s="125"/>
      <c r="F2650" s="125">
        <v>2.5499999999999998</v>
      </c>
      <c r="G2650" s="125">
        <v>4892.7597000000005</v>
      </c>
    </row>
    <row r="2651" spans="2:7" ht="108.75" thickBot="1" x14ac:dyDescent="0.3">
      <c r="B2651" s="122" t="s">
        <v>1771</v>
      </c>
      <c r="C2651" s="123" t="s">
        <v>1772</v>
      </c>
      <c r="D2651" s="124">
        <f>-E2651+F2651+G2651</f>
        <v>118821.89006999998</v>
      </c>
      <c r="E2651" s="124"/>
      <c r="F2651" s="124">
        <v>8722.6354900000006</v>
      </c>
      <c r="G2651" s="124">
        <v>110099.25457999998</v>
      </c>
    </row>
    <row r="2652" spans="2:7" ht="15.75" thickTop="1" x14ac:dyDescent="0.25">
      <c r="B2652" s="127" t="s">
        <v>0</v>
      </c>
      <c r="C2652" s="127" t="s">
        <v>3</v>
      </c>
      <c r="D2652" s="125">
        <f>-E2652+F2652+G2652</f>
        <v>113926.58037</v>
      </c>
      <c r="E2652" s="125"/>
      <c r="F2652" s="125">
        <v>8720.0854899999995</v>
      </c>
      <c r="G2652" s="125">
        <v>105206.49488</v>
      </c>
    </row>
    <row r="2653" spans="2:7" x14ac:dyDescent="0.25">
      <c r="B2653" s="128" t="s">
        <v>0</v>
      </c>
      <c r="C2653" s="128" t="s">
        <v>4</v>
      </c>
      <c r="D2653" s="126">
        <f>-E2653+F2653+G2653</f>
        <v>71515.932520000002</v>
      </c>
      <c r="E2653" s="126"/>
      <c r="F2653" s="126">
        <v>7784.27009</v>
      </c>
      <c r="G2653" s="126">
        <v>63731.662430000004</v>
      </c>
    </row>
    <row r="2654" spans="2:7" ht="30" x14ac:dyDescent="0.25">
      <c r="B2654" s="128" t="s">
        <v>0</v>
      </c>
      <c r="C2654" s="128" t="s">
        <v>5</v>
      </c>
      <c r="D2654" s="126">
        <f>-E2654+F2654+G2654</f>
        <v>11930.71855</v>
      </c>
      <c r="E2654" s="126"/>
      <c r="F2654" s="126">
        <v>443.15323999999998</v>
      </c>
      <c r="G2654" s="126">
        <v>11487.56531</v>
      </c>
    </row>
    <row r="2655" spans="2:7" x14ac:dyDescent="0.25">
      <c r="B2655" s="128" t="s">
        <v>0</v>
      </c>
      <c r="C2655" s="128" t="s">
        <v>8</v>
      </c>
      <c r="D2655" s="126">
        <f>-E2655+F2655+G2655</f>
        <v>11724.340530000001</v>
      </c>
      <c r="E2655" s="126"/>
      <c r="F2655" s="126">
        <v>0</v>
      </c>
      <c r="G2655" s="126">
        <v>11724.340530000001</v>
      </c>
    </row>
    <row r="2656" spans="2:7" ht="30" x14ac:dyDescent="0.25">
      <c r="B2656" s="128" t="s">
        <v>0</v>
      </c>
      <c r="C2656" s="128" t="s">
        <v>9</v>
      </c>
      <c r="D2656" s="126">
        <f>-E2656+F2656+G2656</f>
        <v>1348.4420399999999</v>
      </c>
      <c r="E2656" s="126"/>
      <c r="F2656" s="126">
        <v>117.53749999999999</v>
      </c>
      <c r="G2656" s="126">
        <v>1230.90454</v>
      </c>
    </row>
    <row r="2657" spans="2:7" x14ac:dyDescent="0.25">
      <c r="B2657" s="128" t="s">
        <v>0</v>
      </c>
      <c r="C2657" s="128" t="s">
        <v>10</v>
      </c>
      <c r="D2657" s="126">
        <f>-E2657+F2657+G2657</f>
        <v>17407.14673</v>
      </c>
      <c r="E2657" s="126"/>
      <c r="F2657" s="126">
        <v>375.12466000000001</v>
      </c>
      <c r="G2657" s="126">
        <v>17032.022069999999</v>
      </c>
    </row>
    <row r="2658" spans="2:7" ht="30" x14ac:dyDescent="0.25">
      <c r="B2658" s="127" t="s">
        <v>0</v>
      </c>
      <c r="C2658" s="127" t="s">
        <v>11</v>
      </c>
      <c r="D2658" s="125">
        <f>-E2658+F2658+G2658</f>
        <v>4895.3097000000007</v>
      </c>
      <c r="E2658" s="125"/>
      <c r="F2658" s="125">
        <v>2.5499999999999998</v>
      </c>
      <c r="G2658" s="125">
        <v>4892.7597000000005</v>
      </c>
    </row>
    <row r="2659" spans="2:7" ht="54.75" thickBot="1" x14ac:dyDescent="0.3">
      <c r="B2659" s="122" t="s">
        <v>1773</v>
      </c>
      <c r="C2659" s="123" t="s">
        <v>1774</v>
      </c>
      <c r="D2659" s="124">
        <f>-E2659+F2659+G2659</f>
        <v>75149.924320000006</v>
      </c>
      <c r="E2659" s="124"/>
      <c r="F2659" s="124">
        <v>8722.6354900000006</v>
      </c>
      <c r="G2659" s="124">
        <v>66427.288830000005</v>
      </c>
    </row>
    <row r="2660" spans="2:7" ht="15.75" thickTop="1" x14ac:dyDescent="0.25">
      <c r="B2660" s="127" t="s">
        <v>0</v>
      </c>
      <c r="C2660" s="127" t="s">
        <v>3</v>
      </c>
      <c r="D2660" s="125">
        <f>-E2660+F2660+G2660</f>
        <v>70254.614619999993</v>
      </c>
      <c r="E2660" s="125"/>
      <c r="F2660" s="125">
        <v>8720.0854899999995</v>
      </c>
      <c r="G2660" s="125">
        <v>61534.529129999995</v>
      </c>
    </row>
    <row r="2661" spans="2:7" x14ac:dyDescent="0.25">
      <c r="B2661" s="128" t="s">
        <v>0</v>
      </c>
      <c r="C2661" s="128" t="s">
        <v>4</v>
      </c>
      <c r="D2661" s="126">
        <f>-E2661+F2661+G2661</f>
        <v>28726.098359999996</v>
      </c>
      <c r="E2661" s="126"/>
      <c r="F2661" s="126">
        <v>7784.27009</v>
      </c>
      <c r="G2661" s="126">
        <v>20941.828269999998</v>
      </c>
    </row>
    <row r="2662" spans="2:7" ht="30" x14ac:dyDescent="0.25">
      <c r="B2662" s="128" t="s">
        <v>0</v>
      </c>
      <c r="C2662" s="128" t="s">
        <v>5</v>
      </c>
      <c r="D2662" s="126">
        <f>-E2662+F2662+G2662</f>
        <v>11539.10059</v>
      </c>
      <c r="E2662" s="126"/>
      <c r="F2662" s="126">
        <v>443.15323999999998</v>
      </c>
      <c r="G2662" s="126">
        <v>11095.94735</v>
      </c>
    </row>
    <row r="2663" spans="2:7" x14ac:dyDescent="0.25">
      <c r="B2663" s="128" t="s">
        <v>0</v>
      </c>
      <c r="C2663" s="128" t="s">
        <v>8</v>
      </c>
      <c r="D2663" s="126">
        <f>-E2663+F2663+G2663</f>
        <v>11724.340530000001</v>
      </c>
      <c r="E2663" s="126"/>
      <c r="F2663" s="126">
        <v>0</v>
      </c>
      <c r="G2663" s="126">
        <v>11724.340530000001</v>
      </c>
    </row>
    <row r="2664" spans="2:7" ht="30" x14ac:dyDescent="0.25">
      <c r="B2664" s="128" t="s">
        <v>0</v>
      </c>
      <c r="C2664" s="128" t="s">
        <v>9</v>
      </c>
      <c r="D2664" s="126">
        <f>-E2664+F2664+G2664</f>
        <v>857.92840999999999</v>
      </c>
      <c r="E2664" s="126"/>
      <c r="F2664" s="126">
        <v>117.53749999999999</v>
      </c>
      <c r="G2664" s="126">
        <v>740.39090999999996</v>
      </c>
    </row>
    <row r="2665" spans="2:7" x14ac:dyDescent="0.25">
      <c r="B2665" s="128" t="s">
        <v>0</v>
      </c>
      <c r="C2665" s="128" t="s">
        <v>10</v>
      </c>
      <c r="D2665" s="126">
        <f>-E2665+F2665+G2665</f>
        <v>17407.14673</v>
      </c>
      <c r="E2665" s="126"/>
      <c r="F2665" s="126">
        <v>375.12466000000001</v>
      </c>
      <c r="G2665" s="126">
        <v>17032.022069999999</v>
      </c>
    </row>
    <row r="2666" spans="2:7" ht="30" x14ac:dyDescent="0.25">
      <c r="B2666" s="127" t="s">
        <v>0</v>
      </c>
      <c r="C2666" s="127" t="s">
        <v>11</v>
      </c>
      <c r="D2666" s="125">
        <f>-E2666+F2666+G2666</f>
        <v>4895.3097000000007</v>
      </c>
      <c r="E2666" s="125"/>
      <c r="F2666" s="125">
        <v>2.5499999999999998</v>
      </c>
      <c r="G2666" s="125">
        <v>4892.7597000000005</v>
      </c>
    </row>
    <row r="2667" spans="2:7" ht="72.75" thickBot="1" x14ac:dyDescent="0.3">
      <c r="B2667" s="122" t="s">
        <v>1775</v>
      </c>
      <c r="C2667" s="123" t="s">
        <v>1776</v>
      </c>
      <c r="D2667" s="124">
        <f>-E2667+F2667+G2667</f>
        <v>1467.11842</v>
      </c>
      <c r="E2667" s="124"/>
      <c r="F2667" s="124">
        <v>0</v>
      </c>
      <c r="G2667" s="124">
        <v>1467.11842</v>
      </c>
    </row>
    <row r="2668" spans="2:7" ht="15.75" thickTop="1" x14ac:dyDescent="0.25">
      <c r="B2668" s="127" t="s">
        <v>0</v>
      </c>
      <c r="C2668" s="127" t="s">
        <v>3</v>
      </c>
      <c r="D2668" s="125">
        <f>-E2668+F2668+G2668</f>
        <v>1467.11842</v>
      </c>
      <c r="E2668" s="125"/>
      <c r="F2668" s="125">
        <v>0</v>
      </c>
      <c r="G2668" s="125">
        <v>1467.11842</v>
      </c>
    </row>
    <row r="2669" spans="2:7" x14ac:dyDescent="0.25">
      <c r="B2669" s="128" t="s">
        <v>0</v>
      </c>
      <c r="C2669" s="128" t="s">
        <v>4</v>
      </c>
      <c r="D2669" s="126">
        <f>-E2669+F2669+G2669</f>
        <v>1446.1280800000002</v>
      </c>
      <c r="E2669" s="126"/>
      <c r="F2669" s="126">
        <v>0</v>
      </c>
      <c r="G2669" s="126">
        <v>1446.1280800000002</v>
      </c>
    </row>
    <row r="2670" spans="2:7" ht="30" x14ac:dyDescent="0.25">
      <c r="B2670" s="128" t="s">
        <v>0</v>
      </c>
      <c r="C2670" s="128" t="s">
        <v>5</v>
      </c>
      <c r="D2670" s="126">
        <f>-E2670+F2670+G2670</f>
        <v>4.72</v>
      </c>
      <c r="E2670" s="126"/>
      <c r="F2670" s="126">
        <v>0</v>
      </c>
      <c r="G2670" s="126">
        <v>4.72</v>
      </c>
    </row>
    <row r="2671" spans="2:7" ht="30" x14ac:dyDescent="0.25">
      <c r="B2671" s="128" t="s">
        <v>0</v>
      </c>
      <c r="C2671" s="128" t="s">
        <v>9</v>
      </c>
      <c r="D2671" s="126">
        <f>-E2671+F2671+G2671</f>
        <v>16.270340000000001</v>
      </c>
      <c r="E2671" s="126"/>
      <c r="F2671" s="126">
        <v>0</v>
      </c>
      <c r="G2671" s="126">
        <v>16.270340000000001</v>
      </c>
    </row>
    <row r="2672" spans="2:7" ht="72.75" thickBot="1" x14ac:dyDescent="0.3">
      <c r="B2672" s="122" t="s">
        <v>1777</v>
      </c>
      <c r="C2672" s="123" t="s">
        <v>1778</v>
      </c>
      <c r="D2672" s="124">
        <f>-E2672+F2672+G2672</f>
        <v>5949.8980199999996</v>
      </c>
      <c r="E2672" s="124"/>
      <c r="F2672" s="124">
        <v>0</v>
      </c>
      <c r="G2672" s="124">
        <v>5949.8980199999996</v>
      </c>
    </row>
    <row r="2673" spans="2:7" ht="15.75" thickTop="1" x14ac:dyDescent="0.25">
      <c r="B2673" s="127" t="s">
        <v>0</v>
      </c>
      <c r="C2673" s="127" t="s">
        <v>3</v>
      </c>
      <c r="D2673" s="125">
        <f>-E2673+F2673+G2673</f>
        <v>5949.8980199999996</v>
      </c>
      <c r="E2673" s="125"/>
      <c r="F2673" s="125">
        <v>0</v>
      </c>
      <c r="G2673" s="125">
        <v>5949.8980199999996</v>
      </c>
    </row>
    <row r="2674" spans="2:7" x14ac:dyDescent="0.25">
      <c r="B2674" s="128" t="s">
        <v>0</v>
      </c>
      <c r="C2674" s="128" t="s">
        <v>4</v>
      </c>
      <c r="D2674" s="126">
        <f>-E2674+F2674+G2674</f>
        <v>5789.7359900000001</v>
      </c>
      <c r="E2674" s="126"/>
      <c r="F2674" s="126">
        <v>0</v>
      </c>
      <c r="G2674" s="126">
        <v>5789.7359900000001</v>
      </c>
    </row>
    <row r="2675" spans="2:7" ht="30" x14ac:dyDescent="0.25">
      <c r="B2675" s="128" t="s">
        <v>0</v>
      </c>
      <c r="C2675" s="128" t="s">
        <v>5</v>
      </c>
      <c r="D2675" s="126">
        <f>-E2675+F2675+G2675</f>
        <v>43.865290000000002</v>
      </c>
      <c r="E2675" s="126"/>
      <c r="F2675" s="126">
        <v>0</v>
      </c>
      <c r="G2675" s="126">
        <v>43.865290000000002</v>
      </c>
    </row>
    <row r="2676" spans="2:7" ht="30" x14ac:dyDescent="0.25">
      <c r="B2676" s="128" t="s">
        <v>0</v>
      </c>
      <c r="C2676" s="128" t="s">
        <v>9</v>
      </c>
      <c r="D2676" s="126">
        <f>-E2676+F2676+G2676</f>
        <v>116.29674</v>
      </c>
      <c r="E2676" s="126"/>
      <c r="F2676" s="126">
        <v>0</v>
      </c>
      <c r="G2676" s="126">
        <v>116.29674</v>
      </c>
    </row>
    <row r="2677" spans="2:7" ht="72.75" thickBot="1" x14ac:dyDescent="0.3">
      <c r="B2677" s="122" t="s">
        <v>1779</v>
      </c>
      <c r="C2677" s="123" t="s">
        <v>1780</v>
      </c>
      <c r="D2677" s="124">
        <f>-E2677+F2677+G2677</f>
        <v>5181.0076899999995</v>
      </c>
      <c r="E2677" s="124"/>
      <c r="F2677" s="124">
        <v>0</v>
      </c>
      <c r="G2677" s="124">
        <v>5181.0076899999995</v>
      </c>
    </row>
    <row r="2678" spans="2:7" ht="15.75" thickTop="1" x14ac:dyDescent="0.25">
      <c r="B2678" s="127" t="s">
        <v>0</v>
      </c>
      <c r="C2678" s="127" t="s">
        <v>3</v>
      </c>
      <c r="D2678" s="125">
        <f>-E2678+F2678+G2678</f>
        <v>5181.0076899999995</v>
      </c>
      <c r="E2678" s="125"/>
      <c r="F2678" s="125">
        <v>0</v>
      </c>
      <c r="G2678" s="125">
        <v>5181.0076899999995</v>
      </c>
    </row>
    <row r="2679" spans="2:7" x14ac:dyDescent="0.25">
      <c r="B2679" s="128" t="s">
        <v>0</v>
      </c>
      <c r="C2679" s="128" t="s">
        <v>4</v>
      </c>
      <c r="D2679" s="126">
        <f>-E2679+F2679+G2679</f>
        <v>5095.8294999999998</v>
      </c>
      <c r="E2679" s="126"/>
      <c r="F2679" s="126">
        <v>0</v>
      </c>
      <c r="G2679" s="126">
        <v>5095.8294999999998</v>
      </c>
    </row>
    <row r="2680" spans="2:7" ht="30" x14ac:dyDescent="0.25">
      <c r="B2680" s="128" t="s">
        <v>0</v>
      </c>
      <c r="C2680" s="128" t="s">
        <v>5</v>
      </c>
      <c r="D2680" s="126">
        <f>-E2680+F2680+G2680</f>
        <v>42.940239999999996</v>
      </c>
      <c r="E2680" s="126"/>
      <c r="F2680" s="126">
        <v>0</v>
      </c>
      <c r="G2680" s="126">
        <v>42.940239999999996</v>
      </c>
    </row>
    <row r="2681" spans="2:7" ht="30" x14ac:dyDescent="0.25">
      <c r="B2681" s="128" t="s">
        <v>0</v>
      </c>
      <c r="C2681" s="128" t="s">
        <v>9</v>
      </c>
      <c r="D2681" s="126">
        <f>-E2681+F2681+G2681</f>
        <v>42.237949999999998</v>
      </c>
      <c r="E2681" s="126"/>
      <c r="F2681" s="126">
        <v>0</v>
      </c>
      <c r="G2681" s="126">
        <v>42.237949999999998</v>
      </c>
    </row>
    <row r="2682" spans="2:7" ht="54.75" thickBot="1" x14ac:dyDescent="0.3">
      <c r="B2682" s="122" t="s">
        <v>1781</v>
      </c>
      <c r="C2682" s="123" t="s">
        <v>1782</v>
      </c>
      <c r="D2682" s="124">
        <f>-E2682+F2682+G2682</f>
        <v>5361.5558200000005</v>
      </c>
      <c r="E2682" s="124"/>
      <c r="F2682" s="124">
        <v>0</v>
      </c>
      <c r="G2682" s="124">
        <v>5361.5558200000005</v>
      </c>
    </row>
    <row r="2683" spans="2:7" ht="15.75" thickTop="1" x14ac:dyDescent="0.25">
      <c r="B2683" s="127" t="s">
        <v>0</v>
      </c>
      <c r="C2683" s="127" t="s">
        <v>3</v>
      </c>
      <c r="D2683" s="125">
        <f>-E2683+F2683+G2683</f>
        <v>5361.5558200000005</v>
      </c>
      <c r="E2683" s="125"/>
      <c r="F2683" s="125">
        <v>0</v>
      </c>
      <c r="G2683" s="125">
        <v>5361.5558200000005</v>
      </c>
    </row>
    <row r="2684" spans="2:7" x14ac:dyDescent="0.25">
      <c r="B2684" s="128" t="s">
        <v>0</v>
      </c>
      <c r="C2684" s="128" t="s">
        <v>4</v>
      </c>
      <c r="D2684" s="126">
        <f>-E2684+F2684+G2684</f>
        <v>5209.30501</v>
      </c>
      <c r="E2684" s="126"/>
      <c r="F2684" s="126">
        <v>0</v>
      </c>
      <c r="G2684" s="126">
        <v>5209.30501</v>
      </c>
    </row>
    <row r="2685" spans="2:7" ht="30" x14ac:dyDescent="0.25">
      <c r="B2685" s="128" t="s">
        <v>0</v>
      </c>
      <c r="C2685" s="128" t="s">
        <v>5</v>
      </c>
      <c r="D2685" s="126">
        <f>-E2685+F2685+G2685</f>
        <v>79.771320000000003</v>
      </c>
      <c r="E2685" s="126"/>
      <c r="F2685" s="126">
        <v>0</v>
      </c>
      <c r="G2685" s="126">
        <v>79.771320000000003</v>
      </c>
    </row>
    <row r="2686" spans="2:7" ht="30" x14ac:dyDescent="0.25">
      <c r="B2686" s="128" t="s">
        <v>0</v>
      </c>
      <c r="C2686" s="128" t="s">
        <v>9</v>
      </c>
      <c r="D2686" s="126">
        <f>-E2686+F2686+G2686</f>
        <v>72.479489999999984</v>
      </c>
      <c r="E2686" s="126"/>
      <c r="F2686" s="126">
        <v>0</v>
      </c>
      <c r="G2686" s="126">
        <v>72.479489999999984</v>
      </c>
    </row>
    <row r="2687" spans="2:7" ht="54.75" thickBot="1" x14ac:dyDescent="0.3">
      <c r="B2687" s="122" t="s">
        <v>1783</v>
      </c>
      <c r="C2687" s="123" t="s">
        <v>1784</v>
      </c>
      <c r="D2687" s="124">
        <f>-E2687+F2687+G2687</f>
        <v>5145.2978400000002</v>
      </c>
      <c r="E2687" s="124"/>
      <c r="F2687" s="124">
        <v>0</v>
      </c>
      <c r="G2687" s="124">
        <v>5145.2978400000002</v>
      </c>
    </row>
    <row r="2688" spans="2:7" ht="15.75" thickTop="1" x14ac:dyDescent="0.25">
      <c r="B2688" s="127" t="s">
        <v>0</v>
      </c>
      <c r="C2688" s="127" t="s">
        <v>3</v>
      </c>
      <c r="D2688" s="125">
        <f>-E2688+F2688+G2688</f>
        <v>5145.2978400000002</v>
      </c>
      <c r="E2688" s="125"/>
      <c r="F2688" s="125">
        <v>0</v>
      </c>
      <c r="G2688" s="125">
        <v>5145.2978400000002</v>
      </c>
    </row>
    <row r="2689" spans="2:7" x14ac:dyDescent="0.25">
      <c r="B2689" s="128" t="s">
        <v>0</v>
      </c>
      <c r="C2689" s="128" t="s">
        <v>4</v>
      </c>
      <c r="D2689" s="126">
        <f>-E2689+F2689+G2689</f>
        <v>5008.9379600000002</v>
      </c>
      <c r="E2689" s="126"/>
      <c r="F2689" s="126">
        <v>0</v>
      </c>
      <c r="G2689" s="126">
        <v>5008.9379600000002</v>
      </c>
    </row>
    <row r="2690" spans="2:7" ht="30" x14ac:dyDescent="0.25">
      <c r="B2690" s="128" t="s">
        <v>0</v>
      </c>
      <c r="C2690" s="128" t="s">
        <v>5</v>
      </c>
      <c r="D2690" s="126">
        <f>-E2690+F2690+G2690</f>
        <v>75.158000000000001</v>
      </c>
      <c r="E2690" s="126"/>
      <c r="F2690" s="126">
        <v>0</v>
      </c>
      <c r="G2690" s="126">
        <v>75.158000000000001</v>
      </c>
    </row>
    <row r="2691" spans="2:7" ht="30" x14ac:dyDescent="0.25">
      <c r="B2691" s="128" t="s">
        <v>0</v>
      </c>
      <c r="C2691" s="128" t="s">
        <v>9</v>
      </c>
      <c r="D2691" s="126">
        <f>-E2691+F2691+G2691</f>
        <v>61.201879999999996</v>
      </c>
      <c r="E2691" s="126"/>
      <c r="F2691" s="126">
        <v>0</v>
      </c>
      <c r="G2691" s="126">
        <v>61.201879999999996</v>
      </c>
    </row>
    <row r="2692" spans="2:7" ht="54.75" thickBot="1" x14ac:dyDescent="0.3">
      <c r="B2692" s="122" t="s">
        <v>1785</v>
      </c>
      <c r="C2692" s="123" t="s">
        <v>1786</v>
      </c>
      <c r="D2692" s="124">
        <f>-E2692+F2692+G2692</f>
        <v>1788.7388100000001</v>
      </c>
      <c r="E2692" s="124"/>
      <c r="F2692" s="124">
        <v>0</v>
      </c>
      <c r="G2692" s="124">
        <v>1788.7388100000001</v>
      </c>
    </row>
    <row r="2693" spans="2:7" ht="15.75" thickTop="1" x14ac:dyDescent="0.25">
      <c r="B2693" s="127" t="s">
        <v>0</v>
      </c>
      <c r="C2693" s="127" t="s">
        <v>3</v>
      </c>
      <c r="D2693" s="125">
        <f>-E2693+F2693+G2693</f>
        <v>1788.7388100000001</v>
      </c>
      <c r="E2693" s="125"/>
      <c r="F2693" s="125">
        <v>0</v>
      </c>
      <c r="G2693" s="125">
        <v>1788.7388100000001</v>
      </c>
    </row>
    <row r="2694" spans="2:7" x14ac:dyDescent="0.25">
      <c r="B2694" s="128" t="s">
        <v>0</v>
      </c>
      <c r="C2694" s="128" t="s">
        <v>4</v>
      </c>
      <c r="D2694" s="126">
        <f>-E2694+F2694+G2694</f>
        <v>1736.6610600000001</v>
      </c>
      <c r="E2694" s="126"/>
      <c r="F2694" s="126">
        <v>0</v>
      </c>
      <c r="G2694" s="126">
        <v>1736.6610600000001</v>
      </c>
    </row>
    <row r="2695" spans="2:7" ht="30" x14ac:dyDescent="0.25">
      <c r="B2695" s="128" t="s">
        <v>0</v>
      </c>
      <c r="C2695" s="128" t="s">
        <v>5</v>
      </c>
      <c r="D2695" s="126">
        <f>-E2695+F2695+G2695</f>
        <v>32.531610000000001</v>
      </c>
      <c r="E2695" s="126"/>
      <c r="F2695" s="126">
        <v>0</v>
      </c>
      <c r="G2695" s="126">
        <v>32.531610000000001</v>
      </c>
    </row>
    <row r="2696" spans="2:7" ht="30" x14ac:dyDescent="0.25">
      <c r="B2696" s="128" t="s">
        <v>0</v>
      </c>
      <c r="C2696" s="128" t="s">
        <v>9</v>
      </c>
      <c r="D2696" s="126">
        <f>-E2696+F2696+G2696</f>
        <v>19.546140000000001</v>
      </c>
      <c r="E2696" s="126"/>
      <c r="F2696" s="126">
        <v>0</v>
      </c>
      <c r="G2696" s="126">
        <v>19.546140000000001</v>
      </c>
    </row>
    <row r="2697" spans="2:7" ht="54.75" thickBot="1" x14ac:dyDescent="0.3">
      <c r="B2697" s="122" t="s">
        <v>1787</v>
      </c>
      <c r="C2697" s="123" t="s">
        <v>1788</v>
      </c>
      <c r="D2697" s="124">
        <f>-E2697+F2697+G2697</f>
        <v>1182.2342900000001</v>
      </c>
      <c r="E2697" s="124"/>
      <c r="F2697" s="124">
        <v>0</v>
      </c>
      <c r="G2697" s="124">
        <v>1182.2342900000001</v>
      </c>
    </row>
    <row r="2698" spans="2:7" ht="15.75" thickTop="1" x14ac:dyDescent="0.25">
      <c r="B2698" s="127" t="s">
        <v>0</v>
      </c>
      <c r="C2698" s="127" t="s">
        <v>3</v>
      </c>
      <c r="D2698" s="125">
        <f>-E2698+F2698+G2698</f>
        <v>1182.2342900000001</v>
      </c>
      <c r="E2698" s="125"/>
      <c r="F2698" s="125">
        <v>0</v>
      </c>
      <c r="G2698" s="125">
        <v>1182.2342900000001</v>
      </c>
    </row>
    <row r="2699" spans="2:7" x14ac:dyDescent="0.25">
      <c r="B2699" s="128" t="s">
        <v>0</v>
      </c>
      <c r="C2699" s="128" t="s">
        <v>4</v>
      </c>
      <c r="D2699" s="126">
        <f>-E2699+F2699+G2699</f>
        <v>1164.7951099999998</v>
      </c>
      <c r="E2699" s="126"/>
      <c r="F2699" s="126">
        <v>0</v>
      </c>
      <c r="G2699" s="126">
        <v>1164.7951099999998</v>
      </c>
    </row>
    <row r="2700" spans="2:7" ht="30" x14ac:dyDescent="0.25">
      <c r="B2700" s="128" t="s">
        <v>0</v>
      </c>
      <c r="C2700" s="128" t="s">
        <v>5</v>
      </c>
      <c r="D2700" s="126">
        <f>-E2700+F2700+G2700</f>
        <v>9.2439999999999998</v>
      </c>
      <c r="E2700" s="126"/>
      <c r="F2700" s="126">
        <v>0</v>
      </c>
      <c r="G2700" s="126">
        <v>9.2439999999999998</v>
      </c>
    </row>
    <row r="2701" spans="2:7" ht="30" x14ac:dyDescent="0.25">
      <c r="B2701" s="128" t="s">
        <v>0</v>
      </c>
      <c r="C2701" s="128" t="s">
        <v>9</v>
      </c>
      <c r="D2701" s="126">
        <f>-E2701+F2701+G2701</f>
        <v>8.1951800000000006</v>
      </c>
      <c r="E2701" s="126"/>
      <c r="F2701" s="126">
        <v>0</v>
      </c>
      <c r="G2701" s="126">
        <v>8.1951800000000006</v>
      </c>
    </row>
    <row r="2702" spans="2:7" ht="54.75" thickBot="1" x14ac:dyDescent="0.3">
      <c r="B2702" s="122" t="s">
        <v>1789</v>
      </c>
      <c r="C2702" s="123" t="s">
        <v>1790</v>
      </c>
      <c r="D2702" s="124">
        <f>-E2702+F2702+G2702</f>
        <v>1690.9394300000001</v>
      </c>
      <c r="E2702" s="124"/>
      <c r="F2702" s="124">
        <v>0</v>
      </c>
      <c r="G2702" s="124">
        <v>1690.9394300000001</v>
      </c>
    </row>
    <row r="2703" spans="2:7" ht="15.75" thickTop="1" x14ac:dyDescent="0.25">
      <c r="B2703" s="127" t="s">
        <v>0</v>
      </c>
      <c r="C2703" s="127" t="s">
        <v>3</v>
      </c>
      <c r="D2703" s="125">
        <f>-E2703+F2703+G2703</f>
        <v>1690.9394300000001</v>
      </c>
      <c r="E2703" s="125"/>
      <c r="F2703" s="125">
        <v>0</v>
      </c>
      <c r="G2703" s="125">
        <v>1690.9394300000001</v>
      </c>
    </row>
    <row r="2704" spans="2:7" x14ac:dyDescent="0.25">
      <c r="B2704" s="128" t="s">
        <v>0</v>
      </c>
      <c r="C2704" s="128" t="s">
        <v>4</v>
      </c>
      <c r="D2704" s="126">
        <f>-E2704+F2704+G2704</f>
        <v>1636.85419</v>
      </c>
      <c r="E2704" s="126"/>
      <c r="F2704" s="126">
        <v>0</v>
      </c>
      <c r="G2704" s="126">
        <v>1636.85419</v>
      </c>
    </row>
    <row r="2705" spans="2:7" ht="30" x14ac:dyDescent="0.25">
      <c r="B2705" s="128" t="s">
        <v>0</v>
      </c>
      <c r="C2705" s="128" t="s">
        <v>5</v>
      </c>
      <c r="D2705" s="126">
        <f>-E2705+F2705+G2705</f>
        <v>26.08</v>
      </c>
      <c r="E2705" s="126"/>
      <c r="F2705" s="126">
        <v>0</v>
      </c>
      <c r="G2705" s="126">
        <v>26.08</v>
      </c>
    </row>
    <row r="2706" spans="2:7" ht="30" x14ac:dyDescent="0.25">
      <c r="B2706" s="128" t="s">
        <v>0</v>
      </c>
      <c r="C2706" s="128" t="s">
        <v>9</v>
      </c>
      <c r="D2706" s="126">
        <f>-E2706+F2706+G2706</f>
        <v>28.005239999999997</v>
      </c>
      <c r="E2706" s="126"/>
      <c r="F2706" s="126">
        <v>0</v>
      </c>
      <c r="G2706" s="126">
        <v>28.005239999999997</v>
      </c>
    </row>
    <row r="2707" spans="2:7" ht="54.75" thickBot="1" x14ac:dyDescent="0.3">
      <c r="B2707" s="122" t="s">
        <v>1791</v>
      </c>
      <c r="C2707" s="123" t="s">
        <v>1792</v>
      </c>
      <c r="D2707" s="124">
        <f>-E2707+F2707+G2707</f>
        <v>3830.7369000000003</v>
      </c>
      <c r="E2707" s="124"/>
      <c r="F2707" s="124">
        <v>0</v>
      </c>
      <c r="G2707" s="124">
        <v>3830.7369000000003</v>
      </c>
    </row>
    <row r="2708" spans="2:7" ht="15.75" thickTop="1" x14ac:dyDescent="0.25">
      <c r="B2708" s="127" t="s">
        <v>0</v>
      </c>
      <c r="C2708" s="127" t="s">
        <v>3</v>
      </c>
      <c r="D2708" s="125">
        <f>-E2708+F2708+G2708</f>
        <v>3830.7369000000003</v>
      </c>
      <c r="E2708" s="125"/>
      <c r="F2708" s="125">
        <v>0</v>
      </c>
      <c r="G2708" s="125">
        <v>3830.7369000000003</v>
      </c>
    </row>
    <row r="2709" spans="2:7" x14ac:dyDescent="0.25">
      <c r="B2709" s="128" t="s">
        <v>0</v>
      </c>
      <c r="C2709" s="128" t="s">
        <v>4</v>
      </c>
      <c r="D2709" s="126">
        <f>-E2709+F2709+G2709</f>
        <v>3741.4479200000001</v>
      </c>
      <c r="E2709" s="126"/>
      <c r="F2709" s="126">
        <v>0</v>
      </c>
      <c r="G2709" s="126">
        <v>3741.4479200000001</v>
      </c>
    </row>
    <row r="2710" spans="2:7" ht="30" x14ac:dyDescent="0.25">
      <c r="B2710" s="128" t="s">
        <v>0</v>
      </c>
      <c r="C2710" s="128" t="s">
        <v>5</v>
      </c>
      <c r="D2710" s="126">
        <f>-E2710+F2710+G2710</f>
        <v>42.767499999999998</v>
      </c>
      <c r="E2710" s="126"/>
      <c r="F2710" s="126">
        <v>0</v>
      </c>
      <c r="G2710" s="126">
        <v>42.767499999999998</v>
      </c>
    </row>
    <row r="2711" spans="2:7" ht="30" x14ac:dyDescent="0.25">
      <c r="B2711" s="128" t="s">
        <v>0</v>
      </c>
      <c r="C2711" s="128" t="s">
        <v>9</v>
      </c>
      <c r="D2711" s="126">
        <f>-E2711+F2711+G2711</f>
        <v>46.521479999999997</v>
      </c>
      <c r="E2711" s="126"/>
      <c r="F2711" s="126">
        <v>0</v>
      </c>
      <c r="G2711" s="126">
        <v>46.521479999999997</v>
      </c>
    </row>
    <row r="2712" spans="2:7" ht="36.75" thickBot="1" x14ac:dyDescent="0.3">
      <c r="B2712" s="122" t="s">
        <v>1793</v>
      </c>
      <c r="C2712" s="123" t="s">
        <v>1794</v>
      </c>
      <c r="D2712" s="124">
        <f>-E2712+F2712+G2712</f>
        <v>12074.438530000001</v>
      </c>
      <c r="E2712" s="124"/>
      <c r="F2712" s="124">
        <v>0</v>
      </c>
      <c r="G2712" s="124">
        <v>12074.438530000001</v>
      </c>
    </row>
    <row r="2713" spans="2:7" ht="15.75" thickTop="1" x14ac:dyDescent="0.25">
      <c r="B2713" s="127" t="s">
        <v>0</v>
      </c>
      <c r="C2713" s="127" t="s">
        <v>3</v>
      </c>
      <c r="D2713" s="125">
        <f>-E2713+F2713+G2713</f>
        <v>12074.438530000001</v>
      </c>
      <c r="E2713" s="125"/>
      <c r="F2713" s="125">
        <v>0</v>
      </c>
      <c r="G2713" s="125">
        <v>12074.438530000001</v>
      </c>
    </row>
    <row r="2714" spans="2:7" x14ac:dyDescent="0.25">
      <c r="B2714" s="128" t="s">
        <v>0</v>
      </c>
      <c r="C2714" s="128" t="s">
        <v>4</v>
      </c>
      <c r="D2714" s="126">
        <f>-E2714+F2714+G2714</f>
        <v>11960.13934</v>
      </c>
      <c r="E2714" s="126"/>
      <c r="F2714" s="126">
        <v>0</v>
      </c>
      <c r="G2714" s="126">
        <v>11960.13934</v>
      </c>
    </row>
    <row r="2715" spans="2:7" ht="30" x14ac:dyDescent="0.25">
      <c r="B2715" s="128" t="s">
        <v>0</v>
      </c>
      <c r="C2715" s="128" t="s">
        <v>5</v>
      </c>
      <c r="D2715" s="126">
        <f>-E2715+F2715+G2715</f>
        <v>34.54</v>
      </c>
      <c r="E2715" s="126"/>
      <c r="F2715" s="126">
        <v>0</v>
      </c>
      <c r="G2715" s="126">
        <v>34.54</v>
      </c>
    </row>
    <row r="2716" spans="2:7" ht="30" x14ac:dyDescent="0.25">
      <c r="B2716" s="128" t="s">
        <v>0</v>
      </c>
      <c r="C2716" s="128" t="s">
        <v>9</v>
      </c>
      <c r="D2716" s="126">
        <f>-E2716+F2716+G2716</f>
        <v>79.759190000000004</v>
      </c>
      <c r="E2716" s="126"/>
      <c r="F2716" s="126">
        <v>0</v>
      </c>
      <c r="G2716" s="126">
        <v>79.759190000000004</v>
      </c>
    </row>
    <row r="2717" spans="2:7" ht="126.75" thickBot="1" x14ac:dyDescent="0.3">
      <c r="B2717" s="122" t="s">
        <v>1795</v>
      </c>
      <c r="C2717" s="123" t="s">
        <v>1796</v>
      </c>
      <c r="D2717" s="124">
        <f>-E2717+F2717+G2717</f>
        <v>187.11809999999997</v>
      </c>
      <c r="E2717" s="124"/>
      <c r="F2717" s="124">
        <v>0</v>
      </c>
      <c r="G2717" s="124">
        <v>187.11809999999997</v>
      </c>
    </row>
    <row r="2718" spans="2:7" ht="15.75" thickTop="1" x14ac:dyDescent="0.25">
      <c r="B2718" s="127" t="s">
        <v>0</v>
      </c>
      <c r="C2718" s="127" t="s">
        <v>3</v>
      </c>
      <c r="D2718" s="125">
        <f>-E2718+F2718+G2718</f>
        <v>187.11809999999997</v>
      </c>
      <c r="E2718" s="125"/>
      <c r="F2718" s="125">
        <v>0</v>
      </c>
      <c r="G2718" s="125">
        <v>187.11809999999997</v>
      </c>
    </row>
    <row r="2719" spans="2:7" x14ac:dyDescent="0.25">
      <c r="B2719" s="128" t="s">
        <v>0</v>
      </c>
      <c r="C2719" s="128" t="s">
        <v>4</v>
      </c>
      <c r="D2719" s="126">
        <f>-E2719+F2719+G2719</f>
        <v>187.11809999999997</v>
      </c>
      <c r="E2719" s="126"/>
      <c r="F2719" s="126">
        <v>0</v>
      </c>
      <c r="G2719" s="126">
        <v>187.11809999999997</v>
      </c>
    </row>
    <row r="2720" spans="2:7" ht="270.75" thickBot="1" x14ac:dyDescent="0.3">
      <c r="B2720" s="122" t="s">
        <v>382</v>
      </c>
      <c r="C2720" s="123" t="s">
        <v>383</v>
      </c>
      <c r="D2720" s="124">
        <f>-E2720+F2720+G2720</f>
        <v>4862.7515199999998</v>
      </c>
      <c r="E2720" s="124"/>
      <c r="F2720" s="124">
        <v>4780.2458299999998</v>
      </c>
      <c r="G2720" s="124">
        <v>82.505690000000001</v>
      </c>
    </row>
    <row r="2721" spans="2:7" ht="15.75" thickTop="1" x14ac:dyDescent="0.25">
      <c r="B2721" s="127" t="s">
        <v>0</v>
      </c>
      <c r="C2721" s="127" t="s">
        <v>3</v>
      </c>
      <c r="D2721" s="125">
        <f>-E2721+F2721+G2721</f>
        <v>4756.1531000000004</v>
      </c>
      <c r="E2721" s="125"/>
      <c r="F2721" s="125">
        <v>4677.8354100000006</v>
      </c>
      <c r="G2721" s="125">
        <v>78.317689999999999</v>
      </c>
    </row>
    <row r="2722" spans="2:7" x14ac:dyDescent="0.25">
      <c r="B2722" s="128" t="s">
        <v>0</v>
      </c>
      <c r="C2722" s="128" t="s">
        <v>4</v>
      </c>
      <c r="D2722" s="126">
        <f>-E2722+F2722+G2722</f>
        <v>2244.6239999999998</v>
      </c>
      <c r="E2722" s="126"/>
      <c r="F2722" s="126">
        <v>2244.6239999999998</v>
      </c>
      <c r="G2722" s="126">
        <v>0</v>
      </c>
    </row>
    <row r="2723" spans="2:7" ht="30" x14ac:dyDescent="0.25">
      <c r="B2723" s="128" t="s">
        <v>0</v>
      </c>
      <c r="C2723" s="128" t="s">
        <v>5</v>
      </c>
      <c r="D2723" s="126">
        <f>-E2723+F2723+G2723</f>
        <v>2378.7408999999998</v>
      </c>
      <c r="E2723" s="126"/>
      <c r="F2723" s="126">
        <v>2300.4232099999999</v>
      </c>
      <c r="G2723" s="126">
        <v>78.317689999999999</v>
      </c>
    </row>
    <row r="2724" spans="2:7" ht="30" x14ac:dyDescent="0.25">
      <c r="B2724" s="128" t="s">
        <v>0</v>
      </c>
      <c r="C2724" s="128" t="s">
        <v>9</v>
      </c>
      <c r="D2724" s="126">
        <f>-E2724+F2724+G2724</f>
        <v>34.70147</v>
      </c>
      <c r="E2724" s="126"/>
      <c r="F2724" s="126">
        <v>34.70147</v>
      </c>
      <c r="G2724" s="126">
        <v>0</v>
      </c>
    </row>
    <row r="2725" spans="2:7" x14ac:dyDescent="0.25">
      <c r="B2725" s="128" t="s">
        <v>0</v>
      </c>
      <c r="C2725" s="128" t="s">
        <v>10</v>
      </c>
      <c r="D2725" s="126">
        <f>-E2725+F2725+G2725</f>
        <v>98.086730000000017</v>
      </c>
      <c r="E2725" s="126"/>
      <c r="F2725" s="126">
        <v>98.086730000000017</v>
      </c>
      <c r="G2725" s="126">
        <v>0</v>
      </c>
    </row>
    <row r="2726" spans="2:7" ht="30" x14ac:dyDescent="0.25">
      <c r="B2726" s="127" t="s">
        <v>0</v>
      </c>
      <c r="C2726" s="127" t="s">
        <v>11</v>
      </c>
      <c r="D2726" s="125">
        <f>-E2726+F2726+G2726</f>
        <v>106.59842</v>
      </c>
      <c r="E2726" s="125"/>
      <c r="F2726" s="125">
        <v>102.41042</v>
      </c>
      <c r="G2726" s="125">
        <v>4.1879999999999997</v>
      </c>
    </row>
    <row r="2727" spans="2:7" ht="234.75" thickBot="1" x14ac:dyDescent="0.3">
      <c r="B2727" s="122" t="s">
        <v>384</v>
      </c>
      <c r="C2727" s="123" t="s">
        <v>385</v>
      </c>
      <c r="D2727" s="124">
        <f>-E2727+F2727+G2727</f>
        <v>3810.5198700000001</v>
      </c>
      <c r="E2727" s="124"/>
      <c r="F2727" s="124">
        <v>3760.90987</v>
      </c>
      <c r="G2727" s="124">
        <v>49.61</v>
      </c>
    </row>
    <row r="2728" spans="2:7" ht="15.75" thickTop="1" x14ac:dyDescent="0.25">
      <c r="B2728" s="127" t="s">
        <v>0</v>
      </c>
      <c r="C2728" s="127" t="s">
        <v>3</v>
      </c>
      <c r="D2728" s="125">
        <f>-E2728+F2728+G2728</f>
        <v>3770.5198700000001</v>
      </c>
      <c r="E2728" s="125"/>
      <c r="F2728" s="125">
        <v>3760.90987</v>
      </c>
      <c r="G2728" s="125">
        <v>9.61</v>
      </c>
    </row>
    <row r="2729" spans="2:7" x14ac:dyDescent="0.25">
      <c r="B2729" s="128" t="s">
        <v>0</v>
      </c>
      <c r="C2729" s="128" t="s">
        <v>4</v>
      </c>
      <c r="D2729" s="126">
        <f>-E2729+F2729+G2729</f>
        <v>696.28291000000002</v>
      </c>
      <c r="E2729" s="126"/>
      <c r="F2729" s="126">
        <v>696.28291000000002</v>
      </c>
      <c r="G2729" s="126">
        <v>0</v>
      </c>
    </row>
    <row r="2730" spans="2:7" ht="30" x14ac:dyDescent="0.25">
      <c r="B2730" s="128" t="s">
        <v>0</v>
      </c>
      <c r="C2730" s="128" t="s">
        <v>5</v>
      </c>
      <c r="D2730" s="126">
        <f>-E2730+F2730+G2730</f>
        <v>2996.7508300000004</v>
      </c>
      <c r="E2730" s="126"/>
      <c r="F2730" s="126">
        <v>2987.1408300000003</v>
      </c>
      <c r="G2730" s="126">
        <v>9.61</v>
      </c>
    </row>
    <row r="2731" spans="2:7" ht="30" x14ac:dyDescent="0.25">
      <c r="B2731" s="128" t="s">
        <v>0</v>
      </c>
      <c r="C2731" s="128" t="s">
        <v>9</v>
      </c>
      <c r="D2731" s="126">
        <f>-E2731+F2731+G2731</f>
        <v>17.14648</v>
      </c>
      <c r="E2731" s="126"/>
      <c r="F2731" s="126">
        <v>17.14648</v>
      </c>
      <c r="G2731" s="126">
        <v>0</v>
      </c>
    </row>
    <row r="2732" spans="2:7" x14ac:dyDescent="0.25">
      <c r="B2732" s="128" t="s">
        <v>0</v>
      </c>
      <c r="C2732" s="128" t="s">
        <v>10</v>
      </c>
      <c r="D2732" s="126">
        <f>-E2732+F2732+G2732</f>
        <v>60.339649999999999</v>
      </c>
      <c r="E2732" s="126"/>
      <c r="F2732" s="126">
        <v>60.339649999999999</v>
      </c>
      <c r="G2732" s="126">
        <v>0</v>
      </c>
    </row>
    <row r="2733" spans="2:7" ht="30" x14ac:dyDescent="0.25">
      <c r="B2733" s="127" t="s">
        <v>0</v>
      </c>
      <c r="C2733" s="127" t="s">
        <v>11</v>
      </c>
      <c r="D2733" s="125">
        <f>-E2733+F2733+G2733</f>
        <v>40</v>
      </c>
      <c r="E2733" s="125"/>
      <c r="F2733" s="125">
        <v>0</v>
      </c>
      <c r="G2733" s="125">
        <v>40</v>
      </c>
    </row>
    <row r="2734" spans="2:7" ht="126.75" thickBot="1" x14ac:dyDescent="0.3">
      <c r="B2734" s="122" t="s">
        <v>386</v>
      </c>
      <c r="C2734" s="123" t="s">
        <v>387</v>
      </c>
      <c r="D2734" s="124">
        <f>-E2734+F2734+G2734</f>
        <v>74780.749759999992</v>
      </c>
      <c r="E2734" s="124"/>
      <c r="F2734" s="124">
        <v>74007.747909999991</v>
      </c>
      <c r="G2734" s="124">
        <v>773.00184999999999</v>
      </c>
    </row>
    <row r="2735" spans="2:7" ht="15.75" thickTop="1" x14ac:dyDescent="0.25">
      <c r="B2735" s="127" t="s">
        <v>0</v>
      </c>
      <c r="C2735" s="127" t="s">
        <v>3</v>
      </c>
      <c r="D2735" s="125">
        <f>-E2735+F2735+G2735</f>
        <v>73311.228190000009</v>
      </c>
      <c r="E2735" s="125"/>
      <c r="F2735" s="125">
        <v>72566.210340000005</v>
      </c>
      <c r="G2735" s="125">
        <v>745.01784999999995</v>
      </c>
    </row>
    <row r="2736" spans="2:7" x14ac:dyDescent="0.25">
      <c r="B2736" s="128" t="s">
        <v>0</v>
      </c>
      <c r="C2736" s="128" t="s">
        <v>4</v>
      </c>
      <c r="D2736" s="126">
        <f>-E2736+F2736+G2736</f>
        <v>48830.231390000001</v>
      </c>
      <c r="E2736" s="126"/>
      <c r="F2736" s="126">
        <v>48830.231390000001</v>
      </c>
      <c r="G2736" s="126">
        <v>0</v>
      </c>
    </row>
    <row r="2737" spans="2:7" ht="30" x14ac:dyDescent="0.25">
      <c r="B2737" s="128" t="s">
        <v>0</v>
      </c>
      <c r="C2737" s="128" t="s">
        <v>5</v>
      </c>
      <c r="D2737" s="126">
        <f>-E2737+F2737+G2737</f>
        <v>20588.145469999999</v>
      </c>
      <c r="E2737" s="126"/>
      <c r="F2737" s="126">
        <v>19847.633519999999</v>
      </c>
      <c r="G2737" s="126">
        <v>740.51195000000007</v>
      </c>
    </row>
    <row r="2738" spans="2:7" x14ac:dyDescent="0.25">
      <c r="B2738" s="128" t="s">
        <v>0</v>
      </c>
      <c r="C2738" s="128" t="s">
        <v>8</v>
      </c>
      <c r="D2738" s="126">
        <f>-E2738+F2738+G2738</f>
        <v>72.744</v>
      </c>
      <c r="E2738" s="126"/>
      <c r="F2738" s="126">
        <v>72.744</v>
      </c>
      <c r="G2738" s="126">
        <v>0</v>
      </c>
    </row>
    <row r="2739" spans="2:7" ht="30" x14ac:dyDescent="0.25">
      <c r="B2739" s="128" t="s">
        <v>0</v>
      </c>
      <c r="C2739" s="128" t="s">
        <v>9</v>
      </c>
      <c r="D2739" s="126">
        <f>-E2739+F2739+G2739</f>
        <v>1580.1832499999998</v>
      </c>
      <c r="E2739" s="126"/>
      <c r="F2739" s="126">
        <v>1577.6536899999999</v>
      </c>
      <c r="G2739" s="126">
        <v>2.52956</v>
      </c>
    </row>
    <row r="2740" spans="2:7" x14ac:dyDescent="0.25">
      <c r="B2740" s="128" t="s">
        <v>0</v>
      </c>
      <c r="C2740" s="128" t="s">
        <v>10</v>
      </c>
      <c r="D2740" s="126">
        <f>-E2740+F2740+G2740</f>
        <v>2239.9240800000002</v>
      </c>
      <c r="E2740" s="126"/>
      <c r="F2740" s="126">
        <v>2237.9477400000001</v>
      </c>
      <c r="G2740" s="126">
        <v>1.97634</v>
      </c>
    </row>
    <row r="2741" spans="2:7" ht="30" x14ac:dyDescent="0.25">
      <c r="B2741" s="127" t="s">
        <v>0</v>
      </c>
      <c r="C2741" s="127" t="s">
        <v>11</v>
      </c>
      <c r="D2741" s="125">
        <f>-E2741+F2741+G2741</f>
        <v>1469.5215699999999</v>
      </c>
      <c r="E2741" s="125"/>
      <c r="F2741" s="125">
        <v>1441.53757</v>
      </c>
      <c r="G2741" s="125">
        <v>27.984000000000002</v>
      </c>
    </row>
    <row r="2742" spans="2:7" ht="54.75" thickBot="1" x14ac:dyDescent="0.3">
      <c r="B2742" s="122" t="s">
        <v>1797</v>
      </c>
      <c r="C2742" s="123" t="s">
        <v>1798</v>
      </c>
      <c r="D2742" s="124">
        <f>-E2742+F2742+G2742</f>
        <v>73355.409889999995</v>
      </c>
      <c r="E2742" s="124"/>
      <c r="F2742" s="124">
        <v>73355.409889999995</v>
      </c>
      <c r="G2742" s="124">
        <v>0</v>
      </c>
    </row>
    <row r="2743" spans="2:7" ht="15.75" thickTop="1" x14ac:dyDescent="0.25">
      <c r="B2743" s="127" t="s">
        <v>0</v>
      </c>
      <c r="C2743" s="127" t="s">
        <v>3</v>
      </c>
      <c r="D2743" s="125">
        <f>-E2743+F2743+G2743</f>
        <v>72183.335310000009</v>
      </c>
      <c r="E2743" s="125"/>
      <c r="F2743" s="125">
        <v>72183.335310000009</v>
      </c>
      <c r="G2743" s="125">
        <v>0</v>
      </c>
    </row>
    <row r="2744" spans="2:7" x14ac:dyDescent="0.25">
      <c r="B2744" s="128" t="s">
        <v>0</v>
      </c>
      <c r="C2744" s="128" t="s">
        <v>4</v>
      </c>
      <c r="D2744" s="126">
        <f>-E2744+F2744+G2744</f>
        <v>48577.616179999997</v>
      </c>
      <c r="E2744" s="126"/>
      <c r="F2744" s="126">
        <v>48577.616179999997</v>
      </c>
      <c r="G2744" s="126">
        <v>0</v>
      </c>
    </row>
    <row r="2745" spans="2:7" ht="30" x14ac:dyDescent="0.25">
      <c r="B2745" s="128" t="s">
        <v>0</v>
      </c>
      <c r="C2745" s="128" t="s">
        <v>5</v>
      </c>
      <c r="D2745" s="126">
        <f>-E2745+F2745+G2745</f>
        <v>19732.833990000003</v>
      </c>
      <c r="E2745" s="126"/>
      <c r="F2745" s="126">
        <v>19732.833990000003</v>
      </c>
      <c r="G2745" s="126">
        <v>0</v>
      </c>
    </row>
    <row r="2746" spans="2:7" x14ac:dyDescent="0.25">
      <c r="B2746" s="128" t="s">
        <v>0</v>
      </c>
      <c r="C2746" s="128" t="s">
        <v>8</v>
      </c>
      <c r="D2746" s="126">
        <f>-E2746+F2746+G2746</f>
        <v>72.744</v>
      </c>
      <c r="E2746" s="126"/>
      <c r="F2746" s="126">
        <v>72.744</v>
      </c>
      <c r="G2746" s="126">
        <v>0</v>
      </c>
    </row>
    <row r="2747" spans="2:7" ht="30" x14ac:dyDescent="0.25">
      <c r="B2747" s="128" t="s">
        <v>0</v>
      </c>
      <c r="C2747" s="128" t="s">
        <v>9</v>
      </c>
      <c r="D2747" s="126">
        <f>-E2747+F2747+G2747</f>
        <v>1572.7133100000001</v>
      </c>
      <c r="E2747" s="126"/>
      <c r="F2747" s="126">
        <v>1572.7133100000001</v>
      </c>
      <c r="G2747" s="126">
        <v>0</v>
      </c>
    </row>
    <row r="2748" spans="2:7" x14ac:dyDescent="0.25">
      <c r="B2748" s="128" t="s">
        <v>0</v>
      </c>
      <c r="C2748" s="128" t="s">
        <v>10</v>
      </c>
      <c r="D2748" s="126">
        <f>-E2748+F2748+G2748</f>
        <v>2227.4278300000001</v>
      </c>
      <c r="E2748" s="126"/>
      <c r="F2748" s="126">
        <v>2227.4278300000001</v>
      </c>
      <c r="G2748" s="126">
        <v>0</v>
      </c>
    </row>
    <row r="2749" spans="2:7" ht="30" x14ac:dyDescent="0.25">
      <c r="B2749" s="127" t="s">
        <v>0</v>
      </c>
      <c r="C2749" s="127" t="s">
        <v>11</v>
      </c>
      <c r="D2749" s="125">
        <f>-E2749+F2749+G2749</f>
        <v>1172.07458</v>
      </c>
      <c r="E2749" s="125"/>
      <c r="F2749" s="125">
        <v>1172.07458</v>
      </c>
      <c r="G2749" s="125">
        <v>0</v>
      </c>
    </row>
    <row r="2750" spans="2:7" ht="72.75" thickBot="1" x14ac:dyDescent="0.3">
      <c r="B2750" s="122" t="s">
        <v>1799</v>
      </c>
      <c r="C2750" s="123" t="s">
        <v>1800</v>
      </c>
      <c r="D2750" s="124">
        <f>-E2750+F2750+G2750</f>
        <v>1425.33987</v>
      </c>
      <c r="E2750" s="124"/>
      <c r="F2750" s="124">
        <v>652.33802000000003</v>
      </c>
      <c r="G2750" s="124">
        <v>773.00184999999999</v>
      </c>
    </row>
    <row r="2751" spans="2:7" ht="15.75" thickTop="1" x14ac:dyDescent="0.25">
      <c r="B2751" s="127" t="s">
        <v>0</v>
      </c>
      <c r="C2751" s="127" t="s">
        <v>3</v>
      </c>
      <c r="D2751" s="125">
        <f>-E2751+F2751+G2751</f>
        <v>1127.8928799999999</v>
      </c>
      <c r="E2751" s="125"/>
      <c r="F2751" s="125">
        <v>382.87502999999998</v>
      </c>
      <c r="G2751" s="125">
        <v>745.01784999999995</v>
      </c>
    </row>
    <row r="2752" spans="2:7" x14ac:dyDescent="0.25">
      <c r="B2752" s="128" t="s">
        <v>0</v>
      </c>
      <c r="C2752" s="128" t="s">
        <v>4</v>
      </c>
      <c r="D2752" s="126">
        <f>-E2752+F2752+G2752</f>
        <v>252.61520999999999</v>
      </c>
      <c r="E2752" s="126"/>
      <c r="F2752" s="126">
        <v>252.61520999999999</v>
      </c>
      <c r="G2752" s="126">
        <v>0</v>
      </c>
    </row>
    <row r="2753" spans="2:7" ht="30" x14ac:dyDescent="0.25">
      <c r="B2753" s="128" t="s">
        <v>0</v>
      </c>
      <c r="C2753" s="128" t="s">
        <v>5</v>
      </c>
      <c r="D2753" s="126">
        <f>-E2753+F2753+G2753</f>
        <v>855.31148000000007</v>
      </c>
      <c r="E2753" s="126"/>
      <c r="F2753" s="126">
        <v>114.79953</v>
      </c>
      <c r="G2753" s="126">
        <v>740.51195000000007</v>
      </c>
    </row>
    <row r="2754" spans="2:7" ht="30" x14ac:dyDescent="0.25">
      <c r="B2754" s="128" t="s">
        <v>0</v>
      </c>
      <c r="C2754" s="128" t="s">
        <v>9</v>
      </c>
      <c r="D2754" s="126">
        <f>-E2754+F2754+G2754</f>
        <v>7.4699400000000002</v>
      </c>
      <c r="E2754" s="126"/>
      <c r="F2754" s="126">
        <v>4.9403800000000002</v>
      </c>
      <c r="G2754" s="126">
        <v>2.52956</v>
      </c>
    </row>
    <row r="2755" spans="2:7" x14ac:dyDescent="0.25">
      <c r="B2755" s="128" t="s">
        <v>0</v>
      </c>
      <c r="C2755" s="128" t="s">
        <v>10</v>
      </c>
      <c r="D2755" s="126">
        <f>-E2755+F2755+G2755</f>
        <v>12.49625</v>
      </c>
      <c r="E2755" s="126"/>
      <c r="F2755" s="126">
        <v>10.519909999999999</v>
      </c>
      <c r="G2755" s="126">
        <v>1.97634</v>
      </c>
    </row>
    <row r="2756" spans="2:7" ht="30" x14ac:dyDescent="0.25">
      <c r="B2756" s="127" t="s">
        <v>0</v>
      </c>
      <c r="C2756" s="127" t="s">
        <v>11</v>
      </c>
      <c r="D2756" s="125">
        <f>-E2756+F2756+G2756</f>
        <v>297.44698999999997</v>
      </c>
      <c r="E2756" s="125"/>
      <c r="F2756" s="125">
        <v>269.46298999999999</v>
      </c>
      <c r="G2756" s="125">
        <v>27.984000000000002</v>
      </c>
    </row>
    <row r="2757" spans="2:7" ht="234.75" thickBot="1" x14ac:dyDescent="0.3">
      <c r="B2757" s="122" t="s">
        <v>1801</v>
      </c>
      <c r="C2757" s="123" t="s">
        <v>1802</v>
      </c>
      <c r="D2757" s="124">
        <f>-E2757+F2757+G2757</f>
        <v>103267.79128999999</v>
      </c>
      <c r="E2757" s="124"/>
      <c r="F2757" s="124">
        <v>0</v>
      </c>
      <c r="G2757" s="124">
        <v>103267.79128999999</v>
      </c>
    </row>
    <row r="2758" spans="2:7" ht="15.75" thickTop="1" x14ac:dyDescent="0.25">
      <c r="B2758" s="127" t="s">
        <v>0</v>
      </c>
      <c r="C2758" s="127" t="s">
        <v>3</v>
      </c>
      <c r="D2758" s="125">
        <f>-E2758+F2758+G2758</f>
        <v>80342.526580000005</v>
      </c>
      <c r="E2758" s="125"/>
      <c r="F2758" s="125">
        <v>0</v>
      </c>
      <c r="G2758" s="125">
        <v>80342.526580000005</v>
      </c>
    </row>
    <row r="2759" spans="2:7" x14ac:dyDescent="0.25">
      <c r="B2759" s="128" t="s">
        <v>0</v>
      </c>
      <c r="C2759" s="128" t="s">
        <v>4</v>
      </c>
      <c r="D2759" s="126">
        <f>-E2759+F2759+G2759</f>
        <v>12403.47804</v>
      </c>
      <c r="E2759" s="126"/>
      <c r="F2759" s="126">
        <v>0</v>
      </c>
      <c r="G2759" s="126">
        <v>12403.47804</v>
      </c>
    </row>
    <row r="2760" spans="2:7" ht="30" x14ac:dyDescent="0.25">
      <c r="B2760" s="128" t="s">
        <v>0</v>
      </c>
      <c r="C2760" s="128" t="s">
        <v>5</v>
      </c>
      <c r="D2760" s="126">
        <f>-E2760+F2760+G2760</f>
        <v>45647.980499999998</v>
      </c>
      <c r="E2760" s="126"/>
      <c r="F2760" s="126">
        <v>0</v>
      </c>
      <c r="G2760" s="126">
        <v>45647.980499999998</v>
      </c>
    </row>
    <row r="2761" spans="2:7" x14ac:dyDescent="0.25">
      <c r="B2761" s="128" t="s">
        <v>0</v>
      </c>
      <c r="C2761" s="128" t="s">
        <v>8</v>
      </c>
      <c r="D2761" s="126">
        <f>-E2761+F2761+G2761</f>
        <v>20966.659480000002</v>
      </c>
      <c r="E2761" s="126"/>
      <c r="F2761" s="126">
        <v>0</v>
      </c>
      <c r="G2761" s="126">
        <v>20966.659480000002</v>
      </c>
    </row>
    <row r="2762" spans="2:7" ht="30" x14ac:dyDescent="0.25">
      <c r="B2762" s="128" t="s">
        <v>0</v>
      </c>
      <c r="C2762" s="128" t="s">
        <v>9</v>
      </c>
      <c r="D2762" s="126">
        <f>-E2762+F2762+G2762</f>
        <v>240.56000999999998</v>
      </c>
      <c r="E2762" s="126"/>
      <c r="F2762" s="126">
        <v>0</v>
      </c>
      <c r="G2762" s="126">
        <v>240.56000999999998</v>
      </c>
    </row>
    <row r="2763" spans="2:7" x14ac:dyDescent="0.25">
      <c r="B2763" s="128" t="s">
        <v>0</v>
      </c>
      <c r="C2763" s="128" t="s">
        <v>10</v>
      </c>
      <c r="D2763" s="126">
        <f>-E2763+F2763+G2763</f>
        <v>1083.8485500000002</v>
      </c>
      <c r="E2763" s="126"/>
      <c r="F2763" s="126">
        <v>0</v>
      </c>
      <c r="G2763" s="126">
        <v>1083.8485500000002</v>
      </c>
    </row>
    <row r="2764" spans="2:7" ht="30" x14ac:dyDescent="0.25">
      <c r="B2764" s="127" t="s">
        <v>0</v>
      </c>
      <c r="C2764" s="127" t="s">
        <v>11</v>
      </c>
      <c r="D2764" s="125">
        <f>-E2764+F2764+G2764</f>
        <v>22925.264710000003</v>
      </c>
      <c r="E2764" s="125"/>
      <c r="F2764" s="125">
        <v>0</v>
      </c>
      <c r="G2764" s="125">
        <v>22925.264710000003</v>
      </c>
    </row>
    <row r="2765" spans="2:7" ht="108.75" thickBot="1" x14ac:dyDescent="0.3">
      <c r="B2765" s="122" t="s">
        <v>1803</v>
      </c>
      <c r="C2765" s="123" t="s">
        <v>1804</v>
      </c>
      <c r="D2765" s="124">
        <f>-E2765+F2765+G2765</f>
        <v>102975.99271999999</v>
      </c>
      <c r="E2765" s="124"/>
      <c r="F2765" s="124">
        <v>0</v>
      </c>
      <c r="G2765" s="124">
        <v>102975.99271999999</v>
      </c>
    </row>
    <row r="2766" spans="2:7" ht="15.75" thickTop="1" x14ac:dyDescent="0.25">
      <c r="B2766" s="127" t="s">
        <v>0</v>
      </c>
      <c r="C2766" s="127" t="s">
        <v>3</v>
      </c>
      <c r="D2766" s="125">
        <f>-E2766+F2766+G2766</f>
        <v>80229.388979999989</v>
      </c>
      <c r="E2766" s="125"/>
      <c r="F2766" s="125">
        <v>0</v>
      </c>
      <c r="G2766" s="125">
        <v>80229.388979999989</v>
      </c>
    </row>
    <row r="2767" spans="2:7" x14ac:dyDescent="0.25">
      <c r="B2767" s="128" t="s">
        <v>0</v>
      </c>
      <c r="C2767" s="128" t="s">
        <v>4</v>
      </c>
      <c r="D2767" s="126">
        <f>-E2767+F2767+G2767</f>
        <v>12387.63804</v>
      </c>
      <c r="E2767" s="126"/>
      <c r="F2767" s="126">
        <v>0</v>
      </c>
      <c r="G2767" s="126">
        <v>12387.63804</v>
      </c>
    </row>
    <row r="2768" spans="2:7" ht="30" x14ac:dyDescent="0.25">
      <c r="B2768" s="128" t="s">
        <v>0</v>
      </c>
      <c r="C2768" s="128" t="s">
        <v>5</v>
      </c>
      <c r="D2768" s="126">
        <f>-E2768+F2768+G2768</f>
        <v>45586.339650000002</v>
      </c>
      <c r="E2768" s="126"/>
      <c r="F2768" s="126">
        <v>0</v>
      </c>
      <c r="G2768" s="126">
        <v>45586.339650000002</v>
      </c>
    </row>
    <row r="2769" spans="2:7" x14ac:dyDescent="0.25">
      <c r="B2769" s="128" t="s">
        <v>0</v>
      </c>
      <c r="C2769" s="128" t="s">
        <v>8</v>
      </c>
      <c r="D2769" s="126">
        <f>-E2769+F2769+G2769</f>
        <v>20966.659480000002</v>
      </c>
      <c r="E2769" s="126"/>
      <c r="F2769" s="126">
        <v>0</v>
      </c>
      <c r="G2769" s="126">
        <v>20966.659480000002</v>
      </c>
    </row>
    <row r="2770" spans="2:7" ht="30" x14ac:dyDescent="0.25">
      <c r="B2770" s="128" t="s">
        <v>0</v>
      </c>
      <c r="C2770" s="128" t="s">
        <v>9</v>
      </c>
      <c r="D2770" s="126">
        <f>-E2770+F2770+G2770</f>
        <v>240.56000999999998</v>
      </c>
      <c r="E2770" s="126"/>
      <c r="F2770" s="126">
        <v>0</v>
      </c>
      <c r="G2770" s="126">
        <v>240.56000999999998</v>
      </c>
    </row>
    <row r="2771" spans="2:7" x14ac:dyDescent="0.25">
      <c r="B2771" s="128" t="s">
        <v>0</v>
      </c>
      <c r="C2771" s="128" t="s">
        <v>10</v>
      </c>
      <c r="D2771" s="126">
        <f>-E2771+F2771+G2771</f>
        <v>1048.1918000000001</v>
      </c>
      <c r="E2771" s="126"/>
      <c r="F2771" s="126">
        <v>0</v>
      </c>
      <c r="G2771" s="126">
        <v>1048.1918000000001</v>
      </c>
    </row>
    <row r="2772" spans="2:7" ht="30" x14ac:dyDescent="0.25">
      <c r="B2772" s="127" t="s">
        <v>0</v>
      </c>
      <c r="C2772" s="127" t="s">
        <v>11</v>
      </c>
      <c r="D2772" s="125">
        <f>-E2772+F2772+G2772</f>
        <v>22746.603740000002</v>
      </c>
      <c r="E2772" s="125"/>
      <c r="F2772" s="125">
        <v>0</v>
      </c>
      <c r="G2772" s="125">
        <v>22746.603740000002</v>
      </c>
    </row>
    <row r="2773" spans="2:7" ht="72.75" thickBot="1" x14ac:dyDescent="0.3">
      <c r="B2773" s="122" t="s">
        <v>1805</v>
      </c>
      <c r="C2773" s="123" t="s">
        <v>1806</v>
      </c>
      <c r="D2773" s="124">
        <f>-E2773+F2773+G2773</f>
        <v>291.79856999999998</v>
      </c>
      <c r="E2773" s="124"/>
      <c r="F2773" s="124">
        <v>0</v>
      </c>
      <c r="G2773" s="124">
        <v>291.79856999999998</v>
      </c>
    </row>
    <row r="2774" spans="2:7" ht="15.75" thickTop="1" x14ac:dyDescent="0.25">
      <c r="B2774" s="127" t="s">
        <v>0</v>
      </c>
      <c r="C2774" s="127" t="s">
        <v>3</v>
      </c>
      <c r="D2774" s="125">
        <f>-E2774+F2774+G2774</f>
        <v>113.13760000000001</v>
      </c>
      <c r="E2774" s="125"/>
      <c r="F2774" s="125">
        <v>0</v>
      </c>
      <c r="G2774" s="125">
        <v>113.13760000000001</v>
      </c>
    </row>
    <row r="2775" spans="2:7" x14ac:dyDescent="0.25">
      <c r="B2775" s="128" t="s">
        <v>0</v>
      </c>
      <c r="C2775" s="128" t="s">
        <v>4</v>
      </c>
      <c r="D2775" s="126">
        <f>-E2775+F2775+G2775</f>
        <v>15.84</v>
      </c>
      <c r="E2775" s="126"/>
      <c r="F2775" s="126">
        <v>0</v>
      </c>
      <c r="G2775" s="126">
        <v>15.84</v>
      </c>
    </row>
    <row r="2776" spans="2:7" ht="30" x14ac:dyDescent="0.25">
      <c r="B2776" s="128" t="s">
        <v>0</v>
      </c>
      <c r="C2776" s="128" t="s">
        <v>5</v>
      </c>
      <c r="D2776" s="126">
        <f>-E2776+F2776+G2776</f>
        <v>61.64085</v>
      </c>
      <c r="E2776" s="126"/>
      <c r="F2776" s="126">
        <v>0</v>
      </c>
      <c r="G2776" s="126">
        <v>61.64085</v>
      </c>
    </row>
    <row r="2777" spans="2:7" x14ac:dyDescent="0.25">
      <c r="B2777" s="128" t="s">
        <v>0</v>
      </c>
      <c r="C2777" s="128" t="s">
        <v>10</v>
      </c>
      <c r="D2777" s="126">
        <f>-E2777+F2777+G2777</f>
        <v>35.656750000000002</v>
      </c>
      <c r="E2777" s="126"/>
      <c r="F2777" s="126">
        <v>0</v>
      </c>
      <c r="G2777" s="126">
        <v>35.656750000000002</v>
      </c>
    </row>
    <row r="2778" spans="2:7" ht="30" x14ac:dyDescent="0.25">
      <c r="B2778" s="127" t="s">
        <v>0</v>
      </c>
      <c r="C2778" s="127" t="s">
        <v>11</v>
      </c>
      <c r="D2778" s="125">
        <f>-E2778+F2778+G2778</f>
        <v>178.66096999999999</v>
      </c>
      <c r="E2778" s="125"/>
      <c r="F2778" s="125">
        <v>0</v>
      </c>
      <c r="G2778" s="125">
        <v>178.66096999999999</v>
      </c>
    </row>
    <row r="2779" spans="2:7" ht="108.75" thickBot="1" x14ac:dyDescent="0.3">
      <c r="B2779" s="122" t="s">
        <v>1807</v>
      </c>
      <c r="C2779" s="123" t="s">
        <v>1808</v>
      </c>
      <c r="D2779" s="124">
        <f>-E2779+F2779+G2779</f>
        <v>18088.686439999998</v>
      </c>
      <c r="E2779" s="124"/>
      <c r="F2779" s="124">
        <v>0</v>
      </c>
      <c r="G2779" s="124">
        <v>18088.686439999998</v>
      </c>
    </row>
    <row r="2780" spans="2:7" ht="15.75" thickTop="1" x14ac:dyDescent="0.25">
      <c r="B2780" s="127" t="s">
        <v>0</v>
      </c>
      <c r="C2780" s="127" t="s">
        <v>3</v>
      </c>
      <c r="D2780" s="125">
        <f>-E2780+F2780+G2780</f>
        <v>15705.69779</v>
      </c>
      <c r="E2780" s="125"/>
      <c r="F2780" s="125">
        <v>0</v>
      </c>
      <c r="G2780" s="125">
        <v>15705.69779</v>
      </c>
    </row>
    <row r="2781" spans="2:7" x14ac:dyDescent="0.25">
      <c r="B2781" s="128" t="s">
        <v>0</v>
      </c>
      <c r="C2781" s="128" t="s">
        <v>4</v>
      </c>
      <c r="D2781" s="126">
        <f>-E2781+F2781+G2781</f>
        <v>5427.2218499999999</v>
      </c>
      <c r="E2781" s="126"/>
      <c r="F2781" s="126">
        <v>0</v>
      </c>
      <c r="G2781" s="126">
        <v>5427.2218499999999</v>
      </c>
    </row>
    <row r="2782" spans="2:7" ht="30" x14ac:dyDescent="0.25">
      <c r="B2782" s="128" t="s">
        <v>0</v>
      </c>
      <c r="C2782" s="128" t="s">
        <v>5</v>
      </c>
      <c r="D2782" s="126">
        <f>-E2782+F2782+G2782</f>
        <v>8129.3960299999999</v>
      </c>
      <c r="E2782" s="126"/>
      <c r="F2782" s="126">
        <v>0</v>
      </c>
      <c r="G2782" s="126">
        <v>8129.3960299999999</v>
      </c>
    </row>
    <row r="2783" spans="2:7" x14ac:dyDescent="0.25">
      <c r="B2783" s="128" t="s">
        <v>0</v>
      </c>
      <c r="C2783" s="128" t="s">
        <v>8</v>
      </c>
      <c r="D2783" s="126">
        <f>-E2783+F2783+G2783</f>
        <v>1197</v>
      </c>
      <c r="E2783" s="126"/>
      <c r="F2783" s="126">
        <v>0</v>
      </c>
      <c r="G2783" s="126">
        <v>1197</v>
      </c>
    </row>
    <row r="2784" spans="2:7" ht="30" x14ac:dyDescent="0.25">
      <c r="B2784" s="128" t="s">
        <v>0</v>
      </c>
      <c r="C2784" s="128" t="s">
        <v>9</v>
      </c>
      <c r="D2784" s="126">
        <f>-E2784+F2784+G2784</f>
        <v>227.96247000000002</v>
      </c>
      <c r="E2784" s="126"/>
      <c r="F2784" s="126">
        <v>0</v>
      </c>
      <c r="G2784" s="126">
        <v>227.96247000000002</v>
      </c>
    </row>
    <row r="2785" spans="2:7" x14ac:dyDescent="0.25">
      <c r="B2785" s="128" t="s">
        <v>0</v>
      </c>
      <c r="C2785" s="128" t="s">
        <v>10</v>
      </c>
      <c r="D2785" s="126">
        <f>-E2785+F2785+G2785</f>
        <v>724.11743999999999</v>
      </c>
      <c r="E2785" s="126"/>
      <c r="F2785" s="126">
        <v>0</v>
      </c>
      <c r="G2785" s="126">
        <v>724.11743999999999</v>
      </c>
    </row>
    <row r="2786" spans="2:7" ht="30" x14ac:dyDescent="0.25">
      <c r="B2786" s="127" t="s">
        <v>0</v>
      </c>
      <c r="C2786" s="127" t="s">
        <v>11</v>
      </c>
      <c r="D2786" s="125">
        <f>-E2786+F2786+G2786</f>
        <v>2382.9886499999998</v>
      </c>
      <c r="E2786" s="125"/>
      <c r="F2786" s="125">
        <v>0</v>
      </c>
      <c r="G2786" s="125">
        <v>2382.9886499999998</v>
      </c>
    </row>
    <row r="2787" spans="2:7" ht="90.75" thickBot="1" x14ac:dyDescent="0.3">
      <c r="B2787" s="122" t="s">
        <v>388</v>
      </c>
      <c r="C2787" s="123" t="s">
        <v>389</v>
      </c>
      <c r="D2787" s="124">
        <f>-E2787+F2787+G2787</f>
        <v>492039.55523</v>
      </c>
      <c r="E2787" s="124"/>
      <c r="F2787" s="124">
        <v>436844.30111</v>
      </c>
      <c r="G2787" s="124">
        <v>55195.254120000005</v>
      </c>
    </row>
    <row r="2788" spans="2:7" ht="15.75" thickTop="1" x14ac:dyDescent="0.25">
      <c r="B2788" s="127" t="s">
        <v>0</v>
      </c>
      <c r="C2788" s="127" t="s">
        <v>3</v>
      </c>
      <c r="D2788" s="125">
        <f>-E2788+F2788+G2788</f>
        <v>473637.85536000005</v>
      </c>
      <c r="E2788" s="125"/>
      <c r="F2788" s="125">
        <v>421079.54469000007</v>
      </c>
      <c r="G2788" s="125">
        <v>52558.310669999999</v>
      </c>
    </row>
    <row r="2789" spans="2:7" x14ac:dyDescent="0.25">
      <c r="B2789" s="128" t="s">
        <v>0</v>
      </c>
      <c r="C2789" s="128" t="s">
        <v>4</v>
      </c>
      <c r="D2789" s="126">
        <f>-E2789+F2789+G2789</f>
        <v>51643.554660000002</v>
      </c>
      <c r="E2789" s="126"/>
      <c r="F2789" s="126">
        <v>44906.984750000003</v>
      </c>
      <c r="G2789" s="126">
        <v>6736.5699100000002</v>
      </c>
    </row>
    <row r="2790" spans="2:7" ht="30" x14ac:dyDescent="0.25">
      <c r="B2790" s="128" t="s">
        <v>0</v>
      </c>
      <c r="C2790" s="128" t="s">
        <v>5</v>
      </c>
      <c r="D2790" s="126">
        <f>-E2790+F2790+G2790</f>
        <v>83448.561339999986</v>
      </c>
      <c r="E2790" s="126"/>
      <c r="F2790" s="126">
        <v>64477.980659999994</v>
      </c>
      <c r="G2790" s="126">
        <v>18970.580679999999</v>
      </c>
    </row>
    <row r="2791" spans="2:7" x14ac:dyDescent="0.25">
      <c r="B2791" s="128" t="s">
        <v>0</v>
      </c>
      <c r="C2791" s="128" t="s">
        <v>7</v>
      </c>
      <c r="D2791" s="126">
        <f>-E2791+F2791+G2791</f>
        <v>184698.70501999999</v>
      </c>
      <c r="E2791" s="126"/>
      <c r="F2791" s="126">
        <v>168773.10102</v>
      </c>
      <c r="G2791" s="126">
        <v>15925.603999999999</v>
      </c>
    </row>
    <row r="2792" spans="2:7" x14ac:dyDescent="0.25">
      <c r="B2792" s="128" t="s">
        <v>0</v>
      </c>
      <c r="C2792" s="128" t="s">
        <v>8</v>
      </c>
      <c r="D2792" s="126">
        <f>-E2792+F2792+G2792</f>
        <v>24623.76727</v>
      </c>
      <c r="E2792" s="126"/>
      <c r="F2792" s="126">
        <v>20069.12069</v>
      </c>
      <c r="G2792" s="126">
        <v>4554.6465799999996</v>
      </c>
    </row>
    <row r="2793" spans="2:7" ht="30" x14ac:dyDescent="0.25">
      <c r="B2793" s="128" t="s">
        <v>0</v>
      </c>
      <c r="C2793" s="128" t="s">
        <v>9</v>
      </c>
      <c r="D2793" s="126">
        <f>-E2793+F2793+G2793</f>
        <v>700.15335000000005</v>
      </c>
      <c r="E2793" s="126"/>
      <c r="F2793" s="126">
        <v>528.34363000000008</v>
      </c>
      <c r="G2793" s="126">
        <v>171.80972</v>
      </c>
    </row>
    <row r="2794" spans="2:7" x14ac:dyDescent="0.25">
      <c r="B2794" s="128" t="s">
        <v>0</v>
      </c>
      <c r="C2794" s="128" t="s">
        <v>10</v>
      </c>
      <c r="D2794" s="126">
        <f>-E2794+F2794+G2794</f>
        <v>128523.11372000004</v>
      </c>
      <c r="E2794" s="126"/>
      <c r="F2794" s="126">
        <v>122324.01394000003</v>
      </c>
      <c r="G2794" s="126">
        <v>6199.0997800000005</v>
      </c>
    </row>
    <row r="2795" spans="2:7" ht="30" x14ac:dyDescent="0.25">
      <c r="B2795" s="127" t="s">
        <v>0</v>
      </c>
      <c r="C2795" s="127" t="s">
        <v>11</v>
      </c>
      <c r="D2795" s="125">
        <f>-E2795+F2795+G2795</f>
        <v>18401.69987</v>
      </c>
      <c r="E2795" s="125"/>
      <c r="F2795" s="125">
        <v>15764.75642</v>
      </c>
      <c r="G2795" s="125">
        <v>2636.9434500000002</v>
      </c>
    </row>
    <row r="2796" spans="2:7" ht="90.75" thickBot="1" x14ac:dyDescent="0.3">
      <c r="B2796" s="122" t="s">
        <v>390</v>
      </c>
      <c r="C2796" s="123" t="s">
        <v>391</v>
      </c>
      <c r="D2796" s="124">
        <f>-E2796+F2796+G2796</f>
        <v>29301.784429999996</v>
      </c>
      <c r="E2796" s="124"/>
      <c r="F2796" s="124">
        <v>29301.784429999996</v>
      </c>
      <c r="G2796" s="124">
        <v>0</v>
      </c>
    </row>
    <row r="2797" spans="2:7" ht="15.75" thickTop="1" x14ac:dyDescent="0.25">
      <c r="B2797" s="127" t="s">
        <v>0</v>
      </c>
      <c r="C2797" s="127" t="s">
        <v>3</v>
      </c>
      <c r="D2797" s="125">
        <f>-E2797+F2797+G2797</f>
        <v>28668.162190000003</v>
      </c>
      <c r="E2797" s="125"/>
      <c r="F2797" s="125">
        <v>28668.162190000003</v>
      </c>
      <c r="G2797" s="125">
        <v>0</v>
      </c>
    </row>
    <row r="2798" spans="2:7" x14ac:dyDescent="0.25">
      <c r="B2798" s="128" t="s">
        <v>0</v>
      </c>
      <c r="C2798" s="128" t="s">
        <v>4</v>
      </c>
      <c r="D2798" s="126">
        <f>-E2798+F2798+G2798</f>
        <v>5553.1905800000004</v>
      </c>
      <c r="E2798" s="126"/>
      <c r="F2798" s="126">
        <v>5553.1905800000004</v>
      </c>
      <c r="G2798" s="126">
        <v>0</v>
      </c>
    </row>
    <row r="2799" spans="2:7" ht="30" x14ac:dyDescent="0.25">
      <c r="B2799" s="128" t="s">
        <v>0</v>
      </c>
      <c r="C2799" s="128" t="s">
        <v>5</v>
      </c>
      <c r="D2799" s="126">
        <f>-E2799+F2799+G2799</f>
        <v>4573.07341</v>
      </c>
      <c r="E2799" s="126"/>
      <c r="F2799" s="126">
        <v>4573.07341</v>
      </c>
      <c r="G2799" s="126">
        <v>0</v>
      </c>
    </row>
    <row r="2800" spans="2:7" x14ac:dyDescent="0.25">
      <c r="B2800" s="128" t="s">
        <v>0</v>
      </c>
      <c r="C2800" s="128" t="s">
        <v>8</v>
      </c>
      <c r="D2800" s="126">
        <f>-E2800+F2800+G2800</f>
        <v>18416.199519999998</v>
      </c>
      <c r="E2800" s="126"/>
      <c r="F2800" s="126">
        <v>18416.199519999998</v>
      </c>
      <c r="G2800" s="126">
        <v>0</v>
      </c>
    </row>
    <row r="2801" spans="2:7" ht="30" x14ac:dyDescent="0.25">
      <c r="B2801" s="128" t="s">
        <v>0</v>
      </c>
      <c r="C2801" s="128" t="s">
        <v>9</v>
      </c>
      <c r="D2801" s="126">
        <f>-E2801+F2801+G2801</f>
        <v>88.935450000000003</v>
      </c>
      <c r="E2801" s="126"/>
      <c r="F2801" s="126">
        <v>88.935450000000003</v>
      </c>
      <c r="G2801" s="126">
        <v>0</v>
      </c>
    </row>
    <row r="2802" spans="2:7" x14ac:dyDescent="0.25">
      <c r="B2802" s="128" t="s">
        <v>0</v>
      </c>
      <c r="C2802" s="128" t="s">
        <v>10</v>
      </c>
      <c r="D2802" s="126">
        <f>-E2802+F2802+G2802</f>
        <v>36.763229999999993</v>
      </c>
      <c r="E2802" s="126"/>
      <c r="F2802" s="126">
        <v>36.763229999999993</v>
      </c>
      <c r="G2802" s="126">
        <v>0</v>
      </c>
    </row>
    <row r="2803" spans="2:7" ht="30" x14ac:dyDescent="0.25">
      <c r="B2803" s="127" t="s">
        <v>0</v>
      </c>
      <c r="C2803" s="127" t="s">
        <v>11</v>
      </c>
      <c r="D2803" s="125">
        <f>-E2803+F2803+G2803</f>
        <v>633.62224000000003</v>
      </c>
      <c r="E2803" s="125"/>
      <c r="F2803" s="125">
        <v>633.62224000000003</v>
      </c>
      <c r="G2803" s="125">
        <v>0</v>
      </c>
    </row>
    <row r="2804" spans="2:7" ht="126.75" thickBot="1" x14ac:dyDescent="0.3">
      <c r="B2804" s="122" t="s">
        <v>392</v>
      </c>
      <c r="C2804" s="123" t="s">
        <v>393</v>
      </c>
      <c r="D2804" s="124">
        <f>-E2804+F2804+G2804</f>
        <v>26220.772239999998</v>
      </c>
      <c r="E2804" s="124"/>
      <c r="F2804" s="124">
        <v>26220.772239999998</v>
      </c>
      <c r="G2804" s="124">
        <v>0</v>
      </c>
    </row>
    <row r="2805" spans="2:7" ht="15.75" thickTop="1" x14ac:dyDescent="0.25">
      <c r="B2805" s="127" t="s">
        <v>0</v>
      </c>
      <c r="C2805" s="127" t="s">
        <v>3</v>
      </c>
      <c r="D2805" s="125">
        <f>-E2805+F2805+G2805</f>
        <v>26036.8092</v>
      </c>
      <c r="E2805" s="125"/>
      <c r="F2805" s="125">
        <v>26036.8092</v>
      </c>
      <c r="G2805" s="125">
        <v>0</v>
      </c>
    </row>
    <row r="2806" spans="2:7" x14ac:dyDescent="0.25">
      <c r="B2806" s="128" t="s">
        <v>0</v>
      </c>
      <c r="C2806" s="128" t="s">
        <v>4</v>
      </c>
      <c r="D2806" s="126">
        <f>-E2806+F2806+G2806</f>
        <v>5022.8809900000006</v>
      </c>
      <c r="E2806" s="126"/>
      <c r="F2806" s="126">
        <v>5022.8809900000006</v>
      </c>
      <c r="G2806" s="126">
        <v>0</v>
      </c>
    </row>
    <row r="2807" spans="2:7" ht="30" x14ac:dyDescent="0.25">
      <c r="B2807" s="128" t="s">
        <v>0</v>
      </c>
      <c r="C2807" s="128" t="s">
        <v>5</v>
      </c>
      <c r="D2807" s="126">
        <f>-E2807+F2807+G2807</f>
        <v>2546.7245800000001</v>
      </c>
      <c r="E2807" s="126"/>
      <c r="F2807" s="126">
        <v>2546.7245800000001</v>
      </c>
      <c r="G2807" s="126">
        <v>0</v>
      </c>
    </row>
    <row r="2808" spans="2:7" x14ac:dyDescent="0.25">
      <c r="B2808" s="128" t="s">
        <v>0</v>
      </c>
      <c r="C2808" s="128" t="s">
        <v>8</v>
      </c>
      <c r="D2808" s="126">
        <f>-E2808+F2808+G2808</f>
        <v>18351.543120000002</v>
      </c>
      <c r="E2808" s="126"/>
      <c r="F2808" s="126">
        <v>18351.543120000002</v>
      </c>
      <c r="G2808" s="126">
        <v>0</v>
      </c>
    </row>
    <row r="2809" spans="2:7" ht="30" x14ac:dyDescent="0.25">
      <c r="B2809" s="128" t="s">
        <v>0</v>
      </c>
      <c r="C2809" s="128" t="s">
        <v>9</v>
      </c>
      <c r="D2809" s="126">
        <f>-E2809+F2809+G2809</f>
        <v>78.897279999999995</v>
      </c>
      <c r="E2809" s="126"/>
      <c r="F2809" s="126">
        <v>78.897279999999995</v>
      </c>
      <c r="G2809" s="126">
        <v>0</v>
      </c>
    </row>
    <row r="2810" spans="2:7" x14ac:dyDescent="0.25">
      <c r="B2810" s="128" t="s">
        <v>0</v>
      </c>
      <c r="C2810" s="128" t="s">
        <v>10</v>
      </c>
      <c r="D2810" s="126">
        <f>-E2810+F2810+G2810</f>
        <v>36.763229999999993</v>
      </c>
      <c r="E2810" s="126"/>
      <c r="F2810" s="126">
        <v>36.763229999999993</v>
      </c>
      <c r="G2810" s="126">
        <v>0</v>
      </c>
    </row>
    <row r="2811" spans="2:7" ht="30" x14ac:dyDescent="0.25">
      <c r="B2811" s="127" t="s">
        <v>0</v>
      </c>
      <c r="C2811" s="127" t="s">
        <v>11</v>
      </c>
      <c r="D2811" s="125">
        <f>-E2811+F2811+G2811</f>
        <v>183.96304000000001</v>
      </c>
      <c r="E2811" s="125"/>
      <c r="F2811" s="125">
        <v>183.96304000000001</v>
      </c>
      <c r="G2811" s="125">
        <v>0</v>
      </c>
    </row>
    <row r="2812" spans="2:7" ht="126.75" thickBot="1" x14ac:dyDescent="0.3">
      <c r="B2812" s="122" t="s">
        <v>1809</v>
      </c>
      <c r="C2812" s="123" t="s">
        <v>393</v>
      </c>
      <c r="D2812" s="124">
        <f>-E2812+F2812+G2812</f>
        <v>23220.615689999999</v>
      </c>
      <c r="E2812" s="124"/>
      <c r="F2812" s="124">
        <v>23220.615689999999</v>
      </c>
      <c r="G2812" s="124">
        <v>0</v>
      </c>
    </row>
    <row r="2813" spans="2:7" ht="15.75" thickTop="1" x14ac:dyDescent="0.25">
      <c r="B2813" s="127" t="s">
        <v>0</v>
      </c>
      <c r="C2813" s="127" t="s">
        <v>3</v>
      </c>
      <c r="D2813" s="125">
        <f>-E2813+F2813+G2813</f>
        <v>23036.65265</v>
      </c>
      <c r="E2813" s="125"/>
      <c r="F2813" s="125">
        <v>23036.65265</v>
      </c>
      <c r="G2813" s="125">
        <v>0</v>
      </c>
    </row>
    <row r="2814" spans="2:7" x14ac:dyDescent="0.25">
      <c r="B2814" s="128" t="s">
        <v>0</v>
      </c>
      <c r="C2814" s="128" t="s">
        <v>4</v>
      </c>
      <c r="D2814" s="126">
        <f>-E2814+F2814+G2814</f>
        <v>5022.8809900000006</v>
      </c>
      <c r="E2814" s="126"/>
      <c r="F2814" s="126">
        <v>5022.8809900000006</v>
      </c>
      <c r="G2814" s="126">
        <v>0</v>
      </c>
    </row>
    <row r="2815" spans="2:7" ht="30" x14ac:dyDescent="0.25">
      <c r="B2815" s="128" t="s">
        <v>0</v>
      </c>
      <c r="C2815" s="128" t="s">
        <v>5</v>
      </c>
      <c r="D2815" s="126">
        <f>-E2815+F2815+G2815</f>
        <v>2391.4604800000002</v>
      </c>
      <c r="E2815" s="126"/>
      <c r="F2815" s="126">
        <v>2391.4604800000002</v>
      </c>
      <c r="G2815" s="126">
        <v>0</v>
      </c>
    </row>
    <row r="2816" spans="2:7" x14ac:dyDescent="0.25">
      <c r="B2816" s="128" t="s">
        <v>0</v>
      </c>
      <c r="C2816" s="128" t="s">
        <v>8</v>
      </c>
      <c r="D2816" s="126">
        <f>-E2816+F2816+G2816</f>
        <v>15506.650669999999</v>
      </c>
      <c r="E2816" s="126"/>
      <c r="F2816" s="126">
        <v>15506.650669999999</v>
      </c>
      <c r="G2816" s="126">
        <v>0</v>
      </c>
    </row>
    <row r="2817" spans="2:7" ht="30" x14ac:dyDescent="0.25">
      <c r="B2817" s="128" t="s">
        <v>0</v>
      </c>
      <c r="C2817" s="128" t="s">
        <v>9</v>
      </c>
      <c r="D2817" s="126">
        <f>-E2817+F2817+G2817</f>
        <v>78.897279999999995</v>
      </c>
      <c r="E2817" s="126"/>
      <c r="F2817" s="126">
        <v>78.897279999999995</v>
      </c>
      <c r="G2817" s="126">
        <v>0</v>
      </c>
    </row>
    <row r="2818" spans="2:7" x14ac:dyDescent="0.25">
      <c r="B2818" s="128" t="s">
        <v>0</v>
      </c>
      <c r="C2818" s="128" t="s">
        <v>10</v>
      </c>
      <c r="D2818" s="126">
        <f>-E2818+F2818+G2818</f>
        <v>36.763229999999993</v>
      </c>
      <c r="E2818" s="126"/>
      <c r="F2818" s="126">
        <v>36.763229999999993</v>
      </c>
      <c r="G2818" s="126">
        <v>0</v>
      </c>
    </row>
    <row r="2819" spans="2:7" ht="30" x14ac:dyDescent="0.25">
      <c r="B2819" s="127" t="s">
        <v>0</v>
      </c>
      <c r="C2819" s="127" t="s">
        <v>11</v>
      </c>
      <c r="D2819" s="125">
        <f>-E2819+F2819+G2819</f>
        <v>183.96304000000001</v>
      </c>
      <c r="E2819" s="125"/>
      <c r="F2819" s="125">
        <v>183.96304000000001</v>
      </c>
      <c r="G2819" s="125">
        <v>0</v>
      </c>
    </row>
    <row r="2820" spans="2:7" ht="54.75" thickBot="1" x14ac:dyDescent="0.3">
      <c r="B2820" s="122" t="s">
        <v>1810</v>
      </c>
      <c r="C2820" s="123" t="s">
        <v>1811</v>
      </c>
      <c r="D2820" s="124">
        <f>-E2820+F2820+G2820</f>
        <v>3000.1565500000002</v>
      </c>
      <c r="E2820" s="124"/>
      <c r="F2820" s="124">
        <v>3000.1565500000002</v>
      </c>
      <c r="G2820" s="124">
        <v>0</v>
      </c>
    </row>
    <row r="2821" spans="2:7" ht="15.75" thickTop="1" x14ac:dyDescent="0.25">
      <c r="B2821" s="127" t="s">
        <v>0</v>
      </c>
      <c r="C2821" s="127" t="s">
        <v>3</v>
      </c>
      <c r="D2821" s="125">
        <f>-E2821+F2821+G2821</f>
        <v>3000.1565500000002</v>
      </c>
      <c r="E2821" s="125"/>
      <c r="F2821" s="125">
        <v>3000.1565500000002</v>
      </c>
      <c r="G2821" s="125">
        <v>0</v>
      </c>
    </row>
    <row r="2822" spans="2:7" ht="30" x14ac:dyDescent="0.25">
      <c r="B2822" s="128" t="s">
        <v>0</v>
      </c>
      <c r="C2822" s="128" t="s">
        <v>5</v>
      </c>
      <c r="D2822" s="126">
        <f>-E2822+F2822+G2822</f>
        <v>155.26410000000001</v>
      </c>
      <c r="E2822" s="126"/>
      <c r="F2822" s="126">
        <v>155.26410000000001</v>
      </c>
      <c r="G2822" s="126">
        <v>0</v>
      </c>
    </row>
    <row r="2823" spans="2:7" x14ac:dyDescent="0.25">
      <c r="B2823" s="128" t="s">
        <v>0</v>
      </c>
      <c r="C2823" s="128" t="s">
        <v>8</v>
      </c>
      <c r="D2823" s="126">
        <f>-E2823+F2823+G2823</f>
        <v>2844.8924500000003</v>
      </c>
      <c r="E2823" s="126"/>
      <c r="F2823" s="126">
        <v>2844.8924500000003</v>
      </c>
      <c r="G2823" s="126">
        <v>0</v>
      </c>
    </row>
    <row r="2824" spans="2:7" ht="72.75" thickBot="1" x14ac:dyDescent="0.3">
      <c r="B2824" s="122" t="s">
        <v>394</v>
      </c>
      <c r="C2824" s="123" t="s">
        <v>395</v>
      </c>
      <c r="D2824" s="124">
        <f>-E2824+F2824+G2824</f>
        <v>567.91339000000005</v>
      </c>
      <c r="E2824" s="124"/>
      <c r="F2824" s="124">
        <v>567.91339000000005</v>
      </c>
      <c r="G2824" s="124">
        <v>0</v>
      </c>
    </row>
    <row r="2825" spans="2:7" ht="15.75" thickTop="1" x14ac:dyDescent="0.25">
      <c r="B2825" s="127" t="s">
        <v>0</v>
      </c>
      <c r="C2825" s="127" t="s">
        <v>3</v>
      </c>
      <c r="D2825" s="125">
        <f>-E2825+F2825+G2825</f>
        <v>567.91339000000005</v>
      </c>
      <c r="E2825" s="125"/>
      <c r="F2825" s="125">
        <v>567.91339000000005</v>
      </c>
      <c r="G2825" s="125">
        <v>0</v>
      </c>
    </row>
    <row r="2826" spans="2:7" x14ac:dyDescent="0.25">
      <c r="B2826" s="128" t="s">
        <v>0</v>
      </c>
      <c r="C2826" s="128" t="s">
        <v>4</v>
      </c>
      <c r="D2826" s="126">
        <f>-E2826+F2826+G2826</f>
        <v>530.30959000000007</v>
      </c>
      <c r="E2826" s="126"/>
      <c r="F2826" s="126">
        <v>530.30959000000007</v>
      </c>
      <c r="G2826" s="126">
        <v>0</v>
      </c>
    </row>
    <row r="2827" spans="2:7" ht="30" x14ac:dyDescent="0.25">
      <c r="B2827" s="128" t="s">
        <v>0</v>
      </c>
      <c r="C2827" s="128" t="s">
        <v>5</v>
      </c>
      <c r="D2827" s="126">
        <f>-E2827+F2827+G2827</f>
        <v>27.565629999999999</v>
      </c>
      <c r="E2827" s="126"/>
      <c r="F2827" s="126">
        <v>27.565629999999999</v>
      </c>
      <c r="G2827" s="126">
        <v>0</v>
      </c>
    </row>
    <row r="2828" spans="2:7" ht="30" x14ac:dyDescent="0.25">
      <c r="B2828" s="128" t="s">
        <v>0</v>
      </c>
      <c r="C2828" s="128" t="s">
        <v>9</v>
      </c>
      <c r="D2828" s="126">
        <f>-E2828+F2828+G2828</f>
        <v>10.038170000000001</v>
      </c>
      <c r="E2828" s="126"/>
      <c r="F2828" s="126">
        <v>10.038170000000001</v>
      </c>
      <c r="G2828" s="126">
        <v>0</v>
      </c>
    </row>
    <row r="2829" spans="2:7" ht="162.75" thickBot="1" x14ac:dyDescent="0.3">
      <c r="B2829" s="122" t="s">
        <v>1812</v>
      </c>
      <c r="C2829" s="123" t="s">
        <v>1813</v>
      </c>
      <c r="D2829" s="124">
        <f>-E2829+F2829+G2829</f>
        <v>251.99759000000003</v>
      </c>
      <c r="E2829" s="124"/>
      <c r="F2829" s="124">
        <v>251.99759000000003</v>
      </c>
      <c r="G2829" s="124">
        <v>0</v>
      </c>
    </row>
    <row r="2830" spans="2:7" ht="15.75" thickTop="1" x14ac:dyDescent="0.25">
      <c r="B2830" s="127" t="s">
        <v>0</v>
      </c>
      <c r="C2830" s="127" t="s">
        <v>3</v>
      </c>
      <c r="D2830" s="125">
        <f>-E2830+F2830+G2830</f>
        <v>251.99759000000003</v>
      </c>
      <c r="E2830" s="125"/>
      <c r="F2830" s="125">
        <v>251.99759000000003</v>
      </c>
      <c r="G2830" s="125">
        <v>0</v>
      </c>
    </row>
    <row r="2831" spans="2:7" x14ac:dyDescent="0.25">
      <c r="B2831" s="128" t="s">
        <v>0</v>
      </c>
      <c r="C2831" s="128" t="s">
        <v>4</v>
      </c>
      <c r="D2831" s="126">
        <f>-E2831+F2831+G2831</f>
        <v>231.97730000000001</v>
      </c>
      <c r="E2831" s="126"/>
      <c r="F2831" s="126">
        <v>231.97730000000001</v>
      </c>
      <c r="G2831" s="126">
        <v>0</v>
      </c>
    </row>
    <row r="2832" spans="2:7" ht="30" x14ac:dyDescent="0.25">
      <c r="B2832" s="128" t="s">
        <v>0</v>
      </c>
      <c r="C2832" s="128" t="s">
        <v>5</v>
      </c>
      <c r="D2832" s="126">
        <f>-E2832+F2832+G2832</f>
        <v>10.78299</v>
      </c>
      <c r="E2832" s="126"/>
      <c r="F2832" s="126">
        <v>10.78299</v>
      </c>
      <c r="G2832" s="126">
        <v>0</v>
      </c>
    </row>
    <row r="2833" spans="2:7" ht="30" x14ac:dyDescent="0.25">
      <c r="B2833" s="128" t="s">
        <v>0</v>
      </c>
      <c r="C2833" s="128" t="s">
        <v>9</v>
      </c>
      <c r="D2833" s="126">
        <f>-E2833+F2833+G2833</f>
        <v>9.2372999999999994</v>
      </c>
      <c r="E2833" s="126"/>
      <c r="F2833" s="126">
        <v>9.2372999999999994</v>
      </c>
      <c r="G2833" s="126">
        <v>0</v>
      </c>
    </row>
    <row r="2834" spans="2:7" ht="126.75" thickBot="1" x14ac:dyDescent="0.3">
      <c r="B2834" s="122" t="s">
        <v>1814</v>
      </c>
      <c r="C2834" s="123" t="s">
        <v>1815</v>
      </c>
      <c r="D2834" s="124">
        <f>-E2834+F2834+G2834</f>
        <v>315.91580000000005</v>
      </c>
      <c r="E2834" s="124"/>
      <c r="F2834" s="124">
        <v>315.91580000000005</v>
      </c>
      <c r="G2834" s="124">
        <v>0</v>
      </c>
    </row>
    <row r="2835" spans="2:7" ht="15.75" thickTop="1" x14ac:dyDescent="0.25">
      <c r="B2835" s="127" t="s">
        <v>0</v>
      </c>
      <c r="C2835" s="127" t="s">
        <v>3</v>
      </c>
      <c r="D2835" s="125">
        <f>-E2835+F2835+G2835</f>
        <v>315.91580000000005</v>
      </c>
      <c r="E2835" s="125"/>
      <c r="F2835" s="125">
        <v>315.91580000000005</v>
      </c>
      <c r="G2835" s="125">
        <v>0</v>
      </c>
    </row>
    <row r="2836" spans="2:7" x14ac:dyDescent="0.25">
      <c r="B2836" s="128" t="s">
        <v>0</v>
      </c>
      <c r="C2836" s="128" t="s">
        <v>4</v>
      </c>
      <c r="D2836" s="126">
        <f>-E2836+F2836+G2836</f>
        <v>298.33229000000006</v>
      </c>
      <c r="E2836" s="126"/>
      <c r="F2836" s="126">
        <v>298.33229000000006</v>
      </c>
      <c r="G2836" s="126">
        <v>0</v>
      </c>
    </row>
    <row r="2837" spans="2:7" ht="30" x14ac:dyDescent="0.25">
      <c r="B2837" s="128" t="s">
        <v>0</v>
      </c>
      <c r="C2837" s="128" t="s">
        <v>5</v>
      </c>
      <c r="D2837" s="126">
        <f>-E2837+F2837+G2837</f>
        <v>16.782640000000001</v>
      </c>
      <c r="E2837" s="126"/>
      <c r="F2837" s="126">
        <v>16.782640000000001</v>
      </c>
      <c r="G2837" s="126">
        <v>0</v>
      </c>
    </row>
    <row r="2838" spans="2:7" ht="30" x14ac:dyDescent="0.25">
      <c r="B2838" s="128" t="s">
        <v>0</v>
      </c>
      <c r="C2838" s="128" t="s">
        <v>9</v>
      </c>
      <c r="D2838" s="126">
        <f>-E2838+F2838+G2838</f>
        <v>0.80086999999999997</v>
      </c>
      <c r="E2838" s="126"/>
      <c r="F2838" s="126">
        <v>0.80086999999999997</v>
      </c>
      <c r="G2838" s="126">
        <v>0</v>
      </c>
    </row>
    <row r="2839" spans="2:7" ht="72.75" thickBot="1" x14ac:dyDescent="0.3">
      <c r="B2839" s="122" t="s">
        <v>396</v>
      </c>
      <c r="C2839" s="123" t="s">
        <v>397</v>
      </c>
      <c r="D2839" s="124">
        <f>-E2839+F2839+G2839</f>
        <v>1100.7106999999999</v>
      </c>
      <c r="E2839" s="124"/>
      <c r="F2839" s="124">
        <v>1100.7106999999999</v>
      </c>
      <c r="G2839" s="124">
        <v>0</v>
      </c>
    </row>
    <row r="2840" spans="2:7" ht="15.75" thickTop="1" x14ac:dyDescent="0.25">
      <c r="B2840" s="127" t="s">
        <v>0</v>
      </c>
      <c r="C2840" s="127" t="s">
        <v>3</v>
      </c>
      <c r="D2840" s="125">
        <f>-E2840+F2840+G2840</f>
        <v>1100.7106999999999</v>
      </c>
      <c r="E2840" s="125"/>
      <c r="F2840" s="125">
        <v>1100.7106999999999</v>
      </c>
      <c r="G2840" s="125">
        <v>0</v>
      </c>
    </row>
    <row r="2841" spans="2:7" ht="30" x14ac:dyDescent="0.25">
      <c r="B2841" s="128" t="s">
        <v>0</v>
      </c>
      <c r="C2841" s="128" t="s">
        <v>5</v>
      </c>
      <c r="D2841" s="126">
        <f>-E2841+F2841+G2841</f>
        <v>1100.7106999999999</v>
      </c>
      <c r="E2841" s="126"/>
      <c r="F2841" s="126">
        <v>1100.7106999999999</v>
      </c>
      <c r="G2841" s="126">
        <v>0</v>
      </c>
    </row>
    <row r="2842" spans="2:7" ht="72.75" thickBot="1" x14ac:dyDescent="0.3">
      <c r="B2842" s="122" t="s">
        <v>398</v>
      </c>
      <c r="C2842" s="123" t="s">
        <v>399</v>
      </c>
      <c r="D2842" s="124">
        <f>-E2842+F2842+G2842</f>
        <v>114.6554</v>
      </c>
      <c r="E2842" s="124"/>
      <c r="F2842" s="124">
        <v>114.6554</v>
      </c>
      <c r="G2842" s="124">
        <v>0</v>
      </c>
    </row>
    <row r="2843" spans="2:7" ht="15.75" thickTop="1" x14ac:dyDescent="0.25">
      <c r="B2843" s="127" t="s">
        <v>0</v>
      </c>
      <c r="C2843" s="127" t="s">
        <v>3</v>
      </c>
      <c r="D2843" s="125">
        <f>-E2843+F2843+G2843</f>
        <v>114.6554</v>
      </c>
      <c r="E2843" s="125"/>
      <c r="F2843" s="125">
        <v>114.6554</v>
      </c>
      <c r="G2843" s="125">
        <v>0</v>
      </c>
    </row>
    <row r="2844" spans="2:7" ht="30" x14ac:dyDescent="0.25">
      <c r="B2844" s="128" t="s">
        <v>0</v>
      </c>
      <c r="C2844" s="128" t="s">
        <v>5</v>
      </c>
      <c r="D2844" s="126">
        <f>-E2844+F2844+G2844</f>
        <v>49.999000000000002</v>
      </c>
      <c r="E2844" s="126"/>
      <c r="F2844" s="126">
        <v>49.999000000000002</v>
      </c>
      <c r="G2844" s="126">
        <v>0</v>
      </c>
    </row>
    <row r="2845" spans="2:7" x14ac:dyDescent="0.25">
      <c r="B2845" s="128" t="s">
        <v>0</v>
      </c>
      <c r="C2845" s="128" t="s">
        <v>8</v>
      </c>
      <c r="D2845" s="126">
        <f>-E2845+F2845+G2845</f>
        <v>64.656400000000005</v>
      </c>
      <c r="E2845" s="126"/>
      <c r="F2845" s="126">
        <v>64.656400000000005</v>
      </c>
      <c r="G2845" s="126">
        <v>0</v>
      </c>
    </row>
    <row r="2846" spans="2:7" ht="108.75" thickBot="1" x14ac:dyDescent="0.3">
      <c r="B2846" s="122" t="s">
        <v>400</v>
      </c>
      <c r="C2846" s="123" t="s">
        <v>401</v>
      </c>
      <c r="D2846" s="124">
        <f>-E2846+F2846+G2846</f>
        <v>1297.7327</v>
      </c>
      <c r="E2846" s="124"/>
      <c r="F2846" s="124">
        <v>1297.7327</v>
      </c>
      <c r="G2846" s="124">
        <v>0</v>
      </c>
    </row>
    <row r="2847" spans="2:7" ht="15.75" thickTop="1" x14ac:dyDescent="0.25">
      <c r="B2847" s="127" t="s">
        <v>0</v>
      </c>
      <c r="C2847" s="127" t="s">
        <v>3</v>
      </c>
      <c r="D2847" s="125">
        <f>-E2847+F2847+G2847</f>
        <v>848.07349999999997</v>
      </c>
      <c r="E2847" s="125"/>
      <c r="F2847" s="125">
        <v>848.07349999999997</v>
      </c>
      <c r="G2847" s="125">
        <v>0</v>
      </c>
    </row>
    <row r="2848" spans="2:7" ht="30" x14ac:dyDescent="0.25">
      <c r="B2848" s="128" t="s">
        <v>0</v>
      </c>
      <c r="C2848" s="128" t="s">
        <v>5</v>
      </c>
      <c r="D2848" s="126">
        <f>-E2848+F2848+G2848</f>
        <v>848.07349999999997</v>
      </c>
      <c r="E2848" s="126"/>
      <c r="F2848" s="126">
        <v>848.07349999999997</v>
      </c>
      <c r="G2848" s="126">
        <v>0</v>
      </c>
    </row>
    <row r="2849" spans="2:7" ht="30" x14ac:dyDescent="0.25">
      <c r="B2849" s="127" t="s">
        <v>0</v>
      </c>
      <c r="C2849" s="127" t="s">
        <v>11</v>
      </c>
      <c r="D2849" s="125">
        <f>-E2849+F2849+G2849</f>
        <v>449.6592</v>
      </c>
      <c r="E2849" s="125"/>
      <c r="F2849" s="125">
        <v>449.6592</v>
      </c>
      <c r="G2849" s="125">
        <v>0</v>
      </c>
    </row>
    <row r="2850" spans="2:7" ht="90.75" thickBot="1" x14ac:dyDescent="0.3">
      <c r="B2850" s="122" t="s">
        <v>402</v>
      </c>
      <c r="C2850" s="123" t="s">
        <v>403</v>
      </c>
      <c r="D2850" s="124">
        <f>-E2850+F2850+G2850</f>
        <v>49481.639479999998</v>
      </c>
      <c r="E2850" s="124"/>
      <c r="F2850" s="124">
        <v>46579.529459999998</v>
      </c>
      <c r="G2850" s="124">
        <v>2902.1100200000005</v>
      </c>
    </row>
    <row r="2851" spans="2:7" ht="15.75" thickTop="1" x14ac:dyDescent="0.25">
      <c r="B2851" s="127" t="s">
        <v>0</v>
      </c>
      <c r="C2851" s="127" t="s">
        <v>3</v>
      </c>
      <c r="D2851" s="125">
        <f>-E2851+F2851+G2851</f>
        <v>43834.709029999998</v>
      </c>
      <c r="E2851" s="125"/>
      <c r="F2851" s="125">
        <v>40936.69801</v>
      </c>
      <c r="G2851" s="125">
        <v>2898.0110200000004</v>
      </c>
    </row>
    <row r="2852" spans="2:7" x14ac:dyDescent="0.25">
      <c r="B2852" s="128" t="s">
        <v>0</v>
      </c>
      <c r="C2852" s="128" t="s">
        <v>4</v>
      </c>
      <c r="D2852" s="126">
        <f>-E2852+F2852+G2852</f>
        <v>8189.3068300000014</v>
      </c>
      <c r="E2852" s="126"/>
      <c r="F2852" s="126">
        <v>8189.3068300000014</v>
      </c>
      <c r="G2852" s="126">
        <v>0</v>
      </c>
    </row>
    <row r="2853" spans="2:7" ht="30" x14ac:dyDescent="0.25">
      <c r="B2853" s="128" t="s">
        <v>0</v>
      </c>
      <c r="C2853" s="128" t="s">
        <v>5</v>
      </c>
      <c r="D2853" s="126">
        <f>-E2853+F2853+G2853</f>
        <v>34353.75417</v>
      </c>
      <c r="E2853" s="126"/>
      <c r="F2853" s="126">
        <v>32119.60629</v>
      </c>
      <c r="G2853" s="126">
        <v>2234.14788</v>
      </c>
    </row>
    <row r="2854" spans="2:7" x14ac:dyDescent="0.25">
      <c r="B2854" s="128" t="s">
        <v>0</v>
      </c>
      <c r="C2854" s="128" t="s">
        <v>7</v>
      </c>
      <c r="D2854" s="126">
        <f>-E2854+F2854+G2854</f>
        <v>212</v>
      </c>
      <c r="E2854" s="126"/>
      <c r="F2854" s="126">
        <v>212</v>
      </c>
      <c r="G2854" s="126">
        <v>0</v>
      </c>
    </row>
    <row r="2855" spans="2:7" x14ac:dyDescent="0.25">
      <c r="B2855" s="128" t="s">
        <v>0</v>
      </c>
      <c r="C2855" s="128" t="s">
        <v>8</v>
      </c>
      <c r="D2855" s="126">
        <f>-E2855+F2855+G2855</f>
        <v>730.75364000000002</v>
      </c>
      <c r="E2855" s="126"/>
      <c r="F2855" s="126">
        <v>190.75364000000002</v>
      </c>
      <c r="G2855" s="126">
        <v>540</v>
      </c>
    </row>
    <row r="2856" spans="2:7" ht="30" x14ac:dyDescent="0.25">
      <c r="B2856" s="128" t="s">
        <v>0</v>
      </c>
      <c r="C2856" s="128" t="s">
        <v>9</v>
      </c>
      <c r="D2856" s="126">
        <f>-E2856+F2856+G2856</f>
        <v>27.297609999999999</v>
      </c>
      <c r="E2856" s="126"/>
      <c r="F2856" s="126">
        <v>20</v>
      </c>
      <c r="G2856" s="126">
        <v>7.2976099999999997</v>
      </c>
    </row>
    <row r="2857" spans="2:7" x14ac:dyDescent="0.25">
      <c r="B2857" s="128" t="s">
        <v>0</v>
      </c>
      <c r="C2857" s="128" t="s">
        <v>10</v>
      </c>
      <c r="D2857" s="126">
        <f>-E2857+F2857+G2857</f>
        <v>321.59677999999997</v>
      </c>
      <c r="E2857" s="126"/>
      <c r="F2857" s="126">
        <v>205.03125</v>
      </c>
      <c r="G2857" s="126">
        <v>116.56553</v>
      </c>
    </row>
    <row r="2858" spans="2:7" ht="30" x14ac:dyDescent="0.25">
      <c r="B2858" s="127" t="s">
        <v>0</v>
      </c>
      <c r="C2858" s="127" t="s">
        <v>11</v>
      </c>
      <c r="D2858" s="125">
        <f>-E2858+F2858+G2858</f>
        <v>5646.9304500000007</v>
      </c>
      <c r="E2858" s="125"/>
      <c r="F2858" s="125">
        <v>5642.8314500000006</v>
      </c>
      <c r="G2858" s="125">
        <v>4.0990000000000002</v>
      </c>
    </row>
    <row r="2859" spans="2:7" ht="162.75" thickBot="1" x14ac:dyDescent="0.3">
      <c r="B2859" s="122" t="s">
        <v>1816</v>
      </c>
      <c r="C2859" s="123" t="s">
        <v>1817</v>
      </c>
      <c r="D2859" s="124">
        <f>-E2859+F2859+G2859</f>
        <v>13995.588310000001</v>
      </c>
      <c r="E2859" s="124"/>
      <c r="F2859" s="124">
        <v>11093.478290000001</v>
      </c>
      <c r="G2859" s="124">
        <v>2902.1100200000005</v>
      </c>
    </row>
    <row r="2860" spans="2:7" ht="15.75" thickTop="1" x14ac:dyDescent="0.25">
      <c r="B2860" s="127" t="s">
        <v>0</v>
      </c>
      <c r="C2860" s="127" t="s">
        <v>3</v>
      </c>
      <c r="D2860" s="125">
        <f>-E2860+F2860+G2860</f>
        <v>12951.920910000001</v>
      </c>
      <c r="E2860" s="125"/>
      <c r="F2860" s="125">
        <v>10053.909890000001</v>
      </c>
      <c r="G2860" s="125">
        <v>2898.0110200000004</v>
      </c>
    </row>
    <row r="2861" spans="2:7" x14ac:dyDescent="0.25">
      <c r="B2861" s="128" t="s">
        <v>0</v>
      </c>
      <c r="C2861" s="128" t="s">
        <v>4</v>
      </c>
      <c r="D2861" s="126">
        <f>-E2861+F2861+G2861</f>
        <v>8189.3068300000014</v>
      </c>
      <c r="E2861" s="126"/>
      <c r="F2861" s="126">
        <v>8189.3068300000014</v>
      </c>
      <c r="G2861" s="126">
        <v>0</v>
      </c>
    </row>
    <row r="2862" spans="2:7" ht="30" x14ac:dyDescent="0.25">
      <c r="B2862" s="128" t="s">
        <v>0</v>
      </c>
      <c r="C2862" s="128" t="s">
        <v>5</v>
      </c>
      <c r="D2862" s="126">
        <f>-E2862+F2862+G2862</f>
        <v>4007.0628099999999</v>
      </c>
      <c r="E2862" s="126"/>
      <c r="F2862" s="126">
        <v>1772.9149299999999</v>
      </c>
      <c r="G2862" s="126">
        <v>2234.14788</v>
      </c>
    </row>
    <row r="2863" spans="2:7" x14ac:dyDescent="0.25">
      <c r="B2863" s="128" t="s">
        <v>0</v>
      </c>
      <c r="C2863" s="128" t="s">
        <v>8</v>
      </c>
      <c r="D2863" s="126">
        <f>-E2863+F2863+G2863</f>
        <v>574.80097000000001</v>
      </c>
      <c r="E2863" s="126"/>
      <c r="F2863" s="126">
        <v>34.80097</v>
      </c>
      <c r="G2863" s="126">
        <v>540</v>
      </c>
    </row>
    <row r="2864" spans="2:7" ht="30" x14ac:dyDescent="0.25">
      <c r="B2864" s="128" t="s">
        <v>0</v>
      </c>
      <c r="C2864" s="128" t="s">
        <v>9</v>
      </c>
      <c r="D2864" s="126">
        <f>-E2864+F2864+G2864</f>
        <v>27.297609999999999</v>
      </c>
      <c r="E2864" s="126"/>
      <c r="F2864" s="126">
        <v>20</v>
      </c>
      <c r="G2864" s="126">
        <v>7.2976099999999997</v>
      </c>
    </row>
    <row r="2865" spans="2:7" x14ac:dyDescent="0.25">
      <c r="B2865" s="128" t="s">
        <v>0</v>
      </c>
      <c r="C2865" s="128" t="s">
        <v>10</v>
      </c>
      <c r="D2865" s="126">
        <f>-E2865+F2865+G2865</f>
        <v>153.45268999999999</v>
      </c>
      <c r="E2865" s="126"/>
      <c r="F2865" s="126">
        <v>36.887160000000002</v>
      </c>
      <c r="G2865" s="126">
        <v>116.56553</v>
      </c>
    </row>
    <row r="2866" spans="2:7" ht="30" x14ac:dyDescent="0.25">
      <c r="B2866" s="127" t="s">
        <v>0</v>
      </c>
      <c r="C2866" s="127" t="s">
        <v>11</v>
      </c>
      <c r="D2866" s="125">
        <f>-E2866+F2866+G2866</f>
        <v>1043.6674</v>
      </c>
      <c r="E2866" s="125"/>
      <c r="F2866" s="125">
        <v>1039.5684000000001</v>
      </c>
      <c r="G2866" s="125">
        <v>4.0990000000000002</v>
      </c>
    </row>
    <row r="2867" spans="2:7" ht="72.75" thickBot="1" x14ac:dyDescent="0.3">
      <c r="B2867" s="122" t="s">
        <v>1818</v>
      </c>
      <c r="C2867" s="123" t="s">
        <v>1819</v>
      </c>
      <c r="D2867" s="124">
        <f>-E2867+F2867+G2867</f>
        <v>754.92918999999995</v>
      </c>
      <c r="E2867" s="124"/>
      <c r="F2867" s="124">
        <v>754.92918999999995</v>
      </c>
      <c r="G2867" s="124">
        <v>0</v>
      </c>
    </row>
    <row r="2868" spans="2:7" ht="15.75" thickTop="1" x14ac:dyDescent="0.25">
      <c r="B2868" s="127" t="s">
        <v>0</v>
      </c>
      <c r="C2868" s="127" t="s">
        <v>3</v>
      </c>
      <c r="D2868" s="125">
        <f>-E2868+F2868+G2868</f>
        <v>754.92918999999995</v>
      </c>
      <c r="E2868" s="125"/>
      <c r="F2868" s="125">
        <v>754.92918999999995</v>
      </c>
      <c r="G2868" s="125">
        <v>0</v>
      </c>
    </row>
    <row r="2869" spans="2:7" ht="30" x14ac:dyDescent="0.25">
      <c r="B2869" s="128" t="s">
        <v>0</v>
      </c>
      <c r="C2869" s="128" t="s">
        <v>5</v>
      </c>
      <c r="D2869" s="126">
        <f>-E2869+F2869+G2869</f>
        <v>715.03715999999997</v>
      </c>
      <c r="E2869" s="126"/>
      <c r="F2869" s="126">
        <v>715.03715999999997</v>
      </c>
      <c r="G2869" s="126">
        <v>0</v>
      </c>
    </row>
    <row r="2870" spans="2:7" x14ac:dyDescent="0.25">
      <c r="B2870" s="128" t="s">
        <v>0</v>
      </c>
      <c r="C2870" s="128" t="s">
        <v>10</v>
      </c>
      <c r="D2870" s="126">
        <f>-E2870+F2870+G2870</f>
        <v>39.892029999999998</v>
      </c>
      <c r="E2870" s="126"/>
      <c r="F2870" s="126">
        <v>39.892029999999998</v>
      </c>
      <c r="G2870" s="126">
        <v>0</v>
      </c>
    </row>
    <row r="2871" spans="2:7" ht="90.75" thickBot="1" x14ac:dyDescent="0.3">
      <c r="B2871" s="122" t="s">
        <v>1820</v>
      </c>
      <c r="C2871" s="123" t="s">
        <v>1821</v>
      </c>
      <c r="D2871" s="124">
        <f>-E2871+F2871+G2871</f>
        <v>7434.3201100000006</v>
      </c>
      <c r="E2871" s="124"/>
      <c r="F2871" s="124">
        <v>7434.3201100000006</v>
      </c>
      <c r="G2871" s="124">
        <v>0</v>
      </c>
    </row>
    <row r="2872" spans="2:7" ht="15.75" thickTop="1" x14ac:dyDescent="0.25">
      <c r="B2872" s="127" t="s">
        <v>0</v>
      </c>
      <c r="C2872" s="127" t="s">
        <v>3</v>
      </c>
      <c r="D2872" s="125">
        <f>-E2872+F2872+G2872</f>
        <v>7434.3201100000006</v>
      </c>
      <c r="E2872" s="125"/>
      <c r="F2872" s="125">
        <v>7434.3201100000006</v>
      </c>
      <c r="G2872" s="125">
        <v>0</v>
      </c>
    </row>
    <row r="2873" spans="2:7" ht="30" x14ac:dyDescent="0.25">
      <c r="B2873" s="128" t="s">
        <v>0</v>
      </c>
      <c r="C2873" s="128" t="s">
        <v>5</v>
      </c>
      <c r="D2873" s="126">
        <f>-E2873+F2873+G2873</f>
        <v>7318.7269500000002</v>
      </c>
      <c r="E2873" s="126"/>
      <c r="F2873" s="126">
        <v>7318.7269500000002</v>
      </c>
      <c r="G2873" s="126">
        <v>0</v>
      </c>
    </row>
    <row r="2874" spans="2:7" x14ac:dyDescent="0.25">
      <c r="B2874" s="128" t="s">
        <v>0</v>
      </c>
      <c r="C2874" s="128" t="s">
        <v>8</v>
      </c>
      <c r="D2874" s="126">
        <f>-E2874+F2874+G2874</f>
        <v>110.70916</v>
      </c>
      <c r="E2874" s="126"/>
      <c r="F2874" s="126">
        <v>110.70916</v>
      </c>
      <c r="G2874" s="126">
        <v>0</v>
      </c>
    </row>
    <row r="2875" spans="2:7" x14ac:dyDescent="0.25">
      <c r="B2875" s="128" t="s">
        <v>0</v>
      </c>
      <c r="C2875" s="128" t="s">
        <v>10</v>
      </c>
      <c r="D2875" s="126">
        <f>-E2875+F2875+G2875</f>
        <v>4.8840000000000003</v>
      </c>
      <c r="E2875" s="126"/>
      <c r="F2875" s="126">
        <v>4.8840000000000003</v>
      </c>
      <c r="G2875" s="126">
        <v>0</v>
      </c>
    </row>
    <row r="2876" spans="2:7" ht="90.75" thickBot="1" x14ac:dyDescent="0.3">
      <c r="B2876" s="122" t="s">
        <v>1822</v>
      </c>
      <c r="C2876" s="123" t="s">
        <v>1823</v>
      </c>
      <c r="D2876" s="124">
        <f>-E2876+F2876+G2876</f>
        <v>4666.0641299999997</v>
      </c>
      <c r="E2876" s="124"/>
      <c r="F2876" s="124">
        <v>4666.0641299999997</v>
      </c>
      <c r="G2876" s="124">
        <v>0</v>
      </c>
    </row>
    <row r="2877" spans="2:7" ht="15.75" thickTop="1" x14ac:dyDescent="0.25">
      <c r="B2877" s="127" t="s">
        <v>0</v>
      </c>
      <c r="C2877" s="127" t="s">
        <v>3</v>
      </c>
      <c r="D2877" s="125">
        <f>-E2877+F2877+G2877</f>
        <v>4666.0641299999997</v>
      </c>
      <c r="E2877" s="125"/>
      <c r="F2877" s="125">
        <v>4666.0641299999997</v>
      </c>
      <c r="G2877" s="125">
        <v>0</v>
      </c>
    </row>
    <row r="2878" spans="2:7" ht="30" x14ac:dyDescent="0.25">
      <c r="B2878" s="128" t="s">
        <v>0</v>
      </c>
      <c r="C2878" s="128" t="s">
        <v>5</v>
      </c>
      <c r="D2878" s="126">
        <f>-E2878+F2878+G2878</f>
        <v>4617.5762799999993</v>
      </c>
      <c r="E2878" s="126"/>
      <c r="F2878" s="126">
        <v>4617.5762799999993</v>
      </c>
      <c r="G2878" s="126">
        <v>0</v>
      </c>
    </row>
    <row r="2879" spans="2:7" x14ac:dyDescent="0.25">
      <c r="B2879" s="128" t="s">
        <v>0</v>
      </c>
      <c r="C2879" s="128" t="s">
        <v>8</v>
      </c>
      <c r="D2879" s="126">
        <f>-E2879+F2879+G2879</f>
        <v>45.243510000000001</v>
      </c>
      <c r="E2879" s="126"/>
      <c r="F2879" s="126">
        <v>45.243510000000001</v>
      </c>
      <c r="G2879" s="126">
        <v>0</v>
      </c>
    </row>
    <row r="2880" spans="2:7" x14ac:dyDescent="0.25">
      <c r="B2880" s="128" t="s">
        <v>0</v>
      </c>
      <c r="C2880" s="128" t="s">
        <v>10</v>
      </c>
      <c r="D2880" s="126">
        <f>-E2880+F2880+G2880</f>
        <v>3.2443400000000002</v>
      </c>
      <c r="E2880" s="126"/>
      <c r="F2880" s="126">
        <v>3.2443400000000002</v>
      </c>
      <c r="G2880" s="126">
        <v>0</v>
      </c>
    </row>
    <row r="2881" spans="2:7" ht="72.75" thickBot="1" x14ac:dyDescent="0.3">
      <c r="B2881" s="122" t="s">
        <v>1824</v>
      </c>
      <c r="C2881" s="123" t="s">
        <v>1825</v>
      </c>
      <c r="D2881" s="124">
        <f>-E2881+F2881+G2881</f>
        <v>22630.73774</v>
      </c>
      <c r="E2881" s="124"/>
      <c r="F2881" s="124">
        <v>22630.73774</v>
      </c>
      <c r="G2881" s="124">
        <v>0</v>
      </c>
    </row>
    <row r="2882" spans="2:7" ht="15.75" thickTop="1" x14ac:dyDescent="0.25">
      <c r="B2882" s="127" t="s">
        <v>0</v>
      </c>
      <c r="C2882" s="127" t="s">
        <v>3</v>
      </c>
      <c r="D2882" s="125">
        <f>-E2882+F2882+G2882</f>
        <v>18027.474690000003</v>
      </c>
      <c r="E2882" s="125"/>
      <c r="F2882" s="125">
        <v>18027.474690000003</v>
      </c>
      <c r="G2882" s="125">
        <v>0</v>
      </c>
    </row>
    <row r="2883" spans="2:7" ht="30" x14ac:dyDescent="0.25">
      <c r="B2883" s="128" t="s">
        <v>0</v>
      </c>
      <c r="C2883" s="128" t="s">
        <v>5</v>
      </c>
      <c r="D2883" s="126">
        <f>-E2883+F2883+G2883</f>
        <v>17695.35097</v>
      </c>
      <c r="E2883" s="126"/>
      <c r="F2883" s="126">
        <v>17695.35097</v>
      </c>
      <c r="G2883" s="126">
        <v>0</v>
      </c>
    </row>
    <row r="2884" spans="2:7" x14ac:dyDescent="0.25">
      <c r="B2884" s="128" t="s">
        <v>0</v>
      </c>
      <c r="C2884" s="128" t="s">
        <v>7</v>
      </c>
      <c r="D2884" s="126">
        <f>-E2884+F2884+G2884</f>
        <v>212</v>
      </c>
      <c r="E2884" s="126"/>
      <c r="F2884" s="126">
        <v>212</v>
      </c>
      <c r="G2884" s="126">
        <v>0</v>
      </c>
    </row>
    <row r="2885" spans="2:7" x14ac:dyDescent="0.25">
      <c r="B2885" s="128" t="s">
        <v>0</v>
      </c>
      <c r="C2885" s="128" t="s">
        <v>10</v>
      </c>
      <c r="D2885" s="126">
        <f>-E2885+F2885+G2885</f>
        <v>120.12372000000001</v>
      </c>
      <c r="E2885" s="126"/>
      <c r="F2885" s="126">
        <v>120.12372000000001</v>
      </c>
      <c r="G2885" s="126">
        <v>0</v>
      </c>
    </row>
    <row r="2886" spans="2:7" ht="30" x14ac:dyDescent="0.25">
      <c r="B2886" s="127" t="s">
        <v>0</v>
      </c>
      <c r="C2886" s="127" t="s">
        <v>11</v>
      </c>
      <c r="D2886" s="125">
        <f>-E2886+F2886+G2886</f>
        <v>4603.2630500000005</v>
      </c>
      <c r="E2886" s="125"/>
      <c r="F2886" s="125">
        <v>4603.2630500000005</v>
      </c>
      <c r="G2886" s="125">
        <v>0</v>
      </c>
    </row>
    <row r="2887" spans="2:7" ht="54.75" thickBot="1" x14ac:dyDescent="0.3">
      <c r="B2887" s="122" t="s">
        <v>404</v>
      </c>
      <c r="C2887" s="123" t="s">
        <v>405</v>
      </c>
      <c r="D2887" s="124">
        <f>-E2887+F2887+G2887</f>
        <v>11776.043500000002</v>
      </c>
      <c r="E2887" s="124"/>
      <c r="F2887" s="124">
        <v>10573.889620000002</v>
      </c>
      <c r="G2887" s="124">
        <v>1202.1538799999998</v>
      </c>
    </row>
    <row r="2888" spans="2:7" ht="15.75" thickTop="1" x14ac:dyDescent="0.25">
      <c r="B2888" s="127" t="s">
        <v>0</v>
      </c>
      <c r="C2888" s="127" t="s">
        <v>3</v>
      </c>
      <c r="D2888" s="125">
        <f>-E2888+F2888+G2888</f>
        <v>11607.244500000001</v>
      </c>
      <c r="E2888" s="125"/>
      <c r="F2888" s="125">
        <v>10551.690620000001</v>
      </c>
      <c r="G2888" s="125">
        <v>1055.5538799999999</v>
      </c>
    </row>
    <row r="2889" spans="2:7" x14ac:dyDescent="0.25">
      <c r="B2889" s="128" t="s">
        <v>0</v>
      </c>
      <c r="C2889" s="128" t="s">
        <v>4</v>
      </c>
      <c r="D2889" s="126">
        <f>-E2889+F2889+G2889</f>
        <v>1097.75953</v>
      </c>
      <c r="E2889" s="126"/>
      <c r="F2889" s="126">
        <v>1086.9465299999999</v>
      </c>
      <c r="G2889" s="126">
        <v>10.813000000000001</v>
      </c>
    </row>
    <row r="2890" spans="2:7" ht="30" x14ac:dyDescent="0.25">
      <c r="B2890" s="128" t="s">
        <v>0</v>
      </c>
      <c r="C2890" s="128" t="s">
        <v>5</v>
      </c>
      <c r="D2890" s="126">
        <f>-E2890+F2890+G2890</f>
        <v>7622.737540000001</v>
      </c>
      <c r="E2890" s="126"/>
      <c r="F2890" s="126">
        <v>6878.388640000001</v>
      </c>
      <c r="G2890" s="126">
        <v>744.34890000000007</v>
      </c>
    </row>
    <row r="2891" spans="2:7" x14ac:dyDescent="0.25">
      <c r="B2891" s="128" t="s">
        <v>0</v>
      </c>
      <c r="C2891" s="128" t="s">
        <v>7</v>
      </c>
      <c r="D2891" s="126">
        <f>-E2891+F2891+G2891</f>
        <v>2586.35545</v>
      </c>
      <c r="E2891" s="126"/>
      <c r="F2891" s="126">
        <v>2586.35545</v>
      </c>
      <c r="G2891" s="126">
        <v>0</v>
      </c>
    </row>
    <row r="2892" spans="2:7" x14ac:dyDescent="0.25">
      <c r="B2892" s="128" t="s">
        <v>0</v>
      </c>
      <c r="C2892" s="128" t="s">
        <v>8</v>
      </c>
      <c r="D2892" s="126">
        <f>-E2892+F2892+G2892</f>
        <v>235.20699999999999</v>
      </c>
      <c r="E2892" s="126"/>
      <c r="F2892" s="126">
        <v>0</v>
      </c>
      <c r="G2892" s="126">
        <v>235.20699999999999</v>
      </c>
    </row>
    <row r="2893" spans="2:7" ht="30" x14ac:dyDescent="0.25">
      <c r="B2893" s="128" t="s">
        <v>0</v>
      </c>
      <c r="C2893" s="128" t="s">
        <v>9</v>
      </c>
      <c r="D2893" s="126">
        <f>-E2893+F2893+G2893</f>
        <v>57.333100000000002</v>
      </c>
      <c r="E2893" s="126"/>
      <c r="F2893" s="126">
        <v>0</v>
      </c>
      <c r="G2893" s="126">
        <v>57.333100000000002</v>
      </c>
    </row>
    <row r="2894" spans="2:7" x14ac:dyDescent="0.25">
      <c r="B2894" s="128" t="s">
        <v>0</v>
      </c>
      <c r="C2894" s="128" t="s">
        <v>10</v>
      </c>
      <c r="D2894" s="126">
        <f>-E2894+F2894+G2894</f>
        <v>7.8518799999999995</v>
      </c>
      <c r="E2894" s="126"/>
      <c r="F2894" s="126">
        <v>0</v>
      </c>
      <c r="G2894" s="126">
        <v>7.8518799999999995</v>
      </c>
    </row>
    <row r="2895" spans="2:7" ht="30" x14ac:dyDescent="0.25">
      <c r="B2895" s="127" t="s">
        <v>0</v>
      </c>
      <c r="C2895" s="127" t="s">
        <v>11</v>
      </c>
      <c r="D2895" s="125">
        <f>-E2895+F2895+G2895</f>
        <v>168.79900000000001</v>
      </c>
      <c r="E2895" s="125"/>
      <c r="F2895" s="125">
        <v>22.199000000000002</v>
      </c>
      <c r="G2895" s="125">
        <v>146.6</v>
      </c>
    </row>
    <row r="2896" spans="2:7" ht="108.75" thickBot="1" x14ac:dyDescent="0.3">
      <c r="B2896" s="122" t="s">
        <v>1826</v>
      </c>
      <c r="C2896" s="123" t="s">
        <v>1827</v>
      </c>
      <c r="D2896" s="124">
        <f>-E2896+F2896+G2896</f>
        <v>2553.00821</v>
      </c>
      <c r="E2896" s="124"/>
      <c r="F2896" s="124">
        <v>1350.8543300000001</v>
      </c>
      <c r="G2896" s="124">
        <v>1202.1538799999998</v>
      </c>
    </row>
    <row r="2897" spans="2:7" ht="15.75" thickTop="1" x14ac:dyDescent="0.25">
      <c r="B2897" s="127" t="s">
        <v>0</v>
      </c>
      <c r="C2897" s="127" t="s">
        <v>3</v>
      </c>
      <c r="D2897" s="125">
        <f>-E2897+F2897+G2897</f>
        <v>2406.4082100000001</v>
      </c>
      <c r="E2897" s="125"/>
      <c r="F2897" s="125">
        <v>1350.8543300000001</v>
      </c>
      <c r="G2897" s="125">
        <v>1055.5538799999999</v>
      </c>
    </row>
    <row r="2898" spans="2:7" x14ac:dyDescent="0.25">
      <c r="B2898" s="128" t="s">
        <v>0</v>
      </c>
      <c r="C2898" s="128" t="s">
        <v>4</v>
      </c>
      <c r="D2898" s="126">
        <f>-E2898+F2898+G2898</f>
        <v>1097.75953</v>
      </c>
      <c r="E2898" s="126"/>
      <c r="F2898" s="126">
        <v>1086.9465299999999</v>
      </c>
      <c r="G2898" s="126">
        <v>10.813000000000001</v>
      </c>
    </row>
    <row r="2899" spans="2:7" ht="30" x14ac:dyDescent="0.25">
      <c r="B2899" s="128" t="s">
        <v>0</v>
      </c>
      <c r="C2899" s="128" t="s">
        <v>5</v>
      </c>
      <c r="D2899" s="126">
        <f>-E2899+F2899+G2899</f>
        <v>1008.2567000000001</v>
      </c>
      <c r="E2899" s="126"/>
      <c r="F2899" s="126">
        <v>263.90780000000001</v>
      </c>
      <c r="G2899" s="126">
        <v>744.34890000000007</v>
      </c>
    </row>
    <row r="2900" spans="2:7" x14ac:dyDescent="0.25">
      <c r="B2900" s="128" t="s">
        <v>0</v>
      </c>
      <c r="C2900" s="128" t="s">
        <v>8</v>
      </c>
      <c r="D2900" s="126">
        <f>-E2900+F2900+G2900</f>
        <v>235.20699999999999</v>
      </c>
      <c r="E2900" s="126"/>
      <c r="F2900" s="126">
        <v>0</v>
      </c>
      <c r="G2900" s="126">
        <v>235.20699999999999</v>
      </c>
    </row>
    <row r="2901" spans="2:7" ht="30" x14ac:dyDescent="0.25">
      <c r="B2901" s="128" t="s">
        <v>0</v>
      </c>
      <c r="C2901" s="128" t="s">
        <v>9</v>
      </c>
      <c r="D2901" s="126">
        <f>-E2901+F2901+G2901</f>
        <v>57.333100000000002</v>
      </c>
      <c r="E2901" s="126"/>
      <c r="F2901" s="126">
        <v>0</v>
      </c>
      <c r="G2901" s="126">
        <v>57.333100000000002</v>
      </c>
    </row>
    <row r="2902" spans="2:7" x14ac:dyDescent="0.25">
      <c r="B2902" s="128" t="s">
        <v>0</v>
      </c>
      <c r="C2902" s="128" t="s">
        <v>10</v>
      </c>
      <c r="D2902" s="126">
        <f>-E2902+F2902+G2902</f>
        <v>7.8518799999999995</v>
      </c>
      <c r="E2902" s="126"/>
      <c r="F2902" s="126">
        <v>0</v>
      </c>
      <c r="G2902" s="126">
        <v>7.8518799999999995</v>
      </c>
    </row>
    <row r="2903" spans="2:7" ht="30" x14ac:dyDescent="0.25">
      <c r="B2903" s="127" t="s">
        <v>0</v>
      </c>
      <c r="C2903" s="127" t="s">
        <v>11</v>
      </c>
      <c r="D2903" s="125">
        <f>-E2903+F2903+G2903</f>
        <v>146.6</v>
      </c>
      <c r="E2903" s="125"/>
      <c r="F2903" s="125">
        <v>0</v>
      </c>
      <c r="G2903" s="125">
        <v>146.6</v>
      </c>
    </row>
    <row r="2904" spans="2:7" ht="54.75" thickBot="1" x14ac:dyDescent="0.3">
      <c r="B2904" s="122" t="s">
        <v>1828</v>
      </c>
      <c r="C2904" s="123" t="s">
        <v>1829</v>
      </c>
      <c r="D2904" s="124">
        <f>-E2904+F2904+G2904</f>
        <v>338.29856999999998</v>
      </c>
      <c r="E2904" s="124"/>
      <c r="F2904" s="124">
        <v>338.29856999999998</v>
      </c>
      <c r="G2904" s="124">
        <v>0</v>
      </c>
    </row>
    <row r="2905" spans="2:7" ht="15.75" thickTop="1" x14ac:dyDescent="0.25">
      <c r="B2905" s="127" t="s">
        <v>0</v>
      </c>
      <c r="C2905" s="127" t="s">
        <v>3</v>
      </c>
      <c r="D2905" s="125">
        <f>-E2905+F2905+G2905</f>
        <v>338.29856999999998</v>
      </c>
      <c r="E2905" s="125"/>
      <c r="F2905" s="125">
        <v>338.29856999999998</v>
      </c>
      <c r="G2905" s="125">
        <v>0</v>
      </c>
    </row>
    <row r="2906" spans="2:7" ht="30" x14ac:dyDescent="0.25">
      <c r="B2906" s="128" t="s">
        <v>0</v>
      </c>
      <c r="C2906" s="128" t="s">
        <v>5</v>
      </c>
      <c r="D2906" s="126">
        <f>-E2906+F2906+G2906</f>
        <v>338.29856999999998</v>
      </c>
      <c r="E2906" s="126"/>
      <c r="F2906" s="126">
        <v>338.29856999999998</v>
      </c>
      <c r="G2906" s="126">
        <v>0</v>
      </c>
    </row>
    <row r="2907" spans="2:7" ht="90.75" thickBot="1" x14ac:dyDescent="0.3">
      <c r="B2907" s="122" t="s">
        <v>1830</v>
      </c>
      <c r="C2907" s="123" t="s">
        <v>1831</v>
      </c>
      <c r="D2907" s="124">
        <f>-E2907+F2907+G2907</f>
        <v>5580.0717400000003</v>
      </c>
      <c r="E2907" s="124"/>
      <c r="F2907" s="124">
        <v>5580.0717400000003</v>
      </c>
      <c r="G2907" s="124">
        <v>0</v>
      </c>
    </row>
    <row r="2908" spans="2:7" ht="15.75" thickTop="1" x14ac:dyDescent="0.25">
      <c r="B2908" s="127" t="s">
        <v>0</v>
      </c>
      <c r="C2908" s="127" t="s">
        <v>3</v>
      </c>
      <c r="D2908" s="125">
        <f>-E2908+F2908+G2908</f>
        <v>5580.0717400000003</v>
      </c>
      <c r="E2908" s="125"/>
      <c r="F2908" s="125">
        <v>5580.0717400000003</v>
      </c>
      <c r="G2908" s="125">
        <v>0</v>
      </c>
    </row>
    <row r="2909" spans="2:7" ht="30" x14ac:dyDescent="0.25">
      <c r="B2909" s="128" t="s">
        <v>0</v>
      </c>
      <c r="C2909" s="128" t="s">
        <v>5</v>
      </c>
      <c r="D2909" s="126">
        <f>-E2909+F2909+G2909</f>
        <v>5580.0717400000003</v>
      </c>
      <c r="E2909" s="126"/>
      <c r="F2909" s="126">
        <v>5580.0717400000003</v>
      </c>
      <c r="G2909" s="126">
        <v>0</v>
      </c>
    </row>
    <row r="2910" spans="2:7" ht="54.75" thickBot="1" x14ac:dyDescent="0.3">
      <c r="B2910" s="122" t="s">
        <v>1832</v>
      </c>
      <c r="C2910" s="123" t="s">
        <v>1833</v>
      </c>
      <c r="D2910" s="124">
        <f>-E2910+F2910+G2910</f>
        <v>269.19963999999999</v>
      </c>
      <c r="E2910" s="124"/>
      <c r="F2910" s="124">
        <v>269.19963999999999</v>
      </c>
      <c r="G2910" s="124">
        <v>0</v>
      </c>
    </row>
    <row r="2911" spans="2:7" ht="15.75" thickTop="1" x14ac:dyDescent="0.25">
      <c r="B2911" s="127" t="s">
        <v>0</v>
      </c>
      <c r="C2911" s="127" t="s">
        <v>3</v>
      </c>
      <c r="D2911" s="125">
        <f>-E2911+F2911+G2911</f>
        <v>268.50064000000003</v>
      </c>
      <c r="E2911" s="125"/>
      <c r="F2911" s="125">
        <v>268.50064000000003</v>
      </c>
      <c r="G2911" s="125">
        <v>0</v>
      </c>
    </row>
    <row r="2912" spans="2:7" ht="30" x14ac:dyDescent="0.25">
      <c r="B2912" s="128" t="s">
        <v>0</v>
      </c>
      <c r="C2912" s="128" t="s">
        <v>5</v>
      </c>
      <c r="D2912" s="126">
        <f>-E2912+F2912+G2912</f>
        <v>268.50064000000003</v>
      </c>
      <c r="E2912" s="126"/>
      <c r="F2912" s="126">
        <v>268.50064000000003</v>
      </c>
      <c r="G2912" s="126">
        <v>0</v>
      </c>
    </row>
    <row r="2913" spans="2:7" ht="30" x14ac:dyDescent="0.25">
      <c r="B2913" s="127" t="s">
        <v>0</v>
      </c>
      <c r="C2913" s="127" t="s">
        <v>11</v>
      </c>
      <c r="D2913" s="125">
        <f>-E2913+F2913+G2913</f>
        <v>0.69899999999999995</v>
      </c>
      <c r="E2913" s="125"/>
      <c r="F2913" s="125">
        <v>0.69899999999999995</v>
      </c>
      <c r="G2913" s="125">
        <v>0</v>
      </c>
    </row>
    <row r="2914" spans="2:7" ht="54.75" thickBot="1" x14ac:dyDescent="0.3">
      <c r="B2914" s="122" t="s">
        <v>1834</v>
      </c>
      <c r="C2914" s="123" t="s">
        <v>1835</v>
      </c>
      <c r="D2914" s="124">
        <f>-E2914+F2914+G2914</f>
        <v>2994.1692200000002</v>
      </c>
      <c r="E2914" s="124"/>
      <c r="F2914" s="124">
        <v>2994.1692200000002</v>
      </c>
      <c r="G2914" s="124">
        <v>0</v>
      </c>
    </row>
    <row r="2915" spans="2:7" ht="15.75" thickTop="1" x14ac:dyDescent="0.25">
      <c r="B2915" s="127" t="s">
        <v>0</v>
      </c>
      <c r="C2915" s="127" t="s">
        <v>3</v>
      </c>
      <c r="D2915" s="125">
        <f>-E2915+F2915+G2915</f>
        <v>2972.6692200000002</v>
      </c>
      <c r="E2915" s="125"/>
      <c r="F2915" s="125">
        <v>2972.6692200000002</v>
      </c>
      <c r="G2915" s="125">
        <v>0</v>
      </c>
    </row>
    <row r="2916" spans="2:7" ht="30" x14ac:dyDescent="0.25">
      <c r="B2916" s="128" t="s">
        <v>0</v>
      </c>
      <c r="C2916" s="128" t="s">
        <v>5</v>
      </c>
      <c r="D2916" s="126">
        <f>-E2916+F2916+G2916</f>
        <v>386.31377000000003</v>
      </c>
      <c r="E2916" s="126"/>
      <c r="F2916" s="126">
        <v>386.31377000000003</v>
      </c>
      <c r="G2916" s="126">
        <v>0</v>
      </c>
    </row>
    <row r="2917" spans="2:7" x14ac:dyDescent="0.25">
      <c r="B2917" s="128" t="s">
        <v>0</v>
      </c>
      <c r="C2917" s="128" t="s">
        <v>7</v>
      </c>
      <c r="D2917" s="126">
        <f>-E2917+F2917+G2917</f>
        <v>2586.35545</v>
      </c>
      <c r="E2917" s="126"/>
      <c r="F2917" s="126">
        <v>2586.35545</v>
      </c>
      <c r="G2917" s="126">
        <v>0</v>
      </c>
    </row>
    <row r="2918" spans="2:7" ht="30" x14ac:dyDescent="0.25">
      <c r="B2918" s="127" t="s">
        <v>0</v>
      </c>
      <c r="C2918" s="127" t="s">
        <v>11</v>
      </c>
      <c r="D2918" s="125">
        <f>-E2918+F2918+G2918</f>
        <v>21.5</v>
      </c>
      <c r="E2918" s="125"/>
      <c r="F2918" s="125">
        <v>21.5</v>
      </c>
      <c r="G2918" s="125">
        <v>0</v>
      </c>
    </row>
    <row r="2919" spans="2:7" ht="180.75" thickBot="1" x14ac:dyDescent="0.3">
      <c r="B2919" s="122" t="s">
        <v>1836</v>
      </c>
      <c r="C2919" s="123" t="s">
        <v>1837</v>
      </c>
      <c r="D2919" s="124">
        <f>-E2919+F2919+G2919</f>
        <v>30.034119999999998</v>
      </c>
      <c r="E2919" s="124"/>
      <c r="F2919" s="124">
        <v>30.034119999999998</v>
      </c>
      <c r="G2919" s="124">
        <v>0</v>
      </c>
    </row>
    <row r="2920" spans="2:7" ht="15.75" thickTop="1" x14ac:dyDescent="0.25">
      <c r="B2920" s="127" t="s">
        <v>0</v>
      </c>
      <c r="C2920" s="127" t="s">
        <v>3</v>
      </c>
      <c r="D2920" s="125">
        <f>-E2920+F2920+G2920</f>
        <v>30.034119999999998</v>
      </c>
      <c r="E2920" s="125"/>
      <c r="F2920" s="125">
        <v>30.034119999999998</v>
      </c>
      <c r="G2920" s="125">
        <v>0</v>
      </c>
    </row>
    <row r="2921" spans="2:7" ht="30" x14ac:dyDescent="0.25">
      <c r="B2921" s="128" t="s">
        <v>0</v>
      </c>
      <c r="C2921" s="128" t="s">
        <v>5</v>
      </c>
      <c r="D2921" s="126">
        <f>-E2921+F2921+G2921</f>
        <v>30.034119999999998</v>
      </c>
      <c r="E2921" s="126"/>
      <c r="F2921" s="126">
        <v>30.034119999999998</v>
      </c>
      <c r="G2921" s="126">
        <v>0</v>
      </c>
    </row>
    <row r="2922" spans="2:7" ht="54.75" thickBot="1" x14ac:dyDescent="0.3">
      <c r="B2922" s="122" t="s">
        <v>1838</v>
      </c>
      <c r="C2922" s="123" t="s">
        <v>1839</v>
      </c>
      <c r="D2922" s="124">
        <f>-E2922+F2922+G2922</f>
        <v>11.262</v>
      </c>
      <c r="E2922" s="124"/>
      <c r="F2922" s="124">
        <v>11.262</v>
      </c>
      <c r="G2922" s="124">
        <v>0</v>
      </c>
    </row>
    <row r="2923" spans="2:7" ht="15.75" thickTop="1" x14ac:dyDescent="0.25">
      <c r="B2923" s="127" t="s">
        <v>0</v>
      </c>
      <c r="C2923" s="127" t="s">
        <v>3</v>
      </c>
      <c r="D2923" s="125">
        <f>-E2923+F2923+G2923</f>
        <v>11.262</v>
      </c>
      <c r="E2923" s="125"/>
      <c r="F2923" s="125">
        <v>11.262</v>
      </c>
      <c r="G2923" s="125">
        <v>0</v>
      </c>
    </row>
    <row r="2924" spans="2:7" ht="30" x14ac:dyDescent="0.25">
      <c r="B2924" s="128" t="s">
        <v>0</v>
      </c>
      <c r="C2924" s="128" t="s">
        <v>5</v>
      </c>
      <c r="D2924" s="126">
        <f>-E2924+F2924+G2924</f>
        <v>11.262</v>
      </c>
      <c r="E2924" s="126"/>
      <c r="F2924" s="126">
        <v>11.262</v>
      </c>
      <c r="G2924" s="126">
        <v>0</v>
      </c>
    </row>
    <row r="2925" spans="2:7" ht="126.75" thickBot="1" x14ac:dyDescent="0.3">
      <c r="B2925" s="122" t="s">
        <v>406</v>
      </c>
      <c r="C2925" s="123" t="s">
        <v>407</v>
      </c>
      <c r="D2925" s="124">
        <f>-E2925+F2925+G2925</f>
        <v>3504.2890900000002</v>
      </c>
      <c r="E2925" s="124"/>
      <c r="F2925" s="124">
        <v>3393.1914500000003</v>
      </c>
      <c r="G2925" s="124">
        <v>111.09764</v>
      </c>
    </row>
    <row r="2926" spans="2:7" ht="15.75" thickTop="1" x14ac:dyDescent="0.25">
      <c r="B2926" s="127" t="s">
        <v>0</v>
      </c>
      <c r="C2926" s="127" t="s">
        <v>3</v>
      </c>
      <c r="D2926" s="125">
        <f>-E2926+F2926+G2926</f>
        <v>3486.1239400000004</v>
      </c>
      <c r="E2926" s="125"/>
      <c r="F2926" s="125">
        <v>3381.1803000000004</v>
      </c>
      <c r="G2926" s="125">
        <v>104.94364</v>
      </c>
    </row>
    <row r="2927" spans="2:7" x14ac:dyDescent="0.25">
      <c r="B2927" s="128" t="s">
        <v>0</v>
      </c>
      <c r="C2927" s="128" t="s">
        <v>4</v>
      </c>
      <c r="D2927" s="126">
        <f>-E2927+F2927+G2927</f>
        <v>1371.3745299999998</v>
      </c>
      <c r="E2927" s="126"/>
      <c r="F2927" s="126">
        <v>1371.3745299999998</v>
      </c>
      <c r="G2927" s="126">
        <v>0</v>
      </c>
    </row>
    <row r="2928" spans="2:7" ht="30" x14ac:dyDescent="0.25">
      <c r="B2928" s="128" t="s">
        <v>0</v>
      </c>
      <c r="C2928" s="128" t="s">
        <v>5</v>
      </c>
      <c r="D2928" s="126">
        <f>-E2928+F2928+G2928</f>
        <v>2043.7590600000001</v>
      </c>
      <c r="E2928" s="126"/>
      <c r="F2928" s="126">
        <v>1957.08502</v>
      </c>
      <c r="G2928" s="126">
        <v>86.674040000000005</v>
      </c>
    </row>
    <row r="2929" spans="2:7" x14ac:dyDescent="0.25">
      <c r="B2929" s="128" t="s">
        <v>0</v>
      </c>
      <c r="C2929" s="128" t="s">
        <v>8</v>
      </c>
      <c r="D2929" s="126">
        <f>-E2929+F2929+G2929</f>
        <v>10.560690000000001</v>
      </c>
      <c r="E2929" s="126"/>
      <c r="F2929" s="126">
        <v>10.560690000000001</v>
      </c>
      <c r="G2929" s="126">
        <v>0</v>
      </c>
    </row>
    <row r="2930" spans="2:7" ht="30" x14ac:dyDescent="0.25">
      <c r="B2930" s="128" t="s">
        <v>0</v>
      </c>
      <c r="C2930" s="128" t="s">
        <v>9</v>
      </c>
      <c r="D2930" s="126">
        <f>-E2930+F2930+G2930</f>
        <v>20.020060000000001</v>
      </c>
      <c r="E2930" s="126"/>
      <c r="F2930" s="126">
        <v>20.020060000000001</v>
      </c>
      <c r="G2930" s="126">
        <v>0</v>
      </c>
    </row>
    <row r="2931" spans="2:7" x14ac:dyDescent="0.25">
      <c r="B2931" s="128" t="s">
        <v>0</v>
      </c>
      <c r="C2931" s="128" t="s">
        <v>10</v>
      </c>
      <c r="D2931" s="126">
        <f>-E2931+F2931+G2931</f>
        <v>40.409599999999998</v>
      </c>
      <c r="E2931" s="126"/>
      <c r="F2931" s="126">
        <v>22.14</v>
      </c>
      <c r="G2931" s="126">
        <v>18.269599999999997</v>
      </c>
    </row>
    <row r="2932" spans="2:7" ht="30" x14ac:dyDescent="0.25">
      <c r="B2932" s="127" t="s">
        <v>0</v>
      </c>
      <c r="C2932" s="127" t="s">
        <v>11</v>
      </c>
      <c r="D2932" s="125">
        <f>-E2932+F2932+G2932</f>
        <v>18.165149999999997</v>
      </c>
      <c r="E2932" s="125"/>
      <c r="F2932" s="125">
        <v>12.011149999999999</v>
      </c>
      <c r="G2932" s="125">
        <v>6.1539999999999999</v>
      </c>
    </row>
    <row r="2933" spans="2:7" ht="162.75" thickBot="1" x14ac:dyDescent="0.3">
      <c r="B2933" s="122" t="s">
        <v>1840</v>
      </c>
      <c r="C2933" s="123" t="s">
        <v>1841</v>
      </c>
      <c r="D2933" s="124">
        <f>-E2933+F2933+G2933</f>
        <v>2396.0046399999997</v>
      </c>
      <c r="E2933" s="124"/>
      <c r="F2933" s="124">
        <v>2289.5435699999998</v>
      </c>
      <c r="G2933" s="124">
        <v>106.46107000000001</v>
      </c>
    </row>
    <row r="2934" spans="2:7" ht="15.75" thickTop="1" x14ac:dyDescent="0.25">
      <c r="B2934" s="127" t="s">
        <v>0</v>
      </c>
      <c r="C2934" s="127" t="s">
        <v>3</v>
      </c>
      <c r="D2934" s="125">
        <f>-E2934+F2934+G2934</f>
        <v>2389.8506399999997</v>
      </c>
      <c r="E2934" s="125"/>
      <c r="F2934" s="125">
        <v>2289.5435699999998</v>
      </c>
      <c r="G2934" s="125">
        <v>100.30707000000001</v>
      </c>
    </row>
    <row r="2935" spans="2:7" x14ac:dyDescent="0.25">
      <c r="B2935" s="128" t="s">
        <v>0</v>
      </c>
      <c r="C2935" s="128" t="s">
        <v>4</v>
      </c>
      <c r="D2935" s="126">
        <f>-E2935+F2935+G2935</f>
        <v>1371.3745299999998</v>
      </c>
      <c r="E2935" s="126"/>
      <c r="F2935" s="126">
        <v>1371.3745299999998</v>
      </c>
      <c r="G2935" s="126">
        <v>0</v>
      </c>
    </row>
    <row r="2936" spans="2:7" ht="30" x14ac:dyDescent="0.25">
      <c r="B2936" s="128" t="s">
        <v>0</v>
      </c>
      <c r="C2936" s="128" t="s">
        <v>5</v>
      </c>
      <c r="D2936" s="126">
        <f>-E2936+F2936+G2936</f>
        <v>947.48576000000003</v>
      </c>
      <c r="E2936" s="126"/>
      <c r="F2936" s="126">
        <v>865.44829000000004</v>
      </c>
      <c r="G2936" s="126">
        <v>82.037469999999999</v>
      </c>
    </row>
    <row r="2937" spans="2:7" x14ac:dyDescent="0.25">
      <c r="B2937" s="128" t="s">
        <v>0</v>
      </c>
      <c r="C2937" s="128" t="s">
        <v>8</v>
      </c>
      <c r="D2937" s="126">
        <f>-E2937+F2937+G2937</f>
        <v>10.560690000000001</v>
      </c>
      <c r="E2937" s="126"/>
      <c r="F2937" s="126">
        <v>10.560690000000001</v>
      </c>
      <c r="G2937" s="126">
        <v>0</v>
      </c>
    </row>
    <row r="2938" spans="2:7" ht="30" x14ac:dyDescent="0.25">
      <c r="B2938" s="128" t="s">
        <v>0</v>
      </c>
      <c r="C2938" s="128" t="s">
        <v>9</v>
      </c>
      <c r="D2938" s="126">
        <f>-E2938+F2938+G2938</f>
        <v>20.020060000000001</v>
      </c>
      <c r="E2938" s="126"/>
      <c r="F2938" s="126">
        <v>20.020060000000001</v>
      </c>
      <c r="G2938" s="126">
        <v>0</v>
      </c>
    </row>
    <row r="2939" spans="2:7" x14ac:dyDescent="0.25">
      <c r="B2939" s="128" t="s">
        <v>0</v>
      </c>
      <c r="C2939" s="128" t="s">
        <v>10</v>
      </c>
      <c r="D2939" s="126">
        <f>-E2939+F2939+G2939</f>
        <v>40.409599999999998</v>
      </c>
      <c r="E2939" s="126"/>
      <c r="F2939" s="126">
        <v>22.14</v>
      </c>
      <c r="G2939" s="126">
        <v>18.269599999999997</v>
      </c>
    </row>
    <row r="2940" spans="2:7" ht="30" x14ac:dyDescent="0.25">
      <c r="B2940" s="127" t="s">
        <v>0</v>
      </c>
      <c r="C2940" s="127" t="s">
        <v>11</v>
      </c>
      <c r="D2940" s="125">
        <f>-E2940+F2940+G2940</f>
        <v>6.1539999999999999</v>
      </c>
      <c r="E2940" s="125"/>
      <c r="F2940" s="125">
        <v>0</v>
      </c>
      <c r="G2940" s="125">
        <v>6.1539999999999999</v>
      </c>
    </row>
    <row r="2941" spans="2:7" ht="288.75" thickBot="1" x14ac:dyDescent="0.3">
      <c r="B2941" s="122" t="s">
        <v>1842</v>
      </c>
      <c r="C2941" s="123" t="s">
        <v>1843</v>
      </c>
      <c r="D2941" s="124">
        <f>-E2941+F2941+G2941</f>
        <v>322.21583999999996</v>
      </c>
      <c r="E2941" s="124"/>
      <c r="F2941" s="124">
        <v>322.21583999999996</v>
      </c>
      <c r="G2941" s="124">
        <v>0</v>
      </c>
    </row>
    <row r="2942" spans="2:7" ht="15.75" thickTop="1" x14ac:dyDescent="0.25">
      <c r="B2942" s="127" t="s">
        <v>0</v>
      </c>
      <c r="C2942" s="127" t="s">
        <v>3</v>
      </c>
      <c r="D2942" s="125">
        <f>-E2942+F2942+G2942</f>
        <v>322.21583999999996</v>
      </c>
      <c r="E2942" s="125"/>
      <c r="F2942" s="125">
        <v>322.21583999999996</v>
      </c>
      <c r="G2942" s="125">
        <v>0</v>
      </c>
    </row>
    <row r="2943" spans="2:7" ht="30" x14ac:dyDescent="0.25">
      <c r="B2943" s="128" t="s">
        <v>0</v>
      </c>
      <c r="C2943" s="128" t="s">
        <v>5</v>
      </c>
      <c r="D2943" s="126">
        <f>-E2943+F2943+G2943</f>
        <v>322.21583999999996</v>
      </c>
      <c r="E2943" s="126"/>
      <c r="F2943" s="126">
        <v>322.21583999999996</v>
      </c>
      <c r="G2943" s="126">
        <v>0</v>
      </c>
    </row>
    <row r="2944" spans="2:7" ht="198.75" thickBot="1" x14ac:dyDescent="0.3">
      <c r="B2944" s="122" t="s">
        <v>1844</v>
      </c>
      <c r="C2944" s="123" t="s">
        <v>1845</v>
      </c>
      <c r="D2944" s="124">
        <f>-E2944+F2944+G2944</f>
        <v>730.75005999999996</v>
      </c>
      <c r="E2944" s="124"/>
      <c r="F2944" s="124">
        <v>726.11348999999996</v>
      </c>
      <c r="G2944" s="124">
        <v>4.6365699999999999</v>
      </c>
    </row>
    <row r="2945" spans="2:7" ht="15.75" thickTop="1" x14ac:dyDescent="0.25">
      <c r="B2945" s="127" t="s">
        <v>0</v>
      </c>
      <c r="C2945" s="127" t="s">
        <v>3</v>
      </c>
      <c r="D2945" s="125">
        <f>-E2945+F2945+G2945</f>
        <v>722.42791</v>
      </c>
      <c r="E2945" s="125"/>
      <c r="F2945" s="125">
        <v>717.79133999999999</v>
      </c>
      <c r="G2945" s="125">
        <v>4.6365699999999999</v>
      </c>
    </row>
    <row r="2946" spans="2:7" ht="30" x14ac:dyDescent="0.25">
      <c r="B2946" s="128" t="s">
        <v>0</v>
      </c>
      <c r="C2946" s="128" t="s">
        <v>5</v>
      </c>
      <c r="D2946" s="126">
        <f>-E2946+F2946+G2946</f>
        <v>722.42791</v>
      </c>
      <c r="E2946" s="126"/>
      <c r="F2946" s="126">
        <v>717.79133999999999</v>
      </c>
      <c r="G2946" s="126">
        <v>4.6365699999999999</v>
      </c>
    </row>
    <row r="2947" spans="2:7" ht="30" x14ac:dyDescent="0.25">
      <c r="B2947" s="127" t="s">
        <v>0</v>
      </c>
      <c r="C2947" s="127" t="s">
        <v>11</v>
      </c>
      <c r="D2947" s="125">
        <f>-E2947+F2947+G2947</f>
        <v>8.3221499999999988</v>
      </c>
      <c r="E2947" s="125"/>
      <c r="F2947" s="125">
        <v>8.3221499999999988</v>
      </c>
      <c r="G2947" s="125">
        <v>0</v>
      </c>
    </row>
    <row r="2948" spans="2:7" ht="126.75" thickBot="1" x14ac:dyDescent="0.3">
      <c r="B2948" s="122" t="s">
        <v>1846</v>
      </c>
      <c r="C2948" s="123" t="s">
        <v>1847</v>
      </c>
      <c r="D2948" s="124">
        <f>-E2948+F2948+G2948</f>
        <v>8.731819999999999</v>
      </c>
      <c r="E2948" s="124"/>
      <c r="F2948" s="124">
        <v>8.731819999999999</v>
      </c>
      <c r="G2948" s="124">
        <v>0</v>
      </c>
    </row>
    <row r="2949" spans="2:7" ht="15.75" thickTop="1" x14ac:dyDescent="0.25">
      <c r="B2949" s="127" t="s">
        <v>0</v>
      </c>
      <c r="C2949" s="127" t="s">
        <v>3</v>
      </c>
      <c r="D2949" s="125">
        <f>-E2949+F2949+G2949</f>
        <v>8.731819999999999</v>
      </c>
      <c r="E2949" s="125"/>
      <c r="F2949" s="125">
        <v>8.731819999999999</v>
      </c>
      <c r="G2949" s="125">
        <v>0</v>
      </c>
    </row>
    <row r="2950" spans="2:7" ht="30" x14ac:dyDescent="0.25">
      <c r="B2950" s="128" t="s">
        <v>0</v>
      </c>
      <c r="C2950" s="128" t="s">
        <v>5</v>
      </c>
      <c r="D2950" s="126">
        <f>-E2950+F2950+G2950</f>
        <v>8.731819999999999</v>
      </c>
      <c r="E2950" s="126"/>
      <c r="F2950" s="126">
        <v>8.731819999999999</v>
      </c>
      <c r="G2950" s="126">
        <v>0</v>
      </c>
    </row>
    <row r="2951" spans="2:7" ht="144.75" thickBot="1" x14ac:dyDescent="0.3">
      <c r="B2951" s="122" t="s">
        <v>1848</v>
      </c>
      <c r="C2951" s="123" t="s">
        <v>1849</v>
      </c>
      <c r="D2951" s="124">
        <f>-E2951+F2951+G2951</f>
        <v>46.586729999999996</v>
      </c>
      <c r="E2951" s="124"/>
      <c r="F2951" s="124">
        <v>46.586729999999996</v>
      </c>
      <c r="G2951" s="124">
        <v>0</v>
      </c>
    </row>
    <row r="2952" spans="2:7" ht="15.75" thickTop="1" x14ac:dyDescent="0.25">
      <c r="B2952" s="127" t="s">
        <v>0</v>
      </c>
      <c r="C2952" s="127" t="s">
        <v>3</v>
      </c>
      <c r="D2952" s="125">
        <f>-E2952+F2952+G2952</f>
        <v>42.897729999999996</v>
      </c>
      <c r="E2952" s="125"/>
      <c r="F2952" s="125">
        <v>42.897729999999996</v>
      </c>
      <c r="G2952" s="125">
        <v>0</v>
      </c>
    </row>
    <row r="2953" spans="2:7" ht="30" x14ac:dyDescent="0.25">
      <c r="B2953" s="128" t="s">
        <v>0</v>
      </c>
      <c r="C2953" s="128" t="s">
        <v>5</v>
      </c>
      <c r="D2953" s="126">
        <f>-E2953+F2953+G2953</f>
        <v>42.897729999999996</v>
      </c>
      <c r="E2953" s="126"/>
      <c r="F2953" s="126">
        <v>42.897729999999996</v>
      </c>
      <c r="G2953" s="126">
        <v>0</v>
      </c>
    </row>
    <row r="2954" spans="2:7" ht="30" x14ac:dyDescent="0.25">
      <c r="B2954" s="127" t="s">
        <v>0</v>
      </c>
      <c r="C2954" s="127" t="s">
        <v>11</v>
      </c>
      <c r="D2954" s="125">
        <f>-E2954+F2954+G2954</f>
        <v>3.6890000000000001</v>
      </c>
      <c r="E2954" s="125"/>
      <c r="F2954" s="125">
        <v>3.6890000000000001</v>
      </c>
      <c r="G2954" s="125">
        <v>0</v>
      </c>
    </row>
    <row r="2955" spans="2:7" ht="36.75" thickBot="1" x14ac:dyDescent="0.3">
      <c r="B2955" s="122" t="s">
        <v>408</v>
      </c>
      <c r="C2955" s="123" t="s">
        <v>409</v>
      </c>
      <c r="D2955" s="124">
        <f>-E2955+F2955+G2955</f>
        <v>266894.11514999997</v>
      </c>
      <c r="E2955" s="124"/>
      <c r="F2955" s="124">
        <v>249640.21163999999</v>
      </c>
      <c r="G2955" s="124">
        <v>17253.903509999996</v>
      </c>
    </row>
    <row r="2956" spans="2:7" ht="15.75" thickTop="1" x14ac:dyDescent="0.25">
      <c r="B2956" s="127" t="s">
        <v>0</v>
      </c>
      <c r="C2956" s="127" t="s">
        <v>3</v>
      </c>
      <c r="D2956" s="125">
        <f>-E2956+F2956+G2956</f>
        <v>266484.93505000003</v>
      </c>
      <c r="E2956" s="125"/>
      <c r="F2956" s="125">
        <v>249250.94654</v>
      </c>
      <c r="G2956" s="125">
        <v>17233.988509999999</v>
      </c>
    </row>
    <row r="2957" spans="2:7" x14ac:dyDescent="0.25">
      <c r="B2957" s="128" t="s">
        <v>0</v>
      </c>
      <c r="C2957" s="128" t="s">
        <v>4</v>
      </c>
      <c r="D2957" s="126">
        <f>-E2957+F2957+G2957</f>
        <v>6102.1706599999998</v>
      </c>
      <c r="E2957" s="126"/>
      <c r="F2957" s="126">
        <v>6102.1706599999998</v>
      </c>
      <c r="G2957" s="126">
        <v>0</v>
      </c>
    </row>
    <row r="2958" spans="2:7" ht="30" x14ac:dyDescent="0.25">
      <c r="B2958" s="128" t="s">
        <v>0</v>
      </c>
      <c r="C2958" s="128" t="s">
        <v>5</v>
      </c>
      <c r="D2958" s="126">
        <f>-E2958+F2958+G2958</f>
        <v>2935.3410699999999</v>
      </c>
      <c r="E2958" s="126"/>
      <c r="F2958" s="126">
        <v>2846.8489399999999</v>
      </c>
      <c r="G2958" s="126">
        <v>88.492130000000003</v>
      </c>
    </row>
    <row r="2959" spans="2:7" x14ac:dyDescent="0.25">
      <c r="B2959" s="128" t="s">
        <v>0</v>
      </c>
      <c r="C2959" s="128" t="s">
        <v>7</v>
      </c>
      <c r="D2959" s="126">
        <f>-E2959+F2959+G2959</f>
        <v>163900.34956999999</v>
      </c>
      <c r="E2959" s="126"/>
      <c r="F2959" s="126">
        <v>147974.74557</v>
      </c>
      <c r="G2959" s="126">
        <v>15925.603999999999</v>
      </c>
    </row>
    <row r="2960" spans="2:7" x14ac:dyDescent="0.25">
      <c r="B2960" s="128" t="s">
        <v>0</v>
      </c>
      <c r="C2960" s="128" t="s">
        <v>8</v>
      </c>
      <c r="D2960" s="126">
        <f>-E2960+F2960+G2960</f>
        <v>1091.3302799999999</v>
      </c>
      <c r="E2960" s="126"/>
      <c r="F2960" s="126">
        <v>1000</v>
      </c>
      <c r="G2960" s="126">
        <v>91.330280000000002</v>
      </c>
    </row>
    <row r="2961" spans="2:7" ht="30" x14ac:dyDescent="0.25">
      <c r="B2961" s="128" t="s">
        <v>0</v>
      </c>
      <c r="C2961" s="128" t="s">
        <v>9</v>
      </c>
      <c r="D2961" s="126">
        <f>-E2961+F2961+G2961</f>
        <v>146.53573</v>
      </c>
      <c r="E2961" s="126"/>
      <c r="F2961" s="126">
        <v>146.53573</v>
      </c>
      <c r="G2961" s="126">
        <v>0</v>
      </c>
    </row>
    <row r="2962" spans="2:7" x14ac:dyDescent="0.25">
      <c r="B2962" s="128" t="s">
        <v>0</v>
      </c>
      <c r="C2962" s="128" t="s">
        <v>10</v>
      </c>
      <c r="D2962" s="126">
        <f>-E2962+F2962+G2962</f>
        <v>92309.207739999998</v>
      </c>
      <c r="E2962" s="126"/>
      <c r="F2962" s="126">
        <v>91180.645640000002</v>
      </c>
      <c r="G2962" s="126">
        <v>1128.5621000000001</v>
      </c>
    </row>
    <row r="2963" spans="2:7" ht="30" x14ac:dyDescent="0.25">
      <c r="B2963" s="127" t="s">
        <v>0</v>
      </c>
      <c r="C2963" s="127" t="s">
        <v>11</v>
      </c>
      <c r="D2963" s="125">
        <f>-E2963+F2963+G2963</f>
        <v>409.18009999999998</v>
      </c>
      <c r="E2963" s="125"/>
      <c r="F2963" s="125">
        <v>389.26509999999996</v>
      </c>
      <c r="G2963" s="125">
        <v>19.914999999999999</v>
      </c>
    </row>
    <row r="2964" spans="2:7" ht="72.75" thickBot="1" x14ac:dyDescent="0.3">
      <c r="B2964" s="122" t="s">
        <v>410</v>
      </c>
      <c r="C2964" s="123" t="s">
        <v>411</v>
      </c>
      <c r="D2964" s="124">
        <f>-E2964+F2964+G2964</f>
        <v>14711.764230000001</v>
      </c>
      <c r="E2964" s="124"/>
      <c r="F2964" s="124">
        <v>14500.19599</v>
      </c>
      <c r="G2964" s="124">
        <v>211.56824</v>
      </c>
    </row>
    <row r="2965" spans="2:7" ht="15.75" thickTop="1" x14ac:dyDescent="0.25">
      <c r="B2965" s="127" t="s">
        <v>0</v>
      </c>
      <c r="C2965" s="127" t="s">
        <v>3</v>
      </c>
      <c r="D2965" s="125">
        <f>-E2965+F2965+G2965</f>
        <v>14656.93123</v>
      </c>
      <c r="E2965" s="125"/>
      <c r="F2965" s="125">
        <v>14465.277990000001</v>
      </c>
      <c r="G2965" s="125">
        <v>191.65323999999998</v>
      </c>
    </row>
    <row r="2966" spans="2:7" x14ac:dyDescent="0.25">
      <c r="B2966" s="128" t="s">
        <v>0</v>
      </c>
      <c r="C2966" s="128" t="s">
        <v>4</v>
      </c>
      <c r="D2966" s="126">
        <f>-E2966+F2966+G2966</f>
        <v>6102.1706599999998</v>
      </c>
      <c r="E2966" s="126"/>
      <c r="F2966" s="126">
        <v>6102.1706599999998</v>
      </c>
      <c r="G2966" s="126">
        <v>0</v>
      </c>
    </row>
    <row r="2967" spans="2:7" ht="30" x14ac:dyDescent="0.25">
      <c r="B2967" s="128" t="s">
        <v>0</v>
      </c>
      <c r="C2967" s="128" t="s">
        <v>5</v>
      </c>
      <c r="D2967" s="126">
        <f>-E2967+F2967+G2967</f>
        <v>2726.9846500000003</v>
      </c>
      <c r="E2967" s="126"/>
      <c r="F2967" s="126">
        <v>2638.4925200000002</v>
      </c>
      <c r="G2967" s="126">
        <v>88.492130000000003</v>
      </c>
    </row>
    <row r="2968" spans="2:7" x14ac:dyDescent="0.25">
      <c r="B2968" s="128" t="s">
        <v>0</v>
      </c>
      <c r="C2968" s="128" t="s">
        <v>7</v>
      </c>
      <c r="D2968" s="126">
        <f>-E2968+F2968+G2968</f>
        <v>1000</v>
      </c>
      <c r="E2968" s="126"/>
      <c r="F2968" s="126">
        <v>1000</v>
      </c>
      <c r="G2968" s="126">
        <v>0</v>
      </c>
    </row>
    <row r="2969" spans="2:7" x14ac:dyDescent="0.25">
      <c r="B2969" s="128" t="s">
        <v>0</v>
      </c>
      <c r="C2969" s="128" t="s">
        <v>8</v>
      </c>
      <c r="D2969" s="126">
        <f>-E2969+F2969+G2969</f>
        <v>91.330280000000002</v>
      </c>
      <c r="E2969" s="126"/>
      <c r="F2969" s="126">
        <v>0</v>
      </c>
      <c r="G2969" s="126">
        <v>91.330280000000002</v>
      </c>
    </row>
    <row r="2970" spans="2:7" ht="30" x14ac:dyDescent="0.25">
      <c r="B2970" s="128" t="s">
        <v>0</v>
      </c>
      <c r="C2970" s="128" t="s">
        <v>9</v>
      </c>
      <c r="D2970" s="126">
        <f>-E2970+F2970+G2970</f>
        <v>146.53573</v>
      </c>
      <c r="E2970" s="126"/>
      <c r="F2970" s="126">
        <v>146.53573</v>
      </c>
      <c r="G2970" s="126">
        <v>0</v>
      </c>
    </row>
    <row r="2971" spans="2:7" x14ac:dyDescent="0.25">
      <c r="B2971" s="128" t="s">
        <v>0</v>
      </c>
      <c r="C2971" s="128" t="s">
        <v>10</v>
      </c>
      <c r="D2971" s="126">
        <f>-E2971+F2971+G2971</f>
        <v>4589.9099100000003</v>
      </c>
      <c r="E2971" s="126"/>
      <c r="F2971" s="126">
        <v>4578.0790800000004</v>
      </c>
      <c r="G2971" s="126">
        <v>11.830830000000001</v>
      </c>
    </row>
    <row r="2972" spans="2:7" ht="30" x14ac:dyDescent="0.25">
      <c r="B2972" s="127" t="s">
        <v>0</v>
      </c>
      <c r="C2972" s="127" t="s">
        <v>11</v>
      </c>
      <c r="D2972" s="125">
        <f>-E2972+F2972+G2972</f>
        <v>54.832999999999998</v>
      </c>
      <c r="E2972" s="125"/>
      <c r="F2972" s="125">
        <v>34.917999999999999</v>
      </c>
      <c r="G2972" s="125">
        <v>19.914999999999999</v>
      </c>
    </row>
    <row r="2973" spans="2:7" ht="36.75" thickBot="1" x14ac:dyDescent="0.3">
      <c r="B2973" s="122" t="s">
        <v>412</v>
      </c>
      <c r="C2973" s="123" t="s">
        <v>413</v>
      </c>
      <c r="D2973" s="124">
        <f>-E2973+F2973+G2973</f>
        <v>127283.98811999999</v>
      </c>
      <c r="E2973" s="124"/>
      <c r="F2973" s="124">
        <v>111358.38411999999</v>
      </c>
      <c r="G2973" s="124">
        <v>15925.603999999999</v>
      </c>
    </row>
    <row r="2974" spans="2:7" ht="15.75" thickTop="1" x14ac:dyDescent="0.25">
      <c r="B2974" s="127" t="s">
        <v>0</v>
      </c>
      <c r="C2974" s="127" t="s">
        <v>3</v>
      </c>
      <c r="D2974" s="125">
        <f>-E2974+F2974+G2974</f>
        <v>127283.98811999999</v>
      </c>
      <c r="E2974" s="125"/>
      <c r="F2974" s="125">
        <v>111358.38411999999</v>
      </c>
      <c r="G2974" s="125">
        <v>15925.603999999999</v>
      </c>
    </row>
    <row r="2975" spans="2:7" x14ac:dyDescent="0.25">
      <c r="B2975" s="128" t="s">
        <v>0</v>
      </c>
      <c r="C2975" s="128" t="s">
        <v>7</v>
      </c>
      <c r="D2975" s="126">
        <f>-E2975+F2975+G2975</f>
        <v>127283.98811999999</v>
      </c>
      <c r="E2975" s="126"/>
      <c r="F2975" s="126">
        <v>111358.38411999999</v>
      </c>
      <c r="G2975" s="126">
        <v>15925.603999999999</v>
      </c>
    </row>
    <row r="2976" spans="2:7" ht="36.75" thickBot="1" x14ac:dyDescent="0.3">
      <c r="B2976" s="122" t="s">
        <v>1850</v>
      </c>
      <c r="C2976" s="123" t="s">
        <v>413</v>
      </c>
      <c r="D2976" s="124">
        <f>-E2976+F2976+G2976</f>
        <v>111358.38411999999</v>
      </c>
      <c r="E2976" s="124"/>
      <c r="F2976" s="124">
        <v>111358.38411999999</v>
      </c>
      <c r="G2976" s="124">
        <v>0</v>
      </c>
    </row>
    <row r="2977" spans="2:7" ht="15.75" thickTop="1" x14ac:dyDescent="0.25">
      <c r="B2977" s="127" t="s">
        <v>0</v>
      </c>
      <c r="C2977" s="127" t="s">
        <v>3</v>
      </c>
      <c r="D2977" s="125">
        <f>-E2977+F2977+G2977</f>
        <v>111358.38411999999</v>
      </c>
      <c r="E2977" s="125"/>
      <c r="F2977" s="125">
        <v>111358.38411999999</v>
      </c>
      <c r="G2977" s="125">
        <v>0</v>
      </c>
    </row>
    <row r="2978" spans="2:7" x14ac:dyDescent="0.25">
      <c r="B2978" s="128" t="s">
        <v>0</v>
      </c>
      <c r="C2978" s="128" t="s">
        <v>7</v>
      </c>
      <c r="D2978" s="126">
        <f>-E2978+F2978+G2978</f>
        <v>111358.38411999999</v>
      </c>
      <c r="E2978" s="126"/>
      <c r="F2978" s="126">
        <v>111358.38411999999</v>
      </c>
      <c r="G2978" s="126">
        <v>0</v>
      </c>
    </row>
    <row r="2979" spans="2:7" ht="90.75" thickBot="1" x14ac:dyDescent="0.3">
      <c r="B2979" s="122" t="s">
        <v>1851</v>
      </c>
      <c r="C2979" s="123" t="s">
        <v>1852</v>
      </c>
      <c r="D2979" s="124">
        <f>-E2979+F2979+G2979</f>
        <v>15925.603999999999</v>
      </c>
      <c r="E2979" s="124"/>
      <c r="F2979" s="124">
        <v>0</v>
      </c>
      <c r="G2979" s="124">
        <v>15925.603999999999</v>
      </c>
    </row>
    <row r="2980" spans="2:7" ht="15.75" thickTop="1" x14ac:dyDescent="0.25">
      <c r="B2980" s="127" t="s">
        <v>0</v>
      </c>
      <c r="C2980" s="127" t="s">
        <v>3</v>
      </c>
      <c r="D2980" s="125">
        <f>-E2980+F2980+G2980</f>
        <v>15925.603999999999</v>
      </c>
      <c r="E2980" s="125"/>
      <c r="F2980" s="125">
        <v>0</v>
      </c>
      <c r="G2980" s="125">
        <v>15925.603999999999</v>
      </c>
    </row>
    <row r="2981" spans="2:7" x14ac:dyDescent="0.25">
      <c r="B2981" s="128" t="s">
        <v>0</v>
      </c>
      <c r="C2981" s="128" t="s">
        <v>7</v>
      </c>
      <c r="D2981" s="126">
        <f>-E2981+F2981+G2981</f>
        <v>15925.603999999999</v>
      </c>
      <c r="E2981" s="126"/>
      <c r="F2981" s="126">
        <v>0</v>
      </c>
      <c r="G2981" s="126">
        <v>15925.603999999999</v>
      </c>
    </row>
    <row r="2982" spans="2:7" ht="36.75" thickBot="1" x14ac:dyDescent="0.3">
      <c r="B2982" s="122" t="s">
        <v>414</v>
      </c>
      <c r="C2982" s="123" t="s">
        <v>415</v>
      </c>
      <c r="D2982" s="124">
        <f>-E2982+F2982+G2982</f>
        <v>6883.2110200000006</v>
      </c>
      <c r="E2982" s="124"/>
      <c r="F2982" s="124">
        <v>6883.2110200000006</v>
      </c>
      <c r="G2982" s="124">
        <v>0</v>
      </c>
    </row>
    <row r="2983" spans="2:7" ht="15.75" thickTop="1" x14ac:dyDescent="0.25">
      <c r="B2983" s="127" t="s">
        <v>0</v>
      </c>
      <c r="C2983" s="127" t="s">
        <v>3</v>
      </c>
      <c r="D2983" s="125">
        <f>-E2983+F2983+G2983</f>
        <v>6883.2110200000006</v>
      </c>
      <c r="E2983" s="125"/>
      <c r="F2983" s="125">
        <v>6883.2110200000006</v>
      </c>
      <c r="G2983" s="125">
        <v>0</v>
      </c>
    </row>
    <row r="2984" spans="2:7" x14ac:dyDescent="0.25">
      <c r="B2984" s="128" t="s">
        <v>0</v>
      </c>
      <c r="C2984" s="128" t="s">
        <v>7</v>
      </c>
      <c r="D2984" s="126">
        <f>-E2984+F2984+G2984</f>
        <v>6883.2110200000006</v>
      </c>
      <c r="E2984" s="126"/>
      <c r="F2984" s="126">
        <v>6883.2110200000006</v>
      </c>
      <c r="G2984" s="126">
        <v>0</v>
      </c>
    </row>
    <row r="2985" spans="2:7" ht="36.75" thickBot="1" x14ac:dyDescent="0.3">
      <c r="B2985" s="122" t="s">
        <v>416</v>
      </c>
      <c r="C2985" s="123" t="s">
        <v>417</v>
      </c>
      <c r="D2985" s="124">
        <f>-E2985+F2985+G2985</f>
        <v>25203.649590000001</v>
      </c>
      <c r="E2985" s="124"/>
      <c r="F2985" s="124">
        <v>25203.649590000001</v>
      </c>
      <c r="G2985" s="124">
        <v>0</v>
      </c>
    </row>
    <row r="2986" spans="2:7" ht="15.75" thickTop="1" x14ac:dyDescent="0.25">
      <c r="B2986" s="127" t="s">
        <v>0</v>
      </c>
      <c r="C2986" s="127" t="s">
        <v>3</v>
      </c>
      <c r="D2986" s="125">
        <f>-E2986+F2986+G2986</f>
        <v>25203.649590000001</v>
      </c>
      <c r="E2986" s="125"/>
      <c r="F2986" s="125">
        <v>25203.649590000001</v>
      </c>
      <c r="G2986" s="125">
        <v>0</v>
      </c>
    </row>
    <row r="2987" spans="2:7" x14ac:dyDescent="0.25">
      <c r="B2987" s="128" t="s">
        <v>0</v>
      </c>
      <c r="C2987" s="128" t="s">
        <v>7</v>
      </c>
      <c r="D2987" s="126">
        <f>-E2987+F2987+G2987</f>
        <v>25203.649590000001</v>
      </c>
      <c r="E2987" s="126"/>
      <c r="F2987" s="126">
        <v>25203.649590000001</v>
      </c>
      <c r="G2987" s="126">
        <v>0</v>
      </c>
    </row>
    <row r="2988" spans="2:7" ht="36.75" thickBot="1" x14ac:dyDescent="0.3">
      <c r="B2988" s="122" t="s">
        <v>418</v>
      </c>
      <c r="C2988" s="123" t="s">
        <v>419</v>
      </c>
      <c r="D2988" s="124">
        <f>-E2988+F2988+G2988</f>
        <v>1062.5632499999999</v>
      </c>
      <c r="E2988" s="124"/>
      <c r="F2988" s="124">
        <v>1062.5632499999999</v>
      </c>
      <c r="G2988" s="124">
        <v>0</v>
      </c>
    </row>
    <row r="2989" spans="2:7" ht="15.75" thickTop="1" x14ac:dyDescent="0.25">
      <c r="B2989" s="127" t="s">
        <v>0</v>
      </c>
      <c r="C2989" s="127" t="s">
        <v>3</v>
      </c>
      <c r="D2989" s="125">
        <f>-E2989+F2989+G2989</f>
        <v>733.10325</v>
      </c>
      <c r="E2989" s="125"/>
      <c r="F2989" s="125">
        <v>733.10325</v>
      </c>
      <c r="G2989" s="125">
        <v>0</v>
      </c>
    </row>
    <row r="2990" spans="2:7" x14ac:dyDescent="0.25">
      <c r="B2990" s="128" t="s">
        <v>0</v>
      </c>
      <c r="C2990" s="128" t="s">
        <v>7</v>
      </c>
      <c r="D2990" s="126">
        <f>-E2990+F2990+G2990</f>
        <v>733.10325</v>
      </c>
      <c r="E2990" s="126"/>
      <c r="F2990" s="126">
        <v>733.10325</v>
      </c>
      <c r="G2990" s="126">
        <v>0</v>
      </c>
    </row>
    <row r="2991" spans="2:7" ht="30" x14ac:dyDescent="0.25">
      <c r="B2991" s="127" t="s">
        <v>0</v>
      </c>
      <c r="C2991" s="127" t="s">
        <v>11</v>
      </c>
      <c r="D2991" s="125">
        <f>-E2991+F2991+G2991</f>
        <v>329.46</v>
      </c>
      <c r="E2991" s="125"/>
      <c r="F2991" s="125">
        <v>329.46</v>
      </c>
      <c r="G2991" s="125">
        <v>0</v>
      </c>
    </row>
    <row r="2992" spans="2:7" ht="90.75" thickBot="1" x14ac:dyDescent="0.3">
      <c r="B2992" s="122" t="s">
        <v>420</v>
      </c>
      <c r="C2992" s="123" t="s">
        <v>421</v>
      </c>
      <c r="D2992" s="124">
        <f>-E2992+F2992+G2992</f>
        <v>14426.847970000001</v>
      </c>
      <c r="E2992" s="124"/>
      <c r="F2992" s="124">
        <v>14426.847970000001</v>
      </c>
      <c r="G2992" s="124">
        <v>0</v>
      </c>
    </row>
    <row r="2993" spans="2:7" ht="15.75" thickTop="1" x14ac:dyDescent="0.25">
      <c r="B2993" s="127" t="s">
        <v>0</v>
      </c>
      <c r="C2993" s="127" t="s">
        <v>3</v>
      </c>
      <c r="D2993" s="125">
        <f>-E2993+F2993+G2993</f>
        <v>14426.847970000001</v>
      </c>
      <c r="E2993" s="125"/>
      <c r="F2993" s="125">
        <v>14426.847970000001</v>
      </c>
      <c r="G2993" s="125">
        <v>0</v>
      </c>
    </row>
    <row r="2994" spans="2:7" x14ac:dyDescent="0.25">
      <c r="B2994" s="128" t="s">
        <v>0</v>
      </c>
      <c r="C2994" s="128" t="s">
        <v>10</v>
      </c>
      <c r="D2994" s="126">
        <f>-E2994+F2994+G2994</f>
        <v>14426.847970000001</v>
      </c>
      <c r="E2994" s="126"/>
      <c r="F2994" s="126">
        <v>14426.847970000001</v>
      </c>
      <c r="G2994" s="126">
        <v>0</v>
      </c>
    </row>
    <row r="2995" spans="2:7" ht="54.75" thickBot="1" x14ac:dyDescent="0.3">
      <c r="B2995" s="122" t="s">
        <v>422</v>
      </c>
      <c r="C2995" s="123" t="s">
        <v>423</v>
      </c>
      <c r="D2995" s="124">
        <f>-E2995+F2995+G2995</f>
        <v>205.11291999999997</v>
      </c>
      <c r="E2995" s="124"/>
      <c r="F2995" s="124">
        <v>205.11291999999997</v>
      </c>
      <c r="G2995" s="124">
        <v>0</v>
      </c>
    </row>
    <row r="2996" spans="2:7" ht="15.75" thickTop="1" x14ac:dyDescent="0.25">
      <c r="B2996" s="127" t="s">
        <v>0</v>
      </c>
      <c r="C2996" s="127" t="s">
        <v>3</v>
      </c>
      <c r="D2996" s="125">
        <f>-E2996+F2996+G2996</f>
        <v>205.11291999999997</v>
      </c>
      <c r="E2996" s="125"/>
      <c r="F2996" s="125">
        <v>205.11291999999997</v>
      </c>
      <c r="G2996" s="125">
        <v>0</v>
      </c>
    </row>
    <row r="2997" spans="2:7" ht="30" x14ac:dyDescent="0.25">
      <c r="B2997" s="128" t="s">
        <v>0</v>
      </c>
      <c r="C2997" s="128" t="s">
        <v>5</v>
      </c>
      <c r="D2997" s="126">
        <f>-E2997+F2997+G2997</f>
        <v>205.11291999999997</v>
      </c>
      <c r="E2997" s="126"/>
      <c r="F2997" s="126">
        <v>205.11291999999997</v>
      </c>
      <c r="G2997" s="126">
        <v>0</v>
      </c>
    </row>
    <row r="2998" spans="2:7" ht="72.75" thickBot="1" x14ac:dyDescent="0.3">
      <c r="B2998" s="122" t="s">
        <v>424</v>
      </c>
      <c r="C2998" s="123" t="s">
        <v>425</v>
      </c>
      <c r="D2998" s="124">
        <f>-E2998+F2998+G2998</f>
        <v>494.73286999999999</v>
      </c>
      <c r="E2998" s="124"/>
      <c r="F2998" s="124">
        <v>494.73286999999999</v>
      </c>
      <c r="G2998" s="124">
        <v>0</v>
      </c>
    </row>
    <row r="2999" spans="2:7" ht="15.75" thickTop="1" x14ac:dyDescent="0.25">
      <c r="B2999" s="127" t="s">
        <v>0</v>
      </c>
      <c r="C2999" s="127" t="s">
        <v>3</v>
      </c>
      <c r="D2999" s="125">
        <f>-E2999+F2999+G2999</f>
        <v>494.73286999999999</v>
      </c>
      <c r="E2999" s="125"/>
      <c r="F2999" s="125">
        <v>494.73286999999999</v>
      </c>
      <c r="G2999" s="125">
        <v>0</v>
      </c>
    </row>
    <row r="3000" spans="2:7" x14ac:dyDescent="0.25">
      <c r="B3000" s="128" t="s">
        <v>0</v>
      </c>
      <c r="C3000" s="128" t="s">
        <v>7</v>
      </c>
      <c r="D3000" s="126">
        <f>-E3000+F3000+G3000</f>
        <v>446.39758999999998</v>
      </c>
      <c r="E3000" s="126"/>
      <c r="F3000" s="126">
        <v>446.39758999999998</v>
      </c>
      <c r="G3000" s="126">
        <v>0</v>
      </c>
    </row>
    <row r="3001" spans="2:7" x14ac:dyDescent="0.25">
      <c r="B3001" s="128" t="s">
        <v>0</v>
      </c>
      <c r="C3001" s="128" t="s">
        <v>10</v>
      </c>
      <c r="D3001" s="126">
        <f>-E3001+F3001+G3001</f>
        <v>48.335279999999997</v>
      </c>
      <c r="E3001" s="126"/>
      <c r="F3001" s="126">
        <v>48.335279999999997</v>
      </c>
      <c r="G3001" s="126">
        <v>0</v>
      </c>
    </row>
    <row r="3002" spans="2:7" ht="90.75" thickBot="1" x14ac:dyDescent="0.3">
      <c r="B3002" s="122" t="s">
        <v>426</v>
      </c>
      <c r="C3002" s="123" t="s">
        <v>427</v>
      </c>
      <c r="D3002" s="124">
        <f>-E3002+F3002+G3002</f>
        <v>252.5033</v>
      </c>
      <c r="E3002" s="124"/>
      <c r="F3002" s="124">
        <v>252.5033</v>
      </c>
      <c r="G3002" s="124">
        <v>0</v>
      </c>
    </row>
    <row r="3003" spans="2:7" ht="15.75" thickTop="1" x14ac:dyDescent="0.25">
      <c r="B3003" s="127" t="s">
        <v>0</v>
      </c>
      <c r="C3003" s="127" t="s">
        <v>3</v>
      </c>
      <c r="D3003" s="125">
        <f>-E3003+F3003+G3003</f>
        <v>252.5033</v>
      </c>
      <c r="E3003" s="125"/>
      <c r="F3003" s="125">
        <v>252.5033</v>
      </c>
      <c r="G3003" s="125">
        <v>0</v>
      </c>
    </row>
    <row r="3004" spans="2:7" ht="30" x14ac:dyDescent="0.25">
      <c r="B3004" s="128" t="s">
        <v>0</v>
      </c>
      <c r="C3004" s="128" t="s">
        <v>5</v>
      </c>
      <c r="D3004" s="126">
        <f>-E3004+F3004+G3004</f>
        <v>0.60050000000000003</v>
      </c>
      <c r="E3004" s="126"/>
      <c r="F3004" s="126">
        <v>0.60050000000000003</v>
      </c>
      <c r="G3004" s="126">
        <v>0</v>
      </c>
    </row>
    <row r="3005" spans="2:7" x14ac:dyDescent="0.25">
      <c r="B3005" s="128" t="s">
        <v>0</v>
      </c>
      <c r="C3005" s="128" t="s">
        <v>10</v>
      </c>
      <c r="D3005" s="126">
        <f>-E3005+F3005+G3005</f>
        <v>251.90279999999998</v>
      </c>
      <c r="E3005" s="126"/>
      <c r="F3005" s="126">
        <v>251.90279999999998</v>
      </c>
      <c r="G3005" s="126">
        <v>0</v>
      </c>
    </row>
    <row r="3006" spans="2:7" ht="72.75" thickBot="1" x14ac:dyDescent="0.3">
      <c r="B3006" s="122" t="s">
        <v>428</v>
      </c>
      <c r="C3006" s="123" t="s">
        <v>429</v>
      </c>
      <c r="D3006" s="124">
        <f>-E3006+F3006+G3006</f>
        <v>2981.3771099999999</v>
      </c>
      <c r="E3006" s="124"/>
      <c r="F3006" s="124">
        <v>2981.3771099999999</v>
      </c>
      <c r="G3006" s="124">
        <v>0</v>
      </c>
    </row>
    <row r="3007" spans="2:7" ht="15.75" thickTop="1" x14ac:dyDescent="0.25">
      <c r="B3007" s="127" t="s">
        <v>0</v>
      </c>
      <c r="C3007" s="127" t="s">
        <v>3</v>
      </c>
      <c r="D3007" s="125">
        <f>-E3007+F3007+G3007</f>
        <v>2981.3771099999999</v>
      </c>
      <c r="E3007" s="125"/>
      <c r="F3007" s="125">
        <v>2981.3771099999999</v>
      </c>
      <c r="G3007" s="125">
        <v>0</v>
      </c>
    </row>
    <row r="3008" spans="2:7" x14ac:dyDescent="0.25">
      <c r="B3008" s="128" t="s">
        <v>0</v>
      </c>
      <c r="C3008" s="128" t="s">
        <v>10</v>
      </c>
      <c r="D3008" s="126">
        <f>-E3008+F3008+G3008</f>
        <v>2981.3771099999999</v>
      </c>
      <c r="E3008" s="126"/>
      <c r="F3008" s="126">
        <v>2981.3771099999999</v>
      </c>
      <c r="G3008" s="126">
        <v>0</v>
      </c>
    </row>
    <row r="3009" spans="2:7" ht="54.75" thickBot="1" x14ac:dyDescent="0.3">
      <c r="B3009" s="122" t="s">
        <v>430</v>
      </c>
      <c r="C3009" s="123" t="s">
        <v>431</v>
      </c>
      <c r="D3009" s="124">
        <f>-E3009+F3009+G3009</f>
        <v>4512.0467099999996</v>
      </c>
      <c r="E3009" s="124"/>
      <c r="F3009" s="124">
        <v>3395.3154399999999</v>
      </c>
      <c r="G3009" s="124">
        <v>1116.73127</v>
      </c>
    </row>
    <row r="3010" spans="2:7" ht="15.75" thickTop="1" x14ac:dyDescent="0.25">
      <c r="B3010" s="127" t="s">
        <v>0</v>
      </c>
      <c r="C3010" s="127" t="s">
        <v>3</v>
      </c>
      <c r="D3010" s="125">
        <f>-E3010+F3010+G3010</f>
        <v>4512.0467099999996</v>
      </c>
      <c r="E3010" s="125"/>
      <c r="F3010" s="125">
        <v>3395.3154399999999</v>
      </c>
      <c r="G3010" s="125">
        <v>1116.73127</v>
      </c>
    </row>
    <row r="3011" spans="2:7" x14ac:dyDescent="0.25">
      <c r="B3011" s="128" t="s">
        <v>0</v>
      </c>
      <c r="C3011" s="128" t="s">
        <v>8</v>
      </c>
      <c r="D3011" s="126">
        <f>-E3011+F3011+G3011</f>
        <v>1000</v>
      </c>
      <c r="E3011" s="126"/>
      <c r="F3011" s="126">
        <v>1000</v>
      </c>
      <c r="G3011" s="126">
        <v>0</v>
      </c>
    </row>
    <row r="3012" spans="2:7" x14ac:dyDescent="0.25">
      <c r="B3012" s="128" t="s">
        <v>0</v>
      </c>
      <c r="C3012" s="128" t="s">
        <v>10</v>
      </c>
      <c r="D3012" s="126">
        <f>-E3012+F3012+G3012</f>
        <v>3512.0467099999996</v>
      </c>
      <c r="E3012" s="126"/>
      <c r="F3012" s="126">
        <v>2395.3154399999999</v>
      </c>
      <c r="G3012" s="126">
        <v>1116.73127</v>
      </c>
    </row>
    <row r="3013" spans="2:7" ht="108.75" thickBot="1" x14ac:dyDescent="0.3">
      <c r="B3013" s="122" t="s">
        <v>432</v>
      </c>
      <c r="C3013" s="123" t="s">
        <v>433</v>
      </c>
      <c r="D3013" s="124">
        <f>-E3013+F3013+G3013</f>
        <v>4282.6126800000002</v>
      </c>
      <c r="E3013" s="124"/>
      <c r="F3013" s="124">
        <v>3395.3154399999999</v>
      </c>
      <c r="G3013" s="124">
        <v>887.29723999999999</v>
      </c>
    </row>
    <row r="3014" spans="2:7" ht="15.75" thickTop="1" x14ac:dyDescent="0.25">
      <c r="B3014" s="127" t="s">
        <v>0</v>
      </c>
      <c r="C3014" s="127" t="s">
        <v>3</v>
      </c>
      <c r="D3014" s="125">
        <f>-E3014+F3014+G3014</f>
        <v>4282.6126800000002</v>
      </c>
      <c r="E3014" s="125"/>
      <c r="F3014" s="125">
        <v>3395.3154399999999</v>
      </c>
      <c r="G3014" s="125">
        <v>887.29723999999999</v>
      </c>
    </row>
    <row r="3015" spans="2:7" x14ac:dyDescent="0.25">
      <c r="B3015" s="128" t="s">
        <v>0</v>
      </c>
      <c r="C3015" s="128" t="s">
        <v>8</v>
      </c>
      <c r="D3015" s="126">
        <f>-E3015+F3015+G3015</f>
        <v>1000</v>
      </c>
      <c r="E3015" s="126"/>
      <c r="F3015" s="126">
        <v>1000</v>
      </c>
      <c r="G3015" s="126">
        <v>0</v>
      </c>
    </row>
    <row r="3016" spans="2:7" x14ac:dyDescent="0.25">
      <c r="B3016" s="128" t="s">
        <v>0</v>
      </c>
      <c r="C3016" s="128" t="s">
        <v>10</v>
      </c>
      <c r="D3016" s="126">
        <f>-E3016+F3016+G3016</f>
        <v>3282.6126799999997</v>
      </c>
      <c r="E3016" s="126"/>
      <c r="F3016" s="126">
        <v>2395.3154399999999</v>
      </c>
      <c r="G3016" s="126">
        <v>887.29723999999999</v>
      </c>
    </row>
    <row r="3017" spans="2:7" ht="108.75" thickBot="1" x14ac:dyDescent="0.3">
      <c r="B3017" s="122" t="s">
        <v>1853</v>
      </c>
      <c r="C3017" s="123" t="s">
        <v>1854</v>
      </c>
      <c r="D3017" s="124">
        <f>-E3017+F3017+G3017</f>
        <v>3395.3154399999999</v>
      </c>
      <c r="E3017" s="124"/>
      <c r="F3017" s="124">
        <v>3395.3154399999999</v>
      </c>
      <c r="G3017" s="124">
        <v>0</v>
      </c>
    </row>
    <row r="3018" spans="2:7" ht="15.75" thickTop="1" x14ac:dyDescent="0.25">
      <c r="B3018" s="127" t="s">
        <v>0</v>
      </c>
      <c r="C3018" s="127" t="s">
        <v>3</v>
      </c>
      <c r="D3018" s="125">
        <f>-E3018+F3018+G3018</f>
        <v>3395.3154399999999</v>
      </c>
      <c r="E3018" s="125"/>
      <c r="F3018" s="125">
        <v>3395.3154399999999</v>
      </c>
      <c r="G3018" s="125">
        <v>0</v>
      </c>
    </row>
    <row r="3019" spans="2:7" x14ac:dyDescent="0.25">
      <c r="B3019" s="128" t="s">
        <v>0</v>
      </c>
      <c r="C3019" s="128" t="s">
        <v>8</v>
      </c>
      <c r="D3019" s="126">
        <f>-E3019+F3019+G3019</f>
        <v>1000</v>
      </c>
      <c r="E3019" s="126"/>
      <c r="F3019" s="126">
        <v>1000</v>
      </c>
      <c r="G3019" s="126">
        <v>0</v>
      </c>
    </row>
    <row r="3020" spans="2:7" x14ac:dyDescent="0.25">
      <c r="B3020" s="128" t="s">
        <v>0</v>
      </c>
      <c r="C3020" s="128" t="s">
        <v>10</v>
      </c>
      <c r="D3020" s="126">
        <f>-E3020+F3020+G3020</f>
        <v>2395.3154399999999</v>
      </c>
      <c r="E3020" s="126"/>
      <c r="F3020" s="126">
        <v>2395.3154399999999</v>
      </c>
      <c r="G3020" s="126">
        <v>0</v>
      </c>
    </row>
    <row r="3021" spans="2:7" ht="162.75" thickBot="1" x14ac:dyDescent="0.3">
      <c r="B3021" s="122" t="s">
        <v>1855</v>
      </c>
      <c r="C3021" s="123" t="s">
        <v>1856</v>
      </c>
      <c r="D3021" s="124">
        <f>-E3021+F3021+G3021</f>
        <v>887.29723999999999</v>
      </c>
      <c r="E3021" s="124"/>
      <c r="F3021" s="124">
        <v>0</v>
      </c>
      <c r="G3021" s="124">
        <v>887.29723999999999</v>
      </c>
    </row>
    <row r="3022" spans="2:7" ht="15.75" thickTop="1" x14ac:dyDescent="0.25">
      <c r="B3022" s="127" t="s">
        <v>0</v>
      </c>
      <c r="C3022" s="127" t="s">
        <v>3</v>
      </c>
      <c r="D3022" s="125">
        <f>-E3022+F3022+G3022</f>
        <v>887.29723999999999</v>
      </c>
      <c r="E3022" s="125"/>
      <c r="F3022" s="125">
        <v>0</v>
      </c>
      <c r="G3022" s="125">
        <v>887.29723999999999</v>
      </c>
    </row>
    <row r="3023" spans="2:7" x14ac:dyDescent="0.25">
      <c r="B3023" s="128" t="s">
        <v>0</v>
      </c>
      <c r="C3023" s="128" t="s">
        <v>10</v>
      </c>
      <c r="D3023" s="126">
        <f>-E3023+F3023+G3023</f>
        <v>887.29723999999999</v>
      </c>
      <c r="E3023" s="126"/>
      <c r="F3023" s="126">
        <v>0</v>
      </c>
      <c r="G3023" s="126">
        <v>887.29723999999999</v>
      </c>
    </row>
    <row r="3024" spans="2:7" ht="108.75" thickBot="1" x14ac:dyDescent="0.3">
      <c r="B3024" s="122" t="s">
        <v>1857</v>
      </c>
      <c r="C3024" s="123" t="s">
        <v>1858</v>
      </c>
      <c r="D3024" s="124">
        <f>-E3024+F3024+G3024</f>
        <v>229.43403000000001</v>
      </c>
      <c r="E3024" s="124"/>
      <c r="F3024" s="124">
        <v>0</v>
      </c>
      <c r="G3024" s="124">
        <v>229.43403000000001</v>
      </c>
    </row>
    <row r="3025" spans="2:7" ht="15.75" thickTop="1" x14ac:dyDescent="0.25">
      <c r="B3025" s="127" t="s">
        <v>0</v>
      </c>
      <c r="C3025" s="127" t="s">
        <v>3</v>
      </c>
      <c r="D3025" s="125">
        <f>-E3025+F3025+G3025</f>
        <v>229.43403000000001</v>
      </c>
      <c r="E3025" s="125"/>
      <c r="F3025" s="125">
        <v>0</v>
      </c>
      <c r="G3025" s="125">
        <v>229.43403000000001</v>
      </c>
    </row>
    <row r="3026" spans="2:7" x14ac:dyDescent="0.25">
      <c r="B3026" s="128" t="s">
        <v>0</v>
      </c>
      <c r="C3026" s="128" t="s">
        <v>10</v>
      </c>
      <c r="D3026" s="126">
        <f>-E3026+F3026+G3026</f>
        <v>229.43403000000001</v>
      </c>
      <c r="E3026" s="126"/>
      <c r="F3026" s="126">
        <v>0</v>
      </c>
      <c r="G3026" s="126">
        <v>229.43403000000001</v>
      </c>
    </row>
    <row r="3027" spans="2:7" ht="162.75" thickBot="1" x14ac:dyDescent="0.3">
      <c r="B3027" s="122" t="s">
        <v>1859</v>
      </c>
      <c r="C3027" s="123" t="s">
        <v>1860</v>
      </c>
      <c r="D3027" s="124">
        <f>-E3027+F3027+G3027</f>
        <v>229.43403000000001</v>
      </c>
      <c r="E3027" s="124"/>
      <c r="F3027" s="124">
        <v>0</v>
      </c>
      <c r="G3027" s="124">
        <v>229.43403000000001</v>
      </c>
    </row>
    <row r="3028" spans="2:7" ht="15.75" thickTop="1" x14ac:dyDescent="0.25">
      <c r="B3028" s="127" t="s">
        <v>0</v>
      </c>
      <c r="C3028" s="127" t="s">
        <v>3</v>
      </c>
      <c r="D3028" s="125">
        <f>-E3028+F3028+G3028</f>
        <v>229.43403000000001</v>
      </c>
      <c r="E3028" s="125"/>
      <c r="F3028" s="125">
        <v>0</v>
      </c>
      <c r="G3028" s="125">
        <v>229.43403000000001</v>
      </c>
    </row>
    <row r="3029" spans="2:7" x14ac:dyDescent="0.25">
      <c r="B3029" s="128" t="s">
        <v>0</v>
      </c>
      <c r="C3029" s="128" t="s">
        <v>10</v>
      </c>
      <c r="D3029" s="126">
        <f>-E3029+F3029+G3029</f>
        <v>229.43403000000001</v>
      </c>
      <c r="E3029" s="126"/>
      <c r="F3029" s="126">
        <v>0</v>
      </c>
      <c r="G3029" s="126">
        <v>229.43403000000001</v>
      </c>
    </row>
    <row r="3030" spans="2:7" ht="108.75" thickBot="1" x14ac:dyDescent="0.3">
      <c r="B3030" s="122" t="s">
        <v>434</v>
      </c>
      <c r="C3030" s="123" t="s">
        <v>435</v>
      </c>
      <c r="D3030" s="124">
        <f>-E3030+F3030+G3030</f>
        <v>33789.407960000004</v>
      </c>
      <c r="E3030" s="124"/>
      <c r="F3030" s="124">
        <v>33789.407960000004</v>
      </c>
      <c r="G3030" s="124">
        <v>0</v>
      </c>
    </row>
    <row r="3031" spans="2:7" ht="15.75" thickTop="1" x14ac:dyDescent="0.25">
      <c r="B3031" s="127" t="s">
        <v>0</v>
      </c>
      <c r="C3031" s="127" t="s">
        <v>3</v>
      </c>
      <c r="D3031" s="125">
        <f>-E3031+F3031+G3031</f>
        <v>33789.407960000004</v>
      </c>
      <c r="E3031" s="125"/>
      <c r="F3031" s="125">
        <v>33789.407960000004</v>
      </c>
      <c r="G3031" s="125">
        <v>0</v>
      </c>
    </row>
    <row r="3032" spans="2:7" x14ac:dyDescent="0.25">
      <c r="B3032" s="128" t="s">
        <v>0</v>
      </c>
      <c r="C3032" s="128" t="s">
        <v>10</v>
      </c>
      <c r="D3032" s="126">
        <f>-E3032+F3032+G3032</f>
        <v>33789.407960000004</v>
      </c>
      <c r="E3032" s="126"/>
      <c r="F3032" s="126">
        <v>33789.407960000004</v>
      </c>
      <c r="G3032" s="126">
        <v>0</v>
      </c>
    </row>
    <row r="3033" spans="2:7" ht="36.75" thickBot="1" x14ac:dyDescent="0.3">
      <c r="B3033" s="122" t="s">
        <v>436</v>
      </c>
      <c r="C3033" s="123" t="s">
        <v>437</v>
      </c>
      <c r="D3033" s="124">
        <f>-E3033+F3033+G3033</f>
        <v>3000</v>
      </c>
      <c r="E3033" s="124"/>
      <c r="F3033" s="124">
        <v>3000</v>
      </c>
      <c r="G3033" s="124">
        <v>0</v>
      </c>
    </row>
    <row r="3034" spans="2:7" ht="15.75" thickTop="1" x14ac:dyDescent="0.25">
      <c r="B3034" s="127" t="s">
        <v>0</v>
      </c>
      <c r="C3034" s="127" t="s">
        <v>3</v>
      </c>
      <c r="D3034" s="125">
        <f>-E3034+F3034+G3034</f>
        <v>3000</v>
      </c>
      <c r="E3034" s="125"/>
      <c r="F3034" s="125">
        <v>3000</v>
      </c>
      <c r="G3034" s="125">
        <v>0</v>
      </c>
    </row>
    <row r="3035" spans="2:7" x14ac:dyDescent="0.25">
      <c r="B3035" s="128" t="s">
        <v>0</v>
      </c>
      <c r="C3035" s="128" t="s">
        <v>7</v>
      </c>
      <c r="D3035" s="126">
        <f>-E3035+F3035+G3035</f>
        <v>2350</v>
      </c>
      <c r="E3035" s="126"/>
      <c r="F3035" s="126">
        <v>2350</v>
      </c>
      <c r="G3035" s="126">
        <v>0</v>
      </c>
    </row>
    <row r="3036" spans="2:7" x14ac:dyDescent="0.25">
      <c r="B3036" s="128" t="s">
        <v>0</v>
      </c>
      <c r="C3036" s="128" t="s">
        <v>10</v>
      </c>
      <c r="D3036" s="126">
        <f>-E3036+F3036+G3036</f>
        <v>650</v>
      </c>
      <c r="E3036" s="126"/>
      <c r="F3036" s="126">
        <v>650</v>
      </c>
      <c r="G3036" s="126">
        <v>0</v>
      </c>
    </row>
    <row r="3037" spans="2:7" ht="144.75" thickBot="1" x14ac:dyDescent="0.3">
      <c r="B3037" s="122" t="s">
        <v>438</v>
      </c>
      <c r="C3037" s="123" t="s">
        <v>439</v>
      </c>
      <c r="D3037" s="124">
        <f>-E3037+F3037+G3037</f>
        <v>32000</v>
      </c>
      <c r="E3037" s="124"/>
      <c r="F3037" s="124">
        <v>32000</v>
      </c>
      <c r="G3037" s="124">
        <v>0</v>
      </c>
    </row>
    <row r="3038" spans="2:7" ht="15.75" thickTop="1" x14ac:dyDescent="0.25">
      <c r="B3038" s="127" t="s">
        <v>0</v>
      </c>
      <c r="C3038" s="127" t="s">
        <v>3</v>
      </c>
      <c r="D3038" s="125">
        <f>-E3038+F3038+G3038</f>
        <v>32000</v>
      </c>
      <c r="E3038" s="125"/>
      <c r="F3038" s="125">
        <v>32000</v>
      </c>
      <c r="G3038" s="125">
        <v>0</v>
      </c>
    </row>
    <row r="3039" spans="2:7" x14ac:dyDescent="0.25">
      <c r="B3039" s="128" t="s">
        <v>0</v>
      </c>
      <c r="C3039" s="128" t="s">
        <v>10</v>
      </c>
      <c r="D3039" s="126">
        <f>-E3039+F3039+G3039</f>
        <v>32000</v>
      </c>
      <c r="E3039" s="126"/>
      <c r="F3039" s="126">
        <v>32000</v>
      </c>
      <c r="G3039" s="126">
        <v>0</v>
      </c>
    </row>
    <row r="3040" spans="2:7" ht="90.75" thickBot="1" x14ac:dyDescent="0.3">
      <c r="B3040" s="122" t="s">
        <v>440</v>
      </c>
      <c r="C3040" s="123" t="s">
        <v>441</v>
      </c>
      <c r="D3040" s="124">
        <f>-E3040+F3040+G3040</f>
        <v>59.38</v>
      </c>
      <c r="E3040" s="124"/>
      <c r="F3040" s="124">
        <v>59.38</v>
      </c>
      <c r="G3040" s="124">
        <v>0</v>
      </c>
    </row>
    <row r="3041" spans="2:7" ht="15.75" thickTop="1" x14ac:dyDescent="0.25">
      <c r="B3041" s="127" t="s">
        <v>0</v>
      </c>
      <c r="C3041" s="127" t="s">
        <v>3</v>
      </c>
      <c r="D3041" s="125">
        <f>-E3041+F3041+G3041</f>
        <v>59.38</v>
      </c>
      <c r="E3041" s="125"/>
      <c r="F3041" s="125">
        <v>59.38</v>
      </c>
      <c r="G3041" s="125">
        <v>0</v>
      </c>
    </row>
    <row r="3042" spans="2:7" x14ac:dyDescent="0.25">
      <c r="B3042" s="128" t="s">
        <v>0</v>
      </c>
      <c r="C3042" s="128" t="s">
        <v>10</v>
      </c>
      <c r="D3042" s="126">
        <f>-E3042+F3042+G3042</f>
        <v>59.38</v>
      </c>
      <c r="E3042" s="126"/>
      <c r="F3042" s="126">
        <v>59.38</v>
      </c>
      <c r="G3042" s="126">
        <v>0</v>
      </c>
    </row>
    <row r="3043" spans="2:7" ht="90.75" thickBot="1" x14ac:dyDescent="0.3">
      <c r="B3043" s="122" t="s">
        <v>442</v>
      </c>
      <c r="C3043" s="123" t="s">
        <v>443</v>
      </c>
      <c r="D3043" s="124">
        <f>-E3043+F3043+G3043</f>
        <v>27.530099999999997</v>
      </c>
      <c r="E3043" s="124"/>
      <c r="F3043" s="124">
        <v>27.530099999999997</v>
      </c>
      <c r="G3043" s="124">
        <v>0</v>
      </c>
    </row>
    <row r="3044" spans="2:7" ht="15.75" thickTop="1" x14ac:dyDescent="0.25">
      <c r="B3044" s="127" t="s">
        <v>0</v>
      </c>
      <c r="C3044" s="127" t="s">
        <v>3</v>
      </c>
      <c r="D3044" s="125">
        <f>-E3044+F3044+G3044</f>
        <v>2.6429999999999998</v>
      </c>
      <c r="E3044" s="125"/>
      <c r="F3044" s="125">
        <v>2.6429999999999998</v>
      </c>
      <c r="G3044" s="125">
        <v>0</v>
      </c>
    </row>
    <row r="3045" spans="2:7" ht="30" x14ac:dyDescent="0.25">
      <c r="B3045" s="128" t="s">
        <v>0</v>
      </c>
      <c r="C3045" s="128" t="s">
        <v>5</v>
      </c>
      <c r="D3045" s="126">
        <f>-E3045+F3045+G3045</f>
        <v>2.6429999999999998</v>
      </c>
      <c r="E3045" s="126"/>
      <c r="F3045" s="126">
        <v>2.6429999999999998</v>
      </c>
      <c r="G3045" s="126">
        <v>0</v>
      </c>
    </row>
    <row r="3046" spans="2:7" ht="30" x14ac:dyDescent="0.25">
      <c r="B3046" s="127" t="s">
        <v>0</v>
      </c>
      <c r="C3046" s="127" t="s">
        <v>11</v>
      </c>
      <c r="D3046" s="125">
        <f>-E3046+F3046+G3046</f>
        <v>24.8871</v>
      </c>
      <c r="E3046" s="125"/>
      <c r="F3046" s="125">
        <v>24.8871</v>
      </c>
      <c r="G3046" s="125">
        <v>0</v>
      </c>
    </row>
    <row r="3047" spans="2:7" ht="54.75" thickBot="1" x14ac:dyDescent="0.3">
      <c r="B3047" s="122" t="s">
        <v>444</v>
      </c>
      <c r="C3047" s="123" t="s">
        <v>445</v>
      </c>
      <c r="D3047" s="124">
        <f>-E3047+F3047+G3047</f>
        <v>48700.472310000005</v>
      </c>
      <c r="E3047" s="124"/>
      <c r="F3047" s="124">
        <v>48700.472310000005</v>
      </c>
      <c r="G3047" s="124">
        <v>0</v>
      </c>
    </row>
    <row r="3048" spans="2:7" ht="15.75" thickTop="1" x14ac:dyDescent="0.25">
      <c r="B3048" s="127" t="s">
        <v>0</v>
      </c>
      <c r="C3048" s="127" t="s">
        <v>3</v>
      </c>
      <c r="D3048" s="125">
        <f>-E3048+F3048+G3048</f>
        <v>48107.739569999998</v>
      </c>
      <c r="E3048" s="125"/>
      <c r="F3048" s="125">
        <v>48107.739569999998</v>
      </c>
      <c r="G3048" s="125">
        <v>0</v>
      </c>
    </row>
    <row r="3049" spans="2:7" x14ac:dyDescent="0.25">
      <c r="B3049" s="128" t="s">
        <v>0</v>
      </c>
      <c r="C3049" s="128" t="s">
        <v>7</v>
      </c>
      <c r="D3049" s="126">
        <f>-E3049+F3049+G3049</f>
        <v>18000</v>
      </c>
      <c r="E3049" s="126"/>
      <c r="F3049" s="126">
        <v>18000</v>
      </c>
      <c r="G3049" s="126">
        <v>0</v>
      </c>
    </row>
    <row r="3050" spans="2:7" x14ac:dyDescent="0.25">
      <c r="B3050" s="128" t="s">
        <v>0</v>
      </c>
      <c r="C3050" s="128" t="s">
        <v>10</v>
      </c>
      <c r="D3050" s="126">
        <f>-E3050+F3050+G3050</f>
        <v>30107.739570000002</v>
      </c>
      <c r="E3050" s="126"/>
      <c r="F3050" s="126">
        <v>30107.739570000002</v>
      </c>
      <c r="G3050" s="126">
        <v>0</v>
      </c>
    </row>
    <row r="3051" spans="2:7" ht="30" x14ac:dyDescent="0.25">
      <c r="B3051" s="127" t="s">
        <v>0</v>
      </c>
      <c r="C3051" s="127" t="s">
        <v>11</v>
      </c>
      <c r="D3051" s="125">
        <f>-E3051+F3051+G3051</f>
        <v>592.73274000000004</v>
      </c>
      <c r="E3051" s="125"/>
      <c r="F3051" s="125">
        <v>592.73274000000004</v>
      </c>
      <c r="G3051" s="125">
        <v>0</v>
      </c>
    </row>
    <row r="3052" spans="2:7" ht="72.75" thickBot="1" x14ac:dyDescent="0.3">
      <c r="B3052" s="122" t="s">
        <v>446</v>
      </c>
      <c r="C3052" s="123" t="s">
        <v>447</v>
      </c>
      <c r="D3052" s="124">
        <f>-E3052+F3052+G3052</f>
        <v>21000</v>
      </c>
      <c r="E3052" s="124"/>
      <c r="F3052" s="124">
        <v>21000</v>
      </c>
      <c r="G3052" s="124">
        <v>0</v>
      </c>
    </row>
    <row r="3053" spans="2:7" ht="15.75" thickTop="1" x14ac:dyDescent="0.25">
      <c r="B3053" s="127" t="s">
        <v>0</v>
      </c>
      <c r="C3053" s="127" t="s">
        <v>3</v>
      </c>
      <c r="D3053" s="125">
        <f>-E3053+F3053+G3053</f>
        <v>21000</v>
      </c>
      <c r="E3053" s="125"/>
      <c r="F3053" s="125">
        <v>21000</v>
      </c>
      <c r="G3053" s="125">
        <v>0</v>
      </c>
    </row>
    <row r="3054" spans="2:7" x14ac:dyDescent="0.25">
      <c r="B3054" s="128" t="s">
        <v>0</v>
      </c>
      <c r="C3054" s="128" t="s">
        <v>10</v>
      </c>
      <c r="D3054" s="126">
        <f>-E3054+F3054+G3054</f>
        <v>21000</v>
      </c>
      <c r="E3054" s="126"/>
      <c r="F3054" s="126">
        <v>21000</v>
      </c>
      <c r="G3054" s="126">
        <v>0</v>
      </c>
    </row>
    <row r="3055" spans="2:7" ht="90.75" thickBot="1" x14ac:dyDescent="0.3">
      <c r="B3055" s="122" t="s">
        <v>448</v>
      </c>
      <c r="C3055" s="123" t="s">
        <v>449</v>
      </c>
      <c r="D3055" s="124">
        <f>-E3055+F3055+G3055</f>
        <v>18000</v>
      </c>
      <c r="E3055" s="124"/>
      <c r="F3055" s="124">
        <v>18000</v>
      </c>
      <c r="G3055" s="124">
        <v>0</v>
      </c>
    </row>
    <row r="3056" spans="2:7" ht="15.75" thickTop="1" x14ac:dyDescent="0.25">
      <c r="B3056" s="127" t="s">
        <v>0</v>
      </c>
      <c r="C3056" s="127" t="s">
        <v>3</v>
      </c>
      <c r="D3056" s="125">
        <f>-E3056+F3056+G3056</f>
        <v>18000</v>
      </c>
      <c r="E3056" s="125"/>
      <c r="F3056" s="125">
        <v>18000</v>
      </c>
      <c r="G3056" s="125">
        <v>0</v>
      </c>
    </row>
    <row r="3057" spans="2:7" x14ac:dyDescent="0.25">
      <c r="B3057" s="128" t="s">
        <v>0</v>
      </c>
      <c r="C3057" s="128" t="s">
        <v>7</v>
      </c>
      <c r="D3057" s="126">
        <f>-E3057+F3057+G3057</f>
        <v>18000</v>
      </c>
      <c r="E3057" s="126"/>
      <c r="F3057" s="126">
        <v>18000</v>
      </c>
      <c r="G3057" s="126">
        <v>0</v>
      </c>
    </row>
    <row r="3058" spans="2:7" ht="72.75" thickBot="1" x14ac:dyDescent="0.3">
      <c r="B3058" s="122" t="s">
        <v>450</v>
      </c>
      <c r="C3058" s="123" t="s">
        <v>451</v>
      </c>
      <c r="D3058" s="124">
        <f>-E3058+F3058+G3058</f>
        <v>9700.472310000001</v>
      </c>
      <c r="E3058" s="124"/>
      <c r="F3058" s="124">
        <v>9700.472310000001</v>
      </c>
      <c r="G3058" s="124">
        <v>0</v>
      </c>
    </row>
    <row r="3059" spans="2:7" ht="15.75" thickTop="1" x14ac:dyDescent="0.25">
      <c r="B3059" s="127" t="s">
        <v>0</v>
      </c>
      <c r="C3059" s="127" t="s">
        <v>3</v>
      </c>
      <c r="D3059" s="125">
        <f>-E3059+F3059+G3059</f>
        <v>9107.7395699999997</v>
      </c>
      <c r="E3059" s="125"/>
      <c r="F3059" s="125">
        <v>9107.7395699999997</v>
      </c>
      <c r="G3059" s="125">
        <v>0</v>
      </c>
    </row>
    <row r="3060" spans="2:7" x14ac:dyDescent="0.25">
      <c r="B3060" s="128" t="s">
        <v>0</v>
      </c>
      <c r="C3060" s="128" t="s">
        <v>10</v>
      </c>
      <c r="D3060" s="126">
        <f>-E3060+F3060+G3060</f>
        <v>9107.7395699999997</v>
      </c>
      <c r="E3060" s="126"/>
      <c r="F3060" s="126">
        <v>9107.7395699999997</v>
      </c>
      <c r="G3060" s="126">
        <v>0</v>
      </c>
    </row>
    <row r="3061" spans="2:7" ht="30" x14ac:dyDescent="0.25">
      <c r="B3061" s="127" t="s">
        <v>0</v>
      </c>
      <c r="C3061" s="127" t="s">
        <v>11</v>
      </c>
      <c r="D3061" s="125">
        <f>-E3061+F3061+G3061</f>
        <v>592.73274000000004</v>
      </c>
      <c r="E3061" s="125"/>
      <c r="F3061" s="125">
        <v>592.73274000000004</v>
      </c>
      <c r="G3061" s="125">
        <v>0</v>
      </c>
    </row>
    <row r="3062" spans="2:7" ht="36.75" thickBot="1" x14ac:dyDescent="0.3">
      <c r="B3062" s="122" t="s">
        <v>452</v>
      </c>
      <c r="C3062" s="123" t="s">
        <v>453</v>
      </c>
      <c r="D3062" s="124">
        <f>-E3062+F3062+G3062</f>
        <v>13571.899469999998</v>
      </c>
      <c r="E3062" s="124"/>
      <c r="F3062" s="124">
        <v>13571.899469999998</v>
      </c>
      <c r="G3062" s="124">
        <v>0</v>
      </c>
    </row>
    <row r="3063" spans="2:7" ht="15.75" thickTop="1" x14ac:dyDescent="0.25">
      <c r="B3063" s="127" t="s">
        <v>0</v>
      </c>
      <c r="C3063" s="127" t="s">
        <v>3</v>
      </c>
      <c r="D3063" s="125">
        <f>-E3063+F3063+G3063</f>
        <v>11906.390809999999</v>
      </c>
      <c r="E3063" s="125"/>
      <c r="F3063" s="125">
        <v>11906.390809999999</v>
      </c>
      <c r="G3063" s="125">
        <v>0</v>
      </c>
    </row>
    <row r="3064" spans="2:7" x14ac:dyDescent="0.25">
      <c r="B3064" s="128" t="s">
        <v>0</v>
      </c>
      <c r="C3064" s="128" t="s">
        <v>4</v>
      </c>
      <c r="D3064" s="126">
        <f>-E3064+F3064+G3064</f>
        <v>7690.2557799999995</v>
      </c>
      <c r="E3064" s="126"/>
      <c r="F3064" s="126">
        <v>7690.2557799999995</v>
      </c>
      <c r="G3064" s="126">
        <v>0</v>
      </c>
    </row>
    <row r="3065" spans="2:7" ht="30" x14ac:dyDescent="0.25">
      <c r="B3065" s="128" t="s">
        <v>0</v>
      </c>
      <c r="C3065" s="128" t="s">
        <v>5</v>
      </c>
      <c r="D3065" s="126">
        <f>-E3065+F3065+G3065</f>
        <v>3744.3614500000003</v>
      </c>
      <c r="E3065" s="126"/>
      <c r="F3065" s="126">
        <v>3744.3614500000003</v>
      </c>
      <c r="G3065" s="126">
        <v>0</v>
      </c>
    </row>
    <row r="3066" spans="2:7" ht="30" x14ac:dyDescent="0.25">
      <c r="B3066" s="128" t="s">
        <v>0</v>
      </c>
      <c r="C3066" s="128" t="s">
        <v>9</v>
      </c>
      <c r="D3066" s="126">
        <f>-E3066+F3066+G3066</f>
        <v>162.77886999999998</v>
      </c>
      <c r="E3066" s="126"/>
      <c r="F3066" s="126">
        <v>162.77886999999998</v>
      </c>
      <c r="G3066" s="126">
        <v>0</v>
      </c>
    </row>
    <row r="3067" spans="2:7" x14ac:dyDescent="0.25">
      <c r="B3067" s="128" t="s">
        <v>0</v>
      </c>
      <c r="C3067" s="128" t="s">
        <v>10</v>
      </c>
      <c r="D3067" s="126">
        <f>-E3067+F3067+G3067</f>
        <v>308.99470999999994</v>
      </c>
      <c r="E3067" s="126"/>
      <c r="F3067" s="126">
        <v>308.99470999999994</v>
      </c>
      <c r="G3067" s="126">
        <v>0</v>
      </c>
    </row>
    <row r="3068" spans="2:7" ht="30" x14ac:dyDescent="0.25">
      <c r="B3068" s="127" t="s">
        <v>0</v>
      </c>
      <c r="C3068" s="127" t="s">
        <v>11</v>
      </c>
      <c r="D3068" s="125">
        <f>-E3068+F3068+G3068</f>
        <v>1665.5086600000002</v>
      </c>
      <c r="E3068" s="125"/>
      <c r="F3068" s="125">
        <v>1665.5086600000002</v>
      </c>
      <c r="G3068" s="125">
        <v>0</v>
      </c>
    </row>
    <row r="3069" spans="2:7" ht="90.75" thickBot="1" x14ac:dyDescent="0.3">
      <c r="B3069" s="122" t="s">
        <v>454</v>
      </c>
      <c r="C3069" s="123" t="s">
        <v>455</v>
      </c>
      <c r="D3069" s="124">
        <f>-E3069+F3069+G3069</f>
        <v>19641.234009999996</v>
      </c>
      <c r="E3069" s="124"/>
      <c r="F3069" s="124">
        <v>14938.202399999998</v>
      </c>
      <c r="G3069" s="124">
        <v>4703.0316099999991</v>
      </c>
    </row>
    <row r="3070" spans="2:7" ht="15.75" thickTop="1" x14ac:dyDescent="0.25">
      <c r="B3070" s="127" t="s">
        <v>0</v>
      </c>
      <c r="C3070" s="127" t="s">
        <v>3</v>
      </c>
      <c r="D3070" s="125">
        <f>-E3070+F3070+G3070</f>
        <v>15331.660459999999</v>
      </c>
      <c r="E3070" s="125"/>
      <c r="F3070" s="125">
        <v>10788.181339999999</v>
      </c>
      <c r="G3070" s="125">
        <v>4543.4791199999991</v>
      </c>
    </row>
    <row r="3071" spans="2:7" x14ac:dyDescent="0.25">
      <c r="B3071" s="128" t="s">
        <v>0</v>
      </c>
      <c r="C3071" s="128" t="s">
        <v>4</v>
      </c>
      <c r="D3071" s="126">
        <f>-E3071+F3071+G3071</f>
        <v>7062.3050800000001</v>
      </c>
      <c r="E3071" s="126"/>
      <c r="F3071" s="126">
        <v>6500.7564700000003</v>
      </c>
      <c r="G3071" s="126">
        <v>561.54860999999994</v>
      </c>
    </row>
    <row r="3072" spans="2:7" ht="30" x14ac:dyDescent="0.25">
      <c r="B3072" s="128" t="s">
        <v>0</v>
      </c>
      <c r="C3072" s="128" t="s">
        <v>5</v>
      </c>
      <c r="D3072" s="126">
        <f>-E3072+F3072+G3072</f>
        <v>5452.78917</v>
      </c>
      <c r="E3072" s="126"/>
      <c r="F3072" s="126">
        <v>3732.5564600000002</v>
      </c>
      <c r="G3072" s="126">
        <v>1720.23271</v>
      </c>
    </row>
    <row r="3073" spans="2:7" x14ac:dyDescent="0.25">
      <c r="B3073" s="128" t="s">
        <v>0</v>
      </c>
      <c r="C3073" s="128" t="s">
        <v>8</v>
      </c>
      <c r="D3073" s="126">
        <f>-E3073+F3073+G3073</f>
        <v>1150.76055</v>
      </c>
      <c r="E3073" s="126"/>
      <c r="F3073" s="126">
        <v>316.76054999999997</v>
      </c>
      <c r="G3073" s="126">
        <v>834</v>
      </c>
    </row>
    <row r="3074" spans="2:7" ht="30" x14ac:dyDescent="0.25">
      <c r="B3074" s="128" t="s">
        <v>0</v>
      </c>
      <c r="C3074" s="128" t="s">
        <v>9</v>
      </c>
      <c r="D3074" s="126">
        <f>-E3074+F3074+G3074</f>
        <v>83.655280000000005</v>
      </c>
      <c r="E3074" s="126"/>
      <c r="F3074" s="126">
        <v>0</v>
      </c>
      <c r="G3074" s="126">
        <v>83.655280000000005</v>
      </c>
    </row>
    <row r="3075" spans="2:7" x14ac:dyDescent="0.25">
      <c r="B3075" s="128" t="s">
        <v>0</v>
      </c>
      <c r="C3075" s="128" t="s">
        <v>10</v>
      </c>
      <c r="D3075" s="126">
        <f>-E3075+F3075+G3075</f>
        <v>1582.15038</v>
      </c>
      <c r="E3075" s="126"/>
      <c r="F3075" s="126">
        <v>238.10785999999999</v>
      </c>
      <c r="G3075" s="126">
        <v>1344.04252</v>
      </c>
    </row>
    <row r="3076" spans="2:7" ht="30" x14ac:dyDescent="0.25">
      <c r="B3076" s="127" t="s">
        <v>0</v>
      </c>
      <c r="C3076" s="127" t="s">
        <v>11</v>
      </c>
      <c r="D3076" s="125">
        <f>-E3076+F3076+G3076</f>
        <v>4309.5735500000001</v>
      </c>
      <c r="E3076" s="125"/>
      <c r="F3076" s="125">
        <v>4150.02106</v>
      </c>
      <c r="G3076" s="125">
        <v>159.55248999999998</v>
      </c>
    </row>
    <row r="3077" spans="2:7" ht="72.75" thickBot="1" x14ac:dyDescent="0.3">
      <c r="B3077" s="122" t="s">
        <v>1861</v>
      </c>
      <c r="C3077" s="123" t="s">
        <v>1862</v>
      </c>
      <c r="D3077" s="124">
        <f>-E3077+F3077+G3077</f>
        <v>14082.234789999999</v>
      </c>
      <c r="E3077" s="124"/>
      <c r="F3077" s="124">
        <v>9460.4696600000007</v>
      </c>
      <c r="G3077" s="124">
        <v>4621.7651299999989</v>
      </c>
    </row>
    <row r="3078" spans="2:7" ht="15.75" thickTop="1" x14ac:dyDescent="0.25">
      <c r="B3078" s="127" t="s">
        <v>0</v>
      </c>
      <c r="C3078" s="127" t="s">
        <v>3</v>
      </c>
      <c r="D3078" s="125">
        <f>-E3078+F3078+G3078</f>
        <v>13750.636279999999</v>
      </c>
      <c r="E3078" s="125"/>
      <c r="F3078" s="125">
        <v>9272.5161499999995</v>
      </c>
      <c r="G3078" s="125">
        <v>4478.1201299999993</v>
      </c>
    </row>
    <row r="3079" spans="2:7" x14ac:dyDescent="0.25">
      <c r="B3079" s="128" t="s">
        <v>0</v>
      </c>
      <c r="C3079" s="128" t="s">
        <v>4</v>
      </c>
      <c r="D3079" s="126">
        <f>-E3079+F3079+G3079</f>
        <v>6493.8085399999991</v>
      </c>
      <c r="E3079" s="126"/>
      <c r="F3079" s="126">
        <v>5932.2599299999993</v>
      </c>
      <c r="G3079" s="126">
        <v>561.54860999999994</v>
      </c>
    </row>
    <row r="3080" spans="2:7" ht="30" x14ac:dyDescent="0.25">
      <c r="B3080" s="128" t="s">
        <v>0</v>
      </c>
      <c r="C3080" s="128" t="s">
        <v>5</v>
      </c>
      <c r="D3080" s="126">
        <f>-E3080+F3080+G3080</f>
        <v>4440.2615299999998</v>
      </c>
      <c r="E3080" s="126"/>
      <c r="F3080" s="126">
        <v>2785.3878099999997</v>
      </c>
      <c r="G3080" s="126">
        <v>1654.87372</v>
      </c>
    </row>
    <row r="3081" spans="2:7" x14ac:dyDescent="0.25">
      <c r="B3081" s="128" t="s">
        <v>0</v>
      </c>
      <c r="C3081" s="128" t="s">
        <v>8</v>
      </c>
      <c r="D3081" s="126">
        <f>-E3081+F3081+G3081</f>
        <v>1150.76055</v>
      </c>
      <c r="E3081" s="126"/>
      <c r="F3081" s="126">
        <v>316.76054999999997</v>
      </c>
      <c r="G3081" s="126">
        <v>834</v>
      </c>
    </row>
    <row r="3082" spans="2:7" ht="30" x14ac:dyDescent="0.25">
      <c r="B3082" s="128" t="s">
        <v>0</v>
      </c>
      <c r="C3082" s="128" t="s">
        <v>9</v>
      </c>
      <c r="D3082" s="126">
        <f>-E3082+F3082+G3082</f>
        <v>83.655280000000005</v>
      </c>
      <c r="E3082" s="126"/>
      <c r="F3082" s="126">
        <v>0</v>
      </c>
      <c r="G3082" s="126">
        <v>83.655280000000005</v>
      </c>
    </row>
    <row r="3083" spans="2:7" x14ac:dyDescent="0.25">
      <c r="B3083" s="128" t="s">
        <v>0</v>
      </c>
      <c r="C3083" s="128" t="s">
        <v>10</v>
      </c>
      <c r="D3083" s="126">
        <f>-E3083+F3083+G3083</f>
        <v>1582.15038</v>
      </c>
      <c r="E3083" s="126"/>
      <c r="F3083" s="126">
        <v>238.10785999999999</v>
      </c>
      <c r="G3083" s="126">
        <v>1344.04252</v>
      </c>
    </row>
    <row r="3084" spans="2:7" ht="30" x14ac:dyDescent="0.25">
      <c r="B3084" s="127" t="s">
        <v>0</v>
      </c>
      <c r="C3084" s="127" t="s">
        <v>11</v>
      </c>
      <c r="D3084" s="125">
        <f>-E3084+F3084+G3084</f>
        <v>331.59851000000003</v>
      </c>
      <c r="E3084" s="125"/>
      <c r="F3084" s="125">
        <v>187.95351000000002</v>
      </c>
      <c r="G3084" s="125">
        <v>143.64500000000001</v>
      </c>
    </row>
    <row r="3085" spans="2:7" ht="90.75" thickBot="1" x14ac:dyDescent="0.3">
      <c r="B3085" s="122" t="s">
        <v>1863</v>
      </c>
      <c r="C3085" s="123" t="s">
        <v>1864</v>
      </c>
      <c r="D3085" s="124">
        <f>-E3085+F3085+G3085</f>
        <v>244.24609000000001</v>
      </c>
      <c r="E3085" s="124"/>
      <c r="F3085" s="124">
        <v>244.24609000000001</v>
      </c>
      <c r="G3085" s="124">
        <v>0</v>
      </c>
    </row>
    <row r="3086" spans="2:7" ht="15.75" thickTop="1" x14ac:dyDescent="0.25">
      <c r="B3086" s="127" t="s">
        <v>0</v>
      </c>
      <c r="C3086" s="127" t="s">
        <v>3</v>
      </c>
      <c r="D3086" s="125">
        <f>-E3086+F3086+G3086</f>
        <v>203.06109000000001</v>
      </c>
      <c r="E3086" s="125"/>
      <c r="F3086" s="125">
        <v>203.06109000000001</v>
      </c>
      <c r="G3086" s="125">
        <v>0</v>
      </c>
    </row>
    <row r="3087" spans="2:7" ht="30" x14ac:dyDescent="0.25">
      <c r="B3087" s="128" t="s">
        <v>0</v>
      </c>
      <c r="C3087" s="128" t="s">
        <v>5</v>
      </c>
      <c r="D3087" s="126">
        <f>-E3087+F3087+G3087</f>
        <v>203.06109000000001</v>
      </c>
      <c r="E3087" s="126"/>
      <c r="F3087" s="126">
        <v>203.06109000000001</v>
      </c>
      <c r="G3087" s="126">
        <v>0</v>
      </c>
    </row>
    <row r="3088" spans="2:7" ht="30" x14ac:dyDescent="0.25">
      <c r="B3088" s="127" t="s">
        <v>0</v>
      </c>
      <c r="C3088" s="127" t="s">
        <v>11</v>
      </c>
      <c r="D3088" s="125">
        <f>-E3088+F3088+G3088</f>
        <v>41.185000000000002</v>
      </c>
      <c r="E3088" s="125"/>
      <c r="F3088" s="125">
        <v>41.185000000000002</v>
      </c>
      <c r="G3088" s="125">
        <v>0</v>
      </c>
    </row>
    <row r="3089" spans="2:7" ht="90.75" thickBot="1" x14ac:dyDescent="0.3">
      <c r="B3089" s="122" t="s">
        <v>1865</v>
      </c>
      <c r="C3089" s="123" t="s">
        <v>1866</v>
      </c>
      <c r="D3089" s="124">
        <f>-E3089+F3089+G3089</f>
        <v>3742.6419700000001</v>
      </c>
      <c r="E3089" s="124"/>
      <c r="F3089" s="124">
        <v>3664.5364500000001</v>
      </c>
      <c r="G3089" s="124">
        <v>78.105519999999999</v>
      </c>
    </row>
    <row r="3090" spans="2:7" ht="15.75" thickTop="1" x14ac:dyDescent="0.25">
      <c r="B3090" s="127" t="s">
        <v>0</v>
      </c>
      <c r="C3090" s="127" t="s">
        <v>3</v>
      </c>
      <c r="D3090" s="125">
        <f>-E3090+F3090+G3090</f>
        <v>536.41029000000003</v>
      </c>
      <c r="E3090" s="125"/>
      <c r="F3090" s="125">
        <v>472.97149000000002</v>
      </c>
      <c r="G3090" s="125">
        <v>63.438800000000001</v>
      </c>
    </row>
    <row r="3091" spans="2:7" ht="30" x14ac:dyDescent="0.25">
      <c r="B3091" s="128" t="s">
        <v>0</v>
      </c>
      <c r="C3091" s="128" t="s">
        <v>5</v>
      </c>
      <c r="D3091" s="126">
        <f>-E3091+F3091+G3091</f>
        <v>536.41029000000003</v>
      </c>
      <c r="E3091" s="126"/>
      <c r="F3091" s="126">
        <v>472.97149000000002</v>
      </c>
      <c r="G3091" s="126">
        <v>63.438800000000001</v>
      </c>
    </row>
    <row r="3092" spans="2:7" ht="30" x14ac:dyDescent="0.25">
      <c r="B3092" s="127" t="s">
        <v>0</v>
      </c>
      <c r="C3092" s="127" t="s">
        <v>11</v>
      </c>
      <c r="D3092" s="125">
        <f>-E3092+F3092+G3092</f>
        <v>3206.2316800000003</v>
      </c>
      <c r="E3092" s="125"/>
      <c r="F3092" s="125">
        <v>3191.5649600000002</v>
      </c>
      <c r="G3092" s="125">
        <v>14.66672</v>
      </c>
    </row>
    <row r="3093" spans="2:7" ht="54.75" thickBot="1" x14ac:dyDescent="0.3">
      <c r="B3093" s="122" t="s">
        <v>1867</v>
      </c>
      <c r="C3093" s="123" t="s">
        <v>1868</v>
      </c>
      <c r="D3093" s="124">
        <f>-E3093+F3093+G3093</f>
        <v>1568.9502</v>
      </c>
      <c r="E3093" s="124"/>
      <c r="F3093" s="124">
        <v>1568.9502</v>
      </c>
      <c r="G3093" s="124">
        <v>0</v>
      </c>
    </row>
    <row r="3094" spans="2:7" ht="15.75" thickTop="1" x14ac:dyDescent="0.25">
      <c r="B3094" s="127" t="s">
        <v>0</v>
      </c>
      <c r="C3094" s="127" t="s">
        <v>3</v>
      </c>
      <c r="D3094" s="125">
        <f>-E3094+F3094+G3094</f>
        <v>839.63261</v>
      </c>
      <c r="E3094" s="125"/>
      <c r="F3094" s="125">
        <v>839.63261</v>
      </c>
      <c r="G3094" s="125">
        <v>0</v>
      </c>
    </row>
    <row r="3095" spans="2:7" x14ac:dyDescent="0.25">
      <c r="B3095" s="128" t="s">
        <v>0</v>
      </c>
      <c r="C3095" s="128" t="s">
        <v>4</v>
      </c>
      <c r="D3095" s="126">
        <f>-E3095+F3095+G3095</f>
        <v>568.49653999999998</v>
      </c>
      <c r="E3095" s="126"/>
      <c r="F3095" s="126">
        <v>568.49653999999998</v>
      </c>
      <c r="G3095" s="126">
        <v>0</v>
      </c>
    </row>
    <row r="3096" spans="2:7" ht="30" x14ac:dyDescent="0.25">
      <c r="B3096" s="128" t="s">
        <v>0</v>
      </c>
      <c r="C3096" s="128" t="s">
        <v>5</v>
      </c>
      <c r="D3096" s="126">
        <f>-E3096+F3096+G3096</f>
        <v>271.13607000000002</v>
      </c>
      <c r="E3096" s="126"/>
      <c r="F3096" s="126">
        <v>271.13607000000002</v>
      </c>
      <c r="G3096" s="126">
        <v>0</v>
      </c>
    </row>
    <row r="3097" spans="2:7" ht="30" x14ac:dyDescent="0.25">
      <c r="B3097" s="127" t="s">
        <v>0</v>
      </c>
      <c r="C3097" s="127" t="s">
        <v>11</v>
      </c>
      <c r="D3097" s="125">
        <f>-E3097+F3097+G3097</f>
        <v>729.31759</v>
      </c>
      <c r="E3097" s="125"/>
      <c r="F3097" s="125">
        <v>729.31759</v>
      </c>
      <c r="G3097" s="125">
        <v>0</v>
      </c>
    </row>
    <row r="3098" spans="2:7" ht="180.75" thickBot="1" x14ac:dyDescent="0.3">
      <c r="B3098" s="122" t="s">
        <v>1869</v>
      </c>
      <c r="C3098" s="123" t="s">
        <v>1870</v>
      </c>
      <c r="D3098" s="124">
        <f>-E3098+F3098+G3098</f>
        <v>3.1609600000000002</v>
      </c>
      <c r="E3098" s="124"/>
      <c r="F3098" s="124">
        <v>0</v>
      </c>
      <c r="G3098" s="124">
        <v>3.1609600000000002</v>
      </c>
    </row>
    <row r="3099" spans="2:7" ht="15.75" thickTop="1" x14ac:dyDescent="0.25">
      <c r="B3099" s="127" t="s">
        <v>0</v>
      </c>
      <c r="C3099" s="127" t="s">
        <v>3</v>
      </c>
      <c r="D3099" s="125">
        <f>-E3099+F3099+G3099</f>
        <v>1.9201900000000001</v>
      </c>
      <c r="E3099" s="125"/>
      <c r="F3099" s="125">
        <v>0</v>
      </c>
      <c r="G3099" s="125">
        <v>1.9201900000000001</v>
      </c>
    </row>
    <row r="3100" spans="2:7" ht="30" x14ac:dyDescent="0.25">
      <c r="B3100" s="128" t="s">
        <v>0</v>
      </c>
      <c r="C3100" s="128" t="s">
        <v>5</v>
      </c>
      <c r="D3100" s="126">
        <f>-E3100+F3100+G3100</f>
        <v>1.9201900000000001</v>
      </c>
      <c r="E3100" s="126"/>
      <c r="F3100" s="126">
        <v>0</v>
      </c>
      <c r="G3100" s="126">
        <v>1.9201900000000001</v>
      </c>
    </row>
    <row r="3101" spans="2:7" ht="30" x14ac:dyDescent="0.25">
      <c r="B3101" s="127" t="s">
        <v>0</v>
      </c>
      <c r="C3101" s="127" t="s">
        <v>11</v>
      </c>
      <c r="D3101" s="125">
        <f>-E3101+F3101+G3101</f>
        <v>1.2407699999999999</v>
      </c>
      <c r="E3101" s="125"/>
      <c r="F3101" s="125">
        <v>0</v>
      </c>
      <c r="G3101" s="125">
        <v>1.2407699999999999</v>
      </c>
    </row>
    <row r="3102" spans="2:7" ht="54.75" thickBot="1" x14ac:dyDescent="0.3">
      <c r="B3102" s="122" t="s">
        <v>456</v>
      </c>
      <c r="C3102" s="123" t="s">
        <v>457</v>
      </c>
      <c r="D3102" s="124">
        <f>-E3102+F3102+G3102</f>
        <v>25663.669240000003</v>
      </c>
      <c r="E3102" s="124"/>
      <c r="F3102" s="124">
        <v>7768.09393</v>
      </c>
      <c r="G3102" s="124">
        <v>17895.575310000004</v>
      </c>
    </row>
    <row r="3103" spans="2:7" ht="15.75" thickTop="1" x14ac:dyDescent="0.25">
      <c r="B3103" s="127" t="s">
        <v>0</v>
      </c>
      <c r="C3103" s="127" t="s">
        <v>3</v>
      </c>
      <c r="D3103" s="125">
        <f>-E3103+F3103+G3103</f>
        <v>24186.607680000001</v>
      </c>
      <c r="E3103" s="125"/>
      <c r="F3103" s="125">
        <v>6725.04738</v>
      </c>
      <c r="G3103" s="125">
        <v>17461.560300000001</v>
      </c>
    </row>
    <row r="3104" spans="2:7" x14ac:dyDescent="0.25">
      <c r="B3104" s="128" t="s">
        <v>0</v>
      </c>
      <c r="C3104" s="128" t="s">
        <v>4</v>
      </c>
      <c r="D3104" s="126">
        <f>-E3104+F3104+G3104</f>
        <v>5800.6106999999993</v>
      </c>
      <c r="E3104" s="126"/>
      <c r="F3104" s="126">
        <v>3742.1278199999997</v>
      </c>
      <c r="G3104" s="126">
        <v>2058.48288</v>
      </c>
    </row>
    <row r="3105" spans="2:7" ht="30" x14ac:dyDescent="0.25">
      <c r="B3105" s="128" t="s">
        <v>0</v>
      </c>
      <c r="C3105" s="128" t="s">
        <v>5</v>
      </c>
      <c r="D3105" s="126">
        <f>-E3105+F3105+G3105</f>
        <v>12812.184380000001</v>
      </c>
      <c r="E3105" s="126"/>
      <c r="F3105" s="126">
        <v>2812.9832000000001</v>
      </c>
      <c r="G3105" s="126">
        <v>9999.20118</v>
      </c>
    </row>
    <row r="3106" spans="2:7" x14ac:dyDescent="0.25">
      <c r="B3106" s="128" t="s">
        <v>0</v>
      </c>
      <c r="C3106" s="128" t="s">
        <v>8</v>
      </c>
      <c r="D3106" s="126">
        <f>-E3106+F3106+G3106</f>
        <v>2319.9993599999998</v>
      </c>
      <c r="E3106" s="126"/>
      <c r="F3106" s="126">
        <v>0</v>
      </c>
      <c r="G3106" s="126">
        <v>2319.9993599999998</v>
      </c>
    </row>
    <row r="3107" spans="2:7" ht="30" x14ac:dyDescent="0.25">
      <c r="B3107" s="128" t="s">
        <v>0</v>
      </c>
      <c r="C3107" s="128" t="s">
        <v>9</v>
      </c>
      <c r="D3107" s="126">
        <f>-E3107+F3107+G3107</f>
        <v>35.60125</v>
      </c>
      <c r="E3107" s="126"/>
      <c r="F3107" s="126">
        <v>35.60125</v>
      </c>
      <c r="G3107" s="126">
        <v>0</v>
      </c>
    </row>
    <row r="3108" spans="2:7" x14ac:dyDescent="0.25">
      <c r="B3108" s="128" t="s">
        <v>0</v>
      </c>
      <c r="C3108" s="128" t="s">
        <v>10</v>
      </c>
      <c r="D3108" s="126">
        <f>-E3108+F3108+G3108</f>
        <v>3218.2119899999998</v>
      </c>
      <c r="E3108" s="126"/>
      <c r="F3108" s="126">
        <v>134.33510999999999</v>
      </c>
      <c r="G3108" s="126">
        <v>3083.8768799999998</v>
      </c>
    </row>
    <row r="3109" spans="2:7" ht="30" x14ac:dyDescent="0.25">
      <c r="B3109" s="127" t="s">
        <v>0</v>
      </c>
      <c r="C3109" s="127" t="s">
        <v>11</v>
      </c>
      <c r="D3109" s="125">
        <f>-E3109+F3109+G3109</f>
        <v>1477.0615600000001</v>
      </c>
      <c r="E3109" s="125"/>
      <c r="F3109" s="125">
        <v>1043.04655</v>
      </c>
      <c r="G3109" s="125">
        <v>434.01501000000002</v>
      </c>
    </row>
    <row r="3110" spans="2:7" ht="72.75" thickBot="1" x14ac:dyDescent="0.3">
      <c r="B3110" s="122" t="s">
        <v>1871</v>
      </c>
      <c r="C3110" s="123" t="s">
        <v>1872</v>
      </c>
      <c r="D3110" s="124">
        <f>-E3110+F3110+G3110</f>
        <v>13587.717290000001</v>
      </c>
      <c r="E3110" s="124"/>
      <c r="F3110" s="124">
        <v>6355.2878500000006</v>
      </c>
      <c r="G3110" s="124">
        <v>7232.4294400000008</v>
      </c>
    </row>
    <row r="3111" spans="2:7" ht="15.75" thickTop="1" x14ac:dyDescent="0.25">
      <c r="B3111" s="127" t="s">
        <v>0</v>
      </c>
      <c r="C3111" s="127" t="s">
        <v>3</v>
      </c>
      <c r="D3111" s="125">
        <f>-E3111+F3111+G3111</f>
        <v>13011.28995</v>
      </c>
      <c r="E3111" s="125"/>
      <c r="F3111" s="125">
        <v>6212.8755200000005</v>
      </c>
      <c r="G3111" s="125">
        <v>6798.4144299999998</v>
      </c>
    </row>
    <row r="3112" spans="2:7" x14ac:dyDescent="0.25">
      <c r="B3112" s="128" t="s">
        <v>0</v>
      </c>
      <c r="C3112" s="128" t="s">
        <v>4</v>
      </c>
      <c r="D3112" s="126">
        <f>-E3112+F3112+G3112</f>
        <v>5799.2536999999993</v>
      </c>
      <c r="E3112" s="126"/>
      <c r="F3112" s="126">
        <v>3740.7708199999997</v>
      </c>
      <c r="G3112" s="126">
        <v>2058.48288</v>
      </c>
    </row>
    <row r="3113" spans="2:7" ht="30" x14ac:dyDescent="0.25">
      <c r="B3113" s="128" t="s">
        <v>0</v>
      </c>
      <c r="C3113" s="128" t="s">
        <v>5</v>
      </c>
      <c r="D3113" s="126">
        <f>-E3113+F3113+G3113</f>
        <v>2962.2981799999998</v>
      </c>
      <c r="E3113" s="126"/>
      <c r="F3113" s="126">
        <v>2302.1683399999997</v>
      </c>
      <c r="G3113" s="126">
        <v>660.12984000000006</v>
      </c>
    </row>
    <row r="3114" spans="2:7" x14ac:dyDescent="0.25">
      <c r="B3114" s="128" t="s">
        <v>0</v>
      </c>
      <c r="C3114" s="128" t="s">
        <v>8</v>
      </c>
      <c r="D3114" s="126">
        <f>-E3114+F3114+G3114</f>
        <v>2319.9993599999998</v>
      </c>
      <c r="E3114" s="126"/>
      <c r="F3114" s="126">
        <v>0</v>
      </c>
      <c r="G3114" s="126">
        <v>2319.9993599999998</v>
      </c>
    </row>
    <row r="3115" spans="2:7" ht="30" x14ac:dyDescent="0.25">
      <c r="B3115" s="128" t="s">
        <v>0</v>
      </c>
      <c r="C3115" s="128" t="s">
        <v>9</v>
      </c>
      <c r="D3115" s="126">
        <f>-E3115+F3115+G3115</f>
        <v>35.60125</v>
      </c>
      <c r="E3115" s="126"/>
      <c r="F3115" s="126">
        <v>35.60125</v>
      </c>
      <c r="G3115" s="126">
        <v>0</v>
      </c>
    </row>
    <row r="3116" spans="2:7" x14ac:dyDescent="0.25">
      <c r="B3116" s="128" t="s">
        <v>0</v>
      </c>
      <c r="C3116" s="128" t="s">
        <v>10</v>
      </c>
      <c r="D3116" s="126">
        <f>-E3116+F3116+G3116</f>
        <v>1894.1374600000001</v>
      </c>
      <c r="E3116" s="126"/>
      <c r="F3116" s="126">
        <v>134.33510999999999</v>
      </c>
      <c r="G3116" s="126">
        <v>1759.8023500000002</v>
      </c>
    </row>
    <row r="3117" spans="2:7" ht="30" x14ac:dyDescent="0.25">
      <c r="B3117" s="127" t="s">
        <v>0</v>
      </c>
      <c r="C3117" s="127" t="s">
        <v>11</v>
      </c>
      <c r="D3117" s="125">
        <f>-E3117+F3117+G3117</f>
        <v>576.42734000000007</v>
      </c>
      <c r="E3117" s="125"/>
      <c r="F3117" s="125">
        <v>142.41233000000003</v>
      </c>
      <c r="G3117" s="125">
        <v>434.01501000000002</v>
      </c>
    </row>
    <row r="3118" spans="2:7" ht="54.75" thickBot="1" x14ac:dyDescent="0.3">
      <c r="B3118" s="122" t="s">
        <v>1873</v>
      </c>
      <c r="C3118" s="123" t="s">
        <v>1874</v>
      </c>
      <c r="D3118" s="124">
        <f>-E3118+F3118+G3118</f>
        <v>933.85769999999991</v>
      </c>
      <c r="E3118" s="124"/>
      <c r="F3118" s="124">
        <v>313.34325999999999</v>
      </c>
      <c r="G3118" s="124">
        <v>620.51443999999992</v>
      </c>
    </row>
    <row r="3119" spans="2:7" ht="15.75" thickTop="1" x14ac:dyDescent="0.25">
      <c r="B3119" s="127" t="s">
        <v>0</v>
      </c>
      <c r="C3119" s="127" t="s">
        <v>3</v>
      </c>
      <c r="D3119" s="125">
        <f>-E3119+F3119+G3119</f>
        <v>854.95222999999999</v>
      </c>
      <c r="E3119" s="125"/>
      <c r="F3119" s="125">
        <v>234.43779000000004</v>
      </c>
      <c r="G3119" s="125">
        <v>620.51443999999992</v>
      </c>
    </row>
    <row r="3120" spans="2:7" ht="30" x14ac:dyDescent="0.25">
      <c r="B3120" s="128" t="s">
        <v>0</v>
      </c>
      <c r="C3120" s="128" t="s">
        <v>5</v>
      </c>
      <c r="D3120" s="126">
        <f>-E3120+F3120+G3120</f>
        <v>854.95222999999999</v>
      </c>
      <c r="E3120" s="126"/>
      <c r="F3120" s="126">
        <v>234.43779000000004</v>
      </c>
      <c r="G3120" s="126">
        <v>620.51443999999992</v>
      </c>
    </row>
    <row r="3121" spans="2:7" ht="30" x14ac:dyDescent="0.25">
      <c r="B3121" s="127" t="s">
        <v>0</v>
      </c>
      <c r="C3121" s="127" t="s">
        <v>11</v>
      </c>
      <c r="D3121" s="125">
        <f>-E3121+F3121+G3121</f>
        <v>78.905470000000008</v>
      </c>
      <c r="E3121" s="125"/>
      <c r="F3121" s="125">
        <v>78.905470000000008</v>
      </c>
      <c r="G3121" s="125">
        <v>0</v>
      </c>
    </row>
    <row r="3122" spans="2:7" ht="36.75" thickBot="1" x14ac:dyDescent="0.3">
      <c r="B3122" s="122" t="s">
        <v>1875</v>
      </c>
      <c r="C3122" s="123" t="s">
        <v>1876</v>
      </c>
      <c r="D3122" s="124">
        <f>-E3122+F3122+G3122</f>
        <v>10871.984910000001</v>
      </c>
      <c r="E3122" s="124"/>
      <c r="F3122" s="124">
        <v>867.12002000000007</v>
      </c>
      <c r="G3122" s="124">
        <v>10004.864890000001</v>
      </c>
    </row>
    <row r="3123" spans="2:7" ht="15.75" thickTop="1" x14ac:dyDescent="0.25">
      <c r="B3123" s="127" t="s">
        <v>0</v>
      </c>
      <c r="C3123" s="127" t="s">
        <v>3</v>
      </c>
      <c r="D3123" s="125">
        <f>-E3123+F3123+G3123</f>
        <v>10126.756160000001</v>
      </c>
      <c r="E3123" s="125"/>
      <c r="F3123" s="125">
        <v>121.89126999999999</v>
      </c>
      <c r="G3123" s="125">
        <v>10004.864890000001</v>
      </c>
    </row>
    <row r="3124" spans="2:7" x14ac:dyDescent="0.25">
      <c r="B3124" s="128" t="s">
        <v>0</v>
      </c>
      <c r="C3124" s="128" t="s">
        <v>4</v>
      </c>
      <c r="D3124" s="126">
        <f>-E3124+F3124+G3124</f>
        <v>1.357</v>
      </c>
      <c r="E3124" s="126"/>
      <c r="F3124" s="126">
        <v>1.357</v>
      </c>
      <c r="G3124" s="126">
        <v>0</v>
      </c>
    </row>
    <row r="3125" spans="2:7" ht="30" x14ac:dyDescent="0.25">
      <c r="B3125" s="128" t="s">
        <v>0</v>
      </c>
      <c r="C3125" s="128" t="s">
        <v>5</v>
      </c>
      <c r="D3125" s="126">
        <f>-E3125+F3125+G3125</f>
        <v>8801.3246299999992</v>
      </c>
      <c r="E3125" s="126"/>
      <c r="F3125" s="126">
        <v>120.53426999999999</v>
      </c>
      <c r="G3125" s="126">
        <v>8680.7903599999991</v>
      </c>
    </row>
    <row r="3126" spans="2:7" x14ac:dyDescent="0.25">
      <c r="B3126" s="128" t="s">
        <v>0</v>
      </c>
      <c r="C3126" s="128" t="s">
        <v>10</v>
      </c>
      <c r="D3126" s="126">
        <f>-E3126+F3126+G3126</f>
        <v>1324.0745299999999</v>
      </c>
      <c r="E3126" s="126"/>
      <c r="F3126" s="126">
        <v>0</v>
      </c>
      <c r="G3126" s="126">
        <v>1324.0745299999999</v>
      </c>
    </row>
    <row r="3127" spans="2:7" ht="30" x14ac:dyDescent="0.25">
      <c r="B3127" s="127" t="s">
        <v>0</v>
      </c>
      <c r="C3127" s="127" t="s">
        <v>11</v>
      </c>
      <c r="D3127" s="125">
        <f>-E3127+F3127+G3127</f>
        <v>745.22874999999999</v>
      </c>
      <c r="E3127" s="125"/>
      <c r="F3127" s="125">
        <v>745.22874999999999</v>
      </c>
      <c r="G3127" s="125">
        <v>0</v>
      </c>
    </row>
    <row r="3128" spans="2:7" ht="54.75" thickBot="1" x14ac:dyDescent="0.3">
      <c r="B3128" s="122" t="s">
        <v>1877</v>
      </c>
      <c r="C3128" s="123" t="s">
        <v>1878</v>
      </c>
      <c r="D3128" s="124">
        <f>-E3128+F3128+G3128</f>
        <v>270.10933999999997</v>
      </c>
      <c r="E3128" s="124"/>
      <c r="F3128" s="124">
        <v>232.34279999999998</v>
      </c>
      <c r="G3128" s="124">
        <v>37.766539999999999</v>
      </c>
    </row>
    <row r="3129" spans="2:7" ht="15.75" thickTop="1" x14ac:dyDescent="0.25">
      <c r="B3129" s="127" t="s">
        <v>0</v>
      </c>
      <c r="C3129" s="127" t="s">
        <v>3</v>
      </c>
      <c r="D3129" s="125">
        <f>-E3129+F3129+G3129</f>
        <v>193.60933999999997</v>
      </c>
      <c r="E3129" s="125"/>
      <c r="F3129" s="125">
        <v>155.84279999999998</v>
      </c>
      <c r="G3129" s="125">
        <v>37.766539999999999</v>
      </c>
    </row>
    <row r="3130" spans="2:7" ht="30" x14ac:dyDescent="0.25">
      <c r="B3130" s="128" t="s">
        <v>0</v>
      </c>
      <c r="C3130" s="128" t="s">
        <v>5</v>
      </c>
      <c r="D3130" s="126">
        <f>-E3130+F3130+G3130</f>
        <v>193.60933999999997</v>
      </c>
      <c r="E3130" s="126"/>
      <c r="F3130" s="126">
        <v>155.84279999999998</v>
      </c>
      <c r="G3130" s="126">
        <v>37.766539999999999</v>
      </c>
    </row>
    <row r="3131" spans="2:7" ht="30" x14ac:dyDescent="0.25">
      <c r="B3131" s="127" t="s">
        <v>0</v>
      </c>
      <c r="C3131" s="127" t="s">
        <v>11</v>
      </c>
      <c r="D3131" s="125">
        <f>-E3131+F3131+G3131</f>
        <v>76.5</v>
      </c>
      <c r="E3131" s="125"/>
      <c r="F3131" s="125">
        <v>76.5</v>
      </c>
      <c r="G3131" s="125">
        <v>0</v>
      </c>
    </row>
    <row r="3132" spans="2:7" ht="108.75" thickBot="1" x14ac:dyDescent="0.3">
      <c r="B3132" s="122" t="s">
        <v>458</v>
      </c>
      <c r="C3132" s="123" t="s">
        <v>459</v>
      </c>
      <c r="D3132" s="124">
        <f>-E3132+F3132+G3132</f>
        <v>2662.99892</v>
      </c>
      <c r="E3132" s="124"/>
      <c r="F3132" s="124">
        <v>1043.9816700000001</v>
      </c>
      <c r="G3132" s="124">
        <v>1619.0172500000001</v>
      </c>
    </row>
    <row r="3133" spans="2:7" ht="15.75" thickTop="1" x14ac:dyDescent="0.25">
      <c r="B3133" s="127" t="s">
        <v>0</v>
      </c>
      <c r="C3133" s="127" t="s">
        <v>3</v>
      </c>
      <c r="D3133" s="125">
        <f>-E3133+F3133+G3133</f>
        <v>1562.0022000000001</v>
      </c>
      <c r="E3133" s="125"/>
      <c r="F3133" s="125">
        <v>1043.9816700000001</v>
      </c>
      <c r="G3133" s="125">
        <v>518.02053000000001</v>
      </c>
    </row>
    <row r="3134" spans="2:7" x14ac:dyDescent="0.25">
      <c r="B3134" s="128" t="s">
        <v>0</v>
      </c>
      <c r="C3134" s="128" t="s">
        <v>4</v>
      </c>
      <c r="D3134" s="126">
        <f>-E3134+F3134+G3134</f>
        <v>282.82</v>
      </c>
      <c r="E3134" s="126"/>
      <c r="F3134" s="126">
        <v>186.52</v>
      </c>
      <c r="G3134" s="126">
        <v>96.3</v>
      </c>
    </row>
    <row r="3135" spans="2:7" ht="30" x14ac:dyDescent="0.25">
      <c r="B3135" s="128" t="s">
        <v>0</v>
      </c>
      <c r="C3135" s="128" t="s">
        <v>5</v>
      </c>
      <c r="D3135" s="126">
        <f>-E3135+F3135+G3135</f>
        <v>1215.6541999999999</v>
      </c>
      <c r="E3135" s="126"/>
      <c r="F3135" s="126">
        <v>857.46167000000003</v>
      </c>
      <c r="G3135" s="126">
        <v>358.19252999999998</v>
      </c>
    </row>
    <row r="3136" spans="2:7" x14ac:dyDescent="0.25">
      <c r="B3136" s="128" t="s">
        <v>0</v>
      </c>
      <c r="C3136" s="128" t="s">
        <v>10</v>
      </c>
      <c r="D3136" s="126">
        <f>-E3136+F3136+G3136</f>
        <v>63.527999999999999</v>
      </c>
      <c r="E3136" s="126"/>
      <c r="F3136" s="126">
        <v>0</v>
      </c>
      <c r="G3136" s="126">
        <v>63.527999999999999</v>
      </c>
    </row>
    <row r="3137" spans="2:7" ht="30" x14ac:dyDescent="0.25">
      <c r="B3137" s="127" t="s">
        <v>0</v>
      </c>
      <c r="C3137" s="127" t="s">
        <v>11</v>
      </c>
      <c r="D3137" s="125">
        <f>-E3137+F3137+G3137</f>
        <v>1100.9967200000001</v>
      </c>
      <c r="E3137" s="125"/>
      <c r="F3137" s="125">
        <v>0</v>
      </c>
      <c r="G3137" s="125">
        <v>1100.9967200000001</v>
      </c>
    </row>
    <row r="3138" spans="2:7" ht="108.75" thickBot="1" x14ac:dyDescent="0.3">
      <c r="B3138" s="122" t="s">
        <v>1879</v>
      </c>
      <c r="C3138" s="123" t="s">
        <v>459</v>
      </c>
      <c r="D3138" s="124">
        <f>-E3138+F3138+G3138</f>
        <v>2057.4009599999999</v>
      </c>
      <c r="E3138" s="124"/>
      <c r="F3138" s="124">
        <v>483.31960000000004</v>
      </c>
      <c r="G3138" s="124">
        <v>1574.0813600000001</v>
      </c>
    </row>
    <row r="3139" spans="2:7" ht="15.75" thickTop="1" x14ac:dyDescent="0.25">
      <c r="B3139" s="127" t="s">
        <v>0</v>
      </c>
      <c r="C3139" s="127" t="s">
        <v>3</v>
      </c>
      <c r="D3139" s="125">
        <f>-E3139+F3139+G3139</f>
        <v>960.45424000000003</v>
      </c>
      <c r="E3139" s="125"/>
      <c r="F3139" s="125">
        <v>483.31960000000004</v>
      </c>
      <c r="G3139" s="125">
        <v>477.13463999999999</v>
      </c>
    </row>
    <row r="3140" spans="2:7" x14ac:dyDescent="0.25">
      <c r="B3140" s="128" t="s">
        <v>0</v>
      </c>
      <c r="C3140" s="128" t="s">
        <v>4</v>
      </c>
      <c r="D3140" s="126">
        <f>-E3140+F3140+G3140</f>
        <v>282.82</v>
      </c>
      <c r="E3140" s="126"/>
      <c r="F3140" s="126">
        <v>186.52</v>
      </c>
      <c r="G3140" s="126">
        <v>96.3</v>
      </c>
    </row>
    <row r="3141" spans="2:7" ht="30" x14ac:dyDescent="0.25">
      <c r="B3141" s="128" t="s">
        <v>0</v>
      </c>
      <c r="C3141" s="128" t="s">
        <v>5</v>
      </c>
      <c r="D3141" s="126">
        <f>-E3141+F3141+G3141</f>
        <v>629.62423999999999</v>
      </c>
      <c r="E3141" s="126"/>
      <c r="F3141" s="126">
        <v>296.7996</v>
      </c>
      <c r="G3141" s="126">
        <v>332.82463999999999</v>
      </c>
    </row>
    <row r="3142" spans="2:7" x14ac:dyDescent="0.25">
      <c r="B3142" s="128" t="s">
        <v>0</v>
      </c>
      <c r="C3142" s="128" t="s">
        <v>10</v>
      </c>
      <c r="D3142" s="126">
        <f>-E3142+F3142+G3142</f>
        <v>48.01</v>
      </c>
      <c r="E3142" s="126"/>
      <c r="F3142" s="126">
        <v>0</v>
      </c>
      <c r="G3142" s="126">
        <v>48.01</v>
      </c>
    </row>
    <row r="3143" spans="2:7" ht="30" x14ac:dyDescent="0.25">
      <c r="B3143" s="127" t="s">
        <v>0</v>
      </c>
      <c r="C3143" s="127" t="s">
        <v>11</v>
      </c>
      <c r="D3143" s="125">
        <f>-E3143+F3143+G3143</f>
        <v>1096.9467199999999</v>
      </c>
      <c r="E3143" s="125"/>
      <c r="F3143" s="125">
        <v>0</v>
      </c>
      <c r="G3143" s="125">
        <v>1096.9467199999999</v>
      </c>
    </row>
    <row r="3144" spans="2:7" ht="90.75" thickBot="1" x14ac:dyDescent="0.3">
      <c r="B3144" s="122" t="s">
        <v>1880</v>
      </c>
      <c r="C3144" s="123" t="s">
        <v>1881</v>
      </c>
      <c r="D3144" s="124">
        <f>-E3144+F3144+G3144</f>
        <v>605.59796000000006</v>
      </c>
      <c r="E3144" s="124"/>
      <c r="F3144" s="124">
        <v>560.66207000000009</v>
      </c>
      <c r="G3144" s="124">
        <v>44.935890000000001</v>
      </c>
    </row>
    <row r="3145" spans="2:7" ht="15.75" thickTop="1" x14ac:dyDescent="0.25">
      <c r="B3145" s="127" t="s">
        <v>0</v>
      </c>
      <c r="C3145" s="127" t="s">
        <v>3</v>
      </c>
      <c r="D3145" s="125">
        <f>-E3145+F3145+G3145</f>
        <v>601.5479600000001</v>
      </c>
      <c r="E3145" s="125"/>
      <c r="F3145" s="125">
        <v>560.66207000000009</v>
      </c>
      <c r="G3145" s="125">
        <v>40.885889999999996</v>
      </c>
    </row>
    <row r="3146" spans="2:7" ht="30" x14ac:dyDescent="0.25">
      <c r="B3146" s="128" t="s">
        <v>0</v>
      </c>
      <c r="C3146" s="128" t="s">
        <v>5</v>
      </c>
      <c r="D3146" s="126">
        <f>-E3146+F3146+G3146</f>
        <v>586.02996000000007</v>
      </c>
      <c r="E3146" s="126"/>
      <c r="F3146" s="126">
        <v>560.66207000000009</v>
      </c>
      <c r="G3146" s="126">
        <v>25.367889999999999</v>
      </c>
    </row>
    <row r="3147" spans="2:7" x14ac:dyDescent="0.25">
      <c r="B3147" s="128" t="s">
        <v>0</v>
      </c>
      <c r="C3147" s="128" t="s">
        <v>10</v>
      </c>
      <c r="D3147" s="126">
        <f>-E3147+F3147+G3147</f>
        <v>15.518000000000001</v>
      </c>
      <c r="E3147" s="126"/>
      <c r="F3147" s="126">
        <v>0</v>
      </c>
      <c r="G3147" s="126">
        <v>15.518000000000001</v>
      </c>
    </row>
    <row r="3148" spans="2:7" ht="30" x14ac:dyDescent="0.25">
      <c r="B3148" s="127" t="s">
        <v>0</v>
      </c>
      <c r="C3148" s="127" t="s">
        <v>11</v>
      </c>
      <c r="D3148" s="125">
        <f>-E3148+F3148+G3148</f>
        <v>4.05</v>
      </c>
      <c r="E3148" s="125"/>
      <c r="F3148" s="125">
        <v>0</v>
      </c>
      <c r="G3148" s="125">
        <v>4.05</v>
      </c>
    </row>
    <row r="3149" spans="2:7" ht="198.75" thickBot="1" x14ac:dyDescent="0.3">
      <c r="B3149" s="122" t="s">
        <v>460</v>
      </c>
      <c r="C3149" s="123" t="s">
        <v>461</v>
      </c>
      <c r="D3149" s="124">
        <f>-E3149+F3149+G3149</f>
        <v>1802.5709100000001</v>
      </c>
      <c r="E3149" s="124"/>
      <c r="F3149" s="124">
        <v>1775.3099200000001</v>
      </c>
      <c r="G3149" s="124">
        <v>27.26099</v>
      </c>
    </row>
    <row r="3150" spans="2:7" ht="15.75" thickTop="1" x14ac:dyDescent="0.25">
      <c r="B3150" s="127" t="s">
        <v>0</v>
      </c>
      <c r="C3150" s="127" t="s">
        <v>3</v>
      </c>
      <c r="D3150" s="125">
        <f>-E3150+F3150+G3150</f>
        <v>1796.42091</v>
      </c>
      <c r="E3150" s="125"/>
      <c r="F3150" s="125">
        <v>1769.1599200000001</v>
      </c>
      <c r="G3150" s="125">
        <v>27.26099</v>
      </c>
    </row>
    <row r="3151" spans="2:7" x14ac:dyDescent="0.25">
      <c r="B3151" s="128" t="s">
        <v>0</v>
      </c>
      <c r="C3151" s="128" t="s">
        <v>4</v>
      </c>
      <c r="D3151" s="126">
        <f>-E3151+F3151+G3151</f>
        <v>315.2663</v>
      </c>
      <c r="E3151" s="126"/>
      <c r="F3151" s="126">
        <v>315.2663</v>
      </c>
      <c r="G3151" s="126">
        <v>0</v>
      </c>
    </row>
    <row r="3152" spans="2:7" ht="30" x14ac:dyDescent="0.25">
      <c r="B3152" s="128" t="s">
        <v>0</v>
      </c>
      <c r="C3152" s="128" t="s">
        <v>5</v>
      </c>
      <c r="D3152" s="126">
        <f>-E3152+F3152+G3152</f>
        <v>1462.6579400000001</v>
      </c>
      <c r="E3152" s="126"/>
      <c r="F3152" s="126">
        <v>1442.1586200000002</v>
      </c>
      <c r="G3152" s="126">
        <v>20.499320000000001</v>
      </c>
    </row>
    <row r="3153" spans="2:7" x14ac:dyDescent="0.25">
      <c r="B3153" s="128" t="s">
        <v>0</v>
      </c>
      <c r="C3153" s="128" t="s">
        <v>8</v>
      </c>
      <c r="D3153" s="126">
        <f>-E3153+F3153+G3153</f>
        <v>5.7905899999999999</v>
      </c>
      <c r="E3153" s="126"/>
      <c r="F3153" s="126">
        <v>5.7905899999999999</v>
      </c>
      <c r="G3153" s="126">
        <v>0</v>
      </c>
    </row>
    <row r="3154" spans="2:7" ht="30" x14ac:dyDescent="0.25">
      <c r="B3154" s="128" t="s">
        <v>0</v>
      </c>
      <c r="C3154" s="128" t="s">
        <v>9</v>
      </c>
      <c r="D3154" s="126">
        <f>-E3154+F3154+G3154</f>
        <v>5.5745800000000001</v>
      </c>
      <c r="E3154" s="126"/>
      <c r="F3154" s="126">
        <v>5.5745800000000001</v>
      </c>
      <c r="G3154" s="126">
        <v>0</v>
      </c>
    </row>
    <row r="3155" spans="2:7" x14ac:dyDescent="0.25">
      <c r="B3155" s="128" t="s">
        <v>0</v>
      </c>
      <c r="C3155" s="128" t="s">
        <v>10</v>
      </c>
      <c r="D3155" s="126">
        <f>-E3155+F3155+G3155</f>
        <v>7.1315000000000008</v>
      </c>
      <c r="E3155" s="126"/>
      <c r="F3155" s="126">
        <v>0.36983000000000005</v>
      </c>
      <c r="G3155" s="126">
        <v>6.7616700000000005</v>
      </c>
    </row>
    <row r="3156" spans="2:7" ht="30" x14ac:dyDescent="0.25">
      <c r="B3156" s="127" t="s">
        <v>0</v>
      </c>
      <c r="C3156" s="127" t="s">
        <v>11</v>
      </c>
      <c r="D3156" s="125">
        <f>-E3156+F3156+G3156</f>
        <v>6.15</v>
      </c>
      <c r="E3156" s="125"/>
      <c r="F3156" s="125">
        <v>6.15</v>
      </c>
      <c r="G3156" s="125">
        <v>0</v>
      </c>
    </row>
    <row r="3157" spans="2:7" ht="180.75" thickBot="1" x14ac:dyDescent="0.3">
      <c r="B3157" s="122" t="s">
        <v>1882</v>
      </c>
      <c r="C3157" s="123" t="s">
        <v>1883</v>
      </c>
      <c r="D3157" s="124">
        <f>-E3157+F3157+G3157</f>
        <v>1802.5709100000001</v>
      </c>
      <c r="E3157" s="124"/>
      <c r="F3157" s="124">
        <v>1775.3099200000001</v>
      </c>
      <c r="G3157" s="124">
        <v>27.26099</v>
      </c>
    </row>
    <row r="3158" spans="2:7" ht="15.75" thickTop="1" x14ac:dyDescent="0.25">
      <c r="B3158" s="127" t="s">
        <v>0</v>
      </c>
      <c r="C3158" s="127" t="s">
        <v>3</v>
      </c>
      <c r="D3158" s="125">
        <f>-E3158+F3158+G3158</f>
        <v>1796.42091</v>
      </c>
      <c r="E3158" s="125"/>
      <c r="F3158" s="125">
        <v>1769.1599200000001</v>
      </c>
      <c r="G3158" s="125">
        <v>27.26099</v>
      </c>
    </row>
    <row r="3159" spans="2:7" x14ac:dyDescent="0.25">
      <c r="B3159" s="128" t="s">
        <v>0</v>
      </c>
      <c r="C3159" s="128" t="s">
        <v>4</v>
      </c>
      <c r="D3159" s="126">
        <f>-E3159+F3159+G3159</f>
        <v>315.2663</v>
      </c>
      <c r="E3159" s="126"/>
      <c r="F3159" s="126">
        <v>315.2663</v>
      </c>
      <c r="G3159" s="126">
        <v>0</v>
      </c>
    </row>
    <row r="3160" spans="2:7" ht="30" x14ac:dyDescent="0.25">
      <c r="B3160" s="128" t="s">
        <v>0</v>
      </c>
      <c r="C3160" s="128" t="s">
        <v>5</v>
      </c>
      <c r="D3160" s="126">
        <f>-E3160+F3160+G3160</f>
        <v>1462.6579400000001</v>
      </c>
      <c r="E3160" s="126"/>
      <c r="F3160" s="126">
        <v>1442.1586200000002</v>
      </c>
      <c r="G3160" s="126">
        <v>20.499320000000001</v>
      </c>
    </row>
    <row r="3161" spans="2:7" x14ac:dyDescent="0.25">
      <c r="B3161" s="128" t="s">
        <v>0</v>
      </c>
      <c r="C3161" s="128" t="s">
        <v>8</v>
      </c>
      <c r="D3161" s="126">
        <f>-E3161+F3161+G3161</f>
        <v>5.7905899999999999</v>
      </c>
      <c r="E3161" s="126"/>
      <c r="F3161" s="126">
        <v>5.7905899999999999</v>
      </c>
      <c r="G3161" s="126">
        <v>0</v>
      </c>
    </row>
    <row r="3162" spans="2:7" ht="30" x14ac:dyDescent="0.25">
      <c r="B3162" s="128" t="s">
        <v>0</v>
      </c>
      <c r="C3162" s="128" t="s">
        <v>9</v>
      </c>
      <c r="D3162" s="126">
        <f>-E3162+F3162+G3162</f>
        <v>5.5745800000000001</v>
      </c>
      <c r="E3162" s="126"/>
      <c r="F3162" s="126">
        <v>5.5745800000000001</v>
      </c>
      <c r="G3162" s="126">
        <v>0</v>
      </c>
    </row>
    <row r="3163" spans="2:7" x14ac:dyDescent="0.25">
      <c r="B3163" s="128" t="s">
        <v>0</v>
      </c>
      <c r="C3163" s="128" t="s">
        <v>10</v>
      </c>
      <c r="D3163" s="126">
        <f>-E3163+F3163+G3163</f>
        <v>7.1315000000000008</v>
      </c>
      <c r="E3163" s="126"/>
      <c r="F3163" s="126">
        <v>0.36983000000000005</v>
      </c>
      <c r="G3163" s="126">
        <v>6.7616700000000005</v>
      </c>
    </row>
    <row r="3164" spans="2:7" ht="30" x14ac:dyDescent="0.25">
      <c r="B3164" s="127" t="s">
        <v>0</v>
      </c>
      <c r="C3164" s="127" t="s">
        <v>11</v>
      </c>
      <c r="D3164" s="125">
        <f>-E3164+F3164+G3164</f>
        <v>6.15</v>
      </c>
      <c r="E3164" s="125"/>
      <c r="F3164" s="125">
        <v>6.15</v>
      </c>
      <c r="G3164" s="125">
        <v>0</v>
      </c>
    </row>
    <row r="3165" spans="2:7" ht="72.75" thickBot="1" x14ac:dyDescent="0.3">
      <c r="B3165" s="122" t="s">
        <v>462</v>
      </c>
      <c r="C3165" s="123" t="s">
        <v>463</v>
      </c>
      <c r="D3165" s="124">
        <f>-E3165+F3165+G3165</f>
        <v>960.45273999999995</v>
      </c>
      <c r="E3165" s="124"/>
      <c r="F3165" s="124">
        <v>855.20840999999996</v>
      </c>
      <c r="G3165" s="124">
        <v>105.24433000000001</v>
      </c>
    </row>
    <row r="3166" spans="2:7" ht="15.75" thickTop="1" x14ac:dyDescent="0.25">
      <c r="B3166" s="127" t="s">
        <v>0</v>
      </c>
      <c r="C3166" s="127" t="s">
        <v>3</v>
      </c>
      <c r="D3166" s="125">
        <f>-E3166+F3166+G3166</f>
        <v>907.05273999999997</v>
      </c>
      <c r="E3166" s="125"/>
      <c r="F3166" s="125">
        <v>855.20840999999996</v>
      </c>
      <c r="G3166" s="125">
        <v>51.844329999999999</v>
      </c>
    </row>
    <row r="3167" spans="2:7" x14ac:dyDescent="0.25">
      <c r="B3167" s="128" t="s">
        <v>0</v>
      </c>
      <c r="C3167" s="128" t="s">
        <v>4</v>
      </c>
      <c r="D3167" s="126">
        <f>-E3167+F3167+G3167</f>
        <v>471.57170000000002</v>
      </c>
      <c r="E3167" s="126"/>
      <c r="F3167" s="126">
        <v>471.57170000000002</v>
      </c>
      <c r="G3167" s="126">
        <v>0</v>
      </c>
    </row>
    <row r="3168" spans="2:7" ht="30" x14ac:dyDescent="0.25">
      <c r="B3168" s="128" t="s">
        <v>0</v>
      </c>
      <c r="C3168" s="128" t="s">
        <v>5</v>
      </c>
      <c r="D3168" s="126">
        <f>-E3168+F3168+G3168</f>
        <v>426.11756000000003</v>
      </c>
      <c r="E3168" s="126"/>
      <c r="F3168" s="126">
        <v>376.56423000000001</v>
      </c>
      <c r="G3168" s="126">
        <v>49.553330000000003</v>
      </c>
    </row>
    <row r="3169" spans="2:7" ht="30" x14ac:dyDescent="0.25">
      <c r="B3169" s="128" t="s">
        <v>0</v>
      </c>
      <c r="C3169" s="128" t="s">
        <v>9</v>
      </c>
      <c r="D3169" s="126">
        <f>-E3169+F3169+G3169</f>
        <v>0.9556</v>
      </c>
      <c r="E3169" s="126"/>
      <c r="F3169" s="126">
        <v>0.9556</v>
      </c>
      <c r="G3169" s="126">
        <v>0</v>
      </c>
    </row>
    <row r="3170" spans="2:7" x14ac:dyDescent="0.25">
      <c r="B3170" s="128" t="s">
        <v>0</v>
      </c>
      <c r="C3170" s="128" t="s">
        <v>10</v>
      </c>
      <c r="D3170" s="126">
        <f>-E3170+F3170+G3170</f>
        <v>8.4078799999999987</v>
      </c>
      <c r="E3170" s="126"/>
      <c r="F3170" s="126">
        <v>6.1168799999999992</v>
      </c>
      <c r="G3170" s="126">
        <v>2.2909999999999999</v>
      </c>
    </row>
    <row r="3171" spans="2:7" ht="30" x14ac:dyDescent="0.25">
      <c r="B3171" s="127" t="s">
        <v>0</v>
      </c>
      <c r="C3171" s="127" t="s">
        <v>11</v>
      </c>
      <c r="D3171" s="125">
        <f>-E3171+F3171+G3171</f>
        <v>53.4</v>
      </c>
      <c r="E3171" s="125"/>
      <c r="F3171" s="125">
        <v>0</v>
      </c>
      <c r="G3171" s="125">
        <v>53.4</v>
      </c>
    </row>
    <row r="3172" spans="2:7" ht="108.75" thickBot="1" x14ac:dyDescent="0.3">
      <c r="B3172" s="122" t="s">
        <v>464</v>
      </c>
      <c r="C3172" s="123" t="s">
        <v>465</v>
      </c>
      <c r="D3172" s="124">
        <f>-E3172+F3172+G3172</f>
        <v>10107.970430000001</v>
      </c>
      <c r="E3172" s="124"/>
      <c r="F3172" s="124">
        <v>2793.9354600000001</v>
      </c>
      <c r="G3172" s="124">
        <v>7314.0349700000006</v>
      </c>
    </row>
    <row r="3173" spans="2:7" ht="15.75" thickTop="1" x14ac:dyDescent="0.25">
      <c r="B3173" s="127" t="s">
        <v>0</v>
      </c>
      <c r="C3173" s="127" t="s">
        <v>3</v>
      </c>
      <c r="D3173" s="125">
        <f>-E3173+F3173+G3173</f>
        <v>8315.3195100000012</v>
      </c>
      <c r="E3173" s="125"/>
      <c r="F3173" s="125">
        <v>1413.9787699999999</v>
      </c>
      <c r="G3173" s="125">
        <v>6901.3407400000006</v>
      </c>
    </row>
    <row r="3174" spans="2:7" x14ac:dyDescent="0.25">
      <c r="B3174" s="128" t="s">
        <v>0</v>
      </c>
      <c r="C3174" s="128" t="s">
        <v>4</v>
      </c>
      <c r="D3174" s="126">
        <f>-E3174+F3174+G3174</f>
        <v>4553.6779900000001</v>
      </c>
      <c r="E3174" s="126"/>
      <c r="F3174" s="126">
        <v>601.68882000000008</v>
      </c>
      <c r="G3174" s="126">
        <v>3951.9891699999998</v>
      </c>
    </row>
    <row r="3175" spans="2:7" ht="30" x14ac:dyDescent="0.25">
      <c r="B3175" s="128" t="s">
        <v>0</v>
      </c>
      <c r="C3175" s="128" t="s">
        <v>5</v>
      </c>
      <c r="D3175" s="126">
        <f>-E3175+F3175+G3175</f>
        <v>3226.52655</v>
      </c>
      <c r="E3175" s="126"/>
      <c r="F3175" s="126">
        <v>683.23424999999997</v>
      </c>
      <c r="G3175" s="126">
        <v>2543.2923000000001</v>
      </c>
    </row>
    <row r="3176" spans="2:7" x14ac:dyDescent="0.25">
      <c r="B3176" s="128" t="s">
        <v>0</v>
      </c>
      <c r="C3176" s="128" t="s">
        <v>8</v>
      </c>
      <c r="D3176" s="126">
        <f>-E3176+F3176+G3176</f>
        <v>410.66564</v>
      </c>
      <c r="E3176" s="126"/>
      <c r="F3176" s="126">
        <v>129.0557</v>
      </c>
      <c r="G3176" s="126">
        <v>281.60993999999999</v>
      </c>
    </row>
    <row r="3177" spans="2:7" ht="30" x14ac:dyDescent="0.25">
      <c r="B3177" s="128" t="s">
        <v>0</v>
      </c>
      <c r="C3177" s="128" t="s">
        <v>9</v>
      </c>
      <c r="D3177" s="126">
        <f>-E3177+F3177+G3177</f>
        <v>23.52373</v>
      </c>
      <c r="E3177" s="126"/>
      <c r="F3177" s="126">
        <v>0</v>
      </c>
      <c r="G3177" s="126">
        <v>23.52373</v>
      </c>
    </row>
    <row r="3178" spans="2:7" x14ac:dyDescent="0.25">
      <c r="B3178" s="128" t="s">
        <v>0</v>
      </c>
      <c r="C3178" s="128" t="s">
        <v>10</v>
      </c>
      <c r="D3178" s="126">
        <f>-E3178+F3178+G3178</f>
        <v>100.9256</v>
      </c>
      <c r="E3178" s="126"/>
      <c r="F3178" s="126">
        <v>0</v>
      </c>
      <c r="G3178" s="126">
        <v>100.9256</v>
      </c>
    </row>
    <row r="3179" spans="2:7" ht="30" x14ac:dyDescent="0.25">
      <c r="B3179" s="127" t="s">
        <v>0</v>
      </c>
      <c r="C3179" s="127" t="s">
        <v>11</v>
      </c>
      <c r="D3179" s="125">
        <f>-E3179+F3179+G3179</f>
        <v>1792.65092</v>
      </c>
      <c r="E3179" s="125"/>
      <c r="F3179" s="125">
        <v>1379.95669</v>
      </c>
      <c r="G3179" s="125">
        <v>412.69423</v>
      </c>
    </row>
    <row r="3180" spans="2:7" ht="90.75" thickBot="1" x14ac:dyDescent="0.3">
      <c r="B3180" s="122" t="s">
        <v>1884</v>
      </c>
      <c r="C3180" s="123" t="s">
        <v>1885</v>
      </c>
      <c r="D3180" s="124">
        <f>-E3180+F3180+G3180</f>
        <v>3784.8392800000001</v>
      </c>
      <c r="E3180" s="124"/>
      <c r="F3180" s="124">
        <v>2793.9354600000001</v>
      </c>
      <c r="G3180" s="124">
        <v>990.90382000000011</v>
      </c>
    </row>
    <row r="3181" spans="2:7" ht="15.75" thickTop="1" x14ac:dyDescent="0.25">
      <c r="B3181" s="127" t="s">
        <v>0</v>
      </c>
      <c r="C3181" s="127" t="s">
        <v>3</v>
      </c>
      <c r="D3181" s="125">
        <f>-E3181+F3181+G3181</f>
        <v>2060.76559</v>
      </c>
      <c r="E3181" s="125"/>
      <c r="F3181" s="125">
        <v>1413.9787699999999</v>
      </c>
      <c r="G3181" s="125">
        <v>646.78681999999992</v>
      </c>
    </row>
    <row r="3182" spans="2:7" x14ac:dyDescent="0.25">
      <c r="B3182" s="128" t="s">
        <v>0</v>
      </c>
      <c r="C3182" s="128" t="s">
        <v>4</v>
      </c>
      <c r="D3182" s="126">
        <f>-E3182+F3182+G3182</f>
        <v>601.68882000000008</v>
      </c>
      <c r="E3182" s="126"/>
      <c r="F3182" s="126">
        <v>601.68882000000008</v>
      </c>
      <c r="G3182" s="126">
        <v>0</v>
      </c>
    </row>
    <row r="3183" spans="2:7" ht="30" x14ac:dyDescent="0.25">
      <c r="B3183" s="128" t="s">
        <v>0</v>
      </c>
      <c r="C3183" s="128" t="s">
        <v>5</v>
      </c>
      <c r="D3183" s="126">
        <f>-E3183+F3183+G3183</f>
        <v>1330.0210699999998</v>
      </c>
      <c r="E3183" s="126"/>
      <c r="F3183" s="126">
        <v>683.23424999999997</v>
      </c>
      <c r="G3183" s="126">
        <v>646.78681999999992</v>
      </c>
    </row>
    <row r="3184" spans="2:7" x14ac:dyDescent="0.25">
      <c r="B3184" s="128" t="s">
        <v>0</v>
      </c>
      <c r="C3184" s="128" t="s">
        <v>8</v>
      </c>
      <c r="D3184" s="126">
        <f>-E3184+F3184+G3184</f>
        <v>129.0557</v>
      </c>
      <c r="E3184" s="126"/>
      <c r="F3184" s="126">
        <v>129.0557</v>
      </c>
      <c r="G3184" s="126">
        <v>0</v>
      </c>
    </row>
    <row r="3185" spans="2:7" ht="30" x14ac:dyDescent="0.25">
      <c r="B3185" s="127" t="s">
        <v>0</v>
      </c>
      <c r="C3185" s="127" t="s">
        <v>11</v>
      </c>
      <c r="D3185" s="125">
        <f>-E3185+F3185+G3185</f>
        <v>1724.0736899999999</v>
      </c>
      <c r="E3185" s="125"/>
      <c r="F3185" s="125">
        <v>1379.95669</v>
      </c>
      <c r="G3185" s="125">
        <v>344.11700000000002</v>
      </c>
    </row>
    <row r="3186" spans="2:7" ht="54.75" thickBot="1" x14ac:dyDescent="0.3">
      <c r="B3186" s="122" t="s">
        <v>1886</v>
      </c>
      <c r="C3186" s="123" t="s">
        <v>1887</v>
      </c>
      <c r="D3186" s="124">
        <f>-E3186+F3186+G3186</f>
        <v>6323.1311500000002</v>
      </c>
      <c r="E3186" s="124"/>
      <c r="F3186" s="124">
        <v>0</v>
      </c>
      <c r="G3186" s="124">
        <v>6323.1311500000002</v>
      </c>
    </row>
    <row r="3187" spans="2:7" ht="15.75" thickTop="1" x14ac:dyDescent="0.25">
      <c r="B3187" s="127" t="s">
        <v>0</v>
      </c>
      <c r="C3187" s="127" t="s">
        <v>3</v>
      </c>
      <c r="D3187" s="125">
        <f>-E3187+F3187+G3187</f>
        <v>6254.5539200000003</v>
      </c>
      <c r="E3187" s="125"/>
      <c r="F3187" s="125">
        <v>0</v>
      </c>
      <c r="G3187" s="125">
        <v>6254.5539200000003</v>
      </c>
    </row>
    <row r="3188" spans="2:7" x14ac:dyDescent="0.25">
      <c r="B3188" s="128" t="s">
        <v>0</v>
      </c>
      <c r="C3188" s="128" t="s">
        <v>4</v>
      </c>
      <c r="D3188" s="126">
        <f>-E3188+F3188+G3188</f>
        <v>3951.9891699999998</v>
      </c>
      <c r="E3188" s="126"/>
      <c r="F3188" s="126">
        <v>0</v>
      </c>
      <c r="G3188" s="126">
        <v>3951.9891699999998</v>
      </c>
    </row>
    <row r="3189" spans="2:7" ht="30" x14ac:dyDescent="0.25">
      <c r="B3189" s="128" t="s">
        <v>0</v>
      </c>
      <c r="C3189" s="128" t="s">
        <v>5</v>
      </c>
      <c r="D3189" s="126">
        <f>-E3189+F3189+G3189</f>
        <v>1896.50548</v>
      </c>
      <c r="E3189" s="126"/>
      <c r="F3189" s="126">
        <v>0</v>
      </c>
      <c r="G3189" s="126">
        <v>1896.50548</v>
      </c>
    </row>
    <row r="3190" spans="2:7" x14ac:dyDescent="0.25">
      <c r="B3190" s="128" t="s">
        <v>0</v>
      </c>
      <c r="C3190" s="128" t="s">
        <v>8</v>
      </c>
      <c r="D3190" s="126">
        <f>-E3190+F3190+G3190</f>
        <v>281.60993999999999</v>
      </c>
      <c r="E3190" s="126"/>
      <c r="F3190" s="126">
        <v>0</v>
      </c>
      <c r="G3190" s="126">
        <v>281.60993999999999</v>
      </c>
    </row>
    <row r="3191" spans="2:7" ht="30" x14ac:dyDescent="0.25">
      <c r="B3191" s="128" t="s">
        <v>0</v>
      </c>
      <c r="C3191" s="128" t="s">
        <v>9</v>
      </c>
      <c r="D3191" s="126">
        <f>-E3191+F3191+G3191</f>
        <v>23.52373</v>
      </c>
      <c r="E3191" s="126"/>
      <c r="F3191" s="126">
        <v>0</v>
      </c>
      <c r="G3191" s="126">
        <v>23.52373</v>
      </c>
    </row>
    <row r="3192" spans="2:7" x14ac:dyDescent="0.25">
      <c r="B3192" s="128" t="s">
        <v>0</v>
      </c>
      <c r="C3192" s="128" t="s">
        <v>10</v>
      </c>
      <c r="D3192" s="126">
        <f>-E3192+F3192+G3192</f>
        <v>100.9256</v>
      </c>
      <c r="E3192" s="126"/>
      <c r="F3192" s="126">
        <v>0</v>
      </c>
      <c r="G3192" s="126">
        <v>100.9256</v>
      </c>
    </row>
    <row r="3193" spans="2:7" ht="30" x14ac:dyDescent="0.25">
      <c r="B3193" s="127" t="s">
        <v>0</v>
      </c>
      <c r="C3193" s="127" t="s">
        <v>11</v>
      </c>
      <c r="D3193" s="125">
        <f>-E3193+F3193+G3193</f>
        <v>68.57723</v>
      </c>
      <c r="E3193" s="125"/>
      <c r="F3193" s="125">
        <v>0</v>
      </c>
      <c r="G3193" s="125">
        <v>68.57723</v>
      </c>
    </row>
    <row r="3194" spans="2:7" ht="108.75" thickBot="1" x14ac:dyDescent="0.3">
      <c r="B3194" s="122" t="s">
        <v>466</v>
      </c>
      <c r="C3194" s="123" t="s">
        <v>467</v>
      </c>
      <c r="D3194" s="124">
        <f>-E3194+F3194+G3194</f>
        <v>6182.3638499999997</v>
      </c>
      <c r="E3194" s="124"/>
      <c r="F3194" s="124">
        <v>4120.5392400000001</v>
      </c>
      <c r="G3194" s="124">
        <v>2061.8246099999997</v>
      </c>
    </row>
    <row r="3195" spans="2:7" ht="15.75" thickTop="1" x14ac:dyDescent="0.25">
      <c r="B3195" s="127" t="s">
        <v>0</v>
      </c>
      <c r="C3195" s="127" t="s">
        <v>3</v>
      </c>
      <c r="D3195" s="125">
        <f>-E3195+F3195+G3195</f>
        <v>5734.3870699999998</v>
      </c>
      <c r="E3195" s="125"/>
      <c r="F3195" s="125">
        <v>3972.0794599999999</v>
      </c>
      <c r="G3195" s="125">
        <v>1762.3076099999998</v>
      </c>
    </row>
    <row r="3196" spans="2:7" x14ac:dyDescent="0.25">
      <c r="B3196" s="128" t="s">
        <v>0</v>
      </c>
      <c r="C3196" s="128" t="s">
        <v>4</v>
      </c>
      <c r="D3196" s="126">
        <f>-E3196+F3196+G3196</f>
        <v>2102.9362500000002</v>
      </c>
      <c r="E3196" s="126"/>
      <c r="F3196" s="126">
        <v>2045.5</v>
      </c>
      <c r="G3196" s="126">
        <v>57.436250000000001</v>
      </c>
    </row>
    <row r="3197" spans="2:7" ht="30" x14ac:dyDescent="0.25">
      <c r="B3197" s="128" t="s">
        <v>0</v>
      </c>
      <c r="C3197" s="128" t="s">
        <v>5</v>
      </c>
      <c r="D3197" s="126">
        <f>-E3197+F3197+G3197</f>
        <v>2944.07348</v>
      </c>
      <c r="E3197" s="126"/>
      <c r="F3197" s="126">
        <v>1818.1271200000001</v>
      </c>
      <c r="G3197" s="126">
        <v>1125.9463600000001</v>
      </c>
    </row>
    <row r="3198" spans="2:7" x14ac:dyDescent="0.25">
      <c r="B3198" s="128" t="s">
        <v>0</v>
      </c>
      <c r="C3198" s="128" t="s">
        <v>8</v>
      </c>
      <c r="D3198" s="126">
        <f>-E3198+F3198+G3198</f>
        <v>252.5</v>
      </c>
      <c r="E3198" s="126"/>
      <c r="F3198" s="126">
        <v>0</v>
      </c>
      <c r="G3198" s="126">
        <v>252.5</v>
      </c>
    </row>
    <row r="3199" spans="2:7" ht="30" x14ac:dyDescent="0.25">
      <c r="B3199" s="128" t="s">
        <v>0</v>
      </c>
      <c r="C3199" s="128" t="s">
        <v>9</v>
      </c>
      <c r="D3199" s="126">
        <f>-E3199+F3199+G3199</f>
        <v>30</v>
      </c>
      <c r="E3199" s="126"/>
      <c r="F3199" s="126">
        <v>30</v>
      </c>
      <c r="G3199" s="126">
        <v>0</v>
      </c>
    </row>
    <row r="3200" spans="2:7" x14ac:dyDescent="0.25">
      <c r="B3200" s="128" t="s">
        <v>0</v>
      </c>
      <c r="C3200" s="128" t="s">
        <v>10</v>
      </c>
      <c r="D3200" s="126">
        <f>-E3200+F3200+G3200</f>
        <v>404.87734</v>
      </c>
      <c r="E3200" s="126"/>
      <c r="F3200" s="126">
        <v>78.452339999999992</v>
      </c>
      <c r="G3200" s="126">
        <v>326.42500000000001</v>
      </c>
    </row>
    <row r="3201" spans="2:7" ht="30" x14ac:dyDescent="0.25">
      <c r="B3201" s="127" t="s">
        <v>0</v>
      </c>
      <c r="C3201" s="127" t="s">
        <v>11</v>
      </c>
      <c r="D3201" s="125">
        <f>-E3201+F3201+G3201</f>
        <v>447.97677999999996</v>
      </c>
      <c r="E3201" s="125"/>
      <c r="F3201" s="125">
        <v>148.45977999999999</v>
      </c>
      <c r="G3201" s="125">
        <v>299.517</v>
      </c>
    </row>
    <row r="3202" spans="2:7" ht="108.75" thickBot="1" x14ac:dyDescent="0.3">
      <c r="B3202" s="122" t="s">
        <v>468</v>
      </c>
      <c r="C3202" s="123" t="s">
        <v>469</v>
      </c>
      <c r="D3202" s="124">
        <f>-E3202+F3202+G3202</f>
        <v>1788.0517</v>
      </c>
      <c r="E3202" s="124"/>
      <c r="F3202" s="124">
        <v>1788.0517</v>
      </c>
      <c r="G3202" s="124">
        <v>0</v>
      </c>
    </row>
    <row r="3203" spans="2:7" ht="15.75" thickTop="1" x14ac:dyDescent="0.25">
      <c r="B3203" s="127" t="s">
        <v>0</v>
      </c>
      <c r="C3203" s="127" t="s">
        <v>3</v>
      </c>
      <c r="D3203" s="125">
        <f>-E3203+F3203+G3203</f>
        <v>1709.0997</v>
      </c>
      <c r="E3203" s="125"/>
      <c r="F3203" s="125">
        <v>1709.0997</v>
      </c>
      <c r="G3203" s="125">
        <v>0</v>
      </c>
    </row>
    <row r="3204" spans="2:7" x14ac:dyDescent="0.25">
      <c r="B3204" s="128" t="s">
        <v>0</v>
      </c>
      <c r="C3204" s="128" t="s">
        <v>4</v>
      </c>
      <c r="D3204" s="126">
        <f>-E3204+F3204+G3204</f>
        <v>1050.30873</v>
      </c>
      <c r="E3204" s="126"/>
      <c r="F3204" s="126">
        <v>1050.30873</v>
      </c>
      <c r="G3204" s="126">
        <v>0</v>
      </c>
    </row>
    <row r="3205" spans="2:7" ht="30" x14ac:dyDescent="0.25">
      <c r="B3205" s="128" t="s">
        <v>0</v>
      </c>
      <c r="C3205" s="128" t="s">
        <v>5</v>
      </c>
      <c r="D3205" s="126">
        <f>-E3205+F3205+G3205</f>
        <v>635.53135999999995</v>
      </c>
      <c r="E3205" s="126"/>
      <c r="F3205" s="126">
        <v>635.53135999999995</v>
      </c>
      <c r="G3205" s="126">
        <v>0</v>
      </c>
    </row>
    <row r="3206" spans="2:7" ht="30" x14ac:dyDescent="0.25">
      <c r="B3206" s="128" t="s">
        <v>0</v>
      </c>
      <c r="C3206" s="128" t="s">
        <v>9</v>
      </c>
      <c r="D3206" s="126">
        <f>-E3206+F3206+G3206</f>
        <v>17.94209</v>
      </c>
      <c r="E3206" s="126"/>
      <c r="F3206" s="126">
        <v>17.94209</v>
      </c>
      <c r="G3206" s="126">
        <v>0</v>
      </c>
    </row>
    <row r="3207" spans="2:7" x14ac:dyDescent="0.25">
      <c r="B3207" s="128" t="s">
        <v>0</v>
      </c>
      <c r="C3207" s="128" t="s">
        <v>10</v>
      </c>
      <c r="D3207" s="126">
        <f>-E3207+F3207+G3207</f>
        <v>5.31752</v>
      </c>
      <c r="E3207" s="126"/>
      <c r="F3207" s="126">
        <v>5.31752</v>
      </c>
      <c r="G3207" s="126">
        <v>0</v>
      </c>
    </row>
    <row r="3208" spans="2:7" ht="30" x14ac:dyDescent="0.25">
      <c r="B3208" s="127" t="s">
        <v>0</v>
      </c>
      <c r="C3208" s="127" t="s">
        <v>11</v>
      </c>
      <c r="D3208" s="125">
        <f>-E3208+F3208+G3208</f>
        <v>78.951999999999998</v>
      </c>
      <c r="E3208" s="125"/>
      <c r="F3208" s="125">
        <v>78.951999999999998</v>
      </c>
      <c r="G3208" s="125">
        <v>0</v>
      </c>
    </row>
    <row r="3209" spans="2:7" ht="144.75" thickBot="1" x14ac:dyDescent="0.3">
      <c r="B3209" s="122" t="s">
        <v>1888</v>
      </c>
      <c r="C3209" s="123" t="s">
        <v>1889</v>
      </c>
      <c r="D3209" s="124">
        <f>-E3209+F3209+G3209</f>
        <v>1576.9734599999999</v>
      </c>
      <c r="E3209" s="124"/>
      <c r="F3209" s="124">
        <v>1576.9734599999999</v>
      </c>
      <c r="G3209" s="124">
        <v>0</v>
      </c>
    </row>
    <row r="3210" spans="2:7" ht="15.75" thickTop="1" x14ac:dyDescent="0.25">
      <c r="B3210" s="127" t="s">
        <v>0</v>
      </c>
      <c r="C3210" s="127" t="s">
        <v>3</v>
      </c>
      <c r="D3210" s="125">
        <f>-E3210+F3210+G3210</f>
        <v>1498.0214599999999</v>
      </c>
      <c r="E3210" s="125"/>
      <c r="F3210" s="125">
        <v>1498.0214599999999</v>
      </c>
      <c r="G3210" s="125">
        <v>0</v>
      </c>
    </row>
    <row r="3211" spans="2:7" x14ac:dyDescent="0.25">
      <c r="B3211" s="128" t="s">
        <v>0</v>
      </c>
      <c r="C3211" s="128" t="s">
        <v>4</v>
      </c>
      <c r="D3211" s="126">
        <f>-E3211+F3211+G3211</f>
        <v>1050.30873</v>
      </c>
      <c r="E3211" s="126"/>
      <c r="F3211" s="126">
        <v>1050.30873</v>
      </c>
      <c r="G3211" s="126">
        <v>0</v>
      </c>
    </row>
    <row r="3212" spans="2:7" ht="30" x14ac:dyDescent="0.25">
      <c r="B3212" s="128" t="s">
        <v>0</v>
      </c>
      <c r="C3212" s="128" t="s">
        <v>5</v>
      </c>
      <c r="D3212" s="126">
        <f>-E3212+F3212+G3212</f>
        <v>424.45312000000001</v>
      </c>
      <c r="E3212" s="126"/>
      <c r="F3212" s="126">
        <v>424.45312000000001</v>
      </c>
      <c r="G3212" s="126">
        <v>0</v>
      </c>
    </row>
    <row r="3213" spans="2:7" ht="30" x14ac:dyDescent="0.25">
      <c r="B3213" s="128" t="s">
        <v>0</v>
      </c>
      <c r="C3213" s="128" t="s">
        <v>9</v>
      </c>
      <c r="D3213" s="126">
        <f>-E3213+F3213+G3213</f>
        <v>17.94209</v>
      </c>
      <c r="E3213" s="126"/>
      <c r="F3213" s="126">
        <v>17.94209</v>
      </c>
      <c r="G3213" s="126">
        <v>0</v>
      </c>
    </row>
    <row r="3214" spans="2:7" x14ac:dyDescent="0.25">
      <c r="B3214" s="128" t="s">
        <v>0</v>
      </c>
      <c r="C3214" s="128" t="s">
        <v>10</v>
      </c>
      <c r="D3214" s="126">
        <f>-E3214+F3214+G3214</f>
        <v>5.31752</v>
      </c>
      <c r="E3214" s="126"/>
      <c r="F3214" s="126">
        <v>5.31752</v>
      </c>
      <c r="G3214" s="126">
        <v>0</v>
      </c>
    </row>
    <row r="3215" spans="2:7" ht="30" x14ac:dyDescent="0.25">
      <c r="B3215" s="127" t="s">
        <v>0</v>
      </c>
      <c r="C3215" s="127" t="s">
        <v>11</v>
      </c>
      <c r="D3215" s="125">
        <f>-E3215+F3215+G3215</f>
        <v>78.951999999999998</v>
      </c>
      <c r="E3215" s="125"/>
      <c r="F3215" s="125">
        <v>78.951999999999998</v>
      </c>
      <c r="G3215" s="125">
        <v>0</v>
      </c>
    </row>
    <row r="3216" spans="2:7" ht="108.75" thickBot="1" x14ac:dyDescent="0.3">
      <c r="B3216" s="122" t="s">
        <v>1890</v>
      </c>
      <c r="C3216" s="123" t="s">
        <v>1891</v>
      </c>
      <c r="D3216" s="124">
        <f>-E3216+F3216+G3216</f>
        <v>211.07823999999999</v>
      </c>
      <c r="E3216" s="124"/>
      <c r="F3216" s="124">
        <v>211.07823999999999</v>
      </c>
      <c r="G3216" s="124">
        <v>0</v>
      </c>
    </row>
    <row r="3217" spans="2:7" ht="15.75" thickTop="1" x14ac:dyDescent="0.25">
      <c r="B3217" s="127" t="s">
        <v>0</v>
      </c>
      <c r="C3217" s="127" t="s">
        <v>3</v>
      </c>
      <c r="D3217" s="125">
        <f>-E3217+F3217+G3217</f>
        <v>211.07823999999999</v>
      </c>
      <c r="E3217" s="125"/>
      <c r="F3217" s="125">
        <v>211.07823999999999</v>
      </c>
      <c r="G3217" s="125">
        <v>0</v>
      </c>
    </row>
    <row r="3218" spans="2:7" ht="30" x14ac:dyDescent="0.25">
      <c r="B3218" s="128" t="s">
        <v>0</v>
      </c>
      <c r="C3218" s="128" t="s">
        <v>5</v>
      </c>
      <c r="D3218" s="126">
        <f>-E3218+F3218+G3218</f>
        <v>211.07823999999999</v>
      </c>
      <c r="E3218" s="126"/>
      <c r="F3218" s="126">
        <v>211.07823999999999</v>
      </c>
      <c r="G3218" s="126">
        <v>0</v>
      </c>
    </row>
    <row r="3219" spans="2:7" ht="72.75" thickBot="1" x14ac:dyDescent="0.3">
      <c r="B3219" s="122" t="s">
        <v>470</v>
      </c>
      <c r="C3219" s="123" t="s">
        <v>471</v>
      </c>
      <c r="D3219" s="124">
        <f>-E3219+F3219+G3219</f>
        <v>1535815.0894900002</v>
      </c>
      <c r="E3219" s="124"/>
      <c r="F3219" s="124">
        <v>1243334.3896900001</v>
      </c>
      <c r="G3219" s="124">
        <v>292480.69980000006</v>
      </c>
    </row>
    <row r="3220" spans="2:7" ht="15.75" thickTop="1" x14ac:dyDescent="0.25">
      <c r="B3220" s="127" t="s">
        <v>0</v>
      </c>
      <c r="C3220" s="127" t="s">
        <v>3</v>
      </c>
      <c r="D3220" s="125">
        <f>-E3220+F3220+G3220</f>
        <v>1417263.6759999997</v>
      </c>
      <c r="E3220" s="125"/>
      <c r="F3220" s="125">
        <v>1171419.0231499998</v>
      </c>
      <c r="G3220" s="125">
        <v>245844.65285000001</v>
      </c>
    </row>
    <row r="3221" spans="2:7" x14ac:dyDescent="0.25">
      <c r="B3221" s="128" t="s">
        <v>0</v>
      </c>
      <c r="C3221" s="128" t="s">
        <v>4</v>
      </c>
      <c r="D3221" s="126">
        <f>-E3221+F3221+G3221</f>
        <v>133582.00797999999</v>
      </c>
      <c r="E3221" s="126"/>
      <c r="F3221" s="126">
        <v>20107.799950000004</v>
      </c>
      <c r="G3221" s="126">
        <v>113474.20802999999</v>
      </c>
    </row>
    <row r="3222" spans="2:7" ht="30" x14ac:dyDescent="0.25">
      <c r="B3222" s="128" t="s">
        <v>0</v>
      </c>
      <c r="C3222" s="128" t="s">
        <v>5</v>
      </c>
      <c r="D3222" s="126">
        <f>-E3222+F3222+G3222</f>
        <v>226816.35986999999</v>
      </c>
      <c r="E3222" s="126"/>
      <c r="F3222" s="126">
        <v>111168.44597999999</v>
      </c>
      <c r="G3222" s="126">
        <v>115647.91389000001</v>
      </c>
    </row>
    <row r="3223" spans="2:7" x14ac:dyDescent="0.25">
      <c r="B3223" s="128" t="s">
        <v>0</v>
      </c>
      <c r="C3223" s="128" t="s">
        <v>7</v>
      </c>
      <c r="D3223" s="126">
        <f>-E3223+F3223+G3223</f>
        <v>58410.188650000004</v>
      </c>
      <c r="E3223" s="126"/>
      <c r="F3223" s="126">
        <v>58240.248970000001</v>
      </c>
      <c r="G3223" s="126">
        <v>169.93967999999998</v>
      </c>
    </row>
    <row r="3224" spans="2:7" x14ac:dyDescent="0.25">
      <c r="B3224" s="128" t="s">
        <v>0</v>
      </c>
      <c r="C3224" s="128" t="s">
        <v>8</v>
      </c>
      <c r="D3224" s="126">
        <f>-E3224+F3224+G3224</f>
        <v>49413.009820000007</v>
      </c>
      <c r="E3224" s="126"/>
      <c r="F3224" s="126">
        <v>47860.157570000003</v>
      </c>
      <c r="G3224" s="126">
        <v>1552.8522500000001</v>
      </c>
    </row>
    <row r="3225" spans="2:7" ht="30" x14ac:dyDescent="0.25">
      <c r="B3225" s="128" t="s">
        <v>0</v>
      </c>
      <c r="C3225" s="128" t="s">
        <v>9</v>
      </c>
      <c r="D3225" s="126">
        <f>-E3225+F3225+G3225</f>
        <v>4702.1356700000006</v>
      </c>
      <c r="E3225" s="126"/>
      <c r="F3225" s="126">
        <v>3978.3597200000004</v>
      </c>
      <c r="G3225" s="126">
        <v>723.77594999999997</v>
      </c>
    </row>
    <row r="3226" spans="2:7" x14ac:dyDescent="0.25">
      <c r="B3226" s="128" t="s">
        <v>0</v>
      </c>
      <c r="C3226" s="128" t="s">
        <v>10</v>
      </c>
      <c r="D3226" s="126">
        <f>-E3226+F3226+G3226</f>
        <v>944339.97401000001</v>
      </c>
      <c r="E3226" s="126"/>
      <c r="F3226" s="126">
        <v>930064.01095999999</v>
      </c>
      <c r="G3226" s="126">
        <v>14275.96305</v>
      </c>
    </row>
    <row r="3227" spans="2:7" ht="30" x14ac:dyDescent="0.25">
      <c r="B3227" s="127" t="s">
        <v>0</v>
      </c>
      <c r="C3227" s="127" t="s">
        <v>11</v>
      </c>
      <c r="D3227" s="125">
        <f>-E3227+F3227+G3227</f>
        <v>118373.41348999999</v>
      </c>
      <c r="E3227" s="125"/>
      <c r="F3227" s="125">
        <v>71915.366539999988</v>
      </c>
      <c r="G3227" s="125">
        <v>46458.046950000004</v>
      </c>
    </row>
    <row r="3228" spans="2:7" ht="30" x14ac:dyDescent="0.25">
      <c r="B3228" s="127" t="s">
        <v>0</v>
      </c>
      <c r="C3228" s="127" t="s">
        <v>12</v>
      </c>
      <c r="D3228" s="125">
        <f>-E3228+F3228+G3228</f>
        <v>178</v>
      </c>
      <c r="E3228" s="125"/>
      <c r="F3228" s="125">
        <v>0</v>
      </c>
      <c r="G3228" s="125">
        <v>178</v>
      </c>
    </row>
    <row r="3229" spans="2:7" ht="144.75" thickBot="1" x14ac:dyDescent="0.3">
      <c r="B3229" s="122" t="s">
        <v>472</v>
      </c>
      <c r="C3229" s="123" t="s">
        <v>473</v>
      </c>
      <c r="D3229" s="124">
        <f>-E3229+F3229+G3229</f>
        <v>42754.371149999999</v>
      </c>
      <c r="E3229" s="124"/>
      <c r="F3229" s="124">
        <v>39631.944470000002</v>
      </c>
      <c r="G3229" s="124">
        <v>3122.4266799999996</v>
      </c>
    </row>
    <row r="3230" spans="2:7" ht="15.75" thickTop="1" x14ac:dyDescent="0.25">
      <c r="B3230" s="127" t="s">
        <v>0</v>
      </c>
      <c r="C3230" s="127" t="s">
        <v>3</v>
      </c>
      <c r="D3230" s="125">
        <f>-E3230+F3230+G3230</f>
        <v>31406.110279999994</v>
      </c>
      <c r="E3230" s="125"/>
      <c r="F3230" s="125">
        <v>28301.180599999992</v>
      </c>
      <c r="G3230" s="125">
        <v>3104.9296799999997</v>
      </c>
    </row>
    <row r="3231" spans="2:7" x14ac:dyDescent="0.25">
      <c r="B3231" s="128" t="s">
        <v>0</v>
      </c>
      <c r="C3231" s="128" t="s">
        <v>4</v>
      </c>
      <c r="D3231" s="126">
        <f>-E3231+F3231+G3231</f>
        <v>9439.8859300000004</v>
      </c>
      <c r="E3231" s="126"/>
      <c r="F3231" s="126">
        <v>8709.6489799999999</v>
      </c>
      <c r="G3231" s="126">
        <v>730.23694999999998</v>
      </c>
    </row>
    <row r="3232" spans="2:7" ht="30" x14ac:dyDescent="0.25">
      <c r="B3232" s="128" t="s">
        <v>0</v>
      </c>
      <c r="C3232" s="128" t="s">
        <v>5</v>
      </c>
      <c r="D3232" s="126">
        <f>-E3232+F3232+G3232</f>
        <v>15169.938199999999</v>
      </c>
      <c r="E3232" s="126"/>
      <c r="F3232" s="126">
        <v>13616.810609999999</v>
      </c>
      <c r="G3232" s="126">
        <v>1553.1275899999998</v>
      </c>
    </row>
    <row r="3233" spans="2:7" x14ac:dyDescent="0.25">
      <c r="B3233" s="128" t="s">
        <v>0</v>
      </c>
      <c r="C3233" s="128" t="s">
        <v>8</v>
      </c>
      <c r="D3233" s="126">
        <f>-E3233+F3233+G3233</f>
        <v>6215.7798500000008</v>
      </c>
      <c r="E3233" s="126"/>
      <c r="F3233" s="126">
        <v>5709.7798500000008</v>
      </c>
      <c r="G3233" s="126">
        <v>506</v>
      </c>
    </row>
    <row r="3234" spans="2:7" ht="30" x14ac:dyDescent="0.25">
      <c r="B3234" s="128" t="s">
        <v>0</v>
      </c>
      <c r="C3234" s="128" t="s">
        <v>9</v>
      </c>
      <c r="D3234" s="126">
        <f>-E3234+F3234+G3234</f>
        <v>260.72492999999997</v>
      </c>
      <c r="E3234" s="126"/>
      <c r="F3234" s="126">
        <v>221.94367</v>
      </c>
      <c r="G3234" s="126">
        <v>38.781259999999996</v>
      </c>
    </row>
    <row r="3235" spans="2:7" x14ac:dyDescent="0.25">
      <c r="B3235" s="128" t="s">
        <v>0</v>
      </c>
      <c r="C3235" s="128" t="s">
        <v>10</v>
      </c>
      <c r="D3235" s="126">
        <f>-E3235+F3235+G3235</f>
        <v>319.78137000000004</v>
      </c>
      <c r="E3235" s="126"/>
      <c r="F3235" s="126">
        <v>42.997489999999999</v>
      </c>
      <c r="G3235" s="126">
        <v>276.78388000000001</v>
      </c>
    </row>
    <row r="3236" spans="2:7" ht="30" x14ac:dyDescent="0.25">
      <c r="B3236" s="127" t="s">
        <v>0</v>
      </c>
      <c r="C3236" s="127" t="s">
        <v>11</v>
      </c>
      <c r="D3236" s="125">
        <f>-E3236+F3236+G3236</f>
        <v>11348.260869999998</v>
      </c>
      <c r="E3236" s="125"/>
      <c r="F3236" s="125">
        <v>11330.763869999999</v>
      </c>
      <c r="G3236" s="125">
        <v>17.497</v>
      </c>
    </row>
    <row r="3237" spans="2:7" ht="144.75" thickBot="1" x14ac:dyDescent="0.3">
      <c r="B3237" s="122" t="s">
        <v>1892</v>
      </c>
      <c r="C3237" s="123" t="s">
        <v>473</v>
      </c>
      <c r="D3237" s="124">
        <f>-E3237+F3237+G3237</f>
        <v>7739.0172899999998</v>
      </c>
      <c r="E3237" s="124"/>
      <c r="F3237" s="124">
        <v>7739.0172899999998</v>
      </c>
      <c r="G3237" s="124">
        <v>0</v>
      </c>
    </row>
    <row r="3238" spans="2:7" ht="15.75" thickTop="1" x14ac:dyDescent="0.25">
      <c r="B3238" s="127" t="s">
        <v>0</v>
      </c>
      <c r="C3238" s="127" t="s">
        <v>3</v>
      </c>
      <c r="D3238" s="125">
        <f>-E3238+F3238+G3238</f>
        <v>7165.0652900000005</v>
      </c>
      <c r="E3238" s="125"/>
      <c r="F3238" s="125">
        <v>7165.0652900000005</v>
      </c>
      <c r="G3238" s="125">
        <v>0</v>
      </c>
    </row>
    <row r="3239" spans="2:7" x14ac:dyDescent="0.25">
      <c r="B3239" s="128" t="s">
        <v>0</v>
      </c>
      <c r="C3239" s="128" t="s">
        <v>4</v>
      </c>
      <c r="D3239" s="126">
        <f>-E3239+F3239+G3239</f>
        <v>3729.5543600000005</v>
      </c>
      <c r="E3239" s="126"/>
      <c r="F3239" s="126">
        <v>3729.5543600000005</v>
      </c>
      <c r="G3239" s="126">
        <v>0</v>
      </c>
    </row>
    <row r="3240" spans="2:7" ht="30" x14ac:dyDescent="0.25">
      <c r="B3240" s="128" t="s">
        <v>0</v>
      </c>
      <c r="C3240" s="128" t="s">
        <v>5</v>
      </c>
      <c r="D3240" s="126">
        <f>-E3240+F3240+G3240</f>
        <v>3313.8298200000004</v>
      </c>
      <c r="E3240" s="126"/>
      <c r="F3240" s="126">
        <v>3313.8298200000004</v>
      </c>
      <c r="G3240" s="126">
        <v>0</v>
      </c>
    </row>
    <row r="3241" spans="2:7" ht="30" x14ac:dyDescent="0.25">
      <c r="B3241" s="128" t="s">
        <v>0</v>
      </c>
      <c r="C3241" s="128" t="s">
        <v>9</v>
      </c>
      <c r="D3241" s="126">
        <f>-E3241+F3241+G3241</f>
        <v>96.4221</v>
      </c>
      <c r="E3241" s="126"/>
      <c r="F3241" s="126">
        <v>96.4221</v>
      </c>
      <c r="G3241" s="126">
        <v>0</v>
      </c>
    </row>
    <row r="3242" spans="2:7" x14ac:dyDescent="0.25">
      <c r="B3242" s="128" t="s">
        <v>0</v>
      </c>
      <c r="C3242" s="128" t="s">
        <v>10</v>
      </c>
      <c r="D3242" s="126">
        <f>-E3242+F3242+G3242</f>
        <v>25.259010000000004</v>
      </c>
      <c r="E3242" s="126"/>
      <c r="F3242" s="126">
        <v>25.259010000000004</v>
      </c>
      <c r="G3242" s="126">
        <v>0</v>
      </c>
    </row>
    <row r="3243" spans="2:7" ht="30" x14ac:dyDescent="0.25">
      <c r="B3243" s="127" t="s">
        <v>0</v>
      </c>
      <c r="C3243" s="127" t="s">
        <v>11</v>
      </c>
      <c r="D3243" s="125">
        <f>-E3243+F3243+G3243</f>
        <v>573.952</v>
      </c>
      <c r="E3243" s="125"/>
      <c r="F3243" s="125">
        <v>573.952</v>
      </c>
      <c r="G3243" s="125">
        <v>0</v>
      </c>
    </row>
    <row r="3244" spans="2:7" ht="108.75" thickBot="1" x14ac:dyDescent="0.3">
      <c r="B3244" s="122" t="s">
        <v>1893</v>
      </c>
      <c r="C3244" s="123" t="s">
        <v>1894</v>
      </c>
      <c r="D3244" s="124">
        <f>-E3244+F3244+G3244</f>
        <v>4685.4190799999997</v>
      </c>
      <c r="E3244" s="124"/>
      <c r="F3244" s="124">
        <v>4685.4190799999997</v>
      </c>
      <c r="G3244" s="124">
        <v>0</v>
      </c>
    </row>
    <row r="3245" spans="2:7" ht="15.75" thickTop="1" x14ac:dyDescent="0.25">
      <c r="B3245" s="127" t="s">
        <v>0</v>
      </c>
      <c r="C3245" s="127" t="s">
        <v>3</v>
      </c>
      <c r="D3245" s="125">
        <f>-E3245+F3245+G3245</f>
        <v>4680.7070899999999</v>
      </c>
      <c r="E3245" s="125"/>
      <c r="F3245" s="125">
        <v>4680.7070899999999</v>
      </c>
      <c r="G3245" s="125">
        <v>0</v>
      </c>
    </row>
    <row r="3246" spans="2:7" x14ac:dyDescent="0.25">
      <c r="B3246" s="128" t="s">
        <v>0</v>
      </c>
      <c r="C3246" s="128" t="s">
        <v>4</v>
      </c>
      <c r="D3246" s="126">
        <f>-E3246+F3246+G3246</f>
        <v>3191.3108899999997</v>
      </c>
      <c r="E3246" s="126"/>
      <c r="F3246" s="126">
        <v>3191.3108899999997</v>
      </c>
      <c r="G3246" s="126">
        <v>0</v>
      </c>
    </row>
    <row r="3247" spans="2:7" ht="30" x14ac:dyDescent="0.25">
      <c r="B3247" s="128" t="s">
        <v>0</v>
      </c>
      <c r="C3247" s="128" t="s">
        <v>5</v>
      </c>
      <c r="D3247" s="126">
        <f>-E3247+F3247+G3247</f>
        <v>1437.7889700000003</v>
      </c>
      <c r="E3247" s="126"/>
      <c r="F3247" s="126">
        <v>1437.7889700000003</v>
      </c>
      <c r="G3247" s="126">
        <v>0</v>
      </c>
    </row>
    <row r="3248" spans="2:7" ht="30" x14ac:dyDescent="0.25">
      <c r="B3248" s="128" t="s">
        <v>0</v>
      </c>
      <c r="C3248" s="128" t="s">
        <v>9</v>
      </c>
      <c r="D3248" s="126">
        <f>-E3248+F3248+G3248</f>
        <v>47.452229999999993</v>
      </c>
      <c r="E3248" s="126"/>
      <c r="F3248" s="126">
        <v>47.452229999999993</v>
      </c>
      <c r="G3248" s="126">
        <v>0</v>
      </c>
    </row>
    <row r="3249" spans="2:7" x14ac:dyDescent="0.25">
      <c r="B3249" s="128" t="s">
        <v>0</v>
      </c>
      <c r="C3249" s="128" t="s">
        <v>10</v>
      </c>
      <c r="D3249" s="126">
        <f>-E3249+F3249+G3249</f>
        <v>4.1550000000000002</v>
      </c>
      <c r="E3249" s="126"/>
      <c r="F3249" s="126">
        <v>4.1550000000000002</v>
      </c>
      <c r="G3249" s="126">
        <v>0</v>
      </c>
    </row>
    <row r="3250" spans="2:7" ht="30" x14ac:dyDescent="0.25">
      <c r="B3250" s="127" t="s">
        <v>0</v>
      </c>
      <c r="C3250" s="127" t="s">
        <v>11</v>
      </c>
      <c r="D3250" s="125">
        <f>-E3250+F3250+G3250</f>
        <v>4.7119900000000001</v>
      </c>
      <c r="E3250" s="125"/>
      <c r="F3250" s="125">
        <v>4.7119900000000001</v>
      </c>
      <c r="G3250" s="125">
        <v>0</v>
      </c>
    </row>
    <row r="3251" spans="2:7" ht="90.75" thickBot="1" x14ac:dyDescent="0.3">
      <c r="B3251" s="122" t="s">
        <v>1895</v>
      </c>
      <c r="C3251" s="123" t="s">
        <v>1896</v>
      </c>
      <c r="D3251" s="124">
        <f>-E3251+F3251+G3251</f>
        <v>94.282459999999986</v>
      </c>
      <c r="E3251" s="124"/>
      <c r="F3251" s="124">
        <v>94.282459999999986</v>
      </c>
      <c r="G3251" s="124">
        <v>0</v>
      </c>
    </row>
    <row r="3252" spans="2:7" ht="15.75" thickTop="1" x14ac:dyDescent="0.25">
      <c r="B3252" s="127" t="s">
        <v>0</v>
      </c>
      <c r="C3252" s="127" t="s">
        <v>3</v>
      </c>
      <c r="D3252" s="125">
        <f>-E3252+F3252+G3252</f>
        <v>94.282459999999986</v>
      </c>
      <c r="E3252" s="125"/>
      <c r="F3252" s="125">
        <v>94.282459999999986</v>
      </c>
      <c r="G3252" s="125">
        <v>0</v>
      </c>
    </row>
    <row r="3253" spans="2:7" x14ac:dyDescent="0.25">
      <c r="B3253" s="128" t="s">
        <v>0</v>
      </c>
      <c r="C3253" s="128" t="s">
        <v>4</v>
      </c>
      <c r="D3253" s="126">
        <f>-E3253+F3253+G3253</f>
        <v>54.674999999999997</v>
      </c>
      <c r="E3253" s="126"/>
      <c r="F3253" s="126">
        <v>54.674999999999997</v>
      </c>
      <c r="G3253" s="126">
        <v>0</v>
      </c>
    </row>
    <row r="3254" spans="2:7" ht="30" x14ac:dyDescent="0.25">
      <c r="B3254" s="128" t="s">
        <v>0</v>
      </c>
      <c r="C3254" s="128" t="s">
        <v>5</v>
      </c>
      <c r="D3254" s="126">
        <f>-E3254+F3254+G3254</f>
        <v>39.607459999999996</v>
      </c>
      <c r="E3254" s="126"/>
      <c r="F3254" s="126">
        <v>39.607459999999996</v>
      </c>
      <c r="G3254" s="126">
        <v>0</v>
      </c>
    </row>
    <row r="3255" spans="2:7" ht="72.75" thickBot="1" x14ac:dyDescent="0.3">
      <c r="B3255" s="122" t="s">
        <v>1897</v>
      </c>
      <c r="C3255" s="123" t="s">
        <v>1898</v>
      </c>
      <c r="D3255" s="124">
        <f>-E3255+F3255+G3255</f>
        <v>87.403130000000004</v>
      </c>
      <c r="E3255" s="124"/>
      <c r="F3255" s="124">
        <v>87.403130000000004</v>
      </c>
      <c r="G3255" s="124">
        <v>0</v>
      </c>
    </row>
    <row r="3256" spans="2:7" ht="15.75" thickTop="1" x14ac:dyDescent="0.25">
      <c r="B3256" s="127" t="s">
        <v>0</v>
      </c>
      <c r="C3256" s="127" t="s">
        <v>3</v>
      </c>
      <c r="D3256" s="125">
        <f>-E3256+F3256+G3256</f>
        <v>86.743139999999997</v>
      </c>
      <c r="E3256" s="125"/>
      <c r="F3256" s="125">
        <v>86.743139999999997</v>
      </c>
      <c r="G3256" s="125">
        <v>0</v>
      </c>
    </row>
    <row r="3257" spans="2:7" x14ac:dyDescent="0.25">
      <c r="B3257" s="128" t="s">
        <v>0</v>
      </c>
      <c r="C3257" s="128" t="s">
        <v>4</v>
      </c>
      <c r="D3257" s="126">
        <f>-E3257+F3257+G3257</f>
        <v>55.219430000000003</v>
      </c>
      <c r="E3257" s="126"/>
      <c r="F3257" s="126">
        <v>55.219430000000003</v>
      </c>
      <c r="G3257" s="126">
        <v>0</v>
      </c>
    </row>
    <row r="3258" spans="2:7" ht="30" x14ac:dyDescent="0.25">
      <c r="B3258" s="128" t="s">
        <v>0</v>
      </c>
      <c r="C3258" s="128" t="s">
        <v>5</v>
      </c>
      <c r="D3258" s="126">
        <f>-E3258+F3258+G3258</f>
        <v>31.256070000000001</v>
      </c>
      <c r="E3258" s="126"/>
      <c r="F3258" s="126">
        <v>31.256070000000001</v>
      </c>
      <c r="G3258" s="126">
        <v>0</v>
      </c>
    </row>
    <row r="3259" spans="2:7" x14ac:dyDescent="0.25">
      <c r="B3259" s="128" t="s">
        <v>0</v>
      </c>
      <c r="C3259" s="128" t="s">
        <v>10</v>
      </c>
      <c r="D3259" s="126">
        <f>-E3259+F3259+G3259</f>
        <v>0.26763999999999999</v>
      </c>
      <c r="E3259" s="126"/>
      <c r="F3259" s="126">
        <v>0.26763999999999999</v>
      </c>
      <c r="G3259" s="126">
        <v>0</v>
      </c>
    </row>
    <row r="3260" spans="2:7" ht="30" x14ac:dyDescent="0.25">
      <c r="B3260" s="127" t="s">
        <v>0</v>
      </c>
      <c r="C3260" s="127" t="s">
        <v>11</v>
      </c>
      <c r="D3260" s="125">
        <f>-E3260+F3260+G3260</f>
        <v>0.65998999999999997</v>
      </c>
      <c r="E3260" s="125"/>
      <c r="F3260" s="125">
        <v>0.65998999999999997</v>
      </c>
      <c r="G3260" s="125">
        <v>0</v>
      </c>
    </row>
    <row r="3261" spans="2:7" ht="90.75" thickBot="1" x14ac:dyDescent="0.3">
      <c r="B3261" s="122" t="s">
        <v>1899</v>
      </c>
      <c r="C3261" s="123" t="s">
        <v>1900</v>
      </c>
      <c r="D3261" s="124">
        <f>-E3261+F3261+G3261</f>
        <v>76.492349999999988</v>
      </c>
      <c r="E3261" s="124"/>
      <c r="F3261" s="124">
        <v>76.492349999999988</v>
      </c>
      <c r="G3261" s="124">
        <v>0</v>
      </c>
    </row>
    <row r="3262" spans="2:7" ht="15.75" thickTop="1" x14ac:dyDescent="0.25">
      <c r="B3262" s="127" t="s">
        <v>0</v>
      </c>
      <c r="C3262" s="127" t="s">
        <v>3</v>
      </c>
      <c r="D3262" s="125">
        <f>-E3262+F3262+G3262</f>
        <v>75.69234999999999</v>
      </c>
      <c r="E3262" s="125"/>
      <c r="F3262" s="125">
        <v>75.69234999999999</v>
      </c>
      <c r="G3262" s="125">
        <v>0</v>
      </c>
    </row>
    <row r="3263" spans="2:7" x14ac:dyDescent="0.25">
      <c r="B3263" s="128" t="s">
        <v>0</v>
      </c>
      <c r="C3263" s="128" t="s">
        <v>4</v>
      </c>
      <c r="D3263" s="126">
        <f>-E3263+F3263+G3263</f>
        <v>35.487929999999999</v>
      </c>
      <c r="E3263" s="126"/>
      <c r="F3263" s="126">
        <v>35.487929999999999</v>
      </c>
      <c r="G3263" s="126">
        <v>0</v>
      </c>
    </row>
    <row r="3264" spans="2:7" ht="30" x14ac:dyDescent="0.25">
      <c r="B3264" s="128" t="s">
        <v>0</v>
      </c>
      <c r="C3264" s="128" t="s">
        <v>5</v>
      </c>
      <c r="D3264" s="126">
        <f>-E3264+F3264+G3264</f>
        <v>40.064410000000002</v>
      </c>
      <c r="E3264" s="126"/>
      <c r="F3264" s="126">
        <v>40.064410000000002</v>
      </c>
      <c r="G3264" s="126">
        <v>0</v>
      </c>
    </row>
    <row r="3265" spans="2:7" x14ac:dyDescent="0.25">
      <c r="B3265" s="128" t="s">
        <v>0</v>
      </c>
      <c r="C3265" s="128" t="s">
        <v>10</v>
      </c>
      <c r="D3265" s="126">
        <f>-E3265+F3265+G3265</f>
        <v>0.14001</v>
      </c>
      <c r="E3265" s="126"/>
      <c r="F3265" s="126">
        <v>0.14001</v>
      </c>
      <c r="G3265" s="126">
        <v>0</v>
      </c>
    </row>
    <row r="3266" spans="2:7" ht="30" x14ac:dyDescent="0.25">
      <c r="B3266" s="127" t="s">
        <v>0</v>
      </c>
      <c r="C3266" s="127" t="s">
        <v>11</v>
      </c>
      <c r="D3266" s="125">
        <f>-E3266+F3266+G3266</f>
        <v>0.8</v>
      </c>
      <c r="E3266" s="125"/>
      <c r="F3266" s="125">
        <v>0.8</v>
      </c>
      <c r="G3266" s="125">
        <v>0</v>
      </c>
    </row>
    <row r="3267" spans="2:7" ht="90.75" thickBot="1" x14ac:dyDescent="0.3">
      <c r="B3267" s="122" t="s">
        <v>1901</v>
      </c>
      <c r="C3267" s="123" t="s">
        <v>1902</v>
      </c>
      <c r="D3267" s="124">
        <f>-E3267+F3267+G3267</f>
        <v>92.595820000000003</v>
      </c>
      <c r="E3267" s="124"/>
      <c r="F3267" s="124">
        <v>92.595820000000003</v>
      </c>
      <c r="G3267" s="124">
        <v>0</v>
      </c>
    </row>
    <row r="3268" spans="2:7" ht="15.75" thickTop="1" x14ac:dyDescent="0.25">
      <c r="B3268" s="127" t="s">
        <v>0</v>
      </c>
      <c r="C3268" s="127" t="s">
        <v>3</v>
      </c>
      <c r="D3268" s="125">
        <f>-E3268+F3268+G3268</f>
        <v>92.595820000000003</v>
      </c>
      <c r="E3268" s="125"/>
      <c r="F3268" s="125">
        <v>92.595820000000003</v>
      </c>
      <c r="G3268" s="125">
        <v>0</v>
      </c>
    </row>
    <row r="3269" spans="2:7" x14ac:dyDescent="0.25">
      <c r="B3269" s="128" t="s">
        <v>0</v>
      </c>
      <c r="C3269" s="128" t="s">
        <v>4</v>
      </c>
      <c r="D3269" s="126">
        <f>-E3269+F3269+G3269</f>
        <v>54.968929999999993</v>
      </c>
      <c r="E3269" s="126"/>
      <c r="F3269" s="126">
        <v>54.968929999999993</v>
      </c>
      <c r="G3269" s="126">
        <v>0</v>
      </c>
    </row>
    <row r="3270" spans="2:7" ht="30" x14ac:dyDescent="0.25">
      <c r="B3270" s="128" t="s">
        <v>0</v>
      </c>
      <c r="C3270" s="128" t="s">
        <v>5</v>
      </c>
      <c r="D3270" s="126">
        <f>-E3270+F3270+G3270</f>
        <v>37.330689999999997</v>
      </c>
      <c r="E3270" s="126"/>
      <c r="F3270" s="126">
        <v>37.330689999999997</v>
      </c>
      <c r="G3270" s="126">
        <v>0</v>
      </c>
    </row>
    <row r="3271" spans="2:7" x14ac:dyDescent="0.25">
      <c r="B3271" s="128" t="s">
        <v>0</v>
      </c>
      <c r="C3271" s="128" t="s">
        <v>10</v>
      </c>
      <c r="D3271" s="126">
        <f>-E3271+F3271+G3271</f>
        <v>0.29619999999999996</v>
      </c>
      <c r="E3271" s="126"/>
      <c r="F3271" s="126">
        <v>0.29619999999999996</v>
      </c>
      <c r="G3271" s="126">
        <v>0</v>
      </c>
    </row>
    <row r="3272" spans="2:7" ht="90.75" thickBot="1" x14ac:dyDescent="0.3">
      <c r="B3272" s="122" t="s">
        <v>1903</v>
      </c>
      <c r="C3272" s="123" t="s">
        <v>1904</v>
      </c>
      <c r="D3272" s="124">
        <f>-E3272+F3272+G3272</f>
        <v>77.495380000000011</v>
      </c>
      <c r="E3272" s="124"/>
      <c r="F3272" s="124">
        <v>77.495380000000011</v>
      </c>
      <c r="G3272" s="124">
        <v>0</v>
      </c>
    </row>
    <row r="3273" spans="2:7" ht="15.75" thickTop="1" x14ac:dyDescent="0.25">
      <c r="B3273" s="127" t="s">
        <v>0</v>
      </c>
      <c r="C3273" s="127" t="s">
        <v>3</v>
      </c>
      <c r="D3273" s="125">
        <f>-E3273+F3273+G3273</f>
        <v>77.495380000000011</v>
      </c>
      <c r="E3273" s="125"/>
      <c r="F3273" s="125">
        <v>77.495380000000011</v>
      </c>
      <c r="G3273" s="125">
        <v>0</v>
      </c>
    </row>
    <row r="3274" spans="2:7" x14ac:dyDescent="0.25">
      <c r="B3274" s="128" t="s">
        <v>0</v>
      </c>
      <c r="C3274" s="128" t="s">
        <v>4</v>
      </c>
      <c r="D3274" s="126">
        <f>-E3274+F3274+G3274</f>
        <v>41.905729999999998</v>
      </c>
      <c r="E3274" s="126"/>
      <c r="F3274" s="126">
        <v>41.905729999999998</v>
      </c>
      <c r="G3274" s="126">
        <v>0</v>
      </c>
    </row>
    <row r="3275" spans="2:7" ht="30" x14ac:dyDescent="0.25">
      <c r="B3275" s="128" t="s">
        <v>0</v>
      </c>
      <c r="C3275" s="128" t="s">
        <v>5</v>
      </c>
      <c r="D3275" s="126">
        <f>-E3275+F3275+G3275</f>
        <v>35.392690000000002</v>
      </c>
      <c r="E3275" s="126"/>
      <c r="F3275" s="126">
        <v>35.392690000000002</v>
      </c>
      <c r="G3275" s="126">
        <v>0</v>
      </c>
    </row>
    <row r="3276" spans="2:7" x14ac:dyDescent="0.25">
      <c r="B3276" s="128" t="s">
        <v>0</v>
      </c>
      <c r="C3276" s="128" t="s">
        <v>10</v>
      </c>
      <c r="D3276" s="126">
        <f>-E3276+F3276+G3276</f>
        <v>0.19696</v>
      </c>
      <c r="E3276" s="126"/>
      <c r="F3276" s="126">
        <v>0.19696</v>
      </c>
      <c r="G3276" s="126">
        <v>0</v>
      </c>
    </row>
    <row r="3277" spans="2:7" ht="54.75" thickBot="1" x14ac:dyDescent="0.3">
      <c r="B3277" s="122" t="s">
        <v>1905</v>
      </c>
      <c r="C3277" s="123" t="s">
        <v>1906</v>
      </c>
      <c r="D3277" s="124">
        <f>-E3277+F3277+G3277</f>
        <v>97.771910000000005</v>
      </c>
      <c r="E3277" s="124"/>
      <c r="F3277" s="124">
        <v>97.771910000000005</v>
      </c>
      <c r="G3277" s="124">
        <v>0</v>
      </c>
    </row>
    <row r="3278" spans="2:7" ht="15.75" thickTop="1" x14ac:dyDescent="0.25">
      <c r="B3278" s="127" t="s">
        <v>0</v>
      </c>
      <c r="C3278" s="127" t="s">
        <v>3</v>
      </c>
      <c r="D3278" s="125">
        <f>-E3278+F3278+G3278</f>
        <v>97.771910000000005</v>
      </c>
      <c r="E3278" s="125"/>
      <c r="F3278" s="125">
        <v>97.771910000000005</v>
      </c>
      <c r="G3278" s="125">
        <v>0</v>
      </c>
    </row>
    <row r="3279" spans="2:7" x14ac:dyDescent="0.25">
      <c r="B3279" s="128" t="s">
        <v>0</v>
      </c>
      <c r="C3279" s="128" t="s">
        <v>4</v>
      </c>
      <c r="D3279" s="126">
        <f>-E3279+F3279+G3279</f>
        <v>69.401330000000002</v>
      </c>
      <c r="E3279" s="126"/>
      <c r="F3279" s="126">
        <v>69.401330000000002</v>
      </c>
      <c r="G3279" s="126">
        <v>0</v>
      </c>
    </row>
    <row r="3280" spans="2:7" ht="30" x14ac:dyDescent="0.25">
      <c r="B3280" s="128" t="s">
        <v>0</v>
      </c>
      <c r="C3280" s="128" t="s">
        <v>5</v>
      </c>
      <c r="D3280" s="126">
        <f>-E3280+F3280+G3280</f>
        <v>28.370579999999997</v>
      </c>
      <c r="E3280" s="126"/>
      <c r="F3280" s="126">
        <v>28.370579999999997</v>
      </c>
      <c r="G3280" s="126">
        <v>0</v>
      </c>
    </row>
    <row r="3281" spans="2:7" ht="54.75" thickBot="1" x14ac:dyDescent="0.3">
      <c r="B3281" s="122" t="s">
        <v>1907</v>
      </c>
      <c r="C3281" s="123" t="s">
        <v>1908</v>
      </c>
      <c r="D3281" s="124">
        <f>-E3281+F3281+G3281</f>
        <v>84.040570000000002</v>
      </c>
      <c r="E3281" s="124"/>
      <c r="F3281" s="124">
        <v>84.040570000000002</v>
      </c>
      <c r="G3281" s="124">
        <v>0</v>
      </c>
    </row>
    <row r="3282" spans="2:7" ht="15.75" thickTop="1" x14ac:dyDescent="0.25">
      <c r="B3282" s="127" t="s">
        <v>0</v>
      </c>
      <c r="C3282" s="127" t="s">
        <v>3</v>
      </c>
      <c r="D3282" s="125">
        <f>-E3282+F3282+G3282</f>
        <v>84.040570000000002</v>
      </c>
      <c r="E3282" s="125"/>
      <c r="F3282" s="125">
        <v>84.040570000000002</v>
      </c>
      <c r="G3282" s="125">
        <v>0</v>
      </c>
    </row>
    <row r="3283" spans="2:7" x14ac:dyDescent="0.25">
      <c r="B3283" s="128" t="s">
        <v>0</v>
      </c>
      <c r="C3283" s="128" t="s">
        <v>4</v>
      </c>
      <c r="D3283" s="126">
        <f>-E3283+F3283+G3283</f>
        <v>58.156999999999996</v>
      </c>
      <c r="E3283" s="126"/>
      <c r="F3283" s="126">
        <v>58.156999999999996</v>
      </c>
      <c r="G3283" s="126">
        <v>0</v>
      </c>
    </row>
    <row r="3284" spans="2:7" ht="30" x14ac:dyDescent="0.25">
      <c r="B3284" s="128" t="s">
        <v>0</v>
      </c>
      <c r="C3284" s="128" t="s">
        <v>5</v>
      </c>
      <c r="D3284" s="126">
        <f>-E3284+F3284+G3284</f>
        <v>25.80857</v>
      </c>
      <c r="E3284" s="126"/>
      <c r="F3284" s="126">
        <v>25.80857</v>
      </c>
      <c r="G3284" s="126">
        <v>0</v>
      </c>
    </row>
    <row r="3285" spans="2:7" x14ac:dyDescent="0.25">
      <c r="B3285" s="128" t="s">
        <v>0</v>
      </c>
      <c r="C3285" s="128" t="s">
        <v>10</v>
      </c>
      <c r="D3285" s="126">
        <f>-E3285+F3285+G3285</f>
        <v>7.4999999999999997E-2</v>
      </c>
      <c r="E3285" s="126"/>
      <c r="F3285" s="126">
        <v>7.4999999999999997E-2</v>
      </c>
      <c r="G3285" s="126">
        <v>0</v>
      </c>
    </row>
    <row r="3286" spans="2:7" ht="54.75" thickBot="1" x14ac:dyDescent="0.3">
      <c r="B3286" s="122" t="s">
        <v>1909</v>
      </c>
      <c r="C3286" s="123" t="s">
        <v>1910</v>
      </c>
      <c r="D3286" s="124">
        <f>-E3286+F3286+G3286</f>
        <v>65.933720000000008</v>
      </c>
      <c r="E3286" s="124"/>
      <c r="F3286" s="124">
        <v>65.933720000000008</v>
      </c>
      <c r="G3286" s="124">
        <v>0</v>
      </c>
    </row>
    <row r="3287" spans="2:7" ht="15.75" thickTop="1" x14ac:dyDescent="0.25">
      <c r="B3287" s="127" t="s">
        <v>0</v>
      </c>
      <c r="C3287" s="127" t="s">
        <v>3</v>
      </c>
      <c r="D3287" s="125">
        <f>-E3287+F3287+G3287</f>
        <v>65.933720000000008</v>
      </c>
      <c r="E3287" s="125"/>
      <c r="F3287" s="125">
        <v>65.933720000000008</v>
      </c>
      <c r="G3287" s="125">
        <v>0</v>
      </c>
    </row>
    <row r="3288" spans="2:7" x14ac:dyDescent="0.25">
      <c r="B3288" s="128" t="s">
        <v>0</v>
      </c>
      <c r="C3288" s="128" t="s">
        <v>4</v>
      </c>
      <c r="D3288" s="126">
        <f>-E3288+F3288+G3288</f>
        <v>43.460550000000005</v>
      </c>
      <c r="E3288" s="126"/>
      <c r="F3288" s="126">
        <v>43.460550000000005</v>
      </c>
      <c r="G3288" s="126">
        <v>0</v>
      </c>
    </row>
    <row r="3289" spans="2:7" ht="30" x14ac:dyDescent="0.25">
      <c r="B3289" s="128" t="s">
        <v>0</v>
      </c>
      <c r="C3289" s="128" t="s">
        <v>5</v>
      </c>
      <c r="D3289" s="126">
        <f>-E3289+F3289+G3289</f>
        <v>22.473170000000003</v>
      </c>
      <c r="E3289" s="126"/>
      <c r="F3289" s="126">
        <v>22.473170000000003</v>
      </c>
      <c r="G3289" s="126">
        <v>0</v>
      </c>
    </row>
    <row r="3290" spans="2:7" ht="54.75" thickBot="1" x14ac:dyDescent="0.3">
      <c r="B3290" s="122" t="s">
        <v>1911</v>
      </c>
      <c r="C3290" s="123" t="s">
        <v>1912</v>
      </c>
      <c r="D3290" s="124">
        <f>-E3290+F3290+G3290</f>
        <v>62.057040000000001</v>
      </c>
      <c r="E3290" s="124"/>
      <c r="F3290" s="124">
        <v>62.057040000000001</v>
      </c>
      <c r="G3290" s="124">
        <v>0</v>
      </c>
    </row>
    <row r="3291" spans="2:7" ht="15.75" thickTop="1" x14ac:dyDescent="0.25">
      <c r="B3291" s="127" t="s">
        <v>0</v>
      </c>
      <c r="C3291" s="127" t="s">
        <v>3</v>
      </c>
      <c r="D3291" s="125">
        <f>-E3291+F3291+G3291</f>
        <v>62.057040000000001</v>
      </c>
      <c r="E3291" s="125"/>
      <c r="F3291" s="125">
        <v>62.057040000000001</v>
      </c>
      <c r="G3291" s="125">
        <v>0</v>
      </c>
    </row>
    <row r="3292" spans="2:7" x14ac:dyDescent="0.25">
      <c r="B3292" s="128" t="s">
        <v>0</v>
      </c>
      <c r="C3292" s="128" t="s">
        <v>4</v>
      </c>
      <c r="D3292" s="126">
        <f>-E3292+F3292+G3292</f>
        <v>47.876399999999997</v>
      </c>
      <c r="E3292" s="126"/>
      <c r="F3292" s="126">
        <v>47.876399999999997</v>
      </c>
      <c r="G3292" s="126">
        <v>0</v>
      </c>
    </row>
    <row r="3293" spans="2:7" ht="30" x14ac:dyDescent="0.25">
      <c r="B3293" s="128" t="s">
        <v>0</v>
      </c>
      <c r="C3293" s="128" t="s">
        <v>5</v>
      </c>
      <c r="D3293" s="126">
        <f>-E3293+F3293+G3293</f>
        <v>14.180639999999999</v>
      </c>
      <c r="E3293" s="126"/>
      <c r="F3293" s="126">
        <v>14.180639999999999</v>
      </c>
      <c r="G3293" s="126">
        <v>0</v>
      </c>
    </row>
    <row r="3294" spans="2:7" ht="54.75" thickBot="1" x14ac:dyDescent="0.3">
      <c r="B3294" s="122" t="s">
        <v>1913</v>
      </c>
      <c r="C3294" s="123" t="s">
        <v>1914</v>
      </c>
      <c r="D3294" s="124">
        <f>-E3294+F3294+G3294</f>
        <v>68.901329999999987</v>
      </c>
      <c r="E3294" s="124"/>
      <c r="F3294" s="124">
        <v>68.901329999999987</v>
      </c>
      <c r="G3294" s="124">
        <v>0</v>
      </c>
    </row>
    <row r="3295" spans="2:7" ht="15.75" thickTop="1" x14ac:dyDescent="0.25">
      <c r="B3295" s="127" t="s">
        <v>0</v>
      </c>
      <c r="C3295" s="127" t="s">
        <v>3</v>
      </c>
      <c r="D3295" s="125">
        <f>-E3295+F3295+G3295</f>
        <v>68.901329999999987</v>
      </c>
      <c r="E3295" s="125"/>
      <c r="F3295" s="125">
        <v>68.901329999999987</v>
      </c>
      <c r="G3295" s="125">
        <v>0</v>
      </c>
    </row>
    <row r="3296" spans="2:7" x14ac:dyDescent="0.25">
      <c r="B3296" s="128" t="s">
        <v>0</v>
      </c>
      <c r="C3296" s="128" t="s">
        <v>4</v>
      </c>
      <c r="D3296" s="126">
        <f>-E3296+F3296+G3296</f>
        <v>53.148149999999994</v>
      </c>
      <c r="E3296" s="126"/>
      <c r="F3296" s="126">
        <v>53.148149999999994</v>
      </c>
      <c r="G3296" s="126">
        <v>0</v>
      </c>
    </row>
    <row r="3297" spans="2:7" ht="30" x14ac:dyDescent="0.25">
      <c r="B3297" s="128" t="s">
        <v>0</v>
      </c>
      <c r="C3297" s="128" t="s">
        <v>5</v>
      </c>
      <c r="D3297" s="126">
        <f>-E3297+F3297+G3297</f>
        <v>15.725820000000001</v>
      </c>
      <c r="E3297" s="126"/>
      <c r="F3297" s="126">
        <v>15.725820000000001</v>
      </c>
      <c r="G3297" s="126">
        <v>0</v>
      </c>
    </row>
    <row r="3298" spans="2:7" x14ac:dyDescent="0.25">
      <c r="B3298" s="128" t="s">
        <v>0</v>
      </c>
      <c r="C3298" s="128" t="s">
        <v>10</v>
      </c>
      <c r="D3298" s="126">
        <f>-E3298+F3298+G3298</f>
        <v>2.7359999999999999E-2</v>
      </c>
      <c r="E3298" s="126"/>
      <c r="F3298" s="126">
        <v>2.7359999999999999E-2</v>
      </c>
      <c r="G3298" s="126">
        <v>0</v>
      </c>
    </row>
    <row r="3299" spans="2:7" ht="54.75" thickBot="1" x14ac:dyDescent="0.3">
      <c r="B3299" s="122" t="s">
        <v>1915</v>
      </c>
      <c r="C3299" s="123" t="s">
        <v>1916</v>
      </c>
      <c r="D3299" s="124">
        <f>-E3299+F3299+G3299</f>
        <v>82.697759999999988</v>
      </c>
      <c r="E3299" s="124"/>
      <c r="F3299" s="124">
        <v>82.697759999999988</v>
      </c>
      <c r="G3299" s="124">
        <v>0</v>
      </c>
    </row>
    <row r="3300" spans="2:7" ht="15.75" thickTop="1" x14ac:dyDescent="0.25">
      <c r="B3300" s="127" t="s">
        <v>0</v>
      </c>
      <c r="C3300" s="127" t="s">
        <v>3</v>
      </c>
      <c r="D3300" s="125">
        <f>-E3300+F3300+G3300</f>
        <v>82.697759999999988</v>
      </c>
      <c r="E3300" s="125"/>
      <c r="F3300" s="125">
        <v>82.697759999999988</v>
      </c>
      <c r="G3300" s="125">
        <v>0</v>
      </c>
    </row>
    <row r="3301" spans="2:7" x14ac:dyDescent="0.25">
      <c r="B3301" s="128" t="s">
        <v>0</v>
      </c>
      <c r="C3301" s="128" t="s">
        <v>4</v>
      </c>
      <c r="D3301" s="126">
        <f>-E3301+F3301+G3301</f>
        <v>63.083030000000001</v>
      </c>
      <c r="E3301" s="126"/>
      <c r="F3301" s="126">
        <v>63.083030000000001</v>
      </c>
      <c r="G3301" s="126">
        <v>0</v>
      </c>
    </row>
    <row r="3302" spans="2:7" ht="30" x14ac:dyDescent="0.25">
      <c r="B3302" s="128" t="s">
        <v>0</v>
      </c>
      <c r="C3302" s="128" t="s">
        <v>5</v>
      </c>
      <c r="D3302" s="126">
        <f>-E3302+F3302+G3302</f>
        <v>19.614729999999998</v>
      </c>
      <c r="E3302" s="126"/>
      <c r="F3302" s="126">
        <v>19.614729999999998</v>
      </c>
      <c r="G3302" s="126">
        <v>0</v>
      </c>
    </row>
    <row r="3303" spans="2:7" ht="54.75" thickBot="1" x14ac:dyDescent="0.3">
      <c r="B3303" s="122" t="s">
        <v>1917</v>
      </c>
      <c r="C3303" s="123" t="s">
        <v>1918</v>
      </c>
      <c r="D3303" s="124">
        <f>-E3303+F3303+G3303</f>
        <v>62.489410000000007</v>
      </c>
      <c r="E3303" s="124"/>
      <c r="F3303" s="124">
        <v>62.489410000000007</v>
      </c>
      <c r="G3303" s="124">
        <v>0</v>
      </c>
    </row>
    <row r="3304" spans="2:7" ht="15.75" thickTop="1" x14ac:dyDescent="0.25">
      <c r="B3304" s="127" t="s">
        <v>0</v>
      </c>
      <c r="C3304" s="127" t="s">
        <v>3</v>
      </c>
      <c r="D3304" s="125">
        <f>-E3304+F3304+G3304</f>
        <v>62.489410000000007</v>
      </c>
      <c r="E3304" s="125"/>
      <c r="F3304" s="125">
        <v>62.489410000000007</v>
      </c>
      <c r="G3304" s="125">
        <v>0</v>
      </c>
    </row>
    <row r="3305" spans="2:7" x14ac:dyDescent="0.25">
      <c r="B3305" s="128" t="s">
        <v>0</v>
      </c>
      <c r="C3305" s="128" t="s">
        <v>4</v>
      </c>
      <c r="D3305" s="126">
        <f>-E3305+F3305+G3305</f>
        <v>34.682919999999996</v>
      </c>
      <c r="E3305" s="126"/>
      <c r="F3305" s="126">
        <v>34.682919999999996</v>
      </c>
      <c r="G3305" s="126">
        <v>0</v>
      </c>
    </row>
    <row r="3306" spans="2:7" ht="30" x14ac:dyDescent="0.25">
      <c r="B3306" s="128" t="s">
        <v>0</v>
      </c>
      <c r="C3306" s="128" t="s">
        <v>5</v>
      </c>
      <c r="D3306" s="126">
        <f>-E3306+F3306+G3306</f>
        <v>22.446489999999997</v>
      </c>
      <c r="E3306" s="126"/>
      <c r="F3306" s="126">
        <v>22.446489999999997</v>
      </c>
      <c r="G3306" s="126">
        <v>0</v>
      </c>
    </row>
    <row r="3307" spans="2:7" ht="30" x14ac:dyDescent="0.25">
      <c r="B3307" s="128" t="s">
        <v>0</v>
      </c>
      <c r="C3307" s="128" t="s">
        <v>9</v>
      </c>
      <c r="D3307" s="126">
        <f>-E3307+F3307+G3307</f>
        <v>5.28</v>
      </c>
      <c r="E3307" s="126"/>
      <c r="F3307" s="126">
        <v>5.28</v>
      </c>
      <c r="G3307" s="126">
        <v>0</v>
      </c>
    </row>
    <row r="3308" spans="2:7" x14ac:dyDescent="0.25">
      <c r="B3308" s="128" t="s">
        <v>0</v>
      </c>
      <c r="C3308" s="128" t="s">
        <v>10</v>
      </c>
      <c r="D3308" s="126">
        <f>-E3308+F3308+G3308</f>
        <v>0.08</v>
      </c>
      <c r="E3308" s="126"/>
      <c r="F3308" s="126">
        <v>0.08</v>
      </c>
      <c r="G3308" s="126">
        <v>0</v>
      </c>
    </row>
    <row r="3309" spans="2:7" ht="54.75" thickBot="1" x14ac:dyDescent="0.3">
      <c r="B3309" s="122" t="s">
        <v>1919</v>
      </c>
      <c r="C3309" s="123" t="s">
        <v>1920</v>
      </c>
      <c r="D3309" s="124">
        <f>-E3309+F3309+G3309</f>
        <v>69.560109999999995</v>
      </c>
      <c r="E3309" s="124"/>
      <c r="F3309" s="124">
        <v>69.560109999999995</v>
      </c>
      <c r="G3309" s="124">
        <v>0</v>
      </c>
    </row>
    <row r="3310" spans="2:7" ht="15.75" thickTop="1" x14ac:dyDescent="0.25">
      <c r="B3310" s="127" t="s">
        <v>0</v>
      </c>
      <c r="C3310" s="127" t="s">
        <v>3</v>
      </c>
      <c r="D3310" s="125">
        <f>-E3310+F3310+G3310</f>
        <v>69.560109999999995</v>
      </c>
      <c r="E3310" s="125"/>
      <c r="F3310" s="125">
        <v>69.560109999999995</v>
      </c>
      <c r="G3310" s="125">
        <v>0</v>
      </c>
    </row>
    <row r="3311" spans="2:7" x14ac:dyDescent="0.25">
      <c r="B3311" s="128" t="s">
        <v>0</v>
      </c>
      <c r="C3311" s="128" t="s">
        <v>4</v>
      </c>
      <c r="D3311" s="126">
        <f>-E3311+F3311+G3311</f>
        <v>42.994</v>
      </c>
      <c r="E3311" s="126"/>
      <c r="F3311" s="126">
        <v>42.994</v>
      </c>
      <c r="G3311" s="126">
        <v>0</v>
      </c>
    </row>
    <row r="3312" spans="2:7" ht="30" x14ac:dyDescent="0.25">
      <c r="B3312" s="128" t="s">
        <v>0</v>
      </c>
      <c r="C3312" s="128" t="s">
        <v>5</v>
      </c>
      <c r="D3312" s="126">
        <f>-E3312+F3312+G3312</f>
        <v>26.278110000000002</v>
      </c>
      <c r="E3312" s="126"/>
      <c r="F3312" s="126">
        <v>26.278110000000002</v>
      </c>
      <c r="G3312" s="126">
        <v>0</v>
      </c>
    </row>
    <row r="3313" spans="2:7" ht="30" x14ac:dyDescent="0.25">
      <c r="B3313" s="128" t="s">
        <v>0</v>
      </c>
      <c r="C3313" s="128" t="s">
        <v>9</v>
      </c>
      <c r="D3313" s="126">
        <f>-E3313+F3313+G3313</f>
        <v>0.28799999999999998</v>
      </c>
      <c r="E3313" s="126"/>
      <c r="F3313" s="126">
        <v>0.28799999999999998</v>
      </c>
      <c r="G3313" s="126">
        <v>0</v>
      </c>
    </row>
    <row r="3314" spans="2:7" ht="54.75" thickBot="1" x14ac:dyDescent="0.3">
      <c r="B3314" s="122" t="s">
        <v>1921</v>
      </c>
      <c r="C3314" s="123" t="s">
        <v>1922</v>
      </c>
      <c r="D3314" s="124">
        <f>-E3314+F3314+G3314</f>
        <v>81.775869999999998</v>
      </c>
      <c r="E3314" s="124"/>
      <c r="F3314" s="124">
        <v>81.775869999999998</v>
      </c>
      <c r="G3314" s="124">
        <v>0</v>
      </c>
    </row>
    <row r="3315" spans="2:7" ht="15.75" thickTop="1" x14ac:dyDescent="0.25">
      <c r="B3315" s="127" t="s">
        <v>0</v>
      </c>
      <c r="C3315" s="127" t="s">
        <v>3</v>
      </c>
      <c r="D3315" s="125">
        <f>-E3315+F3315+G3315</f>
        <v>81.775869999999998</v>
      </c>
      <c r="E3315" s="125"/>
      <c r="F3315" s="125">
        <v>81.775869999999998</v>
      </c>
      <c r="G3315" s="125">
        <v>0</v>
      </c>
    </row>
    <row r="3316" spans="2:7" x14ac:dyDescent="0.25">
      <c r="B3316" s="128" t="s">
        <v>0</v>
      </c>
      <c r="C3316" s="128" t="s">
        <v>4</v>
      </c>
      <c r="D3316" s="126">
        <f>-E3316+F3316+G3316</f>
        <v>56.823</v>
      </c>
      <c r="E3316" s="126"/>
      <c r="F3316" s="126">
        <v>56.823</v>
      </c>
      <c r="G3316" s="126">
        <v>0</v>
      </c>
    </row>
    <row r="3317" spans="2:7" ht="30" x14ac:dyDescent="0.25">
      <c r="B3317" s="128" t="s">
        <v>0</v>
      </c>
      <c r="C3317" s="128" t="s">
        <v>5</v>
      </c>
      <c r="D3317" s="126">
        <f>-E3317+F3317+G3317</f>
        <v>24.952869999999997</v>
      </c>
      <c r="E3317" s="126"/>
      <c r="F3317" s="126">
        <v>24.952869999999997</v>
      </c>
      <c r="G3317" s="126">
        <v>0</v>
      </c>
    </row>
    <row r="3318" spans="2:7" ht="54.75" thickBot="1" x14ac:dyDescent="0.3">
      <c r="B3318" s="122" t="s">
        <v>1923</v>
      </c>
      <c r="C3318" s="123" t="s">
        <v>1924</v>
      </c>
      <c r="D3318" s="124">
        <f>-E3318+F3318+G3318</f>
        <v>81.154240000000001</v>
      </c>
      <c r="E3318" s="124"/>
      <c r="F3318" s="124">
        <v>81.154240000000001</v>
      </c>
      <c r="G3318" s="124">
        <v>0</v>
      </c>
    </row>
    <row r="3319" spans="2:7" ht="15.75" thickTop="1" x14ac:dyDescent="0.25">
      <c r="B3319" s="127" t="s">
        <v>0</v>
      </c>
      <c r="C3319" s="127" t="s">
        <v>3</v>
      </c>
      <c r="D3319" s="125">
        <f>-E3319+F3319+G3319</f>
        <v>81.154240000000001</v>
      </c>
      <c r="E3319" s="125"/>
      <c r="F3319" s="125">
        <v>81.154240000000001</v>
      </c>
      <c r="G3319" s="125">
        <v>0</v>
      </c>
    </row>
    <row r="3320" spans="2:7" x14ac:dyDescent="0.25">
      <c r="B3320" s="128" t="s">
        <v>0</v>
      </c>
      <c r="C3320" s="128" t="s">
        <v>4</v>
      </c>
      <c r="D3320" s="126">
        <f>-E3320+F3320+G3320</f>
        <v>64.063999999999993</v>
      </c>
      <c r="E3320" s="126"/>
      <c r="F3320" s="126">
        <v>64.063999999999993</v>
      </c>
      <c r="G3320" s="126">
        <v>0</v>
      </c>
    </row>
    <row r="3321" spans="2:7" ht="30" x14ac:dyDescent="0.25">
      <c r="B3321" s="128" t="s">
        <v>0</v>
      </c>
      <c r="C3321" s="128" t="s">
        <v>5</v>
      </c>
      <c r="D3321" s="126">
        <f>-E3321+F3321+G3321</f>
        <v>17.090239999999998</v>
      </c>
      <c r="E3321" s="126"/>
      <c r="F3321" s="126">
        <v>17.090239999999998</v>
      </c>
      <c r="G3321" s="126">
        <v>0</v>
      </c>
    </row>
    <row r="3322" spans="2:7" ht="54.75" thickBot="1" x14ac:dyDescent="0.3">
      <c r="B3322" s="122" t="s">
        <v>1925</v>
      </c>
      <c r="C3322" s="123" t="s">
        <v>1926</v>
      </c>
      <c r="D3322" s="124">
        <f>-E3322+F3322+G3322</f>
        <v>79.948669999999993</v>
      </c>
      <c r="E3322" s="124"/>
      <c r="F3322" s="124">
        <v>79.948669999999993</v>
      </c>
      <c r="G3322" s="124">
        <v>0</v>
      </c>
    </row>
    <row r="3323" spans="2:7" ht="15.75" thickTop="1" x14ac:dyDescent="0.25">
      <c r="B3323" s="127" t="s">
        <v>0</v>
      </c>
      <c r="C3323" s="127" t="s">
        <v>3</v>
      </c>
      <c r="D3323" s="125">
        <f>-E3323+F3323+G3323</f>
        <v>79.948669999999993</v>
      </c>
      <c r="E3323" s="125"/>
      <c r="F3323" s="125">
        <v>79.948669999999993</v>
      </c>
      <c r="G3323" s="125">
        <v>0</v>
      </c>
    </row>
    <row r="3324" spans="2:7" x14ac:dyDescent="0.25">
      <c r="B3324" s="128" t="s">
        <v>0</v>
      </c>
      <c r="C3324" s="128" t="s">
        <v>4</v>
      </c>
      <c r="D3324" s="126">
        <f>-E3324+F3324+G3324</f>
        <v>64.246049999999997</v>
      </c>
      <c r="E3324" s="126"/>
      <c r="F3324" s="126">
        <v>64.246049999999997</v>
      </c>
      <c r="G3324" s="126">
        <v>0</v>
      </c>
    </row>
    <row r="3325" spans="2:7" ht="30" x14ac:dyDescent="0.25">
      <c r="B3325" s="128" t="s">
        <v>0</v>
      </c>
      <c r="C3325" s="128" t="s">
        <v>5</v>
      </c>
      <c r="D3325" s="126">
        <f>-E3325+F3325+G3325</f>
        <v>15.702620000000001</v>
      </c>
      <c r="E3325" s="126"/>
      <c r="F3325" s="126">
        <v>15.702620000000001</v>
      </c>
      <c r="G3325" s="126">
        <v>0</v>
      </c>
    </row>
    <row r="3326" spans="2:7" ht="54.75" thickBot="1" x14ac:dyDescent="0.3">
      <c r="B3326" s="122" t="s">
        <v>1927</v>
      </c>
      <c r="C3326" s="123" t="s">
        <v>1928</v>
      </c>
      <c r="D3326" s="124">
        <f>-E3326+F3326+G3326</f>
        <v>91.143830000000008</v>
      </c>
      <c r="E3326" s="124"/>
      <c r="F3326" s="124">
        <v>91.143830000000008</v>
      </c>
      <c r="G3326" s="124">
        <v>0</v>
      </c>
    </row>
    <row r="3327" spans="2:7" ht="15.75" thickTop="1" x14ac:dyDescent="0.25">
      <c r="B3327" s="127" t="s">
        <v>0</v>
      </c>
      <c r="C3327" s="127" t="s">
        <v>3</v>
      </c>
      <c r="D3327" s="125">
        <f>-E3327+F3327+G3327</f>
        <v>91.143830000000008</v>
      </c>
      <c r="E3327" s="125"/>
      <c r="F3327" s="125">
        <v>91.143830000000008</v>
      </c>
      <c r="G3327" s="125">
        <v>0</v>
      </c>
    </row>
    <row r="3328" spans="2:7" x14ac:dyDescent="0.25">
      <c r="B3328" s="128" t="s">
        <v>0</v>
      </c>
      <c r="C3328" s="128" t="s">
        <v>4</v>
      </c>
      <c r="D3328" s="126">
        <f>-E3328+F3328+G3328</f>
        <v>73.611000000000004</v>
      </c>
      <c r="E3328" s="126"/>
      <c r="F3328" s="126">
        <v>73.611000000000004</v>
      </c>
      <c r="G3328" s="126">
        <v>0</v>
      </c>
    </row>
    <row r="3329" spans="2:7" ht="30" x14ac:dyDescent="0.25">
      <c r="B3329" s="128" t="s">
        <v>0</v>
      </c>
      <c r="C3329" s="128" t="s">
        <v>5</v>
      </c>
      <c r="D3329" s="126">
        <f>-E3329+F3329+G3329</f>
        <v>17.532830000000001</v>
      </c>
      <c r="E3329" s="126"/>
      <c r="F3329" s="126">
        <v>17.532830000000001</v>
      </c>
      <c r="G3329" s="126">
        <v>0</v>
      </c>
    </row>
    <row r="3330" spans="2:7" ht="54.75" thickBot="1" x14ac:dyDescent="0.3">
      <c r="B3330" s="122" t="s">
        <v>1929</v>
      </c>
      <c r="C3330" s="123" t="s">
        <v>1930</v>
      </c>
      <c r="D3330" s="124">
        <f>-E3330+F3330+G3330</f>
        <v>72.616010000000003</v>
      </c>
      <c r="E3330" s="124"/>
      <c r="F3330" s="124">
        <v>72.616010000000003</v>
      </c>
      <c r="G3330" s="124">
        <v>0</v>
      </c>
    </row>
    <row r="3331" spans="2:7" ht="15.75" thickTop="1" x14ac:dyDescent="0.25">
      <c r="B3331" s="127" t="s">
        <v>0</v>
      </c>
      <c r="C3331" s="127" t="s">
        <v>3</v>
      </c>
      <c r="D3331" s="125">
        <f>-E3331+F3331+G3331</f>
        <v>72.616010000000003</v>
      </c>
      <c r="E3331" s="125"/>
      <c r="F3331" s="125">
        <v>72.616010000000003</v>
      </c>
      <c r="G3331" s="125">
        <v>0</v>
      </c>
    </row>
    <row r="3332" spans="2:7" x14ac:dyDescent="0.25">
      <c r="B3332" s="128" t="s">
        <v>0</v>
      </c>
      <c r="C3332" s="128" t="s">
        <v>4</v>
      </c>
      <c r="D3332" s="126">
        <f>-E3332+F3332+G3332</f>
        <v>41.450859999999999</v>
      </c>
      <c r="E3332" s="126"/>
      <c r="F3332" s="126">
        <v>41.450859999999999</v>
      </c>
      <c r="G3332" s="126">
        <v>0</v>
      </c>
    </row>
    <row r="3333" spans="2:7" ht="30" x14ac:dyDescent="0.25">
      <c r="B3333" s="128" t="s">
        <v>0</v>
      </c>
      <c r="C3333" s="128" t="s">
        <v>5</v>
      </c>
      <c r="D3333" s="126">
        <f>-E3333+F3333+G3333</f>
        <v>17.495650000000001</v>
      </c>
      <c r="E3333" s="126"/>
      <c r="F3333" s="126">
        <v>17.495650000000001</v>
      </c>
      <c r="G3333" s="126">
        <v>0</v>
      </c>
    </row>
    <row r="3334" spans="2:7" ht="30" x14ac:dyDescent="0.25">
      <c r="B3334" s="128" t="s">
        <v>0</v>
      </c>
      <c r="C3334" s="128" t="s">
        <v>9</v>
      </c>
      <c r="D3334" s="126">
        <f>-E3334+F3334+G3334</f>
        <v>13.5465</v>
      </c>
      <c r="E3334" s="126"/>
      <c r="F3334" s="126">
        <v>13.5465</v>
      </c>
      <c r="G3334" s="126">
        <v>0</v>
      </c>
    </row>
    <row r="3335" spans="2:7" x14ac:dyDescent="0.25">
      <c r="B3335" s="128" t="s">
        <v>0</v>
      </c>
      <c r="C3335" s="128" t="s">
        <v>10</v>
      </c>
      <c r="D3335" s="126">
        <f>-E3335+F3335+G3335</f>
        <v>0.123</v>
      </c>
      <c r="E3335" s="126"/>
      <c r="F3335" s="126">
        <v>0.123</v>
      </c>
      <c r="G3335" s="126">
        <v>0</v>
      </c>
    </row>
    <row r="3336" spans="2:7" ht="54.75" thickBot="1" x14ac:dyDescent="0.3">
      <c r="B3336" s="122" t="s">
        <v>1931</v>
      </c>
      <c r="C3336" s="123" t="s">
        <v>1932</v>
      </c>
      <c r="D3336" s="124">
        <f>-E3336+F3336+G3336</f>
        <v>69.35354000000001</v>
      </c>
      <c r="E3336" s="124"/>
      <c r="F3336" s="124">
        <v>69.35354000000001</v>
      </c>
      <c r="G3336" s="124">
        <v>0</v>
      </c>
    </row>
    <row r="3337" spans="2:7" ht="15.75" thickTop="1" x14ac:dyDescent="0.25">
      <c r="B3337" s="127" t="s">
        <v>0</v>
      </c>
      <c r="C3337" s="127" t="s">
        <v>3</v>
      </c>
      <c r="D3337" s="125">
        <f>-E3337+F3337+G3337</f>
        <v>69.35354000000001</v>
      </c>
      <c r="E3337" s="125"/>
      <c r="F3337" s="125">
        <v>69.35354000000001</v>
      </c>
      <c r="G3337" s="125">
        <v>0</v>
      </c>
    </row>
    <row r="3338" spans="2:7" x14ac:dyDescent="0.25">
      <c r="B3338" s="128" t="s">
        <v>0</v>
      </c>
      <c r="C3338" s="128" t="s">
        <v>4</v>
      </c>
      <c r="D3338" s="126">
        <f>-E3338+F3338+G3338</f>
        <v>53.136000000000003</v>
      </c>
      <c r="E3338" s="126"/>
      <c r="F3338" s="126">
        <v>53.136000000000003</v>
      </c>
      <c r="G3338" s="126">
        <v>0</v>
      </c>
    </row>
    <row r="3339" spans="2:7" ht="30" x14ac:dyDescent="0.25">
      <c r="B3339" s="128" t="s">
        <v>0</v>
      </c>
      <c r="C3339" s="128" t="s">
        <v>5</v>
      </c>
      <c r="D3339" s="126">
        <f>-E3339+F3339+G3339</f>
        <v>16.21754</v>
      </c>
      <c r="E3339" s="126"/>
      <c r="F3339" s="126">
        <v>16.21754</v>
      </c>
      <c r="G3339" s="126">
        <v>0</v>
      </c>
    </row>
    <row r="3340" spans="2:7" ht="54.75" thickBot="1" x14ac:dyDescent="0.3">
      <c r="B3340" s="122" t="s">
        <v>1933</v>
      </c>
      <c r="C3340" s="123" t="s">
        <v>1934</v>
      </c>
      <c r="D3340" s="124">
        <f>-E3340+F3340+G3340</f>
        <v>61.544400000000003</v>
      </c>
      <c r="E3340" s="124"/>
      <c r="F3340" s="124">
        <v>61.544400000000003</v>
      </c>
      <c r="G3340" s="124">
        <v>0</v>
      </c>
    </row>
    <row r="3341" spans="2:7" ht="15.75" thickTop="1" x14ac:dyDescent="0.25">
      <c r="B3341" s="127" t="s">
        <v>0</v>
      </c>
      <c r="C3341" s="127" t="s">
        <v>3</v>
      </c>
      <c r="D3341" s="125">
        <f>-E3341+F3341+G3341</f>
        <v>61.544400000000003</v>
      </c>
      <c r="E3341" s="125"/>
      <c r="F3341" s="125">
        <v>61.544400000000003</v>
      </c>
      <c r="G3341" s="125">
        <v>0</v>
      </c>
    </row>
    <row r="3342" spans="2:7" x14ac:dyDescent="0.25">
      <c r="B3342" s="128" t="s">
        <v>0</v>
      </c>
      <c r="C3342" s="128" t="s">
        <v>4</v>
      </c>
      <c r="D3342" s="126">
        <f>-E3342+F3342+G3342</f>
        <v>46.566420000000001</v>
      </c>
      <c r="E3342" s="126"/>
      <c r="F3342" s="126">
        <v>46.566420000000001</v>
      </c>
      <c r="G3342" s="126">
        <v>0</v>
      </c>
    </row>
    <row r="3343" spans="2:7" ht="30" x14ac:dyDescent="0.25">
      <c r="B3343" s="128" t="s">
        <v>0</v>
      </c>
      <c r="C3343" s="128" t="s">
        <v>5</v>
      </c>
      <c r="D3343" s="126">
        <f>-E3343+F3343+G3343</f>
        <v>14.977979999999999</v>
      </c>
      <c r="E3343" s="126"/>
      <c r="F3343" s="126">
        <v>14.977979999999999</v>
      </c>
      <c r="G3343" s="126">
        <v>0</v>
      </c>
    </row>
    <row r="3344" spans="2:7" ht="54.75" thickBot="1" x14ac:dyDescent="0.3">
      <c r="B3344" s="122" t="s">
        <v>1935</v>
      </c>
      <c r="C3344" s="123" t="s">
        <v>1936</v>
      </c>
      <c r="D3344" s="124">
        <f>-E3344+F3344+G3344</f>
        <v>80.228149999999999</v>
      </c>
      <c r="E3344" s="124"/>
      <c r="F3344" s="124">
        <v>80.228149999999999</v>
      </c>
      <c r="G3344" s="124">
        <v>0</v>
      </c>
    </row>
    <row r="3345" spans="2:7" ht="15.75" thickTop="1" x14ac:dyDescent="0.25">
      <c r="B3345" s="127" t="s">
        <v>0</v>
      </c>
      <c r="C3345" s="127" t="s">
        <v>3</v>
      </c>
      <c r="D3345" s="125">
        <f>-E3345+F3345+G3345</f>
        <v>80.228149999999999</v>
      </c>
      <c r="E3345" s="125"/>
      <c r="F3345" s="125">
        <v>80.228149999999999</v>
      </c>
      <c r="G3345" s="125">
        <v>0</v>
      </c>
    </row>
    <row r="3346" spans="2:7" x14ac:dyDescent="0.25">
      <c r="B3346" s="128" t="s">
        <v>0</v>
      </c>
      <c r="C3346" s="128" t="s">
        <v>4</v>
      </c>
      <c r="D3346" s="126">
        <f>-E3346+F3346+G3346</f>
        <v>54.658999999999999</v>
      </c>
      <c r="E3346" s="126"/>
      <c r="F3346" s="126">
        <v>54.658999999999999</v>
      </c>
      <c r="G3346" s="126">
        <v>0</v>
      </c>
    </row>
    <row r="3347" spans="2:7" ht="30" x14ac:dyDescent="0.25">
      <c r="B3347" s="128" t="s">
        <v>0</v>
      </c>
      <c r="C3347" s="128" t="s">
        <v>5</v>
      </c>
      <c r="D3347" s="126">
        <f>-E3347+F3347+G3347</f>
        <v>25.419150000000002</v>
      </c>
      <c r="E3347" s="126"/>
      <c r="F3347" s="126">
        <v>25.419150000000002</v>
      </c>
      <c r="G3347" s="126">
        <v>0</v>
      </c>
    </row>
    <row r="3348" spans="2:7" x14ac:dyDescent="0.25">
      <c r="B3348" s="128" t="s">
        <v>0</v>
      </c>
      <c r="C3348" s="128" t="s">
        <v>10</v>
      </c>
      <c r="D3348" s="126">
        <f>-E3348+F3348+G3348</f>
        <v>0.15</v>
      </c>
      <c r="E3348" s="126"/>
      <c r="F3348" s="126">
        <v>0.15</v>
      </c>
      <c r="G3348" s="126">
        <v>0</v>
      </c>
    </row>
    <row r="3349" spans="2:7" ht="54.75" thickBot="1" x14ac:dyDescent="0.3">
      <c r="B3349" s="122" t="s">
        <v>1937</v>
      </c>
      <c r="C3349" s="123" t="s">
        <v>1938</v>
      </c>
      <c r="D3349" s="124">
        <f>-E3349+F3349+G3349</f>
        <v>95.948359999999994</v>
      </c>
      <c r="E3349" s="124"/>
      <c r="F3349" s="124">
        <v>95.948359999999994</v>
      </c>
      <c r="G3349" s="124">
        <v>0</v>
      </c>
    </row>
    <row r="3350" spans="2:7" ht="15.75" thickTop="1" x14ac:dyDescent="0.25">
      <c r="B3350" s="127" t="s">
        <v>0</v>
      </c>
      <c r="C3350" s="127" t="s">
        <v>3</v>
      </c>
      <c r="D3350" s="125">
        <f>-E3350+F3350+G3350</f>
        <v>95.948359999999994</v>
      </c>
      <c r="E3350" s="125"/>
      <c r="F3350" s="125">
        <v>95.948359999999994</v>
      </c>
      <c r="G3350" s="125">
        <v>0</v>
      </c>
    </row>
    <row r="3351" spans="2:7" x14ac:dyDescent="0.25">
      <c r="B3351" s="128" t="s">
        <v>0</v>
      </c>
      <c r="C3351" s="128" t="s">
        <v>4</v>
      </c>
      <c r="D3351" s="126">
        <f>-E3351+F3351+G3351</f>
        <v>73.862200000000016</v>
      </c>
      <c r="E3351" s="126"/>
      <c r="F3351" s="126">
        <v>73.862200000000016</v>
      </c>
      <c r="G3351" s="126">
        <v>0</v>
      </c>
    </row>
    <row r="3352" spans="2:7" ht="30" x14ac:dyDescent="0.25">
      <c r="B3352" s="128" t="s">
        <v>0</v>
      </c>
      <c r="C3352" s="128" t="s">
        <v>5</v>
      </c>
      <c r="D3352" s="126">
        <f>-E3352+F3352+G3352</f>
        <v>22.08616</v>
      </c>
      <c r="E3352" s="126"/>
      <c r="F3352" s="126">
        <v>22.08616</v>
      </c>
      <c r="G3352" s="126">
        <v>0</v>
      </c>
    </row>
    <row r="3353" spans="2:7" ht="54.75" thickBot="1" x14ac:dyDescent="0.3">
      <c r="B3353" s="122" t="s">
        <v>1939</v>
      </c>
      <c r="C3353" s="123" t="s">
        <v>1940</v>
      </c>
      <c r="D3353" s="124">
        <f>-E3353+F3353+G3353</f>
        <v>60.28378</v>
      </c>
      <c r="E3353" s="124"/>
      <c r="F3353" s="124">
        <v>60.28378</v>
      </c>
      <c r="G3353" s="124">
        <v>0</v>
      </c>
    </row>
    <row r="3354" spans="2:7" ht="15.75" thickTop="1" x14ac:dyDescent="0.25">
      <c r="B3354" s="127" t="s">
        <v>0</v>
      </c>
      <c r="C3354" s="127" t="s">
        <v>3</v>
      </c>
      <c r="D3354" s="125">
        <f>-E3354+F3354+G3354</f>
        <v>60.28378</v>
      </c>
      <c r="E3354" s="125"/>
      <c r="F3354" s="125">
        <v>60.28378</v>
      </c>
      <c r="G3354" s="125">
        <v>0</v>
      </c>
    </row>
    <row r="3355" spans="2:7" x14ac:dyDescent="0.25">
      <c r="B3355" s="128" t="s">
        <v>0</v>
      </c>
      <c r="C3355" s="128" t="s">
        <v>4</v>
      </c>
      <c r="D3355" s="126">
        <f>-E3355+F3355+G3355</f>
        <v>45.627499999999998</v>
      </c>
      <c r="E3355" s="126"/>
      <c r="F3355" s="126">
        <v>45.627499999999998</v>
      </c>
      <c r="G3355" s="126">
        <v>0</v>
      </c>
    </row>
    <row r="3356" spans="2:7" ht="30" x14ac:dyDescent="0.25">
      <c r="B3356" s="128" t="s">
        <v>0</v>
      </c>
      <c r="C3356" s="128" t="s">
        <v>5</v>
      </c>
      <c r="D3356" s="126">
        <f>-E3356+F3356+G3356</f>
        <v>14.656280000000001</v>
      </c>
      <c r="E3356" s="126"/>
      <c r="F3356" s="126">
        <v>14.656280000000001</v>
      </c>
      <c r="G3356" s="126">
        <v>0</v>
      </c>
    </row>
    <row r="3357" spans="2:7" ht="54.75" thickBot="1" x14ac:dyDescent="0.3">
      <c r="B3357" s="122" t="s">
        <v>1941</v>
      </c>
      <c r="C3357" s="123" t="s">
        <v>1942</v>
      </c>
      <c r="D3357" s="124">
        <f>-E3357+F3357+G3357</f>
        <v>61.727940000000004</v>
      </c>
      <c r="E3357" s="124"/>
      <c r="F3357" s="124">
        <v>61.727940000000004</v>
      </c>
      <c r="G3357" s="124">
        <v>0</v>
      </c>
    </row>
    <row r="3358" spans="2:7" ht="15.75" thickTop="1" x14ac:dyDescent="0.25">
      <c r="B3358" s="127" t="s">
        <v>0</v>
      </c>
      <c r="C3358" s="127" t="s">
        <v>3</v>
      </c>
      <c r="D3358" s="125">
        <f>-E3358+F3358+G3358</f>
        <v>61.727940000000004</v>
      </c>
      <c r="E3358" s="125"/>
      <c r="F3358" s="125">
        <v>61.727940000000004</v>
      </c>
      <c r="G3358" s="125">
        <v>0</v>
      </c>
    </row>
    <row r="3359" spans="2:7" x14ac:dyDescent="0.25">
      <c r="B3359" s="128" t="s">
        <v>0</v>
      </c>
      <c r="C3359" s="128" t="s">
        <v>4</v>
      </c>
      <c r="D3359" s="126">
        <f>-E3359+F3359+G3359</f>
        <v>43.482900000000001</v>
      </c>
      <c r="E3359" s="126"/>
      <c r="F3359" s="126">
        <v>43.482900000000001</v>
      </c>
      <c r="G3359" s="126">
        <v>0</v>
      </c>
    </row>
    <row r="3360" spans="2:7" ht="30" x14ac:dyDescent="0.25">
      <c r="B3360" s="128" t="s">
        <v>0</v>
      </c>
      <c r="C3360" s="128" t="s">
        <v>5</v>
      </c>
      <c r="D3360" s="126">
        <f>-E3360+F3360+G3360</f>
        <v>18.125040000000002</v>
      </c>
      <c r="E3360" s="126"/>
      <c r="F3360" s="126">
        <v>18.125040000000002</v>
      </c>
      <c r="G3360" s="126">
        <v>0</v>
      </c>
    </row>
    <row r="3361" spans="2:7" x14ac:dyDescent="0.25">
      <c r="B3361" s="128" t="s">
        <v>0</v>
      </c>
      <c r="C3361" s="128" t="s">
        <v>10</v>
      </c>
      <c r="D3361" s="126">
        <f>-E3361+F3361+G3361</f>
        <v>0.12</v>
      </c>
      <c r="E3361" s="126"/>
      <c r="F3361" s="126">
        <v>0.12</v>
      </c>
      <c r="G3361" s="126">
        <v>0</v>
      </c>
    </row>
    <row r="3362" spans="2:7" ht="54.75" thickBot="1" x14ac:dyDescent="0.3">
      <c r="B3362" s="122" t="s">
        <v>1943</v>
      </c>
      <c r="C3362" s="123" t="s">
        <v>1944</v>
      </c>
      <c r="D3362" s="124">
        <f>-E3362+F3362+G3362</f>
        <v>76.298029999999997</v>
      </c>
      <c r="E3362" s="124"/>
      <c r="F3362" s="124">
        <v>76.298029999999997</v>
      </c>
      <c r="G3362" s="124">
        <v>0</v>
      </c>
    </row>
    <row r="3363" spans="2:7" ht="15.75" thickTop="1" x14ac:dyDescent="0.25">
      <c r="B3363" s="127" t="s">
        <v>0</v>
      </c>
      <c r="C3363" s="127" t="s">
        <v>3</v>
      </c>
      <c r="D3363" s="125">
        <f>-E3363+F3363+G3363</f>
        <v>76.298029999999997</v>
      </c>
      <c r="E3363" s="125"/>
      <c r="F3363" s="125">
        <v>76.298029999999997</v>
      </c>
      <c r="G3363" s="125">
        <v>0</v>
      </c>
    </row>
    <row r="3364" spans="2:7" x14ac:dyDescent="0.25">
      <c r="B3364" s="128" t="s">
        <v>0</v>
      </c>
      <c r="C3364" s="128" t="s">
        <v>4</v>
      </c>
      <c r="D3364" s="126">
        <f>-E3364+F3364+G3364</f>
        <v>64.623980000000003</v>
      </c>
      <c r="E3364" s="126"/>
      <c r="F3364" s="126">
        <v>64.623980000000003</v>
      </c>
      <c r="G3364" s="126">
        <v>0</v>
      </c>
    </row>
    <row r="3365" spans="2:7" ht="30" x14ac:dyDescent="0.25">
      <c r="B3365" s="128" t="s">
        <v>0</v>
      </c>
      <c r="C3365" s="128" t="s">
        <v>5</v>
      </c>
      <c r="D3365" s="126">
        <f>-E3365+F3365+G3365</f>
        <v>11.50395</v>
      </c>
      <c r="E3365" s="126"/>
      <c r="F3365" s="126">
        <v>11.50395</v>
      </c>
      <c r="G3365" s="126">
        <v>0</v>
      </c>
    </row>
    <row r="3366" spans="2:7" x14ac:dyDescent="0.25">
      <c r="B3366" s="128" t="s">
        <v>0</v>
      </c>
      <c r="C3366" s="128" t="s">
        <v>10</v>
      </c>
      <c r="D3366" s="126">
        <f>-E3366+F3366+G3366</f>
        <v>0.17010000000000003</v>
      </c>
      <c r="E3366" s="126"/>
      <c r="F3366" s="126">
        <v>0.17010000000000003</v>
      </c>
      <c r="G3366" s="126">
        <v>0</v>
      </c>
    </row>
    <row r="3367" spans="2:7" ht="54.75" thickBot="1" x14ac:dyDescent="0.3">
      <c r="B3367" s="122" t="s">
        <v>1945</v>
      </c>
      <c r="C3367" s="123" t="s">
        <v>1946</v>
      </c>
      <c r="D3367" s="124">
        <f>-E3367+F3367+G3367</f>
        <v>68.234510000000014</v>
      </c>
      <c r="E3367" s="124"/>
      <c r="F3367" s="124">
        <v>68.234510000000014</v>
      </c>
      <c r="G3367" s="124">
        <v>0</v>
      </c>
    </row>
    <row r="3368" spans="2:7" ht="15.75" thickTop="1" x14ac:dyDescent="0.25">
      <c r="B3368" s="127" t="s">
        <v>0</v>
      </c>
      <c r="C3368" s="127" t="s">
        <v>3</v>
      </c>
      <c r="D3368" s="125">
        <f>-E3368+F3368+G3368</f>
        <v>68.234510000000014</v>
      </c>
      <c r="E3368" s="125"/>
      <c r="F3368" s="125">
        <v>68.234510000000014</v>
      </c>
      <c r="G3368" s="125">
        <v>0</v>
      </c>
    </row>
    <row r="3369" spans="2:7" x14ac:dyDescent="0.25">
      <c r="B3369" s="128" t="s">
        <v>0</v>
      </c>
      <c r="C3369" s="128" t="s">
        <v>4</v>
      </c>
      <c r="D3369" s="126">
        <f>-E3369+F3369+G3369</f>
        <v>43.805630000000001</v>
      </c>
      <c r="E3369" s="126"/>
      <c r="F3369" s="126">
        <v>43.805630000000001</v>
      </c>
      <c r="G3369" s="126">
        <v>0</v>
      </c>
    </row>
    <row r="3370" spans="2:7" ht="30" x14ac:dyDescent="0.25">
      <c r="B3370" s="128" t="s">
        <v>0</v>
      </c>
      <c r="C3370" s="128" t="s">
        <v>5</v>
      </c>
      <c r="D3370" s="126">
        <f>-E3370+F3370+G3370</f>
        <v>24.428879999999999</v>
      </c>
      <c r="E3370" s="126"/>
      <c r="F3370" s="126">
        <v>24.428879999999999</v>
      </c>
      <c r="G3370" s="126">
        <v>0</v>
      </c>
    </row>
    <row r="3371" spans="2:7" ht="54.75" thickBot="1" x14ac:dyDescent="0.3">
      <c r="B3371" s="122" t="s">
        <v>1947</v>
      </c>
      <c r="C3371" s="123" t="s">
        <v>1948</v>
      </c>
      <c r="D3371" s="124">
        <f>-E3371+F3371+G3371</f>
        <v>69.876310000000004</v>
      </c>
      <c r="E3371" s="124"/>
      <c r="F3371" s="124">
        <v>69.876310000000004</v>
      </c>
      <c r="G3371" s="124">
        <v>0</v>
      </c>
    </row>
    <row r="3372" spans="2:7" ht="15.75" thickTop="1" x14ac:dyDescent="0.25">
      <c r="B3372" s="127" t="s">
        <v>0</v>
      </c>
      <c r="C3372" s="127" t="s">
        <v>3</v>
      </c>
      <c r="D3372" s="125">
        <f>-E3372+F3372+G3372</f>
        <v>69.876310000000004</v>
      </c>
      <c r="E3372" s="125"/>
      <c r="F3372" s="125">
        <v>69.876310000000004</v>
      </c>
      <c r="G3372" s="125">
        <v>0</v>
      </c>
    </row>
    <row r="3373" spans="2:7" x14ac:dyDescent="0.25">
      <c r="B3373" s="128" t="s">
        <v>0</v>
      </c>
      <c r="C3373" s="128" t="s">
        <v>4</v>
      </c>
      <c r="D3373" s="126">
        <f>-E3373+F3373+G3373</f>
        <v>53.389669999999995</v>
      </c>
      <c r="E3373" s="126"/>
      <c r="F3373" s="126">
        <v>53.389669999999995</v>
      </c>
      <c r="G3373" s="126">
        <v>0</v>
      </c>
    </row>
    <row r="3374" spans="2:7" ht="30" x14ac:dyDescent="0.25">
      <c r="B3374" s="128" t="s">
        <v>0</v>
      </c>
      <c r="C3374" s="128" t="s">
        <v>5</v>
      </c>
      <c r="D3374" s="126">
        <f>-E3374+F3374+G3374</f>
        <v>16.486639999999998</v>
      </c>
      <c r="E3374" s="126"/>
      <c r="F3374" s="126">
        <v>16.486639999999998</v>
      </c>
      <c r="G3374" s="126">
        <v>0</v>
      </c>
    </row>
    <row r="3375" spans="2:7" ht="54.75" thickBot="1" x14ac:dyDescent="0.3">
      <c r="B3375" s="122" t="s">
        <v>1949</v>
      </c>
      <c r="C3375" s="123" t="s">
        <v>1950</v>
      </c>
      <c r="D3375" s="124">
        <f>-E3375+F3375+G3375</f>
        <v>59.86956</v>
      </c>
      <c r="E3375" s="124"/>
      <c r="F3375" s="124">
        <v>59.86956</v>
      </c>
      <c r="G3375" s="124">
        <v>0</v>
      </c>
    </row>
    <row r="3376" spans="2:7" ht="15.75" thickTop="1" x14ac:dyDescent="0.25">
      <c r="B3376" s="127" t="s">
        <v>0</v>
      </c>
      <c r="C3376" s="127" t="s">
        <v>3</v>
      </c>
      <c r="D3376" s="125">
        <f>-E3376+F3376+G3376</f>
        <v>59.86956</v>
      </c>
      <c r="E3376" s="125"/>
      <c r="F3376" s="125">
        <v>59.86956</v>
      </c>
      <c r="G3376" s="125">
        <v>0</v>
      </c>
    </row>
    <row r="3377" spans="2:7" x14ac:dyDescent="0.25">
      <c r="B3377" s="128" t="s">
        <v>0</v>
      </c>
      <c r="C3377" s="128" t="s">
        <v>4</v>
      </c>
      <c r="D3377" s="126">
        <f>-E3377+F3377+G3377</f>
        <v>33.7059</v>
      </c>
      <c r="E3377" s="126"/>
      <c r="F3377" s="126">
        <v>33.7059</v>
      </c>
      <c r="G3377" s="126">
        <v>0</v>
      </c>
    </row>
    <row r="3378" spans="2:7" ht="30" x14ac:dyDescent="0.25">
      <c r="B3378" s="128" t="s">
        <v>0</v>
      </c>
      <c r="C3378" s="128" t="s">
        <v>5</v>
      </c>
      <c r="D3378" s="126">
        <f>-E3378+F3378+G3378</f>
        <v>26.163659999999997</v>
      </c>
      <c r="E3378" s="126"/>
      <c r="F3378" s="126">
        <v>26.163659999999997</v>
      </c>
      <c r="G3378" s="126">
        <v>0</v>
      </c>
    </row>
    <row r="3379" spans="2:7" ht="54.75" thickBot="1" x14ac:dyDescent="0.3">
      <c r="B3379" s="122" t="s">
        <v>1951</v>
      </c>
      <c r="C3379" s="123" t="s">
        <v>1952</v>
      </c>
      <c r="D3379" s="124">
        <f>-E3379+F3379+G3379</f>
        <v>70.93495999999999</v>
      </c>
      <c r="E3379" s="124"/>
      <c r="F3379" s="124">
        <v>70.93495999999999</v>
      </c>
      <c r="G3379" s="124">
        <v>0</v>
      </c>
    </row>
    <row r="3380" spans="2:7" ht="15.75" thickTop="1" x14ac:dyDescent="0.25">
      <c r="B3380" s="127" t="s">
        <v>0</v>
      </c>
      <c r="C3380" s="127" t="s">
        <v>3</v>
      </c>
      <c r="D3380" s="125">
        <f>-E3380+F3380+G3380</f>
        <v>70.93495999999999</v>
      </c>
      <c r="E3380" s="125"/>
      <c r="F3380" s="125">
        <v>70.93495999999999</v>
      </c>
      <c r="G3380" s="125">
        <v>0</v>
      </c>
    </row>
    <row r="3381" spans="2:7" x14ac:dyDescent="0.25">
      <c r="B3381" s="128" t="s">
        <v>0</v>
      </c>
      <c r="C3381" s="128" t="s">
        <v>4</v>
      </c>
      <c r="D3381" s="126">
        <f>-E3381+F3381+G3381</f>
        <v>44.862300000000005</v>
      </c>
      <c r="E3381" s="126"/>
      <c r="F3381" s="126">
        <v>44.862300000000005</v>
      </c>
      <c r="G3381" s="126">
        <v>0</v>
      </c>
    </row>
    <row r="3382" spans="2:7" ht="30" x14ac:dyDescent="0.25">
      <c r="B3382" s="128" t="s">
        <v>0</v>
      </c>
      <c r="C3382" s="128" t="s">
        <v>5</v>
      </c>
      <c r="D3382" s="126">
        <f>-E3382+F3382+G3382</f>
        <v>26.072659999999999</v>
      </c>
      <c r="E3382" s="126"/>
      <c r="F3382" s="126">
        <v>26.072659999999999</v>
      </c>
      <c r="G3382" s="126">
        <v>0</v>
      </c>
    </row>
    <row r="3383" spans="2:7" ht="54.75" thickBot="1" x14ac:dyDescent="0.3">
      <c r="B3383" s="122" t="s">
        <v>1953</v>
      </c>
      <c r="C3383" s="123" t="s">
        <v>1954</v>
      </c>
      <c r="D3383" s="124">
        <f>-E3383+F3383+G3383</f>
        <v>75.74691</v>
      </c>
      <c r="E3383" s="124"/>
      <c r="F3383" s="124">
        <v>75.74691</v>
      </c>
      <c r="G3383" s="124">
        <v>0</v>
      </c>
    </row>
    <row r="3384" spans="2:7" ht="15.75" thickTop="1" x14ac:dyDescent="0.25">
      <c r="B3384" s="127" t="s">
        <v>0</v>
      </c>
      <c r="C3384" s="127" t="s">
        <v>3</v>
      </c>
      <c r="D3384" s="125">
        <f>-E3384+F3384+G3384</f>
        <v>75.74691</v>
      </c>
      <c r="E3384" s="125"/>
      <c r="F3384" s="125">
        <v>75.74691</v>
      </c>
      <c r="G3384" s="125">
        <v>0</v>
      </c>
    </row>
    <row r="3385" spans="2:7" x14ac:dyDescent="0.25">
      <c r="B3385" s="128" t="s">
        <v>0</v>
      </c>
      <c r="C3385" s="128" t="s">
        <v>4</v>
      </c>
      <c r="D3385" s="126">
        <f>-E3385+F3385+G3385</f>
        <v>46.895249999999997</v>
      </c>
      <c r="E3385" s="126"/>
      <c r="F3385" s="126">
        <v>46.895249999999997</v>
      </c>
      <c r="G3385" s="126">
        <v>0</v>
      </c>
    </row>
    <row r="3386" spans="2:7" ht="30" x14ac:dyDescent="0.25">
      <c r="B3386" s="128" t="s">
        <v>0</v>
      </c>
      <c r="C3386" s="128" t="s">
        <v>5</v>
      </c>
      <c r="D3386" s="126">
        <f>-E3386+F3386+G3386</f>
        <v>28.851660000000003</v>
      </c>
      <c r="E3386" s="126"/>
      <c r="F3386" s="126">
        <v>28.851660000000003</v>
      </c>
      <c r="G3386" s="126">
        <v>0</v>
      </c>
    </row>
    <row r="3387" spans="2:7" ht="54.75" thickBot="1" x14ac:dyDescent="0.3">
      <c r="B3387" s="122" t="s">
        <v>1955</v>
      </c>
      <c r="C3387" s="123" t="s">
        <v>1956</v>
      </c>
      <c r="D3387" s="124">
        <f>-E3387+F3387+G3387</f>
        <v>66.600759999999994</v>
      </c>
      <c r="E3387" s="124"/>
      <c r="F3387" s="124">
        <v>66.600759999999994</v>
      </c>
      <c r="G3387" s="124">
        <v>0</v>
      </c>
    </row>
    <row r="3388" spans="2:7" ht="15.75" thickTop="1" x14ac:dyDescent="0.25">
      <c r="B3388" s="127" t="s">
        <v>0</v>
      </c>
      <c r="C3388" s="127" t="s">
        <v>3</v>
      </c>
      <c r="D3388" s="125">
        <f>-E3388+F3388+G3388</f>
        <v>66.600759999999994</v>
      </c>
      <c r="E3388" s="125"/>
      <c r="F3388" s="125">
        <v>66.600759999999994</v>
      </c>
      <c r="G3388" s="125">
        <v>0</v>
      </c>
    </row>
    <row r="3389" spans="2:7" x14ac:dyDescent="0.25">
      <c r="B3389" s="128" t="s">
        <v>0</v>
      </c>
      <c r="C3389" s="128" t="s">
        <v>4</v>
      </c>
      <c r="D3389" s="126">
        <f>-E3389+F3389+G3389</f>
        <v>46.911270000000002</v>
      </c>
      <c r="E3389" s="126"/>
      <c r="F3389" s="126">
        <v>46.911270000000002</v>
      </c>
      <c r="G3389" s="126">
        <v>0</v>
      </c>
    </row>
    <row r="3390" spans="2:7" ht="30" x14ac:dyDescent="0.25">
      <c r="B3390" s="128" t="s">
        <v>0</v>
      </c>
      <c r="C3390" s="128" t="s">
        <v>5</v>
      </c>
      <c r="D3390" s="126">
        <f>-E3390+F3390+G3390</f>
        <v>19.599489999999999</v>
      </c>
      <c r="E3390" s="126"/>
      <c r="F3390" s="126">
        <v>19.599489999999999</v>
      </c>
      <c r="G3390" s="126">
        <v>0</v>
      </c>
    </row>
    <row r="3391" spans="2:7" x14ac:dyDescent="0.25">
      <c r="B3391" s="128" t="s">
        <v>0</v>
      </c>
      <c r="C3391" s="128" t="s">
        <v>10</v>
      </c>
      <c r="D3391" s="126">
        <f>-E3391+F3391+G3391</f>
        <v>0.09</v>
      </c>
      <c r="E3391" s="126"/>
      <c r="F3391" s="126">
        <v>0.09</v>
      </c>
      <c r="G3391" s="126">
        <v>0</v>
      </c>
    </row>
    <row r="3392" spans="2:7" ht="54.75" thickBot="1" x14ac:dyDescent="0.3">
      <c r="B3392" s="122" t="s">
        <v>1957</v>
      </c>
      <c r="C3392" s="123" t="s">
        <v>1958</v>
      </c>
      <c r="D3392" s="124">
        <f>-E3392+F3392+G3392</f>
        <v>69.400689999999997</v>
      </c>
      <c r="E3392" s="124"/>
      <c r="F3392" s="124">
        <v>69.400689999999997</v>
      </c>
      <c r="G3392" s="124">
        <v>0</v>
      </c>
    </row>
    <row r="3393" spans="2:7" ht="15.75" thickTop="1" x14ac:dyDescent="0.25">
      <c r="B3393" s="127" t="s">
        <v>0</v>
      </c>
      <c r="C3393" s="127" t="s">
        <v>3</v>
      </c>
      <c r="D3393" s="125">
        <f>-E3393+F3393+G3393</f>
        <v>69.400689999999997</v>
      </c>
      <c r="E3393" s="125"/>
      <c r="F3393" s="125">
        <v>69.400689999999997</v>
      </c>
      <c r="G3393" s="125">
        <v>0</v>
      </c>
    </row>
    <row r="3394" spans="2:7" x14ac:dyDescent="0.25">
      <c r="B3394" s="128" t="s">
        <v>0</v>
      </c>
      <c r="C3394" s="128" t="s">
        <v>4</v>
      </c>
      <c r="D3394" s="126">
        <f>-E3394+F3394+G3394</f>
        <v>43.352100000000007</v>
      </c>
      <c r="E3394" s="126"/>
      <c r="F3394" s="126">
        <v>43.352100000000007</v>
      </c>
      <c r="G3394" s="126">
        <v>0</v>
      </c>
    </row>
    <row r="3395" spans="2:7" ht="30" x14ac:dyDescent="0.25">
      <c r="B3395" s="128" t="s">
        <v>0</v>
      </c>
      <c r="C3395" s="128" t="s">
        <v>5</v>
      </c>
      <c r="D3395" s="126">
        <f>-E3395+F3395+G3395</f>
        <v>26.048590000000004</v>
      </c>
      <c r="E3395" s="126"/>
      <c r="F3395" s="126">
        <v>26.048590000000004</v>
      </c>
      <c r="G3395" s="126">
        <v>0</v>
      </c>
    </row>
    <row r="3396" spans="2:7" ht="54.75" thickBot="1" x14ac:dyDescent="0.3">
      <c r="B3396" s="122" t="s">
        <v>1959</v>
      </c>
      <c r="C3396" s="123" t="s">
        <v>1960</v>
      </c>
      <c r="D3396" s="124">
        <f>-E3396+F3396+G3396</f>
        <v>84.61533</v>
      </c>
      <c r="E3396" s="124"/>
      <c r="F3396" s="124">
        <v>84.61533</v>
      </c>
      <c r="G3396" s="124">
        <v>0</v>
      </c>
    </row>
    <row r="3397" spans="2:7" ht="15.75" thickTop="1" x14ac:dyDescent="0.25">
      <c r="B3397" s="127" t="s">
        <v>0</v>
      </c>
      <c r="C3397" s="127" t="s">
        <v>3</v>
      </c>
      <c r="D3397" s="125">
        <f>-E3397+F3397+G3397</f>
        <v>81.625330000000005</v>
      </c>
      <c r="E3397" s="125"/>
      <c r="F3397" s="125">
        <v>81.625330000000005</v>
      </c>
      <c r="G3397" s="125">
        <v>0</v>
      </c>
    </row>
    <row r="3398" spans="2:7" x14ac:dyDescent="0.25">
      <c r="B3398" s="128" t="s">
        <v>0</v>
      </c>
      <c r="C3398" s="128" t="s">
        <v>4</v>
      </c>
      <c r="D3398" s="126">
        <f>-E3398+F3398+G3398</f>
        <v>62.696100000000008</v>
      </c>
      <c r="E3398" s="126"/>
      <c r="F3398" s="126">
        <v>62.696100000000008</v>
      </c>
      <c r="G3398" s="126">
        <v>0</v>
      </c>
    </row>
    <row r="3399" spans="2:7" ht="30" x14ac:dyDescent="0.25">
      <c r="B3399" s="128" t="s">
        <v>0</v>
      </c>
      <c r="C3399" s="128" t="s">
        <v>5</v>
      </c>
      <c r="D3399" s="126">
        <f>-E3399+F3399+G3399</f>
        <v>18.150230000000001</v>
      </c>
      <c r="E3399" s="126"/>
      <c r="F3399" s="126">
        <v>18.150230000000001</v>
      </c>
      <c r="G3399" s="126">
        <v>0</v>
      </c>
    </row>
    <row r="3400" spans="2:7" ht="30" x14ac:dyDescent="0.25">
      <c r="B3400" s="128" t="s">
        <v>0</v>
      </c>
      <c r="C3400" s="128" t="s">
        <v>9</v>
      </c>
      <c r="D3400" s="126">
        <f>-E3400+F3400+G3400</f>
        <v>0.77900000000000003</v>
      </c>
      <c r="E3400" s="126"/>
      <c r="F3400" s="126">
        <v>0.77900000000000003</v>
      </c>
      <c r="G3400" s="126">
        <v>0</v>
      </c>
    </row>
    <row r="3401" spans="2:7" ht="30" x14ac:dyDescent="0.25">
      <c r="B3401" s="127" t="s">
        <v>0</v>
      </c>
      <c r="C3401" s="127" t="s">
        <v>11</v>
      </c>
      <c r="D3401" s="125">
        <f>-E3401+F3401+G3401</f>
        <v>2.99</v>
      </c>
      <c r="E3401" s="125"/>
      <c r="F3401" s="125">
        <v>2.99</v>
      </c>
      <c r="G3401" s="125">
        <v>0</v>
      </c>
    </row>
    <row r="3402" spans="2:7" ht="54.75" thickBot="1" x14ac:dyDescent="0.3">
      <c r="B3402" s="122" t="s">
        <v>1961</v>
      </c>
      <c r="C3402" s="123" t="s">
        <v>1962</v>
      </c>
      <c r="D3402" s="124">
        <f>-E3402+F3402+G3402</f>
        <v>85.950690000000009</v>
      </c>
      <c r="E3402" s="124"/>
      <c r="F3402" s="124">
        <v>85.950690000000009</v>
      </c>
      <c r="G3402" s="124">
        <v>0</v>
      </c>
    </row>
    <row r="3403" spans="2:7" ht="15.75" thickTop="1" x14ac:dyDescent="0.25">
      <c r="B3403" s="127" t="s">
        <v>0</v>
      </c>
      <c r="C3403" s="127" t="s">
        <v>3</v>
      </c>
      <c r="D3403" s="125">
        <f>-E3403+F3403+G3403</f>
        <v>85.950690000000009</v>
      </c>
      <c r="E3403" s="125"/>
      <c r="F3403" s="125">
        <v>85.950690000000009</v>
      </c>
      <c r="G3403" s="125">
        <v>0</v>
      </c>
    </row>
    <row r="3404" spans="2:7" x14ac:dyDescent="0.25">
      <c r="B3404" s="128" t="s">
        <v>0</v>
      </c>
      <c r="C3404" s="128" t="s">
        <v>4</v>
      </c>
      <c r="D3404" s="126">
        <f>-E3404+F3404+G3404</f>
        <v>56.54092</v>
      </c>
      <c r="E3404" s="126"/>
      <c r="F3404" s="126">
        <v>56.54092</v>
      </c>
      <c r="G3404" s="126">
        <v>0</v>
      </c>
    </row>
    <row r="3405" spans="2:7" ht="30" x14ac:dyDescent="0.25">
      <c r="B3405" s="128" t="s">
        <v>0</v>
      </c>
      <c r="C3405" s="128" t="s">
        <v>5</v>
      </c>
      <c r="D3405" s="126">
        <f>-E3405+F3405+G3405</f>
        <v>29.409769999999998</v>
      </c>
      <c r="E3405" s="126"/>
      <c r="F3405" s="126">
        <v>29.409769999999998</v>
      </c>
      <c r="G3405" s="126">
        <v>0</v>
      </c>
    </row>
    <row r="3406" spans="2:7" ht="54.75" thickBot="1" x14ac:dyDescent="0.3">
      <c r="B3406" s="122" t="s">
        <v>1963</v>
      </c>
      <c r="C3406" s="123" t="s">
        <v>1964</v>
      </c>
      <c r="D3406" s="124">
        <f>-E3406+F3406+G3406</f>
        <v>63.406070000000007</v>
      </c>
      <c r="E3406" s="124"/>
      <c r="F3406" s="124">
        <v>63.406070000000007</v>
      </c>
      <c r="G3406" s="124">
        <v>0</v>
      </c>
    </row>
    <row r="3407" spans="2:7" ht="15.75" thickTop="1" x14ac:dyDescent="0.25">
      <c r="B3407" s="127" t="s">
        <v>0</v>
      </c>
      <c r="C3407" s="127" t="s">
        <v>3</v>
      </c>
      <c r="D3407" s="125">
        <f>-E3407+F3407+G3407</f>
        <v>63.406070000000007</v>
      </c>
      <c r="E3407" s="125"/>
      <c r="F3407" s="125">
        <v>63.406070000000007</v>
      </c>
      <c r="G3407" s="125">
        <v>0</v>
      </c>
    </row>
    <row r="3408" spans="2:7" x14ac:dyDescent="0.25">
      <c r="B3408" s="128" t="s">
        <v>0</v>
      </c>
      <c r="C3408" s="128" t="s">
        <v>4</v>
      </c>
      <c r="D3408" s="126">
        <f>-E3408+F3408+G3408</f>
        <v>41.352270000000004</v>
      </c>
      <c r="E3408" s="126"/>
      <c r="F3408" s="126">
        <v>41.352270000000004</v>
      </c>
      <c r="G3408" s="126">
        <v>0</v>
      </c>
    </row>
    <row r="3409" spans="2:7" ht="30" x14ac:dyDescent="0.25">
      <c r="B3409" s="128" t="s">
        <v>0</v>
      </c>
      <c r="C3409" s="128" t="s">
        <v>5</v>
      </c>
      <c r="D3409" s="126">
        <f>-E3409+F3409+G3409</f>
        <v>21.9998</v>
      </c>
      <c r="E3409" s="126"/>
      <c r="F3409" s="126">
        <v>21.9998</v>
      </c>
      <c r="G3409" s="126">
        <v>0</v>
      </c>
    </row>
    <row r="3410" spans="2:7" x14ac:dyDescent="0.25">
      <c r="B3410" s="128" t="s">
        <v>0</v>
      </c>
      <c r="C3410" s="128" t="s">
        <v>10</v>
      </c>
      <c r="D3410" s="126">
        <f>-E3410+F3410+G3410</f>
        <v>5.3999999999999999E-2</v>
      </c>
      <c r="E3410" s="126"/>
      <c r="F3410" s="126">
        <v>5.3999999999999999E-2</v>
      </c>
      <c r="G3410" s="126">
        <v>0</v>
      </c>
    </row>
    <row r="3411" spans="2:7" ht="54.75" thickBot="1" x14ac:dyDescent="0.3">
      <c r="B3411" s="122" t="s">
        <v>1965</v>
      </c>
      <c r="C3411" s="123" t="s">
        <v>1966</v>
      </c>
      <c r="D3411" s="124">
        <f>-E3411+F3411+G3411</f>
        <v>74.195899999999995</v>
      </c>
      <c r="E3411" s="124"/>
      <c r="F3411" s="124">
        <v>74.195899999999995</v>
      </c>
      <c r="G3411" s="124">
        <v>0</v>
      </c>
    </row>
    <row r="3412" spans="2:7" ht="15.75" thickTop="1" x14ac:dyDescent="0.25">
      <c r="B3412" s="127" t="s">
        <v>0</v>
      </c>
      <c r="C3412" s="127" t="s">
        <v>3</v>
      </c>
      <c r="D3412" s="125">
        <f>-E3412+F3412+G3412</f>
        <v>74.195899999999995</v>
      </c>
      <c r="E3412" s="125"/>
      <c r="F3412" s="125">
        <v>74.195899999999995</v>
      </c>
      <c r="G3412" s="125">
        <v>0</v>
      </c>
    </row>
    <row r="3413" spans="2:7" x14ac:dyDescent="0.25">
      <c r="B3413" s="128" t="s">
        <v>0</v>
      </c>
      <c r="C3413" s="128" t="s">
        <v>4</v>
      </c>
      <c r="D3413" s="126">
        <f>-E3413+F3413+G3413</f>
        <v>55.082339999999995</v>
      </c>
      <c r="E3413" s="126"/>
      <c r="F3413" s="126">
        <v>55.082339999999995</v>
      </c>
      <c r="G3413" s="126">
        <v>0</v>
      </c>
    </row>
    <row r="3414" spans="2:7" ht="30" x14ac:dyDescent="0.25">
      <c r="B3414" s="128" t="s">
        <v>0</v>
      </c>
      <c r="C3414" s="128" t="s">
        <v>5</v>
      </c>
      <c r="D3414" s="126">
        <f>-E3414+F3414+G3414</f>
        <v>19.11356</v>
      </c>
      <c r="E3414" s="126"/>
      <c r="F3414" s="126">
        <v>19.11356</v>
      </c>
      <c r="G3414" s="126">
        <v>0</v>
      </c>
    </row>
    <row r="3415" spans="2:7" ht="54.75" thickBot="1" x14ac:dyDescent="0.3">
      <c r="B3415" s="122" t="s">
        <v>1967</v>
      </c>
      <c r="C3415" s="123" t="s">
        <v>1968</v>
      </c>
      <c r="D3415" s="124">
        <f>-E3415+F3415+G3415</f>
        <v>76.035600000000002</v>
      </c>
      <c r="E3415" s="124"/>
      <c r="F3415" s="124">
        <v>76.035600000000002</v>
      </c>
      <c r="G3415" s="124">
        <v>0</v>
      </c>
    </row>
    <row r="3416" spans="2:7" ht="15.75" thickTop="1" x14ac:dyDescent="0.25">
      <c r="B3416" s="127" t="s">
        <v>0</v>
      </c>
      <c r="C3416" s="127" t="s">
        <v>3</v>
      </c>
      <c r="D3416" s="125">
        <f>-E3416+F3416+G3416</f>
        <v>76.035600000000002</v>
      </c>
      <c r="E3416" s="125"/>
      <c r="F3416" s="125">
        <v>76.035600000000002</v>
      </c>
      <c r="G3416" s="125">
        <v>0</v>
      </c>
    </row>
    <row r="3417" spans="2:7" x14ac:dyDescent="0.25">
      <c r="B3417" s="128" t="s">
        <v>0</v>
      </c>
      <c r="C3417" s="128" t="s">
        <v>4</v>
      </c>
      <c r="D3417" s="126">
        <f>-E3417+F3417+G3417</f>
        <v>37.67</v>
      </c>
      <c r="E3417" s="126"/>
      <c r="F3417" s="126">
        <v>37.67</v>
      </c>
      <c r="G3417" s="126">
        <v>0</v>
      </c>
    </row>
    <row r="3418" spans="2:7" ht="30" x14ac:dyDescent="0.25">
      <c r="B3418" s="128" t="s">
        <v>0</v>
      </c>
      <c r="C3418" s="128" t="s">
        <v>5</v>
      </c>
      <c r="D3418" s="126">
        <f>-E3418+F3418+G3418</f>
        <v>38.365600000000001</v>
      </c>
      <c r="E3418" s="126"/>
      <c r="F3418" s="126">
        <v>38.365600000000001</v>
      </c>
      <c r="G3418" s="126">
        <v>0</v>
      </c>
    </row>
    <row r="3419" spans="2:7" ht="54.75" thickBot="1" x14ac:dyDescent="0.3">
      <c r="B3419" s="122" t="s">
        <v>1969</v>
      </c>
      <c r="C3419" s="123" t="s">
        <v>1970</v>
      </c>
      <c r="D3419" s="124">
        <f>-E3419+F3419+G3419</f>
        <v>86.114269999999991</v>
      </c>
      <c r="E3419" s="124"/>
      <c r="F3419" s="124">
        <v>86.114269999999991</v>
      </c>
      <c r="G3419" s="124">
        <v>0</v>
      </c>
    </row>
    <row r="3420" spans="2:7" ht="15.75" thickTop="1" x14ac:dyDescent="0.25">
      <c r="B3420" s="127" t="s">
        <v>0</v>
      </c>
      <c r="C3420" s="127" t="s">
        <v>3</v>
      </c>
      <c r="D3420" s="125">
        <f>-E3420+F3420+G3420</f>
        <v>86.114269999999991</v>
      </c>
      <c r="E3420" s="125"/>
      <c r="F3420" s="125">
        <v>86.114269999999991</v>
      </c>
      <c r="G3420" s="125">
        <v>0</v>
      </c>
    </row>
    <row r="3421" spans="2:7" x14ac:dyDescent="0.25">
      <c r="B3421" s="128" t="s">
        <v>0</v>
      </c>
      <c r="C3421" s="128" t="s">
        <v>4</v>
      </c>
      <c r="D3421" s="126">
        <f>-E3421+F3421+G3421</f>
        <v>56.901910000000001</v>
      </c>
      <c r="E3421" s="126"/>
      <c r="F3421" s="126">
        <v>56.901910000000001</v>
      </c>
      <c r="G3421" s="126">
        <v>0</v>
      </c>
    </row>
    <row r="3422" spans="2:7" ht="30" x14ac:dyDescent="0.25">
      <c r="B3422" s="128" t="s">
        <v>0</v>
      </c>
      <c r="C3422" s="128" t="s">
        <v>5</v>
      </c>
      <c r="D3422" s="126">
        <f>-E3422+F3422+G3422</f>
        <v>29.21236</v>
      </c>
      <c r="E3422" s="126"/>
      <c r="F3422" s="126">
        <v>29.21236</v>
      </c>
      <c r="G3422" s="126">
        <v>0</v>
      </c>
    </row>
    <row r="3423" spans="2:7" ht="54.75" thickBot="1" x14ac:dyDescent="0.3">
      <c r="B3423" s="122" t="s">
        <v>1971</v>
      </c>
      <c r="C3423" s="123" t="s">
        <v>1972</v>
      </c>
      <c r="D3423" s="124">
        <f>-E3423+F3423+G3423</f>
        <v>71.542699999999996</v>
      </c>
      <c r="E3423" s="124"/>
      <c r="F3423" s="124">
        <v>71.542699999999996</v>
      </c>
      <c r="G3423" s="124">
        <v>0</v>
      </c>
    </row>
    <row r="3424" spans="2:7" ht="15.75" thickTop="1" x14ac:dyDescent="0.25">
      <c r="B3424" s="127" t="s">
        <v>0</v>
      </c>
      <c r="C3424" s="127" t="s">
        <v>3</v>
      </c>
      <c r="D3424" s="125">
        <f>-E3424+F3424+G3424</f>
        <v>71.542699999999996</v>
      </c>
      <c r="E3424" s="125"/>
      <c r="F3424" s="125">
        <v>71.542699999999996</v>
      </c>
      <c r="G3424" s="125">
        <v>0</v>
      </c>
    </row>
    <row r="3425" spans="2:7" x14ac:dyDescent="0.25">
      <c r="B3425" s="128" t="s">
        <v>0</v>
      </c>
      <c r="C3425" s="128" t="s">
        <v>4</v>
      </c>
      <c r="D3425" s="126">
        <f>-E3425+F3425+G3425</f>
        <v>43.447800000000001</v>
      </c>
      <c r="E3425" s="126"/>
      <c r="F3425" s="126">
        <v>43.447800000000001</v>
      </c>
      <c r="G3425" s="126">
        <v>0</v>
      </c>
    </row>
    <row r="3426" spans="2:7" ht="30" x14ac:dyDescent="0.25">
      <c r="B3426" s="128" t="s">
        <v>0</v>
      </c>
      <c r="C3426" s="128" t="s">
        <v>5</v>
      </c>
      <c r="D3426" s="126">
        <f>-E3426+F3426+G3426</f>
        <v>27.902900000000002</v>
      </c>
      <c r="E3426" s="126"/>
      <c r="F3426" s="126">
        <v>27.902900000000002</v>
      </c>
      <c r="G3426" s="126">
        <v>0</v>
      </c>
    </row>
    <row r="3427" spans="2:7" x14ac:dyDescent="0.25">
      <c r="B3427" s="128" t="s">
        <v>0</v>
      </c>
      <c r="C3427" s="128" t="s">
        <v>10</v>
      </c>
      <c r="D3427" s="126">
        <f>-E3427+F3427+G3427</f>
        <v>0.192</v>
      </c>
      <c r="E3427" s="126"/>
      <c r="F3427" s="126">
        <v>0.192</v>
      </c>
      <c r="G3427" s="126">
        <v>0</v>
      </c>
    </row>
    <row r="3428" spans="2:7" ht="54.75" thickBot="1" x14ac:dyDescent="0.3">
      <c r="B3428" s="122" t="s">
        <v>1973</v>
      </c>
      <c r="C3428" s="123" t="s">
        <v>1974</v>
      </c>
      <c r="D3428" s="124">
        <f>-E3428+F3428+G3428</f>
        <v>64.293930000000003</v>
      </c>
      <c r="E3428" s="124"/>
      <c r="F3428" s="124">
        <v>64.293930000000003</v>
      </c>
      <c r="G3428" s="124">
        <v>0</v>
      </c>
    </row>
    <row r="3429" spans="2:7" ht="15.75" thickTop="1" x14ac:dyDescent="0.25">
      <c r="B3429" s="127" t="s">
        <v>0</v>
      </c>
      <c r="C3429" s="127" t="s">
        <v>3</v>
      </c>
      <c r="D3429" s="125">
        <f>-E3429+F3429+G3429</f>
        <v>64.293930000000003</v>
      </c>
      <c r="E3429" s="125"/>
      <c r="F3429" s="125">
        <v>64.293930000000003</v>
      </c>
      <c r="G3429" s="125">
        <v>0</v>
      </c>
    </row>
    <row r="3430" spans="2:7" x14ac:dyDescent="0.25">
      <c r="B3430" s="128" t="s">
        <v>0</v>
      </c>
      <c r="C3430" s="128" t="s">
        <v>4</v>
      </c>
      <c r="D3430" s="126">
        <f>-E3430+F3430+G3430</f>
        <v>43.530300000000004</v>
      </c>
      <c r="E3430" s="126"/>
      <c r="F3430" s="126">
        <v>43.530300000000004</v>
      </c>
      <c r="G3430" s="126">
        <v>0</v>
      </c>
    </row>
    <row r="3431" spans="2:7" ht="30" x14ac:dyDescent="0.25">
      <c r="B3431" s="128" t="s">
        <v>0</v>
      </c>
      <c r="C3431" s="128" t="s">
        <v>5</v>
      </c>
      <c r="D3431" s="126">
        <f>-E3431+F3431+G3431</f>
        <v>20.58483</v>
      </c>
      <c r="E3431" s="126"/>
      <c r="F3431" s="126">
        <v>20.58483</v>
      </c>
      <c r="G3431" s="126">
        <v>0</v>
      </c>
    </row>
    <row r="3432" spans="2:7" x14ac:dyDescent="0.25">
      <c r="B3432" s="128" t="s">
        <v>0</v>
      </c>
      <c r="C3432" s="128" t="s">
        <v>10</v>
      </c>
      <c r="D3432" s="126">
        <f>-E3432+F3432+G3432</f>
        <v>0.17880000000000001</v>
      </c>
      <c r="E3432" s="126"/>
      <c r="F3432" s="126">
        <v>0.17880000000000001</v>
      </c>
      <c r="G3432" s="126">
        <v>0</v>
      </c>
    </row>
    <row r="3433" spans="2:7" ht="54.75" thickBot="1" x14ac:dyDescent="0.3">
      <c r="B3433" s="122" t="s">
        <v>1975</v>
      </c>
      <c r="C3433" s="123" t="s">
        <v>1976</v>
      </c>
      <c r="D3433" s="124">
        <f>-E3433+F3433+G3433</f>
        <v>68.74633</v>
      </c>
      <c r="E3433" s="124"/>
      <c r="F3433" s="124">
        <v>68.74633</v>
      </c>
      <c r="G3433" s="124">
        <v>0</v>
      </c>
    </row>
    <row r="3434" spans="2:7" ht="15.75" thickTop="1" x14ac:dyDescent="0.25">
      <c r="B3434" s="127" t="s">
        <v>0</v>
      </c>
      <c r="C3434" s="127" t="s">
        <v>3</v>
      </c>
      <c r="D3434" s="125">
        <f>-E3434+F3434+G3434</f>
        <v>68.74633</v>
      </c>
      <c r="E3434" s="125"/>
      <c r="F3434" s="125">
        <v>68.74633</v>
      </c>
      <c r="G3434" s="125">
        <v>0</v>
      </c>
    </row>
    <row r="3435" spans="2:7" x14ac:dyDescent="0.25">
      <c r="B3435" s="128" t="s">
        <v>0</v>
      </c>
      <c r="C3435" s="128" t="s">
        <v>4</v>
      </c>
      <c r="D3435" s="126">
        <f>-E3435+F3435+G3435</f>
        <v>43.641400000000004</v>
      </c>
      <c r="E3435" s="126"/>
      <c r="F3435" s="126">
        <v>43.641400000000004</v>
      </c>
      <c r="G3435" s="126">
        <v>0</v>
      </c>
    </row>
    <row r="3436" spans="2:7" ht="30" x14ac:dyDescent="0.25">
      <c r="B3436" s="128" t="s">
        <v>0</v>
      </c>
      <c r="C3436" s="128" t="s">
        <v>5</v>
      </c>
      <c r="D3436" s="126">
        <f>-E3436+F3436+G3436</f>
        <v>24.966930000000001</v>
      </c>
      <c r="E3436" s="126"/>
      <c r="F3436" s="126">
        <v>24.966930000000001</v>
      </c>
      <c r="G3436" s="126">
        <v>0</v>
      </c>
    </row>
    <row r="3437" spans="2:7" x14ac:dyDescent="0.25">
      <c r="B3437" s="128" t="s">
        <v>0</v>
      </c>
      <c r="C3437" s="128" t="s">
        <v>10</v>
      </c>
      <c r="D3437" s="126">
        <f>-E3437+F3437+G3437</f>
        <v>0.13800000000000001</v>
      </c>
      <c r="E3437" s="126"/>
      <c r="F3437" s="126">
        <v>0.13800000000000001</v>
      </c>
      <c r="G3437" s="126">
        <v>0</v>
      </c>
    </row>
    <row r="3438" spans="2:7" ht="54.75" thickBot="1" x14ac:dyDescent="0.3">
      <c r="B3438" s="122" t="s">
        <v>1977</v>
      </c>
      <c r="C3438" s="123" t="s">
        <v>1978</v>
      </c>
      <c r="D3438" s="124">
        <f>-E3438+F3438+G3438</f>
        <v>56.929200000000002</v>
      </c>
      <c r="E3438" s="124"/>
      <c r="F3438" s="124">
        <v>56.929200000000002</v>
      </c>
      <c r="G3438" s="124">
        <v>0</v>
      </c>
    </row>
    <row r="3439" spans="2:7" ht="15.75" thickTop="1" x14ac:dyDescent="0.25">
      <c r="B3439" s="127" t="s">
        <v>0</v>
      </c>
      <c r="C3439" s="127" t="s">
        <v>3</v>
      </c>
      <c r="D3439" s="125">
        <f>-E3439+F3439+G3439</f>
        <v>56.847200000000001</v>
      </c>
      <c r="E3439" s="125"/>
      <c r="F3439" s="125">
        <v>56.847200000000001</v>
      </c>
      <c r="G3439" s="125">
        <v>0</v>
      </c>
    </row>
    <row r="3440" spans="2:7" x14ac:dyDescent="0.25">
      <c r="B3440" s="128" t="s">
        <v>0</v>
      </c>
      <c r="C3440" s="128" t="s">
        <v>4</v>
      </c>
      <c r="D3440" s="126">
        <f>-E3440+F3440+G3440</f>
        <v>43.163779999999996</v>
      </c>
      <c r="E3440" s="126"/>
      <c r="F3440" s="126">
        <v>43.163779999999996</v>
      </c>
      <c r="G3440" s="126">
        <v>0</v>
      </c>
    </row>
    <row r="3441" spans="2:7" ht="30" x14ac:dyDescent="0.25">
      <c r="B3441" s="128" t="s">
        <v>0</v>
      </c>
      <c r="C3441" s="128" t="s">
        <v>5</v>
      </c>
      <c r="D3441" s="126">
        <f>-E3441+F3441+G3441</f>
        <v>12.79142</v>
      </c>
      <c r="E3441" s="126"/>
      <c r="F3441" s="126">
        <v>12.79142</v>
      </c>
      <c r="G3441" s="126">
        <v>0</v>
      </c>
    </row>
    <row r="3442" spans="2:7" ht="30" x14ac:dyDescent="0.25">
      <c r="B3442" s="128" t="s">
        <v>0</v>
      </c>
      <c r="C3442" s="128" t="s">
        <v>9</v>
      </c>
      <c r="D3442" s="126">
        <f>-E3442+F3442+G3442</f>
        <v>0.89200000000000002</v>
      </c>
      <c r="E3442" s="126"/>
      <c r="F3442" s="126">
        <v>0.89200000000000002</v>
      </c>
      <c r="G3442" s="126">
        <v>0</v>
      </c>
    </row>
    <row r="3443" spans="2:7" ht="30" x14ac:dyDescent="0.25">
      <c r="B3443" s="127" t="s">
        <v>0</v>
      </c>
      <c r="C3443" s="127" t="s">
        <v>11</v>
      </c>
      <c r="D3443" s="125">
        <f>-E3443+F3443+G3443</f>
        <v>8.2000000000000003E-2</v>
      </c>
      <c r="E3443" s="125"/>
      <c r="F3443" s="125">
        <v>8.2000000000000003E-2</v>
      </c>
      <c r="G3443" s="125">
        <v>0</v>
      </c>
    </row>
    <row r="3444" spans="2:7" ht="54.75" thickBot="1" x14ac:dyDescent="0.3">
      <c r="B3444" s="122" t="s">
        <v>1979</v>
      </c>
      <c r="C3444" s="123" t="s">
        <v>1980</v>
      </c>
      <c r="D3444" s="124">
        <f>-E3444+F3444+G3444</f>
        <v>80.778829999999999</v>
      </c>
      <c r="E3444" s="124"/>
      <c r="F3444" s="124">
        <v>80.778829999999999</v>
      </c>
      <c r="G3444" s="124">
        <v>0</v>
      </c>
    </row>
    <row r="3445" spans="2:7" ht="15.75" thickTop="1" x14ac:dyDescent="0.25">
      <c r="B3445" s="127" t="s">
        <v>0</v>
      </c>
      <c r="C3445" s="127" t="s">
        <v>3</v>
      </c>
      <c r="D3445" s="125">
        <f>-E3445+F3445+G3445</f>
        <v>80.778829999999999</v>
      </c>
      <c r="E3445" s="125"/>
      <c r="F3445" s="125">
        <v>80.778829999999999</v>
      </c>
      <c r="G3445" s="125">
        <v>0</v>
      </c>
    </row>
    <row r="3446" spans="2:7" x14ac:dyDescent="0.25">
      <c r="B3446" s="128" t="s">
        <v>0</v>
      </c>
      <c r="C3446" s="128" t="s">
        <v>4</v>
      </c>
      <c r="D3446" s="126">
        <f>-E3446+F3446+G3446</f>
        <v>53.234499999999997</v>
      </c>
      <c r="E3446" s="126"/>
      <c r="F3446" s="126">
        <v>53.234499999999997</v>
      </c>
      <c r="G3446" s="126">
        <v>0</v>
      </c>
    </row>
    <row r="3447" spans="2:7" ht="30" x14ac:dyDescent="0.25">
      <c r="B3447" s="128" t="s">
        <v>0</v>
      </c>
      <c r="C3447" s="128" t="s">
        <v>5</v>
      </c>
      <c r="D3447" s="126">
        <f>-E3447+F3447+G3447</f>
        <v>27.319330000000001</v>
      </c>
      <c r="E3447" s="126"/>
      <c r="F3447" s="126">
        <v>27.319330000000001</v>
      </c>
      <c r="G3447" s="126">
        <v>0</v>
      </c>
    </row>
    <row r="3448" spans="2:7" x14ac:dyDescent="0.25">
      <c r="B3448" s="128" t="s">
        <v>0</v>
      </c>
      <c r="C3448" s="128" t="s">
        <v>10</v>
      </c>
      <c r="D3448" s="126">
        <f>-E3448+F3448+G3448</f>
        <v>0.22500000000000001</v>
      </c>
      <c r="E3448" s="126"/>
      <c r="F3448" s="126">
        <v>0.22500000000000001</v>
      </c>
      <c r="G3448" s="126">
        <v>0</v>
      </c>
    </row>
    <row r="3449" spans="2:7" ht="54.75" thickBot="1" x14ac:dyDescent="0.3">
      <c r="B3449" s="122" t="s">
        <v>1981</v>
      </c>
      <c r="C3449" s="123" t="s">
        <v>1982</v>
      </c>
      <c r="D3449" s="124">
        <f>-E3449+F3449+G3449</f>
        <v>95.933660000000003</v>
      </c>
      <c r="E3449" s="124"/>
      <c r="F3449" s="124">
        <v>95.933660000000003</v>
      </c>
      <c r="G3449" s="124">
        <v>0</v>
      </c>
    </row>
    <row r="3450" spans="2:7" ht="15.75" thickTop="1" x14ac:dyDescent="0.25">
      <c r="B3450" s="127" t="s">
        <v>0</v>
      </c>
      <c r="C3450" s="127" t="s">
        <v>3</v>
      </c>
      <c r="D3450" s="125">
        <f>-E3450+F3450+G3450</f>
        <v>95.933660000000003</v>
      </c>
      <c r="E3450" s="125"/>
      <c r="F3450" s="125">
        <v>95.933660000000003</v>
      </c>
      <c r="G3450" s="125">
        <v>0</v>
      </c>
    </row>
    <row r="3451" spans="2:7" x14ac:dyDescent="0.25">
      <c r="B3451" s="128" t="s">
        <v>0</v>
      </c>
      <c r="C3451" s="128" t="s">
        <v>4</v>
      </c>
      <c r="D3451" s="126">
        <f>-E3451+F3451+G3451</f>
        <v>60.718340000000005</v>
      </c>
      <c r="E3451" s="126"/>
      <c r="F3451" s="126">
        <v>60.718340000000005</v>
      </c>
      <c r="G3451" s="126">
        <v>0</v>
      </c>
    </row>
    <row r="3452" spans="2:7" ht="30" x14ac:dyDescent="0.25">
      <c r="B3452" s="128" t="s">
        <v>0</v>
      </c>
      <c r="C3452" s="128" t="s">
        <v>5</v>
      </c>
      <c r="D3452" s="126">
        <f>-E3452+F3452+G3452</f>
        <v>27.796379999999996</v>
      </c>
      <c r="E3452" s="126"/>
      <c r="F3452" s="126">
        <v>27.796379999999996</v>
      </c>
      <c r="G3452" s="126">
        <v>0</v>
      </c>
    </row>
    <row r="3453" spans="2:7" ht="30" x14ac:dyDescent="0.25">
      <c r="B3453" s="128" t="s">
        <v>0</v>
      </c>
      <c r="C3453" s="128" t="s">
        <v>9</v>
      </c>
      <c r="D3453" s="126">
        <f>-E3453+F3453+G3453</f>
        <v>7.1309399999999998</v>
      </c>
      <c r="E3453" s="126"/>
      <c r="F3453" s="126">
        <v>7.1309399999999998</v>
      </c>
      <c r="G3453" s="126">
        <v>0</v>
      </c>
    </row>
    <row r="3454" spans="2:7" x14ac:dyDescent="0.25">
      <c r="B3454" s="128" t="s">
        <v>0</v>
      </c>
      <c r="C3454" s="128" t="s">
        <v>10</v>
      </c>
      <c r="D3454" s="126">
        <f>-E3454+F3454+G3454</f>
        <v>0.28799999999999998</v>
      </c>
      <c r="E3454" s="126"/>
      <c r="F3454" s="126">
        <v>0.28799999999999998</v>
      </c>
      <c r="G3454" s="126">
        <v>0</v>
      </c>
    </row>
    <row r="3455" spans="2:7" ht="54.75" thickBot="1" x14ac:dyDescent="0.3">
      <c r="B3455" s="122" t="s">
        <v>1983</v>
      </c>
      <c r="C3455" s="123" t="s">
        <v>1984</v>
      </c>
      <c r="D3455" s="124">
        <f>-E3455+F3455+G3455</f>
        <v>57.285499999999999</v>
      </c>
      <c r="E3455" s="124"/>
      <c r="F3455" s="124">
        <v>57.285499999999999</v>
      </c>
      <c r="G3455" s="124">
        <v>0</v>
      </c>
    </row>
    <row r="3456" spans="2:7" ht="15.75" thickTop="1" x14ac:dyDescent="0.25">
      <c r="B3456" s="127" t="s">
        <v>0</v>
      </c>
      <c r="C3456" s="127" t="s">
        <v>3</v>
      </c>
      <c r="D3456" s="125">
        <f>-E3456+F3456+G3456</f>
        <v>57.285499999999999</v>
      </c>
      <c r="E3456" s="125"/>
      <c r="F3456" s="125">
        <v>57.285499999999999</v>
      </c>
      <c r="G3456" s="125">
        <v>0</v>
      </c>
    </row>
    <row r="3457" spans="2:7" x14ac:dyDescent="0.25">
      <c r="B3457" s="128" t="s">
        <v>0</v>
      </c>
      <c r="C3457" s="128" t="s">
        <v>4</v>
      </c>
      <c r="D3457" s="126">
        <f>-E3457+F3457+G3457</f>
        <v>26.707620000000002</v>
      </c>
      <c r="E3457" s="126"/>
      <c r="F3457" s="126">
        <v>26.707620000000002</v>
      </c>
      <c r="G3457" s="126">
        <v>0</v>
      </c>
    </row>
    <row r="3458" spans="2:7" ht="30" x14ac:dyDescent="0.25">
      <c r="B3458" s="128" t="s">
        <v>0</v>
      </c>
      <c r="C3458" s="128" t="s">
        <v>5</v>
      </c>
      <c r="D3458" s="126">
        <f>-E3458+F3458+G3458</f>
        <v>21.903239999999997</v>
      </c>
      <c r="E3458" s="126"/>
      <c r="F3458" s="126">
        <v>21.903239999999997</v>
      </c>
      <c r="G3458" s="126">
        <v>0</v>
      </c>
    </row>
    <row r="3459" spans="2:7" ht="30" x14ac:dyDescent="0.25">
      <c r="B3459" s="128" t="s">
        <v>0</v>
      </c>
      <c r="C3459" s="128" t="s">
        <v>9</v>
      </c>
      <c r="D3459" s="126">
        <f>-E3459+F3459+G3459</f>
        <v>8.6746400000000001</v>
      </c>
      <c r="E3459" s="126"/>
      <c r="F3459" s="126">
        <v>8.6746400000000001</v>
      </c>
      <c r="G3459" s="126">
        <v>0</v>
      </c>
    </row>
    <row r="3460" spans="2:7" ht="54.75" thickBot="1" x14ac:dyDescent="0.3">
      <c r="B3460" s="122" t="s">
        <v>1985</v>
      </c>
      <c r="C3460" s="123" t="s">
        <v>1986</v>
      </c>
      <c r="D3460" s="124">
        <f>-E3460+F3460+G3460</f>
        <v>78.151080000000007</v>
      </c>
      <c r="E3460" s="124"/>
      <c r="F3460" s="124">
        <v>78.151080000000007</v>
      </c>
      <c r="G3460" s="124">
        <v>0</v>
      </c>
    </row>
    <row r="3461" spans="2:7" ht="15.75" thickTop="1" x14ac:dyDescent="0.25">
      <c r="B3461" s="127" t="s">
        <v>0</v>
      </c>
      <c r="C3461" s="127" t="s">
        <v>3</v>
      </c>
      <c r="D3461" s="125">
        <f>-E3461+F3461+G3461</f>
        <v>78.151080000000007</v>
      </c>
      <c r="E3461" s="125"/>
      <c r="F3461" s="125">
        <v>78.151080000000007</v>
      </c>
      <c r="G3461" s="125">
        <v>0</v>
      </c>
    </row>
    <row r="3462" spans="2:7" x14ac:dyDescent="0.25">
      <c r="B3462" s="128" t="s">
        <v>0</v>
      </c>
      <c r="C3462" s="128" t="s">
        <v>4</v>
      </c>
      <c r="D3462" s="126">
        <f>-E3462+F3462+G3462</f>
        <v>52.653330000000004</v>
      </c>
      <c r="E3462" s="126"/>
      <c r="F3462" s="126">
        <v>52.653330000000004</v>
      </c>
      <c r="G3462" s="126">
        <v>0</v>
      </c>
    </row>
    <row r="3463" spans="2:7" ht="30" x14ac:dyDescent="0.25">
      <c r="B3463" s="128" t="s">
        <v>0</v>
      </c>
      <c r="C3463" s="128" t="s">
        <v>5</v>
      </c>
      <c r="D3463" s="126">
        <f>-E3463+F3463+G3463</f>
        <v>25.49775</v>
      </c>
      <c r="E3463" s="126"/>
      <c r="F3463" s="126">
        <v>25.49775</v>
      </c>
      <c r="G3463" s="126">
        <v>0</v>
      </c>
    </row>
    <row r="3464" spans="2:7" ht="54.75" thickBot="1" x14ac:dyDescent="0.3">
      <c r="B3464" s="122" t="s">
        <v>1987</v>
      </c>
      <c r="C3464" s="123" t="s">
        <v>1988</v>
      </c>
      <c r="D3464" s="124">
        <f>-E3464+F3464+G3464</f>
        <v>62.914759999999994</v>
      </c>
      <c r="E3464" s="124"/>
      <c r="F3464" s="124">
        <v>62.914759999999994</v>
      </c>
      <c r="G3464" s="124">
        <v>0</v>
      </c>
    </row>
    <row r="3465" spans="2:7" ht="15.75" thickTop="1" x14ac:dyDescent="0.25">
      <c r="B3465" s="127" t="s">
        <v>0</v>
      </c>
      <c r="C3465" s="127" t="s">
        <v>3</v>
      </c>
      <c r="D3465" s="125">
        <f>-E3465+F3465+G3465</f>
        <v>62.914759999999994</v>
      </c>
      <c r="E3465" s="125"/>
      <c r="F3465" s="125">
        <v>62.914759999999994</v>
      </c>
      <c r="G3465" s="125">
        <v>0</v>
      </c>
    </row>
    <row r="3466" spans="2:7" x14ac:dyDescent="0.25">
      <c r="B3466" s="128" t="s">
        <v>0</v>
      </c>
      <c r="C3466" s="128" t="s">
        <v>4</v>
      </c>
      <c r="D3466" s="126">
        <f>-E3466+F3466+G3466</f>
        <v>43.734999999999999</v>
      </c>
      <c r="E3466" s="126"/>
      <c r="F3466" s="126">
        <v>43.734999999999999</v>
      </c>
      <c r="G3466" s="126">
        <v>0</v>
      </c>
    </row>
    <row r="3467" spans="2:7" ht="30" x14ac:dyDescent="0.25">
      <c r="B3467" s="128" t="s">
        <v>0</v>
      </c>
      <c r="C3467" s="128" t="s">
        <v>5</v>
      </c>
      <c r="D3467" s="126">
        <f>-E3467+F3467+G3467</f>
        <v>19.179760000000002</v>
      </c>
      <c r="E3467" s="126"/>
      <c r="F3467" s="126">
        <v>19.179760000000002</v>
      </c>
      <c r="G3467" s="126">
        <v>0</v>
      </c>
    </row>
    <row r="3468" spans="2:7" ht="54.75" thickBot="1" x14ac:dyDescent="0.3">
      <c r="B3468" s="122" t="s">
        <v>1989</v>
      </c>
      <c r="C3468" s="123" t="s">
        <v>1990</v>
      </c>
      <c r="D3468" s="124">
        <f>-E3468+F3468+G3468</f>
        <v>76.614940000000004</v>
      </c>
      <c r="E3468" s="124"/>
      <c r="F3468" s="124">
        <v>76.614940000000004</v>
      </c>
      <c r="G3468" s="124">
        <v>0</v>
      </c>
    </row>
    <row r="3469" spans="2:7" ht="15.75" thickTop="1" x14ac:dyDescent="0.25">
      <c r="B3469" s="127" t="s">
        <v>0</v>
      </c>
      <c r="C3469" s="127" t="s">
        <v>3</v>
      </c>
      <c r="D3469" s="125">
        <f>-E3469+F3469+G3469</f>
        <v>76.434939999999997</v>
      </c>
      <c r="E3469" s="125"/>
      <c r="F3469" s="125">
        <v>76.434939999999997</v>
      </c>
      <c r="G3469" s="125">
        <v>0</v>
      </c>
    </row>
    <row r="3470" spans="2:7" x14ac:dyDescent="0.25">
      <c r="B3470" s="128" t="s">
        <v>0</v>
      </c>
      <c r="C3470" s="128" t="s">
        <v>4</v>
      </c>
      <c r="D3470" s="126">
        <f>-E3470+F3470+G3470</f>
        <v>50.87</v>
      </c>
      <c r="E3470" s="126"/>
      <c r="F3470" s="126">
        <v>50.87</v>
      </c>
      <c r="G3470" s="126">
        <v>0</v>
      </c>
    </row>
    <row r="3471" spans="2:7" ht="30" x14ac:dyDescent="0.25">
      <c r="B3471" s="128" t="s">
        <v>0</v>
      </c>
      <c r="C3471" s="128" t="s">
        <v>5</v>
      </c>
      <c r="D3471" s="126">
        <f>-E3471+F3471+G3471</f>
        <v>25.446860000000001</v>
      </c>
      <c r="E3471" s="126"/>
      <c r="F3471" s="126">
        <v>25.446860000000001</v>
      </c>
      <c r="G3471" s="126">
        <v>0</v>
      </c>
    </row>
    <row r="3472" spans="2:7" x14ac:dyDescent="0.25">
      <c r="B3472" s="128" t="s">
        <v>0</v>
      </c>
      <c r="C3472" s="128" t="s">
        <v>10</v>
      </c>
      <c r="D3472" s="126">
        <f>-E3472+F3472+G3472</f>
        <v>0.11808</v>
      </c>
      <c r="E3472" s="126"/>
      <c r="F3472" s="126">
        <v>0.11808</v>
      </c>
      <c r="G3472" s="126">
        <v>0</v>
      </c>
    </row>
    <row r="3473" spans="2:7" ht="30" x14ac:dyDescent="0.25">
      <c r="B3473" s="127" t="s">
        <v>0</v>
      </c>
      <c r="C3473" s="127" t="s">
        <v>11</v>
      </c>
      <c r="D3473" s="125">
        <f>-E3473+F3473+G3473</f>
        <v>0.18</v>
      </c>
      <c r="E3473" s="125"/>
      <c r="F3473" s="125">
        <v>0.18</v>
      </c>
      <c r="G3473" s="125">
        <v>0</v>
      </c>
    </row>
    <row r="3474" spans="2:7" ht="54.75" thickBot="1" x14ac:dyDescent="0.3">
      <c r="B3474" s="122" t="s">
        <v>1991</v>
      </c>
      <c r="C3474" s="123" t="s">
        <v>1992</v>
      </c>
      <c r="D3474" s="124">
        <f>-E3474+F3474+G3474</f>
        <v>77.958519999999993</v>
      </c>
      <c r="E3474" s="124"/>
      <c r="F3474" s="124">
        <v>77.958519999999993</v>
      </c>
      <c r="G3474" s="124">
        <v>0</v>
      </c>
    </row>
    <row r="3475" spans="2:7" ht="15.75" thickTop="1" x14ac:dyDescent="0.25">
      <c r="B3475" s="127" t="s">
        <v>0</v>
      </c>
      <c r="C3475" s="127" t="s">
        <v>3</v>
      </c>
      <c r="D3475" s="125">
        <f>-E3475+F3475+G3475</f>
        <v>77.958519999999993</v>
      </c>
      <c r="E3475" s="125"/>
      <c r="F3475" s="125">
        <v>77.958519999999993</v>
      </c>
      <c r="G3475" s="125">
        <v>0</v>
      </c>
    </row>
    <row r="3476" spans="2:7" x14ac:dyDescent="0.25">
      <c r="B3476" s="128" t="s">
        <v>0</v>
      </c>
      <c r="C3476" s="128" t="s">
        <v>4</v>
      </c>
      <c r="D3476" s="126">
        <f>-E3476+F3476+G3476</f>
        <v>39.435079999999999</v>
      </c>
      <c r="E3476" s="126"/>
      <c r="F3476" s="126">
        <v>39.435079999999999</v>
      </c>
      <c r="G3476" s="126">
        <v>0</v>
      </c>
    </row>
    <row r="3477" spans="2:7" ht="30" x14ac:dyDescent="0.25">
      <c r="B3477" s="128" t="s">
        <v>0</v>
      </c>
      <c r="C3477" s="128" t="s">
        <v>5</v>
      </c>
      <c r="D3477" s="126">
        <f>-E3477+F3477+G3477</f>
        <v>37.960440000000006</v>
      </c>
      <c r="E3477" s="126"/>
      <c r="F3477" s="126">
        <v>37.960440000000006</v>
      </c>
      <c r="G3477" s="126">
        <v>0</v>
      </c>
    </row>
    <row r="3478" spans="2:7" ht="30" x14ac:dyDescent="0.25">
      <c r="B3478" s="128" t="s">
        <v>0</v>
      </c>
      <c r="C3478" s="128" t="s">
        <v>9</v>
      </c>
      <c r="D3478" s="126">
        <f>-E3478+F3478+G3478</f>
        <v>0.56299999999999994</v>
      </c>
      <c r="E3478" s="126"/>
      <c r="F3478" s="126">
        <v>0.56299999999999994</v>
      </c>
      <c r="G3478" s="126">
        <v>0</v>
      </c>
    </row>
    <row r="3479" spans="2:7" ht="54.75" thickBot="1" x14ac:dyDescent="0.3">
      <c r="B3479" s="122" t="s">
        <v>1993</v>
      </c>
      <c r="C3479" s="123" t="s">
        <v>1994</v>
      </c>
      <c r="D3479" s="124">
        <f>-E3479+F3479+G3479</f>
        <v>94.804500000000004</v>
      </c>
      <c r="E3479" s="124"/>
      <c r="F3479" s="124">
        <v>94.804500000000004</v>
      </c>
      <c r="G3479" s="124">
        <v>0</v>
      </c>
    </row>
    <row r="3480" spans="2:7" ht="15.75" thickTop="1" x14ac:dyDescent="0.25">
      <c r="B3480" s="127" t="s">
        <v>0</v>
      </c>
      <c r="C3480" s="127" t="s">
        <v>3</v>
      </c>
      <c r="D3480" s="125">
        <f>-E3480+F3480+G3480</f>
        <v>94.804500000000004</v>
      </c>
      <c r="E3480" s="125"/>
      <c r="F3480" s="125">
        <v>94.804500000000004</v>
      </c>
      <c r="G3480" s="125">
        <v>0</v>
      </c>
    </row>
    <row r="3481" spans="2:7" x14ac:dyDescent="0.25">
      <c r="B3481" s="128" t="s">
        <v>0</v>
      </c>
      <c r="C3481" s="128" t="s">
        <v>4</v>
      </c>
      <c r="D3481" s="126">
        <f>-E3481+F3481+G3481</f>
        <v>73.681480000000008</v>
      </c>
      <c r="E3481" s="126"/>
      <c r="F3481" s="126">
        <v>73.681480000000008</v>
      </c>
      <c r="G3481" s="126">
        <v>0</v>
      </c>
    </row>
    <row r="3482" spans="2:7" ht="30" x14ac:dyDescent="0.25">
      <c r="B3482" s="128" t="s">
        <v>0</v>
      </c>
      <c r="C3482" s="128" t="s">
        <v>5</v>
      </c>
      <c r="D3482" s="126">
        <f>-E3482+F3482+G3482</f>
        <v>21.12302</v>
      </c>
      <c r="E3482" s="126"/>
      <c r="F3482" s="126">
        <v>21.12302</v>
      </c>
      <c r="G3482" s="126">
        <v>0</v>
      </c>
    </row>
    <row r="3483" spans="2:7" ht="54.75" thickBot="1" x14ac:dyDescent="0.3">
      <c r="B3483" s="122" t="s">
        <v>1995</v>
      </c>
      <c r="C3483" s="123" t="s">
        <v>1996</v>
      </c>
      <c r="D3483" s="124">
        <f>-E3483+F3483+G3483</f>
        <v>65.175790000000006</v>
      </c>
      <c r="E3483" s="124"/>
      <c r="F3483" s="124">
        <v>65.175790000000006</v>
      </c>
      <c r="G3483" s="124">
        <v>0</v>
      </c>
    </row>
    <row r="3484" spans="2:7" ht="15.75" thickTop="1" x14ac:dyDescent="0.25">
      <c r="B3484" s="127" t="s">
        <v>0</v>
      </c>
      <c r="C3484" s="127" t="s">
        <v>3</v>
      </c>
      <c r="D3484" s="125">
        <f>-E3484+F3484+G3484</f>
        <v>65.175790000000006</v>
      </c>
      <c r="E3484" s="125"/>
      <c r="F3484" s="125">
        <v>65.175790000000006</v>
      </c>
      <c r="G3484" s="125">
        <v>0</v>
      </c>
    </row>
    <row r="3485" spans="2:7" x14ac:dyDescent="0.25">
      <c r="B3485" s="128" t="s">
        <v>0</v>
      </c>
      <c r="C3485" s="128" t="s">
        <v>4</v>
      </c>
      <c r="D3485" s="126">
        <f>-E3485+F3485+G3485</f>
        <v>45.098349999999996</v>
      </c>
      <c r="E3485" s="126"/>
      <c r="F3485" s="126">
        <v>45.098349999999996</v>
      </c>
      <c r="G3485" s="126">
        <v>0</v>
      </c>
    </row>
    <row r="3486" spans="2:7" ht="30" x14ac:dyDescent="0.25">
      <c r="B3486" s="128" t="s">
        <v>0</v>
      </c>
      <c r="C3486" s="128" t="s">
        <v>5</v>
      </c>
      <c r="D3486" s="126">
        <f>-E3486+F3486+G3486</f>
        <v>20.077440000000003</v>
      </c>
      <c r="E3486" s="126"/>
      <c r="F3486" s="126">
        <v>20.077440000000003</v>
      </c>
      <c r="G3486" s="126">
        <v>0</v>
      </c>
    </row>
    <row r="3487" spans="2:7" ht="54.75" thickBot="1" x14ac:dyDescent="0.3">
      <c r="B3487" s="122" t="s">
        <v>1997</v>
      </c>
      <c r="C3487" s="123" t="s">
        <v>1998</v>
      </c>
      <c r="D3487" s="124">
        <f>-E3487+F3487+G3487</f>
        <v>85.747519999999994</v>
      </c>
      <c r="E3487" s="124"/>
      <c r="F3487" s="124">
        <v>85.747519999999994</v>
      </c>
      <c r="G3487" s="124">
        <v>0</v>
      </c>
    </row>
    <row r="3488" spans="2:7" ht="15.75" thickTop="1" x14ac:dyDescent="0.25">
      <c r="B3488" s="127" t="s">
        <v>0</v>
      </c>
      <c r="C3488" s="127" t="s">
        <v>3</v>
      </c>
      <c r="D3488" s="125">
        <f>-E3488+F3488+G3488</f>
        <v>85.747519999999994</v>
      </c>
      <c r="E3488" s="125"/>
      <c r="F3488" s="125">
        <v>85.747519999999994</v>
      </c>
      <c r="G3488" s="125">
        <v>0</v>
      </c>
    </row>
    <row r="3489" spans="2:7" x14ac:dyDescent="0.25">
      <c r="B3489" s="128" t="s">
        <v>0</v>
      </c>
      <c r="C3489" s="128" t="s">
        <v>4</v>
      </c>
      <c r="D3489" s="126">
        <f>-E3489+F3489+G3489</f>
        <v>56.018210000000003</v>
      </c>
      <c r="E3489" s="126"/>
      <c r="F3489" s="126">
        <v>56.018210000000003</v>
      </c>
      <c r="G3489" s="126">
        <v>0</v>
      </c>
    </row>
    <row r="3490" spans="2:7" ht="30" x14ac:dyDescent="0.25">
      <c r="B3490" s="128" t="s">
        <v>0</v>
      </c>
      <c r="C3490" s="128" t="s">
        <v>5</v>
      </c>
      <c r="D3490" s="126">
        <f>-E3490+F3490+G3490</f>
        <v>29.729310000000002</v>
      </c>
      <c r="E3490" s="126"/>
      <c r="F3490" s="126">
        <v>29.729310000000002</v>
      </c>
      <c r="G3490" s="126">
        <v>0</v>
      </c>
    </row>
    <row r="3491" spans="2:7" ht="54.75" thickBot="1" x14ac:dyDescent="0.3">
      <c r="B3491" s="122" t="s">
        <v>1999</v>
      </c>
      <c r="C3491" s="123" t="s">
        <v>2000</v>
      </c>
      <c r="D3491" s="124">
        <f>-E3491+F3491+G3491</f>
        <v>55.218120000000006</v>
      </c>
      <c r="E3491" s="124"/>
      <c r="F3491" s="124">
        <v>55.218120000000006</v>
      </c>
      <c r="G3491" s="124">
        <v>0</v>
      </c>
    </row>
    <row r="3492" spans="2:7" ht="15.75" thickTop="1" x14ac:dyDescent="0.25">
      <c r="B3492" s="127" t="s">
        <v>0</v>
      </c>
      <c r="C3492" s="127" t="s">
        <v>3</v>
      </c>
      <c r="D3492" s="125">
        <f>-E3492+F3492+G3492</f>
        <v>55.218120000000006</v>
      </c>
      <c r="E3492" s="125"/>
      <c r="F3492" s="125">
        <v>55.218120000000006</v>
      </c>
      <c r="G3492" s="125">
        <v>0</v>
      </c>
    </row>
    <row r="3493" spans="2:7" x14ac:dyDescent="0.25">
      <c r="B3493" s="128" t="s">
        <v>0</v>
      </c>
      <c r="C3493" s="128" t="s">
        <v>4</v>
      </c>
      <c r="D3493" s="126">
        <f>-E3493+F3493+G3493</f>
        <v>43.524419999999999</v>
      </c>
      <c r="E3493" s="126"/>
      <c r="F3493" s="126">
        <v>43.524419999999999</v>
      </c>
      <c r="G3493" s="126">
        <v>0</v>
      </c>
    </row>
    <row r="3494" spans="2:7" ht="30" x14ac:dyDescent="0.25">
      <c r="B3494" s="128" t="s">
        <v>0</v>
      </c>
      <c r="C3494" s="128" t="s">
        <v>5</v>
      </c>
      <c r="D3494" s="126">
        <f>-E3494+F3494+G3494</f>
        <v>11.6937</v>
      </c>
      <c r="E3494" s="126"/>
      <c r="F3494" s="126">
        <v>11.6937</v>
      </c>
      <c r="G3494" s="126">
        <v>0</v>
      </c>
    </row>
    <row r="3495" spans="2:7" ht="54.75" thickBot="1" x14ac:dyDescent="0.3">
      <c r="B3495" s="122" t="s">
        <v>2001</v>
      </c>
      <c r="C3495" s="123" t="s">
        <v>2002</v>
      </c>
      <c r="D3495" s="124">
        <f>-E3495+F3495+G3495</f>
        <v>78.970410000000001</v>
      </c>
      <c r="E3495" s="124"/>
      <c r="F3495" s="124">
        <v>78.970410000000001</v>
      </c>
      <c r="G3495" s="124">
        <v>0</v>
      </c>
    </row>
    <row r="3496" spans="2:7" ht="15.75" thickTop="1" x14ac:dyDescent="0.25">
      <c r="B3496" s="127" t="s">
        <v>0</v>
      </c>
      <c r="C3496" s="127" t="s">
        <v>3</v>
      </c>
      <c r="D3496" s="125">
        <f>-E3496+F3496+G3496</f>
        <v>78.970410000000001</v>
      </c>
      <c r="E3496" s="125"/>
      <c r="F3496" s="125">
        <v>78.970410000000001</v>
      </c>
      <c r="G3496" s="125">
        <v>0</v>
      </c>
    </row>
    <row r="3497" spans="2:7" x14ac:dyDescent="0.25">
      <c r="B3497" s="128" t="s">
        <v>0</v>
      </c>
      <c r="C3497" s="128" t="s">
        <v>4</v>
      </c>
      <c r="D3497" s="126">
        <f>-E3497+F3497+G3497</f>
        <v>64.136319999999998</v>
      </c>
      <c r="E3497" s="126"/>
      <c r="F3497" s="126">
        <v>64.136319999999998</v>
      </c>
      <c r="G3497" s="126">
        <v>0</v>
      </c>
    </row>
    <row r="3498" spans="2:7" ht="30" x14ac:dyDescent="0.25">
      <c r="B3498" s="128" t="s">
        <v>0</v>
      </c>
      <c r="C3498" s="128" t="s">
        <v>5</v>
      </c>
      <c r="D3498" s="126">
        <f>-E3498+F3498+G3498</f>
        <v>14.83409</v>
      </c>
      <c r="E3498" s="126"/>
      <c r="F3498" s="126">
        <v>14.83409</v>
      </c>
      <c r="G3498" s="126">
        <v>0</v>
      </c>
    </row>
    <row r="3499" spans="2:7" ht="54.75" thickBot="1" x14ac:dyDescent="0.3">
      <c r="B3499" s="122" t="s">
        <v>2003</v>
      </c>
      <c r="C3499" s="123" t="s">
        <v>2004</v>
      </c>
      <c r="D3499" s="124">
        <f>-E3499+F3499+G3499</f>
        <v>80.206679999999992</v>
      </c>
      <c r="E3499" s="124"/>
      <c r="F3499" s="124">
        <v>80.206679999999992</v>
      </c>
      <c r="G3499" s="124">
        <v>0</v>
      </c>
    </row>
    <row r="3500" spans="2:7" ht="15.75" thickTop="1" x14ac:dyDescent="0.25">
      <c r="B3500" s="127" t="s">
        <v>0</v>
      </c>
      <c r="C3500" s="127" t="s">
        <v>3</v>
      </c>
      <c r="D3500" s="125">
        <f>-E3500+F3500+G3500</f>
        <v>80.206679999999992</v>
      </c>
      <c r="E3500" s="125"/>
      <c r="F3500" s="125">
        <v>80.206679999999992</v>
      </c>
      <c r="G3500" s="125">
        <v>0</v>
      </c>
    </row>
    <row r="3501" spans="2:7" x14ac:dyDescent="0.25">
      <c r="B3501" s="128" t="s">
        <v>0</v>
      </c>
      <c r="C3501" s="128" t="s">
        <v>4</v>
      </c>
      <c r="D3501" s="126">
        <f>-E3501+F3501+G3501</f>
        <v>55.097000000000001</v>
      </c>
      <c r="E3501" s="126"/>
      <c r="F3501" s="126">
        <v>55.097000000000001</v>
      </c>
      <c r="G3501" s="126">
        <v>0</v>
      </c>
    </row>
    <row r="3502" spans="2:7" ht="30" x14ac:dyDescent="0.25">
      <c r="B3502" s="128" t="s">
        <v>0</v>
      </c>
      <c r="C3502" s="128" t="s">
        <v>5</v>
      </c>
      <c r="D3502" s="126">
        <f>-E3502+F3502+G3502</f>
        <v>25.109680000000001</v>
      </c>
      <c r="E3502" s="126"/>
      <c r="F3502" s="126">
        <v>25.109680000000001</v>
      </c>
      <c r="G3502" s="126">
        <v>0</v>
      </c>
    </row>
    <row r="3503" spans="2:7" ht="54.75" thickBot="1" x14ac:dyDescent="0.3">
      <c r="B3503" s="122" t="s">
        <v>2005</v>
      </c>
      <c r="C3503" s="123" t="s">
        <v>2006</v>
      </c>
      <c r="D3503" s="124">
        <f>-E3503+F3503+G3503</f>
        <v>97.880709999999993</v>
      </c>
      <c r="E3503" s="124"/>
      <c r="F3503" s="124">
        <v>97.880709999999993</v>
      </c>
      <c r="G3503" s="124">
        <v>0</v>
      </c>
    </row>
    <row r="3504" spans="2:7" ht="15.75" thickTop="1" x14ac:dyDescent="0.25">
      <c r="B3504" s="127" t="s">
        <v>0</v>
      </c>
      <c r="C3504" s="127" t="s">
        <v>3</v>
      </c>
      <c r="D3504" s="125">
        <f>-E3504+F3504+G3504</f>
        <v>97.880709999999993</v>
      </c>
      <c r="E3504" s="125"/>
      <c r="F3504" s="125">
        <v>97.880709999999993</v>
      </c>
      <c r="G3504" s="125">
        <v>0</v>
      </c>
    </row>
    <row r="3505" spans="2:7" x14ac:dyDescent="0.25">
      <c r="B3505" s="128" t="s">
        <v>0</v>
      </c>
      <c r="C3505" s="128" t="s">
        <v>4</v>
      </c>
      <c r="D3505" s="126">
        <f>-E3505+F3505+G3505</f>
        <v>72.565899999999999</v>
      </c>
      <c r="E3505" s="126"/>
      <c r="F3505" s="126">
        <v>72.565899999999999</v>
      </c>
      <c r="G3505" s="126">
        <v>0</v>
      </c>
    </row>
    <row r="3506" spans="2:7" ht="30" x14ac:dyDescent="0.25">
      <c r="B3506" s="128" t="s">
        <v>0</v>
      </c>
      <c r="C3506" s="128" t="s">
        <v>5</v>
      </c>
      <c r="D3506" s="126">
        <f>-E3506+F3506+G3506</f>
        <v>24.38861</v>
      </c>
      <c r="E3506" s="126"/>
      <c r="F3506" s="126">
        <v>24.38861</v>
      </c>
      <c r="G3506" s="126">
        <v>0</v>
      </c>
    </row>
    <row r="3507" spans="2:7" ht="30" x14ac:dyDescent="0.25">
      <c r="B3507" s="128" t="s">
        <v>0</v>
      </c>
      <c r="C3507" s="128" t="s">
        <v>9</v>
      </c>
      <c r="D3507" s="126">
        <f>-E3507+F3507+G3507</f>
        <v>0.79749999999999999</v>
      </c>
      <c r="E3507" s="126"/>
      <c r="F3507" s="126">
        <v>0.79749999999999999</v>
      </c>
      <c r="G3507" s="126">
        <v>0</v>
      </c>
    </row>
    <row r="3508" spans="2:7" x14ac:dyDescent="0.25">
      <c r="B3508" s="128" t="s">
        <v>0</v>
      </c>
      <c r="C3508" s="128" t="s">
        <v>10</v>
      </c>
      <c r="D3508" s="126">
        <f>-E3508+F3508+G3508</f>
        <v>0.12869999999999998</v>
      </c>
      <c r="E3508" s="126"/>
      <c r="F3508" s="126">
        <v>0.12869999999999998</v>
      </c>
      <c r="G3508" s="126">
        <v>0</v>
      </c>
    </row>
    <row r="3509" spans="2:7" ht="54.75" thickBot="1" x14ac:dyDescent="0.3">
      <c r="B3509" s="122" t="s">
        <v>2007</v>
      </c>
      <c r="C3509" s="123" t="s">
        <v>2008</v>
      </c>
      <c r="D3509" s="124">
        <f>-E3509+F3509+G3509</f>
        <v>70.709130000000002</v>
      </c>
      <c r="E3509" s="124"/>
      <c r="F3509" s="124">
        <v>70.709130000000002</v>
      </c>
      <c r="G3509" s="124">
        <v>0</v>
      </c>
    </row>
    <row r="3510" spans="2:7" ht="15.75" thickTop="1" x14ac:dyDescent="0.25">
      <c r="B3510" s="127" t="s">
        <v>0</v>
      </c>
      <c r="C3510" s="127" t="s">
        <v>3</v>
      </c>
      <c r="D3510" s="125">
        <f>-E3510+F3510+G3510</f>
        <v>70.709130000000002</v>
      </c>
      <c r="E3510" s="125"/>
      <c r="F3510" s="125">
        <v>70.709130000000002</v>
      </c>
      <c r="G3510" s="125">
        <v>0</v>
      </c>
    </row>
    <row r="3511" spans="2:7" x14ac:dyDescent="0.25">
      <c r="B3511" s="128" t="s">
        <v>0</v>
      </c>
      <c r="C3511" s="128" t="s">
        <v>4</v>
      </c>
      <c r="D3511" s="126">
        <f>-E3511+F3511+G3511</f>
        <v>55.180750000000003</v>
      </c>
      <c r="E3511" s="126"/>
      <c r="F3511" s="126">
        <v>55.180750000000003</v>
      </c>
      <c r="G3511" s="126">
        <v>0</v>
      </c>
    </row>
    <row r="3512" spans="2:7" ht="30" x14ac:dyDescent="0.25">
      <c r="B3512" s="128" t="s">
        <v>0</v>
      </c>
      <c r="C3512" s="128" t="s">
        <v>5</v>
      </c>
      <c r="D3512" s="126">
        <f>-E3512+F3512+G3512</f>
        <v>15.377180000000001</v>
      </c>
      <c r="E3512" s="126"/>
      <c r="F3512" s="126">
        <v>15.377180000000001</v>
      </c>
      <c r="G3512" s="126">
        <v>0</v>
      </c>
    </row>
    <row r="3513" spans="2:7" x14ac:dyDescent="0.25">
      <c r="B3513" s="128" t="s">
        <v>0</v>
      </c>
      <c r="C3513" s="128" t="s">
        <v>10</v>
      </c>
      <c r="D3513" s="126">
        <f>-E3513+F3513+G3513</f>
        <v>0.1512</v>
      </c>
      <c r="E3513" s="126"/>
      <c r="F3513" s="126">
        <v>0.1512</v>
      </c>
      <c r="G3513" s="126">
        <v>0</v>
      </c>
    </row>
    <row r="3514" spans="2:7" ht="54.75" thickBot="1" x14ac:dyDescent="0.3">
      <c r="B3514" s="122" t="s">
        <v>2009</v>
      </c>
      <c r="C3514" s="123" t="s">
        <v>2010</v>
      </c>
      <c r="D3514" s="124">
        <f>-E3514+F3514+G3514</f>
        <v>74.110270000000014</v>
      </c>
      <c r="E3514" s="124"/>
      <c r="F3514" s="124">
        <v>74.110270000000014</v>
      </c>
      <c r="G3514" s="124">
        <v>0</v>
      </c>
    </row>
    <row r="3515" spans="2:7" ht="15.75" thickTop="1" x14ac:dyDescent="0.25">
      <c r="B3515" s="127" t="s">
        <v>0</v>
      </c>
      <c r="C3515" s="127" t="s">
        <v>3</v>
      </c>
      <c r="D3515" s="125">
        <f>-E3515+F3515+G3515</f>
        <v>74.110270000000014</v>
      </c>
      <c r="E3515" s="125"/>
      <c r="F3515" s="125">
        <v>74.110270000000014</v>
      </c>
      <c r="G3515" s="125">
        <v>0</v>
      </c>
    </row>
    <row r="3516" spans="2:7" x14ac:dyDescent="0.25">
      <c r="B3516" s="128" t="s">
        <v>0</v>
      </c>
      <c r="C3516" s="128" t="s">
        <v>4</v>
      </c>
      <c r="D3516" s="126">
        <f>-E3516+F3516+G3516</f>
        <v>46.289240000000007</v>
      </c>
      <c r="E3516" s="126"/>
      <c r="F3516" s="126">
        <v>46.289240000000007</v>
      </c>
      <c r="G3516" s="126">
        <v>0</v>
      </c>
    </row>
    <row r="3517" spans="2:7" ht="30" x14ac:dyDescent="0.25">
      <c r="B3517" s="128" t="s">
        <v>0</v>
      </c>
      <c r="C3517" s="128" t="s">
        <v>5</v>
      </c>
      <c r="D3517" s="126">
        <f>-E3517+F3517+G3517</f>
        <v>17.582429999999999</v>
      </c>
      <c r="E3517" s="126"/>
      <c r="F3517" s="126">
        <v>17.582429999999999</v>
      </c>
      <c r="G3517" s="126">
        <v>0</v>
      </c>
    </row>
    <row r="3518" spans="2:7" ht="30" x14ac:dyDescent="0.25">
      <c r="B3518" s="128" t="s">
        <v>0</v>
      </c>
      <c r="C3518" s="128" t="s">
        <v>9</v>
      </c>
      <c r="D3518" s="126">
        <f>-E3518+F3518+G3518</f>
        <v>9.5006500000000003</v>
      </c>
      <c r="E3518" s="126"/>
      <c r="F3518" s="126">
        <v>9.5006500000000003</v>
      </c>
      <c r="G3518" s="126">
        <v>0</v>
      </c>
    </row>
    <row r="3519" spans="2:7" x14ac:dyDescent="0.25">
      <c r="B3519" s="128" t="s">
        <v>0</v>
      </c>
      <c r="C3519" s="128" t="s">
        <v>10</v>
      </c>
      <c r="D3519" s="126">
        <f>-E3519+F3519+G3519</f>
        <v>0.73794999999999999</v>
      </c>
      <c r="E3519" s="126"/>
      <c r="F3519" s="126">
        <v>0.73794999999999999</v>
      </c>
      <c r="G3519" s="126">
        <v>0</v>
      </c>
    </row>
    <row r="3520" spans="2:7" ht="54.75" thickBot="1" x14ac:dyDescent="0.3">
      <c r="B3520" s="122" t="s">
        <v>2011</v>
      </c>
      <c r="C3520" s="123" t="s">
        <v>2012</v>
      </c>
      <c r="D3520" s="124">
        <f>-E3520+F3520+G3520</f>
        <v>67.991769999999988</v>
      </c>
      <c r="E3520" s="124"/>
      <c r="F3520" s="124">
        <v>67.991769999999988</v>
      </c>
      <c r="G3520" s="124">
        <v>0</v>
      </c>
    </row>
    <row r="3521" spans="2:7" ht="15.75" thickTop="1" x14ac:dyDescent="0.25">
      <c r="B3521" s="127" t="s">
        <v>0</v>
      </c>
      <c r="C3521" s="127" t="s">
        <v>3</v>
      </c>
      <c r="D3521" s="125">
        <f>-E3521+F3521+G3521</f>
        <v>67.991769999999988</v>
      </c>
      <c r="E3521" s="125"/>
      <c r="F3521" s="125">
        <v>67.991769999999988</v>
      </c>
      <c r="G3521" s="125">
        <v>0</v>
      </c>
    </row>
    <row r="3522" spans="2:7" x14ac:dyDescent="0.25">
      <c r="B3522" s="128" t="s">
        <v>0</v>
      </c>
      <c r="C3522" s="128" t="s">
        <v>4</v>
      </c>
      <c r="D3522" s="126">
        <f>-E3522+F3522+G3522</f>
        <v>60.94661</v>
      </c>
      <c r="E3522" s="126"/>
      <c r="F3522" s="126">
        <v>60.94661</v>
      </c>
      <c r="G3522" s="126">
        <v>0</v>
      </c>
    </row>
    <row r="3523" spans="2:7" ht="30" x14ac:dyDescent="0.25">
      <c r="B3523" s="128" t="s">
        <v>0</v>
      </c>
      <c r="C3523" s="128" t="s">
        <v>5</v>
      </c>
      <c r="D3523" s="126">
        <f>-E3523+F3523+G3523</f>
        <v>7.0451600000000001</v>
      </c>
      <c r="E3523" s="126"/>
      <c r="F3523" s="126">
        <v>7.0451600000000001</v>
      </c>
      <c r="G3523" s="126">
        <v>0</v>
      </c>
    </row>
    <row r="3524" spans="2:7" ht="54.75" thickBot="1" x14ac:dyDescent="0.3">
      <c r="B3524" s="122" t="s">
        <v>2013</v>
      </c>
      <c r="C3524" s="123" t="s">
        <v>2014</v>
      </c>
      <c r="D3524" s="124">
        <f>-E3524+F3524+G3524</f>
        <v>79.574839999999995</v>
      </c>
      <c r="E3524" s="124"/>
      <c r="F3524" s="124">
        <v>79.574839999999995</v>
      </c>
      <c r="G3524" s="124">
        <v>0</v>
      </c>
    </row>
    <row r="3525" spans="2:7" ht="15.75" thickTop="1" x14ac:dyDescent="0.25">
      <c r="B3525" s="127" t="s">
        <v>0</v>
      </c>
      <c r="C3525" s="127" t="s">
        <v>3</v>
      </c>
      <c r="D3525" s="125">
        <f>-E3525+F3525+G3525</f>
        <v>79.574839999999995</v>
      </c>
      <c r="E3525" s="125"/>
      <c r="F3525" s="125">
        <v>79.574839999999995</v>
      </c>
      <c r="G3525" s="125">
        <v>0</v>
      </c>
    </row>
    <row r="3526" spans="2:7" x14ac:dyDescent="0.25">
      <c r="B3526" s="128" t="s">
        <v>0</v>
      </c>
      <c r="C3526" s="128" t="s">
        <v>4</v>
      </c>
      <c r="D3526" s="126">
        <f>-E3526+F3526+G3526</f>
        <v>52.526849999999996</v>
      </c>
      <c r="E3526" s="126"/>
      <c r="F3526" s="126">
        <v>52.526849999999996</v>
      </c>
      <c r="G3526" s="126">
        <v>0</v>
      </c>
    </row>
    <row r="3527" spans="2:7" ht="30" x14ac:dyDescent="0.25">
      <c r="B3527" s="128" t="s">
        <v>0</v>
      </c>
      <c r="C3527" s="128" t="s">
        <v>5</v>
      </c>
      <c r="D3527" s="126">
        <f>-E3527+F3527+G3527</f>
        <v>27.047989999999999</v>
      </c>
      <c r="E3527" s="126"/>
      <c r="F3527" s="126">
        <v>27.047989999999999</v>
      </c>
      <c r="G3527" s="126">
        <v>0</v>
      </c>
    </row>
    <row r="3528" spans="2:7" ht="54.75" thickBot="1" x14ac:dyDescent="0.3">
      <c r="B3528" s="122" t="s">
        <v>2015</v>
      </c>
      <c r="C3528" s="123" t="s">
        <v>2016</v>
      </c>
      <c r="D3528" s="124">
        <f>-E3528+F3528+G3528</f>
        <v>92.605199999999996</v>
      </c>
      <c r="E3528" s="124"/>
      <c r="F3528" s="124">
        <v>92.605199999999996</v>
      </c>
      <c r="G3528" s="124">
        <v>0</v>
      </c>
    </row>
    <row r="3529" spans="2:7" ht="15.75" thickTop="1" x14ac:dyDescent="0.25">
      <c r="B3529" s="127" t="s">
        <v>0</v>
      </c>
      <c r="C3529" s="127" t="s">
        <v>3</v>
      </c>
      <c r="D3529" s="125">
        <f>-E3529+F3529+G3529</f>
        <v>92.605199999999996</v>
      </c>
      <c r="E3529" s="125"/>
      <c r="F3529" s="125">
        <v>92.605199999999996</v>
      </c>
      <c r="G3529" s="125">
        <v>0</v>
      </c>
    </row>
    <row r="3530" spans="2:7" x14ac:dyDescent="0.25">
      <c r="B3530" s="128" t="s">
        <v>0</v>
      </c>
      <c r="C3530" s="128" t="s">
        <v>4</v>
      </c>
      <c r="D3530" s="126">
        <f>-E3530+F3530+G3530</f>
        <v>62.41</v>
      </c>
      <c r="E3530" s="126"/>
      <c r="F3530" s="126">
        <v>62.41</v>
      </c>
      <c r="G3530" s="126">
        <v>0</v>
      </c>
    </row>
    <row r="3531" spans="2:7" ht="30" x14ac:dyDescent="0.25">
      <c r="B3531" s="128" t="s">
        <v>0</v>
      </c>
      <c r="C3531" s="128" t="s">
        <v>5</v>
      </c>
      <c r="D3531" s="126">
        <f>-E3531+F3531+G3531</f>
        <v>29.988199999999996</v>
      </c>
      <c r="E3531" s="126"/>
      <c r="F3531" s="126">
        <v>29.988199999999996</v>
      </c>
      <c r="G3531" s="126">
        <v>0</v>
      </c>
    </row>
    <row r="3532" spans="2:7" x14ac:dyDescent="0.25">
      <c r="B3532" s="128" t="s">
        <v>0</v>
      </c>
      <c r="C3532" s="128" t="s">
        <v>10</v>
      </c>
      <c r="D3532" s="126">
        <f>-E3532+F3532+G3532</f>
        <v>0.20699999999999999</v>
      </c>
      <c r="E3532" s="126"/>
      <c r="F3532" s="126">
        <v>0.20699999999999999</v>
      </c>
      <c r="G3532" s="126">
        <v>0</v>
      </c>
    </row>
    <row r="3533" spans="2:7" ht="54.75" thickBot="1" x14ac:dyDescent="0.3">
      <c r="B3533" s="122" t="s">
        <v>2017</v>
      </c>
      <c r="C3533" s="123" t="s">
        <v>2018</v>
      </c>
      <c r="D3533" s="124">
        <f>-E3533+F3533+G3533</f>
        <v>66.549320000000009</v>
      </c>
      <c r="E3533" s="124"/>
      <c r="F3533" s="124">
        <v>66.549320000000009</v>
      </c>
      <c r="G3533" s="124">
        <v>0</v>
      </c>
    </row>
    <row r="3534" spans="2:7" ht="15.75" thickTop="1" x14ac:dyDescent="0.25">
      <c r="B3534" s="127" t="s">
        <v>0</v>
      </c>
      <c r="C3534" s="127" t="s">
        <v>3</v>
      </c>
      <c r="D3534" s="125">
        <f>-E3534+F3534+G3534</f>
        <v>66.549320000000009</v>
      </c>
      <c r="E3534" s="125"/>
      <c r="F3534" s="125">
        <v>66.549320000000009</v>
      </c>
      <c r="G3534" s="125">
        <v>0</v>
      </c>
    </row>
    <row r="3535" spans="2:7" x14ac:dyDescent="0.25">
      <c r="B3535" s="128" t="s">
        <v>0</v>
      </c>
      <c r="C3535" s="128" t="s">
        <v>4</v>
      </c>
      <c r="D3535" s="126">
        <f>-E3535+F3535+G3535</f>
        <v>42.31964</v>
      </c>
      <c r="E3535" s="126"/>
      <c r="F3535" s="126">
        <v>42.31964</v>
      </c>
      <c r="G3535" s="126">
        <v>0</v>
      </c>
    </row>
    <row r="3536" spans="2:7" ht="30" x14ac:dyDescent="0.25">
      <c r="B3536" s="128" t="s">
        <v>0</v>
      </c>
      <c r="C3536" s="128" t="s">
        <v>5</v>
      </c>
      <c r="D3536" s="126">
        <f>-E3536+F3536+G3536</f>
        <v>24.229680000000002</v>
      </c>
      <c r="E3536" s="126"/>
      <c r="F3536" s="126">
        <v>24.229680000000002</v>
      </c>
      <c r="G3536" s="126">
        <v>0</v>
      </c>
    </row>
    <row r="3537" spans="2:7" ht="72.75" thickBot="1" x14ac:dyDescent="0.3">
      <c r="B3537" s="122" t="s">
        <v>2019</v>
      </c>
      <c r="C3537" s="123" t="s">
        <v>2020</v>
      </c>
      <c r="D3537" s="124">
        <f>-E3537+F3537+G3537</f>
        <v>6071.6022400000002</v>
      </c>
      <c r="E3537" s="124"/>
      <c r="F3537" s="124">
        <v>3265.2782099999999</v>
      </c>
      <c r="G3537" s="124">
        <v>2806.3240299999998</v>
      </c>
    </row>
    <row r="3538" spans="2:7" ht="15.75" thickTop="1" x14ac:dyDescent="0.25">
      <c r="B3538" s="127" t="s">
        <v>0</v>
      </c>
      <c r="C3538" s="127" t="s">
        <v>3</v>
      </c>
      <c r="D3538" s="125">
        <f>-E3538+F3538+G3538</f>
        <v>5961.1242399999992</v>
      </c>
      <c r="E3538" s="125"/>
      <c r="F3538" s="125">
        <v>3164.4942099999998</v>
      </c>
      <c r="G3538" s="125">
        <v>2796.6300299999998</v>
      </c>
    </row>
    <row r="3539" spans="2:7" x14ac:dyDescent="0.25">
      <c r="B3539" s="128" t="s">
        <v>0</v>
      </c>
      <c r="C3539" s="128" t="s">
        <v>4</v>
      </c>
      <c r="D3539" s="126">
        <f>-E3539+F3539+G3539</f>
        <v>1162.12482</v>
      </c>
      <c r="E3539" s="126"/>
      <c r="F3539" s="126">
        <v>538.41072999999994</v>
      </c>
      <c r="G3539" s="126">
        <v>623.71408999999994</v>
      </c>
    </row>
    <row r="3540" spans="2:7" ht="30" x14ac:dyDescent="0.25">
      <c r="B3540" s="128" t="s">
        <v>0</v>
      </c>
      <c r="C3540" s="128" t="s">
        <v>5</v>
      </c>
      <c r="D3540" s="126">
        <f>-E3540+F3540+G3540</f>
        <v>4006.3109199999999</v>
      </c>
      <c r="E3540" s="126"/>
      <c r="F3540" s="126">
        <v>2555.7797700000001</v>
      </c>
      <c r="G3540" s="126">
        <v>1450.5311499999998</v>
      </c>
    </row>
    <row r="3541" spans="2:7" x14ac:dyDescent="0.25">
      <c r="B3541" s="128" t="s">
        <v>0</v>
      </c>
      <c r="C3541" s="128" t="s">
        <v>8</v>
      </c>
      <c r="D3541" s="126">
        <f>-E3541+F3541+G3541</f>
        <v>532.16107999999997</v>
      </c>
      <c r="E3541" s="126"/>
      <c r="F3541" s="126">
        <v>26.161079999999998</v>
      </c>
      <c r="G3541" s="126">
        <v>506</v>
      </c>
    </row>
    <row r="3542" spans="2:7" ht="30" x14ac:dyDescent="0.25">
      <c r="B3542" s="128" t="s">
        <v>0</v>
      </c>
      <c r="C3542" s="128" t="s">
        <v>9</v>
      </c>
      <c r="D3542" s="126">
        <f>-E3542+F3542+G3542</f>
        <v>79.655289999999994</v>
      </c>
      <c r="E3542" s="126"/>
      <c r="F3542" s="126">
        <v>40.874029999999998</v>
      </c>
      <c r="G3542" s="126">
        <v>38.781259999999996</v>
      </c>
    </row>
    <row r="3543" spans="2:7" x14ac:dyDescent="0.25">
      <c r="B3543" s="128" t="s">
        <v>0</v>
      </c>
      <c r="C3543" s="128" t="s">
        <v>10</v>
      </c>
      <c r="D3543" s="126">
        <f>-E3543+F3543+G3543</f>
        <v>180.87213</v>
      </c>
      <c r="E3543" s="126"/>
      <c r="F3543" s="126">
        <v>3.2685999999999997</v>
      </c>
      <c r="G3543" s="126">
        <v>177.60353000000001</v>
      </c>
    </row>
    <row r="3544" spans="2:7" ht="30" x14ac:dyDescent="0.25">
      <c r="B3544" s="127" t="s">
        <v>0</v>
      </c>
      <c r="C3544" s="127" t="s">
        <v>11</v>
      </c>
      <c r="D3544" s="125">
        <f>-E3544+F3544+G3544</f>
        <v>110.47800000000001</v>
      </c>
      <c r="E3544" s="125"/>
      <c r="F3544" s="125">
        <v>100.78400000000001</v>
      </c>
      <c r="G3544" s="125">
        <v>9.6940000000000008</v>
      </c>
    </row>
    <row r="3545" spans="2:7" ht="72.75" thickBot="1" x14ac:dyDescent="0.3">
      <c r="B3545" s="122" t="s">
        <v>2021</v>
      </c>
      <c r="C3545" s="123" t="s">
        <v>2022</v>
      </c>
      <c r="D3545" s="124">
        <f>-E3545+F3545+G3545</f>
        <v>17416.519110000001</v>
      </c>
      <c r="E3545" s="124"/>
      <c r="F3545" s="124">
        <v>17100.41646</v>
      </c>
      <c r="G3545" s="124">
        <v>316.10265000000004</v>
      </c>
    </row>
    <row r="3546" spans="2:7" ht="15.75" thickTop="1" x14ac:dyDescent="0.25">
      <c r="B3546" s="127" t="s">
        <v>0</v>
      </c>
      <c r="C3546" s="127" t="s">
        <v>3</v>
      </c>
      <c r="D3546" s="125">
        <f>-E3546+F3546+G3546</f>
        <v>6783.0702300000003</v>
      </c>
      <c r="E3546" s="125"/>
      <c r="F3546" s="125">
        <v>6474.7705800000003</v>
      </c>
      <c r="G3546" s="125">
        <v>308.29965000000004</v>
      </c>
    </row>
    <row r="3547" spans="2:7" x14ac:dyDescent="0.25">
      <c r="B3547" s="128" t="s">
        <v>0</v>
      </c>
      <c r="C3547" s="128" t="s">
        <v>4</v>
      </c>
      <c r="D3547" s="126">
        <f>-E3547+F3547+G3547</f>
        <v>648.45001000000002</v>
      </c>
      <c r="E3547" s="126"/>
      <c r="F3547" s="126">
        <v>541.92714999999998</v>
      </c>
      <c r="G3547" s="126">
        <v>106.52285999999999</v>
      </c>
    </row>
    <row r="3548" spans="2:7" ht="30" x14ac:dyDescent="0.25">
      <c r="B3548" s="128" t="s">
        <v>0</v>
      </c>
      <c r="C3548" s="128" t="s">
        <v>5</v>
      </c>
      <c r="D3548" s="126">
        <f>-E3548+F3548+G3548</f>
        <v>5998.1073400000005</v>
      </c>
      <c r="E3548" s="126"/>
      <c r="F3548" s="126">
        <v>5895.5109000000002</v>
      </c>
      <c r="G3548" s="126">
        <v>102.59643999999999</v>
      </c>
    </row>
    <row r="3549" spans="2:7" ht="30" x14ac:dyDescent="0.25">
      <c r="B3549" s="128" t="s">
        <v>0</v>
      </c>
      <c r="C3549" s="128" t="s">
        <v>9</v>
      </c>
      <c r="D3549" s="126">
        <f>-E3549+F3549+G3549</f>
        <v>36.309520000000006</v>
      </c>
      <c r="E3549" s="126"/>
      <c r="F3549" s="126">
        <v>36.309520000000006</v>
      </c>
      <c r="G3549" s="126">
        <v>0</v>
      </c>
    </row>
    <row r="3550" spans="2:7" x14ac:dyDescent="0.25">
      <c r="B3550" s="128" t="s">
        <v>0</v>
      </c>
      <c r="C3550" s="128" t="s">
        <v>10</v>
      </c>
      <c r="D3550" s="126">
        <f>-E3550+F3550+G3550</f>
        <v>100.20336</v>
      </c>
      <c r="E3550" s="126"/>
      <c r="F3550" s="126">
        <v>1.02301</v>
      </c>
      <c r="G3550" s="126">
        <v>99.180350000000004</v>
      </c>
    </row>
    <row r="3551" spans="2:7" ht="30" x14ac:dyDescent="0.25">
      <c r="B3551" s="127" t="s">
        <v>0</v>
      </c>
      <c r="C3551" s="127" t="s">
        <v>11</v>
      </c>
      <c r="D3551" s="125">
        <f>-E3551+F3551+G3551</f>
        <v>10633.44888</v>
      </c>
      <c r="E3551" s="125"/>
      <c r="F3551" s="125">
        <v>10625.64588</v>
      </c>
      <c r="G3551" s="125">
        <v>7.8029999999999999</v>
      </c>
    </row>
    <row r="3552" spans="2:7" ht="108.75" thickBot="1" x14ac:dyDescent="0.3">
      <c r="B3552" s="122" t="s">
        <v>2023</v>
      </c>
      <c r="C3552" s="123" t="s">
        <v>2024</v>
      </c>
      <c r="D3552" s="124">
        <f>-E3552+F3552+G3552</f>
        <v>1137.7448100000001</v>
      </c>
      <c r="E3552" s="124"/>
      <c r="F3552" s="124">
        <v>1137.7448100000001</v>
      </c>
      <c r="G3552" s="124">
        <v>0</v>
      </c>
    </row>
    <row r="3553" spans="2:7" ht="15.75" thickTop="1" x14ac:dyDescent="0.25">
      <c r="B3553" s="127" t="s">
        <v>0</v>
      </c>
      <c r="C3553" s="127" t="s">
        <v>3</v>
      </c>
      <c r="D3553" s="125">
        <f>-E3553+F3553+G3553</f>
        <v>1112.0748100000001</v>
      </c>
      <c r="E3553" s="125"/>
      <c r="F3553" s="125">
        <v>1112.0748100000001</v>
      </c>
      <c r="G3553" s="125">
        <v>0</v>
      </c>
    </row>
    <row r="3554" spans="2:7" x14ac:dyDescent="0.25">
      <c r="B3554" s="128" t="s">
        <v>0</v>
      </c>
      <c r="C3554" s="128" t="s">
        <v>4</v>
      </c>
      <c r="D3554" s="126">
        <f>-E3554+F3554+G3554</f>
        <v>708.44584999999995</v>
      </c>
      <c r="E3554" s="126"/>
      <c r="F3554" s="126">
        <v>708.44584999999995</v>
      </c>
      <c r="G3554" s="126">
        <v>0</v>
      </c>
    </row>
    <row r="3555" spans="2:7" ht="30" x14ac:dyDescent="0.25">
      <c r="B3555" s="128" t="s">
        <v>0</v>
      </c>
      <c r="C3555" s="128" t="s">
        <v>5</v>
      </c>
      <c r="D3555" s="126">
        <f>-E3555+F3555+G3555</f>
        <v>394.33708999999999</v>
      </c>
      <c r="E3555" s="126"/>
      <c r="F3555" s="126">
        <v>394.33708999999999</v>
      </c>
      <c r="G3555" s="126">
        <v>0</v>
      </c>
    </row>
    <row r="3556" spans="2:7" x14ac:dyDescent="0.25">
      <c r="B3556" s="128" t="s">
        <v>0</v>
      </c>
      <c r="C3556" s="128" t="s">
        <v>10</v>
      </c>
      <c r="D3556" s="126">
        <f>-E3556+F3556+G3556</f>
        <v>9.2918699999999994</v>
      </c>
      <c r="E3556" s="126"/>
      <c r="F3556" s="126">
        <v>9.2918699999999994</v>
      </c>
      <c r="G3556" s="126">
        <v>0</v>
      </c>
    </row>
    <row r="3557" spans="2:7" ht="30" x14ac:dyDescent="0.25">
      <c r="B3557" s="127" t="s">
        <v>0</v>
      </c>
      <c r="C3557" s="127" t="s">
        <v>11</v>
      </c>
      <c r="D3557" s="125">
        <f>-E3557+F3557+G3557</f>
        <v>25.67</v>
      </c>
      <c r="E3557" s="125"/>
      <c r="F3557" s="125">
        <v>25.67</v>
      </c>
      <c r="G3557" s="125">
        <v>0</v>
      </c>
    </row>
    <row r="3558" spans="2:7" ht="54.75" thickBot="1" x14ac:dyDescent="0.3">
      <c r="B3558" s="122" t="s">
        <v>2025</v>
      </c>
      <c r="C3558" s="123" t="s">
        <v>2026</v>
      </c>
      <c r="D3558" s="124">
        <f>-E3558+F3558+G3558</f>
        <v>5704.0686199999991</v>
      </c>
      <c r="E3558" s="124"/>
      <c r="F3558" s="124">
        <v>5704.0686199999991</v>
      </c>
      <c r="G3558" s="124">
        <v>0</v>
      </c>
    </row>
    <row r="3559" spans="2:7" ht="15.75" thickTop="1" x14ac:dyDescent="0.25">
      <c r="B3559" s="127" t="s">
        <v>0</v>
      </c>
      <c r="C3559" s="127" t="s">
        <v>3</v>
      </c>
      <c r="D3559" s="125">
        <f>-E3559+F3559+G3559</f>
        <v>5704.0686199999991</v>
      </c>
      <c r="E3559" s="125"/>
      <c r="F3559" s="125">
        <v>5704.0686199999991</v>
      </c>
      <c r="G3559" s="125">
        <v>0</v>
      </c>
    </row>
    <row r="3560" spans="2:7" ht="30" x14ac:dyDescent="0.25">
      <c r="B3560" s="128" t="s">
        <v>0</v>
      </c>
      <c r="C3560" s="128" t="s">
        <v>5</v>
      </c>
      <c r="D3560" s="126">
        <f>-E3560+F3560+G3560</f>
        <v>19.564060000000001</v>
      </c>
      <c r="E3560" s="126"/>
      <c r="F3560" s="126">
        <v>19.564060000000001</v>
      </c>
      <c r="G3560" s="126">
        <v>0</v>
      </c>
    </row>
    <row r="3561" spans="2:7" x14ac:dyDescent="0.25">
      <c r="B3561" s="128" t="s">
        <v>0</v>
      </c>
      <c r="C3561" s="128" t="s">
        <v>8</v>
      </c>
      <c r="D3561" s="126">
        <f>-E3561+F3561+G3561</f>
        <v>5683.6187699999991</v>
      </c>
      <c r="E3561" s="126"/>
      <c r="F3561" s="126">
        <v>5683.6187699999991</v>
      </c>
      <c r="G3561" s="126">
        <v>0</v>
      </c>
    </row>
    <row r="3562" spans="2:7" ht="30" x14ac:dyDescent="0.25">
      <c r="B3562" s="128" t="s">
        <v>0</v>
      </c>
      <c r="C3562" s="128" t="s">
        <v>9</v>
      </c>
      <c r="D3562" s="126">
        <f>-E3562+F3562+G3562</f>
        <v>0.88578999999999997</v>
      </c>
      <c r="E3562" s="126"/>
      <c r="F3562" s="126">
        <v>0.88578999999999997</v>
      </c>
      <c r="G3562" s="126">
        <v>0</v>
      </c>
    </row>
    <row r="3563" spans="2:7" ht="36.75" thickBot="1" x14ac:dyDescent="0.3">
      <c r="B3563" s="122" t="s">
        <v>474</v>
      </c>
      <c r="C3563" s="123" t="s">
        <v>475</v>
      </c>
      <c r="D3563" s="124">
        <f>-E3563+F3563+G3563</f>
        <v>885186.49651999993</v>
      </c>
      <c r="E3563" s="124"/>
      <c r="F3563" s="124">
        <v>885084.77784999995</v>
      </c>
      <c r="G3563" s="124">
        <v>101.71867000000002</v>
      </c>
    </row>
    <row r="3564" spans="2:7" ht="15.75" thickTop="1" x14ac:dyDescent="0.25">
      <c r="B3564" s="127" t="s">
        <v>0</v>
      </c>
      <c r="C3564" s="127" t="s">
        <v>3</v>
      </c>
      <c r="D3564" s="125">
        <f>-E3564+F3564+G3564</f>
        <v>884439.83590999991</v>
      </c>
      <c r="E3564" s="125"/>
      <c r="F3564" s="125">
        <v>884345.61359999992</v>
      </c>
      <c r="G3564" s="125">
        <v>94.222310000000007</v>
      </c>
    </row>
    <row r="3565" spans="2:7" x14ac:dyDescent="0.25">
      <c r="B3565" s="128" t="s">
        <v>0</v>
      </c>
      <c r="C3565" s="128" t="s">
        <v>4</v>
      </c>
      <c r="D3565" s="126">
        <f>-E3565+F3565+G3565</f>
        <v>1524.4412500000001</v>
      </c>
      <c r="E3565" s="126"/>
      <c r="F3565" s="126">
        <v>1524.4412500000001</v>
      </c>
      <c r="G3565" s="126">
        <v>0</v>
      </c>
    </row>
    <row r="3566" spans="2:7" ht="30" x14ac:dyDescent="0.25">
      <c r="B3566" s="128" t="s">
        <v>0</v>
      </c>
      <c r="C3566" s="128" t="s">
        <v>5</v>
      </c>
      <c r="D3566" s="126">
        <f>-E3566+F3566+G3566</f>
        <v>59625.687269999995</v>
      </c>
      <c r="E3566" s="126"/>
      <c r="F3566" s="126">
        <v>59556.420199999993</v>
      </c>
      <c r="G3566" s="126">
        <v>69.267070000000004</v>
      </c>
    </row>
    <row r="3567" spans="2:7" x14ac:dyDescent="0.25">
      <c r="B3567" s="128" t="s">
        <v>0</v>
      </c>
      <c r="C3567" s="128" t="s">
        <v>7</v>
      </c>
      <c r="D3567" s="126">
        <f>-E3567+F3567+G3567</f>
        <v>19097.923500000001</v>
      </c>
      <c r="E3567" s="126"/>
      <c r="F3567" s="126">
        <v>19097.923500000001</v>
      </c>
      <c r="G3567" s="126">
        <v>0</v>
      </c>
    </row>
    <row r="3568" spans="2:7" x14ac:dyDescent="0.25">
      <c r="B3568" s="128" t="s">
        <v>0</v>
      </c>
      <c r="C3568" s="128" t="s">
        <v>8</v>
      </c>
      <c r="D3568" s="126">
        <f>-E3568+F3568+G3568</f>
        <v>18148.113939999999</v>
      </c>
      <c r="E3568" s="126"/>
      <c r="F3568" s="126">
        <v>18148.113939999999</v>
      </c>
      <c r="G3568" s="126">
        <v>0</v>
      </c>
    </row>
    <row r="3569" spans="2:7" ht="30" x14ac:dyDescent="0.25">
      <c r="B3569" s="128" t="s">
        <v>0</v>
      </c>
      <c r="C3569" s="128" t="s">
        <v>9</v>
      </c>
      <c r="D3569" s="126">
        <f>-E3569+F3569+G3569</f>
        <v>3661.06954</v>
      </c>
      <c r="E3569" s="126"/>
      <c r="F3569" s="126">
        <v>3661.06954</v>
      </c>
      <c r="G3569" s="126">
        <v>0</v>
      </c>
    </row>
    <row r="3570" spans="2:7" x14ac:dyDescent="0.25">
      <c r="B3570" s="128" t="s">
        <v>0</v>
      </c>
      <c r="C3570" s="128" t="s">
        <v>10</v>
      </c>
      <c r="D3570" s="126">
        <f>-E3570+F3570+G3570</f>
        <v>782382.60041000007</v>
      </c>
      <c r="E3570" s="126"/>
      <c r="F3570" s="126">
        <v>782357.64517000003</v>
      </c>
      <c r="G3570" s="126">
        <v>24.955239999999996</v>
      </c>
    </row>
    <row r="3571" spans="2:7" ht="30" x14ac:dyDescent="0.25">
      <c r="B3571" s="127" t="s">
        <v>0</v>
      </c>
      <c r="C3571" s="127" t="s">
        <v>11</v>
      </c>
      <c r="D3571" s="125">
        <f>-E3571+F3571+G3571</f>
        <v>746.66061000000002</v>
      </c>
      <c r="E3571" s="125"/>
      <c r="F3571" s="125">
        <v>739.16425000000004</v>
      </c>
      <c r="G3571" s="125">
        <v>7.4963599999999992</v>
      </c>
    </row>
    <row r="3572" spans="2:7" ht="54.75" thickBot="1" x14ac:dyDescent="0.3">
      <c r="B3572" s="122" t="s">
        <v>476</v>
      </c>
      <c r="C3572" s="123" t="s">
        <v>477</v>
      </c>
      <c r="D3572" s="124">
        <f>-E3572+F3572+G3572</f>
        <v>749391.14772999997</v>
      </c>
      <c r="E3572" s="124"/>
      <c r="F3572" s="124">
        <v>749391.14772999997</v>
      </c>
      <c r="G3572" s="124">
        <v>0</v>
      </c>
    </row>
    <row r="3573" spans="2:7" ht="15.75" thickTop="1" x14ac:dyDescent="0.25">
      <c r="B3573" s="127" t="s">
        <v>0</v>
      </c>
      <c r="C3573" s="127" t="s">
        <v>3</v>
      </c>
      <c r="D3573" s="125">
        <f>-E3573+F3573+G3573</f>
        <v>749391.14772999997</v>
      </c>
      <c r="E3573" s="125"/>
      <c r="F3573" s="125">
        <v>749391.14772999997</v>
      </c>
      <c r="G3573" s="125">
        <v>0</v>
      </c>
    </row>
    <row r="3574" spans="2:7" x14ac:dyDescent="0.25">
      <c r="B3574" s="128" t="s">
        <v>0</v>
      </c>
      <c r="C3574" s="128" t="s">
        <v>7</v>
      </c>
      <c r="D3574" s="126">
        <f>-E3574+F3574+G3574</f>
        <v>17796.262899999998</v>
      </c>
      <c r="E3574" s="126"/>
      <c r="F3574" s="126">
        <v>17796.262899999998</v>
      </c>
      <c r="G3574" s="126">
        <v>0</v>
      </c>
    </row>
    <row r="3575" spans="2:7" x14ac:dyDescent="0.25">
      <c r="B3575" s="128" t="s">
        <v>0</v>
      </c>
      <c r="C3575" s="128" t="s">
        <v>10</v>
      </c>
      <c r="D3575" s="126">
        <f>-E3575+F3575+G3575</f>
        <v>731594.88482999988</v>
      </c>
      <c r="E3575" s="126"/>
      <c r="F3575" s="126">
        <v>731594.88482999988</v>
      </c>
      <c r="G3575" s="126">
        <v>0</v>
      </c>
    </row>
    <row r="3576" spans="2:7" ht="72.75" thickBot="1" x14ac:dyDescent="0.3">
      <c r="B3576" s="122" t="s">
        <v>478</v>
      </c>
      <c r="C3576" s="123" t="s">
        <v>479</v>
      </c>
      <c r="D3576" s="124">
        <f>-E3576+F3576+G3576</f>
        <v>7499.38094</v>
      </c>
      <c r="E3576" s="124"/>
      <c r="F3576" s="124">
        <v>7442.5170799999996</v>
      </c>
      <c r="G3576" s="124">
        <v>56.863860000000003</v>
      </c>
    </row>
    <row r="3577" spans="2:7" ht="15.75" thickTop="1" x14ac:dyDescent="0.25">
      <c r="B3577" s="127" t="s">
        <v>0</v>
      </c>
      <c r="C3577" s="127" t="s">
        <v>3</v>
      </c>
      <c r="D3577" s="125">
        <f>-E3577+F3577+G3577</f>
        <v>7495.8047399999996</v>
      </c>
      <c r="E3577" s="125"/>
      <c r="F3577" s="125">
        <v>7438.9408799999992</v>
      </c>
      <c r="G3577" s="125">
        <v>56.863860000000003</v>
      </c>
    </row>
    <row r="3578" spans="2:7" x14ac:dyDescent="0.25">
      <c r="B3578" s="128" t="s">
        <v>0</v>
      </c>
      <c r="C3578" s="128" t="s">
        <v>4</v>
      </c>
      <c r="D3578" s="126">
        <f>-E3578+F3578+G3578</f>
        <v>375.59</v>
      </c>
      <c r="E3578" s="126"/>
      <c r="F3578" s="126">
        <v>375.59</v>
      </c>
      <c r="G3578" s="126">
        <v>0</v>
      </c>
    </row>
    <row r="3579" spans="2:7" ht="30" x14ac:dyDescent="0.25">
      <c r="B3579" s="128" t="s">
        <v>0</v>
      </c>
      <c r="C3579" s="128" t="s">
        <v>5</v>
      </c>
      <c r="D3579" s="126">
        <f>-E3579+F3579+G3579</f>
        <v>7079.0999099999999</v>
      </c>
      <c r="E3579" s="126"/>
      <c r="F3579" s="126">
        <v>7046.8299399999996</v>
      </c>
      <c r="G3579" s="126">
        <v>32.269970000000001</v>
      </c>
    </row>
    <row r="3580" spans="2:7" x14ac:dyDescent="0.25">
      <c r="B3580" s="128" t="s">
        <v>0</v>
      </c>
      <c r="C3580" s="128" t="s">
        <v>10</v>
      </c>
      <c r="D3580" s="126">
        <f>-E3580+F3580+G3580</f>
        <v>41.114829999999998</v>
      </c>
      <c r="E3580" s="126"/>
      <c r="F3580" s="126">
        <v>16.52094</v>
      </c>
      <c r="G3580" s="126">
        <v>24.593889999999998</v>
      </c>
    </row>
    <row r="3581" spans="2:7" ht="30" x14ac:dyDescent="0.25">
      <c r="B3581" s="127" t="s">
        <v>0</v>
      </c>
      <c r="C3581" s="127" t="s">
        <v>11</v>
      </c>
      <c r="D3581" s="125">
        <f>-E3581+F3581+G3581</f>
        <v>3.5761999999999996</v>
      </c>
      <c r="E3581" s="125"/>
      <c r="F3581" s="125">
        <v>3.5761999999999996</v>
      </c>
      <c r="G3581" s="125">
        <v>0</v>
      </c>
    </row>
    <row r="3582" spans="2:7" ht="108.75" thickBot="1" x14ac:dyDescent="0.3">
      <c r="B3582" s="122" t="s">
        <v>2027</v>
      </c>
      <c r="C3582" s="123" t="s">
        <v>2028</v>
      </c>
      <c r="D3582" s="124">
        <f>-E3582+F3582+G3582</f>
        <v>807.88679000000002</v>
      </c>
      <c r="E3582" s="124"/>
      <c r="F3582" s="124">
        <v>751.02292999999997</v>
      </c>
      <c r="G3582" s="124">
        <v>56.863860000000003</v>
      </c>
    </row>
    <row r="3583" spans="2:7" ht="15.75" thickTop="1" x14ac:dyDescent="0.25">
      <c r="B3583" s="127" t="s">
        <v>0</v>
      </c>
      <c r="C3583" s="127" t="s">
        <v>3</v>
      </c>
      <c r="D3583" s="125">
        <f>-E3583+F3583+G3583</f>
        <v>807.88679000000002</v>
      </c>
      <c r="E3583" s="125"/>
      <c r="F3583" s="125">
        <v>751.02292999999997</v>
      </c>
      <c r="G3583" s="125">
        <v>56.863860000000003</v>
      </c>
    </row>
    <row r="3584" spans="2:7" x14ac:dyDescent="0.25">
      <c r="B3584" s="128" t="s">
        <v>0</v>
      </c>
      <c r="C3584" s="128" t="s">
        <v>4</v>
      </c>
      <c r="D3584" s="126">
        <f>-E3584+F3584+G3584</f>
        <v>375.59</v>
      </c>
      <c r="E3584" s="126"/>
      <c r="F3584" s="126">
        <v>375.59</v>
      </c>
      <c r="G3584" s="126">
        <v>0</v>
      </c>
    </row>
    <row r="3585" spans="2:7" ht="30" x14ac:dyDescent="0.25">
      <c r="B3585" s="128" t="s">
        <v>0</v>
      </c>
      <c r="C3585" s="128" t="s">
        <v>5</v>
      </c>
      <c r="D3585" s="126">
        <f>-E3585+F3585+G3585</f>
        <v>402.76184000000001</v>
      </c>
      <c r="E3585" s="126"/>
      <c r="F3585" s="126">
        <v>370.49187000000001</v>
      </c>
      <c r="G3585" s="126">
        <v>32.269970000000001</v>
      </c>
    </row>
    <row r="3586" spans="2:7" x14ac:dyDescent="0.25">
      <c r="B3586" s="128" t="s">
        <v>0</v>
      </c>
      <c r="C3586" s="128" t="s">
        <v>10</v>
      </c>
      <c r="D3586" s="126">
        <f>-E3586+F3586+G3586</f>
        <v>29.534949999999998</v>
      </c>
      <c r="E3586" s="126"/>
      <c r="F3586" s="126">
        <v>4.9410599999999993</v>
      </c>
      <c r="G3586" s="126">
        <v>24.593889999999998</v>
      </c>
    </row>
    <row r="3587" spans="2:7" ht="126.75" thickBot="1" x14ac:dyDescent="0.3">
      <c r="B3587" s="122" t="s">
        <v>2029</v>
      </c>
      <c r="C3587" s="123" t="s">
        <v>2030</v>
      </c>
      <c r="D3587" s="124">
        <f>-E3587+F3587+G3587</f>
        <v>6691.4941500000004</v>
      </c>
      <c r="E3587" s="124"/>
      <c r="F3587" s="124">
        <v>6691.4941500000004</v>
      </c>
      <c r="G3587" s="124">
        <v>0</v>
      </c>
    </row>
    <row r="3588" spans="2:7" ht="15.75" thickTop="1" x14ac:dyDescent="0.25">
      <c r="B3588" s="127" t="s">
        <v>0</v>
      </c>
      <c r="C3588" s="127" t="s">
        <v>3</v>
      </c>
      <c r="D3588" s="125">
        <f>-E3588+F3588+G3588</f>
        <v>6687.91795</v>
      </c>
      <c r="E3588" s="125"/>
      <c r="F3588" s="125">
        <v>6687.91795</v>
      </c>
      <c r="G3588" s="125">
        <v>0</v>
      </c>
    </row>
    <row r="3589" spans="2:7" ht="30" x14ac:dyDescent="0.25">
      <c r="B3589" s="128" t="s">
        <v>0</v>
      </c>
      <c r="C3589" s="128" t="s">
        <v>5</v>
      </c>
      <c r="D3589" s="126">
        <f>-E3589+F3589+G3589</f>
        <v>6676.3380700000007</v>
      </c>
      <c r="E3589" s="126"/>
      <c r="F3589" s="126">
        <v>6676.3380700000007</v>
      </c>
      <c r="G3589" s="126">
        <v>0</v>
      </c>
    </row>
    <row r="3590" spans="2:7" x14ac:dyDescent="0.25">
      <c r="B3590" s="128" t="s">
        <v>0</v>
      </c>
      <c r="C3590" s="128" t="s">
        <v>10</v>
      </c>
      <c r="D3590" s="126">
        <f>-E3590+F3590+G3590</f>
        <v>11.579880000000001</v>
      </c>
      <c r="E3590" s="126"/>
      <c r="F3590" s="126">
        <v>11.579880000000001</v>
      </c>
      <c r="G3590" s="126">
        <v>0</v>
      </c>
    </row>
    <row r="3591" spans="2:7" ht="30" x14ac:dyDescent="0.25">
      <c r="B3591" s="127" t="s">
        <v>0</v>
      </c>
      <c r="C3591" s="127" t="s">
        <v>11</v>
      </c>
      <c r="D3591" s="125">
        <f>-E3591+F3591+G3591</f>
        <v>3.5761999999999996</v>
      </c>
      <c r="E3591" s="125"/>
      <c r="F3591" s="125">
        <v>3.5761999999999996</v>
      </c>
      <c r="G3591" s="125">
        <v>0</v>
      </c>
    </row>
    <row r="3592" spans="2:7" ht="72.75" thickBot="1" x14ac:dyDescent="0.3">
      <c r="B3592" s="122" t="s">
        <v>480</v>
      </c>
      <c r="C3592" s="123" t="s">
        <v>481</v>
      </c>
      <c r="D3592" s="124">
        <f>-E3592+F3592+G3592</f>
        <v>16533.581390000003</v>
      </c>
      <c r="E3592" s="124"/>
      <c r="F3592" s="124">
        <v>16488.726580000002</v>
      </c>
      <c r="G3592" s="124">
        <v>44.854810000000008</v>
      </c>
    </row>
    <row r="3593" spans="2:7" ht="15.75" thickTop="1" x14ac:dyDescent="0.25">
      <c r="B3593" s="127" t="s">
        <v>0</v>
      </c>
      <c r="C3593" s="127" t="s">
        <v>3</v>
      </c>
      <c r="D3593" s="125">
        <f>-E3593+F3593+G3593</f>
        <v>16268.496980000002</v>
      </c>
      <c r="E3593" s="125"/>
      <c r="F3593" s="125">
        <v>16231.138530000002</v>
      </c>
      <c r="G3593" s="125">
        <v>37.358450000000005</v>
      </c>
    </row>
    <row r="3594" spans="2:7" x14ac:dyDescent="0.25">
      <c r="B3594" s="128" t="s">
        <v>0</v>
      </c>
      <c r="C3594" s="128" t="s">
        <v>4</v>
      </c>
      <c r="D3594" s="126">
        <f>-E3594+F3594+G3594</f>
        <v>1148.8512499999999</v>
      </c>
      <c r="E3594" s="126"/>
      <c r="F3594" s="126">
        <v>1148.8512499999999</v>
      </c>
      <c r="G3594" s="126">
        <v>0</v>
      </c>
    </row>
    <row r="3595" spans="2:7" ht="30" x14ac:dyDescent="0.25">
      <c r="B3595" s="128" t="s">
        <v>0</v>
      </c>
      <c r="C3595" s="128" t="s">
        <v>5</v>
      </c>
      <c r="D3595" s="126">
        <f>-E3595+F3595+G3595</f>
        <v>14189.594029999998</v>
      </c>
      <c r="E3595" s="126"/>
      <c r="F3595" s="126">
        <v>14152.596929999998</v>
      </c>
      <c r="G3595" s="126">
        <v>36.997099999999996</v>
      </c>
    </row>
    <row r="3596" spans="2:7" x14ac:dyDescent="0.25">
      <c r="B3596" s="128" t="s">
        <v>0</v>
      </c>
      <c r="C3596" s="128" t="s">
        <v>8</v>
      </c>
      <c r="D3596" s="126">
        <f>-E3596+F3596+G3596</f>
        <v>1.18035</v>
      </c>
      <c r="E3596" s="126"/>
      <c r="F3596" s="126">
        <v>1.18035</v>
      </c>
      <c r="G3596" s="126">
        <v>0</v>
      </c>
    </row>
    <row r="3597" spans="2:7" ht="30" x14ac:dyDescent="0.25">
      <c r="B3597" s="128" t="s">
        <v>0</v>
      </c>
      <c r="C3597" s="128" t="s">
        <v>9</v>
      </c>
      <c r="D3597" s="126">
        <f>-E3597+F3597+G3597</f>
        <v>573.68825000000004</v>
      </c>
      <c r="E3597" s="126"/>
      <c r="F3597" s="126">
        <v>573.68825000000004</v>
      </c>
      <c r="G3597" s="126">
        <v>0</v>
      </c>
    </row>
    <row r="3598" spans="2:7" x14ac:dyDescent="0.25">
      <c r="B3598" s="128" t="s">
        <v>0</v>
      </c>
      <c r="C3598" s="128" t="s">
        <v>10</v>
      </c>
      <c r="D3598" s="126">
        <f>-E3598+F3598+G3598</f>
        <v>355.18310000000002</v>
      </c>
      <c r="E3598" s="126"/>
      <c r="F3598" s="126">
        <v>354.82175000000001</v>
      </c>
      <c r="G3598" s="126">
        <v>0.36135</v>
      </c>
    </row>
    <row r="3599" spans="2:7" ht="30" x14ac:dyDescent="0.25">
      <c r="B3599" s="127" t="s">
        <v>0</v>
      </c>
      <c r="C3599" s="127" t="s">
        <v>11</v>
      </c>
      <c r="D3599" s="125">
        <f>-E3599+F3599+G3599</f>
        <v>265.08440999999999</v>
      </c>
      <c r="E3599" s="125"/>
      <c r="F3599" s="125">
        <v>257.58805000000001</v>
      </c>
      <c r="G3599" s="125">
        <v>7.4963599999999992</v>
      </c>
    </row>
    <row r="3600" spans="2:7" ht="108.75" thickBot="1" x14ac:dyDescent="0.3">
      <c r="B3600" s="122" t="s">
        <v>482</v>
      </c>
      <c r="C3600" s="123" t="s">
        <v>483</v>
      </c>
      <c r="D3600" s="124">
        <f>-E3600+F3600+G3600</f>
        <v>1936.52035</v>
      </c>
      <c r="E3600" s="124"/>
      <c r="F3600" s="124">
        <v>1891.66554</v>
      </c>
      <c r="G3600" s="124">
        <v>44.854810000000008</v>
      </c>
    </row>
    <row r="3601" spans="2:7" ht="15.75" thickTop="1" x14ac:dyDescent="0.25">
      <c r="B3601" s="127" t="s">
        <v>0</v>
      </c>
      <c r="C3601" s="127" t="s">
        <v>3</v>
      </c>
      <c r="D3601" s="125">
        <f>-E3601+F3601+G3601</f>
        <v>1925.62599</v>
      </c>
      <c r="E3601" s="125"/>
      <c r="F3601" s="125">
        <v>1888.2675400000001</v>
      </c>
      <c r="G3601" s="125">
        <v>37.358450000000005</v>
      </c>
    </row>
    <row r="3602" spans="2:7" x14ac:dyDescent="0.25">
      <c r="B3602" s="128" t="s">
        <v>0</v>
      </c>
      <c r="C3602" s="128" t="s">
        <v>4</v>
      </c>
      <c r="D3602" s="126">
        <f>-E3602+F3602+G3602</f>
        <v>1148.8512499999999</v>
      </c>
      <c r="E3602" s="126"/>
      <c r="F3602" s="126">
        <v>1148.8512499999999</v>
      </c>
      <c r="G3602" s="126">
        <v>0</v>
      </c>
    </row>
    <row r="3603" spans="2:7" ht="30" x14ac:dyDescent="0.25">
      <c r="B3603" s="128" t="s">
        <v>0</v>
      </c>
      <c r="C3603" s="128" t="s">
        <v>5</v>
      </c>
      <c r="D3603" s="126">
        <f>-E3603+F3603+G3603</f>
        <v>753.87585000000001</v>
      </c>
      <c r="E3603" s="126"/>
      <c r="F3603" s="126">
        <v>716.87874999999997</v>
      </c>
      <c r="G3603" s="126">
        <v>36.997099999999996</v>
      </c>
    </row>
    <row r="3604" spans="2:7" ht="30" x14ac:dyDescent="0.25">
      <c r="B3604" s="128" t="s">
        <v>0</v>
      </c>
      <c r="C3604" s="128" t="s">
        <v>9</v>
      </c>
      <c r="D3604" s="126">
        <f>-E3604+F3604+G3604</f>
        <v>18.710419999999999</v>
      </c>
      <c r="E3604" s="126"/>
      <c r="F3604" s="126">
        <v>18.710419999999999</v>
      </c>
      <c r="G3604" s="126">
        <v>0</v>
      </c>
    </row>
    <row r="3605" spans="2:7" x14ac:dyDescent="0.25">
      <c r="B3605" s="128" t="s">
        <v>0</v>
      </c>
      <c r="C3605" s="128" t="s">
        <v>10</v>
      </c>
      <c r="D3605" s="126">
        <f>-E3605+F3605+G3605</f>
        <v>4.1884700000000006</v>
      </c>
      <c r="E3605" s="126"/>
      <c r="F3605" s="126">
        <v>3.8271200000000003</v>
      </c>
      <c r="G3605" s="126">
        <v>0.36135</v>
      </c>
    </row>
    <row r="3606" spans="2:7" ht="30" x14ac:dyDescent="0.25">
      <c r="B3606" s="127" t="s">
        <v>0</v>
      </c>
      <c r="C3606" s="127" t="s">
        <v>11</v>
      </c>
      <c r="D3606" s="125">
        <f>-E3606+F3606+G3606</f>
        <v>10.894359999999999</v>
      </c>
      <c r="E3606" s="125"/>
      <c r="F3606" s="125">
        <v>3.3980000000000001</v>
      </c>
      <c r="G3606" s="125">
        <v>7.4963599999999992</v>
      </c>
    </row>
    <row r="3607" spans="2:7" ht="72.75" thickBot="1" x14ac:dyDescent="0.3">
      <c r="B3607" s="122" t="s">
        <v>484</v>
      </c>
      <c r="C3607" s="123" t="s">
        <v>481</v>
      </c>
      <c r="D3607" s="124">
        <f>-E3607+F3607+G3607</f>
        <v>14597.061039999999</v>
      </c>
      <c r="E3607" s="124"/>
      <c r="F3607" s="124">
        <v>14597.061039999999</v>
      </c>
      <c r="G3607" s="124">
        <v>0</v>
      </c>
    </row>
    <row r="3608" spans="2:7" ht="15.75" thickTop="1" x14ac:dyDescent="0.25">
      <c r="B3608" s="127" t="s">
        <v>0</v>
      </c>
      <c r="C3608" s="127" t="s">
        <v>3</v>
      </c>
      <c r="D3608" s="125">
        <f>-E3608+F3608+G3608</f>
        <v>14342.870989999999</v>
      </c>
      <c r="E3608" s="125"/>
      <c r="F3608" s="125">
        <v>14342.870989999999</v>
      </c>
      <c r="G3608" s="125">
        <v>0</v>
      </c>
    </row>
    <row r="3609" spans="2:7" ht="30" x14ac:dyDescent="0.25">
      <c r="B3609" s="128" t="s">
        <v>0</v>
      </c>
      <c r="C3609" s="128" t="s">
        <v>5</v>
      </c>
      <c r="D3609" s="126">
        <f>-E3609+F3609+G3609</f>
        <v>13435.71818</v>
      </c>
      <c r="E3609" s="126"/>
      <c r="F3609" s="126">
        <v>13435.71818</v>
      </c>
      <c r="G3609" s="126">
        <v>0</v>
      </c>
    </row>
    <row r="3610" spans="2:7" x14ac:dyDescent="0.25">
      <c r="B3610" s="128" t="s">
        <v>0</v>
      </c>
      <c r="C3610" s="128" t="s">
        <v>8</v>
      </c>
      <c r="D3610" s="126">
        <f>-E3610+F3610+G3610</f>
        <v>1.18035</v>
      </c>
      <c r="E3610" s="126"/>
      <c r="F3610" s="126">
        <v>1.18035</v>
      </c>
      <c r="G3610" s="126">
        <v>0</v>
      </c>
    </row>
    <row r="3611" spans="2:7" ht="30" x14ac:dyDescent="0.25">
      <c r="B3611" s="128" t="s">
        <v>0</v>
      </c>
      <c r="C3611" s="128" t="s">
        <v>9</v>
      </c>
      <c r="D3611" s="126">
        <f>-E3611+F3611+G3611</f>
        <v>554.97782999999993</v>
      </c>
      <c r="E3611" s="126"/>
      <c r="F3611" s="126">
        <v>554.97782999999993</v>
      </c>
      <c r="G3611" s="126">
        <v>0</v>
      </c>
    </row>
    <row r="3612" spans="2:7" x14ac:dyDescent="0.25">
      <c r="B3612" s="128" t="s">
        <v>0</v>
      </c>
      <c r="C3612" s="128" t="s">
        <v>10</v>
      </c>
      <c r="D3612" s="126">
        <f>-E3612+F3612+G3612</f>
        <v>350.99463000000003</v>
      </c>
      <c r="E3612" s="126"/>
      <c r="F3612" s="126">
        <v>350.99463000000003</v>
      </c>
      <c r="G3612" s="126">
        <v>0</v>
      </c>
    </row>
    <row r="3613" spans="2:7" ht="30" x14ac:dyDescent="0.25">
      <c r="B3613" s="127" t="s">
        <v>0</v>
      </c>
      <c r="C3613" s="127" t="s">
        <v>11</v>
      </c>
      <c r="D3613" s="125">
        <f>-E3613+F3613+G3613</f>
        <v>254.19004999999999</v>
      </c>
      <c r="E3613" s="125"/>
      <c r="F3613" s="125">
        <v>254.19004999999999</v>
      </c>
      <c r="G3613" s="125">
        <v>0</v>
      </c>
    </row>
    <row r="3614" spans="2:7" ht="54.75" thickBot="1" x14ac:dyDescent="0.3">
      <c r="B3614" s="122" t="s">
        <v>485</v>
      </c>
      <c r="C3614" s="123" t="s">
        <v>486</v>
      </c>
      <c r="D3614" s="124">
        <f>-E3614+F3614+G3614</f>
        <v>684.84390000000008</v>
      </c>
      <c r="E3614" s="124"/>
      <c r="F3614" s="124">
        <v>684.84390000000008</v>
      </c>
      <c r="G3614" s="124">
        <v>0</v>
      </c>
    </row>
    <row r="3615" spans="2:7" ht="15.75" thickTop="1" x14ac:dyDescent="0.25">
      <c r="B3615" s="127" t="s">
        <v>0</v>
      </c>
      <c r="C3615" s="127" t="s">
        <v>3</v>
      </c>
      <c r="D3615" s="125">
        <f>-E3615+F3615+G3615</f>
        <v>684.84390000000008</v>
      </c>
      <c r="E3615" s="125"/>
      <c r="F3615" s="125">
        <v>684.84390000000008</v>
      </c>
      <c r="G3615" s="125">
        <v>0</v>
      </c>
    </row>
    <row r="3616" spans="2:7" ht="30" x14ac:dyDescent="0.25">
      <c r="B3616" s="128" t="s">
        <v>0</v>
      </c>
      <c r="C3616" s="128" t="s">
        <v>5</v>
      </c>
      <c r="D3616" s="126">
        <f>-E3616+F3616+G3616</f>
        <v>384.83684999999997</v>
      </c>
      <c r="E3616" s="126"/>
      <c r="F3616" s="126">
        <v>384.83684999999997</v>
      </c>
      <c r="G3616" s="126">
        <v>0</v>
      </c>
    </row>
    <row r="3617" spans="2:7" x14ac:dyDescent="0.25">
      <c r="B3617" s="128" t="s">
        <v>0</v>
      </c>
      <c r="C3617" s="128" t="s">
        <v>7</v>
      </c>
      <c r="D3617" s="126">
        <f>-E3617+F3617+G3617</f>
        <v>124.30889999999999</v>
      </c>
      <c r="E3617" s="126"/>
      <c r="F3617" s="126">
        <v>124.30889999999999</v>
      </c>
      <c r="G3617" s="126">
        <v>0</v>
      </c>
    </row>
    <row r="3618" spans="2:7" x14ac:dyDescent="0.25">
      <c r="B3618" s="128" t="s">
        <v>0</v>
      </c>
      <c r="C3618" s="128" t="s">
        <v>8</v>
      </c>
      <c r="D3618" s="126">
        <f>-E3618+F3618+G3618</f>
        <v>0.95316000000000001</v>
      </c>
      <c r="E3618" s="126"/>
      <c r="F3618" s="126">
        <v>0.95316000000000001</v>
      </c>
      <c r="G3618" s="126">
        <v>0</v>
      </c>
    </row>
    <row r="3619" spans="2:7" x14ac:dyDescent="0.25">
      <c r="B3619" s="128" t="s">
        <v>0</v>
      </c>
      <c r="C3619" s="128" t="s">
        <v>10</v>
      </c>
      <c r="D3619" s="126">
        <f>-E3619+F3619+G3619</f>
        <v>174.74499</v>
      </c>
      <c r="E3619" s="126"/>
      <c r="F3619" s="126">
        <v>174.74499</v>
      </c>
      <c r="G3619" s="126">
        <v>0</v>
      </c>
    </row>
    <row r="3620" spans="2:7" ht="144.75" thickBot="1" x14ac:dyDescent="0.3">
      <c r="B3620" s="122" t="s">
        <v>2031</v>
      </c>
      <c r="C3620" s="123" t="s">
        <v>2032</v>
      </c>
      <c r="D3620" s="124">
        <f>-E3620+F3620+G3620</f>
        <v>142.4889</v>
      </c>
      <c r="E3620" s="124"/>
      <c r="F3620" s="124">
        <v>142.4889</v>
      </c>
      <c r="G3620" s="124">
        <v>0</v>
      </c>
    </row>
    <row r="3621" spans="2:7" ht="15.75" thickTop="1" x14ac:dyDescent="0.25">
      <c r="B3621" s="127" t="s">
        <v>0</v>
      </c>
      <c r="C3621" s="127" t="s">
        <v>3</v>
      </c>
      <c r="D3621" s="125">
        <f>-E3621+F3621+G3621</f>
        <v>142.4889</v>
      </c>
      <c r="E3621" s="125"/>
      <c r="F3621" s="125">
        <v>142.4889</v>
      </c>
      <c r="G3621" s="125">
        <v>0</v>
      </c>
    </row>
    <row r="3622" spans="2:7" x14ac:dyDescent="0.25">
      <c r="B3622" s="128" t="s">
        <v>0</v>
      </c>
      <c r="C3622" s="128" t="s">
        <v>7</v>
      </c>
      <c r="D3622" s="126">
        <f>-E3622+F3622+G3622</f>
        <v>124.30889999999999</v>
      </c>
      <c r="E3622" s="126"/>
      <c r="F3622" s="126">
        <v>124.30889999999999</v>
      </c>
      <c r="G3622" s="126">
        <v>0</v>
      </c>
    </row>
    <row r="3623" spans="2:7" x14ac:dyDescent="0.25">
      <c r="B3623" s="128" t="s">
        <v>0</v>
      </c>
      <c r="C3623" s="128" t="s">
        <v>10</v>
      </c>
      <c r="D3623" s="126">
        <f>-E3623+F3623+G3623</f>
        <v>18.18</v>
      </c>
      <c r="E3623" s="126"/>
      <c r="F3623" s="126">
        <v>18.18</v>
      </c>
      <c r="G3623" s="126">
        <v>0</v>
      </c>
    </row>
    <row r="3624" spans="2:7" ht="108.75" thickBot="1" x14ac:dyDescent="0.3">
      <c r="B3624" s="122" t="s">
        <v>2033</v>
      </c>
      <c r="C3624" s="123" t="s">
        <v>2034</v>
      </c>
      <c r="D3624" s="124">
        <f>-E3624+F3624+G3624</f>
        <v>249.65586999999999</v>
      </c>
      <c r="E3624" s="124"/>
      <c r="F3624" s="124">
        <v>249.65586999999999</v>
      </c>
      <c r="G3624" s="124">
        <v>0</v>
      </c>
    </row>
    <row r="3625" spans="2:7" ht="15.75" thickTop="1" x14ac:dyDescent="0.25">
      <c r="B3625" s="127" t="s">
        <v>0</v>
      </c>
      <c r="C3625" s="127" t="s">
        <v>3</v>
      </c>
      <c r="D3625" s="125">
        <f>-E3625+F3625+G3625</f>
        <v>249.65586999999999</v>
      </c>
      <c r="E3625" s="125"/>
      <c r="F3625" s="125">
        <v>249.65586999999999</v>
      </c>
      <c r="G3625" s="125">
        <v>0</v>
      </c>
    </row>
    <row r="3626" spans="2:7" ht="30" x14ac:dyDescent="0.25">
      <c r="B3626" s="128" t="s">
        <v>0</v>
      </c>
      <c r="C3626" s="128" t="s">
        <v>5</v>
      </c>
      <c r="D3626" s="126">
        <f>-E3626+F3626+G3626</f>
        <v>193.51086999999998</v>
      </c>
      <c r="E3626" s="126"/>
      <c r="F3626" s="126">
        <v>193.51086999999998</v>
      </c>
      <c r="G3626" s="126">
        <v>0</v>
      </c>
    </row>
    <row r="3627" spans="2:7" x14ac:dyDescent="0.25">
      <c r="B3627" s="128" t="s">
        <v>0</v>
      </c>
      <c r="C3627" s="128" t="s">
        <v>10</v>
      </c>
      <c r="D3627" s="126">
        <f>-E3627+F3627+G3627</f>
        <v>56.145000000000003</v>
      </c>
      <c r="E3627" s="126"/>
      <c r="F3627" s="126">
        <v>56.145000000000003</v>
      </c>
      <c r="G3627" s="126">
        <v>0</v>
      </c>
    </row>
    <row r="3628" spans="2:7" ht="144.75" thickBot="1" x14ac:dyDescent="0.3">
      <c r="B3628" s="122" t="s">
        <v>2035</v>
      </c>
      <c r="C3628" s="123" t="s">
        <v>2036</v>
      </c>
      <c r="D3628" s="124">
        <f>-E3628+F3628+G3628</f>
        <v>292.69913000000003</v>
      </c>
      <c r="E3628" s="124"/>
      <c r="F3628" s="124">
        <v>292.69913000000003</v>
      </c>
      <c r="G3628" s="124">
        <v>0</v>
      </c>
    </row>
    <row r="3629" spans="2:7" ht="15.75" thickTop="1" x14ac:dyDescent="0.25">
      <c r="B3629" s="127" t="s">
        <v>0</v>
      </c>
      <c r="C3629" s="127" t="s">
        <v>3</v>
      </c>
      <c r="D3629" s="125">
        <f>-E3629+F3629+G3629</f>
        <v>292.69913000000003</v>
      </c>
      <c r="E3629" s="125"/>
      <c r="F3629" s="125">
        <v>292.69913000000003</v>
      </c>
      <c r="G3629" s="125">
        <v>0</v>
      </c>
    </row>
    <row r="3630" spans="2:7" ht="30" x14ac:dyDescent="0.25">
      <c r="B3630" s="128" t="s">
        <v>0</v>
      </c>
      <c r="C3630" s="128" t="s">
        <v>5</v>
      </c>
      <c r="D3630" s="126">
        <f>-E3630+F3630+G3630</f>
        <v>191.32597999999999</v>
      </c>
      <c r="E3630" s="126"/>
      <c r="F3630" s="126">
        <v>191.32597999999999</v>
      </c>
      <c r="G3630" s="126">
        <v>0</v>
      </c>
    </row>
    <row r="3631" spans="2:7" x14ac:dyDescent="0.25">
      <c r="B3631" s="128" t="s">
        <v>0</v>
      </c>
      <c r="C3631" s="128" t="s">
        <v>8</v>
      </c>
      <c r="D3631" s="126">
        <f>-E3631+F3631+G3631</f>
        <v>0.95316000000000001</v>
      </c>
      <c r="E3631" s="126"/>
      <c r="F3631" s="126">
        <v>0.95316000000000001</v>
      </c>
      <c r="G3631" s="126">
        <v>0</v>
      </c>
    </row>
    <row r="3632" spans="2:7" x14ac:dyDescent="0.25">
      <c r="B3632" s="128" t="s">
        <v>0</v>
      </c>
      <c r="C3632" s="128" t="s">
        <v>10</v>
      </c>
      <c r="D3632" s="126">
        <f>-E3632+F3632+G3632</f>
        <v>100.41999</v>
      </c>
      <c r="E3632" s="126"/>
      <c r="F3632" s="126">
        <v>100.41999</v>
      </c>
      <c r="G3632" s="126">
        <v>0</v>
      </c>
    </row>
    <row r="3633" spans="2:7" ht="126.75" thickBot="1" x14ac:dyDescent="0.3">
      <c r="B3633" s="122" t="s">
        <v>487</v>
      </c>
      <c r="C3633" s="123" t="s">
        <v>488</v>
      </c>
      <c r="D3633" s="124">
        <f>-E3633+F3633+G3633</f>
        <v>161.65016</v>
      </c>
      <c r="E3633" s="124"/>
      <c r="F3633" s="124">
        <v>161.65016</v>
      </c>
      <c r="G3633" s="124">
        <v>0</v>
      </c>
    </row>
    <row r="3634" spans="2:7" ht="15.75" thickTop="1" x14ac:dyDescent="0.25">
      <c r="B3634" s="127" t="s">
        <v>0</v>
      </c>
      <c r="C3634" s="127" t="s">
        <v>3</v>
      </c>
      <c r="D3634" s="125">
        <f>-E3634+F3634+G3634</f>
        <v>161.65016</v>
      </c>
      <c r="E3634" s="125"/>
      <c r="F3634" s="125">
        <v>161.65016</v>
      </c>
      <c r="G3634" s="125">
        <v>0</v>
      </c>
    </row>
    <row r="3635" spans="2:7" ht="30" x14ac:dyDescent="0.25">
      <c r="B3635" s="128" t="s">
        <v>0</v>
      </c>
      <c r="C3635" s="128" t="s">
        <v>5</v>
      </c>
      <c r="D3635" s="126">
        <f>-E3635+F3635+G3635</f>
        <v>7.13</v>
      </c>
      <c r="E3635" s="126"/>
      <c r="F3635" s="126">
        <v>7.13</v>
      </c>
      <c r="G3635" s="126">
        <v>0</v>
      </c>
    </row>
    <row r="3636" spans="2:7" x14ac:dyDescent="0.25">
      <c r="B3636" s="128" t="s">
        <v>0</v>
      </c>
      <c r="C3636" s="128" t="s">
        <v>7</v>
      </c>
      <c r="D3636" s="126">
        <f>-E3636+F3636+G3636</f>
        <v>154.52016</v>
      </c>
      <c r="E3636" s="126"/>
      <c r="F3636" s="126">
        <v>154.52016</v>
      </c>
      <c r="G3636" s="126">
        <v>0</v>
      </c>
    </row>
    <row r="3637" spans="2:7" ht="90.75" thickBot="1" x14ac:dyDescent="0.3">
      <c r="B3637" s="122" t="s">
        <v>2037</v>
      </c>
      <c r="C3637" s="123" t="s">
        <v>2038</v>
      </c>
      <c r="D3637" s="124">
        <f>-E3637+F3637+G3637</f>
        <v>154.52016</v>
      </c>
      <c r="E3637" s="124"/>
      <c r="F3637" s="124">
        <v>154.52016</v>
      </c>
      <c r="G3637" s="124">
        <v>0</v>
      </c>
    </row>
    <row r="3638" spans="2:7" ht="15.75" thickTop="1" x14ac:dyDescent="0.25">
      <c r="B3638" s="127" t="s">
        <v>0</v>
      </c>
      <c r="C3638" s="127" t="s">
        <v>3</v>
      </c>
      <c r="D3638" s="125">
        <f>-E3638+F3638+G3638</f>
        <v>154.52016</v>
      </c>
      <c r="E3638" s="125"/>
      <c r="F3638" s="125">
        <v>154.52016</v>
      </c>
      <c r="G3638" s="125">
        <v>0</v>
      </c>
    </row>
    <row r="3639" spans="2:7" x14ac:dyDescent="0.25">
      <c r="B3639" s="128" t="s">
        <v>0</v>
      </c>
      <c r="C3639" s="128" t="s">
        <v>7</v>
      </c>
      <c r="D3639" s="126">
        <f>-E3639+F3639+G3639</f>
        <v>154.52016</v>
      </c>
      <c r="E3639" s="126"/>
      <c r="F3639" s="126">
        <v>154.52016</v>
      </c>
      <c r="G3639" s="126">
        <v>0</v>
      </c>
    </row>
    <row r="3640" spans="2:7" ht="180.75" thickBot="1" x14ac:dyDescent="0.3">
      <c r="B3640" s="122" t="s">
        <v>2039</v>
      </c>
      <c r="C3640" s="123" t="s">
        <v>2040</v>
      </c>
      <c r="D3640" s="124">
        <f>-E3640+F3640+G3640</f>
        <v>7.13</v>
      </c>
      <c r="E3640" s="124"/>
      <c r="F3640" s="124">
        <v>7.13</v>
      </c>
      <c r="G3640" s="124">
        <v>0</v>
      </c>
    </row>
    <row r="3641" spans="2:7" ht="15.75" thickTop="1" x14ac:dyDescent="0.25">
      <c r="B3641" s="127" t="s">
        <v>0</v>
      </c>
      <c r="C3641" s="127" t="s">
        <v>3</v>
      </c>
      <c r="D3641" s="125">
        <f>-E3641+F3641+G3641</f>
        <v>7.13</v>
      </c>
      <c r="E3641" s="125"/>
      <c r="F3641" s="125">
        <v>7.13</v>
      </c>
      <c r="G3641" s="125">
        <v>0</v>
      </c>
    </row>
    <row r="3642" spans="2:7" ht="30" x14ac:dyDescent="0.25">
      <c r="B3642" s="128" t="s">
        <v>0</v>
      </c>
      <c r="C3642" s="128" t="s">
        <v>5</v>
      </c>
      <c r="D3642" s="126">
        <f>-E3642+F3642+G3642</f>
        <v>7.13</v>
      </c>
      <c r="E3642" s="126"/>
      <c r="F3642" s="126">
        <v>7.13</v>
      </c>
      <c r="G3642" s="126">
        <v>0</v>
      </c>
    </row>
    <row r="3643" spans="2:7" ht="72.75" thickBot="1" x14ac:dyDescent="0.3">
      <c r="B3643" s="122" t="s">
        <v>489</v>
      </c>
      <c r="C3643" s="123" t="s">
        <v>490</v>
      </c>
      <c r="D3643" s="124">
        <f>-E3643+F3643+G3643</f>
        <v>22737.840550000001</v>
      </c>
      <c r="E3643" s="124"/>
      <c r="F3643" s="124">
        <v>22737.840550000001</v>
      </c>
      <c r="G3643" s="124">
        <v>0</v>
      </c>
    </row>
    <row r="3644" spans="2:7" ht="15.75" thickTop="1" x14ac:dyDescent="0.25">
      <c r="B3644" s="127" t="s">
        <v>0</v>
      </c>
      <c r="C3644" s="127" t="s">
        <v>3</v>
      </c>
      <c r="D3644" s="125">
        <f>-E3644+F3644+G3644</f>
        <v>22737.840550000001</v>
      </c>
      <c r="E3644" s="125"/>
      <c r="F3644" s="125">
        <v>22737.840550000001</v>
      </c>
      <c r="G3644" s="125">
        <v>0</v>
      </c>
    </row>
    <row r="3645" spans="2:7" ht="30" x14ac:dyDescent="0.25">
      <c r="B3645" s="128" t="s">
        <v>0</v>
      </c>
      <c r="C3645" s="128" t="s">
        <v>5</v>
      </c>
      <c r="D3645" s="126">
        <f>-E3645+F3645+G3645</f>
        <v>22727.162829999997</v>
      </c>
      <c r="E3645" s="126"/>
      <c r="F3645" s="126">
        <v>22727.162829999997</v>
      </c>
      <c r="G3645" s="126">
        <v>0</v>
      </c>
    </row>
    <row r="3646" spans="2:7" ht="30" x14ac:dyDescent="0.25">
      <c r="B3646" s="128" t="s">
        <v>0</v>
      </c>
      <c r="C3646" s="128" t="s">
        <v>9</v>
      </c>
      <c r="D3646" s="126">
        <f>-E3646+F3646+G3646</f>
        <v>10.677719999999999</v>
      </c>
      <c r="E3646" s="126"/>
      <c r="F3646" s="126">
        <v>10.677719999999999</v>
      </c>
      <c r="G3646" s="126">
        <v>0</v>
      </c>
    </row>
    <row r="3647" spans="2:7" ht="180.75" thickBot="1" x14ac:dyDescent="0.3">
      <c r="B3647" s="122" t="s">
        <v>2041</v>
      </c>
      <c r="C3647" s="123" t="s">
        <v>2042</v>
      </c>
      <c r="D3647" s="124">
        <f>-E3647+F3647+G3647</f>
        <v>22022.96082</v>
      </c>
      <c r="E3647" s="124"/>
      <c r="F3647" s="124">
        <v>22022.96082</v>
      </c>
      <c r="G3647" s="124">
        <v>0</v>
      </c>
    </row>
    <row r="3648" spans="2:7" ht="15.75" thickTop="1" x14ac:dyDescent="0.25">
      <c r="B3648" s="127" t="s">
        <v>0</v>
      </c>
      <c r="C3648" s="127" t="s">
        <v>3</v>
      </c>
      <c r="D3648" s="125">
        <f>-E3648+F3648+G3648</f>
        <v>22022.96082</v>
      </c>
      <c r="E3648" s="125"/>
      <c r="F3648" s="125">
        <v>22022.96082</v>
      </c>
      <c r="G3648" s="125">
        <v>0</v>
      </c>
    </row>
    <row r="3649" spans="2:7" ht="30" x14ac:dyDescent="0.25">
      <c r="B3649" s="128" t="s">
        <v>0</v>
      </c>
      <c r="C3649" s="128" t="s">
        <v>5</v>
      </c>
      <c r="D3649" s="126">
        <f>-E3649+F3649+G3649</f>
        <v>22012.283100000001</v>
      </c>
      <c r="E3649" s="126"/>
      <c r="F3649" s="126">
        <v>22012.283100000001</v>
      </c>
      <c r="G3649" s="126">
        <v>0</v>
      </c>
    </row>
    <row r="3650" spans="2:7" ht="30" x14ac:dyDescent="0.25">
      <c r="B3650" s="128" t="s">
        <v>0</v>
      </c>
      <c r="C3650" s="128" t="s">
        <v>9</v>
      </c>
      <c r="D3650" s="126">
        <f>-E3650+F3650+G3650</f>
        <v>10.677719999999999</v>
      </c>
      <c r="E3650" s="126"/>
      <c r="F3650" s="126">
        <v>10.677719999999999</v>
      </c>
      <c r="G3650" s="126">
        <v>0</v>
      </c>
    </row>
    <row r="3651" spans="2:7" ht="144.75" thickBot="1" x14ac:dyDescent="0.3">
      <c r="B3651" s="122" t="s">
        <v>2043</v>
      </c>
      <c r="C3651" s="123" t="s">
        <v>2044</v>
      </c>
      <c r="D3651" s="124">
        <f>-E3651+F3651+G3651</f>
        <v>714.87973</v>
      </c>
      <c r="E3651" s="124"/>
      <c r="F3651" s="124">
        <v>714.87973</v>
      </c>
      <c r="G3651" s="124">
        <v>0</v>
      </c>
    </row>
    <row r="3652" spans="2:7" ht="15.75" thickTop="1" x14ac:dyDescent="0.25">
      <c r="B3652" s="127" t="s">
        <v>0</v>
      </c>
      <c r="C3652" s="127" t="s">
        <v>3</v>
      </c>
      <c r="D3652" s="125">
        <f>-E3652+F3652+G3652</f>
        <v>714.87973</v>
      </c>
      <c r="E3652" s="125"/>
      <c r="F3652" s="125">
        <v>714.87973</v>
      </c>
      <c r="G3652" s="125">
        <v>0</v>
      </c>
    </row>
    <row r="3653" spans="2:7" ht="30" x14ac:dyDescent="0.25">
      <c r="B3653" s="128" t="s">
        <v>0</v>
      </c>
      <c r="C3653" s="128" t="s">
        <v>5</v>
      </c>
      <c r="D3653" s="126">
        <f>-E3653+F3653+G3653</f>
        <v>714.87973</v>
      </c>
      <c r="E3653" s="126"/>
      <c r="F3653" s="126">
        <v>714.87973</v>
      </c>
      <c r="G3653" s="126">
        <v>0</v>
      </c>
    </row>
    <row r="3654" spans="2:7" ht="162.75" thickBot="1" x14ac:dyDescent="0.3">
      <c r="B3654" s="122" t="s">
        <v>491</v>
      </c>
      <c r="C3654" s="123" t="s">
        <v>492</v>
      </c>
      <c r="D3654" s="124">
        <f>-E3654+F3654+G3654</f>
        <v>3059.1750000000002</v>
      </c>
      <c r="E3654" s="124"/>
      <c r="F3654" s="124">
        <v>3059.1750000000002</v>
      </c>
      <c r="G3654" s="124">
        <v>0</v>
      </c>
    </row>
    <row r="3655" spans="2:7" ht="15.75" thickTop="1" x14ac:dyDescent="0.25">
      <c r="B3655" s="127" t="s">
        <v>0</v>
      </c>
      <c r="C3655" s="127" t="s">
        <v>3</v>
      </c>
      <c r="D3655" s="125">
        <f>-E3655+F3655+G3655</f>
        <v>3059.1750000000002</v>
      </c>
      <c r="E3655" s="125"/>
      <c r="F3655" s="125">
        <v>3059.1750000000002</v>
      </c>
      <c r="G3655" s="125">
        <v>0</v>
      </c>
    </row>
    <row r="3656" spans="2:7" ht="30" x14ac:dyDescent="0.25">
      <c r="B3656" s="128" t="s">
        <v>0</v>
      </c>
      <c r="C3656" s="128" t="s">
        <v>9</v>
      </c>
      <c r="D3656" s="126">
        <f>-E3656+F3656+G3656</f>
        <v>3059.1750000000002</v>
      </c>
      <c r="E3656" s="126"/>
      <c r="F3656" s="126">
        <v>3059.1750000000002</v>
      </c>
      <c r="G3656" s="126">
        <v>0</v>
      </c>
    </row>
    <row r="3657" spans="2:7" ht="126.75" thickBot="1" x14ac:dyDescent="0.3">
      <c r="B3657" s="122" t="s">
        <v>493</v>
      </c>
      <c r="C3657" s="123" t="s">
        <v>494</v>
      </c>
      <c r="D3657" s="124">
        <f>-E3657+F3657+G3657</f>
        <v>162.22627</v>
      </c>
      <c r="E3657" s="124"/>
      <c r="F3657" s="124">
        <v>162.22627</v>
      </c>
      <c r="G3657" s="124">
        <v>0</v>
      </c>
    </row>
    <row r="3658" spans="2:7" ht="15.75" thickTop="1" x14ac:dyDescent="0.25">
      <c r="B3658" s="127" t="s">
        <v>0</v>
      </c>
      <c r="C3658" s="127" t="s">
        <v>3</v>
      </c>
      <c r="D3658" s="125">
        <f>-E3658+F3658+G3658</f>
        <v>162.22627</v>
      </c>
      <c r="E3658" s="125"/>
      <c r="F3658" s="125">
        <v>162.22627</v>
      </c>
      <c r="G3658" s="125">
        <v>0</v>
      </c>
    </row>
    <row r="3659" spans="2:7" ht="30" x14ac:dyDescent="0.25">
      <c r="B3659" s="128" t="s">
        <v>0</v>
      </c>
      <c r="C3659" s="128" t="s">
        <v>5</v>
      </c>
      <c r="D3659" s="126">
        <f>-E3659+F3659+G3659</f>
        <v>64.00994</v>
      </c>
      <c r="E3659" s="126"/>
      <c r="F3659" s="126">
        <v>64.00994</v>
      </c>
      <c r="G3659" s="126">
        <v>0</v>
      </c>
    </row>
    <row r="3660" spans="2:7" x14ac:dyDescent="0.25">
      <c r="B3660" s="128" t="s">
        <v>0</v>
      </c>
      <c r="C3660" s="128" t="s">
        <v>7</v>
      </c>
      <c r="D3660" s="126">
        <f>-E3660+F3660+G3660</f>
        <v>98.216329999999985</v>
      </c>
      <c r="E3660" s="126"/>
      <c r="F3660" s="126">
        <v>98.216329999999985</v>
      </c>
      <c r="G3660" s="126">
        <v>0</v>
      </c>
    </row>
    <row r="3661" spans="2:7" ht="90.75" thickBot="1" x14ac:dyDescent="0.3">
      <c r="B3661" s="122" t="s">
        <v>495</v>
      </c>
      <c r="C3661" s="123" t="s">
        <v>496</v>
      </c>
      <c r="D3661" s="124">
        <f>-E3661+F3661+G3661</f>
        <v>315.06693999999999</v>
      </c>
      <c r="E3661" s="124"/>
      <c r="F3661" s="124">
        <v>315.06693999999999</v>
      </c>
      <c r="G3661" s="124">
        <v>0</v>
      </c>
    </row>
    <row r="3662" spans="2:7" ht="15.75" thickTop="1" x14ac:dyDescent="0.25">
      <c r="B3662" s="127" t="s">
        <v>0</v>
      </c>
      <c r="C3662" s="127" t="s">
        <v>3</v>
      </c>
      <c r="D3662" s="125">
        <f>-E3662+F3662+G3662</f>
        <v>315.06693999999999</v>
      </c>
      <c r="E3662" s="125"/>
      <c r="F3662" s="125">
        <v>315.06693999999999</v>
      </c>
      <c r="G3662" s="125">
        <v>0</v>
      </c>
    </row>
    <row r="3663" spans="2:7" ht="30" x14ac:dyDescent="0.25">
      <c r="B3663" s="128" t="s">
        <v>0</v>
      </c>
      <c r="C3663" s="128" t="s">
        <v>5</v>
      </c>
      <c r="D3663" s="126">
        <f>-E3663+F3663+G3663</f>
        <v>314.29739000000001</v>
      </c>
      <c r="E3663" s="126"/>
      <c r="F3663" s="126">
        <v>314.29739000000001</v>
      </c>
      <c r="G3663" s="126">
        <v>0</v>
      </c>
    </row>
    <row r="3664" spans="2:7" x14ac:dyDescent="0.25">
      <c r="B3664" s="128" t="s">
        <v>0</v>
      </c>
      <c r="C3664" s="128" t="s">
        <v>8</v>
      </c>
      <c r="D3664" s="126">
        <f>-E3664+F3664+G3664</f>
        <v>0.76954999999999996</v>
      </c>
      <c r="E3664" s="126"/>
      <c r="F3664" s="126">
        <v>0.76954999999999996</v>
      </c>
      <c r="G3664" s="126">
        <v>0</v>
      </c>
    </row>
    <row r="3665" spans="2:7" ht="72.75" thickBot="1" x14ac:dyDescent="0.3">
      <c r="B3665" s="122" t="s">
        <v>497</v>
      </c>
      <c r="C3665" s="123" t="s">
        <v>498</v>
      </c>
      <c r="D3665" s="124">
        <f>-E3665+F3665+G3665</f>
        <v>21229.675360000001</v>
      </c>
      <c r="E3665" s="124"/>
      <c r="F3665" s="124">
        <v>21229.675360000001</v>
      </c>
      <c r="G3665" s="124">
        <v>0</v>
      </c>
    </row>
    <row r="3666" spans="2:7" ht="15.75" thickTop="1" x14ac:dyDescent="0.25">
      <c r="B3666" s="127" t="s">
        <v>0</v>
      </c>
      <c r="C3666" s="127" t="s">
        <v>3</v>
      </c>
      <c r="D3666" s="125">
        <f>-E3666+F3666+G3666</f>
        <v>21229.675360000001</v>
      </c>
      <c r="E3666" s="125"/>
      <c r="F3666" s="125">
        <v>21229.675360000001</v>
      </c>
      <c r="G3666" s="125">
        <v>0</v>
      </c>
    </row>
    <row r="3667" spans="2:7" ht="30" x14ac:dyDescent="0.25">
      <c r="B3667" s="128" t="s">
        <v>0</v>
      </c>
      <c r="C3667" s="128" t="s">
        <v>5</v>
      </c>
      <c r="D3667" s="126">
        <f>-E3667+F3667+G3667</f>
        <v>3084.4644800000001</v>
      </c>
      <c r="E3667" s="126"/>
      <c r="F3667" s="126">
        <v>3084.4644800000001</v>
      </c>
      <c r="G3667" s="126">
        <v>0</v>
      </c>
    </row>
    <row r="3668" spans="2:7" x14ac:dyDescent="0.25">
      <c r="B3668" s="128" t="s">
        <v>0</v>
      </c>
      <c r="C3668" s="128" t="s">
        <v>8</v>
      </c>
      <c r="D3668" s="126">
        <f>-E3668+F3668+G3668</f>
        <v>18145.210879999999</v>
      </c>
      <c r="E3668" s="126"/>
      <c r="F3668" s="126">
        <v>18145.210879999999</v>
      </c>
      <c r="G3668" s="126">
        <v>0</v>
      </c>
    </row>
    <row r="3669" spans="2:7" ht="180.75" thickBot="1" x14ac:dyDescent="0.3">
      <c r="B3669" s="122" t="s">
        <v>2045</v>
      </c>
      <c r="C3669" s="123" t="s">
        <v>2046</v>
      </c>
      <c r="D3669" s="124">
        <f>-E3669+F3669+G3669</f>
        <v>21229.675360000001</v>
      </c>
      <c r="E3669" s="124"/>
      <c r="F3669" s="124">
        <v>21229.675360000001</v>
      </c>
      <c r="G3669" s="124">
        <v>0</v>
      </c>
    </row>
    <row r="3670" spans="2:7" ht="15.75" thickTop="1" x14ac:dyDescent="0.25">
      <c r="B3670" s="127" t="s">
        <v>0</v>
      </c>
      <c r="C3670" s="127" t="s">
        <v>3</v>
      </c>
      <c r="D3670" s="125">
        <f>-E3670+F3670+G3670</f>
        <v>21229.675360000001</v>
      </c>
      <c r="E3670" s="125"/>
      <c r="F3670" s="125">
        <v>21229.675360000001</v>
      </c>
      <c r="G3670" s="125">
        <v>0</v>
      </c>
    </row>
    <row r="3671" spans="2:7" ht="30" x14ac:dyDescent="0.25">
      <c r="B3671" s="128" t="s">
        <v>0</v>
      </c>
      <c r="C3671" s="128" t="s">
        <v>5</v>
      </c>
      <c r="D3671" s="126">
        <f>-E3671+F3671+G3671</f>
        <v>3084.4644800000001</v>
      </c>
      <c r="E3671" s="126"/>
      <c r="F3671" s="126">
        <v>3084.4644800000001</v>
      </c>
      <c r="G3671" s="126">
        <v>0</v>
      </c>
    </row>
    <row r="3672" spans="2:7" x14ac:dyDescent="0.25">
      <c r="B3672" s="128" t="s">
        <v>0</v>
      </c>
      <c r="C3672" s="128" t="s">
        <v>8</v>
      </c>
      <c r="D3672" s="126">
        <f>-E3672+F3672+G3672</f>
        <v>18145.210879999999</v>
      </c>
      <c r="E3672" s="126"/>
      <c r="F3672" s="126">
        <v>18145.210879999999</v>
      </c>
      <c r="G3672" s="126">
        <v>0</v>
      </c>
    </row>
    <row r="3673" spans="2:7" ht="54.75" thickBot="1" x14ac:dyDescent="0.3">
      <c r="B3673" s="122" t="s">
        <v>499</v>
      </c>
      <c r="C3673" s="123" t="s">
        <v>500</v>
      </c>
      <c r="D3673" s="124">
        <f>-E3673+F3673+G3673</f>
        <v>39644.088000000003</v>
      </c>
      <c r="E3673" s="124"/>
      <c r="F3673" s="124">
        <v>39644.088000000003</v>
      </c>
      <c r="G3673" s="124">
        <v>0</v>
      </c>
    </row>
    <row r="3674" spans="2:7" ht="15.75" thickTop="1" x14ac:dyDescent="0.25">
      <c r="B3674" s="127" t="s">
        <v>0</v>
      </c>
      <c r="C3674" s="127" t="s">
        <v>3</v>
      </c>
      <c r="D3674" s="125">
        <f>-E3674+F3674+G3674</f>
        <v>39644.088000000003</v>
      </c>
      <c r="E3674" s="125"/>
      <c r="F3674" s="125">
        <v>39644.088000000003</v>
      </c>
      <c r="G3674" s="125">
        <v>0</v>
      </c>
    </row>
    <row r="3675" spans="2:7" x14ac:dyDescent="0.25">
      <c r="B3675" s="128" t="s">
        <v>0</v>
      </c>
      <c r="C3675" s="128" t="s">
        <v>10</v>
      </c>
      <c r="D3675" s="126">
        <f>-E3675+F3675+G3675</f>
        <v>39644.088000000003</v>
      </c>
      <c r="E3675" s="126"/>
      <c r="F3675" s="126">
        <v>39644.088000000003</v>
      </c>
      <c r="G3675" s="126">
        <v>0</v>
      </c>
    </row>
    <row r="3676" spans="2:7" ht="54.75" thickBot="1" x14ac:dyDescent="0.3">
      <c r="B3676" s="122" t="s">
        <v>501</v>
      </c>
      <c r="C3676" s="123" t="s">
        <v>502</v>
      </c>
      <c r="D3676" s="124">
        <f>-E3676+F3676+G3676</f>
        <v>11868.13185</v>
      </c>
      <c r="E3676" s="124"/>
      <c r="F3676" s="124">
        <v>11868.13185</v>
      </c>
      <c r="G3676" s="124">
        <v>0</v>
      </c>
    </row>
    <row r="3677" spans="2:7" ht="15.75" thickTop="1" x14ac:dyDescent="0.25">
      <c r="B3677" s="127" t="s">
        <v>0</v>
      </c>
      <c r="C3677" s="127" t="s">
        <v>3</v>
      </c>
      <c r="D3677" s="125">
        <f>-E3677+F3677+G3677</f>
        <v>11868.13185</v>
      </c>
      <c r="E3677" s="125"/>
      <c r="F3677" s="125">
        <v>11868.13185</v>
      </c>
      <c r="G3677" s="125">
        <v>0</v>
      </c>
    </row>
    <row r="3678" spans="2:7" ht="30" x14ac:dyDescent="0.25">
      <c r="B3678" s="128" t="s">
        <v>0</v>
      </c>
      <c r="C3678" s="128" t="s">
        <v>5</v>
      </c>
      <c r="D3678" s="126">
        <f>-E3678+F3678+G3678</f>
        <v>370.93197999999995</v>
      </c>
      <c r="E3678" s="126"/>
      <c r="F3678" s="126">
        <v>370.93197999999995</v>
      </c>
      <c r="G3678" s="126">
        <v>0</v>
      </c>
    </row>
    <row r="3679" spans="2:7" x14ac:dyDescent="0.25">
      <c r="B3679" s="128" t="s">
        <v>0</v>
      </c>
      <c r="C3679" s="128" t="s">
        <v>7</v>
      </c>
      <c r="D3679" s="126">
        <f>-E3679+F3679+G3679</f>
        <v>924.61520999999993</v>
      </c>
      <c r="E3679" s="126"/>
      <c r="F3679" s="126">
        <v>924.61520999999993</v>
      </c>
      <c r="G3679" s="126">
        <v>0</v>
      </c>
    </row>
    <row r="3680" spans="2:7" x14ac:dyDescent="0.25">
      <c r="B3680" s="128" t="s">
        <v>0</v>
      </c>
      <c r="C3680" s="128" t="s">
        <v>10</v>
      </c>
      <c r="D3680" s="126">
        <f>-E3680+F3680+G3680</f>
        <v>10572.58466</v>
      </c>
      <c r="E3680" s="126"/>
      <c r="F3680" s="126">
        <v>10572.58466</v>
      </c>
      <c r="G3680" s="126">
        <v>0</v>
      </c>
    </row>
    <row r="3681" spans="2:7" ht="144.75" thickBot="1" x14ac:dyDescent="0.3">
      <c r="B3681" s="122" t="s">
        <v>2047</v>
      </c>
      <c r="C3681" s="123" t="s">
        <v>2048</v>
      </c>
      <c r="D3681" s="124">
        <f>-E3681+F3681+G3681</f>
        <v>11672.960659999999</v>
      </c>
      <c r="E3681" s="124"/>
      <c r="F3681" s="124">
        <v>11672.960659999999</v>
      </c>
      <c r="G3681" s="124">
        <v>0</v>
      </c>
    </row>
    <row r="3682" spans="2:7" ht="15.75" thickTop="1" x14ac:dyDescent="0.25">
      <c r="B3682" s="127" t="s">
        <v>0</v>
      </c>
      <c r="C3682" s="127" t="s">
        <v>3</v>
      </c>
      <c r="D3682" s="125">
        <f>-E3682+F3682+G3682</f>
        <v>11672.960659999999</v>
      </c>
      <c r="E3682" s="125"/>
      <c r="F3682" s="125">
        <v>11672.960659999999</v>
      </c>
      <c r="G3682" s="125">
        <v>0</v>
      </c>
    </row>
    <row r="3683" spans="2:7" ht="30" x14ac:dyDescent="0.25">
      <c r="B3683" s="128" t="s">
        <v>0</v>
      </c>
      <c r="C3683" s="128" t="s">
        <v>5</v>
      </c>
      <c r="D3683" s="126">
        <f>-E3683+F3683+G3683</f>
        <v>175.76078999999999</v>
      </c>
      <c r="E3683" s="126"/>
      <c r="F3683" s="126">
        <v>175.76078999999999</v>
      </c>
      <c r="G3683" s="126">
        <v>0</v>
      </c>
    </row>
    <row r="3684" spans="2:7" x14ac:dyDescent="0.25">
      <c r="B3684" s="128" t="s">
        <v>0</v>
      </c>
      <c r="C3684" s="128" t="s">
        <v>7</v>
      </c>
      <c r="D3684" s="126">
        <f>-E3684+F3684+G3684</f>
        <v>924.61520999999993</v>
      </c>
      <c r="E3684" s="126"/>
      <c r="F3684" s="126">
        <v>924.61520999999993</v>
      </c>
      <c r="G3684" s="126">
        <v>0</v>
      </c>
    </row>
    <row r="3685" spans="2:7" x14ac:dyDescent="0.25">
      <c r="B3685" s="128" t="s">
        <v>0</v>
      </c>
      <c r="C3685" s="128" t="s">
        <v>10</v>
      </c>
      <c r="D3685" s="126">
        <f>-E3685+F3685+G3685</f>
        <v>10572.58466</v>
      </c>
      <c r="E3685" s="126"/>
      <c r="F3685" s="126">
        <v>10572.58466</v>
      </c>
      <c r="G3685" s="126">
        <v>0</v>
      </c>
    </row>
    <row r="3686" spans="2:7" ht="126.75" thickBot="1" x14ac:dyDescent="0.3">
      <c r="B3686" s="122" t="s">
        <v>2049</v>
      </c>
      <c r="C3686" s="123" t="s">
        <v>2050</v>
      </c>
      <c r="D3686" s="124">
        <f>-E3686+F3686+G3686</f>
        <v>85.641919999999999</v>
      </c>
      <c r="E3686" s="124"/>
      <c r="F3686" s="124">
        <v>85.641919999999999</v>
      </c>
      <c r="G3686" s="124">
        <v>0</v>
      </c>
    </row>
    <row r="3687" spans="2:7" ht="15.75" thickTop="1" x14ac:dyDescent="0.25">
      <c r="B3687" s="127" t="s">
        <v>0</v>
      </c>
      <c r="C3687" s="127" t="s">
        <v>3</v>
      </c>
      <c r="D3687" s="125">
        <f>-E3687+F3687+G3687</f>
        <v>85.641919999999999</v>
      </c>
      <c r="E3687" s="125"/>
      <c r="F3687" s="125">
        <v>85.641919999999999</v>
      </c>
      <c r="G3687" s="125">
        <v>0</v>
      </c>
    </row>
    <row r="3688" spans="2:7" ht="30" x14ac:dyDescent="0.25">
      <c r="B3688" s="128" t="s">
        <v>0</v>
      </c>
      <c r="C3688" s="128" t="s">
        <v>5</v>
      </c>
      <c r="D3688" s="126">
        <f>-E3688+F3688+G3688</f>
        <v>85.641919999999999</v>
      </c>
      <c r="E3688" s="126"/>
      <c r="F3688" s="126">
        <v>85.641919999999999</v>
      </c>
      <c r="G3688" s="126">
        <v>0</v>
      </c>
    </row>
    <row r="3689" spans="2:7" ht="144.75" thickBot="1" x14ac:dyDescent="0.3">
      <c r="B3689" s="122" t="s">
        <v>2051</v>
      </c>
      <c r="C3689" s="123" t="s">
        <v>2052</v>
      </c>
      <c r="D3689" s="124">
        <f>-E3689+F3689+G3689</f>
        <v>109.52927000000001</v>
      </c>
      <c r="E3689" s="124"/>
      <c r="F3689" s="124">
        <v>109.52927000000001</v>
      </c>
      <c r="G3689" s="124">
        <v>0</v>
      </c>
    </row>
    <row r="3690" spans="2:7" ht="15.75" thickTop="1" x14ac:dyDescent="0.25">
      <c r="B3690" s="127" t="s">
        <v>0</v>
      </c>
      <c r="C3690" s="127" t="s">
        <v>3</v>
      </c>
      <c r="D3690" s="125">
        <f>-E3690+F3690+G3690</f>
        <v>109.52927000000001</v>
      </c>
      <c r="E3690" s="125"/>
      <c r="F3690" s="125">
        <v>109.52927000000001</v>
      </c>
      <c r="G3690" s="125">
        <v>0</v>
      </c>
    </row>
    <row r="3691" spans="2:7" ht="30" x14ac:dyDescent="0.25">
      <c r="B3691" s="128" t="s">
        <v>0</v>
      </c>
      <c r="C3691" s="128" t="s">
        <v>5</v>
      </c>
      <c r="D3691" s="126">
        <f>-E3691+F3691+G3691</f>
        <v>109.52927000000001</v>
      </c>
      <c r="E3691" s="126"/>
      <c r="F3691" s="126">
        <v>109.52927000000001</v>
      </c>
      <c r="G3691" s="126">
        <v>0</v>
      </c>
    </row>
    <row r="3692" spans="2:7" ht="72.75" thickBot="1" x14ac:dyDescent="0.3">
      <c r="B3692" s="122" t="s">
        <v>503</v>
      </c>
      <c r="C3692" s="123" t="s">
        <v>504</v>
      </c>
      <c r="D3692" s="124">
        <f>-E3692+F3692+G3692</f>
        <v>11899.68843</v>
      </c>
      <c r="E3692" s="124"/>
      <c r="F3692" s="124">
        <v>11899.68843</v>
      </c>
      <c r="G3692" s="124">
        <v>0</v>
      </c>
    </row>
    <row r="3693" spans="2:7" ht="15.75" thickTop="1" x14ac:dyDescent="0.25">
      <c r="B3693" s="127" t="s">
        <v>0</v>
      </c>
      <c r="C3693" s="127" t="s">
        <v>3</v>
      </c>
      <c r="D3693" s="125">
        <f>-E3693+F3693+G3693</f>
        <v>11421.68843</v>
      </c>
      <c r="E3693" s="125"/>
      <c r="F3693" s="125">
        <v>11421.68843</v>
      </c>
      <c r="G3693" s="125">
        <v>0</v>
      </c>
    </row>
    <row r="3694" spans="2:7" ht="30" x14ac:dyDescent="0.25">
      <c r="B3694" s="128" t="s">
        <v>0</v>
      </c>
      <c r="C3694" s="128" t="s">
        <v>5</v>
      </c>
      <c r="D3694" s="126">
        <f>-E3694+F3694+G3694</f>
        <v>11404.15986</v>
      </c>
      <c r="E3694" s="126"/>
      <c r="F3694" s="126">
        <v>11404.15986</v>
      </c>
      <c r="G3694" s="126">
        <v>0</v>
      </c>
    </row>
    <row r="3695" spans="2:7" ht="30" x14ac:dyDescent="0.25">
      <c r="B3695" s="128" t="s">
        <v>0</v>
      </c>
      <c r="C3695" s="128" t="s">
        <v>9</v>
      </c>
      <c r="D3695" s="126">
        <f>-E3695+F3695+G3695</f>
        <v>17.528569999999998</v>
      </c>
      <c r="E3695" s="126"/>
      <c r="F3695" s="126">
        <v>17.528569999999998</v>
      </c>
      <c r="G3695" s="126">
        <v>0</v>
      </c>
    </row>
    <row r="3696" spans="2:7" ht="30" x14ac:dyDescent="0.25">
      <c r="B3696" s="127" t="s">
        <v>0</v>
      </c>
      <c r="C3696" s="127" t="s">
        <v>11</v>
      </c>
      <c r="D3696" s="125">
        <f>-E3696+F3696+G3696</f>
        <v>478</v>
      </c>
      <c r="E3696" s="125"/>
      <c r="F3696" s="125">
        <v>478</v>
      </c>
      <c r="G3696" s="125">
        <v>0</v>
      </c>
    </row>
    <row r="3697" spans="2:7" ht="162.75" thickBot="1" x14ac:dyDescent="0.3">
      <c r="B3697" s="122" t="s">
        <v>2053</v>
      </c>
      <c r="C3697" s="123" t="s">
        <v>2054</v>
      </c>
      <c r="D3697" s="124">
        <f>-E3697+F3697+G3697</f>
        <v>666.23667999999998</v>
      </c>
      <c r="E3697" s="124"/>
      <c r="F3697" s="124">
        <v>666.23667999999998</v>
      </c>
      <c r="G3697" s="124">
        <v>0</v>
      </c>
    </row>
    <row r="3698" spans="2:7" ht="15.75" thickTop="1" x14ac:dyDescent="0.25">
      <c r="B3698" s="127" t="s">
        <v>0</v>
      </c>
      <c r="C3698" s="127" t="s">
        <v>3</v>
      </c>
      <c r="D3698" s="125">
        <f>-E3698+F3698+G3698</f>
        <v>666.23667999999998</v>
      </c>
      <c r="E3698" s="125"/>
      <c r="F3698" s="125">
        <v>666.23667999999998</v>
      </c>
      <c r="G3698" s="125">
        <v>0</v>
      </c>
    </row>
    <row r="3699" spans="2:7" ht="30" x14ac:dyDescent="0.25">
      <c r="B3699" s="128" t="s">
        <v>0</v>
      </c>
      <c r="C3699" s="128" t="s">
        <v>5</v>
      </c>
      <c r="D3699" s="126">
        <f>-E3699+F3699+G3699</f>
        <v>654.51763000000005</v>
      </c>
      <c r="E3699" s="126"/>
      <c r="F3699" s="126">
        <v>654.51763000000005</v>
      </c>
      <c r="G3699" s="126">
        <v>0</v>
      </c>
    </row>
    <row r="3700" spans="2:7" ht="30" x14ac:dyDescent="0.25">
      <c r="B3700" s="128" t="s">
        <v>0</v>
      </c>
      <c r="C3700" s="128" t="s">
        <v>9</v>
      </c>
      <c r="D3700" s="126">
        <f>-E3700+F3700+G3700</f>
        <v>11.719049999999999</v>
      </c>
      <c r="E3700" s="126"/>
      <c r="F3700" s="126">
        <v>11.719049999999999</v>
      </c>
      <c r="G3700" s="126">
        <v>0</v>
      </c>
    </row>
    <row r="3701" spans="2:7" ht="162.75" thickBot="1" x14ac:dyDescent="0.3">
      <c r="B3701" s="122" t="s">
        <v>2055</v>
      </c>
      <c r="C3701" s="123" t="s">
        <v>2056</v>
      </c>
      <c r="D3701" s="124">
        <f>-E3701+F3701+G3701</f>
        <v>3586.6091800000004</v>
      </c>
      <c r="E3701" s="124"/>
      <c r="F3701" s="124">
        <v>3586.6091800000004</v>
      </c>
      <c r="G3701" s="124">
        <v>0</v>
      </c>
    </row>
    <row r="3702" spans="2:7" ht="15.75" thickTop="1" x14ac:dyDescent="0.25">
      <c r="B3702" s="127" t="s">
        <v>0</v>
      </c>
      <c r="C3702" s="127" t="s">
        <v>3</v>
      </c>
      <c r="D3702" s="125">
        <f>-E3702+F3702+G3702</f>
        <v>3108.6091800000004</v>
      </c>
      <c r="E3702" s="125"/>
      <c r="F3702" s="125">
        <v>3108.6091800000004</v>
      </c>
      <c r="G3702" s="125">
        <v>0</v>
      </c>
    </row>
    <row r="3703" spans="2:7" ht="30" x14ac:dyDescent="0.25">
      <c r="B3703" s="128" t="s">
        <v>0</v>
      </c>
      <c r="C3703" s="128" t="s">
        <v>5</v>
      </c>
      <c r="D3703" s="126">
        <f>-E3703+F3703+G3703</f>
        <v>3102.7996600000001</v>
      </c>
      <c r="E3703" s="126"/>
      <c r="F3703" s="126">
        <v>3102.7996600000001</v>
      </c>
      <c r="G3703" s="126">
        <v>0</v>
      </c>
    </row>
    <row r="3704" spans="2:7" ht="30" x14ac:dyDescent="0.25">
      <c r="B3704" s="128" t="s">
        <v>0</v>
      </c>
      <c r="C3704" s="128" t="s">
        <v>9</v>
      </c>
      <c r="D3704" s="126">
        <f>-E3704+F3704+G3704</f>
        <v>5.8095199999999991</v>
      </c>
      <c r="E3704" s="126"/>
      <c r="F3704" s="126">
        <v>5.8095199999999991</v>
      </c>
      <c r="G3704" s="126">
        <v>0</v>
      </c>
    </row>
    <row r="3705" spans="2:7" ht="30" x14ac:dyDescent="0.25">
      <c r="B3705" s="127" t="s">
        <v>0</v>
      </c>
      <c r="C3705" s="127" t="s">
        <v>11</v>
      </c>
      <c r="D3705" s="125">
        <f>-E3705+F3705+G3705</f>
        <v>478</v>
      </c>
      <c r="E3705" s="125"/>
      <c r="F3705" s="125">
        <v>478</v>
      </c>
      <c r="G3705" s="125">
        <v>0</v>
      </c>
    </row>
    <row r="3706" spans="2:7" ht="54.75" thickBot="1" x14ac:dyDescent="0.3">
      <c r="B3706" s="122" t="s">
        <v>2057</v>
      </c>
      <c r="C3706" s="123" t="s">
        <v>2058</v>
      </c>
      <c r="D3706" s="124">
        <f>-E3706+F3706+G3706</f>
        <v>143.52511000000001</v>
      </c>
      <c r="E3706" s="124"/>
      <c r="F3706" s="124">
        <v>143.52511000000001</v>
      </c>
      <c r="G3706" s="124">
        <v>0</v>
      </c>
    </row>
    <row r="3707" spans="2:7" ht="15.75" thickTop="1" x14ac:dyDescent="0.25">
      <c r="B3707" s="127" t="s">
        <v>0</v>
      </c>
      <c r="C3707" s="127" t="s">
        <v>3</v>
      </c>
      <c r="D3707" s="125">
        <f>-E3707+F3707+G3707</f>
        <v>143.52511000000001</v>
      </c>
      <c r="E3707" s="125"/>
      <c r="F3707" s="125">
        <v>143.52511000000001</v>
      </c>
      <c r="G3707" s="125">
        <v>0</v>
      </c>
    </row>
    <row r="3708" spans="2:7" ht="30" x14ac:dyDescent="0.25">
      <c r="B3708" s="128" t="s">
        <v>0</v>
      </c>
      <c r="C3708" s="128" t="s">
        <v>5</v>
      </c>
      <c r="D3708" s="126">
        <f>-E3708+F3708+G3708</f>
        <v>143.52511000000001</v>
      </c>
      <c r="E3708" s="126"/>
      <c r="F3708" s="126">
        <v>143.52511000000001</v>
      </c>
      <c r="G3708" s="126">
        <v>0</v>
      </c>
    </row>
    <row r="3709" spans="2:7" ht="162.75" thickBot="1" x14ac:dyDescent="0.3">
      <c r="B3709" s="122" t="s">
        <v>2059</v>
      </c>
      <c r="C3709" s="123" t="s">
        <v>2060</v>
      </c>
      <c r="D3709" s="124">
        <f>-E3709+F3709+G3709</f>
        <v>7503.3174600000011</v>
      </c>
      <c r="E3709" s="124"/>
      <c r="F3709" s="124">
        <v>7503.3174600000011</v>
      </c>
      <c r="G3709" s="124">
        <v>0</v>
      </c>
    </row>
    <row r="3710" spans="2:7" ht="15.75" thickTop="1" x14ac:dyDescent="0.25">
      <c r="B3710" s="127" t="s">
        <v>0</v>
      </c>
      <c r="C3710" s="127" t="s">
        <v>3</v>
      </c>
      <c r="D3710" s="125">
        <f>-E3710+F3710+G3710</f>
        <v>7503.3174600000011</v>
      </c>
      <c r="E3710" s="125"/>
      <c r="F3710" s="125">
        <v>7503.3174600000011</v>
      </c>
      <c r="G3710" s="125">
        <v>0</v>
      </c>
    </row>
    <row r="3711" spans="2:7" ht="30" x14ac:dyDescent="0.25">
      <c r="B3711" s="128" t="s">
        <v>0</v>
      </c>
      <c r="C3711" s="128" t="s">
        <v>5</v>
      </c>
      <c r="D3711" s="126">
        <f>-E3711+F3711+G3711</f>
        <v>7503.3174600000011</v>
      </c>
      <c r="E3711" s="126"/>
      <c r="F3711" s="126">
        <v>7503.3174600000011</v>
      </c>
      <c r="G3711" s="126">
        <v>0</v>
      </c>
    </row>
    <row r="3712" spans="2:7" ht="36.75" thickBot="1" x14ac:dyDescent="0.3">
      <c r="B3712" s="122" t="s">
        <v>505</v>
      </c>
      <c r="C3712" s="123" t="s">
        <v>506</v>
      </c>
      <c r="D3712" s="124">
        <f>-E3712+F3712+G3712</f>
        <v>73136.796250000014</v>
      </c>
      <c r="E3712" s="124"/>
      <c r="F3712" s="124">
        <v>53717.933970000006</v>
      </c>
      <c r="G3712" s="124">
        <v>19418.862280000001</v>
      </c>
    </row>
    <row r="3713" spans="2:7" ht="15.75" thickTop="1" x14ac:dyDescent="0.25">
      <c r="B3713" s="127" t="s">
        <v>0</v>
      </c>
      <c r="C3713" s="127" t="s">
        <v>3</v>
      </c>
      <c r="D3713" s="125">
        <f>-E3713+F3713+G3713</f>
        <v>66904.61828000001</v>
      </c>
      <c r="E3713" s="125"/>
      <c r="F3713" s="125">
        <v>53314.740950000014</v>
      </c>
      <c r="G3713" s="125">
        <v>13589.877330000001</v>
      </c>
    </row>
    <row r="3714" spans="2:7" x14ac:dyDescent="0.25">
      <c r="B3714" s="128" t="s">
        <v>0</v>
      </c>
      <c r="C3714" s="128" t="s">
        <v>4</v>
      </c>
      <c r="D3714" s="126">
        <f>-E3714+F3714+G3714</f>
        <v>1275.7763500000001</v>
      </c>
      <c r="E3714" s="126"/>
      <c r="F3714" s="126">
        <v>1127.0563500000001</v>
      </c>
      <c r="G3714" s="126">
        <v>148.72</v>
      </c>
    </row>
    <row r="3715" spans="2:7" ht="30" x14ac:dyDescent="0.25">
      <c r="B3715" s="128" t="s">
        <v>0</v>
      </c>
      <c r="C3715" s="128" t="s">
        <v>5</v>
      </c>
      <c r="D3715" s="126">
        <f>-E3715+F3715+G3715</f>
        <v>17942.842460000003</v>
      </c>
      <c r="E3715" s="126"/>
      <c r="F3715" s="126">
        <v>4597.2998100000004</v>
      </c>
      <c r="G3715" s="126">
        <v>13345.542650000003</v>
      </c>
    </row>
    <row r="3716" spans="2:7" x14ac:dyDescent="0.25">
      <c r="B3716" s="128" t="s">
        <v>0</v>
      </c>
      <c r="C3716" s="128" t="s">
        <v>7</v>
      </c>
      <c r="D3716" s="126">
        <f>-E3716+F3716+G3716</f>
        <v>13370.112610000002</v>
      </c>
      <c r="E3716" s="126"/>
      <c r="F3716" s="126">
        <v>13370.112610000002</v>
      </c>
      <c r="G3716" s="126">
        <v>0</v>
      </c>
    </row>
    <row r="3717" spans="2:7" x14ac:dyDescent="0.25">
      <c r="B3717" s="128" t="s">
        <v>0</v>
      </c>
      <c r="C3717" s="128" t="s">
        <v>8</v>
      </c>
      <c r="D3717" s="126">
        <f>-E3717+F3717+G3717</f>
        <v>725.71980999999994</v>
      </c>
      <c r="E3717" s="126"/>
      <c r="F3717" s="126">
        <v>725.71980999999994</v>
      </c>
      <c r="G3717" s="126">
        <v>0</v>
      </c>
    </row>
    <row r="3718" spans="2:7" ht="30" x14ac:dyDescent="0.25">
      <c r="B3718" s="128" t="s">
        <v>0</v>
      </c>
      <c r="C3718" s="128" t="s">
        <v>9</v>
      </c>
      <c r="D3718" s="126">
        <f>-E3718+F3718+G3718</f>
        <v>61.208449999999999</v>
      </c>
      <c r="E3718" s="126"/>
      <c r="F3718" s="126">
        <v>34.942619999999998</v>
      </c>
      <c r="G3718" s="126">
        <v>26.265830000000001</v>
      </c>
    </row>
    <row r="3719" spans="2:7" x14ac:dyDescent="0.25">
      <c r="B3719" s="128" t="s">
        <v>0</v>
      </c>
      <c r="C3719" s="128" t="s">
        <v>10</v>
      </c>
      <c r="D3719" s="126">
        <f>-E3719+F3719+G3719</f>
        <v>33528.958600000005</v>
      </c>
      <c r="E3719" s="126"/>
      <c r="F3719" s="126">
        <v>33459.609750000003</v>
      </c>
      <c r="G3719" s="126">
        <v>69.348849999999999</v>
      </c>
    </row>
    <row r="3720" spans="2:7" ht="30" x14ac:dyDescent="0.25">
      <c r="B3720" s="127" t="s">
        <v>0</v>
      </c>
      <c r="C3720" s="127" t="s">
        <v>11</v>
      </c>
      <c r="D3720" s="125">
        <f>-E3720+F3720+G3720</f>
        <v>6232.1779699999997</v>
      </c>
      <c r="E3720" s="125"/>
      <c r="F3720" s="125">
        <v>403.19302000000005</v>
      </c>
      <c r="G3720" s="125">
        <v>5828.98495</v>
      </c>
    </row>
    <row r="3721" spans="2:7" ht="72.75" thickBot="1" x14ac:dyDescent="0.3">
      <c r="B3721" s="122" t="s">
        <v>507</v>
      </c>
      <c r="C3721" s="123" t="s">
        <v>508</v>
      </c>
      <c r="D3721" s="124">
        <f>-E3721+F3721+G3721</f>
        <v>66662.201600000015</v>
      </c>
      <c r="E3721" s="124"/>
      <c r="F3721" s="124">
        <v>47377.433440000015</v>
      </c>
      <c r="G3721" s="124">
        <v>19284.76816</v>
      </c>
    </row>
    <row r="3722" spans="2:7" ht="15.75" thickTop="1" x14ac:dyDescent="0.25">
      <c r="B3722" s="127" t="s">
        <v>0</v>
      </c>
      <c r="C3722" s="127" t="s">
        <v>3</v>
      </c>
      <c r="D3722" s="125">
        <f>-E3722+F3722+G3722</f>
        <v>60450.070210000005</v>
      </c>
      <c r="E3722" s="125"/>
      <c r="F3722" s="125">
        <v>46993.038000000008</v>
      </c>
      <c r="G3722" s="125">
        <v>13457.032210000001</v>
      </c>
    </row>
    <row r="3723" spans="2:7" x14ac:dyDescent="0.25">
      <c r="B3723" s="128" t="s">
        <v>0</v>
      </c>
      <c r="C3723" s="128" t="s">
        <v>4</v>
      </c>
      <c r="D3723" s="126">
        <f>-E3723+F3723+G3723</f>
        <v>178.0275</v>
      </c>
      <c r="E3723" s="126"/>
      <c r="F3723" s="126">
        <v>29.307500000000001</v>
      </c>
      <c r="G3723" s="126">
        <v>148.72</v>
      </c>
    </row>
    <row r="3724" spans="2:7" ht="30" x14ac:dyDescent="0.25">
      <c r="B3724" s="128" t="s">
        <v>0</v>
      </c>
      <c r="C3724" s="128" t="s">
        <v>5</v>
      </c>
      <c r="D3724" s="126">
        <f>-E3724+F3724+G3724</f>
        <v>13364.154190000001</v>
      </c>
      <c r="E3724" s="126"/>
      <c r="F3724" s="126">
        <v>144.95666</v>
      </c>
      <c r="G3724" s="126">
        <v>13219.197530000001</v>
      </c>
    </row>
    <row r="3725" spans="2:7" x14ac:dyDescent="0.25">
      <c r="B3725" s="128" t="s">
        <v>0</v>
      </c>
      <c r="C3725" s="128" t="s">
        <v>7</v>
      </c>
      <c r="D3725" s="126">
        <f>-E3725+F3725+G3725</f>
        <v>13350.967010000002</v>
      </c>
      <c r="E3725" s="126"/>
      <c r="F3725" s="126">
        <v>13350.967010000002</v>
      </c>
      <c r="G3725" s="126">
        <v>0</v>
      </c>
    </row>
    <row r="3726" spans="2:7" x14ac:dyDescent="0.25">
      <c r="B3726" s="128" t="s">
        <v>0</v>
      </c>
      <c r="C3726" s="128" t="s">
        <v>8</v>
      </c>
      <c r="D3726" s="126">
        <f>-E3726+F3726+G3726</f>
        <v>9.2995999999999999</v>
      </c>
      <c r="E3726" s="126"/>
      <c r="F3726" s="126">
        <v>9.2995999999999999</v>
      </c>
      <c r="G3726" s="126">
        <v>0</v>
      </c>
    </row>
    <row r="3727" spans="2:7" ht="30" x14ac:dyDescent="0.25">
      <c r="B3727" s="128" t="s">
        <v>0</v>
      </c>
      <c r="C3727" s="128" t="s">
        <v>9</v>
      </c>
      <c r="D3727" s="126">
        <f>-E3727+F3727+G3727</f>
        <v>26.265830000000001</v>
      </c>
      <c r="E3727" s="126"/>
      <c r="F3727" s="126">
        <v>0</v>
      </c>
      <c r="G3727" s="126">
        <v>26.265830000000001</v>
      </c>
    </row>
    <row r="3728" spans="2:7" x14ac:dyDescent="0.25">
      <c r="B3728" s="128" t="s">
        <v>0</v>
      </c>
      <c r="C3728" s="128" t="s">
        <v>10</v>
      </c>
      <c r="D3728" s="126">
        <f>-E3728+F3728+G3728</f>
        <v>33521.356080000005</v>
      </c>
      <c r="E3728" s="126"/>
      <c r="F3728" s="126">
        <v>33458.507230000003</v>
      </c>
      <c r="G3728" s="126">
        <v>62.848850000000006</v>
      </c>
    </row>
    <row r="3729" spans="2:7" ht="30" x14ac:dyDescent="0.25">
      <c r="B3729" s="127" t="s">
        <v>0</v>
      </c>
      <c r="C3729" s="127" t="s">
        <v>11</v>
      </c>
      <c r="D3729" s="125">
        <f>-E3729+F3729+G3729</f>
        <v>6212.1313900000005</v>
      </c>
      <c r="E3729" s="125"/>
      <c r="F3729" s="125">
        <v>384.39544000000006</v>
      </c>
      <c r="G3729" s="125">
        <v>5827.7359500000002</v>
      </c>
    </row>
    <row r="3730" spans="2:7" ht="162.75" thickBot="1" x14ac:dyDescent="0.3">
      <c r="B3730" s="122" t="s">
        <v>2061</v>
      </c>
      <c r="C3730" s="123" t="s">
        <v>2062</v>
      </c>
      <c r="D3730" s="124">
        <f>-E3730+F3730+G3730</f>
        <v>34785.195049999995</v>
      </c>
      <c r="E3730" s="124"/>
      <c r="F3730" s="124">
        <v>34785.195049999995</v>
      </c>
      <c r="G3730" s="124">
        <v>0</v>
      </c>
    </row>
    <row r="3731" spans="2:7" ht="15.75" thickTop="1" x14ac:dyDescent="0.25">
      <c r="B3731" s="127" t="s">
        <v>0</v>
      </c>
      <c r="C3731" s="127" t="s">
        <v>3</v>
      </c>
      <c r="D3731" s="125">
        <f>-E3731+F3731+G3731</f>
        <v>34785.195049999995</v>
      </c>
      <c r="E3731" s="125"/>
      <c r="F3731" s="125">
        <v>34785.195049999995</v>
      </c>
      <c r="G3731" s="125">
        <v>0</v>
      </c>
    </row>
    <row r="3732" spans="2:7" x14ac:dyDescent="0.25">
      <c r="B3732" s="128" t="s">
        <v>0</v>
      </c>
      <c r="C3732" s="128" t="s">
        <v>7</v>
      </c>
      <c r="D3732" s="126">
        <f>-E3732+F3732+G3732</f>
        <v>1338.5722800000001</v>
      </c>
      <c r="E3732" s="126"/>
      <c r="F3732" s="126">
        <v>1338.5722800000001</v>
      </c>
      <c r="G3732" s="126">
        <v>0</v>
      </c>
    </row>
    <row r="3733" spans="2:7" x14ac:dyDescent="0.25">
      <c r="B3733" s="128" t="s">
        <v>0</v>
      </c>
      <c r="C3733" s="128" t="s">
        <v>8</v>
      </c>
      <c r="D3733" s="126">
        <f>-E3733+F3733+G3733</f>
        <v>6.0750000000000002</v>
      </c>
      <c r="E3733" s="126"/>
      <c r="F3733" s="126">
        <v>6.0750000000000002</v>
      </c>
      <c r="G3733" s="126">
        <v>0</v>
      </c>
    </row>
    <row r="3734" spans="2:7" x14ac:dyDescent="0.25">
      <c r="B3734" s="128" t="s">
        <v>0</v>
      </c>
      <c r="C3734" s="128" t="s">
        <v>10</v>
      </c>
      <c r="D3734" s="126">
        <f>-E3734+F3734+G3734</f>
        <v>33440.547769999997</v>
      </c>
      <c r="E3734" s="126"/>
      <c r="F3734" s="126">
        <v>33440.547769999997</v>
      </c>
      <c r="G3734" s="126">
        <v>0</v>
      </c>
    </row>
    <row r="3735" spans="2:7" ht="36.75" thickBot="1" x14ac:dyDescent="0.3">
      <c r="B3735" s="122" t="s">
        <v>2063</v>
      </c>
      <c r="C3735" s="123" t="s">
        <v>2064</v>
      </c>
      <c r="D3735" s="124">
        <f>-E3735+F3735+G3735</f>
        <v>1518.1726200000001</v>
      </c>
      <c r="E3735" s="124"/>
      <c r="F3735" s="124">
        <v>558.55481000000009</v>
      </c>
      <c r="G3735" s="124">
        <v>959.61780999999996</v>
      </c>
    </row>
    <row r="3736" spans="2:7" ht="15.75" thickTop="1" x14ac:dyDescent="0.25">
      <c r="B3736" s="127" t="s">
        <v>0</v>
      </c>
      <c r="C3736" s="127" t="s">
        <v>3</v>
      </c>
      <c r="D3736" s="125">
        <f>-E3736+F3736+G3736</f>
        <v>1493.69912</v>
      </c>
      <c r="E3736" s="125"/>
      <c r="F3736" s="125">
        <v>543.9678100000001</v>
      </c>
      <c r="G3736" s="125">
        <v>949.73130999999989</v>
      </c>
    </row>
    <row r="3737" spans="2:7" ht="30" x14ac:dyDescent="0.25">
      <c r="B3737" s="128" t="s">
        <v>0</v>
      </c>
      <c r="C3737" s="128" t="s">
        <v>5</v>
      </c>
      <c r="D3737" s="126">
        <f>-E3737+F3737+G3737</f>
        <v>948.57333999999992</v>
      </c>
      <c r="E3737" s="126"/>
      <c r="F3737" s="126">
        <v>0</v>
      </c>
      <c r="G3737" s="126">
        <v>948.57333999999992</v>
      </c>
    </row>
    <row r="3738" spans="2:7" x14ac:dyDescent="0.25">
      <c r="B3738" s="128" t="s">
        <v>0</v>
      </c>
      <c r="C3738" s="128" t="s">
        <v>7</v>
      </c>
      <c r="D3738" s="126">
        <f>-E3738+F3738+G3738</f>
        <v>543.9678100000001</v>
      </c>
      <c r="E3738" s="126"/>
      <c r="F3738" s="126">
        <v>543.9678100000001</v>
      </c>
      <c r="G3738" s="126">
        <v>0</v>
      </c>
    </row>
    <row r="3739" spans="2:7" x14ac:dyDescent="0.25">
      <c r="B3739" s="128" t="s">
        <v>0</v>
      </c>
      <c r="C3739" s="128" t="s">
        <v>10</v>
      </c>
      <c r="D3739" s="126">
        <f>-E3739+F3739+G3739</f>
        <v>1.1579699999999999</v>
      </c>
      <c r="E3739" s="126"/>
      <c r="F3739" s="126">
        <v>0</v>
      </c>
      <c r="G3739" s="126">
        <v>1.1579699999999999</v>
      </c>
    </row>
    <row r="3740" spans="2:7" ht="30" x14ac:dyDescent="0.25">
      <c r="B3740" s="127" t="s">
        <v>0</v>
      </c>
      <c r="C3740" s="127" t="s">
        <v>11</v>
      </c>
      <c r="D3740" s="125">
        <f>-E3740+F3740+G3740</f>
        <v>24.473500000000001</v>
      </c>
      <c r="E3740" s="125"/>
      <c r="F3740" s="125">
        <v>14.587</v>
      </c>
      <c r="G3740" s="125">
        <v>9.8864999999999998</v>
      </c>
    </row>
    <row r="3741" spans="2:7" ht="36.75" thickBot="1" x14ac:dyDescent="0.3">
      <c r="B3741" s="122" t="s">
        <v>2065</v>
      </c>
      <c r="C3741" s="123" t="s">
        <v>2066</v>
      </c>
      <c r="D3741" s="124">
        <f>-E3741+F3741+G3741</f>
        <v>2656.8020099999999</v>
      </c>
      <c r="E3741" s="124"/>
      <c r="F3741" s="124">
        <v>880.63225999999997</v>
      </c>
      <c r="G3741" s="124">
        <v>1776.16975</v>
      </c>
    </row>
    <row r="3742" spans="2:7" ht="15.75" thickTop="1" x14ac:dyDescent="0.25">
      <c r="B3742" s="127" t="s">
        <v>0</v>
      </c>
      <c r="C3742" s="127" t="s">
        <v>3</v>
      </c>
      <c r="D3742" s="125">
        <f>-E3742+F3742+G3742</f>
        <v>2593.1980100000001</v>
      </c>
      <c r="E3742" s="125"/>
      <c r="F3742" s="125">
        <v>823.78625999999997</v>
      </c>
      <c r="G3742" s="125">
        <v>1769.41175</v>
      </c>
    </row>
    <row r="3743" spans="2:7" ht="30" x14ac:dyDescent="0.25">
      <c r="B3743" s="128" t="s">
        <v>0</v>
      </c>
      <c r="C3743" s="128" t="s">
        <v>5</v>
      </c>
      <c r="D3743" s="126">
        <f>-E3743+F3743+G3743</f>
        <v>1750.1719900000001</v>
      </c>
      <c r="E3743" s="126"/>
      <c r="F3743" s="126">
        <v>11.45</v>
      </c>
      <c r="G3743" s="126">
        <v>1738.72199</v>
      </c>
    </row>
    <row r="3744" spans="2:7" x14ac:dyDescent="0.25">
      <c r="B3744" s="128" t="s">
        <v>0</v>
      </c>
      <c r="C3744" s="128" t="s">
        <v>7</v>
      </c>
      <c r="D3744" s="126">
        <f>-E3744+F3744+G3744</f>
        <v>810.15826000000004</v>
      </c>
      <c r="E3744" s="126"/>
      <c r="F3744" s="126">
        <v>810.15826000000004</v>
      </c>
      <c r="G3744" s="126">
        <v>0</v>
      </c>
    </row>
    <row r="3745" spans="2:7" x14ac:dyDescent="0.25">
      <c r="B3745" s="128" t="s">
        <v>0</v>
      </c>
      <c r="C3745" s="128" t="s">
        <v>10</v>
      </c>
      <c r="D3745" s="126">
        <f>-E3745+F3745+G3745</f>
        <v>32.867760000000004</v>
      </c>
      <c r="E3745" s="126"/>
      <c r="F3745" s="126">
        <v>2.1779999999999999</v>
      </c>
      <c r="G3745" s="126">
        <v>30.689760000000003</v>
      </c>
    </row>
    <row r="3746" spans="2:7" ht="30" x14ac:dyDescent="0.25">
      <c r="B3746" s="127" t="s">
        <v>0</v>
      </c>
      <c r="C3746" s="127" t="s">
        <v>11</v>
      </c>
      <c r="D3746" s="125">
        <f>-E3746+F3746+G3746</f>
        <v>63.603999999999999</v>
      </c>
      <c r="E3746" s="125"/>
      <c r="F3746" s="125">
        <v>56.845999999999997</v>
      </c>
      <c r="G3746" s="125">
        <v>6.758</v>
      </c>
    </row>
    <row r="3747" spans="2:7" ht="36.75" thickBot="1" x14ac:dyDescent="0.3">
      <c r="B3747" s="122" t="s">
        <v>2067</v>
      </c>
      <c r="C3747" s="123" t="s">
        <v>2068</v>
      </c>
      <c r="D3747" s="124">
        <f>-E3747+F3747+G3747</f>
        <v>1490.6559900000002</v>
      </c>
      <c r="E3747" s="124"/>
      <c r="F3747" s="124">
        <v>686.14139</v>
      </c>
      <c r="G3747" s="124">
        <v>804.51460000000009</v>
      </c>
    </row>
    <row r="3748" spans="2:7" ht="15.75" thickTop="1" x14ac:dyDescent="0.25">
      <c r="B3748" s="127" t="s">
        <v>0</v>
      </c>
      <c r="C3748" s="127" t="s">
        <v>3</v>
      </c>
      <c r="D3748" s="125">
        <f>-E3748+F3748+G3748</f>
        <v>1251.85997</v>
      </c>
      <c r="E3748" s="125"/>
      <c r="F3748" s="125">
        <v>646.11039000000005</v>
      </c>
      <c r="G3748" s="125">
        <v>605.74957999999992</v>
      </c>
    </row>
    <row r="3749" spans="2:7" x14ac:dyDescent="0.25">
      <c r="B3749" s="128" t="s">
        <v>0</v>
      </c>
      <c r="C3749" s="128" t="s">
        <v>4</v>
      </c>
      <c r="D3749" s="126">
        <f>-E3749+F3749+G3749</f>
        <v>8.1</v>
      </c>
      <c r="E3749" s="126"/>
      <c r="F3749" s="126">
        <v>8.1</v>
      </c>
      <c r="G3749" s="126">
        <v>0</v>
      </c>
    </row>
    <row r="3750" spans="2:7" ht="30" x14ac:dyDescent="0.25">
      <c r="B3750" s="128" t="s">
        <v>0</v>
      </c>
      <c r="C3750" s="128" t="s">
        <v>5</v>
      </c>
      <c r="D3750" s="126">
        <f>-E3750+F3750+G3750</f>
        <v>618.58557999999994</v>
      </c>
      <c r="E3750" s="126"/>
      <c r="F3750" s="126">
        <v>13.425000000000001</v>
      </c>
      <c r="G3750" s="126">
        <v>605.16057999999998</v>
      </c>
    </row>
    <row r="3751" spans="2:7" x14ac:dyDescent="0.25">
      <c r="B3751" s="128" t="s">
        <v>0</v>
      </c>
      <c r="C3751" s="128" t="s">
        <v>7</v>
      </c>
      <c r="D3751" s="126">
        <f>-E3751+F3751+G3751</f>
        <v>624.53039000000001</v>
      </c>
      <c r="E3751" s="126"/>
      <c r="F3751" s="126">
        <v>624.53039000000001</v>
      </c>
      <c r="G3751" s="126">
        <v>0</v>
      </c>
    </row>
    <row r="3752" spans="2:7" x14ac:dyDescent="0.25">
      <c r="B3752" s="128" t="s">
        <v>0</v>
      </c>
      <c r="C3752" s="128" t="s">
        <v>8</v>
      </c>
      <c r="D3752" s="126">
        <f>-E3752+F3752+G3752</f>
        <v>5.5E-2</v>
      </c>
      <c r="E3752" s="126"/>
      <c r="F3752" s="126">
        <v>5.5E-2</v>
      </c>
      <c r="G3752" s="126">
        <v>0</v>
      </c>
    </row>
    <row r="3753" spans="2:7" ht="30" x14ac:dyDescent="0.25">
      <c r="B3753" s="128" t="s">
        <v>0</v>
      </c>
      <c r="C3753" s="128" t="s">
        <v>9</v>
      </c>
      <c r="D3753" s="126">
        <f>-E3753+F3753+G3753</f>
        <v>0.58899999999999997</v>
      </c>
      <c r="E3753" s="126"/>
      <c r="F3753" s="126">
        <v>0</v>
      </c>
      <c r="G3753" s="126">
        <v>0.58899999999999997</v>
      </c>
    </row>
    <row r="3754" spans="2:7" ht="30" x14ac:dyDescent="0.25">
      <c r="B3754" s="127" t="s">
        <v>0</v>
      </c>
      <c r="C3754" s="127" t="s">
        <v>11</v>
      </c>
      <c r="D3754" s="125">
        <f>-E3754+F3754+G3754</f>
        <v>238.79602</v>
      </c>
      <c r="E3754" s="125"/>
      <c r="F3754" s="125">
        <v>40.030999999999999</v>
      </c>
      <c r="G3754" s="125">
        <v>198.76501999999999</v>
      </c>
    </row>
    <row r="3755" spans="2:7" ht="36.75" thickBot="1" x14ac:dyDescent="0.3">
      <c r="B3755" s="122" t="s">
        <v>2069</v>
      </c>
      <c r="C3755" s="123" t="s">
        <v>2070</v>
      </c>
      <c r="D3755" s="124">
        <f>-E3755+F3755+G3755</f>
        <v>299.40418</v>
      </c>
      <c r="E3755" s="124"/>
      <c r="F3755" s="124">
        <v>196.40831</v>
      </c>
      <c r="G3755" s="124">
        <v>102.99587000000001</v>
      </c>
    </row>
    <row r="3756" spans="2:7" ht="15.75" thickTop="1" x14ac:dyDescent="0.25">
      <c r="B3756" s="127" t="s">
        <v>0</v>
      </c>
      <c r="C3756" s="127" t="s">
        <v>3</v>
      </c>
      <c r="D3756" s="125">
        <f>-E3756+F3756+G3756</f>
        <v>296.69918000000001</v>
      </c>
      <c r="E3756" s="125"/>
      <c r="F3756" s="125">
        <v>194.51830999999999</v>
      </c>
      <c r="G3756" s="125">
        <v>102.18087000000001</v>
      </c>
    </row>
    <row r="3757" spans="2:7" ht="30" x14ac:dyDescent="0.25">
      <c r="B3757" s="128" t="s">
        <v>0</v>
      </c>
      <c r="C3757" s="128" t="s">
        <v>5</v>
      </c>
      <c r="D3757" s="126">
        <f>-E3757+F3757+G3757</f>
        <v>101.2478</v>
      </c>
      <c r="E3757" s="126"/>
      <c r="F3757" s="126">
        <v>0</v>
      </c>
      <c r="G3757" s="126">
        <v>101.2478</v>
      </c>
    </row>
    <row r="3758" spans="2:7" x14ac:dyDescent="0.25">
      <c r="B3758" s="128" t="s">
        <v>0</v>
      </c>
      <c r="C3758" s="128" t="s">
        <v>7</v>
      </c>
      <c r="D3758" s="126">
        <f>-E3758+F3758+G3758</f>
        <v>194.49750999999998</v>
      </c>
      <c r="E3758" s="126"/>
      <c r="F3758" s="126">
        <v>194.49750999999998</v>
      </c>
      <c r="G3758" s="126">
        <v>0</v>
      </c>
    </row>
    <row r="3759" spans="2:7" ht="30" x14ac:dyDescent="0.25">
      <c r="B3759" s="128" t="s">
        <v>0</v>
      </c>
      <c r="C3759" s="128" t="s">
        <v>9</v>
      </c>
      <c r="D3759" s="126">
        <f>-E3759+F3759+G3759</f>
        <v>0.93306999999999995</v>
      </c>
      <c r="E3759" s="126"/>
      <c r="F3759" s="126">
        <v>0</v>
      </c>
      <c r="G3759" s="126">
        <v>0.93306999999999995</v>
      </c>
    </row>
    <row r="3760" spans="2:7" x14ac:dyDescent="0.25">
      <c r="B3760" s="128" t="s">
        <v>0</v>
      </c>
      <c r="C3760" s="128" t="s">
        <v>10</v>
      </c>
      <c r="D3760" s="126">
        <f>-E3760+F3760+G3760</f>
        <v>2.0799999999999996E-2</v>
      </c>
      <c r="E3760" s="126"/>
      <c r="F3760" s="126">
        <v>2.0799999999999996E-2</v>
      </c>
      <c r="G3760" s="126">
        <v>0</v>
      </c>
    </row>
    <row r="3761" spans="2:7" ht="30" x14ac:dyDescent="0.25">
      <c r="B3761" s="127" t="s">
        <v>0</v>
      </c>
      <c r="C3761" s="127" t="s">
        <v>11</v>
      </c>
      <c r="D3761" s="125">
        <f>-E3761+F3761+G3761</f>
        <v>2.7050000000000001</v>
      </c>
      <c r="E3761" s="125"/>
      <c r="F3761" s="125">
        <v>1.89</v>
      </c>
      <c r="G3761" s="125">
        <v>0.81499999999999995</v>
      </c>
    </row>
    <row r="3762" spans="2:7" ht="36.75" thickBot="1" x14ac:dyDescent="0.3">
      <c r="B3762" s="122" t="s">
        <v>2071</v>
      </c>
      <c r="C3762" s="123" t="s">
        <v>2072</v>
      </c>
      <c r="D3762" s="124">
        <f>-E3762+F3762+G3762</f>
        <v>905.12779999999998</v>
      </c>
      <c r="E3762" s="124"/>
      <c r="F3762" s="124">
        <v>382.21163999999999</v>
      </c>
      <c r="G3762" s="124">
        <v>522.91615999999999</v>
      </c>
    </row>
    <row r="3763" spans="2:7" ht="15.75" thickTop="1" x14ac:dyDescent="0.25">
      <c r="B3763" s="127" t="s">
        <v>0</v>
      </c>
      <c r="C3763" s="127" t="s">
        <v>3</v>
      </c>
      <c r="D3763" s="125">
        <f>-E3763+F3763+G3763</f>
        <v>736.21588999999994</v>
      </c>
      <c r="E3763" s="125"/>
      <c r="F3763" s="125">
        <v>374.71163999999999</v>
      </c>
      <c r="G3763" s="125">
        <v>361.50425000000001</v>
      </c>
    </row>
    <row r="3764" spans="2:7" x14ac:dyDescent="0.25">
      <c r="B3764" s="128" t="s">
        <v>0</v>
      </c>
      <c r="C3764" s="128" t="s">
        <v>4</v>
      </c>
      <c r="D3764" s="126">
        <f>-E3764+F3764+G3764</f>
        <v>7.22</v>
      </c>
      <c r="E3764" s="126"/>
      <c r="F3764" s="126">
        <v>7.22</v>
      </c>
      <c r="G3764" s="126">
        <v>0</v>
      </c>
    </row>
    <row r="3765" spans="2:7" ht="30" x14ac:dyDescent="0.25">
      <c r="B3765" s="128" t="s">
        <v>0</v>
      </c>
      <c r="C3765" s="128" t="s">
        <v>5</v>
      </c>
      <c r="D3765" s="126">
        <f>-E3765+F3765+G3765</f>
        <v>366.10425000000004</v>
      </c>
      <c r="E3765" s="126"/>
      <c r="F3765" s="126">
        <v>4.5999999999999996</v>
      </c>
      <c r="G3765" s="126">
        <v>361.50425000000001</v>
      </c>
    </row>
    <row r="3766" spans="2:7" x14ac:dyDescent="0.25">
      <c r="B3766" s="128" t="s">
        <v>0</v>
      </c>
      <c r="C3766" s="128" t="s">
        <v>7</v>
      </c>
      <c r="D3766" s="126">
        <f>-E3766+F3766+G3766</f>
        <v>362.65163999999999</v>
      </c>
      <c r="E3766" s="126"/>
      <c r="F3766" s="126">
        <v>362.65163999999999</v>
      </c>
      <c r="G3766" s="126">
        <v>0</v>
      </c>
    </row>
    <row r="3767" spans="2:7" x14ac:dyDescent="0.25">
      <c r="B3767" s="128" t="s">
        <v>0</v>
      </c>
      <c r="C3767" s="128" t="s">
        <v>10</v>
      </c>
      <c r="D3767" s="126">
        <f>-E3767+F3767+G3767</f>
        <v>0.24</v>
      </c>
      <c r="E3767" s="126"/>
      <c r="F3767" s="126">
        <v>0.24</v>
      </c>
      <c r="G3767" s="126">
        <v>0</v>
      </c>
    </row>
    <row r="3768" spans="2:7" ht="30" x14ac:dyDescent="0.25">
      <c r="B3768" s="127" t="s">
        <v>0</v>
      </c>
      <c r="C3768" s="127" t="s">
        <v>11</v>
      </c>
      <c r="D3768" s="125">
        <f>-E3768+F3768+G3768</f>
        <v>168.91191000000001</v>
      </c>
      <c r="E3768" s="125"/>
      <c r="F3768" s="125">
        <v>7.5</v>
      </c>
      <c r="G3768" s="125">
        <v>161.41191000000001</v>
      </c>
    </row>
    <row r="3769" spans="2:7" ht="36.75" thickBot="1" x14ac:dyDescent="0.3">
      <c r="B3769" s="122" t="s">
        <v>2073</v>
      </c>
      <c r="C3769" s="123" t="s">
        <v>2074</v>
      </c>
      <c r="D3769" s="124">
        <f>-E3769+F3769+G3769</f>
        <v>3014.7936399999999</v>
      </c>
      <c r="E3769" s="124"/>
      <c r="F3769" s="124">
        <v>1104.1186999999998</v>
      </c>
      <c r="G3769" s="124">
        <v>1910.6749399999999</v>
      </c>
    </row>
    <row r="3770" spans="2:7" ht="15.75" thickTop="1" x14ac:dyDescent="0.25">
      <c r="B3770" s="127" t="s">
        <v>0</v>
      </c>
      <c r="C3770" s="127" t="s">
        <v>3</v>
      </c>
      <c r="D3770" s="125">
        <f>-E3770+F3770+G3770</f>
        <v>2223.2957299999998</v>
      </c>
      <c r="E3770" s="125"/>
      <c r="F3770" s="125">
        <v>1004.6957899999999</v>
      </c>
      <c r="G3770" s="125">
        <v>1218.5999399999998</v>
      </c>
    </row>
    <row r="3771" spans="2:7" x14ac:dyDescent="0.25">
      <c r="B3771" s="128" t="s">
        <v>0</v>
      </c>
      <c r="C3771" s="128" t="s">
        <v>4</v>
      </c>
      <c r="D3771" s="126">
        <f>-E3771+F3771+G3771</f>
        <v>13.987500000000001</v>
      </c>
      <c r="E3771" s="126"/>
      <c r="F3771" s="126">
        <v>13.987500000000001</v>
      </c>
      <c r="G3771" s="126">
        <v>0</v>
      </c>
    </row>
    <row r="3772" spans="2:7" ht="30" x14ac:dyDescent="0.25">
      <c r="B3772" s="128" t="s">
        <v>0</v>
      </c>
      <c r="C3772" s="128" t="s">
        <v>5</v>
      </c>
      <c r="D3772" s="126">
        <f>-E3772+F3772+G3772</f>
        <v>1242.2124399999998</v>
      </c>
      <c r="E3772" s="126"/>
      <c r="F3772" s="126">
        <v>23.612500000000001</v>
      </c>
      <c r="G3772" s="126">
        <v>1218.5999399999998</v>
      </c>
    </row>
    <row r="3773" spans="2:7" x14ac:dyDescent="0.25">
      <c r="B3773" s="128" t="s">
        <v>0</v>
      </c>
      <c r="C3773" s="128" t="s">
        <v>7</v>
      </c>
      <c r="D3773" s="126">
        <f>-E3773+F3773+G3773</f>
        <v>966.38221999999996</v>
      </c>
      <c r="E3773" s="126"/>
      <c r="F3773" s="126">
        <v>966.38221999999996</v>
      </c>
      <c r="G3773" s="126">
        <v>0</v>
      </c>
    </row>
    <row r="3774" spans="2:7" x14ac:dyDescent="0.25">
      <c r="B3774" s="128" t="s">
        <v>0</v>
      </c>
      <c r="C3774" s="128" t="s">
        <v>10</v>
      </c>
      <c r="D3774" s="126">
        <f>-E3774+F3774+G3774</f>
        <v>0.71357000000000004</v>
      </c>
      <c r="E3774" s="126"/>
      <c r="F3774" s="126">
        <v>0.71357000000000004</v>
      </c>
      <c r="G3774" s="126">
        <v>0</v>
      </c>
    </row>
    <row r="3775" spans="2:7" ht="30" x14ac:dyDescent="0.25">
      <c r="B3775" s="127" t="s">
        <v>0</v>
      </c>
      <c r="C3775" s="127" t="s">
        <v>11</v>
      </c>
      <c r="D3775" s="125">
        <f>-E3775+F3775+G3775</f>
        <v>791.49791000000005</v>
      </c>
      <c r="E3775" s="125"/>
      <c r="F3775" s="125">
        <v>99.422910000000002</v>
      </c>
      <c r="G3775" s="125">
        <v>692.07500000000005</v>
      </c>
    </row>
    <row r="3776" spans="2:7" ht="36.75" thickBot="1" x14ac:dyDescent="0.3">
      <c r="B3776" s="122" t="s">
        <v>2075</v>
      </c>
      <c r="C3776" s="123" t="s">
        <v>2076</v>
      </c>
      <c r="D3776" s="124">
        <f>-E3776+F3776+G3776</f>
        <v>2886.4247199999995</v>
      </c>
      <c r="E3776" s="124"/>
      <c r="F3776" s="124">
        <v>761.39645999999993</v>
      </c>
      <c r="G3776" s="124">
        <v>2125.0282599999996</v>
      </c>
    </row>
    <row r="3777" spans="2:7" ht="15.75" thickTop="1" x14ac:dyDescent="0.25">
      <c r="B3777" s="127" t="s">
        <v>0</v>
      </c>
      <c r="C3777" s="127" t="s">
        <v>3</v>
      </c>
      <c r="D3777" s="125">
        <f>-E3777+F3777+G3777</f>
        <v>1277.2392399999999</v>
      </c>
      <c r="E3777" s="125"/>
      <c r="F3777" s="125">
        <v>761.39645999999993</v>
      </c>
      <c r="G3777" s="125">
        <v>515.84277999999995</v>
      </c>
    </row>
    <row r="3778" spans="2:7" ht="30" x14ac:dyDescent="0.25">
      <c r="B3778" s="128" t="s">
        <v>0</v>
      </c>
      <c r="C3778" s="128" t="s">
        <v>5</v>
      </c>
      <c r="D3778" s="126">
        <f>-E3778+F3778+G3778</f>
        <v>490.55921999999998</v>
      </c>
      <c r="E3778" s="126"/>
      <c r="F3778" s="126">
        <v>0</v>
      </c>
      <c r="G3778" s="126">
        <v>490.55921999999998</v>
      </c>
    </row>
    <row r="3779" spans="2:7" x14ac:dyDescent="0.25">
      <c r="B3779" s="128" t="s">
        <v>0</v>
      </c>
      <c r="C3779" s="128" t="s">
        <v>7</v>
      </c>
      <c r="D3779" s="126">
        <f>-E3779+F3779+G3779</f>
        <v>760.45577000000003</v>
      </c>
      <c r="E3779" s="126"/>
      <c r="F3779" s="126">
        <v>760.45577000000003</v>
      </c>
      <c r="G3779" s="126">
        <v>0</v>
      </c>
    </row>
    <row r="3780" spans="2:7" x14ac:dyDescent="0.25">
      <c r="B3780" s="128" t="s">
        <v>0</v>
      </c>
      <c r="C3780" s="128" t="s">
        <v>10</v>
      </c>
      <c r="D3780" s="126">
        <f>-E3780+F3780+G3780</f>
        <v>26.224250000000001</v>
      </c>
      <c r="E3780" s="126"/>
      <c r="F3780" s="126">
        <v>0.94068999999999992</v>
      </c>
      <c r="G3780" s="126">
        <v>25.283560000000001</v>
      </c>
    </row>
    <row r="3781" spans="2:7" ht="30" x14ac:dyDescent="0.25">
      <c r="B3781" s="127" t="s">
        <v>0</v>
      </c>
      <c r="C3781" s="127" t="s">
        <v>11</v>
      </c>
      <c r="D3781" s="125">
        <f>-E3781+F3781+G3781</f>
        <v>1609.1854799999999</v>
      </c>
      <c r="E3781" s="125"/>
      <c r="F3781" s="125">
        <v>0</v>
      </c>
      <c r="G3781" s="125">
        <v>1609.1854799999999</v>
      </c>
    </row>
    <row r="3782" spans="2:7" ht="90.75" thickBot="1" x14ac:dyDescent="0.3">
      <c r="B3782" s="122" t="s">
        <v>2077</v>
      </c>
      <c r="C3782" s="123" t="s">
        <v>2078</v>
      </c>
      <c r="D3782" s="124">
        <f>-E3782+F3782+G3782</f>
        <v>899.50717999999995</v>
      </c>
      <c r="E3782" s="124"/>
      <c r="F3782" s="124">
        <v>481.79821999999996</v>
      </c>
      <c r="G3782" s="124">
        <v>417.70895999999999</v>
      </c>
    </row>
    <row r="3783" spans="2:7" ht="15.75" thickTop="1" x14ac:dyDescent="0.25">
      <c r="B3783" s="127" t="s">
        <v>0</v>
      </c>
      <c r="C3783" s="127" t="s">
        <v>3</v>
      </c>
      <c r="D3783" s="125">
        <f>-E3783+F3783+G3783</f>
        <v>875.31817999999998</v>
      </c>
      <c r="E3783" s="125"/>
      <c r="F3783" s="125">
        <v>477.53922</v>
      </c>
      <c r="G3783" s="125">
        <v>397.77895999999998</v>
      </c>
    </row>
    <row r="3784" spans="2:7" ht="30" x14ac:dyDescent="0.25">
      <c r="B3784" s="128" t="s">
        <v>0</v>
      </c>
      <c r="C3784" s="128" t="s">
        <v>5</v>
      </c>
      <c r="D3784" s="126">
        <f>-E3784+F3784+G3784</f>
        <v>397.77895999999998</v>
      </c>
      <c r="E3784" s="126"/>
      <c r="F3784" s="126">
        <v>0</v>
      </c>
      <c r="G3784" s="126">
        <v>397.77895999999998</v>
      </c>
    </row>
    <row r="3785" spans="2:7" x14ac:dyDescent="0.25">
      <c r="B3785" s="128" t="s">
        <v>0</v>
      </c>
      <c r="C3785" s="128" t="s">
        <v>7</v>
      </c>
      <c r="D3785" s="126">
        <f>-E3785+F3785+G3785</f>
        <v>477.31281000000001</v>
      </c>
      <c r="E3785" s="126"/>
      <c r="F3785" s="126">
        <v>477.31281000000001</v>
      </c>
      <c r="G3785" s="126">
        <v>0</v>
      </c>
    </row>
    <row r="3786" spans="2:7" x14ac:dyDescent="0.25">
      <c r="B3786" s="128" t="s">
        <v>0</v>
      </c>
      <c r="C3786" s="128" t="s">
        <v>10</v>
      </c>
      <c r="D3786" s="126">
        <f>-E3786+F3786+G3786</f>
        <v>0.22640999999999997</v>
      </c>
      <c r="E3786" s="126"/>
      <c r="F3786" s="126">
        <v>0.22640999999999997</v>
      </c>
      <c r="G3786" s="126">
        <v>0</v>
      </c>
    </row>
    <row r="3787" spans="2:7" ht="30" x14ac:dyDescent="0.25">
      <c r="B3787" s="127" t="s">
        <v>0</v>
      </c>
      <c r="C3787" s="127" t="s">
        <v>11</v>
      </c>
      <c r="D3787" s="125">
        <f>-E3787+F3787+G3787</f>
        <v>24.189</v>
      </c>
      <c r="E3787" s="125"/>
      <c r="F3787" s="125">
        <v>4.2590000000000003</v>
      </c>
      <c r="G3787" s="125">
        <v>19.93</v>
      </c>
    </row>
    <row r="3788" spans="2:7" ht="36.75" thickBot="1" x14ac:dyDescent="0.3">
      <c r="B3788" s="122" t="s">
        <v>2079</v>
      </c>
      <c r="C3788" s="123" t="s">
        <v>2080</v>
      </c>
      <c r="D3788" s="124">
        <f>-E3788+F3788+G3788</f>
        <v>1305.72324</v>
      </c>
      <c r="E3788" s="124"/>
      <c r="F3788" s="124">
        <v>560.50346999999999</v>
      </c>
      <c r="G3788" s="124">
        <v>745.21977000000004</v>
      </c>
    </row>
    <row r="3789" spans="2:7" ht="15.75" thickTop="1" x14ac:dyDescent="0.25">
      <c r="B3789" s="127" t="s">
        <v>0</v>
      </c>
      <c r="C3789" s="127" t="s">
        <v>3</v>
      </c>
      <c r="D3789" s="125">
        <f>-E3789+F3789+G3789</f>
        <v>1193.99425</v>
      </c>
      <c r="E3789" s="125"/>
      <c r="F3789" s="125">
        <v>556.19747999999993</v>
      </c>
      <c r="G3789" s="125">
        <v>637.79677000000004</v>
      </c>
    </row>
    <row r="3790" spans="2:7" ht="30" x14ac:dyDescent="0.25">
      <c r="B3790" s="128" t="s">
        <v>0</v>
      </c>
      <c r="C3790" s="128" t="s">
        <v>5</v>
      </c>
      <c r="D3790" s="126">
        <f>-E3790+F3790+G3790</f>
        <v>637.79677000000004</v>
      </c>
      <c r="E3790" s="126"/>
      <c r="F3790" s="126">
        <v>0</v>
      </c>
      <c r="G3790" s="126">
        <v>637.79677000000004</v>
      </c>
    </row>
    <row r="3791" spans="2:7" x14ac:dyDescent="0.25">
      <c r="B3791" s="128" t="s">
        <v>0</v>
      </c>
      <c r="C3791" s="128" t="s">
        <v>7</v>
      </c>
      <c r="D3791" s="126">
        <f>-E3791+F3791+G3791</f>
        <v>553.02787999999998</v>
      </c>
      <c r="E3791" s="126"/>
      <c r="F3791" s="126">
        <v>553.02787999999998</v>
      </c>
      <c r="G3791" s="126">
        <v>0</v>
      </c>
    </row>
    <row r="3792" spans="2:7" x14ac:dyDescent="0.25">
      <c r="B3792" s="128" t="s">
        <v>0</v>
      </c>
      <c r="C3792" s="128" t="s">
        <v>8</v>
      </c>
      <c r="D3792" s="126">
        <f>-E3792+F3792+G3792</f>
        <v>3.1696</v>
      </c>
      <c r="E3792" s="126"/>
      <c r="F3792" s="126">
        <v>3.1696</v>
      </c>
      <c r="G3792" s="126">
        <v>0</v>
      </c>
    </row>
    <row r="3793" spans="2:7" ht="30" x14ac:dyDescent="0.25">
      <c r="B3793" s="127" t="s">
        <v>0</v>
      </c>
      <c r="C3793" s="127" t="s">
        <v>11</v>
      </c>
      <c r="D3793" s="125">
        <f>-E3793+F3793+G3793</f>
        <v>111.72899</v>
      </c>
      <c r="E3793" s="125"/>
      <c r="F3793" s="125">
        <v>4.3059899999999995</v>
      </c>
      <c r="G3793" s="125">
        <v>107.423</v>
      </c>
    </row>
    <row r="3794" spans="2:7" ht="36.75" thickBot="1" x14ac:dyDescent="0.3">
      <c r="B3794" s="122" t="s">
        <v>2081</v>
      </c>
      <c r="C3794" s="123" t="s">
        <v>2082</v>
      </c>
      <c r="D3794" s="124">
        <f>-E3794+F3794+G3794</f>
        <v>1471.14825</v>
      </c>
      <c r="E3794" s="124"/>
      <c r="F3794" s="124">
        <v>585.03228999999999</v>
      </c>
      <c r="G3794" s="124">
        <v>886.11595999999997</v>
      </c>
    </row>
    <row r="3795" spans="2:7" ht="15.75" thickTop="1" x14ac:dyDescent="0.25">
      <c r="B3795" s="127" t="s">
        <v>0</v>
      </c>
      <c r="C3795" s="127" t="s">
        <v>3</v>
      </c>
      <c r="D3795" s="125">
        <f>-E3795+F3795+G3795</f>
        <v>1405.1262700000002</v>
      </c>
      <c r="E3795" s="125"/>
      <c r="F3795" s="125">
        <v>583.80729000000008</v>
      </c>
      <c r="G3795" s="125">
        <v>821.31898000000001</v>
      </c>
    </row>
    <row r="3796" spans="2:7" ht="30" x14ac:dyDescent="0.25">
      <c r="B3796" s="128" t="s">
        <v>0</v>
      </c>
      <c r="C3796" s="128" t="s">
        <v>5</v>
      </c>
      <c r="D3796" s="126">
        <f>-E3796+F3796+G3796</f>
        <v>816.61885999999981</v>
      </c>
      <c r="E3796" s="126"/>
      <c r="F3796" s="126">
        <v>0</v>
      </c>
      <c r="G3796" s="126">
        <v>816.61885999999981</v>
      </c>
    </row>
    <row r="3797" spans="2:7" x14ac:dyDescent="0.25">
      <c r="B3797" s="128" t="s">
        <v>0</v>
      </c>
      <c r="C3797" s="128" t="s">
        <v>7</v>
      </c>
      <c r="D3797" s="126">
        <f>-E3797+F3797+G3797</f>
        <v>581.26231999999993</v>
      </c>
      <c r="E3797" s="126"/>
      <c r="F3797" s="126">
        <v>581.26231999999993</v>
      </c>
      <c r="G3797" s="126">
        <v>0</v>
      </c>
    </row>
    <row r="3798" spans="2:7" ht="30" x14ac:dyDescent="0.25">
      <c r="B3798" s="128" t="s">
        <v>0</v>
      </c>
      <c r="C3798" s="128" t="s">
        <v>9</v>
      </c>
      <c r="D3798" s="126">
        <f>-E3798+F3798+G3798</f>
        <v>4.4473700000000003</v>
      </c>
      <c r="E3798" s="126"/>
      <c r="F3798" s="126">
        <v>0</v>
      </c>
      <c r="G3798" s="126">
        <v>4.4473700000000003</v>
      </c>
    </row>
    <row r="3799" spans="2:7" x14ac:dyDescent="0.25">
      <c r="B3799" s="128" t="s">
        <v>0</v>
      </c>
      <c r="C3799" s="128" t="s">
        <v>10</v>
      </c>
      <c r="D3799" s="126">
        <f>-E3799+F3799+G3799</f>
        <v>2.79772</v>
      </c>
      <c r="E3799" s="126"/>
      <c r="F3799" s="126">
        <v>2.5449700000000002</v>
      </c>
      <c r="G3799" s="126">
        <v>0.25274999999999997</v>
      </c>
    </row>
    <row r="3800" spans="2:7" ht="30" x14ac:dyDescent="0.25">
      <c r="B3800" s="127" t="s">
        <v>0</v>
      </c>
      <c r="C3800" s="127" t="s">
        <v>11</v>
      </c>
      <c r="D3800" s="125">
        <f>-E3800+F3800+G3800</f>
        <v>66.021979999999999</v>
      </c>
      <c r="E3800" s="125"/>
      <c r="F3800" s="125">
        <v>1.2250000000000001</v>
      </c>
      <c r="G3800" s="125">
        <v>64.796980000000005</v>
      </c>
    </row>
    <row r="3801" spans="2:7" ht="36.75" thickBot="1" x14ac:dyDescent="0.3">
      <c r="B3801" s="122" t="s">
        <v>2083</v>
      </c>
      <c r="C3801" s="123" t="s">
        <v>2084</v>
      </c>
      <c r="D3801" s="124">
        <f>-E3801+F3801+G3801</f>
        <v>1178.83286</v>
      </c>
      <c r="E3801" s="124"/>
      <c r="F3801" s="124">
        <v>512.25206000000003</v>
      </c>
      <c r="G3801" s="124">
        <v>666.58080000000007</v>
      </c>
    </row>
    <row r="3802" spans="2:7" ht="15.75" thickTop="1" x14ac:dyDescent="0.25">
      <c r="B3802" s="127" t="s">
        <v>0</v>
      </c>
      <c r="C3802" s="127" t="s">
        <v>3</v>
      </c>
      <c r="D3802" s="125">
        <f>-E3802+F3802+G3802</f>
        <v>1060.5328600000003</v>
      </c>
      <c r="E3802" s="125"/>
      <c r="F3802" s="125">
        <v>508.82706000000007</v>
      </c>
      <c r="G3802" s="125">
        <v>551.70580000000007</v>
      </c>
    </row>
    <row r="3803" spans="2:7" ht="30" x14ac:dyDescent="0.25">
      <c r="B3803" s="128" t="s">
        <v>0</v>
      </c>
      <c r="C3803" s="128" t="s">
        <v>5</v>
      </c>
      <c r="D3803" s="126">
        <f>-E3803+F3803+G3803</f>
        <v>566.20180000000005</v>
      </c>
      <c r="E3803" s="126"/>
      <c r="F3803" s="126">
        <v>14.496</v>
      </c>
      <c r="G3803" s="126">
        <v>551.70580000000007</v>
      </c>
    </row>
    <row r="3804" spans="2:7" x14ac:dyDescent="0.25">
      <c r="B3804" s="128" t="s">
        <v>0</v>
      </c>
      <c r="C3804" s="128" t="s">
        <v>7</v>
      </c>
      <c r="D3804" s="126">
        <f>-E3804+F3804+G3804</f>
        <v>492.36579</v>
      </c>
      <c r="E3804" s="126"/>
      <c r="F3804" s="126">
        <v>492.36579</v>
      </c>
      <c r="G3804" s="126">
        <v>0</v>
      </c>
    </row>
    <row r="3805" spans="2:7" x14ac:dyDescent="0.25">
      <c r="B3805" s="128" t="s">
        <v>0</v>
      </c>
      <c r="C3805" s="128" t="s">
        <v>10</v>
      </c>
      <c r="D3805" s="126">
        <f>-E3805+F3805+G3805</f>
        <v>1.9652700000000001</v>
      </c>
      <c r="E3805" s="126"/>
      <c r="F3805" s="126">
        <v>1.9652700000000001</v>
      </c>
      <c r="G3805" s="126">
        <v>0</v>
      </c>
    </row>
    <row r="3806" spans="2:7" ht="30" x14ac:dyDescent="0.25">
      <c r="B3806" s="127" t="s">
        <v>0</v>
      </c>
      <c r="C3806" s="127" t="s">
        <v>11</v>
      </c>
      <c r="D3806" s="125">
        <f>-E3806+F3806+G3806</f>
        <v>118.3</v>
      </c>
      <c r="E3806" s="125"/>
      <c r="F3806" s="125">
        <v>3.4249999999999998</v>
      </c>
      <c r="G3806" s="125">
        <v>114.875</v>
      </c>
    </row>
    <row r="3807" spans="2:7" ht="36.75" thickBot="1" x14ac:dyDescent="0.3">
      <c r="B3807" s="122" t="s">
        <v>2085</v>
      </c>
      <c r="C3807" s="123" t="s">
        <v>2086</v>
      </c>
      <c r="D3807" s="124">
        <f>-E3807+F3807+G3807</f>
        <v>1099.39483</v>
      </c>
      <c r="E3807" s="124"/>
      <c r="F3807" s="124">
        <v>452.2004</v>
      </c>
      <c r="G3807" s="124">
        <v>647.19443000000001</v>
      </c>
    </row>
    <row r="3808" spans="2:7" ht="15.75" thickTop="1" x14ac:dyDescent="0.25">
      <c r="B3808" s="127" t="s">
        <v>0</v>
      </c>
      <c r="C3808" s="127" t="s">
        <v>3</v>
      </c>
      <c r="D3808" s="125">
        <f>-E3808+F3808+G3808</f>
        <v>959.7108300000001</v>
      </c>
      <c r="E3808" s="125"/>
      <c r="F3808" s="125">
        <v>432.9624</v>
      </c>
      <c r="G3808" s="125">
        <v>526.7484300000001</v>
      </c>
    </row>
    <row r="3809" spans="2:7" ht="30" x14ac:dyDescent="0.25">
      <c r="B3809" s="128" t="s">
        <v>0</v>
      </c>
      <c r="C3809" s="128" t="s">
        <v>5</v>
      </c>
      <c r="D3809" s="126">
        <f>-E3809+F3809+G3809</f>
        <v>524.58902999999998</v>
      </c>
      <c r="E3809" s="126"/>
      <c r="F3809" s="126">
        <v>0</v>
      </c>
      <c r="G3809" s="126">
        <v>524.58902999999998</v>
      </c>
    </row>
    <row r="3810" spans="2:7" x14ac:dyDescent="0.25">
      <c r="B3810" s="128" t="s">
        <v>0</v>
      </c>
      <c r="C3810" s="128" t="s">
        <v>7</v>
      </c>
      <c r="D3810" s="126">
        <f>-E3810+F3810+G3810</f>
        <v>432.91919999999993</v>
      </c>
      <c r="E3810" s="126"/>
      <c r="F3810" s="126">
        <v>432.91919999999993</v>
      </c>
      <c r="G3810" s="126">
        <v>0</v>
      </c>
    </row>
    <row r="3811" spans="2:7" ht="30" x14ac:dyDescent="0.25">
      <c r="B3811" s="128" t="s">
        <v>0</v>
      </c>
      <c r="C3811" s="128" t="s">
        <v>9</v>
      </c>
      <c r="D3811" s="126">
        <f>-E3811+F3811+G3811</f>
        <v>2.1594000000000002</v>
      </c>
      <c r="E3811" s="126"/>
      <c r="F3811" s="126">
        <v>0</v>
      </c>
      <c r="G3811" s="126">
        <v>2.1594000000000002</v>
      </c>
    </row>
    <row r="3812" spans="2:7" x14ac:dyDescent="0.25">
      <c r="B3812" s="128" t="s">
        <v>0</v>
      </c>
      <c r="C3812" s="128" t="s">
        <v>10</v>
      </c>
      <c r="D3812" s="126">
        <f>-E3812+F3812+G3812</f>
        <v>4.3200000000000002E-2</v>
      </c>
      <c r="E3812" s="126"/>
      <c r="F3812" s="126">
        <v>4.3200000000000002E-2</v>
      </c>
      <c r="G3812" s="126">
        <v>0</v>
      </c>
    </row>
    <row r="3813" spans="2:7" ht="30" x14ac:dyDescent="0.25">
      <c r="B3813" s="127" t="s">
        <v>0</v>
      </c>
      <c r="C3813" s="127" t="s">
        <v>11</v>
      </c>
      <c r="D3813" s="125">
        <f>-E3813+F3813+G3813</f>
        <v>139.684</v>
      </c>
      <c r="E3813" s="125"/>
      <c r="F3813" s="125">
        <v>19.238</v>
      </c>
      <c r="G3813" s="125">
        <v>120.446</v>
      </c>
    </row>
    <row r="3814" spans="2:7" ht="36.75" thickBot="1" x14ac:dyDescent="0.3">
      <c r="B3814" s="122" t="s">
        <v>2087</v>
      </c>
      <c r="C3814" s="123" t="s">
        <v>2088</v>
      </c>
      <c r="D3814" s="124">
        <f>-E3814+F3814+G3814</f>
        <v>900.31432999999993</v>
      </c>
      <c r="E3814" s="124"/>
      <c r="F3814" s="124">
        <v>269.12569000000002</v>
      </c>
      <c r="G3814" s="124">
        <v>631.18863999999996</v>
      </c>
    </row>
    <row r="3815" spans="2:7" ht="15.75" thickTop="1" x14ac:dyDescent="0.25">
      <c r="B3815" s="127" t="s">
        <v>0</v>
      </c>
      <c r="C3815" s="127" t="s">
        <v>3</v>
      </c>
      <c r="D3815" s="125">
        <f>-E3815+F3815+G3815</f>
        <v>610.90043000000003</v>
      </c>
      <c r="E3815" s="125"/>
      <c r="F3815" s="125">
        <v>267.43515000000002</v>
      </c>
      <c r="G3815" s="125">
        <v>343.46528000000001</v>
      </c>
    </row>
    <row r="3816" spans="2:7" ht="30" x14ac:dyDescent="0.25">
      <c r="B3816" s="128" t="s">
        <v>0</v>
      </c>
      <c r="C3816" s="128" t="s">
        <v>5</v>
      </c>
      <c r="D3816" s="126">
        <f>-E3816+F3816+G3816</f>
        <v>337.74528000000004</v>
      </c>
      <c r="E3816" s="126"/>
      <c r="F3816" s="126">
        <v>0</v>
      </c>
      <c r="G3816" s="126">
        <v>337.74528000000004</v>
      </c>
    </row>
    <row r="3817" spans="2:7" x14ac:dyDescent="0.25">
      <c r="B3817" s="128" t="s">
        <v>0</v>
      </c>
      <c r="C3817" s="128" t="s">
        <v>7</v>
      </c>
      <c r="D3817" s="126">
        <f>-E3817+F3817+G3817</f>
        <v>267.43515000000002</v>
      </c>
      <c r="E3817" s="126"/>
      <c r="F3817" s="126">
        <v>267.43515000000002</v>
      </c>
      <c r="G3817" s="126">
        <v>0</v>
      </c>
    </row>
    <row r="3818" spans="2:7" ht="30" x14ac:dyDescent="0.25">
      <c r="B3818" s="128" t="s">
        <v>0</v>
      </c>
      <c r="C3818" s="128" t="s">
        <v>9</v>
      </c>
      <c r="D3818" s="126">
        <f>-E3818+F3818+G3818</f>
        <v>0.72</v>
      </c>
      <c r="E3818" s="126"/>
      <c r="F3818" s="126">
        <v>0</v>
      </c>
      <c r="G3818" s="126">
        <v>0.72</v>
      </c>
    </row>
    <row r="3819" spans="2:7" x14ac:dyDescent="0.25">
      <c r="B3819" s="128" t="s">
        <v>0</v>
      </c>
      <c r="C3819" s="128" t="s">
        <v>10</v>
      </c>
      <c r="D3819" s="126">
        <f>-E3819+F3819+G3819</f>
        <v>5</v>
      </c>
      <c r="E3819" s="126"/>
      <c r="F3819" s="126">
        <v>0</v>
      </c>
      <c r="G3819" s="126">
        <v>5</v>
      </c>
    </row>
    <row r="3820" spans="2:7" ht="30" x14ac:dyDescent="0.25">
      <c r="B3820" s="127" t="s">
        <v>0</v>
      </c>
      <c r="C3820" s="127" t="s">
        <v>11</v>
      </c>
      <c r="D3820" s="125">
        <f>-E3820+F3820+G3820</f>
        <v>289.41390000000001</v>
      </c>
      <c r="E3820" s="125"/>
      <c r="F3820" s="125">
        <v>1.6905399999999999</v>
      </c>
      <c r="G3820" s="125">
        <v>287.72336000000001</v>
      </c>
    </row>
    <row r="3821" spans="2:7" ht="72.75" thickBot="1" x14ac:dyDescent="0.3">
      <c r="B3821" s="122" t="s">
        <v>2089</v>
      </c>
      <c r="C3821" s="123" t="s">
        <v>2090</v>
      </c>
      <c r="D3821" s="124">
        <f>-E3821+F3821+G3821</f>
        <v>1857.9495899999999</v>
      </c>
      <c r="E3821" s="124"/>
      <c r="F3821" s="124">
        <v>618.88970999999992</v>
      </c>
      <c r="G3821" s="124">
        <v>1239.05988</v>
      </c>
    </row>
    <row r="3822" spans="2:7" ht="15.75" thickTop="1" x14ac:dyDescent="0.25">
      <c r="B3822" s="127" t="s">
        <v>0</v>
      </c>
      <c r="C3822" s="127" t="s">
        <v>3</v>
      </c>
      <c r="D3822" s="125">
        <f>-E3822+F3822+G3822</f>
        <v>1230.7357</v>
      </c>
      <c r="E3822" s="125"/>
      <c r="F3822" s="125">
        <v>583.18770999999992</v>
      </c>
      <c r="G3822" s="125">
        <v>647.54799000000003</v>
      </c>
    </row>
    <row r="3823" spans="2:7" ht="30" x14ac:dyDescent="0.25">
      <c r="B3823" s="128" t="s">
        <v>0</v>
      </c>
      <c r="C3823" s="128" t="s">
        <v>5</v>
      </c>
      <c r="D3823" s="126">
        <f>-E3823+F3823+G3823</f>
        <v>649.1309</v>
      </c>
      <c r="E3823" s="126"/>
      <c r="F3823" s="126">
        <v>3.58291</v>
      </c>
      <c r="G3823" s="126">
        <v>645.54799000000003</v>
      </c>
    </row>
    <row r="3824" spans="2:7" x14ac:dyDescent="0.25">
      <c r="B3824" s="128" t="s">
        <v>0</v>
      </c>
      <c r="C3824" s="128" t="s">
        <v>7</v>
      </c>
      <c r="D3824" s="126">
        <f>-E3824+F3824+G3824</f>
        <v>579.60480000000007</v>
      </c>
      <c r="E3824" s="126"/>
      <c r="F3824" s="126">
        <v>579.60480000000007</v>
      </c>
      <c r="G3824" s="126">
        <v>0</v>
      </c>
    </row>
    <row r="3825" spans="2:7" ht="30" x14ac:dyDescent="0.25">
      <c r="B3825" s="128" t="s">
        <v>0</v>
      </c>
      <c r="C3825" s="128" t="s">
        <v>9</v>
      </c>
      <c r="D3825" s="126">
        <f>-E3825+F3825+G3825</f>
        <v>2</v>
      </c>
      <c r="E3825" s="126"/>
      <c r="F3825" s="126">
        <v>0</v>
      </c>
      <c r="G3825" s="126">
        <v>2</v>
      </c>
    </row>
    <row r="3826" spans="2:7" ht="30" x14ac:dyDescent="0.25">
      <c r="B3826" s="127" t="s">
        <v>0</v>
      </c>
      <c r="C3826" s="127" t="s">
        <v>11</v>
      </c>
      <c r="D3826" s="125">
        <f>-E3826+F3826+G3826</f>
        <v>627.21388999999999</v>
      </c>
      <c r="E3826" s="125"/>
      <c r="F3826" s="125">
        <v>35.701999999999998</v>
      </c>
      <c r="G3826" s="125">
        <v>591.51188999999999</v>
      </c>
    </row>
    <row r="3827" spans="2:7" ht="72.75" thickBot="1" x14ac:dyDescent="0.3">
      <c r="B3827" s="122" t="s">
        <v>2091</v>
      </c>
      <c r="C3827" s="123" t="s">
        <v>2092</v>
      </c>
      <c r="D3827" s="124">
        <f>-E3827+F3827+G3827</f>
        <v>826.16964999999993</v>
      </c>
      <c r="E3827" s="124"/>
      <c r="F3827" s="124">
        <v>465.86806999999993</v>
      </c>
      <c r="G3827" s="124">
        <v>360.30158</v>
      </c>
    </row>
    <row r="3828" spans="2:7" ht="15.75" thickTop="1" x14ac:dyDescent="0.25">
      <c r="B3828" s="127" t="s">
        <v>0</v>
      </c>
      <c r="C3828" s="127" t="s">
        <v>3</v>
      </c>
      <c r="D3828" s="125">
        <f>-E3828+F3828+G3828</f>
        <v>810.84972999999991</v>
      </c>
      <c r="E3828" s="125"/>
      <c r="F3828" s="125">
        <v>464.87806999999992</v>
      </c>
      <c r="G3828" s="125">
        <v>345.97166000000004</v>
      </c>
    </row>
    <row r="3829" spans="2:7" ht="30" x14ac:dyDescent="0.25">
      <c r="B3829" s="128" t="s">
        <v>0</v>
      </c>
      <c r="C3829" s="128" t="s">
        <v>5</v>
      </c>
      <c r="D3829" s="126">
        <f>-E3829+F3829+G3829</f>
        <v>331.07141999999999</v>
      </c>
      <c r="E3829" s="126"/>
      <c r="F3829" s="126">
        <v>0</v>
      </c>
      <c r="G3829" s="126">
        <v>331.07141999999999</v>
      </c>
    </row>
    <row r="3830" spans="2:7" x14ac:dyDescent="0.25">
      <c r="B3830" s="128" t="s">
        <v>0</v>
      </c>
      <c r="C3830" s="128" t="s">
        <v>7</v>
      </c>
      <c r="D3830" s="126">
        <f>-E3830+F3830+G3830</f>
        <v>462.95608999999996</v>
      </c>
      <c r="E3830" s="126"/>
      <c r="F3830" s="126">
        <v>462.95608999999996</v>
      </c>
      <c r="G3830" s="126">
        <v>0</v>
      </c>
    </row>
    <row r="3831" spans="2:7" ht="30" x14ac:dyDescent="0.25">
      <c r="B3831" s="128" t="s">
        <v>0</v>
      </c>
      <c r="C3831" s="128" t="s">
        <v>9</v>
      </c>
      <c r="D3831" s="126">
        <f>-E3831+F3831+G3831</f>
        <v>14.90024</v>
      </c>
      <c r="E3831" s="126"/>
      <c r="F3831" s="126">
        <v>0</v>
      </c>
      <c r="G3831" s="126">
        <v>14.90024</v>
      </c>
    </row>
    <row r="3832" spans="2:7" x14ac:dyDescent="0.25">
      <c r="B3832" s="128" t="s">
        <v>0</v>
      </c>
      <c r="C3832" s="128" t="s">
        <v>10</v>
      </c>
      <c r="D3832" s="126">
        <f>-E3832+F3832+G3832</f>
        <v>1.92198</v>
      </c>
      <c r="E3832" s="126"/>
      <c r="F3832" s="126">
        <v>1.92198</v>
      </c>
      <c r="G3832" s="126">
        <v>0</v>
      </c>
    </row>
    <row r="3833" spans="2:7" ht="30" x14ac:dyDescent="0.25">
      <c r="B3833" s="127" t="s">
        <v>0</v>
      </c>
      <c r="C3833" s="127" t="s">
        <v>11</v>
      </c>
      <c r="D3833" s="125">
        <f>-E3833+F3833+G3833</f>
        <v>15.31992</v>
      </c>
      <c r="E3833" s="125"/>
      <c r="F3833" s="125">
        <v>0.99</v>
      </c>
      <c r="G3833" s="125">
        <v>14.32992</v>
      </c>
    </row>
    <row r="3834" spans="2:7" ht="72.75" thickBot="1" x14ac:dyDescent="0.3">
      <c r="B3834" s="122" t="s">
        <v>2093</v>
      </c>
      <c r="C3834" s="123" t="s">
        <v>2094</v>
      </c>
      <c r="D3834" s="124">
        <f>-E3834+F3834+G3834</f>
        <v>104.50847999999999</v>
      </c>
      <c r="E3834" s="124"/>
      <c r="F3834" s="124">
        <v>104.50847999999999</v>
      </c>
      <c r="G3834" s="124">
        <v>0</v>
      </c>
    </row>
    <row r="3835" spans="2:7" ht="15.75" thickTop="1" x14ac:dyDescent="0.25">
      <c r="B3835" s="127" t="s">
        <v>0</v>
      </c>
      <c r="C3835" s="127" t="s">
        <v>3</v>
      </c>
      <c r="D3835" s="125">
        <f>-E3835+F3835+G3835</f>
        <v>103.70847999999999</v>
      </c>
      <c r="E3835" s="125"/>
      <c r="F3835" s="125">
        <v>103.70847999999999</v>
      </c>
      <c r="G3835" s="125">
        <v>0</v>
      </c>
    </row>
    <row r="3836" spans="2:7" x14ac:dyDescent="0.25">
      <c r="B3836" s="128" t="s">
        <v>0</v>
      </c>
      <c r="C3836" s="128" t="s">
        <v>7</v>
      </c>
      <c r="D3836" s="126">
        <f>-E3836+F3836+G3836</f>
        <v>103.70847999999999</v>
      </c>
      <c r="E3836" s="126"/>
      <c r="F3836" s="126">
        <v>103.70847999999999</v>
      </c>
      <c r="G3836" s="126">
        <v>0</v>
      </c>
    </row>
    <row r="3837" spans="2:7" ht="30" x14ac:dyDescent="0.25">
      <c r="B3837" s="127" t="s">
        <v>0</v>
      </c>
      <c r="C3837" s="127" t="s">
        <v>11</v>
      </c>
      <c r="D3837" s="125">
        <f>-E3837+F3837+G3837</f>
        <v>0.8</v>
      </c>
      <c r="E3837" s="125"/>
      <c r="F3837" s="125">
        <v>0.8</v>
      </c>
      <c r="G3837" s="125">
        <v>0</v>
      </c>
    </row>
    <row r="3838" spans="2:7" ht="36.75" thickBot="1" x14ac:dyDescent="0.3">
      <c r="B3838" s="122" t="s">
        <v>2095</v>
      </c>
      <c r="C3838" s="123" t="s">
        <v>2096</v>
      </c>
      <c r="D3838" s="124">
        <f>-E3838+F3838+G3838</f>
        <v>515.31288000000006</v>
      </c>
      <c r="E3838" s="124"/>
      <c r="F3838" s="124">
        <v>293.83690000000001</v>
      </c>
      <c r="G3838" s="124">
        <v>221.47598000000002</v>
      </c>
    </row>
    <row r="3839" spans="2:7" ht="15.75" thickTop="1" x14ac:dyDescent="0.25">
      <c r="B3839" s="127" t="s">
        <v>0</v>
      </c>
      <c r="C3839" s="127" t="s">
        <v>3</v>
      </c>
      <c r="D3839" s="125">
        <f>-E3839+F3839+G3839</f>
        <v>515.31288000000006</v>
      </c>
      <c r="E3839" s="125"/>
      <c r="F3839" s="125">
        <v>293.83690000000001</v>
      </c>
      <c r="G3839" s="125">
        <v>221.47598000000002</v>
      </c>
    </row>
    <row r="3840" spans="2:7" ht="30" x14ac:dyDescent="0.25">
      <c r="B3840" s="128" t="s">
        <v>0</v>
      </c>
      <c r="C3840" s="128" t="s">
        <v>5</v>
      </c>
      <c r="D3840" s="126">
        <f>-E3840+F3840+G3840</f>
        <v>221.47598000000002</v>
      </c>
      <c r="E3840" s="126"/>
      <c r="F3840" s="126">
        <v>0</v>
      </c>
      <c r="G3840" s="126">
        <v>221.47598000000002</v>
      </c>
    </row>
    <row r="3841" spans="2:7" x14ac:dyDescent="0.25">
      <c r="B3841" s="128" t="s">
        <v>0</v>
      </c>
      <c r="C3841" s="128" t="s">
        <v>7</v>
      </c>
      <c r="D3841" s="126">
        <f>-E3841+F3841+G3841</f>
        <v>292.94903000000005</v>
      </c>
      <c r="E3841" s="126"/>
      <c r="F3841" s="126">
        <v>292.94903000000005</v>
      </c>
      <c r="G3841" s="126">
        <v>0</v>
      </c>
    </row>
    <row r="3842" spans="2:7" x14ac:dyDescent="0.25">
      <c r="B3842" s="128" t="s">
        <v>0</v>
      </c>
      <c r="C3842" s="128" t="s">
        <v>10</v>
      </c>
      <c r="D3842" s="126">
        <f>-E3842+F3842+G3842</f>
        <v>0.88787000000000016</v>
      </c>
      <c r="E3842" s="126"/>
      <c r="F3842" s="126">
        <v>0.88787000000000016</v>
      </c>
      <c r="G3842" s="126">
        <v>0</v>
      </c>
    </row>
    <row r="3843" spans="2:7" ht="162.75" thickBot="1" x14ac:dyDescent="0.3">
      <c r="B3843" s="122" t="s">
        <v>2097</v>
      </c>
      <c r="C3843" s="123" t="s">
        <v>2098</v>
      </c>
      <c r="D3843" s="124">
        <f>-E3843+F3843+G3843</f>
        <v>705.66566</v>
      </c>
      <c r="E3843" s="124"/>
      <c r="F3843" s="124">
        <v>538.79471000000001</v>
      </c>
      <c r="G3843" s="124">
        <v>166.87095000000002</v>
      </c>
    </row>
    <row r="3844" spans="2:7" ht="15.75" thickTop="1" x14ac:dyDescent="0.25">
      <c r="B3844" s="127" t="s">
        <v>0</v>
      </c>
      <c r="C3844" s="127" t="s">
        <v>3</v>
      </c>
      <c r="D3844" s="125">
        <f>-E3844+F3844+G3844</f>
        <v>705.66566</v>
      </c>
      <c r="E3844" s="125"/>
      <c r="F3844" s="125">
        <v>538.79471000000001</v>
      </c>
      <c r="G3844" s="125">
        <v>166.87095000000002</v>
      </c>
    </row>
    <row r="3845" spans="2:7" ht="30" x14ac:dyDescent="0.25">
      <c r="B3845" s="128" t="s">
        <v>0</v>
      </c>
      <c r="C3845" s="128" t="s">
        <v>5</v>
      </c>
      <c r="D3845" s="126">
        <f>-E3845+F3845+G3845</f>
        <v>166.35420000000002</v>
      </c>
      <c r="E3845" s="126"/>
      <c r="F3845" s="126">
        <v>0</v>
      </c>
      <c r="G3845" s="126">
        <v>166.35420000000002</v>
      </c>
    </row>
    <row r="3846" spans="2:7" x14ac:dyDescent="0.25">
      <c r="B3846" s="128" t="s">
        <v>0</v>
      </c>
      <c r="C3846" s="128" t="s">
        <v>7</v>
      </c>
      <c r="D3846" s="126">
        <f>-E3846+F3846+G3846</f>
        <v>538.79471000000001</v>
      </c>
      <c r="E3846" s="126"/>
      <c r="F3846" s="126">
        <v>538.79471000000001</v>
      </c>
      <c r="G3846" s="126">
        <v>0</v>
      </c>
    </row>
    <row r="3847" spans="2:7" ht="30" x14ac:dyDescent="0.25">
      <c r="B3847" s="128" t="s">
        <v>0</v>
      </c>
      <c r="C3847" s="128" t="s">
        <v>9</v>
      </c>
      <c r="D3847" s="126">
        <f>-E3847+F3847+G3847</f>
        <v>0.51675000000000004</v>
      </c>
      <c r="E3847" s="126"/>
      <c r="F3847" s="126">
        <v>0</v>
      </c>
      <c r="G3847" s="126">
        <v>0.51675000000000004</v>
      </c>
    </row>
    <row r="3848" spans="2:7" ht="72.75" thickBot="1" x14ac:dyDescent="0.3">
      <c r="B3848" s="122" t="s">
        <v>2099</v>
      </c>
      <c r="C3848" s="123" t="s">
        <v>922</v>
      </c>
      <c r="D3848" s="124">
        <f>-E3848+F3848+G3848</f>
        <v>180.67142999999999</v>
      </c>
      <c r="E3848" s="124"/>
      <c r="F3848" s="124">
        <v>133.53643</v>
      </c>
      <c r="G3848" s="124">
        <v>47.134999999999998</v>
      </c>
    </row>
    <row r="3849" spans="2:7" ht="15.75" thickTop="1" x14ac:dyDescent="0.25">
      <c r="B3849" s="127" t="s">
        <v>0</v>
      </c>
      <c r="C3849" s="127" t="s">
        <v>3</v>
      </c>
      <c r="D3849" s="125">
        <f>-E3849+F3849+G3849</f>
        <v>165.90643</v>
      </c>
      <c r="E3849" s="125"/>
      <c r="F3849" s="125">
        <v>118.77143</v>
      </c>
      <c r="G3849" s="125">
        <v>47.134999999999998</v>
      </c>
    </row>
    <row r="3850" spans="2:7" ht="30" x14ac:dyDescent="0.25">
      <c r="B3850" s="128" t="s">
        <v>0</v>
      </c>
      <c r="C3850" s="128" t="s">
        <v>5</v>
      </c>
      <c r="D3850" s="126">
        <f>-E3850+F3850+G3850</f>
        <v>47.134999999999998</v>
      </c>
      <c r="E3850" s="126"/>
      <c r="F3850" s="126">
        <v>0</v>
      </c>
      <c r="G3850" s="126">
        <v>47.134999999999998</v>
      </c>
    </row>
    <row r="3851" spans="2:7" x14ac:dyDescent="0.25">
      <c r="B3851" s="128" t="s">
        <v>0</v>
      </c>
      <c r="C3851" s="128" t="s">
        <v>7</v>
      </c>
      <c r="D3851" s="126">
        <f>-E3851+F3851+G3851</f>
        <v>118.77143</v>
      </c>
      <c r="E3851" s="126"/>
      <c r="F3851" s="126">
        <v>118.77143</v>
      </c>
      <c r="G3851" s="126">
        <v>0</v>
      </c>
    </row>
    <row r="3852" spans="2:7" ht="30" x14ac:dyDescent="0.25">
      <c r="B3852" s="127" t="s">
        <v>0</v>
      </c>
      <c r="C3852" s="127" t="s">
        <v>11</v>
      </c>
      <c r="D3852" s="125">
        <f>-E3852+F3852+G3852</f>
        <v>14.765000000000001</v>
      </c>
      <c r="E3852" s="125"/>
      <c r="F3852" s="125">
        <v>14.765000000000001</v>
      </c>
      <c r="G3852" s="125">
        <v>0</v>
      </c>
    </row>
    <row r="3853" spans="2:7" ht="36.75" thickBot="1" x14ac:dyDescent="0.3">
      <c r="B3853" s="122" t="s">
        <v>2100</v>
      </c>
      <c r="C3853" s="123" t="s">
        <v>2101</v>
      </c>
      <c r="D3853" s="124">
        <f>-E3853+F3853+G3853</f>
        <v>856.97937000000002</v>
      </c>
      <c r="E3853" s="124"/>
      <c r="F3853" s="124">
        <v>423.80976999999996</v>
      </c>
      <c r="G3853" s="124">
        <v>433.16960000000006</v>
      </c>
    </row>
    <row r="3854" spans="2:7" ht="15.75" thickTop="1" x14ac:dyDescent="0.25">
      <c r="B3854" s="127" t="s">
        <v>0</v>
      </c>
      <c r="C3854" s="127" t="s">
        <v>3</v>
      </c>
      <c r="D3854" s="125">
        <f>-E3854+F3854+G3854</f>
        <v>720.14436999999998</v>
      </c>
      <c r="E3854" s="125"/>
      <c r="F3854" s="125">
        <v>422.22476999999998</v>
      </c>
      <c r="G3854" s="125">
        <v>297.91960000000006</v>
      </c>
    </row>
    <row r="3855" spans="2:7" ht="30" x14ac:dyDescent="0.25">
      <c r="B3855" s="128" t="s">
        <v>0</v>
      </c>
      <c r="C3855" s="128" t="s">
        <v>5</v>
      </c>
      <c r="D3855" s="126">
        <f>-E3855+F3855+G3855</f>
        <v>309.53960000000006</v>
      </c>
      <c r="E3855" s="126"/>
      <c r="F3855" s="126">
        <v>11.62</v>
      </c>
      <c r="G3855" s="126">
        <v>297.91960000000006</v>
      </c>
    </row>
    <row r="3856" spans="2:7" x14ac:dyDescent="0.25">
      <c r="B3856" s="128" t="s">
        <v>0</v>
      </c>
      <c r="C3856" s="128" t="s">
        <v>7</v>
      </c>
      <c r="D3856" s="126">
        <f>-E3856+F3856+G3856</f>
        <v>410.50177000000002</v>
      </c>
      <c r="E3856" s="126"/>
      <c r="F3856" s="126">
        <v>410.50177000000002</v>
      </c>
      <c r="G3856" s="126">
        <v>0</v>
      </c>
    </row>
    <row r="3857" spans="2:7" x14ac:dyDescent="0.25">
      <c r="B3857" s="128" t="s">
        <v>0</v>
      </c>
      <c r="C3857" s="128" t="s">
        <v>10</v>
      </c>
      <c r="D3857" s="126">
        <f>-E3857+F3857+G3857</f>
        <v>0.10299999999999999</v>
      </c>
      <c r="E3857" s="126"/>
      <c r="F3857" s="126">
        <v>0.10299999999999999</v>
      </c>
      <c r="G3857" s="126">
        <v>0</v>
      </c>
    </row>
    <row r="3858" spans="2:7" ht="30" x14ac:dyDescent="0.25">
      <c r="B3858" s="127" t="s">
        <v>0</v>
      </c>
      <c r="C3858" s="127" t="s">
        <v>11</v>
      </c>
      <c r="D3858" s="125">
        <f>-E3858+F3858+G3858</f>
        <v>136.83500000000001</v>
      </c>
      <c r="E3858" s="125"/>
      <c r="F3858" s="125">
        <v>1.585</v>
      </c>
      <c r="G3858" s="125">
        <v>135.25</v>
      </c>
    </row>
    <row r="3859" spans="2:7" ht="36.75" thickBot="1" x14ac:dyDescent="0.3">
      <c r="B3859" s="122" t="s">
        <v>2102</v>
      </c>
      <c r="C3859" s="123" t="s">
        <v>2103</v>
      </c>
      <c r="D3859" s="124">
        <f>-E3859+F3859+G3859</f>
        <v>2093.3521100000003</v>
      </c>
      <c r="E3859" s="124"/>
      <c r="F3859" s="124">
        <v>442.41034999999999</v>
      </c>
      <c r="G3859" s="124">
        <v>1650.9417600000002</v>
      </c>
    </row>
    <row r="3860" spans="2:7" ht="15.75" thickTop="1" x14ac:dyDescent="0.25">
      <c r="B3860" s="127" t="s">
        <v>0</v>
      </c>
      <c r="C3860" s="127" t="s">
        <v>3</v>
      </c>
      <c r="D3860" s="125">
        <f>-E3860+F3860+G3860</f>
        <v>934.53255999999988</v>
      </c>
      <c r="E3860" s="125"/>
      <c r="F3860" s="125">
        <v>427.67034999999998</v>
      </c>
      <c r="G3860" s="125">
        <v>506.86220999999995</v>
      </c>
    </row>
    <row r="3861" spans="2:7" ht="30" x14ac:dyDescent="0.25">
      <c r="B3861" s="128" t="s">
        <v>0</v>
      </c>
      <c r="C3861" s="128" t="s">
        <v>5</v>
      </c>
      <c r="D3861" s="126">
        <f>-E3861+F3861+G3861</f>
        <v>506.86220999999995</v>
      </c>
      <c r="E3861" s="126"/>
      <c r="F3861" s="126">
        <v>0</v>
      </c>
      <c r="G3861" s="126">
        <v>506.86220999999995</v>
      </c>
    </row>
    <row r="3862" spans="2:7" x14ac:dyDescent="0.25">
      <c r="B3862" s="128" t="s">
        <v>0</v>
      </c>
      <c r="C3862" s="128" t="s">
        <v>7</v>
      </c>
      <c r="D3862" s="126">
        <f>-E3862+F3862+G3862</f>
        <v>427.53035</v>
      </c>
      <c r="E3862" s="126"/>
      <c r="F3862" s="126">
        <v>427.53035</v>
      </c>
      <c r="G3862" s="126">
        <v>0</v>
      </c>
    </row>
    <row r="3863" spans="2:7" x14ac:dyDescent="0.25">
      <c r="B3863" s="128" t="s">
        <v>0</v>
      </c>
      <c r="C3863" s="128" t="s">
        <v>10</v>
      </c>
      <c r="D3863" s="126">
        <f>-E3863+F3863+G3863</f>
        <v>0.14000000000000001</v>
      </c>
      <c r="E3863" s="126"/>
      <c r="F3863" s="126">
        <v>0.14000000000000001</v>
      </c>
      <c r="G3863" s="126">
        <v>0</v>
      </c>
    </row>
    <row r="3864" spans="2:7" ht="30" x14ac:dyDescent="0.25">
      <c r="B3864" s="127" t="s">
        <v>0</v>
      </c>
      <c r="C3864" s="127" t="s">
        <v>11</v>
      </c>
      <c r="D3864" s="125">
        <f>-E3864+F3864+G3864</f>
        <v>1158.8195500000002</v>
      </c>
      <c r="E3864" s="125"/>
      <c r="F3864" s="125">
        <v>14.74</v>
      </c>
      <c r="G3864" s="125">
        <v>1144.0795500000002</v>
      </c>
    </row>
    <row r="3865" spans="2:7" ht="36.75" thickBot="1" x14ac:dyDescent="0.3">
      <c r="B3865" s="122" t="s">
        <v>2104</v>
      </c>
      <c r="C3865" s="123" t="s">
        <v>2105</v>
      </c>
      <c r="D3865" s="124">
        <f>-E3865+F3865+G3865</f>
        <v>646.49447000000009</v>
      </c>
      <c r="E3865" s="124"/>
      <c r="F3865" s="124">
        <v>327.16905000000003</v>
      </c>
      <c r="G3865" s="124">
        <v>319.32542000000001</v>
      </c>
    </row>
    <row r="3866" spans="2:7" ht="15.75" thickTop="1" x14ac:dyDescent="0.25">
      <c r="B3866" s="127" t="s">
        <v>0</v>
      </c>
      <c r="C3866" s="127" t="s">
        <v>3</v>
      </c>
      <c r="D3866" s="125">
        <f>-E3866+F3866+G3866</f>
        <v>627.92610000000002</v>
      </c>
      <c r="E3866" s="125"/>
      <c r="F3866" s="125">
        <v>327.16905000000003</v>
      </c>
      <c r="G3866" s="125">
        <v>300.75704999999999</v>
      </c>
    </row>
    <row r="3867" spans="2:7" ht="30" x14ac:dyDescent="0.25">
      <c r="B3867" s="128" t="s">
        <v>0</v>
      </c>
      <c r="C3867" s="128" t="s">
        <v>5</v>
      </c>
      <c r="D3867" s="126">
        <f>-E3867+F3867+G3867</f>
        <v>300.75704999999999</v>
      </c>
      <c r="E3867" s="126"/>
      <c r="F3867" s="126">
        <v>0</v>
      </c>
      <c r="G3867" s="126">
        <v>300.75704999999999</v>
      </c>
    </row>
    <row r="3868" spans="2:7" x14ac:dyDescent="0.25">
      <c r="B3868" s="128" t="s">
        <v>0</v>
      </c>
      <c r="C3868" s="128" t="s">
        <v>7</v>
      </c>
      <c r="D3868" s="126">
        <f>-E3868+F3868+G3868</f>
        <v>327.16905000000003</v>
      </c>
      <c r="E3868" s="126"/>
      <c r="F3868" s="126">
        <v>327.16905000000003</v>
      </c>
      <c r="G3868" s="126">
        <v>0</v>
      </c>
    </row>
    <row r="3869" spans="2:7" ht="30" x14ac:dyDescent="0.25">
      <c r="B3869" s="127" t="s">
        <v>0</v>
      </c>
      <c r="C3869" s="127" t="s">
        <v>11</v>
      </c>
      <c r="D3869" s="125">
        <f>-E3869+F3869+G3869</f>
        <v>18.568370000000002</v>
      </c>
      <c r="E3869" s="125"/>
      <c r="F3869" s="125">
        <v>0</v>
      </c>
      <c r="G3869" s="125">
        <v>18.568370000000002</v>
      </c>
    </row>
    <row r="3870" spans="2:7" ht="36.75" thickBot="1" x14ac:dyDescent="0.3">
      <c r="B3870" s="122" t="s">
        <v>2106</v>
      </c>
      <c r="C3870" s="123" t="s">
        <v>2107</v>
      </c>
      <c r="D3870" s="124">
        <f>-E3870+F3870+G3870</f>
        <v>2088.2659800000001</v>
      </c>
      <c r="E3870" s="124"/>
      <c r="F3870" s="124">
        <v>567.18952999999999</v>
      </c>
      <c r="G3870" s="124">
        <v>1521.07645</v>
      </c>
    </row>
    <row r="3871" spans="2:7" ht="15.75" thickTop="1" x14ac:dyDescent="0.25">
      <c r="B3871" s="127" t="s">
        <v>0</v>
      </c>
      <c r="C3871" s="127" t="s">
        <v>3</v>
      </c>
      <c r="D3871" s="125">
        <f>-E3871+F3871+G3871</f>
        <v>1894.6429800000001</v>
      </c>
      <c r="E3871" s="125"/>
      <c r="F3871" s="125">
        <v>566.03953000000001</v>
      </c>
      <c r="G3871" s="125">
        <v>1328.6034500000001</v>
      </c>
    </row>
    <row r="3872" spans="2:7" ht="30" x14ac:dyDescent="0.25">
      <c r="B3872" s="128" t="s">
        <v>0</v>
      </c>
      <c r="C3872" s="128" t="s">
        <v>5</v>
      </c>
      <c r="D3872" s="126">
        <f>-E3872+F3872+G3872</f>
        <v>1328.6034500000001</v>
      </c>
      <c r="E3872" s="126"/>
      <c r="F3872" s="126">
        <v>0</v>
      </c>
      <c r="G3872" s="126">
        <v>1328.6034500000001</v>
      </c>
    </row>
    <row r="3873" spans="2:7" x14ac:dyDescent="0.25">
      <c r="B3873" s="128" t="s">
        <v>0</v>
      </c>
      <c r="C3873" s="128" t="s">
        <v>7</v>
      </c>
      <c r="D3873" s="126">
        <f>-E3873+F3873+G3873</f>
        <v>563.37252999999998</v>
      </c>
      <c r="E3873" s="126"/>
      <c r="F3873" s="126">
        <v>563.37252999999998</v>
      </c>
      <c r="G3873" s="126">
        <v>0</v>
      </c>
    </row>
    <row r="3874" spans="2:7" x14ac:dyDescent="0.25">
      <c r="B3874" s="128" t="s">
        <v>0</v>
      </c>
      <c r="C3874" s="128" t="s">
        <v>10</v>
      </c>
      <c r="D3874" s="126">
        <f>-E3874+F3874+G3874</f>
        <v>2.6669999999999998</v>
      </c>
      <c r="E3874" s="126"/>
      <c r="F3874" s="126">
        <v>2.6669999999999998</v>
      </c>
      <c r="G3874" s="126">
        <v>0</v>
      </c>
    </row>
    <row r="3875" spans="2:7" ht="30" x14ac:dyDescent="0.25">
      <c r="B3875" s="127" t="s">
        <v>0</v>
      </c>
      <c r="C3875" s="127" t="s">
        <v>11</v>
      </c>
      <c r="D3875" s="125">
        <f>-E3875+F3875+G3875</f>
        <v>193.62300000000002</v>
      </c>
      <c r="E3875" s="125"/>
      <c r="F3875" s="125">
        <v>1.1499999999999999</v>
      </c>
      <c r="G3875" s="125">
        <v>192.47300000000001</v>
      </c>
    </row>
    <row r="3876" spans="2:7" ht="72.75" thickBot="1" x14ac:dyDescent="0.3">
      <c r="B3876" s="122" t="s">
        <v>2108</v>
      </c>
      <c r="C3876" s="123" t="s">
        <v>2109</v>
      </c>
      <c r="D3876" s="124">
        <f>-E3876+F3876+G3876</f>
        <v>874.76131999999996</v>
      </c>
      <c r="E3876" s="124"/>
      <c r="F3876" s="124">
        <v>233.28108</v>
      </c>
      <c r="G3876" s="124">
        <v>641.48023999999998</v>
      </c>
    </row>
    <row r="3877" spans="2:7" ht="15.75" thickTop="1" x14ac:dyDescent="0.25">
      <c r="B3877" s="127" t="s">
        <v>0</v>
      </c>
      <c r="C3877" s="127" t="s">
        <v>3</v>
      </c>
      <c r="D3877" s="125">
        <f>-E3877+F3877+G3877</f>
        <v>714.67335000000003</v>
      </c>
      <c r="E3877" s="125"/>
      <c r="F3877" s="125">
        <v>222.21108000000001</v>
      </c>
      <c r="G3877" s="125">
        <v>492.46227000000005</v>
      </c>
    </row>
    <row r="3878" spans="2:7" x14ac:dyDescent="0.25">
      <c r="B3878" s="128" t="s">
        <v>0</v>
      </c>
      <c r="C3878" s="128" t="s">
        <v>4</v>
      </c>
      <c r="D3878" s="126">
        <f>-E3878+F3878+G3878</f>
        <v>123.52</v>
      </c>
      <c r="E3878" s="126"/>
      <c r="F3878" s="126">
        <v>0</v>
      </c>
      <c r="G3878" s="126">
        <v>123.52</v>
      </c>
    </row>
    <row r="3879" spans="2:7" ht="30" x14ac:dyDescent="0.25">
      <c r="B3879" s="128" t="s">
        <v>0</v>
      </c>
      <c r="C3879" s="128" t="s">
        <v>5</v>
      </c>
      <c r="D3879" s="126">
        <f>-E3879+F3879+G3879</f>
        <v>368.52386999999999</v>
      </c>
      <c r="E3879" s="126"/>
      <c r="F3879" s="126">
        <v>0</v>
      </c>
      <c r="G3879" s="126">
        <v>368.52386999999999</v>
      </c>
    </row>
    <row r="3880" spans="2:7" x14ac:dyDescent="0.25">
      <c r="B3880" s="128" t="s">
        <v>0</v>
      </c>
      <c r="C3880" s="128" t="s">
        <v>7</v>
      </c>
      <c r="D3880" s="126">
        <f>-E3880+F3880+G3880</f>
        <v>221.62582999999998</v>
      </c>
      <c r="E3880" s="126"/>
      <c r="F3880" s="126">
        <v>221.62582999999998</v>
      </c>
      <c r="G3880" s="126">
        <v>0</v>
      </c>
    </row>
    <row r="3881" spans="2:7" x14ac:dyDescent="0.25">
      <c r="B3881" s="128" t="s">
        <v>0</v>
      </c>
      <c r="C3881" s="128" t="s">
        <v>10</v>
      </c>
      <c r="D3881" s="126">
        <f>-E3881+F3881+G3881</f>
        <v>1.0036500000000002</v>
      </c>
      <c r="E3881" s="126"/>
      <c r="F3881" s="126">
        <v>0.58525000000000005</v>
      </c>
      <c r="G3881" s="126">
        <v>0.41840000000000005</v>
      </c>
    </row>
    <row r="3882" spans="2:7" ht="30" x14ac:dyDescent="0.25">
      <c r="B3882" s="127" t="s">
        <v>0</v>
      </c>
      <c r="C3882" s="127" t="s">
        <v>11</v>
      </c>
      <c r="D3882" s="125">
        <f>-E3882+F3882+G3882</f>
        <v>160.08796999999998</v>
      </c>
      <c r="E3882" s="125"/>
      <c r="F3882" s="125">
        <v>11.07</v>
      </c>
      <c r="G3882" s="125">
        <v>149.01796999999999</v>
      </c>
    </row>
    <row r="3883" spans="2:7" ht="54.75" thickBot="1" x14ac:dyDescent="0.3">
      <c r="B3883" s="122" t="s">
        <v>2110</v>
      </c>
      <c r="C3883" s="123" t="s">
        <v>2111</v>
      </c>
      <c r="D3883" s="124">
        <f>-E3883+F3883+G3883</f>
        <v>612.09090000000003</v>
      </c>
      <c r="E3883" s="124"/>
      <c r="F3883" s="124">
        <v>472.70621000000006</v>
      </c>
      <c r="G3883" s="124">
        <v>139.38469000000001</v>
      </c>
    </row>
    <row r="3884" spans="2:7" ht="15.75" thickTop="1" x14ac:dyDescent="0.25">
      <c r="B3884" s="127" t="s">
        <v>0</v>
      </c>
      <c r="C3884" s="127" t="s">
        <v>3</v>
      </c>
      <c r="D3884" s="125">
        <f>-E3884+F3884+G3884</f>
        <v>567.80790000000013</v>
      </c>
      <c r="E3884" s="125"/>
      <c r="F3884" s="125">
        <v>428.4232100000001</v>
      </c>
      <c r="G3884" s="125">
        <v>139.38469000000001</v>
      </c>
    </row>
    <row r="3885" spans="2:7" ht="30" x14ac:dyDescent="0.25">
      <c r="B3885" s="128" t="s">
        <v>0</v>
      </c>
      <c r="C3885" s="128" t="s">
        <v>5</v>
      </c>
      <c r="D3885" s="126">
        <f>-E3885+F3885+G3885</f>
        <v>201.55494000000002</v>
      </c>
      <c r="E3885" s="126"/>
      <c r="F3885" s="126">
        <v>62.170250000000003</v>
      </c>
      <c r="G3885" s="126">
        <v>139.38469000000001</v>
      </c>
    </row>
    <row r="3886" spans="2:7" x14ac:dyDescent="0.25">
      <c r="B3886" s="128" t="s">
        <v>0</v>
      </c>
      <c r="C3886" s="128" t="s">
        <v>7</v>
      </c>
      <c r="D3886" s="126">
        <f>-E3886+F3886+G3886</f>
        <v>366.25296000000003</v>
      </c>
      <c r="E3886" s="126"/>
      <c r="F3886" s="126">
        <v>366.25296000000003</v>
      </c>
      <c r="G3886" s="126">
        <v>0</v>
      </c>
    </row>
    <row r="3887" spans="2:7" ht="30" x14ac:dyDescent="0.25">
      <c r="B3887" s="127" t="s">
        <v>0</v>
      </c>
      <c r="C3887" s="127" t="s">
        <v>11</v>
      </c>
      <c r="D3887" s="125">
        <f>-E3887+F3887+G3887</f>
        <v>44.283000000000001</v>
      </c>
      <c r="E3887" s="125"/>
      <c r="F3887" s="125">
        <v>44.283000000000001</v>
      </c>
      <c r="G3887" s="125">
        <v>0</v>
      </c>
    </row>
    <row r="3888" spans="2:7" ht="72.75" thickBot="1" x14ac:dyDescent="0.3">
      <c r="B3888" s="122" t="s">
        <v>2112</v>
      </c>
      <c r="C3888" s="123" t="s">
        <v>2113</v>
      </c>
      <c r="D3888" s="124">
        <f>-E3888+F3888+G3888</f>
        <v>810.2660800000001</v>
      </c>
      <c r="E3888" s="124"/>
      <c r="F3888" s="124">
        <v>461.64542000000006</v>
      </c>
      <c r="G3888" s="124">
        <v>348.62065999999999</v>
      </c>
    </row>
    <row r="3889" spans="2:7" ht="15.75" thickTop="1" x14ac:dyDescent="0.25">
      <c r="B3889" s="127" t="s">
        <v>0</v>
      </c>
      <c r="C3889" s="127" t="s">
        <v>3</v>
      </c>
      <c r="D3889" s="125">
        <f>-E3889+F3889+G3889</f>
        <v>621.85208000000011</v>
      </c>
      <c r="E3889" s="125"/>
      <c r="F3889" s="125">
        <v>461.64542000000006</v>
      </c>
      <c r="G3889" s="125">
        <v>160.20666</v>
      </c>
    </row>
    <row r="3890" spans="2:7" x14ac:dyDescent="0.25">
      <c r="B3890" s="128" t="s">
        <v>0</v>
      </c>
      <c r="C3890" s="128" t="s">
        <v>4</v>
      </c>
      <c r="D3890" s="126">
        <f>-E3890+F3890+G3890</f>
        <v>25.2</v>
      </c>
      <c r="E3890" s="126"/>
      <c r="F3890" s="126">
        <v>0</v>
      </c>
      <c r="G3890" s="126">
        <v>25.2</v>
      </c>
    </row>
    <row r="3891" spans="2:7" ht="30" x14ac:dyDescent="0.25">
      <c r="B3891" s="128" t="s">
        <v>0</v>
      </c>
      <c r="C3891" s="128" t="s">
        <v>5</v>
      </c>
      <c r="D3891" s="126">
        <f>-E3891+F3891+G3891</f>
        <v>134.96025</v>
      </c>
      <c r="E3891" s="126"/>
      <c r="F3891" s="126">
        <v>0</v>
      </c>
      <c r="G3891" s="126">
        <v>134.96025</v>
      </c>
    </row>
    <row r="3892" spans="2:7" x14ac:dyDescent="0.25">
      <c r="B3892" s="128" t="s">
        <v>0</v>
      </c>
      <c r="C3892" s="128" t="s">
        <v>7</v>
      </c>
      <c r="D3892" s="126">
        <f>-E3892+F3892+G3892</f>
        <v>458.86397000000011</v>
      </c>
      <c r="E3892" s="126"/>
      <c r="F3892" s="126">
        <v>458.86397000000011</v>
      </c>
      <c r="G3892" s="126">
        <v>0</v>
      </c>
    </row>
    <row r="3893" spans="2:7" x14ac:dyDescent="0.25">
      <c r="B3893" s="128" t="s">
        <v>0</v>
      </c>
      <c r="C3893" s="128" t="s">
        <v>10</v>
      </c>
      <c r="D3893" s="126">
        <f>-E3893+F3893+G3893</f>
        <v>2.8278599999999998</v>
      </c>
      <c r="E3893" s="126"/>
      <c r="F3893" s="126">
        <v>2.78145</v>
      </c>
      <c r="G3893" s="126">
        <v>4.641E-2</v>
      </c>
    </row>
    <row r="3894" spans="2:7" ht="30" x14ac:dyDescent="0.25">
      <c r="B3894" s="127" t="s">
        <v>0</v>
      </c>
      <c r="C3894" s="127" t="s">
        <v>11</v>
      </c>
      <c r="D3894" s="125">
        <f>-E3894+F3894+G3894</f>
        <v>188.41399999999999</v>
      </c>
      <c r="E3894" s="125"/>
      <c r="F3894" s="125">
        <v>0</v>
      </c>
      <c r="G3894" s="125">
        <v>188.41399999999999</v>
      </c>
    </row>
    <row r="3895" spans="2:7" ht="36.75" thickBot="1" x14ac:dyDescent="0.3">
      <c r="B3895" s="122" t="s">
        <v>2114</v>
      </c>
      <c r="C3895" s="123" t="s">
        <v>915</v>
      </c>
      <c r="D3895" s="124">
        <f>-E3895+F3895+G3895</f>
        <v>78.216979999999992</v>
      </c>
      <c r="E3895" s="124"/>
      <c r="F3895" s="124">
        <v>78.216979999999992</v>
      </c>
      <c r="G3895" s="124">
        <v>0</v>
      </c>
    </row>
    <row r="3896" spans="2:7" ht="15.75" thickTop="1" x14ac:dyDescent="0.25">
      <c r="B3896" s="127" t="s">
        <v>0</v>
      </c>
      <c r="C3896" s="127" t="s">
        <v>3</v>
      </c>
      <c r="D3896" s="125">
        <f>-E3896+F3896+G3896</f>
        <v>73.326979999999992</v>
      </c>
      <c r="E3896" s="125"/>
      <c r="F3896" s="125">
        <v>73.326979999999992</v>
      </c>
      <c r="G3896" s="125">
        <v>0</v>
      </c>
    </row>
    <row r="3897" spans="2:7" x14ac:dyDescent="0.25">
      <c r="B3897" s="128" t="s">
        <v>0</v>
      </c>
      <c r="C3897" s="128" t="s">
        <v>7</v>
      </c>
      <c r="D3897" s="126">
        <f>-E3897+F3897+G3897</f>
        <v>73.326979999999992</v>
      </c>
      <c r="E3897" s="126"/>
      <c r="F3897" s="126">
        <v>73.326979999999992</v>
      </c>
      <c r="G3897" s="126">
        <v>0</v>
      </c>
    </row>
    <row r="3898" spans="2:7" ht="30" x14ac:dyDescent="0.25">
      <c r="B3898" s="127" t="s">
        <v>0</v>
      </c>
      <c r="C3898" s="127" t="s">
        <v>11</v>
      </c>
      <c r="D3898" s="125">
        <f>-E3898+F3898+G3898</f>
        <v>4.8899999999999997</v>
      </c>
      <c r="E3898" s="125"/>
      <c r="F3898" s="125">
        <v>4.8899999999999997</v>
      </c>
      <c r="G3898" s="125">
        <v>0</v>
      </c>
    </row>
    <row r="3899" spans="2:7" ht="54.75" thickBot="1" x14ac:dyDescent="0.3">
      <c r="B3899" s="122" t="s">
        <v>509</v>
      </c>
      <c r="C3899" s="123" t="s">
        <v>510</v>
      </c>
      <c r="D3899" s="124">
        <f>-E3899+F3899+G3899</f>
        <v>3849.0727199999997</v>
      </c>
      <c r="E3899" s="124"/>
      <c r="F3899" s="124">
        <v>3849.0727199999997</v>
      </c>
      <c r="G3899" s="124">
        <v>0</v>
      </c>
    </row>
    <row r="3900" spans="2:7" ht="15.75" thickTop="1" x14ac:dyDescent="0.25">
      <c r="B3900" s="127" t="s">
        <v>0</v>
      </c>
      <c r="C3900" s="127" t="s">
        <v>3</v>
      </c>
      <c r="D3900" s="125">
        <f>-E3900+F3900+G3900</f>
        <v>3835.2151399999998</v>
      </c>
      <c r="E3900" s="125"/>
      <c r="F3900" s="125">
        <v>3835.2151399999998</v>
      </c>
      <c r="G3900" s="125">
        <v>0</v>
      </c>
    </row>
    <row r="3901" spans="2:7" x14ac:dyDescent="0.25">
      <c r="B3901" s="128" t="s">
        <v>0</v>
      </c>
      <c r="C3901" s="128" t="s">
        <v>4</v>
      </c>
      <c r="D3901" s="126">
        <f>-E3901+F3901+G3901</f>
        <v>951.65030000000002</v>
      </c>
      <c r="E3901" s="126"/>
      <c r="F3901" s="126">
        <v>951.65030000000002</v>
      </c>
      <c r="G3901" s="126">
        <v>0</v>
      </c>
    </row>
    <row r="3902" spans="2:7" ht="30" x14ac:dyDescent="0.25">
      <c r="B3902" s="128" t="s">
        <v>0</v>
      </c>
      <c r="C3902" s="128" t="s">
        <v>5</v>
      </c>
      <c r="D3902" s="126">
        <f>-E3902+F3902+G3902</f>
        <v>2147.9026800000001</v>
      </c>
      <c r="E3902" s="126"/>
      <c r="F3902" s="126">
        <v>2147.9026800000001</v>
      </c>
      <c r="G3902" s="126">
        <v>0</v>
      </c>
    </row>
    <row r="3903" spans="2:7" x14ac:dyDescent="0.25">
      <c r="B3903" s="128" t="s">
        <v>0</v>
      </c>
      <c r="C3903" s="128" t="s">
        <v>7</v>
      </c>
      <c r="D3903" s="126">
        <f>-E3903+F3903+G3903</f>
        <v>19.145599999999998</v>
      </c>
      <c r="E3903" s="126"/>
      <c r="F3903" s="126">
        <v>19.145599999999998</v>
      </c>
      <c r="G3903" s="126">
        <v>0</v>
      </c>
    </row>
    <row r="3904" spans="2:7" x14ac:dyDescent="0.25">
      <c r="B3904" s="128" t="s">
        <v>0</v>
      </c>
      <c r="C3904" s="128" t="s">
        <v>8</v>
      </c>
      <c r="D3904" s="126">
        <f>-E3904+F3904+G3904</f>
        <v>716.42021</v>
      </c>
      <c r="E3904" s="126"/>
      <c r="F3904" s="126">
        <v>716.42021</v>
      </c>
      <c r="G3904" s="126">
        <v>0</v>
      </c>
    </row>
    <row r="3905" spans="2:7" x14ac:dyDescent="0.25">
      <c r="B3905" s="128" t="s">
        <v>0</v>
      </c>
      <c r="C3905" s="128" t="s">
        <v>10</v>
      </c>
      <c r="D3905" s="126">
        <f>-E3905+F3905+G3905</f>
        <v>9.6349999999999991E-2</v>
      </c>
      <c r="E3905" s="126"/>
      <c r="F3905" s="126">
        <v>9.6349999999999991E-2</v>
      </c>
      <c r="G3905" s="126">
        <v>0</v>
      </c>
    </row>
    <row r="3906" spans="2:7" ht="30" x14ac:dyDescent="0.25">
      <c r="B3906" s="127" t="s">
        <v>0</v>
      </c>
      <c r="C3906" s="127" t="s">
        <v>11</v>
      </c>
      <c r="D3906" s="125">
        <f>-E3906+F3906+G3906</f>
        <v>13.85758</v>
      </c>
      <c r="E3906" s="125"/>
      <c r="F3906" s="125">
        <v>13.85758</v>
      </c>
      <c r="G3906" s="125">
        <v>0</v>
      </c>
    </row>
    <row r="3907" spans="2:7" ht="54.75" thickBot="1" x14ac:dyDescent="0.3">
      <c r="B3907" s="122" t="s">
        <v>2115</v>
      </c>
      <c r="C3907" s="123" t="s">
        <v>961</v>
      </c>
      <c r="D3907" s="124">
        <f>-E3907+F3907+G3907</f>
        <v>2470.12158</v>
      </c>
      <c r="E3907" s="124"/>
      <c r="F3907" s="124">
        <v>2470.12158</v>
      </c>
      <c r="G3907" s="124">
        <v>0</v>
      </c>
    </row>
    <row r="3908" spans="2:7" ht="15.75" thickTop="1" x14ac:dyDescent="0.25">
      <c r="B3908" s="127" t="s">
        <v>0</v>
      </c>
      <c r="C3908" s="127" t="s">
        <v>3</v>
      </c>
      <c r="D3908" s="125">
        <f>-E3908+F3908+G3908</f>
        <v>2456.2640000000001</v>
      </c>
      <c r="E3908" s="125"/>
      <c r="F3908" s="125">
        <v>2456.2640000000001</v>
      </c>
      <c r="G3908" s="125">
        <v>0</v>
      </c>
    </row>
    <row r="3909" spans="2:7" x14ac:dyDescent="0.25">
      <c r="B3909" s="128" t="s">
        <v>0</v>
      </c>
      <c r="C3909" s="128" t="s">
        <v>4</v>
      </c>
      <c r="D3909" s="126">
        <f>-E3909+F3909+G3909</f>
        <v>951.65030000000002</v>
      </c>
      <c r="E3909" s="126"/>
      <c r="F3909" s="126">
        <v>951.65030000000002</v>
      </c>
      <c r="G3909" s="126">
        <v>0</v>
      </c>
    </row>
    <row r="3910" spans="2:7" ht="30" x14ac:dyDescent="0.25">
      <c r="B3910" s="128" t="s">
        <v>0</v>
      </c>
      <c r="C3910" s="128" t="s">
        <v>5</v>
      </c>
      <c r="D3910" s="126">
        <f>-E3910+F3910+G3910</f>
        <v>1504.5173500000001</v>
      </c>
      <c r="E3910" s="126"/>
      <c r="F3910" s="126">
        <v>1504.5173500000001</v>
      </c>
      <c r="G3910" s="126">
        <v>0</v>
      </c>
    </row>
    <row r="3911" spans="2:7" x14ac:dyDescent="0.25">
      <c r="B3911" s="128" t="s">
        <v>0</v>
      </c>
      <c r="C3911" s="128" t="s">
        <v>10</v>
      </c>
      <c r="D3911" s="126">
        <f>-E3911+F3911+G3911</f>
        <v>9.6349999999999991E-2</v>
      </c>
      <c r="E3911" s="126"/>
      <c r="F3911" s="126">
        <v>9.6349999999999991E-2</v>
      </c>
      <c r="G3911" s="126">
        <v>0</v>
      </c>
    </row>
    <row r="3912" spans="2:7" ht="30" x14ac:dyDescent="0.25">
      <c r="B3912" s="127" t="s">
        <v>0</v>
      </c>
      <c r="C3912" s="127" t="s">
        <v>11</v>
      </c>
      <c r="D3912" s="125">
        <f>-E3912+F3912+G3912</f>
        <v>13.85758</v>
      </c>
      <c r="E3912" s="125"/>
      <c r="F3912" s="125">
        <v>13.85758</v>
      </c>
      <c r="G3912" s="125">
        <v>0</v>
      </c>
    </row>
    <row r="3913" spans="2:7" ht="90.75" thickBot="1" x14ac:dyDescent="0.3">
      <c r="B3913" s="122" t="s">
        <v>2116</v>
      </c>
      <c r="C3913" s="123" t="s">
        <v>2117</v>
      </c>
      <c r="D3913" s="124">
        <f>-E3913+F3913+G3913</f>
        <v>1378.9511400000001</v>
      </c>
      <c r="E3913" s="124"/>
      <c r="F3913" s="124">
        <v>1378.9511400000001</v>
      </c>
      <c r="G3913" s="124">
        <v>0</v>
      </c>
    </row>
    <row r="3914" spans="2:7" ht="15.75" thickTop="1" x14ac:dyDescent="0.25">
      <c r="B3914" s="127" t="s">
        <v>0</v>
      </c>
      <c r="C3914" s="127" t="s">
        <v>3</v>
      </c>
      <c r="D3914" s="125">
        <f>-E3914+F3914+G3914</f>
        <v>1378.9511400000001</v>
      </c>
      <c r="E3914" s="125"/>
      <c r="F3914" s="125">
        <v>1378.9511400000001</v>
      </c>
      <c r="G3914" s="125">
        <v>0</v>
      </c>
    </row>
    <row r="3915" spans="2:7" ht="30" x14ac:dyDescent="0.25">
      <c r="B3915" s="128" t="s">
        <v>0</v>
      </c>
      <c r="C3915" s="128" t="s">
        <v>5</v>
      </c>
      <c r="D3915" s="126">
        <f>-E3915+F3915+G3915</f>
        <v>643.38532999999995</v>
      </c>
      <c r="E3915" s="126"/>
      <c r="F3915" s="126">
        <v>643.38532999999995</v>
      </c>
      <c r="G3915" s="126">
        <v>0</v>
      </c>
    </row>
    <row r="3916" spans="2:7" x14ac:dyDescent="0.25">
      <c r="B3916" s="128" t="s">
        <v>0</v>
      </c>
      <c r="C3916" s="128" t="s">
        <v>7</v>
      </c>
      <c r="D3916" s="126">
        <f>-E3916+F3916+G3916</f>
        <v>19.145599999999998</v>
      </c>
      <c r="E3916" s="126"/>
      <c r="F3916" s="126">
        <v>19.145599999999998</v>
      </c>
      <c r="G3916" s="126">
        <v>0</v>
      </c>
    </row>
    <row r="3917" spans="2:7" x14ac:dyDescent="0.25">
      <c r="B3917" s="128" t="s">
        <v>0</v>
      </c>
      <c r="C3917" s="128" t="s">
        <v>8</v>
      </c>
      <c r="D3917" s="126">
        <f>-E3917+F3917+G3917</f>
        <v>716.42021</v>
      </c>
      <c r="E3917" s="126"/>
      <c r="F3917" s="126">
        <v>716.42021</v>
      </c>
      <c r="G3917" s="126">
        <v>0</v>
      </c>
    </row>
    <row r="3918" spans="2:7" ht="72.75" thickBot="1" x14ac:dyDescent="0.3">
      <c r="B3918" s="122" t="s">
        <v>511</v>
      </c>
      <c r="C3918" s="123" t="s">
        <v>512</v>
      </c>
      <c r="D3918" s="124">
        <f>-E3918+F3918+G3918</f>
        <v>2625.5219300000003</v>
      </c>
      <c r="E3918" s="124"/>
      <c r="F3918" s="124">
        <v>2491.4278100000001</v>
      </c>
      <c r="G3918" s="124">
        <v>134.09412</v>
      </c>
    </row>
    <row r="3919" spans="2:7" ht="15.75" thickTop="1" x14ac:dyDescent="0.25">
      <c r="B3919" s="127" t="s">
        <v>0</v>
      </c>
      <c r="C3919" s="127" t="s">
        <v>3</v>
      </c>
      <c r="D3919" s="125">
        <f>-E3919+F3919+G3919</f>
        <v>2619.33293</v>
      </c>
      <c r="E3919" s="125"/>
      <c r="F3919" s="125">
        <v>2486.4878100000001</v>
      </c>
      <c r="G3919" s="125">
        <v>132.84512000000001</v>
      </c>
    </row>
    <row r="3920" spans="2:7" x14ac:dyDescent="0.25">
      <c r="B3920" s="128" t="s">
        <v>0</v>
      </c>
      <c r="C3920" s="128" t="s">
        <v>4</v>
      </c>
      <c r="D3920" s="126">
        <f>-E3920+F3920+G3920</f>
        <v>146.09854999999999</v>
      </c>
      <c r="E3920" s="126"/>
      <c r="F3920" s="126">
        <v>146.09854999999999</v>
      </c>
      <c r="G3920" s="126">
        <v>0</v>
      </c>
    </row>
    <row r="3921" spans="2:7" ht="30" x14ac:dyDescent="0.25">
      <c r="B3921" s="128" t="s">
        <v>0</v>
      </c>
      <c r="C3921" s="128" t="s">
        <v>5</v>
      </c>
      <c r="D3921" s="126">
        <f>-E3921+F3921+G3921</f>
        <v>2430.78559</v>
      </c>
      <c r="E3921" s="126"/>
      <c r="F3921" s="126">
        <v>2304.44047</v>
      </c>
      <c r="G3921" s="126">
        <v>126.34511999999999</v>
      </c>
    </row>
    <row r="3922" spans="2:7" ht="30" x14ac:dyDescent="0.25">
      <c r="B3922" s="128" t="s">
        <v>0</v>
      </c>
      <c r="C3922" s="128" t="s">
        <v>9</v>
      </c>
      <c r="D3922" s="126">
        <f>-E3922+F3922+G3922</f>
        <v>34.942619999999998</v>
      </c>
      <c r="E3922" s="126"/>
      <c r="F3922" s="126">
        <v>34.942619999999998</v>
      </c>
      <c r="G3922" s="126">
        <v>0</v>
      </c>
    </row>
    <row r="3923" spans="2:7" x14ac:dyDescent="0.25">
      <c r="B3923" s="128" t="s">
        <v>0</v>
      </c>
      <c r="C3923" s="128" t="s">
        <v>10</v>
      </c>
      <c r="D3923" s="126">
        <f>-E3923+F3923+G3923</f>
        <v>7.50617</v>
      </c>
      <c r="E3923" s="126"/>
      <c r="F3923" s="126">
        <v>1.0061699999999998</v>
      </c>
      <c r="G3923" s="126">
        <v>6.5</v>
      </c>
    </row>
    <row r="3924" spans="2:7" ht="30" x14ac:dyDescent="0.25">
      <c r="B3924" s="127" t="s">
        <v>0</v>
      </c>
      <c r="C3924" s="127" t="s">
        <v>11</v>
      </c>
      <c r="D3924" s="125">
        <f>-E3924+F3924+G3924</f>
        <v>6.1890000000000001</v>
      </c>
      <c r="E3924" s="125"/>
      <c r="F3924" s="125">
        <v>4.9400000000000004</v>
      </c>
      <c r="G3924" s="125">
        <v>1.2490000000000001</v>
      </c>
    </row>
    <row r="3925" spans="2:7" ht="36.75" thickBot="1" x14ac:dyDescent="0.3">
      <c r="B3925" s="122" t="s">
        <v>513</v>
      </c>
      <c r="C3925" s="123" t="s">
        <v>514</v>
      </c>
      <c r="D3925" s="124">
        <f>-E3925+F3925+G3925</f>
        <v>375010.09484999999</v>
      </c>
      <c r="E3925" s="124"/>
      <c r="F3925" s="124">
        <v>107422.83606</v>
      </c>
      <c r="G3925" s="124">
        <v>267587.25878999999</v>
      </c>
    </row>
    <row r="3926" spans="2:7" ht="15.75" thickTop="1" x14ac:dyDescent="0.25">
      <c r="B3926" s="127" t="s">
        <v>0</v>
      </c>
      <c r="C3926" s="127" t="s">
        <v>3</v>
      </c>
      <c r="D3926" s="125">
        <f>-E3926+F3926+G3926</f>
        <v>334064.51552000002</v>
      </c>
      <c r="E3926" s="125"/>
      <c r="F3926" s="125">
        <v>106547.25417</v>
      </c>
      <c r="G3926" s="125">
        <v>227517.26135000002</v>
      </c>
    </row>
    <row r="3927" spans="2:7" x14ac:dyDescent="0.25">
      <c r="B3927" s="128" t="s">
        <v>0</v>
      </c>
      <c r="C3927" s="128" t="s">
        <v>4</v>
      </c>
      <c r="D3927" s="126">
        <f>-E3927+F3927+G3927</f>
        <v>116295.63858000001</v>
      </c>
      <c r="E3927" s="126"/>
      <c r="F3927" s="126">
        <v>3984.9125000000004</v>
      </c>
      <c r="G3927" s="126">
        <v>112310.72608000001</v>
      </c>
    </row>
    <row r="3928" spans="2:7" ht="30" x14ac:dyDescent="0.25">
      <c r="B3928" s="128" t="s">
        <v>0</v>
      </c>
      <c r="C3928" s="128" t="s">
        <v>5</v>
      </c>
      <c r="D3928" s="126">
        <f>-E3928+F3928+G3928</f>
        <v>109768.60089</v>
      </c>
      <c r="E3928" s="126"/>
      <c r="F3928" s="126">
        <v>9878.9516800000001</v>
      </c>
      <c r="G3928" s="126">
        <v>99889.649210000003</v>
      </c>
    </row>
    <row r="3929" spans="2:7" x14ac:dyDescent="0.25">
      <c r="B3929" s="128" t="s">
        <v>0</v>
      </c>
      <c r="C3929" s="128" t="s">
        <v>7</v>
      </c>
      <c r="D3929" s="126">
        <f>-E3929+F3929+G3929</f>
        <v>8427.4668299999994</v>
      </c>
      <c r="E3929" s="126"/>
      <c r="F3929" s="126">
        <v>8257.5271499999999</v>
      </c>
      <c r="G3929" s="126">
        <v>169.93967999999998</v>
      </c>
    </row>
    <row r="3930" spans="2:7" x14ac:dyDescent="0.25">
      <c r="B3930" s="128" t="s">
        <v>0</v>
      </c>
      <c r="C3930" s="128" t="s">
        <v>8</v>
      </c>
      <c r="D3930" s="126">
        <f>-E3930+F3930+G3930</f>
        <v>3495.51305</v>
      </c>
      <c r="E3930" s="126"/>
      <c r="F3930" s="126">
        <v>2448.6608000000001</v>
      </c>
      <c r="G3930" s="126">
        <v>1046.8522499999999</v>
      </c>
    </row>
    <row r="3931" spans="2:7" ht="30" x14ac:dyDescent="0.25">
      <c r="B3931" s="128" t="s">
        <v>0</v>
      </c>
      <c r="C3931" s="128" t="s">
        <v>9</v>
      </c>
      <c r="D3931" s="126">
        <f>-E3931+F3931+G3931</f>
        <v>685.32868999999994</v>
      </c>
      <c r="E3931" s="126"/>
      <c r="F3931" s="126">
        <v>26.599829999999997</v>
      </c>
      <c r="G3931" s="126">
        <v>658.72885999999994</v>
      </c>
    </row>
    <row r="3932" spans="2:7" x14ac:dyDescent="0.25">
      <c r="B3932" s="128" t="s">
        <v>0</v>
      </c>
      <c r="C3932" s="128" t="s">
        <v>10</v>
      </c>
      <c r="D3932" s="126">
        <f>-E3932+F3932+G3932</f>
        <v>95391.967480000007</v>
      </c>
      <c r="E3932" s="126"/>
      <c r="F3932" s="126">
        <v>81950.602210000012</v>
      </c>
      <c r="G3932" s="126">
        <v>13441.36527</v>
      </c>
    </row>
    <row r="3933" spans="2:7" ht="30" x14ac:dyDescent="0.25">
      <c r="B3933" s="127" t="s">
        <v>0</v>
      </c>
      <c r="C3933" s="127" t="s">
        <v>11</v>
      </c>
      <c r="D3933" s="125">
        <f>-E3933+F3933+G3933</f>
        <v>40767.579330000008</v>
      </c>
      <c r="E3933" s="125"/>
      <c r="F3933" s="125">
        <v>875.58189000000004</v>
      </c>
      <c r="G3933" s="125">
        <v>39891.997440000006</v>
      </c>
    </row>
    <row r="3934" spans="2:7" ht="30" x14ac:dyDescent="0.25">
      <c r="B3934" s="127" t="s">
        <v>0</v>
      </c>
      <c r="C3934" s="127" t="s">
        <v>12</v>
      </c>
      <c r="D3934" s="125">
        <f>-E3934+F3934+G3934</f>
        <v>178</v>
      </c>
      <c r="E3934" s="125"/>
      <c r="F3934" s="125">
        <v>0</v>
      </c>
      <c r="G3934" s="125">
        <v>178</v>
      </c>
    </row>
    <row r="3935" spans="2:7" ht="36.75" thickBot="1" x14ac:dyDescent="0.3">
      <c r="B3935" s="122" t="s">
        <v>515</v>
      </c>
      <c r="C3935" s="123" t="s">
        <v>516</v>
      </c>
      <c r="D3935" s="124">
        <f>-E3935+F3935+G3935</f>
        <v>14415.549849999999</v>
      </c>
      <c r="E3935" s="124"/>
      <c r="F3935" s="124">
        <v>12760.002539999999</v>
      </c>
      <c r="G3935" s="124">
        <v>1655.5473100000002</v>
      </c>
    </row>
    <row r="3936" spans="2:7" ht="15.75" thickTop="1" x14ac:dyDescent="0.25">
      <c r="B3936" s="127" t="s">
        <v>0</v>
      </c>
      <c r="C3936" s="127" t="s">
        <v>3</v>
      </c>
      <c r="D3936" s="125">
        <f>-E3936+F3936+G3936</f>
        <v>14333.189849999999</v>
      </c>
      <c r="E3936" s="125"/>
      <c r="F3936" s="125">
        <v>12679.76254</v>
      </c>
      <c r="G3936" s="125">
        <v>1653.42731</v>
      </c>
    </row>
    <row r="3937" spans="2:7" x14ac:dyDescent="0.25">
      <c r="B3937" s="128" t="s">
        <v>0</v>
      </c>
      <c r="C3937" s="128" t="s">
        <v>4</v>
      </c>
      <c r="D3937" s="126">
        <f>-E3937+F3937+G3937</f>
        <v>4156.6806000000006</v>
      </c>
      <c r="E3937" s="126"/>
      <c r="F3937" s="126">
        <v>3728.5000000000005</v>
      </c>
      <c r="G3937" s="126">
        <v>428.18059999999997</v>
      </c>
    </row>
    <row r="3938" spans="2:7" ht="30" x14ac:dyDescent="0.25">
      <c r="B3938" s="128" t="s">
        <v>0</v>
      </c>
      <c r="C3938" s="128" t="s">
        <v>5</v>
      </c>
      <c r="D3938" s="126">
        <f>-E3938+F3938+G3938</f>
        <v>9341.0024599999997</v>
      </c>
      <c r="E3938" s="126"/>
      <c r="F3938" s="126">
        <v>8629.3433800000003</v>
      </c>
      <c r="G3938" s="126">
        <v>711.65908000000013</v>
      </c>
    </row>
    <row r="3939" spans="2:7" x14ac:dyDescent="0.25">
      <c r="B3939" s="128" t="s">
        <v>0</v>
      </c>
      <c r="C3939" s="128" t="s">
        <v>8</v>
      </c>
      <c r="D3939" s="126">
        <f>-E3939+F3939+G3939</f>
        <v>792.00692000000004</v>
      </c>
      <c r="E3939" s="126"/>
      <c r="F3939" s="126">
        <v>280.00691999999998</v>
      </c>
      <c r="G3939" s="126">
        <v>512</v>
      </c>
    </row>
    <row r="3940" spans="2:7" ht="30" x14ac:dyDescent="0.25">
      <c r="B3940" s="128" t="s">
        <v>0</v>
      </c>
      <c r="C3940" s="128" t="s">
        <v>9</v>
      </c>
      <c r="D3940" s="126">
        <f>-E3940+F3940+G3940</f>
        <v>25.509119999999999</v>
      </c>
      <c r="E3940" s="126"/>
      <c r="F3940" s="126">
        <v>25.509119999999999</v>
      </c>
      <c r="G3940" s="126">
        <v>0</v>
      </c>
    </row>
    <row r="3941" spans="2:7" x14ac:dyDescent="0.25">
      <c r="B3941" s="128" t="s">
        <v>0</v>
      </c>
      <c r="C3941" s="128" t="s">
        <v>10</v>
      </c>
      <c r="D3941" s="126">
        <f>-E3941+F3941+G3941</f>
        <v>17.990749999999998</v>
      </c>
      <c r="E3941" s="126"/>
      <c r="F3941" s="126">
        <v>16.403119999999998</v>
      </c>
      <c r="G3941" s="126">
        <v>1.5876300000000001</v>
      </c>
    </row>
    <row r="3942" spans="2:7" ht="30" x14ac:dyDescent="0.25">
      <c r="B3942" s="127" t="s">
        <v>0</v>
      </c>
      <c r="C3942" s="127" t="s">
        <v>11</v>
      </c>
      <c r="D3942" s="125">
        <f>-E3942+F3942+G3942</f>
        <v>82.36</v>
      </c>
      <c r="E3942" s="125"/>
      <c r="F3942" s="125">
        <v>80.239999999999995</v>
      </c>
      <c r="G3942" s="125">
        <v>2.12</v>
      </c>
    </row>
    <row r="3943" spans="2:7" ht="72.75" thickBot="1" x14ac:dyDescent="0.3">
      <c r="B3943" s="122" t="s">
        <v>2118</v>
      </c>
      <c r="C3943" s="123" t="s">
        <v>2119</v>
      </c>
      <c r="D3943" s="124">
        <f>-E3943+F3943+G3943</f>
        <v>5846.2658899999997</v>
      </c>
      <c r="E3943" s="124"/>
      <c r="F3943" s="124">
        <v>4190.7185799999997</v>
      </c>
      <c r="G3943" s="124">
        <v>1655.5473100000002</v>
      </c>
    </row>
    <row r="3944" spans="2:7" ht="15.75" thickTop="1" x14ac:dyDescent="0.25">
      <c r="B3944" s="127" t="s">
        <v>0</v>
      </c>
      <c r="C3944" s="127" t="s">
        <v>3</v>
      </c>
      <c r="D3944" s="125">
        <f>-E3944+F3944+G3944</f>
        <v>5844.1458899999998</v>
      </c>
      <c r="E3944" s="125"/>
      <c r="F3944" s="125">
        <v>4190.7185799999997</v>
      </c>
      <c r="G3944" s="125">
        <v>1653.42731</v>
      </c>
    </row>
    <row r="3945" spans="2:7" x14ac:dyDescent="0.25">
      <c r="B3945" s="128" t="s">
        <v>0</v>
      </c>
      <c r="C3945" s="128" t="s">
        <v>4</v>
      </c>
      <c r="D3945" s="126">
        <f>-E3945+F3945+G3945</f>
        <v>4156.6806000000006</v>
      </c>
      <c r="E3945" s="126"/>
      <c r="F3945" s="126">
        <v>3728.5000000000005</v>
      </c>
      <c r="G3945" s="126">
        <v>428.18059999999997</v>
      </c>
    </row>
    <row r="3946" spans="2:7" ht="30" x14ac:dyDescent="0.25">
      <c r="B3946" s="128" t="s">
        <v>0</v>
      </c>
      <c r="C3946" s="128" t="s">
        <v>5</v>
      </c>
      <c r="D3946" s="126">
        <f>-E3946+F3946+G3946</f>
        <v>1131.9654200000002</v>
      </c>
      <c r="E3946" s="126"/>
      <c r="F3946" s="126">
        <v>420.30634000000003</v>
      </c>
      <c r="G3946" s="126">
        <v>711.65908000000013</v>
      </c>
    </row>
    <row r="3947" spans="2:7" x14ac:dyDescent="0.25">
      <c r="B3947" s="128" t="s">
        <v>0</v>
      </c>
      <c r="C3947" s="128" t="s">
        <v>8</v>
      </c>
      <c r="D3947" s="126">
        <f>-E3947+F3947+G3947</f>
        <v>512</v>
      </c>
      <c r="E3947" s="126"/>
      <c r="F3947" s="126">
        <v>0</v>
      </c>
      <c r="G3947" s="126">
        <v>512</v>
      </c>
    </row>
    <row r="3948" spans="2:7" ht="30" x14ac:dyDescent="0.25">
      <c r="B3948" s="128" t="s">
        <v>0</v>
      </c>
      <c r="C3948" s="128" t="s">
        <v>9</v>
      </c>
      <c r="D3948" s="126">
        <f>-E3948+F3948+G3948</f>
        <v>25.509119999999999</v>
      </c>
      <c r="E3948" s="126"/>
      <c r="F3948" s="126">
        <v>25.509119999999999</v>
      </c>
      <c r="G3948" s="126">
        <v>0</v>
      </c>
    </row>
    <row r="3949" spans="2:7" x14ac:dyDescent="0.25">
      <c r="B3949" s="128" t="s">
        <v>0</v>
      </c>
      <c r="C3949" s="128" t="s">
        <v>10</v>
      </c>
      <c r="D3949" s="126">
        <f>-E3949+F3949+G3949</f>
        <v>17.990749999999998</v>
      </c>
      <c r="E3949" s="126"/>
      <c r="F3949" s="126">
        <v>16.403119999999998</v>
      </c>
      <c r="G3949" s="126">
        <v>1.5876300000000001</v>
      </c>
    </row>
    <row r="3950" spans="2:7" ht="30" x14ac:dyDescent="0.25">
      <c r="B3950" s="127" t="s">
        <v>0</v>
      </c>
      <c r="C3950" s="127" t="s">
        <v>11</v>
      </c>
      <c r="D3950" s="125">
        <f>-E3950+F3950+G3950</f>
        <v>2.12</v>
      </c>
      <c r="E3950" s="125"/>
      <c r="F3950" s="125">
        <v>0</v>
      </c>
      <c r="G3950" s="125">
        <v>2.12</v>
      </c>
    </row>
    <row r="3951" spans="2:7" ht="90.75" thickBot="1" x14ac:dyDescent="0.3">
      <c r="B3951" s="122" t="s">
        <v>2120</v>
      </c>
      <c r="C3951" s="123" t="s">
        <v>2121</v>
      </c>
      <c r="D3951" s="124">
        <f>-E3951+F3951+G3951</f>
        <v>8569.2839600000007</v>
      </c>
      <c r="E3951" s="124"/>
      <c r="F3951" s="124">
        <v>8569.2839600000007</v>
      </c>
      <c r="G3951" s="124">
        <v>0</v>
      </c>
    </row>
    <row r="3952" spans="2:7" ht="15.75" thickTop="1" x14ac:dyDescent="0.25">
      <c r="B3952" s="127" t="s">
        <v>0</v>
      </c>
      <c r="C3952" s="127" t="s">
        <v>3</v>
      </c>
      <c r="D3952" s="125">
        <f>-E3952+F3952+G3952</f>
        <v>8489.0439600000009</v>
      </c>
      <c r="E3952" s="125"/>
      <c r="F3952" s="125">
        <v>8489.0439600000009</v>
      </c>
      <c r="G3952" s="125">
        <v>0</v>
      </c>
    </row>
    <row r="3953" spans="2:7" ht="30" x14ac:dyDescent="0.25">
      <c r="B3953" s="128" t="s">
        <v>0</v>
      </c>
      <c r="C3953" s="128" t="s">
        <v>5</v>
      </c>
      <c r="D3953" s="126">
        <f>-E3953+F3953+G3953</f>
        <v>8209.0370399999993</v>
      </c>
      <c r="E3953" s="126"/>
      <c r="F3953" s="126">
        <v>8209.0370399999993</v>
      </c>
      <c r="G3953" s="126">
        <v>0</v>
      </c>
    </row>
    <row r="3954" spans="2:7" x14ac:dyDescent="0.25">
      <c r="B3954" s="128" t="s">
        <v>0</v>
      </c>
      <c r="C3954" s="128" t="s">
        <v>8</v>
      </c>
      <c r="D3954" s="126">
        <f>-E3954+F3954+G3954</f>
        <v>280.00691999999998</v>
      </c>
      <c r="E3954" s="126"/>
      <c r="F3954" s="126">
        <v>280.00691999999998</v>
      </c>
      <c r="G3954" s="126">
        <v>0</v>
      </c>
    </row>
    <row r="3955" spans="2:7" ht="30" x14ac:dyDescent="0.25">
      <c r="B3955" s="127" t="s">
        <v>0</v>
      </c>
      <c r="C3955" s="127" t="s">
        <v>11</v>
      </c>
      <c r="D3955" s="125">
        <f>-E3955+F3955+G3955</f>
        <v>80.239999999999995</v>
      </c>
      <c r="E3955" s="125"/>
      <c r="F3955" s="125">
        <v>80.239999999999995</v>
      </c>
      <c r="G3955" s="125">
        <v>0</v>
      </c>
    </row>
    <row r="3956" spans="2:7" ht="108.75" thickBot="1" x14ac:dyDescent="0.3">
      <c r="B3956" s="122" t="s">
        <v>517</v>
      </c>
      <c r="C3956" s="123" t="s">
        <v>518</v>
      </c>
      <c r="D3956" s="124">
        <f>-E3956+F3956+G3956</f>
        <v>79910.401239999992</v>
      </c>
      <c r="E3956" s="124"/>
      <c r="F3956" s="124">
        <v>79910.401239999992</v>
      </c>
      <c r="G3956" s="124">
        <v>0</v>
      </c>
    </row>
    <row r="3957" spans="2:7" ht="15.75" thickTop="1" x14ac:dyDescent="0.25">
      <c r="B3957" s="127" t="s">
        <v>0</v>
      </c>
      <c r="C3957" s="127" t="s">
        <v>3</v>
      </c>
      <c r="D3957" s="125">
        <f>-E3957+F3957+G3957</f>
        <v>79910.401239999992</v>
      </c>
      <c r="E3957" s="125"/>
      <c r="F3957" s="125">
        <v>79910.401239999992</v>
      </c>
      <c r="G3957" s="125">
        <v>0</v>
      </c>
    </row>
    <row r="3958" spans="2:7" ht="30" x14ac:dyDescent="0.25">
      <c r="B3958" s="128" t="s">
        <v>0</v>
      </c>
      <c r="C3958" s="128" t="s">
        <v>5</v>
      </c>
      <c r="D3958" s="126">
        <f>-E3958+F3958+G3958</f>
        <v>26</v>
      </c>
      <c r="E3958" s="126"/>
      <c r="F3958" s="126">
        <v>26</v>
      </c>
      <c r="G3958" s="126">
        <v>0</v>
      </c>
    </row>
    <row r="3959" spans="2:7" x14ac:dyDescent="0.25">
      <c r="B3959" s="128" t="s">
        <v>0</v>
      </c>
      <c r="C3959" s="128" t="s">
        <v>8</v>
      </c>
      <c r="D3959" s="126">
        <f>-E3959+F3959+G3959</f>
        <v>1182.3900000000001</v>
      </c>
      <c r="E3959" s="126"/>
      <c r="F3959" s="126">
        <v>1182.3900000000001</v>
      </c>
      <c r="G3959" s="126">
        <v>0</v>
      </c>
    </row>
    <row r="3960" spans="2:7" x14ac:dyDescent="0.25">
      <c r="B3960" s="128" t="s">
        <v>0</v>
      </c>
      <c r="C3960" s="128" t="s">
        <v>10</v>
      </c>
      <c r="D3960" s="126">
        <f>-E3960+F3960+G3960</f>
        <v>78702.011239999993</v>
      </c>
      <c r="E3960" s="126"/>
      <c r="F3960" s="126">
        <v>78702.011239999993</v>
      </c>
      <c r="G3960" s="126">
        <v>0</v>
      </c>
    </row>
    <row r="3961" spans="2:7" ht="36.75" thickBot="1" x14ac:dyDescent="0.3">
      <c r="B3961" s="122" t="s">
        <v>2122</v>
      </c>
      <c r="C3961" s="123" t="s">
        <v>2123</v>
      </c>
      <c r="D3961" s="124">
        <f>-E3961+F3961+G3961</f>
        <v>65956.8125</v>
      </c>
      <c r="E3961" s="124"/>
      <c r="F3961" s="124">
        <v>65956.8125</v>
      </c>
      <c r="G3961" s="124">
        <v>0</v>
      </c>
    </row>
    <row r="3962" spans="2:7" ht="15.75" thickTop="1" x14ac:dyDescent="0.25">
      <c r="B3962" s="127" t="s">
        <v>0</v>
      </c>
      <c r="C3962" s="127" t="s">
        <v>3</v>
      </c>
      <c r="D3962" s="125">
        <f>-E3962+F3962+G3962</f>
        <v>65956.8125</v>
      </c>
      <c r="E3962" s="125"/>
      <c r="F3962" s="125">
        <v>65956.8125</v>
      </c>
      <c r="G3962" s="125">
        <v>0</v>
      </c>
    </row>
    <row r="3963" spans="2:7" x14ac:dyDescent="0.25">
      <c r="B3963" s="128" t="s">
        <v>0</v>
      </c>
      <c r="C3963" s="128" t="s">
        <v>10</v>
      </c>
      <c r="D3963" s="126">
        <f>-E3963+F3963+G3963</f>
        <v>65956.8125</v>
      </c>
      <c r="E3963" s="126"/>
      <c r="F3963" s="126">
        <v>65956.8125</v>
      </c>
      <c r="G3963" s="126">
        <v>0</v>
      </c>
    </row>
    <row r="3964" spans="2:7" ht="72.75" thickBot="1" x14ac:dyDescent="0.3">
      <c r="B3964" s="122" t="s">
        <v>2124</v>
      </c>
      <c r="C3964" s="123" t="s">
        <v>2125</v>
      </c>
      <c r="D3964" s="124">
        <f>-E3964+F3964+G3964</f>
        <v>3051.0289500000003</v>
      </c>
      <c r="E3964" s="124"/>
      <c r="F3964" s="124">
        <v>3051.0289500000003</v>
      </c>
      <c r="G3964" s="124">
        <v>0</v>
      </c>
    </row>
    <row r="3965" spans="2:7" ht="15.75" thickTop="1" x14ac:dyDescent="0.25">
      <c r="B3965" s="127" t="s">
        <v>0</v>
      </c>
      <c r="C3965" s="127" t="s">
        <v>3</v>
      </c>
      <c r="D3965" s="125">
        <f>-E3965+F3965+G3965</f>
        <v>3051.0289500000003</v>
      </c>
      <c r="E3965" s="125"/>
      <c r="F3965" s="125">
        <v>3051.0289500000003</v>
      </c>
      <c r="G3965" s="125">
        <v>0</v>
      </c>
    </row>
    <row r="3966" spans="2:7" x14ac:dyDescent="0.25">
      <c r="B3966" s="128" t="s">
        <v>0</v>
      </c>
      <c r="C3966" s="128" t="s">
        <v>10</v>
      </c>
      <c r="D3966" s="126">
        <f>-E3966+F3966+G3966</f>
        <v>3051.0289500000003</v>
      </c>
      <c r="E3966" s="126"/>
      <c r="F3966" s="126">
        <v>3051.0289500000003</v>
      </c>
      <c r="G3966" s="126">
        <v>0</v>
      </c>
    </row>
    <row r="3967" spans="2:7" ht="126.75" thickBot="1" x14ac:dyDescent="0.3">
      <c r="B3967" s="122" t="s">
        <v>2126</v>
      </c>
      <c r="C3967" s="123" t="s">
        <v>2127</v>
      </c>
      <c r="D3967" s="124">
        <f>-E3967+F3967+G3967</f>
        <v>4452.6535000000003</v>
      </c>
      <c r="E3967" s="124"/>
      <c r="F3967" s="124">
        <v>4452.6535000000003</v>
      </c>
      <c r="G3967" s="124">
        <v>0</v>
      </c>
    </row>
    <row r="3968" spans="2:7" ht="15.75" thickTop="1" x14ac:dyDescent="0.25">
      <c r="B3968" s="127" t="s">
        <v>0</v>
      </c>
      <c r="C3968" s="127" t="s">
        <v>3</v>
      </c>
      <c r="D3968" s="125">
        <f>-E3968+F3968+G3968</f>
        <v>4452.6535000000003</v>
      </c>
      <c r="E3968" s="125"/>
      <c r="F3968" s="125">
        <v>4452.6535000000003</v>
      </c>
      <c r="G3968" s="125">
        <v>0</v>
      </c>
    </row>
    <row r="3969" spans="2:7" x14ac:dyDescent="0.25">
      <c r="B3969" s="128" t="s">
        <v>0</v>
      </c>
      <c r="C3969" s="128" t="s">
        <v>10</v>
      </c>
      <c r="D3969" s="126">
        <f>-E3969+F3969+G3969</f>
        <v>4452.6535000000003</v>
      </c>
      <c r="E3969" s="126"/>
      <c r="F3969" s="126">
        <v>4452.6535000000003</v>
      </c>
      <c r="G3969" s="126">
        <v>0</v>
      </c>
    </row>
    <row r="3970" spans="2:7" ht="180.75" thickBot="1" x14ac:dyDescent="0.3">
      <c r="B3970" s="122" t="s">
        <v>2128</v>
      </c>
      <c r="C3970" s="123" t="s">
        <v>2129</v>
      </c>
      <c r="D3970" s="124">
        <f>-E3970+F3970+G3970</f>
        <v>819</v>
      </c>
      <c r="E3970" s="124"/>
      <c r="F3970" s="124">
        <v>819</v>
      </c>
      <c r="G3970" s="124">
        <v>0</v>
      </c>
    </row>
    <row r="3971" spans="2:7" ht="15.75" thickTop="1" x14ac:dyDescent="0.25">
      <c r="B3971" s="127" t="s">
        <v>0</v>
      </c>
      <c r="C3971" s="127" t="s">
        <v>3</v>
      </c>
      <c r="D3971" s="125">
        <f>-E3971+F3971+G3971</f>
        <v>819</v>
      </c>
      <c r="E3971" s="125"/>
      <c r="F3971" s="125">
        <v>819</v>
      </c>
      <c r="G3971" s="125">
        <v>0</v>
      </c>
    </row>
    <row r="3972" spans="2:7" x14ac:dyDescent="0.25">
      <c r="B3972" s="128" t="s">
        <v>0</v>
      </c>
      <c r="C3972" s="128" t="s">
        <v>10</v>
      </c>
      <c r="D3972" s="126">
        <f>-E3972+F3972+G3972</f>
        <v>819</v>
      </c>
      <c r="E3972" s="126"/>
      <c r="F3972" s="126">
        <v>819</v>
      </c>
      <c r="G3972" s="126">
        <v>0</v>
      </c>
    </row>
    <row r="3973" spans="2:7" ht="90.75" thickBot="1" x14ac:dyDescent="0.3">
      <c r="B3973" s="122" t="s">
        <v>2130</v>
      </c>
      <c r="C3973" s="123" t="s">
        <v>2131</v>
      </c>
      <c r="D3973" s="124">
        <f>-E3973+F3973+G3973</f>
        <v>1068.0350000000001</v>
      </c>
      <c r="E3973" s="124"/>
      <c r="F3973" s="124">
        <v>1068.0350000000001</v>
      </c>
      <c r="G3973" s="124">
        <v>0</v>
      </c>
    </row>
    <row r="3974" spans="2:7" ht="15.75" thickTop="1" x14ac:dyDescent="0.25">
      <c r="B3974" s="127" t="s">
        <v>0</v>
      </c>
      <c r="C3974" s="127" t="s">
        <v>3</v>
      </c>
      <c r="D3974" s="125">
        <f>-E3974+F3974+G3974</f>
        <v>1068.0350000000001</v>
      </c>
      <c r="E3974" s="125"/>
      <c r="F3974" s="125">
        <v>1068.0350000000001</v>
      </c>
      <c r="G3974" s="125">
        <v>0</v>
      </c>
    </row>
    <row r="3975" spans="2:7" x14ac:dyDescent="0.25">
      <c r="B3975" s="128" t="s">
        <v>0</v>
      </c>
      <c r="C3975" s="128" t="s">
        <v>10</v>
      </c>
      <c r="D3975" s="126">
        <f>-E3975+F3975+G3975</f>
        <v>1068.0350000000001</v>
      </c>
      <c r="E3975" s="126"/>
      <c r="F3975" s="126">
        <v>1068.0350000000001</v>
      </c>
      <c r="G3975" s="126">
        <v>0</v>
      </c>
    </row>
    <row r="3976" spans="2:7" ht="54.75" thickBot="1" x14ac:dyDescent="0.3">
      <c r="B3976" s="122" t="s">
        <v>2132</v>
      </c>
      <c r="C3976" s="123" t="s">
        <v>2133</v>
      </c>
      <c r="D3976" s="124">
        <f>-E3976+F3976+G3976</f>
        <v>2984.55</v>
      </c>
      <c r="E3976" s="124"/>
      <c r="F3976" s="124">
        <v>2984.55</v>
      </c>
      <c r="G3976" s="124">
        <v>0</v>
      </c>
    </row>
    <row r="3977" spans="2:7" ht="15.75" thickTop="1" x14ac:dyDescent="0.25">
      <c r="B3977" s="127" t="s">
        <v>0</v>
      </c>
      <c r="C3977" s="127" t="s">
        <v>3</v>
      </c>
      <c r="D3977" s="125">
        <f>-E3977+F3977+G3977</f>
        <v>2984.55</v>
      </c>
      <c r="E3977" s="125"/>
      <c r="F3977" s="125">
        <v>2984.55</v>
      </c>
      <c r="G3977" s="125">
        <v>0</v>
      </c>
    </row>
    <row r="3978" spans="2:7" x14ac:dyDescent="0.25">
      <c r="B3978" s="128" t="s">
        <v>0</v>
      </c>
      <c r="C3978" s="128" t="s">
        <v>10</v>
      </c>
      <c r="D3978" s="126">
        <f>-E3978+F3978+G3978</f>
        <v>2984.55</v>
      </c>
      <c r="E3978" s="126"/>
      <c r="F3978" s="126">
        <v>2984.55</v>
      </c>
      <c r="G3978" s="126">
        <v>0</v>
      </c>
    </row>
    <row r="3979" spans="2:7" ht="144.75" thickBot="1" x14ac:dyDescent="0.3">
      <c r="B3979" s="122" t="s">
        <v>2134</v>
      </c>
      <c r="C3979" s="123" t="s">
        <v>2135</v>
      </c>
      <c r="D3979" s="124">
        <f>-E3979+F3979+G3979</f>
        <v>10.5</v>
      </c>
      <c r="E3979" s="124"/>
      <c r="F3979" s="124">
        <v>10.5</v>
      </c>
      <c r="G3979" s="124">
        <v>0</v>
      </c>
    </row>
    <row r="3980" spans="2:7" ht="15.75" thickTop="1" x14ac:dyDescent="0.25">
      <c r="B3980" s="127" t="s">
        <v>0</v>
      </c>
      <c r="C3980" s="127" t="s">
        <v>3</v>
      </c>
      <c r="D3980" s="125">
        <f>-E3980+F3980+G3980</f>
        <v>10.5</v>
      </c>
      <c r="E3980" s="125"/>
      <c r="F3980" s="125">
        <v>10.5</v>
      </c>
      <c r="G3980" s="125">
        <v>0</v>
      </c>
    </row>
    <row r="3981" spans="2:7" x14ac:dyDescent="0.25">
      <c r="B3981" s="128" t="s">
        <v>0</v>
      </c>
      <c r="C3981" s="128" t="s">
        <v>10</v>
      </c>
      <c r="D3981" s="126">
        <f>-E3981+F3981+G3981</f>
        <v>10.5</v>
      </c>
      <c r="E3981" s="126"/>
      <c r="F3981" s="126">
        <v>10.5</v>
      </c>
      <c r="G3981" s="126">
        <v>0</v>
      </c>
    </row>
    <row r="3982" spans="2:7" ht="108.75" thickBot="1" x14ac:dyDescent="0.3">
      <c r="B3982" s="122" t="s">
        <v>2136</v>
      </c>
      <c r="C3982" s="123" t="s">
        <v>2137</v>
      </c>
      <c r="D3982" s="124">
        <f>-E3982+F3982+G3982</f>
        <v>758.7</v>
      </c>
      <c r="E3982" s="124"/>
      <c r="F3982" s="124">
        <v>758.7</v>
      </c>
      <c r="G3982" s="124">
        <v>0</v>
      </c>
    </row>
    <row r="3983" spans="2:7" ht="15.75" thickTop="1" x14ac:dyDescent="0.25">
      <c r="B3983" s="127" t="s">
        <v>0</v>
      </c>
      <c r="C3983" s="127" t="s">
        <v>3</v>
      </c>
      <c r="D3983" s="125">
        <f>-E3983+F3983+G3983</f>
        <v>758.7</v>
      </c>
      <c r="E3983" s="125"/>
      <c r="F3983" s="125">
        <v>758.7</v>
      </c>
      <c r="G3983" s="125">
        <v>0</v>
      </c>
    </row>
    <row r="3984" spans="2:7" x14ac:dyDescent="0.25">
      <c r="B3984" s="128" t="s">
        <v>0</v>
      </c>
      <c r="C3984" s="128" t="s">
        <v>10</v>
      </c>
      <c r="D3984" s="126">
        <f>-E3984+F3984+G3984</f>
        <v>758.7</v>
      </c>
      <c r="E3984" s="126"/>
      <c r="F3984" s="126">
        <v>758.7</v>
      </c>
      <c r="G3984" s="126">
        <v>0</v>
      </c>
    </row>
    <row r="3985" spans="2:7" ht="72.75" thickBot="1" x14ac:dyDescent="0.3">
      <c r="B3985" s="122" t="s">
        <v>2138</v>
      </c>
      <c r="C3985" s="123" t="s">
        <v>2139</v>
      </c>
      <c r="D3985" s="124">
        <f>-E3985+F3985+G3985</f>
        <v>611.85</v>
      </c>
      <c r="E3985" s="124"/>
      <c r="F3985" s="124">
        <v>611.85</v>
      </c>
      <c r="G3985" s="124">
        <v>0</v>
      </c>
    </row>
    <row r="3986" spans="2:7" ht="15.75" thickTop="1" x14ac:dyDescent="0.25">
      <c r="B3986" s="127" t="s">
        <v>0</v>
      </c>
      <c r="C3986" s="127" t="s">
        <v>3</v>
      </c>
      <c r="D3986" s="125">
        <f>-E3986+F3986+G3986</f>
        <v>611.85</v>
      </c>
      <c r="E3986" s="125"/>
      <c r="F3986" s="125">
        <v>611.85</v>
      </c>
      <c r="G3986" s="125">
        <v>0</v>
      </c>
    </row>
    <row r="3987" spans="2:7" x14ac:dyDescent="0.25">
      <c r="B3987" s="128" t="s">
        <v>0</v>
      </c>
      <c r="C3987" s="128" t="s">
        <v>10</v>
      </c>
      <c r="D3987" s="126">
        <f>-E3987+F3987+G3987</f>
        <v>611.85</v>
      </c>
      <c r="E3987" s="126"/>
      <c r="F3987" s="126">
        <v>611.85</v>
      </c>
      <c r="G3987" s="126">
        <v>0</v>
      </c>
    </row>
    <row r="3988" spans="2:7" ht="72.75" thickBot="1" x14ac:dyDescent="0.3">
      <c r="B3988" s="122" t="s">
        <v>2140</v>
      </c>
      <c r="C3988" s="123" t="s">
        <v>2141</v>
      </c>
      <c r="D3988" s="124">
        <f>-E3988+F3988+G3988</f>
        <v>234.45</v>
      </c>
      <c r="E3988" s="124"/>
      <c r="F3988" s="124">
        <v>234.45</v>
      </c>
      <c r="G3988" s="124">
        <v>0</v>
      </c>
    </row>
    <row r="3989" spans="2:7" ht="15.75" thickTop="1" x14ac:dyDescent="0.25">
      <c r="B3989" s="127" t="s">
        <v>0</v>
      </c>
      <c r="C3989" s="127" t="s">
        <v>3</v>
      </c>
      <c r="D3989" s="125">
        <f>-E3989+F3989+G3989</f>
        <v>234.45</v>
      </c>
      <c r="E3989" s="125"/>
      <c r="F3989" s="125">
        <v>234.45</v>
      </c>
      <c r="G3989" s="125">
        <v>0</v>
      </c>
    </row>
    <row r="3990" spans="2:7" x14ac:dyDescent="0.25">
      <c r="B3990" s="128" t="s">
        <v>0</v>
      </c>
      <c r="C3990" s="128" t="s">
        <v>10</v>
      </c>
      <c r="D3990" s="126">
        <f>-E3990+F3990+G3990</f>
        <v>234.45</v>
      </c>
      <c r="E3990" s="126"/>
      <c r="F3990" s="126">
        <v>234.45</v>
      </c>
      <c r="G3990" s="126">
        <v>0</v>
      </c>
    </row>
    <row r="3991" spans="2:7" ht="108.75" thickBot="1" x14ac:dyDescent="0.3">
      <c r="B3991" s="122" t="s">
        <v>2142</v>
      </c>
      <c r="C3991" s="123" t="s">
        <v>2143</v>
      </c>
      <c r="D3991" s="124">
        <f>-E3991+F3991+G3991</f>
        <v>61.35</v>
      </c>
      <c r="E3991" s="124"/>
      <c r="F3991" s="124">
        <v>61.35</v>
      </c>
      <c r="G3991" s="124">
        <v>0</v>
      </c>
    </row>
    <row r="3992" spans="2:7" ht="15.75" thickTop="1" x14ac:dyDescent="0.25">
      <c r="B3992" s="127" t="s">
        <v>0</v>
      </c>
      <c r="C3992" s="127" t="s">
        <v>3</v>
      </c>
      <c r="D3992" s="125">
        <f>-E3992+F3992+G3992</f>
        <v>61.35</v>
      </c>
      <c r="E3992" s="125"/>
      <c r="F3992" s="125">
        <v>61.35</v>
      </c>
      <c r="G3992" s="125">
        <v>0</v>
      </c>
    </row>
    <row r="3993" spans="2:7" x14ac:dyDescent="0.25">
      <c r="B3993" s="128" t="s">
        <v>0</v>
      </c>
      <c r="C3993" s="128" t="s">
        <v>10</v>
      </c>
      <c r="D3993" s="126">
        <f>-E3993+F3993+G3993</f>
        <v>61.35</v>
      </c>
      <c r="E3993" s="126"/>
      <c r="F3993" s="126">
        <v>61.35</v>
      </c>
      <c r="G3993" s="126">
        <v>0</v>
      </c>
    </row>
    <row r="3994" spans="2:7" ht="72.75" thickBot="1" x14ac:dyDescent="0.3">
      <c r="B3994" s="122" t="s">
        <v>2144</v>
      </c>
      <c r="C3994" s="123" t="s">
        <v>2145</v>
      </c>
      <c r="D3994" s="124">
        <f>-E3994+F3994+G3994</f>
        <v>61.95</v>
      </c>
      <c r="E3994" s="124"/>
      <c r="F3994" s="124">
        <v>61.95</v>
      </c>
      <c r="G3994" s="124">
        <v>0</v>
      </c>
    </row>
    <row r="3995" spans="2:7" ht="15.75" thickTop="1" x14ac:dyDescent="0.25">
      <c r="B3995" s="127" t="s">
        <v>0</v>
      </c>
      <c r="C3995" s="127" t="s">
        <v>3</v>
      </c>
      <c r="D3995" s="125">
        <f>-E3995+F3995+G3995</f>
        <v>61.95</v>
      </c>
      <c r="E3995" s="125"/>
      <c r="F3995" s="125">
        <v>61.95</v>
      </c>
      <c r="G3995" s="125">
        <v>0</v>
      </c>
    </row>
    <row r="3996" spans="2:7" x14ac:dyDescent="0.25">
      <c r="B3996" s="128" t="s">
        <v>0</v>
      </c>
      <c r="C3996" s="128" t="s">
        <v>10</v>
      </c>
      <c r="D3996" s="126">
        <f>-E3996+F3996+G3996</f>
        <v>61.95</v>
      </c>
      <c r="E3996" s="126"/>
      <c r="F3996" s="126">
        <v>61.95</v>
      </c>
      <c r="G3996" s="126">
        <v>0</v>
      </c>
    </row>
    <row r="3997" spans="2:7" ht="54.75" thickBot="1" x14ac:dyDescent="0.3">
      <c r="B3997" s="122" t="s">
        <v>2146</v>
      </c>
      <c r="C3997" s="123" t="s">
        <v>2147</v>
      </c>
      <c r="D3997" s="124">
        <f>-E3997+F3997+G3997</f>
        <v>529.35</v>
      </c>
      <c r="E3997" s="124"/>
      <c r="F3997" s="124">
        <v>529.35</v>
      </c>
      <c r="G3997" s="124">
        <v>0</v>
      </c>
    </row>
    <row r="3998" spans="2:7" ht="15.75" thickTop="1" x14ac:dyDescent="0.25">
      <c r="B3998" s="127" t="s">
        <v>0</v>
      </c>
      <c r="C3998" s="127" t="s">
        <v>3</v>
      </c>
      <c r="D3998" s="125">
        <f>-E3998+F3998+G3998</f>
        <v>529.35</v>
      </c>
      <c r="E3998" s="125"/>
      <c r="F3998" s="125">
        <v>529.35</v>
      </c>
      <c r="G3998" s="125">
        <v>0</v>
      </c>
    </row>
    <row r="3999" spans="2:7" x14ac:dyDescent="0.25">
      <c r="B3999" s="128" t="s">
        <v>0</v>
      </c>
      <c r="C3999" s="128" t="s">
        <v>10</v>
      </c>
      <c r="D3999" s="126">
        <f>-E3999+F3999+G3999</f>
        <v>529.35</v>
      </c>
      <c r="E3999" s="126"/>
      <c r="F3999" s="126">
        <v>529.35</v>
      </c>
      <c r="G3999" s="126">
        <v>0</v>
      </c>
    </row>
    <row r="4000" spans="2:7" ht="72.75" thickBot="1" x14ac:dyDescent="0.3">
      <c r="B4000" s="122" t="s">
        <v>2148</v>
      </c>
      <c r="C4000" s="123" t="s">
        <v>2149</v>
      </c>
      <c r="D4000" s="124">
        <f>-E4000+F4000+G4000</f>
        <v>289.8</v>
      </c>
      <c r="E4000" s="124"/>
      <c r="F4000" s="124">
        <v>289.8</v>
      </c>
      <c r="G4000" s="124">
        <v>0</v>
      </c>
    </row>
    <row r="4001" spans="2:7" ht="15.75" thickTop="1" x14ac:dyDescent="0.25">
      <c r="B4001" s="127" t="s">
        <v>0</v>
      </c>
      <c r="C4001" s="127" t="s">
        <v>3</v>
      </c>
      <c r="D4001" s="125">
        <f>-E4001+F4001+G4001</f>
        <v>289.8</v>
      </c>
      <c r="E4001" s="125"/>
      <c r="F4001" s="125">
        <v>289.8</v>
      </c>
      <c r="G4001" s="125">
        <v>0</v>
      </c>
    </row>
    <row r="4002" spans="2:7" x14ac:dyDescent="0.25">
      <c r="B4002" s="128" t="s">
        <v>0</v>
      </c>
      <c r="C4002" s="128" t="s">
        <v>10</v>
      </c>
      <c r="D4002" s="126">
        <f>-E4002+F4002+G4002</f>
        <v>289.8</v>
      </c>
      <c r="E4002" s="126"/>
      <c r="F4002" s="126">
        <v>289.8</v>
      </c>
      <c r="G4002" s="126">
        <v>0</v>
      </c>
    </row>
    <row r="4003" spans="2:7" ht="54.75" thickBot="1" x14ac:dyDescent="0.3">
      <c r="B4003" s="122" t="s">
        <v>2150</v>
      </c>
      <c r="C4003" s="123" t="s">
        <v>2151</v>
      </c>
      <c r="D4003" s="124">
        <f>-E4003+F4003+G4003</f>
        <v>107.7</v>
      </c>
      <c r="E4003" s="124"/>
      <c r="F4003" s="124">
        <v>107.7</v>
      </c>
      <c r="G4003" s="124">
        <v>0</v>
      </c>
    </row>
    <row r="4004" spans="2:7" ht="15.75" thickTop="1" x14ac:dyDescent="0.25">
      <c r="B4004" s="127" t="s">
        <v>0</v>
      </c>
      <c r="C4004" s="127" t="s">
        <v>3</v>
      </c>
      <c r="D4004" s="125">
        <f>-E4004+F4004+G4004</f>
        <v>107.7</v>
      </c>
      <c r="E4004" s="125"/>
      <c r="F4004" s="125">
        <v>107.7</v>
      </c>
      <c r="G4004" s="125">
        <v>0</v>
      </c>
    </row>
    <row r="4005" spans="2:7" x14ac:dyDescent="0.25">
      <c r="B4005" s="128" t="s">
        <v>0</v>
      </c>
      <c r="C4005" s="128" t="s">
        <v>10</v>
      </c>
      <c r="D4005" s="126">
        <f>-E4005+F4005+G4005</f>
        <v>107.7</v>
      </c>
      <c r="E4005" s="126"/>
      <c r="F4005" s="126">
        <v>107.7</v>
      </c>
      <c r="G4005" s="126">
        <v>0</v>
      </c>
    </row>
    <row r="4006" spans="2:7" ht="72.75" thickBot="1" x14ac:dyDescent="0.3">
      <c r="B4006" s="122" t="s">
        <v>2152</v>
      </c>
      <c r="C4006" s="123" t="s">
        <v>2153</v>
      </c>
      <c r="D4006" s="124">
        <f>-E4006+F4006+G4006</f>
        <v>62.85</v>
      </c>
      <c r="E4006" s="124"/>
      <c r="F4006" s="124">
        <v>62.85</v>
      </c>
      <c r="G4006" s="124">
        <v>0</v>
      </c>
    </row>
    <row r="4007" spans="2:7" ht="15.75" thickTop="1" x14ac:dyDescent="0.25">
      <c r="B4007" s="127" t="s">
        <v>0</v>
      </c>
      <c r="C4007" s="127" t="s">
        <v>3</v>
      </c>
      <c r="D4007" s="125">
        <f>-E4007+F4007+G4007</f>
        <v>62.85</v>
      </c>
      <c r="E4007" s="125"/>
      <c r="F4007" s="125">
        <v>62.85</v>
      </c>
      <c r="G4007" s="125">
        <v>0</v>
      </c>
    </row>
    <row r="4008" spans="2:7" x14ac:dyDescent="0.25">
      <c r="B4008" s="128" t="s">
        <v>0</v>
      </c>
      <c r="C4008" s="128" t="s">
        <v>10</v>
      </c>
      <c r="D4008" s="126">
        <f>-E4008+F4008+G4008</f>
        <v>62.85</v>
      </c>
      <c r="E4008" s="126"/>
      <c r="F4008" s="126">
        <v>62.85</v>
      </c>
      <c r="G4008" s="126">
        <v>0</v>
      </c>
    </row>
    <row r="4009" spans="2:7" ht="108.75" thickBot="1" x14ac:dyDescent="0.3">
      <c r="B4009" s="122" t="s">
        <v>2154</v>
      </c>
      <c r="C4009" s="123" t="s">
        <v>2155</v>
      </c>
      <c r="D4009" s="124">
        <f>-E4009+F4009+G4009</f>
        <v>26.25</v>
      </c>
      <c r="E4009" s="124"/>
      <c r="F4009" s="124">
        <v>26.25</v>
      </c>
      <c r="G4009" s="124">
        <v>0</v>
      </c>
    </row>
    <row r="4010" spans="2:7" ht="15.75" thickTop="1" x14ac:dyDescent="0.25">
      <c r="B4010" s="127" t="s">
        <v>0</v>
      </c>
      <c r="C4010" s="127" t="s">
        <v>3</v>
      </c>
      <c r="D4010" s="125">
        <f>-E4010+F4010+G4010</f>
        <v>26.25</v>
      </c>
      <c r="E4010" s="125"/>
      <c r="F4010" s="125">
        <v>26.25</v>
      </c>
      <c r="G4010" s="125">
        <v>0</v>
      </c>
    </row>
    <row r="4011" spans="2:7" x14ac:dyDescent="0.25">
      <c r="B4011" s="128" t="s">
        <v>0</v>
      </c>
      <c r="C4011" s="128" t="s">
        <v>10</v>
      </c>
      <c r="D4011" s="126">
        <f>-E4011+F4011+G4011</f>
        <v>26.25</v>
      </c>
      <c r="E4011" s="126"/>
      <c r="F4011" s="126">
        <v>26.25</v>
      </c>
      <c r="G4011" s="126">
        <v>0</v>
      </c>
    </row>
    <row r="4012" spans="2:7" ht="90.75" thickBot="1" x14ac:dyDescent="0.3">
      <c r="B4012" s="122" t="s">
        <v>2156</v>
      </c>
      <c r="C4012" s="123" t="s">
        <v>2157</v>
      </c>
      <c r="D4012" s="124">
        <f>-E4012+F4012+G4012</f>
        <v>229.8</v>
      </c>
      <c r="E4012" s="124"/>
      <c r="F4012" s="124">
        <v>229.8</v>
      </c>
      <c r="G4012" s="124">
        <v>0</v>
      </c>
    </row>
    <row r="4013" spans="2:7" ht="15.75" thickTop="1" x14ac:dyDescent="0.25">
      <c r="B4013" s="127" t="s">
        <v>0</v>
      </c>
      <c r="C4013" s="127" t="s">
        <v>3</v>
      </c>
      <c r="D4013" s="125">
        <f>-E4013+F4013+G4013</f>
        <v>229.8</v>
      </c>
      <c r="E4013" s="125"/>
      <c r="F4013" s="125">
        <v>229.8</v>
      </c>
      <c r="G4013" s="125">
        <v>0</v>
      </c>
    </row>
    <row r="4014" spans="2:7" x14ac:dyDescent="0.25">
      <c r="B4014" s="128" t="s">
        <v>0</v>
      </c>
      <c r="C4014" s="128" t="s">
        <v>10</v>
      </c>
      <c r="D4014" s="126">
        <f>-E4014+F4014+G4014</f>
        <v>229.8</v>
      </c>
      <c r="E4014" s="126"/>
      <c r="F4014" s="126">
        <v>229.8</v>
      </c>
      <c r="G4014" s="126">
        <v>0</v>
      </c>
    </row>
    <row r="4015" spans="2:7" ht="36.75" thickBot="1" x14ac:dyDescent="0.3">
      <c r="B4015" s="122" t="s">
        <v>2158</v>
      </c>
      <c r="C4015" s="123" t="s">
        <v>2159</v>
      </c>
      <c r="D4015" s="124">
        <f>-E4015+F4015+G4015</f>
        <v>369.93128999999999</v>
      </c>
      <c r="E4015" s="124"/>
      <c r="F4015" s="124">
        <v>369.93128999999999</v>
      </c>
      <c r="G4015" s="124">
        <v>0</v>
      </c>
    </row>
    <row r="4016" spans="2:7" ht="15.75" thickTop="1" x14ac:dyDescent="0.25">
      <c r="B4016" s="127" t="s">
        <v>0</v>
      </c>
      <c r="C4016" s="127" t="s">
        <v>3</v>
      </c>
      <c r="D4016" s="125">
        <f>-E4016+F4016+G4016</f>
        <v>369.93128999999999</v>
      </c>
      <c r="E4016" s="125"/>
      <c r="F4016" s="125">
        <v>369.93128999999999</v>
      </c>
      <c r="G4016" s="125">
        <v>0</v>
      </c>
    </row>
    <row r="4017" spans="2:7" x14ac:dyDescent="0.25">
      <c r="B4017" s="128" t="s">
        <v>0</v>
      </c>
      <c r="C4017" s="128" t="s">
        <v>10</v>
      </c>
      <c r="D4017" s="126">
        <f>-E4017+F4017+G4017</f>
        <v>369.93128999999999</v>
      </c>
      <c r="E4017" s="126"/>
      <c r="F4017" s="126">
        <v>369.93128999999999</v>
      </c>
      <c r="G4017" s="126">
        <v>0</v>
      </c>
    </row>
    <row r="4018" spans="2:7" ht="36.75" thickBot="1" x14ac:dyDescent="0.3">
      <c r="B4018" s="122" t="s">
        <v>2160</v>
      </c>
      <c r="C4018" s="123" t="s">
        <v>2161</v>
      </c>
      <c r="D4018" s="124">
        <f>-E4018+F4018+G4018</f>
        <v>1208.3900000000001</v>
      </c>
      <c r="E4018" s="124"/>
      <c r="F4018" s="124">
        <v>1208.3900000000001</v>
      </c>
      <c r="G4018" s="124">
        <v>0</v>
      </c>
    </row>
    <row r="4019" spans="2:7" ht="15.75" thickTop="1" x14ac:dyDescent="0.25">
      <c r="B4019" s="127" t="s">
        <v>0</v>
      </c>
      <c r="C4019" s="127" t="s">
        <v>3</v>
      </c>
      <c r="D4019" s="125">
        <f>-E4019+F4019+G4019</f>
        <v>1208.3900000000001</v>
      </c>
      <c r="E4019" s="125"/>
      <c r="F4019" s="125">
        <v>1208.3900000000001</v>
      </c>
      <c r="G4019" s="125">
        <v>0</v>
      </c>
    </row>
    <row r="4020" spans="2:7" ht="30" x14ac:dyDescent="0.25">
      <c r="B4020" s="128" t="s">
        <v>0</v>
      </c>
      <c r="C4020" s="128" t="s">
        <v>5</v>
      </c>
      <c r="D4020" s="126">
        <f>-E4020+F4020+G4020</f>
        <v>26</v>
      </c>
      <c r="E4020" s="126"/>
      <c r="F4020" s="126">
        <v>26</v>
      </c>
      <c r="G4020" s="126">
        <v>0</v>
      </c>
    </row>
    <row r="4021" spans="2:7" x14ac:dyDescent="0.25">
      <c r="B4021" s="128" t="s">
        <v>0</v>
      </c>
      <c r="C4021" s="128" t="s">
        <v>8</v>
      </c>
      <c r="D4021" s="126">
        <f>-E4021+F4021+G4021</f>
        <v>1182.3900000000001</v>
      </c>
      <c r="E4021" s="126"/>
      <c r="F4021" s="126">
        <v>1182.3900000000001</v>
      </c>
      <c r="G4021" s="126">
        <v>0</v>
      </c>
    </row>
    <row r="4022" spans="2:7" ht="126.75" thickBot="1" x14ac:dyDescent="0.3">
      <c r="B4022" s="122" t="s">
        <v>2162</v>
      </c>
      <c r="C4022" s="123" t="s">
        <v>2163</v>
      </c>
      <c r="D4022" s="124">
        <f>-E4022+F4022+G4022</f>
        <v>1208.3900000000001</v>
      </c>
      <c r="E4022" s="124"/>
      <c r="F4022" s="124">
        <v>1208.3900000000001</v>
      </c>
      <c r="G4022" s="124">
        <v>0</v>
      </c>
    </row>
    <row r="4023" spans="2:7" ht="15.75" thickTop="1" x14ac:dyDescent="0.25">
      <c r="B4023" s="127" t="s">
        <v>0</v>
      </c>
      <c r="C4023" s="127" t="s">
        <v>3</v>
      </c>
      <c r="D4023" s="125">
        <f>-E4023+F4023+G4023</f>
        <v>1208.3900000000001</v>
      </c>
      <c r="E4023" s="125"/>
      <c r="F4023" s="125">
        <v>1208.3900000000001</v>
      </c>
      <c r="G4023" s="125">
        <v>0</v>
      </c>
    </row>
    <row r="4024" spans="2:7" ht="30" x14ac:dyDescent="0.25">
      <c r="B4024" s="128" t="s">
        <v>0</v>
      </c>
      <c r="C4024" s="128" t="s">
        <v>5</v>
      </c>
      <c r="D4024" s="126">
        <f>-E4024+F4024+G4024</f>
        <v>26</v>
      </c>
      <c r="E4024" s="126"/>
      <c r="F4024" s="126">
        <v>26</v>
      </c>
      <c r="G4024" s="126">
        <v>0</v>
      </c>
    </row>
    <row r="4025" spans="2:7" x14ac:dyDescent="0.25">
      <c r="B4025" s="128" t="s">
        <v>0</v>
      </c>
      <c r="C4025" s="128" t="s">
        <v>8</v>
      </c>
      <c r="D4025" s="126">
        <f>-E4025+F4025+G4025</f>
        <v>1182.3900000000001</v>
      </c>
      <c r="E4025" s="126"/>
      <c r="F4025" s="126">
        <v>1182.3900000000001</v>
      </c>
      <c r="G4025" s="126">
        <v>0</v>
      </c>
    </row>
    <row r="4026" spans="2:7" ht="54.75" thickBot="1" x14ac:dyDescent="0.3">
      <c r="B4026" s="122" t="s">
        <v>519</v>
      </c>
      <c r="C4026" s="123" t="s">
        <v>520</v>
      </c>
      <c r="D4026" s="124">
        <f>-E4026+F4026+G4026</f>
        <v>182.14522999999997</v>
      </c>
      <c r="E4026" s="124"/>
      <c r="F4026" s="124">
        <v>182.14522999999997</v>
      </c>
      <c r="G4026" s="124">
        <v>0</v>
      </c>
    </row>
    <row r="4027" spans="2:7" ht="15.75" thickTop="1" x14ac:dyDescent="0.25">
      <c r="B4027" s="127" t="s">
        <v>0</v>
      </c>
      <c r="C4027" s="127" t="s">
        <v>3</v>
      </c>
      <c r="D4027" s="125">
        <f>-E4027+F4027+G4027</f>
        <v>175.46122999999997</v>
      </c>
      <c r="E4027" s="125"/>
      <c r="F4027" s="125">
        <v>175.46122999999997</v>
      </c>
      <c r="G4027" s="125">
        <v>0</v>
      </c>
    </row>
    <row r="4028" spans="2:7" ht="30" x14ac:dyDescent="0.25">
      <c r="B4028" s="128" t="s">
        <v>0</v>
      </c>
      <c r="C4028" s="128" t="s">
        <v>5</v>
      </c>
      <c r="D4028" s="126">
        <f>-E4028+F4028+G4028</f>
        <v>163.48942</v>
      </c>
      <c r="E4028" s="126"/>
      <c r="F4028" s="126">
        <v>163.48942</v>
      </c>
      <c r="G4028" s="126">
        <v>0</v>
      </c>
    </row>
    <row r="4029" spans="2:7" ht="30" x14ac:dyDescent="0.25">
      <c r="B4029" s="128" t="s">
        <v>0</v>
      </c>
      <c r="C4029" s="128" t="s">
        <v>9</v>
      </c>
      <c r="D4029" s="126">
        <f>-E4029+F4029+G4029</f>
        <v>0.65071000000000001</v>
      </c>
      <c r="E4029" s="126"/>
      <c r="F4029" s="126">
        <v>0.65071000000000001</v>
      </c>
      <c r="G4029" s="126">
        <v>0</v>
      </c>
    </row>
    <row r="4030" spans="2:7" x14ac:dyDescent="0.25">
      <c r="B4030" s="128" t="s">
        <v>0</v>
      </c>
      <c r="C4030" s="128" t="s">
        <v>10</v>
      </c>
      <c r="D4030" s="126">
        <f>-E4030+F4030+G4030</f>
        <v>11.321099999999999</v>
      </c>
      <c r="E4030" s="126"/>
      <c r="F4030" s="126">
        <v>11.321099999999999</v>
      </c>
      <c r="G4030" s="126">
        <v>0</v>
      </c>
    </row>
    <row r="4031" spans="2:7" ht="30" x14ac:dyDescent="0.25">
      <c r="B4031" s="127" t="s">
        <v>0</v>
      </c>
      <c r="C4031" s="127" t="s">
        <v>11</v>
      </c>
      <c r="D4031" s="125">
        <f>-E4031+F4031+G4031</f>
        <v>6.6840000000000002</v>
      </c>
      <c r="E4031" s="125"/>
      <c r="F4031" s="125">
        <v>6.6840000000000002</v>
      </c>
      <c r="G4031" s="125">
        <v>0</v>
      </c>
    </row>
    <row r="4032" spans="2:7" ht="144.75" thickBot="1" x14ac:dyDescent="0.3">
      <c r="B4032" s="122" t="s">
        <v>2164</v>
      </c>
      <c r="C4032" s="123" t="s">
        <v>2165</v>
      </c>
      <c r="D4032" s="124">
        <f>-E4032+F4032+G4032</f>
        <v>182.14522999999997</v>
      </c>
      <c r="E4032" s="124"/>
      <c r="F4032" s="124">
        <v>182.14522999999997</v>
      </c>
      <c r="G4032" s="124">
        <v>0</v>
      </c>
    </row>
    <row r="4033" spans="2:7" ht="15.75" thickTop="1" x14ac:dyDescent="0.25">
      <c r="B4033" s="127" t="s">
        <v>0</v>
      </c>
      <c r="C4033" s="127" t="s">
        <v>3</v>
      </c>
      <c r="D4033" s="125">
        <f>-E4033+F4033+G4033</f>
        <v>175.46122999999997</v>
      </c>
      <c r="E4033" s="125"/>
      <c r="F4033" s="125">
        <v>175.46122999999997</v>
      </c>
      <c r="G4033" s="125">
        <v>0</v>
      </c>
    </row>
    <row r="4034" spans="2:7" ht="30" x14ac:dyDescent="0.25">
      <c r="B4034" s="128" t="s">
        <v>0</v>
      </c>
      <c r="C4034" s="128" t="s">
        <v>5</v>
      </c>
      <c r="D4034" s="126">
        <f>-E4034+F4034+G4034</f>
        <v>163.48942</v>
      </c>
      <c r="E4034" s="126"/>
      <c r="F4034" s="126">
        <v>163.48942</v>
      </c>
      <c r="G4034" s="126">
        <v>0</v>
      </c>
    </row>
    <row r="4035" spans="2:7" ht="30" x14ac:dyDescent="0.25">
      <c r="B4035" s="128" t="s">
        <v>0</v>
      </c>
      <c r="C4035" s="128" t="s">
        <v>9</v>
      </c>
      <c r="D4035" s="126">
        <f>-E4035+F4035+G4035</f>
        <v>0.65071000000000001</v>
      </c>
      <c r="E4035" s="126"/>
      <c r="F4035" s="126">
        <v>0.65071000000000001</v>
      </c>
      <c r="G4035" s="126">
        <v>0</v>
      </c>
    </row>
    <row r="4036" spans="2:7" x14ac:dyDescent="0.25">
      <c r="B4036" s="128" t="s">
        <v>0</v>
      </c>
      <c r="C4036" s="128" t="s">
        <v>10</v>
      </c>
      <c r="D4036" s="126">
        <f>-E4036+F4036+G4036</f>
        <v>11.321099999999999</v>
      </c>
      <c r="E4036" s="126"/>
      <c r="F4036" s="126">
        <v>11.321099999999999</v>
      </c>
      <c r="G4036" s="126">
        <v>0</v>
      </c>
    </row>
    <row r="4037" spans="2:7" ht="30" x14ac:dyDescent="0.25">
      <c r="B4037" s="127" t="s">
        <v>0</v>
      </c>
      <c r="C4037" s="127" t="s">
        <v>11</v>
      </c>
      <c r="D4037" s="125">
        <f>-E4037+F4037+G4037</f>
        <v>6.6840000000000002</v>
      </c>
      <c r="E4037" s="125"/>
      <c r="F4037" s="125">
        <v>6.6840000000000002</v>
      </c>
      <c r="G4037" s="125">
        <v>0</v>
      </c>
    </row>
    <row r="4038" spans="2:7" ht="72.75" thickBot="1" x14ac:dyDescent="0.3">
      <c r="B4038" s="122" t="s">
        <v>521</v>
      </c>
      <c r="C4038" s="123" t="s">
        <v>522</v>
      </c>
      <c r="D4038" s="124">
        <f>-E4038+F4038+G4038</f>
        <v>3036.7665099999999</v>
      </c>
      <c r="E4038" s="124"/>
      <c r="F4038" s="124">
        <v>3036.7665099999999</v>
      </c>
      <c r="G4038" s="124">
        <v>0</v>
      </c>
    </row>
    <row r="4039" spans="2:7" ht="15.75" thickTop="1" x14ac:dyDescent="0.25">
      <c r="B4039" s="127" t="s">
        <v>0</v>
      </c>
      <c r="C4039" s="127" t="s">
        <v>3</v>
      </c>
      <c r="D4039" s="125">
        <f>-E4039+F4039+G4039</f>
        <v>3036.7665099999999</v>
      </c>
      <c r="E4039" s="125"/>
      <c r="F4039" s="125">
        <v>3036.7665099999999</v>
      </c>
      <c r="G4039" s="125">
        <v>0</v>
      </c>
    </row>
    <row r="4040" spans="2:7" x14ac:dyDescent="0.25">
      <c r="B4040" s="128" t="s">
        <v>0</v>
      </c>
      <c r="C4040" s="128" t="s">
        <v>4</v>
      </c>
      <c r="D4040" s="126">
        <f>-E4040+F4040+G4040</f>
        <v>204.16249999999999</v>
      </c>
      <c r="E4040" s="126"/>
      <c r="F4040" s="126">
        <v>204.16249999999999</v>
      </c>
      <c r="G4040" s="126">
        <v>0</v>
      </c>
    </row>
    <row r="4041" spans="2:7" ht="30" x14ac:dyDescent="0.25">
      <c r="B4041" s="128" t="s">
        <v>0</v>
      </c>
      <c r="C4041" s="128" t="s">
        <v>5</v>
      </c>
      <c r="D4041" s="126">
        <f>-E4041+F4041+G4041</f>
        <v>473.97802000000001</v>
      </c>
      <c r="E4041" s="126"/>
      <c r="F4041" s="126">
        <v>473.97802000000001</v>
      </c>
      <c r="G4041" s="126">
        <v>0</v>
      </c>
    </row>
    <row r="4042" spans="2:7" ht="30" x14ac:dyDescent="0.25">
      <c r="B4042" s="128" t="s">
        <v>0</v>
      </c>
      <c r="C4042" s="128" t="s">
        <v>9</v>
      </c>
      <c r="D4042" s="126">
        <f>-E4042+F4042+G4042</f>
        <v>0.44</v>
      </c>
      <c r="E4042" s="126"/>
      <c r="F4042" s="126">
        <v>0.44</v>
      </c>
      <c r="G4042" s="126">
        <v>0</v>
      </c>
    </row>
    <row r="4043" spans="2:7" x14ac:dyDescent="0.25">
      <c r="B4043" s="128" t="s">
        <v>0</v>
      </c>
      <c r="C4043" s="128" t="s">
        <v>10</v>
      </c>
      <c r="D4043" s="126">
        <f>-E4043+F4043+G4043</f>
        <v>2358.1859900000004</v>
      </c>
      <c r="E4043" s="126"/>
      <c r="F4043" s="126">
        <v>2358.1859900000004</v>
      </c>
      <c r="G4043" s="126">
        <v>0</v>
      </c>
    </row>
    <row r="4044" spans="2:7" ht="72.75" thickBot="1" x14ac:dyDescent="0.3">
      <c r="B4044" s="122" t="s">
        <v>523</v>
      </c>
      <c r="C4044" s="123" t="s">
        <v>524</v>
      </c>
      <c r="D4044" s="124">
        <f>-E4044+F4044+G4044</f>
        <v>277465.23202</v>
      </c>
      <c r="E4044" s="124"/>
      <c r="F4044" s="124">
        <v>11533.520540000001</v>
      </c>
      <c r="G4044" s="124">
        <v>265931.71148</v>
      </c>
    </row>
    <row r="4045" spans="2:7" ht="15.75" thickTop="1" x14ac:dyDescent="0.25">
      <c r="B4045" s="127" t="s">
        <v>0</v>
      </c>
      <c r="C4045" s="127" t="s">
        <v>3</v>
      </c>
      <c r="D4045" s="125">
        <f>-E4045+F4045+G4045</f>
        <v>236608.69669000001</v>
      </c>
      <c r="E4045" s="125"/>
      <c r="F4045" s="125">
        <v>10744.862650000001</v>
      </c>
      <c r="G4045" s="125">
        <v>225863.83404000002</v>
      </c>
    </row>
    <row r="4046" spans="2:7" x14ac:dyDescent="0.25">
      <c r="B4046" s="128" t="s">
        <v>0</v>
      </c>
      <c r="C4046" s="128" t="s">
        <v>4</v>
      </c>
      <c r="D4046" s="126">
        <f>-E4046+F4046+G4046</f>
        <v>111934.79548</v>
      </c>
      <c r="E4046" s="126"/>
      <c r="F4046" s="126">
        <v>52.25</v>
      </c>
      <c r="G4046" s="126">
        <v>111882.54548</v>
      </c>
    </row>
    <row r="4047" spans="2:7" ht="30" x14ac:dyDescent="0.25">
      <c r="B4047" s="128" t="s">
        <v>0</v>
      </c>
      <c r="C4047" s="128" t="s">
        <v>5</v>
      </c>
      <c r="D4047" s="126">
        <f>-E4047+F4047+G4047</f>
        <v>99764.130990000005</v>
      </c>
      <c r="E4047" s="126"/>
      <c r="F4047" s="126">
        <v>586.14085999999998</v>
      </c>
      <c r="G4047" s="126">
        <v>99177.990130000006</v>
      </c>
    </row>
    <row r="4048" spans="2:7" x14ac:dyDescent="0.25">
      <c r="B4048" s="128" t="s">
        <v>0</v>
      </c>
      <c r="C4048" s="128" t="s">
        <v>7</v>
      </c>
      <c r="D4048" s="126">
        <f>-E4048+F4048+G4048</f>
        <v>8427.4668299999994</v>
      </c>
      <c r="E4048" s="126"/>
      <c r="F4048" s="126">
        <v>8257.5271499999999</v>
      </c>
      <c r="G4048" s="126">
        <v>169.93967999999998</v>
      </c>
    </row>
    <row r="4049" spans="2:7" x14ac:dyDescent="0.25">
      <c r="B4049" s="128" t="s">
        <v>0</v>
      </c>
      <c r="C4049" s="128" t="s">
        <v>8</v>
      </c>
      <c r="D4049" s="126">
        <f>-E4049+F4049+G4049</f>
        <v>1521.1161299999999</v>
      </c>
      <c r="E4049" s="126"/>
      <c r="F4049" s="126">
        <v>986.26387999999986</v>
      </c>
      <c r="G4049" s="126">
        <v>534.85225000000003</v>
      </c>
    </row>
    <row r="4050" spans="2:7" ht="30" x14ac:dyDescent="0.25">
      <c r="B4050" s="128" t="s">
        <v>0</v>
      </c>
      <c r="C4050" s="128" t="s">
        <v>9</v>
      </c>
      <c r="D4050" s="126">
        <f>-E4050+F4050+G4050</f>
        <v>658.72885999999994</v>
      </c>
      <c r="E4050" s="126"/>
      <c r="F4050" s="126">
        <v>0</v>
      </c>
      <c r="G4050" s="126">
        <v>658.72885999999994</v>
      </c>
    </row>
    <row r="4051" spans="2:7" x14ac:dyDescent="0.25">
      <c r="B4051" s="128" t="s">
        <v>0</v>
      </c>
      <c r="C4051" s="128" t="s">
        <v>10</v>
      </c>
      <c r="D4051" s="126">
        <f>-E4051+F4051+G4051</f>
        <v>14302.4584</v>
      </c>
      <c r="E4051" s="126"/>
      <c r="F4051" s="126">
        <v>862.68075999999996</v>
      </c>
      <c r="G4051" s="126">
        <v>13439.77764</v>
      </c>
    </row>
    <row r="4052" spans="2:7" ht="30" x14ac:dyDescent="0.25">
      <c r="B4052" s="127" t="s">
        <v>0</v>
      </c>
      <c r="C4052" s="127" t="s">
        <v>11</v>
      </c>
      <c r="D4052" s="125">
        <f>-E4052+F4052+G4052</f>
        <v>40678.535330000006</v>
      </c>
      <c r="E4052" s="125"/>
      <c r="F4052" s="125">
        <v>788.65789000000007</v>
      </c>
      <c r="G4052" s="125">
        <v>39889.877440000004</v>
      </c>
    </row>
    <row r="4053" spans="2:7" ht="30" x14ac:dyDescent="0.25">
      <c r="B4053" s="127" t="s">
        <v>0</v>
      </c>
      <c r="C4053" s="127" t="s">
        <v>12</v>
      </c>
      <c r="D4053" s="125">
        <f>-E4053+F4053+G4053</f>
        <v>178</v>
      </c>
      <c r="E4053" s="125"/>
      <c r="F4053" s="125">
        <v>0</v>
      </c>
      <c r="G4053" s="125">
        <v>178</v>
      </c>
    </row>
    <row r="4054" spans="2:7" ht="162.75" thickBot="1" x14ac:dyDescent="0.3">
      <c r="B4054" s="122" t="s">
        <v>2166</v>
      </c>
      <c r="C4054" s="123" t="s">
        <v>2167</v>
      </c>
      <c r="D4054" s="124">
        <f>-E4054+F4054+G4054</f>
        <v>2587</v>
      </c>
      <c r="E4054" s="124"/>
      <c r="F4054" s="124">
        <v>2587</v>
      </c>
      <c r="G4054" s="124">
        <v>0</v>
      </c>
    </row>
    <row r="4055" spans="2:7" ht="15.75" thickTop="1" x14ac:dyDescent="0.25">
      <c r="B4055" s="127" t="s">
        <v>0</v>
      </c>
      <c r="C4055" s="127" t="s">
        <v>3</v>
      </c>
      <c r="D4055" s="125">
        <f>-E4055+F4055+G4055</f>
        <v>2587</v>
      </c>
      <c r="E4055" s="125"/>
      <c r="F4055" s="125">
        <v>2587</v>
      </c>
      <c r="G4055" s="125">
        <v>0</v>
      </c>
    </row>
    <row r="4056" spans="2:7" x14ac:dyDescent="0.25">
      <c r="B4056" s="128" t="s">
        <v>0</v>
      </c>
      <c r="C4056" s="128" t="s">
        <v>7</v>
      </c>
      <c r="D4056" s="126">
        <f>-E4056+F4056+G4056</f>
        <v>2576</v>
      </c>
      <c r="E4056" s="126"/>
      <c r="F4056" s="126">
        <v>2576</v>
      </c>
      <c r="G4056" s="126">
        <v>0</v>
      </c>
    </row>
    <row r="4057" spans="2:7" x14ac:dyDescent="0.25">
      <c r="B4057" s="128" t="s">
        <v>0</v>
      </c>
      <c r="C4057" s="128" t="s">
        <v>10</v>
      </c>
      <c r="D4057" s="126">
        <f>-E4057+F4057+G4057</f>
        <v>11</v>
      </c>
      <c r="E4057" s="126"/>
      <c r="F4057" s="126">
        <v>11</v>
      </c>
      <c r="G4057" s="126">
        <v>0</v>
      </c>
    </row>
    <row r="4058" spans="2:7" ht="108.75" thickBot="1" x14ac:dyDescent="0.3">
      <c r="B4058" s="122" t="s">
        <v>2168</v>
      </c>
      <c r="C4058" s="123" t="s">
        <v>920</v>
      </c>
      <c r="D4058" s="124">
        <f>-E4058+F4058+G4058</f>
        <v>59389.553719999996</v>
      </c>
      <c r="E4058" s="124"/>
      <c r="F4058" s="124">
        <v>2239.9479999999999</v>
      </c>
      <c r="G4058" s="124">
        <v>57149.60572</v>
      </c>
    </row>
    <row r="4059" spans="2:7" ht="15.75" thickTop="1" x14ac:dyDescent="0.25">
      <c r="B4059" s="127" t="s">
        <v>0</v>
      </c>
      <c r="C4059" s="127" t="s">
        <v>3</v>
      </c>
      <c r="D4059" s="125">
        <f>-E4059+F4059+G4059</f>
        <v>53012.276319999997</v>
      </c>
      <c r="E4059" s="125"/>
      <c r="F4059" s="125">
        <v>1954.0211999999999</v>
      </c>
      <c r="G4059" s="125">
        <v>51058.255119999994</v>
      </c>
    </row>
    <row r="4060" spans="2:7" x14ac:dyDescent="0.25">
      <c r="B4060" s="128" t="s">
        <v>0</v>
      </c>
      <c r="C4060" s="128" t="s">
        <v>4</v>
      </c>
      <c r="D4060" s="126">
        <f>-E4060+F4060+G4060</f>
        <v>22518.396639999999</v>
      </c>
      <c r="E4060" s="126"/>
      <c r="F4060" s="126">
        <v>0</v>
      </c>
      <c r="G4060" s="126">
        <v>22518.396639999999</v>
      </c>
    </row>
    <row r="4061" spans="2:7" ht="30" x14ac:dyDescent="0.25">
      <c r="B4061" s="128" t="s">
        <v>0</v>
      </c>
      <c r="C4061" s="128" t="s">
        <v>5</v>
      </c>
      <c r="D4061" s="126">
        <f>-E4061+F4061+G4061</f>
        <v>23324.019339999999</v>
      </c>
      <c r="E4061" s="126"/>
      <c r="F4061" s="126">
        <v>0</v>
      </c>
      <c r="G4061" s="126">
        <v>23324.019339999999</v>
      </c>
    </row>
    <row r="4062" spans="2:7" x14ac:dyDescent="0.25">
      <c r="B4062" s="128" t="s">
        <v>0</v>
      </c>
      <c r="C4062" s="128" t="s">
        <v>7</v>
      </c>
      <c r="D4062" s="126">
        <f>-E4062+F4062+G4062</f>
        <v>1196.48236</v>
      </c>
      <c r="E4062" s="126"/>
      <c r="F4062" s="126">
        <v>1035.54268</v>
      </c>
      <c r="G4062" s="126">
        <v>160.93967999999998</v>
      </c>
    </row>
    <row r="4063" spans="2:7" x14ac:dyDescent="0.25">
      <c r="B4063" s="128" t="s">
        <v>0</v>
      </c>
      <c r="C4063" s="128" t="s">
        <v>8</v>
      </c>
      <c r="D4063" s="126">
        <f>-E4063+F4063+G4063</f>
        <v>960.17552000000001</v>
      </c>
      <c r="E4063" s="126"/>
      <c r="F4063" s="126">
        <v>530.56578000000002</v>
      </c>
      <c r="G4063" s="126">
        <v>429.60973999999993</v>
      </c>
    </row>
    <row r="4064" spans="2:7" ht="30" x14ac:dyDescent="0.25">
      <c r="B4064" s="128" t="s">
        <v>0</v>
      </c>
      <c r="C4064" s="128" t="s">
        <v>9</v>
      </c>
      <c r="D4064" s="126">
        <f>-E4064+F4064+G4064</f>
        <v>126.13105999999999</v>
      </c>
      <c r="E4064" s="126"/>
      <c r="F4064" s="126">
        <v>0</v>
      </c>
      <c r="G4064" s="126">
        <v>126.13105999999999</v>
      </c>
    </row>
    <row r="4065" spans="2:7" x14ac:dyDescent="0.25">
      <c r="B4065" s="128" t="s">
        <v>0</v>
      </c>
      <c r="C4065" s="128" t="s">
        <v>10</v>
      </c>
      <c r="D4065" s="126">
        <f>-E4065+F4065+G4065</f>
        <v>4887.0713999999998</v>
      </c>
      <c r="E4065" s="126"/>
      <c r="F4065" s="126">
        <v>387.91273999999999</v>
      </c>
      <c r="G4065" s="126">
        <v>4499.1586600000001</v>
      </c>
    </row>
    <row r="4066" spans="2:7" ht="30" x14ac:dyDescent="0.25">
      <c r="B4066" s="127" t="s">
        <v>0</v>
      </c>
      <c r="C4066" s="127" t="s">
        <v>11</v>
      </c>
      <c r="D4066" s="125">
        <f>-E4066+F4066+G4066</f>
        <v>6377.2773999999999</v>
      </c>
      <c r="E4066" s="125"/>
      <c r="F4066" s="125">
        <v>285.92680000000001</v>
      </c>
      <c r="G4066" s="125">
        <v>6091.3505999999998</v>
      </c>
    </row>
    <row r="4067" spans="2:7" ht="108.75" thickBot="1" x14ac:dyDescent="0.3">
      <c r="B4067" s="122" t="s">
        <v>2169</v>
      </c>
      <c r="C4067" s="123" t="s">
        <v>2170</v>
      </c>
      <c r="D4067" s="124">
        <f>-E4067+F4067+G4067</f>
        <v>50034.04969</v>
      </c>
      <c r="E4067" s="124"/>
      <c r="F4067" s="124">
        <v>2074.5354699999998</v>
      </c>
      <c r="G4067" s="124">
        <v>47959.514219999997</v>
      </c>
    </row>
    <row r="4068" spans="2:7" ht="15.75" thickTop="1" x14ac:dyDescent="0.25">
      <c r="B4068" s="127" t="s">
        <v>0</v>
      </c>
      <c r="C4068" s="127" t="s">
        <v>3</v>
      </c>
      <c r="D4068" s="125">
        <f>-E4068+F4068+G4068</f>
        <v>47991.676169999999</v>
      </c>
      <c r="E4068" s="125"/>
      <c r="F4068" s="125">
        <v>1788.6086700000001</v>
      </c>
      <c r="G4068" s="125">
        <v>46203.067499999997</v>
      </c>
    </row>
    <row r="4069" spans="2:7" x14ac:dyDescent="0.25">
      <c r="B4069" s="128" t="s">
        <v>0</v>
      </c>
      <c r="C4069" s="128" t="s">
        <v>4</v>
      </c>
      <c r="D4069" s="126">
        <f>-E4069+F4069+G4069</f>
        <v>22518.396639999999</v>
      </c>
      <c r="E4069" s="126"/>
      <c r="F4069" s="126">
        <v>0</v>
      </c>
      <c r="G4069" s="126">
        <v>22518.396639999999</v>
      </c>
    </row>
    <row r="4070" spans="2:7" ht="30" x14ac:dyDescent="0.25">
      <c r="B4070" s="128" t="s">
        <v>0</v>
      </c>
      <c r="C4070" s="128" t="s">
        <v>5</v>
      </c>
      <c r="D4070" s="126">
        <f>-E4070+F4070+G4070</f>
        <v>20892.965510000002</v>
      </c>
      <c r="E4070" s="126"/>
      <c r="F4070" s="126">
        <v>0</v>
      </c>
      <c r="G4070" s="126">
        <v>20892.965510000002</v>
      </c>
    </row>
    <row r="4071" spans="2:7" x14ac:dyDescent="0.25">
      <c r="B4071" s="128" t="s">
        <v>0</v>
      </c>
      <c r="C4071" s="128" t="s">
        <v>7</v>
      </c>
      <c r="D4071" s="126">
        <f>-E4071+F4071+G4071</f>
        <v>883.03710000000012</v>
      </c>
      <c r="E4071" s="126"/>
      <c r="F4071" s="126">
        <v>883.03710000000012</v>
      </c>
      <c r="G4071" s="126">
        <v>0</v>
      </c>
    </row>
    <row r="4072" spans="2:7" x14ac:dyDescent="0.25">
      <c r="B4072" s="128" t="s">
        <v>0</v>
      </c>
      <c r="C4072" s="128" t="s">
        <v>8</v>
      </c>
      <c r="D4072" s="126">
        <f>-E4072+F4072+G4072</f>
        <v>960.17552000000001</v>
      </c>
      <c r="E4072" s="126"/>
      <c r="F4072" s="126">
        <v>530.56578000000002</v>
      </c>
      <c r="G4072" s="126">
        <v>429.60973999999993</v>
      </c>
    </row>
    <row r="4073" spans="2:7" ht="30" x14ac:dyDescent="0.25">
      <c r="B4073" s="128" t="s">
        <v>0</v>
      </c>
      <c r="C4073" s="128" t="s">
        <v>9</v>
      </c>
      <c r="D4073" s="126">
        <f>-E4073+F4073+G4073</f>
        <v>126.13105999999999</v>
      </c>
      <c r="E4073" s="126"/>
      <c r="F4073" s="126">
        <v>0</v>
      </c>
      <c r="G4073" s="126">
        <v>126.13105999999999</v>
      </c>
    </row>
    <row r="4074" spans="2:7" x14ac:dyDescent="0.25">
      <c r="B4074" s="128" t="s">
        <v>0</v>
      </c>
      <c r="C4074" s="128" t="s">
        <v>10</v>
      </c>
      <c r="D4074" s="126">
        <f>-E4074+F4074+G4074</f>
        <v>2610.9703399999999</v>
      </c>
      <c r="E4074" s="126"/>
      <c r="F4074" s="126">
        <v>375.00578999999999</v>
      </c>
      <c r="G4074" s="126">
        <v>2235.9645499999997</v>
      </c>
    </row>
    <row r="4075" spans="2:7" ht="30" x14ac:dyDescent="0.25">
      <c r="B4075" s="127" t="s">
        <v>0</v>
      </c>
      <c r="C4075" s="127" t="s">
        <v>11</v>
      </c>
      <c r="D4075" s="125">
        <f>-E4075+F4075+G4075</f>
        <v>2042.3735199999999</v>
      </c>
      <c r="E4075" s="125"/>
      <c r="F4075" s="125">
        <v>285.92680000000001</v>
      </c>
      <c r="G4075" s="125">
        <v>1756.4467199999999</v>
      </c>
    </row>
    <row r="4076" spans="2:7" ht="216.75" thickBot="1" x14ac:dyDescent="0.3">
      <c r="B4076" s="122" t="s">
        <v>2171</v>
      </c>
      <c r="C4076" s="123" t="s">
        <v>2172</v>
      </c>
      <c r="D4076" s="124">
        <f>-E4076+F4076+G4076</f>
        <v>5145.8440999999993</v>
      </c>
      <c r="E4076" s="124"/>
      <c r="F4076" s="124">
        <v>0</v>
      </c>
      <c r="G4076" s="124">
        <v>5145.8440999999993</v>
      </c>
    </row>
    <row r="4077" spans="2:7" ht="15.75" thickTop="1" x14ac:dyDescent="0.25">
      <c r="B4077" s="127" t="s">
        <v>0</v>
      </c>
      <c r="C4077" s="127" t="s">
        <v>3</v>
      </c>
      <c r="D4077" s="125">
        <f>-E4077+F4077+G4077</f>
        <v>4025.1595999999995</v>
      </c>
      <c r="E4077" s="125"/>
      <c r="F4077" s="125">
        <v>0</v>
      </c>
      <c r="G4077" s="125">
        <v>4025.1595999999995</v>
      </c>
    </row>
    <row r="4078" spans="2:7" ht="30" x14ac:dyDescent="0.25">
      <c r="B4078" s="128" t="s">
        <v>0</v>
      </c>
      <c r="C4078" s="128" t="s">
        <v>5</v>
      </c>
      <c r="D4078" s="126">
        <f>-E4078+F4078+G4078</f>
        <v>1762.06549</v>
      </c>
      <c r="E4078" s="126"/>
      <c r="F4078" s="126">
        <v>0</v>
      </c>
      <c r="G4078" s="126">
        <v>1762.06549</v>
      </c>
    </row>
    <row r="4079" spans="2:7" x14ac:dyDescent="0.25">
      <c r="B4079" s="128" t="s">
        <v>0</v>
      </c>
      <c r="C4079" s="128" t="s">
        <v>10</v>
      </c>
      <c r="D4079" s="126">
        <f>-E4079+F4079+G4079</f>
        <v>2263.09411</v>
      </c>
      <c r="E4079" s="126"/>
      <c r="F4079" s="126">
        <v>0</v>
      </c>
      <c r="G4079" s="126">
        <v>2263.09411</v>
      </c>
    </row>
    <row r="4080" spans="2:7" ht="30" x14ac:dyDescent="0.25">
      <c r="B4080" s="127" t="s">
        <v>0</v>
      </c>
      <c r="C4080" s="127" t="s">
        <v>11</v>
      </c>
      <c r="D4080" s="125">
        <f>-E4080+F4080+G4080</f>
        <v>1120.6845000000001</v>
      </c>
      <c r="E4080" s="125"/>
      <c r="F4080" s="125">
        <v>0</v>
      </c>
      <c r="G4080" s="125">
        <v>1120.6845000000001</v>
      </c>
    </row>
    <row r="4081" spans="2:7" ht="144.75" thickBot="1" x14ac:dyDescent="0.3">
      <c r="B4081" s="122" t="s">
        <v>2173</v>
      </c>
      <c r="C4081" s="123" t="s">
        <v>2174</v>
      </c>
      <c r="D4081" s="124">
        <f>-E4081+F4081+G4081</f>
        <v>3471.8095899999998</v>
      </c>
      <c r="E4081" s="124"/>
      <c r="F4081" s="124">
        <v>96.650530000000003</v>
      </c>
      <c r="G4081" s="124">
        <v>3375.15906</v>
      </c>
    </row>
    <row r="4082" spans="2:7" ht="15.75" thickTop="1" x14ac:dyDescent="0.25">
      <c r="B4082" s="127" t="s">
        <v>0</v>
      </c>
      <c r="C4082" s="127" t="s">
        <v>3</v>
      </c>
      <c r="D4082" s="125">
        <f>-E4082+F4082+G4082</f>
        <v>257.59020999999996</v>
      </c>
      <c r="E4082" s="125"/>
      <c r="F4082" s="125">
        <v>96.650530000000003</v>
      </c>
      <c r="G4082" s="125">
        <v>160.93967999999998</v>
      </c>
    </row>
    <row r="4083" spans="2:7" x14ac:dyDescent="0.25">
      <c r="B4083" s="128" t="s">
        <v>0</v>
      </c>
      <c r="C4083" s="128" t="s">
        <v>7</v>
      </c>
      <c r="D4083" s="126">
        <f>-E4083+F4083+G4083</f>
        <v>244.68325999999999</v>
      </c>
      <c r="E4083" s="126"/>
      <c r="F4083" s="126">
        <v>83.743580000000009</v>
      </c>
      <c r="G4083" s="126">
        <v>160.93967999999998</v>
      </c>
    </row>
    <row r="4084" spans="2:7" x14ac:dyDescent="0.25">
      <c r="B4084" s="128" t="s">
        <v>0</v>
      </c>
      <c r="C4084" s="128" t="s">
        <v>10</v>
      </c>
      <c r="D4084" s="126">
        <f>-E4084+F4084+G4084</f>
        <v>12.90695</v>
      </c>
      <c r="E4084" s="126"/>
      <c r="F4084" s="126">
        <v>12.90695</v>
      </c>
      <c r="G4084" s="126">
        <v>0</v>
      </c>
    </row>
    <row r="4085" spans="2:7" ht="30" x14ac:dyDescent="0.25">
      <c r="B4085" s="127" t="s">
        <v>0</v>
      </c>
      <c r="C4085" s="127" t="s">
        <v>11</v>
      </c>
      <c r="D4085" s="125">
        <f>-E4085+F4085+G4085</f>
        <v>3214.21938</v>
      </c>
      <c r="E4085" s="125"/>
      <c r="F4085" s="125">
        <v>0</v>
      </c>
      <c r="G4085" s="125">
        <v>3214.21938</v>
      </c>
    </row>
    <row r="4086" spans="2:7" ht="144.75" thickBot="1" x14ac:dyDescent="0.3">
      <c r="B4086" s="122" t="s">
        <v>2175</v>
      </c>
      <c r="C4086" s="123" t="s">
        <v>2176</v>
      </c>
      <c r="D4086" s="124">
        <f>-E4086+F4086+G4086</f>
        <v>669.08834000000013</v>
      </c>
      <c r="E4086" s="124"/>
      <c r="F4086" s="124">
        <v>0</v>
      </c>
      <c r="G4086" s="124">
        <v>669.08834000000013</v>
      </c>
    </row>
    <row r="4087" spans="2:7" ht="15.75" thickTop="1" x14ac:dyDescent="0.25">
      <c r="B4087" s="127" t="s">
        <v>0</v>
      </c>
      <c r="C4087" s="127" t="s">
        <v>3</v>
      </c>
      <c r="D4087" s="125">
        <f>-E4087+F4087+G4087</f>
        <v>669.08834000000013</v>
      </c>
      <c r="E4087" s="125"/>
      <c r="F4087" s="125">
        <v>0</v>
      </c>
      <c r="G4087" s="125">
        <v>669.08834000000013</v>
      </c>
    </row>
    <row r="4088" spans="2:7" ht="30" x14ac:dyDescent="0.25">
      <c r="B4088" s="128" t="s">
        <v>0</v>
      </c>
      <c r="C4088" s="128" t="s">
        <v>5</v>
      </c>
      <c r="D4088" s="126">
        <f>-E4088+F4088+G4088</f>
        <v>668.98834000000011</v>
      </c>
      <c r="E4088" s="126"/>
      <c r="F4088" s="126">
        <v>0</v>
      </c>
      <c r="G4088" s="126">
        <v>668.98834000000011</v>
      </c>
    </row>
    <row r="4089" spans="2:7" x14ac:dyDescent="0.25">
      <c r="B4089" s="128" t="s">
        <v>0</v>
      </c>
      <c r="C4089" s="128" t="s">
        <v>10</v>
      </c>
      <c r="D4089" s="126">
        <f>-E4089+F4089+G4089</f>
        <v>0.1</v>
      </c>
      <c r="E4089" s="126"/>
      <c r="F4089" s="126">
        <v>0</v>
      </c>
      <c r="G4089" s="126">
        <v>0.1</v>
      </c>
    </row>
    <row r="4090" spans="2:7" ht="72.75" thickBot="1" x14ac:dyDescent="0.3">
      <c r="B4090" s="122" t="s">
        <v>2177</v>
      </c>
      <c r="C4090" s="123" t="s">
        <v>2178</v>
      </c>
      <c r="D4090" s="124">
        <f>-E4090+F4090+G4090</f>
        <v>68.762</v>
      </c>
      <c r="E4090" s="124"/>
      <c r="F4090" s="124">
        <v>68.762</v>
      </c>
      <c r="G4090" s="124">
        <v>0</v>
      </c>
    </row>
    <row r="4091" spans="2:7" ht="15.75" thickTop="1" x14ac:dyDescent="0.25">
      <c r="B4091" s="127" t="s">
        <v>0</v>
      </c>
      <c r="C4091" s="127" t="s">
        <v>3</v>
      </c>
      <c r="D4091" s="125">
        <f>-E4091+F4091+G4091</f>
        <v>68.762</v>
      </c>
      <c r="E4091" s="125"/>
      <c r="F4091" s="125">
        <v>68.762</v>
      </c>
      <c r="G4091" s="125">
        <v>0</v>
      </c>
    </row>
    <row r="4092" spans="2:7" x14ac:dyDescent="0.25">
      <c r="B4092" s="128" t="s">
        <v>0</v>
      </c>
      <c r="C4092" s="128" t="s">
        <v>7</v>
      </c>
      <c r="D4092" s="126">
        <f>-E4092+F4092+G4092</f>
        <v>68.762</v>
      </c>
      <c r="E4092" s="126"/>
      <c r="F4092" s="126">
        <v>68.762</v>
      </c>
      <c r="G4092" s="126">
        <v>0</v>
      </c>
    </row>
    <row r="4093" spans="2:7" ht="72.75" thickBot="1" x14ac:dyDescent="0.3">
      <c r="B4093" s="122" t="s">
        <v>2179</v>
      </c>
      <c r="C4093" s="123" t="s">
        <v>2139</v>
      </c>
      <c r="D4093" s="124">
        <f>-E4093+F4093+G4093</f>
        <v>42281.055249999998</v>
      </c>
      <c r="E4093" s="124"/>
      <c r="F4093" s="124">
        <v>306.41978</v>
      </c>
      <c r="G4093" s="124">
        <v>41974.635470000001</v>
      </c>
    </row>
    <row r="4094" spans="2:7" ht="15.75" thickTop="1" x14ac:dyDescent="0.25">
      <c r="B4094" s="127" t="s">
        <v>0</v>
      </c>
      <c r="C4094" s="127" t="s">
        <v>3</v>
      </c>
      <c r="D4094" s="125">
        <f>-E4094+F4094+G4094</f>
        <v>39905.243279999995</v>
      </c>
      <c r="E4094" s="125"/>
      <c r="F4094" s="125">
        <v>290.28178000000003</v>
      </c>
      <c r="G4094" s="125">
        <v>39614.961499999998</v>
      </c>
    </row>
    <row r="4095" spans="2:7" x14ac:dyDescent="0.25">
      <c r="B4095" s="128" t="s">
        <v>0</v>
      </c>
      <c r="C4095" s="128" t="s">
        <v>4</v>
      </c>
      <c r="D4095" s="126">
        <f>-E4095+F4095+G4095</f>
        <v>22118.510340000001</v>
      </c>
      <c r="E4095" s="126"/>
      <c r="F4095" s="126">
        <v>0</v>
      </c>
      <c r="G4095" s="126">
        <v>22118.510340000001</v>
      </c>
    </row>
    <row r="4096" spans="2:7" ht="30" x14ac:dyDescent="0.25">
      <c r="B4096" s="128" t="s">
        <v>0</v>
      </c>
      <c r="C4096" s="128" t="s">
        <v>5</v>
      </c>
      <c r="D4096" s="126">
        <f>-E4096+F4096+G4096</f>
        <v>15316.013210000001</v>
      </c>
      <c r="E4096" s="126"/>
      <c r="F4096" s="126">
        <v>0</v>
      </c>
      <c r="G4096" s="126">
        <v>15316.013210000001</v>
      </c>
    </row>
    <row r="4097" spans="2:7" x14ac:dyDescent="0.25">
      <c r="B4097" s="128" t="s">
        <v>0</v>
      </c>
      <c r="C4097" s="128" t="s">
        <v>7</v>
      </c>
      <c r="D4097" s="126">
        <f>-E4097+F4097+G4097</f>
        <v>279.03179999999998</v>
      </c>
      <c r="E4097" s="126"/>
      <c r="F4097" s="126">
        <v>279.03179999999998</v>
      </c>
      <c r="G4097" s="126">
        <v>0</v>
      </c>
    </row>
    <row r="4098" spans="2:7" x14ac:dyDescent="0.25">
      <c r="B4098" s="128" t="s">
        <v>0</v>
      </c>
      <c r="C4098" s="128" t="s">
        <v>8</v>
      </c>
      <c r="D4098" s="126">
        <f>-E4098+F4098+G4098</f>
        <v>2.1312399999999996</v>
      </c>
      <c r="E4098" s="126"/>
      <c r="F4098" s="126">
        <v>0</v>
      </c>
      <c r="G4098" s="126">
        <v>2.1312399999999996</v>
      </c>
    </row>
    <row r="4099" spans="2:7" ht="30" x14ac:dyDescent="0.25">
      <c r="B4099" s="128" t="s">
        <v>0</v>
      </c>
      <c r="C4099" s="128" t="s">
        <v>9</v>
      </c>
      <c r="D4099" s="126">
        <f>-E4099+F4099+G4099</f>
        <v>13.950950000000001</v>
      </c>
      <c r="E4099" s="126"/>
      <c r="F4099" s="126">
        <v>0</v>
      </c>
      <c r="G4099" s="126">
        <v>13.950950000000001</v>
      </c>
    </row>
    <row r="4100" spans="2:7" x14ac:dyDescent="0.25">
      <c r="B4100" s="128" t="s">
        <v>0</v>
      </c>
      <c r="C4100" s="128" t="s">
        <v>10</v>
      </c>
      <c r="D4100" s="126">
        <f>-E4100+F4100+G4100</f>
        <v>2175.6057400000004</v>
      </c>
      <c r="E4100" s="126"/>
      <c r="F4100" s="126">
        <v>11.249979999999999</v>
      </c>
      <c r="G4100" s="126">
        <v>2164.3557600000004</v>
      </c>
    </row>
    <row r="4101" spans="2:7" ht="30" x14ac:dyDescent="0.25">
      <c r="B4101" s="127" t="s">
        <v>0</v>
      </c>
      <c r="C4101" s="127" t="s">
        <v>11</v>
      </c>
      <c r="D4101" s="125">
        <f>-E4101+F4101+G4101</f>
        <v>2375.8119699999997</v>
      </c>
      <c r="E4101" s="125"/>
      <c r="F4101" s="125">
        <v>16.138000000000002</v>
      </c>
      <c r="G4101" s="125">
        <v>2359.6739699999998</v>
      </c>
    </row>
    <row r="4102" spans="2:7" ht="54.75" thickBot="1" x14ac:dyDescent="0.3">
      <c r="B4102" s="122" t="s">
        <v>2180</v>
      </c>
      <c r="C4102" s="123" t="s">
        <v>917</v>
      </c>
      <c r="D4102" s="124">
        <f>-E4102+F4102+G4102</f>
        <v>38276.411809999998</v>
      </c>
      <c r="E4102" s="124"/>
      <c r="F4102" s="124">
        <v>2516.3502600000002</v>
      </c>
      <c r="G4102" s="124">
        <v>35760.061549999999</v>
      </c>
    </row>
    <row r="4103" spans="2:7" ht="15.75" thickTop="1" x14ac:dyDescent="0.25">
      <c r="B4103" s="127" t="s">
        <v>0</v>
      </c>
      <c r="C4103" s="127" t="s">
        <v>3</v>
      </c>
      <c r="D4103" s="125">
        <f>-E4103+F4103+G4103</f>
        <v>35043.204870000009</v>
      </c>
      <c r="E4103" s="125"/>
      <c r="F4103" s="125">
        <v>2320.6174000000001</v>
      </c>
      <c r="G4103" s="125">
        <v>32722.587470000006</v>
      </c>
    </row>
    <row r="4104" spans="2:7" x14ac:dyDescent="0.25">
      <c r="B4104" s="128" t="s">
        <v>0</v>
      </c>
      <c r="C4104" s="128" t="s">
        <v>4</v>
      </c>
      <c r="D4104" s="126">
        <f>-E4104+F4104+G4104</f>
        <v>13747.340980000001</v>
      </c>
      <c r="E4104" s="126"/>
      <c r="F4104" s="126">
        <v>0</v>
      </c>
      <c r="G4104" s="126">
        <v>13747.340980000001</v>
      </c>
    </row>
    <row r="4105" spans="2:7" ht="30" x14ac:dyDescent="0.25">
      <c r="B4105" s="128" t="s">
        <v>0</v>
      </c>
      <c r="C4105" s="128" t="s">
        <v>5</v>
      </c>
      <c r="D4105" s="126">
        <f>-E4105+F4105+G4105</f>
        <v>16890.707009999998</v>
      </c>
      <c r="E4105" s="126"/>
      <c r="F4105" s="126">
        <v>0</v>
      </c>
      <c r="G4105" s="126">
        <v>16890.707009999998</v>
      </c>
    </row>
    <row r="4106" spans="2:7" x14ac:dyDescent="0.25">
      <c r="B4106" s="128" t="s">
        <v>0</v>
      </c>
      <c r="C4106" s="128" t="s">
        <v>7</v>
      </c>
      <c r="D4106" s="126">
        <f>-E4106+F4106+G4106</f>
        <v>2180.9056500000002</v>
      </c>
      <c r="E4106" s="126"/>
      <c r="F4106" s="126">
        <v>2180.9056500000002</v>
      </c>
      <c r="G4106" s="126">
        <v>0</v>
      </c>
    </row>
    <row r="4107" spans="2:7" x14ac:dyDescent="0.25">
      <c r="B4107" s="128" t="s">
        <v>0</v>
      </c>
      <c r="C4107" s="128" t="s">
        <v>8</v>
      </c>
      <c r="D4107" s="126">
        <f>-E4107+F4107+G4107</f>
        <v>54.830309999999997</v>
      </c>
      <c r="E4107" s="126"/>
      <c r="F4107" s="126">
        <v>4.3013500000000002</v>
      </c>
      <c r="G4107" s="126">
        <v>50.528959999999998</v>
      </c>
    </row>
    <row r="4108" spans="2:7" ht="30" x14ac:dyDescent="0.25">
      <c r="B4108" s="128" t="s">
        <v>0</v>
      </c>
      <c r="C4108" s="128" t="s">
        <v>9</v>
      </c>
      <c r="D4108" s="126">
        <f>-E4108+F4108+G4108</f>
        <v>58.995119999999993</v>
      </c>
      <c r="E4108" s="126"/>
      <c r="F4108" s="126">
        <v>0</v>
      </c>
      <c r="G4108" s="126">
        <v>58.995119999999993</v>
      </c>
    </row>
    <row r="4109" spans="2:7" x14ac:dyDescent="0.25">
      <c r="B4109" s="128" t="s">
        <v>0</v>
      </c>
      <c r="C4109" s="128" t="s">
        <v>10</v>
      </c>
      <c r="D4109" s="126">
        <f>-E4109+F4109+G4109</f>
        <v>2110.4258</v>
      </c>
      <c r="E4109" s="126"/>
      <c r="F4109" s="126">
        <v>135.41039999999998</v>
      </c>
      <c r="G4109" s="126">
        <v>1975.0154</v>
      </c>
    </row>
    <row r="4110" spans="2:7" ht="30" x14ac:dyDescent="0.25">
      <c r="B4110" s="127" t="s">
        <v>0</v>
      </c>
      <c r="C4110" s="127" t="s">
        <v>11</v>
      </c>
      <c r="D4110" s="125">
        <f>-E4110+F4110+G4110</f>
        <v>3233.20694</v>
      </c>
      <c r="E4110" s="125"/>
      <c r="F4110" s="125">
        <v>195.73286000000002</v>
      </c>
      <c r="G4110" s="125">
        <v>3037.47408</v>
      </c>
    </row>
    <row r="4111" spans="2:7" ht="90.75" thickBot="1" x14ac:dyDescent="0.3">
      <c r="B4111" s="122" t="s">
        <v>2181</v>
      </c>
      <c r="C4111" s="123" t="s">
        <v>2182</v>
      </c>
      <c r="D4111" s="124">
        <f>-E4111+F4111+G4111</f>
        <v>33160.005990000005</v>
      </c>
      <c r="E4111" s="124"/>
      <c r="F4111" s="124">
        <v>0</v>
      </c>
      <c r="G4111" s="124">
        <v>33160.005990000005</v>
      </c>
    </row>
    <row r="4112" spans="2:7" ht="15.75" thickTop="1" x14ac:dyDescent="0.25">
      <c r="B4112" s="127" t="s">
        <v>0</v>
      </c>
      <c r="C4112" s="127" t="s">
        <v>3</v>
      </c>
      <c r="D4112" s="125">
        <f>-E4112+F4112+G4112</f>
        <v>30772.539660000002</v>
      </c>
      <c r="E4112" s="125"/>
      <c r="F4112" s="125">
        <v>0</v>
      </c>
      <c r="G4112" s="125">
        <v>30772.539660000002</v>
      </c>
    </row>
    <row r="4113" spans="2:7" x14ac:dyDescent="0.25">
      <c r="B4113" s="128" t="s">
        <v>0</v>
      </c>
      <c r="C4113" s="128" t="s">
        <v>4</v>
      </c>
      <c r="D4113" s="126">
        <f>-E4113+F4113+G4113</f>
        <v>13747.340980000001</v>
      </c>
      <c r="E4113" s="126"/>
      <c r="F4113" s="126">
        <v>0</v>
      </c>
      <c r="G4113" s="126">
        <v>13747.340980000001</v>
      </c>
    </row>
    <row r="4114" spans="2:7" ht="30" x14ac:dyDescent="0.25">
      <c r="B4114" s="128" t="s">
        <v>0</v>
      </c>
      <c r="C4114" s="128" t="s">
        <v>5</v>
      </c>
      <c r="D4114" s="126">
        <f>-E4114+F4114+G4114</f>
        <v>15870.251819999999</v>
      </c>
      <c r="E4114" s="126"/>
      <c r="F4114" s="126">
        <v>0</v>
      </c>
      <c r="G4114" s="126">
        <v>15870.251819999999</v>
      </c>
    </row>
    <row r="4115" spans="2:7" x14ac:dyDescent="0.25">
      <c r="B4115" s="128" t="s">
        <v>0</v>
      </c>
      <c r="C4115" s="128" t="s">
        <v>8</v>
      </c>
      <c r="D4115" s="126">
        <f>-E4115+F4115+G4115</f>
        <v>48.505979999999994</v>
      </c>
      <c r="E4115" s="126"/>
      <c r="F4115" s="126">
        <v>0</v>
      </c>
      <c r="G4115" s="126">
        <v>48.505979999999994</v>
      </c>
    </row>
    <row r="4116" spans="2:7" ht="30" x14ac:dyDescent="0.25">
      <c r="B4116" s="128" t="s">
        <v>0</v>
      </c>
      <c r="C4116" s="128" t="s">
        <v>9</v>
      </c>
      <c r="D4116" s="126">
        <f>-E4116+F4116+G4116</f>
        <v>58.995119999999993</v>
      </c>
      <c r="E4116" s="126"/>
      <c r="F4116" s="126">
        <v>0</v>
      </c>
      <c r="G4116" s="126">
        <v>58.995119999999993</v>
      </c>
    </row>
    <row r="4117" spans="2:7" x14ac:dyDescent="0.25">
      <c r="B4117" s="128" t="s">
        <v>0</v>
      </c>
      <c r="C4117" s="128" t="s">
        <v>10</v>
      </c>
      <c r="D4117" s="126">
        <f>-E4117+F4117+G4117</f>
        <v>1047.4457600000001</v>
      </c>
      <c r="E4117" s="126"/>
      <c r="F4117" s="126">
        <v>0</v>
      </c>
      <c r="G4117" s="126">
        <v>1047.4457600000001</v>
      </c>
    </row>
    <row r="4118" spans="2:7" ht="30" x14ac:dyDescent="0.25">
      <c r="B4118" s="127" t="s">
        <v>0</v>
      </c>
      <c r="C4118" s="127" t="s">
        <v>11</v>
      </c>
      <c r="D4118" s="125">
        <f>-E4118+F4118+G4118</f>
        <v>2387.4663300000002</v>
      </c>
      <c r="E4118" s="125"/>
      <c r="F4118" s="125">
        <v>0</v>
      </c>
      <c r="G4118" s="125">
        <v>2387.4663300000002</v>
      </c>
    </row>
    <row r="4119" spans="2:7" ht="162.75" thickBot="1" x14ac:dyDescent="0.3">
      <c r="B4119" s="122" t="s">
        <v>2183</v>
      </c>
      <c r="C4119" s="123" t="s">
        <v>2184</v>
      </c>
      <c r="D4119" s="124">
        <f>-E4119+F4119+G4119</f>
        <v>2023.2653</v>
      </c>
      <c r="E4119" s="124"/>
      <c r="F4119" s="124">
        <v>0</v>
      </c>
      <c r="G4119" s="124">
        <v>2023.2653</v>
      </c>
    </row>
    <row r="4120" spans="2:7" ht="15.75" thickTop="1" x14ac:dyDescent="0.25">
      <c r="B4120" s="127" t="s">
        <v>0</v>
      </c>
      <c r="C4120" s="127" t="s">
        <v>3</v>
      </c>
      <c r="D4120" s="125">
        <f>-E4120+F4120+G4120</f>
        <v>1761.4702199999999</v>
      </c>
      <c r="E4120" s="125"/>
      <c r="F4120" s="125">
        <v>0</v>
      </c>
      <c r="G4120" s="125">
        <v>1761.4702199999999</v>
      </c>
    </row>
    <row r="4121" spans="2:7" ht="30" x14ac:dyDescent="0.25">
      <c r="B4121" s="128" t="s">
        <v>0</v>
      </c>
      <c r="C4121" s="128" t="s">
        <v>5</v>
      </c>
      <c r="D4121" s="126">
        <f>-E4121+F4121+G4121</f>
        <v>831.87760000000003</v>
      </c>
      <c r="E4121" s="126"/>
      <c r="F4121" s="126">
        <v>0</v>
      </c>
      <c r="G4121" s="126">
        <v>831.87760000000003</v>
      </c>
    </row>
    <row r="4122" spans="2:7" x14ac:dyDescent="0.25">
      <c r="B4122" s="128" t="s">
        <v>0</v>
      </c>
      <c r="C4122" s="128" t="s">
        <v>8</v>
      </c>
      <c r="D4122" s="126">
        <f>-E4122+F4122+G4122</f>
        <v>2.02298</v>
      </c>
      <c r="E4122" s="126"/>
      <c r="F4122" s="126">
        <v>0</v>
      </c>
      <c r="G4122" s="126">
        <v>2.02298</v>
      </c>
    </row>
    <row r="4123" spans="2:7" x14ac:dyDescent="0.25">
      <c r="B4123" s="128" t="s">
        <v>0</v>
      </c>
      <c r="C4123" s="128" t="s">
        <v>10</v>
      </c>
      <c r="D4123" s="126">
        <f>-E4123+F4123+G4123</f>
        <v>927.56964000000016</v>
      </c>
      <c r="E4123" s="126"/>
      <c r="F4123" s="126">
        <v>0</v>
      </c>
      <c r="G4123" s="126">
        <v>927.56964000000016</v>
      </c>
    </row>
    <row r="4124" spans="2:7" ht="30" x14ac:dyDescent="0.25">
      <c r="B4124" s="127" t="s">
        <v>0</v>
      </c>
      <c r="C4124" s="127" t="s">
        <v>11</v>
      </c>
      <c r="D4124" s="125">
        <f>-E4124+F4124+G4124</f>
        <v>261.79507999999998</v>
      </c>
      <c r="E4124" s="125"/>
      <c r="F4124" s="125">
        <v>0</v>
      </c>
      <c r="G4124" s="125">
        <v>261.79507999999998</v>
      </c>
    </row>
    <row r="4125" spans="2:7" ht="90.75" thickBot="1" x14ac:dyDescent="0.3">
      <c r="B4125" s="122" t="s">
        <v>2185</v>
      </c>
      <c r="C4125" s="123" t="s">
        <v>2186</v>
      </c>
      <c r="D4125" s="124">
        <f>-E4125+F4125+G4125</f>
        <v>2689.2028500000001</v>
      </c>
      <c r="E4125" s="124"/>
      <c r="F4125" s="124">
        <v>2516.3502600000002</v>
      </c>
      <c r="G4125" s="124">
        <v>172.85258999999999</v>
      </c>
    </row>
    <row r="4126" spans="2:7" ht="15.75" thickTop="1" x14ac:dyDescent="0.25">
      <c r="B4126" s="127" t="s">
        <v>0</v>
      </c>
      <c r="C4126" s="127" t="s">
        <v>3</v>
      </c>
      <c r="D4126" s="125">
        <f>-E4126+F4126+G4126</f>
        <v>2493.4699900000001</v>
      </c>
      <c r="E4126" s="125"/>
      <c r="F4126" s="125">
        <v>2320.6174000000001</v>
      </c>
      <c r="G4126" s="125">
        <v>172.85258999999999</v>
      </c>
    </row>
    <row r="4127" spans="2:7" ht="30" x14ac:dyDescent="0.25">
      <c r="B4127" s="128" t="s">
        <v>0</v>
      </c>
      <c r="C4127" s="128" t="s">
        <v>5</v>
      </c>
      <c r="D4127" s="126">
        <f>-E4127+F4127+G4127</f>
        <v>172.85258999999999</v>
      </c>
      <c r="E4127" s="126"/>
      <c r="F4127" s="126">
        <v>0</v>
      </c>
      <c r="G4127" s="126">
        <v>172.85258999999999</v>
      </c>
    </row>
    <row r="4128" spans="2:7" x14ac:dyDescent="0.25">
      <c r="B4128" s="128" t="s">
        <v>0</v>
      </c>
      <c r="C4128" s="128" t="s">
        <v>7</v>
      </c>
      <c r="D4128" s="126">
        <f>-E4128+F4128+G4128</f>
        <v>2180.9056500000002</v>
      </c>
      <c r="E4128" s="126"/>
      <c r="F4128" s="126">
        <v>2180.9056500000002</v>
      </c>
      <c r="G4128" s="126">
        <v>0</v>
      </c>
    </row>
    <row r="4129" spans="2:7" x14ac:dyDescent="0.25">
      <c r="B4129" s="128" t="s">
        <v>0</v>
      </c>
      <c r="C4129" s="128" t="s">
        <v>8</v>
      </c>
      <c r="D4129" s="126">
        <f>-E4129+F4129+G4129</f>
        <v>4.3013500000000002</v>
      </c>
      <c r="E4129" s="126"/>
      <c r="F4129" s="126">
        <v>4.3013500000000002</v>
      </c>
      <c r="G4129" s="126">
        <v>0</v>
      </c>
    </row>
    <row r="4130" spans="2:7" x14ac:dyDescent="0.25">
      <c r="B4130" s="128" t="s">
        <v>0</v>
      </c>
      <c r="C4130" s="128" t="s">
        <v>10</v>
      </c>
      <c r="D4130" s="126">
        <f>-E4130+F4130+G4130</f>
        <v>135.41039999999998</v>
      </c>
      <c r="E4130" s="126"/>
      <c r="F4130" s="126">
        <v>135.41039999999998</v>
      </c>
      <c r="G4130" s="126">
        <v>0</v>
      </c>
    </row>
    <row r="4131" spans="2:7" ht="30" x14ac:dyDescent="0.25">
      <c r="B4131" s="127" t="s">
        <v>0</v>
      </c>
      <c r="C4131" s="127" t="s">
        <v>11</v>
      </c>
      <c r="D4131" s="125">
        <f>-E4131+F4131+G4131</f>
        <v>195.73286000000002</v>
      </c>
      <c r="E4131" s="125"/>
      <c r="F4131" s="125">
        <v>195.73286000000002</v>
      </c>
      <c r="G4131" s="125">
        <v>0</v>
      </c>
    </row>
    <row r="4132" spans="2:7" ht="90.75" thickBot="1" x14ac:dyDescent="0.3">
      <c r="B4132" s="122" t="s">
        <v>2187</v>
      </c>
      <c r="C4132" s="123" t="s">
        <v>2188</v>
      </c>
      <c r="D4132" s="124">
        <f>-E4132+F4132+G4132</f>
        <v>403.93766999999997</v>
      </c>
      <c r="E4132" s="124"/>
      <c r="F4132" s="124">
        <v>0</v>
      </c>
      <c r="G4132" s="124">
        <v>403.93766999999997</v>
      </c>
    </row>
    <row r="4133" spans="2:7" ht="15.75" thickTop="1" x14ac:dyDescent="0.25">
      <c r="B4133" s="127" t="s">
        <v>0</v>
      </c>
      <c r="C4133" s="127" t="s">
        <v>3</v>
      </c>
      <c r="D4133" s="125">
        <f>-E4133+F4133+G4133</f>
        <v>15.725</v>
      </c>
      <c r="E4133" s="125"/>
      <c r="F4133" s="125">
        <v>0</v>
      </c>
      <c r="G4133" s="125">
        <v>15.725</v>
      </c>
    </row>
    <row r="4134" spans="2:7" ht="30" x14ac:dyDescent="0.25">
      <c r="B4134" s="128" t="s">
        <v>0</v>
      </c>
      <c r="C4134" s="128" t="s">
        <v>5</v>
      </c>
      <c r="D4134" s="126">
        <f>-E4134+F4134+G4134</f>
        <v>15.725</v>
      </c>
      <c r="E4134" s="126"/>
      <c r="F4134" s="126">
        <v>0</v>
      </c>
      <c r="G4134" s="126">
        <v>15.725</v>
      </c>
    </row>
    <row r="4135" spans="2:7" ht="30" x14ac:dyDescent="0.25">
      <c r="B4135" s="127" t="s">
        <v>0</v>
      </c>
      <c r="C4135" s="127" t="s">
        <v>11</v>
      </c>
      <c r="D4135" s="125">
        <f>-E4135+F4135+G4135</f>
        <v>388.21267000000006</v>
      </c>
      <c r="E4135" s="125"/>
      <c r="F4135" s="125">
        <v>0</v>
      </c>
      <c r="G4135" s="125">
        <v>388.21267000000006</v>
      </c>
    </row>
    <row r="4136" spans="2:7" ht="72.75" thickBot="1" x14ac:dyDescent="0.3">
      <c r="B4136" s="122" t="s">
        <v>2189</v>
      </c>
      <c r="C4136" s="123" t="s">
        <v>960</v>
      </c>
      <c r="D4136" s="124">
        <f>-E4136+F4136+G4136</f>
        <v>77518.620049999998</v>
      </c>
      <c r="E4136" s="124"/>
      <c r="F4136" s="124">
        <v>268.60922999999997</v>
      </c>
      <c r="G4136" s="124">
        <v>77250.010819999996</v>
      </c>
    </row>
    <row r="4137" spans="2:7" ht="15.75" thickTop="1" x14ac:dyDescent="0.25">
      <c r="B4137" s="127" t="s">
        <v>0</v>
      </c>
      <c r="C4137" s="127" t="s">
        <v>3</v>
      </c>
      <c r="D4137" s="125">
        <f>-E4137+F4137+G4137</f>
        <v>56446.192329999998</v>
      </c>
      <c r="E4137" s="125"/>
      <c r="F4137" s="125">
        <v>268.60922999999997</v>
      </c>
      <c r="G4137" s="125">
        <v>56177.583099999996</v>
      </c>
    </row>
    <row r="4138" spans="2:7" x14ac:dyDescent="0.25">
      <c r="B4138" s="128" t="s">
        <v>0</v>
      </c>
      <c r="C4138" s="128" t="s">
        <v>4</v>
      </c>
      <c r="D4138" s="126">
        <f>-E4138+F4138+G4138</f>
        <v>27952.636130000003</v>
      </c>
      <c r="E4138" s="126"/>
      <c r="F4138" s="126">
        <v>24.75</v>
      </c>
      <c r="G4138" s="126">
        <v>27927.886130000003</v>
      </c>
    </row>
    <row r="4139" spans="2:7" ht="30" x14ac:dyDescent="0.25">
      <c r="B4139" s="128" t="s">
        <v>0</v>
      </c>
      <c r="C4139" s="128" t="s">
        <v>5</v>
      </c>
      <c r="D4139" s="126">
        <f>-E4139+F4139+G4139</f>
        <v>25025.263620000005</v>
      </c>
      <c r="E4139" s="126"/>
      <c r="F4139" s="126">
        <v>96.532529999999994</v>
      </c>
      <c r="G4139" s="126">
        <v>24928.731090000005</v>
      </c>
    </row>
    <row r="4140" spans="2:7" x14ac:dyDescent="0.25">
      <c r="B4140" s="128" t="s">
        <v>0</v>
      </c>
      <c r="C4140" s="128" t="s">
        <v>7</v>
      </c>
      <c r="D4140" s="126">
        <f>-E4140+F4140+G4140</f>
        <v>156.19999999999999</v>
      </c>
      <c r="E4140" s="126"/>
      <c r="F4140" s="126">
        <v>147.19999999999999</v>
      </c>
      <c r="G4140" s="126">
        <v>9</v>
      </c>
    </row>
    <row r="4141" spans="2:7" x14ac:dyDescent="0.25">
      <c r="B4141" s="128" t="s">
        <v>0</v>
      </c>
      <c r="C4141" s="128" t="s">
        <v>8</v>
      </c>
      <c r="D4141" s="126">
        <f>-E4141+F4141+G4141</f>
        <v>21.39161</v>
      </c>
      <c r="E4141" s="126"/>
      <c r="F4141" s="126">
        <v>0</v>
      </c>
      <c r="G4141" s="126">
        <v>21.39161</v>
      </c>
    </row>
    <row r="4142" spans="2:7" ht="30" x14ac:dyDescent="0.25">
      <c r="B4142" s="128" t="s">
        <v>0</v>
      </c>
      <c r="C4142" s="128" t="s">
        <v>9</v>
      </c>
      <c r="D4142" s="126">
        <f>-E4142+F4142+G4142</f>
        <v>361.38992999999999</v>
      </c>
      <c r="E4142" s="126"/>
      <c r="F4142" s="126">
        <v>0</v>
      </c>
      <c r="G4142" s="126">
        <v>361.38992999999999</v>
      </c>
    </row>
    <row r="4143" spans="2:7" x14ac:dyDescent="0.25">
      <c r="B4143" s="128" t="s">
        <v>0</v>
      </c>
      <c r="C4143" s="128" t="s">
        <v>10</v>
      </c>
      <c r="D4143" s="126">
        <f>-E4143+F4143+G4143</f>
        <v>2929.3110399999996</v>
      </c>
      <c r="E4143" s="126"/>
      <c r="F4143" s="126">
        <v>0.12670000000000001</v>
      </c>
      <c r="G4143" s="126">
        <v>2929.1843399999998</v>
      </c>
    </row>
    <row r="4144" spans="2:7" ht="30" x14ac:dyDescent="0.25">
      <c r="B4144" s="127" t="s">
        <v>0</v>
      </c>
      <c r="C4144" s="127" t="s">
        <v>11</v>
      </c>
      <c r="D4144" s="125">
        <f>-E4144+F4144+G4144</f>
        <v>20894.42772</v>
      </c>
      <c r="E4144" s="125"/>
      <c r="F4144" s="125">
        <v>0</v>
      </c>
      <c r="G4144" s="125">
        <v>20894.42772</v>
      </c>
    </row>
    <row r="4145" spans="2:7" ht="30" x14ac:dyDescent="0.25">
      <c r="B4145" s="127" t="s">
        <v>0</v>
      </c>
      <c r="C4145" s="127" t="s">
        <v>12</v>
      </c>
      <c r="D4145" s="125">
        <f>-E4145+F4145+G4145</f>
        <v>178</v>
      </c>
      <c r="E4145" s="125"/>
      <c r="F4145" s="125">
        <v>0</v>
      </c>
      <c r="G4145" s="125">
        <v>178</v>
      </c>
    </row>
    <row r="4146" spans="2:7" ht="180.75" thickBot="1" x14ac:dyDescent="0.3">
      <c r="B4146" s="122" t="s">
        <v>2190</v>
      </c>
      <c r="C4146" s="123" t="s">
        <v>2191</v>
      </c>
      <c r="D4146" s="124">
        <f>-E4146+F4146+G4146</f>
        <v>62.937419999999996</v>
      </c>
      <c r="E4146" s="124"/>
      <c r="F4146" s="124">
        <v>60.367419999999996</v>
      </c>
      <c r="G4146" s="124">
        <v>2.57</v>
      </c>
    </row>
    <row r="4147" spans="2:7" ht="15.75" thickTop="1" x14ac:dyDescent="0.25">
      <c r="B4147" s="127" t="s">
        <v>0</v>
      </c>
      <c r="C4147" s="127" t="s">
        <v>3</v>
      </c>
      <c r="D4147" s="125">
        <f>-E4147+F4147+G4147</f>
        <v>62.937419999999996</v>
      </c>
      <c r="E4147" s="125"/>
      <c r="F4147" s="125">
        <v>60.367419999999996</v>
      </c>
      <c r="G4147" s="125">
        <v>2.57</v>
      </c>
    </row>
    <row r="4148" spans="2:7" x14ac:dyDescent="0.25">
      <c r="B4148" s="128" t="s">
        <v>0</v>
      </c>
      <c r="C4148" s="128" t="s">
        <v>4</v>
      </c>
      <c r="D4148" s="126">
        <f>-E4148+F4148+G4148</f>
        <v>26.84</v>
      </c>
      <c r="E4148" s="126"/>
      <c r="F4148" s="126">
        <v>24.75</v>
      </c>
      <c r="G4148" s="126">
        <v>2.09</v>
      </c>
    </row>
    <row r="4149" spans="2:7" ht="30" x14ac:dyDescent="0.25">
      <c r="B4149" s="128" t="s">
        <v>0</v>
      </c>
      <c r="C4149" s="128" t="s">
        <v>5</v>
      </c>
      <c r="D4149" s="126">
        <f>-E4149+F4149+G4149</f>
        <v>35.97072</v>
      </c>
      <c r="E4149" s="126"/>
      <c r="F4149" s="126">
        <v>35.490720000000003</v>
      </c>
      <c r="G4149" s="126">
        <v>0.48</v>
      </c>
    </row>
    <row r="4150" spans="2:7" x14ac:dyDescent="0.25">
      <c r="B4150" s="128" t="s">
        <v>0</v>
      </c>
      <c r="C4150" s="128" t="s">
        <v>10</v>
      </c>
      <c r="D4150" s="126">
        <f>-E4150+F4150+G4150</f>
        <v>0.12670000000000001</v>
      </c>
      <c r="E4150" s="126"/>
      <c r="F4150" s="126">
        <v>0.12670000000000001</v>
      </c>
      <c r="G4150" s="126">
        <v>0</v>
      </c>
    </row>
    <row r="4151" spans="2:7" ht="72.75" thickBot="1" x14ac:dyDescent="0.3">
      <c r="B4151" s="122" t="s">
        <v>2192</v>
      </c>
      <c r="C4151" s="123" t="s">
        <v>2141</v>
      </c>
      <c r="D4151" s="124">
        <f>-E4151+F4151+G4151</f>
        <v>52412.588599999995</v>
      </c>
      <c r="E4151" s="124"/>
      <c r="F4151" s="124">
        <v>208.24180999999999</v>
      </c>
      <c r="G4151" s="124">
        <v>52204.346789999996</v>
      </c>
    </row>
    <row r="4152" spans="2:7" ht="15.75" thickTop="1" x14ac:dyDescent="0.25">
      <c r="B4152" s="127" t="s">
        <v>0</v>
      </c>
      <c r="C4152" s="127" t="s">
        <v>3</v>
      </c>
      <c r="D4152" s="125">
        <f>-E4152+F4152+G4152</f>
        <v>33987.125760000003</v>
      </c>
      <c r="E4152" s="125"/>
      <c r="F4152" s="125">
        <v>208.24180999999999</v>
      </c>
      <c r="G4152" s="125">
        <v>33778.883950000003</v>
      </c>
    </row>
    <row r="4153" spans="2:7" x14ac:dyDescent="0.25">
      <c r="B4153" s="128" t="s">
        <v>0</v>
      </c>
      <c r="C4153" s="128" t="s">
        <v>4</v>
      </c>
      <c r="D4153" s="126">
        <f>-E4153+F4153+G4153</f>
        <v>14781.843859999999</v>
      </c>
      <c r="E4153" s="126"/>
      <c r="F4153" s="126">
        <v>0</v>
      </c>
      <c r="G4153" s="126">
        <v>14781.843859999999</v>
      </c>
    </row>
    <row r="4154" spans="2:7" ht="30" x14ac:dyDescent="0.25">
      <c r="B4154" s="128" t="s">
        <v>0</v>
      </c>
      <c r="C4154" s="128" t="s">
        <v>5</v>
      </c>
      <c r="D4154" s="126">
        <f>-E4154+F4154+G4154</f>
        <v>15956.927820000001</v>
      </c>
      <c r="E4154" s="126"/>
      <c r="F4154" s="126">
        <v>61.041809999999998</v>
      </c>
      <c r="G4154" s="126">
        <v>15895.88601</v>
      </c>
    </row>
    <row r="4155" spans="2:7" x14ac:dyDescent="0.25">
      <c r="B4155" s="128" t="s">
        <v>0</v>
      </c>
      <c r="C4155" s="128" t="s">
        <v>7</v>
      </c>
      <c r="D4155" s="126">
        <f>-E4155+F4155+G4155</f>
        <v>156.19999999999999</v>
      </c>
      <c r="E4155" s="126"/>
      <c r="F4155" s="126">
        <v>147.19999999999999</v>
      </c>
      <c r="G4155" s="126">
        <v>9</v>
      </c>
    </row>
    <row r="4156" spans="2:7" x14ac:dyDescent="0.25">
      <c r="B4156" s="128" t="s">
        <v>0</v>
      </c>
      <c r="C4156" s="128" t="s">
        <v>8</v>
      </c>
      <c r="D4156" s="126">
        <f>-E4156+F4156+G4156</f>
        <v>21.39161</v>
      </c>
      <c r="E4156" s="126"/>
      <c r="F4156" s="126">
        <v>0</v>
      </c>
      <c r="G4156" s="126">
        <v>21.39161</v>
      </c>
    </row>
    <row r="4157" spans="2:7" ht="30" x14ac:dyDescent="0.25">
      <c r="B4157" s="128" t="s">
        <v>0</v>
      </c>
      <c r="C4157" s="128" t="s">
        <v>9</v>
      </c>
      <c r="D4157" s="126">
        <f>-E4157+F4157+G4157</f>
        <v>173.46105</v>
      </c>
      <c r="E4157" s="126"/>
      <c r="F4157" s="126">
        <v>0</v>
      </c>
      <c r="G4157" s="126">
        <v>173.46105</v>
      </c>
    </row>
    <row r="4158" spans="2:7" x14ac:dyDescent="0.25">
      <c r="B4158" s="128" t="s">
        <v>0</v>
      </c>
      <c r="C4158" s="128" t="s">
        <v>10</v>
      </c>
      <c r="D4158" s="126">
        <f>-E4158+F4158+G4158</f>
        <v>2897.3014199999998</v>
      </c>
      <c r="E4158" s="126"/>
      <c r="F4158" s="126">
        <v>0</v>
      </c>
      <c r="G4158" s="126">
        <v>2897.3014199999998</v>
      </c>
    </row>
    <row r="4159" spans="2:7" ht="30" x14ac:dyDescent="0.25">
      <c r="B4159" s="127" t="s">
        <v>0</v>
      </c>
      <c r="C4159" s="127" t="s">
        <v>11</v>
      </c>
      <c r="D4159" s="125">
        <f>-E4159+F4159+G4159</f>
        <v>18247.46284</v>
      </c>
      <c r="E4159" s="125"/>
      <c r="F4159" s="125">
        <v>0</v>
      </c>
      <c r="G4159" s="125">
        <v>18247.46284</v>
      </c>
    </row>
    <row r="4160" spans="2:7" ht="30" x14ac:dyDescent="0.25">
      <c r="B4160" s="127" t="s">
        <v>0</v>
      </c>
      <c r="C4160" s="127" t="s">
        <v>12</v>
      </c>
      <c r="D4160" s="125">
        <f>-E4160+F4160+G4160</f>
        <v>178</v>
      </c>
      <c r="E4160" s="125"/>
      <c r="F4160" s="125">
        <v>0</v>
      </c>
      <c r="G4160" s="125">
        <v>178</v>
      </c>
    </row>
    <row r="4161" spans="2:7" ht="162.75" thickBot="1" x14ac:dyDescent="0.3">
      <c r="B4161" s="122" t="s">
        <v>2193</v>
      </c>
      <c r="C4161" s="123" t="s">
        <v>2194</v>
      </c>
      <c r="D4161" s="124">
        <f>-E4161+F4161+G4161</f>
        <v>4744.4597800000001</v>
      </c>
      <c r="E4161" s="124"/>
      <c r="F4161" s="124">
        <v>0</v>
      </c>
      <c r="G4161" s="124">
        <v>4744.4597800000001</v>
      </c>
    </row>
    <row r="4162" spans="2:7" ht="15.75" thickTop="1" x14ac:dyDescent="0.25">
      <c r="B4162" s="127" t="s">
        <v>0</v>
      </c>
      <c r="C4162" s="127" t="s">
        <v>3</v>
      </c>
      <c r="D4162" s="125">
        <f>-E4162+F4162+G4162</f>
        <v>4658.4402800000007</v>
      </c>
      <c r="E4162" s="125"/>
      <c r="F4162" s="125">
        <v>0</v>
      </c>
      <c r="G4162" s="125">
        <v>4658.4402800000007</v>
      </c>
    </row>
    <row r="4163" spans="2:7" x14ac:dyDescent="0.25">
      <c r="B4163" s="128" t="s">
        <v>0</v>
      </c>
      <c r="C4163" s="128" t="s">
        <v>4</v>
      </c>
      <c r="D4163" s="126">
        <f>-E4163+F4163+G4163</f>
        <v>3368.5287400000002</v>
      </c>
      <c r="E4163" s="126"/>
      <c r="F4163" s="126">
        <v>0</v>
      </c>
      <c r="G4163" s="126">
        <v>3368.5287400000002</v>
      </c>
    </row>
    <row r="4164" spans="2:7" ht="30" x14ac:dyDescent="0.25">
      <c r="B4164" s="128" t="s">
        <v>0</v>
      </c>
      <c r="C4164" s="128" t="s">
        <v>5</v>
      </c>
      <c r="D4164" s="126">
        <f>-E4164+F4164+G4164</f>
        <v>1211.20135</v>
      </c>
      <c r="E4164" s="126"/>
      <c r="F4164" s="126">
        <v>0</v>
      </c>
      <c r="G4164" s="126">
        <v>1211.20135</v>
      </c>
    </row>
    <row r="4165" spans="2:7" ht="30" x14ac:dyDescent="0.25">
      <c r="B4165" s="128" t="s">
        <v>0</v>
      </c>
      <c r="C4165" s="128" t="s">
        <v>9</v>
      </c>
      <c r="D4165" s="126">
        <f>-E4165+F4165+G4165</f>
        <v>73.793170000000018</v>
      </c>
      <c r="E4165" s="126"/>
      <c r="F4165" s="126">
        <v>0</v>
      </c>
      <c r="G4165" s="126">
        <v>73.793170000000018</v>
      </c>
    </row>
    <row r="4166" spans="2:7" x14ac:dyDescent="0.25">
      <c r="B4166" s="128" t="s">
        <v>0</v>
      </c>
      <c r="C4166" s="128" t="s">
        <v>10</v>
      </c>
      <c r="D4166" s="126">
        <f>-E4166+F4166+G4166</f>
        <v>4.9170199999999999</v>
      </c>
      <c r="E4166" s="126"/>
      <c r="F4166" s="126">
        <v>0</v>
      </c>
      <c r="G4166" s="126">
        <v>4.9170199999999999</v>
      </c>
    </row>
    <row r="4167" spans="2:7" ht="30" x14ac:dyDescent="0.25">
      <c r="B4167" s="127" t="s">
        <v>0</v>
      </c>
      <c r="C4167" s="127" t="s">
        <v>11</v>
      </c>
      <c r="D4167" s="125">
        <f>-E4167+F4167+G4167</f>
        <v>86.019499999999994</v>
      </c>
      <c r="E4167" s="125"/>
      <c r="F4167" s="125">
        <v>0</v>
      </c>
      <c r="G4167" s="125">
        <v>86.019499999999994</v>
      </c>
    </row>
    <row r="4168" spans="2:7" ht="126.75" thickBot="1" x14ac:dyDescent="0.3">
      <c r="B4168" s="122" t="s">
        <v>2195</v>
      </c>
      <c r="C4168" s="123" t="s">
        <v>2196</v>
      </c>
      <c r="D4168" s="124">
        <f>-E4168+F4168+G4168</f>
        <v>18208.845309999997</v>
      </c>
      <c r="E4168" s="124"/>
      <c r="F4168" s="124">
        <v>0</v>
      </c>
      <c r="G4168" s="124">
        <v>18208.845309999997</v>
      </c>
    </row>
    <row r="4169" spans="2:7" ht="15.75" thickTop="1" x14ac:dyDescent="0.25">
      <c r="B4169" s="127" t="s">
        <v>0</v>
      </c>
      <c r="C4169" s="127" t="s">
        <v>3</v>
      </c>
      <c r="D4169" s="125">
        <f>-E4169+F4169+G4169</f>
        <v>16154.856519999999</v>
      </c>
      <c r="E4169" s="125"/>
      <c r="F4169" s="125">
        <v>0</v>
      </c>
      <c r="G4169" s="125">
        <v>16154.856519999999</v>
      </c>
    </row>
    <row r="4170" spans="2:7" x14ac:dyDescent="0.25">
      <c r="B4170" s="128" t="s">
        <v>0</v>
      </c>
      <c r="C4170" s="128" t="s">
        <v>4</v>
      </c>
      <c r="D4170" s="126">
        <f>-E4170+F4170+G4170</f>
        <v>8586.5277699999988</v>
      </c>
      <c r="E4170" s="126"/>
      <c r="F4170" s="126">
        <v>0</v>
      </c>
      <c r="G4170" s="126">
        <v>8586.5277699999988</v>
      </c>
    </row>
    <row r="4171" spans="2:7" ht="30" x14ac:dyDescent="0.25">
      <c r="B4171" s="128" t="s">
        <v>0</v>
      </c>
      <c r="C4171" s="128" t="s">
        <v>5</v>
      </c>
      <c r="D4171" s="126">
        <f>-E4171+F4171+G4171</f>
        <v>7444.3711700000013</v>
      </c>
      <c r="E4171" s="126"/>
      <c r="F4171" s="126">
        <v>0</v>
      </c>
      <c r="G4171" s="126">
        <v>7444.3711700000013</v>
      </c>
    </row>
    <row r="4172" spans="2:7" ht="30" x14ac:dyDescent="0.25">
      <c r="B4172" s="128" t="s">
        <v>0</v>
      </c>
      <c r="C4172" s="128" t="s">
        <v>9</v>
      </c>
      <c r="D4172" s="126">
        <f>-E4172+F4172+G4172</f>
        <v>110.5308</v>
      </c>
      <c r="E4172" s="126"/>
      <c r="F4172" s="126">
        <v>0</v>
      </c>
      <c r="G4172" s="126">
        <v>110.5308</v>
      </c>
    </row>
    <row r="4173" spans="2:7" x14ac:dyDescent="0.25">
      <c r="B4173" s="128" t="s">
        <v>0</v>
      </c>
      <c r="C4173" s="128" t="s">
        <v>10</v>
      </c>
      <c r="D4173" s="126">
        <f>-E4173+F4173+G4173</f>
        <v>13.426779999999999</v>
      </c>
      <c r="E4173" s="126"/>
      <c r="F4173" s="126">
        <v>0</v>
      </c>
      <c r="G4173" s="126">
        <v>13.426779999999999</v>
      </c>
    </row>
    <row r="4174" spans="2:7" ht="30" x14ac:dyDescent="0.25">
      <c r="B4174" s="127" t="s">
        <v>0</v>
      </c>
      <c r="C4174" s="127" t="s">
        <v>11</v>
      </c>
      <c r="D4174" s="125">
        <f>-E4174+F4174+G4174</f>
        <v>2053.9887899999999</v>
      </c>
      <c r="E4174" s="125"/>
      <c r="F4174" s="125">
        <v>0</v>
      </c>
      <c r="G4174" s="125">
        <v>2053.9887899999999</v>
      </c>
    </row>
    <row r="4175" spans="2:7" ht="162.75" thickBot="1" x14ac:dyDescent="0.3">
      <c r="B4175" s="122" t="s">
        <v>2197</v>
      </c>
      <c r="C4175" s="123" t="s">
        <v>2198</v>
      </c>
      <c r="D4175" s="124">
        <f>-E4175+F4175+G4175</f>
        <v>509.27277000000004</v>
      </c>
      <c r="E4175" s="124"/>
      <c r="F4175" s="124">
        <v>0</v>
      </c>
      <c r="G4175" s="124">
        <v>509.27277000000004</v>
      </c>
    </row>
    <row r="4176" spans="2:7" ht="15.75" thickTop="1" x14ac:dyDescent="0.25">
      <c r="B4176" s="127" t="s">
        <v>0</v>
      </c>
      <c r="C4176" s="127" t="s">
        <v>3</v>
      </c>
      <c r="D4176" s="125">
        <f>-E4176+F4176+G4176</f>
        <v>509.27277000000004</v>
      </c>
      <c r="E4176" s="125"/>
      <c r="F4176" s="125">
        <v>0</v>
      </c>
      <c r="G4176" s="125">
        <v>509.27277000000004</v>
      </c>
    </row>
    <row r="4177" spans="2:7" x14ac:dyDescent="0.25">
      <c r="B4177" s="128" t="s">
        <v>0</v>
      </c>
      <c r="C4177" s="128" t="s">
        <v>4</v>
      </c>
      <c r="D4177" s="126">
        <f>-E4177+F4177+G4177</f>
        <v>398.90340000000003</v>
      </c>
      <c r="E4177" s="126"/>
      <c r="F4177" s="126">
        <v>0</v>
      </c>
      <c r="G4177" s="126">
        <v>398.90340000000003</v>
      </c>
    </row>
    <row r="4178" spans="2:7" ht="30" x14ac:dyDescent="0.25">
      <c r="B4178" s="128" t="s">
        <v>0</v>
      </c>
      <c r="C4178" s="128" t="s">
        <v>5</v>
      </c>
      <c r="D4178" s="126">
        <f>-E4178+F4178+G4178</f>
        <v>106.20017999999999</v>
      </c>
      <c r="E4178" s="126"/>
      <c r="F4178" s="126">
        <v>0</v>
      </c>
      <c r="G4178" s="126">
        <v>106.20017999999999</v>
      </c>
    </row>
    <row r="4179" spans="2:7" ht="30" x14ac:dyDescent="0.25">
      <c r="B4179" s="128" t="s">
        <v>0</v>
      </c>
      <c r="C4179" s="128" t="s">
        <v>9</v>
      </c>
      <c r="D4179" s="126">
        <f>-E4179+F4179+G4179</f>
        <v>0.33991000000000005</v>
      </c>
      <c r="E4179" s="126"/>
      <c r="F4179" s="126">
        <v>0</v>
      </c>
      <c r="G4179" s="126">
        <v>0.33991000000000005</v>
      </c>
    </row>
    <row r="4180" spans="2:7" x14ac:dyDescent="0.25">
      <c r="B4180" s="128" t="s">
        <v>0</v>
      </c>
      <c r="C4180" s="128" t="s">
        <v>10</v>
      </c>
      <c r="D4180" s="126">
        <f>-E4180+F4180+G4180</f>
        <v>3.8292800000000002</v>
      </c>
      <c r="E4180" s="126"/>
      <c r="F4180" s="126">
        <v>0</v>
      </c>
      <c r="G4180" s="126">
        <v>3.8292800000000002</v>
      </c>
    </row>
    <row r="4181" spans="2:7" ht="126.75" thickBot="1" x14ac:dyDescent="0.3">
      <c r="B4181" s="122" t="s">
        <v>2199</v>
      </c>
      <c r="C4181" s="123" t="s">
        <v>2200</v>
      </c>
      <c r="D4181" s="124">
        <f>-E4181+F4181+G4181</f>
        <v>173.94181999999998</v>
      </c>
      <c r="E4181" s="124"/>
      <c r="F4181" s="124">
        <v>0</v>
      </c>
      <c r="G4181" s="124">
        <v>173.94181999999998</v>
      </c>
    </row>
    <row r="4182" spans="2:7" ht="15.75" thickTop="1" x14ac:dyDescent="0.25">
      <c r="B4182" s="127" t="s">
        <v>0</v>
      </c>
      <c r="C4182" s="127" t="s">
        <v>3</v>
      </c>
      <c r="D4182" s="125">
        <f>-E4182+F4182+G4182</f>
        <v>173.94181999999998</v>
      </c>
      <c r="E4182" s="125"/>
      <c r="F4182" s="125">
        <v>0</v>
      </c>
      <c r="G4182" s="125">
        <v>173.94181999999998</v>
      </c>
    </row>
    <row r="4183" spans="2:7" x14ac:dyDescent="0.25">
      <c r="B4183" s="128" t="s">
        <v>0</v>
      </c>
      <c r="C4183" s="128" t="s">
        <v>4</v>
      </c>
      <c r="D4183" s="126">
        <f>-E4183+F4183+G4183</f>
        <v>149.02065999999999</v>
      </c>
      <c r="E4183" s="126"/>
      <c r="F4183" s="126">
        <v>0</v>
      </c>
      <c r="G4183" s="126">
        <v>149.02065999999999</v>
      </c>
    </row>
    <row r="4184" spans="2:7" ht="30" x14ac:dyDescent="0.25">
      <c r="B4184" s="128" t="s">
        <v>0</v>
      </c>
      <c r="C4184" s="128" t="s">
        <v>5</v>
      </c>
      <c r="D4184" s="126">
        <f>-E4184+F4184+G4184</f>
        <v>23.297760000000004</v>
      </c>
      <c r="E4184" s="126"/>
      <c r="F4184" s="126">
        <v>0</v>
      </c>
      <c r="G4184" s="126">
        <v>23.297760000000004</v>
      </c>
    </row>
    <row r="4185" spans="2:7" x14ac:dyDescent="0.25">
      <c r="B4185" s="128" t="s">
        <v>0</v>
      </c>
      <c r="C4185" s="128" t="s">
        <v>10</v>
      </c>
      <c r="D4185" s="126">
        <f>-E4185+F4185+G4185</f>
        <v>1.6234000000000002</v>
      </c>
      <c r="E4185" s="126"/>
      <c r="F4185" s="126">
        <v>0</v>
      </c>
      <c r="G4185" s="126">
        <v>1.6234000000000002</v>
      </c>
    </row>
    <row r="4186" spans="2:7" ht="126.75" thickBot="1" x14ac:dyDescent="0.3">
      <c r="B4186" s="122" t="s">
        <v>2201</v>
      </c>
      <c r="C4186" s="123" t="s">
        <v>2202</v>
      </c>
      <c r="D4186" s="124">
        <f>-E4186+F4186+G4186</f>
        <v>144.59813</v>
      </c>
      <c r="E4186" s="124"/>
      <c r="F4186" s="124">
        <v>0</v>
      </c>
      <c r="G4186" s="124">
        <v>144.59813</v>
      </c>
    </row>
    <row r="4187" spans="2:7" ht="15.75" thickTop="1" x14ac:dyDescent="0.25">
      <c r="B4187" s="127" t="s">
        <v>0</v>
      </c>
      <c r="C4187" s="127" t="s">
        <v>3</v>
      </c>
      <c r="D4187" s="125">
        <f>-E4187+F4187+G4187</f>
        <v>144.59813</v>
      </c>
      <c r="E4187" s="125"/>
      <c r="F4187" s="125">
        <v>0</v>
      </c>
      <c r="G4187" s="125">
        <v>144.59813</v>
      </c>
    </row>
    <row r="4188" spans="2:7" x14ac:dyDescent="0.25">
      <c r="B4188" s="128" t="s">
        <v>0</v>
      </c>
      <c r="C4188" s="128" t="s">
        <v>4</v>
      </c>
      <c r="D4188" s="126">
        <f>-E4188+F4188+G4188</f>
        <v>119.27612999999999</v>
      </c>
      <c r="E4188" s="126"/>
      <c r="F4188" s="126">
        <v>0</v>
      </c>
      <c r="G4188" s="126">
        <v>119.27612999999999</v>
      </c>
    </row>
    <row r="4189" spans="2:7" ht="30" x14ac:dyDescent="0.25">
      <c r="B4189" s="128" t="s">
        <v>0</v>
      </c>
      <c r="C4189" s="128" t="s">
        <v>5</v>
      </c>
      <c r="D4189" s="126">
        <f>-E4189+F4189+G4189</f>
        <v>24.292919999999999</v>
      </c>
      <c r="E4189" s="126"/>
      <c r="F4189" s="126">
        <v>0</v>
      </c>
      <c r="G4189" s="126">
        <v>24.292919999999999</v>
      </c>
    </row>
    <row r="4190" spans="2:7" x14ac:dyDescent="0.25">
      <c r="B4190" s="128" t="s">
        <v>0</v>
      </c>
      <c r="C4190" s="128" t="s">
        <v>10</v>
      </c>
      <c r="D4190" s="126">
        <f>-E4190+F4190+G4190</f>
        <v>1.02908</v>
      </c>
      <c r="E4190" s="126"/>
      <c r="F4190" s="126">
        <v>0</v>
      </c>
      <c r="G4190" s="126">
        <v>1.02908</v>
      </c>
    </row>
    <row r="4191" spans="2:7" ht="162.75" thickBot="1" x14ac:dyDescent="0.3">
      <c r="B4191" s="122" t="s">
        <v>2203</v>
      </c>
      <c r="C4191" s="123" t="s">
        <v>2204</v>
      </c>
      <c r="D4191" s="124">
        <f>-E4191+F4191+G4191</f>
        <v>964.81532000000004</v>
      </c>
      <c r="E4191" s="124"/>
      <c r="F4191" s="124">
        <v>0</v>
      </c>
      <c r="G4191" s="124">
        <v>964.81532000000004</v>
      </c>
    </row>
    <row r="4192" spans="2:7" ht="15.75" thickTop="1" x14ac:dyDescent="0.25">
      <c r="B4192" s="127" t="s">
        <v>0</v>
      </c>
      <c r="C4192" s="127" t="s">
        <v>3</v>
      </c>
      <c r="D4192" s="125">
        <f>-E4192+F4192+G4192</f>
        <v>721.76673000000005</v>
      </c>
      <c r="E4192" s="125"/>
      <c r="F4192" s="125">
        <v>0</v>
      </c>
      <c r="G4192" s="125">
        <v>721.76673000000005</v>
      </c>
    </row>
    <row r="4193" spans="2:7" x14ac:dyDescent="0.25">
      <c r="B4193" s="128" t="s">
        <v>0</v>
      </c>
      <c r="C4193" s="128" t="s">
        <v>4</v>
      </c>
      <c r="D4193" s="126">
        <f>-E4193+F4193+G4193</f>
        <v>521.69556999999998</v>
      </c>
      <c r="E4193" s="126"/>
      <c r="F4193" s="126">
        <v>0</v>
      </c>
      <c r="G4193" s="126">
        <v>521.69556999999998</v>
      </c>
    </row>
    <row r="4194" spans="2:7" ht="30" x14ac:dyDescent="0.25">
      <c r="B4194" s="128" t="s">
        <v>0</v>
      </c>
      <c r="C4194" s="128" t="s">
        <v>5</v>
      </c>
      <c r="D4194" s="126">
        <f>-E4194+F4194+G4194</f>
        <v>189.74879999999999</v>
      </c>
      <c r="E4194" s="126"/>
      <c r="F4194" s="126">
        <v>0</v>
      </c>
      <c r="G4194" s="126">
        <v>189.74879999999999</v>
      </c>
    </row>
    <row r="4195" spans="2:7" ht="30" x14ac:dyDescent="0.25">
      <c r="B4195" s="128" t="s">
        <v>0</v>
      </c>
      <c r="C4195" s="128" t="s">
        <v>9</v>
      </c>
      <c r="D4195" s="126">
        <f>-E4195+F4195+G4195</f>
        <v>3.2650000000000001</v>
      </c>
      <c r="E4195" s="126"/>
      <c r="F4195" s="126">
        <v>0</v>
      </c>
      <c r="G4195" s="126">
        <v>3.2650000000000001</v>
      </c>
    </row>
    <row r="4196" spans="2:7" x14ac:dyDescent="0.25">
      <c r="B4196" s="128" t="s">
        <v>0</v>
      </c>
      <c r="C4196" s="128" t="s">
        <v>10</v>
      </c>
      <c r="D4196" s="126">
        <f>-E4196+F4196+G4196</f>
        <v>7.057360000000001</v>
      </c>
      <c r="E4196" s="126"/>
      <c r="F4196" s="126">
        <v>0</v>
      </c>
      <c r="G4196" s="126">
        <v>7.057360000000001</v>
      </c>
    </row>
    <row r="4197" spans="2:7" ht="30" x14ac:dyDescent="0.25">
      <c r="B4197" s="127" t="s">
        <v>0</v>
      </c>
      <c r="C4197" s="127" t="s">
        <v>11</v>
      </c>
      <c r="D4197" s="125">
        <f>-E4197+F4197+G4197</f>
        <v>243.04858999999999</v>
      </c>
      <c r="E4197" s="125"/>
      <c r="F4197" s="125">
        <v>0</v>
      </c>
      <c r="G4197" s="125">
        <v>243.04858999999999</v>
      </c>
    </row>
    <row r="4198" spans="2:7" ht="180.75" thickBot="1" x14ac:dyDescent="0.3">
      <c r="B4198" s="122" t="s">
        <v>2205</v>
      </c>
      <c r="C4198" s="123" t="s">
        <v>2206</v>
      </c>
      <c r="D4198" s="124">
        <f>-E4198+F4198+G4198</f>
        <v>297.16090000000003</v>
      </c>
      <c r="E4198" s="124"/>
      <c r="F4198" s="124">
        <v>0</v>
      </c>
      <c r="G4198" s="124">
        <v>297.16090000000003</v>
      </c>
    </row>
    <row r="4199" spans="2:7" ht="15.75" thickTop="1" x14ac:dyDescent="0.25">
      <c r="B4199" s="127" t="s">
        <v>0</v>
      </c>
      <c r="C4199" s="127" t="s">
        <v>3</v>
      </c>
      <c r="D4199" s="125">
        <f>-E4199+F4199+G4199</f>
        <v>33.252900000000004</v>
      </c>
      <c r="E4199" s="125"/>
      <c r="F4199" s="125">
        <v>0</v>
      </c>
      <c r="G4199" s="125">
        <v>33.252900000000004</v>
      </c>
    </row>
    <row r="4200" spans="2:7" ht="30" x14ac:dyDescent="0.25">
      <c r="B4200" s="128" t="s">
        <v>0</v>
      </c>
      <c r="C4200" s="128" t="s">
        <v>5</v>
      </c>
      <c r="D4200" s="126">
        <f>-E4200+F4200+G4200</f>
        <v>33.252900000000004</v>
      </c>
      <c r="E4200" s="126"/>
      <c r="F4200" s="126">
        <v>0</v>
      </c>
      <c r="G4200" s="126">
        <v>33.252900000000004</v>
      </c>
    </row>
    <row r="4201" spans="2:7" ht="30" x14ac:dyDescent="0.25">
      <c r="B4201" s="127" t="s">
        <v>0</v>
      </c>
      <c r="C4201" s="127" t="s">
        <v>11</v>
      </c>
      <c r="D4201" s="125">
        <f>-E4201+F4201+G4201</f>
        <v>263.90800000000002</v>
      </c>
      <c r="E4201" s="125"/>
      <c r="F4201" s="125">
        <v>0</v>
      </c>
      <c r="G4201" s="125">
        <v>263.90800000000002</v>
      </c>
    </row>
    <row r="4202" spans="2:7" ht="72.75" thickBot="1" x14ac:dyDescent="0.3">
      <c r="B4202" s="122" t="s">
        <v>2207</v>
      </c>
      <c r="C4202" s="123" t="s">
        <v>2149</v>
      </c>
      <c r="D4202" s="124">
        <f>-E4202+F4202+G4202</f>
        <v>21950.700539999998</v>
      </c>
      <c r="E4202" s="124"/>
      <c r="F4202" s="124">
        <v>1062.62427</v>
      </c>
      <c r="G4202" s="124">
        <v>20888.076269999998</v>
      </c>
    </row>
    <row r="4203" spans="2:7" ht="15.75" thickTop="1" x14ac:dyDescent="0.25">
      <c r="B4203" s="127" t="s">
        <v>0</v>
      </c>
      <c r="C4203" s="127" t="s">
        <v>3</v>
      </c>
      <c r="D4203" s="125">
        <f>-E4203+F4203+G4203</f>
        <v>17144.036279999997</v>
      </c>
      <c r="E4203" s="125"/>
      <c r="F4203" s="125">
        <v>1062.62427</v>
      </c>
      <c r="G4203" s="125">
        <v>16081.412009999998</v>
      </c>
    </row>
    <row r="4204" spans="2:7" x14ac:dyDescent="0.25">
      <c r="B4204" s="128" t="s">
        <v>0</v>
      </c>
      <c r="C4204" s="128" t="s">
        <v>4</v>
      </c>
      <c r="D4204" s="126">
        <f>-E4204+F4204+G4204</f>
        <v>7205.1192200000005</v>
      </c>
      <c r="E4204" s="126"/>
      <c r="F4204" s="126">
        <v>27.5</v>
      </c>
      <c r="G4204" s="126">
        <v>7177.6192200000005</v>
      </c>
    </row>
    <row r="4205" spans="2:7" ht="30" x14ac:dyDescent="0.25">
      <c r="B4205" s="128" t="s">
        <v>0</v>
      </c>
      <c r="C4205" s="128" t="s">
        <v>5</v>
      </c>
      <c r="D4205" s="126">
        <f>-E4205+F4205+G4205</f>
        <v>8398.4239999999991</v>
      </c>
      <c r="E4205" s="126"/>
      <c r="F4205" s="126">
        <v>386.97820000000002</v>
      </c>
      <c r="G4205" s="126">
        <v>8011.4457999999995</v>
      </c>
    </row>
    <row r="4206" spans="2:7" x14ac:dyDescent="0.25">
      <c r="B4206" s="128" t="s">
        <v>0</v>
      </c>
      <c r="C4206" s="128" t="s">
        <v>8</v>
      </c>
      <c r="D4206" s="126">
        <f>-E4206+F4206+G4206</f>
        <v>353.13562999999999</v>
      </c>
      <c r="E4206" s="126"/>
      <c r="F4206" s="126">
        <v>346.16512999999998</v>
      </c>
      <c r="G4206" s="126">
        <v>6.9705000000000004</v>
      </c>
    </row>
    <row r="4207" spans="2:7" ht="30" x14ac:dyDescent="0.25">
      <c r="B4207" s="128" t="s">
        <v>0</v>
      </c>
      <c r="C4207" s="128" t="s">
        <v>9</v>
      </c>
      <c r="D4207" s="126">
        <f>-E4207+F4207+G4207</f>
        <v>16.149010000000001</v>
      </c>
      <c r="E4207" s="126"/>
      <c r="F4207" s="126">
        <v>0</v>
      </c>
      <c r="G4207" s="126">
        <v>16.149010000000001</v>
      </c>
    </row>
    <row r="4208" spans="2:7" x14ac:dyDescent="0.25">
      <c r="B4208" s="128" t="s">
        <v>0</v>
      </c>
      <c r="C4208" s="128" t="s">
        <v>10</v>
      </c>
      <c r="D4208" s="126">
        <f>-E4208+F4208+G4208</f>
        <v>1171.2084199999999</v>
      </c>
      <c r="E4208" s="126"/>
      <c r="F4208" s="126">
        <v>301.98093999999998</v>
      </c>
      <c r="G4208" s="126">
        <v>869.22748000000001</v>
      </c>
    </row>
    <row r="4209" spans="2:7" ht="30" x14ac:dyDescent="0.25">
      <c r="B4209" s="127" t="s">
        <v>0</v>
      </c>
      <c r="C4209" s="127" t="s">
        <v>11</v>
      </c>
      <c r="D4209" s="125">
        <f>-E4209+F4209+G4209</f>
        <v>4806.6642599999996</v>
      </c>
      <c r="E4209" s="125"/>
      <c r="F4209" s="125">
        <v>0</v>
      </c>
      <c r="G4209" s="125">
        <v>4806.6642599999996</v>
      </c>
    </row>
    <row r="4210" spans="2:7" ht="126.75" thickBot="1" x14ac:dyDescent="0.3">
      <c r="B4210" s="122" t="s">
        <v>2208</v>
      </c>
      <c r="C4210" s="123" t="s">
        <v>2209</v>
      </c>
      <c r="D4210" s="124">
        <f>-E4210+F4210+G4210</f>
        <v>135.80581000000001</v>
      </c>
      <c r="E4210" s="124"/>
      <c r="F4210" s="124">
        <v>135.80581000000001</v>
      </c>
      <c r="G4210" s="124">
        <v>0</v>
      </c>
    </row>
    <row r="4211" spans="2:7" ht="15.75" thickTop="1" x14ac:dyDescent="0.25">
      <c r="B4211" s="127" t="s">
        <v>0</v>
      </c>
      <c r="C4211" s="127" t="s">
        <v>3</v>
      </c>
      <c r="D4211" s="125">
        <f>-E4211+F4211+G4211</f>
        <v>135.80581000000001</v>
      </c>
      <c r="E4211" s="125"/>
      <c r="F4211" s="125">
        <v>135.80581000000001</v>
      </c>
      <c r="G4211" s="125">
        <v>0</v>
      </c>
    </row>
    <row r="4212" spans="2:7" x14ac:dyDescent="0.25">
      <c r="B4212" s="128" t="s">
        <v>0</v>
      </c>
      <c r="C4212" s="128" t="s">
        <v>4</v>
      </c>
      <c r="D4212" s="126">
        <f>-E4212+F4212+G4212</f>
        <v>27.5</v>
      </c>
      <c r="E4212" s="126"/>
      <c r="F4212" s="126">
        <v>27.5</v>
      </c>
      <c r="G4212" s="126">
        <v>0</v>
      </c>
    </row>
    <row r="4213" spans="2:7" ht="30" x14ac:dyDescent="0.25">
      <c r="B4213" s="128" t="s">
        <v>0</v>
      </c>
      <c r="C4213" s="128" t="s">
        <v>5</v>
      </c>
      <c r="D4213" s="126">
        <f>-E4213+F4213+G4213</f>
        <v>108.30580999999999</v>
      </c>
      <c r="E4213" s="126"/>
      <c r="F4213" s="126">
        <v>108.30580999999999</v>
      </c>
      <c r="G4213" s="126">
        <v>0</v>
      </c>
    </row>
    <row r="4214" spans="2:7" ht="180.75" thickBot="1" x14ac:dyDescent="0.3">
      <c r="B4214" s="122" t="s">
        <v>2210</v>
      </c>
      <c r="C4214" s="123" t="s">
        <v>2211</v>
      </c>
      <c r="D4214" s="124">
        <f>-E4214+F4214+G4214</f>
        <v>71.942309999999992</v>
      </c>
      <c r="E4214" s="124"/>
      <c r="F4214" s="124">
        <v>0</v>
      </c>
      <c r="G4214" s="124">
        <v>71.942309999999992</v>
      </c>
    </row>
    <row r="4215" spans="2:7" ht="15.75" thickTop="1" x14ac:dyDescent="0.25">
      <c r="B4215" s="127" t="s">
        <v>0</v>
      </c>
      <c r="C4215" s="127" t="s">
        <v>3</v>
      </c>
      <c r="D4215" s="125">
        <f>-E4215+F4215+G4215</f>
        <v>64.566310000000001</v>
      </c>
      <c r="E4215" s="125"/>
      <c r="F4215" s="125">
        <v>0</v>
      </c>
      <c r="G4215" s="125">
        <v>64.566310000000001</v>
      </c>
    </row>
    <row r="4216" spans="2:7" ht="30" x14ac:dyDescent="0.25">
      <c r="B4216" s="128" t="s">
        <v>0</v>
      </c>
      <c r="C4216" s="128" t="s">
        <v>5</v>
      </c>
      <c r="D4216" s="126">
        <f>-E4216+F4216+G4216</f>
        <v>14.436309999999999</v>
      </c>
      <c r="E4216" s="126"/>
      <c r="F4216" s="126">
        <v>0</v>
      </c>
      <c r="G4216" s="126">
        <v>14.436309999999999</v>
      </c>
    </row>
    <row r="4217" spans="2:7" x14ac:dyDescent="0.25">
      <c r="B4217" s="128" t="s">
        <v>0</v>
      </c>
      <c r="C4217" s="128" t="s">
        <v>10</v>
      </c>
      <c r="D4217" s="126">
        <f>-E4217+F4217+G4217</f>
        <v>50.13</v>
      </c>
      <c r="E4217" s="126"/>
      <c r="F4217" s="126">
        <v>0</v>
      </c>
      <c r="G4217" s="126">
        <v>50.13</v>
      </c>
    </row>
    <row r="4218" spans="2:7" ht="30" x14ac:dyDescent="0.25">
      <c r="B4218" s="127" t="s">
        <v>0</v>
      </c>
      <c r="C4218" s="127" t="s">
        <v>11</v>
      </c>
      <c r="D4218" s="125">
        <f>-E4218+F4218+G4218</f>
        <v>7.3760000000000003</v>
      </c>
      <c r="E4218" s="125"/>
      <c r="F4218" s="125">
        <v>0</v>
      </c>
      <c r="G4218" s="125">
        <v>7.3760000000000003</v>
      </c>
    </row>
    <row r="4219" spans="2:7" ht="72.75" thickBot="1" x14ac:dyDescent="0.3">
      <c r="B4219" s="122" t="s">
        <v>2212</v>
      </c>
      <c r="C4219" s="123" t="s">
        <v>2149</v>
      </c>
      <c r="D4219" s="124">
        <f>-E4219+F4219+G4219</f>
        <v>21742.952419999998</v>
      </c>
      <c r="E4219" s="124"/>
      <c r="F4219" s="124">
        <v>926.81846000000007</v>
      </c>
      <c r="G4219" s="124">
        <v>20816.133959999999</v>
      </c>
    </row>
    <row r="4220" spans="2:7" ht="15.75" thickTop="1" x14ac:dyDescent="0.25">
      <c r="B4220" s="127" t="s">
        <v>0</v>
      </c>
      <c r="C4220" s="127" t="s">
        <v>3</v>
      </c>
      <c r="D4220" s="125">
        <f>-E4220+F4220+G4220</f>
        <v>16943.66416</v>
      </c>
      <c r="E4220" s="125"/>
      <c r="F4220" s="125">
        <v>926.81846000000007</v>
      </c>
      <c r="G4220" s="125">
        <v>16016.8457</v>
      </c>
    </row>
    <row r="4221" spans="2:7" x14ac:dyDescent="0.25">
      <c r="B4221" s="128" t="s">
        <v>0</v>
      </c>
      <c r="C4221" s="128" t="s">
        <v>4</v>
      </c>
      <c r="D4221" s="126">
        <f>-E4221+F4221+G4221</f>
        <v>7177.6192200000005</v>
      </c>
      <c r="E4221" s="126"/>
      <c r="F4221" s="126">
        <v>0</v>
      </c>
      <c r="G4221" s="126">
        <v>7177.6192200000005</v>
      </c>
    </row>
    <row r="4222" spans="2:7" ht="30" x14ac:dyDescent="0.25">
      <c r="B4222" s="128" t="s">
        <v>0</v>
      </c>
      <c r="C4222" s="128" t="s">
        <v>5</v>
      </c>
      <c r="D4222" s="126">
        <f>-E4222+F4222+G4222</f>
        <v>8275.6818800000001</v>
      </c>
      <c r="E4222" s="126"/>
      <c r="F4222" s="126">
        <v>278.67239000000001</v>
      </c>
      <c r="G4222" s="126">
        <v>7997.0094900000004</v>
      </c>
    </row>
    <row r="4223" spans="2:7" x14ac:dyDescent="0.25">
      <c r="B4223" s="128" t="s">
        <v>0</v>
      </c>
      <c r="C4223" s="128" t="s">
        <v>8</v>
      </c>
      <c r="D4223" s="126">
        <f>-E4223+F4223+G4223</f>
        <v>353.13562999999999</v>
      </c>
      <c r="E4223" s="126"/>
      <c r="F4223" s="126">
        <v>346.16512999999998</v>
      </c>
      <c r="G4223" s="126">
        <v>6.9705000000000004</v>
      </c>
    </row>
    <row r="4224" spans="2:7" ht="30" x14ac:dyDescent="0.25">
      <c r="B4224" s="128" t="s">
        <v>0</v>
      </c>
      <c r="C4224" s="128" t="s">
        <v>9</v>
      </c>
      <c r="D4224" s="126">
        <f>-E4224+F4224+G4224</f>
        <v>16.149010000000001</v>
      </c>
      <c r="E4224" s="126"/>
      <c r="F4224" s="126">
        <v>0</v>
      </c>
      <c r="G4224" s="126">
        <v>16.149010000000001</v>
      </c>
    </row>
    <row r="4225" spans="2:7" x14ac:dyDescent="0.25">
      <c r="B4225" s="128" t="s">
        <v>0</v>
      </c>
      <c r="C4225" s="128" t="s">
        <v>10</v>
      </c>
      <c r="D4225" s="126">
        <f>-E4225+F4225+G4225</f>
        <v>1121.0784200000001</v>
      </c>
      <c r="E4225" s="126"/>
      <c r="F4225" s="126">
        <v>301.98093999999998</v>
      </c>
      <c r="G4225" s="126">
        <v>819.09748000000002</v>
      </c>
    </row>
    <row r="4226" spans="2:7" ht="30" x14ac:dyDescent="0.25">
      <c r="B4226" s="127" t="s">
        <v>0</v>
      </c>
      <c r="C4226" s="127" t="s">
        <v>11</v>
      </c>
      <c r="D4226" s="125">
        <f>-E4226+F4226+G4226</f>
        <v>4799.2882599999994</v>
      </c>
      <c r="E4226" s="125"/>
      <c r="F4226" s="125">
        <v>0</v>
      </c>
      <c r="G4226" s="125">
        <v>4799.2882599999994</v>
      </c>
    </row>
    <row r="4227" spans="2:7" ht="108.75" thickBot="1" x14ac:dyDescent="0.3">
      <c r="B4227" s="122" t="s">
        <v>2213</v>
      </c>
      <c r="C4227" s="123" t="s">
        <v>2143</v>
      </c>
      <c r="D4227" s="124">
        <f>-E4227+F4227+G4227</f>
        <v>2874.5221200000005</v>
      </c>
      <c r="E4227" s="124"/>
      <c r="F4227" s="124">
        <v>519.89255000000003</v>
      </c>
      <c r="G4227" s="124">
        <v>2354.6295700000005</v>
      </c>
    </row>
    <row r="4228" spans="2:7" ht="15.75" thickTop="1" x14ac:dyDescent="0.25">
      <c r="B4228" s="127" t="s">
        <v>0</v>
      </c>
      <c r="C4228" s="127" t="s">
        <v>3</v>
      </c>
      <c r="D4228" s="125">
        <f>-E4228+F4228+G4228</f>
        <v>2730.4762900000001</v>
      </c>
      <c r="E4228" s="125"/>
      <c r="F4228" s="125">
        <v>474.64771999999999</v>
      </c>
      <c r="G4228" s="125">
        <v>2255.8285700000001</v>
      </c>
    </row>
    <row r="4229" spans="2:7" x14ac:dyDescent="0.25">
      <c r="B4229" s="128" t="s">
        <v>0</v>
      </c>
      <c r="C4229" s="128" t="s">
        <v>4</v>
      </c>
      <c r="D4229" s="126">
        <f>-E4229+F4229+G4229</f>
        <v>1234.56566</v>
      </c>
      <c r="E4229" s="126"/>
      <c r="F4229" s="126">
        <v>0</v>
      </c>
      <c r="G4229" s="126">
        <v>1234.56566</v>
      </c>
    </row>
    <row r="4230" spans="2:7" ht="30" x14ac:dyDescent="0.25">
      <c r="B4230" s="128" t="s">
        <v>0</v>
      </c>
      <c r="C4230" s="128" t="s">
        <v>5</v>
      </c>
      <c r="D4230" s="126">
        <f>-E4230+F4230+G4230</f>
        <v>871.77654000000007</v>
      </c>
      <c r="E4230" s="126"/>
      <c r="F4230" s="126">
        <v>0</v>
      </c>
      <c r="G4230" s="126">
        <v>871.77654000000007</v>
      </c>
    </row>
    <row r="4231" spans="2:7" x14ac:dyDescent="0.25">
      <c r="B4231" s="128" t="s">
        <v>0</v>
      </c>
      <c r="C4231" s="128" t="s">
        <v>7</v>
      </c>
      <c r="D4231" s="126">
        <f>-E4231+F4231+G4231</f>
        <v>474.64771999999999</v>
      </c>
      <c r="E4231" s="126"/>
      <c r="F4231" s="126">
        <v>474.64771999999999</v>
      </c>
      <c r="G4231" s="126">
        <v>0</v>
      </c>
    </row>
    <row r="4232" spans="2:7" x14ac:dyDescent="0.25">
      <c r="B4232" s="128" t="s">
        <v>0</v>
      </c>
      <c r="C4232" s="128" t="s">
        <v>8</v>
      </c>
      <c r="D4232" s="126">
        <f>-E4232+F4232+G4232</f>
        <v>17.330500000000001</v>
      </c>
      <c r="E4232" s="126"/>
      <c r="F4232" s="126">
        <v>0</v>
      </c>
      <c r="G4232" s="126">
        <v>17.330500000000001</v>
      </c>
    </row>
    <row r="4233" spans="2:7" x14ac:dyDescent="0.25">
      <c r="B4233" s="128" t="s">
        <v>0</v>
      </c>
      <c r="C4233" s="128" t="s">
        <v>10</v>
      </c>
      <c r="D4233" s="126">
        <f>-E4233+F4233+G4233</f>
        <v>132.15586999999999</v>
      </c>
      <c r="E4233" s="126"/>
      <c r="F4233" s="126">
        <v>0</v>
      </c>
      <c r="G4233" s="126">
        <v>132.15586999999999</v>
      </c>
    </row>
    <row r="4234" spans="2:7" ht="30" x14ac:dyDescent="0.25">
      <c r="B4234" s="127" t="s">
        <v>0</v>
      </c>
      <c r="C4234" s="127" t="s">
        <v>11</v>
      </c>
      <c r="D4234" s="125">
        <f>-E4234+F4234+G4234</f>
        <v>144.04583</v>
      </c>
      <c r="E4234" s="125"/>
      <c r="F4234" s="125">
        <v>45.24483</v>
      </c>
      <c r="G4234" s="125">
        <v>98.801000000000002</v>
      </c>
    </row>
    <row r="4235" spans="2:7" ht="54.75" thickBot="1" x14ac:dyDescent="0.3">
      <c r="B4235" s="122" t="s">
        <v>2214</v>
      </c>
      <c r="C4235" s="123" t="s">
        <v>2151</v>
      </c>
      <c r="D4235" s="124">
        <f>-E4235+F4235+G4235</f>
        <v>5390.9351599999991</v>
      </c>
      <c r="E4235" s="124"/>
      <c r="F4235" s="124">
        <v>683.22901000000002</v>
      </c>
      <c r="G4235" s="124">
        <v>4707.7061499999991</v>
      </c>
    </row>
    <row r="4236" spans="2:7" ht="15.75" thickTop="1" x14ac:dyDescent="0.25">
      <c r="B4236" s="127" t="s">
        <v>0</v>
      </c>
      <c r="C4236" s="127" t="s">
        <v>3</v>
      </c>
      <c r="D4236" s="125">
        <f>-E4236+F4236+G4236</f>
        <v>4847.6545000000006</v>
      </c>
      <c r="E4236" s="125"/>
      <c r="F4236" s="125">
        <v>606.05621999999994</v>
      </c>
      <c r="G4236" s="125">
        <v>4241.5982800000002</v>
      </c>
    </row>
    <row r="4237" spans="2:7" x14ac:dyDescent="0.25">
      <c r="B4237" s="128" t="s">
        <v>0</v>
      </c>
      <c r="C4237" s="128" t="s">
        <v>4</v>
      </c>
      <c r="D4237" s="126">
        <f>-E4237+F4237+G4237</f>
        <v>3012.8800499999998</v>
      </c>
      <c r="E4237" s="126"/>
      <c r="F4237" s="126">
        <v>0</v>
      </c>
      <c r="G4237" s="126">
        <v>3012.8800499999998</v>
      </c>
    </row>
    <row r="4238" spans="2:7" ht="30" x14ac:dyDescent="0.25">
      <c r="B4238" s="128" t="s">
        <v>0</v>
      </c>
      <c r="C4238" s="128" t="s">
        <v>5</v>
      </c>
      <c r="D4238" s="126">
        <f>-E4238+F4238+G4238</f>
        <v>1224.4723000000001</v>
      </c>
      <c r="E4238" s="126"/>
      <c r="F4238" s="126">
        <v>45.490160000000003</v>
      </c>
      <c r="G4238" s="126">
        <v>1178.9821400000001</v>
      </c>
    </row>
    <row r="4239" spans="2:7" x14ac:dyDescent="0.25">
      <c r="B4239" s="128" t="s">
        <v>0</v>
      </c>
      <c r="C4239" s="128" t="s">
        <v>7</v>
      </c>
      <c r="D4239" s="126">
        <f>-E4239+F4239+G4239</f>
        <v>440.35043999999999</v>
      </c>
      <c r="E4239" s="126"/>
      <c r="F4239" s="126">
        <v>440.35043999999999</v>
      </c>
      <c r="G4239" s="126">
        <v>0</v>
      </c>
    </row>
    <row r="4240" spans="2:7" x14ac:dyDescent="0.25">
      <c r="B4240" s="128" t="s">
        <v>0</v>
      </c>
      <c r="C4240" s="128" t="s">
        <v>8</v>
      </c>
      <c r="D4240" s="126">
        <f>-E4240+F4240+G4240</f>
        <v>105.21562</v>
      </c>
      <c r="E4240" s="126"/>
      <c r="F4240" s="126">
        <v>105.21562</v>
      </c>
      <c r="G4240" s="126">
        <v>0</v>
      </c>
    </row>
    <row r="4241" spans="2:7" x14ac:dyDescent="0.25">
      <c r="B4241" s="128" t="s">
        <v>0</v>
      </c>
      <c r="C4241" s="128" t="s">
        <v>10</v>
      </c>
      <c r="D4241" s="126">
        <f>-E4241+F4241+G4241</f>
        <v>64.73608999999999</v>
      </c>
      <c r="E4241" s="126"/>
      <c r="F4241" s="126">
        <v>15</v>
      </c>
      <c r="G4241" s="126">
        <v>49.736089999999997</v>
      </c>
    </row>
    <row r="4242" spans="2:7" ht="30" x14ac:dyDescent="0.25">
      <c r="B4242" s="127" t="s">
        <v>0</v>
      </c>
      <c r="C4242" s="127" t="s">
        <v>11</v>
      </c>
      <c r="D4242" s="125">
        <f>-E4242+F4242+G4242</f>
        <v>543.28066000000001</v>
      </c>
      <c r="E4242" s="125"/>
      <c r="F4242" s="125">
        <v>77.172789999999992</v>
      </c>
      <c r="G4242" s="125">
        <v>466.10786999999999</v>
      </c>
    </row>
    <row r="4243" spans="2:7" ht="72.75" thickBot="1" x14ac:dyDescent="0.3">
      <c r="B4243" s="122" t="s">
        <v>2215</v>
      </c>
      <c r="C4243" s="123" t="s">
        <v>2153</v>
      </c>
      <c r="D4243" s="124">
        <f>-E4243+F4243+G4243</f>
        <v>3579.3212199999998</v>
      </c>
      <c r="E4243" s="124"/>
      <c r="F4243" s="124">
        <v>287.25326000000001</v>
      </c>
      <c r="G4243" s="124">
        <v>3292.0679599999999</v>
      </c>
    </row>
    <row r="4244" spans="2:7" ht="15.75" thickTop="1" x14ac:dyDescent="0.25">
      <c r="B4244" s="127" t="s">
        <v>0</v>
      </c>
      <c r="C4244" s="127" t="s">
        <v>3</v>
      </c>
      <c r="D4244" s="125">
        <f>-E4244+F4244+G4244</f>
        <v>3028.8124099999995</v>
      </c>
      <c r="E4244" s="125"/>
      <c r="F4244" s="125">
        <v>262.89065000000005</v>
      </c>
      <c r="G4244" s="125">
        <v>2765.9217599999997</v>
      </c>
    </row>
    <row r="4245" spans="2:7" x14ac:dyDescent="0.25">
      <c r="B4245" s="128" t="s">
        <v>0</v>
      </c>
      <c r="C4245" s="128" t="s">
        <v>4</v>
      </c>
      <c r="D4245" s="126">
        <f>-E4245+F4245+G4245</f>
        <v>1521.5805800000001</v>
      </c>
      <c r="E4245" s="126"/>
      <c r="F4245" s="126">
        <v>0</v>
      </c>
      <c r="G4245" s="126">
        <v>1521.5805800000001</v>
      </c>
    </row>
    <row r="4246" spans="2:7" ht="30" x14ac:dyDescent="0.25">
      <c r="B4246" s="128" t="s">
        <v>0</v>
      </c>
      <c r="C4246" s="128" t="s">
        <v>5</v>
      </c>
      <c r="D4246" s="126">
        <f>-E4246+F4246+G4246</f>
        <v>1205.2960899999998</v>
      </c>
      <c r="E4246" s="126"/>
      <c r="F4246" s="126">
        <v>0</v>
      </c>
      <c r="G4246" s="126">
        <v>1205.2960899999998</v>
      </c>
    </row>
    <row r="4247" spans="2:7" x14ac:dyDescent="0.25">
      <c r="B4247" s="128" t="s">
        <v>0</v>
      </c>
      <c r="C4247" s="128" t="s">
        <v>7</v>
      </c>
      <c r="D4247" s="126">
        <f>-E4247+F4247+G4247</f>
        <v>262.89065000000005</v>
      </c>
      <c r="E4247" s="126"/>
      <c r="F4247" s="126">
        <v>262.89065000000005</v>
      </c>
      <c r="G4247" s="126">
        <v>0</v>
      </c>
    </row>
    <row r="4248" spans="2:7" ht="30" x14ac:dyDescent="0.25">
      <c r="B4248" s="128" t="s">
        <v>0</v>
      </c>
      <c r="C4248" s="128" t="s">
        <v>9</v>
      </c>
      <c r="D4248" s="126">
        <f>-E4248+F4248+G4248</f>
        <v>1.5321800000000001</v>
      </c>
      <c r="E4248" s="126"/>
      <c r="F4248" s="126">
        <v>0</v>
      </c>
      <c r="G4248" s="126">
        <v>1.5321800000000001</v>
      </c>
    </row>
    <row r="4249" spans="2:7" x14ac:dyDescent="0.25">
      <c r="B4249" s="128" t="s">
        <v>0</v>
      </c>
      <c r="C4249" s="128" t="s">
        <v>10</v>
      </c>
      <c r="D4249" s="126">
        <f>-E4249+F4249+G4249</f>
        <v>37.512910000000005</v>
      </c>
      <c r="E4249" s="126"/>
      <c r="F4249" s="126">
        <v>0</v>
      </c>
      <c r="G4249" s="126">
        <v>37.512910000000005</v>
      </c>
    </row>
    <row r="4250" spans="2:7" ht="30" x14ac:dyDescent="0.25">
      <c r="B4250" s="127" t="s">
        <v>0</v>
      </c>
      <c r="C4250" s="127" t="s">
        <v>11</v>
      </c>
      <c r="D4250" s="125">
        <f>-E4250+F4250+G4250</f>
        <v>550.50880999999993</v>
      </c>
      <c r="E4250" s="125"/>
      <c r="F4250" s="125">
        <v>24.36261</v>
      </c>
      <c r="G4250" s="125">
        <v>526.14619999999991</v>
      </c>
    </row>
    <row r="4251" spans="2:7" ht="108.75" thickBot="1" x14ac:dyDescent="0.3">
      <c r="B4251" s="122" t="s">
        <v>2216</v>
      </c>
      <c r="C4251" s="123" t="s">
        <v>2155</v>
      </c>
      <c r="D4251" s="124">
        <f>-E4251+F4251+G4251</f>
        <v>3243.9309599999997</v>
      </c>
      <c r="E4251" s="124"/>
      <c r="F4251" s="124">
        <v>280.16649000000001</v>
      </c>
      <c r="G4251" s="124">
        <v>2963.7644699999996</v>
      </c>
    </row>
    <row r="4252" spans="2:7" ht="15.75" thickTop="1" x14ac:dyDescent="0.25">
      <c r="B4252" s="127" t="s">
        <v>0</v>
      </c>
      <c r="C4252" s="127" t="s">
        <v>3</v>
      </c>
      <c r="D4252" s="125">
        <f>-E4252+F4252+G4252</f>
        <v>2905.8930399999999</v>
      </c>
      <c r="E4252" s="125"/>
      <c r="F4252" s="125">
        <v>259.39049</v>
      </c>
      <c r="G4252" s="125">
        <v>2646.5025499999997</v>
      </c>
    </row>
    <row r="4253" spans="2:7" x14ac:dyDescent="0.25">
      <c r="B4253" s="128" t="s">
        <v>0</v>
      </c>
      <c r="C4253" s="128" t="s">
        <v>4</v>
      </c>
      <c r="D4253" s="126">
        <f>-E4253+F4253+G4253</f>
        <v>1107.71912</v>
      </c>
      <c r="E4253" s="126"/>
      <c r="F4253" s="126">
        <v>0</v>
      </c>
      <c r="G4253" s="126">
        <v>1107.71912</v>
      </c>
    </row>
    <row r="4254" spans="2:7" ht="30" x14ac:dyDescent="0.25">
      <c r="B4254" s="128" t="s">
        <v>0</v>
      </c>
      <c r="C4254" s="128" t="s">
        <v>5</v>
      </c>
      <c r="D4254" s="126">
        <f>-E4254+F4254+G4254</f>
        <v>1517.6671399999998</v>
      </c>
      <c r="E4254" s="126"/>
      <c r="F4254" s="126">
        <v>0</v>
      </c>
      <c r="G4254" s="126">
        <v>1517.6671399999998</v>
      </c>
    </row>
    <row r="4255" spans="2:7" x14ac:dyDescent="0.25">
      <c r="B4255" s="128" t="s">
        <v>0</v>
      </c>
      <c r="C4255" s="128" t="s">
        <v>7</v>
      </c>
      <c r="D4255" s="126">
        <f>-E4255+F4255+G4255</f>
        <v>259.39049</v>
      </c>
      <c r="E4255" s="126"/>
      <c r="F4255" s="126">
        <v>259.39049</v>
      </c>
      <c r="G4255" s="126">
        <v>0</v>
      </c>
    </row>
    <row r="4256" spans="2:7" x14ac:dyDescent="0.25">
      <c r="B4256" s="128" t="s">
        <v>0</v>
      </c>
      <c r="C4256" s="128" t="s">
        <v>8</v>
      </c>
      <c r="D4256" s="126">
        <f>-E4256+F4256+G4256</f>
        <v>1.85232</v>
      </c>
      <c r="E4256" s="126"/>
      <c r="F4256" s="126">
        <v>0</v>
      </c>
      <c r="G4256" s="126">
        <v>1.85232</v>
      </c>
    </row>
    <row r="4257" spans="2:7" x14ac:dyDescent="0.25">
      <c r="B4257" s="128" t="s">
        <v>0</v>
      </c>
      <c r="C4257" s="128" t="s">
        <v>10</v>
      </c>
      <c r="D4257" s="126">
        <f>-E4257+F4257+G4257</f>
        <v>19.263969999999997</v>
      </c>
      <c r="E4257" s="126"/>
      <c r="F4257" s="126">
        <v>0</v>
      </c>
      <c r="G4257" s="126">
        <v>19.263969999999997</v>
      </c>
    </row>
    <row r="4258" spans="2:7" ht="30" x14ac:dyDescent="0.25">
      <c r="B4258" s="127" t="s">
        <v>0</v>
      </c>
      <c r="C4258" s="127" t="s">
        <v>11</v>
      </c>
      <c r="D4258" s="125">
        <f>-E4258+F4258+G4258</f>
        <v>338.03791999999999</v>
      </c>
      <c r="E4258" s="125"/>
      <c r="F4258" s="125">
        <v>20.776</v>
      </c>
      <c r="G4258" s="125">
        <v>317.26191999999998</v>
      </c>
    </row>
    <row r="4259" spans="2:7" ht="90.75" thickBot="1" x14ac:dyDescent="0.3">
      <c r="B4259" s="122" t="s">
        <v>2217</v>
      </c>
      <c r="C4259" s="123" t="s">
        <v>2157</v>
      </c>
      <c r="D4259" s="124">
        <f>-E4259+F4259+G4259</f>
        <v>16753.007520000003</v>
      </c>
      <c r="E4259" s="124"/>
      <c r="F4259" s="124">
        <v>708.34772000000009</v>
      </c>
      <c r="G4259" s="124">
        <v>16044.659800000001</v>
      </c>
    </row>
    <row r="4260" spans="2:7" ht="15.75" thickTop="1" x14ac:dyDescent="0.25">
      <c r="B4260" s="127" t="s">
        <v>0</v>
      </c>
      <c r="C4260" s="127" t="s">
        <v>3</v>
      </c>
      <c r="D4260" s="125">
        <f>-E4260+F4260+G4260</f>
        <v>15515.973090000001</v>
      </c>
      <c r="E4260" s="125"/>
      <c r="F4260" s="125">
        <v>601.58371999999997</v>
      </c>
      <c r="G4260" s="125">
        <v>14914.389370000001</v>
      </c>
    </row>
    <row r="4261" spans="2:7" x14ac:dyDescent="0.25">
      <c r="B4261" s="128" t="s">
        <v>0</v>
      </c>
      <c r="C4261" s="128" t="s">
        <v>4</v>
      </c>
      <c r="D4261" s="126">
        <f>-E4261+F4261+G4261</f>
        <v>9484.7742100000014</v>
      </c>
      <c r="E4261" s="126"/>
      <c r="F4261" s="126">
        <v>0</v>
      </c>
      <c r="G4261" s="126">
        <v>9484.7742100000014</v>
      </c>
    </row>
    <row r="4262" spans="2:7" ht="30" x14ac:dyDescent="0.25">
      <c r="B4262" s="128" t="s">
        <v>0</v>
      </c>
      <c r="C4262" s="128" t="s">
        <v>5</v>
      </c>
      <c r="D4262" s="126">
        <f>-E4262+F4262+G4262</f>
        <v>4661.1827899999998</v>
      </c>
      <c r="E4262" s="126"/>
      <c r="F4262" s="126">
        <v>0</v>
      </c>
      <c r="G4262" s="126">
        <v>4661.1827899999998</v>
      </c>
    </row>
    <row r="4263" spans="2:7" x14ac:dyDescent="0.25">
      <c r="B4263" s="128" t="s">
        <v>0</v>
      </c>
      <c r="C4263" s="128" t="s">
        <v>7</v>
      </c>
      <c r="D4263" s="126">
        <f>-E4263+F4263+G4263</f>
        <v>601.56772000000001</v>
      </c>
      <c r="E4263" s="126"/>
      <c r="F4263" s="126">
        <v>601.56772000000001</v>
      </c>
      <c r="G4263" s="126">
        <v>0</v>
      </c>
    </row>
    <row r="4264" spans="2:7" x14ac:dyDescent="0.25">
      <c r="B4264" s="128" t="s">
        <v>0</v>
      </c>
      <c r="C4264" s="128" t="s">
        <v>8</v>
      </c>
      <c r="D4264" s="126">
        <f>-E4264+F4264+G4264</f>
        <v>4.4515600000000006</v>
      </c>
      <c r="E4264" s="126"/>
      <c r="F4264" s="126">
        <v>1.6E-2</v>
      </c>
      <c r="G4264" s="126">
        <v>4.4355600000000006</v>
      </c>
    </row>
    <row r="4265" spans="2:7" ht="30" x14ac:dyDescent="0.25">
      <c r="B4265" s="128" t="s">
        <v>0</v>
      </c>
      <c r="C4265" s="128" t="s">
        <v>9</v>
      </c>
      <c r="D4265" s="126">
        <f>-E4265+F4265+G4265</f>
        <v>74.90370999999999</v>
      </c>
      <c r="E4265" s="126"/>
      <c r="F4265" s="126">
        <v>0</v>
      </c>
      <c r="G4265" s="126">
        <v>74.90370999999999</v>
      </c>
    </row>
    <row r="4266" spans="2:7" x14ac:dyDescent="0.25">
      <c r="B4266" s="128" t="s">
        <v>0</v>
      </c>
      <c r="C4266" s="128" t="s">
        <v>10</v>
      </c>
      <c r="D4266" s="126">
        <f>-E4266+F4266+G4266</f>
        <v>689.09309999999994</v>
      </c>
      <c r="E4266" s="126"/>
      <c r="F4266" s="126">
        <v>0</v>
      </c>
      <c r="G4266" s="126">
        <v>689.09309999999994</v>
      </c>
    </row>
    <row r="4267" spans="2:7" ht="30" x14ac:dyDescent="0.25">
      <c r="B4267" s="127" t="s">
        <v>0</v>
      </c>
      <c r="C4267" s="127" t="s">
        <v>11</v>
      </c>
      <c r="D4267" s="125">
        <f>-E4267+F4267+G4267</f>
        <v>1237.0344299999999</v>
      </c>
      <c r="E4267" s="125"/>
      <c r="F4267" s="125">
        <v>106.764</v>
      </c>
      <c r="G4267" s="125">
        <v>1130.27043</v>
      </c>
    </row>
    <row r="4268" spans="2:7" ht="72.75" thickBot="1" x14ac:dyDescent="0.3">
      <c r="B4268" s="122" t="s">
        <v>2218</v>
      </c>
      <c r="C4268" s="123" t="s">
        <v>2145</v>
      </c>
      <c r="D4268" s="124">
        <f>-E4268+F4268+G4268</f>
        <v>3620.1736700000001</v>
      </c>
      <c r="E4268" s="124"/>
      <c r="F4268" s="124">
        <v>73.679969999999997</v>
      </c>
      <c r="G4268" s="124">
        <v>3546.4937</v>
      </c>
    </row>
    <row r="4269" spans="2:7" ht="15.75" thickTop="1" x14ac:dyDescent="0.25">
      <c r="B4269" s="127" t="s">
        <v>0</v>
      </c>
      <c r="C4269" s="127" t="s">
        <v>3</v>
      </c>
      <c r="D4269" s="125">
        <f>-E4269+F4269+G4269</f>
        <v>3441.9342800000004</v>
      </c>
      <c r="E4269" s="125"/>
      <c r="F4269" s="125">
        <v>57.139969999999998</v>
      </c>
      <c r="G4269" s="125">
        <v>3384.7943100000002</v>
      </c>
    </row>
    <row r="4270" spans="2:7" x14ac:dyDescent="0.25">
      <c r="B4270" s="128" t="s">
        <v>0</v>
      </c>
      <c r="C4270" s="128" t="s">
        <v>4</v>
      </c>
      <c r="D4270" s="126">
        <f>-E4270+F4270+G4270</f>
        <v>2031.2725499999999</v>
      </c>
      <c r="E4270" s="126"/>
      <c r="F4270" s="126">
        <v>0</v>
      </c>
      <c r="G4270" s="126">
        <v>2031.2725499999999</v>
      </c>
    </row>
    <row r="4271" spans="2:7" ht="30" x14ac:dyDescent="0.25">
      <c r="B4271" s="128" t="s">
        <v>0</v>
      </c>
      <c r="C4271" s="128" t="s">
        <v>5</v>
      </c>
      <c r="D4271" s="126">
        <f>-E4271+F4271+G4271</f>
        <v>1329.3089499999999</v>
      </c>
      <c r="E4271" s="126"/>
      <c r="F4271" s="126">
        <v>57.139969999999998</v>
      </c>
      <c r="G4271" s="126">
        <v>1272.1689799999999</v>
      </c>
    </row>
    <row r="4272" spans="2:7" x14ac:dyDescent="0.25">
      <c r="B4272" s="128" t="s">
        <v>0</v>
      </c>
      <c r="C4272" s="128" t="s">
        <v>8</v>
      </c>
      <c r="D4272" s="126">
        <f>-E4272+F4272+G4272</f>
        <v>0.60182000000000002</v>
      </c>
      <c r="E4272" s="126"/>
      <c r="F4272" s="126">
        <v>0</v>
      </c>
      <c r="G4272" s="126">
        <v>0.60182000000000002</v>
      </c>
    </row>
    <row r="4273" spans="2:7" ht="30" x14ac:dyDescent="0.25">
      <c r="B4273" s="128" t="s">
        <v>0</v>
      </c>
      <c r="C4273" s="128" t="s">
        <v>9</v>
      </c>
      <c r="D4273" s="126">
        <f>-E4273+F4273+G4273</f>
        <v>5.6768999999999998</v>
      </c>
      <c r="E4273" s="126"/>
      <c r="F4273" s="126">
        <v>0</v>
      </c>
      <c r="G4273" s="126">
        <v>5.6768999999999998</v>
      </c>
    </row>
    <row r="4274" spans="2:7" x14ac:dyDescent="0.25">
      <c r="B4274" s="128" t="s">
        <v>0</v>
      </c>
      <c r="C4274" s="128" t="s">
        <v>10</v>
      </c>
      <c r="D4274" s="126">
        <f>-E4274+F4274+G4274</f>
        <v>75.074060000000003</v>
      </c>
      <c r="E4274" s="126"/>
      <c r="F4274" s="126">
        <v>0</v>
      </c>
      <c r="G4274" s="126">
        <v>75.074060000000003</v>
      </c>
    </row>
    <row r="4275" spans="2:7" ht="30" x14ac:dyDescent="0.25">
      <c r="B4275" s="127" t="s">
        <v>0</v>
      </c>
      <c r="C4275" s="127" t="s">
        <v>11</v>
      </c>
      <c r="D4275" s="125">
        <f>-E4275+F4275+G4275</f>
        <v>178.23939000000001</v>
      </c>
      <c r="E4275" s="125"/>
      <c r="F4275" s="125">
        <v>16.54</v>
      </c>
      <c r="G4275" s="125">
        <v>161.69939000000002</v>
      </c>
    </row>
    <row r="4276" spans="2:7" ht="72.75" thickBot="1" x14ac:dyDescent="0.3">
      <c r="B4276" s="122" t="s">
        <v>525</v>
      </c>
      <c r="C4276" s="123" t="s">
        <v>526</v>
      </c>
      <c r="D4276" s="124">
        <f>-E4276+F4276+G4276</f>
        <v>47355.445019999999</v>
      </c>
      <c r="E4276" s="124"/>
      <c r="F4276" s="124">
        <v>45105.011639999997</v>
      </c>
      <c r="G4276" s="124">
        <v>2250.4333799999999</v>
      </c>
    </row>
    <row r="4277" spans="2:7" ht="15.75" thickTop="1" x14ac:dyDescent="0.25">
      <c r="B4277" s="127" t="s">
        <v>0</v>
      </c>
      <c r="C4277" s="127" t="s">
        <v>3</v>
      </c>
      <c r="D4277" s="125">
        <f>-E4277+F4277+G4277</f>
        <v>45506.129069999995</v>
      </c>
      <c r="E4277" s="125"/>
      <c r="F4277" s="125">
        <v>43967.766889999999</v>
      </c>
      <c r="G4277" s="125">
        <v>1538.3621800000001</v>
      </c>
    </row>
    <row r="4278" spans="2:7" x14ac:dyDescent="0.25">
      <c r="B4278" s="128" t="s">
        <v>0</v>
      </c>
      <c r="C4278" s="128" t="s">
        <v>4</v>
      </c>
      <c r="D4278" s="126">
        <f>-E4278+F4278+G4278</f>
        <v>5046.2658700000002</v>
      </c>
      <c r="E4278" s="126"/>
      <c r="F4278" s="126">
        <v>4761.7408700000005</v>
      </c>
      <c r="G4278" s="126">
        <v>284.52499999999998</v>
      </c>
    </row>
    <row r="4279" spans="2:7" ht="30" x14ac:dyDescent="0.25">
      <c r="B4279" s="128" t="s">
        <v>0</v>
      </c>
      <c r="C4279" s="128" t="s">
        <v>5</v>
      </c>
      <c r="D4279" s="126">
        <f>-E4279+F4279+G4279</f>
        <v>3443.2086900000004</v>
      </c>
      <c r="E4279" s="126"/>
      <c r="F4279" s="126">
        <v>2652.8813200000004</v>
      </c>
      <c r="G4279" s="126">
        <v>790.32736999999997</v>
      </c>
    </row>
    <row r="4280" spans="2:7" x14ac:dyDescent="0.25">
      <c r="B4280" s="128" t="s">
        <v>0</v>
      </c>
      <c r="C4280" s="128" t="s">
        <v>7</v>
      </c>
      <c r="D4280" s="126">
        <f>-E4280+F4280+G4280</f>
        <v>14965.249609999999</v>
      </c>
      <c r="E4280" s="126"/>
      <c r="F4280" s="126">
        <v>14965.249609999999</v>
      </c>
      <c r="G4280" s="126">
        <v>0</v>
      </c>
    </row>
    <row r="4281" spans="2:7" x14ac:dyDescent="0.25">
      <c r="B4281" s="128" t="s">
        <v>0</v>
      </c>
      <c r="C4281" s="128" t="s">
        <v>8</v>
      </c>
      <c r="D4281" s="126">
        <f>-E4281+F4281+G4281</f>
        <v>16551.679550000004</v>
      </c>
      <c r="E4281" s="126"/>
      <c r="F4281" s="126">
        <v>16551.679550000004</v>
      </c>
      <c r="G4281" s="126">
        <v>0</v>
      </c>
    </row>
    <row r="4282" spans="2:7" ht="30" x14ac:dyDescent="0.25">
      <c r="B4282" s="128" t="s">
        <v>0</v>
      </c>
      <c r="C4282" s="128" t="s">
        <v>9</v>
      </c>
      <c r="D4282" s="126">
        <f>-E4282+F4282+G4282</f>
        <v>14.00807</v>
      </c>
      <c r="E4282" s="126"/>
      <c r="F4282" s="126">
        <v>14.00807</v>
      </c>
      <c r="G4282" s="126">
        <v>0</v>
      </c>
    </row>
    <row r="4283" spans="2:7" x14ac:dyDescent="0.25">
      <c r="B4283" s="128" t="s">
        <v>0</v>
      </c>
      <c r="C4283" s="128" t="s">
        <v>10</v>
      </c>
      <c r="D4283" s="126">
        <f>-E4283+F4283+G4283</f>
        <v>5485.7172799999998</v>
      </c>
      <c r="E4283" s="126"/>
      <c r="F4283" s="126">
        <v>5022.2074699999994</v>
      </c>
      <c r="G4283" s="126">
        <v>463.50981000000007</v>
      </c>
    </row>
    <row r="4284" spans="2:7" ht="30" x14ac:dyDescent="0.25">
      <c r="B4284" s="127" t="s">
        <v>0</v>
      </c>
      <c r="C4284" s="127" t="s">
        <v>11</v>
      </c>
      <c r="D4284" s="125">
        <f>-E4284+F4284+G4284</f>
        <v>1849.3159500000002</v>
      </c>
      <c r="E4284" s="125"/>
      <c r="F4284" s="125">
        <v>1137.2447500000001</v>
      </c>
      <c r="G4284" s="125">
        <v>712.07119999999998</v>
      </c>
    </row>
    <row r="4285" spans="2:7" ht="108.75" thickBot="1" x14ac:dyDescent="0.3">
      <c r="B4285" s="122" t="s">
        <v>527</v>
      </c>
      <c r="C4285" s="123" t="s">
        <v>528</v>
      </c>
      <c r="D4285" s="124">
        <f>-E4285+F4285+G4285</f>
        <v>22640.603889999999</v>
      </c>
      <c r="E4285" s="124"/>
      <c r="F4285" s="124">
        <v>22329.248079999998</v>
      </c>
      <c r="G4285" s="124">
        <v>311.35581000000008</v>
      </c>
    </row>
    <row r="4286" spans="2:7" ht="15.75" thickTop="1" x14ac:dyDescent="0.25">
      <c r="B4286" s="127" t="s">
        <v>0</v>
      </c>
      <c r="C4286" s="127" t="s">
        <v>3</v>
      </c>
      <c r="D4286" s="125">
        <f>-E4286+F4286+G4286</f>
        <v>21579.279129999999</v>
      </c>
      <c r="E4286" s="125"/>
      <c r="F4286" s="125">
        <v>21278.52232</v>
      </c>
      <c r="G4286" s="125">
        <v>300.75681000000003</v>
      </c>
    </row>
    <row r="4287" spans="2:7" x14ac:dyDescent="0.25">
      <c r="B4287" s="128" t="s">
        <v>0</v>
      </c>
      <c r="C4287" s="128" t="s">
        <v>4</v>
      </c>
      <c r="D4287" s="126">
        <f>-E4287+F4287+G4287</f>
        <v>782.41651999999999</v>
      </c>
      <c r="E4287" s="126"/>
      <c r="F4287" s="126">
        <v>782.41651999999999</v>
      </c>
      <c r="G4287" s="126">
        <v>0</v>
      </c>
    </row>
    <row r="4288" spans="2:7" ht="30" x14ac:dyDescent="0.25">
      <c r="B4288" s="128" t="s">
        <v>0</v>
      </c>
      <c r="C4288" s="128" t="s">
        <v>5</v>
      </c>
      <c r="D4288" s="126">
        <f>-E4288+F4288+G4288</f>
        <v>1335.4178100000001</v>
      </c>
      <c r="E4288" s="126"/>
      <c r="F4288" s="126">
        <v>1034.6610000000001</v>
      </c>
      <c r="G4288" s="126">
        <v>300.75681000000003</v>
      </c>
    </row>
    <row r="4289" spans="2:7" x14ac:dyDescent="0.25">
      <c r="B4289" s="128" t="s">
        <v>0</v>
      </c>
      <c r="C4289" s="128" t="s">
        <v>8</v>
      </c>
      <c r="D4289" s="126">
        <f>-E4289+F4289+G4289</f>
        <v>14957.826690000002</v>
      </c>
      <c r="E4289" s="126"/>
      <c r="F4289" s="126">
        <v>14957.826690000002</v>
      </c>
      <c r="G4289" s="126">
        <v>0</v>
      </c>
    </row>
    <row r="4290" spans="2:7" ht="30" x14ac:dyDescent="0.25">
      <c r="B4290" s="128" t="s">
        <v>0</v>
      </c>
      <c r="C4290" s="128" t="s">
        <v>9</v>
      </c>
      <c r="D4290" s="126">
        <f>-E4290+F4290+G4290</f>
        <v>10.722850000000003</v>
      </c>
      <c r="E4290" s="126"/>
      <c r="F4290" s="126">
        <v>10.722850000000003</v>
      </c>
      <c r="G4290" s="126">
        <v>0</v>
      </c>
    </row>
    <row r="4291" spans="2:7" x14ac:dyDescent="0.25">
      <c r="B4291" s="128" t="s">
        <v>0</v>
      </c>
      <c r="C4291" s="128" t="s">
        <v>10</v>
      </c>
      <c r="D4291" s="126">
        <f>-E4291+F4291+G4291</f>
        <v>4492.8952599999993</v>
      </c>
      <c r="E4291" s="126"/>
      <c r="F4291" s="126">
        <v>4492.8952599999993</v>
      </c>
      <c r="G4291" s="126">
        <v>0</v>
      </c>
    </row>
    <row r="4292" spans="2:7" ht="30" x14ac:dyDescent="0.25">
      <c r="B4292" s="127" t="s">
        <v>0</v>
      </c>
      <c r="C4292" s="127" t="s">
        <v>11</v>
      </c>
      <c r="D4292" s="125">
        <f>-E4292+F4292+G4292</f>
        <v>1061.32476</v>
      </c>
      <c r="E4292" s="125"/>
      <c r="F4292" s="125">
        <v>1050.72576</v>
      </c>
      <c r="G4292" s="125">
        <v>10.599</v>
      </c>
    </row>
    <row r="4293" spans="2:7" ht="108.75" thickBot="1" x14ac:dyDescent="0.3">
      <c r="B4293" s="122" t="s">
        <v>2219</v>
      </c>
      <c r="C4293" s="123" t="s">
        <v>2220</v>
      </c>
      <c r="D4293" s="124">
        <f>-E4293+F4293+G4293</f>
        <v>1333.5802699999999</v>
      </c>
      <c r="E4293" s="124"/>
      <c r="F4293" s="124">
        <v>1022.2244599999999</v>
      </c>
      <c r="G4293" s="124">
        <v>311.35581000000008</v>
      </c>
    </row>
    <row r="4294" spans="2:7" ht="15.75" thickTop="1" x14ac:dyDescent="0.25">
      <c r="B4294" s="127" t="s">
        <v>0</v>
      </c>
      <c r="C4294" s="127" t="s">
        <v>3</v>
      </c>
      <c r="D4294" s="125">
        <f>-E4294+F4294+G4294</f>
        <v>1316.9619699999998</v>
      </c>
      <c r="E4294" s="125"/>
      <c r="F4294" s="125">
        <v>1016.2051599999999</v>
      </c>
      <c r="G4294" s="125">
        <v>300.75681000000003</v>
      </c>
    </row>
    <row r="4295" spans="2:7" x14ac:dyDescent="0.25">
      <c r="B4295" s="128" t="s">
        <v>0</v>
      </c>
      <c r="C4295" s="128" t="s">
        <v>4</v>
      </c>
      <c r="D4295" s="126">
        <f>-E4295+F4295+G4295</f>
        <v>782.41651999999999</v>
      </c>
      <c r="E4295" s="126"/>
      <c r="F4295" s="126">
        <v>782.41651999999999</v>
      </c>
      <c r="G4295" s="126">
        <v>0</v>
      </c>
    </row>
    <row r="4296" spans="2:7" ht="30" x14ac:dyDescent="0.25">
      <c r="B4296" s="128" t="s">
        <v>0</v>
      </c>
      <c r="C4296" s="128" t="s">
        <v>5</v>
      </c>
      <c r="D4296" s="126">
        <f>-E4296+F4296+G4296</f>
        <v>528.52832999999998</v>
      </c>
      <c r="E4296" s="126"/>
      <c r="F4296" s="126">
        <v>227.77151999999998</v>
      </c>
      <c r="G4296" s="126">
        <v>300.75681000000003</v>
      </c>
    </row>
    <row r="4297" spans="2:7" ht="30" x14ac:dyDescent="0.25">
      <c r="B4297" s="128" t="s">
        <v>0</v>
      </c>
      <c r="C4297" s="128" t="s">
        <v>9</v>
      </c>
      <c r="D4297" s="126">
        <f>-E4297+F4297+G4297</f>
        <v>3.5337100000000001</v>
      </c>
      <c r="E4297" s="126"/>
      <c r="F4297" s="126">
        <v>3.5337100000000001</v>
      </c>
      <c r="G4297" s="126">
        <v>0</v>
      </c>
    </row>
    <row r="4298" spans="2:7" x14ac:dyDescent="0.25">
      <c r="B4298" s="128" t="s">
        <v>0</v>
      </c>
      <c r="C4298" s="128" t="s">
        <v>10</v>
      </c>
      <c r="D4298" s="126">
        <f>-E4298+F4298+G4298</f>
        <v>2.4834099999999997</v>
      </c>
      <c r="E4298" s="126"/>
      <c r="F4298" s="126">
        <v>2.4834099999999997</v>
      </c>
      <c r="G4298" s="126">
        <v>0</v>
      </c>
    </row>
    <row r="4299" spans="2:7" ht="30" x14ac:dyDescent="0.25">
      <c r="B4299" s="127" t="s">
        <v>0</v>
      </c>
      <c r="C4299" s="127" t="s">
        <v>11</v>
      </c>
      <c r="D4299" s="125">
        <f>-E4299+F4299+G4299</f>
        <v>16.618300000000001</v>
      </c>
      <c r="E4299" s="125"/>
      <c r="F4299" s="125">
        <v>6.0193000000000003</v>
      </c>
      <c r="G4299" s="125">
        <v>10.599</v>
      </c>
    </row>
    <row r="4300" spans="2:7" ht="144.75" thickBot="1" x14ac:dyDescent="0.3">
      <c r="B4300" s="122" t="s">
        <v>2221</v>
      </c>
      <c r="C4300" s="123" t="s">
        <v>2222</v>
      </c>
      <c r="D4300" s="124">
        <f>-E4300+F4300+G4300</f>
        <v>20301.615160000005</v>
      </c>
      <c r="E4300" s="124"/>
      <c r="F4300" s="124">
        <v>20301.615160000005</v>
      </c>
      <c r="G4300" s="124">
        <v>0</v>
      </c>
    </row>
    <row r="4301" spans="2:7" ht="15.75" thickTop="1" x14ac:dyDescent="0.25">
      <c r="B4301" s="127" t="s">
        <v>0</v>
      </c>
      <c r="C4301" s="127" t="s">
        <v>3</v>
      </c>
      <c r="D4301" s="125">
        <f>-E4301+F4301+G4301</f>
        <v>19267.7477</v>
      </c>
      <c r="E4301" s="125"/>
      <c r="F4301" s="125">
        <v>19267.7477</v>
      </c>
      <c r="G4301" s="125">
        <v>0</v>
      </c>
    </row>
    <row r="4302" spans="2:7" ht="30" x14ac:dyDescent="0.25">
      <c r="B4302" s="128" t="s">
        <v>0</v>
      </c>
      <c r="C4302" s="128" t="s">
        <v>5</v>
      </c>
      <c r="D4302" s="126">
        <f>-E4302+F4302+G4302</f>
        <v>787.12002000000007</v>
      </c>
      <c r="E4302" s="126"/>
      <c r="F4302" s="126">
        <v>787.12002000000007</v>
      </c>
      <c r="G4302" s="126">
        <v>0</v>
      </c>
    </row>
    <row r="4303" spans="2:7" x14ac:dyDescent="0.25">
      <c r="B4303" s="128" t="s">
        <v>0</v>
      </c>
      <c r="C4303" s="128" t="s">
        <v>8</v>
      </c>
      <c r="D4303" s="126">
        <f>-E4303+F4303+G4303</f>
        <v>13983.026690000001</v>
      </c>
      <c r="E4303" s="126"/>
      <c r="F4303" s="126">
        <v>13983.026690000001</v>
      </c>
      <c r="G4303" s="126">
        <v>0</v>
      </c>
    </row>
    <row r="4304" spans="2:7" ht="30" x14ac:dyDescent="0.25">
      <c r="B4304" s="128" t="s">
        <v>0</v>
      </c>
      <c r="C4304" s="128" t="s">
        <v>9</v>
      </c>
      <c r="D4304" s="126">
        <f>-E4304+F4304+G4304</f>
        <v>7.1891400000000001</v>
      </c>
      <c r="E4304" s="126"/>
      <c r="F4304" s="126">
        <v>7.1891400000000001</v>
      </c>
      <c r="G4304" s="126">
        <v>0</v>
      </c>
    </row>
    <row r="4305" spans="2:7" x14ac:dyDescent="0.25">
      <c r="B4305" s="128" t="s">
        <v>0</v>
      </c>
      <c r="C4305" s="128" t="s">
        <v>10</v>
      </c>
      <c r="D4305" s="126">
        <f>-E4305+F4305+G4305</f>
        <v>4490.4118499999995</v>
      </c>
      <c r="E4305" s="126"/>
      <c r="F4305" s="126">
        <v>4490.4118499999995</v>
      </c>
      <c r="G4305" s="126">
        <v>0</v>
      </c>
    </row>
    <row r="4306" spans="2:7" ht="30" x14ac:dyDescent="0.25">
      <c r="B4306" s="127" t="s">
        <v>0</v>
      </c>
      <c r="C4306" s="127" t="s">
        <v>11</v>
      </c>
      <c r="D4306" s="125">
        <f>-E4306+F4306+G4306</f>
        <v>1033.8674599999999</v>
      </c>
      <c r="E4306" s="125"/>
      <c r="F4306" s="125">
        <v>1033.8674599999999</v>
      </c>
      <c r="G4306" s="125">
        <v>0</v>
      </c>
    </row>
    <row r="4307" spans="2:7" ht="108.75" thickBot="1" x14ac:dyDescent="0.3">
      <c r="B4307" s="122" t="s">
        <v>2223</v>
      </c>
      <c r="C4307" s="123" t="s">
        <v>2224</v>
      </c>
      <c r="D4307" s="124">
        <f>-E4307+F4307+G4307</f>
        <v>1005.40846</v>
      </c>
      <c r="E4307" s="124"/>
      <c r="F4307" s="124">
        <v>1005.40846</v>
      </c>
      <c r="G4307" s="124">
        <v>0</v>
      </c>
    </row>
    <row r="4308" spans="2:7" ht="15.75" thickTop="1" x14ac:dyDescent="0.25">
      <c r="B4308" s="127" t="s">
        <v>0</v>
      </c>
      <c r="C4308" s="127" t="s">
        <v>3</v>
      </c>
      <c r="D4308" s="125">
        <f>-E4308+F4308+G4308</f>
        <v>994.56945999999994</v>
      </c>
      <c r="E4308" s="125"/>
      <c r="F4308" s="125">
        <v>994.56945999999994</v>
      </c>
      <c r="G4308" s="125">
        <v>0</v>
      </c>
    </row>
    <row r="4309" spans="2:7" ht="30" x14ac:dyDescent="0.25">
      <c r="B4309" s="128" t="s">
        <v>0</v>
      </c>
      <c r="C4309" s="128" t="s">
        <v>5</v>
      </c>
      <c r="D4309" s="126">
        <f>-E4309+F4309+G4309</f>
        <v>19.769459999999999</v>
      </c>
      <c r="E4309" s="126"/>
      <c r="F4309" s="126">
        <v>19.769459999999999</v>
      </c>
      <c r="G4309" s="126">
        <v>0</v>
      </c>
    </row>
    <row r="4310" spans="2:7" x14ac:dyDescent="0.25">
      <c r="B4310" s="128" t="s">
        <v>0</v>
      </c>
      <c r="C4310" s="128" t="s">
        <v>8</v>
      </c>
      <c r="D4310" s="126">
        <f>-E4310+F4310+G4310</f>
        <v>974.8</v>
      </c>
      <c r="E4310" s="126"/>
      <c r="F4310" s="126">
        <v>974.8</v>
      </c>
      <c r="G4310" s="126">
        <v>0</v>
      </c>
    </row>
    <row r="4311" spans="2:7" ht="30" x14ac:dyDescent="0.25">
      <c r="B4311" s="127" t="s">
        <v>0</v>
      </c>
      <c r="C4311" s="127" t="s">
        <v>11</v>
      </c>
      <c r="D4311" s="125">
        <f>-E4311+F4311+G4311</f>
        <v>10.839</v>
      </c>
      <c r="E4311" s="125"/>
      <c r="F4311" s="125">
        <v>10.839</v>
      </c>
      <c r="G4311" s="125">
        <v>0</v>
      </c>
    </row>
    <row r="4312" spans="2:7" ht="54.75" thickBot="1" x14ac:dyDescent="0.3">
      <c r="B4312" s="122" t="s">
        <v>529</v>
      </c>
      <c r="C4312" s="123" t="s">
        <v>530</v>
      </c>
      <c r="D4312" s="124">
        <f>-E4312+F4312+G4312</f>
        <v>6821.7067399999996</v>
      </c>
      <c r="E4312" s="124"/>
      <c r="F4312" s="124">
        <v>4885.32917</v>
      </c>
      <c r="G4312" s="124">
        <v>1936.3775700000001</v>
      </c>
    </row>
    <row r="4313" spans="2:7" ht="15.75" thickTop="1" x14ac:dyDescent="0.25">
      <c r="B4313" s="127" t="s">
        <v>0</v>
      </c>
      <c r="C4313" s="127" t="s">
        <v>3</v>
      </c>
      <c r="D4313" s="125">
        <f>-E4313+F4313+G4313</f>
        <v>6049.7255500000001</v>
      </c>
      <c r="E4313" s="125"/>
      <c r="F4313" s="125">
        <v>4814.8201799999997</v>
      </c>
      <c r="G4313" s="125">
        <v>1234.9053700000002</v>
      </c>
    </row>
    <row r="4314" spans="2:7" x14ac:dyDescent="0.25">
      <c r="B4314" s="128" t="s">
        <v>0</v>
      </c>
      <c r="C4314" s="128" t="s">
        <v>4</v>
      </c>
      <c r="D4314" s="126">
        <f>-E4314+F4314+G4314</f>
        <v>3566.8526200000001</v>
      </c>
      <c r="E4314" s="126"/>
      <c r="F4314" s="126">
        <v>3282.32762</v>
      </c>
      <c r="G4314" s="126">
        <v>284.52499999999998</v>
      </c>
    </row>
    <row r="4315" spans="2:7" ht="30" x14ac:dyDescent="0.25">
      <c r="B4315" s="128" t="s">
        <v>0</v>
      </c>
      <c r="C4315" s="128" t="s">
        <v>5</v>
      </c>
      <c r="D4315" s="126">
        <f>-E4315+F4315+G4315</f>
        <v>1959.0769300000002</v>
      </c>
      <c r="E4315" s="126"/>
      <c r="F4315" s="126">
        <v>1472.2063700000001</v>
      </c>
      <c r="G4315" s="126">
        <v>486.87055999999995</v>
      </c>
    </row>
    <row r="4316" spans="2:7" x14ac:dyDescent="0.25">
      <c r="B4316" s="128" t="s">
        <v>0</v>
      </c>
      <c r="C4316" s="128" t="s">
        <v>8</v>
      </c>
      <c r="D4316" s="126">
        <f>-E4316+F4316+G4316</f>
        <v>13.836360000000001</v>
      </c>
      <c r="E4316" s="126"/>
      <c r="F4316" s="126">
        <v>13.836360000000001</v>
      </c>
      <c r="G4316" s="126">
        <v>0</v>
      </c>
    </row>
    <row r="4317" spans="2:7" ht="30" x14ac:dyDescent="0.25">
      <c r="B4317" s="128" t="s">
        <v>0</v>
      </c>
      <c r="C4317" s="128" t="s">
        <v>9</v>
      </c>
      <c r="D4317" s="126">
        <f>-E4317+F4317+G4317</f>
        <v>3.2852200000000003</v>
      </c>
      <c r="E4317" s="126"/>
      <c r="F4317" s="126">
        <v>3.2852200000000003</v>
      </c>
      <c r="G4317" s="126">
        <v>0</v>
      </c>
    </row>
    <row r="4318" spans="2:7" x14ac:dyDescent="0.25">
      <c r="B4318" s="128" t="s">
        <v>0</v>
      </c>
      <c r="C4318" s="128" t="s">
        <v>10</v>
      </c>
      <c r="D4318" s="126">
        <f>-E4318+F4318+G4318</f>
        <v>506.67442000000005</v>
      </c>
      <c r="E4318" s="126"/>
      <c r="F4318" s="126">
        <v>43.164610000000003</v>
      </c>
      <c r="G4318" s="126">
        <v>463.50981000000007</v>
      </c>
    </row>
    <row r="4319" spans="2:7" ht="30" x14ac:dyDescent="0.25">
      <c r="B4319" s="127" t="s">
        <v>0</v>
      </c>
      <c r="C4319" s="127" t="s">
        <v>11</v>
      </c>
      <c r="D4319" s="125">
        <f>-E4319+F4319+G4319</f>
        <v>771.98118999999997</v>
      </c>
      <c r="E4319" s="125"/>
      <c r="F4319" s="125">
        <v>70.508990000000011</v>
      </c>
      <c r="G4319" s="125">
        <v>701.47219999999993</v>
      </c>
    </row>
    <row r="4320" spans="2:7" ht="90.75" thickBot="1" x14ac:dyDescent="0.3">
      <c r="B4320" s="122" t="s">
        <v>2225</v>
      </c>
      <c r="C4320" s="123" t="s">
        <v>2226</v>
      </c>
      <c r="D4320" s="124">
        <f>-E4320+F4320+G4320</f>
        <v>1736.2844700000001</v>
      </c>
      <c r="E4320" s="124"/>
      <c r="F4320" s="124">
        <v>1517.24902</v>
      </c>
      <c r="G4320" s="124">
        <v>219.03545000000003</v>
      </c>
    </row>
    <row r="4321" spans="2:7" ht="15.75" thickTop="1" x14ac:dyDescent="0.25">
      <c r="B4321" s="127" t="s">
        <v>0</v>
      </c>
      <c r="C4321" s="127" t="s">
        <v>3</v>
      </c>
      <c r="D4321" s="125">
        <f>-E4321+F4321+G4321</f>
        <v>1725.88447</v>
      </c>
      <c r="E4321" s="125"/>
      <c r="F4321" s="125">
        <v>1517.24902</v>
      </c>
      <c r="G4321" s="125">
        <v>208.63545000000002</v>
      </c>
    </row>
    <row r="4322" spans="2:7" x14ac:dyDescent="0.25">
      <c r="B4322" s="128" t="s">
        <v>0</v>
      </c>
      <c r="C4322" s="128" t="s">
        <v>4</v>
      </c>
      <c r="D4322" s="126">
        <f>-E4322+F4322+G4322</f>
        <v>1188.77819</v>
      </c>
      <c r="E4322" s="126"/>
      <c r="F4322" s="126">
        <v>1188.77819</v>
      </c>
      <c r="G4322" s="126">
        <v>0</v>
      </c>
    </row>
    <row r="4323" spans="2:7" ht="30" x14ac:dyDescent="0.25">
      <c r="B4323" s="128" t="s">
        <v>0</v>
      </c>
      <c r="C4323" s="128" t="s">
        <v>5</v>
      </c>
      <c r="D4323" s="126">
        <f>-E4323+F4323+G4323</f>
        <v>398.46866999999997</v>
      </c>
      <c r="E4323" s="126"/>
      <c r="F4323" s="126">
        <v>322.29422</v>
      </c>
      <c r="G4323" s="126">
        <v>76.174449999999993</v>
      </c>
    </row>
    <row r="4324" spans="2:7" x14ac:dyDescent="0.25">
      <c r="B4324" s="128" t="s">
        <v>0</v>
      </c>
      <c r="C4324" s="128" t="s">
        <v>10</v>
      </c>
      <c r="D4324" s="126">
        <f>-E4324+F4324+G4324</f>
        <v>138.63761000000002</v>
      </c>
      <c r="E4324" s="126"/>
      <c r="F4324" s="126">
        <v>6.1766099999999993</v>
      </c>
      <c r="G4324" s="126">
        <v>132.46100000000001</v>
      </c>
    </row>
    <row r="4325" spans="2:7" ht="30" x14ac:dyDescent="0.25">
      <c r="B4325" s="127" t="s">
        <v>0</v>
      </c>
      <c r="C4325" s="127" t="s">
        <v>11</v>
      </c>
      <c r="D4325" s="125">
        <f>-E4325+F4325+G4325</f>
        <v>10.4</v>
      </c>
      <c r="E4325" s="125"/>
      <c r="F4325" s="125">
        <v>0</v>
      </c>
      <c r="G4325" s="125">
        <v>10.4</v>
      </c>
    </row>
    <row r="4326" spans="2:7" ht="90.75" thickBot="1" x14ac:dyDescent="0.3">
      <c r="B4326" s="122" t="s">
        <v>2227</v>
      </c>
      <c r="C4326" s="123" t="s">
        <v>2226</v>
      </c>
      <c r="D4326" s="124">
        <f>-E4326+F4326+G4326</f>
        <v>1521.4350199999999</v>
      </c>
      <c r="E4326" s="124"/>
      <c r="F4326" s="124">
        <v>1517.24902</v>
      </c>
      <c r="G4326" s="124">
        <v>4.1859999999999999</v>
      </c>
    </row>
    <row r="4327" spans="2:7" ht="15.75" thickTop="1" x14ac:dyDescent="0.25">
      <c r="B4327" s="127" t="s">
        <v>0</v>
      </c>
      <c r="C4327" s="127" t="s">
        <v>3</v>
      </c>
      <c r="D4327" s="125">
        <f>-E4327+F4327+G4327</f>
        <v>1521.4350199999999</v>
      </c>
      <c r="E4327" s="125"/>
      <c r="F4327" s="125">
        <v>1517.24902</v>
      </c>
      <c r="G4327" s="125">
        <v>4.1859999999999999</v>
      </c>
    </row>
    <row r="4328" spans="2:7" x14ac:dyDescent="0.25">
      <c r="B4328" s="128" t="s">
        <v>0</v>
      </c>
      <c r="C4328" s="128" t="s">
        <v>4</v>
      </c>
      <c r="D4328" s="126">
        <f>-E4328+F4328+G4328</f>
        <v>1188.77819</v>
      </c>
      <c r="E4328" s="126"/>
      <c r="F4328" s="126">
        <v>1188.77819</v>
      </c>
      <c r="G4328" s="126">
        <v>0</v>
      </c>
    </row>
    <row r="4329" spans="2:7" ht="30" x14ac:dyDescent="0.25">
      <c r="B4329" s="128" t="s">
        <v>0</v>
      </c>
      <c r="C4329" s="128" t="s">
        <v>5</v>
      </c>
      <c r="D4329" s="126">
        <f>-E4329+F4329+G4329</f>
        <v>326.48021999999997</v>
      </c>
      <c r="E4329" s="126"/>
      <c r="F4329" s="126">
        <v>322.29422</v>
      </c>
      <c r="G4329" s="126">
        <v>4.1859999999999999</v>
      </c>
    </row>
    <row r="4330" spans="2:7" x14ac:dyDescent="0.25">
      <c r="B4330" s="128" t="s">
        <v>0</v>
      </c>
      <c r="C4330" s="128" t="s">
        <v>10</v>
      </c>
      <c r="D4330" s="126">
        <f>-E4330+F4330+G4330</f>
        <v>6.1766099999999993</v>
      </c>
      <c r="E4330" s="126"/>
      <c r="F4330" s="126">
        <v>6.1766099999999993</v>
      </c>
      <c r="G4330" s="126">
        <v>0</v>
      </c>
    </row>
    <row r="4331" spans="2:7" ht="198.75" thickBot="1" x14ac:dyDescent="0.3">
      <c r="B4331" s="122" t="s">
        <v>2228</v>
      </c>
      <c r="C4331" s="123" t="s">
        <v>2229</v>
      </c>
      <c r="D4331" s="124">
        <f>-E4331+F4331+G4331</f>
        <v>214.84945000000002</v>
      </c>
      <c r="E4331" s="124"/>
      <c r="F4331" s="124">
        <v>0</v>
      </c>
      <c r="G4331" s="124">
        <v>214.84945000000002</v>
      </c>
    </row>
    <row r="4332" spans="2:7" ht="15.75" thickTop="1" x14ac:dyDescent="0.25">
      <c r="B4332" s="127" t="s">
        <v>0</v>
      </c>
      <c r="C4332" s="127" t="s">
        <v>3</v>
      </c>
      <c r="D4332" s="125">
        <f>-E4332+F4332+G4332</f>
        <v>204.44945000000001</v>
      </c>
      <c r="E4332" s="125"/>
      <c r="F4332" s="125">
        <v>0</v>
      </c>
      <c r="G4332" s="125">
        <v>204.44945000000001</v>
      </c>
    </row>
    <row r="4333" spans="2:7" ht="30" x14ac:dyDescent="0.25">
      <c r="B4333" s="128" t="s">
        <v>0</v>
      </c>
      <c r="C4333" s="128" t="s">
        <v>5</v>
      </c>
      <c r="D4333" s="126">
        <f>-E4333+F4333+G4333</f>
        <v>71.98845</v>
      </c>
      <c r="E4333" s="126"/>
      <c r="F4333" s="126">
        <v>0</v>
      </c>
      <c r="G4333" s="126">
        <v>71.98845</v>
      </c>
    </row>
    <row r="4334" spans="2:7" x14ac:dyDescent="0.25">
      <c r="B4334" s="128" t="s">
        <v>0</v>
      </c>
      <c r="C4334" s="128" t="s">
        <v>10</v>
      </c>
      <c r="D4334" s="126">
        <f>-E4334+F4334+G4334</f>
        <v>132.46100000000001</v>
      </c>
      <c r="E4334" s="126"/>
      <c r="F4334" s="126">
        <v>0</v>
      </c>
      <c r="G4334" s="126">
        <v>132.46100000000001</v>
      </c>
    </row>
    <row r="4335" spans="2:7" ht="30" x14ac:dyDescent="0.25">
      <c r="B4335" s="127" t="s">
        <v>0</v>
      </c>
      <c r="C4335" s="127" t="s">
        <v>11</v>
      </c>
      <c r="D4335" s="125">
        <f>-E4335+F4335+G4335</f>
        <v>10.4</v>
      </c>
      <c r="E4335" s="125"/>
      <c r="F4335" s="125">
        <v>0</v>
      </c>
      <c r="G4335" s="125">
        <v>10.4</v>
      </c>
    </row>
    <row r="4336" spans="2:7" ht="90.75" thickBot="1" x14ac:dyDescent="0.3">
      <c r="B4336" s="122" t="s">
        <v>2230</v>
      </c>
      <c r="C4336" s="123" t="s">
        <v>2231</v>
      </c>
      <c r="D4336" s="124">
        <f>-E4336+F4336+G4336</f>
        <v>2363.9906799999999</v>
      </c>
      <c r="E4336" s="124"/>
      <c r="F4336" s="124">
        <v>1469.7506699999999</v>
      </c>
      <c r="G4336" s="124">
        <v>894.24000999999998</v>
      </c>
    </row>
    <row r="4337" spans="2:7" ht="15.75" thickTop="1" x14ac:dyDescent="0.25">
      <c r="B4337" s="127" t="s">
        <v>0</v>
      </c>
      <c r="C4337" s="127" t="s">
        <v>3</v>
      </c>
      <c r="D4337" s="125">
        <f>-E4337+F4337+G4337</f>
        <v>1658.4516799999999</v>
      </c>
      <c r="E4337" s="125"/>
      <c r="F4337" s="125">
        <v>1425.7406699999999</v>
      </c>
      <c r="G4337" s="125">
        <v>232.71101000000002</v>
      </c>
    </row>
    <row r="4338" spans="2:7" x14ac:dyDescent="0.25">
      <c r="B4338" s="128" t="s">
        <v>0</v>
      </c>
      <c r="C4338" s="128" t="s">
        <v>4</v>
      </c>
      <c r="D4338" s="126">
        <f>-E4338+F4338+G4338</f>
        <v>946.68349000000001</v>
      </c>
      <c r="E4338" s="126"/>
      <c r="F4338" s="126">
        <v>946.68349000000001</v>
      </c>
      <c r="G4338" s="126">
        <v>0</v>
      </c>
    </row>
    <row r="4339" spans="2:7" ht="30" x14ac:dyDescent="0.25">
      <c r="B4339" s="128" t="s">
        <v>0</v>
      </c>
      <c r="C4339" s="128" t="s">
        <v>5</v>
      </c>
      <c r="D4339" s="126">
        <f>-E4339+F4339+G4339</f>
        <v>595.29791</v>
      </c>
      <c r="E4339" s="126"/>
      <c r="F4339" s="126">
        <v>474.2679</v>
      </c>
      <c r="G4339" s="126">
        <v>121.03000999999999</v>
      </c>
    </row>
    <row r="4340" spans="2:7" ht="30" x14ac:dyDescent="0.25">
      <c r="B4340" s="128" t="s">
        <v>0</v>
      </c>
      <c r="C4340" s="128" t="s">
        <v>9</v>
      </c>
      <c r="D4340" s="126">
        <f>-E4340+F4340+G4340</f>
        <v>1.7252200000000002</v>
      </c>
      <c r="E4340" s="126"/>
      <c r="F4340" s="126">
        <v>1.7252200000000002</v>
      </c>
      <c r="G4340" s="126">
        <v>0</v>
      </c>
    </row>
    <row r="4341" spans="2:7" x14ac:dyDescent="0.25">
      <c r="B4341" s="128" t="s">
        <v>0</v>
      </c>
      <c r="C4341" s="128" t="s">
        <v>10</v>
      </c>
      <c r="D4341" s="126">
        <f>-E4341+F4341+G4341</f>
        <v>114.74506</v>
      </c>
      <c r="E4341" s="126"/>
      <c r="F4341" s="126">
        <v>3.0640600000000004</v>
      </c>
      <c r="G4341" s="126">
        <v>111.681</v>
      </c>
    </row>
    <row r="4342" spans="2:7" ht="30" x14ac:dyDescent="0.25">
      <c r="B4342" s="127" t="s">
        <v>0</v>
      </c>
      <c r="C4342" s="127" t="s">
        <v>11</v>
      </c>
      <c r="D4342" s="125">
        <f>-E4342+F4342+G4342</f>
        <v>705.53899999999999</v>
      </c>
      <c r="E4342" s="125"/>
      <c r="F4342" s="125">
        <v>44.01</v>
      </c>
      <c r="G4342" s="125">
        <v>661.529</v>
      </c>
    </row>
    <row r="4343" spans="2:7" ht="90.75" thickBot="1" x14ac:dyDescent="0.3">
      <c r="B4343" s="122" t="s">
        <v>2232</v>
      </c>
      <c r="C4343" s="123" t="s">
        <v>2231</v>
      </c>
      <c r="D4343" s="124">
        <f>-E4343+F4343+G4343</f>
        <v>2149.4223999999999</v>
      </c>
      <c r="E4343" s="124"/>
      <c r="F4343" s="124">
        <v>1469.7506699999999</v>
      </c>
      <c r="G4343" s="124">
        <v>679.67173000000003</v>
      </c>
    </row>
    <row r="4344" spans="2:7" ht="15.75" thickTop="1" x14ac:dyDescent="0.25">
      <c r="B4344" s="127" t="s">
        <v>0</v>
      </c>
      <c r="C4344" s="127" t="s">
        <v>3</v>
      </c>
      <c r="D4344" s="125">
        <f>-E4344+F4344+G4344</f>
        <v>1443.8833999999999</v>
      </c>
      <c r="E4344" s="125"/>
      <c r="F4344" s="125">
        <v>1425.7406699999999</v>
      </c>
      <c r="G4344" s="125">
        <v>18.14273</v>
      </c>
    </row>
    <row r="4345" spans="2:7" x14ac:dyDescent="0.25">
      <c r="B4345" s="128" t="s">
        <v>0</v>
      </c>
      <c r="C4345" s="128" t="s">
        <v>4</v>
      </c>
      <c r="D4345" s="126">
        <f>-E4345+F4345+G4345</f>
        <v>946.68349000000001</v>
      </c>
      <c r="E4345" s="126"/>
      <c r="F4345" s="126">
        <v>946.68349000000001</v>
      </c>
      <c r="G4345" s="126">
        <v>0</v>
      </c>
    </row>
    <row r="4346" spans="2:7" ht="30" x14ac:dyDescent="0.25">
      <c r="B4346" s="128" t="s">
        <v>0</v>
      </c>
      <c r="C4346" s="128" t="s">
        <v>5</v>
      </c>
      <c r="D4346" s="126">
        <f>-E4346+F4346+G4346</f>
        <v>492.41062999999997</v>
      </c>
      <c r="E4346" s="126"/>
      <c r="F4346" s="126">
        <v>474.2679</v>
      </c>
      <c r="G4346" s="126">
        <v>18.14273</v>
      </c>
    </row>
    <row r="4347" spans="2:7" ht="30" x14ac:dyDescent="0.25">
      <c r="B4347" s="128" t="s">
        <v>0</v>
      </c>
      <c r="C4347" s="128" t="s">
        <v>9</v>
      </c>
      <c r="D4347" s="126">
        <f>-E4347+F4347+G4347</f>
        <v>1.7252200000000002</v>
      </c>
      <c r="E4347" s="126"/>
      <c r="F4347" s="126">
        <v>1.7252200000000002</v>
      </c>
      <c r="G4347" s="126">
        <v>0</v>
      </c>
    </row>
    <row r="4348" spans="2:7" x14ac:dyDescent="0.25">
      <c r="B4348" s="128" t="s">
        <v>0</v>
      </c>
      <c r="C4348" s="128" t="s">
        <v>10</v>
      </c>
      <c r="D4348" s="126">
        <f>-E4348+F4348+G4348</f>
        <v>3.0640600000000004</v>
      </c>
      <c r="E4348" s="126"/>
      <c r="F4348" s="126">
        <v>3.0640600000000004</v>
      </c>
      <c r="G4348" s="126">
        <v>0</v>
      </c>
    </row>
    <row r="4349" spans="2:7" ht="30" x14ac:dyDescent="0.25">
      <c r="B4349" s="127" t="s">
        <v>0</v>
      </c>
      <c r="C4349" s="127" t="s">
        <v>11</v>
      </c>
      <c r="D4349" s="125">
        <f>-E4349+F4349+G4349</f>
        <v>705.53899999999999</v>
      </c>
      <c r="E4349" s="125"/>
      <c r="F4349" s="125">
        <v>44.01</v>
      </c>
      <c r="G4349" s="125">
        <v>661.529</v>
      </c>
    </row>
    <row r="4350" spans="2:7" ht="198.75" thickBot="1" x14ac:dyDescent="0.3">
      <c r="B4350" s="122" t="s">
        <v>2233</v>
      </c>
      <c r="C4350" s="123" t="s">
        <v>2234</v>
      </c>
      <c r="D4350" s="124">
        <f>-E4350+F4350+G4350</f>
        <v>214.56827999999999</v>
      </c>
      <c r="E4350" s="124"/>
      <c r="F4350" s="124">
        <v>0</v>
      </c>
      <c r="G4350" s="124">
        <v>214.56827999999999</v>
      </c>
    </row>
    <row r="4351" spans="2:7" ht="15.75" thickTop="1" x14ac:dyDescent="0.25">
      <c r="B4351" s="127" t="s">
        <v>0</v>
      </c>
      <c r="C4351" s="127" t="s">
        <v>3</v>
      </c>
      <c r="D4351" s="125">
        <f>-E4351+F4351+G4351</f>
        <v>214.56827999999999</v>
      </c>
      <c r="E4351" s="125"/>
      <c r="F4351" s="125">
        <v>0</v>
      </c>
      <c r="G4351" s="125">
        <v>214.56827999999999</v>
      </c>
    </row>
    <row r="4352" spans="2:7" ht="30" x14ac:dyDescent="0.25">
      <c r="B4352" s="128" t="s">
        <v>0</v>
      </c>
      <c r="C4352" s="128" t="s">
        <v>5</v>
      </c>
      <c r="D4352" s="126">
        <f>-E4352+F4352+G4352</f>
        <v>102.88728</v>
      </c>
      <c r="E4352" s="126"/>
      <c r="F4352" s="126">
        <v>0</v>
      </c>
      <c r="G4352" s="126">
        <v>102.88728</v>
      </c>
    </row>
    <row r="4353" spans="2:7" x14ac:dyDescent="0.25">
      <c r="B4353" s="128" t="s">
        <v>0</v>
      </c>
      <c r="C4353" s="128" t="s">
        <v>10</v>
      </c>
      <c r="D4353" s="126">
        <f>-E4353+F4353+G4353</f>
        <v>111.681</v>
      </c>
      <c r="E4353" s="126"/>
      <c r="F4353" s="126">
        <v>0</v>
      </c>
      <c r="G4353" s="126">
        <v>111.681</v>
      </c>
    </row>
    <row r="4354" spans="2:7" ht="144.75" thickBot="1" x14ac:dyDescent="0.3">
      <c r="B4354" s="122" t="s">
        <v>2235</v>
      </c>
      <c r="C4354" s="123" t="s">
        <v>2236</v>
      </c>
      <c r="D4354" s="124">
        <f>-E4354+F4354+G4354</f>
        <v>1345.2333100000001</v>
      </c>
      <c r="E4354" s="124"/>
      <c r="F4354" s="124">
        <v>659.69478000000004</v>
      </c>
      <c r="G4354" s="124">
        <v>685.53853000000004</v>
      </c>
    </row>
    <row r="4355" spans="2:7" ht="15.75" thickTop="1" x14ac:dyDescent="0.25">
      <c r="B4355" s="127" t="s">
        <v>0</v>
      </c>
      <c r="C4355" s="127" t="s">
        <v>3</v>
      </c>
      <c r="D4355" s="125">
        <f>-E4355+F4355+G4355</f>
        <v>1294.67812</v>
      </c>
      <c r="E4355" s="125"/>
      <c r="F4355" s="125">
        <v>633.19578999999999</v>
      </c>
      <c r="G4355" s="125">
        <v>661.48233000000005</v>
      </c>
    </row>
    <row r="4356" spans="2:7" x14ac:dyDescent="0.25">
      <c r="B4356" s="128" t="s">
        <v>0</v>
      </c>
      <c r="C4356" s="128" t="s">
        <v>4</v>
      </c>
      <c r="D4356" s="126">
        <f>-E4356+F4356+G4356</f>
        <v>551.74095</v>
      </c>
      <c r="E4356" s="126"/>
      <c r="F4356" s="126">
        <v>267.21595000000002</v>
      </c>
      <c r="G4356" s="126">
        <v>284.52499999999998</v>
      </c>
    </row>
    <row r="4357" spans="2:7" ht="30" x14ac:dyDescent="0.25">
      <c r="B4357" s="128" t="s">
        <v>0</v>
      </c>
      <c r="C4357" s="128" t="s">
        <v>5</v>
      </c>
      <c r="D4357" s="126">
        <f>-E4357+F4357+G4357</f>
        <v>530.34088999999994</v>
      </c>
      <c r="E4357" s="126"/>
      <c r="F4357" s="126">
        <v>322.53697999999997</v>
      </c>
      <c r="G4357" s="126">
        <v>207.80391</v>
      </c>
    </row>
    <row r="4358" spans="2:7" x14ac:dyDescent="0.25">
      <c r="B4358" s="128" t="s">
        <v>0</v>
      </c>
      <c r="C4358" s="128" t="s">
        <v>8</v>
      </c>
      <c r="D4358" s="126">
        <f>-E4358+F4358+G4358</f>
        <v>13.836360000000001</v>
      </c>
      <c r="E4358" s="126"/>
      <c r="F4358" s="126">
        <v>13.836360000000001</v>
      </c>
      <c r="G4358" s="126">
        <v>0</v>
      </c>
    </row>
    <row r="4359" spans="2:7" x14ac:dyDescent="0.25">
      <c r="B4359" s="128" t="s">
        <v>0</v>
      </c>
      <c r="C4359" s="128" t="s">
        <v>10</v>
      </c>
      <c r="D4359" s="126">
        <f>-E4359+F4359+G4359</f>
        <v>198.75991999999999</v>
      </c>
      <c r="E4359" s="126"/>
      <c r="F4359" s="126">
        <v>29.6065</v>
      </c>
      <c r="G4359" s="126">
        <v>169.15341999999998</v>
      </c>
    </row>
    <row r="4360" spans="2:7" ht="30" x14ac:dyDescent="0.25">
      <c r="B4360" s="127" t="s">
        <v>0</v>
      </c>
      <c r="C4360" s="127" t="s">
        <v>11</v>
      </c>
      <c r="D4360" s="125">
        <f>-E4360+F4360+G4360</f>
        <v>50.555189999999996</v>
      </c>
      <c r="E4360" s="125"/>
      <c r="F4360" s="125">
        <v>26.498989999999999</v>
      </c>
      <c r="G4360" s="125">
        <v>24.0562</v>
      </c>
    </row>
    <row r="4361" spans="2:7" ht="108.75" thickBot="1" x14ac:dyDescent="0.3">
      <c r="B4361" s="122" t="s">
        <v>2237</v>
      </c>
      <c r="C4361" s="123" t="s">
        <v>2238</v>
      </c>
      <c r="D4361" s="124">
        <f>-E4361+F4361+G4361</f>
        <v>1376.1982800000003</v>
      </c>
      <c r="E4361" s="124"/>
      <c r="F4361" s="124">
        <v>1238.6347000000003</v>
      </c>
      <c r="G4361" s="124">
        <v>137.56358000000003</v>
      </c>
    </row>
    <row r="4362" spans="2:7" ht="15.75" thickTop="1" x14ac:dyDescent="0.25">
      <c r="B4362" s="127" t="s">
        <v>0</v>
      </c>
      <c r="C4362" s="127" t="s">
        <v>3</v>
      </c>
      <c r="D4362" s="125">
        <f>-E4362+F4362+G4362</f>
        <v>1370.7112800000002</v>
      </c>
      <c r="E4362" s="125"/>
      <c r="F4362" s="125">
        <v>1238.6347000000003</v>
      </c>
      <c r="G4362" s="125">
        <v>132.07658000000001</v>
      </c>
    </row>
    <row r="4363" spans="2:7" x14ac:dyDescent="0.25">
      <c r="B4363" s="128" t="s">
        <v>0</v>
      </c>
      <c r="C4363" s="128" t="s">
        <v>4</v>
      </c>
      <c r="D4363" s="126">
        <f>-E4363+F4363+G4363</f>
        <v>879.64999</v>
      </c>
      <c r="E4363" s="126"/>
      <c r="F4363" s="126">
        <v>879.64999</v>
      </c>
      <c r="G4363" s="126">
        <v>0</v>
      </c>
    </row>
    <row r="4364" spans="2:7" ht="30" x14ac:dyDescent="0.25">
      <c r="B4364" s="128" t="s">
        <v>0</v>
      </c>
      <c r="C4364" s="128" t="s">
        <v>5</v>
      </c>
      <c r="D4364" s="126">
        <f>-E4364+F4364+G4364</f>
        <v>434.96946000000003</v>
      </c>
      <c r="E4364" s="126"/>
      <c r="F4364" s="126">
        <v>353.10727000000003</v>
      </c>
      <c r="G4364" s="126">
        <v>81.862189999999998</v>
      </c>
    </row>
    <row r="4365" spans="2:7" ht="30" x14ac:dyDescent="0.25">
      <c r="B4365" s="128" t="s">
        <v>0</v>
      </c>
      <c r="C4365" s="128" t="s">
        <v>9</v>
      </c>
      <c r="D4365" s="126">
        <f>-E4365+F4365+G4365</f>
        <v>1.56</v>
      </c>
      <c r="E4365" s="126"/>
      <c r="F4365" s="126">
        <v>1.56</v>
      </c>
      <c r="G4365" s="126">
        <v>0</v>
      </c>
    </row>
    <row r="4366" spans="2:7" x14ac:dyDescent="0.25">
      <c r="B4366" s="128" t="s">
        <v>0</v>
      </c>
      <c r="C4366" s="128" t="s">
        <v>10</v>
      </c>
      <c r="D4366" s="126">
        <f>-E4366+F4366+G4366</f>
        <v>54.531829999999999</v>
      </c>
      <c r="E4366" s="126"/>
      <c r="F4366" s="126">
        <v>4.3174400000000004</v>
      </c>
      <c r="G4366" s="126">
        <v>50.214390000000002</v>
      </c>
    </row>
    <row r="4367" spans="2:7" ht="30" x14ac:dyDescent="0.25">
      <c r="B4367" s="127" t="s">
        <v>0</v>
      </c>
      <c r="C4367" s="127" t="s">
        <v>11</v>
      </c>
      <c r="D4367" s="125">
        <f>-E4367+F4367+G4367</f>
        <v>5.4870000000000001</v>
      </c>
      <c r="E4367" s="125"/>
      <c r="F4367" s="125">
        <v>0</v>
      </c>
      <c r="G4367" s="125">
        <v>5.4870000000000001</v>
      </c>
    </row>
    <row r="4368" spans="2:7" ht="108.75" thickBot="1" x14ac:dyDescent="0.3">
      <c r="B4368" s="122" t="s">
        <v>531</v>
      </c>
      <c r="C4368" s="123" t="s">
        <v>532</v>
      </c>
      <c r="D4368" s="124">
        <f>-E4368+F4368+G4368</f>
        <v>885.16507000000013</v>
      </c>
      <c r="E4368" s="124"/>
      <c r="F4368" s="124">
        <v>882.46507000000008</v>
      </c>
      <c r="G4368" s="124">
        <v>2.7</v>
      </c>
    </row>
    <row r="4369" spans="2:7" ht="15.75" thickTop="1" x14ac:dyDescent="0.25">
      <c r="B4369" s="127" t="s">
        <v>0</v>
      </c>
      <c r="C4369" s="127" t="s">
        <v>3</v>
      </c>
      <c r="D4369" s="125">
        <f>-E4369+F4369+G4369</f>
        <v>869.15507000000014</v>
      </c>
      <c r="E4369" s="125"/>
      <c r="F4369" s="125">
        <v>866.45507000000009</v>
      </c>
      <c r="G4369" s="125">
        <v>2.7</v>
      </c>
    </row>
    <row r="4370" spans="2:7" x14ac:dyDescent="0.25">
      <c r="B4370" s="128" t="s">
        <v>0</v>
      </c>
      <c r="C4370" s="128" t="s">
        <v>4</v>
      </c>
      <c r="D4370" s="126">
        <f>-E4370+F4370+G4370</f>
        <v>696.99672999999996</v>
      </c>
      <c r="E4370" s="126"/>
      <c r="F4370" s="126">
        <v>696.99672999999996</v>
      </c>
      <c r="G4370" s="126">
        <v>0</v>
      </c>
    </row>
    <row r="4371" spans="2:7" ht="30" x14ac:dyDescent="0.25">
      <c r="B4371" s="128" t="s">
        <v>0</v>
      </c>
      <c r="C4371" s="128" t="s">
        <v>5</v>
      </c>
      <c r="D4371" s="126">
        <f>-E4371+F4371+G4371</f>
        <v>104.64688000000001</v>
      </c>
      <c r="E4371" s="126"/>
      <c r="F4371" s="126">
        <v>101.94688000000001</v>
      </c>
      <c r="G4371" s="126">
        <v>2.7</v>
      </c>
    </row>
    <row r="4372" spans="2:7" x14ac:dyDescent="0.25">
      <c r="B4372" s="128" t="s">
        <v>0</v>
      </c>
      <c r="C4372" s="128" t="s">
        <v>10</v>
      </c>
      <c r="D4372" s="126">
        <f>-E4372+F4372+G4372</f>
        <v>67.511459999999985</v>
      </c>
      <c r="E4372" s="126"/>
      <c r="F4372" s="126">
        <v>67.511459999999985</v>
      </c>
      <c r="G4372" s="126">
        <v>0</v>
      </c>
    </row>
    <row r="4373" spans="2:7" ht="30" x14ac:dyDescent="0.25">
      <c r="B4373" s="127" t="s">
        <v>0</v>
      </c>
      <c r="C4373" s="127" t="s">
        <v>11</v>
      </c>
      <c r="D4373" s="125">
        <f>-E4373+F4373+G4373</f>
        <v>16.010000000000002</v>
      </c>
      <c r="E4373" s="125"/>
      <c r="F4373" s="125">
        <v>16.010000000000002</v>
      </c>
      <c r="G4373" s="125">
        <v>0</v>
      </c>
    </row>
    <row r="4374" spans="2:7" ht="54.75" thickBot="1" x14ac:dyDescent="0.3">
      <c r="B4374" s="122" t="s">
        <v>533</v>
      </c>
      <c r="C4374" s="123" t="s">
        <v>534</v>
      </c>
      <c r="D4374" s="124">
        <f>-E4374+F4374+G4374</f>
        <v>16533.531579999999</v>
      </c>
      <c r="E4374" s="124"/>
      <c r="F4374" s="124">
        <v>16533.531579999999</v>
      </c>
      <c r="G4374" s="124">
        <v>0</v>
      </c>
    </row>
    <row r="4375" spans="2:7" ht="15.75" thickTop="1" x14ac:dyDescent="0.25">
      <c r="B4375" s="127" t="s">
        <v>0</v>
      </c>
      <c r="C4375" s="127" t="s">
        <v>3</v>
      </c>
      <c r="D4375" s="125">
        <f>-E4375+F4375+G4375</f>
        <v>16533.531579999999</v>
      </c>
      <c r="E4375" s="125"/>
      <c r="F4375" s="125">
        <v>16533.531579999999</v>
      </c>
      <c r="G4375" s="125">
        <v>0</v>
      </c>
    </row>
    <row r="4376" spans="2:7" ht="30" x14ac:dyDescent="0.25">
      <c r="B4376" s="128" t="s">
        <v>0</v>
      </c>
      <c r="C4376" s="128" t="s">
        <v>5</v>
      </c>
      <c r="D4376" s="126">
        <f>-E4376+F4376+G4376</f>
        <v>12.97207</v>
      </c>
      <c r="E4376" s="126"/>
      <c r="F4376" s="126">
        <v>12.97207</v>
      </c>
      <c r="G4376" s="126">
        <v>0</v>
      </c>
    </row>
    <row r="4377" spans="2:7" x14ac:dyDescent="0.25">
      <c r="B4377" s="128" t="s">
        <v>0</v>
      </c>
      <c r="C4377" s="128" t="s">
        <v>7</v>
      </c>
      <c r="D4377" s="126">
        <f>-E4377+F4377+G4377</f>
        <v>14965.249609999999</v>
      </c>
      <c r="E4377" s="126"/>
      <c r="F4377" s="126">
        <v>14965.249609999999</v>
      </c>
      <c r="G4377" s="126">
        <v>0</v>
      </c>
    </row>
    <row r="4378" spans="2:7" x14ac:dyDescent="0.25">
      <c r="B4378" s="128" t="s">
        <v>0</v>
      </c>
      <c r="C4378" s="128" t="s">
        <v>8</v>
      </c>
      <c r="D4378" s="126">
        <f>-E4378+F4378+G4378</f>
        <v>1499.751</v>
      </c>
      <c r="E4378" s="126"/>
      <c r="F4378" s="126">
        <v>1499.751</v>
      </c>
      <c r="G4378" s="126">
        <v>0</v>
      </c>
    </row>
    <row r="4379" spans="2:7" x14ac:dyDescent="0.25">
      <c r="B4379" s="128" t="s">
        <v>0</v>
      </c>
      <c r="C4379" s="128" t="s">
        <v>10</v>
      </c>
      <c r="D4379" s="126">
        <f>-E4379+F4379+G4379</f>
        <v>55.558900000000001</v>
      </c>
      <c r="E4379" s="126"/>
      <c r="F4379" s="126">
        <v>55.558900000000001</v>
      </c>
      <c r="G4379" s="126">
        <v>0</v>
      </c>
    </row>
    <row r="4380" spans="2:7" ht="144.75" thickBot="1" x14ac:dyDescent="0.3">
      <c r="B4380" s="122" t="s">
        <v>2239</v>
      </c>
      <c r="C4380" s="123" t="s">
        <v>2240</v>
      </c>
      <c r="D4380" s="124">
        <f>-E4380+F4380+G4380</f>
        <v>452.97207000000003</v>
      </c>
      <c r="E4380" s="124"/>
      <c r="F4380" s="124">
        <v>452.97207000000003</v>
      </c>
      <c r="G4380" s="124">
        <v>0</v>
      </c>
    </row>
    <row r="4381" spans="2:7" ht="15.75" thickTop="1" x14ac:dyDescent="0.25">
      <c r="B4381" s="127" t="s">
        <v>0</v>
      </c>
      <c r="C4381" s="127" t="s">
        <v>3</v>
      </c>
      <c r="D4381" s="125">
        <f>-E4381+F4381+G4381</f>
        <v>452.97207000000003</v>
      </c>
      <c r="E4381" s="125"/>
      <c r="F4381" s="125">
        <v>452.97207000000003</v>
      </c>
      <c r="G4381" s="125">
        <v>0</v>
      </c>
    </row>
    <row r="4382" spans="2:7" ht="30" x14ac:dyDescent="0.25">
      <c r="B4382" s="128" t="s">
        <v>0</v>
      </c>
      <c r="C4382" s="128" t="s">
        <v>5</v>
      </c>
      <c r="D4382" s="126">
        <f>-E4382+F4382+G4382</f>
        <v>12.97207</v>
      </c>
      <c r="E4382" s="126"/>
      <c r="F4382" s="126">
        <v>12.97207</v>
      </c>
      <c r="G4382" s="126">
        <v>0</v>
      </c>
    </row>
    <row r="4383" spans="2:7" x14ac:dyDescent="0.25">
      <c r="B4383" s="128" t="s">
        <v>0</v>
      </c>
      <c r="C4383" s="128" t="s">
        <v>7</v>
      </c>
      <c r="D4383" s="126">
        <f>-E4383+F4383+G4383</f>
        <v>433.09500000000003</v>
      </c>
      <c r="E4383" s="126"/>
      <c r="F4383" s="126">
        <v>433.09500000000003</v>
      </c>
      <c r="G4383" s="126">
        <v>0</v>
      </c>
    </row>
    <row r="4384" spans="2:7" x14ac:dyDescent="0.25">
      <c r="B4384" s="128" t="s">
        <v>0</v>
      </c>
      <c r="C4384" s="128" t="s">
        <v>10</v>
      </c>
      <c r="D4384" s="126">
        <f>-E4384+F4384+G4384</f>
        <v>6.9050000000000002</v>
      </c>
      <c r="E4384" s="126"/>
      <c r="F4384" s="126">
        <v>6.9050000000000002</v>
      </c>
      <c r="G4384" s="126">
        <v>0</v>
      </c>
    </row>
    <row r="4385" spans="2:7" ht="108.75" thickBot="1" x14ac:dyDescent="0.3">
      <c r="B4385" s="122" t="s">
        <v>2241</v>
      </c>
      <c r="C4385" s="123" t="s">
        <v>920</v>
      </c>
      <c r="D4385" s="124">
        <f>-E4385+F4385+G4385</f>
        <v>7755.8536099999992</v>
      </c>
      <c r="E4385" s="124"/>
      <c r="F4385" s="124">
        <v>7755.8536099999992</v>
      </c>
      <c r="G4385" s="124">
        <v>0</v>
      </c>
    </row>
    <row r="4386" spans="2:7" ht="15.75" thickTop="1" x14ac:dyDescent="0.25">
      <c r="B4386" s="127" t="s">
        <v>0</v>
      </c>
      <c r="C4386" s="127" t="s">
        <v>3</v>
      </c>
      <c r="D4386" s="125">
        <f>-E4386+F4386+G4386</f>
        <v>7755.8536099999992</v>
      </c>
      <c r="E4386" s="125"/>
      <c r="F4386" s="125">
        <v>7755.8536099999992</v>
      </c>
      <c r="G4386" s="125">
        <v>0</v>
      </c>
    </row>
    <row r="4387" spans="2:7" x14ac:dyDescent="0.25">
      <c r="B4387" s="128" t="s">
        <v>0</v>
      </c>
      <c r="C4387" s="128" t="s">
        <v>7</v>
      </c>
      <c r="D4387" s="126">
        <f>-E4387+F4387+G4387</f>
        <v>7721.5527799999991</v>
      </c>
      <c r="E4387" s="126"/>
      <c r="F4387" s="126">
        <v>7721.5527799999991</v>
      </c>
      <c r="G4387" s="126">
        <v>0</v>
      </c>
    </row>
    <row r="4388" spans="2:7" x14ac:dyDescent="0.25">
      <c r="B4388" s="128" t="s">
        <v>0</v>
      </c>
      <c r="C4388" s="128" t="s">
        <v>10</v>
      </c>
      <c r="D4388" s="126">
        <f>-E4388+F4388+G4388</f>
        <v>34.300830000000005</v>
      </c>
      <c r="E4388" s="126"/>
      <c r="F4388" s="126">
        <v>34.300830000000005</v>
      </c>
      <c r="G4388" s="126">
        <v>0</v>
      </c>
    </row>
    <row r="4389" spans="2:7" ht="72.75" thickBot="1" x14ac:dyDescent="0.3">
      <c r="B4389" s="122" t="s">
        <v>2242</v>
      </c>
      <c r="C4389" s="123" t="s">
        <v>929</v>
      </c>
      <c r="D4389" s="124">
        <f>-E4389+F4389+G4389</f>
        <v>3892.87563</v>
      </c>
      <c r="E4389" s="124"/>
      <c r="F4389" s="124">
        <v>3892.87563</v>
      </c>
      <c r="G4389" s="124">
        <v>0</v>
      </c>
    </row>
    <row r="4390" spans="2:7" ht="15.75" thickTop="1" x14ac:dyDescent="0.25">
      <c r="B4390" s="127" t="s">
        <v>0</v>
      </c>
      <c r="C4390" s="127" t="s">
        <v>3</v>
      </c>
      <c r="D4390" s="125">
        <f>-E4390+F4390+G4390</f>
        <v>3892.87563</v>
      </c>
      <c r="E4390" s="125"/>
      <c r="F4390" s="125">
        <v>3892.87563</v>
      </c>
      <c r="G4390" s="125">
        <v>0</v>
      </c>
    </row>
    <row r="4391" spans="2:7" x14ac:dyDescent="0.25">
      <c r="B4391" s="128" t="s">
        <v>0</v>
      </c>
      <c r="C4391" s="128" t="s">
        <v>7</v>
      </c>
      <c r="D4391" s="126">
        <f>-E4391+F4391+G4391</f>
        <v>3878.5225600000003</v>
      </c>
      <c r="E4391" s="126"/>
      <c r="F4391" s="126">
        <v>3878.5225600000003</v>
      </c>
      <c r="G4391" s="126">
        <v>0</v>
      </c>
    </row>
    <row r="4392" spans="2:7" x14ac:dyDescent="0.25">
      <c r="B4392" s="128" t="s">
        <v>0</v>
      </c>
      <c r="C4392" s="128" t="s">
        <v>10</v>
      </c>
      <c r="D4392" s="126">
        <f>-E4392+F4392+G4392</f>
        <v>14.353069999999999</v>
      </c>
      <c r="E4392" s="126"/>
      <c r="F4392" s="126">
        <v>14.353069999999999</v>
      </c>
      <c r="G4392" s="126">
        <v>0</v>
      </c>
    </row>
    <row r="4393" spans="2:7" ht="72.75" thickBot="1" x14ac:dyDescent="0.3">
      <c r="B4393" s="122" t="s">
        <v>2243</v>
      </c>
      <c r="C4393" s="123" t="s">
        <v>960</v>
      </c>
      <c r="D4393" s="124">
        <f>-E4393+F4393+G4393</f>
        <v>602.28565000000003</v>
      </c>
      <c r="E4393" s="124"/>
      <c r="F4393" s="124">
        <v>602.28565000000003</v>
      </c>
      <c r="G4393" s="124">
        <v>0</v>
      </c>
    </row>
    <row r="4394" spans="2:7" ht="15.75" thickTop="1" x14ac:dyDescent="0.25">
      <c r="B4394" s="127" t="s">
        <v>0</v>
      </c>
      <c r="C4394" s="127" t="s">
        <v>3</v>
      </c>
      <c r="D4394" s="125">
        <f>-E4394+F4394+G4394</f>
        <v>602.28565000000003</v>
      </c>
      <c r="E4394" s="125"/>
      <c r="F4394" s="125">
        <v>602.28565000000003</v>
      </c>
      <c r="G4394" s="125">
        <v>0</v>
      </c>
    </row>
    <row r="4395" spans="2:7" x14ac:dyDescent="0.25">
      <c r="B4395" s="128" t="s">
        <v>0</v>
      </c>
      <c r="C4395" s="128" t="s">
        <v>7</v>
      </c>
      <c r="D4395" s="126">
        <f>-E4395+F4395+G4395</f>
        <v>602.28565000000003</v>
      </c>
      <c r="E4395" s="126"/>
      <c r="F4395" s="126">
        <v>602.28565000000003</v>
      </c>
      <c r="G4395" s="126">
        <v>0</v>
      </c>
    </row>
    <row r="4396" spans="2:7" ht="54.75" thickBot="1" x14ac:dyDescent="0.3">
      <c r="B4396" s="122" t="s">
        <v>2244</v>
      </c>
      <c r="C4396" s="123" t="s">
        <v>917</v>
      </c>
      <c r="D4396" s="124">
        <f>-E4396+F4396+G4396</f>
        <v>2329.7936199999999</v>
      </c>
      <c r="E4396" s="124"/>
      <c r="F4396" s="124">
        <v>2329.7936199999999</v>
      </c>
      <c r="G4396" s="124">
        <v>0</v>
      </c>
    </row>
    <row r="4397" spans="2:7" ht="15.75" thickTop="1" x14ac:dyDescent="0.25">
      <c r="B4397" s="127" t="s">
        <v>0</v>
      </c>
      <c r="C4397" s="127" t="s">
        <v>3</v>
      </c>
      <c r="D4397" s="125">
        <f>-E4397+F4397+G4397</f>
        <v>2329.7936199999999</v>
      </c>
      <c r="E4397" s="125"/>
      <c r="F4397" s="125">
        <v>2329.7936199999999</v>
      </c>
      <c r="G4397" s="125">
        <v>0</v>
      </c>
    </row>
    <row r="4398" spans="2:7" x14ac:dyDescent="0.25">
      <c r="B4398" s="128" t="s">
        <v>0</v>
      </c>
      <c r="C4398" s="128" t="s">
        <v>7</v>
      </c>
      <c r="D4398" s="126">
        <f>-E4398+F4398+G4398</f>
        <v>2329.7936199999999</v>
      </c>
      <c r="E4398" s="126"/>
      <c r="F4398" s="126">
        <v>2329.7936199999999</v>
      </c>
      <c r="G4398" s="126">
        <v>0</v>
      </c>
    </row>
    <row r="4399" spans="2:7" ht="288.75" thickBot="1" x14ac:dyDescent="0.3">
      <c r="B4399" s="122" t="s">
        <v>2245</v>
      </c>
      <c r="C4399" s="123" t="s">
        <v>2246</v>
      </c>
      <c r="D4399" s="124">
        <f>-E4399+F4399+G4399</f>
        <v>1499.751</v>
      </c>
      <c r="E4399" s="124"/>
      <c r="F4399" s="124">
        <v>1499.751</v>
      </c>
      <c r="G4399" s="124">
        <v>0</v>
      </c>
    </row>
    <row r="4400" spans="2:7" ht="15.75" thickTop="1" x14ac:dyDescent="0.25">
      <c r="B4400" s="127" t="s">
        <v>0</v>
      </c>
      <c r="C4400" s="127" t="s">
        <v>3</v>
      </c>
      <c r="D4400" s="125">
        <f>-E4400+F4400+G4400</f>
        <v>1499.751</v>
      </c>
      <c r="E4400" s="125"/>
      <c r="F4400" s="125">
        <v>1499.751</v>
      </c>
      <c r="G4400" s="125">
        <v>0</v>
      </c>
    </row>
    <row r="4401" spans="2:7" x14ac:dyDescent="0.25">
      <c r="B4401" s="128" t="s">
        <v>0</v>
      </c>
      <c r="C4401" s="128" t="s">
        <v>8</v>
      </c>
      <c r="D4401" s="126">
        <f>-E4401+F4401+G4401</f>
        <v>1499.751</v>
      </c>
      <c r="E4401" s="126"/>
      <c r="F4401" s="126">
        <v>1499.751</v>
      </c>
      <c r="G4401" s="126">
        <v>0</v>
      </c>
    </row>
    <row r="4402" spans="2:7" ht="36.75" thickBot="1" x14ac:dyDescent="0.3">
      <c r="B4402" s="122" t="s">
        <v>535</v>
      </c>
      <c r="C4402" s="123" t="s">
        <v>536</v>
      </c>
      <c r="D4402" s="124">
        <f>-E4402+F4402+G4402</f>
        <v>474.43773999999996</v>
      </c>
      <c r="E4402" s="124"/>
      <c r="F4402" s="124">
        <v>474.43773999999996</v>
      </c>
      <c r="G4402" s="124">
        <v>0</v>
      </c>
    </row>
    <row r="4403" spans="2:7" ht="15.75" thickTop="1" x14ac:dyDescent="0.25">
      <c r="B4403" s="127" t="s">
        <v>0</v>
      </c>
      <c r="C4403" s="127" t="s">
        <v>3</v>
      </c>
      <c r="D4403" s="125">
        <f>-E4403+F4403+G4403</f>
        <v>474.43773999999996</v>
      </c>
      <c r="E4403" s="125"/>
      <c r="F4403" s="125">
        <v>474.43773999999996</v>
      </c>
      <c r="G4403" s="125">
        <v>0</v>
      </c>
    </row>
    <row r="4404" spans="2:7" ht="30" x14ac:dyDescent="0.25">
      <c r="B4404" s="128" t="s">
        <v>0</v>
      </c>
      <c r="C4404" s="128" t="s">
        <v>5</v>
      </c>
      <c r="D4404" s="126">
        <f>-E4404+F4404+G4404</f>
        <v>31.094999999999999</v>
      </c>
      <c r="E4404" s="126"/>
      <c r="F4404" s="126">
        <v>31.094999999999999</v>
      </c>
      <c r="G4404" s="126">
        <v>0</v>
      </c>
    </row>
    <row r="4405" spans="2:7" x14ac:dyDescent="0.25">
      <c r="B4405" s="128" t="s">
        <v>0</v>
      </c>
      <c r="C4405" s="128" t="s">
        <v>8</v>
      </c>
      <c r="D4405" s="126">
        <f>-E4405+F4405+G4405</f>
        <v>80.265500000000003</v>
      </c>
      <c r="E4405" s="126"/>
      <c r="F4405" s="126">
        <v>80.265500000000003</v>
      </c>
      <c r="G4405" s="126">
        <v>0</v>
      </c>
    </row>
    <row r="4406" spans="2:7" x14ac:dyDescent="0.25">
      <c r="B4406" s="128" t="s">
        <v>0</v>
      </c>
      <c r="C4406" s="128" t="s">
        <v>10</v>
      </c>
      <c r="D4406" s="126">
        <f>-E4406+F4406+G4406</f>
        <v>363.07724000000002</v>
      </c>
      <c r="E4406" s="126"/>
      <c r="F4406" s="126">
        <v>363.07724000000002</v>
      </c>
      <c r="G4406" s="126">
        <v>0</v>
      </c>
    </row>
    <row r="4407" spans="2:7" ht="126.75" thickBot="1" x14ac:dyDescent="0.3">
      <c r="B4407" s="122" t="s">
        <v>2247</v>
      </c>
      <c r="C4407" s="123" t="s">
        <v>2248</v>
      </c>
      <c r="D4407" s="124">
        <f>-E4407+F4407+G4407</f>
        <v>111.3605</v>
      </c>
      <c r="E4407" s="124"/>
      <c r="F4407" s="124">
        <v>111.3605</v>
      </c>
      <c r="G4407" s="124">
        <v>0</v>
      </c>
    </row>
    <row r="4408" spans="2:7" ht="15.75" thickTop="1" x14ac:dyDescent="0.25">
      <c r="B4408" s="127" t="s">
        <v>0</v>
      </c>
      <c r="C4408" s="127" t="s">
        <v>3</v>
      </c>
      <c r="D4408" s="125">
        <f>-E4408+F4408+G4408</f>
        <v>111.3605</v>
      </c>
      <c r="E4408" s="125"/>
      <c r="F4408" s="125">
        <v>111.3605</v>
      </c>
      <c r="G4408" s="125">
        <v>0</v>
      </c>
    </row>
    <row r="4409" spans="2:7" ht="30" x14ac:dyDescent="0.25">
      <c r="B4409" s="128" t="s">
        <v>0</v>
      </c>
      <c r="C4409" s="128" t="s">
        <v>5</v>
      </c>
      <c r="D4409" s="126">
        <f>-E4409+F4409+G4409</f>
        <v>31.094999999999999</v>
      </c>
      <c r="E4409" s="126"/>
      <c r="F4409" s="126">
        <v>31.094999999999999</v>
      </c>
      <c r="G4409" s="126">
        <v>0</v>
      </c>
    </row>
    <row r="4410" spans="2:7" x14ac:dyDescent="0.25">
      <c r="B4410" s="128" t="s">
        <v>0</v>
      </c>
      <c r="C4410" s="128" t="s">
        <v>8</v>
      </c>
      <c r="D4410" s="126">
        <f>-E4410+F4410+G4410</f>
        <v>80.265500000000003</v>
      </c>
      <c r="E4410" s="126"/>
      <c r="F4410" s="126">
        <v>80.265500000000003</v>
      </c>
      <c r="G4410" s="126">
        <v>0</v>
      </c>
    </row>
    <row r="4411" spans="2:7" ht="180.75" thickBot="1" x14ac:dyDescent="0.3">
      <c r="B4411" s="122" t="s">
        <v>2249</v>
      </c>
      <c r="C4411" s="123" t="s">
        <v>2250</v>
      </c>
      <c r="D4411" s="124">
        <f>-E4411+F4411+G4411</f>
        <v>363.07724000000002</v>
      </c>
      <c r="E4411" s="124"/>
      <c r="F4411" s="124">
        <v>363.07724000000002</v>
      </c>
      <c r="G4411" s="124">
        <v>0</v>
      </c>
    </row>
    <row r="4412" spans="2:7" ht="15.75" thickTop="1" x14ac:dyDescent="0.25">
      <c r="B4412" s="127" t="s">
        <v>0</v>
      </c>
      <c r="C4412" s="127" t="s">
        <v>3</v>
      </c>
      <c r="D4412" s="125">
        <f>-E4412+F4412+G4412</f>
        <v>363.07724000000002</v>
      </c>
      <c r="E4412" s="125"/>
      <c r="F4412" s="125">
        <v>363.07724000000002</v>
      </c>
      <c r="G4412" s="125">
        <v>0</v>
      </c>
    </row>
    <row r="4413" spans="2:7" x14ac:dyDescent="0.25">
      <c r="B4413" s="128" t="s">
        <v>0</v>
      </c>
      <c r="C4413" s="128" t="s">
        <v>10</v>
      </c>
      <c r="D4413" s="126">
        <f>-E4413+F4413+G4413</f>
        <v>363.07724000000002</v>
      </c>
      <c r="E4413" s="126"/>
      <c r="F4413" s="126">
        <v>363.07724000000002</v>
      </c>
      <c r="G4413" s="126">
        <v>0</v>
      </c>
    </row>
    <row r="4414" spans="2:7" ht="36.75" thickBot="1" x14ac:dyDescent="0.3">
      <c r="B4414" s="122" t="s">
        <v>537</v>
      </c>
      <c r="C4414" s="123" t="s">
        <v>538</v>
      </c>
      <c r="D4414" s="124">
        <f>-E4414+F4414+G4414</f>
        <v>27525.523059999996</v>
      </c>
      <c r="E4414" s="124"/>
      <c r="F4414" s="124">
        <v>27525.523059999996</v>
      </c>
      <c r="G4414" s="124">
        <v>0</v>
      </c>
    </row>
    <row r="4415" spans="2:7" ht="15.75" thickTop="1" x14ac:dyDescent="0.25">
      <c r="B4415" s="127" t="s">
        <v>0</v>
      </c>
      <c r="C4415" s="127" t="s">
        <v>3</v>
      </c>
      <c r="D4415" s="125">
        <f>-E4415+F4415+G4415</f>
        <v>27503.075059999996</v>
      </c>
      <c r="E4415" s="125"/>
      <c r="F4415" s="125">
        <v>27503.075059999996</v>
      </c>
      <c r="G4415" s="125">
        <v>0</v>
      </c>
    </row>
    <row r="4416" spans="2:7" ht="30" x14ac:dyDescent="0.25">
      <c r="B4416" s="128" t="s">
        <v>0</v>
      </c>
      <c r="C4416" s="128" t="s">
        <v>5</v>
      </c>
      <c r="D4416" s="126">
        <f>-E4416+F4416+G4416</f>
        <v>1274.8011999999999</v>
      </c>
      <c r="E4416" s="126"/>
      <c r="F4416" s="126">
        <v>1274.8011999999999</v>
      </c>
      <c r="G4416" s="126">
        <v>0</v>
      </c>
    </row>
    <row r="4417" spans="2:7" x14ac:dyDescent="0.25">
      <c r="B4417" s="128" t="s">
        <v>0</v>
      </c>
      <c r="C4417" s="128" t="s">
        <v>7</v>
      </c>
      <c r="D4417" s="126">
        <f>-E4417+F4417+G4417</f>
        <v>2498.7134299999998</v>
      </c>
      <c r="E4417" s="126"/>
      <c r="F4417" s="126">
        <v>2498.7134299999998</v>
      </c>
      <c r="G4417" s="126">
        <v>0</v>
      </c>
    </row>
    <row r="4418" spans="2:7" ht="30" x14ac:dyDescent="0.25">
      <c r="B4418" s="128" t="s">
        <v>0</v>
      </c>
      <c r="C4418" s="128" t="s">
        <v>9</v>
      </c>
      <c r="D4418" s="126">
        <f>-E4418+F4418+G4418</f>
        <v>11.79599</v>
      </c>
      <c r="E4418" s="126"/>
      <c r="F4418" s="126">
        <v>11.79599</v>
      </c>
      <c r="G4418" s="126">
        <v>0</v>
      </c>
    </row>
    <row r="4419" spans="2:7" x14ac:dyDescent="0.25">
      <c r="B4419" s="128" t="s">
        <v>0</v>
      </c>
      <c r="C4419" s="128" t="s">
        <v>10</v>
      </c>
      <c r="D4419" s="126">
        <f>-E4419+F4419+G4419</f>
        <v>23717.764440000003</v>
      </c>
      <c r="E4419" s="126"/>
      <c r="F4419" s="126">
        <v>23717.764440000003</v>
      </c>
      <c r="G4419" s="126">
        <v>0</v>
      </c>
    </row>
    <row r="4420" spans="2:7" ht="30" x14ac:dyDescent="0.25">
      <c r="B4420" s="127" t="s">
        <v>0</v>
      </c>
      <c r="C4420" s="127" t="s">
        <v>11</v>
      </c>
      <c r="D4420" s="125">
        <f>-E4420+F4420+G4420</f>
        <v>22.448</v>
      </c>
      <c r="E4420" s="125"/>
      <c r="F4420" s="125">
        <v>22.448</v>
      </c>
      <c r="G4420" s="125">
        <v>0</v>
      </c>
    </row>
    <row r="4421" spans="2:7" ht="54.75" thickBot="1" x14ac:dyDescent="0.3">
      <c r="B4421" s="122" t="s">
        <v>2251</v>
      </c>
      <c r="C4421" s="123" t="s">
        <v>2252</v>
      </c>
      <c r="D4421" s="124">
        <f>-E4421+F4421+G4421</f>
        <v>1473.0621999999998</v>
      </c>
      <c r="E4421" s="124"/>
      <c r="F4421" s="124">
        <v>1473.0621999999998</v>
      </c>
      <c r="G4421" s="124">
        <v>0</v>
      </c>
    </row>
    <row r="4422" spans="2:7" ht="15.75" thickTop="1" x14ac:dyDescent="0.25">
      <c r="B4422" s="127" t="s">
        <v>0</v>
      </c>
      <c r="C4422" s="127" t="s">
        <v>3</v>
      </c>
      <c r="D4422" s="125">
        <f>-E4422+F4422+G4422</f>
        <v>1450.6142</v>
      </c>
      <c r="E4422" s="125"/>
      <c r="F4422" s="125">
        <v>1450.6142</v>
      </c>
      <c r="G4422" s="125">
        <v>0</v>
      </c>
    </row>
    <row r="4423" spans="2:7" ht="30" x14ac:dyDescent="0.25">
      <c r="B4423" s="128" t="s">
        <v>0</v>
      </c>
      <c r="C4423" s="128" t="s">
        <v>5</v>
      </c>
      <c r="D4423" s="126">
        <f>-E4423+F4423+G4423</f>
        <v>946.53944999999999</v>
      </c>
      <c r="E4423" s="126"/>
      <c r="F4423" s="126">
        <v>946.53944999999999</v>
      </c>
      <c r="G4423" s="126">
        <v>0</v>
      </c>
    </row>
    <row r="4424" spans="2:7" x14ac:dyDescent="0.25">
      <c r="B4424" s="128" t="s">
        <v>0</v>
      </c>
      <c r="C4424" s="128" t="s">
        <v>7</v>
      </c>
      <c r="D4424" s="126">
        <f>-E4424+F4424+G4424</f>
        <v>492.27876000000003</v>
      </c>
      <c r="E4424" s="126"/>
      <c r="F4424" s="126">
        <v>492.27876000000003</v>
      </c>
      <c r="G4424" s="126">
        <v>0</v>
      </c>
    </row>
    <row r="4425" spans="2:7" ht="30" x14ac:dyDescent="0.25">
      <c r="B4425" s="128" t="s">
        <v>0</v>
      </c>
      <c r="C4425" s="128" t="s">
        <v>9</v>
      </c>
      <c r="D4425" s="126">
        <f>-E4425+F4425+G4425</f>
        <v>11.79599</v>
      </c>
      <c r="E4425" s="126"/>
      <c r="F4425" s="126">
        <v>11.79599</v>
      </c>
      <c r="G4425" s="126">
        <v>0</v>
      </c>
    </row>
    <row r="4426" spans="2:7" ht="30" x14ac:dyDescent="0.25">
      <c r="B4426" s="127" t="s">
        <v>0</v>
      </c>
      <c r="C4426" s="127" t="s">
        <v>11</v>
      </c>
      <c r="D4426" s="125">
        <f>-E4426+F4426+G4426</f>
        <v>22.448</v>
      </c>
      <c r="E4426" s="125"/>
      <c r="F4426" s="125">
        <v>22.448</v>
      </c>
      <c r="G4426" s="125">
        <v>0</v>
      </c>
    </row>
    <row r="4427" spans="2:7" ht="144.75" thickBot="1" x14ac:dyDescent="0.3">
      <c r="B4427" s="122" t="s">
        <v>2253</v>
      </c>
      <c r="C4427" s="123" t="s">
        <v>2254</v>
      </c>
      <c r="D4427" s="124">
        <f>-E4427+F4427+G4427</f>
        <v>1464.0621999999998</v>
      </c>
      <c r="E4427" s="124"/>
      <c r="F4427" s="124">
        <v>1464.0621999999998</v>
      </c>
      <c r="G4427" s="124">
        <v>0</v>
      </c>
    </row>
    <row r="4428" spans="2:7" ht="15.75" thickTop="1" x14ac:dyDescent="0.25">
      <c r="B4428" s="127" t="s">
        <v>0</v>
      </c>
      <c r="C4428" s="127" t="s">
        <v>3</v>
      </c>
      <c r="D4428" s="125">
        <f>-E4428+F4428+G4428</f>
        <v>1441.6142</v>
      </c>
      <c r="E4428" s="125"/>
      <c r="F4428" s="125">
        <v>1441.6142</v>
      </c>
      <c r="G4428" s="125">
        <v>0</v>
      </c>
    </row>
    <row r="4429" spans="2:7" ht="30" x14ac:dyDescent="0.25">
      <c r="B4429" s="128" t="s">
        <v>0</v>
      </c>
      <c r="C4429" s="128" t="s">
        <v>5</v>
      </c>
      <c r="D4429" s="126">
        <f>-E4429+F4429+G4429</f>
        <v>937.53944999999999</v>
      </c>
      <c r="E4429" s="126"/>
      <c r="F4429" s="126">
        <v>937.53944999999999</v>
      </c>
      <c r="G4429" s="126">
        <v>0</v>
      </c>
    </row>
    <row r="4430" spans="2:7" x14ac:dyDescent="0.25">
      <c r="B4430" s="128" t="s">
        <v>0</v>
      </c>
      <c r="C4430" s="128" t="s">
        <v>7</v>
      </c>
      <c r="D4430" s="126">
        <f>-E4430+F4430+G4430</f>
        <v>492.27876000000003</v>
      </c>
      <c r="E4430" s="126"/>
      <c r="F4430" s="126">
        <v>492.27876000000003</v>
      </c>
      <c r="G4430" s="126">
        <v>0</v>
      </c>
    </row>
    <row r="4431" spans="2:7" ht="30" x14ac:dyDescent="0.25">
      <c r="B4431" s="128" t="s">
        <v>0</v>
      </c>
      <c r="C4431" s="128" t="s">
        <v>9</v>
      </c>
      <c r="D4431" s="126">
        <f>-E4431+F4431+G4431</f>
        <v>11.79599</v>
      </c>
      <c r="E4431" s="126"/>
      <c r="F4431" s="126">
        <v>11.79599</v>
      </c>
      <c r="G4431" s="126">
        <v>0</v>
      </c>
    </row>
    <row r="4432" spans="2:7" ht="30" x14ac:dyDescent="0.25">
      <c r="B4432" s="127" t="s">
        <v>0</v>
      </c>
      <c r="C4432" s="127" t="s">
        <v>11</v>
      </c>
      <c r="D4432" s="125">
        <f>-E4432+F4432+G4432</f>
        <v>22.448</v>
      </c>
      <c r="E4432" s="125"/>
      <c r="F4432" s="125">
        <v>22.448</v>
      </c>
      <c r="G4432" s="125">
        <v>0</v>
      </c>
    </row>
    <row r="4433" spans="2:7" ht="234.75" thickBot="1" x14ac:dyDescent="0.3">
      <c r="B4433" s="122" t="s">
        <v>2255</v>
      </c>
      <c r="C4433" s="123" t="s">
        <v>2256</v>
      </c>
      <c r="D4433" s="124">
        <f>-E4433+F4433+G4433</f>
        <v>9</v>
      </c>
      <c r="E4433" s="124"/>
      <c r="F4433" s="124">
        <v>9</v>
      </c>
      <c r="G4433" s="124">
        <v>0</v>
      </c>
    </row>
    <row r="4434" spans="2:7" ht="15.75" thickTop="1" x14ac:dyDescent="0.25">
      <c r="B4434" s="127" t="s">
        <v>0</v>
      </c>
      <c r="C4434" s="127" t="s">
        <v>3</v>
      </c>
      <c r="D4434" s="125">
        <f>-E4434+F4434+G4434</f>
        <v>9</v>
      </c>
      <c r="E4434" s="125"/>
      <c r="F4434" s="125">
        <v>9</v>
      </c>
      <c r="G4434" s="125">
        <v>0</v>
      </c>
    </row>
    <row r="4435" spans="2:7" ht="30" x14ac:dyDescent="0.25">
      <c r="B4435" s="128" t="s">
        <v>0</v>
      </c>
      <c r="C4435" s="128" t="s">
        <v>5</v>
      </c>
      <c r="D4435" s="126">
        <f>-E4435+F4435+G4435</f>
        <v>9</v>
      </c>
      <c r="E4435" s="126"/>
      <c r="F4435" s="126">
        <v>9</v>
      </c>
      <c r="G4435" s="126">
        <v>0</v>
      </c>
    </row>
    <row r="4436" spans="2:7" ht="144.75" thickBot="1" x14ac:dyDescent="0.3">
      <c r="B4436" s="122" t="s">
        <v>2257</v>
      </c>
      <c r="C4436" s="123" t="s">
        <v>2258</v>
      </c>
      <c r="D4436" s="124">
        <f>-E4436+F4436+G4436</f>
        <v>2006.4346699999999</v>
      </c>
      <c r="E4436" s="124"/>
      <c r="F4436" s="124">
        <v>2006.4346699999999</v>
      </c>
      <c r="G4436" s="124">
        <v>0</v>
      </c>
    </row>
    <row r="4437" spans="2:7" ht="15.75" thickTop="1" x14ac:dyDescent="0.25">
      <c r="B4437" s="127" t="s">
        <v>0</v>
      </c>
      <c r="C4437" s="127" t="s">
        <v>3</v>
      </c>
      <c r="D4437" s="125">
        <f>-E4437+F4437+G4437</f>
        <v>2006.4346699999999</v>
      </c>
      <c r="E4437" s="125"/>
      <c r="F4437" s="125">
        <v>2006.4346699999999</v>
      </c>
      <c r="G4437" s="125">
        <v>0</v>
      </c>
    </row>
    <row r="4438" spans="2:7" x14ac:dyDescent="0.25">
      <c r="B4438" s="128" t="s">
        <v>0</v>
      </c>
      <c r="C4438" s="128" t="s">
        <v>7</v>
      </c>
      <c r="D4438" s="126">
        <f>-E4438+F4438+G4438</f>
        <v>2006.4346699999999</v>
      </c>
      <c r="E4438" s="126"/>
      <c r="F4438" s="126">
        <v>2006.4346699999999</v>
      </c>
      <c r="G4438" s="126">
        <v>0</v>
      </c>
    </row>
    <row r="4439" spans="2:7" ht="54.75" thickBot="1" x14ac:dyDescent="0.3">
      <c r="B4439" s="122" t="s">
        <v>2259</v>
      </c>
      <c r="C4439" s="123" t="s">
        <v>2260</v>
      </c>
      <c r="D4439" s="124">
        <f>-E4439+F4439+G4439</f>
        <v>517.06607999999994</v>
      </c>
      <c r="E4439" s="124"/>
      <c r="F4439" s="124">
        <v>517.06607999999994</v>
      </c>
      <c r="G4439" s="124">
        <v>0</v>
      </c>
    </row>
    <row r="4440" spans="2:7" ht="15.75" thickTop="1" x14ac:dyDescent="0.25">
      <c r="B4440" s="127" t="s">
        <v>0</v>
      </c>
      <c r="C4440" s="127" t="s">
        <v>3</v>
      </c>
      <c r="D4440" s="125">
        <f>-E4440+F4440+G4440</f>
        <v>517.06607999999994</v>
      </c>
      <c r="E4440" s="125"/>
      <c r="F4440" s="125">
        <v>517.06607999999994</v>
      </c>
      <c r="G4440" s="125">
        <v>0</v>
      </c>
    </row>
    <row r="4441" spans="2:7" x14ac:dyDescent="0.25">
      <c r="B4441" s="128" t="s">
        <v>0</v>
      </c>
      <c r="C4441" s="128" t="s">
        <v>7</v>
      </c>
      <c r="D4441" s="126">
        <f>-E4441+F4441+G4441</f>
        <v>517.06607999999994</v>
      </c>
      <c r="E4441" s="126"/>
      <c r="F4441" s="126">
        <v>517.06607999999994</v>
      </c>
      <c r="G4441" s="126">
        <v>0</v>
      </c>
    </row>
    <row r="4442" spans="2:7" ht="54.75" thickBot="1" x14ac:dyDescent="0.3">
      <c r="B4442" s="122" t="s">
        <v>2261</v>
      </c>
      <c r="C4442" s="123" t="s">
        <v>2262</v>
      </c>
      <c r="D4442" s="124">
        <f>-E4442+F4442+G4442</f>
        <v>190.42377999999999</v>
      </c>
      <c r="E4442" s="124"/>
      <c r="F4442" s="124">
        <v>190.42377999999999</v>
      </c>
      <c r="G4442" s="124">
        <v>0</v>
      </c>
    </row>
    <row r="4443" spans="2:7" ht="15.75" thickTop="1" x14ac:dyDescent="0.25">
      <c r="B4443" s="127" t="s">
        <v>0</v>
      </c>
      <c r="C4443" s="127" t="s">
        <v>3</v>
      </c>
      <c r="D4443" s="125">
        <f>-E4443+F4443+G4443</f>
        <v>190.42377999999999</v>
      </c>
      <c r="E4443" s="125"/>
      <c r="F4443" s="125">
        <v>190.42377999999999</v>
      </c>
      <c r="G4443" s="125">
        <v>0</v>
      </c>
    </row>
    <row r="4444" spans="2:7" x14ac:dyDescent="0.25">
      <c r="B4444" s="128" t="s">
        <v>0</v>
      </c>
      <c r="C4444" s="128" t="s">
        <v>7</v>
      </c>
      <c r="D4444" s="126">
        <f>-E4444+F4444+G4444</f>
        <v>190.42377999999999</v>
      </c>
      <c r="E4444" s="126"/>
      <c r="F4444" s="126">
        <v>190.42377999999999</v>
      </c>
      <c r="G4444" s="126">
        <v>0</v>
      </c>
    </row>
    <row r="4445" spans="2:7" ht="54.75" thickBot="1" x14ac:dyDescent="0.3">
      <c r="B4445" s="122" t="s">
        <v>2263</v>
      </c>
      <c r="C4445" s="123" t="s">
        <v>2264</v>
      </c>
      <c r="D4445" s="124">
        <f>-E4445+F4445+G4445</f>
        <v>212.69876000000002</v>
      </c>
      <c r="E4445" s="124"/>
      <c r="F4445" s="124">
        <v>212.69876000000002</v>
      </c>
      <c r="G4445" s="124">
        <v>0</v>
      </c>
    </row>
    <row r="4446" spans="2:7" ht="15.75" thickTop="1" x14ac:dyDescent="0.25">
      <c r="B4446" s="127" t="s">
        <v>0</v>
      </c>
      <c r="C4446" s="127" t="s">
        <v>3</v>
      </c>
      <c r="D4446" s="125">
        <f>-E4446+F4446+G4446</f>
        <v>212.69876000000002</v>
      </c>
      <c r="E4446" s="125"/>
      <c r="F4446" s="125">
        <v>212.69876000000002</v>
      </c>
      <c r="G4446" s="125">
        <v>0</v>
      </c>
    </row>
    <row r="4447" spans="2:7" x14ac:dyDescent="0.25">
      <c r="B4447" s="128" t="s">
        <v>0</v>
      </c>
      <c r="C4447" s="128" t="s">
        <v>7</v>
      </c>
      <c r="D4447" s="126">
        <f>-E4447+F4447+G4447</f>
        <v>212.69876000000002</v>
      </c>
      <c r="E4447" s="126"/>
      <c r="F4447" s="126">
        <v>212.69876000000002</v>
      </c>
      <c r="G4447" s="126">
        <v>0</v>
      </c>
    </row>
    <row r="4448" spans="2:7" ht="54.75" thickBot="1" x14ac:dyDescent="0.3">
      <c r="B4448" s="122" t="s">
        <v>2265</v>
      </c>
      <c r="C4448" s="123" t="s">
        <v>2266</v>
      </c>
      <c r="D4448" s="124">
        <f>-E4448+F4448+G4448</f>
        <v>202.87780000000001</v>
      </c>
      <c r="E4448" s="124"/>
      <c r="F4448" s="124">
        <v>202.87780000000001</v>
      </c>
      <c r="G4448" s="124">
        <v>0</v>
      </c>
    </row>
    <row r="4449" spans="2:7" ht="15.75" thickTop="1" x14ac:dyDescent="0.25">
      <c r="B4449" s="127" t="s">
        <v>0</v>
      </c>
      <c r="C4449" s="127" t="s">
        <v>3</v>
      </c>
      <c r="D4449" s="125">
        <f>-E4449+F4449+G4449</f>
        <v>202.87780000000001</v>
      </c>
      <c r="E4449" s="125"/>
      <c r="F4449" s="125">
        <v>202.87780000000001</v>
      </c>
      <c r="G4449" s="125">
        <v>0</v>
      </c>
    </row>
    <row r="4450" spans="2:7" x14ac:dyDescent="0.25">
      <c r="B4450" s="128" t="s">
        <v>0</v>
      </c>
      <c r="C4450" s="128" t="s">
        <v>7</v>
      </c>
      <c r="D4450" s="126">
        <f>-E4450+F4450+G4450</f>
        <v>202.87780000000001</v>
      </c>
      <c r="E4450" s="126"/>
      <c r="F4450" s="126">
        <v>202.87780000000001</v>
      </c>
      <c r="G4450" s="126">
        <v>0</v>
      </c>
    </row>
    <row r="4451" spans="2:7" ht="54.75" thickBot="1" x14ac:dyDescent="0.3">
      <c r="B4451" s="122" t="s">
        <v>2267</v>
      </c>
      <c r="C4451" s="123" t="s">
        <v>2268</v>
      </c>
      <c r="D4451" s="124">
        <f>-E4451+F4451+G4451</f>
        <v>413.70522999999997</v>
      </c>
      <c r="E4451" s="124"/>
      <c r="F4451" s="124">
        <v>413.70522999999997</v>
      </c>
      <c r="G4451" s="124">
        <v>0</v>
      </c>
    </row>
    <row r="4452" spans="2:7" ht="15.75" thickTop="1" x14ac:dyDescent="0.25">
      <c r="B4452" s="127" t="s">
        <v>0</v>
      </c>
      <c r="C4452" s="127" t="s">
        <v>3</v>
      </c>
      <c r="D4452" s="125">
        <f>-E4452+F4452+G4452</f>
        <v>413.70522999999997</v>
      </c>
      <c r="E4452" s="125"/>
      <c r="F4452" s="125">
        <v>413.70522999999997</v>
      </c>
      <c r="G4452" s="125">
        <v>0</v>
      </c>
    </row>
    <row r="4453" spans="2:7" x14ac:dyDescent="0.25">
      <c r="B4453" s="128" t="s">
        <v>0</v>
      </c>
      <c r="C4453" s="128" t="s">
        <v>7</v>
      </c>
      <c r="D4453" s="126">
        <f>-E4453+F4453+G4453</f>
        <v>413.70522999999997</v>
      </c>
      <c r="E4453" s="126"/>
      <c r="F4453" s="126">
        <v>413.70522999999997</v>
      </c>
      <c r="G4453" s="126">
        <v>0</v>
      </c>
    </row>
    <row r="4454" spans="2:7" ht="54.75" thickBot="1" x14ac:dyDescent="0.3">
      <c r="B4454" s="122" t="s">
        <v>2269</v>
      </c>
      <c r="C4454" s="123" t="s">
        <v>2270</v>
      </c>
      <c r="D4454" s="124">
        <f>-E4454+F4454+G4454</f>
        <v>208</v>
      </c>
      <c r="E4454" s="124"/>
      <c r="F4454" s="124">
        <v>208</v>
      </c>
      <c r="G4454" s="124">
        <v>0</v>
      </c>
    </row>
    <row r="4455" spans="2:7" ht="15.75" thickTop="1" x14ac:dyDescent="0.25">
      <c r="B4455" s="127" t="s">
        <v>0</v>
      </c>
      <c r="C4455" s="127" t="s">
        <v>3</v>
      </c>
      <c r="D4455" s="125">
        <f>-E4455+F4455+G4455</f>
        <v>208</v>
      </c>
      <c r="E4455" s="125"/>
      <c r="F4455" s="125">
        <v>208</v>
      </c>
      <c r="G4455" s="125">
        <v>0</v>
      </c>
    </row>
    <row r="4456" spans="2:7" x14ac:dyDescent="0.25">
      <c r="B4456" s="128" t="s">
        <v>0</v>
      </c>
      <c r="C4456" s="128" t="s">
        <v>7</v>
      </c>
      <c r="D4456" s="126">
        <f>-E4456+F4456+G4456</f>
        <v>208</v>
      </c>
      <c r="E4456" s="126"/>
      <c r="F4456" s="126">
        <v>208</v>
      </c>
      <c r="G4456" s="126">
        <v>0</v>
      </c>
    </row>
    <row r="4457" spans="2:7" ht="54.75" thickBot="1" x14ac:dyDescent="0.3">
      <c r="B4457" s="122" t="s">
        <v>2271</v>
      </c>
      <c r="C4457" s="123" t="s">
        <v>2272</v>
      </c>
      <c r="D4457" s="124">
        <f>-E4457+F4457+G4457</f>
        <v>261.66302000000002</v>
      </c>
      <c r="E4457" s="124"/>
      <c r="F4457" s="124">
        <v>261.66302000000002</v>
      </c>
      <c r="G4457" s="124">
        <v>0</v>
      </c>
    </row>
    <row r="4458" spans="2:7" ht="15.75" thickTop="1" x14ac:dyDescent="0.25">
      <c r="B4458" s="127" t="s">
        <v>0</v>
      </c>
      <c r="C4458" s="127" t="s">
        <v>3</v>
      </c>
      <c r="D4458" s="125">
        <f>-E4458+F4458+G4458</f>
        <v>261.66302000000002</v>
      </c>
      <c r="E4458" s="125"/>
      <c r="F4458" s="125">
        <v>261.66302000000002</v>
      </c>
      <c r="G4458" s="125">
        <v>0</v>
      </c>
    </row>
    <row r="4459" spans="2:7" x14ac:dyDescent="0.25">
      <c r="B4459" s="128" t="s">
        <v>0</v>
      </c>
      <c r="C4459" s="128" t="s">
        <v>7</v>
      </c>
      <c r="D4459" s="126">
        <f>-E4459+F4459+G4459</f>
        <v>261.66302000000002</v>
      </c>
      <c r="E4459" s="126"/>
      <c r="F4459" s="126">
        <v>261.66302000000002</v>
      </c>
      <c r="G4459" s="126">
        <v>0</v>
      </c>
    </row>
    <row r="4460" spans="2:7" ht="108.75" thickBot="1" x14ac:dyDescent="0.3">
      <c r="B4460" s="122" t="s">
        <v>2273</v>
      </c>
      <c r="C4460" s="123" t="s">
        <v>2274</v>
      </c>
      <c r="D4460" s="124">
        <f>-E4460+F4460+G4460</f>
        <v>23717.764440000003</v>
      </c>
      <c r="E4460" s="124"/>
      <c r="F4460" s="124">
        <v>23717.764440000003</v>
      </c>
      <c r="G4460" s="124">
        <v>0</v>
      </c>
    </row>
    <row r="4461" spans="2:7" ht="15.75" thickTop="1" x14ac:dyDescent="0.25">
      <c r="B4461" s="127" t="s">
        <v>0</v>
      </c>
      <c r="C4461" s="127" t="s">
        <v>3</v>
      </c>
      <c r="D4461" s="125">
        <f>-E4461+F4461+G4461</f>
        <v>23717.764440000003</v>
      </c>
      <c r="E4461" s="125"/>
      <c r="F4461" s="125">
        <v>23717.764440000003</v>
      </c>
      <c r="G4461" s="125">
        <v>0</v>
      </c>
    </row>
    <row r="4462" spans="2:7" x14ac:dyDescent="0.25">
      <c r="B4462" s="128" t="s">
        <v>0</v>
      </c>
      <c r="C4462" s="128" t="s">
        <v>10</v>
      </c>
      <c r="D4462" s="126">
        <f>-E4462+F4462+G4462</f>
        <v>23717.764440000003</v>
      </c>
      <c r="E4462" s="126"/>
      <c r="F4462" s="126">
        <v>23717.764440000003</v>
      </c>
      <c r="G4462" s="126">
        <v>0</v>
      </c>
    </row>
    <row r="4463" spans="2:7" ht="108.75" thickBot="1" x14ac:dyDescent="0.3">
      <c r="B4463" s="122" t="s">
        <v>2275</v>
      </c>
      <c r="C4463" s="123" t="s">
        <v>2276</v>
      </c>
      <c r="D4463" s="124">
        <f>-E4463+F4463+G4463</f>
        <v>328.26175000000001</v>
      </c>
      <c r="E4463" s="124"/>
      <c r="F4463" s="124">
        <v>328.26175000000001</v>
      </c>
      <c r="G4463" s="124">
        <v>0</v>
      </c>
    </row>
    <row r="4464" spans="2:7" ht="15.75" thickTop="1" x14ac:dyDescent="0.25">
      <c r="B4464" s="127" t="s">
        <v>0</v>
      </c>
      <c r="C4464" s="127" t="s">
        <v>3</v>
      </c>
      <c r="D4464" s="125">
        <f>-E4464+F4464+G4464</f>
        <v>328.26175000000001</v>
      </c>
      <c r="E4464" s="125"/>
      <c r="F4464" s="125">
        <v>328.26175000000001</v>
      </c>
      <c r="G4464" s="125">
        <v>0</v>
      </c>
    </row>
    <row r="4465" spans="2:7" ht="30" x14ac:dyDescent="0.25">
      <c r="B4465" s="128" t="s">
        <v>0</v>
      </c>
      <c r="C4465" s="128" t="s">
        <v>5</v>
      </c>
      <c r="D4465" s="126">
        <f>-E4465+F4465+G4465</f>
        <v>328.26175000000001</v>
      </c>
      <c r="E4465" s="126"/>
      <c r="F4465" s="126">
        <v>328.26175000000001</v>
      </c>
      <c r="G4465" s="126">
        <v>0</v>
      </c>
    </row>
    <row r="4466" spans="2:7" ht="36.75" thickBot="1" x14ac:dyDescent="0.3">
      <c r="B4466" s="122" t="s">
        <v>539</v>
      </c>
      <c r="C4466" s="123" t="s">
        <v>363</v>
      </c>
      <c r="D4466" s="124">
        <f>-E4466+F4466+G4466</f>
        <v>74522.045420000009</v>
      </c>
      <c r="E4466" s="124"/>
      <c r="F4466" s="124">
        <v>74522.045420000009</v>
      </c>
      <c r="G4466" s="124">
        <v>0</v>
      </c>
    </row>
    <row r="4467" spans="2:7" ht="15.75" thickTop="1" x14ac:dyDescent="0.25">
      <c r="B4467" s="127" t="s">
        <v>0</v>
      </c>
      <c r="C4467" s="127" t="s">
        <v>3</v>
      </c>
      <c r="D4467" s="125">
        <f>-E4467+F4467+G4467</f>
        <v>20615.473129999998</v>
      </c>
      <c r="E4467" s="125"/>
      <c r="F4467" s="125">
        <v>20615.473129999998</v>
      </c>
      <c r="G4467" s="125">
        <v>0</v>
      </c>
    </row>
    <row r="4468" spans="2:7" ht="30" x14ac:dyDescent="0.25">
      <c r="B4468" s="128" t="s">
        <v>0</v>
      </c>
      <c r="C4468" s="128" t="s">
        <v>5</v>
      </c>
      <c r="D4468" s="126">
        <f>-E4468+F4468+G4468</f>
        <v>12821.63452</v>
      </c>
      <c r="E4468" s="126"/>
      <c r="F4468" s="126">
        <v>12821.63452</v>
      </c>
      <c r="G4468" s="126">
        <v>0</v>
      </c>
    </row>
    <row r="4469" spans="2:7" x14ac:dyDescent="0.25">
      <c r="B4469" s="128" t="s">
        <v>0</v>
      </c>
      <c r="C4469" s="128" t="s">
        <v>7</v>
      </c>
      <c r="D4469" s="126">
        <f>-E4469+F4469+G4469</f>
        <v>7.76</v>
      </c>
      <c r="E4469" s="126"/>
      <c r="F4469" s="126">
        <v>7.76</v>
      </c>
      <c r="G4469" s="126">
        <v>0</v>
      </c>
    </row>
    <row r="4470" spans="2:7" x14ac:dyDescent="0.25">
      <c r="B4470" s="128" t="s">
        <v>0</v>
      </c>
      <c r="C4470" s="128" t="s">
        <v>8</v>
      </c>
      <c r="D4470" s="126">
        <f>-E4470+F4470+G4470</f>
        <v>4276.2036200000002</v>
      </c>
      <c r="E4470" s="126"/>
      <c r="F4470" s="126">
        <v>4276.2036200000002</v>
      </c>
      <c r="G4470" s="126">
        <v>0</v>
      </c>
    </row>
    <row r="4471" spans="2:7" x14ac:dyDescent="0.25">
      <c r="B4471" s="128" t="s">
        <v>0</v>
      </c>
      <c r="C4471" s="128" t="s">
        <v>10</v>
      </c>
      <c r="D4471" s="126">
        <f>-E4471+F4471+G4471</f>
        <v>3509.8749900000003</v>
      </c>
      <c r="E4471" s="126"/>
      <c r="F4471" s="126">
        <v>3509.8749900000003</v>
      </c>
      <c r="G4471" s="126">
        <v>0</v>
      </c>
    </row>
    <row r="4472" spans="2:7" ht="30" x14ac:dyDescent="0.25">
      <c r="B4472" s="127" t="s">
        <v>0</v>
      </c>
      <c r="C4472" s="127" t="s">
        <v>11</v>
      </c>
      <c r="D4472" s="125">
        <f>-E4472+F4472+G4472</f>
        <v>53906.572289999996</v>
      </c>
      <c r="E4472" s="125"/>
      <c r="F4472" s="125">
        <v>53906.572289999996</v>
      </c>
      <c r="G4472" s="125">
        <v>0</v>
      </c>
    </row>
    <row r="4473" spans="2:7" ht="90.75" thickBot="1" x14ac:dyDescent="0.3">
      <c r="B4473" s="122" t="s">
        <v>540</v>
      </c>
      <c r="C4473" s="123" t="s">
        <v>541</v>
      </c>
      <c r="D4473" s="124">
        <f>-E4473+F4473+G4473</f>
        <v>52667.658130000003</v>
      </c>
      <c r="E4473" s="124"/>
      <c r="F4473" s="124">
        <v>52667.658130000003</v>
      </c>
      <c r="G4473" s="124">
        <v>0</v>
      </c>
    </row>
    <row r="4474" spans="2:7" ht="15.75" thickTop="1" x14ac:dyDescent="0.25">
      <c r="B4474" s="127" t="s">
        <v>0</v>
      </c>
      <c r="C4474" s="127" t="s">
        <v>3</v>
      </c>
      <c r="D4474" s="125">
        <f>-E4474+F4474+G4474</f>
        <v>11263.477640000001</v>
      </c>
      <c r="E4474" s="125"/>
      <c r="F4474" s="125">
        <v>11263.477640000001</v>
      </c>
      <c r="G4474" s="125">
        <v>0</v>
      </c>
    </row>
    <row r="4475" spans="2:7" ht="30" x14ac:dyDescent="0.25">
      <c r="B4475" s="128" t="s">
        <v>0</v>
      </c>
      <c r="C4475" s="128" t="s">
        <v>5</v>
      </c>
      <c r="D4475" s="126">
        <f>-E4475+F4475+G4475</f>
        <v>8304.1776000000009</v>
      </c>
      <c r="E4475" s="126"/>
      <c r="F4475" s="126">
        <v>8304.1776000000009</v>
      </c>
      <c r="G4475" s="126">
        <v>0</v>
      </c>
    </row>
    <row r="4476" spans="2:7" x14ac:dyDescent="0.25">
      <c r="B4476" s="128" t="s">
        <v>0</v>
      </c>
      <c r="C4476" s="128" t="s">
        <v>10</v>
      </c>
      <c r="D4476" s="126">
        <f>-E4476+F4476+G4476</f>
        <v>2959.3000400000001</v>
      </c>
      <c r="E4476" s="126"/>
      <c r="F4476" s="126">
        <v>2959.3000400000001</v>
      </c>
      <c r="G4476" s="126">
        <v>0</v>
      </c>
    </row>
    <row r="4477" spans="2:7" ht="30" x14ac:dyDescent="0.25">
      <c r="B4477" s="127" t="s">
        <v>0</v>
      </c>
      <c r="C4477" s="127" t="s">
        <v>11</v>
      </c>
      <c r="D4477" s="125">
        <f>-E4477+F4477+G4477</f>
        <v>41404.180489999999</v>
      </c>
      <c r="E4477" s="125"/>
      <c r="F4477" s="125">
        <v>41404.180489999999</v>
      </c>
      <c r="G4477" s="125">
        <v>0</v>
      </c>
    </row>
    <row r="4478" spans="2:7" ht="90.75" thickBot="1" x14ac:dyDescent="0.3">
      <c r="B4478" s="122" t="s">
        <v>542</v>
      </c>
      <c r="C4478" s="123" t="s">
        <v>543</v>
      </c>
      <c r="D4478" s="124">
        <f>-E4478+F4478+G4478</f>
        <v>12593.31459</v>
      </c>
      <c r="E4478" s="124"/>
      <c r="F4478" s="124">
        <v>12593.31459</v>
      </c>
      <c r="G4478" s="124">
        <v>0</v>
      </c>
    </row>
    <row r="4479" spans="2:7" ht="15.75" thickTop="1" x14ac:dyDescent="0.25">
      <c r="B4479" s="127" t="s">
        <v>0</v>
      </c>
      <c r="C4479" s="127" t="s">
        <v>3</v>
      </c>
      <c r="D4479" s="125">
        <f>-E4479+F4479+G4479</f>
        <v>2797.3959499999996</v>
      </c>
      <c r="E4479" s="125"/>
      <c r="F4479" s="125">
        <v>2797.3959499999996</v>
      </c>
      <c r="G4479" s="125">
        <v>0</v>
      </c>
    </row>
    <row r="4480" spans="2:7" ht="30" x14ac:dyDescent="0.25">
      <c r="B4480" s="128" t="s">
        <v>0</v>
      </c>
      <c r="C4480" s="128" t="s">
        <v>5</v>
      </c>
      <c r="D4480" s="126">
        <f>-E4480+F4480+G4480</f>
        <v>132.44239999999999</v>
      </c>
      <c r="E4480" s="126"/>
      <c r="F4480" s="126">
        <v>132.44239999999999</v>
      </c>
      <c r="G4480" s="126">
        <v>0</v>
      </c>
    </row>
    <row r="4481" spans="2:7" x14ac:dyDescent="0.25">
      <c r="B4481" s="128" t="s">
        <v>0</v>
      </c>
      <c r="C4481" s="128" t="s">
        <v>8</v>
      </c>
      <c r="D4481" s="126">
        <f>-E4481+F4481+G4481</f>
        <v>2663.7955999999999</v>
      </c>
      <c r="E4481" s="126"/>
      <c r="F4481" s="126">
        <v>2663.7955999999999</v>
      </c>
      <c r="G4481" s="126">
        <v>0</v>
      </c>
    </row>
    <row r="4482" spans="2:7" x14ac:dyDescent="0.25">
      <c r="B4482" s="128" t="s">
        <v>0</v>
      </c>
      <c r="C4482" s="128" t="s">
        <v>10</v>
      </c>
      <c r="D4482" s="126">
        <f>-E4482+F4482+G4482</f>
        <v>1.15795</v>
      </c>
      <c r="E4482" s="126"/>
      <c r="F4482" s="126">
        <v>1.15795</v>
      </c>
      <c r="G4482" s="126">
        <v>0</v>
      </c>
    </row>
    <row r="4483" spans="2:7" ht="30" x14ac:dyDescent="0.25">
      <c r="B4483" s="127" t="s">
        <v>0</v>
      </c>
      <c r="C4483" s="127" t="s">
        <v>11</v>
      </c>
      <c r="D4483" s="125">
        <f>-E4483+F4483+G4483</f>
        <v>9795.9186399999999</v>
      </c>
      <c r="E4483" s="125"/>
      <c r="F4483" s="125">
        <v>9795.9186399999999</v>
      </c>
      <c r="G4483" s="125">
        <v>0</v>
      </c>
    </row>
    <row r="4484" spans="2:7" ht="180.75" thickBot="1" x14ac:dyDescent="0.3">
      <c r="B4484" s="122" t="s">
        <v>544</v>
      </c>
      <c r="C4484" s="123" t="s">
        <v>545</v>
      </c>
      <c r="D4484" s="124">
        <f>-E4484+F4484+G4484</f>
        <v>1394.2326499999999</v>
      </c>
      <c r="E4484" s="124"/>
      <c r="F4484" s="124">
        <v>1394.2326499999999</v>
      </c>
      <c r="G4484" s="124">
        <v>0</v>
      </c>
    </row>
    <row r="4485" spans="2:7" ht="15.75" thickTop="1" x14ac:dyDescent="0.25">
      <c r="B4485" s="127" t="s">
        <v>0</v>
      </c>
      <c r="C4485" s="127" t="s">
        <v>3</v>
      </c>
      <c r="D4485" s="125">
        <f>-E4485+F4485+G4485</f>
        <v>131.71</v>
      </c>
      <c r="E4485" s="125"/>
      <c r="F4485" s="125">
        <v>131.71</v>
      </c>
      <c r="G4485" s="125">
        <v>0</v>
      </c>
    </row>
    <row r="4486" spans="2:7" ht="30" x14ac:dyDescent="0.25">
      <c r="B4486" s="128" t="s">
        <v>0</v>
      </c>
      <c r="C4486" s="128" t="s">
        <v>5</v>
      </c>
      <c r="D4486" s="126">
        <f>-E4486+F4486+G4486</f>
        <v>86.4</v>
      </c>
      <c r="E4486" s="126"/>
      <c r="F4486" s="126">
        <v>86.4</v>
      </c>
      <c r="G4486" s="126">
        <v>0</v>
      </c>
    </row>
    <row r="4487" spans="2:7" x14ac:dyDescent="0.25">
      <c r="B4487" s="128" t="s">
        <v>0</v>
      </c>
      <c r="C4487" s="128" t="s">
        <v>8</v>
      </c>
      <c r="D4487" s="126">
        <f>-E4487+F4487+G4487</f>
        <v>45.31</v>
      </c>
      <c r="E4487" s="126"/>
      <c r="F4487" s="126">
        <v>45.31</v>
      </c>
      <c r="G4487" s="126">
        <v>0</v>
      </c>
    </row>
    <row r="4488" spans="2:7" ht="30" x14ac:dyDescent="0.25">
      <c r="B4488" s="127" t="s">
        <v>0</v>
      </c>
      <c r="C4488" s="127" t="s">
        <v>11</v>
      </c>
      <c r="D4488" s="125">
        <f>-E4488+F4488+G4488</f>
        <v>1262.5226500000001</v>
      </c>
      <c r="E4488" s="125"/>
      <c r="F4488" s="125">
        <v>1262.5226500000001</v>
      </c>
      <c r="G4488" s="125">
        <v>0</v>
      </c>
    </row>
    <row r="4489" spans="2:7" ht="108.75" thickBot="1" x14ac:dyDescent="0.3">
      <c r="B4489" s="122" t="s">
        <v>546</v>
      </c>
      <c r="C4489" s="123" t="s">
        <v>547</v>
      </c>
      <c r="D4489" s="124">
        <f>-E4489+F4489+G4489</f>
        <v>3560.38553</v>
      </c>
      <c r="E4489" s="124"/>
      <c r="F4489" s="124">
        <v>3560.38553</v>
      </c>
      <c r="G4489" s="124">
        <v>0</v>
      </c>
    </row>
    <row r="4490" spans="2:7" ht="15.75" thickTop="1" x14ac:dyDescent="0.25">
      <c r="B4490" s="127" t="s">
        <v>0</v>
      </c>
      <c r="C4490" s="127" t="s">
        <v>3</v>
      </c>
      <c r="D4490" s="125">
        <f>-E4490+F4490+G4490</f>
        <v>2116.4350199999999</v>
      </c>
      <c r="E4490" s="125"/>
      <c r="F4490" s="125">
        <v>2116.4350199999999</v>
      </c>
      <c r="G4490" s="125">
        <v>0</v>
      </c>
    </row>
    <row r="4491" spans="2:7" x14ac:dyDescent="0.25">
      <c r="B4491" s="128" t="s">
        <v>0</v>
      </c>
      <c r="C4491" s="128" t="s">
        <v>8</v>
      </c>
      <c r="D4491" s="126">
        <f>-E4491+F4491+G4491</f>
        <v>1567.0980199999999</v>
      </c>
      <c r="E4491" s="126"/>
      <c r="F4491" s="126">
        <v>1567.0980199999999</v>
      </c>
      <c r="G4491" s="126">
        <v>0</v>
      </c>
    </row>
    <row r="4492" spans="2:7" x14ac:dyDescent="0.25">
      <c r="B4492" s="128" t="s">
        <v>0</v>
      </c>
      <c r="C4492" s="128" t="s">
        <v>10</v>
      </c>
      <c r="D4492" s="126">
        <f>-E4492+F4492+G4492</f>
        <v>549.33699999999999</v>
      </c>
      <c r="E4492" s="126"/>
      <c r="F4492" s="126">
        <v>549.33699999999999</v>
      </c>
      <c r="G4492" s="126">
        <v>0</v>
      </c>
    </row>
    <row r="4493" spans="2:7" ht="30" x14ac:dyDescent="0.25">
      <c r="B4493" s="127" t="s">
        <v>0</v>
      </c>
      <c r="C4493" s="127" t="s">
        <v>11</v>
      </c>
      <c r="D4493" s="125">
        <f>-E4493+F4493+G4493</f>
        <v>1443.9505100000001</v>
      </c>
      <c r="E4493" s="125"/>
      <c r="F4493" s="125">
        <v>1443.9505100000001</v>
      </c>
      <c r="G4493" s="125">
        <v>0</v>
      </c>
    </row>
    <row r="4494" spans="2:7" ht="108.75" thickBot="1" x14ac:dyDescent="0.3">
      <c r="B4494" s="122" t="s">
        <v>548</v>
      </c>
      <c r="C4494" s="123" t="s">
        <v>549</v>
      </c>
      <c r="D4494" s="124">
        <f>-E4494+F4494+G4494</f>
        <v>4306.4545199999993</v>
      </c>
      <c r="E4494" s="124"/>
      <c r="F4494" s="124">
        <v>4306.4545199999993</v>
      </c>
      <c r="G4494" s="124">
        <v>0</v>
      </c>
    </row>
    <row r="4495" spans="2:7" ht="15.75" thickTop="1" x14ac:dyDescent="0.25">
      <c r="B4495" s="127" t="s">
        <v>0</v>
      </c>
      <c r="C4495" s="127" t="s">
        <v>3</v>
      </c>
      <c r="D4495" s="125">
        <f>-E4495+F4495+G4495</f>
        <v>4306.4545199999993</v>
      </c>
      <c r="E4495" s="125"/>
      <c r="F4495" s="125">
        <v>4306.4545199999993</v>
      </c>
      <c r="G4495" s="125">
        <v>0</v>
      </c>
    </row>
    <row r="4496" spans="2:7" ht="30" x14ac:dyDescent="0.25">
      <c r="B4496" s="128" t="s">
        <v>0</v>
      </c>
      <c r="C4496" s="128" t="s">
        <v>5</v>
      </c>
      <c r="D4496" s="126">
        <f>-E4496+F4496+G4496</f>
        <v>4298.6145199999992</v>
      </c>
      <c r="E4496" s="126"/>
      <c r="F4496" s="126">
        <v>4298.6145199999992</v>
      </c>
      <c r="G4496" s="126">
        <v>0</v>
      </c>
    </row>
    <row r="4497" spans="2:7" x14ac:dyDescent="0.25">
      <c r="B4497" s="128" t="s">
        <v>0</v>
      </c>
      <c r="C4497" s="128" t="s">
        <v>7</v>
      </c>
      <c r="D4497" s="126">
        <f>-E4497+F4497+G4497</f>
        <v>7.76</v>
      </c>
      <c r="E4497" s="126"/>
      <c r="F4497" s="126">
        <v>7.76</v>
      </c>
      <c r="G4497" s="126">
        <v>0</v>
      </c>
    </row>
    <row r="4498" spans="2:7" x14ac:dyDescent="0.25">
      <c r="B4498" s="128" t="s">
        <v>0</v>
      </c>
      <c r="C4498" s="128" t="s">
        <v>10</v>
      </c>
      <c r="D4498" s="126">
        <f>-E4498+F4498+G4498</f>
        <v>0.08</v>
      </c>
      <c r="E4498" s="126"/>
      <c r="F4498" s="126">
        <v>0.08</v>
      </c>
      <c r="G4498" s="126">
        <v>0</v>
      </c>
    </row>
    <row r="4499" spans="2:7" ht="108.75" thickBot="1" x14ac:dyDescent="0.3">
      <c r="B4499" s="122" t="s">
        <v>550</v>
      </c>
      <c r="C4499" s="123" t="s">
        <v>551</v>
      </c>
      <c r="D4499" s="124">
        <f>-E4499+F4499+G4499</f>
        <v>7612.3323000000009</v>
      </c>
      <c r="E4499" s="124"/>
      <c r="F4499" s="124">
        <v>7612.3323000000009</v>
      </c>
      <c r="G4499" s="124">
        <v>0</v>
      </c>
    </row>
    <row r="4500" spans="2:7" ht="15.75" thickTop="1" x14ac:dyDescent="0.25">
      <c r="B4500" s="127" t="s">
        <v>0</v>
      </c>
      <c r="C4500" s="127" t="s">
        <v>3</v>
      </c>
      <c r="D4500" s="125">
        <f>-E4500+F4500+G4500</f>
        <v>4111.9338299999999</v>
      </c>
      <c r="E4500" s="125"/>
      <c r="F4500" s="125">
        <v>4111.9338299999999</v>
      </c>
      <c r="G4500" s="125">
        <v>0</v>
      </c>
    </row>
    <row r="4501" spans="2:7" ht="30" x14ac:dyDescent="0.25">
      <c r="B4501" s="128" t="s">
        <v>0</v>
      </c>
      <c r="C4501" s="128" t="s">
        <v>5</v>
      </c>
      <c r="D4501" s="126">
        <f>-E4501+F4501+G4501</f>
        <v>4111.04961</v>
      </c>
      <c r="E4501" s="126"/>
      <c r="F4501" s="126">
        <v>4111.04961</v>
      </c>
      <c r="G4501" s="126">
        <v>0</v>
      </c>
    </row>
    <row r="4502" spans="2:7" x14ac:dyDescent="0.25">
      <c r="B4502" s="128" t="s">
        <v>0</v>
      </c>
      <c r="C4502" s="128" t="s">
        <v>10</v>
      </c>
      <c r="D4502" s="126">
        <f>-E4502+F4502+G4502</f>
        <v>0.88422000000000001</v>
      </c>
      <c r="E4502" s="126"/>
      <c r="F4502" s="126">
        <v>0.88422000000000001</v>
      </c>
      <c r="G4502" s="126">
        <v>0</v>
      </c>
    </row>
    <row r="4503" spans="2:7" ht="30" x14ac:dyDescent="0.25">
      <c r="B4503" s="127" t="s">
        <v>0</v>
      </c>
      <c r="C4503" s="127" t="s">
        <v>11</v>
      </c>
      <c r="D4503" s="125">
        <f>-E4503+F4503+G4503</f>
        <v>3500.3984700000001</v>
      </c>
      <c r="E4503" s="125"/>
      <c r="F4503" s="125">
        <v>3500.3984700000001</v>
      </c>
      <c r="G4503" s="125">
        <v>0</v>
      </c>
    </row>
    <row r="4504" spans="2:7" ht="36.75" thickBot="1" x14ac:dyDescent="0.3">
      <c r="B4504" s="122" t="s">
        <v>552</v>
      </c>
      <c r="C4504" s="123" t="s">
        <v>553</v>
      </c>
      <c r="D4504" s="124">
        <f>-E4504+F4504+G4504</f>
        <v>1380.4020800000001</v>
      </c>
      <c r="E4504" s="124"/>
      <c r="F4504" s="124">
        <v>1380.4020800000001</v>
      </c>
      <c r="G4504" s="124">
        <v>0</v>
      </c>
    </row>
    <row r="4505" spans="2:7" ht="15.75" thickTop="1" x14ac:dyDescent="0.25">
      <c r="B4505" s="127" t="s">
        <v>0</v>
      </c>
      <c r="C4505" s="127" t="s">
        <v>3</v>
      </c>
      <c r="D4505" s="125">
        <f>-E4505+F4505+G4505</f>
        <v>1380.4020800000001</v>
      </c>
      <c r="E4505" s="125"/>
      <c r="F4505" s="125">
        <v>1380.4020800000001</v>
      </c>
      <c r="G4505" s="125">
        <v>0</v>
      </c>
    </row>
    <row r="4506" spans="2:7" ht="30" x14ac:dyDescent="0.25">
      <c r="B4506" s="128" t="s">
        <v>0</v>
      </c>
      <c r="C4506" s="128" t="s">
        <v>5</v>
      </c>
      <c r="D4506" s="126">
        <f>-E4506+F4506+G4506</f>
        <v>1372.4020800000001</v>
      </c>
      <c r="E4506" s="126"/>
      <c r="F4506" s="126">
        <v>1372.4020800000001</v>
      </c>
      <c r="G4506" s="126">
        <v>0</v>
      </c>
    </row>
    <row r="4507" spans="2:7" ht="30" x14ac:dyDescent="0.25">
      <c r="B4507" s="128" t="s">
        <v>0</v>
      </c>
      <c r="C4507" s="128" t="s">
        <v>9</v>
      </c>
      <c r="D4507" s="126">
        <f>-E4507+F4507+G4507</f>
        <v>8</v>
      </c>
      <c r="E4507" s="126"/>
      <c r="F4507" s="126">
        <v>8</v>
      </c>
      <c r="G4507" s="126">
        <v>0</v>
      </c>
    </row>
    <row r="4508" spans="2:7" ht="126.75" thickBot="1" x14ac:dyDescent="0.3">
      <c r="B4508" s="122" t="s">
        <v>554</v>
      </c>
      <c r="C4508" s="123" t="s">
        <v>555</v>
      </c>
      <c r="D4508" s="124">
        <f>-E4508+F4508+G4508</f>
        <v>1331.58284</v>
      </c>
      <c r="E4508" s="124"/>
      <c r="F4508" s="124">
        <v>1331.58284</v>
      </c>
      <c r="G4508" s="124">
        <v>0</v>
      </c>
    </row>
    <row r="4509" spans="2:7" ht="15.75" thickTop="1" x14ac:dyDescent="0.25">
      <c r="B4509" s="127" t="s">
        <v>0</v>
      </c>
      <c r="C4509" s="127" t="s">
        <v>3</v>
      </c>
      <c r="D4509" s="125">
        <f>-E4509+F4509+G4509</f>
        <v>1331.58284</v>
      </c>
      <c r="E4509" s="125"/>
      <c r="F4509" s="125">
        <v>1331.58284</v>
      </c>
      <c r="G4509" s="125">
        <v>0</v>
      </c>
    </row>
    <row r="4510" spans="2:7" ht="30" x14ac:dyDescent="0.25">
      <c r="B4510" s="128" t="s">
        <v>0</v>
      </c>
      <c r="C4510" s="128" t="s">
        <v>5</v>
      </c>
      <c r="D4510" s="126">
        <f>-E4510+F4510+G4510</f>
        <v>1286.1949500000001</v>
      </c>
      <c r="E4510" s="126"/>
      <c r="F4510" s="126">
        <v>1286.1949500000001</v>
      </c>
      <c r="G4510" s="126">
        <v>0</v>
      </c>
    </row>
    <row r="4511" spans="2:7" x14ac:dyDescent="0.25">
      <c r="B4511" s="128" t="s">
        <v>0</v>
      </c>
      <c r="C4511" s="128" t="s">
        <v>7</v>
      </c>
      <c r="D4511" s="126">
        <f>-E4511+F4511+G4511</f>
        <v>42.962669999999996</v>
      </c>
      <c r="E4511" s="126"/>
      <c r="F4511" s="126">
        <v>42.962669999999996</v>
      </c>
      <c r="G4511" s="126">
        <v>0</v>
      </c>
    </row>
    <row r="4512" spans="2:7" x14ac:dyDescent="0.25">
      <c r="B4512" s="128" t="s">
        <v>0</v>
      </c>
      <c r="C4512" s="128" t="s">
        <v>10</v>
      </c>
      <c r="D4512" s="126">
        <f>-E4512+F4512+G4512</f>
        <v>2.4252200000000004</v>
      </c>
      <c r="E4512" s="126"/>
      <c r="F4512" s="126">
        <v>2.4252200000000004</v>
      </c>
      <c r="G4512" s="126">
        <v>0</v>
      </c>
    </row>
    <row r="4513" spans="2:7" ht="90.75" thickBot="1" x14ac:dyDescent="0.3">
      <c r="B4513" s="122" t="s">
        <v>556</v>
      </c>
      <c r="C4513" s="123" t="s">
        <v>557</v>
      </c>
      <c r="D4513" s="124">
        <f>-E4513+F4513+G4513</f>
        <v>290357.06265999994</v>
      </c>
      <c r="E4513" s="124"/>
      <c r="F4513" s="124">
        <v>267079.35657999996</v>
      </c>
      <c r="G4513" s="124">
        <v>23277.70608</v>
      </c>
    </row>
    <row r="4514" spans="2:7" ht="15.75" thickTop="1" x14ac:dyDescent="0.25">
      <c r="B4514" s="127" t="s">
        <v>0</v>
      </c>
      <c r="C4514" s="127" t="s">
        <v>3</v>
      </c>
      <c r="D4514" s="125">
        <f>-E4514+F4514+G4514</f>
        <v>266353.60950999998</v>
      </c>
      <c r="E4514" s="125"/>
      <c r="F4514" s="125">
        <v>245304.85629</v>
      </c>
      <c r="G4514" s="125">
        <v>21048.753219999999</v>
      </c>
    </row>
    <row r="4515" spans="2:7" x14ac:dyDescent="0.25">
      <c r="B4515" s="128" t="s">
        <v>0</v>
      </c>
      <c r="C4515" s="128" t="s">
        <v>4</v>
      </c>
      <c r="D4515" s="126">
        <f>-E4515+F4515+G4515</f>
        <v>52280.440740000005</v>
      </c>
      <c r="E4515" s="126"/>
      <c r="F4515" s="126">
        <v>47171.076230000006</v>
      </c>
      <c r="G4515" s="126">
        <v>5109.3645099999994</v>
      </c>
    </row>
    <row r="4516" spans="2:7" ht="30" x14ac:dyDescent="0.25">
      <c r="B4516" s="128" t="s">
        <v>0</v>
      </c>
      <c r="C4516" s="128" t="s">
        <v>5</v>
      </c>
      <c r="D4516" s="126">
        <f>-E4516+F4516+G4516</f>
        <v>35870.0893</v>
      </c>
      <c r="E4516" s="126"/>
      <c r="F4516" s="126">
        <v>22564.43361</v>
      </c>
      <c r="G4516" s="126">
        <v>13305.655690000001</v>
      </c>
    </row>
    <row r="4517" spans="2:7" x14ac:dyDescent="0.25">
      <c r="B4517" s="128" t="s">
        <v>0</v>
      </c>
      <c r="C4517" s="128" t="s">
        <v>6</v>
      </c>
      <c r="D4517" s="126">
        <f>-E4517+F4517+G4517</f>
        <v>59.617820000000002</v>
      </c>
      <c r="E4517" s="126"/>
      <c r="F4517" s="126">
        <v>0</v>
      </c>
      <c r="G4517" s="126">
        <v>59.617820000000002</v>
      </c>
    </row>
    <row r="4518" spans="2:7" x14ac:dyDescent="0.25">
      <c r="B4518" s="128" t="s">
        <v>0</v>
      </c>
      <c r="C4518" s="128" t="s">
        <v>7</v>
      </c>
      <c r="D4518" s="126">
        <f>-E4518+F4518+G4518</f>
        <v>120294.86677999998</v>
      </c>
      <c r="E4518" s="126"/>
      <c r="F4518" s="126">
        <v>120284.81427999998</v>
      </c>
      <c r="G4518" s="126">
        <v>10.0525</v>
      </c>
    </row>
    <row r="4519" spans="2:7" x14ac:dyDescent="0.25">
      <c r="B4519" s="128" t="s">
        <v>0</v>
      </c>
      <c r="C4519" s="128" t="s">
        <v>8</v>
      </c>
      <c r="D4519" s="126">
        <f>-E4519+F4519+G4519</f>
        <v>3950.4892499999996</v>
      </c>
      <c r="E4519" s="126"/>
      <c r="F4519" s="126">
        <v>3939.3321199999996</v>
      </c>
      <c r="G4519" s="126">
        <v>11.15713</v>
      </c>
    </row>
    <row r="4520" spans="2:7" ht="30" x14ac:dyDescent="0.25">
      <c r="B4520" s="128" t="s">
        <v>0</v>
      </c>
      <c r="C4520" s="128" t="s">
        <v>9</v>
      </c>
      <c r="D4520" s="126">
        <f>-E4520+F4520+G4520</f>
        <v>952.81140000000016</v>
      </c>
      <c r="E4520" s="126"/>
      <c r="F4520" s="126">
        <v>823.07537000000013</v>
      </c>
      <c r="G4520" s="126">
        <v>129.73603</v>
      </c>
    </row>
    <row r="4521" spans="2:7" x14ac:dyDescent="0.25">
      <c r="B4521" s="128" t="s">
        <v>0</v>
      </c>
      <c r="C4521" s="128" t="s">
        <v>10</v>
      </c>
      <c r="D4521" s="126">
        <f>-E4521+F4521+G4521</f>
        <v>52945.294220000003</v>
      </c>
      <c r="E4521" s="126"/>
      <c r="F4521" s="126">
        <v>50522.124680000001</v>
      </c>
      <c r="G4521" s="126">
        <v>2423.1695399999999</v>
      </c>
    </row>
    <row r="4522" spans="2:7" ht="30" x14ac:dyDescent="0.25">
      <c r="B4522" s="127" t="s">
        <v>0</v>
      </c>
      <c r="C4522" s="127" t="s">
        <v>11</v>
      </c>
      <c r="D4522" s="125">
        <f>-E4522+F4522+G4522</f>
        <v>21182.013149999999</v>
      </c>
      <c r="E4522" s="125"/>
      <c r="F4522" s="125">
        <v>18953.060289999998</v>
      </c>
      <c r="G4522" s="125">
        <v>2228.9528599999999</v>
      </c>
    </row>
    <row r="4523" spans="2:7" x14ac:dyDescent="0.25">
      <c r="B4523" s="127" t="s">
        <v>0</v>
      </c>
      <c r="C4523" s="127" t="s">
        <v>13</v>
      </c>
      <c r="D4523" s="125">
        <f>-E4523+F4523+G4523</f>
        <v>2821.44</v>
      </c>
      <c r="E4523" s="125"/>
      <c r="F4523" s="125">
        <v>2821.44</v>
      </c>
      <c r="G4523" s="125">
        <v>0</v>
      </c>
    </row>
    <row r="4524" spans="2:7" ht="162.75" thickBot="1" x14ac:dyDescent="0.3">
      <c r="B4524" s="122" t="s">
        <v>558</v>
      </c>
      <c r="C4524" s="123" t="s">
        <v>559</v>
      </c>
      <c r="D4524" s="124">
        <f>-E4524+F4524+G4524</f>
        <v>6653.7226900000005</v>
      </c>
      <c r="E4524" s="124"/>
      <c r="F4524" s="124">
        <v>6653.7226900000005</v>
      </c>
      <c r="G4524" s="124">
        <v>0</v>
      </c>
    </row>
    <row r="4525" spans="2:7" ht="15.75" thickTop="1" x14ac:dyDescent="0.25">
      <c r="B4525" s="127" t="s">
        <v>0</v>
      </c>
      <c r="C4525" s="127" t="s">
        <v>3</v>
      </c>
      <c r="D4525" s="125">
        <f>-E4525+F4525+G4525</f>
        <v>6649.6166900000007</v>
      </c>
      <c r="E4525" s="125"/>
      <c r="F4525" s="125">
        <v>6649.6166900000007</v>
      </c>
      <c r="G4525" s="125">
        <v>0</v>
      </c>
    </row>
    <row r="4526" spans="2:7" x14ac:dyDescent="0.25">
      <c r="B4526" s="128" t="s">
        <v>0</v>
      </c>
      <c r="C4526" s="128" t="s">
        <v>4</v>
      </c>
      <c r="D4526" s="126">
        <f>-E4526+F4526+G4526</f>
        <v>2618.0963900000002</v>
      </c>
      <c r="E4526" s="126"/>
      <c r="F4526" s="126">
        <v>2618.0963900000002</v>
      </c>
      <c r="G4526" s="126">
        <v>0</v>
      </c>
    </row>
    <row r="4527" spans="2:7" ht="30" x14ac:dyDescent="0.25">
      <c r="B4527" s="128" t="s">
        <v>0</v>
      </c>
      <c r="C4527" s="128" t="s">
        <v>5</v>
      </c>
      <c r="D4527" s="126">
        <f>-E4527+F4527+G4527</f>
        <v>3409.3980000000006</v>
      </c>
      <c r="E4527" s="126"/>
      <c r="F4527" s="126">
        <v>3409.3980000000006</v>
      </c>
      <c r="G4527" s="126">
        <v>0</v>
      </c>
    </row>
    <row r="4528" spans="2:7" x14ac:dyDescent="0.25">
      <c r="B4528" s="128" t="s">
        <v>0</v>
      </c>
      <c r="C4528" s="128" t="s">
        <v>8</v>
      </c>
      <c r="D4528" s="126">
        <f>-E4528+F4528+G4528</f>
        <v>527.74194999999997</v>
      </c>
      <c r="E4528" s="126"/>
      <c r="F4528" s="126">
        <v>527.74194999999997</v>
      </c>
      <c r="G4528" s="126">
        <v>0</v>
      </c>
    </row>
    <row r="4529" spans="2:7" ht="30" x14ac:dyDescent="0.25">
      <c r="B4529" s="128" t="s">
        <v>0</v>
      </c>
      <c r="C4529" s="128" t="s">
        <v>9</v>
      </c>
      <c r="D4529" s="126">
        <f>-E4529+F4529+G4529</f>
        <v>79.857770000000002</v>
      </c>
      <c r="E4529" s="126"/>
      <c r="F4529" s="126">
        <v>79.857770000000002</v>
      </c>
      <c r="G4529" s="126">
        <v>0</v>
      </c>
    </row>
    <row r="4530" spans="2:7" x14ac:dyDescent="0.25">
      <c r="B4530" s="128" t="s">
        <v>0</v>
      </c>
      <c r="C4530" s="128" t="s">
        <v>10</v>
      </c>
      <c r="D4530" s="126">
        <f>-E4530+F4530+G4530</f>
        <v>14.522580000000001</v>
      </c>
      <c r="E4530" s="126"/>
      <c r="F4530" s="126">
        <v>14.522580000000001</v>
      </c>
      <c r="G4530" s="126">
        <v>0</v>
      </c>
    </row>
    <row r="4531" spans="2:7" ht="30" x14ac:dyDescent="0.25">
      <c r="B4531" s="127" t="s">
        <v>0</v>
      </c>
      <c r="C4531" s="127" t="s">
        <v>11</v>
      </c>
      <c r="D4531" s="125">
        <f>-E4531+F4531+G4531</f>
        <v>4.1059999999999999</v>
      </c>
      <c r="E4531" s="125"/>
      <c r="F4531" s="125">
        <v>4.1059999999999999</v>
      </c>
      <c r="G4531" s="125">
        <v>0</v>
      </c>
    </row>
    <row r="4532" spans="2:7" ht="180.75" thickBot="1" x14ac:dyDescent="0.3">
      <c r="B4532" s="122" t="s">
        <v>2277</v>
      </c>
      <c r="C4532" s="123" t="s">
        <v>2278</v>
      </c>
      <c r="D4532" s="124">
        <f>-E4532+F4532+G4532</f>
        <v>6112.9386499999991</v>
      </c>
      <c r="E4532" s="124"/>
      <c r="F4532" s="124">
        <v>6112.9386499999991</v>
      </c>
      <c r="G4532" s="124">
        <v>0</v>
      </c>
    </row>
    <row r="4533" spans="2:7" ht="15.75" thickTop="1" x14ac:dyDescent="0.25">
      <c r="B4533" s="127" t="s">
        <v>0</v>
      </c>
      <c r="C4533" s="127" t="s">
        <v>3</v>
      </c>
      <c r="D4533" s="125">
        <f>-E4533+F4533+G4533</f>
        <v>6108.8326499999994</v>
      </c>
      <c r="E4533" s="125"/>
      <c r="F4533" s="125">
        <v>6108.8326499999994</v>
      </c>
      <c r="G4533" s="125">
        <v>0</v>
      </c>
    </row>
    <row r="4534" spans="2:7" x14ac:dyDescent="0.25">
      <c r="B4534" s="128" t="s">
        <v>0</v>
      </c>
      <c r="C4534" s="128" t="s">
        <v>4</v>
      </c>
      <c r="D4534" s="126">
        <f>-E4534+F4534+G4534</f>
        <v>2618.0963900000002</v>
      </c>
      <c r="E4534" s="126"/>
      <c r="F4534" s="126">
        <v>2618.0963900000002</v>
      </c>
      <c r="G4534" s="126">
        <v>0</v>
      </c>
    </row>
    <row r="4535" spans="2:7" ht="30" x14ac:dyDescent="0.25">
      <c r="B4535" s="128" t="s">
        <v>0</v>
      </c>
      <c r="C4535" s="128" t="s">
        <v>5</v>
      </c>
      <c r="D4535" s="126">
        <f>-E4535+F4535+G4535</f>
        <v>3396.3559100000002</v>
      </c>
      <c r="E4535" s="126"/>
      <c r="F4535" s="126">
        <v>3396.3559100000002</v>
      </c>
      <c r="G4535" s="126">
        <v>0</v>
      </c>
    </row>
    <row r="4536" spans="2:7" ht="30" x14ac:dyDescent="0.25">
      <c r="B4536" s="128" t="s">
        <v>0</v>
      </c>
      <c r="C4536" s="128" t="s">
        <v>9</v>
      </c>
      <c r="D4536" s="126">
        <f>-E4536+F4536+G4536</f>
        <v>79.857770000000002</v>
      </c>
      <c r="E4536" s="126"/>
      <c r="F4536" s="126">
        <v>79.857770000000002</v>
      </c>
      <c r="G4536" s="126">
        <v>0</v>
      </c>
    </row>
    <row r="4537" spans="2:7" x14ac:dyDescent="0.25">
      <c r="B4537" s="128" t="s">
        <v>0</v>
      </c>
      <c r="C4537" s="128" t="s">
        <v>10</v>
      </c>
      <c r="D4537" s="126">
        <f>-E4537+F4537+G4537</f>
        <v>14.522580000000001</v>
      </c>
      <c r="E4537" s="126"/>
      <c r="F4537" s="126">
        <v>14.522580000000001</v>
      </c>
      <c r="G4537" s="126">
        <v>0</v>
      </c>
    </row>
    <row r="4538" spans="2:7" ht="30" x14ac:dyDescent="0.25">
      <c r="B4538" s="127" t="s">
        <v>0</v>
      </c>
      <c r="C4538" s="127" t="s">
        <v>11</v>
      </c>
      <c r="D4538" s="125">
        <f>-E4538+F4538+G4538</f>
        <v>4.1059999999999999</v>
      </c>
      <c r="E4538" s="125"/>
      <c r="F4538" s="125">
        <v>4.1059999999999999</v>
      </c>
      <c r="G4538" s="125">
        <v>0</v>
      </c>
    </row>
    <row r="4539" spans="2:7" ht="54.75" thickBot="1" x14ac:dyDescent="0.3">
      <c r="B4539" s="122" t="s">
        <v>2279</v>
      </c>
      <c r="C4539" s="123" t="s">
        <v>2026</v>
      </c>
      <c r="D4539" s="124">
        <f>-E4539+F4539+G4539</f>
        <v>540.78404</v>
      </c>
      <c r="E4539" s="124"/>
      <c r="F4539" s="124">
        <v>540.78404</v>
      </c>
      <c r="G4539" s="124">
        <v>0</v>
      </c>
    </row>
    <row r="4540" spans="2:7" ht="15.75" thickTop="1" x14ac:dyDescent="0.25">
      <c r="B4540" s="127" t="s">
        <v>0</v>
      </c>
      <c r="C4540" s="127" t="s">
        <v>3</v>
      </c>
      <c r="D4540" s="125">
        <f>-E4540+F4540+G4540</f>
        <v>540.78404</v>
      </c>
      <c r="E4540" s="125"/>
      <c r="F4540" s="125">
        <v>540.78404</v>
      </c>
      <c r="G4540" s="125">
        <v>0</v>
      </c>
    </row>
    <row r="4541" spans="2:7" ht="30" x14ac:dyDescent="0.25">
      <c r="B4541" s="128" t="s">
        <v>0</v>
      </c>
      <c r="C4541" s="128" t="s">
        <v>5</v>
      </c>
      <c r="D4541" s="126">
        <f>-E4541+F4541+G4541</f>
        <v>13.04209</v>
      </c>
      <c r="E4541" s="126"/>
      <c r="F4541" s="126">
        <v>13.04209</v>
      </c>
      <c r="G4541" s="126">
        <v>0</v>
      </c>
    </row>
    <row r="4542" spans="2:7" x14ac:dyDescent="0.25">
      <c r="B4542" s="128" t="s">
        <v>0</v>
      </c>
      <c r="C4542" s="128" t="s">
        <v>8</v>
      </c>
      <c r="D4542" s="126">
        <f>-E4542+F4542+G4542</f>
        <v>527.74194999999997</v>
      </c>
      <c r="E4542" s="126"/>
      <c r="F4542" s="126">
        <v>527.74194999999997</v>
      </c>
      <c r="G4542" s="126">
        <v>0</v>
      </c>
    </row>
    <row r="4543" spans="2:7" ht="90.75" thickBot="1" x14ac:dyDescent="0.3">
      <c r="B4543" s="122" t="s">
        <v>560</v>
      </c>
      <c r="C4543" s="123" t="s">
        <v>561</v>
      </c>
      <c r="D4543" s="124">
        <f>-E4543+F4543+G4543</f>
        <v>15735.32389</v>
      </c>
      <c r="E4543" s="124"/>
      <c r="F4543" s="124">
        <v>8990.2465400000001</v>
      </c>
      <c r="G4543" s="124">
        <v>6745.0773499999996</v>
      </c>
    </row>
    <row r="4544" spans="2:7" ht="15.75" thickTop="1" x14ac:dyDescent="0.25">
      <c r="B4544" s="127" t="s">
        <v>0</v>
      </c>
      <c r="C4544" s="127" t="s">
        <v>3</v>
      </c>
      <c r="D4544" s="125">
        <f>-E4544+F4544+G4544</f>
        <v>15501.76863</v>
      </c>
      <c r="E4544" s="125"/>
      <c r="F4544" s="125">
        <v>8899.3533399999997</v>
      </c>
      <c r="G4544" s="125">
        <v>6602.4152900000008</v>
      </c>
    </row>
    <row r="4545" spans="2:7" x14ac:dyDescent="0.25">
      <c r="B4545" s="128" t="s">
        <v>0</v>
      </c>
      <c r="C4545" s="128" t="s">
        <v>4</v>
      </c>
      <c r="D4545" s="126">
        <f>-E4545+F4545+G4545</f>
        <v>9666.3230500000009</v>
      </c>
      <c r="E4545" s="126"/>
      <c r="F4545" s="126">
        <v>6902.2174300000006</v>
      </c>
      <c r="G4545" s="126">
        <v>2764.1056200000003</v>
      </c>
    </row>
    <row r="4546" spans="2:7" ht="30" x14ac:dyDescent="0.25">
      <c r="B4546" s="128" t="s">
        <v>0</v>
      </c>
      <c r="C4546" s="128" t="s">
        <v>5</v>
      </c>
      <c r="D4546" s="126">
        <f>-E4546+F4546+G4546</f>
        <v>5381.6435600000004</v>
      </c>
      <c r="E4546" s="126"/>
      <c r="F4546" s="126">
        <v>1882.81711</v>
      </c>
      <c r="G4546" s="126">
        <v>3498.82645</v>
      </c>
    </row>
    <row r="4547" spans="2:7" x14ac:dyDescent="0.25">
      <c r="B4547" s="128" t="s">
        <v>0</v>
      </c>
      <c r="C4547" s="128" t="s">
        <v>8</v>
      </c>
      <c r="D4547" s="126">
        <f>-E4547+F4547+G4547</f>
        <v>14.7202</v>
      </c>
      <c r="E4547" s="126"/>
      <c r="F4547" s="126">
        <v>11.14207</v>
      </c>
      <c r="G4547" s="126">
        <v>3.5781300000000003</v>
      </c>
    </row>
    <row r="4548" spans="2:7" ht="30" x14ac:dyDescent="0.25">
      <c r="B4548" s="128" t="s">
        <v>0</v>
      </c>
      <c r="C4548" s="128" t="s">
        <v>9</v>
      </c>
      <c r="D4548" s="126">
        <f>-E4548+F4548+G4548</f>
        <v>34.972799999999999</v>
      </c>
      <c r="E4548" s="126"/>
      <c r="F4548" s="126">
        <v>2.2250000000000001</v>
      </c>
      <c r="G4548" s="126">
        <v>32.747799999999998</v>
      </c>
    </row>
    <row r="4549" spans="2:7" x14ac:dyDescent="0.25">
      <c r="B4549" s="128" t="s">
        <v>0</v>
      </c>
      <c r="C4549" s="128" t="s">
        <v>10</v>
      </c>
      <c r="D4549" s="126">
        <f>-E4549+F4549+G4549</f>
        <v>404.10902000000004</v>
      </c>
      <c r="E4549" s="126"/>
      <c r="F4549" s="126">
        <v>100.95173</v>
      </c>
      <c r="G4549" s="126">
        <v>303.15729000000005</v>
      </c>
    </row>
    <row r="4550" spans="2:7" ht="30" x14ac:dyDescent="0.25">
      <c r="B4550" s="127" t="s">
        <v>0</v>
      </c>
      <c r="C4550" s="127" t="s">
        <v>11</v>
      </c>
      <c r="D4550" s="125">
        <f>-E4550+F4550+G4550</f>
        <v>233.55525999999998</v>
      </c>
      <c r="E4550" s="125"/>
      <c r="F4550" s="125">
        <v>90.893199999999993</v>
      </c>
      <c r="G4550" s="125">
        <v>142.66206</v>
      </c>
    </row>
    <row r="4551" spans="2:7" ht="126.75" thickBot="1" x14ac:dyDescent="0.3">
      <c r="B4551" s="122" t="s">
        <v>2280</v>
      </c>
      <c r="C4551" s="123" t="s">
        <v>2281</v>
      </c>
      <c r="D4551" s="124">
        <f>-E4551+F4551+G4551</f>
        <v>3480.6061899999995</v>
      </c>
      <c r="E4551" s="124"/>
      <c r="F4551" s="124">
        <v>2245.4788599999997</v>
      </c>
      <c r="G4551" s="124">
        <v>1235.12733</v>
      </c>
    </row>
    <row r="4552" spans="2:7" ht="15.75" thickTop="1" x14ac:dyDescent="0.25">
      <c r="B4552" s="127" t="s">
        <v>0</v>
      </c>
      <c r="C4552" s="127" t="s">
        <v>3</v>
      </c>
      <c r="D4552" s="125">
        <f>-E4552+F4552+G4552</f>
        <v>3450.5798499999996</v>
      </c>
      <c r="E4552" s="125"/>
      <c r="F4552" s="125">
        <v>2233.2668599999997</v>
      </c>
      <c r="G4552" s="125">
        <v>1217.3129899999999</v>
      </c>
    </row>
    <row r="4553" spans="2:7" x14ac:dyDescent="0.25">
      <c r="B4553" s="128" t="s">
        <v>0</v>
      </c>
      <c r="C4553" s="128" t="s">
        <v>4</v>
      </c>
      <c r="D4553" s="126">
        <f>-E4553+F4553+G4553</f>
        <v>1694.65191</v>
      </c>
      <c r="E4553" s="126"/>
      <c r="F4553" s="126">
        <v>1638.40191</v>
      </c>
      <c r="G4553" s="126">
        <v>56.25</v>
      </c>
    </row>
    <row r="4554" spans="2:7" ht="30" x14ac:dyDescent="0.25">
      <c r="B4554" s="128" t="s">
        <v>0</v>
      </c>
      <c r="C4554" s="128" t="s">
        <v>5</v>
      </c>
      <c r="D4554" s="126">
        <f>-E4554+F4554+G4554</f>
        <v>1637.9613399999998</v>
      </c>
      <c r="E4554" s="126"/>
      <c r="F4554" s="126">
        <v>583.72287999999992</v>
      </c>
      <c r="G4554" s="126">
        <v>1054.23846</v>
      </c>
    </row>
    <row r="4555" spans="2:7" x14ac:dyDescent="0.25">
      <c r="B4555" s="128" t="s">
        <v>0</v>
      </c>
      <c r="C4555" s="128" t="s">
        <v>8</v>
      </c>
      <c r="D4555" s="126">
        <f>-E4555+F4555+G4555</f>
        <v>11.14207</v>
      </c>
      <c r="E4555" s="126"/>
      <c r="F4555" s="126">
        <v>11.14207</v>
      </c>
      <c r="G4555" s="126">
        <v>0</v>
      </c>
    </row>
    <row r="4556" spans="2:7" x14ac:dyDescent="0.25">
      <c r="B4556" s="128" t="s">
        <v>0</v>
      </c>
      <c r="C4556" s="128" t="s">
        <v>10</v>
      </c>
      <c r="D4556" s="126">
        <f>-E4556+F4556+G4556</f>
        <v>106.82453000000001</v>
      </c>
      <c r="E4556" s="126"/>
      <c r="F4556" s="126">
        <v>0</v>
      </c>
      <c r="G4556" s="126">
        <v>106.82453000000001</v>
      </c>
    </row>
    <row r="4557" spans="2:7" ht="30" x14ac:dyDescent="0.25">
      <c r="B4557" s="127" t="s">
        <v>0</v>
      </c>
      <c r="C4557" s="127" t="s">
        <v>11</v>
      </c>
      <c r="D4557" s="125">
        <f>-E4557+F4557+G4557</f>
        <v>30.026340000000001</v>
      </c>
      <c r="E4557" s="125"/>
      <c r="F4557" s="125">
        <v>12.212</v>
      </c>
      <c r="G4557" s="125">
        <v>17.814340000000001</v>
      </c>
    </row>
    <row r="4558" spans="2:7" ht="108.75" thickBot="1" x14ac:dyDescent="0.3">
      <c r="B4558" s="122" t="s">
        <v>2282</v>
      </c>
      <c r="C4558" s="123" t="s">
        <v>2283</v>
      </c>
      <c r="D4558" s="124">
        <f>-E4558+F4558+G4558</f>
        <v>3940.4895900000001</v>
      </c>
      <c r="E4558" s="124"/>
      <c r="F4558" s="124">
        <v>3123.0572200000001</v>
      </c>
      <c r="G4558" s="124">
        <v>817.43236999999988</v>
      </c>
    </row>
    <row r="4559" spans="2:7" ht="15.75" thickTop="1" x14ac:dyDescent="0.25">
      <c r="B4559" s="127" t="s">
        <v>0</v>
      </c>
      <c r="C4559" s="127" t="s">
        <v>3</v>
      </c>
      <c r="D4559" s="125">
        <f>-E4559+F4559+G4559</f>
        <v>3880.1242900000007</v>
      </c>
      <c r="E4559" s="125"/>
      <c r="F4559" s="125">
        <v>3100.6460200000006</v>
      </c>
      <c r="G4559" s="125">
        <v>779.47827000000007</v>
      </c>
    </row>
    <row r="4560" spans="2:7" x14ac:dyDescent="0.25">
      <c r="B4560" s="128" t="s">
        <v>0</v>
      </c>
      <c r="C4560" s="128" t="s">
        <v>4</v>
      </c>
      <c r="D4560" s="126">
        <f>-E4560+F4560+G4560</f>
        <v>2952.3498500000001</v>
      </c>
      <c r="E4560" s="126"/>
      <c r="F4560" s="126">
        <v>2619.2319900000002</v>
      </c>
      <c r="G4560" s="126">
        <v>333.11786000000001</v>
      </c>
    </row>
    <row r="4561" spans="2:7" ht="30" x14ac:dyDescent="0.25">
      <c r="B4561" s="128" t="s">
        <v>0</v>
      </c>
      <c r="C4561" s="128" t="s">
        <v>5</v>
      </c>
      <c r="D4561" s="126">
        <f>-E4561+F4561+G4561</f>
        <v>764.17256999999995</v>
      </c>
      <c r="E4561" s="126"/>
      <c r="F4561" s="126">
        <v>403.65852999999998</v>
      </c>
      <c r="G4561" s="126">
        <v>360.51403999999997</v>
      </c>
    </row>
    <row r="4562" spans="2:7" x14ac:dyDescent="0.25">
      <c r="B4562" s="128" t="s">
        <v>0</v>
      </c>
      <c r="C4562" s="128" t="s">
        <v>8</v>
      </c>
      <c r="D4562" s="126">
        <f>-E4562+F4562+G4562</f>
        <v>3.5781300000000003</v>
      </c>
      <c r="E4562" s="126"/>
      <c r="F4562" s="126">
        <v>0</v>
      </c>
      <c r="G4562" s="126">
        <v>3.5781300000000003</v>
      </c>
    </row>
    <row r="4563" spans="2:7" x14ac:dyDescent="0.25">
      <c r="B4563" s="128" t="s">
        <v>0</v>
      </c>
      <c r="C4563" s="128" t="s">
        <v>10</v>
      </c>
      <c r="D4563" s="126">
        <f>-E4563+F4563+G4563</f>
        <v>160.02373999999998</v>
      </c>
      <c r="E4563" s="126"/>
      <c r="F4563" s="126">
        <v>77.755499999999998</v>
      </c>
      <c r="G4563" s="126">
        <v>82.268239999999992</v>
      </c>
    </row>
    <row r="4564" spans="2:7" ht="30" x14ac:dyDescent="0.25">
      <c r="B4564" s="127" t="s">
        <v>0</v>
      </c>
      <c r="C4564" s="127" t="s">
        <v>11</v>
      </c>
      <c r="D4564" s="125">
        <f>-E4564+F4564+G4564</f>
        <v>60.365299999999998</v>
      </c>
      <c r="E4564" s="125"/>
      <c r="F4564" s="125">
        <v>22.411200000000001</v>
      </c>
      <c r="G4564" s="125">
        <v>37.954099999999997</v>
      </c>
    </row>
    <row r="4565" spans="2:7" ht="126.75" thickBot="1" x14ac:dyDescent="0.3">
      <c r="B4565" s="122" t="s">
        <v>2284</v>
      </c>
      <c r="C4565" s="123" t="s">
        <v>2285</v>
      </c>
      <c r="D4565" s="124">
        <f>-E4565+F4565+G4565</f>
        <v>4578.2801899999995</v>
      </c>
      <c r="E4565" s="124"/>
      <c r="F4565" s="124">
        <v>2071.3830500000004</v>
      </c>
      <c r="G4565" s="124">
        <v>2506.8971399999996</v>
      </c>
    </row>
    <row r="4566" spans="2:7" ht="15.75" thickTop="1" x14ac:dyDescent="0.25">
      <c r="B4566" s="127" t="s">
        <v>0</v>
      </c>
      <c r="C4566" s="127" t="s">
        <v>3</v>
      </c>
      <c r="D4566" s="125">
        <f>-E4566+F4566+G4566</f>
        <v>4482.4395700000005</v>
      </c>
      <c r="E4566" s="125"/>
      <c r="F4566" s="125">
        <v>2023.3380500000003</v>
      </c>
      <c r="G4566" s="125">
        <v>2459.1015200000002</v>
      </c>
    </row>
    <row r="4567" spans="2:7" x14ac:dyDescent="0.25">
      <c r="B4567" s="128" t="s">
        <v>0</v>
      </c>
      <c r="C4567" s="128" t="s">
        <v>4</v>
      </c>
      <c r="D4567" s="126">
        <f>-E4567+F4567+G4567</f>
        <v>2634.0353</v>
      </c>
      <c r="E4567" s="126"/>
      <c r="F4567" s="126">
        <v>1806.0572400000001</v>
      </c>
      <c r="G4567" s="126">
        <v>827.97806000000003</v>
      </c>
    </row>
    <row r="4568" spans="2:7" ht="30" x14ac:dyDescent="0.25">
      <c r="B4568" s="128" t="s">
        <v>0</v>
      </c>
      <c r="C4568" s="128" t="s">
        <v>5</v>
      </c>
      <c r="D4568" s="126">
        <f>-E4568+F4568+G4568</f>
        <v>1785.2445700000001</v>
      </c>
      <c r="E4568" s="126"/>
      <c r="F4568" s="126">
        <v>200.05581000000001</v>
      </c>
      <c r="G4568" s="126">
        <v>1585.18876</v>
      </c>
    </row>
    <row r="4569" spans="2:7" ht="30" x14ac:dyDescent="0.25">
      <c r="B4569" s="128" t="s">
        <v>0</v>
      </c>
      <c r="C4569" s="128" t="s">
        <v>9</v>
      </c>
      <c r="D4569" s="126">
        <f>-E4569+F4569+G4569</f>
        <v>20.472799999999999</v>
      </c>
      <c r="E4569" s="126"/>
      <c r="F4569" s="126">
        <v>2.2250000000000001</v>
      </c>
      <c r="G4569" s="126">
        <v>18.247799999999998</v>
      </c>
    </row>
    <row r="4570" spans="2:7" x14ac:dyDescent="0.25">
      <c r="B4570" s="128" t="s">
        <v>0</v>
      </c>
      <c r="C4570" s="128" t="s">
        <v>10</v>
      </c>
      <c r="D4570" s="126">
        <f>-E4570+F4570+G4570</f>
        <v>42.686899999999994</v>
      </c>
      <c r="E4570" s="126"/>
      <c r="F4570" s="126">
        <v>15</v>
      </c>
      <c r="G4570" s="126">
        <v>27.686899999999998</v>
      </c>
    </row>
    <row r="4571" spans="2:7" ht="30" x14ac:dyDescent="0.25">
      <c r="B4571" s="127" t="s">
        <v>0</v>
      </c>
      <c r="C4571" s="127" t="s">
        <v>11</v>
      </c>
      <c r="D4571" s="125">
        <f>-E4571+F4571+G4571</f>
        <v>95.840620000000001</v>
      </c>
      <c r="E4571" s="125"/>
      <c r="F4571" s="125">
        <v>48.045000000000002</v>
      </c>
      <c r="G4571" s="125">
        <v>47.795619999999992</v>
      </c>
    </row>
    <row r="4572" spans="2:7" ht="144.75" thickBot="1" x14ac:dyDescent="0.3">
      <c r="B4572" s="122" t="s">
        <v>2286</v>
      </c>
      <c r="C4572" s="123" t="s">
        <v>957</v>
      </c>
      <c r="D4572" s="124">
        <f>-E4572+F4572+G4572</f>
        <v>2464.6605</v>
      </c>
      <c r="E4572" s="124"/>
      <c r="F4572" s="124">
        <v>1252.0593100000001</v>
      </c>
      <c r="G4572" s="124">
        <v>1212.6011899999999</v>
      </c>
    </row>
    <row r="4573" spans="2:7" ht="15.75" thickTop="1" x14ac:dyDescent="0.25">
      <c r="B4573" s="127" t="s">
        <v>0</v>
      </c>
      <c r="C4573" s="127" t="s">
        <v>3</v>
      </c>
      <c r="D4573" s="125">
        <f>-E4573+F4573+G4573</f>
        <v>2446.1795000000002</v>
      </c>
      <c r="E4573" s="125"/>
      <c r="F4573" s="125">
        <v>1243.83431</v>
      </c>
      <c r="G4573" s="125">
        <v>1202.34519</v>
      </c>
    </row>
    <row r="4574" spans="2:7" x14ac:dyDescent="0.25">
      <c r="B4574" s="128" t="s">
        <v>0</v>
      </c>
      <c r="C4574" s="128" t="s">
        <v>4</v>
      </c>
      <c r="D4574" s="126">
        <f>-E4574+F4574+G4574</f>
        <v>1422.2971399999997</v>
      </c>
      <c r="E4574" s="126"/>
      <c r="F4574" s="126">
        <v>556.69618999999989</v>
      </c>
      <c r="G4574" s="126">
        <v>865.6009499999999</v>
      </c>
    </row>
    <row r="4575" spans="2:7" ht="30" x14ac:dyDescent="0.25">
      <c r="B4575" s="128" t="s">
        <v>0</v>
      </c>
      <c r="C4575" s="128" t="s">
        <v>5</v>
      </c>
      <c r="D4575" s="126">
        <f>-E4575+F4575+G4575</f>
        <v>920.83695999999986</v>
      </c>
      <c r="E4575" s="126"/>
      <c r="F4575" s="126">
        <v>684.44188999999994</v>
      </c>
      <c r="G4575" s="126">
        <v>236.39506999999998</v>
      </c>
    </row>
    <row r="4576" spans="2:7" ht="30" x14ac:dyDescent="0.25">
      <c r="B4576" s="128" t="s">
        <v>0</v>
      </c>
      <c r="C4576" s="128" t="s">
        <v>9</v>
      </c>
      <c r="D4576" s="126">
        <f>-E4576+F4576+G4576</f>
        <v>14.5</v>
      </c>
      <c r="E4576" s="126"/>
      <c r="F4576" s="126">
        <v>0</v>
      </c>
      <c r="G4576" s="126">
        <v>14.5</v>
      </c>
    </row>
    <row r="4577" spans="2:7" x14ac:dyDescent="0.25">
      <c r="B4577" s="128" t="s">
        <v>0</v>
      </c>
      <c r="C4577" s="128" t="s">
        <v>10</v>
      </c>
      <c r="D4577" s="126">
        <f>-E4577+F4577+G4577</f>
        <v>88.545400000000001</v>
      </c>
      <c r="E4577" s="126"/>
      <c r="F4577" s="126">
        <v>2.6962299999999999</v>
      </c>
      <c r="G4577" s="126">
        <v>85.849170000000001</v>
      </c>
    </row>
    <row r="4578" spans="2:7" ht="30" x14ac:dyDescent="0.25">
      <c r="B4578" s="127" t="s">
        <v>0</v>
      </c>
      <c r="C4578" s="127" t="s">
        <v>11</v>
      </c>
      <c r="D4578" s="125">
        <f>-E4578+F4578+G4578</f>
        <v>18.481000000000002</v>
      </c>
      <c r="E4578" s="125"/>
      <c r="F4578" s="125">
        <v>8.2249999999999996</v>
      </c>
      <c r="G4578" s="125">
        <v>10.256</v>
      </c>
    </row>
    <row r="4579" spans="2:7" ht="72.75" thickBot="1" x14ac:dyDescent="0.3">
      <c r="B4579" s="122" t="s">
        <v>2287</v>
      </c>
      <c r="C4579" s="123" t="s">
        <v>2288</v>
      </c>
      <c r="D4579" s="124">
        <f>-E4579+F4579+G4579</f>
        <v>1271.2874200000001</v>
      </c>
      <c r="E4579" s="124"/>
      <c r="F4579" s="124">
        <v>298.2681</v>
      </c>
      <c r="G4579" s="124">
        <v>973.01932000000011</v>
      </c>
    </row>
    <row r="4580" spans="2:7" ht="15.75" thickTop="1" x14ac:dyDescent="0.25">
      <c r="B4580" s="127" t="s">
        <v>0</v>
      </c>
      <c r="C4580" s="127" t="s">
        <v>3</v>
      </c>
      <c r="D4580" s="125">
        <f>-E4580+F4580+G4580</f>
        <v>1242.44542</v>
      </c>
      <c r="E4580" s="125"/>
      <c r="F4580" s="125">
        <v>298.2681</v>
      </c>
      <c r="G4580" s="125">
        <v>944.17732000000001</v>
      </c>
    </row>
    <row r="4581" spans="2:7" x14ac:dyDescent="0.25">
      <c r="B4581" s="128" t="s">
        <v>0</v>
      </c>
      <c r="C4581" s="128" t="s">
        <v>4</v>
      </c>
      <c r="D4581" s="126">
        <f>-E4581+F4581+G4581</f>
        <v>962.98884999999996</v>
      </c>
      <c r="E4581" s="126"/>
      <c r="F4581" s="126">
        <v>281.83009999999996</v>
      </c>
      <c r="G4581" s="126">
        <v>681.15875000000005</v>
      </c>
    </row>
    <row r="4582" spans="2:7" ht="30" x14ac:dyDescent="0.25">
      <c r="B4582" s="128" t="s">
        <v>0</v>
      </c>
      <c r="C4582" s="128" t="s">
        <v>5</v>
      </c>
      <c r="D4582" s="126">
        <f>-E4582+F4582+G4582</f>
        <v>273.42811999999998</v>
      </c>
      <c r="E4582" s="126"/>
      <c r="F4582" s="126">
        <v>10.938000000000001</v>
      </c>
      <c r="G4582" s="126">
        <v>262.49011999999999</v>
      </c>
    </row>
    <row r="4583" spans="2:7" x14ac:dyDescent="0.25">
      <c r="B4583" s="128" t="s">
        <v>0</v>
      </c>
      <c r="C4583" s="128" t="s">
        <v>10</v>
      </c>
      <c r="D4583" s="126">
        <f>-E4583+F4583+G4583</f>
        <v>6.0284500000000003</v>
      </c>
      <c r="E4583" s="126"/>
      <c r="F4583" s="126">
        <v>5.5</v>
      </c>
      <c r="G4583" s="126">
        <v>0.52845000000000009</v>
      </c>
    </row>
    <row r="4584" spans="2:7" ht="30" x14ac:dyDescent="0.25">
      <c r="B4584" s="127" t="s">
        <v>0</v>
      </c>
      <c r="C4584" s="127" t="s">
        <v>11</v>
      </c>
      <c r="D4584" s="125">
        <f>-E4584+F4584+G4584</f>
        <v>28.841999999999999</v>
      </c>
      <c r="E4584" s="125"/>
      <c r="F4584" s="125">
        <v>0</v>
      </c>
      <c r="G4584" s="125">
        <v>28.841999999999999</v>
      </c>
    </row>
    <row r="4585" spans="2:7" ht="36.75" thickBot="1" x14ac:dyDescent="0.3">
      <c r="B4585" s="122" t="s">
        <v>562</v>
      </c>
      <c r="C4585" s="123" t="s">
        <v>363</v>
      </c>
      <c r="D4585" s="124">
        <f>-E4585+F4585+G4585</f>
        <v>34725.45854</v>
      </c>
      <c r="E4585" s="124"/>
      <c r="F4585" s="124">
        <v>34725.45854</v>
      </c>
      <c r="G4585" s="124">
        <v>0</v>
      </c>
    </row>
    <row r="4586" spans="2:7" ht="15.75" thickTop="1" x14ac:dyDescent="0.25">
      <c r="B4586" s="127" t="s">
        <v>0</v>
      </c>
      <c r="C4586" s="127" t="s">
        <v>3</v>
      </c>
      <c r="D4586" s="125">
        <f>-E4586+F4586+G4586</f>
        <v>20627.754290000001</v>
      </c>
      <c r="E4586" s="125"/>
      <c r="F4586" s="125">
        <v>20627.754290000001</v>
      </c>
      <c r="G4586" s="125">
        <v>0</v>
      </c>
    </row>
    <row r="4587" spans="2:7" ht="30" x14ac:dyDescent="0.25">
      <c r="B4587" s="128" t="s">
        <v>0</v>
      </c>
      <c r="C4587" s="128" t="s">
        <v>5</v>
      </c>
      <c r="D4587" s="126">
        <f>-E4587+F4587+G4587</f>
        <v>19.392679999999999</v>
      </c>
      <c r="E4587" s="126"/>
      <c r="F4587" s="126">
        <v>19.392679999999999</v>
      </c>
      <c r="G4587" s="126">
        <v>0</v>
      </c>
    </row>
    <row r="4588" spans="2:7" x14ac:dyDescent="0.25">
      <c r="B4588" s="128" t="s">
        <v>0</v>
      </c>
      <c r="C4588" s="128" t="s">
        <v>10</v>
      </c>
      <c r="D4588" s="126">
        <f>-E4588+F4588+G4588</f>
        <v>20608.36161</v>
      </c>
      <c r="E4588" s="126"/>
      <c r="F4588" s="126">
        <v>20608.36161</v>
      </c>
      <c r="G4588" s="126">
        <v>0</v>
      </c>
    </row>
    <row r="4589" spans="2:7" ht="30" x14ac:dyDescent="0.25">
      <c r="B4589" s="127" t="s">
        <v>0</v>
      </c>
      <c r="C4589" s="127" t="s">
        <v>11</v>
      </c>
      <c r="D4589" s="125">
        <f>-E4589+F4589+G4589</f>
        <v>14097.704250000001</v>
      </c>
      <c r="E4589" s="125"/>
      <c r="F4589" s="125">
        <v>14097.704250000001</v>
      </c>
      <c r="G4589" s="125">
        <v>0</v>
      </c>
    </row>
    <row r="4590" spans="2:7" ht="108.75" thickBot="1" x14ac:dyDescent="0.3">
      <c r="B4590" s="122" t="s">
        <v>2289</v>
      </c>
      <c r="C4590" s="123" t="s">
        <v>2290</v>
      </c>
      <c r="D4590" s="124">
        <f>-E4590+F4590+G4590</f>
        <v>15768.640110000002</v>
      </c>
      <c r="E4590" s="124"/>
      <c r="F4590" s="124">
        <v>15768.640110000002</v>
      </c>
      <c r="G4590" s="124">
        <v>0</v>
      </c>
    </row>
    <row r="4591" spans="2:7" ht="15.75" thickTop="1" x14ac:dyDescent="0.25">
      <c r="B4591" s="127" t="s">
        <v>0</v>
      </c>
      <c r="C4591" s="127" t="s">
        <v>3</v>
      </c>
      <c r="D4591" s="125">
        <f>-E4591+F4591+G4591</f>
        <v>1670.9358599999998</v>
      </c>
      <c r="E4591" s="125"/>
      <c r="F4591" s="125">
        <v>1670.9358599999998</v>
      </c>
      <c r="G4591" s="125">
        <v>0</v>
      </c>
    </row>
    <row r="4592" spans="2:7" ht="30" x14ac:dyDescent="0.25">
      <c r="B4592" s="128" t="s">
        <v>0</v>
      </c>
      <c r="C4592" s="128" t="s">
        <v>5</v>
      </c>
      <c r="D4592" s="126">
        <f>-E4592+F4592+G4592</f>
        <v>19.392679999999999</v>
      </c>
      <c r="E4592" s="126"/>
      <c r="F4592" s="126">
        <v>19.392679999999999</v>
      </c>
      <c r="G4592" s="126">
        <v>0</v>
      </c>
    </row>
    <row r="4593" spans="2:7" x14ac:dyDescent="0.25">
      <c r="B4593" s="128" t="s">
        <v>0</v>
      </c>
      <c r="C4593" s="128" t="s">
        <v>10</v>
      </c>
      <c r="D4593" s="126">
        <f>-E4593+F4593+G4593</f>
        <v>1651.5431799999999</v>
      </c>
      <c r="E4593" s="126"/>
      <c r="F4593" s="126">
        <v>1651.5431799999999</v>
      </c>
      <c r="G4593" s="126">
        <v>0</v>
      </c>
    </row>
    <row r="4594" spans="2:7" ht="30" x14ac:dyDescent="0.25">
      <c r="B4594" s="127" t="s">
        <v>0</v>
      </c>
      <c r="C4594" s="127" t="s">
        <v>11</v>
      </c>
      <c r="D4594" s="125">
        <f>-E4594+F4594+G4594</f>
        <v>14097.704250000001</v>
      </c>
      <c r="E4594" s="125"/>
      <c r="F4594" s="125">
        <v>14097.704250000001</v>
      </c>
      <c r="G4594" s="125">
        <v>0</v>
      </c>
    </row>
    <row r="4595" spans="2:7" ht="198.75" thickBot="1" x14ac:dyDescent="0.3">
      <c r="B4595" s="122" t="s">
        <v>2291</v>
      </c>
      <c r="C4595" s="123" t="s">
        <v>2292</v>
      </c>
      <c r="D4595" s="124">
        <f>-E4595+F4595+G4595</f>
        <v>8677.2851799999989</v>
      </c>
      <c r="E4595" s="124"/>
      <c r="F4595" s="124">
        <v>8677.2851799999989</v>
      </c>
      <c r="G4595" s="124">
        <v>0</v>
      </c>
    </row>
    <row r="4596" spans="2:7" ht="15.75" thickTop="1" x14ac:dyDescent="0.25">
      <c r="B4596" s="127" t="s">
        <v>0</v>
      </c>
      <c r="C4596" s="127" t="s">
        <v>3</v>
      </c>
      <c r="D4596" s="125">
        <f>-E4596+F4596+G4596</f>
        <v>1651.5431799999999</v>
      </c>
      <c r="E4596" s="125"/>
      <c r="F4596" s="125">
        <v>1651.5431799999999</v>
      </c>
      <c r="G4596" s="125">
        <v>0</v>
      </c>
    </row>
    <row r="4597" spans="2:7" x14ac:dyDescent="0.25">
      <c r="B4597" s="128" t="s">
        <v>0</v>
      </c>
      <c r="C4597" s="128" t="s">
        <v>10</v>
      </c>
      <c r="D4597" s="126">
        <f>-E4597+F4597+G4597</f>
        <v>1651.5431799999999</v>
      </c>
      <c r="E4597" s="126"/>
      <c r="F4597" s="126">
        <v>1651.5431799999999</v>
      </c>
      <c r="G4597" s="126">
        <v>0</v>
      </c>
    </row>
    <row r="4598" spans="2:7" ht="30" x14ac:dyDescent="0.25">
      <c r="B4598" s="127" t="s">
        <v>0</v>
      </c>
      <c r="C4598" s="127" t="s">
        <v>11</v>
      </c>
      <c r="D4598" s="125">
        <f>-E4598+F4598+G4598</f>
        <v>7025.7420000000002</v>
      </c>
      <c r="E4598" s="125"/>
      <c r="F4598" s="125">
        <v>7025.7420000000002</v>
      </c>
      <c r="G4598" s="125">
        <v>0</v>
      </c>
    </row>
    <row r="4599" spans="2:7" ht="54.75" thickBot="1" x14ac:dyDescent="0.3">
      <c r="B4599" s="122" t="s">
        <v>2293</v>
      </c>
      <c r="C4599" s="123" t="s">
        <v>975</v>
      </c>
      <c r="D4599" s="124">
        <f>-E4599+F4599+G4599</f>
        <v>29</v>
      </c>
      <c r="E4599" s="124"/>
      <c r="F4599" s="124">
        <v>29</v>
      </c>
      <c r="G4599" s="124">
        <v>0</v>
      </c>
    </row>
    <row r="4600" spans="2:7" ht="30.75" thickTop="1" x14ac:dyDescent="0.25">
      <c r="B4600" s="127" t="s">
        <v>0</v>
      </c>
      <c r="C4600" s="127" t="s">
        <v>11</v>
      </c>
      <c r="D4600" s="125">
        <f>-E4600+F4600+G4600</f>
        <v>29</v>
      </c>
      <c r="E4600" s="125"/>
      <c r="F4600" s="125">
        <v>29</v>
      </c>
      <c r="G4600" s="125">
        <v>0</v>
      </c>
    </row>
    <row r="4601" spans="2:7" ht="108.75" thickBot="1" x14ac:dyDescent="0.3">
      <c r="B4601" s="122" t="s">
        <v>2294</v>
      </c>
      <c r="C4601" s="123" t="s">
        <v>2295</v>
      </c>
      <c r="D4601" s="124">
        <f>-E4601+F4601+G4601</f>
        <v>112.4</v>
      </c>
      <c r="E4601" s="124"/>
      <c r="F4601" s="124">
        <v>112.4</v>
      </c>
      <c r="G4601" s="124">
        <v>0</v>
      </c>
    </row>
    <row r="4602" spans="2:7" ht="30.75" thickTop="1" x14ac:dyDescent="0.25">
      <c r="B4602" s="127" t="s">
        <v>0</v>
      </c>
      <c r="C4602" s="127" t="s">
        <v>11</v>
      </c>
      <c r="D4602" s="125">
        <f>-E4602+F4602+G4602</f>
        <v>112.4</v>
      </c>
      <c r="E4602" s="125"/>
      <c r="F4602" s="125">
        <v>112.4</v>
      </c>
      <c r="G4602" s="125">
        <v>0</v>
      </c>
    </row>
    <row r="4603" spans="2:7" ht="126.75" thickBot="1" x14ac:dyDescent="0.3">
      <c r="B4603" s="122" t="s">
        <v>2296</v>
      </c>
      <c r="C4603" s="123" t="s">
        <v>1025</v>
      </c>
      <c r="D4603" s="124">
        <f>-E4603+F4603+G4603</f>
        <v>18.892679999999999</v>
      </c>
      <c r="E4603" s="124"/>
      <c r="F4603" s="124">
        <v>18.892679999999999</v>
      </c>
      <c r="G4603" s="124">
        <v>0</v>
      </c>
    </row>
    <row r="4604" spans="2:7" ht="15.75" thickTop="1" x14ac:dyDescent="0.25">
      <c r="B4604" s="127" t="s">
        <v>0</v>
      </c>
      <c r="C4604" s="127" t="s">
        <v>3</v>
      </c>
      <c r="D4604" s="125">
        <f>-E4604+F4604+G4604</f>
        <v>18.892679999999999</v>
      </c>
      <c r="E4604" s="125"/>
      <c r="F4604" s="125">
        <v>18.892679999999999</v>
      </c>
      <c r="G4604" s="125">
        <v>0</v>
      </c>
    </row>
    <row r="4605" spans="2:7" ht="30" x14ac:dyDescent="0.25">
      <c r="B4605" s="128" t="s">
        <v>0</v>
      </c>
      <c r="C4605" s="128" t="s">
        <v>5</v>
      </c>
      <c r="D4605" s="126">
        <f>-E4605+F4605+G4605</f>
        <v>18.892679999999999</v>
      </c>
      <c r="E4605" s="126"/>
      <c r="F4605" s="126">
        <v>18.892679999999999</v>
      </c>
      <c r="G4605" s="126">
        <v>0</v>
      </c>
    </row>
    <row r="4606" spans="2:7" ht="216.75" thickBot="1" x14ac:dyDescent="0.3">
      <c r="B4606" s="122" t="s">
        <v>2297</v>
      </c>
      <c r="C4606" s="123" t="s">
        <v>2298</v>
      </c>
      <c r="D4606" s="124">
        <f>-E4606+F4606+G4606</f>
        <v>228</v>
      </c>
      <c r="E4606" s="124"/>
      <c r="F4606" s="124">
        <v>228</v>
      </c>
      <c r="G4606" s="124">
        <v>0</v>
      </c>
    </row>
    <row r="4607" spans="2:7" ht="30.75" thickTop="1" x14ac:dyDescent="0.25">
      <c r="B4607" s="127" t="s">
        <v>0</v>
      </c>
      <c r="C4607" s="127" t="s">
        <v>11</v>
      </c>
      <c r="D4607" s="125">
        <f>-E4607+F4607+G4607</f>
        <v>228</v>
      </c>
      <c r="E4607" s="125"/>
      <c r="F4607" s="125">
        <v>228</v>
      </c>
      <c r="G4607" s="125">
        <v>0</v>
      </c>
    </row>
    <row r="4608" spans="2:7" ht="108.75" thickBot="1" x14ac:dyDescent="0.3">
      <c r="B4608" s="122" t="s">
        <v>2299</v>
      </c>
      <c r="C4608" s="123" t="s">
        <v>2283</v>
      </c>
      <c r="D4608" s="124">
        <f>-E4608+F4608+G4608</f>
        <v>5702.5622499999999</v>
      </c>
      <c r="E4608" s="124"/>
      <c r="F4608" s="124">
        <v>5702.5622499999999</v>
      </c>
      <c r="G4608" s="124">
        <v>0</v>
      </c>
    </row>
    <row r="4609" spans="2:7" ht="30.75" thickTop="1" x14ac:dyDescent="0.25">
      <c r="B4609" s="127" t="s">
        <v>0</v>
      </c>
      <c r="C4609" s="127" t="s">
        <v>11</v>
      </c>
      <c r="D4609" s="125">
        <f>-E4609+F4609+G4609</f>
        <v>5702.5622499999999</v>
      </c>
      <c r="E4609" s="125"/>
      <c r="F4609" s="125">
        <v>5702.5622499999999</v>
      </c>
      <c r="G4609" s="125">
        <v>0</v>
      </c>
    </row>
    <row r="4610" spans="2:7" ht="360.75" thickBot="1" x14ac:dyDescent="0.3">
      <c r="B4610" s="122" t="s">
        <v>2300</v>
      </c>
      <c r="C4610" s="123" t="s">
        <v>2301</v>
      </c>
      <c r="D4610" s="124">
        <f>-E4610+F4610+G4610</f>
        <v>1000</v>
      </c>
      <c r="E4610" s="124"/>
      <c r="F4610" s="124">
        <v>1000</v>
      </c>
      <c r="G4610" s="124">
        <v>0</v>
      </c>
    </row>
    <row r="4611" spans="2:7" ht="30.75" thickTop="1" x14ac:dyDescent="0.25">
      <c r="B4611" s="127" t="s">
        <v>0</v>
      </c>
      <c r="C4611" s="127" t="s">
        <v>11</v>
      </c>
      <c r="D4611" s="125">
        <f>-E4611+F4611+G4611</f>
        <v>1000</v>
      </c>
      <c r="E4611" s="125"/>
      <c r="F4611" s="125">
        <v>1000</v>
      </c>
      <c r="G4611" s="125">
        <v>0</v>
      </c>
    </row>
    <row r="4612" spans="2:7" ht="198.75" thickBot="1" x14ac:dyDescent="0.3">
      <c r="B4612" s="122" t="s">
        <v>2302</v>
      </c>
      <c r="C4612" s="123" t="s">
        <v>2303</v>
      </c>
      <c r="D4612" s="124">
        <f>-E4612+F4612+G4612</f>
        <v>0.5</v>
      </c>
      <c r="E4612" s="124"/>
      <c r="F4612" s="124">
        <v>0.5</v>
      </c>
      <c r="G4612" s="124">
        <v>0</v>
      </c>
    </row>
    <row r="4613" spans="2:7" ht="15.75" thickTop="1" x14ac:dyDescent="0.25">
      <c r="B4613" s="127" t="s">
        <v>0</v>
      </c>
      <c r="C4613" s="127" t="s">
        <v>3</v>
      </c>
      <c r="D4613" s="125">
        <f>-E4613+F4613+G4613</f>
        <v>0.5</v>
      </c>
      <c r="E4613" s="125"/>
      <c r="F4613" s="125">
        <v>0.5</v>
      </c>
      <c r="G4613" s="125">
        <v>0</v>
      </c>
    </row>
    <row r="4614" spans="2:7" ht="30" x14ac:dyDescent="0.25">
      <c r="B4614" s="128" t="s">
        <v>0</v>
      </c>
      <c r="C4614" s="128" t="s">
        <v>5</v>
      </c>
      <c r="D4614" s="126">
        <f>-E4614+F4614+G4614</f>
        <v>0.5</v>
      </c>
      <c r="E4614" s="126"/>
      <c r="F4614" s="126">
        <v>0.5</v>
      </c>
      <c r="G4614" s="126">
        <v>0</v>
      </c>
    </row>
    <row r="4615" spans="2:7" ht="108.75" thickBot="1" x14ac:dyDescent="0.3">
      <c r="B4615" s="122" t="s">
        <v>2304</v>
      </c>
      <c r="C4615" s="123" t="s">
        <v>2305</v>
      </c>
      <c r="D4615" s="124">
        <f>-E4615+F4615+G4615</f>
        <v>18956.818429999999</v>
      </c>
      <c r="E4615" s="124"/>
      <c r="F4615" s="124">
        <v>18956.818429999999</v>
      </c>
      <c r="G4615" s="124">
        <v>0</v>
      </c>
    </row>
    <row r="4616" spans="2:7" ht="15.75" thickTop="1" x14ac:dyDescent="0.25">
      <c r="B4616" s="127" t="s">
        <v>0</v>
      </c>
      <c r="C4616" s="127" t="s">
        <v>3</v>
      </c>
      <c r="D4616" s="125">
        <f>-E4616+F4616+G4616</f>
        <v>18956.818429999999</v>
      </c>
      <c r="E4616" s="125"/>
      <c r="F4616" s="125">
        <v>18956.818429999999</v>
      </c>
      <c r="G4616" s="125">
        <v>0</v>
      </c>
    </row>
    <row r="4617" spans="2:7" x14ac:dyDescent="0.25">
      <c r="B4617" s="128" t="s">
        <v>0</v>
      </c>
      <c r="C4617" s="128" t="s">
        <v>10</v>
      </c>
      <c r="D4617" s="126">
        <f>-E4617+F4617+G4617</f>
        <v>18956.818429999999</v>
      </c>
      <c r="E4617" s="126"/>
      <c r="F4617" s="126">
        <v>18956.818429999999</v>
      </c>
      <c r="G4617" s="126">
        <v>0</v>
      </c>
    </row>
    <row r="4618" spans="2:7" ht="72.75" thickBot="1" x14ac:dyDescent="0.3">
      <c r="B4618" s="122" t="s">
        <v>563</v>
      </c>
      <c r="C4618" s="123" t="s">
        <v>564</v>
      </c>
      <c r="D4618" s="124">
        <f>-E4618+F4618+G4618</f>
        <v>4544.0057400000005</v>
      </c>
      <c r="E4618" s="124"/>
      <c r="F4618" s="124">
        <v>4282.4613500000005</v>
      </c>
      <c r="G4618" s="124">
        <v>261.54439000000002</v>
      </c>
    </row>
    <row r="4619" spans="2:7" ht="15.75" thickTop="1" x14ac:dyDescent="0.25">
      <c r="B4619" s="127" t="s">
        <v>0</v>
      </c>
      <c r="C4619" s="127" t="s">
        <v>3</v>
      </c>
      <c r="D4619" s="125">
        <f>-E4619+F4619+G4619</f>
        <v>4537.2663600000005</v>
      </c>
      <c r="E4619" s="125"/>
      <c r="F4619" s="125">
        <v>4279.7219700000005</v>
      </c>
      <c r="G4619" s="125">
        <v>257.54439000000002</v>
      </c>
    </row>
    <row r="4620" spans="2:7" x14ac:dyDescent="0.25">
      <c r="B4620" s="128" t="s">
        <v>0</v>
      </c>
      <c r="C4620" s="128" t="s">
        <v>4</v>
      </c>
      <c r="D4620" s="126">
        <f>-E4620+F4620+G4620</f>
        <v>3506.6532099999999</v>
      </c>
      <c r="E4620" s="126"/>
      <c r="F4620" s="126">
        <v>3343.9123500000001</v>
      </c>
      <c r="G4620" s="126">
        <v>162.74086</v>
      </c>
    </row>
    <row r="4621" spans="2:7" ht="30" x14ac:dyDescent="0.25">
      <c r="B4621" s="128" t="s">
        <v>0</v>
      </c>
      <c r="C4621" s="128" t="s">
        <v>5</v>
      </c>
      <c r="D4621" s="126">
        <f>-E4621+F4621+G4621</f>
        <v>937.96384000000023</v>
      </c>
      <c r="E4621" s="126"/>
      <c r="F4621" s="126">
        <v>849.8281800000002</v>
      </c>
      <c r="G4621" s="126">
        <v>88.135660000000001</v>
      </c>
    </row>
    <row r="4622" spans="2:7" x14ac:dyDescent="0.25">
      <c r="B4622" s="128" t="s">
        <v>0</v>
      </c>
      <c r="C4622" s="128" t="s">
        <v>7</v>
      </c>
      <c r="D4622" s="126">
        <f>-E4622+F4622+G4622</f>
        <v>72.570619999999991</v>
      </c>
      <c r="E4622" s="126"/>
      <c r="F4622" s="126">
        <v>72.570619999999991</v>
      </c>
      <c r="G4622" s="126">
        <v>0</v>
      </c>
    </row>
    <row r="4623" spans="2:7" ht="30" x14ac:dyDescent="0.25">
      <c r="B4623" s="128" t="s">
        <v>0</v>
      </c>
      <c r="C4623" s="128" t="s">
        <v>9</v>
      </c>
      <c r="D4623" s="126">
        <f>-E4623+F4623+G4623</f>
        <v>6.14846</v>
      </c>
      <c r="E4623" s="126"/>
      <c r="F4623" s="126">
        <v>6.14846</v>
      </c>
      <c r="G4623" s="126">
        <v>0</v>
      </c>
    </row>
    <row r="4624" spans="2:7" x14ac:dyDescent="0.25">
      <c r="B4624" s="128" t="s">
        <v>0</v>
      </c>
      <c r="C4624" s="128" t="s">
        <v>10</v>
      </c>
      <c r="D4624" s="126">
        <f>-E4624+F4624+G4624</f>
        <v>13.930229999999998</v>
      </c>
      <c r="E4624" s="126"/>
      <c r="F4624" s="126">
        <v>7.2623599999999993</v>
      </c>
      <c r="G4624" s="126">
        <v>6.6678699999999997</v>
      </c>
    </row>
    <row r="4625" spans="2:7" ht="30" x14ac:dyDescent="0.25">
      <c r="B4625" s="127" t="s">
        <v>0</v>
      </c>
      <c r="C4625" s="127" t="s">
        <v>11</v>
      </c>
      <c r="D4625" s="125">
        <f>-E4625+F4625+G4625</f>
        <v>6.7393800000000006</v>
      </c>
      <c r="E4625" s="125"/>
      <c r="F4625" s="125">
        <v>2.7393800000000001</v>
      </c>
      <c r="G4625" s="125">
        <v>4</v>
      </c>
    </row>
    <row r="4626" spans="2:7" ht="216.75" thickBot="1" x14ac:dyDescent="0.3">
      <c r="B4626" s="122" t="s">
        <v>2306</v>
      </c>
      <c r="C4626" s="123" t="s">
        <v>2298</v>
      </c>
      <c r="D4626" s="124">
        <f>-E4626+F4626+G4626</f>
        <v>1056.8178600000001</v>
      </c>
      <c r="E4626" s="124"/>
      <c r="F4626" s="124">
        <v>1032.4249100000002</v>
      </c>
      <c r="G4626" s="124">
        <v>24.392949999999999</v>
      </c>
    </row>
    <row r="4627" spans="2:7" ht="15.75" thickTop="1" x14ac:dyDescent="0.25">
      <c r="B4627" s="127" t="s">
        <v>0</v>
      </c>
      <c r="C4627" s="127" t="s">
        <v>3</v>
      </c>
      <c r="D4627" s="125">
        <f>-E4627+F4627+G4627</f>
        <v>1056.8178600000001</v>
      </c>
      <c r="E4627" s="125"/>
      <c r="F4627" s="125">
        <v>1032.4249100000002</v>
      </c>
      <c r="G4627" s="125">
        <v>24.392949999999999</v>
      </c>
    </row>
    <row r="4628" spans="2:7" x14ac:dyDescent="0.25">
      <c r="B4628" s="128" t="s">
        <v>0</v>
      </c>
      <c r="C4628" s="128" t="s">
        <v>4</v>
      </c>
      <c r="D4628" s="126">
        <f>-E4628+F4628+G4628</f>
        <v>928.71180000000004</v>
      </c>
      <c r="E4628" s="126"/>
      <c r="F4628" s="126">
        <v>928.71180000000004</v>
      </c>
      <c r="G4628" s="126">
        <v>0</v>
      </c>
    </row>
    <row r="4629" spans="2:7" ht="30" x14ac:dyDescent="0.25">
      <c r="B4629" s="128" t="s">
        <v>0</v>
      </c>
      <c r="C4629" s="128" t="s">
        <v>5</v>
      </c>
      <c r="D4629" s="126">
        <f>-E4629+F4629+G4629</f>
        <v>122.83968</v>
      </c>
      <c r="E4629" s="126"/>
      <c r="F4629" s="126">
        <v>102.08131</v>
      </c>
      <c r="G4629" s="126">
        <v>20.758369999999999</v>
      </c>
    </row>
    <row r="4630" spans="2:7" x14ac:dyDescent="0.25">
      <c r="B4630" s="128" t="s">
        <v>0</v>
      </c>
      <c r="C4630" s="128" t="s">
        <v>10</v>
      </c>
      <c r="D4630" s="126">
        <f>-E4630+F4630+G4630</f>
        <v>5.2663799999999998</v>
      </c>
      <c r="E4630" s="126"/>
      <c r="F4630" s="126">
        <v>1.6318000000000001</v>
      </c>
      <c r="G4630" s="126">
        <v>3.6345800000000001</v>
      </c>
    </row>
    <row r="4631" spans="2:7" ht="90.75" thickBot="1" x14ac:dyDescent="0.3">
      <c r="B4631" s="122" t="s">
        <v>2307</v>
      </c>
      <c r="C4631" s="123" t="s">
        <v>2308</v>
      </c>
      <c r="D4631" s="124">
        <f>-E4631+F4631+G4631</f>
        <v>859.00594999999998</v>
      </c>
      <c r="E4631" s="124"/>
      <c r="F4631" s="124">
        <v>856.99095</v>
      </c>
      <c r="G4631" s="124">
        <v>2.0150000000000001</v>
      </c>
    </row>
    <row r="4632" spans="2:7" ht="15.75" thickTop="1" x14ac:dyDescent="0.25">
      <c r="B4632" s="127" t="s">
        <v>0</v>
      </c>
      <c r="C4632" s="127" t="s">
        <v>3</v>
      </c>
      <c r="D4632" s="125">
        <f>-E4632+F4632+G4632</f>
        <v>857.39582999999993</v>
      </c>
      <c r="E4632" s="125"/>
      <c r="F4632" s="125">
        <v>855.38082999999995</v>
      </c>
      <c r="G4632" s="125">
        <v>2.0150000000000001</v>
      </c>
    </row>
    <row r="4633" spans="2:7" x14ac:dyDescent="0.25">
      <c r="B4633" s="128" t="s">
        <v>0</v>
      </c>
      <c r="C4633" s="128" t="s">
        <v>4</v>
      </c>
      <c r="D4633" s="126">
        <f>-E4633+F4633+G4633</f>
        <v>505.09992000000005</v>
      </c>
      <c r="E4633" s="126"/>
      <c r="F4633" s="126">
        <v>505.09992000000005</v>
      </c>
      <c r="G4633" s="126">
        <v>0</v>
      </c>
    </row>
    <row r="4634" spans="2:7" ht="30" x14ac:dyDescent="0.25">
      <c r="B4634" s="128" t="s">
        <v>0</v>
      </c>
      <c r="C4634" s="128" t="s">
        <v>5</v>
      </c>
      <c r="D4634" s="126">
        <f>-E4634+F4634+G4634</f>
        <v>273.70645999999999</v>
      </c>
      <c r="E4634" s="126"/>
      <c r="F4634" s="126">
        <v>273.70645999999999</v>
      </c>
      <c r="G4634" s="126">
        <v>0</v>
      </c>
    </row>
    <row r="4635" spans="2:7" x14ac:dyDescent="0.25">
      <c r="B4635" s="128" t="s">
        <v>0</v>
      </c>
      <c r="C4635" s="128" t="s">
        <v>7</v>
      </c>
      <c r="D4635" s="126">
        <f>-E4635+F4635+G4635</f>
        <v>72.570619999999991</v>
      </c>
      <c r="E4635" s="126"/>
      <c r="F4635" s="126">
        <v>72.570619999999991</v>
      </c>
      <c r="G4635" s="126">
        <v>0</v>
      </c>
    </row>
    <row r="4636" spans="2:7" ht="30" x14ac:dyDescent="0.25">
      <c r="B4636" s="128" t="s">
        <v>0</v>
      </c>
      <c r="C4636" s="128" t="s">
        <v>9</v>
      </c>
      <c r="D4636" s="126">
        <f>-E4636+F4636+G4636</f>
        <v>0.61412</v>
      </c>
      <c r="E4636" s="126"/>
      <c r="F4636" s="126">
        <v>0.61412</v>
      </c>
      <c r="G4636" s="126">
        <v>0</v>
      </c>
    </row>
    <row r="4637" spans="2:7" x14ac:dyDescent="0.25">
      <c r="B4637" s="128" t="s">
        <v>0</v>
      </c>
      <c r="C4637" s="128" t="s">
        <v>10</v>
      </c>
      <c r="D4637" s="126">
        <f>-E4637+F4637+G4637</f>
        <v>5.4047099999999997</v>
      </c>
      <c r="E4637" s="126"/>
      <c r="F4637" s="126">
        <v>3.38971</v>
      </c>
      <c r="G4637" s="126">
        <v>2.0150000000000001</v>
      </c>
    </row>
    <row r="4638" spans="2:7" ht="30" x14ac:dyDescent="0.25">
      <c r="B4638" s="127" t="s">
        <v>0</v>
      </c>
      <c r="C4638" s="127" t="s">
        <v>11</v>
      </c>
      <c r="D4638" s="125">
        <f>-E4638+F4638+G4638</f>
        <v>1.61012</v>
      </c>
      <c r="E4638" s="125"/>
      <c r="F4638" s="125">
        <v>1.61012</v>
      </c>
      <c r="G4638" s="125">
        <v>0</v>
      </c>
    </row>
    <row r="4639" spans="2:7" ht="108.75" thickBot="1" x14ac:dyDescent="0.3">
      <c r="B4639" s="122" t="s">
        <v>2309</v>
      </c>
      <c r="C4639" s="123" t="s">
        <v>2310</v>
      </c>
      <c r="D4639" s="124">
        <f>-E4639+F4639+G4639</f>
        <v>786.43532999999991</v>
      </c>
      <c r="E4639" s="124"/>
      <c r="F4639" s="124">
        <v>784.42032999999992</v>
      </c>
      <c r="G4639" s="124">
        <v>2.0150000000000001</v>
      </c>
    </row>
    <row r="4640" spans="2:7" ht="15.75" thickTop="1" x14ac:dyDescent="0.25">
      <c r="B4640" s="127" t="s">
        <v>0</v>
      </c>
      <c r="C4640" s="127" t="s">
        <v>3</v>
      </c>
      <c r="D4640" s="125">
        <f>-E4640+F4640+G4640</f>
        <v>784.82520999999997</v>
      </c>
      <c r="E4640" s="125"/>
      <c r="F4640" s="125">
        <v>782.81020999999998</v>
      </c>
      <c r="G4640" s="125">
        <v>2.0150000000000001</v>
      </c>
    </row>
    <row r="4641" spans="2:7" x14ac:dyDescent="0.25">
      <c r="B4641" s="128" t="s">
        <v>0</v>
      </c>
      <c r="C4641" s="128" t="s">
        <v>4</v>
      </c>
      <c r="D4641" s="126">
        <f>-E4641+F4641+G4641</f>
        <v>505.09992000000005</v>
      </c>
      <c r="E4641" s="126"/>
      <c r="F4641" s="126">
        <v>505.09992000000005</v>
      </c>
      <c r="G4641" s="126">
        <v>0</v>
      </c>
    </row>
    <row r="4642" spans="2:7" ht="30" x14ac:dyDescent="0.25">
      <c r="B4642" s="128" t="s">
        <v>0</v>
      </c>
      <c r="C4642" s="128" t="s">
        <v>5</v>
      </c>
      <c r="D4642" s="126">
        <f>-E4642+F4642+G4642</f>
        <v>273.70645999999999</v>
      </c>
      <c r="E4642" s="126"/>
      <c r="F4642" s="126">
        <v>273.70645999999999</v>
      </c>
      <c r="G4642" s="126">
        <v>0</v>
      </c>
    </row>
    <row r="4643" spans="2:7" ht="30" x14ac:dyDescent="0.25">
      <c r="B4643" s="128" t="s">
        <v>0</v>
      </c>
      <c r="C4643" s="128" t="s">
        <v>9</v>
      </c>
      <c r="D4643" s="126">
        <f>-E4643+F4643+G4643</f>
        <v>0.61412</v>
      </c>
      <c r="E4643" s="126"/>
      <c r="F4643" s="126">
        <v>0.61412</v>
      </c>
      <c r="G4643" s="126">
        <v>0</v>
      </c>
    </row>
    <row r="4644" spans="2:7" x14ac:dyDescent="0.25">
      <c r="B4644" s="128" t="s">
        <v>0</v>
      </c>
      <c r="C4644" s="128" t="s">
        <v>10</v>
      </c>
      <c r="D4644" s="126">
        <f>-E4644+F4644+G4644</f>
        <v>5.4047099999999997</v>
      </c>
      <c r="E4644" s="126"/>
      <c r="F4644" s="126">
        <v>3.38971</v>
      </c>
      <c r="G4644" s="126">
        <v>2.0150000000000001</v>
      </c>
    </row>
    <row r="4645" spans="2:7" ht="30" x14ac:dyDescent="0.25">
      <c r="B4645" s="127" t="s">
        <v>0</v>
      </c>
      <c r="C4645" s="127" t="s">
        <v>11</v>
      </c>
      <c r="D4645" s="125">
        <f>-E4645+F4645+G4645</f>
        <v>1.61012</v>
      </c>
      <c r="E4645" s="125"/>
      <c r="F4645" s="125">
        <v>1.61012</v>
      </c>
      <c r="G4645" s="125">
        <v>0</v>
      </c>
    </row>
    <row r="4646" spans="2:7" ht="36.75" thickBot="1" x14ac:dyDescent="0.3">
      <c r="B4646" s="122" t="s">
        <v>2311</v>
      </c>
      <c r="C4646" s="123" t="s">
        <v>996</v>
      </c>
      <c r="D4646" s="124">
        <f>-E4646+F4646+G4646</f>
        <v>72.570619999999991</v>
      </c>
      <c r="E4646" s="124"/>
      <c r="F4646" s="124">
        <v>72.570619999999991</v>
      </c>
      <c r="G4646" s="124">
        <v>0</v>
      </c>
    </row>
    <row r="4647" spans="2:7" ht="15.75" thickTop="1" x14ac:dyDescent="0.25">
      <c r="B4647" s="127" t="s">
        <v>0</v>
      </c>
      <c r="C4647" s="127" t="s">
        <v>3</v>
      </c>
      <c r="D4647" s="125">
        <f>-E4647+F4647+G4647</f>
        <v>72.570619999999991</v>
      </c>
      <c r="E4647" s="125"/>
      <c r="F4647" s="125">
        <v>72.570619999999991</v>
      </c>
      <c r="G4647" s="125">
        <v>0</v>
      </c>
    </row>
    <row r="4648" spans="2:7" x14ac:dyDescent="0.25">
      <c r="B4648" s="128" t="s">
        <v>0</v>
      </c>
      <c r="C4648" s="128" t="s">
        <v>7</v>
      </c>
      <c r="D4648" s="126">
        <f>-E4648+F4648+G4648</f>
        <v>72.570619999999991</v>
      </c>
      <c r="E4648" s="126"/>
      <c r="F4648" s="126">
        <v>72.570619999999991</v>
      </c>
      <c r="G4648" s="126">
        <v>0</v>
      </c>
    </row>
    <row r="4649" spans="2:7" ht="198.75" thickBot="1" x14ac:dyDescent="0.3">
      <c r="B4649" s="122" t="s">
        <v>2312</v>
      </c>
      <c r="C4649" s="123" t="s">
        <v>2313</v>
      </c>
      <c r="D4649" s="124">
        <f>-E4649+F4649+G4649</f>
        <v>1005.3167699999999</v>
      </c>
      <c r="E4649" s="124"/>
      <c r="F4649" s="124">
        <v>897.79941999999994</v>
      </c>
      <c r="G4649" s="124">
        <v>107.51735000000001</v>
      </c>
    </row>
    <row r="4650" spans="2:7" ht="15.75" thickTop="1" x14ac:dyDescent="0.25">
      <c r="B4650" s="127" t="s">
        <v>0</v>
      </c>
      <c r="C4650" s="127" t="s">
        <v>3</v>
      </c>
      <c r="D4650" s="125">
        <f>-E4650+F4650+G4650</f>
        <v>1004.0667699999999</v>
      </c>
      <c r="E4650" s="125"/>
      <c r="F4650" s="125">
        <v>897.79941999999994</v>
      </c>
      <c r="G4650" s="125">
        <v>106.26735000000001</v>
      </c>
    </row>
    <row r="4651" spans="2:7" x14ac:dyDescent="0.25">
      <c r="B4651" s="128" t="s">
        <v>0</v>
      </c>
      <c r="C4651" s="128" t="s">
        <v>4</v>
      </c>
      <c r="D4651" s="126">
        <f>-E4651+F4651+G4651</f>
        <v>908.58104000000003</v>
      </c>
      <c r="E4651" s="126"/>
      <c r="F4651" s="126">
        <v>807.68106</v>
      </c>
      <c r="G4651" s="126">
        <v>100.89998000000001</v>
      </c>
    </row>
    <row r="4652" spans="2:7" ht="30" x14ac:dyDescent="0.25">
      <c r="B4652" s="128" t="s">
        <v>0</v>
      </c>
      <c r="C4652" s="128" t="s">
        <v>5</v>
      </c>
      <c r="D4652" s="126">
        <f>-E4652+F4652+G4652</f>
        <v>94.716440000000006</v>
      </c>
      <c r="E4652" s="126"/>
      <c r="F4652" s="126">
        <v>90.11836000000001</v>
      </c>
      <c r="G4652" s="126">
        <v>4.5980799999999995</v>
      </c>
    </row>
    <row r="4653" spans="2:7" x14ac:dyDescent="0.25">
      <c r="B4653" s="128" t="s">
        <v>0</v>
      </c>
      <c r="C4653" s="128" t="s">
        <v>10</v>
      </c>
      <c r="D4653" s="126">
        <f>-E4653+F4653+G4653</f>
        <v>0.76928999999999992</v>
      </c>
      <c r="E4653" s="126"/>
      <c r="F4653" s="126">
        <v>0</v>
      </c>
      <c r="G4653" s="126">
        <v>0.76928999999999992</v>
      </c>
    </row>
    <row r="4654" spans="2:7" ht="30" x14ac:dyDescent="0.25">
      <c r="B4654" s="127" t="s">
        <v>0</v>
      </c>
      <c r="C4654" s="127" t="s">
        <v>11</v>
      </c>
      <c r="D4654" s="125">
        <f>-E4654+F4654+G4654</f>
        <v>1.25</v>
      </c>
      <c r="E4654" s="125"/>
      <c r="F4654" s="125">
        <v>0</v>
      </c>
      <c r="G4654" s="125">
        <v>1.25</v>
      </c>
    </row>
    <row r="4655" spans="2:7" ht="144.75" thickBot="1" x14ac:dyDescent="0.3">
      <c r="B4655" s="122" t="s">
        <v>2314</v>
      </c>
      <c r="C4655" s="123" t="s">
        <v>2315</v>
      </c>
      <c r="D4655" s="124">
        <f>-E4655+F4655+G4655</f>
        <v>563.35257999999999</v>
      </c>
      <c r="E4655" s="124"/>
      <c r="F4655" s="124">
        <v>493.19454000000002</v>
      </c>
      <c r="G4655" s="124">
        <v>70.158040000000014</v>
      </c>
    </row>
    <row r="4656" spans="2:7" ht="15.75" thickTop="1" x14ac:dyDescent="0.25">
      <c r="B4656" s="127" t="s">
        <v>0</v>
      </c>
      <c r="C4656" s="127" t="s">
        <v>3</v>
      </c>
      <c r="D4656" s="125">
        <f>-E4656+F4656+G4656</f>
        <v>559.47332000000006</v>
      </c>
      <c r="E4656" s="125"/>
      <c r="F4656" s="125">
        <v>492.06528000000003</v>
      </c>
      <c r="G4656" s="125">
        <v>67.408040000000014</v>
      </c>
    </row>
    <row r="4657" spans="2:7" x14ac:dyDescent="0.25">
      <c r="B4657" s="128" t="s">
        <v>0</v>
      </c>
      <c r="C4657" s="128" t="s">
        <v>4</v>
      </c>
      <c r="D4657" s="126">
        <f>-E4657+F4657+G4657</f>
        <v>417.59978000000001</v>
      </c>
      <c r="E4657" s="126"/>
      <c r="F4657" s="126">
        <v>361.92526000000004</v>
      </c>
      <c r="G4657" s="126">
        <v>55.674519999999994</v>
      </c>
    </row>
    <row r="4658" spans="2:7" ht="30" x14ac:dyDescent="0.25">
      <c r="B4658" s="128" t="s">
        <v>0</v>
      </c>
      <c r="C4658" s="128" t="s">
        <v>5</v>
      </c>
      <c r="D4658" s="126">
        <f>-E4658+F4658+G4658</f>
        <v>137.00268</v>
      </c>
      <c r="E4658" s="126"/>
      <c r="F4658" s="126">
        <v>125.50116</v>
      </c>
      <c r="G4658" s="126">
        <v>11.501520000000001</v>
      </c>
    </row>
    <row r="4659" spans="2:7" ht="30" x14ac:dyDescent="0.25">
      <c r="B4659" s="128" t="s">
        <v>0</v>
      </c>
      <c r="C4659" s="128" t="s">
        <v>9</v>
      </c>
      <c r="D4659" s="126">
        <f>-E4659+F4659+G4659</f>
        <v>2.3980100000000002</v>
      </c>
      <c r="E4659" s="126"/>
      <c r="F4659" s="126">
        <v>2.3980100000000002</v>
      </c>
      <c r="G4659" s="126">
        <v>0</v>
      </c>
    </row>
    <row r="4660" spans="2:7" x14ac:dyDescent="0.25">
      <c r="B4660" s="128" t="s">
        <v>0</v>
      </c>
      <c r="C4660" s="128" t="s">
        <v>10</v>
      </c>
      <c r="D4660" s="126">
        <f>-E4660+F4660+G4660</f>
        <v>2.4728499999999998</v>
      </c>
      <c r="E4660" s="126"/>
      <c r="F4660" s="126">
        <v>2.2408499999999996</v>
      </c>
      <c r="G4660" s="126">
        <v>0.23200000000000001</v>
      </c>
    </row>
    <row r="4661" spans="2:7" ht="30" x14ac:dyDescent="0.25">
      <c r="B4661" s="127" t="s">
        <v>0</v>
      </c>
      <c r="C4661" s="127" t="s">
        <v>11</v>
      </c>
      <c r="D4661" s="125">
        <f>-E4661+F4661+G4661</f>
        <v>3.8792599999999999</v>
      </c>
      <c r="E4661" s="125"/>
      <c r="F4661" s="125">
        <v>1.1292599999999999</v>
      </c>
      <c r="G4661" s="125">
        <v>2.75</v>
      </c>
    </row>
    <row r="4662" spans="2:7" ht="144.75" thickBot="1" x14ac:dyDescent="0.3">
      <c r="B4662" s="122" t="s">
        <v>2316</v>
      </c>
      <c r="C4662" s="123" t="s">
        <v>2317</v>
      </c>
      <c r="D4662" s="124">
        <f>-E4662+F4662+G4662</f>
        <v>96.439520000000002</v>
      </c>
      <c r="E4662" s="124"/>
      <c r="F4662" s="124">
        <v>96.439520000000002</v>
      </c>
      <c r="G4662" s="124">
        <v>0</v>
      </c>
    </row>
    <row r="4663" spans="2:7" ht="15.75" thickTop="1" x14ac:dyDescent="0.25">
      <c r="B4663" s="127" t="s">
        <v>0</v>
      </c>
      <c r="C4663" s="127" t="s">
        <v>3</v>
      </c>
      <c r="D4663" s="125">
        <f>-E4663+F4663+G4663</f>
        <v>96.439520000000002</v>
      </c>
      <c r="E4663" s="125"/>
      <c r="F4663" s="125">
        <v>96.439520000000002</v>
      </c>
      <c r="G4663" s="125">
        <v>0</v>
      </c>
    </row>
    <row r="4664" spans="2:7" x14ac:dyDescent="0.25">
      <c r="B4664" s="128" t="s">
        <v>0</v>
      </c>
      <c r="C4664" s="128" t="s">
        <v>4</v>
      </c>
      <c r="D4664" s="126">
        <f>-E4664+F4664+G4664</f>
        <v>76.036670000000001</v>
      </c>
      <c r="E4664" s="126"/>
      <c r="F4664" s="126">
        <v>76.036670000000001</v>
      </c>
      <c r="G4664" s="126">
        <v>0</v>
      </c>
    </row>
    <row r="4665" spans="2:7" ht="30" x14ac:dyDescent="0.25">
      <c r="B4665" s="128" t="s">
        <v>0</v>
      </c>
      <c r="C4665" s="128" t="s">
        <v>5</v>
      </c>
      <c r="D4665" s="126">
        <f>-E4665+F4665+G4665</f>
        <v>20.111060000000002</v>
      </c>
      <c r="E4665" s="126"/>
      <c r="F4665" s="126">
        <v>20.111060000000002</v>
      </c>
      <c r="G4665" s="126">
        <v>0</v>
      </c>
    </row>
    <row r="4666" spans="2:7" ht="30" x14ac:dyDescent="0.25">
      <c r="B4666" s="128" t="s">
        <v>0</v>
      </c>
      <c r="C4666" s="128" t="s">
        <v>9</v>
      </c>
      <c r="D4666" s="126">
        <f>-E4666+F4666+G4666</f>
        <v>0.29178999999999999</v>
      </c>
      <c r="E4666" s="126"/>
      <c r="F4666" s="126">
        <v>0.29178999999999999</v>
      </c>
      <c r="G4666" s="126">
        <v>0</v>
      </c>
    </row>
    <row r="4667" spans="2:7" ht="144.75" thickBot="1" x14ac:dyDescent="0.3">
      <c r="B4667" s="122" t="s">
        <v>2318</v>
      </c>
      <c r="C4667" s="123" t="s">
        <v>2319</v>
      </c>
      <c r="D4667" s="124">
        <f>-E4667+F4667+G4667</f>
        <v>174.78926000000001</v>
      </c>
      <c r="E4667" s="124"/>
      <c r="F4667" s="124">
        <v>174.50926000000001</v>
      </c>
      <c r="G4667" s="124">
        <v>0.28000000000000003</v>
      </c>
    </row>
    <row r="4668" spans="2:7" ht="15.75" thickTop="1" x14ac:dyDescent="0.25">
      <c r="B4668" s="127" t="s">
        <v>0</v>
      </c>
      <c r="C4668" s="127" t="s">
        <v>3</v>
      </c>
      <c r="D4668" s="125">
        <f>-E4668+F4668+G4668</f>
        <v>174.78926000000001</v>
      </c>
      <c r="E4668" s="125"/>
      <c r="F4668" s="125">
        <v>174.50926000000001</v>
      </c>
      <c r="G4668" s="125">
        <v>0.28000000000000003</v>
      </c>
    </row>
    <row r="4669" spans="2:7" x14ac:dyDescent="0.25">
      <c r="B4669" s="128" t="s">
        <v>0</v>
      </c>
      <c r="C4669" s="128" t="s">
        <v>4</v>
      </c>
      <c r="D4669" s="126">
        <f>-E4669+F4669+G4669</f>
        <v>155.98299</v>
      </c>
      <c r="E4669" s="126"/>
      <c r="F4669" s="126">
        <v>155.70299</v>
      </c>
      <c r="G4669" s="126">
        <v>0.28000000000000003</v>
      </c>
    </row>
    <row r="4670" spans="2:7" ht="30" x14ac:dyDescent="0.25">
      <c r="B4670" s="128" t="s">
        <v>0</v>
      </c>
      <c r="C4670" s="128" t="s">
        <v>5</v>
      </c>
      <c r="D4670" s="126">
        <f>-E4670+F4670+G4670</f>
        <v>17.088729999999998</v>
      </c>
      <c r="E4670" s="126"/>
      <c r="F4670" s="126">
        <v>17.088729999999998</v>
      </c>
      <c r="G4670" s="126">
        <v>0</v>
      </c>
    </row>
    <row r="4671" spans="2:7" ht="30" x14ac:dyDescent="0.25">
      <c r="B4671" s="128" t="s">
        <v>0</v>
      </c>
      <c r="C4671" s="128" t="s">
        <v>9</v>
      </c>
      <c r="D4671" s="126">
        <f>-E4671+F4671+G4671</f>
        <v>1.7175400000000001</v>
      </c>
      <c r="E4671" s="126"/>
      <c r="F4671" s="126">
        <v>1.7175400000000001</v>
      </c>
      <c r="G4671" s="126">
        <v>0</v>
      </c>
    </row>
    <row r="4672" spans="2:7" ht="180.75" thickBot="1" x14ac:dyDescent="0.3">
      <c r="B4672" s="122" t="s">
        <v>2320</v>
      </c>
      <c r="C4672" s="123" t="s">
        <v>2321</v>
      </c>
      <c r="D4672" s="124">
        <f>-E4672+F4672+G4672</f>
        <v>183.60813999999999</v>
      </c>
      <c r="E4672" s="124"/>
      <c r="F4672" s="124">
        <v>181.53359999999998</v>
      </c>
      <c r="G4672" s="124">
        <v>2.0745399999999998</v>
      </c>
    </row>
    <row r="4673" spans="2:7" ht="15.75" thickTop="1" x14ac:dyDescent="0.25">
      <c r="B4673" s="127" t="s">
        <v>0</v>
      </c>
      <c r="C4673" s="127" t="s">
        <v>3</v>
      </c>
      <c r="D4673" s="125">
        <f>-E4673+F4673+G4673</f>
        <v>183.60813999999999</v>
      </c>
      <c r="E4673" s="125"/>
      <c r="F4673" s="125">
        <v>181.53359999999998</v>
      </c>
      <c r="G4673" s="125">
        <v>2.0745399999999998</v>
      </c>
    </row>
    <row r="4674" spans="2:7" x14ac:dyDescent="0.25">
      <c r="B4674" s="128" t="s">
        <v>0</v>
      </c>
      <c r="C4674" s="128" t="s">
        <v>4</v>
      </c>
      <c r="D4674" s="126">
        <f>-E4674+F4674+G4674</f>
        <v>163.24854999999999</v>
      </c>
      <c r="E4674" s="126"/>
      <c r="F4674" s="126">
        <v>162.12354999999999</v>
      </c>
      <c r="G4674" s="126">
        <v>1.125</v>
      </c>
    </row>
    <row r="4675" spans="2:7" ht="30" x14ac:dyDescent="0.25">
      <c r="B4675" s="128" t="s">
        <v>0</v>
      </c>
      <c r="C4675" s="128" t="s">
        <v>5</v>
      </c>
      <c r="D4675" s="126">
        <f>-E4675+F4675+G4675</f>
        <v>19.738589999999999</v>
      </c>
      <c r="E4675" s="126"/>
      <c r="F4675" s="126">
        <v>18.806049999999999</v>
      </c>
      <c r="G4675" s="126">
        <v>0.93253999999999992</v>
      </c>
    </row>
    <row r="4676" spans="2:7" ht="30" x14ac:dyDescent="0.25">
      <c r="B4676" s="128" t="s">
        <v>0</v>
      </c>
      <c r="C4676" s="128" t="s">
        <v>9</v>
      </c>
      <c r="D4676" s="126">
        <f>-E4676+F4676+G4676</f>
        <v>0.60399999999999998</v>
      </c>
      <c r="E4676" s="126"/>
      <c r="F4676" s="126">
        <v>0.60399999999999998</v>
      </c>
      <c r="G4676" s="126">
        <v>0</v>
      </c>
    </row>
    <row r="4677" spans="2:7" x14ac:dyDescent="0.25">
      <c r="B4677" s="128" t="s">
        <v>0</v>
      </c>
      <c r="C4677" s="128" t="s">
        <v>10</v>
      </c>
      <c r="D4677" s="126">
        <f>-E4677+F4677+G4677</f>
        <v>1.7000000000000001E-2</v>
      </c>
      <c r="E4677" s="126"/>
      <c r="F4677" s="126">
        <v>0</v>
      </c>
      <c r="G4677" s="126">
        <v>1.7000000000000001E-2</v>
      </c>
    </row>
    <row r="4678" spans="2:7" ht="108.75" thickBot="1" x14ac:dyDescent="0.3">
      <c r="B4678" s="122" t="s">
        <v>2322</v>
      </c>
      <c r="C4678" s="123" t="s">
        <v>1044</v>
      </c>
      <c r="D4678" s="124">
        <f>-E4678+F4678+G4678</f>
        <v>184.20500000000001</v>
      </c>
      <c r="E4678" s="124"/>
      <c r="F4678" s="124">
        <v>169.28</v>
      </c>
      <c r="G4678" s="124">
        <v>14.925000000000001</v>
      </c>
    </row>
    <row r="4679" spans="2:7" ht="15.75" thickTop="1" x14ac:dyDescent="0.25">
      <c r="B4679" s="127" t="s">
        <v>0</v>
      </c>
      <c r="C4679" s="127" t="s">
        <v>3</v>
      </c>
      <c r="D4679" s="125">
        <f>-E4679+F4679+G4679</f>
        <v>184.20500000000001</v>
      </c>
      <c r="E4679" s="125"/>
      <c r="F4679" s="125">
        <v>169.28</v>
      </c>
      <c r="G4679" s="125">
        <v>14.925000000000001</v>
      </c>
    </row>
    <row r="4680" spans="2:7" x14ac:dyDescent="0.25">
      <c r="B4680" s="128" t="s">
        <v>0</v>
      </c>
      <c r="C4680" s="128" t="s">
        <v>4</v>
      </c>
      <c r="D4680" s="126">
        <f>-E4680+F4680+G4680</f>
        <v>111.28</v>
      </c>
      <c r="E4680" s="126"/>
      <c r="F4680" s="126">
        <v>111.28</v>
      </c>
      <c r="G4680" s="126">
        <v>0</v>
      </c>
    </row>
    <row r="4681" spans="2:7" ht="30" x14ac:dyDescent="0.25">
      <c r="B4681" s="128" t="s">
        <v>0</v>
      </c>
      <c r="C4681" s="128" t="s">
        <v>5</v>
      </c>
      <c r="D4681" s="126">
        <f>-E4681+F4681+G4681</f>
        <v>72.924999999999997</v>
      </c>
      <c r="E4681" s="126"/>
      <c r="F4681" s="126">
        <v>58</v>
      </c>
      <c r="G4681" s="126">
        <v>14.925000000000001</v>
      </c>
    </row>
    <row r="4682" spans="2:7" ht="180.75" thickBot="1" x14ac:dyDescent="0.3">
      <c r="B4682" s="122" t="s">
        <v>2323</v>
      </c>
      <c r="C4682" s="123" t="s">
        <v>2324</v>
      </c>
      <c r="D4682" s="124">
        <f>-E4682+F4682+G4682</f>
        <v>62.762709999999998</v>
      </c>
      <c r="E4682" s="124"/>
      <c r="F4682" s="124">
        <v>56.063200000000002</v>
      </c>
      <c r="G4682" s="124">
        <v>6.6995100000000001</v>
      </c>
    </row>
    <row r="4683" spans="2:7" ht="15.75" thickTop="1" x14ac:dyDescent="0.25">
      <c r="B4683" s="127" t="s">
        <v>0</v>
      </c>
      <c r="C4683" s="127" t="s">
        <v>3</v>
      </c>
      <c r="D4683" s="125">
        <f>-E4683+F4683+G4683</f>
        <v>62.762709999999998</v>
      </c>
      <c r="E4683" s="125"/>
      <c r="F4683" s="125">
        <v>56.063200000000002</v>
      </c>
      <c r="G4683" s="125">
        <v>6.6995100000000001</v>
      </c>
    </row>
    <row r="4684" spans="2:7" x14ac:dyDescent="0.25">
      <c r="B4684" s="128" t="s">
        <v>0</v>
      </c>
      <c r="C4684" s="128" t="s">
        <v>4</v>
      </c>
      <c r="D4684" s="126">
        <f>-E4684+F4684+G4684</f>
        <v>54.874560000000002</v>
      </c>
      <c r="E4684" s="126"/>
      <c r="F4684" s="126">
        <v>50.113200000000006</v>
      </c>
      <c r="G4684" s="126">
        <v>4.7613599999999998</v>
      </c>
    </row>
    <row r="4685" spans="2:7" ht="30" x14ac:dyDescent="0.25">
      <c r="B4685" s="128" t="s">
        <v>0</v>
      </c>
      <c r="C4685" s="128" t="s">
        <v>5</v>
      </c>
      <c r="D4685" s="126">
        <f>-E4685+F4685+G4685</f>
        <v>7.8881500000000004</v>
      </c>
      <c r="E4685" s="126"/>
      <c r="F4685" s="126">
        <v>5.95</v>
      </c>
      <c r="G4685" s="126">
        <v>1.93815</v>
      </c>
    </row>
    <row r="4686" spans="2:7" ht="198.75" thickBot="1" x14ac:dyDescent="0.3">
      <c r="B4686" s="122" t="s">
        <v>2325</v>
      </c>
      <c r="C4686" s="123" t="s">
        <v>2326</v>
      </c>
      <c r="D4686" s="124">
        <f>-E4686+F4686+G4686</f>
        <v>24.238</v>
      </c>
      <c r="E4686" s="124"/>
      <c r="F4686" s="124">
        <v>24.238</v>
      </c>
      <c r="G4686" s="124">
        <v>0</v>
      </c>
    </row>
    <row r="4687" spans="2:7" ht="15.75" thickTop="1" x14ac:dyDescent="0.25">
      <c r="B4687" s="127" t="s">
        <v>0</v>
      </c>
      <c r="C4687" s="127" t="s">
        <v>3</v>
      </c>
      <c r="D4687" s="125">
        <f>-E4687+F4687+G4687</f>
        <v>24.238</v>
      </c>
      <c r="E4687" s="125"/>
      <c r="F4687" s="125">
        <v>24.238</v>
      </c>
      <c r="G4687" s="125">
        <v>0</v>
      </c>
    </row>
    <row r="4688" spans="2:7" x14ac:dyDescent="0.25">
      <c r="B4688" s="128" t="s">
        <v>0</v>
      </c>
      <c r="C4688" s="128" t="s">
        <v>4</v>
      </c>
      <c r="D4688" s="126">
        <f>-E4688+F4688+G4688</f>
        <v>23.238</v>
      </c>
      <c r="E4688" s="126"/>
      <c r="F4688" s="126">
        <v>23.238</v>
      </c>
      <c r="G4688" s="126">
        <v>0</v>
      </c>
    </row>
    <row r="4689" spans="2:7" ht="30" x14ac:dyDescent="0.25">
      <c r="B4689" s="128" t="s">
        <v>0</v>
      </c>
      <c r="C4689" s="128" t="s">
        <v>5</v>
      </c>
      <c r="D4689" s="126">
        <f>-E4689+F4689+G4689</f>
        <v>1</v>
      </c>
      <c r="E4689" s="126"/>
      <c r="F4689" s="126">
        <v>1</v>
      </c>
      <c r="G4689" s="126">
        <v>0</v>
      </c>
    </row>
    <row r="4690" spans="2:7" ht="108.75" thickBot="1" x14ac:dyDescent="0.3">
      <c r="B4690" s="122" t="s">
        <v>2327</v>
      </c>
      <c r="C4690" s="123" t="s">
        <v>2328</v>
      </c>
      <c r="D4690" s="124">
        <f>-E4690+F4690+G4690</f>
        <v>70.454750000000004</v>
      </c>
      <c r="E4690" s="124"/>
      <c r="F4690" s="124">
        <v>68.654750000000007</v>
      </c>
      <c r="G4690" s="124">
        <v>1.8</v>
      </c>
    </row>
    <row r="4691" spans="2:7" ht="15.75" thickTop="1" x14ac:dyDescent="0.25">
      <c r="B4691" s="127" t="s">
        <v>0</v>
      </c>
      <c r="C4691" s="127" t="s">
        <v>3</v>
      </c>
      <c r="D4691" s="125">
        <f>-E4691+F4691+G4691</f>
        <v>70.454750000000004</v>
      </c>
      <c r="E4691" s="125"/>
      <c r="F4691" s="125">
        <v>68.654750000000007</v>
      </c>
      <c r="G4691" s="125">
        <v>1.8</v>
      </c>
    </row>
    <row r="4692" spans="2:7" ht="30" x14ac:dyDescent="0.25">
      <c r="B4692" s="128" t="s">
        <v>0</v>
      </c>
      <c r="C4692" s="128" t="s">
        <v>5</v>
      </c>
      <c r="D4692" s="126">
        <f>-E4692+F4692+G4692</f>
        <v>69.931749999999994</v>
      </c>
      <c r="E4692" s="126"/>
      <c r="F4692" s="126">
        <v>68.131749999999997</v>
      </c>
      <c r="G4692" s="126">
        <v>1.8</v>
      </c>
    </row>
    <row r="4693" spans="2:7" ht="30" x14ac:dyDescent="0.25">
      <c r="B4693" s="128" t="s">
        <v>0</v>
      </c>
      <c r="C4693" s="128" t="s">
        <v>9</v>
      </c>
      <c r="D4693" s="126">
        <f>-E4693+F4693+G4693</f>
        <v>0.52300000000000002</v>
      </c>
      <c r="E4693" s="126"/>
      <c r="F4693" s="126">
        <v>0.52300000000000002</v>
      </c>
      <c r="G4693" s="126">
        <v>0</v>
      </c>
    </row>
    <row r="4694" spans="2:7" ht="126.75" thickBot="1" x14ac:dyDescent="0.3">
      <c r="B4694" s="122" t="s">
        <v>2329</v>
      </c>
      <c r="C4694" s="123" t="s">
        <v>990</v>
      </c>
      <c r="D4694" s="124">
        <f>-E4694+F4694+G4694</f>
        <v>263.01519999999999</v>
      </c>
      <c r="E4694" s="124"/>
      <c r="F4694" s="124">
        <v>231.33320000000001</v>
      </c>
      <c r="G4694" s="124">
        <v>31.681999999999999</v>
      </c>
    </row>
    <row r="4695" spans="2:7" ht="15.75" thickTop="1" x14ac:dyDescent="0.25">
      <c r="B4695" s="127" t="s">
        <v>0</v>
      </c>
      <c r="C4695" s="127" t="s">
        <v>3</v>
      </c>
      <c r="D4695" s="125">
        <f>-E4695+F4695+G4695</f>
        <v>263.01519999999999</v>
      </c>
      <c r="E4695" s="125"/>
      <c r="F4695" s="125">
        <v>231.33320000000001</v>
      </c>
      <c r="G4695" s="125">
        <v>31.681999999999999</v>
      </c>
    </row>
    <row r="4696" spans="2:7" x14ac:dyDescent="0.25">
      <c r="B4696" s="128" t="s">
        <v>0</v>
      </c>
      <c r="C4696" s="128" t="s">
        <v>4</v>
      </c>
      <c r="D4696" s="126">
        <f>-E4696+F4696+G4696</f>
        <v>161.9999</v>
      </c>
      <c r="E4696" s="126"/>
      <c r="F4696" s="126">
        <v>161.9999</v>
      </c>
      <c r="G4696" s="126">
        <v>0</v>
      </c>
    </row>
    <row r="4697" spans="2:7" ht="30" x14ac:dyDescent="0.25">
      <c r="B4697" s="128" t="s">
        <v>0</v>
      </c>
      <c r="C4697" s="128" t="s">
        <v>5</v>
      </c>
      <c r="D4697" s="126">
        <f>-E4697+F4697+G4697</f>
        <v>101.01530000000001</v>
      </c>
      <c r="E4697" s="126"/>
      <c r="F4697" s="126">
        <v>69.333300000000008</v>
      </c>
      <c r="G4697" s="126">
        <v>31.681999999999999</v>
      </c>
    </row>
    <row r="4698" spans="2:7" ht="54.75" thickBot="1" x14ac:dyDescent="0.3">
      <c r="B4698" s="122" t="s">
        <v>565</v>
      </c>
      <c r="C4698" s="123" t="s">
        <v>566</v>
      </c>
      <c r="D4698" s="124">
        <f>-E4698+F4698+G4698</f>
        <v>65606.633410000009</v>
      </c>
      <c r="E4698" s="124"/>
      <c r="F4698" s="124">
        <v>53688.120710000003</v>
      </c>
      <c r="G4698" s="124">
        <v>11918.512699999999</v>
      </c>
    </row>
    <row r="4699" spans="2:7" ht="15.75" thickTop="1" x14ac:dyDescent="0.25">
      <c r="B4699" s="127" t="s">
        <v>0</v>
      </c>
      <c r="C4699" s="127" t="s">
        <v>3</v>
      </c>
      <c r="D4699" s="125">
        <f>-E4699+F4699+G4699</f>
        <v>59035.275399999999</v>
      </c>
      <c r="E4699" s="125"/>
      <c r="F4699" s="125">
        <v>48862.341480000003</v>
      </c>
      <c r="G4699" s="125">
        <v>10172.933919999999</v>
      </c>
    </row>
    <row r="4700" spans="2:7" x14ac:dyDescent="0.25">
      <c r="B4700" s="128" t="s">
        <v>0</v>
      </c>
      <c r="C4700" s="128" t="s">
        <v>4</v>
      </c>
      <c r="D4700" s="126">
        <f>-E4700+F4700+G4700</f>
        <v>27730.309600000001</v>
      </c>
      <c r="E4700" s="126"/>
      <c r="F4700" s="126">
        <v>26191.589680000001</v>
      </c>
      <c r="G4700" s="126">
        <v>1538.71992</v>
      </c>
    </row>
    <row r="4701" spans="2:7" ht="30" x14ac:dyDescent="0.25">
      <c r="B4701" s="128" t="s">
        <v>0</v>
      </c>
      <c r="C4701" s="128" t="s">
        <v>5</v>
      </c>
      <c r="D4701" s="126">
        <f>-E4701+F4701+G4701</f>
        <v>17680.861680000002</v>
      </c>
      <c r="E4701" s="126"/>
      <c r="F4701" s="126">
        <v>10061.77614</v>
      </c>
      <c r="G4701" s="126">
        <v>7619.0855400000028</v>
      </c>
    </row>
    <row r="4702" spans="2:7" x14ac:dyDescent="0.25">
      <c r="B4702" s="128" t="s">
        <v>0</v>
      </c>
      <c r="C4702" s="128" t="s">
        <v>6</v>
      </c>
      <c r="D4702" s="126">
        <f>-E4702+F4702+G4702</f>
        <v>59.617820000000002</v>
      </c>
      <c r="E4702" s="126"/>
      <c r="F4702" s="126">
        <v>0</v>
      </c>
      <c r="G4702" s="126">
        <v>59.617820000000002</v>
      </c>
    </row>
    <row r="4703" spans="2:7" x14ac:dyDescent="0.25">
      <c r="B4703" s="128" t="s">
        <v>0</v>
      </c>
      <c r="C4703" s="128" t="s">
        <v>7</v>
      </c>
      <c r="D4703" s="126">
        <f>-E4703+F4703+G4703</f>
        <v>7383.4044000000004</v>
      </c>
      <c r="E4703" s="126"/>
      <c r="F4703" s="126">
        <v>7373.3519000000006</v>
      </c>
      <c r="G4703" s="126">
        <v>10.0525</v>
      </c>
    </row>
    <row r="4704" spans="2:7" x14ac:dyDescent="0.25">
      <c r="B4704" s="128" t="s">
        <v>0</v>
      </c>
      <c r="C4704" s="128" t="s">
        <v>8</v>
      </c>
      <c r="D4704" s="126">
        <f>-E4704+F4704+G4704</f>
        <v>1663.61059</v>
      </c>
      <c r="E4704" s="126"/>
      <c r="F4704" s="126">
        <v>1659.4842900000001</v>
      </c>
      <c r="G4704" s="126">
        <v>4.1263000000000005</v>
      </c>
    </row>
    <row r="4705" spans="2:7" ht="30" x14ac:dyDescent="0.25">
      <c r="B4705" s="128" t="s">
        <v>0</v>
      </c>
      <c r="C4705" s="128" t="s">
        <v>9</v>
      </c>
      <c r="D4705" s="126">
        <f>-E4705+F4705+G4705</f>
        <v>86.460599999999999</v>
      </c>
      <c r="E4705" s="126"/>
      <c r="F4705" s="126">
        <v>78.296700000000001</v>
      </c>
      <c r="G4705" s="126">
        <v>8.1638999999999999</v>
      </c>
    </row>
    <row r="4706" spans="2:7" x14ac:dyDescent="0.25">
      <c r="B4706" s="128" t="s">
        <v>0</v>
      </c>
      <c r="C4706" s="128" t="s">
        <v>10</v>
      </c>
      <c r="D4706" s="126">
        <f>-E4706+F4706+G4706</f>
        <v>4431.0107100000005</v>
      </c>
      <c r="E4706" s="126"/>
      <c r="F4706" s="126">
        <v>3497.8427700000007</v>
      </c>
      <c r="G4706" s="126">
        <v>933.16793999999993</v>
      </c>
    </row>
    <row r="4707" spans="2:7" ht="30" x14ac:dyDescent="0.25">
      <c r="B4707" s="127" t="s">
        <v>0</v>
      </c>
      <c r="C4707" s="127" t="s">
        <v>11</v>
      </c>
      <c r="D4707" s="125">
        <f>-E4707+F4707+G4707</f>
        <v>3749.9180099999999</v>
      </c>
      <c r="E4707" s="125"/>
      <c r="F4707" s="125">
        <v>2004.33923</v>
      </c>
      <c r="G4707" s="125">
        <v>1745.5787799999998</v>
      </c>
    </row>
    <row r="4708" spans="2:7" x14ac:dyDescent="0.25">
      <c r="B4708" s="127" t="s">
        <v>0</v>
      </c>
      <c r="C4708" s="127" t="s">
        <v>13</v>
      </c>
      <c r="D4708" s="125">
        <f>-E4708+F4708+G4708</f>
        <v>2821.44</v>
      </c>
      <c r="E4708" s="125"/>
      <c r="F4708" s="125">
        <v>2821.44</v>
      </c>
      <c r="G4708" s="125">
        <v>0</v>
      </c>
    </row>
    <row r="4709" spans="2:7" ht="36.75" thickBot="1" x14ac:dyDescent="0.3">
      <c r="B4709" s="122" t="s">
        <v>2330</v>
      </c>
      <c r="C4709" s="123" t="s">
        <v>2331</v>
      </c>
      <c r="D4709" s="124">
        <f>-E4709+F4709+G4709</f>
        <v>53448.846100000002</v>
      </c>
      <c r="E4709" s="124"/>
      <c r="F4709" s="124">
        <v>41530.333400000003</v>
      </c>
      <c r="G4709" s="124">
        <v>11918.512699999999</v>
      </c>
    </row>
    <row r="4710" spans="2:7" ht="15.75" thickTop="1" x14ac:dyDescent="0.25">
      <c r="B4710" s="127" t="s">
        <v>0</v>
      </c>
      <c r="C4710" s="127" t="s">
        <v>3</v>
      </c>
      <c r="D4710" s="125">
        <f>-E4710+F4710+G4710</f>
        <v>48034.392260000008</v>
      </c>
      <c r="E4710" s="125"/>
      <c r="F4710" s="125">
        <v>37861.458340000005</v>
      </c>
      <c r="G4710" s="125">
        <v>10172.933919999999</v>
      </c>
    </row>
    <row r="4711" spans="2:7" x14ac:dyDescent="0.25">
      <c r="B4711" s="128" t="s">
        <v>0</v>
      </c>
      <c r="C4711" s="128" t="s">
        <v>4</v>
      </c>
      <c r="D4711" s="126">
        <f>-E4711+F4711+G4711</f>
        <v>27730.309600000001</v>
      </c>
      <c r="E4711" s="126"/>
      <c r="F4711" s="126">
        <v>26191.589680000001</v>
      </c>
      <c r="G4711" s="126">
        <v>1538.71992</v>
      </c>
    </row>
    <row r="4712" spans="2:7" ht="30" x14ac:dyDescent="0.25">
      <c r="B4712" s="128" t="s">
        <v>0</v>
      </c>
      <c r="C4712" s="128" t="s">
        <v>5</v>
      </c>
      <c r="D4712" s="126">
        <f>-E4712+F4712+G4712</f>
        <v>15731.650480000004</v>
      </c>
      <c r="E4712" s="126"/>
      <c r="F4712" s="126">
        <v>8112.5649400000002</v>
      </c>
      <c r="G4712" s="126">
        <v>7619.0855400000028</v>
      </c>
    </row>
    <row r="4713" spans="2:7" x14ac:dyDescent="0.25">
      <c r="B4713" s="128" t="s">
        <v>0</v>
      </c>
      <c r="C4713" s="128" t="s">
        <v>6</v>
      </c>
      <c r="D4713" s="126">
        <f>-E4713+F4713+G4713</f>
        <v>59.617820000000002</v>
      </c>
      <c r="E4713" s="126"/>
      <c r="F4713" s="126">
        <v>0</v>
      </c>
      <c r="G4713" s="126">
        <v>59.617820000000002</v>
      </c>
    </row>
    <row r="4714" spans="2:7" x14ac:dyDescent="0.25">
      <c r="B4714" s="128" t="s">
        <v>0</v>
      </c>
      <c r="C4714" s="128" t="s">
        <v>7</v>
      </c>
      <c r="D4714" s="126">
        <f>-E4714+F4714+G4714</f>
        <v>703.86272999999994</v>
      </c>
      <c r="E4714" s="126"/>
      <c r="F4714" s="126">
        <v>693.81022999999993</v>
      </c>
      <c r="G4714" s="126">
        <v>10.0525</v>
      </c>
    </row>
    <row r="4715" spans="2:7" x14ac:dyDescent="0.25">
      <c r="B4715" s="128" t="s">
        <v>0</v>
      </c>
      <c r="C4715" s="128" t="s">
        <v>8</v>
      </c>
      <c r="D4715" s="126">
        <f>-E4715+F4715+G4715</f>
        <v>445.43365</v>
      </c>
      <c r="E4715" s="126"/>
      <c r="F4715" s="126">
        <v>441.30734999999999</v>
      </c>
      <c r="G4715" s="126">
        <v>4.1263000000000005</v>
      </c>
    </row>
    <row r="4716" spans="2:7" ht="30" x14ac:dyDescent="0.25">
      <c r="B4716" s="128" t="s">
        <v>0</v>
      </c>
      <c r="C4716" s="128" t="s">
        <v>9</v>
      </c>
      <c r="D4716" s="126">
        <f>-E4716+F4716+G4716</f>
        <v>86.460599999999999</v>
      </c>
      <c r="E4716" s="126"/>
      <c r="F4716" s="126">
        <v>78.296700000000001</v>
      </c>
      <c r="G4716" s="126">
        <v>8.1638999999999999</v>
      </c>
    </row>
    <row r="4717" spans="2:7" x14ac:dyDescent="0.25">
      <c r="B4717" s="128" t="s">
        <v>0</v>
      </c>
      <c r="C4717" s="128" t="s">
        <v>10</v>
      </c>
      <c r="D4717" s="126">
        <f>-E4717+F4717+G4717</f>
        <v>3277.0573800000002</v>
      </c>
      <c r="E4717" s="126"/>
      <c r="F4717" s="126">
        <v>2343.8894400000004</v>
      </c>
      <c r="G4717" s="126">
        <v>933.16793999999993</v>
      </c>
    </row>
    <row r="4718" spans="2:7" ht="30" x14ac:dyDescent="0.25">
      <c r="B4718" s="127" t="s">
        <v>0</v>
      </c>
      <c r="C4718" s="127" t="s">
        <v>11</v>
      </c>
      <c r="D4718" s="125">
        <f>-E4718+F4718+G4718</f>
        <v>2593.0138399999996</v>
      </c>
      <c r="E4718" s="125"/>
      <c r="F4718" s="125">
        <v>847.43506000000002</v>
      </c>
      <c r="G4718" s="125">
        <v>1745.5787799999998</v>
      </c>
    </row>
    <row r="4719" spans="2:7" x14ac:dyDescent="0.25">
      <c r="B4719" s="127" t="s">
        <v>0</v>
      </c>
      <c r="C4719" s="127" t="s">
        <v>13</v>
      </c>
      <c r="D4719" s="125">
        <f>-E4719+F4719+G4719</f>
        <v>2821.44</v>
      </c>
      <c r="E4719" s="125"/>
      <c r="F4719" s="125">
        <v>2821.44</v>
      </c>
      <c r="G4719" s="125">
        <v>0</v>
      </c>
    </row>
    <row r="4720" spans="2:7" ht="162.75" thickBot="1" x14ac:dyDescent="0.3">
      <c r="B4720" s="122" t="s">
        <v>2332</v>
      </c>
      <c r="C4720" s="123" t="s">
        <v>2333</v>
      </c>
      <c r="D4720" s="124">
        <f>-E4720+F4720+G4720</f>
        <v>16132.118800000002</v>
      </c>
      <c r="E4720" s="124"/>
      <c r="F4720" s="124">
        <v>11526.356490000002</v>
      </c>
      <c r="G4720" s="124">
        <v>4605.7623100000001</v>
      </c>
    </row>
    <row r="4721" spans="2:7" ht="15.75" thickTop="1" x14ac:dyDescent="0.25">
      <c r="B4721" s="127" t="s">
        <v>0</v>
      </c>
      <c r="C4721" s="127" t="s">
        <v>3</v>
      </c>
      <c r="D4721" s="125">
        <f>-E4721+F4721+G4721</f>
        <v>12010.56799</v>
      </c>
      <c r="E4721" s="125"/>
      <c r="F4721" s="125">
        <v>7956.4374199999993</v>
      </c>
      <c r="G4721" s="125">
        <v>4054.1305700000003</v>
      </c>
    </row>
    <row r="4722" spans="2:7" x14ac:dyDescent="0.25">
      <c r="B4722" s="128" t="s">
        <v>0</v>
      </c>
      <c r="C4722" s="128" t="s">
        <v>4</v>
      </c>
      <c r="D4722" s="126">
        <f>-E4722+F4722+G4722</f>
        <v>5850.6066699999992</v>
      </c>
      <c r="E4722" s="126"/>
      <c r="F4722" s="126">
        <v>5381.4031699999996</v>
      </c>
      <c r="G4722" s="126">
        <v>469.20350000000002</v>
      </c>
    </row>
    <row r="4723" spans="2:7" ht="30" x14ac:dyDescent="0.25">
      <c r="B4723" s="128" t="s">
        <v>0</v>
      </c>
      <c r="C4723" s="128" t="s">
        <v>5</v>
      </c>
      <c r="D4723" s="126">
        <f>-E4723+F4723+G4723</f>
        <v>5627.1114699999998</v>
      </c>
      <c r="E4723" s="126"/>
      <c r="F4723" s="126">
        <v>2517.1703199999997</v>
      </c>
      <c r="G4723" s="126">
        <v>3109.9411500000006</v>
      </c>
    </row>
    <row r="4724" spans="2:7" x14ac:dyDescent="0.25">
      <c r="B4724" s="128" t="s">
        <v>0</v>
      </c>
      <c r="C4724" s="128" t="s">
        <v>6</v>
      </c>
      <c r="D4724" s="126">
        <f>-E4724+F4724+G4724</f>
        <v>59.617820000000002</v>
      </c>
      <c r="E4724" s="126"/>
      <c r="F4724" s="126">
        <v>0</v>
      </c>
      <c r="G4724" s="126">
        <v>59.617820000000002</v>
      </c>
    </row>
    <row r="4725" spans="2:7" ht="30" x14ac:dyDescent="0.25">
      <c r="B4725" s="128" t="s">
        <v>0</v>
      </c>
      <c r="C4725" s="128" t="s">
        <v>9</v>
      </c>
      <c r="D4725" s="126">
        <f>-E4725+F4725+G4725</f>
        <v>20.12332</v>
      </c>
      <c r="E4725" s="126"/>
      <c r="F4725" s="126">
        <v>19.165129999999998</v>
      </c>
      <c r="G4725" s="126">
        <v>0.9581900000000001</v>
      </c>
    </row>
    <row r="4726" spans="2:7" x14ac:dyDescent="0.25">
      <c r="B4726" s="128" t="s">
        <v>0</v>
      </c>
      <c r="C4726" s="128" t="s">
        <v>10</v>
      </c>
      <c r="D4726" s="126">
        <f>-E4726+F4726+G4726</f>
        <v>453.10871000000003</v>
      </c>
      <c r="E4726" s="126"/>
      <c r="F4726" s="126">
        <v>38.698800000000006</v>
      </c>
      <c r="G4726" s="126">
        <v>414.40991000000002</v>
      </c>
    </row>
    <row r="4727" spans="2:7" ht="30" x14ac:dyDescent="0.25">
      <c r="B4727" s="127" t="s">
        <v>0</v>
      </c>
      <c r="C4727" s="127" t="s">
        <v>11</v>
      </c>
      <c r="D4727" s="125">
        <f>-E4727+F4727+G4727</f>
        <v>1300.1108100000001</v>
      </c>
      <c r="E4727" s="125"/>
      <c r="F4727" s="125">
        <v>748.47907000000009</v>
      </c>
      <c r="G4727" s="125">
        <v>551.63174000000004</v>
      </c>
    </row>
    <row r="4728" spans="2:7" x14ac:dyDescent="0.25">
      <c r="B4728" s="127" t="s">
        <v>0</v>
      </c>
      <c r="C4728" s="127" t="s">
        <v>13</v>
      </c>
      <c r="D4728" s="125">
        <f>-E4728+F4728+G4728</f>
        <v>2821.44</v>
      </c>
      <c r="E4728" s="125"/>
      <c r="F4728" s="125">
        <v>2821.44</v>
      </c>
      <c r="G4728" s="125">
        <v>0</v>
      </c>
    </row>
    <row r="4729" spans="2:7" ht="198.75" thickBot="1" x14ac:dyDescent="0.3">
      <c r="B4729" s="122" t="s">
        <v>2334</v>
      </c>
      <c r="C4729" s="123" t="s">
        <v>2335</v>
      </c>
      <c r="D4729" s="124">
        <f>-E4729+F4729+G4729</f>
        <v>10864.365829999999</v>
      </c>
      <c r="E4729" s="124"/>
      <c r="F4729" s="124">
        <v>6258.6035199999997</v>
      </c>
      <c r="G4729" s="124">
        <v>4605.7623100000001</v>
      </c>
    </row>
    <row r="4730" spans="2:7" ht="15.75" thickTop="1" x14ac:dyDescent="0.25">
      <c r="B4730" s="127" t="s">
        <v>0</v>
      </c>
      <c r="C4730" s="127" t="s">
        <v>3</v>
      </c>
      <c r="D4730" s="125">
        <f>-E4730+F4730+G4730</f>
        <v>10312.73409</v>
      </c>
      <c r="E4730" s="125"/>
      <c r="F4730" s="125">
        <v>6258.6035199999997</v>
      </c>
      <c r="G4730" s="125">
        <v>4054.1305700000003</v>
      </c>
    </row>
    <row r="4731" spans="2:7" x14ac:dyDescent="0.25">
      <c r="B4731" s="128" t="s">
        <v>0</v>
      </c>
      <c r="C4731" s="128" t="s">
        <v>4</v>
      </c>
      <c r="D4731" s="126">
        <f>-E4731+F4731+G4731</f>
        <v>5850.6066699999992</v>
      </c>
      <c r="E4731" s="126"/>
      <c r="F4731" s="126">
        <v>5381.4031699999996</v>
      </c>
      <c r="G4731" s="126">
        <v>469.20350000000002</v>
      </c>
    </row>
    <row r="4732" spans="2:7" ht="30" x14ac:dyDescent="0.25">
      <c r="B4732" s="128" t="s">
        <v>0</v>
      </c>
      <c r="C4732" s="128" t="s">
        <v>5</v>
      </c>
      <c r="D4732" s="126">
        <f>-E4732+F4732+G4732</f>
        <v>3967.9763700000003</v>
      </c>
      <c r="E4732" s="126"/>
      <c r="F4732" s="126">
        <v>858.03521999999998</v>
      </c>
      <c r="G4732" s="126">
        <v>3109.9411500000006</v>
      </c>
    </row>
    <row r="4733" spans="2:7" x14ac:dyDescent="0.25">
      <c r="B4733" s="128" t="s">
        <v>0</v>
      </c>
      <c r="C4733" s="128" t="s">
        <v>6</v>
      </c>
      <c r="D4733" s="126">
        <f>-E4733+F4733+G4733</f>
        <v>59.617820000000002</v>
      </c>
      <c r="E4733" s="126"/>
      <c r="F4733" s="126">
        <v>0</v>
      </c>
      <c r="G4733" s="126">
        <v>59.617820000000002</v>
      </c>
    </row>
    <row r="4734" spans="2:7" ht="30" x14ac:dyDescent="0.25">
      <c r="B4734" s="128" t="s">
        <v>0</v>
      </c>
      <c r="C4734" s="128" t="s">
        <v>9</v>
      </c>
      <c r="D4734" s="126">
        <f>-E4734+F4734+G4734</f>
        <v>20.12332</v>
      </c>
      <c r="E4734" s="126"/>
      <c r="F4734" s="126">
        <v>19.165129999999998</v>
      </c>
      <c r="G4734" s="126">
        <v>0.9581900000000001</v>
      </c>
    </row>
    <row r="4735" spans="2:7" x14ac:dyDescent="0.25">
      <c r="B4735" s="128" t="s">
        <v>0</v>
      </c>
      <c r="C4735" s="128" t="s">
        <v>10</v>
      </c>
      <c r="D4735" s="126">
        <f>-E4735+F4735+G4735</f>
        <v>414.40991000000002</v>
      </c>
      <c r="E4735" s="126"/>
      <c r="F4735" s="126">
        <v>0</v>
      </c>
      <c r="G4735" s="126">
        <v>414.40991000000002</v>
      </c>
    </row>
    <row r="4736" spans="2:7" ht="30" x14ac:dyDescent="0.25">
      <c r="B4736" s="127" t="s">
        <v>0</v>
      </c>
      <c r="C4736" s="127" t="s">
        <v>11</v>
      </c>
      <c r="D4736" s="125">
        <f>-E4736+F4736+G4736</f>
        <v>551.63174000000004</v>
      </c>
      <c r="E4736" s="125"/>
      <c r="F4736" s="125">
        <v>0</v>
      </c>
      <c r="G4736" s="125">
        <v>551.63174000000004</v>
      </c>
    </row>
    <row r="4737" spans="2:7" ht="90.75" thickBot="1" x14ac:dyDescent="0.3">
      <c r="B4737" s="122" t="s">
        <v>2336</v>
      </c>
      <c r="C4737" s="123" t="s">
        <v>2337</v>
      </c>
      <c r="D4737" s="124">
        <f>-E4737+F4737+G4737</f>
        <v>1268.3573399999998</v>
      </c>
      <c r="E4737" s="124"/>
      <c r="F4737" s="124">
        <v>1268.3573399999998</v>
      </c>
      <c r="G4737" s="124">
        <v>0</v>
      </c>
    </row>
    <row r="4738" spans="2:7" ht="15.75" thickTop="1" x14ac:dyDescent="0.25">
      <c r="B4738" s="127" t="s">
        <v>0</v>
      </c>
      <c r="C4738" s="127" t="s">
        <v>3</v>
      </c>
      <c r="D4738" s="125">
        <f>-E4738+F4738+G4738</f>
        <v>593.36731999999995</v>
      </c>
      <c r="E4738" s="125"/>
      <c r="F4738" s="125">
        <v>593.36731999999995</v>
      </c>
      <c r="G4738" s="125">
        <v>0</v>
      </c>
    </row>
    <row r="4739" spans="2:7" ht="30" x14ac:dyDescent="0.25">
      <c r="B4739" s="128" t="s">
        <v>0</v>
      </c>
      <c r="C4739" s="128" t="s">
        <v>5</v>
      </c>
      <c r="D4739" s="126">
        <f>-E4739+F4739+G4739</f>
        <v>554.66852000000006</v>
      </c>
      <c r="E4739" s="126"/>
      <c r="F4739" s="126">
        <v>554.66852000000006</v>
      </c>
      <c r="G4739" s="126">
        <v>0</v>
      </c>
    </row>
    <row r="4740" spans="2:7" x14ac:dyDescent="0.25">
      <c r="B4740" s="128" t="s">
        <v>0</v>
      </c>
      <c r="C4740" s="128" t="s">
        <v>10</v>
      </c>
      <c r="D4740" s="126">
        <f>-E4740+F4740+G4740</f>
        <v>38.698800000000006</v>
      </c>
      <c r="E4740" s="126"/>
      <c r="F4740" s="126">
        <v>38.698800000000006</v>
      </c>
      <c r="G4740" s="126">
        <v>0</v>
      </c>
    </row>
    <row r="4741" spans="2:7" ht="30" x14ac:dyDescent="0.25">
      <c r="B4741" s="127" t="s">
        <v>0</v>
      </c>
      <c r="C4741" s="127" t="s">
        <v>11</v>
      </c>
      <c r="D4741" s="125">
        <f>-E4741+F4741+G4741</f>
        <v>674.99002000000007</v>
      </c>
      <c r="E4741" s="125"/>
      <c r="F4741" s="125">
        <v>674.99002000000007</v>
      </c>
      <c r="G4741" s="125">
        <v>0</v>
      </c>
    </row>
    <row r="4742" spans="2:7" ht="90.75" thickBot="1" x14ac:dyDescent="0.3">
      <c r="B4742" s="122" t="s">
        <v>2338</v>
      </c>
      <c r="C4742" s="123" t="s">
        <v>2339</v>
      </c>
      <c r="D4742" s="124">
        <f>-E4742+F4742+G4742</f>
        <v>3999.39563</v>
      </c>
      <c r="E4742" s="124"/>
      <c r="F4742" s="124">
        <v>3999.39563</v>
      </c>
      <c r="G4742" s="124">
        <v>0</v>
      </c>
    </row>
    <row r="4743" spans="2:7" ht="15.75" thickTop="1" x14ac:dyDescent="0.25">
      <c r="B4743" s="127" t="s">
        <v>0</v>
      </c>
      <c r="C4743" s="127" t="s">
        <v>3</v>
      </c>
      <c r="D4743" s="125">
        <f>-E4743+F4743+G4743</f>
        <v>1104.46658</v>
      </c>
      <c r="E4743" s="125"/>
      <c r="F4743" s="125">
        <v>1104.46658</v>
      </c>
      <c r="G4743" s="125">
        <v>0</v>
      </c>
    </row>
    <row r="4744" spans="2:7" ht="30" x14ac:dyDescent="0.25">
      <c r="B4744" s="128" t="s">
        <v>0</v>
      </c>
      <c r="C4744" s="128" t="s">
        <v>5</v>
      </c>
      <c r="D4744" s="126">
        <f>-E4744+F4744+G4744</f>
        <v>1104.46658</v>
      </c>
      <c r="E4744" s="126"/>
      <c r="F4744" s="126">
        <v>1104.46658</v>
      </c>
      <c r="G4744" s="126">
        <v>0</v>
      </c>
    </row>
    <row r="4745" spans="2:7" ht="30" x14ac:dyDescent="0.25">
      <c r="B4745" s="127" t="s">
        <v>0</v>
      </c>
      <c r="C4745" s="127" t="s">
        <v>11</v>
      </c>
      <c r="D4745" s="125">
        <f>-E4745+F4745+G4745</f>
        <v>73.489050000000006</v>
      </c>
      <c r="E4745" s="125"/>
      <c r="F4745" s="125">
        <v>73.489050000000006</v>
      </c>
      <c r="G4745" s="125">
        <v>0</v>
      </c>
    </row>
    <row r="4746" spans="2:7" x14ac:dyDescent="0.25">
      <c r="B4746" s="127" t="s">
        <v>0</v>
      </c>
      <c r="C4746" s="127" t="s">
        <v>13</v>
      </c>
      <c r="D4746" s="125">
        <f>-E4746+F4746+G4746</f>
        <v>2821.44</v>
      </c>
      <c r="E4746" s="125"/>
      <c r="F4746" s="125">
        <v>2821.44</v>
      </c>
      <c r="G4746" s="125">
        <v>0</v>
      </c>
    </row>
    <row r="4747" spans="2:7" ht="72.75" thickBot="1" x14ac:dyDescent="0.3">
      <c r="B4747" s="122" t="s">
        <v>2340</v>
      </c>
      <c r="C4747" s="123" t="s">
        <v>973</v>
      </c>
      <c r="D4747" s="124">
        <f>-E4747+F4747+G4747</f>
        <v>2821.4129499999999</v>
      </c>
      <c r="E4747" s="124"/>
      <c r="F4747" s="124">
        <v>2414.8286899999998</v>
      </c>
      <c r="G4747" s="124">
        <v>406.58426000000003</v>
      </c>
    </row>
    <row r="4748" spans="2:7" ht="15.75" thickTop="1" x14ac:dyDescent="0.25">
      <c r="B4748" s="127" t="s">
        <v>0</v>
      </c>
      <c r="C4748" s="127" t="s">
        <v>3</v>
      </c>
      <c r="D4748" s="125">
        <f>-E4748+F4748+G4748</f>
        <v>2820.4229499999997</v>
      </c>
      <c r="E4748" s="125"/>
      <c r="F4748" s="125">
        <v>2414.8286899999998</v>
      </c>
      <c r="G4748" s="125">
        <v>405.59426000000002</v>
      </c>
    </row>
    <row r="4749" spans="2:7" x14ac:dyDescent="0.25">
      <c r="B4749" s="128" t="s">
        <v>0</v>
      </c>
      <c r="C4749" s="128" t="s">
        <v>4</v>
      </c>
      <c r="D4749" s="126">
        <f>-E4749+F4749+G4749</f>
        <v>2177.0271600000001</v>
      </c>
      <c r="E4749" s="126"/>
      <c r="F4749" s="126">
        <v>2166.5132899999999</v>
      </c>
      <c r="G4749" s="126">
        <v>10.513869999999999</v>
      </c>
    </row>
    <row r="4750" spans="2:7" ht="30" x14ac:dyDescent="0.25">
      <c r="B4750" s="128" t="s">
        <v>0</v>
      </c>
      <c r="C4750" s="128" t="s">
        <v>5</v>
      </c>
      <c r="D4750" s="126">
        <f>-E4750+F4750+G4750</f>
        <v>634.66622999999993</v>
      </c>
      <c r="E4750" s="126"/>
      <c r="F4750" s="126">
        <v>248.31539999999998</v>
      </c>
      <c r="G4750" s="126">
        <v>386.35082999999997</v>
      </c>
    </row>
    <row r="4751" spans="2:7" x14ac:dyDescent="0.25">
      <c r="B4751" s="128" t="s">
        <v>0</v>
      </c>
      <c r="C4751" s="128" t="s">
        <v>10</v>
      </c>
      <c r="D4751" s="126">
        <f>-E4751+F4751+G4751</f>
        <v>8.7295599999999993</v>
      </c>
      <c r="E4751" s="126"/>
      <c r="F4751" s="126">
        <v>0</v>
      </c>
      <c r="G4751" s="126">
        <v>8.7295599999999993</v>
      </c>
    </row>
    <row r="4752" spans="2:7" ht="30" x14ac:dyDescent="0.25">
      <c r="B4752" s="127" t="s">
        <v>0</v>
      </c>
      <c r="C4752" s="127" t="s">
        <v>11</v>
      </c>
      <c r="D4752" s="125">
        <f>-E4752+F4752+G4752</f>
        <v>0.99</v>
      </c>
      <c r="E4752" s="125"/>
      <c r="F4752" s="125">
        <v>0</v>
      </c>
      <c r="G4752" s="125">
        <v>0.99</v>
      </c>
    </row>
    <row r="4753" spans="2:7" ht="144.75" thickBot="1" x14ac:dyDescent="0.3">
      <c r="B4753" s="122" t="s">
        <v>2341</v>
      </c>
      <c r="C4753" s="123" t="s">
        <v>2342</v>
      </c>
      <c r="D4753" s="124">
        <f>-E4753+F4753+G4753</f>
        <v>2212.61249</v>
      </c>
      <c r="E4753" s="124"/>
      <c r="F4753" s="124">
        <v>1877.4985200000001</v>
      </c>
      <c r="G4753" s="124">
        <v>335.11396999999999</v>
      </c>
    </row>
    <row r="4754" spans="2:7" ht="15.75" thickTop="1" x14ac:dyDescent="0.25">
      <c r="B4754" s="127" t="s">
        <v>0</v>
      </c>
      <c r="C4754" s="127" t="s">
        <v>3</v>
      </c>
      <c r="D4754" s="125">
        <f>-E4754+F4754+G4754</f>
        <v>2210.1944899999999</v>
      </c>
      <c r="E4754" s="125"/>
      <c r="F4754" s="125">
        <v>1875.08052</v>
      </c>
      <c r="G4754" s="125">
        <v>335.11396999999999</v>
      </c>
    </row>
    <row r="4755" spans="2:7" x14ac:dyDescent="0.25">
      <c r="B4755" s="128" t="s">
        <v>0</v>
      </c>
      <c r="C4755" s="128" t="s">
        <v>4</v>
      </c>
      <c r="D4755" s="126">
        <f>-E4755+F4755+G4755</f>
        <v>1678.1174800000001</v>
      </c>
      <c r="E4755" s="126"/>
      <c r="F4755" s="126">
        <v>1594.9267200000002</v>
      </c>
      <c r="G4755" s="126">
        <v>83.190759999999997</v>
      </c>
    </row>
    <row r="4756" spans="2:7" ht="30" x14ac:dyDescent="0.25">
      <c r="B4756" s="128" t="s">
        <v>0</v>
      </c>
      <c r="C4756" s="128" t="s">
        <v>5</v>
      </c>
      <c r="D4756" s="126">
        <f>-E4756+F4756+G4756</f>
        <v>459.81614000000002</v>
      </c>
      <c r="E4756" s="126"/>
      <c r="F4756" s="126">
        <v>280.15379999999999</v>
      </c>
      <c r="G4756" s="126">
        <v>179.66234000000003</v>
      </c>
    </row>
    <row r="4757" spans="2:7" x14ac:dyDescent="0.25">
      <c r="B4757" s="128" t="s">
        <v>0</v>
      </c>
      <c r="C4757" s="128" t="s">
        <v>10</v>
      </c>
      <c r="D4757" s="126">
        <f>-E4757+F4757+G4757</f>
        <v>72.260869999999997</v>
      </c>
      <c r="E4757" s="126"/>
      <c r="F4757" s="126">
        <v>0</v>
      </c>
      <c r="G4757" s="126">
        <v>72.260869999999997</v>
      </c>
    </row>
    <row r="4758" spans="2:7" ht="30" x14ac:dyDescent="0.25">
      <c r="B4758" s="127" t="s">
        <v>0</v>
      </c>
      <c r="C4758" s="127" t="s">
        <v>11</v>
      </c>
      <c r="D4758" s="125">
        <f>-E4758+F4758+G4758</f>
        <v>2.4180000000000001</v>
      </c>
      <c r="E4758" s="125"/>
      <c r="F4758" s="125">
        <v>2.4180000000000001</v>
      </c>
      <c r="G4758" s="125">
        <v>0</v>
      </c>
    </row>
    <row r="4759" spans="2:7" ht="90.75" thickBot="1" x14ac:dyDescent="0.3">
      <c r="B4759" s="122" t="s">
        <v>2343</v>
      </c>
      <c r="C4759" s="123" t="s">
        <v>2344</v>
      </c>
      <c r="D4759" s="124">
        <f>-E4759+F4759+G4759</f>
        <v>745.16597999999999</v>
      </c>
      <c r="E4759" s="124"/>
      <c r="F4759" s="124">
        <v>441.71563000000003</v>
      </c>
      <c r="G4759" s="124">
        <v>303.45034999999996</v>
      </c>
    </row>
    <row r="4760" spans="2:7" ht="15.75" thickTop="1" x14ac:dyDescent="0.25">
      <c r="B4760" s="127" t="s">
        <v>0</v>
      </c>
      <c r="C4760" s="127" t="s">
        <v>3</v>
      </c>
      <c r="D4760" s="125">
        <f>-E4760+F4760+G4760</f>
        <v>734.78798000000006</v>
      </c>
      <c r="E4760" s="125"/>
      <c r="F4760" s="125">
        <v>437.76163000000003</v>
      </c>
      <c r="G4760" s="125">
        <v>297.02634999999998</v>
      </c>
    </row>
    <row r="4761" spans="2:7" x14ac:dyDescent="0.25">
      <c r="B4761" s="128" t="s">
        <v>0</v>
      </c>
      <c r="C4761" s="128" t="s">
        <v>4</v>
      </c>
      <c r="D4761" s="126">
        <f>-E4761+F4761+G4761</f>
        <v>457.39150000000001</v>
      </c>
      <c r="E4761" s="126"/>
      <c r="F4761" s="126">
        <v>399.69900000000001</v>
      </c>
      <c r="G4761" s="126">
        <v>57.692500000000003</v>
      </c>
    </row>
    <row r="4762" spans="2:7" ht="30" x14ac:dyDescent="0.25">
      <c r="B4762" s="128" t="s">
        <v>0</v>
      </c>
      <c r="C4762" s="128" t="s">
        <v>5</v>
      </c>
      <c r="D4762" s="126">
        <f>-E4762+F4762+G4762</f>
        <v>238.07331000000002</v>
      </c>
      <c r="E4762" s="126"/>
      <c r="F4762" s="126">
        <v>37.291930000000001</v>
      </c>
      <c r="G4762" s="126">
        <v>200.78138000000001</v>
      </c>
    </row>
    <row r="4763" spans="2:7" x14ac:dyDescent="0.25">
      <c r="B4763" s="128" t="s">
        <v>0</v>
      </c>
      <c r="C4763" s="128" t="s">
        <v>10</v>
      </c>
      <c r="D4763" s="126">
        <f>-E4763+F4763+G4763</f>
        <v>39.323169999999998</v>
      </c>
      <c r="E4763" s="126"/>
      <c r="F4763" s="126">
        <v>0.77070000000000005</v>
      </c>
      <c r="G4763" s="126">
        <v>38.55247</v>
      </c>
    </row>
    <row r="4764" spans="2:7" ht="30" x14ac:dyDescent="0.25">
      <c r="B4764" s="127" t="s">
        <v>0</v>
      </c>
      <c r="C4764" s="127" t="s">
        <v>11</v>
      </c>
      <c r="D4764" s="125">
        <f>-E4764+F4764+G4764</f>
        <v>10.378</v>
      </c>
      <c r="E4764" s="125"/>
      <c r="F4764" s="125">
        <v>3.9540000000000002</v>
      </c>
      <c r="G4764" s="125">
        <v>6.4240000000000004</v>
      </c>
    </row>
    <row r="4765" spans="2:7" ht="144.75" thickBot="1" x14ac:dyDescent="0.3">
      <c r="B4765" s="122" t="s">
        <v>2345</v>
      </c>
      <c r="C4765" s="123" t="s">
        <v>2346</v>
      </c>
      <c r="D4765" s="124">
        <f>-E4765+F4765+G4765</f>
        <v>1890.5710200000001</v>
      </c>
      <c r="E4765" s="124"/>
      <c r="F4765" s="124">
        <v>1394.2975100000001</v>
      </c>
      <c r="G4765" s="124">
        <v>496.27350999999999</v>
      </c>
    </row>
    <row r="4766" spans="2:7" ht="15.75" thickTop="1" x14ac:dyDescent="0.25">
      <c r="B4766" s="127" t="s">
        <v>0</v>
      </c>
      <c r="C4766" s="127" t="s">
        <v>3</v>
      </c>
      <c r="D4766" s="125">
        <f>-E4766+F4766+G4766</f>
        <v>1883.7193200000002</v>
      </c>
      <c r="E4766" s="125"/>
      <c r="F4766" s="125">
        <v>1394.2975100000001</v>
      </c>
      <c r="G4766" s="125">
        <v>489.42180999999999</v>
      </c>
    </row>
    <row r="4767" spans="2:7" x14ac:dyDescent="0.25">
      <c r="B4767" s="128" t="s">
        <v>0</v>
      </c>
      <c r="C4767" s="128" t="s">
        <v>4</v>
      </c>
      <c r="D4767" s="126">
        <f>-E4767+F4767+G4767</f>
        <v>1402.0023100000001</v>
      </c>
      <c r="E4767" s="126"/>
      <c r="F4767" s="126">
        <v>1341.46551</v>
      </c>
      <c r="G4767" s="126">
        <v>60.536799999999999</v>
      </c>
    </row>
    <row r="4768" spans="2:7" ht="30" x14ac:dyDescent="0.25">
      <c r="B4768" s="128" t="s">
        <v>0</v>
      </c>
      <c r="C4768" s="128" t="s">
        <v>5</v>
      </c>
      <c r="D4768" s="126">
        <f>-E4768+F4768+G4768</f>
        <v>440.94027</v>
      </c>
      <c r="E4768" s="126"/>
      <c r="F4768" s="126">
        <v>50.055</v>
      </c>
      <c r="G4768" s="126">
        <v>390.88526999999999</v>
      </c>
    </row>
    <row r="4769" spans="2:7" ht="30" x14ac:dyDescent="0.25">
      <c r="B4769" s="128" t="s">
        <v>0</v>
      </c>
      <c r="C4769" s="128" t="s">
        <v>9</v>
      </c>
      <c r="D4769" s="126">
        <f>-E4769+F4769+G4769</f>
        <v>2.7770000000000001</v>
      </c>
      <c r="E4769" s="126"/>
      <c r="F4769" s="126">
        <v>2.7770000000000001</v>
      </c>
      <c r="G4769" s="126">
        <v>0</v>
      </c>
    </row>
    <row r="4770" spans="2:7" x14ac:dyDescent="0.25">
      <c r="B4770" s="128" t="s">
        <v>0</v>
      </c>
      <c r="C4770" s="128" t="s">
        <v>10</v>
      </c>
      <c r="D4770" s="126">
        <f>-E4770+F4770+G4770</f>
        <v>37.999739999999996</v>
      </c>
      <c r="E4770" s="126"/>
      <c r="F4770" s="126">
        <v>0</v>
      </c>
      <c r="G4770" s="126">
        <v>37.999739999999996</v>
      </c>
    </row>
    <row r="4771" spans="2:7" ht="30" x14ac:dyDescent="0.25">
      <c r="B4771" s="127" t="s">
        <v>0</v>
      </c>
      <c r="C4771" s="127" t="s">
        <v>11</v>
      </c>
      <c r="D4771" s="125">
        <f>-E4771+F4771+G4771</f>
        <v>6.8517000000000001</v>
      </c>
      <c r="E4771" s="125"/>
      <c r="F4771" s="125">
        <v>0</v>
      </c>
      <c r="G4771" s="125">
        <v>6.8517000000000001</v>
      </c>
    </row>
    <row r="4772" spans="2:7" ht="162.75" thickBot="1" x14ac:dyDescent="0.3">
      <c r="B4772" s="122" t="s">
        <v>2347</v>
      </c>
      <c r="C4772" s="123" t="s">
        <v>2348</v>
      </c>
      <c r="D4772" s="124">
        <f>-E4772+F4772+G4772</f>
        <v>2615.0664699999998</v>
      </c>
      <c r="E4772" s="124"/>
      <c r="F4772" s="124">
        <v>921.55223999999998</v>
      </c>
      <c r="G4772" s="124">
        <v>1693.51423</v>
      </c>
    </row>
    <row r="4773" spans="2:7" ht="15.75" thickTop="1" x14ac:dyDescent="0.25">
      <c r="B4773" s="127" t="s">
        <v>0</v>
      </c>
      <c r="C4773" s="127" t="s">
        <v>3</v>
      </c>
      <c r="D4773" s="125">
        <f>-E4773+F4773+G4773</f>
        <v>1484.0224699999999</v>
      </c>
      <c r="E4773" s="125"/>
      <c r="F4773" s="125">
        <v>921.55223999999998</v>
      </c>
      <c r="G4773" s="125">
        <v>562.47023000000002</v>
      </c>
    </row>
    <row r="4774" spans="2:7" x14ac:dyDescent="0.25">
      <c r="B4774" s="128" t="s">
        <v>0</v>
      </c>
      <c r="C4774" s="128" t="s">
        <v>4</v>
      </c>
      <c r="D4774" s="126">
        <f>-E4774+F4774+G4774</f>
        <v>863.03352999999993</v>
      </c>
      <c r="E4774" s="126"/>
      <c r="F4774" s="126">
        <v>811.81849999999997</v>
      </c>
      <c r="G4774" s="126">
        <v>51.215029999999999</v>
      </c>
    </row>
    <row r="4775" spans="2:7" ht="30" x14ac:dyDescent="0.25">
      <c r="B4775" s="128" t="s">
        <v>0</v>
      </c>
      <c r="C4775" s="128" t="s">
        <v>5</v>
      </c>
      <c r="D4775" s="126">
        <f>-E4775+F4775+G4775</f>
        <v>620.98894000000007</v>
      </c>
      <c r="E4775" s="126"/>
      <c r="F4775" s="126">
        <v>109.73374</v>
      </c>
      <c r="G4775" s="126">
        <v>511.25520000000006</v>
      </c>
    </row>
    <row r="4776" spans="2:7" ht="30" x14ac:dyDescent="0.25">
      <c r="B4776" s="127" t="s">
        <v>0</v>
      </c>
      <c r="C4776" s="127" t="s">
        <v>11</v>
      </c>
      <c r="D4776" s="125">
        <f>-E4776+F4776+G4776</f>
        <v>1131.0440000000001</v>
      </c>
      <c r="E4776" s="125"/>
      <c r="F4776" s="125">
        <v>0</v>
      </c>
      <c r="G4776" s="125">
        <v>1131.0440000000001</v>
      </c>
    </row>
    <row r="4777" spans="2:7" ht="162.75" thickBot="1" x14ac:dyDescent="0.3">
      <c r="B4777" s="122" t="s">
        <v>2349</v>
      </c>
      <c r="C4777" s="123" t="s">
        <v>2350</v>
      </c>
      <c r="D4777" s="124">
        <f>-E4777+F4777+G4777</f>
        <v>1479.31834</v>
      </c>
      <c r="E4777" s="124"/>
      <c r="F4777" s="124">
        <v>656.96177</v>
      </c>
      <c r="G4777" s="124">
        <v>822.35657000000003</v>
      </c>
    </row>
    <row r="4778" spans="2:7" ht="15.75" thickTop="1" x14ac:dyDescent="0.25">
      <c r="B4778" s="127" t="s">
        <v>0</v>
      </c>
      <c r="C4778" s="127" t="s">
        <v>3</v>
      </c>
      <c r="D4778" s="125">
        <f>-E4778+F4778+G4778</f>
        <v>1479.31834</v>
      </c>
      <c r="E4778" s="125"/>
      <c r="F4778" s="125">
        <v>656.96177</v>
      </c>
      <c r="G4778" s="125">
        <v>822.35657000000003</v>
      </c>
    </row>
    <row r="4779" spans="2:7" x14ac:dyDescent="0.25">
      <c r="B4779" s="128" t="s">
        <v>0</v>
      </c>
      <c r="C4779" s="128" t="s">
        <v>4</v>
      </c>
      <c r="D4779" s="126">
        <f>-E4779+F4779+G4779</f>
        <v>866.06763999999998</v>
      </c>
      <c r="E4779" s="126"/>
      <c r="F4779" s="126">
        <v>612.41764000000001</v>
      </c>
      <c r="G4779" s="126">
        <v>253.65</v>
      </c>
    </row>
    <row r="4780" spans="2:7" ht="30" x14ac:dyDescent="0.25">
      <c r="B4780" s="128" t="s">
        <v>0</v>
      </c>
      <c r="C4780" s="128" t="s">
        <v>5</v>
      </c>
      <c r="D4780" s="126">
        <f>-E4780+F4780+G4780</f>
        <v>499.20571999999999</v>
      </c>
      <c r="E4780" s="126"/>
      <c r="F4780" s="126">
        <v>27.229769999999998</v>
      </c>
      <c r="G4780" s="126">
        <v>471.97595000000001</v>
      </c>
    </row>
    <row r="4781" spans="2:7" ht="30" x14ac:dyDescent="0.25">
      <c r="B4781" s="128" t="s">
        <v>0</v>
      </c>
      <c r="C4781" s="128" t="s">
        <v>9</v>
      </c>
      <c r="D4781" s="126">
        <f>-E4781+F4781+G4781</f>
        <v>17.314360000000001</v>
      </c>
      <c r="E4781" s="126"/>
      <c r="F4781" s="126">
        <v>17.314360000000001</v>
      </c>
      <c r="G4781" s="126">
        <v>0</v>
      </c>
    </row>
    <row r="4782" spans="2:7" x14ac:dyDescent="0.25">
      <c r="B4782" s="128" t="s">
        <v>0</v>
      </c>
      <c r="C4782" s="128" t="s">
        <v>10</v>
      </c>
      <c r="D4782" s="126">
        <f>-E4782+F4782+G4782</f>
        <v>96.730620000000002</v>
      </c>
      <c r="E4782" s="126"/>
      <c r="F4782" s="126">
        <v>0</v>
      </c>
      <c r="G4782" s="126">
        <v>96.730620000000002</v>
      </c>
    </row>
    <row r="4783" spans="2:7" ht="162.75" thickBot="1" x14ac:dyDescent="0.3">
      <c r="B4783" s="122" t="s">
        <v>2351</v>
      </c>
      <c r="C4783" s="123" t="s">
        <v>2352</v>
      </c>
      <c r="D4783" s="124">
        <f>-E4783+F4783+G4783</f>
        <v>1055.79593</v>
      </c>
      <c r="E4783" s="124"/>
      <c r="F4783" s="124">
        <v>707.16136999999992</v>
      </c>
      <c r="G4783" s="124">
        <v>348.63456000000002</v>
      </c>
    </row>
    <row r="4784" spans="2:7" ht="15.75" thickTop="1" x14ac:dyDescent="0.25">
      <c r="B4784" s="127" t="s">
        <v>0</v>
      </c>
      <c r="C4784" s="127" t="s">
        <v>3</v>
      </c>
      <c r="D4784" s="125">
        <f>-E4784+F4784+G4784</f>
        <v>1053.77361</v>
      </c>
      <c r="E4784" s="125"/>
      <c r="F4784" s="125">
        <v>707.16136999999992</v>
      </c>
      <c r="G4784" s="125">
        <v>346.61223999999999</v>
      </c>
    </row>
    <row r="4785" spans="2:7" x14ac:dyDescent="0.25">
      <c r="B4785" s="128" t="s">
        <v>0</v>
      </c>
      <c r="C4785" s="128" t="s">
        <v>4</v>
      </c>
      <c r="D4785" s="126">
        <f>-E4785+F4785+G4785</f>
        <v>723.89235000000008</v>
      </c>
      <c r="E4785" s="126"/>
      <c r="F4785" s="126">
        <v>644.08235000000002</v>
      </c>
      <c r="G4785" s="126">
        <v>79.81</v>
      </c>
    </row>
    <row r="4786" spans="2:7" ht="30" x14ac:dyDescent="0.25">
      <c r="B4786" s="128" t="s">
        <v>0</v>
      </c>
      <c r="C4786" s="128" t="s">
        <v>5</v>
      </c>
      <c r="D4786" s="126">
        <f>-E4786+F4786+G4786</f>
        <v>308.40604000000002</v>
      </c>
      <c r="E4786" s="126"/>
      <c r="F4786" s="126">
        <v>58.729020000000006</v>
      </c>
      <c r="G4786" s="126">
        <v>249.67702</v>
      </c>
    </row>
    <row r="4787" spans="2:7" ht="30" x14ac:dyDescent="0.25">
      <c r="B4787" s="128" t="s">
        <v>0</v>
      </c>
      <c r="C4787" s="128" t="s">
        <v>9</v>
      </c>
      <c r="D4787" s="126">
        <f>-E4787+F4787+G4787</f>
        <v>4.3499999999999996</v>
      </c>
      <c r="E4787" s="126"/>
      <c r="F4787" s="126">
        <v>4.3499999999999996</v>
      </c>
      <c r="G4787" s="126">
        <v>0</v>
      </c>
    </row>
    <row r="4788" spans="2:7" x14ac:dyDescent="0.25">
      <c r="B4788" s="128" t="s">
        <v>0</v>
      </c>
      <c r="C4788" s="128" t="s">
        <v>10</v>
      </c>
      <c r="D4788" s="126">
        <f>-E4788+F4788+G4788</f>
        <v>17.125220000000002</v>
      </c>
      <c r="E4788" s="126"/>
      <c r="F4788" s="126">
        <v>0</v>
      </c>
      <c r="G4788" s="126">
        <v>17.125220000000002</v>
      </c>
    </row>
    <row r="4789" spans="2:7" ht="30" x14ac:dyDescent="0.25">
      <c r="B4789" s="127" t="s">
        <v>0</v>
      </c>
      <c r="C4789" s="127" t="s">
        <v>11</v>
      </c>
      <c r="D4789" s="125">
        <f>-E4789+F4789+G4789</f>
        <v>2.0223200000000001</v>
      </c>
      <c r="E4789" s="125"/>
      <c r="F4789" s="125">
        <v>0</v>
      </c>
      <c r="G4789" s="125">
        <v>2.0223200000000001</v>
      </c>
    </row>
    <row r="4790" spans="2:7" ht="162.75" thickBot="1" x14ac:dyDescent="0.3">
      <c r="B4790" s="122" t="s">
        <v>2353</v>
      </c>
      <c r="C4790" s="123" t="s">
        <v>2354</v>
      </c>
      <c r="D4790" s="124">
        <f>-E4790+F4790+G4790</f>
        <v>950.41372000000001</v>
      </c>
      <c r="E4790" s="124"/>
      <c r="F4790" s="124">
        <v>670.49949000000004</v>
      </c>
      <c r="G4790" s="124">
        <v>279.91423000000003</v>
      </c>
    </row>
    <row r="4791" spans="2:7" ht="15.75" thickTop="1" x14ac:dyDescent="0.25">
      <c r="B4791" s="127" t="s">
        <v>0</v>
      </c>
      <c r="C4791" s="127" t="s">
        <v>3</v>
      </c>
      <c r="D4791" s="125">
        <f>-E4791+F4791+G4791</f>
        <v>950.41372000000001</v>
      </c>
      <c r="E4791" s="125"/>
      <c r="F4791" s="125">
        <v>670.49949000000004</v>
      </c>
      <c r="G4791" s="125">
        <v>279.91423000000003</v>
      </c>
    </row>
    <row r="4792" spans="2:7" x14ac:dyDescent="0.25">
      <c r="B4792" s="128" t="s">
        <v>0</v>
      </c>
      <c r="C4792" s="128" t="s">
        <v>4</v>
      </c>
      <c r="D4792" s="126">
        <f>-E4792+F4792+G4792</f>
        <v>724.59657000000004</v>
      </c>
      <c r="E4792" s="126"/>
      <c r="F4792" s="126">
        <v>609.39307000000008</v>
      </c>
      <c r="G4792" s="126">
        <v>115.20350000000001</v>
      </c>
    </row>
    <row r="4793" spans="2:7" ht="30" x14ac:dyDescent="0.25">
      <c r="B4793" s="128" t="s">
        <v>0</v>
      </c>
      <c r="C4793" s="128" t="s">
        <v>5</v>
      </c>
      <c r="D4793" s="126">
        <f>-E4793+F4793+G4793</f>
        <v>198.76415</v>
      </c>
      <c r="E4793" s="126"/>
      <c r="F4793" s="126">
        <v>55.050419999999995</v>
      </c>
      <c r="G4793" s="126">
        <v>143.71373</v>
      </c>
    </row>
    <row r="4794" spans="2:7" ht="30" x14ac:dyDescent="0.25">
      <c r="B4794" s="128" t="s">
        <v>0</v>
      </c>
      <c r="C4794" s="128" t="s">
        <v>9</v>
      </c>
      <c r="D4794" s="126">
        <f>-E4794+F4794+G4794</f>
        <v>6.056</v>
      </c>
      <c r="E4794" s="126"/>
      <c r="F4794" s="126">
        <v>6.056</v>
      </c>
      <c r="G4794" s="126">
        <v>0</v>
      </c>
    </row>
    <row r="4795" spans="2:7" x14ac:dyDescent="0.25">
      <c r="B4795" s="128" t="s">
        <v>0</v>
      </c>
      <c r="C4795" s="128" t="s">
        <v>10</v>
      </c>
      <c r="D4795" s="126">
        <f>-E4795+F4795+G4795</f>
        <v>20.997</v>
      </c>
      <c r="E4795" s="126"/>
      <c r="F4795" s="126">
        <v>0</v>
      </c>
      <c r="G4795" s="126">
        <v>20.997</v>
      </c>
    </row>
    <row r="4796" spans="2:7" ht="108.75" thickBot="1" x14ac:dyDescent="0.3">
      <c r="B4796" s="122" t="s">
        <v>2355</v>
      </c>
      <c r="C4796" s="123" t="s">
        <v>2295</v>
      </c>
      <c r="D4796" s="124">
        <f>-E4796+F4796+G4796</f>
        <v>1278.1191999999999</v>
      </c>
      <c r="E4796" s="124"/>
      <c r="F4796" s="124">
        <v>1127.4047499999999</v>
      </c>
      <c r="G4796" s="124">
        <v>150.71445</v>
      </c>
    </row>
    <row r="4797" spans="2:7" ht="15.75" thickTop="1" x14ac:dyDescent="0.25">
      <c r="B4797" s="127" t="s">
        <v>0</v>
      </c>
      <c r="C4797" s="127" t="s">
        <v>3</v>
      </c>
      <c r="D4797" s="125">
        <f>-E4797+F4797+G4797</f>
        <v>1272.4307799999999</v>
      </c>
      <c r="E4797" s="125"/>
      <c r="F4797" s="125">
        <v>1127.4047499999999</v>
      </c>
      <c r="G4797" s="125">
        <v>145.02602999999999</v>
      </c>
    </row>
    <row r="4798" spans="2:7" x14ac:dyDescent="0.25">
      <c r="B4798" s="128" t="s">
        <v>0</v>
      </c>
      <c r="C4798" s="128" t="s">
        <v>4</v>
      </c>
      <c r="D4798" s="126">
        <f>-E4798+F4798+G4798</f>
        <v>556.29099999999994</v>
      </c>
      <c r="E4798" s="126"/>
      <c r="F4798" s="126">
        <v>554.99099999999999</v>
      </c>
      <c r="G4798" s="126">
        <v>1.3</v>
      </c>
    </row>
    <row r="4799" spans="2:7" ht="30" x14ac:dyDescent="0.25">
      <c r="B4799" s="128" t="s">
        <v>0</v>
      </c>
      <c r="C4799" s="128" t="s">
        <v>5</v>
      </c>
      <c r="D4799" s="126">
        <f>-E4799+F4799+G4799</f>
        <v>704.88186000000007</v>
      </c>
      <c r="E4799" s="126"/>
      <c r="F4799" s="126">
        <v>572.41375000000005</v>
      </c>
      <c r="G4799" s="126">
        <v>132.46811000000002</v>
      </c>
    </row>
    <row r="4800" spans="2:7" x14ac:dyDescent="0.25">
      <c r="B4800" s="128" t="s">
        <v>0</v>
      </c>
      <c r="C4800" s="128" t="s">
        <v>10</v>
      </c>
      <c r="D4800" s="126">
        <f>-E4800+F4800+G4800</f>
        <v>11.25792</v>
      </c>
      <c r="E4800" s="126"/>
      <c r="F4800" s="126">
        <v>0</v>
      </c>
      <c r="G4800" s="126">
        <v>11.25792</v>
      </c>
    </row>
    <row r="4801" spans="2:7" ht="30" x14ac:dyDescent="0.25">
      <c r="B4801" s="127" t="s">
        <v>0</v>
      </c>
      <c r="C4801" s="127" t="s">
        <v>11</v>
      </c>
      <c r="D4801" s="125">
        <f>-E4801+F4801+G4801</f>
        <v>5.6884199999999998</v>
      </c>
      <c r="E4801" s="125"/>
      <c r="F4801" s="125">
        <v>0</v>
      </c>
      <c r="G4801" s="125">
        <v>5.6884199999999998</v>
      </c>
    </row>
    <row r="4802" spans="2:7" ht="90.75" thickBot="1" x14ac:dyDescent="0.3">
      <c r="B4802" s="122" t="s">
        <v>2356</v>
      </c>
      <c r="C4802" s="123" t="s">
        <v>2357</v>
      </c>
      <c r="D4802" s="124">
        <f>-E4802+F4802+G4802</f>
        <v>1659.0253399999999</v>
      </c>
      <c r="E4802" s="124"/>
      <c r="F4802" s="124">
        <v>1432.56169</v>
      </c>
      <c r="G4802" s="124">
        <v>226.46365</v>
      </c>
    </row>
    <row r="4803" spans="2:7" ht="15.75" thickTop="1" x14ac:dyDescent="0.25">
      <c r="B4803" s="127" t="s">
        <v>0</v>
      </c>
      <c r="C4803" s="127" t="s">
        <v>3</v>
      </c>
      <c r="D4803" s="125">
        <f>-E4803+F4803+G4803</f>
        <v>1659.0253399999999</v>
      </c>
      <c r="E4803" s="125"/>
      <c r="F4803" s="125">
        <v>1432.56169</v>
      </c>
      <c r="G4803" s="125">
        <v>226.46365</v>
      </c>
    </row>
    <row r="4804" spans="2:7" x14ac:dyDescent="0.25">
      <c r="B4804" s="128" t="s">
        <v>0</v>
      </c>
      <c r="C4804" s="128" t="s">
        <v>4</v>
      </c>
      <c r="D4804" s="126">
        <f>-E4804+F4804+G4804</f>
        <v>1310.74235</v>
      </c>
      <c r="E4804" s="126"/>
      <c r="F4804" s="126">
        <v>1200.5250000000001</v>
      </c>
      <c r="G4804" s="126">
        <v>110.21735000000001</v>
      </c>
    </row>
    <row r="4805" spans="2:7" ht="30" x14ac:dyDescent="0.25">
      <c r="B4805" s="128" t="s">
        <v>0</v>
      </c>
      <c r="C4805" s="128" t="s">
        <v>5</v>
      </c>
      <c r="D4805" s="126">
        <f>-E4805+F4805+G4805</f>
        <v>347.57429999999999</v>
      </c>
      <c r="E4805" s="126"/>
      <c r="F4805" s="126">
        <v>232.03668999999999</v>
      </c>
      <c r="G4805" s="126">
        <v>115.53760999999999</v>
      </c>
    </row>
    <row r="4806" spans="2:7" x14ac:dyDescent="0.25">
      <c r="B4806" s="128" t="s">
        <v>0</v>
      </c>
      <c r="C4806" s="128" t="s">
        <v>10</v>
      </c>
      <c r="D4806" s="126">
        <f>-E4806+F4806+G4806</f>
        <v>0.70869000000000004</v>
      </c>
      <c r="E4806" s="126"/>
      <c r="F4806" s="126">
        <v>0</v>
      </c>
      <c r="G4806" s="126">
        <v>0.70869000000000004</v>
      </c>
    </row>
    <row r="4807" spans="2:7" ht="90.75" thickBot="1" x14ac:dyDescent="0.3">
      <c r="B4807" s="122" t="s">
        <v>2358</v>
      </c>
      <c r="C4807" s="123" t="s">
        <v>2359</v>
      </c>
      <c r="D4807" s="124">
        <f>-E4807+F4807+G4807</f>
        <v>2258.3441499999999</v>
      </c>
      <c r="E4807" s="124"/>
      <c r="F4807" s="124">
        <v>2008.8125899999998</v>
      </c>
      <c r="G4807" s="124">
        <v>249.53155999999998</v>
      </c>
    </row>
    <row r="4808" spans="2:7" ht="15.75" thickTop="1" x14ac:dyDescent="0.25">
      <c r="B4808" s="127" t="s">
        <v>0</v>
      </c>
      <c r="C4808" s="127" t="s">
        <v>3</v>
      </c>
      <c r="D4808" s="125">
        <f>-E4808+F4808+G4808</f>
        <v>2254.8050499999999</v>
      </c>
      <c r="E4808" s="125"/>
      <c r="F4808" s="125">
        <v>2008.8125899999998</v>
      </c>
      <c r="G4808" s="125">
        <v>245.99246000000002</v>
      </c>
    </row>
    <row r="4809" spans="2:7" x14ac:dyDescent="0.25">
      <c r="B4809" s="128" t="s">
        <v>0</v>
      </c>
      <c r="C4809" s="128" t="s">
        <v>4</v>
      </c>
      <c r="D4809" s="126">
        <f>-E4809+F4809+G4809</f>
        <v>1833.9894100000001</v>
      </c>
      <c r="E4809" s="126"/>
      <c r="F4809" s="126">
        <v>1769.3006200000002</v>
      </c>
      <c r="G4809" s="126">
        <v>64.688789999999997</v>
      </c>
    </row>
    <row r="4810" spans="2:7" ht="30" x14ac:dyDescent="0.25">
      <c r="B4810" s="128" t="s">
        <v>0</v>
      </c>
      <c r="C4810" s="128" t="s">
        <v>5</v>
      </c>
      <c r="D4810" s="126">
        <f>-E4810+F4810+G4810</f>
        <v>394.26391999999998</v>
      </c>
      <c r="E4810" s="126"/>
      <c r="F4810" s="126">
        <v>234.88706999999999</v>
      </c>
      <c r="G4810" s="126">
        <v>159.37684999999999</v>
      </c>
    </row>
    <row r="4811" spans="2:7" ht="30" x14ac:dyDescent="0.25">
      <c r="B4811" s="128" t="s">
        <v>0</v>
      </c>
      <c r="C4811" s="128" t="s">
        <v>9</v>
      </c>
      <c r="D4811" s="126">
        <f>-E4811+F4811+G4811</f>
        <v>1.6249</v>
      </c>
      <c r="E4811" s="126"/>
      <c r="F4811" s="126">
        <v>1.6249</v>
      </c>
      <c r="G4811" s="126">
        <v>0</v>
      </c>
    </row>
    <row r="4812" spans="2:7" x14ac:dyDescent="0.25">
      <c r="B4812" s="128" t="s">
        <v>0</v>
      </c>
      <c r="C4812" s="128" t="s">
        <v>10</v>
      </c>
      <c r="D4812" s="126">
        <f>-E4812+F4812+G4812</f>
        <v>24.926820000000003</v>
      </c>
      <c r="E4812" s="126"/>
      <c r="F4812" s="126">
        <v>3</v>
      </c>
      <c r="G4812" s="126">
        <v>21.926820000000003</v>
      </c>
    </row>
    <row r="4813" spans="2:7" ht="30" x14ac:dyDescent="0.25">
      <c r="B4813" s="127" t="s">
        <v>0</v>
      </c>
      <c r="C4813" s="127" t="s">
        <v>11</v>
      </c>
      <c r="D4813" s="125">
        <f>-E4813+F4813+G4813</f>
        <v>3.5390999999999999</v>
      </c>
      <c r="E4813" s="125"/>
      <c r="F4813" s="125">
        <v>0</v>
      </c>
      <c r="G4813" s="125">
        <v>3.5390999999999999</v>
      </c>
    </row>
    <row r="4814" spans="2:7" ht="72.75" thickBot="1" x14ac:dyDescent="0.3">
      <c r="B4814" s="122" t="s">
        <v>2360</v>
      </c>
      <c r="C4814" s="123" t="s">
        <v>2361</v>
      </c>
      <c r="D4814" s="124">
        <f>-E4814+F4814+G4814</f>
        <v>4018.8099699999998</v>
      </c>
      <c r="E4814" s="124"/>
      <c r="F4814" s="124">
        <v>4018.8099699999998</v>
      </c>
      <c r="G4814" s="124">
        <v>0</v>
      </c>
    </row>
    <row r="4815" spans="2:7" ht="15.75" thickTop="1" x14ac:dyDescent="0.25">
      <c r="B4815" s="127" t="s">
        <v>0</v>
      </c>
      <c r="C4815" s="127" t="s">
        <v>3</v>
      </c>
      <c r="D4815" s="125">
        <f>-E4815+F4815+G4815</f>
        <v>3957.4899800000003</v>
      </c>
      <c r="E4815" s="125"/>
      <c r="F4815" s="125">
        <v>3957.4899800000003</v>
      </c>
      <c r="G4815" s="125">
        <v>0</v>
      </c>
    </row>
    <row r="4816" spans="2:7" x14ac:dyDescent="0.25">
      <c r="B4816" s="128" t="s">
        <v>0</v>
      </c>
      <c r="C4816" s="128" t="s">
        <v>4</v>
      </c>
      <c r="D4816" s="126">
        <f>-E4816+F4816+G4816</f>
        <v>298.43847</v>
      </c>
      <c r="E4816" s="126"/>
      <c r="F4816" s="126">
        <v>298.43847</v>
      </c>
      <c r="G4816" s="126">
        <v>0</v>
      </c>
    </row>
    <row r="4817" spans="2:7" ht="30" x14ac:dyDescent="0.25">
      <c r="B4817" s="128" t="s">
        <v>0</v>
      </c>
      <c r="C4817" s="128" t="s">
        <v>5</v>
      </c>
      <c r="D4817" s="126">
        <f>-E4817+F4817+G4817</f>
        <v>557.34872999999993</v>
      </c>
      <c r="E4817" s="126"/>
      <c r="F4817" s="126">
        <v>557.34872999999993</v>
      </c>
      <c r="G4817" s="126">
        <v>0</v>
      </c>
    </row>
    <row r="4818" spans="2:7" x14ac:dyDescent="0.25">
      <c r="B4818" s="128" t="s">
        <v>0</v>
      </c>
      <c r="C4818" s="128" t="s">
        <v>7</v>
      </c>
      <c r="D4818" s="126">
        <f>-E4818+F4818+G4818</f>
        <v>356.17331000000001</v>
      </c>
      <c r="E4818" s="126"/>
      <c r="F4818" s="126">
        <v>356.17331000000001</v>
      </c>
      <c r="G4818" s="126">
        <v>0</v>
      </c>
    </row>
    <row r="4819" spans="2:7" x14ac:dyDescent="0.25">
      <c r="B4819" s="128" t="s">
        <v>0</v>
      </c>
      <c r="C4819" s="128" t="s">
        <v>8</v>
      </c>
      <c r="D4819" s="126">
        <f>-E4819+F4819+G4819</f>
        <v>441.30734999999999</v>
      </c>
      <c r="E4819" s="126"/>
      <c r="F4819" s="126">
        <v>441.30734999999999</v>
      </c>
      <c r="G4819" s="126">
        <v>0</v>
      </c>
    </row>
    <row r="4820" spans="2:7" ht="30" x14ac:dyDescent="0.25">
      <c r="B4820" s="128" t="s">
        <v>0</v>
      </c>
      <c r="C4820" s="128" t="s">
        <v>9</v>
      </c>
      <c r="D4820" s="126">
        <f>-E4820+F4820+G4820</f>
        <v>14.23368</v>
      </c>
      <c r="E4820" s="126"/>
      <c r="F4820" s="126">
        <v>14.23368</v>
      </c>
      <c r="G4820" s="126">
        <v>0</v>
      </c>
    </row>
    <row r="4821" spans="2:7" x14ac:dyDescent="0.25">
      <c r="B4821" s="128" t="s">
        <v>0</v>
      </c>
      <c r="C4821" s="128" t="s">
        <v>10</v>
      </c>
      <c r="D4821" s="126">
        <f>-E4821+F4821+G4821</f>
        <v>2289.9884400000001</v>
      </c>
      <c r="E4821" s="126"/>
      <c r="F4821" s="126">
        <v>2289.9884400000001</v>
      </c>
      <c r="G4821" s="126">
        <v>0</v>
      </c>
    </row>
    <row r="4822" spans="2:7" ht="30" x14ac:dyDescent="0.25">
      <c r="B4822" s="127" t="s">
        <v>0</v>
      </c>
      <c r="C4822" s="127" t="s">
        <v>11</v>
      </c>
      <c r="D4822" s="125">
        <f>-E4822+F4822+G4822</f>
        <v>61.319990000000004</v>
      </c>
      <c r="E4822" s="125"/>
      <c r="F4822" s="125">
        <v>61.319990000000004</v>
      </c>
      <c r="G4822" s="125">
        <v>0</v>
      </c>
    </row>
    <row r="4823" spans="2:7" ht="54.75" thickBot="1" x14ac:dyDescent="0.3">
      <c r="B4823" s="122" t="s">
        <v>2362</v>
      </c>
      <c r="C4823" s="123" t="s">
        <v>2363</v>
      </c>
      <c r="D4823" s="124">
        <f>-E4823+F4823+G4823</f>
        <v>273.97233000000006</v>
      </c>
      <c r="E4823" s="124"/>
      <c r="F4823" s="124">
        <v>229.97233000000003</v>
      </c>
      <c r="G4823" s="124">
        <v>44</v>
      </c>
    </row>
    <row r="4824" spans="2:7" ht="15.75" thickTop="1" x14ac:dyDescent="0.25">
      <c r="B4824" s="127" t="s">
        <v>0</v>
      </c>
      <c r="C4824" s="127" t="s">
        <v>3</v>
      </c>
      <c r="D4824" s="125">
        <f>-E4824+F4824+G4824</f>
        <v>273.97233000000006</v>
      </c>
      <c r="E4824" s="125"/>
      <c r="F4824" s="125">
        <v>229.97233000000003</v>
      </c>
      <c r="G4824" s="125">
        <v>44</v>
      </c>
    </row>
    <row r="4825" spans="2:7" x14ac:dyDescent="0.25">
      <c r="B4825" s="128" t="s">
        <v>0</v>
      </c>
      <c r="C4825" s="128" t="s">
        <v>4</v>
      </c>
      <c r="D4825" s="126">
        <f>-E4825+F4825+G4825</f>
        <v>234.78500000000003</v>
      </c>
      <c r="E4825" s="126"/>
      <c r="F4825" s="126">
        <v>192.33500000000001</v>
      </c>
      <c r="G4825" s="126">
        <v>42.45</v>
      </c>
    </row>
    <row r="4826" spans="2:7" ht="30" x14ac:dyDescent="0.25">
      <c r="B4826" s="128" t="s">
        <v>0</v>
      </c>
      <c r="C4826" s="128" t="s">
        <v>5</v>
      </c>
      <c r="D4826" s="126">
        <f>-E4826+F4826+G4826</f>
        <v>36.387329999999999</v>
      </c>
      <c r="E4826" s="126"/>
      <c r="F4826" s="126">
        <v>34.837330000000001</v>
      </c>
      <c r="G4826" s="126">
        <v>1.55</v>
      </c>
    </row>
    <row r="4827" spans="2:7" ht="30" x14ac:dyDescent="0.25">
      <c r="B4827" s="128" t="s">
        <v>0</v>
      </c>
      <c r="C4827" s="128" t="s">
        <v>9</v>
      </c>
      <c r="D4827" s="126">
        <f>-E4827+F4827+G4827</f>
        <v>2.8</v>
      </c>
      <c r="E4827" s="126"/>
      <c r="F4827" s="126">
        <v>2.8</v>
      </c>
      <c r="G4827" s="126">
        <v>0</v>
      </c>
    </row>
    <row r="4828" spans="2:7" ht="108.75" thickBot="1" x14ac:dyDescent="0.3">
      <c r="B4828" s="122" t="s">
        <v>2364</v>
      </c>
      <c r="C4828" s="123" t="s">
        <v>2365</v>
      </c>
      <c r="D4828" s="124">
        <f>-E4828+F4828+G4828</f>
        <v>403.69488999999999</v>
      </c>
      <c r="E4828" s="124"/>
      <c r="F4828" s="124">
        <v>288.79546999999997</v>
      </c>
      <c r="G4828" s="124">
        <v>114.89942000000001</v>
      </c>
    </row>
    <row r="4829" spans="2:7" ht="15.75" thickTop="1" x14ac:dyDescent="0.25">
      <c r="B4829" s="127" t="s">
        <v>0</v>
      </c>
      <c r="C4829" s="127" t="s">
        <v>3</v>
      </c>
      <c r="D4829" s="125">
        <f>-E4829+F4829+G4829</f>
        <v>400.19488999999999</v>
      </c>
      <c r="E4829" s="125"/>
      <c r="F4829" s="125">
        <v>285.29546999999997</v>
      </c>
      <c r="G4829" s="125">
        <v>114.89942000000001</v>
      </c>
    </row>
    <row r="4830" spans="2:7" x14ac:dyDescent="0.25">
      <c r="B4830" s="128" t="s">
        <v>0</v>
      </c>
      <c r="C4830" s="128" t="s">
        <v>4</v>
      </c>
      <c r="D4830" s="126">
        <f>-E4830+F4830+G4830</f>
        <v>253.33758</v>
      </c>
      <c r="E4830" s="126"/>
      <c r="F4830" s="126">
        <v>196.61779000000001</v>
      </c>
      <c r="G4830" s="126">
        <v>56.719790000000003</v>
      </c>
    </row>
    <row r="4831" spans="2:7" ht="30" x14ac:dyDescent="0.25">
      <c r="B4831" s="128" t="s">
        <v>0</v>
      </c>
      <c r="C4831" s="128" t="s">
        <v>5</v>
      </c>
      <c r="D4831" s="126">
        <f>-E4831+F4831+G4831</f>
        <v>145.48371</v>
      </c>
      <c r="E4831" s="126"/>
      <c r="F4831" s="126">
        <v>88.677679999999995</v>
      </c>
      <c r="G4831" s="126">
        <v>56.80603</v>
      </c>
    </row>
    <row r="4832" spans="2:7" x14ac:dyDescent="0.25">
      <c r="B4832" s="128" t="s">
        <v>0</v>
      </c>
      <c r="C4832" s="128" t="s">
        <v>10</v>
      </c>
      <c r="D4832" s="126">
        <f>-E4832+F4832+G4832</f>
        <v>1.3735999999999999</v>
      </c>
      <c r="E4832" s="126"/>
      <c r="F4832" s="126">
        <v>0</v>
      </c>
      <c r="G4832" s="126">
        <v>1.3735999999999999</v>
      </c>
    </row>
    <row r="4833" spans="2:7" ht="30" x14ac:dyDescent="0.25">
      <c r="B4833" s="127" t="s">
        <v>0</v>
      </c>
      <c r="C4833" s="127" t="s">
        <v>11</v>
      </c>
      <c r="D4833" s="125">
        <f>-E4833+F4833+G4833</f>
        <v>3.5</v>
      </c>
      <c r="E4833" s="125"/>
      <c r="F4833" s="125">
        <v>3.5</v>
      </c>
      <c r="G4833" s="125">
        <v>0</v>
      </c>
    </row>
    <row r="4834" spans="2:7" ht="144.75" thickBot="1" x14ac:dyDescent="0.3">
      <c r="B4834" s="122" t="s">
        <v>2366</v>
      </c>
      <c r="C4834" s="123" t="s">
        <v>2367</v>
      </c>
      <c r="D4834" s="124">
        <f>-E4834+F4834+G4834</f>
        <v>1273.3339799999999</v>
      </c>
      <c r="E4834" s="124"/>
      <c r="F4834" s="124">
        <v>886.22694999999999</v>
      </c>
      <c r="G4834" s="124">
        <v>387.10703000000001</v>
      </c>
    </row>
    <row r="4835" spans="2:7" ht="15.75" thickTop="1" x14ac:dyDescent="0.25">
      <c r="B4835" s="127" t="s">
        <v>0</v>
      </c>
      <c r="C4835" s="127" t="s">
        <v>3</v>
      </c>
      <c r="D4835" s="125">
        <f>-E4835+F4835+G4835</f>
        <v>1266.62598</v>
      </c>
      <c r="E4835" s="125"/>
      <c r="F4835" s="125">
        <v>883.42795000000001</v>
      </c>
      <c r="G4835" s="125">
        <v>383.19803000000002</v>
      </c>
    </row>
    <row r="4836" spans="2:7" x14ac:dyDescent="0.25">
      <c r="B4836" s="128" t="s">
        <v>0</v>
      </c>
      <c r="C4836" s="128" t="s">
        <v>4</v>
      </c>
      <c r="D4836" s="126">
        <f>-E4836+F4836+G4836</f>
        <v>826.06977000000006</v>
      </c>
      <c r="E4836" s="126"/>
      <c r="F4836" s="126">
        <v>811.44477000000006</v>
      </c>
      <c r="G4836" s="126">
        <v>14.625</v>
      </c>
    </row>
    <row r="4837" spans="2:7" ht="30" x14ac:dyDescent="0.25">
      <c r="B4837" s="128" t="s">
        <v>0</v>
      </c>
      <c r="C4837" s="128" t="s">
        <v>5</v>
      </c>
      <c r="D4837" s="126">
        <f>-E4837+F4837+G4837</f>
        <v>371.58173000000005</v>
      </c>
      <c r="E4837" s="126"/>
      <c r="F4837" s="126">
        <v>71.98317999999999</v>
      </c>
      <c r="G4837" s="126">
        <v>299.59855000000005</v>
      </c>
    </row>
    <row r="4838" spans="2:7" ht="30" x14ac:dyDescent="0.25">
      <c r="B4838" s="128" t="s">
        <v>0</v>
      </c>
      <c r="C4838" s="128" t="s">
        <v>9</v>
      </c>
      <c r="D4838" s="126">
        <f>-E4838+F4838+G4838</f>
        <v>1.25</v>
      </c>
      <c r="E4838" s="126"/>
      <c r="F4838" s="126">
        <v>0</v>
      </c>
      <c r="G4838" s="126">
        <v>1.25</v>
      </c>
    </row>
    <row r="4839" spans="2:7" x14ac:dyDescent="0.25">
      <c r="B4839" s="128" t="s">
        <v>0</v>
      </c>
      <c r="C4839" s="128" t="s">
        <v>10</v>
      </c>
      <c r="D4839" s="126">
        <f>-E4839+F4839+G4839</f>
        <v>67.72448</v>
      </c>
      <c r="E4839" s="126"/>
      <c r="F4839" s="126">
        <v>0</v>
      </c>
      <c r="G4839" s="126">
        <v>67.72448</v>
      </c>
    </row>
    <row r="4840" spans="2:7" ht="30" x14ac:dyDescent="0.25">
      <c r="B4840" s="127" t="s">
        <v>0</v>
      </c>
      <c r="C4840" s="127" t="s">
        <v>11</v>
      </c>
      <c r="D4840" s="125">
        <f>-E4840+F4840+G4840</f>
        <v>6.7080000000000002</v>
      </c>
      <c r="E4840" s="125"/>
      <c r="F4840" s="125">
        <v>2.7989999999999999</v>
      </c>
      <c r="G4840" s="125">
        <v>3.9089999999999998</v>
      </c>
    </row>
    <row r="4841" spans="2:7" ht="126.75" thickBot="1" x14ac:dyDescent="0.3">
      <c r="B4841" s="122" t="s">
        <v>2368</v>
      </c>
      <c r="C4841" s="123" t="s">
        <v>2369</v>
      </c>
      <c r="D4841" s="124">
        <f>-E4841+F4841+G4841</f>
        <v>1174.80675</v>
      </c>
      <c r="E4841" s="124"/>
      <c r="F4841" s="124">
        <v>970.00126999999998</v>
      </c>
      <c r="G4841" s="124">
        <v>204.80547999999999</v>
      </c>
    </row>
    <row r="4842" spans="2:7" ht="15.75" thickTop="1" x14ac:dyDescent="0.25">
      <c r="B4842" s="127" t="s">
        <v>0</v>
      </c>
      <c r="C4842" s="127" t="s">
        <v>3</v>
      </c>
      <c r="D4842" s="125">
        <f>-E4842+F4842+G4842</f>
        <v>1166.84375</v>
      </c>
      <c r="E4842" s="125"/>
      <c r="F4842" s="125">
        <v>970.00126999999998</v>
      </c>
      <c r="G4842" s="125">
        <v>196.84247999999999</v>
      </c>
    </row>
    <row r="4843" spans="2:7" x14ac:dyDescent="0.25">
      <c r="B4843" s="128" t="s">
        <v>0</v>
      </c>
      <c r="C4843" s="128" t="s">
        <v>4</v>
      </c>
      <c r="D4843" s="126">
        <f>-E4843+F4843+G4843</f>
        <v>828.44593000000009</v>
      </c>
      <c r="E4843" s="126"/>
      <c r="F4843" s="126">
        <v>825.99185000000011</v>
      </c>
      <c r="G4843" s="126">
        <v>2.4540799999999998</v>
      </c>
    </row>
    <row r="4844" spans="2:7" ht="30" x14ac:dyDescent="0.25">
      <c r="B4844" s="128" t="s">
        <v>0</v>
      </c>
      <c r="C4844" s="128" t="s">
        <v>5</v>
      </c>
      <c r="D4844" s="126">
        <f>-E4844+F4844+G4844</f>
        <v>335.99581999999998</v>
      </c>
      <c r="E4844" s="126"/>
      <c r="F4844" s="126">
        <v>143.23942000000002</v>
      </c>
      <c r="G4844" s="126">
        <v>192.75639999999999</v>
      </c>
    </row>
    <row r="4845" spans="2:7" x14ac:dyDescent="0.25">
      <c r="B4845" s="128" t="s">
        <v>0</v>
      </c>
      <c r="C4845" s="128" t="s">
        <v>8</v>
      </c>
      <c r="D4845" s="126">
        <f>-E4845+F4845+G4845</f>
        <v>0.42630000000000001</v>
      </c>
      <c r="E4845" s="126"/>
      <c r="F4845" s="126">
        <v>0</v>
      </c>
      <c r="G4845" s="126">
        <v>0.42630000000000001</v>
      </c>
    </row>
    <row r="4846" spans="2:7" ht="30" x14ac:dyDescent="0.25">
      <c r="B4846" s="128" t="s">
        <v>0</v>
      </c>
      <c r="C4846" s="128" t="s">
        <v>9</v>
      </c>
      <c r="D4846" s="126">
        <f>-E4846+F4846+G4846</f>
        <v>0.77</v>
      </c>
      <c r="E4846" s="126"/>
      <c r="F4846" s="126">
        <v>0.77</v>
      </c>
      <c r="G4846" s="126">
        <v>0</v>
      </c>
    </row>
    <row r="4847" spans="2:7" x14ac:dyDescent="0.25">
      <c r="B4847" s="128" t="s">
        <v>0</v>
      </c>
      <c r="C4847" s="128" t="s">
        <v>10</v>
      </c>
      <c r="D4847" s="126">
        <f>-E4847+F4847+G4847</f>
        <v>1.2057</v>
      </c>
      <c r="E4847" s="126"/>
      <c r="F4847" s="126">
        <v>0</v>
      </c>
      <c r="G4847" s="126">
        <v>1.2057</v>
      </c>
    </row>
    <row r="4848" spans="2:7" ht="30" x14ac:dyDescent="0.25">
      <c r="B4848" s="127" t="s">
        <v>0</v>
      </c>
      <c r="C4848" s="127" t="s">
        <v>11</v>
      </c>
      <c r="D4848" s="125">
        <f>-E4848+F4848+G4848</f>
        <v>7.9630000000000001</v>
      </c>
      <c r="E4848" s="125"/>
      <c r="F4848" s="125">
        <v>0</v>
      </c>
      <c r="G4848" s="125">
        <v>7.9630000000000001</v>
      </c>
    </row>
    <row r="4849" spans="2:7" ht="144.75" thickBot="1" x14ac:dyDescent="0.3">
      <c r="B4849" s="122" t="s">
        <v>2370</v>
      </c>
      <c r="C4849" s="123" t="s">
        <v>2371</v>
      </c>
      <c r="D4849" s="124">
        <f>-E4849+F4849+G4849</f>
        <v>143.96974</v>
      </c>
      <c r="E4849" s="124"/>
      <c r="F4849" s="124">
        <v>124.99422</v>
      </c>
      <c r="G4849" s="124">
        <v>18.975519999999999</v>
      </c>
    </row>
    <row r="4850" spans="2:7" ht="15.75" thickTop="1" x14ac:dyDescent="0.25">
      <c r="B4850" s="127" t="s">
        <v>0</v>
      </c>
      <c r="C4850" s="127" t="s">
        <v>3</v>
      </c>
      <c r="D4850" s="125">
        <f>-E4850+F4850+G4850</f>
        <v>143.96974</v>
      </c>
      <c r="E4850" s="125"/>
      <c r="F4850" s="125">
        <v>124.99422</v>
      </c>
      <c r="G4850" s="125">
        <v>18.975519999999999</v>
      </c>
    </row>
    <row r="4851" spans="2:7" x14ac:dyDescent="0.25">
      <c r="B4851" s="128" t="s">
        <v>0</v>
      </c>
      <c r="C4851" s="128" t="s">
        <v>4</v>
      </c>
      <c r="D4851" s="126">
        <f>-E4851+F4851+G4851</f>
        <v>107.14175</v>
      </c>
      <c r="E4851" s="126"/>
      <c r="F4851" s="126">
        <v>107.14175</v>
      </c>
      <c r="G4851" s="126">
        <v>0</v>
      </c>
    </row>
    <row r="4852" spans="2:7" ht="30" x14ac:dyDescent="0.25">
      <c r="B4852" s="128" t="s">
        <v>0</v>
      </c>
      <c r="C4852" s="128" t="s">
        <v>5</v>
      </c>
      <c r="D4852" s="126">
        <f>-E4852+F4852+G4852</f>
        <v>34.82799</v>
      </c>
      <c r="E4852" s="126"/>
      <c r="F4852" s="126">
        <v>17.85247</v>
      </c>
      <c r="G4852" s="126">
        <v>16.975519999999999</v>
      </c>
    </row>
    <row r="4853" spans="2:7" x14ac:dyDescent="0.25">
      <c r="B4853" s="128" t="s">
        <v>0</v>
      </c>
      <c r="C4853" s="128" t="s">
        <v>10</v>
      </c>
      <c r="D4853" s="126">
        <f>-E4853+F4853+G4853</f>
        <v>2</v>
      </c>
      <c r="E4853" s="126"/>
      <c r="F4853" s="126">
        <v>0</v>
      </c>
      <c r="G4853" s="126">
        <v>2</v>
      </c>
    </row>
    <row r="4854" spans="2:7" ht="90.75" thickBot="1" x14ac:dyDescent="0.3">
      <c r="B4854" s="122" t="s">
        <v>2372</v>
      </c>
      <c r="C4854" s="123" t="s">
        <v>2373</v>
      </c>
      <c r="D4854" s="124">
        <f>-E4854+F4854+G4854</f>
        <v>39.288979999999995</v>
      </c>
      <c r="E4854" s="124"/>
      <c r="F4854" s="124">
        <v>35.159199999999998</v>
      </c>
      <c r="G4854" s="124">
        <v>4.1297800000000002</v>
      </c>
    </row>
    <row r="4855" spans="2:7" ht="15.75" thickTop="1" x14ac:dyDescent="0.25">
      <c r="B4855" s="127" t="s">
        <v>0</v>
      </c>
      <c r="C4855" s="127" t="s">
        <v>3</v>
      </c>
      <c r="D4855" s="125">
        <f>-E4855+F4855+G4855</f>
        <v>39.288979999999995</v>
      </c>
      <c r="E4855" s="125"/>
      <c r="F4855" s="125">
        <v>35.159199999999998</v>
      </c>
      <c r="G4855" s="125">
        <v>4.1297800000000002</v>
      </c>
    </row>
    <row r="4856" spans="2:7" x14ac:dyDescent="0.25">
      <c r="B4856" s="128" t="s">
        <v>0</v>
      </c>
      <c r="C4856" s="128" t="s">
        <v>4</v>
      </c>
      <c r="D4856" s="126">
        <f>-E4856+F4856+G4856</f>
        <v>30.074999999999999</v>
      </c>
      <c r="E4856" s="126"/>
      <c r="F4856" s="126">
        <v>29.55</v>
      </c>
      <c r="G4856" s="126">
        <v>0.52500000000000002</v>
      </c>
    </row>
    <row r="4857" spans="2:7" ht="30" x14ac:dyDescent="0.25">
      <c r="B4857" s="128" t="s">
        <v>0</v>
      </c>
      <c r="C4857" s="128" t="s">
        <v>5</v>
      </c>
      <c r="D4857" s="126">
        <f>-E4857+F4857+G4857</f>
        <v>9.0149799999999995</v>
      </c>
      <c r="E4857" s="126"/>
      <c r="F4857" s="126">
        <v>5.6091999999999995</v>
      </c>
      <c r="G4857" s="126">
        <v>3.40578</v>
      </c>
    </row>
    <row r="4858" spans="2:7" x14ac:dyDescent="0.25">
      <c r="B4858" s="128" t="s">
        <v>0</v>
      </c>
      <c r="C4858" s="128" t="s">
        <v>10</v>
      </c>
      <c r="D4858" s="126">
        <f>-E4858+F4858+G4858</f>
        <v>0.19900000000000001</v>
      </c>
      <c r="E4858" s="126"/>
      <c r="F4858" s="126">
        <v>0</v>
      </c>
      <c r="G4858" s="126">
        <v>0.19900000000000001</v>
      </c>
    </row>
    <row r="4859" spans="2:7" ht="144.75" thickBot="1" x14ac:dyDescent="0.3">
      <c r="B4859" s="122" t="s">
        <v>2374</v>
      </c>
      <c r="C4859" s="123" t="s">
        <v>2375</v>
      </c>
      <c r="D4859" s="124">
        <f>-E4859+F4859+G4859</f>
        <v>449.64883999999995</v>
      </c>
      <c r="E4859" s="124"/>
      <c r="F4859" s="124">
        <v>372.19675999999998</v>
      </c>
      <c r="G4859" s="124">
        <v>77.452079999999995</v>
      </c>
    </row>
    <row r="4860" spans="2:7" ht="15.75" thickTop="1" x14ac:dyDescent="0.25">
      <c r="B4860" s="127" t="s">
        <v>0</v>
      </c>
      <c r="C4860" s="127" t="s">
        <v>3</v>
      </c>
      <c r="D4860" s="125">
        <f>-E4860+F4860+G4860</f>
        <v>449.64883999999995</v>
      </c>
      <c r="E4860" s="125"/>
      <c r="F4860" s="125">
        <v>372.19675999999998</v>
      </c>
      <c r="G4860" s="125">
        <v>77.452079999999995</v>
      </c>
    </row>
    <row r="4861" spans="2:7" x14ac:dyDescent="0.25">
      <c r="B4861" s="128" t="s">
        <v>0</v>
      </c>
      <c r="C4861" s="128" t="s">
        <v>4</v>
      </c>
      <c r="D4861" s="126">
        <f>-E4861+F4861+G4861</f>
        <v>318.197</v>
      </c>
      <c r="E4861" s="126"/>
      <c r="F4861" s="126">
        <v>318.197</v>
      </c>
      <c r="G4861" s="126">
        <v>0</v>
      </c>
    </row>
    <row r="4862" spans="2:7" ht="30" x14ac:dyDescent="0.25">
      <c r="B4862" s="128" t="s">
        <v>0</v>
      </c>
      <c r="C4862" s="128" t="s">
        <v>5</v>
      </c>
      <c r="D4862" s="126">
        <f>-E4862+F4862+G4862</f>
        <v>120.81183999999998</v>
      </c>
      <c r="E4862" s="126"/>
      <c r="F4862" s="126">
        <v>53.999759999999995</v>
      </c>
      <c r="G4862" s="126">
        <v>66.81207999999998</v>
      </c>
    </row>
    <row r="4863" spans="2:7" x14ac:dyDescent="0.25">
      <c r="B4863" s="128" t="s">
        <v>0</v>
      </c>
      <c r="C4863" s="128" t="s">
        <v>10</v>
      </c>
      <c r="D4863" s="126">
        <f>-E4863+F4863+G4863</f>
        <v>10.64</v>
      </c>
      <c r="E4863" s="126"/>
      <c r="F4863" s="126">
        <v>0</v>
      </c>
      <c r="G4863" s="126">
        <v>10.64</v>
      </c>
    </row>
    <row r="4864" spans="2:7" ht="162.75" thickBot="1" x14ac:dyDescent="0.3">
      <c r="B4864" s="122" t="s">
        <v>2376</v>
      </c>
      <c r="C4864" s="123" t="s">
        <v>2377</v>
      </c>
      <c r="D4864" s="124">
        <f>-E4864+F4864+G4864</f>
        <v>121.10366999999998</v>
      </c>
      <c r="E4864" s="124"/>
      <c r="F4864" s="124">
        <v>121.10366999999998</v>
      </c>
      <c r="G4864" s="124">
        <v>0</v>
      </c>
    </row>
    <row r="4865" spans="2:7" ht="15.75" thickTop="1" x14ac:dyDescent="0.25">
      <c r="B4865" s="127" t="s">
        <v>0</v>
      </c>
      <c r="C4865" s="127" t="s">
        <v>3</v>
      </c>
      <c r="D4865" s="125">
        <f>-E4865+F4865+G4865</f>
        <v>121.10366999999998</v>
      </c>
      <c r="E4865" s="125"/>
      <c r="F4865" s="125">
        <v>121.10366999999998</v>
      </c>
      <c r="G4865" s="125">
        <v>0</v>
      </c>
    </row>
    <row r="4866" spans="2:7" x14ac:dyDescent="0.25">
      <c r="B4866" s="128" t="s">
        <v>0</v>
      </c>
      <c r="C4866" s="128" t="s">
        <v>4</v>
      </c>
      <c r="D4866" s="126">
        <f>-E4866+F4866+G4866</f>
        <v>92.397800000000004</v>
      </c>
      <c r="E4866" s="126"/>
      <c r="F4866" s="126">
        <v>92.397800000000004</v>
      </c>
      <c r="G4866" s="126">
        <v>0</v>
      </c>
    </row>
    <row r="4867" spans="2:7" ht="30" x14ac:dyDescent="0.25">
      <c r="B4867" s="128" t="s">
        <v>0</v>
      </c>
      <c r="C4867" s="128" t="s">
        <v>5</v>
      </c>
      <c r="D4867" s="126">
        <f>-E4867+F4867+G4867</f>
        <v>26.803619999999999</v>
      </c>
      <c r="E4867" s="126"/>
      <c r="F4867" s="126">
        <v>26.803619999999999</v>
      </c>
      <c r="G4867" s="126">
        <v>0</v>
      </c>
    </row>
    <row r="4868" spans="2:7" ht="30" x14ac:dyDescent="0.25">
      <c r="B4868" s="128" t="s">
        <v>0</v>
      </c>
      <c r="C4868" s="128" t="s">
        <v>9</v>
      </c>
      <c r="D4868" s="126">
        <f>-E4868+F4868+G4868</f>
        <v>1.4362000000000001</v>
      </c>
      <c r="E4868" s="126"/>
      <c r="F4868" s="126">
        <v>1.4362000000000001</v>
      </c>
      <c r="G4868" s="126">
        <v>0</v>
      </c>
    </row>
    <row r="4869" spans="2:7" x14ac:dyDescent="0.25">
      <c r="B4869" s="128" t="s">
        <v>0</v>
      </c>
      <c r="C4869" s="128" t="s">
        <v>10</v>
      </c>
      <c r="D4869" s="126">
        <f>-E4869+F4869+G4869</f>
        <v>0.46605000000000002</v>
      </c>
      <c r="E4869" s="126"/>
      <c r="F4869" s="126">
        <v>0.46605000000000002</v>
      </c>
      <c r="G4869" s="126">
        <v>0</v>
      </c>
    </row>
    <row r="4870" spans="2:7" ht="108.75" thickBot="1" x14ac:dyDescent="0.3">
      <c r="B4870" s="122" t="s">
        <v>2378</v>
      </c>
      <c r="C4870" s="123" t="s">
        <v>1011</v>
      </c>
      <c r="D4870" s="124">
        <f>-E4870+F4870+G4870</f>
        <v>358.83915000000002</v>
      </c>
      <c r="E4870" s="124"/>
      <c r="F4870" s="124">
        <v>355.51415000000003</v>
      </c>
      <c r="G4870" s="124">
        <v>3.3250000000000002</v>
      </c>
    </row>
    <row r="4871" spans="2:7" ht="15.75" thickTop="1" x14ac:dyDescent="0.25">
      <c r="B4871" s="127" t="s">
        <v>0</v>
      </c>
      <c r="C4871" s="127" t="s">
        <v>3</v>
      </c>
      <c r="D4871" s="125">
        <f>-E4871+F4871+G4871</f>
        <v>358.83915000000002</v>
      </c>
      <c r="E4871" s="125"/>
      <c r="F4871" s="125">
        <v>355.51415000000003</v>
      </c>
      <c r="G4871" s="125">
        <v>3.3250000000000002</v>
      </c>
    </row>
    <row r="4872" spans="2:7" x14ac:dyDescent="0.25">
      <c r="B4872" s="128" t="s">
        <v>0</v>
      </c>
      <c r="C4872" s="128" t="s">
        <v>4</v>
      </c>
      <c r="D4872" s="126">
        <f>-E4872+F4872+G4872</f>
        <v>350.245</v>
      </c>
      <c r="E4872" s="126"/>
      <c r="F4872" s="126">
        <v>350.245</v>
      </c>
      <c r="G4872" s="126">
        <v>0</v>
      </c>
    </row>
    <row r="4873" spans="2:7" ht="30" x14ac:dyDescent="0.25">
      <c r="B4873" s="128" t="s">
        <v>0</v>
      </c>
      <c r="C4873" s="128" t="s">
        <v>5</v>
      </c>
      <c r="D4873" s="126">
        <f>-E4873+F4873+G4873</f>
        <v>8.5941499999999991</v>
      </c>
      <c r="E4873" s="126"/>
      <c r="F4873" s="126">
        <v>5.2691499999999998</v>
      </c>
      <c r="G4873" s="126">
        <v>3.3250000000000002</v>
      </c>
    </row>
    <row r="4874" spans="2:7" ht="90.75" thickBot="1" x14ac:dyDescent="0.3">
      <c r="B4874" s="122" t="s">
        <v>2379</v>
      </c>
      <c r="C4874" s="123" t="s">
        <v>2380</v>
      </c>
      <c r="D4874" s="124">
        <f>-E4874+F4874+G4874</f>
        <v>128.26728</v>
      </c>
      <c r="E4874" s="124"/>
      <c r="F4874" s="124">
        <v>101.25</v>
      </c>
      <c r="G4874" s="124">
        <v>27.017280000000003</v>
      </c>
    </row>
    <row r="4875" spans="2:7" ht="15.75" thickTop="1" x14ac:dyDescent="0.25">
      <c r="B4875" s="127" t="s">
        <v>0</v>
      </c>
      <c r="C4875" s="127" t="s">
        <v>3</v>
      </c>
      <c r="D4875" s="125">
        <f>-E4875+F4875+G4875</f>
        <v>128.26728</v>
      </c>
      <c r="E4875" s="125"/>
      <c r="F4875" s="125">
        <v>101.25</v>
      </c>
      <c r="G4875" s="125">
        <v>27.017280000000003</v>
      </c>
    </row>
    <row r="4876" spans="2:7" x14ac:dyDescent="0.25">
      <c r="B4876" s="128" t="s">
        <v>0</v>
      </c>
      <c r="C4876" s="128" t="s">
        <v>4</v>
      </c>
      <c r="D4876" s="126">
        <f>-E4876+F4876+G4876</f>
        <v>101.25</v>
      </c>
      <c r="E4876" s="126"/>
      <c r="F4876" s="126">
        <v>101.25</v>
      </c>
      <c r="G4876" s="126">
        <v>0</v>
      </c>
    </row>
    <row r="4877" spans="2:7" ht="30" x14ac:dyDescent="0.25">
      <c r="B4877" s="128" t="s">
        <v>0</v>
      </c>
      <c r="C4877" s="128" t="s">
        <v>5</v>
      </c>
      <c r="D4877" s="126">
        <f>-E4877+F4877+G4877</f>
        <v>27.017280000000003</v>
      </c>
      <c r="E4877" s="126"/>
      <c r="F4877" s="126">
        <v>0</v>
      </c>
      <c r="G4877" s="126">
        <v>27.017280000000003</v>
      </c>
    </row>
    <row r="4878" spans="2:7" ht="72.75" thickBot="1" x14ac:dyDescent="0.3">
      <c r="B4878" s="122" t="s">
        <v>2381</v>
      </c>
      <c r="C4878" s="123" t="s">
        <v>2382</v>
      </c>
      <c r="D4878" s="124">
        <f>-E4878+F4878+G4878</f>
        <v>219.75302000000002</v>
      </c>
      <c r="E4878" s="124"/>
      <c r="F4878" s="124">
        <v>199.61520000000002</v>
      </c>
      <c r="G4878" s="124">
        <v>20.137820000000001</v>
      </c>
    </row>
    <row r="4879" spans="2:7" ht="15.75" thickTop="1" x14ac:dyDescent="0.25">
      <c r="B4879" s="127" t="s">
        <v>0</v>
      </c>
      <c r="C4879" s="127" t="s">
        <v>3</v>
      </c>
      <c r="D4879" s="125">
        <f>-E4879+F4879+G4879</f>
        <v>215.95302000000001</v>
      </c>
      <c r="E4879" s="125"/>
      <c r="F4879" s="125">
        <v>199.61520000000002</v>
      </c>
      <c r="G4879" s="125">
        <v>16.337820000000001</v>
      </c>
    </row>
    <row r="4880" spans="2:7" x14ac:dyDescent="0.25">
      <c r="B4880" s="128" t="s">
        <v>0</v>
      </c>
      <c r="C4880" s="128" t="s">
        <v>4</v>
      </c>
      <c r="D4880" s="126">
        <f>-E4880+F4880+G4880</f>
        <v>190.41454999999996</v>
      </c>
      <c r="E4880" s="126"/>
      <c r="F4880" s="126">
        <v>184.08954999999997</v>
      </c>
      <c r="G4880" s="126">
        <v>6.3250000000000002</v>
      </c>
    </row>
    <row r="4881" spans="2:7" ht="30" x14ac:dyDescent="0.25">
      <c r="B4881" s="128" t="s">
        <v>0</v>
      </c>
      <c r="C4881" s="128" t="s">
        <v>5</v>
      </c>
      <c r="D4881" s="126">
        <f>-E4881+F4881+G4881</f>
        <v>23.548369999999998</v>
      </c>
      <c r="E4881" s="126"/>
      <c r="F4881" s="126">
        <v>14.86848</v>
      </c>
      <c r="G4881" s="126">
        <v>8.6798899999999986</v>
      </c>
    </row>
    <row r="4882" spans="2:7" x14ac:dyDescent="0.25">
      <c r="B4882" s="128" t="s">
        <v>0</v>
      </c>
      <c r="C4882" s="128" t="s">
        <v>10</v>
      </c>
      <c r="D4882" s="126">
        <f>-E4882+F4882+G4882</f>
        <v>1.9901000000000002</v>
      </c>
      <c r="E4882" s="126"/>
      <c r="F4882" s="126">
        <v>0.65717000000000003</v>
      </c>
      <c r="G4882" s="126">
        <v>1.3329300000000002</v>
      </c>
    </row>
    <row r="4883" spans="2:7" ht="30" x14ac:dyDescent="0.25">
      <c r="B4883" s="127" t="s">
        <v>0</v>
      </c>
      <c r="C4883" s="127" t="s">
        <v>11</v>
      </c>
      <c r="D4883" s="125">
        <f>-E4883+F4883+G4883</f>
        <v>3.8</v>
      </c>
      <c r="E4883" s="125"/>
      <c r="F4883" s="125">
        <v>0</v>
      </c>
      <c r="G4883" s="125">
        <v>3.8</v>
      </c>
    </row>
    <row r="4884" spans="2:7" ht="90.75" thickBot="1" x14ac:dyDescent="0.3">
      <c r="B4884" s="122" t="s">
        <v>2383</v>
      </c>
      <c r="C4884" s="123" t="s">
        <v>2384</v>
      </c>
      <c r="D4884" s="124">
        <f>-E4884+F4884+G4884</f>
        <v>125.864</v>
      </c>
      <c r="E4884" s="124"/>
      <c r="F4884" s="124">
        <v>123.959</v>
      </c>
      <c r="G4884" s="124">
        <v>1.905</v>
      </c>
    </row>
    <row r="4885" spans="2:7" ht="15.75" thickTop="1" x14ac:dyDescent="0.25">
      <c r="B4885" s="127" t="s">
        <v>0</v>
      </c>
      <c r="C4885" s="127" t="s">
        <v>3</v>
      </c>
      <c r="D4885" s="125">
        <f>-E4885+F4885+G4885</f>
        <v>125.864</v>
      </c>
      <c r="E4885" s="125"/>
      <c r="F4885" s="125">
        <v>123.959</v>
      </c>
      <c r="G4885" s="125">
        <v>1.905</v>
      </c>
    </row>
    <row r="4886" spans="2:7" x14ac:dyDescent="0.25">
      <c r="B4886" s="128" t="s">
        <v>0</v>
      </c>
      <c r="C4886" s="128" t="s">
        <v>4</v>
      </c>
      <c r="D4886" s="126">
        <f>-E4886+F4886+G4886</f>
        <v>121.664</v>
      </c>
      <c r="E4886" s="126"/>
      <c r="F4886" s="126">
        <v>119.759</v>
      </c>
      <c r="G4886" s="126">
        <v>1.905</v>
      </c>
    </row>
    <row r="4887" spans="2:7" ht="30" x14ac:dyDescent="0.25">
      <c r="B4887" s="128" t="s">
        <v>0</v>
      </c>
      <c r="C4887" s="128" t="s">
        <v>5</v>
      </c>
      <c r="D4887" s="126">
        <f>-E4887+F4887+G4887</f>
        <v>4.2</v>
      </c>
      <c r="E4887" s="126"/>
      <c r="F4887" s="126">
        <v>4.2</v>
      </c>
      <c r="G4887" s="126">
        <v>0</v>
      </c>
    </row>
    <row r="4888" spans="2:7" ht="54.75" thickBot="1" x14ac:dyDescent="0.3">
      <c r="B4888" s="122" t="s">
        <v>2385</v>
      </c>
      <c r="C4888" s="123" t="s">
        <v>1042</v>
      </c>
      <c r="D4888" s="124">
        <f>-E4888+F4888+G4888</f>
        <v>191.37574000000001</v>
      </c>
      <c r="E4888" s="124"/>
      <c r="F4888" s="124">
        <v>119.16373999999999</v>
      </c>
      <c r="G4888" s="124">
        <v>72.212000000000003</v>
      </c>
    </row>
    <row r="4889" spans="2:7" ht="15.75" thickTop="1" x14ac:dyDescent="0.25">
      <c r="B4889" s="127" t="s">
        <v>0</v>
      </c>
      <c r="C4889" s="127" t="s">
        <v>3</v>
      </c>
      <c r="D4889" s="125">
        <f>-E4889+F4889+G4889</f>
        <v>187.57574</v>
      </c>
      <c r="E4889" s="125"/>
      <c r="F4889" s="125">
        <v>115.36373999999999</v>
      </c>
      <c r="G4889" s="125">
        <v>72.212000000000003</v>
      </c>
    </row>
    <row r="4890" spans="2:7" x14ac:dyDescent="0.25">
      <c r="B4890" s="128" t="s">
        <v>0</v>
      </c>
      <c r="C4890" s="128" t="s">
        <v>4</v>
      </c>
      <c r="D4890" s="126">
        <f>-E4890+F4890+G4890</f>
        <v>92.32</v>
      </c>
      <c r="E4890" s="126"/>
      <c r="F4890" s="126">
        <v>85.757999999999996</v>
      </c>
      <c r="G4890" s="126">
        <v>6.5620000000000003</v>
      </c>
    </row>
    <row r="4891" spans="2:7" ht="30" x14ac:dyDescent="0.25">
      <c r="B4891" s="128" t="s">
        <v>0</v>
      </c>
      <c r="C4891" s="128" t="s">
        <v>5</v>
      </c>
      <c r="D4891" s="126">
        <f>-E4891+F4891+G4891</f>
        <v>38.296419999999998</v>
      </c>
      <c r="E4891" s="126"/>
      <c r="F4891" s="126">
        <v>28.296420000000001</v>
      </c>
      <c r="G4891" s="126">
        <v>10</v>
      </c>
    </row>
    <row r="4892" spans="2:7" x14ac:dyDescent="0.25">
      <c r="B4892" s="128" t="s">
        <v>0</v>
      </c>
      <c r="C4892" s="128" t="s">
        <v>10</v>
      </c>
      <c r="D4892" s="126">
        <f>-E4892+F4892+G4892</f>
        <v>56.959319999999998</v>
      </c>
      <c r="E4892" s="126"/>
      <c r="F4892" s="126">
        <v>1.3093199999999998</v>
      </c>
      <c r="G4892" s="126">
        <v>55.65</v>
      </c>
    </row>
    <row r="4893" spans="2:7" ht="30" x14ac:dyDescent="0.25">
      <c r="B4893" s="127" t="s">
        <v>0</v>
      </c>
      <c r="C4893" s="127" t="s">
        <v>11</v>
      </c>
      <c r="D4893" s="125">
        <f>-E4893+F4893+G4893</f>
        <v>3.8</v>
      </c>
      <c r="E4893" s="125"/>
      <c r="F4893" s="125">
        <v>3.8</v>
      </c>
      <c r="G4893" s="125">
        <v>0</v>
      </c>
    </row>
    <row r="4894" spans="2:7" ht="36.75" thickBot="1" x14ac:dyDescent="0.3">
      <c r="B4894" s="122" t="s">
        <v>2386</v>
      </c>
      <c r="C4894" s="123" t="s">
        <v>2387</v>
      </c>
      <c r="D4894" s="124">
        <f>-E4894+F4894+G4894</f>
        <v>331.04254000000003</v>
      </c>
      <c r="E4894" s="124"/>
      <c r="F4894" s="124">
        <v>280.67975000000001</v>
      </c>
      <c r="G4894" s="124">
        <v>50.362790000000004</v>
      </c>
    </row>
    <row r="4895" spans="2:7" ht="15.75" thickTop="1" x14ac:dyDescent="0.25">
      <c r="B4895" s="127" t="s">
        <v>0</v>
      </c>
      <c r="C4895" s="127" t="s">
        <v>3</v>
      </c>
      <c r="D4895" s="125">
        <f>-E4895+F4895+G4895</f>
        <v>331.04254000000003</v>
      </c>
      <c r="E4895" s="125"/>
      <c r="F4895" s="125">
        <v>280.67975000000001</v>
      </c>
      <c r="G4895" s="125">
        <v>50.362790000000004</v>
      </c>
    </row>
    <row r="4896" spans="2:7" x14ac:dyDescent="0.25">
      <c r="B4896" s="128" t="s">
        <v>0</v>
      </c>
      <c r="C4896" s="128" t="s">
        <v>4</v>
      </c>
      <c r="D4896" s="126">
        <f>-E4896+F4896+G4896</f>
        <v>258.85500000000002</v>
      </c>
      <c r="E4896" s="126"/>
      <c r="F4896" s="126">
        <v>228.9</v>
      </c>
      <c r="G4896" s="126">
        <v>29.954999999999998</v>
      </c>
    </row>
    <row r="4897" spans="2:7" ht="30" x14ac:dyDescent="0.25">
      <c r="B4897" s="128" t="s">
        <v>0</v>
      </c>
      <c r="C4897" s="128" t="s">
        <v>5</v>
      </c>
      <c r="D4897" s="126">
        <f>-E4897+F4897+G4897</f>
        <v>71.906289999999998</v>
      </c>
      <c r="E4897" s="126"/>
      <c r="F4897" s="126">
        <v>51.77975</v>
      </c>
      <c r="G4897" s="126">
        <v>20.126540000000002</v>
      </c>
    </row>
    <row r="4898" spans="2:7" x14ac:dyDescent="0.25">
      <c r="B4898" s="128" t="s">
        <v>0</v>
      </c>
      <c r="C4898" s="128" t="s">
        <v>10</v>
      </c>
      <c r="D4898" s="126">
        <f>-E4898+F4898+G4898</f>
        <v>0.28125</v>
      </c>
      <c r="E4898" s="126"/>
      <c r="F4898" s="126">
        <v>0</v>
      </c>
      <c r="G4898" s="126">
        <v>0.28125</v>
      </c>
    </row>
    <row r="4899" spans="2:7" ht="54.75" thickBot="1" x14ac:dyDescent="0.3">
      <c r="B4899" s="122" t="s">
        <v>2388</v>
      </c>
      <c r="C4899" s="123" t="s">
        <v>975</v>
      </c>
      <c r="D4899" s="124">
        <f>-E4899+F4899+G4899</f>
        <v>511.26137</v>
      </c>
      <c r="E4899" s="124"/>
      <c r="F4899" s="124">
        <v>472.81662</v>
      </c>
      <c r="G4899" s="124">
        <v>38.444749999999999</v>
      </c>
    </row>
    <row r="4900" spans="2:7" ht="15.75" thickTop="1" x14ac:dyDescent="0.25">
      <c r="B4900" s="127" t="s">
        <v>0</v>
      </c>
      <c r="C4900" s="127" t="s">
        <v>3</v>
      </c>
      <c r="D4900" s="125">
        <f>-E4900+F4900+G4900</f>
        <v>511.26137</v>
      </c>
      <c r="E4900" s="125"/>
      <c r="F4900" s="125">
        <v>472.81662</v>
      </c>
      <c r="G4900" s="125">
        <v>38.444749999999999</v>
      </c>
    </row>
    <row r="4901" spans="2:7" x14ac:dyDescent="0.25">
      <c r="B4901" s="128" t="s">
        <v>0</v>
      </c>
      <c r="C4901" s="128" t="s">
        <v>4</v>
      </c>
      <c r="D4901" s="126">
        <f>-E4901+F4901+G4901</f>
        <v>157.05507</v>
      </c>
      <c r="E4901" s="126"/>
      <c r="F4901" s="126">
        <v>153.16811999999999</v>
      </c>
      <c r="G4901" s="126">
        <v>3.8869499999999997</v>
      </c>
    </row>
    <row r="4902" spans="2:7" ht="30" x14ac:dyDescent="0.25">
      <c r="B4902" s="128" t="s">
        <v>0</v>
      </c>
      <c r="C4902" s="128" t="s">
        <v>5</v>
      </c>
      <c r="D4902" s="126">
        <f>-E4902+F4902+G4902</f>
        <v>319.99250999999998</v>
      </c>
      <c r="E4902" s="126"/>
      <c r="F4902" s="126">
        <v>315.37151</v>
      </c>
      <c r="G4902" s="126">
        <v>4.6210000000000004</v>
      </c>
    </row>
    <row r="4903" spans="2:7" x14ac:dyDescent="0.25">
      <c r="B4903" s="128" t="s">
        <v>0</v>
      </c>
      <c r="C4903" s="128" t="s">
        <v>7</v>
      </c>
      <c r="D4903" s="126">
        <f>-E4903+F4903+G4903</f>
        <v>10.0525</v>
      </c>
      <c r="E4903" s="126"/>
      <c r="F4903" s="126">
        <v>0</v>
      </c>
      <c r="G4903" s="126">
        <v>10.0525</v>
      </c>
    </row>
    <row r="4904" spans="2:7" x14ac:dyDescent="0.25">
      <c r="B4904" s="128" t="s">
        <v>0</v>
      </c>
      <c r="C4904" s="128" t="s">
        <v>8</v>
      </c>
      <c r="D4904" s="126">
        <f>-E4904+F4904+G4904</f>
        <v>3.7</v>
      </c>
      <c r="E4904" s="126"/>
      <c r="F4904" s="126">
        <v>0</v>
      </c>
      <c r="G4904" s="126">
        <v>3.7</v>
      </c>
    </row>
    <row r="4905" spans="2:7" ht="30" x14ac:dyDescent="0.25">
      <c r="B4905" s="128" t="s">
        <v>0</v>
      </c>
      <c r="C4905" s="128" t="s">
        <v>9</v>
      </c>
      <c r="D4905" s="126">
        <f>-E4905+F4905+G4905</f>
        <v>3.82857</v>
      </c>
      <c r="E4905" s="126"/>
      <c r="F4905" s="126">
        <v>3.82857</v>
      </c>
      <c r="G4905" s="126">
        <v>0</v>
      </c>
    </row>
    <row r="4906" spans="2:7" x14ac:dyDescent="0.25">
      <c r="B4906" s="128" t="s">
        <v>0</v>
      </c>
      <c r="C4906" s="128" t="s">
        <v>10</v>
      </c>
      <c r="D4906" s="126">
        <f>-E4906+F4906+G4906</f>
        <v>16.632719999999999</v>
      </c>
      <c r="E4906" s="126"/>
      <c r="F4906" s="126">
        <v>0.44841999999999999</v>
      </c>
      <c r="G4906" s="126">
        <v>16.1843</v>
      </c>
    </row>
    <row r="4907" spans="2:7" ht="144.75" thickBot="1" x14ac:dyDescent="0.3">
      <c r="B4907" s="122" t="s">
        <v>2389</v>
      </c>
      <c r="C4907" s="123" t="s">
        <v>2390</v>
      </c>
      <c r="D4907" s="124">
        <f>-E4907+F4907+G4907</f>
        <v>298.05805000000004</v>
      </c>
      <c r="E4907" s="124"/>
      <c r="F4907" s="124">
        <v>298.05805000000004</v>
      </c>
      <c r="G4907" s="124">
        <v>0</v>
      </c>
    </row>
    <row r="4908" spans="2:7" ht="15.75" thickTop="1" x14ac:dyDescent="0.25">
      <c r="B4908" s="127" t="s">
        <v>0</v>
      </c>
      <c r="C4908" s="127" t="s">
        <v>3</v>
      </c>
      <c r="D4908" s="125">
        <f>-E4908+F4908+G4908</f>
        <v>298.05805000000004</v>
      </c>
      <c r="E4908" s="125"/>
      <c r="F4908" s="125">
        <v>298.05805000000004</v>
      </c>
      <c r="G4908" s="125">
        <v>0</v>
      </c>
    </row>
    <row r="4909" spans="2:7" x14ac:dyDescent="0.25">
      <c r="B4909" s="128" t="s">
        <v>0</v>
      </c>
      <c r="C4909" s="128" t="s">
        <v>4</v>
      </c>
      <c r="D4909" s="126">
        <f>-E4909+F4909+G4909</f>
        <v>291.51355999999998</v>
      </c>
      <c r="E4909" s="126"/>
      <c r="F4909" s="126">
        <v>291.51355999999998</v>
      </c>
      <c r="G4909" s="126">
        <v>0</v>
      </c>
    </row>
    <row r="4910" spans="2:7" ht="30" x14ac:dyDescent="0.25">
      <c r="B4910" s="128" t="s">
        <v>0</v>
      </c>
      <c r="C4910" s="128" t="s">
        <v>5</v>
      </c>
      <c r="D4910" s="126">
        <f>-E4910+F4910+G4910</f>
        <v>6.5444899999999997</v>
      </c>
      <c r="E4910" s="126"/>
      <c r="F4910" s="126">
        <v>6.5444899999999997</v>
      </c>
      <c r="G4910" s="126">
        <v>0</v>
      </c>
    </row>
    <row r="4911" spans="2:7" ht="144.75" thickBot="1" x14ac:dyDescent="0.3">
      <c r="B4911" s="122" t="s">
        <v>2391</v>
      </c>
      <c r="C4911" s="123" t="s">
        <v>2392</v>
      </c>
      <c r="D4911" s="124">
        <f>-E4911+F4911+G4911</f>
        <v>437.08416</v>
      </c>
      <c r="E4911" s="124"/>
      <c r="F4911" s="124">
        <v>427.64898999999997</v>
      </c>
      <c r="G4911" s="124">
        <v>9.4351699999999994</v>
      </c>
    </row>
    <row r="4912" spans="2:7" ht="15.75" thickTop="1" x14ac:dyDescent="0.25">
      <c r="B4912" s="127" t="s">
        <v>0</v>
      </c>
      <c r="C4912" s="127" t="s">
        <v>3</v>
      </c>
      <c r="D4912" s="125">
        <f>-E4912+F4912+G4912</f>
        <v>437.08416</v>
      </c>
      <c r="E4912" s="125"/>
      <c r="F4912" s="125">
        <v>427.64898999999997</v>
      </c>
      <c r="G4912" s="125">
        <v>9.4351699999999994</v>
      </c>
    </row>
    <row r="4913" spans="2:7" x14ac:dyDescent="0.25">
      <c r="B4913" s="128" t="s">
        <v>0</v>
      </c>
      <c r="C4913" s="128" t="s">
        <v>4</v>
      </c>
      <c r="D4913" s="126">
        <f>-E4913+F4913+G4913</f>
        <v>298.57078999999999</v>
      </c>
      <c r="E4913" s="126"/>
      <c r="F4913" s="126">
        <v>298.57078999999999</v>
      </c>
      <c r="G4913" s="126">
        <v>0</v>
      </c>
    </row>
    <row r="4914" spans="2:7" ht="30" x14ac:dyDescent="0.25">
      <c r="B4914" s="128" t="s">
        <v>0</v>
      </c>
      <c r="C4914" s="128" t="s">
        <v>5</v>
      </c>
      <c r="D4914" s="126">
        <f>-E4914+F4914+G4914</f>
        <v>133.30096</v>
      </c>
      <c r="E4914" s="126"/>
      <c r="F4914" s="126">
        <v>129.07820000000001</v>
      </c>
      <c r="G4914" s="126">
        <v>4.2227600000000001</v>
      </c>
    </row>
    <row r="4915" spans="2:7" ht="30" x14ac:dyDescent="0.25">
      <c r="B4915" s="128" t="s">
        <v>0</v>
      </c>
      <c r="C4915" s="128" t="s">
        <v>9</v>
      </c>
      <c r="D4915" s="126">
        <f>-E4915+F4915+G4915</f>
        <v>4.92</v>
      </c>
      <c r="E4915" s="126"/>
      <c r="F4915" s="126">
        <v>0</v>
      </c>
      <c r="G4915" s="126">
        <v>4.92</v>
      </c>
    </row>
    <row r="4916" spans="2:7" x14ac:dyDescent="0.25">
      <c r="B4916" s="128" t="s">
        <v>0</v>
      </c>
      <c r="C4916" s="128" t="s">
        <v>10</v>
      </c>
      <c r="D4916" s="126">
        <f>-E4916+F4916+G4916</f>
        <v>0.29241</v>
      </c>
      <c r="E4916" s="126"/>
      <c r="F4916" s="126">
        <v>0</v>
      </c>
      <c r="G4916" s="126">
        <v>0.29241</v>
      </c>
    </row>
    <row r="4917" spans="2:7" ht="144.75" thickBot="1" x14ac:dyDescent="0.3">
      <c r="B4917" s="122" t="s">
        <v>2393</v>
      </c>
      <c r="C4917" s="123" t="s">
        <v>997</v>
      </c>
      <c r="D4917" s="124">
        <f>-E4917+F4917+G4917</f>
        <v>1039.16328</v>
      </c>
      <c r="E4917" s="124"/>
      <c r="F4917" s="124">
        <v>878.05019000000004</v>
      </c>
      <c r="G4917" s="124">
        <v>161.11309</v>
      </c>
    </row>
    <row r="4918" spans="2:7" ht="15.75" thickTop="1" x14ac:dyDescent="0.25">
      <c r="B4918" s="127" t="s">
        <v>0</v>
      </c>
      <c r="C4918" s="127" t="s">
        <v>3</v>
      </c>
      <c r="D4918" s="125">
        <f>-E4918+F4918+G4918</f>
        <v>1039.16328</v>
      </c>
      <c r="E4918" s="125"/>
      <c r="F4918" s="125">
        <v>878.05019000000004</v>
      </c>
      <c r="G4918" s="125">
        <v>161.11309</v>
      </c>
    </row>
    <row r="4919" spans="2:7" x14ac:dyDescent="0.25">
      <c r="B4919" s="128" t="s">
        <v>0</v>
      </c>
      <c r="C4919" s="128" t="s">
        <v>4</v>
      </c>
      <c r="D4919" s="126">
        <f>-E4919+F4919+G4919</f>
        <v>611.44078999999999</v>
      </c>
      <c r="E4919" s="126"/>
      <c r="F4919" s="126">
        <v>611.44078999999999</v>
      </c>
      <c r="G4919" s="126">
        <v>0</v>
      </c>
    </row>
    <row r="4920" spans="2:7" ht="30" x14ac:dyDescent="0.25">
      <c r="B4920" s="128" t="s">
        <v>0</v>
      </c>
      <c r="C4920" s="128" t="s">
        <v>5</v>
      </c>
      <c r="D4920" s="126">
        <f>-E4920+F4920+G4920</f>
        <v>426.60949000000005</v>
      </c>
      <c r="E4920" s="126"/>
      <c r="F4920" s="126">
        <v>266.60940000000005</v>
      </c>
      <c r="G4920" s="126">
        <v>160.00009</v>
      </c>
    </row>
    <row r="4921" spans="2:7" x14ac:dyDescent="0.25">
      <c r="B4921" s="128" t="s">
        <v>0</v>
      </c>
      <c r="C4921" s="128" t="s">
        <v>10</v>
      </c>
      <c r="D4921" s="126">
        <f>-E4921+F4921+G4921</f>
        <v>1.113</v>
      </c>
      <c r="E4921" s="126"/>
      <c r="F4921" s="126">
        <v>0</v>
      </c>
      <c r="G4921" s="126">
        <v>1.113</v>
      </c>
    </row>
    <row r="4922" spans="2:7" ht="144.75" thickBot="1" x14ac:dyDescent="0.3">
      <c r="B4922" s="122" t="s">
        <v>2394</v>
      </c>
      <c r="C4922" s="123" t="s">
        <v>979</v>
      </c>
      <c r="D4922" s="124">
        <f>-E4922+F4922+G4922</f>
        <v>80.543729999999996</v>
      </c>
      <c r="E4922" s="124"/>
      <c r="F4922" s="124">
        <v>71.19126</v>
      </c>
      <c r="G4922" s="124">
        <v>9.3524699999999985</v>
      </c>
    </row>
    <row r="4923" spans="2:7" ht="15.75" thickTop="1" x14ac:dyDescent="0.25">
      <c r="B4923" s="127" t="s">
        <v>0</v>
      </c>
      <c r="C4923" s="127" t="s">
        <v>3</v>
      </c>
      <c r="D4923" s="125">
        <f>-E4923+F4923+G4923</f>
        <v>80.543729999999996</v>
      </c>
      <c r="E4923" s="125"/>
      <c r="F4923" s="125">
        <v>71.19126</v>
      </c>
      <c r="G4923" s="125">
        <v>9.3524699999999985</v>
      </c>
    </row>
    <row r="4924" spans="2:7" x14ac:dyDescent="0.25">
      <c r="B4924" s="128" t="s">
        <v>0</v>
      </c>
      <c r="C4924" s="128" t="s">
        <v>4</v>
      </c>
      <c r="D4924" s="126">
        <f>-E4924+F4924+G4924</f>
        <v>61.863199999999999</v>
      </c>
      <c r="E4924" s="126"/>
      <c r="F4924" s="126">
        <v>61.863199999999999</v>
      </c>
      <c r="G4924" s="126">
        <v>0</v>
      </c>
    </row>
    <row r="4925" spans="2:7" ht="30" x14ac:dyDescent="0.25">
      <c r="B4925" s="128" t="s">
        <v>0</v>
      </c>
      <c r="C4925" s="128" t="s">
        <v>5</v>
      </c>
      <c r="D4925" s="126">
        <f>-E4925+F4925+G4925</f>
        <v>18.619399999999999</v>
      </c>
      <c r="E4925" s="126"/>
      <c r="F4925" s="126">
        <v>9.3280599999999989</v>
      </c>
      <c r="G4925" s="126">
        <v>9.2913399999999999</v>
      </c>
    </row>
    <row r="4926" spans="2:7" x14ac:dyDescent="0.25">
      <c r="B4926" s="128" t="s">
        <v>0</v>
      </c>
      <c r="C4926" s="128" t="s">
        <v>10</v>
      </c>
      <c r="D4926" s="126">
        <f>-E4926+F4926+G4926</f>
        <v>6.1130000000000004E-2</v>
      </c>
      <c r="E4926" s="126"/>
      <c r="F4926" s="126">
        <v>0</v>
      </c>
      <c r="G4926" s="126">
        <v>6.1130000000000004E-2</v>
      </c>
    </row>
    <row r="4927" spans="2:7" ht="144.75" thickBot="1" x14ac:dyDescent="0.3">
      <c r="B4927" s="122" t="s">
        <v>2395</v>
      </c>
      <c r="C4927" s="123" t="s">
        <v>989</v>
      </c>
      <c r="D4927" s="124">
        <f>-E4927+F4927+G4927</f>
        <v>296.90325999999999</v>
      </c>
      <c r="E4927" s="124"/>
      <c r="F4927" s="124">
        <v>271.04442999999998</v>
      </c>
      <c r="G4927" s="124">
        <v>25.858829999999998</v>
      </c>
    </row>
    <row r="4928" spans="2:7" ht="15.75" thickTop="1" x14ac:dyDescent="0.25">
      <c r="B4928" s="127" t="s">
        <v>0</v>
      </c>
      <c r="C4928" s="127" t="s">
        <v>3</v>
      </c>
      <c r="D4928" s="125">
        <f>-E4928+F4928+G4928</f>
        <v>296.90325999999999</v>
      </c>
      <c r="E4928" s="125"/>
      <c r="F4928" s="125">
        <v>271.04442999999998</v>
      </c>
      <c r="G4928" s="125">
        <v>25.858829999999998</v>
      </c>
    </row>
    <row r="4929" spans="2:7" x14ac:dyDescent="0.25">
      <c r="B4929" s="128" t="s">
        <v>0</v>
      </c>
      <c r="C4929" s="128" t="s">
        <v>4</v>
      </c>
      <c r="D4929" s="126">
        <f>-E4929+F4929+G4929</f>
        <v>203.04</v>
      </c>
      <c r="E4929" s="126"/>
      <c r="F4929" s="126">
        <v>203.04</v>
      </c>
      <c r="G4929" s="126">
        <v>0</v>
      </c>
    </row>
    <row r="4930" spans="2:7" ht="30" x14ac:dyDescent="0.25">
      <c r="B4930" s="128" t="s">
        <v>0</v>
      </c>
      <c r="C4930" s="128" t="s">
        <v>5</v>
      </c>
      <c r="D4930" s="126">
        <f>-E4930+F4930+G4930</f>
        <v>93.659869999999998</v>
      </c>
      <c r="E4930" s="126"/>
      <c r="F4930" s="126">
        <v>68.004429999999999</v>
      </c>
      <c r="G4930" s="126">
        <v>25.655439999999999</v>
      </c>
    </row>
    <row r="4931" spans="2:7" x14ac:dyDescent="0.25">
      <c r="B4931" s="128" t="s">
        <v>0</v>
      </c>
      <c r="C4931" s="128" t="s">
        <v>10</v>
      </c>
      <c r="D4931" s="126">
        <f>-E4931+F4931+G4931</f>
        <v>0.20338999999999999</v>
      </c>
      <c r="E4931" s="126"/>
      <c r="F4931" s="126">
        <v>0</v>
      </c>
      <c r="G4931" s="126">
        <v>0.20338999999999999</v>
      </c>
    </row>
    <row r="4932" spans="2:7" ht="162.75" thickBot="1" x14ac:dyDescent="0.3">
      <c r="B4932" s="122" t="s">
        <v>2396</v>
      </c>
      <c r="C4932" s="123" t="s">
        <v>982</v>
      </c>
      <c r="D4932" s="124">
        <f>-E4932+F4932+G4932</f>
        <v>887.22273999999993</v>
      </c>
      <c r="E4932" s="124"/>
      <c r="F4932" s="124">
        <v>821.30531999999994</v>
      </c>
      <c r="G4932" s="124">
        <v>65.917419999999993</v>
      </c>
    </row>
    <row r="4933" spans="2:7" ht="15.75" thickTop="1" x14ac:dyDescent="0.25">
      <c r="B4933" s="127" t="s">
        <v>0</v>
      </c>
      <c r="C4933" s="127" t="s">
        <v>3</v>
      </c>
      <c r="D4933" s="125">
        <f>-E4933+F4933+G4933</f>
        <v>887.22273999999993</v>
      </c>
      <c r="E4933" s="125"/>
      <c r="F4933" s="125">
        <v>821.30531999999994</v>
      </c>
      <c r="G4933" s="125">
        <v>65.917419999999993</v>
      </c>
    </row>
    <row r="4934" spans="2:7" x14ac:dyDescent="0.25">
      <c r="B4934" s="128" t="s">
        <v>0</v>
      </c>
      <c r="C4934" s="128" t="s">
        <v>4</v>
      </c>
      <c r="D4934" s="126">
        <f>-E4934+F4934+G4934</f>
        <v>740.44263999999998</v>
      </c>
      <c r="E4934" s="126"/>
      <c r="F4934" s="126">
        <v>740.44263999999998</v>
      </c>
      <c r="G4934" s="126">
        <v>0</v>
      </c>
    </row>
    <row r="4935" spans="2:7" ht="30" x14ac:dyDescent="0.25">
      <c r="B4935" s="128" t="s">
        <v>0</v>
      </c>
      <c r="C4935" s="128" t="s">
        <v>5</v>
      </c>
      <c r="D4935" s="126">
        <f>-E4935+F4935+G4935</f>
        <v>146.60857999999999</v>
      </c>
      <c r="E4935" s="126"/>
      <c r="F4935" s="126">
        <v>80.862679999999997</v>
      </c>
      <c r="G4935" s="126">
        <v>65.745899999999992</v>
      </c>
    </row>
    <row r="4936" spans="2:7" x14ac:dyDescent="0.25">
      <c r="B4936" s="128" t="s">
        <v>0</v>
      </c>
      <c r="C4936" s="128" t="s">
        <v>10</v>
      </c>
      <c r="D4936" s="126">
        <f>-E4936+F4936+G4936</f>
        <v>0.17152000000000001</v>
      </c>
      <c r="E4936" s="126"/>
      <c r="F4936" s="126">
        <v>0</v>
      </c>
      <c r="G4936" s="126">
        <v>0.17152000000000001</v>
      </c>
    </row>
    <row r="4937" spans="2:7" ht="108.75" thickBot="1" x14ac:dyDescent="0.3">
      <c r="B4937" s="122" t="s">
        <v>2397</v>
      </c>
      <c r="C4937" s="123" t="s">
        <v>977</v>
      </c>
      <c r="D4937" s="124">
        <f>-E4937+F4937+G4937</f>
        <v>51.378970000000002</v>
      </c>
      <c r="E4937" s="124"/>
      <c r="F4937" s="124">
        <v>50.17897</v>
      </c>
      <c r="G4937" s="124">
        <v>1.2</v>
      </c>
    </row>
    <row r="4938" spans="2:7" ht="15.75" thickTop="1" x14ac:dyDescent="0.25">
      <c r="B4938" s="127" t="s">
        <v>0</v>
      </c>
      <c r="C4938" s="127" t="s">
        <v>3</v>
      </c>
      <c r="D4938" s="125">
        <f>-E4938+F4938+G4938</f>
        <v>51.378970000000002</v>
      </c>
      <c r="E4938" s="125"/>
      <c r="F4938" s="125">
        <v>50.17897</v>
      </c>
      <c r="G4938" s="125">
        <v>1.2</v>
      </c>
    </row>
    <row r="4939" spans="2:7" x14ac:dyDescent="0.25">
      <c r="B4939" s="128" t="s">
        <v>0</v>
      </c>
      <c r="C4939" s="128" t="s">
        <v>4</v>
      </c>
      <c r="D4939" s="126">
        <f>-E4939+F4939+G4939</f>
        <v>32.700000000000003</v>
      </c>
      <c r="E4939" s="126"/>
      <c r="F4939" s="126">
        <v>31.5</v>
      </c>
      <c r="G4939" s="126">
        <v>1.2</v>
      </c>
    </row>
    <row r="4940" spans="2:7" ht="30" x14ac:dyDescent="0.25">
      <c r="B4940" s="128" t="s">
        <v>0</v>
      </c>
      <c r="C4940" s="128" t="s">
        <v>5</v>
      </c>
      <c r="D4940" s="126">
        <f>-E4940+F4940+G4940</f>
        <v>18.67897</v>
      </c>
      <c r="E4940" s="126"/>
      <c r="F4940" s="126">
        <v>18.67897</v>
      </c>
      <c r="G4940" s="126">
        <v>0</v>
      </c>
    </row>
    <row r="4941" spans="2:7" ht="126.75" thickBot="1" x14ac:dyDescent="0.3">
      <c r="B4941" s="122" t="s">
        <v>2398</v>
      </c>
      <c r="C4941" s="123" t="s">
        <v>988</v>
      </c>
      <c r="D4941" s="124">
        <f>-E4941+F4941+G4941</f>
        <v>545.07043999999996</v>
      </c>
      <c r="E4941" s="124"/>
      <c r="F4941" s="124">
        <v>431.96432999999996</v>
      </c>
      <c r="G4941" s="124">
        <v>113.10610999999999</v>
      </c>
    </row>
    <row r="4942" spans="2:7" ht="15.75" thickTop="1" x14ac:dyDescent="0.25">
      <c r="B4942" s="127" t="s">
        <v>0</v>
      </c>
      <c r="C4942" s="127" t="s">
        <v>3</v>
      </c>
      <c r="D4942" s="125">
        <f>-E4942+F4942+G4942</f>
        <v>545.07043999999996</v>
      </c>
      <c r="E4942" s="125"/>
      <c r="F4942" s="125">
        <v>431.96432999999996</v>
      </c>
      <c r="G4942" s="125">
        <v>113.10610999999999</v>
      </c>
    </row>
    <row r="4943" spans="2:7" x14ac:dyDescent="0.25">
      <c r="B4943" s="128" t="s">
        <v>0</v>
      </c>
      <c r="C4943" s="128" t="s">
        <v>4</v>
      </c>
      <c r="D4943" s="126">
        <f>-E4943+F4943+G4943</f>
        <v>309.62401999999997</v>
      </c>
      <c r="E4943" s="126"/>
      <c r="F4943" s="126">
        <v>297.78402</v>
      </c>
      <c r="G4943" s="126">
        <v>11.84</v>
      </c>
    </row>
    <row r="4944" spans="2:7" ht="30" x14ac:dyDescent="0.25">
      <c r="B4944" s="128" t="s">
        <v>0</v>
      </c>
      <c r="C4944" s="128" t="s">
        <v>5</v>
      </c>
      <c r="D4944" s="126">
        <f>-E4944+F4944+G4944</f>
        <v>235.40992</v>
      </c>
      <c r="E4944" s="126"/>
      <c r="F4944" s="126">
        <v>134.18030999999999</v>
      </c>
      <c r="G4944" s="126">
        <v>101.22960999999999</v>
      </c>
    </row>
    <row r="4945" spans="2:7" x14ac:dyDescent="0.25">
      <c r="B4945" s="128" t="s">
        <v>0</v>
      </c>
      <c r="C4945" s="128" t="s">
        <v>10</v>
      </c>
      <c r="D4945" s="126">
        <f>-E4945+F4945+G4945</f>
        <v>3.6499999999999998E-2</v>
      </c>
      <c r="E4945" s="126"/>
      <c r="F4945" s="126">
        <v>0</v>
      </c>
      <c r="G4945" s="126">
        <v>3.6499999999999998E-2</v>
      </c>
    </row>
    <row r="4946" spans="2:7" ht="126.75" thickBot="1" x14ac:dyDescent="0.3">
      <c r="B4946" s="122" t="s">
        <v>2399</v>
      </c>
      <c r="C4946" s="123" t="s">
        <v>2400</v>
      </c>
      <c r="D4946" s="124">
        <f>-E4946+F4946+G4946</f>
        <v>569.93984999999998</v>
      </c>
      <c r="E4946" s="124"/>
      <c r="F4946" s="124">
        <v>518.48123999999996</v>
      </c>
      <c r="G4946" s="124">
        <v>51.45861</v>
      </c>
    </row>
    <row r="4947" spans="2:7" ht="15.75" thickTop="1" x14ac:dyDescent="0.25">
      <c r="B4947" s="127" t="s">
        <v>0</v>
      </c>
      <c r="C4947" s="127" t="s">
        <v>3</v>
      </c>
      <c r="D4947" s="125">
        <f>-E4947+F4947+G4947</f>
        <v>568.78985</v>
      </c>
      <c r="E4947" s="125"/>
      <c r="F4947" s="125">
        <v>517.33123999999998</v>
      </c>
      <c r="G4947" s="125">
        <v>51.45861</v>
      </c>
    </row>
    <row r="4948" spans="2:7" x14ac:dyDescent="0.25">
      <c r="B4948" s="128" t="s">
        <v>0</v>
      </c>
      <c r="C4948" s="128" t="s">
        <v>4</v>
      </c>
      <c r="D4948" s="126">
        <f>-E4948+F4948+G4948</f>
        <v>286.33300000000003</v>
      </c>
      <c r="E4948" s="126"/>
      <c r="F4948" s="126">
        <v>286.33300000000003</v>
      </c>
      <c r="G4948" s="126">
        <v>0</v>
      </c>
    </row>
    <row r="4949" spans="2:7" ht="30" x14ac:dyDescent="0.25">
      <c r="B4949" s="128" t="s">
        <v>0</v>
      </c>
      <c r="C4949" s="128" t="s">
        <v>5</v>
      </c>
      <c r="D4949" s="126">
        <f>-E4949+F4949+G4949</f>
        <v>281.13959</v>
      </c>
      <c r="E4949" s="126"/>
      <c r="F4949" s="126">
        <v>230.99823999999998</v>
      </c>
      <c r="G4949" s="126">
        <v>50.141349999999996</v>
      </c>
    </row>
    <row r="4950" spans="2:7" x14ac:dyDescent="0.25">
      <c r="B4950" s="128" t="s">
        <v>0</v>
      </c>
      <c r="C4950" s="128" t="s">
        <v>10</v>
      </c>
      <c r="D4950" s="126">
        <f>-E4950+F4950+G4950</f>
        <v>1.3172600000000001</v>
      </c>
      <c r="E4950" s="126"/>
      <c r="F4950" s="126">
        <v>0</v>
      </c>
      <c r="G4950" s="126">
        <v>1.3172600000000001</v>
      </c>
    </row>
    <row r="4951" spans="2:7" ht="30" x14ac:dyDescent="0.25">
      <c r="B4951" s="127" t="s">
        <v>0</v>
      </c>
      <c r="C4951" s="127" t="s">
        <v>11</v>
      </c>
      <c r="D4951" s="125">
        <f>-E4951+F4951+G4951</f>
        <v>1.1499999999999999</v>
      </c>
      <c r="E4951" s="125"/>
      <c r="F4951" s="125">
        <v>1.1499999999999999</v>
      </c>
      <c r="G4951" s="125">
        <v>0</v>
      </c>
    </row>
    <row r="4952" spans="2:7" ht="144.75" thickBot="1" x14ac:dyDescent="0.3">
      <c r="B4952" s="122" t="s">
        <v>2401</v>
      </c>
      <c r="C4952" s="123" t="s">
        <v>1013</v>
      </c>
      <c r="D4952" s="124">
        <f>-E4952+F4952+G4952</f>
        <v>442.19826999999998</v>
      </c>
      <c r="E4952" s="124"/>
      <c r="F4952" s="124">
        <v>390.67748</v>
      </c>
      <c r="G4952" s="124">
        <v>51.520789999999998</v>
      </c>
    </row>
    <row r="4953" spans="2:7" ht="15.75" thickTop="1" x14ac:dyDescent="0.25">
      <c r="B4953" s="127" t="s">
        <v>0</v>
      </c>
      <c r="C4953" s="127" t="s">
        <v>3</v>
      </c>
      <c r="D4953" s="125">
        <f>-E4953+F4953+G4953</f>
        <v>442.19826999999998</v>
      </c>
      <c r="E4953" s="125"/>
      <c r="F4953" s="125">
        <v>390.67748</v>
      </c>
      <c r="G4953" s="125">
        <v>51.520789999999998</v>
      </c>
    </row>
    <row r="4954" spans="2:7" x14ac:dyDescent="0.25">
      <c r="B4954" s="128" t="s">
        <v>0</v>
      </c>
      <c r="C4954" s="128" t="s">
        <v>4</v>
      </c>
      <c r="D4954" s="126">
        <f>-E4954+F4954+G4954</f>
        <v>252.86106000000001</v>
      </c>
      <c r="E4954" s="126"/>
      <c r="F4954" s="126">
        <v>252.86106000000001</v>
      </c>
      <c r="G4954" s="126">
        <v>0</v>
      </c>
    </row>
    <row r="4955" spans="2:7" ht="30" x14ac:dyDescent="0.25">
      <c r="B4955" s="128" t="s">
        <v>0</v>
      </c>
      <c r="C4955" s="128" t="s">
        <v>5</v>
      </c>
      <c r="D4955" s="126">
        <f>-E4955+F4955+G4955</f>
        <v>189.33721</v>
      </c>
      <c r="E4955" s="126"/>
      <c r="F4955" s="126">
        <v>137.81641999999999</v>
      </c>
      <c r="G4955" s="126">
        <v>51.520789999999998</v>
      </c>
    </row>
    <row r="4956" spans="2:7" ht="126.75" thickBot="1" x14ac:dyDescent="0.3">
      <c r="B4956" s="122" t="s">
        <v>2402</v>
      </c>
      <c r="C4956" s="123" t="s">
        <v>978</v>
      </c>
      <c r="D4956" s="124">
        <f>-E4956+F4956+G4956</f>
        <v>181.92411000000001</v>
      </c>
      <c r="E4956" s="124"/>
      <c r="F4956" s="124">
        <v>159.3801</v>
      </c>
      <c r="G4956" s="124">
        <v>22.544010000000004</v>
      </c>
    </row>
    <row r="4957" spans="2:7" ht="15.75" thickTop="1" x14ac:dyDescent="0.25">
      <c r="B4957" s="127" t="s">
        <v>0</v>
      </c>
      <c r="C4957" s="127" t="s">
        <v>3</v>
      </c>
      <c r="D4957" s="125">
        <f>-E4957+F4957+G4957</f>
        <v>181.92411000000001</v>
      </c>
      <c r="E4957" s="125"/>
      <c r="F4957" s="125">
        <v>159.3801</v>
      </c>
      <c r="G4957" s="125">
        <v>22.544010000000004</v>
      </c>
    </row>
    <row r="4958" spans="2:7" x14ac:dyDescent="0.25">
      <c r="B4958" s="128" t="s">
        <v>0</v>
      </c>
      <c r="C4958" s="128" t="s">
        <v>4</v>
      </c>
      <c r="D4958" s="126">
        <f>-E4958+F4958+G4958</f>
        <v>136.61199999999999</v>
      </c>
      <c r="E4958" s="126"/>
      <c r="F4958" s="126">
        <v>136.61199999999999</v>
      </c>
      <c r="G4958" s="126">
        <v>0</v>
      </c>
    </row>
    <row r="4959" spans="2:7" ht="30" x14ac:dyDescent="0.25">
      <c r="B4959" s="128" t="s">
        <v>0</v>
      </c>
      <c r="C4959" s="128" t="s">
        <v>5</v>
      </c>
      <c r="D4959" s="126">
        <f>-E4959+F4959+G4959</f>
        <v>45.312110000000004</v>
      </c>
      <c r="E4959" s="126"/>
      <c r="F4959" s="126">
        <v>22.768099999999997</v>
      </c>
      <c r="G4959" s="126">
        <v>22.544010000000004</v>
      </c>
    </row>
    <row r="4960" spans="2:7" ht="90.75" thickBot="1" x14ac:dyDescent="0.3">
      <c r="B4960" s="122" t="s">
        <v>2403</v>
      </c>
      <c r="C4960" s="123" t="s">
        <v>2404</v>
      </c>
      <c r="D4960" s="124">
        <f>-E4960+F4960+G4960</f>
        <v>107.4213</v>
      </c>
      <c r="E4960" s="124"/>
      <c r="F4960" s="124">
        <v>99.692959999999999</v>
      </c>
      <c r="G4960" s="124">
        <v>7.7283400000000002</v>
      </c>
    </row>
    <row r="4961" spans="2:7" ht="15.75" thickTop="1" x14ac:dyDescent="0.25">
      <c r="B4961" s="127" t="s">
        <v>0</v>
      </c>
      <c r="C4961" s="127" t="s">
        <v>3</v>
      </c>
      <c r="D4961" s="125">
        <f>-E4961+F4961+G4961</f>
        <v>106.03630000000001</v>
      </c>
      <c r="E4961" s="125"/>
      <c r="F4961" s="125">
        <v>98.307960000000008</v>
      </c>
      <c r="G4961" s="125">
        <v>7.7283400000000002</v>
      </c>
    </row>
    <row r="4962" spans="2:7" x14ac:dyDescent="0.25">
      <c r="B4962" s="128" t="s">
        <v>0</v>
      </c>
      <c r="C4962" s="128" t="s">
        <v>4</v>
      </c>
      <c r="D4962" s="126">
        <f>-E4962+F4962+G4962</f>
        <v>83.97</v>
      </c>
      <c r="E4962" s="126"/>
      <c r="F4962" s="126">
        <v>83.97</v>
      </c>
      <c r="G4962" s="126">
        <v>0</v>
      </c>
    </row>
    <row r="4963" spans="2:7" ht="30" x14ac:dyDescent="0.25">
      <c r="B4963" s="128" t="s">
        <v>0</v>
      </c>
      <c r="C4963" s="128" t="s">
        <v>5</v>
      </c>
      <c r="D4963" s="126">
        <f>-E4963+F4963+G4963</f>
        <v>22.066299999999998</v>
      </c>
      <c r="E4963" s="126"/>
      <c r="F4963" s="126">
        <v>14.337959999999999</v>
      </c>
      <c r="G4963" s="126">
        <v>7.7283400000000002</v>
      </c>
    </row>
    <row r="4964" spans="2:7" ht="30" x14ac:dyDescent="0.25">
      <c r="B4964" s="127" t="s">
        <v>0</v>
      </c>
      <c r="C4964" s="127" t="s">
        <v>11</v>
      </c>
      <c r="D4964" s="125">
        <f>-E4964+F4964+G4964</f>
        <v>1.385</v>
      </c>
      <c r="E4964" s="125"/>
      <c r="F4964" s="125">
        <v>1.385</v>
      </c>
      <c r="G4964" s="125">
        <v>0</v>
      </c>
    </row>
    <row r="4965" spans="2:7" ht="162.75" thickBot="1" x14ac:dyDescent="0.3">
      <c r="B4965" s="122" t="s">
        <v>2405</v>
      </c>
      <c r="C4965" s="123" t="s">
        <v>1037</v>
      </c>
      <c r="D4965" s="124">
        <f>-E4965+F4965+G4965</f>
        <v>791.65458000000001</v>
      </c>
      <c r="E4965" s="124"/>
      <c r="F4965" s="124">
        <v>707.15178000000003</v>
      </c>
      <c r="G4965" s="124">
        <v>84.502800000000008</v>
      </c>
    </row>
    <row r="4966" spans="2:7" ht="15.75" thickTop="1" x14ac:dyDescent="0.25">
      <c r="B4966" s="127" t="s">
        <v>0</v>
      </c>
      <c r="C4966" s="127" t="s">
        <v>3</v>
      </c>
      <c r="D4966" s="125">
        <f>-E4966+F4966+G4966</f>
        <v>791.65458000000001</v>
      </c>
      <c r="E4966" s="125"/>
      <c r="F4966" s="125">
        <v>707.15178000000003</v>
      </c>
      <c r="G4966" s="125">
        <v>84.502800000000008</v>
      </c>
    </row>
    <row r="4967" spans="2:7" x14ac:dyDescent="0.25">
      <c r="B4967" s="128" t="s">
        <v>0</v>
      </c>
      <c r="C4967" s="128" t="s">
        <v>4</v>
      </c>
      <c r="D4967" s="126">
        <f>-E4967+F4967+G4967</f>
        <v>352.33300000000003</v>
      </c>
      <c r="E4967" s="126"/>
      <c r="F4967" s="126">
        <v>352.33300000000003</v>
      </c>
      <c r="G4967" s="126">
        <v>0</v>
      </c>
    </row>
    <row r="4968" spans="2:7" ht="30" x14ac:dyDescent="0.25">
      <c r="B4968" s="128" t="s">
        <v>0</v>
      </c>
      <c r="C4968" s="128" t="s">
        <v>5</v>
      </c>
      <c r="D4968" s="126">
        <f>-E4968+F4968+G4968</f>
        <v>424.77357999999992</v>
      </c>
      <c r="E4968" s="126"/>
      <c r="F4968" s="126">
        <v>354.81877999999995</v>
      </c>
      <c r="G4968" s="126">
        <v>69.954800000000006</v>
      </c>
    </row>
    <row r="4969" spans="2:7" x14ac:dyDescent="0.25">
      <c r="B4969" s="128" t="s">
        <v>0</v>
      </c>
      <c r="C4969" s="128" t="s">
        <v>10</v>
      </c>
      <c r="D4969" s="126">
        <f>-E4969+F4969+G4969</f>
        <v>14.548</v>
      </c>
      <c r="E4969" s="126"/>
      <c r="F4969" s="126">
        <v>0</v>
      </c>
      <c r="G4969" s="126">
        <v>14.548</v>
      </c>
    </row>
    <row r="4970" spans="2:7" ht="108.75" thickBot="1" x14ac:dyDescent="0.3">
      <c r="B4970" s="122" t="s">
        <v>2406</v>
      </c>
      <c r="C4970" s="123" t="s">
        <v>1043</v>
      </c>
      <c r="D4970" s="124">
        <f>-E4970+F4970+G4970</f>
        <v>717.67897000000016</v>
      </c>
      <c r="E4970" s="124"/>
      <c r="F4970" s="124">
        <v>692.03836000000013</v>
      </c>
      <c r="G4970" s="124">
        <v>25.640610000000002</v>
      </c>
    </row>
    <row r="4971" spans="2:7" ht="15.75" thickTop="1" x14ac:dyDescent="0.25">
      <c r="B4971" s="127" t="s">
        <v>0</v>
      </c>
      <c r="C4971" s="127" t="s">
        <v>3</v>
      </c>
      <c r="D4971" s="125">
        <f>-E4971+F4971+G4971</f>
        <v>713.88097000000016</v>
      </c>
      <c r="E4971" s="125"/>
      <c r="F4971" s="125">
        <v>688.24036000000012</v>
      </c>
      <c r="G4971" s="125">
        <v>25.640610000000002</v>
      </c>
    </row>
    <row r="4972" spans="2:7" x14ac:dyDescent="0.25">
      <c r="B4972" s="128" t="s">
        <v>0</v>
      </c>
      <c r="C4972" s="128" t="s">
        <v>4</v>
      </c>
      <c r="D4972" s="126">
        <f>-E4972+F4972+G4972</f>
        <v>447.01</v>
      </c>
      <c r="E4972" s="126"/>
      <c r="F4972" s="126">
        <v>447.01</v>
      </c>
      <c r="G4972" s="126">
        <v>0</v>
      </c>
    </row>
    <row r="4973" spans="2:7" ht="30" x14ac:dyDescent="0.25">
      <c r="B4973" s="128" t="s">
        <v>0</v>
      </c>
      <c r="C4973" s="128" t="s">
        <v>5</v>
      </c>
      <c r="D4973" s="126">
        <f>-E4973+F4973+G4973</f>
        <v>263.04329000000001</v>
      </c>
      <c r="E4973" s="126"/>
      <c r="F4973" s="126">
        <v>238.05110999999999</v>
      </c>
      <c r="G4973" s="126">
        <v>24.992180000000001</v>
      </c>
    </row>
    <row r="4974" spans="2:7" ht="30" x14ac:dyDescent="0.25">
      <c r="B4974" s="128" t="s">
        <v>0</v>
      </c>
      <c r="C4974" s="128" t="s">
        <v>9</v>
      </c>
      <c r="D4974" s="126">
        <f>-E4974+F4974+G4974</f>
        <v>2.698</v>
      </c>
      <c r="E4974" s="126"/>
      <c r="F4974" s="126">
        <v>2.698</v>
      </c>
      <c r="G4974" s="126">
        <v>0</v>
      </c>
    </row>
    <row r="4975" spans="2:7" x14ac:dyDescent="0.25">
      <c r="B4975" s="128" t="s">
        <v>0</v>
      </c>
      <c r="C4975" s="128" t="s">
        <v>10</v>
      </c>
      <c r="D4975" s="126">
        <f>-E4975+F4975+G4975</f>
        <v>1.12968</v>
      </c>
      <c r="E4975" s="126"/>
      <c r="F4975" s="126">
        <v>0.48125000000000001</v>
      </c>
      <c r="G4975" s="126">
        <v>0.64842999999999995</v>
      </c>
    </row>
    <row r="4976" spans="2:7" ht="30" x14ac:dyDescent="0.25">
      <c r="B4976" s="127" t="s">
        <v>0</v>
      </c>
      <c r="C4976" s="127" t="s">
        <v>11</v>
      </c>
      <c r="D4976" s="125">
        <f>-E4976+F4976+G4976</f>
        <v>3.798</v>
      </c>
      <c r="E4976" s="125"/>
      <c r="F4976" s="125">
        <v>3.798</v>
      </c>
      <c r="G4976" s="125">
        <v>0</v>
      </c>
    </row>
    <row r="4977" spans="2:7" ht="36.75" thickBot="1" x14ac:dyDescent="0.3">
      <c r="B4977" s="122" t="s">
        <v>2407</v>
      </c>
      <c r="C4977" s="123" t="s">
        <v>1003</v>
      </c>
      <c r="D4977" s="124">
        <f>-E4977+F4977+G4977</f>
        <v>1354.2220699999998</v>
      </c>
      <c r="E4977" s="124"/>
      <c r="F4977" s="124">
        <v>1154.7336799999998</v>
      </c>
      <c r="G4977" s="124">
        <v>199.48839000000001</v>
      </c>
    </row>
    <row r="4978" spans="2:7" ht="15.75" thickTop="1" x14ac:dyDescent="0.25">
      <c r="B4978" s="127" t="s">
        <v>0</v>
      </c>
      <c r="C4978" s="127" t="s">
        <v>3</v>
      </c>
      <c r="D4978" s="125">
        <f>-E4978+F4978+G4978</f>
        <v>1329.9635699999999</v>
      </c>
      <c r="E4978" s="125"/>
      <c r="F4978" s="125">
        <v>1148.33368</v>
      </c>
      <c r="G4978" s="125">
        <v>181.62989000000002</v>
      </c>
    </row>
    <row r="4979" spans="2:7" x14ac:dyDescent="0.25">
      <c r="B4979" s="128" t="s">
        <v>0</v>
      </c>
      <c r="C4979" s="128" t="s">
        <v>4</v>
      </c>
      <c r="D4979" s="126">
        <f>-E4979+F4979+G4979</f>
        <v>338.97500000000002</v>
      </c>
      <c r="E4979" s="126"/>
      <c r="F4979" s="126">
        <v>335.92500000000001</v>
      </c>
      <c r="G4979" s="126">
        <v>3.05</v>
      </c>
    </row>
    <row r="4980" spans="2:7" ht="30" x14ac:dyDescent="0.25">
      <c r="B4980" s="128" t="s">
        <v>0</v>
      </c>
      <c r="C4980" s="128" t="s">
        <v>5</v>
      </c>
      <c r="D4980" s="126">
        <f>-E4980+F4980+G4980</f>
        <v>625.62989000000005</v>
      </c>
      <c r="E4980" s="126"/>
      <c r="F4980" s="126">
        <v>465.45961</v>
      </c>
      <c r="G4980" s="126">
        <v>160.17028000000002</v>
      </c>
    </row>
    <row r="4981" spans="2:7" x14ac:dyDescent="0.25">
      <c r="B4981" s="128" t="s">
        <v>0</v>
      </c>
      <c r="C4981" s="128" t="s">
        <v>7</v>
      </c>
      <c r="D4981" s="126">
        <f>-E4981+F4981+G4981</f>
        <v>337.63692000000003</v>
      </c>
      <c r="E4981" s="126"/>
      <c r="F4981" s="126">
        <v>337.63692000000003</v>
      </c>
      <c r="G4981" s="126">
        <v>0</v>
      </c>
    </row>
    <row r="4982" spans="2:7" ht="30" x14ac:dyDescent="0.25">
      <c r="B4982" s="128" t="s">
        <v>0</v>
      </c>
      <c r="C4982" s="128" t="s">
        <v>9</v>
      </c>
      <c r="D4982" s="126">
        <f>-E4982+F4982+G4982</f>
        <v>2.2785700000000002</v>
      </c>
      <c r="E4982" s="126"/>
      <c r="F4982" s="126">
        <v>1.2428599999999999</v>
      </c>
      <c r="G4982" s="126">
        <v>1.0357100000000001</v>
      </c>
    </row>
    <row r="4983" spans="2:7" x14ac:dyDescent="0.25">
      <c r="B4983" s="128" t="s">
        <v>0</v>
      </c>
      <c r="C4983" s="128" t="s">
        <v>10</v>
      </c>
      <c r="D4983" s="126">
        <f>-E4983+F4983+G4983</f>
        <v>25.443190000000001</v>
      </c>
      <c r="E4983" s="126"/>
      <c r="F4983" s="126">
        <v>8.0692900000000005</v>
      </c>
      <c r="G4983" s="126">
        <v>17.373900000000003</v>
      </c>
    </row>
    <row r="4984" spans="2:7" ht="30" x14ac:dyDescent="0.25">
      <c r="B4984" s="127" t="s">
        <v>0</v>
      </c>
      <c r="C4984" s="127" t="s">
        <v>11</v>
      </c>
      <c r="D4984" s="125">
        <f>-E4984+F4984+G4984</f>
        <v>24.258499999999998</v>
      </c>
      <c r="E4984" s="125"/>
      <c r="F4984" s="125">
        <v>6.4</v>
      </c>
      <c r="G4984" s="125">
        <v>17.858499999999999</v>
      </c>
    </row>
    <row r="4985" spans="2:7" ht="126.75" thickBot="1" x14ac:dyDescent="0.3">
      <c r="B4985" s="122" t="s">
        <v>2408</v>
      </c>
      <c r="C4985" s="123" t="s">
        <v>2409</v>
      </c>
      <c r="D4985" s="124">
        <f>-E4985+F4985+G4985</f>
        <v>676.52757999999994</v>
      </c>
      <c r="E4985" s="124"/>
      <c r="F4985" s="124">
        <v>571.84911999999997</v>
      </c>
      <c r="G4985" s="124">
        <v>104.67845999999999</v>
      </c>
    </row>
    <row r="4986" spans="2:7" ht="15.75" thickTop="1" x14ac:dyDescent="0.25">
      <c r="B4986" s="127" t="s">
        <v>0</v>
      </c>
      <c r="C4986" s="127" t="s">
        <v>3</v>
      </c>
      <c r="D4986" s="125">
        <f>-E4986+F4986+G4986</f>
        <v>674.33057999999994</v>
      </c>
      <c r="E4986" s="125"/>
      <c r="F4986" s="125">
        <v>571.84911999999997</v>
      </c>
      <c r="G4986" s="125">
        <v>102.48146</v>
      </c>
    </row>
    <row r="4987" spans="2:7" x14ac:dyDescent="0.25">
      <c r="B4987" s="128" t="s">
        <v>0</v>
      </c>
      <c r="C4987" s="128" t="s">
        <v>4</v>
      </c>
      <c r="D4987" s="126">
        <f>-E4987+F4987+G4987</f>
        <v>509.11685</v>
      </c>
      <c r="E4987" s="126"/>
      <c r="F4987" s="126">
        <v>509.11685</v>
      </c>
      <c r="G4987" s="126">
        <v>0</v>
      </c>
    </row>
    <row r="4988" spans="2:7" ht="30" x14ac:dyDescent="0.25">
      <c r="B4988" s="128" t="s">
        <v>0</v>
      </c>
      <c r="C4988" s="128" t="s">
        <v>5</v>
      </c>
      <c r="D4988" s="126">
        <f>-E4988+F4988+G4988</f>
        <v>165.10140999999999</v>
      </c>
      <c r="E4988" s="126"/>
      <c r="F4988" s="126">
        <v>62.73227</v>
      </c>
      <c r="G4988" s="126">
        <v>102.36914</v>
      </c>
    </row>
    <row r="4989" spans="2:7" x14ac:dyDescent="0.25">
      <c r="B4989" s="128" t="s">
        <v>0</v>
      </c>
      <c r="C4989" s="128" t="s">
        <v>10</v>
      </c>
      <c r="D4989" s="126">
        <f>-E4989+F4989+G4989</f>
        <v>0.11231999999999999</v>
      </c>
      <c r="E4989" s="126"/>
      <c r="F4989" s="126">
        <v>0</v>
      </c>
      <c r="G4989" s="126">
        <v>0.11231999999999999</v>
      </c>
    </row>
    <row r="4990" spans="2:7" ht="30" x14ac:dyDescent="0.25">
      <c r="B4990" s="127" t="s">
        <v>0</v>
      </c>
      <c r="C4990" s="127" t="s">
        <v>11</v>
      </c>
      <c r="D4990" s="125">
        <f>-E4990+F4990+G4990</f>
        <v>2.1970000000000001</v>
      </c>
      <c r="E4990" s="125"/>
      <c r="F4990" s="125">
        <v>0</v>
      </c>
      <c r="G4990" s="125">
        <v>2.1970000000000001</v>
      </c>
    </row>
    <row r="4991" spans="2:7" ht="270.75" thickBot="1" x14ac:dyDescent="0.3">
      <c r="B4991" s="122" t="s">
        <v>2410</v>
      </c>
      <c r="C4991" s="123" t="s">
        <v>2411</v>
      </c>
      <c r="D4991" s="124">
        <f>-E4991+F4991+G4991</f>
        <v>388.46021000000002</v>
      </c>
      <c r="E4991" s="124"/>
      <c r="F4991" s="124">
        <v>332.74905000000001</v>
      </c>
      <c r="G4991" s="124">
        <v>55.71116</v>
      </c>
    </row>
    <row r="4992" spans="2:7" ht="15.75" thickTop="1" x14ac:dyDescent="0.25">
      <c r="B4992" s="127" t="s">
        <v>0</v>
      </c>
      <c r="C4992" s="127" t="s">
        <v>3</v>
      </c>
      <c r="D4992" s="125">
        <f>-E4992+F4992+G4992</f>
        <v>387.39220999999998</v>
      </c>
      <c r="E4992" s="125"/>
      <c r="F4992" s="125">
        <v>332.74905000000001</v>
      </c>
      <c r="G4992" s="125">
        <v>54.643159999999995</v>
      </c>
    </row>
    <row r="4993" spans="2:7" x14ac:dyDescent="0.25">
      <c r="B4993" s="128" t="s">
        <v>0</v>
      </c>
      <c r="C4993" s="128" t="s">
        <v>4</v>
      </c>
      <c r="D4993" s="126">
        <f>-E4993+F4993+G4993</f>
        <v>309.10204999999996</v>
      </c>
      <c r="E4993" s="126"/>
      <c r="F4993" s="126">
        <v>309.10204999999996</v>
      </c>
      <c r="G4993" s="126">
        <v>0</v>
      </c>
    </row>
    <row r="4994" spans="2:7" ht="30" x14ac:dyDescent="0.25">
      <c r="B4994" s="128" t="s">
        <v>0</v>
      </c>
      <c r="C4994" s="128" t="s">
        <v>5</v>
      </c>
      <c r="D4994" s="126">
        <f>-E4994+F4994+G4994</f>
        <v>78.290159999999986</v>
      </c>
      <c r="E4994" s="126"/>
      <c r="F4994" s="126">
        <v>23.646999999999998</v>
      </c>
      <c r="G4994" s="126">
        <v>54.643159999999995</v>
      </c>
    </row>
    <row r="4995" spans="2:7" ht="30" x14ac:dyDescent="0.25">
      <c r="B4995" s="127" t="s">
        <v>0</v>
      </c>
      <c r="C4995" s="127" t="s">
        <v>11</v>
      </c>
      <c r="D4995" s="125">
        <f>-E4995+F4995+G4995</f>
        <v>1.0680000000000001</v>
      </c>
      <c r="E4995" s="125"/>
      <c r="F4995" s="125">
        <v>0</v>
      </c>
      <c r="G4995" s="125">
        <v>1.0680000000000001</v>
      </c>
    </row>
    <row r="4996" spans="2:7" ht="234.75" thickBot="1" x14ac:dyDescent="0.3">
      <c r="B4996" s="122" t="s">
        <v>2412</v>
      </c>
      <c r="C4996" s="123" t="s">
        <v>2413</v>
      </c>
      <c r="D4996" s="124">
        <f>-E4996+F4996+G4996</f>
        <v>113.31821000000001</v>
      </c>
      <c r="E4996" s="124"/>
      <c r="F4996" s="124">
        <v>82.539550000000006</v>
      </c>
      <c r="G4996" s="124">
        <v>30.778659999999999</v>
      </c>
    </row>
    <row r="4997" spans="2:7" ht="15.75" thickTop="1" x14ac:dyDescent="0.25">
      <c r="B4997" s="127" t="s">
        <v>0</v>
      </c>
      <c r="C4997" s="127" t="s">
        <v>3</v>
      </c>
      <c r="D4997" s="125">
        <f>-E4997+F4997+G4997</f>
        <v>112.82821000000001</v>
      </c>
      <c r="E4997" s="125"/>
      <c r="F4997" s="125">
        <v>82.539550000000006</v>
      </c>
      <c r="G4997" s="125">
        <v>30.28866</v>
      </c>
    </row>
    <row r="4998" spans="2:7" x14ac:dyDescent="0.25">
      <c r="B4998" s="128" t="s">
        <v>0</v>
      </c>
      <c r="C4998" s="128" t="s">
        <v>4</v>
      </c>
      <c r="D4998" s="126">
        <f>-E4998+F4998+G4998</f>
        <v>64.089480000000009</v>
      </c>
      <c r="E4998" s="126"/>
      <c r="F4998" s="126">
        <v>64.089480000000009</v>
      </c>
      <c r="G4998" s="126">
        <v>0</v>
      </c>
    </row>
    <row r="4999" spans="2:7" ht="30" x14ac:dyDescent="0.25">
      <c r="B4999" s="128" t="s">
        <v>0</v>
      </c>
      <c r="C4999" s="128" t="s">
        <v>5</v>
      </c>
      <c r="D4999" s="126">
        <f>-E4999+F4999+G4999</f>
        <v>48.738730000000004</v>
      </c>
      <c r="E4999" s="126"/>
      <c r="F4999" s="126">
        <v>18.45007</v>
      </c>
      <c r="G4999" s="126">
        <v>30.28866</v>
      </c>
    </row>
    <row r="5000" spans="2:7" ht="30" x14ac:dyDescent="0.25">
      <c r="B5000" s="127" t="s">
        <v>0</v>
      </c>
      <c r="C5000" s="127" t="s">
        <v>11</v>
      </c>
      <c r="D5000" s="125">
        <f>-E5000+F5000+G5000</f>
        <v>0.49</v>
      </c>
      <c r="E5000" s="125"/>
      <c r="F5000" s="125">
        <v>0</v>
      </c>
      <c r="G5000" s="125">
        <v>0.49</v>
      </c>
    </row>
    <row r="5001" spans="2:7" ht="270.75" thickBot="1" x14ac:dyDescent="0.3">
      <c r="B5001" s="122" t="s">
        <v>2414</v>
      </c>
      <c r="C5001" s="123" t="s">
        <v>2415</v>
      </c>
      <c r="D5001" s="124">
        <f>-E5001+F5001+G5001</f>
        <v>174.74915999999999</v>
      </c>
      <c r="E5001" s="124"/>
      <c r="F5001" s="124">
        <v>156.56052</v>
      </c>
      <c r="G5001" s="124">
        <v>18.188639999999999</v>
      </c>
    </row>
    <row r="5002" spans="2:7" ht="15.75" thickTop="1" x14ac:dyDescent="0.25">
      <c r="B5002" s="127" t="s">
        <v>0</v>
      </c>
      <c r="C5002" s="127" t="s">
        <v>3</v>
      </c>
      <c r="D5002" s="125">
        <f>-E5002+F5002+G5002</f>
        <v>174.11016000000001</v>
      </c>
      <c r="E5002" s="125"/>
      <c r="F5002" s="125">
        <v>156.56052</v>
      </c>
      <c r="G5002" s="125">
        <v>17.54964</v>
      </c>
    </row>
    <row r="5003" spans="2:7" x14ac:dyDescent="0.25">
      <c r="B5003" s="128" t="s">
        <v>0</v>
      </c>
      <c r="C5003" s="128" t="s">
        <v>4</v>
      </c>
      <c r="D5003" s="126">
        <f>-E5003+F5003+G5003</f>
        <v>135.92532</v>
      </c>
      <c r="E5003" s="126"/>
      <c r="F5003" s="126">
        <v>135.92532</v>
      </c>
      <c r="G5003" s="126">
        <v>0</v>
      </c>
    </row>
    <row r="5004" spans="2:7" ht="30" x14ac:dyDescent="0.25">
      <c r="B5004" s="128" t="s">
        <v>0</v>
      </c>
      <c r="C5004" s="128" t="s">
        <v>5</v>
      </c>
      <c r="D5004" s="126">
        <f>-E5004+F5004+G5004</f>
        <v>38.072519999999997</v>
      </c>
      <c r="E5004" s="126"/>
      <c r="F5004" s="126">
        <v>20.635200000000001</v>
      </c>
      <c r="G5004" s="126">
        <v>17.43732</v>
      </c>
    </row>
    <row r="5005" spans="2:7" x14ac:dyDescent="0.25">
      <c r="B5005" s="128" t="s">
        <v>0</v>
      </c>
      <c r="C5005" s="128" t="s">
        <v>10</v>
      </c>
      <c r="D5005" s="126">
        <f>-E5005+F5005+G5005</f>
        <v>0.11231999999999999</v>
      </c>
      <c r="E5005" s="126"/>
      <c r="F5005" s="126">
        <v>0</v>
      </c>
      <c r="G5005" s="126">
        <v>0.11231999999999999</v>
      </c>
    </row>
    <row r="5006" spans="2:7" ht="30" x14ac:dyDescent="0.25">
      <c r="B5006" s="127" t="s">
        <v>0</v>
      </c>
      <c r="C5006" s="127" t="s">
        <v>11</v>
      </c>
      <c r="D5006" s="125">
        <f>-E5006+F5006+G5006</f>
        <v>0.63900000000000001</v>
      </c>
      <c r="E5006" s="125"/>
      <c r="F5006" s="125">
        <v>0</v>
      </c>
      <c r="G5006" s="125">
        <v>0.63900000000000001</v>
      </c>
    </row>
    <row r="5007" spans="2:7" ht="108.75" thickBot="1" x14ac:dyDescent="0.3">
      <c r="B5007" s="122" t="s">
        <v>2416</v>
      </c>
      <c r="C5007" s="123" t="s">
        <v>2417</v>
      </c>
      <c r="D5007" s="124">
        <f>-E5007+F5007+G5007</f>
        <v>108.85810000000001</v>
      </c>
      <c r="E5007" s="124"/>
      <c r="F5007" s="124">
        <v>106.97810000000001</v>
      </c>
      <c r="G5007" s="124">
        <v>1.88</v>
      </c>
    </row>
    <row r="5008" spans="2:7" ht="15.75" thickTop="1" x14ac:dyDescent="0.25">
      <c r="B5008" s="127" t="s">
        <v>0</v>
      </c>
      <c r="C5008" s="127" t="s">
        <v>3</v>
      </c>
      <c r="D5008" s="125">
        <f>-E5008+F5008+G5008</f>
        <v>98.766100000000009</v>
      </c>
      <c r="E5008" s="125"/>
      <c r="F5008" s="125">
        <v>98.54610000000001</v>
      </c>
      <c r="G5008" s="125">
        <v>0.22</v>
      </c>
    </row>
    <row r="5009" spans="2:7" x14ac:dyDescent="0.25">
      <c r="B5009" s="128" t="s">
        <v>0</v>
      </c>
      <c r="C5009" s="128" t="s">
        <v>4</v>
      </c>
      <c r="D5009" s="126">
        <f>-E5009+F5009+G5009</f>
        <v>69.453800000000001</v>
      </c>
      <c r="E5009" s="126"/>
      <c r="F5009" s="126">
        <v>69.453800000000001</v>
      </c>
      <c r="G5009" s="126">
        <v>0</v>
      </c>
    </row>
    <row r="5010" spans="2:7" ht="30" x14ac:dyDescent="0.25">
      <c r="B5010" s="128" t="s">
        <v>0</v>
      </c>
      <c r="C5010" s="128" t="s">
        <v>5</v>
      </c>
      <c r="D5010" s="126">
        <f>-E5010+F5010+G5010</f>
        <v>29.312299999999997</v>
      </c>
      <c r="E5010" s="126"/>
      <c r="F5010" s="126">
        <v>29.092299999999998</v>
      </c>
      <c r="G5010" s="126">
        <v>0.22</v>
      </c>
    </row>
    <row r="5011" spans="2:7" ht="30" x14ac:dyDescent="0.25">
      <c r="B5011" s="127" t="s">
        <v>0</v>
      </c>
      <c r="C5011" s="127" t="s">
        <v>11</v>
      </c>
      <c r="D5011" s="125">
        <f>-E5011+F5011+G5011</f>
        <v>10.092000000000001</v>
      </c>
      <c r="E5011" s="125"/>
      <c r="F5011" s="125">
        <v>8.4320000000000004</v>
      </c>
      <c r="G5011" s="125">
        <v>1.66</v>
      </c>
    </row>
    <row r="5012" spans="2:7" ht="36.75" thickBot="1" x14ac:dyDescent="0.3">
      <c r="B5012" s="122" t="s">
        <v>2418</v>
      </c>
      <c r="C5012" s="123" t="s">
        <v>2419</v>
      </c>
      <c r="D5012" s="124">
        <f>-E5012+F5012+G5012</f>
        <v>9785.1110500000013</v>
      </c>
      <c r="E5012" s="124"/>
      <c r="F5012" s="124">
        <v>9785.1110500000013</v>
      </c>
      <c r="G5012" s="124">
        <v>0</v>
      </c>
    </row>
    <row r="5013" spans="2:7" ht="15.75" thickTop="1" x14ac:dyDescent="0.25">
      <c r="B5013" s="127" t="s">
        <v>0</v>
      </c>
      <c r="C5013" s="127" t="s">
        <v>3</v>
      </c>
      <c r="D5013" s="125">
        <f>-E5013+F5013+G5013</f>
        <v>8631.4068800000023</v>
      </c>
      <c r="E5013" s="125"/>
      <c r="F5013" s="125">
        <v>8631.4068800000023</v>
      </c>
      <c r="G5013" s="125">
        <v>0</v>
      </c>
    </row>
    <row r="5014" spans="2:7" ht="30" x14ac:dyDescent="0.25">
      <c r="B5014" s="128" t="s">
        <v>0</v>
      </c>
      <c r="C5014" s="128" t="s">
        <v>5</v>
      </c>
      <c r="D5014" s="126">
        <f>-E5014+F5014+G5014</f>
        <v>1480.2499900000003</v>
      </c>
      <c r="E5014" s="126"/>
      <c r="F5014" s="126">
        <v>1480.2499900000003</v>
      </c>
      <c r="G5014" s="126">
        <v>0</v>
      </c>
    </row>
    <row r="5015" spans="2:7" x14ac:dyDescent="0.25">
      <c r="B5015" s="128" t="s">
        <v>0</v>
      </c>
      <c r="C5015" s="128" t="s">
        <v>7</v>
      </c>
      <c r="D5015" s="126">
        <f>-E5015+F5015+G5015</f>
        <v>5537.2802099999999</v>
      </c>
      <c r="E5015" s="126"/>
      <c r="F5015" s="126">
        <v>5537.2802099999999</v>
      </c>
      <c r="G5015" s="126">
        <v>0</v>
      </c>
    </row>
    <row r="5016" spans="2:7" x14ac:dyDescent="0.25">
      <c r="B5016" s="128" t="s">
        <v>0</v>
      </c>
      <c r="C5016" s="128" t="s">
        <v>8</v>
      </c>
      <c r="D5016" s="126">
        <f>-E5016+F5016+G5016</f>
        <v>567.37693999999999</v>
      </c>
      <c r="E5016" s="126"/>
      <c r="F5016" s="126">
        <v>567.37693999999999</v>
      </c>
      <c r="G5016" s="126">
        <v>0</v>
      </c>
    </row>
    <row r="5017" spans="2:7" x14ac:dyDescent="0.25">
      <c r="B5017" s="128" t="s">
        <v>0</v>
      </c>
      <c r="C5017" s="128" t="s">
        <v>10</v>
      </c>
      <c r="D5017" s="126">
        <f>-E5017+F5017+G5017</f>
        <v>1046.49974</v>
      </c>
      <c r="E5017" s="126"/>
      <c r="F5017" s="126">
        <v>1046.49974</v>
      </c>
      <c r="G5017" s="126">
        <v>0</v>
      </c>
    </row>
    <row r="5018" spans="2:7" ht="30" x14ac:dyDescent="0.25">
      <c r="B5018" s="127" t="s">
        <v>0</v>
      </c>
      <c r="C5018" s="127" t="s">
        <v>11</v>
      </c>
      <c r="D5018" s="125">
        <f>-E5018+F5018+G5018</f>
        <v>1153.70417</v>
      </c>
      <c r="E5018" s="125"/>
      <c r="F5018" s="125">
        <v>1153.70417</v>
      </c>
      <c r="G5018" s="125">
        <v>0</v>
      </c>
    </row>
    <row r="5019" spans="2:7" ht="144.75" thickBot="1" x14ac:dyDescent="0.3">
      <c r="B5019" s="122" t="s">
        <v>2420</v>
      </c>
      <c r="C5019" s="123" t="s">
        <v>2421</v>
      </c>
      <c r="D5019" s="124">
        <f>-E5019+F5019+G5019</f>
        <v>8150.42389</v>
      </c>
      <c r="E5019" s="124"/>
      <c r="F5019" s="124">
        <v>8150.42389</v>
      </c>
      <c r="G5019" s="124">
        <v>0</v>
      </c>
    </row>
    <row r="5020" spans="2:7" ht="15.75" thickTop="1" x14ac:dyDescent="0.25">
      <c r="B5020" s="127" t="s">
        <v>0</v>
      </c>
      <c r="C5020" s="127" t="s">
        <v>3</v>
      </c>
      <c r="D5020" s="125">
        <f>-E5020+F5020+G5020</f>
        <v>7088.9438899999996</v>
      </c>
      <c r="E5020" s="125"/>
      <c r="F5020" s="125">
        <v>7088.9438899999996</v>
      </c>
      <c r="G5020" s="125">
        <v>0</v>
      </c>
    </row>
    <row r="5021" spans="2:7" ht="30" x14ac:dyDescent="0.25">
      <c r="B5021" s="128" t="s">
        <v>0</v>
      </c>
      <c r="C5021" s="128" t="s">
        <v>5</v>
      </c>
      <c r="D5021" s="126">
        <f>-E5021+F5021+G5021</f>
        <v>0.26200000000000001</v>
      </c>
      <c r="E5021" s="126"/>
      <c r="F5021" s="126">
        <v>0.26200000000000001</v>
      </c>
      <c r="G5021" s="126">
        <v>0</v>
      </c>
    </row>
    <row r="5022" spans="2:7" x14ac:dyDescent="0.25">
      <c r="B5022" s="128" t="s">
        <v>0</v>
      </c>
      <c r="C5022" s="128" t="s">
        <v>7</v>
      </c>
      <c r="D5022" s="126">
        <f>-E5022+F5022+G5022</f>
        <v>5484.0389599999999</v>
      </c>
      <c r="E5022" s="126"/>
      <c r="F5022" s="126">
        <v>5484.0389599999999</v>
      </c>
      <c r="G5022" s="126">
        <v>0</v>
      </c>
    </row>
    <row r="5023" spans="2:7" x14ac:dyDescent="0.25">
      <c r="B5023" s="128" t="s">
        <v>0</v>
      </c>
      <c r="C5023" s="128" t="s">
        <v>8</v>
      </c>
      <c r="D5023" s="126">
        <f>-E5023+F5023+G5023</f>
        <v>567.37693999999999</v>
      </c>
      <c r="E5023" s="126"/>
      <c r="F5023" s="126">
        <v>567.37693999999999</v>
      </c>
      <c r="G5023" s="126">
        <v>0</v>
      </c>
    </row>
    <row r="5024" spans="2:7" x14ac:dyDescent="0.25">
      <c r="B5024" s="128" t="s">
        <v>0</v>
      </c>
      <c r="C5024" s="128" t="s">
        <v>10</v>
      </c>
      <c r="D5024" s="126">
        <f>-E5024+F5024+G5024</f>
        <v>1037.2659900000001</v>
      </c>
      <c r="E5024" s="126"/>
      <c r="F5024" s="126">
        <v>1037.2659900000001</v>
      </c>
      <c r="G5024" s="126">
        <v>0</v>
      </c>
    </row>
    <row r="5025" spans="2:7" ht="30" x14ac:dyDescent="0.25">
      <c r="B5025" s="127" t="s">
        <v>0</v>
      </c>
      <c r="C5025" s="127" t="s">
        <v>11</v>
      </c>
      <c r="D5025" s="125">
        <f>-E5025+F5025+G5025</f>
        <v>1061.48</v>
      </c>
      <c r="E5025" s="125"/>
      <c r="F5025" s="125">
        <v>1061.48</v>
      </c>
      <c r="G5025" s="125">
        <v>0</v>
      </c>
    </row>
    <row r="5026" spans="2:7" ht="126.75" thickBot="1" x14ac:dyDescent="0.3">
      <c r="B5026" s="122" t="s">
        <v>2422</v>
      </c>
      <c r="C5026" s="123" t="s">
        <v>2281</v>
      </c>
      <c r="D5026" s="124">
        <f>-E5026+F5026+G5026</f>
        <v>4.84</v>
      </c>
      <c r="E5026" s="124"/>
      <c r="F5026" s="124">
        <v>4.84</v>
      </c>
      <c r="G5026" s="124">
        <v>0</v>
      </c>
    </row>
    <row r="5027" spans="2:7" ht="15.75" thickTop="1" x14ac:dyDescent="0.25">
      <c r="B5027" s="127" t="s">
        <v>0</v>
      </c>
      <c r="C5027" s="127" t="s">
        <v>3</v>
      </c>
      <c r="D5027" s="125">
        <f>-E5027+F5027+G5027</f>
        <v>4.84</v>
      </c>
      <c r="E5027" s="125"/>
      <c r="F5027" s="125">
        <v>4.84</v>
      </c>
      <c r="G5027" s="125">
        <v>0</v>
      </c>
    </row>
    <row r="5028" spans="2:7" ht="30" x14ac:dyDescent="0.25">
      <c r="B5028" s="128" t="s">
        <v>0</v>
      </c>
      <c r="C5028" s="128" t="s">
        <v>5</v>
      </c>
      <c r="D5028" s="126">
        <f>-E5028+F5028+G5028</f>
        <v>4.84</v>
      </c>
      <c r="E5028" s="126"/>
      <c r="F5028" s="126">
        <v>4.84</v>
      </c>
      <c r="G5028" s="126">
        <v>0</v>
      </c>
    </row>
    <row r="5029" spans="2:7" ht="108.75" thickBot="1" x14ac:dyDescent="0.3">
      <c r="B5029" s="122" t="s">
        <v>2423</v>
      </c>
      <c r="C5029" s="123" t="s">
        <v>2283</v>
      </c>
      <c r="D5029" s="124">
        <f>-E5029+F5029+G5029</f>
        <v>8.1999999999999993</v>
      </c>
      <c r="E5029" s="124"/>
      <c r="F5029" s="124">
        <v>8.1999999999999993</v>
      </c>
      <c r="G5029" s="124">
        <v>0</v>
      </c>
    </row>
    <row r="5030" spans="2:7" ht="15.75" thickTop="1" x14ac:dyDescent="0.25">
      <c r="B5030" s="127" t="s">
        <v>0</v>
      </c>
      <c r="C5030" s="127" t="s">
        <v>3</v>
      </c>
      <c r="D5030" s="125">
        <f>-E5030+F5030+G5030</f>
        <v>8.1999999999999993</v>
      </c>
      <c r="E5030" s="125"/>
      <c r="F5030" s="125">
        <v>8.1999999999999993</v>
      </c>
      <c r="G5030" s="125">
        <v>0</v>
      </c>
    </row>
    <row r="5031" spans="2:7" ht="30" x14ac:dyDescent="0.25">
      <c r="B5031" s="128" t="s">
        <v>0</v>
      </c>
      <c r="C5031" s="128" t="s">
        <v>5</v>
      </c>
      <c r="D5031" s="126">
        <f>-E5031+F5031+G5031</f>
        <v>8.1999999999999993</v>
      </c>
      <c r="E5031" s="126"/>
      <c r="F5031" s="126">
        <v>8.1999999999999993</v>
      </c>
      <c r="G5031" s="126">
        <v>0</v>
      </c>
    </row>
    <row r="5032" spans="2:7" ht="126.75" thickBot="1" x14ac:dyDescent="0.3">
      <c r="B5032" s="122" t="s">
        <v>2424</v>
      </c>
      <c r="C5032" s="123" t="s">
        <v>2285</v>
      </c>
      <c r="D5032" s="124">
        <f>-E5032+F5032+G5032</f>
        <v>30.689</v>
      </c>
      <c r="E5032" s="124"/>
      <c r="F5032" s="124">
        <v>30.689</v>
      </c>
      <c r="G5032" s="124">
        <v>0</v>
      </c>
    </row>
    <row r="5033" spans="2:7" ht="15.75" thickTop="1" x14ac:dyDescent="0.25">
      <c r="B5033" s="127" t="s">
        <v>0</v>
      </c>
      <c r="C5033" s="127" t="s">
        <v>3</v>
      </c>
      <c r="D5033" s="125">
        <f>-E5033+F5033+G5033</f>
        <v>30.689</v>
      </c>
      <c r="E5033" s="125"/>
      <c r="F5033" s="125">
        <v>30.689</v>
      </c>
      <c r="G5033" s="125">
        <v>0</v>
      </c>
    </row>
    <row r="5034" spans="2:7" ht="30" x14ac:dyDescent="0.25">
      <c r="B5034" s="128" t="s">
        <v>0</v>
      </c>
      <c r="C5034" s="128" t="s">
        <v>5</v>
      </c>
      <c r="D5034" s="126">
        <f>-E5034+F5034+G5034</f>
        <v>30.689</v>
      </c>
      <c r="E5034" s="126"/>
      <c r="F5034" s="126">
        <v>30.689</v>
      </c>
      <c r="G5034" s="126">
        <v>0</v>
      </c>
    </row>
    <row r="5035" spans="2:7" ht="180.75" thickBot="1" x14ac:dyDescent="0.3">
      <c r="B5035" s="122" t="s">
        <v>2425</v>
      </c>
      <c r="C5035" s="123" t="s">
        <v>2426</v>
      </c>
      <c r="D5035" s="124">
        <f>-E5035+F5035+G5035</f>
        <v>75</v>
      </c>
      <c r="E5035" s="124"/>
      <c r="F5035" s="124">
        <v>75</v>
      </c>
      <c r="G5035" s="124">
        <v>0</v>
      </c>
    </row>
    <row r="5036" spans="2:7" ht="15.75" thickTop="1" x14ac:dyDescent="0.25">
      <c r="B5036" s="127" t="s">
        <v>0</v>
      </c>
      <c r="C5036" s="127" t="s">
        <v>3</v>
      </c>
      <c r="D5036" s="125">
        <f>-E5036+F5036+G5036</f>
        <v>75</v>
      </c>
      <c r="E5036" s="125"/>
      <c r="F5036" s="125">
        <v>75</v>
      </c>
      <c r="G5036" s="125">
        <v>0</v>
      </c>
    </row>
    <row r="5037" spans="2:7" ht="30" x14ac:dyDescent="0.25">
      <c r="B5037" s="128" t="s">
        <v>0</v>
      </c>
      <c r="C5037" s="128" t="s">
        <v>5</v>
      </c>
      <c r="D5037" s="126">
        <f>-E5037+F5037+G5037</f>
        <v>75</v>
      </c>
      <c r="E5037" s="126"/>
      <c r="F5037" s="126">
        <v>75</v>
      </c>
      <c r="G5037" s="126">
        <v>0</v>
      </c>
    </row>
    <row r="5038" spans="2:7" ht="108.75" thickBot="1" x14ac:dyDescent="0.3">
      <c r="B5038" s="122" t="s">
        <v>2427</v>
      </c>
      <c r="C5038" s="123" t="s">
        <v>2295</v>
      </c>
      <c r="D5038" s="124">
        <f>-E5038+F5038+G5038</f>
        <v>276.91191000000003</v>
      </c>
      <c r="E5038" s="124"/>
      <c r="F5038" s="124">
        <v>276.91191000000003</v>
      </c>
      <c r="G5038" s="124">
        <v>0</v>
      </c>
    </row>
    <row r="5039" spans="2:7" ht="15.75" thickTop="1" x14ac:dyDescent="0.25">
      <c r="B5039" s="127" t="s">
        <v>0</v>
      </c>
      <c r="C5039" s="127" t="s">
        <v>3</v>
      </c>
      <c r="D5039" s="125">
        <f>-E5039+F5039+G5039</f>
        <v>235.67374000000001</v>
      </c>
      <c r="E5039" s="125"/>
      <c r="F5039" s="125">
        <v>235.67374000000001</v>
      </c>
      <c r="G5039" s="125">
        <v>0</v>
      </c>
    </row>
    <row r="5040" spans="2:7" ht="30" x14ac:dyDescent="0.25">
      <c r="B5040" s="128" t="s">
        <v>0</v>
      </c>
      <c r="C5040" s="128" t="s">
        <v>5</v>
      </c>
      <c r="D5040" s="126">
        <f>-E5040+F5040+G5040</f>
        <v>235.67374000000001</v>
      </c>
      <c r="E5040" s="126"/>
      <c r="F5040" s="126">
        <v>235.67374000000001</v>
      </c>
      <c r="G5040" s="126">
        <v>0</v>
      </c>
    </row>
    <row r="5041" spans="2:7" ht="30" x14ac:dyDescent="0.25">
      <c r="B5041" s="127" t="s">
        <v>0</v>
      </c>
      <c r="C5041" s="127" t="s">
        <v>11</v>
      </c>
      <c r="D5041" s="125">
        <f>-E5041+F5041+G5041</f>
        <v>41.238169999999997</v>
      </c>
      <c r="E5041" s="125"/>
      <c r="F5041" s="125">
        <v>41.238169999999997</v>
      </c>
      <c r="G5041" s="125">
        <v>0</v>
      </c>
    </row>
    <row r="5042" spans="2:7" ht="90.75" thickBot="1" x14ac:dyDescent="0.3">
      <c r="B5042" s="122" t="s">
        <v>2428</v>
      </c>
      <c r="C5042" s="123" t="s">
        <v>2359</v>
      </c>
      <c r="D5042" s="124">
        <f>-E5042+F5042+G5042</f>
        <v>253.64414000000002</v>
      </c>
      <c r="E5042" s="124"/>
      <c r="F5042" s="124">
        <v>253.64414000000002</v>
      </c>
      <c r="G5042" s="124">
        <v>0</v>
      </c>
    </row>
    <row r="5043" spans="2:7" ht="15.75" thickTop="1" x14ac:dyDescent="0.25">
      <c r="B5043" s="127" t="s">
        <v>0</v>
      </c>
      <c r="C5043" s="127" t="s">
        <v>3</v>
      </c>
      <c r="D5043" s="125">
        <f>-E5043+F5043+G5043</f>
        <v>253.64414000000002</v>
      </c>
      <c r="E5043" s="125"/>
      <c r="F5043" s="125">
        <v>253.64414000000002</v>
      </c>
      <c r="G5043" s="125">
        <v>0</v>
      </c>
    </row>
    <row r="5044" spans="2:7" ht="30" x14ac:dyDescent="0.25">
      <c r="B5044" s="128" t="s">
        <v>0</v>
      </c>
      <c r="C5044" s="128" t="s">
        <v>5</v>
      </c>
      <c r="D5044" s="126">
        <f>-E5044+F5044+G5044</f>
        <v>253.64414000000002</v>
      </c>
      <c r="E5044" s="126"/>
      <c r="F5044" s="126">
        <v>253.64414000000002</v>
      </c>
      <c r="G5044" s="126">
        <v>0</v>
      </c>
    </row>
    <row r="5045" spans="2:7" ht="54.75" thickBot="1" x14ac:dyDescent="0.3">
      <c r="B5045" s="122" t="s">
        <v>2429</v>
      </c>
      <c r="C5045" s="123" t="s">
        <v>975</v>
      </c>
      <c r="D5045" s="124">
        <f>-E5045+F5045+G5045</f>
        <v>174.31907000000001</v>
      </c>
      <c r="E5045" s="124"/>
      <c r="F5045" s="124">
        <v>174.31907000000001</v>
      </c>
      <c r="G5045" s="124">
        <v>0</v>
      </c>
    </row>
    <row r="5046" spans="2:7" ht="15.75" thickTop="1" x14ac:dyDescent="0.25">
      <c r="B5046" s="127" t="s">
        <v>0</v>
      </c>
      <c r="C5046" s="127" t="s">
        <v>3</v>
      </c>
      <c r="D5046" s="125">
        <f>-E5046+F5046+G5046</f>
        <v>174.31907000000001</v>
      </c>
      <c r="E5046" s="125"/>
      <c r="F5046" s="125">
        <v>174.31907000000001</v>
      </c>
      <c r="G5046" s="125">
        <v>0</v>
      </c>
    </row>
    <row r="5047" spans="2:7" ht="30" x14ac:dyDescent="0.25">
      <c r="B5047" s="128" t="s">
        <v>0</v>
      </c>
      <c r="C5047" s="128" t="s">
        <v>5</v>
      </c>
      <c r="D5047" s="126">
        <f>-E5047+F5047+G5047</f>
        <v>118.29407</v>
      </c>
      <c r="E5047" s="126"/>
      <c r="F5047" s="126">
        <v>118.29407</v>
      </c>
      <c r="G5047" s="126">
        <v>0</v>
      </c>
    </row>
    <row r="5048" spans="2:7" x14ac:dyDescent="0.25">
      <c r="B5048" s="128" t="s">
        <v>0</v>
      </c>
      <c r="C5048" s="128" t="s">
        <v>7</v>
      </c>
      <c r="D5048" s="126">
        <f>-E5048+F5048+G5048</f>
        <v>53.241250000000001</v>
      </c>
      <c r="E5048" s="126"/>
      <c r="F5048" s="126">
        <v>53.241250000000001</v>
      </c>
      <c r="G5048" s="126">
        <v>0</v>
      </c>
    </row>
    <row r="5049" spans="2:7" x14ac:dyDescent="0.25">
      <c r="B5049" s="128" t="s">
        <v>0</v>
      </c>
      <c r="C5049" s="128" t="s">
        <v>10</v>
      </c>
      <c r="D5049" s="126">
        <f>-E5049+F5049+G5049</f>
        <v>2.7837499999999999</v>
      </c>
      <c r="E5049" s="126"/>
      <c r="F5049" s="126">
        <v>2.7837499999999999</v>
      </c>
      <c r="G5049" s="126">
        <v>0</v>
      </c>
    </row>
    <row r="5050" spans="2:7" ht="72.75" thickBot="1" x14ac:dyDescent="0.3">
      <c r="B5050" s="122" t="s">
        <v>2430</v>
      </c>
      <c r="C5050" s="123" t="s">
        <v>973</v>
      </c>
      <c r="D5050" s="124">
        <f>-E5050+F5050+G5050</f>
        <v>60.245260000000002</v>
      </c>
      <c r="E5050" s="124"/>
      <c r="F5050" s="124">
        <v>60.245260000000002</v>
      </c>
      <c r="G5050" s="124">
        <v>0</v>
      </c>
    </row>
    <row r="5051" spans="2:7" ht="15.75" thickTop="1" x14ac:dyDescent="0.25">
      <c r="B5051" s="127" t="s">
        <v>0</v>
      </c>
      <c r="C5051" s="127" t="s">
        <v>3</v>
      </c>
      <c r="D5051" s="125">
        <f>-E5051+F5051+G5051</f>
        <v>46.529260000000001</v>
      </c>
      <c r="E5051" s="125"/>
      <c r="F5051" s="125">
        <v>46.529260000000001</v>
      </c>
      <c r="G5051" s="125">
        <v>0</v>
      </c>
    </row>
    <row r="5052" spans="2:7" ht="30" x14ac:dyDescent="0.25">
      <c r="B5052" s="128" t="s">
        <v>0</v>
      </c>
      <c r="C5052" s="128" t="s">
        <v>5</v>
      </c>
      <c r="D5052" s="126">
        <f>-E5052+F5052+G5052</f>
        <v>46.529260000000001</v>
      </c>
      <c r="E5052" s="126"/>
      <c r="F5052" s="126">
        <v>46.529260000000001</v>
      </c>
      <c r="G5052" s="126">
        <v>0</v>
      </c>
    </row>
    <row r="5053" spans="2:7" ht="30" x14ac:dyDescent="0.25">
      <c r="B5053" s="127" t="s">
        <v>0</v>
      </c>
      <c r="C5053" s="127" t="s">
        <v>11</v>
      </c>
      <c r="D5053" s="125">
        <f>-E5053+F5053+G5053</f>
        <v>13.715999999999999</v>
      </c>
      <c r="E5053" s="125"/>
      <c r="F5053" s="125">
        <v>13.715999999999999</v>
      </c>
      <c r="G5053" s="125">
        <v>0</v>
      </c>
    </row>
    <row r="5054" spans="2:7" ht="108.75" thickBot="1" x14ac:dyDescent="0.3">
      <c r="B5054" s="122" t="s">
        <v>2431</v>
      </c>
      <c r="C5054" s="123" t="s">
        <v>2365</v>
      </c>
      <c r="D5054" s="124">
        <f>-E5054+F5054+G5054</f>
        <v>18.396529999999998</v>
      </c>
      <c r="E5054" s="124"/>
      <c r="F5054" s="124">
        <v>18.396529999999998</v>
      </c>
      <c r="G5054" s="124">
        <v>0</v>
      </c>
    </row>
    <row r="5055" spans="2:7" ht="15.75" thickTop="1" x14ac:dyDescent="0.25">
      <c r="B5055" s="127" t="s">
        <v>0</v>
      </c>
      <c r="C5055" s="127" t="s">
        <v>3</v>
      </c>
      <c r="D5055" s="125">
        <f>-E5055+F5055+G5055</f>
        <v>18.396529999999998</v>
      </c>
      <c r="E5055" s="125"/>
      <c r="F5055" s="125">
        <v>18.396529999999998</v>
      </c>
      <c r="G5055" s="125">
        <v>0</v>
      </c>
    </row>
    <row r="5056" spans="2:7" ht="30" x14ac:dyDescent="0.25">
      <c r="B5056" s="128" t="s">
        <v>0</v>
      </c>
      <c r="C5056" s="128" t="s">
        <v>5</v>
      </c>
      <c r="D5056" s="126">
        <f>-E5056+F5056+G5056</f>
        <v>18.396529999999998</v>
      </c>
      <c r="E5056" s="126"/>
      <c r="F5056" s="126">
        <v>18.396529999999998</v>
      </c>
      <c r="G5056" s="126">
        <v>0</v>
      </c>
    </row>
    <row r="5057" spans="2:7" ht="144.75" thickBot="1" x14ac:dyDescent="0.3">
      <c r="B5057" s="122" t="s">
        <v>2432</v>
      </c>
      <c r="C5057" s="123" t="s">
        <v>2346</v>
      </c>
      <c r="D5057" s="124">
        <f>-E5057+F5057+G5057</f>
        <v>66.450249999999997</v>
      </c>
      <c r="E5057" s="124"/>
      <c r="F5057" s="124">
        <v>66.450249999999997</v>
      </c>
      <c r="G5057" s="124">
        <v>0</v>
      </c>
    </row>
    <row r="5058" spans="2:7" ht="15.75" thickTop="1" x14ac:dyDescent="0.25">
      <c r="B5058" s="127" t="s">
        <v>0</v>
      </c>
      <c r="C5058" s="127" t="s">
        <v>3</v>
      </c>
      <c r="D5058" s="125">
        <f>-E5058+F5058+G5058</f>
        <v>66.450249999999997</v>
      </c>
      <c r="E5058" s="125"/>
      <c r="F5058" s="125">
        <v>66.450249999999997</v>
      </c>
      <c r="G5058" s="125">
        <v>0</v>
      </c>
    </row>
    <row r="5059" spans="2:7" ht="30" x14ac:dyDescent="0.25">
      <c r="B5059" s="128" t="s">
        <v>0</v>
      </c>
      <c r="C5059" s="128" t="s">
        <v>5</v>
      </c>
      <c r="D5059" s="126">
        <f>-E5059+F5059+G5059</f>
        <v>66.450249999999997</v>
      </c>
      <c r="E5059" s="126"/>
      <c r="F5059" s="126">
        <v>66.450249999999997</v>
      </c>
      <c r="G5059" s="126">
        <v>0</v>
      </c>
    </row>
    <row r="5060" spans="2:7" ht="162.75" thickBot="1" x14ac:dyDescent="0.3">
      <c r="B5060" s="122" t="s">
        <v>2433</v>
      </c>
      <c r="C5060" s="123" t="s">
        <v>982</v>
      </c>
      <c r="D5060" s="124">
        <f>-E5060+F5060+G5060</f>
        <v>24.490599999999997</v>
      </c>
      <c r="E5060" s="124"/>
      <c r="F5060" s="124">
        <v>24.490599999999997</v>
      </c>
      <c r="G5060" s="124">
        <v>0</v>
      </c>
    </row>
    <row r="5061" spans="2:7" ht="15.75" thickTop="1" x14ac:dyDescent="0.25">
      <c r="B5061" s="127" t="s">
        <v>0</v>
      </c>
      <c r="C5061" s="127" t="s">
        <v>3</v>
      </c>
      <c r="D5061" s="125">
        <f>-E5061+F5061+G5061</f>
        <v>24.490599999999997</v>
      </c>
      <c r="E5061" s="125"/>
      <c r="F5061" s="125">
        <v>24.490599999999997</v>
      </c>
      <c r="G5061" s="125">
        <v>0</v>
      </c>
    </row>
    <row r="5062" spans="2:7" ht="30" x14ac:dyDescent="0.25">
      <c r="B5062" s="128" t="s">
        <v>0</v>
      </c>
      <c r="C5062" s="128" t="s">
        <v>5</v>
      </c>
      <c r="D5062" s="126">
        <f>-E5062+F5062+G5062</f>
        <v>24.490599999999997</v>
      </c>
      <c r="E5062" s="126"/>
      <c r="F5062" s="126">
        <v>24.490599999999997</v>
      </c>
      <c r="G5062" s="126">
        <v>0</v>
      </c>
    </row>
    <row r="5063" spans="2:7" ht="144.75" thickBot="1" x14ac:dyDescent="0.3">
      <c r="B5063" s="122" t="s">
        <v>2434</v>
      </c>
      <c r="C5063" s="123" t="s">
        <v>989</v>
      </c>
      <c r="D5063" s="124">
        <f>-E5063+F5063+G5063</f>
        <v>20</v>
      </c>
      <c r="E5063" s="124"/>
      <c r="F5063" s="124">
        <v>20</v>
      </c>
      <c r="G5063" s="124">
        <v>0</v>
      </c>
    </row>
    <row r="5064" spans="2:7" ht="15.75" thickTop="1" x14ac:dyDescent="0.25">
      <c r="B5064" s="127" t="s">
        <v>0</v>
      </c>
      <c r="C5064" s="127" t="s">
        <v>3</v>
      </c>
      <c r="D5064" s="125">
        <f>-E5064+F5064+G5064</f>
        <v>20</v>
      </c>
      <c r="E5064" s="125"/>
      <c r="F5064" s="125">
        <v>20</v>
      </c>
      <c r="G5064" s="125">
        <v>0</v>
      </c>
    </row>
    <row r="5065" spans="2:7" ht="30" x14ac:dyDescent="0.25">
      <c r="B5065" s="128" t="s">
        <v>0</v>
      </c>
      <c r="C5065" s="128" t="s">
        <v>5</v>
      </c>
      <c r="D5065" s="126">
        <f>-E5065+F5065+G5065</f>
        <v>20</v>
      </c>
      <c r="E5065" s="126"/>
      <c r="F5065" s="126">
        <v>20</v>
      </c>
      <c r="G5065" s="126">
        <v>0</v>
      </c>
    </row>
    <row r="5066" spans="2:7" ht="108.75" thickBot="1" x14ac:dyDescent="0.3">
      <c r="B5066" s="122" t="s">
        <v>2435</v>
      </c>
      <c r="C5066" s="123" t="s">
        <v>1043</v>
      </c>
      <c r="D5066" s="124">
        <f>-E5066+F5066+G5066</f>
        <v>2.5</v>
      </c>
      <c r="E5066" s="124"/>
      <c r="F5066" s="124">
        <v>2.5</v>
      </c>
      <c r="G5066" s="124">
        <v>0</v>
      </c>
    </row>
    <row r="5067" spans="2:7" ht="15.75" thickTop="1" x14ac:dyDescent="0.25">
      <c r="B5067" s="127" t="s">
        <v>0</v>
      </c>
      <c r="C5067" s="127" t="s">
        <v>3</v>
      </c>
      <c r="D5067" s="125">
        <f>-E5067+F5067+G5067</f>
        <v>2.5</v>
      </c>
      <c r="E5067" s="125"/>
      <c r="F5067" s="125">
        <v>2.5</v>
      </c>
      <c r="G5067" s="125">
        <v>0</v>
      </c>
    </row>
    <row r="5068" spans="2:7" ht="30" x14ac:dyDescent="0.25">
      <c r="B5068" s="128" t="s">
        <v>0</v>
      </c>
      <c r="C5068" s="128" t="s">
        <v>5</v>
      </c>
      <c r="D5068" s="126">
        <f>-E5068+F5068+G5068</f>
        <v>2.5</v>
      </c>
      <c r="E5068" s="126"/>
      <c r="F5068" s="126">
        <v>2.5</v>
      </c>
      <c r="G5068" s="126">
        <v>0</v>
      </c>
    </row>
    <row r="5069" spans="2:7" ht="126.75" thickBot="1" x14ac:dyDescent="0.3">
      <c r="B5069" s="122" t="s">
        <v>2436</v>
      </c>
      <c r="C5069" s="123" t="s">
        <v>988</v>
      </c>
      <c r="D5069" s="124">
        <f>-E5069+F5069+G5069</f>
        <v>11.78</v>
      </c>
      <c r="E5069" s="124"/>
      <c r="F5069" s="124">
        <v>11.78</v>
      </c>
      <c r="G5069" s="124">
        <v>0</v>
      </c>
    </row>
    <row r="5070" spans="2:7" ht="15.75" thickTop="1" x14ac:dyDescent="0.25">
      <c r="B5070" s="127" t="s">
        <v>0</v>
      </c>
      <c r="C5070" s="127" t="s">
        <v>3</v>
      </c>
      <c r="D5070" s="125">
        <f>-E5070+F5070+G5070</f>
        <v>11.78</v>
      </c>
      <c r="E5070" s="125"/>
      <c r="F5070" s="125">
        <v>11.78</v>
      </c>
      <c r="G5070" s="125">
        <v>0</v>
      </c>
    </row>
    <row r="5071" spans="2:7" ht="30" x14ac:dyDescent="0.25">
      <c r="B5071" s="128" t="s">
        <v>0</v>
      </c>
      <c r="C5071" s="128" t="s">
        <v>5</v>
      </c>
      <c r="D5071" s="126">
        <f>-E5071+F5071+G5071</f>
        <v>11.78</v>
      </c>
      <c r="E5071" s="126"/>
      <c r="F5071" s="126">
        <v>11.78</v>
      </c>
      <c r="G5071" s="126">
        <v>0</v>
      </c>
    </row>
    <row r="5072" spans="2:7" ht="144.75" thickBot="1" x14ac:dyDescent="0.3">
      <c r="B5072" s="122" t="s">
        <v>2437</v>
      </c>
      <c r="C5072" s="123" t="s">
        <v>2390</v>
      </c>
      <c r="D5072" s="124">
        <f>-E5072+F5072+G5072</f>
        <v>65.492999999999995</v>
      </c>
      <c r="E5072" s="124"/>
      <c r="F5072" s="124">
        <v>65.492999999999995</v>
      </c>
      <c r="G5072" s="124">
        <v>0</v>
      </c>
    </row>
    <row r="5073" spans="2:7" ht="15.75" thickTop="1" x14ac:dyDescent="0.25">
      <c r="B5073" s="127" t="s">
        <v>0</v>
      </c>
      <c r="C5073" s="127" t="s">
        <v>3</v>
      </c>
      <c r="D5073" s="125">
        <f>-E5073+F5073+G5073</f>
        <v>65.492999999999995</v>
      </c>
      <c r="E5073" s="125"/>
      <c r="F5073" s="125">
        <v>65.492999999999995</v>
      </c>
      <c r="G5073" s="125">
        <v>0</v>
      </c>
    </row>
    <row r="5074" spans="2:7" ht="30" x14ac:dyDescent="0.25">
      <c r="B5074" s="128" t="s">
        <v>0</v>
      </c>
      <c r="C5074" s="128" t="s">
        <v>5</v>
      </c>
      <c r="D5074" s="126">
        <f>-E5074+F5074+G5074</f>
        <v>65.492999999999995</v>
      </c>
      <c r="E5074" s="126"/>
      <c r="F5074" s="126">
        <v>65.492999999999995</v>
      </c>
      <c r="G5074" s="126">
        <v>0</v>
      </c>
    </row>
    <row r="5075" spans="2:7" ht="144.75" thickBot="1" x14ac:dyDescent="0.3">
      <c r="B5075" s="122" t="s">
        <v>2438</v>
      </c>
      <c r="C5075" s="123" t="s">
        <v>2392</v>
      </c>
      <c r="D5075" s="124">
        <f>-E5075+F5075+G5075</f>
        <v>4.0109200000000005</v>
      </c>
      <c r="E5075" s="124"/>
      <c r="F5075" s="124">
        <v>4.0109200000000005</v>
      </c>
      <c r="G5075" s="124">
        <v>0</v>
      </c>
    </row>
    <row r="5076" spans="2:7" ht="15.75" thickTop="1" x14ac:dyDescent="0.25">
      <c r="B5076" s="127" t="s">
        <v>0</v>
      </c>
      <c r="C5076" s="127" t="s">
        <v>3</v>
      </c>
      <c r="D5076" s="125">
        <f>-E5076+F5076+G5076</f>
        <v>4.0109200000000005</v>
      </c>
      <c r="E5076" s="125"/>
      <c r="F5076" s="125">
        <v>4.0109200000000005</v>
      </c>
      <c r="G5076" s="125">
        <v>0</v>
      </c>
    </row>
    <row r="5077" spans="2:7" ht="30" x14ac:dyDescent="0.25">
      <c r="B5077" s="128" t="s">
        <v>0</v>
      </c>
      <c r="C5077" s="128" t="s">
        <v>5</v>
      </c>
      <c r="D5077" s="126">
        <f>-E5077+F5077+G5077</f>
        <v>4.0109200000000005</v>
      </c>
      <c r="E5077" s="126"/>
      <c r="F5077" s="126">
        <v>4.0109200000000005</v>
      </c>
      <c r="G5077" s="126">
        <v>0</v>
      </c>
    </row>
    <row r="5078" spans="2:7" ht="144.75" thickBot="1" x14ac:dyDescent="0.3">
      <c r="B5078" s="122" t="s">
        <v>2439</v>
      </c>
      <c r="C5078" s="123" t="s">
        <v>2367</v>
      </c>
      <c r="D5078" s="124">
        <f>-E5078+F5078+G5078</f>
        <v>21.991700000000002</v>
      </c>
      <c r="E5078" s="124"/>
      <c r="F5078" s="124">
        <v>21.991700000000002</v>
      </c>
      <c r="G5078" s="124">
        <v>0</v>
      </c>
    </row>
    <row r="5079" spans="2:7" ht="15.75" thickTop="1" x14ac:dyDescent="0.25">
      <c r="B5079" s="127" t="s">
        <v>0</v>
      </c>
      <c r="C5079" s="127" t="s">
        <v>3</v>
      </c>
      <c r="D5079" s="125">
        <f>-E5079+F5079+G5079</f>
        <v>21.991700000000002</v>
      </c>
      <c r="E5079" s="125"/>
      <c r="F5079" s="125">
        <v>21.991700000000002</v>
      </c>
      <c r="G5079" s="125">
        <v>0</v>
      </c>
    </row>
    <row r="5080" spans="2:7" ht="30" x14ac:dyDescent="0.25">
      <c r="B5080" s="128" t="s">
        <v>0</v>
      </c>
      <c r="C5080" s="128" t="s">
        <v>5</v>
      </c>
      <c r="D5080" s="126">
        <f>-E5080+F5080+G5080</f>
        <v>21.991700000000002</v>
      </c>
      <c r="E5080" s="126"/>
      <c r="F5080" s="126">
        <v>21.991700000000002</v>
      </c>
      <c r="G5080" s="126">
        <v>0</v>
      </c>
    </row>
    <row r="5081" spans="2:7" ht="126.75" thickBot="1" x14ac:dyDescent="0.3">
      <c r="B5081" s="122" t="s">
        <v>2440</v>
      </c>
      <c r="C5081" s="123" t="s">
        <v>978</v>
      </c>
      <c r="D5081" s="124">
        <f>-E5081+F5081+G5081</f>
        <v>26.36</v>
      </c>
      <c r="E5081" s="124"/>
      <c r="F5081" s="124">
        <v>26.36</v>
      </c>
      <c r="G5081" s="124">
        <v>0</v>
      </c>
    </row>
    <row r="5082" spans="2:7" ht="15.75" thickTop="1" x14ac:dyDescent="0.25">
      <c r="B5082" s="127" t="s">
        <v>0</v>
      </c>
      <c r="C5082" s="127" t="s">
        <v>3</v>
      </c>
      <c r="D5082" s="125">
        <f>-E5082+F5082+G5082</f>
        <v>26.36</v>
      </c>
      <c r="E5082" s="125"/>
      <c r="F5082" s="125">
        <v>26.36</v>
      </c>
      <c r="G5082" s="125">
        <v>0</v>
      </c>
    </row>
    <row r="5083" spans="2:7" ht="30" x14ac:dyDescent="0.25">
      <c r="B5083" s="128" t="s">
        <v>0</v>
      </c>
      <c r="C5083" s="128" t="s">
        <v>5</v>
      </c>
      <c r="D5083" s="126">
        <f>-E5083+F5083+G5083</f>
        <v>26.36</v>
      </c>
      <c r="E5083" s="126"/>
      <c r="F5083" s="126">
        <v>26.36</v>
      </c>
      <c r="G5083" s="126">
        <v>0</v>
      </c>
    </row>
    <row r="5084" spans="2:7" ht="126.75" thickBot="1" x14ac:dyDescent="0.3">
      <c r="B5084" s="122" t="s">
        <v>2441</v>
      </c>
      <c r="C5084" s="123" t="s">
        <v>984</v>
      </c>
      <c r="D5084" s="124">
        <f>-E5084+F5084+G5084</f>
        <v>25.708349999999999</v>
      </c>
      <c r="E5084" s="124"/>
      <c r="F5084" s="124">
        <v>25.708349999999999</v>
      </c>
      <c r="G5084" s="124">
        <v>0</v>
      </c>
    </row>
    <row r="5085" spans="2:7" ht="15.75" thickTop="1" x14ac:dyDescent="0.25">
      <c r="B5085" s="127" t="s">
        <v>0</v>
      </c>
      <c r="C5085" s="127" t="s">
        <v>3</v>
      </c>
      <c r="D5085" s="125">
        <f>-E5085+F5085+G5085</f>
        <v>20.93835</v>
      </c>
      <c r="E5085" s="125"/>
      <c r="F5085" s="125">
        <v>20.93835</v>
      </c>
      <c r="G5085" s="125">
        <v>0</v>
      </c>
    </row>
    <row r="5086" spans="2:7" ht="30" x14ac:dyDescent="0.25">
      <c r="B5086" s="128" t="s">
        <v>0</v>
      </c>
      <c r="C5086" s="128" t="s">
        <v>5</v>
      </c>
      <c r="D5086" s="126">
        <f>-E5086+F5086+G5086</f>
        <v>20.93835</v>
      </c>
      <c r="E5086" s="126"/>
      <c r="F5086" s="126">
        <v>20.93835</v>
      </c>
      <c r="G5086" s="126">
        <v>0</v>
      </c>
    </row>
    <row r="5087" spans="2:7" ht="30" x14ac:dyDescent="0.25">
      <c r="B5087" s="127" t="s">
        <v>0</v>
      </c>
      <c r="C5087" s="127" t="s">
        <v>11</v>
      </c>
      <c r="D5087" s="125">
        <f>-E5087+F5087+G5087</f>
        <v>4.7699999999999996</v>
      </c>
      <c r="E5087" s="125"/>
      <c r="F5087" s="125">
        <v>4.7699999999999996</v>
      </c>
      <c r="G5087" s="125">
        <v>0</v>
      </c>
    </row>
    <row r="5088" spans="2:7" ht="162.75" thickBot="1" x14ac:dyDescent="0.3">
      <c r="B5088" s="122" t="s">
        <v>2442</v>
      </c>
      <c r="C5088" s="123" t="s">
        <v>2443</v>
      </c>
      <c r="D5088" s="124">
        <f>-E5088+F5088+G5088</f>
        <v>6.22</v>
      </c>
      <c r="E5088" s="124"/>
      <c r="F5088" s="124">
        <v>6.22</v>
      </c>
      <c r="G5088" s="124">
        <v>0</v>
      </c>
    </row>
    <row r="5089" spans="2:7" ht="15.75" thickTop="1" x14ac:dyDescent="0.25">
      <c r="B5089" s="127" t="s">
        <v>0</v>
      </c>
      <c r="C5089" s="127" t="s">
        <v>3</v>
      </c>
      <c r="D5089" s="125">
        <f>-E5089+F5089+G5089</f>
        <v>6.22</v>
      </c>
      <c r="E5089" s="125"/>
      <c r="F5089" s="125">
        <v>6.22</v>
      </c>
      <c r="G5089" s="125">
        <v>0</v>
      </c>
    </row>
    <row r="5090" spans="2:7" ht="30" x14ac:dyDescent="0.25">
      <c r="B5090" s="128" t="s">
        <v>0</v>
      </c>
      <c r="C5090" s="128" t="s">
        <v>5</v>
      </c>
      <c r="D5090" s="126">
        <f>-E5090+F5090+G5090</f>
        <v>6.22</v>
      </c>
      <c r="E5090" s="126"/>
      <c r="F5090" s="126">
        <v>6.22</v>
      </c>
      <c r="G5090" s="126">
        <v>0</v>
      </c>
    </row>
    <row r="5091" spans="2:7" ht="198.75" thickBot="1" x14ac:dyDescent="0.3">
      <c r="B5091" s="122" t="s">
        <v>2444</v>
      </c>
      <c r="C5091" s="123" t="s">
        <v>2313</v>
      </c>
      <c r="D5091" s="124">
        <f>-E5091+F5091+G5091</f>
        <v>6.45</v>
      </c>
      <c r="E5091" s="124"/>
      <c r="F5091" s="124">
        <v>6.45</v>
      </c>
      <c r="G5091" s="124">
        <v>0</v>
      </c>
    </row>
    <row r="5092" spans="2:7" ht="15.75" thickTop="1" x14ac:dyDescent="0.25">
      <c r="B5092" s="127" t="s">
        <v>0</v>
      </c>
      <c r="C5092" s="127" t="s">
        <v>3</v>
      </c>
      <c r="D5092" s="125">
        <f>-E5092+F5092+G5092</f>
        <v>6.45</v>
      </c>
      <c r="E5092" s="125"/>
      <c r="F5092" s="125">
        <v>6.45</v>
      </c>
      <c r="G5092" s="125">
        <v>0</v>
      </c>
    </row>
    <row r="5093" spans="2:7" x14ac:dyDescent="0.25">
      <c r="B5093" s="128" t="s">
        <v>0</v>
      </c>
      <c r="C5093" s="128" t="s">
        <v>10</v>
      </c>
      <c r="D5093" s="126">
        <f>-E5093+F5093+G5093</f>
        <v>6.45</v>
      </c>
      <c r="E5093" s="126"/>
      <c r="F5093" s="126">
        <v>6.45</v>
      </c>
      <c r="G5093" s="126">
        <v>0</v>
      </c>
    </row>
    <row r="5094" spans="2:7" ht="126.75" thickBot="1" x14ac:dyDescent="0.3">
      <c r="B5094" s="122" t="s">
        <v>2445</v>
      </c>
      <c r="C5094" s="123" t="s">
        <v>2369</v>
      </c>
      <c r="D5094" s="124">
        <f>-E5094+F5094+G5094</f>
        <v>31.997700000000002</v>
      </c>
      <c r="E5094" s="124"/>
      <c r="F5094" s="124">
        <v>31.997700000000002</v>
      </c>
      <c r="G5094" s="124">
        <v>0</v>
      </c>
    </row>
    <row r="5095" spans="2:7" ht="15.75" thickTop="1" x14ac:dyDescent="0.25">
      <c r="B5095" s="127" t="s">
        <v>0</v>
      </c>
      <c r="C5095" s="127" t="s">
        <v>3</v>
      </c>
      <c r="D5095" s="125">
        <f>-E5095+F5095+G5095</f>
        <v>31.997700000000002</v>
      </c>
      <c r="E5095" s="125"/>
      <c r="F5095" s="125">
        <v>31.997700000000002</v>
      </c>
      <c r="G5095" s="125">
        <v>0</v>
      </c>
    </row>
    <row r="5096" spans="2:7" ht="30" x14ac:dyDescent="0.25">
      <c r="B5096" s="128" t="s">
        <v>0</v>
      </c>
      <c r="C5096" s="128" t="s">
        <v>5</v>
      </c>
      <c r="D5096" s="126">
        <f>-E5096+F5096+G5096</f>
        <v>31.997700000000002</v>
      </c>
      <c r="E5096" s="126"/>
      <c r="F5096" s="126">
        <v>31.997700000000002</v>
      </c>
      <c r="G5096" s="126">
        <v>0</v>
      </c>
    </row>
    <row r="5097" spans="2:7" ht="108.75" thickBot="1" x14ac:dyDescent="0.3">
      <c r="B5097" s="122" t="s">
        <v>2446</v>
      </c>
      <c r="C5097" s="123" t="s">
        <v>977</v>
      </c>
      <c r="D5097" s="124">
        <f>-E5097+F5097+G5097</f>
        <v>7.99</v>
      </c>
      <c r="E5097" s="124"/>
      <c r="F5097" s="124">
        <v>7.99</v>
      </c>
      <c r="G5097" s="124">
        <v>0</v>
      </c>
    </row>
    <row r="5098" spans="2:7" ht="15.75" thickTop="1" x14ac:dyDescent="0.25">
      <c r="B5098" s="127" t="s">
        <v>0</v>
      </c>
      <c r="C5098" s="127" t="s">
        <v>3</v>
      </c>
      <c r="D5098" s="125">
        <f>-E5098+F5098+G5098</f>
        <v>7.99</v>
      </c>
      <c r="E5098" s="125"/>
      <c r="F5098" s="125">
        <v>7.99</v>
      </c>
      <c r="G5098" s="125">
        <v>0</v>
      </c>
    </row>
    <row r="5099" spans="2:7" ht="30" x14ac:dyDescent="0.25">
      <c r="B5099" s="128" t="s">
        <v>0</v>
      </c>
      <c r="C5099" s="128" t="s">
        <v>5</v>
      </c>
      <c r="D5099" s="126">
        <f>-E5099+F5099+G5099</f>
        <v>7.99</v>
      </c>
      <c r="E5099" s="126"/>
      <c r="F5099" s="126">
        <v>7.99</v>
      </c>
      <c r="G5099" s="126">
        <v>0</v>
      </c>
    </row>
    <row r="5100" spans="2:7" ht="36.75" thickBot="1" x14ac:dyDescent="0.3">
      <c r="B5100" s="122" t="s">
        <v>2447</v>
      </c>
      <c r="C5100" s="123" t="s">
        <v>987</v>
      </c>
      <c r="D5100" s="124">
        <f>-E5100+F5100+G5100</f>
        <v>41.32</v>
      </c>
      <c r="E5100" s="124"/>
      <c r="F5100" s="124">
        <v>41.32</v>
      </c>
      <c r="G5100" s="124">
        <v>0</v>
      </c>
    </row>
    <row r="5101" spans="2:7" ht="15.75" thickTop="1" x14ac:dyDescent="0.25">
      <c r="B5101" s="127" t="s">
        <v>0</v>
      </c>
      <c r="C5101" s="127" t="s">
        <v>3</v>
      </c>
      <c r="D5101" s="125">
        <f>-E5101+F5101+G5101</f>
        <v>41.32</v>
      </c>
      <c r="E5101" s="125"/>
      <c r="F5101" s="125">
        <v>41.32</v>
      </c>
      <c r="G5101" s="125">
        <v>0</v>
      </c>
    </row>
    <row r="5102" spans="2:7" ht="30" x14ac:dyDescent="0.25">
      <c r="B5102" s="128" t="s">
        <v>0</v>
      </c>
      <c r="C5102" s="128" t="s">
        <v>5</v>
      </c>
      <c r="D5102" s="126">
        <f>-E5102+F5102+G5102</f>
        <v>41.32</v>
      </c>
      <c r="E5102" s="126"/>
      <c r="F5102" s="126">
        <v>41.32</v>
      </c>
      <c r="G5102" s="126">
        <v>0</v>
      </c>
    </row>
    <row r="5103" spans="2:7" ht="162.75" thickBot="1" x14ac:dyDescent="0.3">
      <c r="B5103" s="122" t="s">
        <v>2448</v>
      </c>
      <c r="C5103" s="123" t="s">
        <v>2354</v>
      </c>
      <c r="D5103" s="124">
        <f>-E5103+F5103+G5103</f>
        <v>109.845</v>
      </c>
      <c r="E5103" s="124"/>
      <c r="F5103" s="124">
        <v>109.845</v>
      </c>
      <c r="G5103" s="124">
        <v>0</v>
      </c>
    </row>
    <row r="5104" spans="2:7" ht="15.75" thickTop="1" x14ac:dyDescent="0.25">
      <c r="B5104" s="127" t="s">
        <v>0</v>
      </c>
      <c r="C5104" s="127" t="s">
        <v>3</v>
      </c>
      <c r="D5104" s="125">
        <f>-E5104+F5104+G5104</f>
        <v>109.845</v>
      </c>
      <c r="E5104" s="125"/>
      <c r="F5104" s="125">
        <v>109.845</v>
      </c>
      <c r="G5104" s="125">
        <v>0</v>
      </c>
    </row>
    <row r="5105" spans="2:7" ht="30" x14ac:dyDescent="0.25">
      <c r="B5105" s="128" t="s">
        <v>0</v>
      </c>
      <c r="C5105" s="128" t="s">
        <v>5</v>
      </c>
      <c r="D5105" s="126">
        <f>-E5105+F5105+G5105</f>
        <v>109.845</v>
      </c>
      <c r="E5105" s="126"/>
      <c r="F5105" s="126">
        <v>109.845</v>
      </c>
      <c r="G5105" s="126">
        <v>0</v>
      </c>
    </row>
    <row r="5106" spans="2:7" ht="144.75" thickBot="1" x14ac:dyDescent="0.3">
      <c r="B5106" s="122" t="s">
        <v>2449</v>
      </c>
      <c r="C5106" s="123" t="s">
        <v>997</v>
      </c>
      <c r="D5106" s="124">
        <f>-E5106+F5106+G5106</f>
        <v>27.519449999999999</v>
      </c>
      <c r="E5106" s="124"/>
      <c r="F5106" s="124">
        <v>27.519449999999999</v>
      </c>
      <c r="G5106" s="124">
        <v>0</v>
      </c>
    </row>
    <row r="5107" spans="2:7" ht="15.75" thickTop="1" x14ac:dyDescent="0.25">
      <c r="B5107" s="127" t="s">
        <v>0</v>
      </c>
      <c r="C5107" s="127" t="s">
        <v>3</v>
      </c>
      <c r="D5107" s="125">
        <f>-E5107+F5107+G5107</f>
        <v>27.519449999999999</v>
      </c>
      <c r="E5107" s="125"/>
      <c r="F5107" s="125">
        <v>27.519449999999999</v>
      </c>
      <c r="G5107" s="125">
        <v>0</v>
      </c>
    </row>
    <row r="5108" spans="2:7" ht="30" x14ac:dyDescent="0.25">
      <c r="B5108" s="128" t="s">
        <v>0</v>
      </c>
      <c r="C5108" s="128" t="s">
        <v>5</v>
      </c>
      <c r="D5108" s="126">
        <f>-E5108+F5108+G5108</f>
        <v>27.519449999999999</v>
      </c>
      <c r="E5108" s="126"/>
      <c r="F5108" s="126">
        <v>27.519449999999999</v>
      </c>
      <c r="G5108" s="126">
        <v>0</v>
      </c>
    </row>
    <row r="5109" spans="2:7" ht="144.75" thickBot="1" x14ac:dyDescent="0.3">
      <c r="B5109" s="122" t="s">
        <v>2450</v>
      </c>
      <c r="C5109" s="123" t="s">
        <v>2375</v>
      </c>
      <c r="D5109" s="124">
        <f>-E5109+F5109+G5109</f>
        <v>7.4168000000000003</v>
      </c>
      <c r="E5109" s="124"/>
      <c r="F5109" s="124">
        <v>7.4168000000000003</v>
      </c>
      <c r="G5109" s="124">
        <v>0</v>
      </c>
    </row>
    <row r="5110" spans="2:7" ht="15.75" thickTop="1" x14ac:dyDescent="0.25">
      <c r="B5110" s="127" t="s">
        <v>0</v>
      </c>
      <c r="C5110" s="127" t="s">
        <v>3</v>
      </c>
      <c r="D5110" s="125">
        <f>-E5110+F5110+G5110</f>
        <v>7.4168000000000003</v>
      </c>
      <c r="E5110" s="125"/>
      <c r="F5110" s="125">
        <v>7.4168000000000003</v>
      </c>
      <c r="G5110" s="125">
        <v>0</v>
      </c>
    </row>
    <row r="5111" spans="2:7" ht="30" x14ac:dyDescent="0.25">
      <c r="B5111" s="128" t="s">
        <v>0</v>
      </c>
      <c r="C5111" s="128" t="s">
        <v>5</v>
      </c>
      <c r="D5111" s="126">
        <f>-E5111+F5111+G5111</f>
        <v>7.4168000000000003</v>
      </c>
      <c r="E5111" s="126"/>
      <c r="F5111" s="126">
        <v>7.4168000000000003</v>
      </c>
      <c r="G5111" s="126">
        <v>0</v>
      </c>
    </row>
    <row r="5112" spans="2:7" ht="90.75" thickBot="1" x14ac:dyDescent="0.3">
      <c r="B5112" s="122" t="s">
        <v>2451</v>
      </c>
      <c r="C5112" s="123" t="s">
        <v>2344</v>
      </c>
      <c r="D5112" s="124">
        <f>-E5112+F5112+G5112</f>
        <v>22.061779999999999</v>
      </c>
      <c r="E5112" s="124"/>
      <c r="F5112" s="124">
        <v>22.061779999999999</v>
      </c>
      <c r="G5112" s="124">
        <v>0</v>
      </c>
    </row>
    <row r="5113" spans="2:7" ht="15.75" thickTop="1" x14ac:dyDescent="0.25">
      <c r="B5113" s="127" t="s">
        <v>0</v>
      </c>
      <c r="C5113" s="127" t="s">
        <v>3</v>
      </c>
      <c r="D5113" s="125">
        <f>-E5113+F5113+G5113</f>
        <v>22.061779999999999</v>
      </c>
      <c r="E5113" s="125"/>
      <c r="F5113" s="125">
        <v>22.061779999999999</v>
      </c>
      <c r="G5113" s="125">
        <v>0</v>
      </c>
    </row>
    <row r="5114" spans="2:7" ht="30" x14ac:dyDescent="0.25">
      <c r="B5114" s="128" t="s">
        <v>0</v>
      </c>
      <c r="C5114" s="128" t="s">
        <v>5</v>
      </c>
      <c r="D5114" s="126">
        <f>-E5114+F5114+G5114</f>
        <v>22.061779999999999</v>
      </c>
      <c r="E5114" s="126"/>
      <c r="F5114" s="126">
        <v>22.061779999999999</v>
      </c>
      <c r="G5114" s="126">
        <v>0</v>
      </c>
    </row>
    <row r="5115" spans="2:7" ht="108.75" thickBot="1" x14ac:dyDescent="0.3">
      <c r="B5115" s="122" t="s">
        <v>2452</v>
      </c>
      <c r="C5115" s="123" t="s">
        <v>1011</v>
      </c>
      <c r="D5115" s="124">
        <f>-E5115+F5115+G5115</f>
        <v>15.92</v>
      </c>
      <c r="E5115" s="124"/>
      <c r="F5115" s="124">
        <v>15.92</v>
      </c>
      <c r="G5115" s="124">
        <v>0</v>
      </c>
    </row>
    <row r="5116" spans="2:7" ht="15.75" thickTop="1" x14ac:dyDescent="0.25">
      <c r="B5116" s="127" t="s">
        <v>0</v>
      </c>
      <c r="C5116" s="127" t="s">
        <v>3</v>
      </c>
      <c r="D5116" s="125">
        <f>-E5116+F5116+G5116</f>
        <v>15.92</v>
      </c>
      <c r="E5116" s="125"/>
      <c r="F5116" s="125">
        <v>15.92</v>
      </c>
      <c r="G5116" s="125">
        <v>0</v>
      </c>
    </row>
    <row r="5117" spans="2:7" ht="30" x14ac:dyDescent="0.25">
      <c r="B5117" s="128" t="s">
        <v>0</v>
      </c>
      <c r="C5117" s="128" t="s">
        <v>5</v>
      </c>
      <c r="D5117" s="126">
        <f>-E5117+F5117+G5117</f>
        <v>15.92</v>
      </c>
      <c r="E5117" s="126"/>
      <c r="F5117" s="126">
        <v>15.92</v>
      </c>
      <c r="G5117" s="126">
        <v>0</v>
      </c>
    </row>
    <row r="5118" spans="2:7" ht="90.75" thickBot="1" x14ac:dyDescent="0.3">
      <c r="B5118" s="122" t="s">
        <v>2453</v>
      </c>
      <c r="C5118" s="123" t="s">
        <v>2380</v>
      </c>
      <c r="D5118" s="124">
        <f>-E5118+F5118+G5118</f>
        <v>46.294599999999996</v>
      </c>
      <c r="E5118" s="124"/>
      <c r="F5118" s="124">
        <v>46.294599999999996</v>
      </c>
      <c r="G5118" s="124">
        <v>0</v>
      </c>
    </row>
    <row r="5119" spans="2:7" ht="15.75" thickTop="1" x14ac:dyDescent="0.25">
      <c r="B5119" s="127" t="s">
        <v>0</v>
      </c>
      <c r="C5119" s="127" t="s">
        <v>3</v>
      </c>
      <c r="D5119" s="125">
        <f>-E5119+F5119+G5119</f>
        <v>46.294599999999996</v>
      </c>
      <c r="E5119" s="125"/>
      <c r="F5119" s="125">
        <v>46.294599999999996</v>
      </c>
      <c r="G5119" s="125">
        <v>0</v>
      </c>
    </row>
    <row r="5120" spans="2:7" ht="30" x14ac:dyDescent="0.25">
      <c r="B5120" s="128" t="s">
        <v>0</v>
      </c>
      <c r="C5120" s="128" t="s">
        <v>5</v>
      </c>
      <c r="D5120" s="126">
        <f>-E5120+F5120+G5120</f>
        <v>46.294599999999996</v>
      </c>
      <c r="E5120" s="126"/>
      <c r="F5120" s="126">
        <v>46.294599999999996</v>
      </c>
      <c r="G5120" s="126">
        <v>0</v>
      </c>
    </row>
    <row r="5121" spans="2:7" ht="90.75" thickBot="1" x14ac:dyDescent="0.3">
      <c r="B5121" s="122" t="s">
        <v>2454</v>
      </c>
      <c r="C5121" s="123" t="s">
        <v>2384</v>
      </c>
      <c r="D5121" s="124">
        <f>-E5121+F5121+G5121</f>
        <v>3.0790000000000002</v>
      </c>
      <c r="E5121" s="124"/>
      <c r="F5121" s="124">
        <v>3.0790000000000002</v>
      </c>
      <c r="G5121" s="124">
        <v>0</v>
      </c>
    </row>
    <row r="5122" spans="2:7" ht="15.75" thickTop="1" x14ac:dyDescent="0.25">
      <c r="B5122" s="127" t="s">
        <v>0</v>
      </c>
      <c r="C5122" s="127" t="s">
        <v>3</v>
      </c>
      <c r="D5122" s="125">
        <f>-E5122+F5122+G5122</f>
        <v>3.0790000000000002</v>
      </c>
      <c r="E5122" s="125"/>
      <c r="F5122" s="125">
        <v>3.0790000000000002</v>
      </c>
      <c r="G5122" s="125">
        <v>0</v>
      </c>
    </row>
    <row r="5123" spans="2:7" ht="30" x14ac:dyDescent="0.25">
      <c r="B5123" s="128" t="s">
        <v>0</v>
      </c>
      <c r="C5123" s="128" t="s">
        <v>5</v>
      </c>
      <c r="D5123" s="126">
        <f>-E5123+F5123+G5123</f>
        <v>3.0790000000000002</v>
      </c>
      <c r="E5123" s="126"/>
      <c r="F5123" s="126">
        <v>3.0790000000000002</v>
      </c>
      <c r="G5123" s="126">
        <v>0</v>
      </c>
    </row>
    <row r="5124" spans="2:7" ht="360.75" thickBot="1" x14ac:dyDescent="0.3">
      <c r="B5124" s="122" t="s">
        <v>2455</v>
      </c>
      <c r="C5124" s="123" t="s">
        <v>2301</v>
      </c>
      <c r="D5124" s="124">
        <f>-E5124+F5124+G5124</f>
        <v>44.350999999999999</v>
      </c>
      <c r="E5124" s="124"/>
      <c r="F5124" s="124">
        <v>44.350999999999999</v>
      </c>
      <c r="G5124" s="124">
        <v>0</v>
      </c>
    </row>
    <row r="5125" spans="2:7" ht="15.75" thickTop="1" x14ac:dyDescent="0.25">
      <c r="B5125" s="127" t="s">
        <v>0</v>
      </c>
      <c r="C5125" s="127" t="s">
        <v>3</v>
      </c>
      <c r="D5125" s="125">
        <f>-E5125+F5125+G5125</f>
        <v>44.350999999999999</v>
      </c>
      <c r="E5125" s="125"/>
      <c r="F5125" s="125">
        <v>44.350999999999999</v>
      </c>
      <c r="G5125" s="125">
        <v>0</v>
      </c>
    </row>
    <row r="5126" spans="2:7" ht="30" x14ac:dyDescent="0.25">
      <c r="B5126" s="128" t="s">
        <v>0</v>
      </c>
      <c r="C5126" s="128" t="s">
        <v>5</v>
      </c>
      <c r="D5126" s="126">
        <f>-E5126+F5126+G5126</f>
        <v>44.350999999999999</v>
      </c>
      <c r="E5126" s="126"/>
      <c r="F5126" s="126">
        <v>44.350999999999999</v>
      </c>
      <c r="G5126" s="126">
        <v>0</v>
      </c>
    </row>
    <row r="5127" spans="2:7" ht="270.75" thickBot="1" x14ac:dyDescent="0.3">
      <c r="B5127" s="122" t="s">
        <v>2456</v>
      </c>
      <c r="C5127" s="123" t="s">
        <v>2411</v>
      </c>
      <c r="D5127" s="124">
        <f>-E5127+F5127+G5127</f>
        <v>43.932100000000005</v>
      </c>
      <c r="E5127" s="124"/>
      <c r="F5127" s="124">
        <v>43.932100000000005</v>
      </c>
      <c r="G5127" s="124">
        <v>0</v>
      </c>
    </row>
    <row r="5128" spans="2:7" ht="15.75" thickTop="1" x14ac:dyDescent="0.25">
      <c r="B5128" s="127" t="s">
        <v>0</v>
      </c>
      <c r="C5128" s="127" t="s">
        <v>3</v>
      </c>
      <c r="D5128" s="125">
        <f>-E5128+F5128+G5128</f>
        <v>43.932100000000005</v>
      </c>
      <c r="E5128" s="125"/>
      <c r="F5128" s="125">
        <v>43.932100000000005</v>
      </c>
      <c r="G5128" s="125">
        <v>0</v>
      </c>
    </row>
    <row r="5129" spans="2:7" ht="30" x14ac:dyDescent="0.25">
      <c r="B5129" s="128" t="s">
        <v>0</v>
      </c>
      <c r="C5129" s="128" t="s">
        <v>5</v>
      </c>
      <c r="D5129" s="126">
        <f>-E5129+F5129+G5129</f>
        <v>43.932100000000005</v>
      </c>
      <c r="E5129" s="126"/>
      <c r="F5129" s="126">
        <v>43.932100000000005</v>
      </c>
      <c r="G5129" s="126">
        <v>0</v>
      </c>
    </row>
    <row r="5130" spans="2:7" ht="270.75" thickBot="1" x14ac:dyDescent="0.3">
      <c r="B5130" s="122" t="s">
        <v>2457</v>
      </c>
      <c r="C5130" s="123" t="s">
        <v>2415</v>
      </c>
      <c r="D5130" s="124">
        <f>-E5130+F5130+G5130</f>
        <v>16.759</v>
      </c>
      <c r="E5130" s="124"/>
      <c r="F5130" s="124">
        <v>16.759</v>
      </c>
      <c r="G5130" s="124">
        <v>0</v>
      </c>
    </row>
    <row r="5131" spans="2:7" ht="15.75" thickTop="1" x14ac:dyDescent="0.25">
      <c r="B5131" s="127" t="s">
        <v>0</v>
      </c>
      <c r="C5131" s="127" t="s">
        <v>3</v>
      </c>
      <c r="D5131" s="125">
        <f>-E5131+F5131+G5131</f>
        <v>16.759</v>
      </c>
      <c r="E5131" s="125"/>
      <c r="F5131" s="125">
        <v>16.759</v>
      </c>
      <c r="G5131" s="125">
        <v>0</v>
      </c>
    </row>
    <row r="5132" spans="2:7" ht="30" x14ac:dyDescent="0.25">
      <c r="B5132" s="128" t="s">
        <v>0</v>
      </c>
      <c r="C5132" s="128" t="s">
        <v>5</v>
      </c>
      <c r="D5132" s="126">
        <f>-E5132+F5132+G5132</f>
        <v>16.759</v>
      </c>
      <c r="E5132" s="126"/>
      <c r="F5132" s="126">
        <v>16.759</v>
      </c>
      <c r="G5132" s="126">
        <v>0</v>
      </c>
    </row>
    <row r="5133" spans="2:7" ht="108.75" thickBot="1" x14ac:dyDescent="0.3">
      <c r="B5133" s="122" t="s">
        <v>2458</v>
      </c>
      <c r="C5133" s="123" t="s">
        <v>2417</v>
      </c>
      <c r="D5133" s="124">
        <f>-E5133+F5133+G5133</f>
        <v>32.5</v>
      </c>
      <c r="E5133" s="124"/>
      <c r="F5133" s="124">
        <v>32.5</v>
      </c>
      <c r="G5133" s="124">
        <v>0</v>
      </c>
    </row>
    <row r="5134" spans="2:7" ht="30.75" thickTop="1" x14ac:dyDescent="0.25">
      <c r="B5134" s="127" t="s">
        <v>0</v>
      </c>
      <c r="C5134" s="127" t="s">
        <v>11</v>
      </c>
      <c r="D5134" s="125">
        <f>-E5134+F5134+G5134</f>
        <v>32.5</v>
      </c>
      <c r="E5134" s="125"/>
      <c r="F5134" s="125">
        <v>32.5</v>
      </c>
      <c r="G5134" s="125">
        <v>0</v>
      </c>
    </row>
    <row r="5135" spans="2:7" ht="72.75" thickBot="1" x14ac:dyDescent="0.3">
      <c r="B5135" s="122" t="s">
        <v>2459</v>
      </c>
      <c r="C5135" s="123" t="s">
        <v>2460</v>
      </c>
      <c r="D5135" s="124">
        <f>-E5135+F5135+G5135</f>
        <v>2372.6762599999997</v>
      </c>
      <c r="E5135" s="124"/>
      <c r="F5135" s="124">
        <v>2372.6762599999997</v>
      </c>
      <c r="G5135" s="124">
        <v>0</v>
      </c>
    </row>
    <row r="5136" spans="2:7" ht="15.75" thickTop="1" x14ac:dyDescent="0.25">
      <c r="B5136" s="127" t="s">
        <v>0</v>
      </c>
      <c r="C5136" s="127" t="s">
        <v>3</v>
      </c>
      <c r="D5136" s="125">
        <f>-E5136+F5136+G5136</f>
        <v>2369.4762599999999</v>
      </c>
      <c r="E5136" s="125"/>
      <c r="F5136" s="125">
        <v>2369.4762599999999</v>
      </c>
      <c r="G5136" s="125">
        <v>0</v>
      </c>
    </row>
    <row r="5137" spans="2:7" ht="30" x14ac:dyDescent="0.25">
      <c r="B5137" s="128" t="s">
        <v>0</v>
      </c>
      <c r="C5137" s="128" t="s">
        <v>5</v>
      </c>
      <c r="D5137" s="126">
        <f>-E5137+F5137+G5137</f>
        <v>468.96120999999994</v>
      </c>
      <c r="E5137" s="126"/>
      <c r="F5137" s="126">
        <v>468.96120999999994</v>
      </c>
      <c r="G5137" s="126">
        <v>0</v>
      </c>
    </row>
    <row r="5138" spans="2:7" x14ac:dyDescent="0.25">
      <c r="B5138" s="128" t="s">
        <v>0</v>
      </c>
      <c r="C5138" s="128" t="s">
        <v>7</v>
      </c>
      <c r="D5138" s="126">
        <f>-E5138+F5138+G5138</f>
        <v>1142.2614599999999</v>
      </c>
      <c r="E5138" s="126"/>
      <c r="F5138" s="126">
        <v>1142.2614599999999</v>
      </c>
      <c r="G5138" s="126">
        <v>0</v>
      </c>
    </row>
    <row r="5139" spans="2:7" x14ac:dyDescent="0.25">
      <c r="B5139" s="128" t="s">
        <v>0</v>
      </c>
      <c r="C5139" s="128" t="s">
        <v>8</v>
      </c>
      <c r="D5139" s="126">
        <f>-E5139+F5139+G5139</f>
        <v>650.79999999999995</v>
      </c>
      <c r="E5139" s="126"/>
      <c r="F5139" s="126">
        <v>650.79999999999995</v>
      </c>
      <c r="G5139" s="126">
        <v>0</v>
      </c>
    </row>
    <row r="5140" spans="2:7" x14ac:dyDescent="0.25">
      <c r="B5140" s="128" t="s">
        <v>0</v>
      </c>
      <c r="C5140" s="128" t="s">
        <v>10</v>
      </c>
      <c r="D5140" s="126">
        <f>-E5140+F5140+G5140</f>
        <v>107.45358999999999</v>
      </c>
      <c r="E5140" s="126"/>
      <c r="F5140" s="126">
        <v>107.45358999999999</v>
      </c>
      <c r="G5140" s="126">
        <v>0</v>
      </c>
    </row>
    <row r="5141" spans="2:7" ht="30" x14ac:dyDescent="0.25">
      <c r="B5141" s="127" t="s">
        <v>0</v>
      </c>
      <c r="C5141" s="127" t="s">
        <v>11</v>
      </c>
      <c r="D5141" s="125">
        <f>-E5141+F5141+G5141</f>
        <v>3.2</v>
      </c>
      <c r="E5141" s="125"/>
      <c r="F5141" s="125">
        <v>3.2</v>
      </c>
      <c r="G5141" s="125">
        <v>0</v>
      </c>
    </row>
    <row r="5142" spans="2:7" ht="180.75" thickBot="1" x14ac:dyDescent="0.3">
      <c r="B5142" s="122" t="s">
        <v>2461</v>
      </c>
      <c r="C5142" s="123" t="s">
        <v>2462</v>
      </c>
      <c r="D5142" s="124">
        <f>-E5142+F5142+G5142</f>
        <v>1946.4393400000001</v>
      </c>
      <c r="E5142" s="124"/>
      <c r="F5142" s="124">
        <v>1946.4393400000001</v>
      </c>
      <c r="G5142" s="124">
        <v>0</v>
      </c>
    </row>
    <row r="5143" spans="2:7" ht="15.75" thickTop="1" x14ac:dyDescent="0.25">
      <c r="B5143" s="127" t="s">
        <v>0</v>
      </c>
      <c r="C5143" s="127" t="s">
        <v>3</v>
      </c>
      <c r="D5143" s="125">
        <f>-E5143+F5143+G5143</f>
        <v>1946.4393400000001</v>
      </c>
      <c r="E5143" s="125"/>
      <c r="F5143" s="125">
        <v>1946.4393400000001</v>
      </c>
      <c r="G5143" s="125">
        <v>0</v>
      </c>
    </row>
    <row r="5144" spans="2:7" ht="30" x14ac:dyDescent="0.25">
      <c r="B5144" s="128" t="s">
        <v>0</v>
      </c>
      <c r="C5144" s="128" t="s">
        <v>5</v>
      </c>
      <c r="D5144" s="126">
        <f>-E5144+F5144+G5144</f>
        <v>48.924289999999999</v>
      </c>
      <c r="E5144" s="126"/>
      <c r="F5144" s="126">
        <v>48.924289999999999</v>
      </c>
      <c r="G5144" s="126">
        <v>0</v>
      </c>
    </row>
    <row r="5145" spans="2:7" x14ac:dyDescent="0.25">
      <c r="B5145" s="128" t="s">
        <v>0</v>
      </c>
      <c r="C5145" s="128" t="s">
        <v>7</v>
      </c>
      <c r="D5145" s="126">
        <f>-E5145+F5145+G5145</f>
        <v>1142.2614599999999</v>
      </c>
      <c r="E5145" s="126"/>
      <c r="F5145" s="126">
        <v>1142.2614599999999</v>
      </c>
      <c r="G5145" s="126">
        <v>0</v>
      </c>
    </row>
    <row r="5146" spans="2:7" x14ac:dyDescent="0.25">
      <c r="B5146" s="128" t="s">
        <v>0</v>
      </c>
      <c r="C5146" s="128" t="s">
        <v>8</v>
      </c>
      <c r="D5146" s="126">
        <f>-E5146+F5146+G5146</f>
        <v>650.79999999999995</v>
      </c>
      <c r="E5146" s="126"/>
      <c r="F5146" s="126">
        <v>650.79999999999995</v>
      </c>
      <c r="G5146" s="126">
        <v>0</v>
      </c>
    </row>
    <row r="5147" spans="2:7" x14ac:dyDescent="0.25">
      <c r="B5147" s="128" t="s">
        <v>0</v>
      </c>
      <c r="C5147" s="128" t="s">
        <v>10</v>
      </c>
      <c r="D5147" s="126">
        <f>-E5147+F5147+G5147</f>
        <v>104.45358999999999</v>
      </c>
      <c r="E5147" s="126"/>
      <c r="F5147" s="126">
        <v>104.45358999999999</v>
      </c>
      <c r="G5147" s="126">
        <v>0</v>
      </c>
    </row>
    <row r="5148" spans="2:7" ht="54.75" thickBot="1" x14ac:dyDescent="0.3">
      <c r="B5148" s="122" t="s">
        <v>2463</v>
      </c>
      <c r="C5148" s="123" t="s">
        <v>975</v>
      </c>
      <c r="D5148" s="124">
        <f>-E5148+F5148+G5148</f>
        <v>14.09332</v>
      </c>
      <c r="E5148" s="124"/>
      <c r="F5148" s="124">
        <v>14.09332</v>
      </c>
      <c r="G5148" s="124">
        <v>0</v>
      </c>
    </row>
    <row r="5149" spans="2:7" ht="15.75" thickTop="1" x14ac:dyDescent="0.25">
      <c r="B5149" s="127" t="s">
        <v>0</v>
      </c>
      <c r="C5149" s="127" t="s">
        <v>3</v>
      </c>
      <c r="D5149" s="125">
        <f>-E5149+F5149+G5149</f>
        <v>14.09332</v>
      </c>
      <c r="E5149" s="125"/>
      <c r="F5149" s="125">
        <v>14.09332</v>
      </c>
      <c r="G5149" s="125">
        <v>0</v>
      </c>
    </row>
    <row r="5150" spans="2:7" ht="30" x14ac:dyDescent="0.25">
      <c r="B5150" s="128" t="s">
        <v>0</v>
      </c>
      <c r="C5150" s="128" t="s">
        <v>5</v>
      </c>
      <c r="D5150" s="126">
        <f>-E5150+F5150+G5150</f>
        <v>14.09332</v>
      </c>
      <c r="E5150" s="126"/>
      <c r="F5150" s="126">
        <v>14.09332</v>
      </c>
      <c r="G5150" s="126">
        <v>0</v>
      </c>
    </row>
    <row r="5151" spans="2:7" ht="90.75" thickBot="1" x14ac:dyDescent="0.3">
      <c r="B5151" s="122" t="s">
        <v>2464</v>
      </c>
      <c r="C5151" s="123" t="s">
        <v>2344</v>
      </c>
      <c r="D5151" s="124">
        <f>-E5151+F5151+G5151</f>
        <v>34.107999999999997</v>
      </c>
      <c r="E5151" s="124"/>
      <c r="F5151" s="124">
        <v>34.107999999999997</v>
      </c>
      <c r="G5151" s="124">
        <v>0</v>
      </c>
    </row>
    <row r="5152" spans="2:7" ht="15.75" thickTop="1" x14ac:dyDescent="0.25">
      <c r="B5152" s="127" t="s">
        <v>0</v>
      </c>
      <c r="C5152" s="127" t="s">
        <v>3</v>
      </c>
      <c r="D5152" s="125">
        <f>-E5152+F5152+G5152</f>
        <v>34.107999999999997</v>
      </c>
      <c r="E5152" s="125"/>
      <c r="F5152" s="125">
        <v>34.107999999999997</v>
      </c>
      <c r="G5152" s="125">
        <v>0</v>
      </c>
    </row>
    <row r="5153" spans="2:7" ht="30" x14ac:dyDescent="0.25">
      <c r="B5153" s="128" t="s">
        <v>0</v>
      </c>
      <c r="C5153" s="128" t="s">
        <v>5</v>
      </c>
      <c r="D5153" s="126">
        <f>-E5153+F5153+G5153</f>
        <v>34.107999999999997</v>
      </c>
      <c r="E5153" s="126"/>
      <c r="F5153" s="126">
        <v>34.107999999999997</v>
      </c>
      <c r="G5153" s="126">
        <v>0</v>
      </c>
    </row>
    <row r="5154" spans="2:7" ht="72.75" thickBot="1" x14ac:dyDescent="0.3">
      <c r="B5154" s="122" t="s">
        <v>2465</v>
      </c>
      <c r="C5154" s="123" t="s">
        <v>2382</v>
      </c>
      <c r="D5154" s="124">
        <f>-E5154+F5154+G5154</f>
        <v>23.343250000000001</v>
      </c>
      <c r="E5154" s="124"/>
      <c r="F5154" s="124">
        <v>23.343250000000001</v>
      </c>
      <c r="G5154" s="124">
        <v>0</v>
      </c>
    </row>
    <row r="5155" spans="2:7" ht="15.75" thickTop="1" x14ac:dyDescent="0.25">
      <c r="B5155" s="127" t="s">
        <v>0</v>
      </c>
      <c r="C5155" s="127" t="s">
        <v>3</v>
      </c>
      <c r="D5155" s="125">
        <f>-E5155+F5155+G5155</f>
        <v>23.343250000000001</v>
      </c>
      <c r="E5155" s="125"/>
      <c r="F5155" s="125">
        <v>23.343250000000001</v>
      </c>
      <c r="G5155" s="125">
        <v>0</v>
      </c>
    </row>
    <row r="5156" spans="2:7" ht="30" x14ac:dyDescent="0.25">
      <c r="B5156" s="128" t="s">
        <v>0</v>
      </c>
      <c r="C5156" s="128" t="s">
        <v>5</v>
      </c>
      <c r="D5156" s="126">
        <f>-E5156+F5156+G5156</f>
        <v>23.343250000000001</v>
      </c>
      <c r="E5156" s="126"/>
      <c r="F5156" s="126">
        <v>23.343250000000001</v>
      </c>
      <c r="G5156" s="126">
        <v>0</v>
      </c>
    </row>
    <row r="5157" spans="2:7" ht="72.75" thickBot="1" x14ac:dyDescent="0.3">
      <c r="B5157" s="122" t="s">
        <v>2466</v>
      </c>
      <c r="C5157" s="123" t="s">
        <v>973</v>
      </c>
      <c r="D5157" s="124">
        <f>-E5157+F5157+G5157</f>
        <v>12.0304</v>
      </c>
      <c r="E5157" s="124"/>
      <c r="F5157" s="124">
        <v>12.0304</v>
      </c>
      <c r="G5157" s="124">
        <v>0</v>
      </c>
    </row>
    <row r="5158" spans="2:7" ht="15.75" thickTop="1" x14ac:dyDescent="0.25">
      <c r="B5158" s="127" t="s">
        <v>0</v>
      </c>
      <c r="C5158" s="127" t="s">
        <v>3</v>
      </c>
      <c r="D5158" s="125">
        <f>-E5158+F5158+G5158</f>
        <v>12.0304</v>
      </c>
      <c r="E5158" s="125"/>
      <c r="F5158" s="125">
        <v>12.0304</v>
      </c>
      <c r="G5158" s="125">
        <v>0</v>
      </c>
    </row>
    <row r="5159" spans="2:7" ht="30" x14ac:dyDescent="0.25">
      <c r="B5159" s="128" t="s">
        <v>0</v>
      </c>
      <c r="C5159" s="128" t="s">
        <v>5</v>
      </c>
      <c r="D5159" s="126">
        <f>-E5159+F5159+G5159</f>
        <v>12.0304</v>
      </c>
      <c r="E5159" s="126"/>
      <c r="F5159" s="126">
        <v>12.0304</v>
      </c>
      <c r="G5159" s="126">
        <v>0</v>
      </c>
    </row>
    <row r="5160" spans="2:7" ht="144.75" thickBot="1" x14ac:dyDescent="0.3">
      <c r="B5160" s="122" t="s">
        <v>2467</v>
      </c>
      <c r="C5160" s="123" t="s">
        <v>2346</v>
      </c>
      <c r="D5160" s="124">
        <f>-E5160+F5160+G5160</f>
        <v>45.633279999999999</v>
      </c>
      <c r="E5160" s="124"/>
      <c r="F5160" s="124">
        <v>45.633279999999999</v>
      </c>
      <c r="G5160" s="124">
        <v>0</v>
      </c>
    </row>
    <row r="5161" spans="2:7" ht="15.75" thickTop="1" x14ac:dyDescent="0.25">
      <c r="B5161" s="127" t="s">
        <v>0</v>
      </c>
      <c r="C5161" s="127" t="s">
        <v>3</v>
      </c>
      <c r="D5161" s="125">
        <f>-E5161+F5161+G5161</f>
        <v>45.633279999999999</v>
      </c>
      <c r="E5161" s="125"/>
      <c r="F5161" s="125">
        <v>45.633279999999999</v>
      </c>
      <c r="G5161" s="125">
        <v>0</v>
      </c>
    </row>
    <row r="5162" spans="2:7" ht="30" x14ac:dyDescent="0.25">
      <c r="B5162" s="128" t="s">
        <v>0</v>
      </c>
      <c r="C5162" s="128" t="s">
        <v>5</v>
      </c>
      <c r="D5162" s="126">
        <f>-E5162+F5162+G5162</f>
        <v>45.633279999999999</v>
      </c>
      <c r="E5162" s="126"/>
      <c r="F5162" s="126">
        <v>45.633279999999999</v>
      </c>
      <c r="G5162" s="126">
        <v>0</v>
      </c>
    </row>
    <row r="5163" spans="2:7" ht="108.75" thickBot="1" x14ac:dyDescent="0.3">
      <c r="B5163" s="122" t="s">
        <v>2468</v>
      </c>
      <c r="C5163" s="123" t="s">
        <v>2469</v>
      </c>
      <c r="D5163" s="124">
        <f>-E5163+F5163+G5163</f>
        <v>3.1930000000000001</v>
      </c>
      <c r="E5163" s="124"/>
      <c r="F5163" s="124">
        <v>3.1930000000000001</v>
      </c>
      <c r="G5163" s="124">
        <v>0</v>
      </c>
    </row>
    <row r="5164" spans="2:7" ht="15.75" thickTop="1" x14ac:dyDescent="0.25">
      <c r="B5164" s="127" t="s">
        <v>0</v>
      </c>
      <c r="C5164" s="127" t="s">
        <v>3</v>
      </c>
      <c r="D5164" s="125">
        <f>-E5164+F5164+G5164</f>
        <v>3.1930000000000001</v>
      </c>
      <c r="E5164" s="125"/>
      <c r="F5164" s="125">
        <v>3.1930000000000001</v>
      </c>
      <c r="G5164" s="125">
        <v>0</v>
      </c>
    </row>
    <row r="5165" spans="2:7" ht="30" x14ac:dyDescent="0.25">
      <c r="B5165" s="128" t="s">
        <v>0</v>
      </c>
      <c r="C5165" s="128" t="s">
        <v>5</v>
      </c>
      <c r="D5165" s="126">
        <f>-E5165+F5165+G5165</f>
        <v>3.1930000000000001</v>
      </c>
      <c r="E5165" s="126"/>
      <c r="F5165" s="126">
        <v>3.1930000000000001</v>
      </c>
      <c r="G5165" s="126">
        <v>0</v>
      </c>
    </row>
    <row r="5166" spans="2:7" ht="126.75" thickBot="1" x14ac:dyDescent="0.3">
      <c r="B5166" s="122" t="s">
        <v>2470</v>
      </c>
      <c r="C5166" s="123" t="s">
        <v>988</v>
      </c>
      <c r="D5166" s="124">
        <f>-E5166+F5166+G5166</f>
        <v>11.356999999999999</v>
      </c>
      <c r="E5166" s="124"/>
      <c r="F5166" s="124">
        <v>11.356999999999999</v>
      </c>
      <c r="G5166" s="124">
        <v>0</v>
      </c>
    </row>
    <row r="5167" spans="2:7" ht="15.75" thickTop="1" x14ac:dyDescent="0.25">
      <c r="B5167" s="127" t="s">
        <v>0</v>
      </c>
      <c r="C5167" s="127" t="s">
        <v>3</v>
      </c>
      <c r="D5167" s="125">
        <f>-E5167+F5167+G5167</f>
        <v>11.356999999999999</v>
      </c>
      <c r="E5167" s="125"/>
      <c r="F5167" s="125">
        <v>11.356999999999999</v>
      </c>
      <c r="G5167" s="125">
        <v>0</v>
      </c>
    </row>
    <row r="5168" spans="2:7" ht="30" x14ac:dyDescent="0.25">
      <c r="B5168" s="128" t="s">
        <v>0</v>
      </c>
      <c r="C5168" s="128" t="s">
        <v>5</v>
      </c>
      <c r="D5168" s="126">
        <f>-E5168+F5168+G5168</f>
        <v>11.356999999999999</v>
      </c>
      <c r="E5168" s="126"/>
      <c r="F5168" s="126">
        <v>11.356999999999999</v>
      </c>
      <c r="G5168" s="126">
        <v>0</v>
      </c>
    </row>
    <row r="5169" spans="2:7" ht="360.75" thickBot="1" x14ac:dyDescent="0.3">
      <c r="B5169" s="122" t="s">
        <v>2471</v>
      </c>
      <c r="C5169" s="123" t="s">
        <v>2301</v>
      </c>
      <c r="D5169" s="124">
        <f>-E5169+F5169+G5169</f>
        <v>14.55</v>
      </c>
      <c r="E5169" s="124"/>
      <c r="F5169" s="124">
        <v>14.55</v>
      </c>
      <c r="G5169" s="124">
        <v>0</v>
      </c>
    </row>
    <row r="5170" spans="2:7" ht="15.75" thickTop="1" x14ac:dyDescent="0.25">
      <c r="B5170" s="127" t="s">
        <v>0</v>
      </c>
      <c r="C5170" s="127" t="s">
        <v>3</v>
      </c>
      <c r="D5170" s="125">
        <f>-E5170+F5170+G5170</f>
        <v>14.55</v>
      </c>
      <c r="E5170" s="125"/>
      <c r="F5170" s="125">
        <v>14.55</v>
      </c>
      <c r="G5170" s="125">
        <v>0</v>
      </c>
    </row>
    <row r="5171" spans="2:7" ht="30" x14ac:dyDescent="0.25">
      <c r="B5171" s="128" t="s">
        <v>0</v>
      </c>
      <c r="C5171" s="128" t="s">
        <v>5</v>
      </c>
      <c r="D5171" s="126">
        <f>-E5171+F5171+G5171</f>
        <v>14.55</v>
      </c>
      <c r="E5171" s="126"/>
      <c r="F5171" s="126">
        <v>14.55</v>
      </c>
      <c r="G5171" s="126">
        <v>0</v>
      </c>
    </row>
    <row r="5172" spans="2:7" ht="162.75" thickBot="1" x14ac:dyDescent="0.3">
      <c r="B5172" s="122" t="s">
        <v>2472</v>
      </c>
      <c r="C5172" s="123" t="s">
        <v>1037</v>
      </c>
      <c r="D5172" s="124">
        <f>-E5172+F5172+G5172</f>
        <v>211.01</v>
      </c>
      <c r="E5172" s="124"/>
      <c r="F5172" s="124">
        <v>211.01</v>
      </c>
      <c r="G5172" s="124">
        <v>0</v>
      </c>
    </row>
    <row r="5173" spans="2:7" ht="15.75" thickTop="1" x14ac:dyDescent="0.25">
      <c r="B5173" s="127" t="s">
        <v>0</v>
      </c>
      <c r="C5173" s="127" t="s">
        <v>3</v>
      </c>
      <c r="D5173" s="125">
        <f>-E5173+F5173+G5173</f>
        <v>207.81</v>
      </c>
      <c r="E5173" s="125"/>
      <c r="F5173" s="125">
        <v>207.81</v>
      </c>
      <c r="G5173" s="125">
        <v>0</v>
      </c>
    </row>
    <row r="5174" spans="2:7" ht="30" x14ac:dyDescent="0.25">
      <c r="B5174" s="128" t="s">
        <v>0</v>
      </c>
      <c r="C5174" s="128" t="s">
        <v>5</v>
      </c>
      <c r="D5174" s="126">
        <f>-E5174+F5174+G5174</f>
        <v>204.81</v>
      </c>
      <c r="E5174" s="126"/>
      <c r="F5174" s="126">
        <v>204.81</v>
      </c>
      <c r="G5174" s="126">
        <v>0</v>
      </c>
    </row>
    <row r="5175" spans="2:7" x14ac:dyDescent="0.25">
      <c r="B5175" s="128" t="s">
        <v>0</v>
      </c>
      <c r="C5175" s="128" t="s">
        <v>10</v>
      </c>
      <c r="D5175" s="126">
        <f>-E5175+F5175+G5175</f>
        <v>3</v>
      </c>
      <c r="E5175" s="126"/>
      <c r="F5175" s="126">
        <v>3</v>
      </c>
      <c r="G5175" s="126">
        <v>0</v>
      </c>
    </row>
    <row r="5176" spans="2:7" ht="30" x14ac:dyDescent="0.25">
      <c r="B5176" s="127" t="s">
        <v>0</v>
      </c>
      <c r="C5176" s="127" t="s">
        <v>11</v>
      </c>
      <c r="D5176" s="125">
        <f>-E5176+F5176+G5176</f>
        <v>3.2</v>
      </c>
      <c r="E5176" s="125"/>
      <c r="F5176" s="125">
        <v>3.2</v>
      </c>
      <c r="G5176" s="125">
        <v>0</v>
      </c>
    </row>
    <row r="5177" spans="2:7" ht="144.75" thickBot="1" x14ac:dyDescent="0.3">
      <c r="B5177" s="122" t="s">
        <v>2473</v>
      </c>
      <c r="C5177" s="123" t="s">
        <v>2474</v>
      </c>
      <c r="D5177" s="124">
        <f>-E5177+F5177+G5177</f>
        <v>56.918669999999999</v>
      </c>
      <c r="E5177" s="124"/>
      <c r="F5177" s="124">
        <v>56.918669999999999</v>
      </c>
      <c r="G5177" s="124">
        <v>0</v>
      </c>
    </row>
    <row r="5178" spans="2:7" ht="15.75" thickTop="1" x14ac:dyDescent="0.25">
      <c r="B5178" s="127" t="s">
        <v>0</v>
      </c>
      <c r="C5178" s="127" t="s">
        <v>3</v>
      </c>
      <c r="D5178" s="125">
        <f>-E5178+F5178+G5178</f>
        <v>56.918669999999999</v>
      </c>
      <c r="E5178" s="125"/>
      <c r="F5178" s="125">
        <v>56.918669999999999</v>
      </c>
      <c r="G5178" s="125">
        <v>0</v>
      </c>
    </row>
    <row r="5179" spans="2:7" ht="30" x14ac:dyDescent="0.25">
      <c r="B5179" s="128" t="s">
        <v>0</v>
      </c>
      <c r="C5179" s="128" t="s">
        <v>5</v>
      </c>
      <c r="D5179" s="126">
        <f>-E5179+F5179+G5179</f>
        <v>56.918669999999999</v>
      </c>
      <c r="E5179" s="126"/>
      <c r="F5179" s="126">
        <v>56.918669999999999</v>
      </c>
      <c r="G5179" s="126">
        <v>0</v>
      </c>
    </row>
    <row r="5180" spans="2:7" ht="108.75" thickBot="1" x14ac:dyDescent="0.3">
      <c r="B5180" s="122" t="s">
        <v>567</v>
      </c>
      <c r="C5180" s="123" t="s">
        <v>568</v>
      </c>
      <c r="D5180" s="124">
        <f>-E5180+F5180+G5180</f>
        <v>19582.606960000001</v>
      </c>
      <c r="E5180" s="124"/>
      <c r="F5180" s="124">
        <v>15249.22906</v>
      </c>
      <c r="G5180" s="124">
        <v>4333.3779000000004</v>
      </c>
    </row>
    <row r="5181" spans="2:7" ht="15.75" thickTop="1" x14ac:dyDescent="0.25">
      <c r="B5181" s="127" t="s">
        <v>0</v>
      </c>
      <c r="C5181" s="127" t="s">
        <v>3</v>
      </c>
      <c r="D5181" s="125">
        <f>-E5181+F5181+G5181</f>
        <v>17612.933130000001</v>
      </c>
      <c r="E5181" s="125"/>
      <c r="F5181" s="125">
        <v>13616.267250000001</v>
      </c>
      <c r="G5181" s="125">
        <v>3996.6658800000005</v>
      </c>
    </row>
    <row r="5182" spans="2:7" x14ac:dyDescent="0.25">
      <c r="B5182" s="128" t="s">
        <v>0</v>
      </c>
      <c r="C5182" s="128" t="s">
        <v>4</v>
      </c>
      <c r="D5182" s="126">
        <f>-E5182+F5182+G5182</f>
        <v>8136.98207</v>
      </c>
      <c r="E5182" s="126"/>
      <c r="F5182" s="126">
        <v>7493.1839600000003</v>
      </c>
      <c r="G5182" s="126">
        <v>643.79811000000007</v>
      </c>
    </row>
    <row r="5183" spans="2:7" ht="30" x14ac:dyDescent="0.25">
      <c r="B5183" s="128" t="s">
        <v>0</v>
      </c>
      <c r="C5183" s="128" t="s">
        <v>5</v>
      </c>
      <c r="D5183" s="126">
        <f>-E5183+F5183+G5183</f>
        <v>8103.1809200000007</v>
      </c>
      <c r="E5183" s="126"/>
      <c r="F5183" s="126">
        <v>6015.0842000000011</v>
      </c>
      <c r="G5183" s="126">
        <v>2088.09672</v>
      </c>
    </row>
    <row r="5184" spans="2:7" x14ac:dyDescent="0.25">
      <c r="B5184" s="128" t="s">
        <v>0</v>
      </c>
      <c r="C5184" s="128" t="s">
        <v>7</v>
      </c>
      <c r="D5184" s="126">
        <f>-E5184+F5184+G5184</f>
        <v>22.07</v>
      </c>
      <c r="E5184" s="126"/>
      <c r="F5184" s="126">
        <v>22.07</v>
      </c>
      <c r="G5184" s="126">
        <v>0</v>
      </c>
    </row>
    <row r="5185" spans="2:7" x14ac:dyDescent="0.25">
      <c r="B5185" s="128" t="s">
        <v>0</v>
      </c>
      <c r="C5185" s="128" t="s">
        <v>8</v>
      </c>
      <c r="D5185" s="126">
        <f>-E5185+F5185+G5185</f>
        <v>6.3794500000000003</v>
      </c>
      <c r="E5185" s="126"/>
      <c r="F5185" s="126">
        <v>2.9267500000000002</v>
      </c>
      <c r="G5185" s="126">
        <v>3.4526999999999997</v>
      </c>
    </row>
    <row r="5186" spans="2:7" ht="30" x14ac:dyDescent="0.25">
      <c r="B5186" s="128" t="s">
        <v>0</v>
      </c>
      <c r="C5186" s="128" t="s">
        <v>9</v>
      </c>
      <c r="D5186" s="126">
        <f>-E5186+F5186+G5186</f>
        <v>136.63768000000002</v>
      </c>
      <c r="E5186" s="126"/>
      <c r="F5186" s="126">
        <v>47.813350000000007</v>
      </c>
      <c r="G5186" s="126">
        <v>88.824330000000003</v>
      </c>
    </row>
    <row r="5187" spans="2:7" x14ac:dyDescent="0.25">
      <c r="B5187" s="128" t="s">
        <v>0</v>
      </c>
      <c r="C5187" s="128" t="s">
        <v>10</v>
      </c>
      <c r="D5187" s="126">
        <f>-E5187+F5187+G5187</f>
        <v>1207.6830100000002</v>
      </c>
      <c r="E5187" s="126"/>
      <c r="F5187" s="126">
        <v>35.188989999999997</v>
      </c>
      <c r="G5187" s="126">
        <v>1172.4940200000001</v>
      </c>
    </row>
    <row r="5188" spans="2:7" ht="30" x14ac:dyDescent="0.25">
      <c r="B5188" s="127" t="s">
        <v>0</v>
      </c>
      <c r="C5188" s="127" t="s">
        <v>11</v>
      </c>
      <c r="D5188" s="125">
        <f>-E5188+F5188+G5188</f>
        <v>1969.67383</v>
      </c>
      <c r="E5188" s="125"/>
      <c r="F5188" s="125">
        <v>1632.96181</v>
      </c>
      <c r="G5188" s="125">
        <v>336.71202</v>
      </c>
    </row>
    <row r="5189" spans="2:7" ht="54.75" thickBot="1" x14ac:dyDescent="0.3">
      <c r="B5189" s="122" t="s">
        <v>2475</v>
      </c>
      <c r="C5189" s="123" t="s">
        <v>2476</v>
      </c>
      <c r="D5189" s="124">
        <f>-E5189+F5189+G5189</f>
        <v>938.80394999999999</v>
      </c>
      <c r="E5189" s="124"/>
      <c r="F5189" s="124">
        <v>938.80394999999999</v>
      </c>
      <c r="G5189" s="124">
        <v>0</v>
      </c>
    </row>
    <row r="5190" spans="2:7" ht="15.75" thickTop="1" x14ac:dyDescent="0.25">
      <c r="B5190" s="127" t="s">
        <v>0</v>
      </c>
      <c r="C5190" s="127" t="s">
        <v>3</v>
      </c>
      <c r="D5190" s="125">
        <f>-E5190+F5190+G5190</f>
        <v>660.11072999999999</v>
      </c>
      <c r="E5190" s="125"/>
      <c r="F5190" s="125">
        <v>660.11072999999999</v>
      </c>
      <c r="G5190" s="125">
        <v>0</v>
      </c>
    </row>
    <row r="5191" spans="2:7" ht="30" x14ac:dyDescent="0.25">
      <c r="B5191" s="128" t="s">
        <v>0</v>
      </c>
      <c r="C5191" s="128" t="s">
        <v>5</v>
      </c>
      <c r="D5191" s="126">
        <f>-E5191+F5191+G5191</f>
        <v>633.74784</v>
      </c>
      <c r="E5191" s="126"/>
      <c r="F5191" s="126">
        <v>633.74784</v>
      </c>
      <c r="G5191" s="126">
        <v>0</v>
      </c>
    </row>
    <row r="5192" spans="2:7" x14ac:dyDescent="0.25">
      <c r="B5192" s="128" t="s">
        <v>0</v>
      </c>
      <c r="C5192" s="128" t="s">
        <v>7</v>
      </c>
      <c r="D5192" s="126">
        <f>-E5192+F5192+G5192</f>
        <v>22.07</v>
      </c>
      <c r="E5192" s="126"/>
      <c r="F5192" s="126">
        <v>22.07</v>
      </c>
      <c r="G5192" s="126">
        <v>0</v>
      </c>
    </row>
    <row r="5193" spans="2:7" x14ac:dyDescent="0.25">
      <c r="B5193" s="128" t="s">
        <v>0</v>
      </c>
      <c r="C5193" s="128" t="s">
        <v>8</v>
      </c>
      <c r="D5193" s="126">
        <f>-E5193+F5193+G5193</f>
        <v>1.2928900000000001</v>
      </c>
      <c r="E5193" s="126"/>
      <c r="F5193" s="126">
        <v>1.2928900000000001</v>
      </c>
      <c r="G5193" s="126">
        <v>0</v>
      </c>
    </row>
    <row r="5194" spans="2:7" x14ac:dyDescent="0.25">
      <c r="B5194" s="128" t="s">
        <v>0</v>
      </c>
      <c r="C5194" s="128" t="s">
        <v>10</v>
      </c>
      <c r="D5194" s="126">
        <f>-E5194+F5194+G5194</f>
        <v>3</v>
      </c>
      <c r="E5194" s="126"/>
      <c r="F5194" s="126">
        <v>3</v>
      </c>
      <c r="G5194" s="126">
        <v>0</v>
      </c>
    </row>
    <row r="5195" spans="2:7" ht="30" x14ac:dyDescent="0.25">
      <c r="B5195" s="127" t="s">
        <v>0</v>
      </c>
      <c r="C5195" s="127" t="s">
        <v>11</v>
      </c>
      <c r="D5195" s="125">
        <f>-E5195+F5195+G5195</f>
        <v>278.69322</v>
      </c>
      <c r="E5195" s="125"/>
      <c r="F5195" s="125">
        <v>278.69322</v>
      </c>
      <c r="G5195" s="125">
        <v>0</v>
      </c>
    </row>
    <row r="5196" spans="2:7" ht="162.75" thickBot="1" x14ac:dyDescent="0.3">
      <c r="B5196" s="122" t="s">
        <v>2477</v>
      </c>
      <c r="C5196" s="123" t="s">
        <v>2478</v>
      </c>
      <c r="D5196" s="124">
        <f>-E5196+F5196+G5196</f>
        <v>47.208820000000003</v>
      </c>
      <c r="E5196" s="124"/>
      <c r="F5196" s="124">
        <v>47.208820000000003</v>
      </c>
      <c r="G5196" s="124">
        <v>0</v>
      </c>
    </row>
    <row r="5197" spans="2:7" ht="15.75" thickTop="1" x14ac:dyDescent="0.25">
      <c r="B5197" s="127" t="s">
        <v>0</v>
      </c>
      <c r="C5197" s="127" t="s">
        <v>3</v>
      </c>
      <c r="D5197" s="125">
        <f>-E5197+F5197+G5197</f>
        <v>47.208820000000003</v>
      </c>
      <c r="E5197" s="125"/>
      <c r="F5197" s="125">
        <v>47.208820000000003</v>
      </c>
      <c r="G5197" s="125">
        <v>0</v>
      </c>
    </row>
    <row r="5198" spans="2:7" ht="30" x14ac:dyDescent="0.25">
      <c r="B5198" s="128" t="s">
        <v>0</v>
      </c>
      <c r="C5198" s="128" t="s">
        <v>5</v>
      </c>
      <c r="D5198" s="126">
        <f>-E5198+F5198+G5198</f>
        <v>20.845929999999999</v>
      </c>
      <c r="E5198" s="126"/>
      <c r="F5198" s="126">
        <v>20.845929999999999</v>
      </c>
      <c r="G5198" s="126">
        <v>0</v>
      </c>
    </row>
    <row r="5199" spans="2:7" x14ac:dyDescent="0.25">
      <c r="B5199" s="128" t="s">
        <v>0</v>
      </c>
      <c r="C5199" s="128" t="s">
        <v>7</v>
      </c>
      <c r="D5199" s="126">
        <f>-E5199+F5199+G5199</f>
        <v>22.07</v>
      </c>
      <c r="E5199" s="126"/>
      <c r="F5199" s="126">
        <v>22.07</v>
      </c>
      <c r="G5199" s="126">
        <v>0</v>
      </c>
    </row>
    <row r="5200" spans="2:7" x14ac:dyDescent="0.25">
      <c r="B5200" s="128" t="s">
        <v>0</v>
      </c>
      <c r="C5200" s="128" t="s">
        <v>8</v>
      </c>
      <c r="D5200" s="126">
        <f>-E5200+F5200+G5200</f>
        <v>1.2928900000000001</v>
      </c>
      <c r="E5200" s="126"/>
      <c r="F5200" s="126">
        <v>1.2928900000000001</v>
      </c>
      <c r="G5200" s="126">
        <v>0</v>
      </c>
    </row>
    <row r="5201" spans="2:7" x14ac:dyDescent="0.25">
      <c r="B5201" s="128" t="s">
        <v>0</v>
      </c>
      <c r="C5201" s="128" t="s">
        <v>10</v>
      </c>
      <c r="D5201" s="126">
        <f>-E5201+F5201+G5201</f>
        <v>3</v>
      </c>
      <c r="E5201" s="126"/>
      <c r="F5201" s="126">
        <v>3</v>
      </c>
      <c r="G5201" s="126">
        <v>0</v>
      </c>
    </row>
    <row r="5202" spans="2:7" ht="126.75" thickBot="1" x14ac:dyDescent="0.3">
      <c r="B5202" s="122" t="s">
        <v>2479</v>
      </c>
      <c r="C5202" s="123" t="s">
        <v>2480</v>
      </c>
      <c r="D5202" s="124">
        <f>-E5202+F5202+G5202</f>
        <v>92.334240000000008</v>
      </c>
      <c r="E5202" s="124"/>
      <c r="F5202" s="124">
        <v>92.334240000000008</v>
      </c>
      <c r="G5202" s="124">
        <v>0</v>
      </c>
    </row>
    <row r="5203" spans="2:7" ht="30.75" thickTop="1" x14ac:dyDescent="0.25">
      <c r="B5203" s="127" t="s">
        <v>0</v>
      </c>
      <c r="C5203" s="127" t="s">
        <v>11</v>
      </c>
      <c r="D5203" s="125">
        <f>-E5203+F5203+G5203</f>
        <v>92.334240000000008</v>
      </c>
      <c r="E5203" s="125"/>
      <c r="F5203" s="125">
        <v>92.334240000000008</v>
      </c>
      <c r="G5203" s="125">
        <v>0</v>
      </c>
    </row>
    <row r="5204" spans="2:7" ht="90.75" thickBot="1" x14ac:dyDescent="0.3">
      <c r="B5204" s="122" t="s">
        <v>2481</v>
      </c>
      <c r="C5204" s="123" t="s">
        <v>2482</v>
      </c>
      <c r="D5204" s="124">
        <f>-E5204+F5204+G5204</f>
        <v>11.758979999999999</v>
      </c>
      <c r="E5204" s="124"/>
      <c r="F5204" s="124">
        <v>11.758979999999999</v>
      </c>
      <c r="G5204" s="124">
        <v>0</v>
      </c>
    </row>
    <row r="5205" spans="2:7" ht="15.75" thickTop="1" x14ac:dyDescent="0.25">
      <c r="B5205" s="127" t="s">
        <v>0</v>
      </c>
      <c r="C5205" s="127" t="s">
        <v>3</v>
      </c>
      <c r="D5205" s="125">
        <f>-E5205+F5205+G5205</f>
        <v>4.9000000000000004</v>
      </c>
      <c r="E5205" s="125"/>
      <c r="F5205" s="125">
        <v>4.9000000000000004</v>
      </c>
      <c r="G5205" s="125">
        <v>0</v>
      </c>
    </row>
    <row r="5206" spans="2:7" ht="30" x14ac:dyDescent="0.25">
      <c r="B5206" s="128" t="s">
        <v>0</v>
      </c>
      <c r="C5206" s="128" t="s">
        <v>5</v>
      </c>
      <c r="D5206" s="126">
        <f>-E5206+F5206+G5206</f>
        <v>4.9000000000000004</v>
      </c>
      <c r="E5206" s="126"/>
      <c r="F5206" s="126">
        <v>4.9000000000000004</v>
      </c>
      <c r="G5206" s="126">
        <v>0</v>
      </c>
    </row>
    <row r="5207" spans="2:7" ht="30" x14ac:dyDescent="0.25">
      <c r="B5207" s="127" t="s">
        <v>0</v>
      </c>
      <c r="C5207" s="127" t="s">
        <v>11</v>
      </c>
      <c r="D5207" s="125">
        <f>-E5207+F5207+G5207</f>
        <v>6.8589799999999999</v>
      </c>
      <c r="E5207" s="125"/>
      <c r="F5207" s="125">
        <v>6.8589799999999999</v>
      </c>
      <c r="G5207" s="125">
        <v>0</v>
      </c>
    </row>
    <row r="5208" spans="2:7" ht="306.75" thickBot="1" x14ac:dyDescent="0.3">
      <c r="B5208" s="122" t="s">
        <v>2483</v>
      </c>
      <c r="C5208" s="123" t="s">
        <v>2484</v>
      </c>
      <c r="D5208" s="124">
        <f>-E5208+F5208+G5208</f>
        <v>783.25190999999995</v>
      </c>
      <c r="E5208" s="124"/>
      <c r="F5208" s="124">
        <v>783.25190999999995</v>
      </c>
      <c r="G5208" s="124">
        <v>0</v>
      </c>
    </row>
    <row r="5209" spans="2:7" ht="15.75" thickTop="1" x14ac:dyDescent="0.25">
      <c r="B5209" s="127" t="s">
        <v>0</v>
      </c>
      <c r="C5209" s="127" t="s">
        <v>3</v>
      </c>
      <c r="D5209" s="125">
        <f>-E5209+F5209+G5209</f>
        <v>603.75190999999995</v>
      </c>
      <c r="E5209" s="125"/>
      <c r="F5209" s="125">
        <v>603.75190999999995</v>
      </c>
      <c r="G5209" s="125">
        <v>0</v>
      </c>
    </row>
    <row r="5210" spans="2:7" ht="30" x14ac:dyDescent="0.25">
      <c r="B5210" s="128" t="s">
        <v>0</v>
      </c>
      <c r="C5210" s="128" t="s">
        <v>5</v>
      </c>
      <c r="D5210" s="126">
        <f>-E5210+F5210+G5210</f>
        <v>603.75190999999995</v>
      </c>
      <c r="E5210" s="126"/>
      <c r="F5210" s="126">
        <v>603.75190999999995</v>
      </c>
      <c r="G5210" s="126">
        <v>0</v>
      </c>
    </row>
    <row r="5211" spans="2:7" ht="30" x14ac:dyDescent="0.25">
      <c r="B5211" s="127" t="s">
        <v>0</v>
      </c>
      <c r="C5211" s="127" t="s">
        <v>11</v>
      </c>
      <c r="D5211" s="125">
        <f>-E5211+F5211+G5211</f>
        <v>179.5</v>
      </c>
      <c r="E5211" s="125"/>
      <c r="F5211" s="125">
        <v>179.5</v>
      </c>
      <c r="G5211" s="125">
        <v>0</v>
      </c>
    </row>
    <row r="5212" spans="2:7" ht="162.75" thickBot="1" x14ac:dyDescent="0.3">
      <c r="B5212" s="122" t="s">
        <v>2485</v>
      </c>
      <c r="C5212" s="123" t="s">
        <v>2486</v>
      </c>
      <c r="D5212" s="124">
        <f>-E5212+F5212+G5212</f>
        <v>4.25</v>
      </c>
      <c r="E5212" s="124"/>
      <c r="F5212" s="124">
        <v>4.25</v>
      </c>
      <c r="G5212" s="124">
        <v>0</v>
      </c>
    </row>
    <row r="5213" spans="2:7" ht="15.75" thickTop="1" x14ac:dyDescent="0.25">
      <c r="B5213" s="127" t="s">
        <v>0</v>
      </c>
      <c r="C5213" s="127" t="s">
        <v>3</v>
      </c>
      <c r="D5213" s="125">
        <f>-E5213+F5213+G5213</f>
        <v>4.25</v>
      </c>
      <c r="E5213" s="125"/>
      <c r="F5213" s="125">
        <v>4.25</v>
      </c>
      <c r="G5213" s="125">
        <v>0</v>
      </c>
    </row>
    <row r="5214" spans="2:7" ht="30" x14ac:dyDescent="0.25">
      <c r="B5214" s="128" t="s">
        <v>0</v>
      </c>
      <c r="C5214" s="128" t="s">
        <v>5</v>
      </c>
      <c r="D5214" s="126">
        <f>-E5214+F5214+G5214</f>
        <v>4.25</v>
      </c>
      <c r="E5214" s="126"/>
      <c r="F5214" s="126">
        <v>4.25</v>
      </c>
      <c r="G5214" s="126">
        <v>0</v>
      </c>
    </row>
    <row r="5215" spans="2:7" ht="54.75" thickBot="1" x14ac:dyDescent="0.3">
      <c r="B5215" s="122" t="s">
        <v>2487</v>
      </c>
      <c r="C5215" s="123" t="s">
        <v>2488</v>
      </c>
      <c r="D5215" s="124">
        <f>-E5215+F5215+G5215</f>
        <v>12620.123</v>
      </c>
      <c r="E5215" s="124"/>
      <c r="F5215" s="124">
        <v>8984.7256699999998</v>
      </c>
      <c r="G5215" s="124">
        <v>3635.3973300000002</v>
      </c>
    </row>
    <row r="5216" spans="2:7" ht="15.75" thickTop="1" x14ac:dyDescent="0.25">
      <c r="B5216" s="127" t="s">
        <v>0</v>
      </c>
      <c r="C5216" s="127" t="s">
        <v>3</v>
      </c>
      <c r="D5216" s="125">
        <f>-E5216+F5216+G5216</f>
        <v>12476.79946</v>
      </c>
      <c r="E5216" s="125"/>
      <c r="F5216" s="125">
        <v>8952.69542</v>
      </c>
      <c r="G5216" s="125">
        <v>3524.1040400000002</v>
      </c>
    </row>
    <row r="5217" spans="2:7" x14ac:dyDescent="0.25">
      <c r="B5217" s="128" t="s">
        <v>0</v>
      </c>
      <c r="C5217" s="128" t="s">
        <v>4</v>
      </c>
      <c r="D5217" s="126">
        <f>-E5217+F5217+G5217</f>
        <v>6569.682209999999</v>
      </c>
      <c r="E5217" s="126"/>
      <c r="F5217" s="126">
        <v>5925.8840999999993</v>
      </c>
      <c r="G5217" s="126">
        <v>643.79811000000007</v>
      </c>
    </row>
    <row r="5218" spans="2:7" ht="30" x14ac:dyDescent="0.25">
      <c r="B5218" s="128" t="s">
        <v>0</v>
      </c>
      <c r="C5218" s="128" t="s">
        <v>5</v>
      </c>
      <c r="D5218" s="126">
        <f>-E5218+F5218+G5218</f>
        <v>4906.3251200000004</v>
      </c>
      <c r="E5218" s="126"/>
      <c r="F5218" s="126">
        <v>2975.1070500000005</v>
      </c>
      <c r="G5218" s="126">
        <v>1931.2180699999999</v>
      </c>
    </row>
    <row r="5219" spans="2:7" x14ac:dyDescent="0.25">
      <c r="B5219" s="128" t="s">
        <v>0</v>
      </c>
      <c r="C5219" s="128" t="s">
        <v>8</v>
      </c>
      <c r="D5219" s="126">
        <f>-E5219+F5219+G5219</f>
        <v>3.4526999999999997</v>
      </c>
      <c r="E5219" s="126"/>
      <c r="F5219" s="126">
        <v>0</v>
      </c>
      <c r="G5219" s="126">
        <v>3.4526999999999997</v>
      </c>
    </row>
    <row r="5220" spans="2:7" ht="30" x14ac:dyDescent="0.25">
      <c r="B5220" s="128" t="s">
        <v>0</v>
      </c>
      <c r="C5220" s="128" t="s">
        <v>9</v>
      </c>
      <c r="D5220" s="126">
        <f>-E5220+F5220+G5220</f>
        <v>79.780110000000008</v>
      </c>
      <c r="E5220" s="126"/>
      <c r="F5220" s="126">
        <v>35.990110000000001</v>
      </c>
      <c r="G5220" s="126">
        <v>43.79</v>
      </c>
    </row>
    <row r="5221" spans="2:7" x14ac:dyDescent="0.25">
      <c r="B5221" s="128" t="s">
        <v>0</v>
      </c>
      <c r="C5221" s="128" t="s">
        <v>10</v>
      </c>
      <c r="D5221" s="126">
        <f>-E5221+F5221+G5221</f>
        <v>917.55931999999996</v>
      </c>
      <c r="E5221" s="126"/>
      <c r="F5221" s="126">
        <v>15.71416</v>
      </c>
      <c r="G5221" s="126">
        <v>901.84515999999996</v>
      </c>
    </row>
    <row r="5222" spans="2:7" ht="30" x14ac:dyDescent="0.25">
      <c r="B5222" s="127" t="s">
        <v>0</v>
      </c>
      <c r="C5222" s="127" t="s">
        <v>11</v>
      </c>
      <c r="D5222" s="125">
        <f>-E5222+F5222+G5222</f>
        <v>143.32354000000001</v>
      </c>
      <c r="E5222" s="125"/>
      <c r="F5222" s="125">
        <v>32.030250000000002</v>
      </c>
      <c r="G5222" s="125">
        <v>111.29329</v>
      </c>
    </row>
    <row r="5223" spans="2:7" ht="72.75" thickBot="1" x14ac:dyDescent="0.3">
      <c r="B5223" s="122" t="s">
        <v>2489</v>
      </c>
      <c r="C5223" s="123" t="s">
        <v>2490</v>
      </c>
      <c r="D5223" s="124">
        <f>-E5223+F5223+G5223</f>
        <v>8185.0913299999993</v>
      </c>
      <c r="E5223" s="124"/>
      <c r="F5223" s="124">
        <v>6238.6425099999997</v>
      </c>
      <c r="G5223" s="124">
        <v>1946.4488199999998</v>
      </c>
    </row>
    <row r="5224" spans="2:7" ht="15.75" thickTop="1" x14ac:dyDescent="0.25">
      <c r="B5224" s="127" t="s">
        <v>0</v>
      </c>
      <c r="C5224" s="127" t="s">
        <v>3</v>
      </c>
      <c r="D5224" s="125">
        <f>-E5224+F5224+G5224</f>
        <v>8106.9372299999995</v>
      </c>
      <c r="E5224" s="125"/>
      <c r="F5224" s="125">
        <v>6206.6122599999999</v>
      </c>
      <c r="G5224" s="125">
        <v>1900.3249699999999</v>
      </c>
    </row>
    <row r="5225" spans="2:7" x14ac:dyDescent="0.25">
      <c r="B5225" s="128" t="s">
        <v>0</v>
      </c>
      <c r="C5225" s="128" t="s">
        <v>4</v>
      </c>
      <c r="D5225" s="126">
        <f>-E5225+F5225+G5225</f>
        <v>4028.4937199999999</v>
      </c>
      <c r="E5225" s="126"/>
      <c r="F5225" s="126">
        <v>3954.0753</v>
      </c>
      <c r="G5225" s="126">
        <v>74.418419999999998</v>
      </c>
    </row>
    <row r="5226" spans="2:7" ht="30" x14ac:dyDescent="0.25">
      <c r="B5226" s="128" t="s">
        <v>0</v>
      </c>
      <c r="C5226" s="128" t="s">
        <v>5</v>
      </c>
      <c r="D5226" s="126">
        <f>-E5226+F5226+G5226</f>
        <v>3463.0343899999998</v>
      </c>
      <c r="E5226" s="126"/>
      <c r="F5226" s="126">
        <v>2207.5519599999998</v>
      </c>
      <c r="G5226" s="126">
        <v>1255.4824299999998</v>
      </c>
    </row>
    <row r="5227" spans="2:7" x14ac:dyDescent="0.25">
      <c r="B5227" s="128" t="s">
        <v>0</v>
      </c>
      <c r="C5227" s="128" t="s">
        <v>8</v>
      </c>
      <c r="D5227" s="126">
        <f>-E5227+F5227+G5227</f>
        <v>1.9007000000000001</v>
      </c>
      <c r="E5227" s="126"/>
      <c r="F5227" s="126">
        <v>0</v>
      </c>
      <c r="G5227" s="126">
        <v>1.9007000000000001</v>
      </c>
    </row>
    <row r="5228" spans="2:7" ht="30" x14ac:dyDescent="0.25">
      <c r="B5228" s="128" t="s">
        <v>0</v>
      </c>
      <c r="C5228" s="128" t="s">
        <v>9</v>
      </c>
      <c r="D5228" s="126">
        <f>-E5228+F5228+G5228</f>
        <v>73.249110000000002</v>
      </c>
      <c r="E5228" s="126"/>
      <c r="F5228" s="126">
        <v>35.389110000000002</v>
      </c>
      <c r="G5228" s="126">
        <v>37.86</v>
      </c>
    </row>
    <row r="5229" spans="2:7" x14ac:dyDescent="0.25">
      <c r="B5229" s="128" t="s">
        <v>0</v>
      </c>
      <c r="C5229" s="128" t="s">
        <v>10</v>
      </c>
      <c r="D5229" s="126">
        <f>-E5229+F5229+G5229</f>
        <v>540.25931000000014</v>
      </c>
      <c r="E5229" s="126"/>
      <c r="F5229" s="126">
        <v>9.5958899999999989</v>
      </c>
      <c r="G5229" s="126">
        <v>530.66342000000009</v>
      </c>
    </row>
    <row r="5230" spans="2:7" ht="30" x14ac:dyDescent="0.25">
      <c r="B5230" s="127" t="s">
        <v>0</v>
      </c>
      <c r="C5230" s="127" t="s">
        <v>11</v>
      </c>
      <c r="D5230" s="125">
        <f>-E5230+F5230+G5230</f>
        <v>78.1541</v>
      </c>
      <c r="E5230" s="125"/>
      <c r="F5230" s="125">
        <v>32.030250000000002</v>
      </c>
      <c r="G5230" s="125">
        <v>46.123849999999997</v>
      </c>
    </row>
    <row r="5231" spans="2:7" ht="180.75" thickBot="1" x14ac:dyDescent="0.3">
      <c r="B5231" s="122" t="s">
        <v>2491</v>
      </c>
      <c r="C5231" s="123" t="s">
        <v>2492</v>
      </c>
      <c r="D5231" s="124">
        <f>-E5231+F5231+G5231</f>
        <v>5141.457800000001</v>
      </c>
      <c r="E5231" s="124"/>
      <c r="F5231" s="124">
        <v>3603.4557100000011</v>
      </c>
      <c r="G5231" s="124">
        <v>1538.00209</v>
      </c>
    </row>
    <row r="5232" spans="2:7" ht="15.75" thickTop="1" x14ac:dyDescent="0.25">
      <c r="B5232" s="127" t="s">
        <v>0</v>
      </c>
      <c r="C5232" s="127" t="s">
        <v>3</v>
      </c>
      <c r="D5232" s="125">
        <f>-E5232+F5232+G5232</f>
        <v>5084.1645500000013</v>
      </c>
      <c r="E5232" s="125"/>
      <c r="F5232" s="125">
        <v>3586.8127100000011</v>
      </c>
      <c r="G5232" s="125">
        <v>1497.3518399999998</v>
      </c>
    </row>
    <row r="5233" spans="2:7" x14ac:dyDescent="0.25">
      <c r="B5233" s="128" t="s">
        <v>0</v>
      </c>
      <c r="C5233" s="128" t="s">
        <v>4</v>
      </c>
      <c r="D5233" s="126">
        <f>-E5233+F5233+G5233</f>
        <v>2578.6967199999999</v>
      </c>
      <c r="E5233" s="126"/>
      <c r="F5233" s="126">
        <v>2504.2782999999999</v>
      </c>
      <c r="G5233" s="126">
        <v>74.418419999999998</v>
      </c>
    </row>
    <row r="5234" spans="2:7" ht="30" x14ac:dyDescent="0.25">
      <c r="B5234" s="128" t="s">
        <v>0</v>
      </c>
      <c r="C5234" s="128" t="s">
        <v>5</v>
      </c>
      <c r="D5234" s="126">
        <f>-E5234+F5234+G5234</f>
        <v>1962.2080599999997</v>
      </c>
      <c r="E5234" s="126"/>
      <c r="F5234" s="126">
        <v>1042.7994099999999</v>
      </c>
      <c r="G5234" s="126">
        <v>919.40864999999985</v>
      </c>
    </row>
    <row r="5235" spans="2:7" x14ac:dyDescent="0.25">
      <c r="B5235" s="128" t="s">
        <v>0</v>
      </c>
      <c r="C5235" s="128" t="s">
        <v>8</v>
      </c>
      <c r="D5235" s="126">
        <f>-E5235+F5235+G5235</f>
        <v>1.9007000000000001</v>
      </c>
      <c r="E5235" s="126"/>
      <c r="F5235" s="126">
        <v>0</v>
      </c>
      <c r="G5235" s="126">
        <v>1.9007000000000001</v>
      </c>
    </row>
    <row r="5236" spans="2:7" ht="30" x14ac:dyDescent="0.25">
      <c r="B5236" s="128" t="s">
        <v>0</v>
      </c>
      <c r="C5236" s="128" t="s">
        <v>9</v>
      </c>
      <c r="D5236" s="126">
        <f>-E5236+F5236+G5236</f>
        <v>70.94910999999999</v>
      </c>
      <c r="E5236" s="126"/>
      <c r="F5236" s="126">
        <v>33.089109999999998</v>
      </c>
      <c r="G5236" s="126">
        <v>37.86</v>
      </c>
    </row>
    <row r="5237" spans="2:7" x14ac:dyDescent="0.25">
      <c r="B5237" s="128" t="s">
        <v>0</v>
      </c>
      <c r="C5237" s="128" t="s">
        <v>10</v>
      </c>
      <c r="D5237" s="126">
        <f>-E5237+F5237+G5237</f>
        <v>470.40996000000001</v>
      </c>
      <c r="E5237" s="126"/>
      <c r="F5237" s="126">
        <v>6.6458899999999996</v>
      </c>
      <c r="G5237" s="126">
        <v>463.76407</v>
      </c>
    </row>
    <row r="5238" spans="2:7" ht="30" x14ac:dyDescent="0.25">
      <c r="B5238" s="127" t="s">
        <v>0</v>
      </c>
      <c r="C5238" s="127" t="s">
        <v>11</v>
      </c>
      <c r="D5238" s="125">
        <f>-E5238+F5238+G5238</f>
        <v>57.29325</v>
      </c>
      <c r="E5238" s="125"/>
      <c r="F5238" s="125">
        <v>16.643000000000001</v>
      </c>
      <c r="G5238" s="125">
        <v>40.65025</v>
      </c>
    </row>
    <row r="5239" spans="2:7" ht="360.75" thickBot="1" x14ac:dyDescent="0.3">
      <c r="B5239" s="122" t="s">
        <v>2493</v>
      </c>
      <c r="C5239" s="123" t="s">
        <v>2301</v>
      </c>
      <c r="D5239" s="124">
        <f>-E5239+F5239+G5239</f>
        <v>1883.85446</v>
      </c>
      <c r="E5239" s="124"/>
      <c r="F5239" s="124">
        <v>1660.25549</v>
      </c>
      <c r="G5239" s="124">
        <v>223.59897000000004</v>
      </c>
    </row>
    <row r="5240" spans="2:7" ht="15.75" thickTop="1" x14ac:dyDescent="0.25">
      <c r="B5240" s="127" t="s">
        <v>0</v>
      </c>
      <c r="C5240" s="127" t="s">
        <v>3</v>
      </c>
      <c r="D5240" s="125">
        <f>-E5240+F5240+G5240</f>
        <v>1870.6672099999998</v>
      </c>
      <c r="E5240" s="125"/>
      <c r="F5240" s="125">
        <v>1650.4482399999997</v>
      </c>
      <c r="G5240" s="125">
        <v>220.21897000000004</v>
      </c>
    </row>
    <row r="5241" spans="2:7" x14ac:dyDescent="0.25">
      <c r="B5241" s="128" t="s">
        <v>0</v>
      </c>
      <c r="C5241" s="128" t="s">
        <v>4</v>
      </c>
      <c r="D5241" s="126">
        <f>-E5241+F5241+G5241</f>
        <v>996.93344999999999</v>
      </c>
      <c r="E5241" s="126"/>
      <c r="F5241" s="126">
        <v>996.93344999999999</v>
      </c>
      <c r="G5241" s="126">
        <v>0</v>
      </c>
    </row>
    <row r="5242" spans="2:7" ht="30" x14ac:dyDescent="0.25">
      <c r="B5242" s="128" t="s">
        <v>0</v>
      </c>
      <c r="C5242" s="128" t="s">
        <v>5</v>
      </c>
      <c r="D5242" s="126">
        <f>-E5242+F5242+G5242</f>
        <v>842.53485000000012</v>
      </c>
      <c r="E5242" s="126"/>
      <c r="F5242" s="126">
        <v>650.99479000000008</v>
      </c>
      <c r="G5242" s="126">
        <v>191.54006000000001</v>
      </c>
    </row>
    <row r="5243" spans="2:7" x14ac:dyDescent="0.25">
      <c r="B5243" s="128" t="s">
        <v>0</v>
      </c>
      <c r="C5243" s="128" t="s">
        <v>10</v>
      </c>
      <c r="D5243" s="126">
        <f>-E5243+F5243+G5243</f>
        <v>31.198909999999998</v>
      </c>
      <c r="E5243" s="126"/>
      <c r="F5243" s="126">
        <v>2.52</v>
      </c>
      <c r="G5243" s="126">
        <v>28.678909999999998</v>
      </c>
    </row>
    <row r="5244" spans="2:7" ht="30" x14ac:dyDescent="0.25">
      <c r="B5244" s="127" t="s">
        <v>0</v>
      </c>
      <c r="C5244" s="127" t="s">
        <v>11</v>
      </c>
      <c r="D5244" s="125">
        <f>-E5244+F5244+G5244</f>
        <v>13.187249999999999</v>
      </c>
      <c r="E5244" s="125"/>
      <c r="F5244" s="125">
        <v>9.8072499999999998</v>
      </c>
      <c r="G5244" s="125">
        <v>3.38</v>
      </c>
    </row>
    <row r="5245" spans="2:7" ht="306.75" thickBot="1" x14ac:dyDescent="0.3">
      <c r="B5245" s="122" t="s">
        <v>2494</v>
      </c>
      <c r="C5245" s="123" t="s">
        <v>2495</v>
      </c>
      <c r="D5245" s="124">
        <f>-E5245+F5245+G5245</f>
        <v>696.41892999999993</v>
      </c>
      <c r="E5245" s="124"/>
      <c r="F5245" s="124">
        <v>630.07590999999991</v>
      </c>
      <c r="G5245" s="124">
        <v>66.343019999999996</v>
      </c>
    </row>
    <row r="5246" spans="2:7" ht="15.75" thickTop="1" x14ac:dyDescent="0.25">
      <c r="B5246" s="127" t="s">
        <v>0</v>
      </c>
      <c r="C5246" s="127" t="s">
        <v>3</v>
      </c>
      <c r="D5246" s="125">
        <f>-E5246+F5246+G5246</f>
        <v>688.74532999999985</v>
      </c>
      <c r="E5246" s="125"/>
      <c r="F5246" s="125">
        <v>624.49590999999987</v>
      </c>
      <c r="G5246" s="125">
        <v>64.249420000000001</v>
      </c>
    </row>
    <row r="5247" spans="2:7" x14ac:dyDescent="0.25">
      <c r="B5247" s="128" t="s">
        <v>0</v>
      </c>
      <c r="C5247" s="128" t="s">
        <v>4</v>
      </c>
      <c r="D5247" s="126">
        <f>-E5247+F5247+G5247</f>
        <v>190.80334999999997</v>
      </c>
      <c r="E5247" s="126"/>
      <c r="F5247" s="126">
        <v>190.80334999999997</v>
      </c>
      <c r="G5247" s="126">
        <v>0</v>
      </c>
    </row>
    <row r="5248" spans="2:7" ht="30" x14ac:dyDescent="0.25">
      <c r="B5248" s="128" t="s">
        <v>0</v>
      </c>
      <c r="C5248" s="128" t="s">
        <v>5</v>
      </c>
      <c r="D5248" s="126">
        <f>-E5248+F5248+G5248</f>
        <v>469.30686000000003</v>
      </c>
      <c r="E5248" s="126"/>
      <c r="F5248" s="126">
        <v>430.96256</v>
      </c>
      <c r="G5248" s="126">
        <v>38.344300000000004</v>
      </c>
    </row>
    <row r="5249" spans="2:7" ht="30" x14ac:dyDescent="0.25">
      <c r="B5249" s="128" t="s">
        <v>0</v>
      </c>
      <c r="C5249" s="128" t="s">
        <v>9</v>
      </c>
      <c r="D5249" s="126">
        <f>-E5249+F5249+G5249</f>
        <v>2.2999999999999998</v>
      </c>
      <c r="E5249" s="126"/>
      <c r="F5249" s="126">
        <v>2.2999999999999998</v>
      </c>
      <c r="G5249" s="126">
        <v>0</v>
      </c>
    </row>
    <row r="5250" spans="2:7" x14ac:dyDescent="0.25">
      <c r="B5250" s="128" t="s">
        <v>0</v>
      </c>
      <c r="C5250" s="128" t="s">
        <v>10</v>
      </c>
      <c r="D5250" s="126">
        <f>-E5250+F5250+G5250</f>
        <v>26.335119999999996</v>
      </c>
      <c r="E5250" s="126"/>
      <c r="F5250" s="126">
        <v>0.43</v>
      </c>
      <c r="G5250" s="126">
        <v>25.905119999999997</v>
      </c>
    </row>
    <row r="5251" spans="2:7" ht="30" x14ac:dyDescent="0.25">
      <c r="B5251" s="127" t="s">
        <v>0</v>
      </c>
      <c r="C5251" s="127" t="s">
        <v>11</v>
      </c>
      <c r="D5251" s="125">
        <f>-E5251+F5251+G5251</f>
        <v>7.6736000000000004</v>
      </c>
      <c r="E5251" s="125"/>
      <c r="F5251" s="125">
        <v>5.58</v>
      </c>
      <c r="G5251" s="125">
        <v>2.0935999999999999</v>
      </c>
    </row>
    <row r="5252" spans="2:7" ht="144.75" thickBot="1" x14ac:dyDescent="0.3">
      <c r="B5252" s="122" t="s">
        <v>2496</v>
      </c>
      <c r="C5252" s="123" t="s">
        <v>2497</v>
      </c>
      <c r="D5252" s="124">
        <f>-E5252+F5252+G5252</f>
        <v>70.3</v>
      </c>
      <c r="E5252" s="124"/>
      <c r="F5252" s="124">
        <v>70.3</v>
      </c>
      <c r="G5252" s="124">
        <v>0</v>
      </c>
    </row>
    <row r="5253" spans="2:7" ht="15.75" thickTop="1" x14ac:dyDescent="0.25">
      <c r="B5253" s="127" t="s">
        <v>0</v>
      </c>
      <c r="C5253" s="127" t="s">
        <v>3</v>
      </c>
      <c r="D5253" s="125">
        <f>-E5253+F5253+G5253</f>
        <v>70.3</v>
      </c>
      <c r="E5253" s="125"/>
      <c r="F5253" s="125">
        <v>70.3</v>
      </c>
      <c r="G5253" s="125">
        <v>0</v>
      </c>
    </row>
    <row r="5254" spans="2:7" x14ac:dyDescent="0.25">
      <c r="B5254" s="128" t="s">
        <v>0</v>
      </c>
      <c r="C5254" s="128" t="s">
        <v>4</v>
      </c>
      <c r="D5254" s="126">
        <f>-E5254+F5254+G5254</f>
        <v>57.8</v>
      </c>
      <c r="E5254" s="126"/>
      <c r="F5254" s="126">
        <v>57.8</v>
      </c>
      <c r="G5254" s="126">
        <v>0</v>
      </c>
    </row>
    <row r="5255" spans="2:7" ht="30" x14ac:dyDescent="0.25">
      <c r="B5255" s="128" t="s">
        <v>0</v>
      </c>
      <c r="C5255" s="128" t="s">
        <v>5</v>
      </c>
      <c r="D5255" s="126">
        <f>-E5255+F5255+G5255</f>
        <v>12.5</v>
      </c>
      <c r="E5255" s="126"/>
      <c r="F5255" s="126">
        <v>12.5</v>
      </c>
      <c r="G5255" s="126">
        <v>0</v>
      </c>
    </row>
    <row r="5256" spans="2:7" ht="162.75" thickBot="1" x14ac:dyDescent="0.3">
      <c r="B5256" s="122" t="s">
        <v>2498</v>
      </c>
      <c r="C5256" s="123" t="s">
        <v>2499</v>
      </c>
      <c r="D5256" s="124">
        <f>-E5256+F5256+G5256</f>
        <v>393.06013999999999</v>
      </c>
      <c r="E5256" s="124"/>
      <c r="F5256" s="124">
        <v>274.55540000000002</v>
      </c>
      <c r="G5256" s="124">
        <v>118.50473999999998</v>
      </c>
    </row>
    <row r="5257" spans="2:7" ht="15.75" thickTop="1" x14ac:dyDescent="0.25">
      <c r="B5257" s="127" t="s">
        <v>0</v>
      </c>
      <c r="C5257" s="127" t="s">
        <v>3</v>
      </c>
      <c r="D5257" s="125">
        <f>-E5257+F5257+G5257</f>
        <v>393.06013999999999</v>
      </c>
      <c r="E5257" s="125"/>
      <c r="F5257" s="125">
        <v>274.55540000000002</v>
      </c>
      <c r="G5257" s="125">
        <v>118.50473999999998</v>
      </c>
    </row>
    <row r="5258" spans="2:7" x14ac:dyDescent="0.25">
      <c r="B5258" s="128" t="s">
        <v>0</v>
      </c>
      <c r="C5258" s="128" t="s">
        <v>4</v>
      </c>
      <c r="D5258" s="126">
        <f>-E5258+F5258+G5258</f>
        <v>204.2602</v>
      </c>
      <c r="E5258" s="126"/>
      <c r="F5258" s="126">
        <v>204.2602</v>
      </c>
      <c r="G5258" s="126">
        <v>0</v>
      </c>
    </row>
    <row r="5259" spans="2:7" ht="30" x14ac:dyDescent="0.25">
      <c r="B5259" s="128" t="s">
        <v>0</v>
      </c>
      <c r="C5259" s="128" t="s">
        <v>5</v>
      </c>
      <c r="D5259" s="126">
        <f>-E5259+F5259+G5259</f>
        <v>176.48462000000001</v>
      </c>
      <c r="E5259" s="126"/>
      <c r="F5259" s="126">
        <v>70.295200000000008</v>
      </c>
      <c r="G5259" s="126">
        <v>106.18942</v>
      </c>
    </row>
    <row r="5260" spans="2:7" x14ac:dyDescent="0.25">
      <c r="B5260" s="128" t="s">
        <v>0</v>
      </c>
      <c r="C5260" s="128" t="s">
        <v>10</v>
      </c>
      <c r="D5260" s="126">
        <f>-E5260+F5260+G5260</f>
        <v>12.31532</v>
      </c>
      <c r="E5260" s="126"/>
      <c r="F5260" s="126">
        <v>0</v>
      </c>
      <c r="G5260" s="126">
        <v>12.31532</v>
      </c>
    </row>
    <row r="5261" spans="2:7" ht="126.75" thickBot="1" x14ac:dyDescent="0.3">
      <c r="B5261" s="122" t="s">
        <v>2500</v>
      </c>
      <c r="C5261" s="123" t="s">
        <v>2480</v>
      </c>
      <c r="D5261" s="124">
        <f>-E5261+F5261+G5261</f>
        <v>716.97338999999999</v>
      </c>
      <c r="E5261" s="124"/>
      <c r="F5261" s="124">
        <v>523.51499999999999</v>
      </c>
      <c r="G5261" s="124">
        <v>193.45839000000001</v>
      </c>
    </row>
    <row r="5262" spans="2:7" ht="15.75" thickTop="1" x14ac:dyDescent="0.25">
      <c r="B5262" s="127" t="s">
        <v>0</v>
      </c>
      <c r="C5262" s="127" t="s">
        <v>3</v>
      </c>
      <c r="D5262" s="125">
        <f>-E5262+F5262+G5262</f>
        <v>702.97338999999999</v>
      </c>
      <c r="E5262" s="125"/>
      <c r="F5262" s="125">
        <v>523.51499999999999</v>
      </c>
      <c r="G5262" s="125">
        <v>179.45839000000001</v>
      </c>
    </row>
    <row r="5263" spans="2:7" x14ac:dyDescent="0.25">
      <c r="B5263" s="128" t="s">
        <v>0</v>
      </c>
      <c r="C5263" s="128" t="s">
        <v>4</v>
      </c>
      <c r="D5263" s="126">
        <f>-E5263+F5263+G5263</f>
        <v>411.06400000000002</v>
      </c>
      <c r="E5263" s="126"/>
      <c r="F5263" s="126">
        <v>405.93900000000002</v>
      </c>
      <c r="G5263" s="126">
        <v>5.125</v>
      </c>
    </row>
    <row r="5264" spans="2:7" ht="30" x14ac:dyDescent="0.25">
      <c r="B5264" s="128" t="s">
        <v>0</v>
      </c>
      <c r="C5264" s="128" t="s">
        <v>5</v>
      </c>
      <c r="D5264" s="126">
        <f>-E5264+F5264+G5264</f>
        <v>223.47654</v>
      </c>
      <c r="E5264" s="126"/>
      <c r="F5264" s="126">
        <v>117.57599999999999</v>
      </c>
      <c r="G5264" s="126">
        <v>105.90053999999999</v>
      </c>
    </row>
    <row r="5265" spans="2:7" x14ac:dyDescent="0.25">
      <c r="B5265" s="128" t="s">
        <v>0</v>
      </c>
      <c r="C5265" s="128" t="s">
        <v>10</v>
      </c>
      <c r="D5265" s="126">
        <f>-E5265+F5265+G5265</f>
        <v>68.432850000000002</v>
      </c>
      <c r="E5265" s="126"/>
      <c r="F5265" s="126">
        <v>0</v>
      </c>
      <c r="G5265" s="126">
        <v>68.432850000000002</v>
      </c>
    </row>
    <row r="5266" spans="2:7" ht="30" x14ac:dyDescent="0.25">
      <c r="B5266" s="127" t="s">
        <v>0</v>
      </c>
      <c r="C5266" s="127" t="s">
        <v>11</v>
      </c>
      <c r="D5266" s="125">
        <f>-E5266+F5266+G5266</f>
        <v>14</v>
      </c>
      <c r="E5266" s="125"/>
      <c r="F5266" s="125">
        <v>0</v>
      </c>
      <c r="G5266" s="125">
        <v>14</v>
      </c>
    </row>
    <row r="5267" spans="2:7" ht="126.75" thickBot="1" x14ac:dyDescent="0.3">
      <c r="B5267" s="122" t="s">
        <v>2501</v>
      </c>
      <c r="C5267" s="123" t="s">
        <v>2502</v>
      </c>
      <c r="D5267" s="124">
        <f>-E5267+F5267+G5267</f>
        <v>306.02587</v>
      </c>
      <c r="E5267" s="124"/>
      <c r="F5267" s="124">
        <v>220.91239999999999</v>
      </c>
      <c r="G5267" s="124">
        <v>85.113470000000007</v>
      </c>
    </row>
    <row r="5268" spans="2:7" ht="15.75" thickTop="1" x14ac:dyDescent="0.25">
      <c r="B5268" s="127" t="s">
        <v>0</v>
      </c>
      <c r="C5268" s="127" t="s">
        <v>3</v>
      </c>
      <c r="D5268" s="125">
        <f>-E5268+F5268+G5268</f>
        <v>304.16086999999999</v>
      </c>
      <c r="E5268" s="125"/>
      <c r="F5268" s="125">
        <v>220.91239999999999</v>
      </c>
      <c r="G5268" s="125">
        <v>83.248469999999998</v>
      </c>
    </row>
    <row r="5269" spans="2:7" x14ac:dyDescent="0.25">
      <c r="B5269" s="128" t="s">
        <v>0</v>
      </c>
      <c r="C5269" s="128" t="s">
        <v>4</v>
      </c>
      <c r="D5269" s="126">
        <f>-E5269+F5269+G5269</f>
        <v>184.18442999999999</v>
      </c>
      <c r="E5269" s="126"/>
      <c r="F5269" s="126">
        <v>176.12942999999999</v>
      </c>
      <c r="G5269" s="126">
        <v>8.0549999999999997</v>
      </c>
    </row>
    <row r="5270" spans="2:7" ht="30" x14ac:dyDescent="0.25">
      <c r="B5270" s="128" t="s">
        <v>0</v>
      </c>
      <c r="C5270" s="128" t="s">
        <v>5</v>
      </c>
      <c r="D5270" s="126">
        <f>-E5270+F5270+G5270</f>
        <v>96.879500000000007</v>
      </c>
      <c r="E5270" s="126"/>
      <c r="F5270" s="126">
        <v>41.116529999999997</v>
      </c>
      <c r="G5270" s="126">
        <v>55.762970000000003</v>
      </c>
    </row>
    <row r="5271" spans="2:7" x14ac:dyDescent="0.25">
      <c r="B5271" s="128" t="s">
        <v>0</v>
      </c>
      <c r="C5271" s="128" t="s">
        <v>10</v>
      </c>
      <c r="D5271" s="126">
        <f>-E5271+F5271+G5271</f>
        <v>23.096939999999996</v>
      </c>
      <c r="E5271" s="126"/>
      <c r="F5271" s="126">
        <v>3.6664399999999997</v>
      </c>
      <c r="G5271" s="126">
        <v>19.430499999999999</v>
      </c>
    </row>
    <row r="5272" spans="2:7" ht="30" x14ac:dyDescent="0.25">
      <c r="B5272" s="127" t="s">
        <v>0</v>
      </c>
      <c r="C5272" s="127" t="s">
        <v>11</v>
      </c>
      <c r="D5272" s="125">
        <f>-E5272+F5272+G5272</f>
        <v>1.865</v>
      </c>
      <c r="E5272" s="125"/>
      <c r="F5272" s="125">
        <v>0</v>
      </c>
      <c r="G5272" s="125">
        <v>1.865</v>
      </c>
    </row>
    <row r="5273" spans="2:7" ht="162.75" thickBot="1" x14ac:dyDescent="0.3">
      <c r="B5273" s="122" t="s">
        <v>2503</v>
      </c>
      <c r="C5273" s="123" t="s">
        <v>2504</v>
      </c>
      <c r="D5273" s="124">
        <f>-E5273+F5273+G5273</f>
        <v>579.36145999999997</v>
      </c>
      <c r="E5273" s="124"/>
      <c r="F5273" s="124">
        <v>337.18091999999996</v>
      </c>
      <c r="G5273" s="124">
        <v>242.18053999999998</v>
      </c>
    </row>
    <row r="5274" spans="2:7" ht="15.75" thickTop="1" x14ac:dyDescent="0.25">
      <c r="B5274" s="127" t="s">
        <v>0</v>
      </c>
      <c r="C5274" s="127" t="s">
        <v>3</v>
      </c>
      <c r="D5274" s="125">
        <f>-E5274+F5274+G5274</f>
        <v>574.40145999999993</v>
      </c>
      <c r="E5274" s="125"/>
      <c r="F5274" s="125">
        <v>337.18091999999996</v>
      </c>
      <c r="G5274" s="125">
        <v>237.22053999999997</v>
      </c>
    </row>
    <row r="5275" spans="2:7" x14ac:dyDescent="0.25">
      <c r="B5275" s="128" t="s">
        <v>0</v>
      </c>
      <c r="C5275" s="128" t="s">
        <v>4</v>
      </c>
      <c r="D5275" s="126">
        <f>-E5275+F5275+G5275</f>
        <v>278.77784000000003</v>
      </c>
      <c r="E5275" s="126"/>
      <c r="F5275" s="126">
        <v>263.49284</v>
      </c>
      <c r="G5275" s="126">
        <v>15.285</v>
      </c>
    </row>
    <row r="5276" spans="2:7" ht="30" x14ac:dyDescent="0.25">
      <c r="B5276" s="128" t="s">
        <v>0</v>
      </c>
      <c r="C5276" s="128" t="s">
        <v>5</v>
      </c>
      <c r="D5276" s="126">
        <f>-E5276+F5276+G5276</f>
        <v>182.40422000000001</v>
      </c>
      <c r="E5276" s="126"/>
      <c r="F5276" s="126">
        <v>72.465679999999992</v>
      </c>
      <c r="G5276" s="126">
        <v>109.93854</v>
      </c>
    </row>
    <row r="5277" spans="2:7" x14ac:dyDescent="0.25">
      <c r="B5277" s="128" t="s">
        <v>0</v>
      </c>
      <c r="C5277" s="128" t="s">
        <v>8</v>
      </c>
      <c r="D5277" s="126">
        <f>-E5277+F5277+G5277</f>
        <v>1.552</v>
      </c>
      <c r="E5277" s="126"/>
      <c r="F5277" s="126">
        <v>0</v>
      </c>
      <c r="G5277" s="126">
        <v>1.552</v>
      </c>
    </row>
    <row r="5278" spans="2:7" x14ac:dyDescent="0.25">
      <c r="B5278" s="128" t="s">
        <v>0</v>
      </c>
      <c r="C5278" s="128" t="s">
        <v>10</v>
      </c>
      <c r="D5278" s="126">
        <f>-E5278+F5278+G5278</f>
        <v>111.66739999999999</v>
      </c>
      <c r="E5278" s="126"/>
      <c r="F5278" s="126">
        <v>1.2224000000000002</v>
      </c>
      <c r="G5278" s="126">
        <v>110.44499999999999</v>
      </c>
    </row>
    <row r="5279" spans="2:7" ht="30" x14ac:dyDescent="0.25">
      <c r="B5279" s="127" t="s">
        <v>0</v>
      </c>
      <c r="C5279" s="127" t="s">
        <v>11</v>
      </c>
      <c r="D5279" s="125">
        <f>-E5279+F5279+G5279</f>
        <v>4.96</v>
      </c>
      <c r="E5279" s="125"/>
      <c r="F5279" s="125">
        <v>0</v>
      </c>
      <c r="G5279" s="125">
        <v>4.96</v>
      </c>
    </row>
    <row r="5280" spans="2:7" ht="90.75" thickBot="1" x14ac:dyDescent="0.3">
      <c r="B5280" s="122" t="s">
        <v>2505</v>
      </c>
      <c r="C5280" s="123" t="s">
        <v>2482</v>
      </c>
      <c r="D5280" s="124">
        <f>-E5280+F5280+G5280</f>
        <v>345.60973999999999</v>
      </c>
      <c r="E5280" s="124"/>
      <c r="F5280" s="124">
        <v>242.46068</v>
      </c>
      <c r="G5280" s="124">
        <v>103.14905999999999</v>
      </c>
    </row>
    <row r="5281" spans="2:7" ht="15.75" thickTop="1" x14ac:dyDescent="0.25">
      <c r="B5281" s="127" t="s">
        <v>0</v>
      </c>
      <c r="C5281" s="127" t="s">
        <v>3</v>
      </c>
      <c r="D5281" s="125">
        <f>-E5281+F5281+G5281</f>
        <v>343.73073999999997</v>
      </c>
      <c r="E5281" s="125"/>
      <c r="F5281" s="125">
        <v>242.46068</v>
      </c>
      <c r="G5281" s="125">
        <v>101.27006</v>
      </c>
    </row>
    <row r="5282" spans="2:7" x14ac:dyDescent="0.25">
      <c r="B5282" s="128" t="s">
        <v>0</v>
      </c>
      <c r="C5282" s="128" t="s">
        <v>4</v>
      </c>
      <c r="D5282" s="126">
        <f>-E5282+F5282+G5282</f>
        <v>224.01288</v>
      </c>
      <c r="E5282" s="126"/>
      <c r="F5282" s="126">
        <v>214.07288</v>
      </c>
      <c r="G5282" s="126">
        <v>9.94</v>
      </c>
    </row>
    <row r="5283" spans="2:7" ht="30" x14ac:dyDescent="0.25">
      <c r="B5283" s="128" t="s">
        <v>0</v>
      </c>
      <c r="C5283" s="128" t="s">
        <v>5</v>
      </c>
      <c r="D5283" s="126">
        <f>-E5283+F5283+G5283</f>
        <v>114.69185999999999</v>
      </c>
      <c r="E5283" s="126"/>
      <c r="F5283" s="126">
        <v>28.387799999999999</v>
      </c>
      <c r="G5283" s="126">
        <v>86.304059999999993</v>
      </c>
    </row>
    <row r="5284" spans="2:7" x14ac:dyDescent="0.25">
      <c r="B5284" s="128" t="s">
        <v>0</v>
      </c>
      <c r="C5284" s="128" t="s">
        <v>10</v>
      </c>
      <c r="D5284" s="126">
        <f>-E5284+F5284+G5284</f>
        <v>5.0259999999999998</v>
      </c>
      <c r="E5284" s="126"/>
      <c r="F5284" s="126">
        <v>0</v>
      </c>
      <c r="G5284" s="126">
        <v>5.0259999999999998</v>
      </c>
    </row>
    <row r="5285" spans="2:7" ht="30" x14ac:dyDescent="0.25">
      <c r="B5285" s="127" t="s">
        <v>0</v>
      </c>
      <c r="C5285" s="127" t="s">
        <v>11</v>
      </c>
      <c r="D5285" s="125">
        <f>-E5285+F5285+G5285</f>
        <v>1.879</v>
      </c>
      <c r="E5285" s="125"/>
      <c r="F5285" s="125">
        <v>0</v>
      </c>
      <c r="G5285" s="125">
        <v>1.879</v>
      </c>
    </row>
    <row r="5286" spans="2:7" ht="54.75" thickBot="1" x14ac:dyDescent="0.3">
      <c r="B5286" s="122" t="s">
        <v>2506</v>
      </c>
      <c r="C5286" s="123" t="s">
        <v>2507</v>
      </c>
      <c r="D5286" s="124">
        <f>-E5286+F5286+G5286</f>
        <v>119.71877000000001</v>
      </c>
      <c r="E5286" s="124"/>
      <c r="F5286" s="124">
        <v>82.063540000000003</v>
      </c>
      <c r="G5286" s="124">
        <v>37.655229999999996</v>
      </c>
    </row>
    <row r="5287" spans="2:7" ht="15.75" thickTop="1" x14ac:dyDescent="0.25">
      <c r="B5287" s="127" t="s">
        <v>0</v>
      </c>
      <c r="C5287" s="127" t="s">
        <v>3</v>
      </c>
      <c r="D5287" s="125">
        <f>-E5287+F5287+G5287</f>
        <v>119.71877000000001</v>
      </c>
      <c r="E5287" s="125"/>
      <c r="F5287" s="125">
        <v>82.063540000000003</v>
      </c>
      <c r="G5287" s="125">
        <v>37.655229999999996</v>
      </c>
    </row>
    <row r="5288" spans="2:7" x14ac:dyDescent="0.25">
      <c r="B5288" s="128" t="s">
        <v>0</v>
      </c>
      <c r="C5288" s="128" t="s">
        <v>4</v>
      </c>
      <c r="D5288" s="126">
        <f>-E5288+F5288+G5288</f>
        <v>51.893900000000002</v>
      </c>
      <c r="E5288" s="126"/>
      <c r="F5288" s="126">
        <v>51.893900000000002</v>
      </c>
      <c r="G5288" s="126">
        <v>0</v>
      </c>
    </row>
    <row r="5289" spans="2:7" ht="30" x14ac:dyDescent="0.25">
      <c r="B5289" s="128" t="s">
        <v>0</v>
      </c>
      <c r="C5289" s="128" t="s">
        <v>5</v>
      </c>
      <c r="D5289" s="126">
        <f>-E5289+F5289+G5289</f>
        <v>67.132509999999996</v>
      </c>
      <c r="E5289" s="126"/>
      <c r="F5289" s="126">
        <v>29.47728</v>
      </c>
      <c r="G5289" s="126">
        <v>37.655229999999996</v>
      </c>
    </row>
    <row r="5290" spans="2:7" x14ac:dyDescent="0.25">
      <c r="B5290" s="128" t="s">
        <v>0</v>
      </c>
      <c r="C5290" s="128" t="s">
        <v>10</v>
      </c>
      <c r="D5290" s="126">
        <f>-E5290+F5290+G5290</f>
        <v>0.69235999999999998</v>
      </c>
      <c r="E5290" s="126"/>
      <c r="F5290" s="126">
        <v>0.69235999999999998</v>
      </c>
      <c r="G5290" s="126">
        <v>0</v>
      </c>
    </row>
    <row r="5291" spans="2:7" ht="126.75" thickBot="1" x14ac:dyDescent="0.3">
      <c r="B5291" s="122" t="s">
        <v>2508</v>
      </c>
      <c r="C5291" s="123" t="s">
        <v>2509</v>
      </c>
      <c r="D5291" s="124">
        <f>-E5291+F5291+G5291</f>
        <v>392.38711000000001</v>
      </c>
      <c r="E5291" s="124"/>
      <c r="F5291" s="124">
        <v>313.98662999999999</v>
      </c>
      <c r="G5291" s="124">
        <v>78.400480000000016</v>
      </c>
    </row>
    <row r="5292" spans="2:7" ht="15.75" thickTop="1" x14ac:dyDescent="0.25">
      <c r="B5292" s="127" t="s">
        <v>0</v>
      </c>
      <c r="C5292" s="127" t="s">
        <v>3</v>
      </c>
      <c r="D5292" s="125">
        <f>-E5292+F5292+G5292</f>
        <v>385.84510999999998</v>
      </c>
      <c r="E5292" s="125"/>
      <c r="F5292" s="125">
        <v>313.98662999999999</v>
      </c>
      <c r="G5292" s="125">
        <v>71.85848</v>
      </c>
    </row>
    <row r="5293" spans="2:7" x14ac:dyDescent="0.25">
      <c r="B5293" s="128" t="s">
        <v>0</v>
      </c>
      <c r="C5293" s="128" t="s">
        <v>4</v>
      </c>
      <c r="D5293" s="126">
        <f>-E5293+F5293+G5293</f>
        <v>239.471</v>
      </c>
      <c r="E5293" s="126"/>
      <c r="F5293" s="126">
        <v>239.471</v>
      </c>
      <c r="G5293" s="126">
        <v>0</v>
      </c>
    </row>
    <row r="5294" spans="2:7" ht="30" x14ac:dyDescent="0.25">
      <c r="B5294" s="128" t="s">
        <v>0</v>
      </c>
      <c r="C5294" s="128" t="s">
        <v>5</v>
      </c>
      <c r="D5294" s="126">
        <f>-E5294+F5294+G5294</f>
        <v>93.299909999999997</v>
      </c>
      <c r="E5294" s="126"/>
      <c r="F5294" s="126">
        <v>74.515630000000002</v>
      </c>
      <c r="G5294" s="126">
        <v>18.784279999999999</v>
      </c>
    </row>
    <row r="5295" spans="2:7" x14ac:dyDescent="0.25">
      <c r="B5295" s="128" t="s">
        <v>0</v>
      </c>
      <c r="C5295" s="128" t="s">
        <v>10</v>
      </c>
      <c r="D5295" s="126">
        <f>-E5295+F5295+G5295</f>
        <v>53.074200000000005</v>
      </c>
      <c r="E5295" s="126"/>
      <c r="F5295" s="126">
        <v>0</v>
      </c>
      <c r="G5295" s="126">
        <v>53.074200000000005</v>
      </c>
    </row>
    <row r="5296" spans="2:7" ht="30" x14ac:dyDescent="0.25">
      <c r="B5296" s="127" t="s">
        <v>0</v>
      </c>
      <c r="C5296" s="127" t="s">
        <v>11</v>
      </c>
      <c r="D5296" s="125">
        <f>-E5296+F5296+G5296</f>
        <v>6.5419999999999998</v>
      </c>
      <c r="E5296" s="125"/>
      <c r="F5296" s="125">
        <v>0</v>
      </c>
      <c r="G5296" s="125">
        <v>6.5419999999999998</v>
      </c>
    </row>
    <row r="5297" spans="2:7" ht="54.75" thickBot="1" x14ac:dyDescent="0.3">
      <c r="B5297" s="122" t="s">
        <v>2510</v>
      </c>
      <c r="C5297" s="123" t="s">
        <v>2511</v>
      </c>
      <c r="D5297" s="124">
        <f>-E5297+F5297+G5297</f>
        <v>395.32024999999999</v>
      </c>
      <c r="E5297" s="124"/>
      <c r="F5297" s="124">
        <v>343.97816</v>
      </c>
      <c r="G5297" s="124">
        <v>51.342089999999999</v>
      </c>
    </row>
    <row r="5298" spans="2:7" ht="15.75" thickTop="1" x14ac:dyDescent="0.25">
      <c r="B5298" s="127" t="s">
        <v>0</v>
      </c>
      <c r="C5298" s="127" t="s">
        <v>3</v>
      </c>
      <c r="D5298" s="125">
        <f>-E5298+F5298+G5298</f>
        <v>390.34024999999997</v>
      </c>
      <c r="E5298" s="125"/>
      <c r="F5298" s="125">
        <v>343.97816</v>
      </c>
      <c r="G5298" s="125">
        <v>46.362089999999995</v>
      </c>
    </row>
    <row r="5299" spans="2:7" x14ac:dyDescent="0.25">
      <c r="B5299" s="128" t="s">
        <v>0</v>
      </c>
      <c r="C5299" s="128" t="s">
        <v>4</v>
      </c>
      <c r="D5299" s="126">
        <f>-E5299+F5299+G5299</f>
        <v>193.45577999999998</v>
      </c>
      <c r="E5299" s="126"/>
      <c r="F5299" s="126">
        <v>182.93923999999998</v>
      </c>
      <c r="G5299" s="126">
        <v>10.516540000000001</v>
      </c>
    </row>
    <row r="5300" spans="2:7" ht="30" x14ac:dyDescent="0.25">
      <c r="B5300" s="128" t="s">
        <v>0</v>
      </c>
      <c r="C5300" s="128" t="s">
        <v>5</v>
      </c>
      <c r="D5300" s="126">
        <f>-E5300+F5300+G5300</f>
        <v>182.66446999999999</v>
      </c>
      <c r="E5300" s="126"/>
      <c r="F5300" s="126">
        <v>161.03891999999999</v>
      </c>
      <c r="G5300" s="126">
        <v>21.62555</v>
      </c>
    </row>
    <row r="5301" spans="2:7" x14ac:dyDescent="0.25">
      <c r="B5301" s="128" t="s">
        <v>0</v>
      </c>
      <c r="C5301" s="128" t="s">
        <v>10</v>
      </c>
      <c r="D5301" s="126">
        <f>-E5301+F5301+G5301</f>
        <v>14.22</v>
      </c>
      <c r="E5301" s="126"/>
      <c r="F5301" s="126">
        <v>0</v>
      </c>
      <c r="G5301" s="126">
        <v>14.22</v>
      </c>
    </row>
    <row r="5302" spans="2:7" ht="30" x14ac:dyDescent="0.25">
      <c r="B5302" s="127" t="s">
        <v>0</v>
      </c>
      <c r="C5302" s="127" t="s">
        <v>11</v>
      </c>
      <c r="D5302" s="125">
        <f>-E5302+F5302+G5302</f>
        <v>4.9800000000000004</v>
      </c>
      <c r="E5302" s="125"/>
      <c r="F5302" s="125">
        <v>0</v>
      </c>
      <c r="G5302" s="125">
        <v>4.9800000000000004</v>
      </c>
    </row>
    <row r="5303" spans="2:7" ht="36.75" thickBot="1" x14ac:dyDescent="0.3">
      <c r="B5303" s="122" t="s">
        <v>2512</v>
      </c>
      <c r="C5303" s="123" t="s">
        <v>2513</v>
      </c>
      <c r="D5303" s="124">
        <f>-E5303+F5303+G5303</f>
        <v>39.406829999999999</v>
      </c>
      <c r="E5303" s="124"/>
      <c r="F5303" s="124">
        <v>39.406829999999999</v>
      </c>
      <c r="G5303" s="124">
        <v>0</v>
      </c>
    </row>
    <row r="5304" spans="2:7" ht="15.75" thickTop="1" x14ac:dyDescent="0.25">
      <c r="B5304" s="127" t="s">
        <v>0</v>
      </c>
      <c r="C5304" s="127" t="s">
        <v>3</v>
      </c>
      <c r="D5304" s="125">
        <f>-E5304+F5304+G5304</f>
        <v>39.406829999999999</v>
      </c>
      <c r="E5304" s="125"/>
      <c r="F5304" s="125">
        <v>39.406829999999999</v>
      </c>
      <c r="G5304" s="125">
        <v>0</v>
      </c>
    </row>
    <row r="5305" spans="2:7" x14ac:dyDescent="0.25">
      <c r="B5305" s="128" t="s">
        <v>0</v>
      </c>
      <c r="C5305" s="128" t="s">
        <v>4</v>
      </c>
      <c r="D5305" s="126">
        <f>-E5305+F5305+G5305</f>
        <v>31.797000000000001</v>
      </c>
      <c r="E5305" s="126"/>
      <c r="F5305" s="126">
        <v>31.797000000000001</v>
      </c>
      <c r="G5305" s="126">
        <v>0</v>
      </c>
    </row>
    <row r="5306" spans="2:7" ht="30" x14ac:dyDescent="0.25">
      <c r="B5306" s="128" t="s">
        <v>0</v>
      </c>
      <c r="C5306" s="128" t="s">
        <v>5</v>
      </c>
      <c r="D5306" s="126">
        <f>-E5306+F5306+G5306</f>
        <v>7.6098299999999997</v>
      </c>
      <c r="E5306" s="126"/>
      <c r="F5306" s="126">
        <v>7.6098299999999997</v>
      </c>
      <c r="G5306" s="126">
        <v>0</v>
      </c>
    </row>
    <row r="5307" spans="2:7" ht="90.75" thickBot="1" x14ac:dyDescent="0.3">
      <c r="B5307" s="122" t="s">
        <v>2514</v>
      </c>
      <c r="C5307" s="123" t="s">
        <v>2515</v>
      </c>
      <c r="D5307" s="124">
        <f>-E5307+F5307+G5307</f>
        <v>179.07341000000002</v>
      </c>
      <c r="E5307" s="124"/>
      <c r="F5307" s="124">
        <v>90.702390000000008</v>
      </c>
      <c r="G5307" s="124">
        <v>88.371020000000001</v>
      </c>
    </row>
    <row r="5308" spans="2:7" ht="15.75" thickTop="1" x14ac:dyDescent="0.25">
      <c r="B5308" s="127" t="s">
        <v>0</v>
      </c>
      <c r="C5308" s="127" t="s">
        <v>3</v>
      </c>
      <c r="D5308" s="125">
        <f>-E5308+F5308+G5308</f>
        <v>174.20497</v>
      </c>
      <c r="E5308" s="125"/>
      <c r="F5308" s="125">
        <v>90.702390000000008</v>
      </c>
      <c r="G5308" s="125">
        <v>83.502579999999995</v>
      </c>
    </row>
    <row r="5309" spans="2:7" x14ac:dyDescent="0.25">
      <c r="B5309" s="128" t="s">
        <v>0</v>
      </c>
      <c r="C5309" s="128" t="s">
        <v>4</v>
      </c>
      <c r="D5309" s="126">
        <f>-E5309+F5309+G5309</f>
        <v>40.589490000000005</v>
      </c>
      <c r="E5309" s="126"/>
      <c r="F5309" s="126">
        <v>37.495510000000003</v>
      </c>
      <c r="G5309" s="126">
        <v>3.0939800000000002</v>
      </c>
    </row>
    <row r="5310" spans="2:7" ht="30" x14ac:dyDescent="0.25">
      <c r="B5310" s="128" t="s">
        <v>0</v>
      </c>
      <c r="C5310" s="128" t="s">
        <v>5</v>
      </c>
      <c r="D5310" s="126">
        <f>-E5310+F5310+G5310</f>
        <v>132.56277</v>
      </c>
      <c r="E5310" s="126"/>
      <c r="F5310" s="126">
        <v>52.154170000000001</v>
      </c>
      <c r="G5310" s="126">
        <v>80.408600000000007</v>
      </c>
    </row>
    <row r="5311" spans="2:7" ht="30" x14ac:dyDescent="0.25">
      <c r="B5311" s="128" t="s">
        <v>0</v>
      </c>
      <c r="C5311" s="128" t="s">
        <v>9</v>
      </c>
      <c r="D5311" s="126">
        <f>-E5311+F5311+G5311</f>
        <v>0.60099999999999998</v>
      </c>
      <c r="E5311" s="126"/>
      <c r="F5311" s="126">
        <v>0.60099999999999998</v>
      </c>
      <c r="G5311" s="126">
        <v>0</v>
      </c>
    </row>
    <row r="5312" spans="2:7" x14ac:dyDescent="0.25">
      <c r="B5312" s="128" t="s">
        <v>0</v>
      </c>
      <c r="C5312" s="128" t="s">
        <v>10</v>
      </c>
      <c r="D5312" s="126">
        <f>-E5312+F5312+G5312</f>
        <v>0.45171</v>
      </c>
      <c r="E5312" s="126"/>
      <c r="F5312" s="126">
        <v>0.45171</v>
      </c>
      <c r="G5312" s="126">
        <v>0</v>
      </c>
    </row>
    <row r="5313" spans="2:7" ht="30" x14ac:dyDescent="0.25">
      <c r="B5313" s="127" t="s">
        <v>0</v>
      </c>
      <c r="C5313" s="127" t="s">
        <v>11</v>
      </c>
      <c r="D5313" s="125">
        <f>-E5313+F5313+G5313</f>
        <v>4.8684399999999997</v>
      </c>
      <c r="E5313" s="125"/>
      <c r="F5313" s="125">
        <v>0</v>
      </c>
      <c r="G5313" s="125">
        <v>4.8684399999999997</v>
      </c>
    </row>
    <row r="5314" spans="2:7" ht="90.75" thickBot="1" x14ac:dyDescent="0.3">
      <c r="B5314" s="122" t="s">
        <v>2516</v>
      </c>
      <c r="C5314" s="123" t="s">
        <v>2517</v>
      </c>
      <c r="D5314" s="124">
        <f>-E5314+F5314+G5314</f>
        <v>96.270939999999996</v>
      </c>
      <c r="E5314" s="124"/>
      <c r="F5314" s="124">
        <v>89.959429999999998</v>
      </c>
      <c r="G5314" s="124">
        <v>6.3115100000000002</v>
      </c>
    </row>
    <row r="5315" spans="2:7" ht="15.75" thickTop="1" x14ac:dyDescent="0.25">
      <c r="B5315" s="127" t="s">
        <v>0</v>
      </c>
      <c r="C5315" s="127" t="s">
        <v>3</v>
      </c>
      <c r="D5315" s="125">
        <f>-E5315+F5315+G5315</f>
        <v>96.270939999999996</v>
      </c>
      <c r="E5315" s="125"/>
      <c r="F5315" s="125">
        <v>89.959429999999998</v>
      </c>
      <c r="G5315" s="125">
        <v>6.3115100000000002</v>
      </c>
    </row>
    <row r="5316" spans="2:7" x14ac:dyDescent="0.25">
      <c r="B5316" s="128" t="s">
        <v>0</v>
      </c>
      <c r="C5316" s="128" t="s">
        <v>4</v>
      </c>
      <c r="D5316" s="126">
        <f>-E5316+F5316+G5316</f>
        <v>70.069999999999993</v>
      </c>
      <c r="E5316" s="126"/>
      <c r="F5316" s="126">
        <v>69.569999999999993</v>
      </c>
      <c r="G5316" s="126">
        <v>0.5</v>
      </c>
    </row>
    <row r="5317" spans="2:7" ht="30" x14ac:dyDescent="0.25">
      <c r="B5317" s="128" t="s">
        <v>0</v>
      </c>
      <c r="C5317" s="128" t="s">
        <v>5</v>
      </c>
      <c r="D5317" s="126">
        <f>-E5317+F5317+G5317</f>
        <v>26.200940000000003</v>
      </c>
      <c r="E5317" s="126"/>
      <c r="F5317" s="126">
        <v>20.389430000000001</v>
      </c>
      <c r="G5317" s="126">
        <v>5.8115100000000002</v>
      </c>
    </row>
    <row r="5318" spans="2:7" ht="72.75" thickBot="1" x14ac:dyDescent="0.3">
      <c r="B5318" s="122" t="s">
        <v>2518</v>
      </c>
      <c r="C5318" s="123" t="s">
        <v>2519</v>
      </c>
      <c r="D5318" s="124">
        <f>-E5318+F5318+G5318</f>
        <v>115.60872000000001</v>
      </c>
      <c r="E5318" s="124"/>
      <c r="F5318" s="124">
        <v>82.959400000000002</v>
      </c>
      <c r="G5318" s="124">
        <v>32.649320000000003</v>
      </c>
    </row>
    <row r="5319" spans="2:7" ht="15.75" thickTop="1" x14ac:dyDescent="0.25">
      <c r="B5319" s="127" t="s">
        <v>0</v>
      </c>
      <c r="C5319" s="127" t="s">
        <v>3</v>
      </c>
      <c r="D5319" s="125">
        <f>-E5319+F5319+G5319</f>
        <v>115.31872</v>
      </c>
      <c r="E5319" s="125"/>
      <c r="F5319" s="125">
        <v>82.959400000000002</v>
      </c>
      <c r="G5319" s="125">
        <v>32.359319999999997</v>
      </c>
    </row>
    <row r="5320" spans="2:7" x14ac:dyDescent="0.25">
      <c r="B5320" s="128" t="s">
        <v>0</v>
      </c>
      <c r="C5320" s="128" t="s">
        <v>4</v>
      </c>
      <c r="D5320" s="126">
        <f>-E5320+F5320+G5320</f>
        <v>53.6265</v>
      </c>
      <c r="E5320" s="126"/>
      <c r="F5320" s="126">
        <v>49.6265</v>
      </c>
      <c r="G5320" s="126">
        <v>4</v>
      </c>
    </row>
    <row r="5321" spans="2:7" ht="30" x14ac:dyDescent="0.25">
      <c r="B5321" s="128" t="s">
        <v>0</v>
      </c>
      <c r="C5321" s="128" t="s">
        <v>5</v>
      </c>
      <c r="D5321" s="126">
        <f>-E5321+F5321+G5321</f>
        <v>61.692220000000006</v>
      </c>
      <c r="E5321" s="126"/>
      <c r="F5321" s="126">
        <v>33.332900000000002</v>
      </c>
      <c r="G5321" s="126">
        <v>28.35932</v>
      </c>
    </row>
    <row r="5322" spans="2:7" ht="30" x14ac:dyDescent="0.25">
      <c r="B5322" s="127" t="s">
        <v>0</v>
      </c>
      <c r="C5322" s="127" t="s">
        <v>11</v>
      </c>
      <c r="D5322" s="125">
        <f>-E5322+F5322+G5322</f>
        <v>0.28999999999999998</v>
      </c>
      <c r="E5322" s="125"/>
      <c r="F5322" s="125">
        <v>0</v>
      </c>
      <c r="G5322" s="125">
        <v>0.28999999999999998</v>
      </c>
    </row>
    <row r="5323" spans="2:7" ht="54.75" thickBot="1" x14ac:dyDescent="0.3">
      <c r="B5323" s="122" t="s">
        <v>2520</v>
      </c>
      <c r="C5323" s="123" t="s">
        <v>2521</v>
      </c>
      <c r="D5323" s="124">
        <f>-E5323+F5323+G5323</f>
        <v>43.882429999999999</v>
      </c>
      <c r="E5323" s="124"/>
      <c r="F5323" s="124">
        <v>40.39</v>
      </c>
      <c r="G5323" s="124">
        <v>3.4924300000000001</v>
      </c>
    </row>
    <row r="5324" spans="2:7" ht="15.75" thickTop="1" x14ac:dyDescent="0.25">
      <c r="B5324" s="127" t="s">
        <v>0</v>
      </c>
      <c r="C5324" s="127" t="s">
        <v>3</v>
      </c>
      <c r="D5324" s="125">
        <f>-E5324+F5324+G5324</f>
        <v>43.882429999999999</v>
      </c>
      <c r="E5324" s="125"/>
      <c r="F5324" s="125">
        <v>40.39</v>
      </c>
      <c r="G5324" s="125">
        <v>3.4924300000000001</v>
      </c>
    </row>
    <row r="5325" spans="2:7" x14ac:dyDescent="0.25">
      <c r="B5325" s="128" t="s">
        <v>0</v>
      </c>
      <c r="C5325" s="128" t="s">
        <v>4</v>
      </c>
      <c r="D5325" s="126">
        <f>-E5325+F5325+G5325</f>
        <v>27.63</v>
      </c>
      <c r="E5325" s="126"/>
      <c r="F5325" s="126">
        <v>27.63</v>
      </c>
      <c r="G5325" s="126">
        <v>0</v>
      </c>
    </row>
    <row r="5326" spans="2:7" ht="30" x14ac:dyDescent="0.25">
      <c r="B5326" s="128" t="s">
        <v>0</v>
      </c>
      <c r="C5326" s="128" t="s">
        <v>5</v>
      </c>
      <c r="D5326" s="126">
        <f>-E5326+F5326+G5326</f>
        <v>16.25243</v>
      </c>
      <c r="E5326" s="126"/>
      <c r="F5326" s="126">
        <v>12.76</v>
      </c>
      <c r="G5326" s="126">
        <v>3.4924300000000001</v>
      </c>
    </row>
    <row r="5327" spans="2:7" ht="72.75" thickBot="1" x14ac:dyDescent="0.3">
      <c r="B5327" s="122" t="s">
        <v>2522</v>
      </c>
      <c r="C5327" s="123" t="s">
        <v>2523</v>
      </c>
      <c r="D5327" s="124">
        <f>-E5327+F5327+G5327</f>
        <v>57.078150000000008</v>
      </c>
      <c r="E5327" s="124"/>
      <c r="F5327" s="124">
        <v>50.70179000000001</v>
      </c>
      <c r="G5327" s="124">
        <v>6.37636</v>
      </c>
    </row>
    <row r="5328" spans="2:7" ht="15.75" thickTop="1" x14ac:dyDescent="0.25">
      <c r="B5328" s="127" t="s">
        <v>0</v>
      </c>
      <c r="C5328" s="127" t="s">
        <v>3</v>
      </c>
      <c r="D5328" s="125">
        <f>-E5328+F5328+G5328</f>
        <v>57.078150000000008</v>
      </c>
      <c r="E5328" s="125"/>
      <c r="F5328" s="125">
        <v>50.70179000000001</v>
      </c>
      <c r="G5328" s="125">
        <v>6.37636</v>
      </c>
    </row>
    <row r="5329" spans="2:7" x14ac:dyDescent="0.25">
      <c r="B5329" s="128" t="s">
        <v>0</v>
      </c>
      <c r="C5329" s="128" t="s">
        <v>4</v>
      </c>
      <c r="D5329" s="126">
        <f>-E5329+F5329+G5329</f>
        <v>31.725000000000001</v>
      </c>
      <c r="E5329" s="126"/>
      <c r="F5329" s="126">
        <v>31.725000000000001</v>
      </c>
      <c r="G5329" s="126">
        <v>0</v>
      </c>
    </row>
    <row r="5330" spans="2:7" ht="30" x14ac:dyDescent="0.25">
      <c r="B5330" s="128" t="s">
        <v>0</v>
      </c>
      <c r="C5330" s="128" t="s">
        <v>5</v>
      </c>
      <c r="D5330" s="126">
        <f>-E5330+F5330+G5330</f>
        <v>25.268150000000002</v>
      </c>
      <c r="E5330" s="126"/>
      <c r="F5330" s="126">
        <v>18.976790000000001</v>
      </c>
      <c r="G5330" s="126">
        <v>6.2913600000000001</v>
      </c>
    </row>
    <row r="5331" spans="2:7" x14ac:dyDescent="0.25">
      <c r="B5331" s="128" t="s">
        <v>0</v>
      </c>
      <c r="C5331" s="128" t="s">
        <v>10</v>
      </c>
      <c r="D5331" s="126">
        <f>-E5331+F5331+G5331</f>
        <v>8.5000000000000006E-2</v>
      </c>
      <c r="E5331" s="126"/>
      <c r="F5331" s="126">
        <v>0</v>
      </c>
      <c r="G5331" s="126">
        <v>8.5000000000000006E-2</v>
      </c>
    </row>
    <row r="5332" spans="2:7" ht="54.75" thickBot="1" x14ac:dyDescent="0.3">
      <c r="B5332" s="122" t="s">
        <v>2524</v>
      </c>
      <c r="C5332" s="123" t="s">
        <v>2525</v>
      </c>
      <c r="D5332" s="124">
        <f>-E5332+F5332+G5332</f>
        <v>71.500640000000004</v>
      </c>
      <c r="E5332" s="124"/>
      <c r="F5332" s="124">
        <v>40.25</v>
      </c>
      <c r="G5332" s="124">
        <v>31.250640000000001</v>
      </c>
    </row>
    <row r="5333" spans="2:7" ht="15.75" thickTop="1" x14ac:dyDescent="0.25">
      <c r="B5333" s="127" t="s">
        <v>0</v>
      </c>
      <c r="C5333" s="127" t="s">
        <v>3</v>
      </c>
      <c r="D5333" s="125">
        <f>-E5333+F5333+G5333</f>
        <v>71.500640000000004</v>
      </c>
      <c r="E5333" s="125"/>
      <c r="F5333" s="125">
        <v>40.25</v>
      </c>
      <c r="G5333" s="125">
        <v>31.250640000000001</v>
      </c>
    </row>
    <row r="5334" spans="2:7" x14ac:dyDescent="0.25">
      <c r="B5334" s="128" t="s">
        <v>0</v>
      </c>
      <c r="C5334" s="128" t="s">
        <v>4</v>
      </c>
      <c r="D5334" s="126">
        <f>-E5334+F5334+G5334</f>
        <v>45.656800000000004</v>
      </c>
      <c r="E5334" s="126"/>
      <c r="F5334" s="126">
        <v>38.25</v>
      </c>
      <c r="G5334" s="126">
        <v>7.4068000000000005</v>
      </c>
    </row>
    <row r="5335" spans="2:7" ht="30" x14ac:dyDescent="0.25">
      <c r="B5335" s="128" t="s">
        <v>0</v>
      </c>
      <c r="C5335" s="128" t="s">
        <v>5</v>
      </c>
      <c r="D5335" s="126">
        <f>-E5335+F5335+G5335</f>
        <v>11.277470000000001</v>
      </c>
      <c r="E5335" s="126"/>
      <c r="F5335" s="126">
        <v>2</v>
      </c>
      <c r="G5335" s="126">
        <v>9.277470000000001</v>
      </c>
    </row>
    <row r="5336" spans="2:7" x14ac:dyDescent="0.25">
      <c r="B5336" s="128" t="s">
        <v>0</v>
      </c>
      <c r="C5336" s="128" t="s">
        <v>10</v>
      </c>
      <c r="D5336" s="126">
        <f>-E5336+F5336+G5336</f>
        <v>14.566370000000001</v>
      </c>
      <c r="E5336" s="126"/>
      <c r="F5336" s="126">
        <v>0</v>
      </c>
      <c r="G5336" s="126">
        <v>14.566370000000001</v>
      </c>
    </row>
    <row r="5337" spans="2:7" ht="72.75" thickBot="1" x14ac:dyDescent="0.3">
      <c r="B5337" s="122" t="s">
        <v>2526</v>
      </c>
      <c r="C5337" s="123" t="s">
        <v>2527</v>
      </c>
      <c r="D5337" s="124">
        <f>-E5337+F5337+G5337</f>
        <v>774.98683000000017</v>
      </c>
      <c r="E5337" s="124"/>
      <c r="F5337" s="124">
        <v>48.643260000000005</v>
      </c>
      <c r="G5337" s="124">
        <v>726.34357000000011</v>
      </c>
    </row>
    <row r="5338" spans="2:7" ht="15.75" thickTop="1" x14ac:dyDescent="0.25">
      <c r="B5338" s="127" t="s">
        <v>0</v>
      </c>
      <c r="C5338" s="127" t="s">
        <v>3</v>
      </c>
      <c r="D5338" s="125">
        <f>-E5338+F5338+G5338</f>
        <v>749.20183000000009</v>
      </c>
      <c r="E5338" s="125"/>
      <c r="F5338" s="125">
        <v>48.643260000000005</v>
      </c>
      <c r="G5338" s="125">
        <v>700.55857000000003</v>
      </c>
    </row>
    <row r="5339" spans="2:7" x14ac:dyDescent="0.25">
      <c r="B5339" s="128" t="s">
        <v>0</v>
      </c>
      <c r="C5339" s="128" t="s">
        <v>4</v>
      </c>
      <c r="D5339" s="126">
        <f>-E5339+F5339+G5339</f>
        <v>505.45736999999997</v>
      </c>
      <c r="E5339" s="126"/>
      <c r="F5339" s="126">
        <v>0</v>
      </c>
      <c r="G5339" s="126">
        <v>505.45736999999997</v>
      </c>
    </row>
    <row r="5340" spans="2:7" ht="30" x14ac:dyDescent="0.25">
      <c r="B5340" s="128" t="s">
        <v>0</v>
      </c>
      <c r="C5340" s="128" t="s">
        <v>5</v>
      </c>
      <c r="D5340" s="126">
        <f>-E5340+F5340+G5340</f>
        <v>152.21939</v>
      </c>
      <c r="E5340" s="126"/>
      <c r="F5340" s="126">
        <v>48.643260000000005</v>
      </c>
      <c r="G5340" s="126">
        <v>103.57612999999999</v>
      </c>
    </row>
    <row r="5341" spans="2:7" ht="30" x14ac:dyDescent="0.25">
      <c r="B5341" s="128" t="s">
        <v>0</v>
      </c>
      <c r="C5341" s="128" t="s">
        <v>9</v>
      </c>
      <c r="D5341" s="126">
        <f>-E5341+F5341+G5341</f>
        <v>5.93</v>
      </c>
      <c r="E5341" s="126"/>
      <c r="F5341" s="126">
        <v>0</v>
      </c>
      <c r="G5341" s="126">
        <v>5.93</v>
      </c>
    </row>
    <row r="5342" spans="2:7" x14ac:dyDescent="0.25">
      <c r="B5342" s="128" t="s">
        <v>0</v>
      </c>
      <c r="C5342" s="128" t="s">
        <v>10</v>
      </c>
      <c r="D5342" s="126">
        <f>-E5342+F5342+G5342</f>
        <v>85.595069999999993</v>
      </c>
      <c r="E5342" s="126"/>
      <c r="F5342" s="126">
        <v>0</v>
      </c>
      <c r="G5342" s="126">
        <v>85.595069999999993</v>
      </c>
    </row>
    <row r="5343" spans="2:7" ht="30" x14ac:dyDescent="0.25">
      <c r="B5343" s="127" t="s">
        <v>0</v>
      </c>
      <c r="C5343" s="127" t="s">
        <v>11</v>
      </c>
      <c r="D5343" s="125">
        <f>-E5343+F5343+G5343</f>
        <v>25.785</v>
      </c>
      <c r="E5343" s="125"/>
      <c r="F5343" s="125">
        <v>0</v>
      </c>
      <c r="G5343" s="125">
        <v>25.785</v>
      </c>
    </row>
    <row r="5344" spans="2:7" ht="54.75" thickBot="1" x14ac:dyDescent="0.3">
      <c r="B5344" s="122" t="s">
        <v>2528</v>
      </c>
      <c r="C5344" s="123" t="s">
        <v>1035</v>
      </c>
      <c r="D5344" s="124">
        <f>-E5344+F5344+G5344</f>
        <v>50.519709999999996</v>
      </c>
      <c r="E5344" s="124"/>
      <c r="F5344" s="124">
        <v>50.519709999999996</v>
      </c>
      <c r="G5344" s="124">
        <v>0</v>
      </c>
    </row>
    <row r="5345" spans="2:7" ht="15.75" thickTop="1" x14ac:dyDescent="0.25">
      <c r="B5345" s="127" t="s">
        <v>0</v>
      </c>
      <c r="C5345" s="127" t="s">
        <v>3</v>
      </c>
      <c r="D5345" s="125">
        <f>-E5345+F5345+G5345</f>
        <v>50.519709999999996</v>
      </c>
      <c r="E5345" s="125"/>
      <c r="F5345" s="125">
        <v>50.519709999999996</v>
      </c>
      <c r="G5345" s="125">
        <v>0</v>
      </c>
    </row>
    <row r="5346" spans="2:7" x14ac:dyDescent="0.25">
      <c r="B5346" s="128" t="s">
        <v>0</v>
      </c>
      <c r="C5346" s="128" t="s">
        <v>4</v>
      </c>
      <c r="D5346" s="126">
        <f>-E5346+F5346+G5346</f>
        <v>45</v>
      </c>
      <c r="E5346" s="126"/>
      <c r="F5346" s="126">
        <v>45</v>
      </c>
      <c r="G5346" s="126">
        <v>0</v>
      </c>
    </row>
    <row r="5347" spans="2:7" ht="30" x14ac:dyDescent="0.25">
      <c r="B5347" s="128" t="s">
        <v>0</v>
      </c>
      <c r="C5347" s="128" t="s">
        <v>5</v>
      </c>
      <c r="D5347" s="126">
        <f>-E5347+F5347+G5347</f>
        <v>5.4343500000000002</v>
      </c>
      <c r="E5347" s="126"/>
      <c r="F5347" s="126">
        <v>5.4343500000000002</v>
      </c>
      <c r="G5347" s="126">
        <v>0</v>
      </c>
    </row>
    <row r="5348" spans="2:7" x14ac:dyDescent="0.25">
      <c r="B5348" s="128" t="s">
        <v>0</v>
      </c>
      <c r="C5348" s="128" t="s">
        <v>10</v>
      </c>
      <c r="D5348" s="126">
        <f>-E5348+F5348+G5348</f>
        <v>8.5360000000000005E-2</v>
      </c>
      <c r="E5348" s="126"/>
      <c r="F5348" s="126">
        <v>8.5360000000000005E-2</v>
      </c>
      <c r="G5348" s="126">
        <v>0</v>
      </c>
    </row>
    <row r="5349" spans="2:7" ht="162.75" thickBot="1" x14ac:dyDescent="0.3">
      <c r="B5349" s="122" t="s">
        <v>2529</v>
      </c>
      <c r="C5349" s="123" t="s">
        <v>2530</v>
      </c>
      <c r="D5349" s="124">
        <f>-E5349+F5349+G5349</f>
        <v>105.96611</v>
      </c>
      <c r="E5349" s="124"/>
      <c r="F5349" s="124">
        <v>103.11171</v>
      </c>
      <c r="G5349" s="124">
        <v>2.8544</v>
      </c>
    </row>
    <row r="5350" spans="2:7" ht="15.75" thickTop="1" x14ac:dyDescent="0.25">
      <c r="B5350" s="127" t="s">
        <v>0</v>
      </c>
      <c r="C5350" s="127" t="s">
        <v>3</v>
      </c>
      <c r="D5350" s="125">
        <f>-E5350+F5350+G5350</f>
        <v>105.96611</v>
      </c>
      <c r="E5350" s="125"/>
      <c r="F5350" s="125">
        <v>103.11171</v>
      </c>
      <c r="G5350" s="125">
        <v>2.8544</v>
      </c>
    </row>
    <row r="5351" spans="2:7" x14ac:dyDescent="0.25">
      <c r="B5351" s="128" t="s">
        <v>0</v>
      </c>
      <c r="C5351" s="128" t="s">
        <v>4</v>
      </c>
      <c r="D5351" s="126">
        <f>-E5351+F5351+G5351</f>
        <v>77.256500000000003</v>
      </c>
      <c r="E5351" s="126"/>
      <c r="F5351" s="126">
        <v>77.256500000000003</v>
      </c>
      <c r="G5351" s="126">
        <v>0</v>
      </c>
    </row>
    <row r="5352" spans="2:7" ht="30" x14ac:dyDescent="0.25">
      <c r="B5352" s="128" t="s">
        <v>0</v>
      </c>
      <c r="C5352" s="128" t="s">
        <v>5</v>
      </c>
      <c r="D5352" s="126">
        <f>-E5352+F5352+G5352</f>
        <v>28.40286</v>
      </c>
      <c r="E5352" s="126"/>
      <c r="F5352" s="126">
        <v>25.85521</v>
      </c>
      <c r="G5352" s="126">
        <v>2.54765</v>
      </c>
    </row>
    <row r="5353" spans="2:7" x14ac:dyDescent="0.25">
      <c r="B5353" s="128" t="s">
        <v>0</v>
      </c>
      <c r="C5353" s="128" t="s">
        <v>10</v>
      </c>
      <c r="D5353" s="126">
        <f>-E5353+F5353+G5353</f>
        <v>0.30675000000000002</v>
      </c>
      <c r="E5353" s="126"/>
      <c r="F5353" s="126">
        <v>0</v>
      </c>
      <c r="G5353" s="126">
        <v>0.30675000000000002</v>
      </c>
    </row>
    <row r="5354" spans="2:7" ht="108.75" thickBot="1" x14ac:dyDescent="0.3">
      <c r="B5354" s="122" t="s">
        <v>2531</v>
      </c>
      <c r="C5354" s="123" t="s">
        <v>2532</v>
      </c>
      <c r="D5354" s="124">
        <f>-E5354+F5354+G5354</f>
        <v>45.34131</v>
      </c>
      <c r="E5354" s="124"/>
      <c r="F5354" s="124">
        <v>45.34131</v>
      </c>
      <c r="G5354" s="124">
        <v>0</v>
      </c>
    </row>
    <row r="5355" spans="2:7" ht="15.75" thickTop="1" x14ac:dyDescent="0.25">
      <c r="B5355" s="127" t="s">
        <v>0</v>
      </c>
      <c r="C5355" s="127" t="s">
        <v>3</v>
      </c>
      <c r="D5355" s="125">
        <f>-E5355+F5355+G5355</f>
        <v>45.34131</v>
      </c>
      <c r="E5355" s="125"/>
      <c r="F5355" s="125">
        <v>45.34131</v>
      </c>
      <c r="G5355" s="125">
        <v>0</v>
      </c>
    </row>
    <row r="5356" spans="2:7" x14ac:dyDescent="0.25">
      <c r="B5356" s="128" t="s">
        <v>0</v>
      </c>
      <c r="C5356" s="128" t="s">
        <v>4</v>
      </c>
      <c r="D5356" s="126">
        <f>-E5356+F5356+G5356</f>
        <v>29.52</v>
      </c>
      <c r="E5356" s="126"/>
      <c r="F5356" s="126">
        <v>29.52</v>
      </c>
      <c r="G5356" s="126">
        <v>0</v>
      </c>
    </row>
    <row r="5357" spans="2:7" ht="30" x14ac:dyDescent="0.25">
      <c r="B5357" s="128" t="s">
        <v>0</v>
      </c>
      <c r="C5357" s="128" t="s">
        <v>5</v>
      </c>
      <c r="D5357" s="126">
        <f>-E5357+F5357+G5357</f>
        <v>15.821309999999997</v>
      </c>
      <c r="E5357" s="126"/>
      <c r="F5357" s="126">
        <v>15.821309999999997</v>
      </c>
      <c r="G5357" s="126">
        <v>0</v>
      </c>
    </row>
    <row r="5358" spans="2:7" ht="54.75" thickBot="1" x14ac:dyDescent="0.3">
      <c r="B5358" s="122" t="s">
        <v>2533</v>
      </c>
      <c r="C5358" s="123" t="s">
        <v>2534</v>
      </c>
      <c r="D5358" s="124">
        <f>-E5358+F5358+G5358</f>
        <v>5920.0123000000003</v>
      </c>
      <c r="E5358" s="124"/>
      <c r="F5358" s="124">
        <v>5222.0317300000006</v>
      </c>
      <c r="G5358" s="124">
        <v>697.98057000000006</v>
      </c>
    </row>
    <row r="5359" spans="2:7" ht="15.75" thickTop="1" x14ac:dyDescent="0.25">
      <c r="B5359" s="127" t="s">
        <v>0</v>
      </c>
      <c r="C5359" s="127" t="s">
        <v>3</v>
      </c>
      <c r="D5359" s="125">
        <f>-E5359+F5359+G5359</f>
        <v>4471.3496999999998</v>
      </c>
      <c r="E5359" s="125"/>
      <c r="F5359" s="125">
        <v>3998.7878599999999</v>
      </c>
      <c r="G5359" s="125">
        <v>472.56183999999996</v>
      </c>
    </row>
    <row r="5360" spans="2:7" x14ac:dyDescent="0.25">
      <c r="B5360" s="128" t="s">
        <v>0</v>
      </c>
      <c r="C5360" s="128" t="s">
        <v>4</v>
      </c>
      <c r="D5360" s="126">
        <f>-E5360+F5360+G5360</f>
        <v>1567.2998600000001</v>
      </c>
      <c r="E5360" s="126"/>
      <c r="F5360" s="126">
        <v>1567.2998600000001</v>
      </c>
      <c r="G5360" s="126">
        <v>0</v>
      </c>
    </row>
    <row r="5361" spans="2:7" ht="30" x14ac:dyDescent="0.25">
      <c r="B5361" s="128" t="s">
        <v>0</v>
      </c>
      <c r="C5361" s="128" t="s">
        <v>5</v>
      </c>
      <c r="D5361" s="126">
        <f>-E5361+F5361+G5361</f>
        <v>2558.4347200000002</v>
      </c>
      <c r="E5361" s="126"/>
      <c r="F5361" s="126">
        <v>2401.5560700000001</v>
      </c>
      <c r="G5361" s="126">
        <v>156.87864999999999</v>
      </c>
    </row>
    <row r="5362" spans="2:7" x14ac:dyDescent="0.25">
      <c r="B5362" s="128" t="s">
        <v>0</v>
      </c>
      <c r="C5362" s="128" t="s">
        <v>8</v>
      </c>
      <c r="D5362" s="126">
        <f>-E5362+F5362+G5362</f>
        <v>1.6338600000000001</v>
      </c>
      <c r="E5362" s="126"/>
      <c r="F5362" s="126">
        <v>1.6338600000000001</v>
      </c>
      <c r="G5362" s="126">
        <v>0</v>
      </c>
    </row>
    <row r="5363" spans="2:7" ht="30" x14ac:dyDescent="0.25">
      <c r="B5363" s="128" t="s">
        <v>0</v>
      </c>
      <c r="C5363" s="128" t="s">
        <v>9</v>
      </c>
      <c r="D5363" s="126">
        <f>-E5363+F5363+G5363</f>
        <v>56.85757000000001</v>
      </c>
      <c r="E5363" s="126"/>
      <c r="F5363" s="126">
        <v>11.823240000000002</v>
      </c>
      <c r="G5363" s="126">
        <v>45.034330000000004</v>
      </c>
    </row>
    <row r="5364" spans="2:7" x14ac:dyDescent="0.25">
      <c r="B5364" s="128" t="s">
        <v>0</v>
      </c>
      <c r="C5364" s="128" t="s">
        <v>10</v>
      </c>
      <c r="D5364" s="126">
        <f>-E5364+F5364+G5364</f>
        <v>287.12369000000001</v>
      </c>
      <c r="E5364" s="126"/>
      <c r="F5364" s="126">
        <v>16.474829999999997</v>
      </c>
      <c r="G5364" s="126">
        <v>270.64886000000001</v>
      </c>
    </row>
    <row r="5365" spans="2:7" ht="30" x14ac:dyDescent="0.25">
      <c r="B5365" s="127" t="s">
        <v>0</v>
      </c>
      <c r="C5365" s="127" t="s">
        <v>11</v>
      </c>
      <c r="D5365" s="125">
        <f>-E5365+F5365+G5365</f>
        <v>1448.6626000000001</v>
      </c>
      <c r="E5365" s="125"/>
      <c r="F5365" s="125">
        <v>1223.24387</v>
      </c>
      <c r="G5365" s="125">
        <v>225.41873000000001</v>
      </c>
    </row>
    <row r="5366" spans="2:7" ht="72.75" thickBot="1" x14ac:dyDescent="0.3">
      <c r="B5366" s="122" t="s">
        <v>2535</v>
      </c>
      <c r="C5366" s="123" t="s">
        <v>2536</v>
      </c>
      <c r="D5366" s="124">
        <f>-E5366+F5366+G5366</f>
        <v>3802.3859400000001</v>
      </c>
      <c r="E5366" s="124"/>
      <c r="F5366" s="124">
        <v>3104.4053699999999</v>
      </c>
      <c r="G5366" s="124">
        <v>697.98057000000006</v>
      </c>
    </row>
    <row r="5367" spans="2:7" ht="15.75" thickTop="1" x14ac:dyDescent="0.25">
      <c r="B5367" s="127" t="s">
        <v>0</v>
      </c>
      <c r="C5367" s="127" t="s">
        <v>3</v>
      </c>
      <c r="D5367" s="125">
        <f>-E5367+F5367+G5367</f>
        <v>3562.0093499999998</v>
      </c>
      <c r="E5367" s="125"/>
      <c r="F5367" s="125">
        <v>3089.44751</v>
      </c>
      <c r="G5367" s="125">
        <v>472.56183999999996</v>
      </c>
    </row>
    <row r="5368" spans="2:7" x14ac:dyDescent="0.25">
      <c r="B5368" s="128" t="s">
        <v>0</v>
      </c>
      <c r="C5368" s="128" t="s">
        <v>4</v>
      </c>
      <c r="D5368" s="126">
        <f>-E5368+F5368+G5368</f>
        <v>1567.2998600000001</v>
      </c>
      <c r="E5368" s="126"/>
      <c r="F5368" s="126">
        <v>1567.2998600000001</v>
      </c>
      <c r="G5368" s="126">
        <v>0</v>
      </c>
    </row>
    <row r="5369" spans="2:7" ht="30" x14ac:dyDescent="0.25">
      <c r="B5369" s="128" t="s">
        <v>0</v>
      </c>
      <c r="C5369" s="128" t="s">
        <v>5</v>
      </c>
      <c r="D5369" s="126">
        <f>-E5369+F5369+G5369</f>
        <v>1660.8282300000001</v>
      </c>
      <c r="E5369" s="126"/>
      <c r="F5369" s="126">
        <v>1503.94958</v>
      </c>
      <c r="G5369" s="126">
        <v>156.87864999999999</v>
      </c>
    </row>
    <row r="5370" spans="2:7" ht="30" x14ac:dyDescent="0.25">
      <c r="B5370" s="128" t="s">
        <v>0</v>
      </c>
      <c r="C5370" s="128" t="s">
        <v>9</v>
      </c>
      <c r="D5370" s="126">
        <f>-E5370+F5370+G5370</f>
        <v>56.85757000000001</v>
      </c>
      <c r="E5370" s="126"/>
      <c r="F5370" s="126">
        <v>11.823240000000002</v>
      </c>
      <c r="G5370" s="126">
        <v>45.034330000000004</v>
      </c>
    </row>
    <row r="5371" spans="2:7" x14ac:dyDescent="0.25">
      <c r="B5371" s="128" t="s">
        <v>0</v>
      </c>
      <c r="C5371" s="128" t="s">
        <v>10</v>
      </c>
      <c r="D5371" s="126">
        <f>-E5371+F5371+G5371</f>
        <v>277.02368999999999</v>
      </c>
      <c r="E5371" s="126"/>
      <c r="F5371" s="126">
        <v>6.3748300000000002</v>
      </c>
      <c r="G5371" s="126">
        <v>270.64886000000001</v>
      </c>
    </row>
    <row r="5372" spans="2:7" ht="30" x14ac:dyDescent="0.25">
      <c r="B5372" s="127" t="s">
        <v>0</v>
      </c>
      <c r="C5372" s="127" t="s">
        <v>11</v>
      </c>
      <c r="D5372" s="125">
        <f>-E5372+F5372+G5372</f>
        <v>240.37659000000002</v>
      </c>
      <c r="E5372" s="125"/>
      <c r="F5372" s="125">
        <v>14.957859999999998</v>
      </c>
      <c r="G5372" s="125">
        <v>225.41873000000001</v>
      </c>
    </row>
    <row r="5373" spans="2:7" ht="72.75" thickBot="1" x14ac:dyDescent="0.3">
      <c r="B5373" s="122" t="s">
        <v>2537</v>
      </c>
      <c r="C5373" s="123" t="s">
        <v>2538</v>
      </c>
      <c r="D5373" s="124">
        <f>-E5373+F5373+G5373</f>
        <v>2117.6263600000002</v>
      </c>
      <c r="E5373" s="124"/>
      <c r="F5373" s="124">
        <v>2117.6263600000002</v>
      </c>
      <c r="G5373" s="124">
        <v>0</v>
      </c>
    </row>
    <row r="5374" spans="2:7" ht="15.75" thickTop="1" x14ac:dyDescent="0.25">
      <c r="B5374" s="127" t="s">
        <v>0</v>
      </c>
      <c r="C5374" s="127" t="s">
        <v>3</v>
      </c>
      <c r="D5374" s="125">
        <f>-E5374+F5374+G5374</f>
        <v>909.34034999999994</v>
      </c>
      <c r="E5374" s="125"/>
      <c r="F5374" s="125">
        <v>909.34034999999994</v>
      </c>
      <c r="G5374" s="125">
        <v>0</v>
      </c>
    </row>
    <row r="5375" spans="2:7" ht="30" x14ac:dyDescent="0.25">
      <c r="B5375" s="128" t="s">
        <v>0</v>
      </c>
      <c r="C5375" s="128" t="s">
        <v>5</v>
      </c>
      <c r="D5375" s="126">
        <f>-E5375+F5375+G5375</f>
        <v>897.60649000000001</v>
      </c>
      <c r="E5375" s="126"/>
      <c r="F5375" s="126">
        <v>897.60649000000001</v>
      </c>
      <c r="G5375" s="126">
        <v>0</v>
      </c>
    </row>
    <row r="5376" spans="2:7" x14ac:dyDescent="0.25">
      <c r="B5376" s="128" t="s">
        <v>0</v>
      </c>
      <c r="C5376" s="128" t="s">
        <v>8</v>
      </c>
      <c r="D5376" s="126">
        <f>-E5376+F5376+G5376</f>
        <v>1.6338600000000001</v>
      </c>
      <c r="E5376" s="126"/>
      <c r="F5376" s="126">
        <v>1.6338600000000001</v>
      </c>
      <c r="G5376" s="126">
        <v>0</v>
      </c>
    </row>
    <row r="5377" spans="2:7" x14ac:dyDescent="0.25">
      <c r="B5377" s="128" t="s">
        <v>0</v>
      </c>
      <c r="C5377" s="128" t="s">
        <v>10</v>
      </c>
      <c r="D5377" s="126">
        <f>-E5377+F5377+G5377</f>
        <v>10.1</v>
      </c>
      <c r="E5377" s="126"/>
      <c r="F5377" s="126">
        <v>10.1</v>
      </c>
      <c r="G5377" s="126">
        <v>0</v>
      </c>
    </row>
    <row r="5378" spans="2:7" ht="30" x14ac:dyDescent="0.25">
      <c r="B5378" s="127" t="s">
        <v>0</v>
      </c>
      <c r="C5378" s="127" t="s">
        <v>11</v>
      </c>
      <c r="D5378" s="125">
        <f>-E5378+F5378+G5378</f>
        <v>1208.28601</v>
      </c>
      <c r="E5378" s="125"/>
      <c r="F5378" s="125">
        <v>1208.28601</v>
      </c>
      <c r="G5378" s="125">
        <v>0</v>
      </c>
    </row>
    <row r="5379" spans="2:7" ht="234.75" thickBot="1" x14ac:dyDescent="0.3">
      <c r="B5379" s="122" t="s">
        <v>2539</v>
      </c>
      <c r="C5379" s="123" t="s">
        <v>2540</v>
      </c>
      <c r="D5379" s="124">
        <f>-E5379+F5379+G5379</f>
        <v>103.66771</v>
      </c>
      <c r="E5379" s="124"/>
      <c r="F5379" s="124">
        <v>103.66771</v>
      </c>
      <c r="G5379" s="124">
        <v>0</v>
      </c>
    </row>
    <row r="5380" spans="2:7" ht="15.75" thickTop="1" x14ac:dyDescent="0.25">
      <c r="B5380" s="127" t="s">
        <v>0</v>
      </c>
      <c r="C5380" s="127" t="s">
        <v>3</v>
      </c>
      <c r="D5380" s="125">
        <f>-E5380+F5380+G5380</f>
        <v>4.6732399999999998</v>
      </c>
      <c r="E5380" s="125"/>
      <c r="F5380" s="125">
        <v>4.6732399999999998</v>
      </c>
      <c r="G5380" s="125">
        <v>0</v>
      </c>
    </row>
    <row r="5381" spans="2:7" ht="30" x14ac:dyDescent="0.25">
      <c r="B5381" s="128" t="s">
        <v>0</v>
      </c>
      <c r="C5381" s="128" t="s">
        <v>5</v>
      </c>
      <c r="D5381" s="126">
        <f>-E5381+F5381+G5381</f>
        <v>4.6732399999999998</v>
      </c>
      <c r="E5381" s="126"/>
      <c r="F5381" s="126">
        <v>4.6732399999999998</v>
      </c>
      <c r="G5381" s="126">
        <v>0</v>
      </c>
    </row>
    <row r="5382" spans="2:7" ht="30" x14ac:dyDescent="0.25">
      <c r="B5382" s="127" t="s">
        <v>0</v>
      </c>
      <c r="C5382" s="127" t="s">
        <v>11</v>
      </c>
      <c r="D5382" s="125">
        <f>-E5382+F5382+G5382</f>
        <v>98.994470000000007</v>
      </c>
      <c r="E5382" s="125"/>
      <c r="F5382" s="125">
        <v>98.994470000000007</v>
      </c>
      <c r="G5382" s="125">
        <v>0</v>
      </c>
    </row>
    <row r="5383" spans="2:7" ht="108.75" thickBot="1" x14ac:dyDescent="0.3">
      <c r="B5383" s="122" t="s">
        <v>569</v>
      </c>
      <c r="C5383" s="123" t="s">
        <v>570</v>
      </c>
      <c r="D5383" s="124">
        <f>-E5383+F5383+G5383</f>
        <v>113670.04686999998</v>
      </c>
      <c r="E5383" s="124"/>
      <c r="F5383" s="124">
        <v>113670.04686999998</v>
      </c>
      <c r="G5383" s="124">
        <v>0</v>
      </c>
    </row>
    <row r="5384" spans="2:7" ht="15.75" thickTop="1" x14ac:dyDescent="0.25">
      <c r="B5384" s="127" t="s">
        <v>0</v>
      </c>
      <c r="C5384" s="127" t="s">
        <v>3</v>
      </c>
      <c r="D5384" s="125">
        <f>-E5384+F5384+G5384</f>
        <v>113669.88686999997</v>
      </c>
      <c r="E5384" s="125"/>
      <c r="F5384" s="125">
        <v>113669.88686999997</v>
      </c>
      <c r="G5384" s="125">
        <v>0</v>
      </c>
    </row>
    <row r="5385" spans="2:7" x14ac:dyDescent="0.25">
      <c r="B5385" s="128" t="s">
        <v>0</v>
      </c>
      <c r="C5385" s="128" t="s">
        <v>4</v>
      </c>
      <c r="D5385" s="126">
        <f>-E5385+F5385+G5385</f>
        <v>113.02500000000001</v>
      </c>
      <c r="E5385" s="126"/>
      <c r="F5385" s="126">
        <v>113.02500000000001</v>
      </c>
      <c r="G5385" s="126">
        <v>0</v>
      </c>
    </row>
    <row r="5386" spans="2:7" ht="30" x14ac:dyDescent="0.25">
      <c r="B5386" s="128" t="s">
        <v>0</v>
      </c>
      <c r="C5386" s="128" t="s">
        <v>5</v>
      </c>
      <c r="D5386" s="126">
        <f>-E5386+F5386+G5386</f>
        <v>77.657899999999998</v>
      </c>
      <c r="E5386" s="126"/>
      <c r="F5386" s="126">
        <v>77.657899999999998</v>
      </c>
      <c r="G5386" s="126">
        <v>0</v>
      </c>
    </row>
    <row r="5387" spans="2:7" x14ac:dyDescent="0.25">
      <c r="B5387" s="128" t="s">
        <v>0</v>
      </c>
      <c r="C5387" s="128" t="s">
        <v>7</v>
      </c>
      <c r="D5387" s="126">
        <f>-E5387+F5387+G5387</f>
        <v>110924.70689999998</v>
      </c>
      <c r="E5387" s="126"/>
      <c r="F5387" s="126">
        <v>110924.70689999998</v>
      </c>
      <c r="G5387" s="126">
        <v>0</v>
      </c>
    </row>
    <row r="5388" spans="2:7" x14ac:dyDescent="0.25">
      <c r="B5388" s="128" t="s">
        <v>0</v>
      </c>
      <c r="C5388" s="128" t="s">
        <v>8</v>
      </c>
      <c r="D5388" s="126">
        <f>-E5388+F5388+G5388</f>
        <v>1721.9090000000001</v>
      </c>
      <c r="E5388" s="126"/>
      <c r="F5388" s="126">
        <v>1721.9090000000001</v>
      </c>
      <c r="G5388" s="126">
        <v>0</v>
      </c>
    </row>
    <row r="5389" spans="2:7" x14ac:dyDescent="0.25">
      <c r="B5389" s="128" t="s">
        <v>0</v>
      </c>
      <c r="C5389" s="128" t="s">
        <v>10</v>
      </c>
      <c r="D5389" s="126">
        <f>-E5389+F5389+G5389</f>
        <v>832.5880699999999</v>
      </c>
      <c r="E5389" s="126"/>
      <c r="F5389" s="126">
        <v>832.5880699999999</v>
      </c>
      <c r="G5389" s="126">
        <v>0</v>
      </c>
    </row>
    <row r="5390" spans="2:7" ht="30" x14ac:dyDescent="0.25">
      <c r="B5390" s="127" t="s">
        <v>0</v>
      </c>
      <c r="C5390" s="127" t="s">
        <v>11</v>
      </c>
      <c r="D5390" s="125">
        <f>-E5390+F5390+G5390</f>
        <v>0.16</v>
      </c>
      <c r="E5390" s="125"/>
      <c r="F5390" s="125">
        <v>0.16</v>
      </c>
      <c r="G5390" s="125">
        <v>0</v>
      </c>
    </row>
    <row r="5391" spans="2:7" ht="54.75" thickBot="1" x14ac:dyDescent="0.3">
      <c r="B5391" s="122" t="s">
        <v>2541</v>
      </c>
      <c r="C5391" s="123" t="s">
        <v>2542</v>
      </c>
      <c r="D5391" s="124">
        <f>-E5391+F5391+G5391</f>
        <v>26495.316559999999</v>
      </c>
      <c r="E5391" s="124"/>
      <c r="F5391" s="124">
        <v>26495.316559999999</v>
      </c>
      <c r="G5391" s="124">
        <v>0</v>
      </c>
    </row>
    <row r="5392" spans="2:7" ht="15.75" thickTop="1" x14ac:dyDescent="0.25">
      <c r="B5392" s="127" t="s">
        <v>0</v>
      </c>
      <c r="C5392" s="127" t="s">
        <v>3</v>
      </c>
      <c r="D5392" s="125">
        <f>-E5392+F5392+G5392</f>
        <v>26495.316559999999</v>
      </c>
      <c r="E5392" s="125"/>
      <c r="F5392" s="125">
        <v>26495.316559999999</v>
      </c>
      <c r="G5392" s="125">
        <v>0</v>
      </c>
    </row>
    <row r="5393" spans="2:7" x14ac:dyDescent="0.25">
      <c r="B5393" s="128" t="s">
        <v>0</v>
      </c>
      <c r="C5393" s="128" t="s">
        <v>7</v>
      </c>
      <c r="D5393" s="126">
        <f>-E5393+F5393+G5393</f>
        <v>26467.227609999998</v>
      </c>
      <c r="E5393" s="126"/>
      <c r="F5393" s="126">
        <v>26467.227609999998</v>
      </c>
      <c r="G5393" s="126">
        <v>0</v>
      </c>
    </row>
    <row r="5394" spans="2:7" x14ac:dyDescent="0.25">
      <c r="B5394" s="128" t="s">
        <v>0</v>
      </c>
      <c r="C5394" s="128" t="s">
        <v>10</v>
      </c>
      <c r="D5394" s="126">
        <f>-E5394+F5394+G5394</f>
        <v>28.088950000000001</v>
      </c>
      <c r="E5394" s="126"/>
      <c r="F5394" s="126">
        <v>28.088950000000001</v>
      </c>
      <c r="G5394" s="126">
        <v>0</v>
      </c>
    </row>
    <row r="5395" spans="2:7" ht="54.75" thickBot="1" x14ac:dyDescent="0.3">
      <c r="B5395" s="122" t="s">
        <v>2543</v>
      </c>
      <c r="C5395" s="123" t="s">
        <v>2544</v>
      </c>
      <c r="D5395" s="124">
        <f>-E5395+F5395+G5395</f>
        <v>7665.8594400000002</v>
      </c>
      <c r="E5395" s="124"/>
      <c r="F5395" s="124">
        <v>7665.8594400000002</v>
      </c>
      <c r="G5395" s="124">
        <v>0</v>
      </c>
    </row>
    <row r="5396" spans="2:7" ht="15.75" thickTop="1" x14ac:dyDescent="0.25">
      <c r="B5396" s="127" t="s">
        <v>0</v>
      </c>
      <c r="C5396" s="127" t="s">
        <v>3</v>
      </c>
      <c r="D5396" s="125">
        <f>-E5396+F5396+G5396</f>
        <v>7665.8594400000002</v>
      </c>
      <c r="E5396" s="125"/>
      <c r="F5396" s="125">
        <v>7665.8594400000002</v>
      </c>
      <c r="G5396" s="125">
        <v>0</v>
      </c>
    </row>
    <row r="5397" spans="2:7" x14ac:dyDescent="0.25">
      <c r="B5397" s="128" t="s">
        <v>0</v>
      </c>
      <c r="C5397" s="128" t="s">
        <v>7</v>
      </c>
      <c r="D5397" s="126">
        <f>-E5397+F5397+G5397</f>
        <v>7661.5604400000002</v>
      </c>
      <c r="E5397" s="126"/>
      <c r="F5397" s="126">
        <v>7661.5604400000002</v>
      </c>
      <c r="G5397" s="126">
        <v>0</v>
      </c>
    </row>
    <row r="5398" spans="2:7" x14ac:dyDescent="0.25">
      <c r="B5398" s="128" t="s">
        <v>0</v>
      </c>
      <c r="C5398" s="128" t="s">
        <v>10</v>
      </c>
      <c r="D5398" s="126">
        <f>-E5398+F5398+G5398</f>
        <v>4.2990000000000004</v>
      </c>
      <c r="E5398" s="126"/>
      <c r="F5398" s="126">
        <v>4.2990000000000004</v>
      </c>
      <c r="G5398" s="126">
        <v>0</v>
      </c>
    </row>
    <row r="5399" spans="2:7" ht="54.75" thickBot="1" x14ac:dyDescent="0.3">
      <c r="B5399" s="122" t="s">
        <v>2545</v>
      </c>
      <c r="C5399" s="123" t="s">
        <v>2546</v>
      </c>
      <c r="D5399" s="124">
        <f>-E5399+F5399+G5399</f>
        <v>11104.275250000001</v>
      </c>
      <c r="E5399" s="124"/>
      <c r="F5399" s="124">
        <v>11104.275250000001</v>
      </c>
      <c r="G5399" s="124">
        <v>0</v>
      </c>
    </row>
    <row r="5400" spans="2:7" ht="15.75" thickTop="1" x14ac:dyDescent="0.25">
      <c r="B5400" s="127" t="s">
        <v>0</v>
      </c>
      <c r="C5400" s="127" t="s">
        <v>3</v>
      </c>
      <c r="D5400" s="125">
        <f>-E5400+F5400+G5400</f>
        <v>11104.275250000001</v>
      </c>
      <c r="E5400" s="125"/>
      <c r="F5400" s="125">
        <v>11104.275250000001</v>
      </c>
      <c r="G5400" s="125">
        <v>0</v>
      </c>
    </row>
    <row r="5401" spans="2:7" x14ac:dyDescent="0.25">
      <c r="B5401" s="128" t="s">
        <v>0</v>
      </c>
      <c r="C5401" s="128" t="s">
        <v>7</v>
      </c>
      <c r="D5401" s="126">
        <f>-E5401+F5401+G5401</f>
        <v>11091.98525</v>
      </c>
      <c r="E5401" s="126"/>
      <c r="F5401" s="126">
        <v>11091.98525</v>
      </c>
      <c r="G5401" s="126">
        <v>0</v>
      </c>
    </row>
    <row r="5402" spans="2:7" x14ac:dyDescent="0.25">
      <c r="B5402" s="128" t="s">
        <v>0</v>
      </c>
      <c r="C5402" s="128" t="s">
        <v>10</v>
      </c>
      <c r="D5402" s="126">
        <f>-E5402+F5402+G5402</f>
        <v>12.29</v>
      </c>
      <c r="E5402" s="126"/>
      <c r="F5402" s="126">
        <v>12.29</v>
      </c>
      <c r="G5402" s="126">
        <v>0</v>
      </c>
    </row>
    <row r="5403" spans="2:7" ht="72.75" thickBot="1" x14ac:dyDescent="0.3">
      <c r="B5403" s="122" t="s">
        <v>2547</v>
      </c>
      <c r="C5403" s="123" t="s">
        <v>2548</v>
      </c>
      <c r="D5403" s="124">
        <f>-E5403+F5403+G5403</f>
        <v>2514.4692</v>
      </c>
      <c r="E5403" s="124"/>
      <c r="F5403" s="124">
        <v>2514.4692</v>
      </c>
      <c r="G5403" s="124">
        <v>0</v>
      </c>
    </row>
    <row r="5404" spans="2:7" ht="15.75" thickTop="1" x14ac:dyDescent="0.25">
      <c r="B5404" s="127" t="s">
        <v>0</v>
      </c>
      <c r="C5404" s="127" t="s">
        <v>3</v>
      </c>
      <c r="D5404" s="125">
        <f>-E5404+F5404+G5404</f>
        <v>2514.4692</v>
      </c>
      <c r="E5404" s="125"/>
      <c r="F5404" s="125">
        <v>2514.4692</v>
      </c>
      <c r="G5404" s="125">
        <v>0</v>
      </c>
    </row>
    <row r="5405" spans="2:7" x14ac:dyDescent="0.25">
      <c r="B5405" s="128" t="s">
        <v>0</v>
      </c>
      <c r="C5405" s="128" t="s">
        <v>7</v>
      </c>
      <c r="D5405" s="126">
        <f>-E5405+F5405+G5405</f>
        <v>2514.4692</v>
      </c>
      <c r="E5405" s="126"/>
      <c r="F5405" s="126">
        <v>2514.4692</v>
      </c>
      <c r="G5405" s="126">
        <v>0</v>
      </c>
    </row>
    <row r="5406" spans="2:7" ht="72.75" thickBot="1" x14ac:dyDescent="0.3">
      <c r="B5406" s="122" t="s">
        <v>2549</v>
      </c>
      <c r="C5406" s="123" t="s">
        <v>2550</v>
      </c>
      <c r="D5406" s="124">
        <f>-E5406+F5406+G5406</f>
        <v>1021.49805</v>
      </c>
      <c r="E5406" s="124"/>
      <c r="F5406" s="124">
        <v>1021.49805</v>
      </c>
      <c r="G5406" s="124">
        <v>0</v>
      </c>
    </row>
    <row r="5407" spans="2:7" ht="15.75" thickTop="1" x14ac:dyDescent="0.25">
      <c r="B5407" s="127" t="s">
        <v>0</v>
      </c>
      <c r="C5407" s="127" t="s">
        <v>3</v>
      </c>
      <c r="D5407" s="125">
        <f>-E5407+F5407+G5407</f>
        <v>1021.49805</v>
      </c>
      <c r="E5407" s="125"/>
      <c r="F5407" s="125">
        <v>1021.49805</v>
      </c>
      <c r="G5407" s="125">
        <v>0</v>
      </c>
    </row>
    <row r="5408" spans="2:7" x14ac:dyDescent="0.25">
      <c r="B5408" s="128" t="s">
        <v>0</v>
      </c>
      <c r="C5408" s="128" t="s">
        <v>7</v>
      </c>
      <c r="D5408" s="126">
        <f>-E5408+F5408+G5408</f>
        <v>1021.49805</v>
      </c>
      <c r="E5408" s="126"/>
      <c r="F5408" s="126">
        <v>1021.49805</v>
      </c>
      <c r="G5408" s="126">
        <v>0</v>
      </c>
    </row>
    <row r="5409" spans="2:7" ht="126.75" thickBot="1" x14ac:dyDescent="0.3">
      <c r="B5409" s="122" t="s">
        <v>2551</v>
      </c>
      <c r="C5409" s="123" t="s">
        <v>2552</v>
      </c>
      <c r="D5409" s="124">
        <f>-E5409+F5409+G5409</f>
        <v>10204.97827</v>
      </c>
      <c r="E5409" s="124"/>
      <c r="F5409" s="124">
        <v>10204.97827</v>
      </c>
      <c r="G5409" s="124">
        <v>0</v>
      </c>
    </row>
    <row r="5410" spans="2:7" ht="15.75" thickTop="1" x14ac:dyDescent="0.25">
      <c r="B5410" s="127" t="s">
        <v>0</v>
      </c>
      <c r="C5410" s="127" t="s">
        <v>3</v>
      </c>
      <c r="D5410" s="125">
        <f>-E5410+F5410+G5410</f>
        <v>10204.97827</v>
      </c>
      <c r="E5410" s="125"/>
      <c r="F5410" s="125">
        <v>10204.97827</v>
      </c>
      <c r="G5410" s="125">
        <v>0</v>
      </c>
    </row>
    <row r="5411" spans="2:7" x14ac:dyDescent="0.25">
      <c r="B5411" s="128" t="s">
        <v>0</v>
      </c>
      <c r="C5411" s="128" t="s">
        <v>7</v>
      </c>
      <c r="D5411" s="126">
        <f>-E5411+F5411+G5411</f>
        <v>9597.67562</v>
      </c>
      <c r="E5411" s="126"/>
      <c r="F5411" s="126">
        <v>9597.67562</v>
      </c>
      <c r="G5411" s="126">
        <v>0</v>
      </c>
    </row>
    <row r="5412" spans="2:7" x14ac:dyDescent="0.25">
      <c r="B5412" s="128" t="s">
        <v>0</v>
      </c>
      <c r="C5412" s="128" t="s">
        <v>10</v>
      </c>
      <c r="D5412" s="126">
        <f>-E5412+F5412+G5412</f>
        <v>607.30264999999997</v>
      </c>
      <c r="E5412" s="126"/>
      <c r="F5412" s="126">
        <v>607.30264999999997</v>
      </c>
      <c r="G5412" s="126">
        <v>0</v>
      </c>
    </row>
    <row r="5413" spans="2:7" ht="72.75" thickBot="1" x14ac:dyDescent="0.3">
      <c r="B5413" s="122" t="s">
        <v>2553</v>
      </c>
      <c r="C5413" s="123" t="s">
        <v>2554</v>
      </c>
      <c r="D5413" s="124">
        <f>-E5413+F5413+G5413</f>
        <v>1187.2616</v>
      </c>
      <c r="E5413" s="124"/>
      <c r="F5413" s="124">
        <v>1187.2616</v>
      </c>
      <c r="G5413" s="124">
        <v>0</v>
      </c>
    </row>
    <row r="5414" spans="2:7" ht="15.75" thickTop="1" x14ac:dyDescent="0.25">
      <c r="B5414" s="127" t="s">
        <v>0</v>
      </c>
      <c r="C5414" s="127" t="s">
        <v>3</v>
      </c>
      <c r="D5414" s="125">
        <f>-E5414+F5414+G5414</f>
        <v>1187.2616</v>
      </c>
      <c r="E5414" s="125"/>
      <c r="F5414" s="125">
        <v>1187.2616</v>
      </c>
      <c r="G5414" s="125">
        <v>0</v>
      </c>
    </row>
    <row r="5415" spans="2:7" x14ac:dyDescent="0.25">
      <c r="B5415" s="128" t="s">
        <v>0</v>
      </c>
      <c r="C5415" s="128" t="s">
        <v>7</v>
      </c>
      <c r="D5415" s="126">
        <f>-E5415+F5415+G5415</f>
        <v>1159.6570300000001</v>
      </c>
      <c r="E5415" s="126"/>
      <c r="F5415" s="126">
        <v>1159.6570300000001</v>
      </c>
      <c r="G5415" s="126">
        <v>0</v>
      </c>
    </row>
    <row r="5416" spans="2:7" x14ac:dyDescent="0.25">
      <c r="B5416" s="128" t="s">
        <v>0</v>
      </c>
      <c r="C5416" s="128" t="s">
        <v>10</v>
      </c>
      <c r="D5416" s="126">
        <f>-E5416+F5416+G5416</f>
        <v>27.604569999999999</v>
      </c>
      <c r="E5416" s="126"/>
      <c r="F5416" s="126">
        <v>27.604569999999999</v>
      </c>
      <c r="G5416" s="126">
        <v>0</v>
      </c>
    </row>
    <row r="5417" spans="2:7" ht="54.75" thickBot="1" x14ac:dyDescent="0.3">
      <c r="B5417" s="122" t="s">
        <v>2555</v>
      </c>
      <c r="C5417" s="123" t="s">
        <v>2556</v>
      </c>
      <c r="D5417" s="124">
        <f>-E5417+F5417+G5417</f>
        <v>702.25443999999993</v>
      </c>
      <c r="E5417" s="124"/>
      <c r="F5417" s="124">
        <v>702.25443999999993</v>
      </c>
      <c r="G5417" s="124">
        <v>0</v>
      </c>
    </row>
    <row r="5418" spans="2:7" ht="15.75" thickTop="1" x14ac:dyDescent="0.25">
      <c r="B5418" s="127" t="s">
        <v>0</v>
      </c>
      <c r="C5418" s="127" t="s">
        <v>3</v>
      </c>
      <c r="D5418" s="125">
        <f>-E5418+F5418+G5418</f>
        <v>702.25443999999993</v>
      </c>
      <c r="E5418" s="125"/>
      <c r="F5418" s="125">
        <v>702.25443999999993</v>
      </c>
      <c r="G5418" s="125">
        <v>0</v>
      </c>
    </row>
    <row r="5419" spans="2:7" x14ac:dyDescent="0.25">
      <c r="B5419" s="128" t="s">
        <v>0</v>
      </c>
      <c r="C5419" s="128" t="s">
        <v>7</v>
      </c>
      <c r="D5419" s="126">
        <f>-E5419+F5419+G5419</f>
        <v>702.25443999999993</v>
      </c>
      <c r="E5419" s="126"/>
      <c r="F5419" s="126">
        <v>702.25443999999993</v>
      </c>
      <c r="G5419" s="126">
        <v>0</v>
      </c>
    </row>
    <row r="5420" spans="2:7" ht="54.75" thickBot="1" x14ac:dyDescent="0.3">
      <c r="B5420" s="122" t="s">
        <v>2557</v>
      </c>
      <c r="C5420" s="123" t="s">
        <v>2558</v>
      </c>
      <c r="D5420" s="124">
        <f>-E5420+F5420+G5420</f>
        <v>1285.4430400000001</v>
      </c>
      <c r="E5420" s="124"/>
      <c r="F5420" s="124">
        <v>1285.4430400000001</v>
      </c>
      <c r="G5420" s="124">
        <v>0</v>
      </c>
    </row>
    <row r="5421" spans="2:7" ht="15.75" thickTop="1" x14ac:dyDescent="0.25">
      <c r="B5421" s="127" t="s">
        <v>0</v>
      </c>
      <c r="C5421" s="127" t="s">
        <v>3</v>
      </c>
      <c r="D5421" s="125">
        <f>-E5421+F5421+G5421</f>
        <v>1285.4430400000001</v>
      </c>
      <c r="E5421" s="125"/>
      <c r="F5421" s="125">
        <v>1285.4430400000001</v>
      </c>
      <c r="G5421" s="125">
        <v>0</v>
      </c>
    </row>
    <row r="5422" spans="2:7" x14ac:dyDescent="0.25">
      <c r="B5422" s="128" t="s">
        <v>0</v>
      </c>
      <c r="C5422" s="128" t="s">
        <v>7</v>
      </c>
      <c r="D5422" s="126">
        <f>-E5422+F5422+G5422</f>
        <v>1285.4430400000001</v>
      </c>
      <c r="E5422" s="126"/>
      <c r="F5422" s="126">
        <v>1285.4430400000001</v>
      </c>
      <c r="G5422" s="126">
        <v>0</v>
      </c>
    </row>
    <row r="5423" spans="2:7" ht="54.75" thickBot="1" x14ac:dyDescent="0.3">
      <c r="B5423" s="122" t="s">
        <v>2559</v>
      </c>
      <c r="C5423" s="123" t="s">
        <v>2560</v>
      </c>
      <c r="D5423" s="124">
        <f>-E5423+F5423+G5423</f>
        <v>1090.7627199999999</v>
      </c>
      <c r="E5423" s="124"/>
      <c r="F5423" s="124">
        <v>1090.7627199999999</v>
      </c>
      <c r="G5423" s="124">
        <v>0</v>
      </c>
    </row>
    <row r="5424" spans="2:7" ht="15.75" thickTop="1" x14ac:dyDescent="0.25">
      <c r="B5424" s="127" t="s">
        <v>0</v>
      </c>
      <c r="C5424" s="127" t="s">
        <v>3</v>
      </c>
      <c r="D5424" s="125">
        <f>-E5424+F5424+G5424</f>
        <v>1090.7627199999999</v>
      </c>
      <c r="E5424" s="125"/>
      <c r="F5424" s="125">
        <v>1090.7627199999999</v>
      </c>
      <c r="G5424" s="125">
        <v>0</v>
      </c>
    </row>
    <row r="5425" spans="2:7" x14ac:dyDescent="0.25">
      <c r="B5425" s="128" t="s">
        <v>0</v>
      </c>
      <c r="C5425" s="128" t="s">
        <v>7</v>
      </c>
      <c r="D5425" s="126">
        <f>-E5425+F5425+G5425</f>
        <v>1090.7627199999999</v>
      </c>
      <c r="E5425" s="126"/>
      <c r="F5425" s="126">
        <v>1090.7627199999999</v>
      </c>
      <c r="G5425" s="126">
        <v>0</v>
      </c>
    </row>
    <row r="5426" spans="2:7" ht="54.75" thickBot="1" x14ac:dyDescent="0.3">
      <c r="B5426" s="122" t="s">
        <v>2561</v>
      </c>
      <c r="C5426" s="123" t="s">
        <v>2562</v>
      </c>
      <c r="D5426" s="124">
        <f>-E5426+F5426+G5426</f>
        <v>4279.5887000000002</v>
      </c>
      <c r="E5426" s="124"/>
      <c r="F5426" s="124">
        <v>4279.5887000000002</v>
      </c>
      <c r="G5426" s="124">
        <v>0</v>
      </c>
    </row>
    <row r="5427" spans="2:7" ht="15.75" thickTop="1" x14ac:dyDescent="0.25">
      <c r="B5427" s="127" t="s">
        <v>0</v>
      </c>
      <c r="C5427" s="127" t="s">
        <v>3</v>
      </c>
      <c r="D5427" s="125">
        <f>-E5427+F5427+G5427</f>
        <v>4279.5887000000002</v>
      </c>
      <c r="E5427" s="125"/>
      <c r="F5427" s="125">
        <v>4279.5887000000002</v>
      </c>
      <c r="G5427" s="125">
        <v>0</v>
      </c>
    </row>
    <row r="5428" spans="2:7" x14ac:dyDescent="0.25">
      <c r="B5428" s="128" t="s">
        <v>0</v>
      </c>
      <c r="C5428" s="128" t="s">
        <v>7</v>
      </c>
      <c r="D5428" s="126">
        <f>-E5428+F5428+G5428</f>
        <v>4279.5887000000002</v>
      </c>
      <c r="E5428" s="126"/>
      <c r="F5428" s="126">
        <v>4279.5887000000002</v>
      </c>
      <c r="G5428" s="126">
        <v>0</v>
      </c>
    </row>
    <row r="5429" spans="2:7" ht="54.75" thickBot="1" x14ac:dyDescent="0.3">
      <c r="B5429" s="122" t="s">
        <v>2563</v>
      </c>
      <c r="C5429" s="123" t="s">
        <v>2564</v>
      </c>
      <c r="D5429" s="124">
        <f>-E5429+F5429+G5429</f>
        <v>5599.4685499999996</v>
      </c>
      <c r="E5429" s="124"/>
      <c r="F5429" s="124">
        <v>5599.4685499999996</v>
      </c>
      <c r="G5429" s="124">
        <v>0</v>
      </c>
    </row>
    <row r="5430" spans="2:7" ht="15.75" thickTop="1" x14ac:dyDescent="0.25">
      <c r="B5430" s="127" t="s">
        <v>0</v>
      </c>
      <c r="C5430" s="127" t="s">
        <v>3</v>
      </c>
      <c r="D5430" s="125">
        <f>-E5430+F5430+G5430</f>
        <v>5599.4685499999996</v>
      </c>
      <c r="E5430" s="125"/>
      <c r="F5430" s="125">
        <v>5599.4685499999996</v>
      </c>
      <c r="G5430" s="125">
        <v>0</v>
      </c>
    </row>
    <row r="5431" spans="2:7" x14ac:dyDescent="0.25">
      <c r="B5431" s="128" t="s">
        <v>0</v>
      </c>
      <c r="C5431" s="128" t="s">
        <v>7</v>
      </c>
      <c r="D5431" s="126">
        <f>-E5431+F5431+G5431</f>
        <v>5599.4685499999996</v>
      </c>
      <c r="E5431" s="126"/>
      <c r="F5431" s="126">
        <v>5599.4685499999996</v>
      </c>
      <c r="G5431" s="126">
        <v>0</v>
      </c>
    </row>
    <row r="5432" spans="2:7" ht="72.75" thickBot="1" x14ac:dyDescent="0.3">
      <c r="B5432" s="122" t="s">
        <v>2565</v>
      </c>
      <c r="C5432" s="123" t="s">
        <v>2566</v>
      </c>
      <c r="D5432" s="124">
        <f>-E5432+F5432+G5432</f>
        <v>232.58377999999999</v>
      </c>
      <c r="E5432" s="124"/>
      <c r="F5432" s="124">
        <v>232.58377999999999</v>
      </c>
      <c r="G5432" s="124">
        <v>0</v>
      </c>
    </row>
    <row r="5433" spans="2:7" ht="15.75" thickTop="1" x14ac:dyDescent="0.25">
      <c r="B5433" s="127" t="s">
        <v>0</v>
      </c>
      <c r="C5433" s="127" t="s">
        <v>3</v>
      </c>
      <c r="D5433" s="125">
        <f>-E5433+F5433+G5433</f>
        <v>232.58377999999999</v>
      </c>
      <c r="E5433" s="125"/>
      <c r="F5433" s="125">
        <v>232.58377999999999</v>
      </c>
      <c r="G5433" s="125">
        <v>0</v>
      </c>
    </row>
    <row r="5434" spans="2:7" x14ac:dyDescent="0.25">
      <c r="B5434" s="128" t="s">
        <v>0</v>
      </c>
      <c r="C5434" s="128" t="s">
        <v>7</v>
      </c>
      <c r="D5434" s="126">
        <f>-E5434+F5434+G5434</f>
        <v>228.12577999999999</v>
      </c>
      <c r="E5434" s="126"/>
      <c r="F5434" s="126">
        <v>228.12577999999999</v>
      </c>
      <c r="G5434" s="126">
        <v>0</v>
      </c>
    </row>
    <row r="5435" spans="2:7" x14ac:dyDescent="0.25">
      <c r="B5435" s="128" t="s">
        <v>0</v>
      </c>
      <c r="C5435" s="128" t="s">
        <v>10</v>
      </c>
      <c r="D5435" s="126">
        <f>-E5435+F5435+G5435</f>
        <v>4.4580000000000002</v>
      </c>
      <c r="E5435" s="126"/>
      <c r="F5435" s="126">
        <v>4.4580000000000002</v>
      </c>
      <c r="G5435" s="126">
        <v>0</v>
      </c>
    </row>
    <row r="5436" spans="2:7" ht="54.75" thickBot="1" x14ac:dyDescent="0.3">
      <c r="B5436" s="122" t="s">
        <v>2567</v>
      </c>
      <c r="C5436" s="123" t="s">
        <v>2568</v>
      </c>
      <c r="D5436" s="124">
        <f>-E5436+F5436+G5436</f>
        <v>465.83731</v>
      </c>
      <c r="E5436" s="124"/>
      <c r="F5436" s="124">
        <v>465.83731</v>
      </c>
      <c r="G5436" s="124">
        <v>0</v>
      </c>
    </row>
    <row r="5437" spans="2:7" ht="15.75" thickTop="1" x14ac:dyDescent="0.25">
      <c r="B5437" s="127" t="s">
        <v>0</v>
      </c>
      <c r="C5437" s="127" t="s">
        <v>3</v>
      </c>
      <c r="D5437" s="125">
        <f>-E5437+F5437+G5437</f>
        <v>465.83731</v>
      </c>
      <c r="E5437" s="125"/>
      <c r="F5437" s="125">
        <v>465.83731</v>
      </c>
      <c r="G5437" s="125">
        <v>0</v>
      </c>
    </row>
    <row r="5438" spans="2:7" x14ac:dyDescent="0.25">
      <c r="B5438" s="128" t="s">
        <v>0</v>
      </c>
      <c r="C5438" s="128" t="s">
        <v>7</v>
      </c>
      <c r="D5438" s="126">
        <f>-E5438+F5438+G5438</f>
        <v>317.38430999999997</v>
      </c>
      <c r="E5438" s="126"/>
      <c r="F5438" s="126">
        <v>317.38430999999997</v>
      </c>
      <c r="G5438" s="126">
        <v>0</v>
      </c>
    </row>
    <row r="5439" spans="2:7" x14ac:dyDescent="0.25">
      <c r="B5439" s="128" t="s">
        <v>0</v>
      </c>
      <c r="C5439" s="128" t="s">
        <v>10</v>
      </c>
      <c r="D5439" s="126">
        <f>-E5439+F5439+G5439</f>
        <v>148.453</v>
      </c>
      <c r="E5439" s="126"/>
      <c r="F5439" s="126">
        <v>148.453</v>
      </c>
      <c r="G5439" s="126">
        <v>0</v>
      </c>
    </row>
    <row r="5440" spans="2:7" ht="72.75" thickBot="1" x14ac:dyDescent="0.3">
      <c r="B5440" s="122" t="s">
        <v>2569</v>
      </c>
      <c r="C5440" s="123" t="s">
        <v>2570</v>
      </c>
      <c r="D5440" s="124">
        <f>-E5440+F5440+G5440</f>
        <v>826.09852000000001</v>
      </c>
      <c r="E5440" s="124"/>
      <c r="F5440" s="124">
        <v>826.09852000000001</v>
      </c>
      <c r="G5440" s="124">
        <v>0</v>
      </c>
    </row>
    <row r="5441" spans="2:7" ht="15.75" thickTop="1" x14ac:dyDescent="0.25">
      <c r="B5441" s="127" t="s">
        <v>0</v>
      </c>
      <c r="C5441" s="127" t="s">
        <v>3</v>
      </c>
      <c r="D5441" s="125">
        <f>-E5441+F5441+G5441</f>
        <v>826.09852000000001</v>
      </c>
      <c r="E5441" s="125"/>
      <c r="F5441" s="125">
        <v>826.09852000000001</v>
      </c>
      <c r="G5441" s="125">
        <v>0</v>
      </c>
    </row>
    <row r="5442" spans="2:7" x14ac:dyDescent="0.25">
      <c r="B5442" s="128" t="s">
        <v>0</v>
      </c>
      <c r="C5442" s="128" t="s">
        <v>7</v>
      </c>
      <c r="D5442" s="126">
        <f>-E5442+F5442+G5442</f>
        <v>826.09852000000001</v>
      </c>
      <c r="E5442" s="126"/>
      <c r="F5442" s="126">
        <v>826.09852000000001</v>
      </c>
      <c r="G5442" s="126">
        <v>0</v>
      </c>
    </row>
    <row r="5443" spans="2:7" ht="90.75" thickBot="1" x14ac:dyDescent="0.3">
      <c r="B5443" s="122" t="s">
        <v>2571</v>
      </c>
      <c r="C5443" s="123" t="s">
        <v>2572</v>
      </c>
      <c r="D5443" s="124">
        <f>-E5443+F5443+G5443</f>
        <v>3732.7026700000001</v>
      </c>
      <c r="E5443" s="124"/>
      <c r="F5443" s="124">
        <v>3732.7026700000001</v>
      </c>
      <c r="G5443" s="124">
        <v>0</v>
      </c>
    </row>
    <row r="5444" spans="2:7" ht="15.75" thickTop="1" x14ac:dyDescent="0.25">
      <c r="B5444" s="127" t="s">
        <v>0</v>
      </c>
      <c r="C5444" s="127" t="s">
        <v>3</v>
      </c>
      <c r="D5444" s="125">
        <f>-E5444+F5444+G5444</f>
        <v>3732.7026700000001</v>
      </c>
      <c r="E5444" s="125"/>
      <c r="F5444" s="125">
        <v>3732.7026700000001</v>
      </c>
      <c r="G5444" s="125">
        <v>0</v>
      </c>
    </row>
    <row r="5445" spans="2:7" x14ac:dyDescent="0.25">
      <c r="B5445" s="128" t="s">
        <v>0</v>
      </c>
      <c r="C5445" s="128" t="s">
        <v>7</v>
      </c>
      <c r="D5445" s="126">
        <f>-E5445+F5445+G5445</f>
        <v>3732.7026700000001</v>
      </c>
      <c r="E5445" s="126"/>
      <c r="F5445" s="126">
        <v>3732.7026700000001</v>
      </c>
      <c r="G5445" s="126">
        <v>0</v>
      </c>
    </row>
    <row r="5446" spans="2:7" ht="72.75" thickBot="1" x14ac:dyDescent="0.3">
      <c r="B5446" s="122" t="s">
        <v>2573</v>
      </c>
      <c r="C5446" s="123" t="s">
        <v>1001</v>
      </c>
      <c r="D5446" s="124">
        <f>-E5446+F5446+G5446</f>
        <v>31027.380229999999</v>
      </c>
      <c r="E5446" s="124"/>
      <c r="F5446" s="124">
        <v>31027.380229999999</v>
      </c>
      <c r="G5446" s="124">
        <v>0</v>
      </c>
    </row>
    <row r="5447" spans="2:7" ht="15.75" thickTop="1" x14ac:dyDescent="0.25">
      <c r="B5447" s="127" t="s">
        <v>0</v>
      </c>
      <c r="C5447" s="127" t="s">
        <v>3</v>
      </c>
      <c r="D5447" s="125">
        <f>-E5447+F5447+G5447</f>
        <v>31027.220229999999</v>
      </c>
      <c r="E5447" s="125"/>
      <c r="F5447" s="125">
        <v>31027.220229999999</v>
      </c>
      <c r="G5447" s="125">
        <v>0</v>
      </c>
    </row>
    <row r="5448" spans="2:7" x14ac:dyDescent="0.25">
      <c r="B5448" s="128" t="s">
        <v>0</v>
      </c>
      <c r="C5448" s="128" t="s">
        <v>4</v>
      </c>
      <c r="D5448" s="126">
        <f>-E5448+F5448+G5448</f>
        <v>113.02500000000001</v>
      </c>
      <c r="E5448" s="126"/>
      <c r="F5448" s="126">
        <v>113.02500000000001</v>
      </c>
      <c r="G5448" s="126">
        <v>0</v>
      </c>
    </row>
    <row r="5449" spans="2:7" ht="30" x14ac:dyDescent="0.25">
      <c r="B5449" s="128" t="s">
        <v>0</v>
      </c>
      <c r="C5449" s="128" t="s">
        <v>5</v>
      </c>
      <c r="D5449" s="126">
        <f>-E5449+F5449+G5449</f>
        <v>77.657899999999998</v>
      </c>
      <c r="E5449" s="126"/>
      <c r="F5449" s="126">
        <v>77.657899999999998</v>
      </c>
      <c r="G5449" s="126">
        <v>0</v>
      </c>
    </row>
    <row r="5450" spans="2:7" x14ac:dyDescent="0.25">
      <c r="B5450" s="128" t="s">
        <v>0</v>
      </c>
      <c r="C5450" s="128" t="s">
        <v>7</v>
      </c>
      <c r="D5450" s="126">
        <f>-E5450+F5450+G5450</f>
        <v>29114.53643</v>
      </c>
      <c r="E5450" s="126"/>
      <c r="F5450" s="126">
        <v>29114.53643</v>
      </c>
      <c r="G5450" s="126">
        <v>0</v>
      </c>
    </row>
    <row r="5451" spans="2:7" x14ac:dyDescent="0.25">
      <c r="B5451" s="128" t="s">
        <v>0</v>
      </c>
      <c r="C5451" s="128" t="s">
        <v>8</v>
      </c>
      <c r="D5451" s="126">
        <f>-E5451+F5451+G5451</f>
        <v>1721.9090000000001</v>
      </c>
      <c r="E5451" s="126"/>
      <c r="F5451" s="126">
        <v>1721.9090000000001</v>
      </c>
      <c r="G5451" s="126">
        <v>0</v>
      </c>
    </row>
    <row r="5452" spans="2:7" x14ac:dyDescent="0.25">
      <c r="B5452" s="128" t="s">
        <v>0</v>
      </c>
      <c r="C5452" s="128" t="s">
        <v>10</v>
      </c>
      <c r="D5452" s="126">
        <f>-E5452+F5452+G5452</f>
        <v>9.1900000000000009E-2</v>
      </c>
      <c r="E5452" s="126"/>
      <c r="F5452" s="126">
        <v>9.1900000000000009E-2</v>
      </c>
      <c r="G5452" s="126">
        <v>0</v>
      </c>
    </row>
    <row r="5453" spans="2:7" ht="30" x14ac:dyDescent="0.25">
      <c r="B5453" s="127" t="s">
        <v>0</v>
      </c>
      <c r="C5453" s="127" t="s">
        <v>11</v>
      </c>
      <c r="D5453" s="125">
        <f>-E5453+F5453+G5453</f>
        <v>0.16</v>
      </c>
      <c r="E5453" s="125"/>
      <c r="F5453" s="125">
        <v>0.16</v>
      </c>
      <c r="G5453" s="125">
        <v>0</v>
      </c>
    </row>
    <row r="5454" spans="2:7" ht="72.75" thickBot="1" x14ac:dyDescent="0.3">
      <c r="B5454" s="122" t="s">
        <v>2574</v>
      </c>
      <c r="C5454" s="123" t="s">
        <v>2575</v>
      </c>
      <c r="D5454" s="124">
        <f>-E5454+F5454+G5454</f>
        <v>2975.1847399999997</v>
      </c>
      <c r="E5454" s="124"/>
      <c r="F5454" s="124">
        <v>2975.1847399999997</v>
      </c>
      <c r="G5454" s="124">
        <v>0</v>
      </c>
    </row>
    <row r="5455" spans="2:7" ht="15.75" thickTop="1" x14ac:dyDescent="0.25">
      <c r="B5455" s="127" t="s">
        <v>0</v>
      </c>
      <c r="C5455" s="127" t="s">
        <v>3</v>
      </c>
      <c r="D5455" s="125">
        <f>-E5455+F5455+G5455</f>
        <v>2975.1847399999997</v>
      </c>
      <c r="E5455" s="125"/>
      <c r="F5455" s="125">
        <v>2975.1847399999997</v>
      </c>
      <c r="G5455" s="125">
        <v>0</v>
      </c>
    </row>
    <row r="5456" spans="2:7" x14ac:dyDescent="0.25">
      <c r="B5456" s="128" t="s">
        <v>0</v>
      </c>
      <c r="C5456" s="128" t="s">
        <v>7</v>
      </c>
      <c r="D5456" s="126">
        <f>-E5456+F5456+G5456</f>
        <v>2975.1847399999997</v>
      </c>
      <c r="E5456" s="126"/>
      <c r="F5456" s="126">
        <v>2975.1847399999997</v>
      </c>
      <c r="G5456" s="126">
        <v>0</v>
      </c>
    </row>
    <row r="5457" spans="2:7" ht="72.75" thickBot="1" x14ac:dyDescent="0.3">
      <c r="B5457" s="122" t="s">
        <v>2576</v>
      </c>
      <c r="C5457" s="123" t="s">
        <v>2577</v>
      </c>
      <c r="D5457" s="124">
        <f>-E5457+F5457+G5457</f>
        <v>1259.0838000000001</v>
      </c>
      <c r="E5457" s="124"/>
      <c r="F5457" s="124">
        <v>1259.0838000000001</v>
      </c>
      <c r="G5457" s="124">
        <v>0</v>
      </c>
    </row>
    <row r="5458" spans="2:7" ht="15.75" thickTop="1" x14ac:dyDescent="0.25">
      <c r="B5458" s="127" t="s">
        <v>0</v>
      </c>
      <c r="C5458" s="127" t="s">
        <v>3</v>
      </c>
      <c r="D5458" s="125">
        <f>-E5458+F5458+G5458</f>
        <v>1259.0838000000001</v>
      </c>
      <c r="E5458" s="125"/>
      <c r="F5458" s="125">
        <v>1259.0838000000001</v>
      </c>
      <c r="G5458" s="125">
        <v>0</v>
      </c>
    </row>
    <row r="5459" spans="2:7" x14ac:dyDescent="0.25">
      <c r="B5459" s="128" t="s">
        <v>0</v>
      </c>
      <c r="C5459" s="128" t="s">
        <v>7</v>
      </c>
      <c r="D5459" s="126">
        <f>-E5459+F5459+G5459</f>
        <v>1259.0838000000001</v>
      </c>
      <c r="E5459" s="126"/>
      <c r="F5459" s="126">
        <v>1259.0838000000001</v>
      </c>
      <c r="G5459" s="126">
        <v>0</v>
      </c>
    </row>
    <row r="5460" spans="2:7" ht="108.75" thickBot="1" x14ac:dyDescent="0.3">
      <c r="B5460" s="122" t="s">
        <v>571</v>
      </c>
      <c r="C5460" s="123" t="s">
        <v>572</v>
      </c>
      <c r="D5460" s="124">
        <f>-E5460+F5460+G5460</f>
        <v>25661.285</v>
      </c>
      <c r="E5460" s="124"/>
      <c r="F5460" s="124">
        <v>25661.285</v>
      </c>
      <c r="G5460" s="124">
        <v>0</v>
      </c>
    </row>
    <row r="5461" spans="2:7" ht="15.75" thickTop="1" x14ac:dyDescent="0.25">
      <c r="B5461" s="127" t="s">
        <v>0</v>
      </c>
      <c r="C5461" s="127" t="s">
        <v>3</v>
      </c>
      <c r="D5461" s="125">
        <f>-E5461+F5461+G5461</f>
        <v>25661.285</v>
      </c>
      <c r="E5461" s="125"/>
      <c r="F5461" s="125">
        <v>25661.285</v>
      </c>
      <c r="G5461" s="125">
        <v>0</v>
      </c>
    </row>
    <row r="5462" spans="2:7" ht="30" x14ac:dyDescent="0.25">
      <c r="B5462" s="128" t="s">
        <v>0</v>
      </c>
      <c r="C5462" s="128" t="s">
        <v>9</v>
      </c>
      <c r="D5462" s="126">
        <f>-E5462+F5462+G5462</f>
        <v>593.84</v>
      </c>
      <c r="E5462" s="126"/>
      <c r="F5462" s="126">
        <v>593.84</v>
      </c>
      <c r="G5462" s="126">
        <v>0</v>
      </c>
    </row>
    <row r="5463" spans="2:7" x14ac:dyDescent="0.25">
      <c r="B5463" s="128" t="s">
        <v>0</v>
      </c>
      <c r="C5463" s="128" t="s">
        <v>10</v>
      </c>
      <c r="D5463" s="126">
        <f>-E5463+F5463+G5463</f>
        <v>25067.445</v>
      </c>
      <c r="E5463" s="126"/>
      <c r="F5463" s="126">
        <v>25067.445</v>
      </c>
      <c r="G5463" s="126">
        <v>0</v>
      </c>
    </row>
    <row r="5464" spans="2:7" ht="216.75" thickBot="1" x14ac:dyDescent="0.3">
      <c r="B5464" s="122" t="s">
        <v>2578</v>
      </c>
      <c r="C5464" s="123" t="s">
        <v>2579</v>
      </c>
      <c r="D5464" s="124">
        <f>-E5464+F5464+G5464</f>
        <v>2205.3000000000002</v>
      </c>
      <c r="E5464" s="124"/>
      <c r="F5464" s="124">
        <v>2205.3000000000002</v>
      </c>
      <c r="G5464" s="124">
        <v>0</v>
      </c>
    </row>
    <row r="5465" spans="2:7" ht="15.75" thickTop="1" x14ac:dyDescent="0.25">
      <c r="B5465" s="127" t="s">
        <v>0</v>
      </c>
      <c r="C5465" s="127" t="s">
        <v>3</v>
      </c>
      <c r="D5465" s="125">
        <f>-E5465+F5465+G5465</f>
        <v>2205.3000000000002</v>
      </c>
      <c r="E5465" s="125"/>
      <c r="F5465" s="125">
        <v>2205.3000000000002</v>
      </c>
      <c r="G5465" s="125">
        <v>0</v>
      </c>
    </row>
    <row r="5466" spans="2:7" x14ac:dyDescent="0.25">
      <c r="B5466" s="128" t="s">
        <v>0</v>
      </c>
      <c r="C5466" s="128" t="s">
        <v>10</v>
      </c>
      <c r="D5466" s="126">
        <f>-E5466+F5466+G5466</f>
        <v>2205.3000000000002</v>
      </c>
      <c r="E5466" s="126"/>
      <c r="F5466" s="126">
        <v>2205.3000000000002</v>
      </c>
      <c r="G5466" s="126">
        <v>0</v>
      </c>
    </row>
    <row r="5467" spans="2:7" ht="90.75" thickBot="1" x14ac:dyDescent="0.3">
      <c r="B5467" s="122" t="s">
        <v>2580</v>
      </c>
      <c r="C5467" s="123" t="s">
        <v>2581</v>
      </c>
      <c r="D5467" s="124">
        <f>-E5467+F5467+G5467</f>
        <v>341.02</v>
      </c>
      <c r="E5467" s="124"/>
      <c r="F5467" s="124">
        <v>341.02</v>
      </c>
      <c r="G5467" s="124">
        <v>0</v>
      </c>
    </row>
    <row r="5468" spans="2:7" ht="15.75" thickTop="1" x14ac:dyDescent="0.25">
      <c r="B5468" s="127" t="s">
        <v>0</v>
      </c>
      <c r="C5468" s="127" t="s">
        <v>3</v>
      </c>
      <c r="D5468" s="125">
        <f>-E5468+F5468+G5468</f>
        <v>341.02</v>
      </c>
      <c r="E5468" s="125"/>
      <c r="F5468" s="125">
        <v>341.02</v>
      </c>
      <c r="G5468" s="125">
        <v>0</v>
      </c>
    </row>
    <row r="5469" spans="2:7" ht="30" x14ac:dyDescent="0.25">
      <c r="B5469" s="128" t="s">
        <v>0</v>
      </c>
      <c r="C5469" s="128" t="s">
        <v>9</v>
      </c>
      <c r="D5469" s="126">
        <f>-E5469+F5469+G5469</f>
        <v>341.02</v>
      </c>
      <c r="E5469" s="126"/>
      <c r="F5469" s="126">
        <v>341.02</v>
      </c>
      <c r="G5469" s="126">
        <v>0</v>
      </c>
    </row>
    <row r="5470" spans="2:7" ht="234.75" thickBot="1" x14ac:dyDescent="0.3">
      <c r="B5470" s="122" t="s">
        <v>2582</v>
      </c>
      <c r="C5470" s="123" t="s">
        <v>2583</v>
      </c>
      <c r="D5470" s="124">
        <f>-E5470+F5470+G5470</f>
        <v>20373.645</v>
      </c>
      <c r="E5470" s="124"/>
      <c r="F5470" s="124">
        <v>20373.645</v>
      </c>
      <c r="G5470" s="124">
        <v>0</v>
      </c>
    </row>
    <row r="5471" spans="2:7" ht="15.75" thickTop="1" x14ac:dyDescent="0.25">
      <c r="B5471" s="127" t="s">
        <v>0</v>
      </c>
      <c r="C5471" s="127" t="s">
        <v>3</v>
      </c>
      <c r="D5471" s="125">
        <f>-E5471+F5471+G5471</f>
        <v>20373.645</v>
      </c>
      <c r="E5471" s="125"/>
      <c r="F5471" s="125">
        <v>20373.645</v>
      </c>
      <c r="G5471" s="125">
        <v>0</v>
      </c>
    </row>
    <row r="5472" spans="2:7" x14ac:dyDescent="0.25">
      <c r="B5472" s="128" t="s">
        <v>0</v>
      </c>
      <c r="C5472" s="128" t="s">
        <v>10</v>
      </c>
      <c r="D5472" s="126">
        <f>-E5472+F5472+G5472</f>
        <v>20373.645</v>
      </c>
      <c r="E5472" s="126"/>
      <c r="F5472" s="126">
        <v>20373.645</v>
      </c>
      <c r="G5472" s="126">
        <v>0</v>
      </c>
    </row>
    <row r="5473" spans="2:7" ht="126.75" thickBot="1" x14ac:dyDescent="0.3">
      <c r="B5473" s="122" t="s">
        <v>2584</v>
      </c>
      <c r="C5473" s="123" t="s">
        <v>2585</v>
      </c>
      <c r="D5473" s="124">
        <f>-E5473+F5473+G5473</f>
        <v>167.32</v>
      </c>
      <c r="E5473" s="124"/>
      <c r="F5473" s="124">
        <v>167.32</v>
      </c>
      <c r="G5473" s="124">
        <v>0</v>
      </c>
    </row>
    <row r="5474" spans="2:7" ht="15.75" thickTop="1" x14ac:dyDescent="0.25">
      <c r="B5474" s="127" t="s">
        <v>0</v>
      </c>
      <c r="C5474" s="127" t="s">
        <v>3</v>
      </c>
      <c r="D5474" s="125">
        <f>-E5474+F5474+G5474</f>
        <v>167.32</v>
      </c>
      <c r="E5474" s="125"/>
      <c r="F5474" s="125">
        <v>167.32</v>
      </c>
      <c r="G5474" s="125">
        <v>0</v>
      </c>
    </row>
    <row r="5475" spans="2:7" ht="30" x14ac:dyDescent="0.25">
      <c r="B5475" s="128" t="s">
        <v>0</v>
      </c>
      <c r="C5475" s="128" t="s">
        <v>9</v>
      </c>
      <c r="D5475" s="126">
        <f>-E5475+F5475+G5475</f>
        <v>167.32</v>
      </c>
      <c r="E5475" s="126"/>
      <c r="F5475" s="126">
        <v>167.32</v>
      </c>
      <c r="G5475" s="126">
        <v>0</v>
      </c>
    </row>
    <row r="5476" spans="2:7" ht="144.75" thickBot="1" x14ac:dyDescent="0.3">
      <c r="B5476" s="122" t="s">
        <v>2586</v>
      </c>
      <c r="C5476" s="123" t="s">
        <v>2587</v>
      </c>
      <c r="D5476" s="124">
        <f>-E5476+F5476+G5476</f>
        <v>2574</v>
      </c>
      <c r="E5476" s="124"/>
      <c r="F5476" s="124">
        <v>2574</v>
      </c>
      <c r="G5476" s="124">
        <v>0</v>
      </c>
    </row>
    <row r="5477" spans="2:7" ht="15.75" thickTop="1" x14ac:dyDescent="0.25">
      <c r="B5477" s="127" t="s">
        <v>0</v>
      </c>
      <c r="C5477" s="127" t="s">
        <v>3</v>
      </c>
      <c r="D5477" s="125">
        <f>-E5477+F5477+G5477</f>
        <v>2574</v>
      </c>
      <c r="E5477" s="125"/>
      <c r="F5477" s="125">
        <v>2574</v>
      </c>
      <c r="G5477" s="125">
        <v>0</v>
      </c>
    </row>
    <row r="5478" spans="2:7" ht="30" x14ac:dyDescent="0.25">
      <c r="B5478" s="128" t="s">
        <v>0</v>
      </c>
      <c r="C5478" s="128" t="s">
        <v>9</v>
      </c>
      <c r="D5478" s="126">
        <f>-E5478+F5478+G5478</f>
        <v>85.5</v>
      </c>
      <c r="E5478" s="126"/>
      <c r="F5478" s="126">
        <v>85.5</v>
      </c>
      <c r="G5478" s="126">
        <v>0</v>
      </c>
    </row>
    <row r="5479" spans="2:7" x14ac:dyDescent="0.25">
      <c r="B5479" s="128" t="s">
        <v>0</v>
      </c>
      <c r="C5479" s="128" t="s">
        <v>10</v>
      </c>
      <c r="D5479" s="126">
        <f>-E5479+F5479+G5479</f>
        <v>2488.5</v>
      </c>
      <c r="E5479" s="126"/>
      <c r="F5479" s="126">
        <v>2488.5</v>
      </c>
      <c r="G5479" s="126">
        <v>0</v>
      </c>
    </row>
    <row r="5480" spans="2:7" ht="36.75" thickBot="1" x14ac:dyDescent="0.3">
      <c r="B5480" s="122" t="s">
        <v>573</v>
      </c>
      <c r="C5480" s="123" t="s">
        <v>574</v>
      </c>
      <c r="D5480" s="124">
        <f>-E5480+F5480+G5480</f>
        <v>4177.9795599999998</v>
      </c>
      <c r="E5480" s="124"/>
      <c r="F5480" s="124">
        <v>4158.7858200000001</v>
      </c>
      <c r="G5480" s="124">
        <v>19.193739999999998</v>
      </c>
    </row>
    <row r="5481" spans="2:7" ht="15.75" thickTop="1" x14ac:dyDescent="0.25">
      <c r="B5481" s="127" t="s">
        <v>0</v>
      </c>
      <c r="C5481" s="127" t="s">
        <v>3</v>
      </c>
      <c r="D5481" s="125">
        <f>-E5481+F5481+G5481</f>
        <v>3057.8231400000004</v>
      </c>
      <c r="E5481" s="125"/>
      <c r="F5481" s="125">
        <v>3038.6294000000003</v>
      </c>
      <c r="G5481" s="125">
        <v>19.193739999999998</v>
      </c>
    </row>
    <row r="5482" spans="2:7" x14ac:dyDescent="0.25">
      <c r="B5482" s="128" t="s">
        <v>0</v>
      </c>
      <c r="C5482" s="128" t="s">
        <v>4</v>
      </c>
      <c r="D5482" s="126">
        <f>-E5482+F5482+G5482</f>
        <v>509.05142000000006</v>
      </c>
      <c r="E5482" s="126"/>
      <c r="F5482" s="126">
        <v>509.05142000000006</v>
      </c>
      <c r="G5482" s="126">
        <v>0</v>
      </c>
    </row>
    <row r="5483" spans="2:7" ht="30" x14ac:dyDescent="0.25">
      <c r="B5483" s="128" t="s">
        <v>0</v>
      </c>
      <c r="C5483" s="128" t="s">
        <v>5</v>
      </c>
      <c r="D5483" s="126">
        <f>-E5483+F5483+G5483</f>
        <v>259.99072000000001</v>
      </c>
      <c r="E5483" s="126"/>
      <c r="F5483" s="126">
        <v>248.4794</v>
      </c>
      <c r="G5483" s="126">
        <v>11.51132</v>
      </c>
    </row>
    <row r="5484" spans="2:7" x14ac:dyDescent="0.25">
      <c r="B5484" s="128" t="s">
        <v>0</v>
      </c>
      <c r="C5484" s="128" t="s">
        <v>7</v>
      </c>
      <c r="D5484" s="126">
        <f>-E5484+F5484+G5484</f>
        <v>1892.1148600000001</v>
      </c>
      <c r="E5484" s="126"/>
      <c r="F5484" s="126">
        <v>1892.1148600000001</v>
      </c>
      <c r="G5484" s="126">
        <v>0</v>
      </c>
    </row>
    <row r="5485" spans="2:7" x14ac:dyDescent="0.25">
      <c r="B5485" s="128" t="s">
        <v>0</v>
      </c>
      <c r="C5485" s="128" t="s">
        <v>8</v>
      </c>
      <c r="D5485" s="126">
        <f>-E5485+F5485+G5485</f>
        <v>16.128059999999998</v>
      </c>
      <c r="E5485" s="126"/>
      <c r="F5485" s="126">
        <v>16.128059999999998</v>
      </c>
      <c r="G5485" s="126">
        <v>0</v>
      </c>
    </row>
    <row r="5486" spans="2:7" ht="30" x14ac:dyDescent="0.25">
      <c r="B5486" s="128" t="s">
        <v>0</v>
      </c>
      <c r="C5486" s="128" t="s">
        <v>9</v>
      </c>
      <c r="D5486" s="126">
        <f>-E5486+F5486+G5486</f>
        <v>14.89409</v>
      </c>
      <c r="E5486" s="126"/>
      <c r="F5486" s="126">
        <v>14.89409</v>
      </c>
      <c r="G5486" s="126">
        <v>0</v>
      </c>
    </row>
    <row r="5487" spans="2:7" x14ac:dyDescent="0.25">
      <c r="B5487" s="128" t="s">
        <v>0</v>
      </c>
      <c r="C5487" s="128" t="s">
        <v>10</v>
      </c>
      <c r="D5487" s="126">
        <f>-E5487+F5487+G5487</f>
        <v>365.64398999999997</v>
      </c>
      <c r="E5487" s="126"/>
      <c r="F5487" s="126">
        <v>357.96156999999999</v>
      </c>
      <c r="G5487" s="126">
        <v>7.6824200000000005</v>
      </c>
    </row>
    <row r="5488" spans="2:7" ht="30" x14ac:dyDescent="0.25">
      <c r="B5488" s="127" t="s">
        <v>0</v>
      </c>
      <c r="C5488" s="127" t="s">
        <v>11</v>
      </c>
      <c r="D5488" s="125">
        <f>-E5488+F5488+G5488</f>
        <v>1120.15642</v>
      </c>
      <c r="E5488" s="125"/>
      <c r="F5488" s="125">
        <v>1120.15642</v>
      </c>
      <c r="G5488" s="125">
        <v>0</v>
      </c>
    </row>
    <row r="5489" spans="2:7" ht="72.75" thickBot="1" x14ac:dyDescent="0.3">
      <c r="B5489" s="122" t="s">
        <v>2588</v>
      </c>
      <c r="C5489" s="123" t="s">
        <v>2589</v>
      </c>
      <c r="D5489" s="124">
        <f>-E5489+F5489+G5489</f>
        <v>839.18936000000019</v>
      </c>
      <c r="E5489" s="124"/>
      <c r="F5489" s="124">
        <v>819.99562000000014</v>
      </c>
      <c r="G5489" s="124">
        <v>19.193739999999998</v>
      </c>
    </row>
    <row r="5490" spans="2:7" ht="15.75" thickTop="1" x14ac:dyDescent="0.25">
      <c r="B5490" s="127" t="s">
        <v>0</v>
      </c>
      <c r="C5490" s="127" t="s">
        <v>3</v>
      </c>
      <c r="D5490" s="125">
        <f>-E5490+F5490+G5490</f>
        <v>839.18936000000019</v>
      </c>
      <c r="E5490" s="125"/>
      <c r="F5490" s="125">
        <v>819.99562000000014</v>
      </c>
      <c r="G5490" s="125">
        <v>19.193739999999998</v>
      </c>
    </row>
    <row r="5491" spans="2:7" x14ac:dyDescent="0.25">
      <c r="B5491" s="128" t="s">
        <v>0</v>
      </c>
      <c r="C5491" s="128" t="s">
        <v>4</v>
      </c>
      <c r="D5491" s="126">
        <f>-E5491+F5491+G5491</f>
        <v>509.05142000000006</v>
      </c>
      <c r="E5491" s="126"/>
      <c r="F5491" s="126">
        <v>509.05142000000006</v>
      </c>
      <c r="G5491" s="126">
        <v>0</v>
      </c>
    </row>
    <row r="5492" spans="2:7" ht="30" x14ac:dyDescent="0.25">
      <c r="B5492" s="128" t="s">
        <v>0</v>
      </c>
      <c r="C5492" s="128" t="s">
        <v>5</v>
      </c>
      <c r="D5492" s="126">
        <f>-E5492+F5492+G5492</f>
        <v>259.99072000000001</v>
      </c>
      <c r="E5492" s="126"/>
      <c r="F5492" s="126">
        <v>248.4794</v>
      </c>
      <c r="G5492" s="126">
        <v>11.51132</v>
      </c>
    </row>
    <row r="5493" spans="2:7" x14ac:dyDescent="0.25">
      <c r="B5493" s="128" t="s">
        <v>0</v>
      </c>
      <c r="C5493" s="128" t="s">
        <v>8</v>
      </c>
      <c r="D5493" s="126">
        <f>-E5493+F5493+G5493</f>
        <v>16.128059999999998</v>
      </c>
      <c r="E5493" s="126"/>
      <c r="F5493" s="126">
        <v>16.128059999999998</v>
      </c>
      <c r="G5493" s="126">
        <v>0</v>
      </c>
    </row>
    <row r="5494" spans="2:7" ht="30" x14ac:dyDescent="0.25">
      <c r="B5494" s="128" t="s">
        <v>0</v>
      </c>
      <c r="C5494" s="128" t="s">
        <v>9</v>
      </c>
      <c r="D5494" s="126">
        <f>-E5494+F5494+G5494</f>
        <v>14.89409</v>
      </c>
      <c r="E5494" s="126"/>
      <c r="F5494" s="126">
        <v>14.89409</v>
      </c>
      <c r="G5494" s="126">
        <v>0</v>
      </c>
    </row>
    <row r="5495" spans="2:7" x14ac:dyDescent="0.25">
      <c r="B5495" s="128" t="s">
        <v>0</v>
      </c>
      <c r="C5495" s="128" t="s">
        <v>10</v>
      </c>
      <c r="D5495" s="126">
        <f>-E5495+F5495+G5495</f>
        <v>39.125070000000001</v>
      </c>
      <c r="E5495" s="126"/>
      <c r="F5495" s="126">
        <v>31.44265</v>
      </c>
      <c r="G5495" s="126">
        <v>7.6824200000000005</v>
      </c>
    </row>
    <row r="5496" spans="2:7" ht="54.75" thickBot="1" x14ac:dyDescent="0.3">
      <c r="B5496" s="122" t="s">
        <v>2590</v>
      </c>
      <c r="C5496" s="123" t="s">
        <v>2591</v>
      </c>
      <c r="D5496" s="124">
        <f>-E5496+F5496+G5496</f>
        <v>3338.7901999999999</v>
      </c>
      <c r="E5496" s="124"/>
      <c r="F5496" s="124">
        <v>3338.7901999999999</v>
      </c>
      <c r="G5496" s="124">
        <v>0</v>
      </c>
    </row>
    <row r="5497" spans="2:7" ht="15.75" thickTop="1" x14ac:dyDescent="0.25">
      <c r="B5497" s="127" t="s">
        <v>0</v>
      </c>
      <c r="C5497" s="127" t="s">
        <v>3</v>
      </c>
      <c r="D5497" s="125">
        <f>-E5497+F5497+G5497</f>
        <v>2218.6337800000001</v>
      </c>
      <c r="E5497" s="125"/>
      <c r="F5497" s="125">
        <v>2218.6337800000001</v>
      </c>
      <c r="G5497" s="125">
        <v>0</v>
      </c>
    </row>
    <row r="5498" spans="2:7" x14ac:dyDescent="0.25">
      <c r="B5498" s="128" t="s">
        <v>0</v>
      </c>
      <c r="C5498" s="128" t="s">
        <v>7</v>
      </c>
      <c r="D5498" s="126">
        <f>-E5498+F5498+G5498</f>
        <v>1892.1148600000001</v>
      </c>
      <c r="E5498" s="126"/>
      <c r="F5498" s="126">
        <v>1892.1148600000001</v>
      </c>
      <c r="G5498" s="126">
        <v>0</v>
      </c>
    </row>
    <row r="5499" spans="2:7" x14ac:dyDescent="0.25">
      <c r="B5499" s="128" t="s">
        <v>0</v>
      </c>
      <c r="C5499" s="128" t="s">
        <v>10</v>
      </c>
      <c r="D5499" s="126">
        <f>-E5499+F5499+G5499</f>
        <v>326.51891999999998</v>
      </c>
      <c r="E5499" s="126"/>
      <c r="F5499" s="126">
        <v>326.51891999999998</v>
      </c>
      <c r="G5499" s="126">
        <v>0</v>
      </c>
    </row>
    <row r="5500" spans="2:7" ht="30" x14ac:dyDescent="0.25">
      <c r="B5500" s="127" t="s">
        <v>0</v>
      </c>
      <c r="C5500" s="127" t="s">
        <v>11</v>
      </c>
      <c r="D5500" s="125">
        <f>-E5500+F5500+G5500</f>
        <v>1120.15642</v>
      </c>
      <c r="E5500" s="125"/>
      <c r="F5500" s="125">
        <v>1120.15642</v>
      </c>
      <c r="G5500" s="125">
        <v>0</v>
      </c>
    </row>
    <row r="5501" spans="2:7" ht="54.75" thickBot="1" x14ac:dyDescent="0.3">
      <c r="B5501" s="122" t="s">
        <v>575</v>
      </c>
      <c r="C5501" s="123" t="s">
        <v>576</v>
      </c>
      <c r="D5501" s="124">
        <f>-E5501+F5501+G5501</f>
        <v>11239.671279999999</v>
      </c>
      <c r="E5501" s="124"/>
      <c r="F5501" s="124">
        <v>11239.671279999999</v>
      </c>
      <c r="G5501" s="124">
        <v>0</v>
      </c>
    </row>
    <row r="5502" spans="2:7" ht="15.75" thickTop="1" x14ac:dyDescent="0.25">
      <c r="B5502" s="127" t="s">
        <v>0</v>
      </c>
      <c r="C5502" s="127" t="s">
        <v>3</v>
      </c>
      <c r="D5502" s="125">
        <f>-E5502+F5502+G5502</f>
        <v>11239.671279999999</v>
      </c>
      <c r="E5502" s="125"/>
      <c r="F5502" s="125">
        <v>11239.671279999999</v>
      </c>
      <c r="G5502" s="125">
        <v>0</v>
      </c>
    </row>
    <row r="5503" spans="2:7" ht="30" x14ac:dyDescent="0.25">
      <c r="B5503" s="128" t="s">
        <v>0</v>
      </c>
      <c r="C5503" s="128" t="s">
        <v>5</v>
      </c>
      <c r="D5503" s="126">
        <f>-E5503+F5503+G5503</f>
        <v>11239.671279999999</v>
      </c>
      <c r="E5503" s="126"/>
      <c r="F5503" s="126">
        <v>11239.671279999999</v>
      </c>
      <c r="G5503" s="126">
        <v>0</v>
      </c>
    </row>
    <row r="5504" spans="2:7" ht="36.75" thickBot="1" x14ac:dyDescent="0.3">
      <c r="B5504" s="122" t="s">
        <v>577</v>
      </c>
      <c r="C5504" s="123" t="s">
        <v>578</v>
      </c>
      <c r="D5504" s="124">
        <f>-E5504+F5504+G5504</f>
        <v>1616.1845600000001</v>
      </c>
      <c r="E5504" s="124"/>
      <c r="F5504" s="124">
        <v>1616.1845600000001</v>
      </c>
      <c r="G5504" s="124">
        <v>0</v>
      </c>
    </row>
    <row r="5505" spans="2:7" ht="15.75" thickTop="1" x14ac:dyDescent="0.25">
      <c r="B5505" s="127" t="s">
        <v>0</v>
      </c>
      <c r="C5505" s="127" t="s">
        <v>3</v>
      </c>
      <c r="D5505" s="125">
        <f>-E5505+F5505+G5505</f>
        <v>1609.3385600000001</v>
      </c>
      <c r="E5505" s="125"/>
      <c r="F5505" s="125">
        <v>1609.3385600000001</v>
      </c>
      <c r="G5505" s="125">
        <v>0</v>
      </c>
    </row>
    <row r="5506" spans="2:7" x14ac:dyDescent="0.25">
      <c r="B5506" s="128" t="s">
        <v>0</v>
      </c>
      <c r="C5506" s="128" t="s">
        <v>4</v>
      </c>
      <c r="D5506" s="126">
        <f>-E5506+F5506+G5506</f>
        <v>838.23653000000002</v>
      </c>
      <c r="E5506" s="126"/>
      <c r="F5506" s="126">
        <v>838.23653000000002</v>
      </c>
      <c r="G5506" s="126">
        <v>0</v>
      </c>
    </row>
    <row r="5507" spans="2:7" ht="30" x14ac:dyDescent="0.25">
      <c r="B5507" s="128" t="s">
        <v>0</v>
      </c>
      <c r="C5507" s="128" t="s">
        <v>5</v>
      </c>
      <c r="D5507" s="126">
        <f>-E5507+F5507+G5507</f>
        <v>757.78357999999992</v>
      </c>
      <c r="E5507" s="126"/>
      <c r="F5507" s="126">
        <v>757.78357999999992</v>
      </c>
      <c r="G5507" s="126">
        <v>0</v>
      </c>
    </row>
    <row r="5508" spans="2:7" ht="30" x14ac:dyDescent="0.25">
      <c r="B5508" s="128" t="s">
        <v>0</v>
      </c>
      <c r="C5508" s="128" t="s">
        <v>9</v>
      </c>
      <c r="D5508" s="126">
        <f>-E5508+F5508+G5508</f>
        <v>12.42149</v>
      </c>
      <c r="E5508" s="126"/>
      <c r="F5508" s="126">
        <v>12.42149</v>
      </c>
      <c r="G5508" s="126">
        <v>0</v>
      </c>
    </row>
    <row r="5509" spans="2:7" x14ac:dyDescent="0.25">
      <c r="B5509" s="128" t="s">
        <v>0</v>
      </c>
      <c r="C5509" s="128" t="s">
        <v>10</v>
      </c>
      <c r="D5509" s="126">
        <f>-E5509+F5509+G5509</f>
        <v>0.89696000000000009</v>
      </c>
      <c r="E5509" s="126"/>
      <c r="F5509" s="126">
        <v>0.89696000000000009</v>
      </c>
      <c r="G5509" s="126">
        <v>0</v>
      </c>
    </row>
    <row r="5510" spans="2:7" ht="30" x14ac:dyDescent="0.25">
      <c r="B5510" s="127" t="s">
        <v>0</v>
      </c>
      <c r="C5510" s="127" t="s">
        <v>11</v>
      </c>
      <c r="D5510" s="125">
        <f>-E5510+F5510+G5510</f>
        <v>6.8460000000000001</v>
      </c>
      <c r="E5510" s="125"/>
      <c r="F5510" s="125">
        <v>6.8460000000000001</v>
      </c>
      <c r="G5510" s="125">
        <v>0</v>
      </c>
    </row>
    <row r="5511" spans="2:7" ht="72.75" thickBot="1" x14ac:dyDescent="0.3">
      <c r="B5511" s="122" t="s">
        <v>579</v>
      </c>
      <c r="C5511" s="123" t="s">
        <v>580</v>
      </c>
      <c r="D5511" s="124">
        <f>-E5511+F5511+G5511</f>
        <v>5753.1891399999995</v>
      </c>
      <c r="E5511" s="124"/>
      <c r="F5511" s="124">
        <v>5753.1891399999995</v>
      </c>
      <c r="G5511" s="124">
        <v>0</v>
      </c>
    </row>
    <row r="5512" spans="2:7" ht="15.75" thickTop="1" x14ac:dyDescent="0.25">
      <c r="B5512" s="127" t="s">
        <v>0</v>
      </c>
      <c r="C5512" s="127" t="s">
        <v>3</v>
      </c>
      <c r="D5512" s="125">
        <f>-E5512+F5512+G5512</f>
        <v>5740.1572100000003</v>
      </c>
      <c r="E5512" s="125"/>
      <c r="F5512" s="125">
        <v>5740.1572100000003</v>
      </c>
      <c r="G5512" s="125">
        <v>0</v>
      </c>
    </row>
    <row r="5513" spans="2:7" x14ac:dyDescent="0.25">
      <c r="B5513" s="128" t="s">
        <v>0</v>
      </c>
      <c r="C5513" s="128" t="s">
        <v>4</v>
      </c>
      <c r="D5513" s="126">
        <f>-E5513+F5513+G5513</f>
        <v>3385.6574500000002</v>
      </c>
      <c r="E5513" s="126"/>
      <c r="F5513" s="126">
        <v>3385.6574500000002</v>
      </c>
      <c r="G5513" s="126">
        <v>0</v>
      </c>
    </row>
    <row r="5514" spans="2:7" ht="30" x14ac:dyDescent="0.25">
      <c r="B5514" s="128" t="s">
        <v>0</v>
      </c>
      <c r="C5514" s="128" t="s">
        <v>5</v>
      </c>
      <c r="D5514" s="126">
        <f>-E5514+F5514+G5514</f>
        <v>2185.9534600000002</v>
      </c>
      <c r="E5514" s="126"/>
      <c r="F5514" s="126">
        <v>2185.9534600000002</v>
      </c>
      <c r="G5514" s="126">
        <v>0</v>
      </c>
    </row>
    <row r="5515" spans="2:7" x14ac:dyDescent="0.25">
      <c r="B5515" s="128" t="s">
        <v>0</v>
      </c>
      <c r="C5515" s="128" t="s">
        <v>8</v>
      </c>
      <c r="D5515" s="126">
        <f>-E5515+F5515+G5515</f>
        <v>1.0541700000000001</v>
      </c>
      <c r="E5515" s="126"/>
      <c r="F5515" s="126">
        <v>1.0541700000000001</v>
      </c>
      <c r="G5515" s="126">
        <v>0</v>
      </c>
    </row>
    <row r="5516" spans="2:7" ht="30" x14ac:dyDescent="0.25">
      <c r="B5516" s="128" t="s">
        <v>0</v>
      </c>
      <c r="C5516" s="128" t="s">
        <v>9</v>
      </c>
      <c r="D5516" s="126">
        <f>-E5516+F5516+G5516</f>
        <v>155.64962</v>
      </c>
      <c r="E5516" s="126"/>
      <c r="F5516" s="126">
        <v>155.64962</v>
      </c>
      <c r="G5516" s="126">
        <v>0</v>
      </c>
    </row>
    <row r="5517" spans="2:7" x14ac:dyDescent="0.25">
      <c r="B5517" s="128" t="s">
        <v>0</v>
      </c>
      <c r="C5517" s="128" t="s">
        <v>10</v>
      </c>
      <c r="D5517" s="126">
        <f>-E5517+F5517+G5517</f>
        <v>11.842510000000001</v>
      </c>
      <c r="E5517" s="126"/>
      <c r="F5517" s="126">
        <v>11.842510000000001</v>
      </c>
      <c r="G5517" s="126">
        <v>0</v>
      </c>
    </row>
    <row r="5518" spans="2:7" ht="30" x14ac:dyDescent="0.25">
      <c r="B5518" s="127" t="s">
        <v>0</v>
      </c>
      <c r="C5518" s="127" t="s">
        <v>11</v>
      </c>
      <c r="D5518" s="125">
        <f>-E5518+F5518+G5518</f>
        <v>13.031930000000001</v>
      </c>
      <c r="E5518" s="125"/>
      <c r="F5518" s="125">
        <v>13.031930000000001</v>
      </c>
      <c r="G5518" s="125">
        <v>0</v>
      </c>
    </row>
    <row r="5519" spans="2:7" ht="90.75" thickBot="1" x14ac:dyDescent="0.3">
      <c r="B5519" s="122" t="s">
        <v>581</v>
      </c>
      <c r="C5519" s="123" t="s">
        <v>582</v>
      </c>
      <c r="D5519" s="124">
        <f>-E5519+F5519+G5519</f>
        <v>7336.2538999999997</v>
      </c>
      <c r="E5519" s="124"/>
      <c r="F5519" s="124">
        <v>6745.8864899999999</v>
      </c>
      <c r="G5519" s="124">
        <v>590.36741000000006</v>
      </c>
    </row>
    <row r="5520" spans="2:7" ht="15.75" thickTop="1" x14ac:dyDescent="0.25">
      <c r="B5520" s="127" t="s">
        <v>0</v>
      </c>
      <c r="C5520" s="127" t="s">
        <v>3</v>
      </c>
      <c r="D5520" s="125">
        <f>-E5520+F5520+G5520</f>
        <v>7221.3319000000001</v>
      </c>
      <c r="E5520" s="125"/>
      <c r="F5520" s="125">
        <v>6706.9644900000003</v>
      </c>
      <c r="G5520" s="125">
        <v>514.36741000000006</v>
      </c>
    </row>
    <row r="5521" spans="2:7" x14ac:dyDescent="0.25">
      <c r="B5521" s="128" t="s">
        <v>0</v>
      </c>
      <c r="C5521" s="128" t="s">
        <v>4</v>
      </c>
      <c r="D5521" s="126">
        <f>-E5521+F5521+G5521</f>
        <v>1589.26169</v>
      </c>
      <c r="E5521" s="126"/>
      <c r="F5521" s="126">
        <v>1589.26169</v>
      </c>
      <c r="G5521" s="126">
        <v>0</v>
      </c>
    </row>
    <row r="5522" spans="2:7" ht="30" x14ac:dyDescent="0.25">
      <c r="B5522" s="128" t="s">
        <v>0</v>
      </c>
      <c r="C5522" s="128" t="s">
        <v>5</v>
      </c>
      <c r="D5522" s="126">
        <f>-E5522+F5522+G5522</f>
        <v>2861.77594</v>
      </c>
      <c r="E5522" s="126"/>
      <c r="F5522" s="126">
        <v>2354.5306</v>
      </c>
      <c r="G5522" s="126">
        <v>507.24533999999994</v>
      </c>
    </row>
    <row r="5523" spans="2:7" x14ac:dyDescent="0.25">
      <c r="B5523" s="128" t="s">
        <v>0</v>
      </c>
      <c r="C5523" s="128" t="s">
        <v>6</v>
      </c>
      <c r="D5523" s="126">
        <f>-E5523+F5523+G5523</f>
        <v>3.47207</v>
      </c>
      <c r="E5523" s="126"/>
      <c r="F5523" s="126">
        <v>0</v>
      </c>
      <c r="G5523" s="126">
        <v>3.47207</v>
      </c>
    </row>
    <row r="5524" spans="2:7" x14ac:dyDescent="0.25">
      <c r="B5524" s="128" t="s">
        <v>0</v>
      </c>
      <c r="C5524" s="128" t="s">
        <v>7</v>
      </c>
      <c r="D5524" s="126">
        <f>-E5524+F5524+G5524</f>
        <v>711.5</v>
      </c>
      <c r="E5524" s="126"/>
      <c r="F5524" s="126">
        <v>711.5</v>
      </c>
      <c r="G5524" s="126">
        <v>0</v>
      </c>
    </row>
    <row r="5525" spans="2:7" ht="30" x14ac:dyDescent="0.25">
      <c r="B5525" s="128" t="s">
        <v>0</v>
      </c>
      <c r="C5525" s="128" t="s">
        <v>9</v>
      </c>
      <c r="D5525" s="126">
        <f>-E5525+F5525+G5525</f>
        <v>76.827919999999992</v>
      </c>
      <c r="E5525" s="126"/>
      <c r="F5525" s="126">
        <v>76.827919999999992</v>
      </c>
      <c r="G5525" s="126">
        <v>0</v>
      </c>
    </row>
    <row r="5526" spans="2:7" x14ac:dyDescent="0.25">
      <c r="B5526" s="128" t="s">
        <v>0</v>
      </c>
      <c r="C5526" s="128" t="s">
        <v>10</v>
      </c>
      <c r="D5526" s="126">
        <f>-E5526+F5526+G5526</f>
        <v>1978.4942800000003</v>
      </c>
      <c r="E5526" s="126"/>
      <c r="F5526" s="126">
        <v>1974.8442800000003</v>
      </c>
      <c r="G5526" s="126">
        <v>3.65</v>
      </c>
    </row>
    <row r="5527" spans="2:7" ht="30" x14ac:dyDescent="0.25">
      <c r="B5527" s="127" t="s">
        <v>0</v>
      </c>
      <c r="C5527" s="127" t="s">
        <v>11</v>
      </c>
      <c r="D5527" s="125">
        <f>-E5527+F5527+G5527</f>
        <v>38.921999999999997</v>
      </c>
      <c r="E5527" s="125"/>
      <c r="F5527" s="125">
        <v>38.921999999999997</v>
      </c>
      <c r="G5527" s="125">
        <v>0</v>
      </c>
    </row>
    <row r="5528" spans="2:7" x14ac:dyDescent="0.25">
      <c r="B5528" s="127" t="s">
        <v>0</v>
      </c>
      <c r="C5528" s="127" t="s">
        <v>13</v>
      </c>
      <c r="D5528" s="125">
        <f>-E5528+F5528+G5528</f>
        <v>76</v>
      </c>
      <c r="E5528" s="125"/>
      <c r="F5528" s="125">
        <v>0</v>
      </c>
      <c r="G5528" s="125">
        <v>76</v>
      </c>
    </row>
    <row r="5529" spans="2:7" ht="90.75" thickBot="1" x14ac:dyDescent="0.3">
      <c r="B5529" s="122" t="s">
        <v>2592</v>
      </c>
      <c r="C5529" s="123" t="s">
        <v>582</v>
      </c>
      <c r="D5529" s="124">
        <f>-E5529+F5529+G5529</f>
        <v>6282.3909100000001</v>
      </c>
      <c r="E5529" s="124"/>
      <c r="F5529" s="124">
        <v>6278.7409100000004</v>
      </c>
      <c r="G5529" s="124">
        <v>3.65</v>
      </c>
    </row>
    <row r="5530" spans="2:7" ht="15.75" thickTop="1" x14ac:dyDescent="0.25">
      <c r="B5530" s="127" t="s">
        <v>0</v>
      </c>
      <c r="C5530" s="127" t="s">
        <v>3</v>
      </c>
      <c r="D5530" s="125">
        <f>-E5530+F5530+G5530</f>
        <v>6273.9689099999996</v>
      </c>
      <c r="E5530" s="125"/>
      <c r="F5530" s="125">
        <v>6270.31891</v>
      </c>
      <c r="G5530" s="125">
        <v>3.65</v>
      </c>
    </row>
    <row r="5531" spans="2:7" x14ac:dyDescent="0.25">
      <c r="B5531" s="128" t="s">
        <v>0</v>
      </c>
      <c r="C5531" s="128" t="s">
        <v>4</v>
      </c>
      <c r="D5531" s="126">
        <f>-E5531+F5531+G5531</f>
        <v>1484.86169</v>
      </c>
      <c r="E5531" s="126"/>
      <c r="F5531" s="126">
        <v>1484.86169</v>
      </c>
      <c r="G5531" s="126">
        <v>0</v>
      </c>
    </row>
    <row r="5532" spans="2:7" ht="30" x14ac:dyDescent="0.25">
      <c r="B5532" s="128" t="s">
        <v>0</v>
      </c>
      <c r="C5532" s="128" t="s">
        <v>5</v>
      </c>
      <c r="D5532" s="126">
        <f>-E5532+F5532+G5532</f>
        <v>2022.28502</v>
      </c>
      <c r="E5532" s="126"/>
      <c r="F5532" s="126">
        <v>2022.28502</v>
      </c>
      <c r="G5532" s="126">
        <v>0</v>
      </c>
    </row>
    <row r="5533" spans="2:7" x14ac:dyDescent="0.25">
      <c r="B5533" s="128" t="s">
        <v>0</v>
      </c>
      <c r="C5533" s="128" t="s">
        <v>7</v>
      </c>
      <c r="D5533" s="126">
        <f>-E5533+F5533+G5533</f>
        <v>711.5</v>
      </c>
      <c r="E5533" s="126"/>
      <c r="F5533" s="126">
        <v>711.5</v>
      </c>
      <c r="G5533" s="126">
        <v>0</v>
      </c>
    </row>
    <row r="5534" spans="2:7" ht="30" x14ac:dyDescent="0.25">
      <c r="B5534" s="128" t="s">
        <v>0</v>
      </c>
      <c r="C5534" s="128" t="s">
        <v>9</v>
      </c>
      <c r="D5534" s="126">
        <f>-E5534+F5534+G5534</f>
        <v>76.827919999999992</v>
      </c>
      <c r="E5534" s="126"/>
      <c r="F5534" s="126">
        <v>76.827919999999992</v>
      </c>
      <c r="G5534" s="126">
        <v>0</v>
      </c>
    </row>
    <row r="5535" spans="2:7" x14ac:dyDescent="0.25">
      <c r="B5535" s="128" t="s">
        <v>0</v>
      </c>
      <c r="C5535" s="128" t="s">
        <v>10</v>
      </c>
      <c r="D5535" s="126">
        <f>-E5535+F5535+G5535</f>
        <v>1978.4942800000003</v>
      </c>
      <c r="E5535" s="126"/>
      <c r="F5535" s="126">
        <v>1974.8442800000003</v>
      </c>
      <c r="G5535" s="126">
        <v>3.65</v>
      </c>
    </row>
    <row r="5536" spans="2:7" ht="30" x14ac:dyDescent="0.25">
      <c r="B5536" s="127" t="s">
        <v>0</v>
      </c>
      <c r="C5536" s="127" t="s">
        <v>11</v>
      </c>
      <c r="D5536" s="125">
        <f>-E5536+F5536+G5536</f>
        <v>8.4220000000000006</v>
      </c>
      <c r="E5536" s="125"/>
      <c r="F5536" s="125">
        <v>8.4220000000000006</v>
      </c>
      <c r="G5536" s="125">
        <v>0</v>
      </c>
    </row>
    <row r="5537" spans="2:7" ht="36.75" thickBot="1" x14ac:dyDescent="0.3">
      <c r="B5537" s="122" t="s">
        <v>2593</v>
      </c>
      <c r="C5537" s="123" t="s">
        <v>2594</v>
      </c>
      <c r="D5537" s="124">
        <f>-E5537+F5537+G5537</f>
        <v>1053.8629900000001</v>
      </c>
      <c r="E5537" s="124"/>
      <c r="F5537" s="124">
        <v>467.14558000000005</v>
      </c>
      <c r="G5537" s="124">
        <v>586.71741000000009</v>
      </c>
    </row>
    <row r="5538" spans="2:7" ht="15.75" thickTop="1" x14ac:dyDescent="0.25">
      <c r="B5538" s="127" t="s">
        <v>0</v>
      </c>
      <c r="C5538" s="127" t="s">
        <v>3</v>
      </c>
      <c r="D5538" s="125">
        <f>-E5538+F5538+G5538</f>
        <v>947.36299000000008</v>
      </c>
      <c r="E5538" s="125"/>
      <c r="F5538" s="125">
        <v>436.64558000000005</v>
      </c>
      <c r="G5538" s="125">
        <v>510.71741000000003</v>
      </c>
    </row>
    <row r="5539" spans="2:7" x14ac:dyDescent="0.25">
      <c r="B5539" s="128" t="s">
        <v>0</v>
      </c>
      <c r="C5539" s="128" t="s">
        <v>4</v>
      </c>
      <c r="D5539" s="126">
        <f>-E5539+F5539+G5539</f>
        <v>104.4</v>
      </c>
      <c r="E5539" s="126"/>
      <c r="F5539" s="126">
        <v>104.4</v>
      </c>
      <c r="G5539" s="126">
        <v>0</v>
      </c>
    </row>
    <row r="5540" spans="2:7" ht="30" x14ac:dyDescent="0.25">
      <c r="B5540" s="128" t="s">
        <v>0</v>
      </c>
      <c r="C5540" s="128" t="s">
        <v>5</v>
      </c>
      <c r="D5540" s="126">
        <f>-E5540+F5540+G5540</f>
        <v>839.49091999999996</v>
      </c>
      <c r="E5540" s="126"/>
      <c r="F5540" s="126">
        <v>332.24558000000007</v>
      </c>
      <c r="G5540" s="126">
        <v>507.24533999999994</v>
      </c>
    </row>
    <row r="5541" spans="2:7" x14ac:dyDescent="0.25">
      <c r="B5541" s="128" t="s">
        <v>0</v>
      </c>
      <c r="C5541" s="128" t="s">
        <v>6</v>
      </c>
      <c r="D5541" s="126">
        <f>-E5541+F5541+G5541</f>
        <v>3.47207</v>
      </c>
      <c r="E5541" s="126"/>
      <c r="F5541" s="126">
        <v>0</v>
      </c>
      <c r="G5541" s="126">
        <v>3.47207</v>
      </c>
    </row>
    <row r="5542" spans="2:7" ht="30" x14ac:dyDescent="0.25">
      <c r="B5542" s="127" t="s">
        <v>0</v>
      </c>
      <c r="C5542" s="127" t="s">
        <v>11</v>
      </c>
      <c r="D5542" s="125">
        <f>-E5542+F5542+G5542</f>
        <v>30.5</v>
      </c>
      <c r="E5542" s="125"/>
      <c r="F5542" s="125">
        <v>30.5</v>
      </c>
      <c r="G5542" s="125">
        <v>0</v>
      </c>
    </row>
    <row r="5543" spans="2:7" x14ac:dyDescent="0.25">
      <c r="B5543" s="127" t="s">
        <v>0</v>
      </c>
      <c r="C5543" s="127" t="s">
        <v>13</v>
      </c>
      <c r="D5543" s="125">
        <f>-E5543+F5543+G5543</f>
        <v>76</v>
      </c>
      <c r="E5543" s="125"/>
      <c r="F5543" s="125">
        <v>0</v>
      </c>
      <c r="G5543" s="125">
        <v>76</v>
      </c>
    </row>
    <row r="5544" spans="2:7" ht="90.75" thickBot="1" x14ac:dyDescent="0.3">
      <c r="B5544" s="122" t="s">
        <v>583</v>
      </c>
      <c r="C5544" s="123" t="s">
        <v>584</v>
      </c>
      <c r="D5544" s="124">
        <f>-E5544+F5544+G5544</f>
        <v>1570.6755899999998</v>
      </c>
      <c r="E5544" s="124"/>
      <c r="F5544" s="124">
        <v>1570.6755899999998</v>
      </c>
      <c r="G5544" s="124">
        <v>0</v>
      </c>
    </row>
    <row r="5545" spans="2:7" ht="15.75" thickTop="1" x14ac:dyDescent="0.25">
      <c r="B5545" s="127" t="s">
        <v>0</v>
      </c>
      <c r="C5545" s="127" t="s">
        <v>3</v>
      </c>
      <c r="D5545" s="125">
        <f>-E5545+F5545+G5545</f>
        <v>1567.5462699999998</v>
      </c>
      <c r="E5545" s="125"/>
      <c r="F5545" s="125">
        <v>1567.5462699999998</v>
      </c>
      <c r="G5545" s="125">
        <v>0</v>
      </c>
    </row>
    <row r="5546" spans="2:7" x14ac:dyDescent="0.25">
      <c r="B5546" s="128" t="s">
        <v>0</v>
      </c>
      <c r="C5546" s="128" t="s">
        <v>4</v>
      </c>
      <c r="D5546" s="126">
        <f>-E5546+F5546+G5546</f>
        <v>988.50874999999996</v>
      </c>
      <c r="E5546" s="126"/>
      <c r="F5546" s="126">
        <v>988.50874999999996</v>
      </c>
      <c r="G5546" s="126">
        <v>0</v>
      </c>
    </row>
    <row r="5547" spans="2:7" ht="30" x14ac:dyDescent="0.25">
      <c r="B5547" s="128" t="s">
        <v>0</v>
      </c>
      <c r="C5547" s="128" t="s">
        <v>5</v>
      </c>
      <c r="D5547" s="126">
        <f>-E5547+F5547+G5547</f>
        <v>534.01648999999998</v>
      </c>
      <c r="E5547" s="126"/>
      <c r="F5547" s="126">
        <v>534.01648999999998</v>
      </c>
      <c r="G5547" s="126">
        <v>0</v>
      </c>
    </row>
    <row r="5548" spans="2:7" x14ac:dyDescent="0.25">
      <c r="B5548" s="128" t="s">
        <v>0</v>
      </c>
      <c r="C5548" s="128" t="s">
        <v>8</v>
      </c>
      <c r="D5548" s="126">
        <f>-E5548+F5548+G5548</f>
        <v>12.81133</v>
      </c>
      <c r="E5548" s="126"/>
      <c r="F5548" s="126">
        <v>12.81133</v>
      </c>
      <c r="G5548" s="126">
        <v>0</v>
      </c>
    </row>
    <row r="5549" spans="2:7" ht="30" x14ac:dyDescent="0.25">
      <c r="B5549" s="128" t="s">
        <v>0</v>
      </c>
      <c r="C5549" s="128" t="s">
        <v>9</v>
      </c>
      <c r="D5549" s="126">
        <f>-E5549+F5549+G5549</f>
        <v>9.0238600000000009</v>
      </c>
      <c r="E5549" s="126"/>
      <c r="F5549" s="126">
        <v>9.0238600000000009</v>
      </c>
      <c r="G5549" s="126">
        <v>0</v>
      </c>
    </row>
    <row r="5550" spans="2:7" x14ac:dyDescent="0.25">
      <c r="B5550" s="128" t="s">
        <v>0</v>
      </c>
      <c r="C5550" s="128" t="s">
        <v>10</v>
      </c>
      <c r="D5550" s="126">
        <f>-E5550+F5550+G5550</f>
        <v>23.185839999999995</v>
      </c>
      <c r="E5550" s="126"/>
      <c r="F5550" s="126">
        <v>23.185839999999995</v>
      </c>
      <c r="G5550" s="126">
        <v>0</v>
      </c>
    </row>
    <row r="5551" spans="2:7" ht="30" x14ac:dyDescent="0.25">
      <c r="B5551" s="127" t="s">
        <v>0</v>
      </c>
      <c r="C5551" s="127" t="s">
        <v>11</v>
      </c>
      <c r="D5551" s="125">
        <f>-E5551+F5551+G5551</f>
        <v>3.1293200000000003</v>
      </c>
      <c r="E5551" s="125"/>
      <c r="F5551" s="125">
        <v>3.1293200000000003</v>
      </c>
      <c r="G5551" s="125">
        <v>0</v>
      </c>
    </row>
    <row r="5552" spans="2:7" ht="72.75" thickBot="1" x14ac:dyDescent="0.3">
      <c r="B5552" s="122" t="s">
        <v>585</v>
      </c>
      <c r="C5552" s="123" t="s">
        <v>586</v>
      </c>
      <c r="D5552" s="124">
        <f>-E5552+F5552+G5552</f>
        <v>1174.2337700000003</v>
      </c>
      <c r="E5552" s="124"/>
      <c r="F5552" s="124">
        <v>176.87504000000001</v>
      </c>
      <c r="G5552" s="124">
        <v>997.35873000000015</v>
      </c>
    </row>
    <row r="5553" spans="2:7" ht="15.75" thickTop="1" x14ac:dyDescent="0.25">
      <c r="B5553" s="127" t="s">
        <v>0</v>
      </c>
      <c r="C5553" s="127" t="s">
        <v>3</v>
      </c>
      <c r="D5553" s="125">
        <f>-E5553+F5553+G5553</f>
        <v>1174.2337700000003</v>
      </c>
      <c r="E5553" s="125"/>
      <c r="F5553" s="125">
        <v>176.87504000000001</v>
      </c>
      <c r="G5553" s="125">
        <v>997.35873000000015</v>
      </c>
    </row>
    <row r="5554" spans="2:7" x14ac:dyDescent="0.25">
      <c r="B5554" s="128" t="s">
        <v>0</v>
      </c>
      <c r="C5554" s="128" t="s">
        <v>4</v>
      </c>
      <c r="D5554" s="126">
        <f>-E5554+F5554+G5554</f>
        <v>111.05983999999999</v>
      </c>
      <c r="E5554" s="126"/>
      <c r="F5554" s="126">
        <v>111.05983999999999</v>
      </c>
      <c r="G5554" s="126">
        <v>0</v>
      </c>
    </row>
    <row r="5555" spans="2:7" ht="30" x14ac:dyDescent="0.25">
      <c r="B5555" s="128" t="s">
        <v>0</v>
      </c>
      <c r="C5555" s="128" t="s">
        <v>5</v>
      </c>
      <c r="D5555" s="126">
        <f>-E5555+F5555+G5555</f>
        <v>56.046750000000003</v>
      </c>
      <c r="E5555" s="126"/>
      <c r="F5555" s="126">
        <v>55.897580000000005</v>
      </c>
      <c r="G5555" s="126">
        <v>0.14917</v>
      </c>
    </row>
    <row r="5556" spans="2:7" ht="30" x14ac:dyDescent="0.25">
      <c r="B5556" s="128" t="s">
        <v>0</v>
      </c>
      <c r="C5556" s="128" t="s">
        <v>9</v>
      </c>
      <c r="D5556" s="126">
        <f>-E5556+F5556+G5556</f>
        <v>1007.12718</v>
      </c>
      <c r="E5556" s="126"/>
      <c r="F5556" s="126">
        <v>9.9176199999999994</v>
      </c>
      <c r="G5556" s="126">
        <v>997.2095599999999</v>
      </c>
    </row>
    <row r="5557" spans="2:7" ht="90.75" thickBot="1" x14ac:dyDescent="0.3">
      <c r="B5557" s="122" t="s">
        <v>587</v>
      </c>
      <c r="C5557" s="123" t="s">
        <v>588</v>
      </c>
      <c r="D5557" s="124">
        <f>-E5557+F5557+G5557</f>
        <v>49652.308620000003</v>
      </c>
      <c r="E5557" s="124"/>
      <c r="F5557" s="124">
        <v>48709.859420000001</v>
      </c>
      <c r="G5557" s="124">
        <v>942.44919999999991</v>
      </c>
    </row>
    <row r="5558" spans="2:7" ht="15.75" thickTop="1" x14ac:dyDescent="0.25">
      <c r="B5558" s="127" t="s">
        <v>0</v>
      </c>
      <c r="C5558" s="127" t="s">
        <v>3</v>
      </c>
      <c r="D5558" s="125">
        <f>-E5558+F5558+G5558</f>
        <v>47670.702499999999</v>
      </c>
      <c r="E5558" s="125"/>
      <c r="F5558" s="125">
        <v>46829.11939</v>
      </c>
      <c r="G5558" s="125">
        <v>841.58311000000003</v>
      </c>
    </row>
    <row r="5559" spans="2:7" x14ac:dyDescent="0.25">
      <c r="B5559" s="128" t="s">
        <v>0</v>
      </c>
      <c r="C5559" s="128" t="s">
        <v>4</v>
      </c>
      <c r="D5559" s="126">
        <f>-E5559+F5559+G5559</f>
        <v>34836.122580000003</v>
      </c>
      <c r="E5559" s="126"/>
      <c r="F5559" s="126">
        <v>34450.349679999999</v>
      </c>
      <c r="G5559" s="126">
        <v>385.77290000000005</v>
      </c>
    </row>
    <row r="5560" spans="2:7" ht="30" x14ac:dyDescent="0.25">
      <c r="B5560" s="128" t="s">
        <v>0</v>
      </c>
      <c r="C5560" s="128" t="s">
        <v>5</v>
      </c>
      <c r="D5560" s="126">
        <f>-E5560+F5560+G5560</f>
        <v>11241.660139999998</v>
      </c>
      <c r="E5560" s="126"/>
      <c r="F5560" s="126">
        <v>10930.835949999999</v>
      </c>
      <c r="G5560" s="126">
        <v>310.82418999999999</v>
      </c>
    </row>
    <row r="5561" spans="2:7" ht="30" x14ac:dyDescent="0.25">
      <c r="B5561" s="128" t="s">
        <v>0</v>
      </c>
      <c r="C5561" s="128" t="s">
        <v>9</v>
      </c>
      <c r="D5561" s="126">
        <f>-E5561+F5561+G5561</f>
        <v>512.06217000000004</v>
      </c>
      <c r="E5561" s="126"/>
      <c r="F5561" s="126">
        <v>503.11017000000004</v>
      </c>
      <c r="G5561" s="126">
        <v>8.952</v>
      </c>
    </row>
    <row r="5562" spans="2:7" x14ac:dyDescent="0.25">
      <c r="B5562" s="128" t="s">
        <v>0</v>
      </c>
      <c r="C5562" s="128" t="s">
        <v>10</v>
      </c>
      <c r="D5562" s="126">
        <f>-E5562+F5562+G5562</f>
        <v>1080.85761</v>
      </c>
      <c r="E5562" s="126"/>
      <c r="F5562" s="126">
        <v>944.82359000000008</v>
      </c>
      <c r="G5562" s="126">
        <v>136.03402</v>
      </c>
    </row>
    <row r="5563" spans="2:7" ht="30" x14ac:dyDescent="0.25">
      <c r="B5563" s="127" t="s">
        <v>0</v>
      </c>
      <c r="C5563" s="127" t="s">
        <v>11</v>
      </c>
      <c r="D5563" s="125">
        <f>-E5563+F5563+G5563</f>
        <v>1981.6061199999999</v>
      </c>
      <c r="E5563" s="125"/>
      <c r="F5563" s="125">
        <v>1880.7400299999999</v>
      </c>
      <c r="G5563" s="125">
        <v>100.86609</v>
      </c>
    </row>
    <row r="5564" spans="2:7" ht="72.75" thickBot="1" x14ac:dyDescent="0.3">
      <c r="B5564" s="122" t="s">
        <v>589</v>
      </c>
      <c r="C5564" s="123" t="s">
        <v>590</v>
      </c>
      <c r="D5564" s="124">
        <f>-E5564+F5564+G5564</f>
        <v>41182.633549999999</v>
      </c>
      <c r="E5564" s="124"/>
      <c r="F5564" s="124">
        <v>41182.633549999999</v>
      </c>
      <c r="G5564" s="124">
        <v>0</v>
      </c>
    </row>
    <row r="5565" spans="2:7" ht="15.75" thickTop="1" x14ac:dyDescent="0.25">
      <c r="B5565" s="127" t="s">
        <v>0</v>
      </c>
      <c r="C5565" s="127" t="s">
        <v>3</v>
      </c>
      <c r="D5565" s="125">
        <f>-E5565+F5565+G5565</f>
        <v>40353.993719999999</v>
      </c>
      <c r="E5565" s="125"/>
      <c r="F5565" s="125">
        <v>40353.993719999999</v>
      </c>
      <c r="G5565" s="125">
        <v>0</v>
      </c>
    </row>
    <row r="5566" spans="2:7" x14ac:dyDescent="0.25">
      <c r="B5566" s="128" t="s">
        <v>0</v>
      </c>
      <c r="C5566" s="128" t="s">
        <v>4</v>
      </c>
      <c r="D5566" s="126">
        <f>-E5566+F5566+G5566</f>
        <v>33506.61836</v>
      </c>
      <c r="E5566" s="126"/>
      <c r="F5566" s="126">
        <v>33506.61836</v>
      </c>
      <c r="G5566" s="126">
        <v>0</v>
      </c>
    </row>
    <row r="5567" spans="2:7" ht="30" x14ac:dyDescent="0.25">
      <c r="B5567" s="128" t="s">
        <v>0</v>
      </c>
      <c r="C5567" s="128" t="s">
        <v>5</v>
      </c>
      <c r="D5567" s="126">
        <f>-E5567+F5567+G5567</f>
        <v>5622.8083399999996</v>
      </c>
      <c r="E5567" s="126"/>
      <c r="F5567" s="126">
        <v>5622.8083399999996</v>
      </c>
      <c r="G5567" s="126">
        <v>0</v>
      </c>
    </row>
    <row r="5568" spans="2:7" ht="30" x14ac:dyDescent="0.25">
      <c r="B5568" s="128" t="s">
        <v>0</v>
      </c>
      <c r="C5568" s="128" t="s">
        <v>9</v>
      </c>
      <c r="D5568" s="126">
        <f>-E5568+F5568+G5568</f>
        <v>490.21958999999998</v>
      </c>
      <c r="E5568" s="126"/>
      <c r="F5568" s="126">
        <v>490.21958999999998</v>
      </c>
      <c r="G5568" s="126">
        <v>0</v>
      </c>
    </row>
    <row r="5569" spans="2:7" x14ac:dyDescent="0.25">
      <c r="B5569" s="128" t="s">
        <v>0</v>
      </c>
      <c r="C5569" s="128" t="s">
        <v>10</v>
      </c>
      <c r="D5569" s="126">
        <f>-E5569+F5569+G5569</f>
        <v>734.34742999999992</v>
      </c>
      <c r="E5569" s="126"/>
      <c r="F5569" s="126">
        <v>734.34742999999992</v>
      </c>
      <c r="G5569" s="126">
        <v>0</v>
      </c>
    </row>
    <row r="5570" spans="2:7" ht="30" x14ac:dyDescent="0.25">
      <c r="B5570" s="127" t="s">
        <v>0</v>
      </c>
      <c r="C5570" s="127" t="s">
        <v>11</v>
      </c>
      <c r="D5570" s="125">
        <f>-E5570+F5570+G5570</f>
        <v>828.63982999999996</v>
      </c>
      <c r="E5570" s="125"/>
      <c r="F5570" s="125">
        <v>828.63982999999996</v>
      </c>
      <c r="G5570" s="125">
        <v>0</v>
      </c>
    </row>
    <row r="5571" spans="2:7" ht="54.75" thickBot="1" x14ac:dyDescent="0.3">
      <c r="B5571" s="122" t="s">
        <v>591</v>
      </c>
      <c r="C5571" s="123" t="s">
        <v>592</v>
      </c>
      <c r="D5571" s="124">
        <f>-E5571+F5571+G5571</f>
        <v>7717.9990600000001</v>
      </c>
      <c r="E5571" s="124"/>
      <c r="F5571" s="124">
        <v>7513.8619500000004</v>
      </c>
      <c r="G5571" s="124">
        <v>204.13710999999998</v>
      </c>
    </row>
    <row r="5572" spans="2:7" ht="15.75" thickTop="1" x14ac:dyDescent="0.25">
      <c r="B5572" s="127" t="s">
        <v>0</v>
      </c>
      <c r="C5572" s="127" t="s">
        <v>3</v>
      </c>
      <c r="D5572" s="125">
        <f>-E5572+F5572+G5572</f>
        <v>6625.5010600000005</v>
      </c>
      <c r="E5572" s="125"/>
      <c r="F5572" s="125">
        <v>6470.2639500000005</v>
      </c>
      <c r="G5572" s="125">
        <v>155.23710999999997</v>
      </c>
    </row>
    <row r="5573" spans="2:7" x14ac:dyDescent="0.25">
      <c r="B5573" s="128" t="s">
        <v>0</v>
      </c>
      <c r="C5573" s="128" t="s">
        <v>4</v>
      </c>
      <c r="D5573" s="126">
        <f>-E5573+F5573+G5573</f>
        <v>943.7313200000001</v>
      </c>
      <c r="E5573" s="126"/>
      <c r="F5573" s="126">
        <v>943.7313200000001</v>
      </c>
      <c r="G5573" s="126">
        <v>0</v>
      </c>
    </row>
    <row r="5574" spans="2:7" ht="30" x14ac:dyDescent="0.25">
      <c r="B5574" s="128" t="s">
        <v>0</v>
      </c>
      <c r="C5574" s="128" t="s">
        <v>5</v>
      </c>
      <c r="D5574" s="126">
        <f>-E5574+F5574+G5574</f>
        <v>5458.4030000000002</v>
      </c>
      <c r="E5574" s="126"/>
      <c r="F5574" s="126">
        <v>5303.1658900000002</v>
      </c>
      <c r="G5574" s="126">
        <v>155.23710999999997</v>
      </c>
    </row>
    <row r="5575" spans="2:7" ht="30" x14ac:dyDescent="0.25">
      <c r="B5575" s="128" t="s">
        <v>0</v>
      </c>
      <c r="C5575" s="128" t="s">
        <v>9</v>
      </c>
      <c r="D5575" s="126">
        <f>-E5575+F5575+G5575</f>
        <v>12.89058</v>
      </c>
      <c r="E5575" s="126"/>
      <c r="F5575" s="126">
        <v>12.89058</v>
      </c>
      <c r="G5575" s="126">
        <v>0</v>
      </c>
    </row>
    <row r="5576" spans="2:7" x14ac:dyDescent="0.25">
      <c r="B5576" s="128" t="s">
        <v>0</v>
      </c>
      <c r="C5576" s="128" t="s">
        <v>10</v>
      </c>
      <c r="D5576" s="126">
        <f>-E5576+F5576+G5576</f>
        <v>210.47615999999996</v>
      </c>
      <c r="E5576" s="126"/>
      <c r="F5576" s="126">
        <v>210.47615999999996</v>
      </c>
      <c r="G5576" s="126">
        <v>0</v>
      </c>
    </row>
    <row r="5577" spans="2:7" ht="30" x14ac:dyDescent="0.25">
      <c r="B5577" s="127" t="s">
        <v>0</v>
      </c>
      <c r="C5577" s="127" t="s">
        <v>11</v>
      </c>
      <c r="D5577" s="125">
        <f>-E5577+F5577+G5577</f>
        <v>1092.498</v>
      </c>
      <c r="E5577" s="125"/>
      <c r="F5577" s="125">
        <v>1043.598</v>
      </c>
      <c r="G5577" s="125">
        <v>48.9</v>
      </c>
    </row>
    <row r="5578" spans="2:7" ht="90.75" thickBot="1" x14ac:dyDescent="0.3">
      <c r="B5578" s="122" t="s">
        <v>593</v>
      </c>
      <c r="C5578" s="123" t="s">
        <v>594</v>
      </c>
      <c r="D5578" s="124">
        <f>-E5578+F5578+G5578</f>
        <v>751.67600999999991</v>
      </c>
      <c r="E5578" s="124"/>
      <c r="F5578" s="124">
        <v>13.363919999999998</v>
      </c>
      <c r="G5578" s="124">
        <v>738.3120899999999</v>
      </c>
    </row>
    <row r="5579" spans="2:7" ht="15.75" thickTop="1" x14ac:dyDescent="0.25">
      <c r="B5579" s="127" t="s">
        <v>0</v>
      </c>
      <c r="C5579" s="127" t="s">
        <v>3</v>
      </c>
      <c r="D5579" s="125">
        <f>-E5579+F5579+G5579</f>
        <v>691.20771999999999</v>
      </c>
      <c r="E5579" s="125"/>
      <c r="F5579" s="125">
        <v>4.8617199999999992</v>
      </c>
      <c r="G5579" s="125">
        <v>686.346</v>
      </c>
    </row>
    <row r="5580" spans="2:7" x14ac:dyDescent="0.25">
      <c r="B5580" s="128" t="s">
        <v>0</v>
      </c>
      <c r="C5580" s="128" t="s">
        <v>4</v>
      </c>
      <c r="D5580" s="126">
        <f>-E5580+F5580+G5580</f>
        <v>385.77290000000005</v>
      </c>
      <c r="E5580" s="126"/>
      <c r="F5580" s="126">
        <v>0</v>
      </c>
      <c r="G5580" s="126">
        <v>385.77290000000005</v>
      </c>
    </row>
    <row r="5581" spans="2:7" ht="30" x14ac:dyDescent="0.25">
      <c r="B5581" s="128" t="s">
        <v>0</v>
      </c>
      <c r="C5581" s="128" t="s">
        <v>5</v>
      </c>
      <c r="D5581" s="126">
        <f>-E5581+F5581+G5581</f>
        <v>160.44880000000001</v>
      </c>
      <c r="E5581" s="126"/>
      <c r="F5581" s="126">
        <v>4.8617199999999992</v>
      </c>
      <c r="G5581" s="126">
        <v>155.58708000000001</v>
      </c>
    </row>
    <row r="5582" spans="2:7" ht="30" x14ac:dyDescent="0.25">
      <c r="B5582" s="128" t="s">
        <v>0</v>
      </c>
      <c r="C5582" s="128" t="s">
        <v>9</v>
      </c>
      <c r="D5582" s="126">
        <f>-E5582+F5582+G5582</f>
        <v>8.952</v>
      </c>
      <c r="E5582" s="126"/>
      <c r="F5582" s="126">
        <v>0</v>
      </c>
      <c r="G5582" s="126">
        <v>8.952</v>
      </c>
    </row>
    <row r="5583" spans="2:7" x14ac:dyDescent="0.25">
      <c r="B5583" s="128" t="s">
        <v>0</v>
      </c>
      <c r="C5583" s="128" t="s">
        <v>10</v>
      </c>
      <c r="D5583" s="126">
        <f>-E5583+F5583+G5583</f>
        <v>136.03402</v>
      </c>
      <c r="E5583" s="126"/>
      <c r="F5583" s="126">
        <v>0</v>
      </c>
      <c r="G5583" s="126">
        <v>136.03402</v>
      </c>
    </row>
    <row r="5584" spans="2:7" ht="30" x14ac:dyDescent="0.25">
      <c r="B5584" s="127" t="s">
        <v>0</v>
      </c>
      <c r="C5584" s="127" t="s">
        <v>11</v>
      </c>
      <c r="D5584" s="125">
        <f>-E5584+F5584+G5584</f>
        <v>60.468290000000003</v>
      </c>
      <c r="E5584" s="125"/>
      <c r="F5584" s="125">
        <v>8.5022000000000002</v>
      </c>
      <c r="G5584" s="125">
        <v>51.966090000000001</v>
      </c>
    </row>
    <row r="5585" spans="2:7" ht="72.75" thickBot="1" x14ac:dyDescent="0.3">
      <c r="B5585" s="122" t="s">
        <v>595</v>
      </c>
      <c r="C5585" s="123" t="s">
        <v>596</v>
      </c>
      <c r="D5585" s="124">
        <f>-E5585+F5585+G5585</f>
        <v>5111.4890800000003</v>
      </c>
      <c r="E5585" s="124"/>
      <c r="F5585" s="124">
        <v>5111.4890800000003</v>
      </c>
      <c r="G5585" s="124">
        <v>0</v>
      </c>
    </row>
    <row r="5586" spans="2:7" ht="15.75" thickTop="1" x14ac:dyDescent="0.25">
      <c r="B5586" s="127" t="s">
        <v>0</v>
      </c>
      <c r="C5586" s="127" t="s">
        <v>3</v>
      </c>
      <c r="D5586" s="125">
        <f>-E5586+F5586+G5586</f>
        <v>4361.9990800000005</v>
      </c>
      <c r="E5586" s="125"/>
      <c r="F5586" s="125">
        <v>4361.9990800000005</v>
      </c>
      <c r="G5586" s="125">
        <v>0</v>
      </c>
    </row>
    <row r="5587" spans="2:7" x14ac:dyDescent="0.25">
      <c r="B5587" s="128" t="s">
        <v>0</v>
      </c>
      <c r="C5587" s="128" t="s">
        <v>4</v>
      </c>
      <c r="D5587" s="126">
        <f>-E5587+F5587+G5587</f>
        <v>2402.3651099999997</v>
      </c>
      <c r="E5587" s="126"/>
      <c r="F5587" s="126">
        <v>2402.3651099999997</v>
      </c>
      <c r="G5587" s="126">
        <v>0</v>
      </c>
    </row>
    <row r="5588" spans="2:7" ht="30" x14ac:dyDescent="0.25">
      <c r="B5588" s="128" t="s">
        <v>0</v>
      </c>
      <c r="C5588" s="128" t="s">
        <v>5</v>
      </c>
      <c r="D5588" s="126">
        <f>-E5588+F5588+G5588</f>
        <v>1775.7706999999998</v>
      </c>
      <c r="E5588" s="126"/>
      <c r="F5588" s="126">
        <v>1775.7706999999998</v>
      </c>
      <c r="G5588" s="126">
        <v>0</v>
      </c>
    </row>
    <row r="5589" spans="2:7" x14ac:dyDescent="0.25">
      <c r="B5589" s="128" t="s">
        <v>0</v>
      </c>
      <c r="C5589" s="128" t="s">
        <v>8</v>
      </c>
      <c r="D5589" s="126">
        <f>-E5589+F5589+G5589</f>
        <v>53.873560000000005</v>
      </c>
      <c r="E5589" s="126"/>
      <c r="F5589" s="126">
        <v>53.873560000000005</v>
      </c>
      <c r="G5589" s="126">
        <v>0</v>
      </c>
    </row>
    <row r="5590" spans="2:7" ht="30" x14ac:dyDescent="0.25">
      <c r="B5590" s="128" t="s">
        <v>0</v>
      </c>
      <c r="C5590" s="128" t="s">
        <v>9</v>
      </c>
      <c r="D5590" s="126">
        <f>-E5590+F5590+G5590</f>
        <v>34.165179999999999</v>
      </c>
      <c r="E5590" s="126"/>
      <c r="F5590" s="126">
        <v>34.165179999999999</v>
      </c>
      <c r="G5590" s="126">
        <v>0</v>
      </c>
    </row>
    <row r="5591" spans="2:7" x14ac:dyDescent="0.25">
      <c r="B5591" s="128" t="s">
        <v>0</v>
      </c>
      <c r="C5591" s="128" t="s">
        <v>10</v>
      </c>
      <c r="D5591" s="126">
        <f>-E5591+F5591+G5591</f>
        <v>95.824529999999996</v>
      </c>
      <c r="E5591" s="126"/>
      <c r="F5591" s="126">
        <v>95.824529999999996</v>
      </c>
      <c r="G5591" s="126">
        <v>0</v>
      </c>
    </row>
    <row r="5592" spans="2:7" ht="30" x14ac:dyDescent="0.25">
      <c r="B5592" s="127" t="s">
        <v>0</v>
      </c>
      <c r="C5592" s="127" t="s">
        <v>11</v>
      </c>
      <c r="D5592" s="125">
        <f>-E5592+F5592+G5592</f>
        <v>749.49</v>
      </c>
      <c r="E5592" s="125"/>
      <c r="F5592" s="125">
        <v>749.49</v>
      </c>
      <c r="G5592" s="125">
        <v>0</v>
      </c>
    </row>
    <row r="5593" spans="2:7" ht="198.75" thickBot="1" x14ac:dyDescent="0.3">
      <c r="B5593" s="122" t="s">
        <v>2595</v>
      </c>
      <c r="C5593" s="123" t="s">
        <v>2596</v>
      </c>
      <c r="D5593" s="124">
        <f>-E5593+F5593+G5593</f>
        <v>5111.4890800000003</v>
      </c>
      <c r="E5593" s="124"/>
      <c r="F5593" s="124">
        <v>5111.4890800000003</v>
      </c>
      <c r="G5593" s="124">
        <v>0</v>
      </c>
    </row>
    <row r="5594" spans="2:7" ht="15.75" thickTop="1" x14ac:dyDescent="0.25">
      <c r="B5594" s="127" t="s">
        <v>0</v>
      </c>
      <c r="C5594" s="127" t="s">
        <v>3</v>
      </c>
      <c r="D5594" s="125">
        <f>-E5594+F5594+G5594</f>
        <v>4361.9990800000005</v>
      </c>
      <c r="E5594" s="125"/>
      <c r="F5594" s="125">
        <v>4361.9990800000005</v>
      </c>
      <c r="G5594" s="125">
        <v>0</v>
      </c>
    </row>
    <row r="5595" spans="2:7" x14ac:dyDescent="0.25">
      <c r="B5595" s="128" t="s">
        <v>0</v>
      </c>
      <c r="C5595" s="128" t="s">
        <v>4</v>
      </c>
      <c r="D5595" s="126">
        <f>-E5595+F5595+G5595</f>
        <v>2402.3651099999997</v>
      </c>
      <c r="E5595" s="126"/>
      <c r="F5595" s="126">
        <v>2402.3651099999997</v>
      </c>
      <c r="G5595" s="126">
        <v>0</v>
      </c>
    </row>
    <row r="5596" spans="2:7" ht="30" x14ac:dyDescent="0.25">
      <c r="B5596" s="128" t="s">
        <v>0</v>
      </c>
      <c r="C5596" s="128" t="s">
        <v>5</v>
      </c>
      <c r="D5596" s="126">
        <f>-E5596+F5596+G5596</f>
        <v>1775.7706999999998</v>
      </c>
      <c r="E5596" s="126"/>
      <c r="F5596" s="126">
        <v>1775.7706999999998</v>
      </c>
      <c r="G5596" s="126">
        <v>0</v>
      </c>
    </row>
    <row r="5597" spans="2:7" x14ac:dyDescent="0.25">
      <c r="B5597" s="128" t="s">
        <v>0</v>
      </c>
      <c r="C5597" s="128" t="s">
        <v>8</v>
      </c>
      <c r="D5597" s="126">
        <f>-E5597+F5597+G5597</f>
        <v>53.873560000000005</v>
      </c>
      <c r="E5597" s="126"/>
      <c r="F5597" s="126">
        <v>53.873560000000005</v>
      </c>
      <c r="G5597" s="126">
        <v>0</v>
      </c>
    </row>
    <row r="5598" spans="2:7" ht="30" x14ac:dyDescent="0.25">
      <c r="B5598" s="128" t="s">
        <v>0</v>
      </c>
      <c r="C5598" s="128" t="s">
        <v>9</v>
      </c>
      <c r="D5598" s="126">
        <f>-E5598+F5598+G5598</f>
        <v>34.165179999999999</v>
      </c>
      <c r="E5598" s="126"/>
      <c r="F5598" s="126">
        <v>34.165179999999999</v>
      </c>
      <c r="G5598" s="126">
        <v>0</v>
      </c>
    </row>
    <row r="5599" spans="2:7" x14ac:dyDescent="0.25">
      <c r="B5599" s="128" t="s">
        <v>0</v>
      </c>
      <c r="C5599" s="128" t="s">
        <v>10</v>
      </c>
      <c r="D5599" s="126">
        <f>-E5599+F5599+G5599</f>
        <v>95.824529999999996</v>
      </c>
      <c r="E5599" s="126"/>
      <c r="F5599" s="126">
        <v>95.824529999999996</v>
      </c>
      <c r="G5599" s="126">
        <v>0</v>
      </c>
    </row>
    <row r="5600" spans="2:7" ht="30" x14ac:dyDescent="0.25">
      <c r="B5600" s="127" t="s">
        <v>0</v>
      </c>
      <c r="C5600" s="127" t="s">
        <v>11</v>
      </c>
      <c r="D5600" s="125">
        <f>-E5600+F5600+G5600</f>
        <v>749.49</v>
      </c>
      <c r="E5600" s="125"/>
      <c r="F5600" s="125">
        <v>749.49</v>
      </c>
      <c r="G5600" s="125">
        <v>0</v>
      </c>
    </row>
    <row r="5601" spans="2:7" ht="54.75" thickBot="1" x14ac:dyDescent="0.3">
      <c r="B5601" s="122" t="s">
        <v>597</v>
      </c>
      <c r="C5601" s="123" t="s">
        <v>598</v>
      </c>
      <c r="D5601" s="124">
        <f>-E5601+F5601+G5601</f>
        <v>122419.57172000001</v>
      </c>
      <c r="E5601" s="124"/>
      <c r="F5601" s="124">
        <v>61761.442990000003</v>
      </c>
      <c r="G5601" s="124">
        <v>60658.128730000004</v>
      </c>
    </row>
    <row r="5602" spans="2:7" ht="15.75" thickTop="1" x14ac:dyDescent="0.25">
      <c r="B5602" s="127" t="s">
        <v>0</v>
      </c>
      <c r="C5602" s="127" t="s">
        <v>3</v>
      </c>
      <c r="D5602" s="125">
        <f>-E5602+F5602+G5602</f>
        <v>114256.3162</v>
      </c>
      <c r="E5602" s="125"/>
      <c r="F5602" s="125">
        <v>61761.442990000003</v>
      </c>
      <c r="G5602" s="125">
        <v>52494.873210000005</v>
      </c>
    </row>
    <row r="5603" spans="2:7" x14ac:dyDescent="0.25">
      <c r="B5603" s="128" t="s">
        <v>0</v>
      </c>
      <c r="C5603" s="128" t="s">
        <v>4</v>
      </c>
      <c r="D5603" s="126">
        <f>-E5603+F5603+G5603</f>
        <v>2032.64517</v>
      </c>
      <c r="E5603" s="126"/>
      <c r="F5603" s="126">
        <v>0</v>
      </c>
      <c r="G5603" s="126">
        <v>2032.64517</v>
      </c>
    </row>
    <row r="5604" spans="2:7" ht="30" x14ac:dyDescent="0.25">
      <c r="B5604" s="128" t="s">
        <v>0</v>
      </c>
      <c r="C5604" s="128" t="s">
        <v>5</v>
      </c>
      <c r="D5604" s="126">
        <f>-E5604+F5604+G5604</f>
        <v>44302.871620000005</v>
      </c>
      <c r="E5604" s="126"/>
      <c r="F5604" s="126">
        <v>124.95453000000001</v>
      </c>
      <c r="G5604" s="126">
        <v>44177.917090000003</v>
      </c>
    </row>
    <row r="5605" spans="2:7" x14ac:dyDescent="0.25">
      <c r="B5605" s="128" t="s">
        <v>0</v>
      </c>
      <c r="C5605" s="128" t="s">
        <v>6</v>
      </c>
      <c r="D5605" s="126">
        <f>-E5605+F5605+G5605</f>
        <v>4848.26908</v>
      </c>
      <c r="E5605" s="126"/>
      <c r="F5605" s="126">
        <v>0</v>
      </c>
      <c r="G5605" s="126">
        <v>4848.26908</v>
      </c>
    </row>
    <row r="5606" spans="2:7" x14ac:dyDescent="0.25">
      <c r="B5606" s="128" t="s">
        <v>0</v>
      </c>
      <c r="C5606" s="128" t="s">
        <v>8</v>
      </c>
      <c r="D5606" s="126">
        <f>-E5606+F5606+G5606</f>
        <v>61636.48846</v>
      </c>
      <c r="E5606" s="126"/>
      <c r="F5606" s="126">
        <v>61636.48846</v>
      </c>
      <c r="G5606" s="126">
        <v>0</v>
      </c>
    </row>
    <row r="5607" spans="2:7" ht="30" x14ac:dyDescent="0.25">
      <c r="B5607" s="128" t="s">
        <v>0</v>
      </c>
      <c r="C5607" s="128" t="s">
        <v>9</v>
      </c>
      <c r="D5607" s="126">
        <f>-E5607+F5607+G5607</f>
        <v>114.91199</v>
      </c>
      <c r="E5607" s="126"/>
      <c r="F5607" s="126">
        <v>0</v>
      </c>
      <c r="G5607" s="126">
        <v>114.91199</v>
      </c>
    </row>
    <row r="5608" spans="2:7" x14ac:dyDescent="0.25">
      <c r="B5608" s="128" t="s">
        <v>0</v>
      </c>
      <c r="C5608" s="128" t="s">
        <v>10</v>
      </c>
      <c r="D5608" s="126">
        <f>-E5608+F5608+G5608</f>
        <v>1321.12988</v>
      </c>
      <c r="E5608" s="126"/>
      <c r="F5608" s="126">
        <v>0</v>
      </c>
      <c r="G5608" s="126">
        <v>1321.12988</v>
      </c>
    </row>
    <row r="5609" spans="2:7" ht="30" x14ac:dyDescent="0.25">
      <c r="B5609" s="127" t="s">
        <v>0</v>
      </c>
      <c r="C5609" s="127" t="s">
        <v>11</v>
      </c>
      <c r="D5609" s="125">
        <f>-E5609+F5609+G5609</f>
        <v>4599.2251100000003</v>
      </c>
      <c r="E5609" s="125"/>
      <c r="F5609" s="125">
        <v>0</v>
      </c>
      <c r="G5609" s="125">
        <v>4599.2251100000003</v>
      </c>
    </row>
    <row r="5610" spans="2:7" x14ac:dyDescent="0.25">
      <c r="B5610" s="127" t="s">
        <v>0</v>
      </c>
      <c r="C5610" s="127" t="s">
        <v>13</v>
      </c>
      <c r="D5610" s="125">
        <f>-E5610+F5610+G5610</f>
        <v>3564.0304100000003</v>
      </c>
      <c r="E5610" s="125"/>
      <c r="F5610" s="125">
        <v>0</v>
      </c>
      <c r="G5610" s="125">
        <v>3564.0304100000003</v>
      </c>
    </row>
    <row r="5611" spans="2:7" ht="36.75" thickBot="1" x14ac:dyDescent="0.3">
      <c r="B5611" s="122" t="s">
        <v>599</v>
      </c>
      <c r="C5611" s="123" t="s">
        <v>600</v>
      </c>
      <c r="D5611" s="124">
        <f>-E5611+F5611+G5611</f>
        <v>122419.57172000001</v>
      </c>
      <c r="E5611" s="124"/>
      <c r="F5611" s="124">
        <v>61761.442990000003</v>
      </c>
      <c r="G5611" s="124">
        <v>60658.128730000004</v>
      </c>
    </row>
    <row r="5612" spans="2:7" ht="15.75" thickTop="1" x14ac:dyDescent="0.25">
      <c r="B5612" s="127" t="s">
        <v>0</v>
      </c>
      <c r="C5612" s="127" t="s">
        <v>3</v>
      </c>
      <c r="D5612" s="125">
        <f>-E5612+F5612+G5612</f>
        <v>114256.3162</v>
      </c>
      <c r="E5612" s="125"/>
      <c r="F5612" s="125">
        <v>61761.442990000003</v>
      </c>
      <c r="G5612" s="125">
        <v>52494.873210000005</v>
      </c>
    </row>
    <row r="5613" spans="2:7" x14ac:dyDescent="0.25">
      <c r="B5613" s="128" t="s">
        <v>0</v>
      </c>
      <c r="C5613" s="128" t="s">
        <v>4</v>
      </c>
      <c r="D5613" s="126">
        <f>-E5613+F5613+G5613</f>
        <v>2032.64517</v>
      </c>
      <c r="E5613" s="126"/>
      <c r="F5613" s="126">
        <v>0</v>
      </c>
      <c r="G5613" s="126">
        <v>2032.64517</v>
      </c>
    </row>
    <row r="5614" spans="2:7" ht="30" x14ac:dyDescent="0.25">
      <c r="B5614" s="128" t="s">
        <v>0</v>
      </c>
      <c r="C5614" s="128" t="s">
        <v>5</v>
      </c>
      <c r="D5614" s="126">
        <f>-E5614+F5614+G5614</f>
        <v>44302.871620000005</v>
      </c>
      <c r="E5614" s="126"/>
      <c r="F5614" s="126">
        <v>124.95453000000001</v>
      </c>
      <c r="G5614" s="126">
        <v>44177.917090000003</v>
      </c>
    </row>
    <row r="5615" spans="2:7" x14ac:dyDescent="0.25">
      <c r="B5615" s="128" t="s">
        <v>0</v>
      </c>
      <c r="C5615" s="128" t="s">
        <v>6</v>
      </c>
      <c r="D5615" s="126">
        <f>-E5615+F5615+G5615</f>
        <v>4848.26908</v>
      </c>
      <c r="E5615" s="126"/>
      <c r="F5615" s="126">
        <v>0</v>
      </c>
      <c r="G5615" s="126">
        <v>4848.26908</v>
      </c>
    </row>
    <row r="5616" spans="2:7" x14ac:dyDescent="0.25">
      <c r="B5616" s="128" t="s">
        <v>0</v>
      </c>
      <c r="C5616" s="128" t="s">
        <v>8</v>
      </c>
      <c r="D5616" s="126">
        <f>-E5616+F5616+G5616</f>
        <v>61636.48846</v>
      </c>
      <c r="E5616" s="126"/>
      <c r="F5616" s="126">
        <v>61636.48846</v>
      </c>
      <c r="G5616" s="126">
        <v>0</v>
      </c>
    </row>
    <row r="5617" spans="2:7" ht="30" x14ac:dyDescent="0.25">
      <c r="B5617" s="128" t="s">
        <v>0</v>
      </c>
      <c r="C5617" s="128" t="s">
        <v>9</v>
      </c>
      <c r="D5617" s="126">
        <f>-E5617+F5617+G5617</f>
        <v>114.91199</v>
      </c>
      <c r="E5617" s="126"/>
      <c r="F5617" s="126">
        <v>0</v>
      </c>
      <c r="G5617" s="126">
        <v>114.91199</v>
      </c>
    </row>
    <row r="5618" spans="2:7" x14ac:dyDescent="0.25">
      <c r="B5618" s="128" t="s">
        <v>0</v>
      </c>
      <c r="C5618" s="128" t="s">
        <v>10</v>
      </c>
      <c r="D5618" s="126">
        <f>-E5618+F5618+G5618</f>
        <v>1321.12988</v>
      </c>
      <c r="E5618" s="126"/>
      <c r="F5618" s="126">
        <v>0</v>
      </c>
      <c r="G5618" s="126">
        <v>1321.12988</v>
      </c>
    </row>
    <row r="5619" spans="2:7" ht="30" x14ac:dyDescent="0.25">
      <c r="B5619" s="127" t="s">
        <v>0</v>
      </c>
      <c r="C5619" s="127" t="s">
        <v>11</v>
      </c>
      <c r="D5619" s="125">
        <f>-E5619+F5619+G5619</f>
        <v>4599.2251100000003</v>
      </c>
      <c r="E5619" s="125"/>
      <c r="F5619" s="125">
        <v>0</v>
      </c>
      <c r="G5619" s="125">
        <v>4599.2251100000003</v>
      </c>
    </row>
    <row r="5620" spans="2:7" x14ac:dyDescent="0.25">
      <c r="B5620" s="127" t="s">
        <v>0</v>
      </c>
      <c r="C5620" s="127" t="s">
        <v>13</v>
      </c>
      <c r="D5620" s="125">
        <f>-E5620+F5620+G5620</f>
        <v>3564.0304100000003</v>
      </c>
      <c r="E5620" s="125"/>
      <c r="F5620" s="125">
        <v>0</v>
      </c>
      <c r="G5620" s="125">
        <v>3564.0304100000003</v>
      </c>
    </row>
    <row r="5621" spans="2:7" ht="54.75" thickBot="1" x14ac:dyDescent="0.3">
      <c r="B5621" s="122" t="s">
        <v>2597</v>
      </c>
      <c r="C5621" s="123" t="s">
        <v>1054</v>
      </c>
      <c r="D5621" s="124">
        <f>-E5621+F5621+G5621</f>
        <v>104495.57272</v>
      </c>
      <c r="E5621" s="124"/>
      <c r="F5621" s="124">
        <v>52516.192990000003</v>
      </c>
      <c r="G5621" s="124">
        <v>51979.379730000001</v>
      </c>
    </row>
    <row r="5622" spans="2:7" ht="15.75" thickTop="1" x14ac:dyDescent="0.25">
      <c r="B5622" s="127" t="s">
        <v>0</v>
      </c>
      <c r="C5622" s="127" t="s">
        <v>3</v>
      </c>
      <c r="D5622" s="125">
        <f>-E5622+F5622+G5622</f>
        <v>97849.39304000001</v>
      </c>
      <c r="E5622" s="125"/>
      <c r="F5622" s="125">
        <v>52516.192990000003</v>
      </c>
      <c r="G5622" s="125">
        <v>45333.200050000007</v>
      </c>
    </row>
    <row r="5623" spans="2:7" x14ac:dyDescent="0.25">
      <c r="B5623" s="128" t="s">
        <v>0</v>
      </c>
      <c r="C5623" s="128" t="s">
        <v>4</v>
      </c>
      <c r="D5623" s="126">
        <f>-E5623+F5623+G5623</f>
        <v>624.74946999999997</v>
      </c>
      <c r="E5623" s="126"/>
      <c r="F5623" s="126">
        <v>0</v>
      </c>
      <c r="G5623" s="126">
        <v>624.74946999999997</v>
      </c>
    </row>
    <row r="5624" spans="2:7" ht="30" x14ac:dyDescent="0.25">
      <c r="B5624" s="128" t="s">
        <v>0</v>
      </c>
      <c r="C5624" s="128" t="s">
        <v>5</v>
      </c>
      <c r="D5624" s="126">
        <f>-E5624+F5624+G5624</f>
        <v>38766.947880000007</v>
      </c>
      <c r="E5624" s="126"/>
      <c r="F5624" s="126">
        <v>124.95453000000001</v>
      </c>
      <c r="G5624" s="126">
        <v>38641.993350000004</v>
      </c>
    </row>
    <row r="5625" spans="2:7" x14ac:dyDescent="0.25">
      <c r="B5625" s="128" t="s">
        <v>0</v>
      </c>
      <c r="C5625" s="128" t="s">
        <v>6</v>
      </c>
      <c r="D5625" s="126">
        <f>-E5625+F5625+G5625</f>
        <v>4848.26908</v>
      </c>
      <c r="E5625" s="126"/>
      <c r="F5625" s="126">
        <v>0</v>
      </c>
      <c r="G5625" s="126">
        <v>4848.26908</v>
      </c>
    </row>
    <row r="5626" spans="2:7" x14ac:dyDescent="0.25">
      <c r="B5626" s="128" t="s">
        <v>0</v>
      </c>
      <c r="C5626" s="128" t="s">
        <v>8</v>
      </c>
      <c r="D5626" s="126">
        <f>-E5626+F5626+G5626</f>
        <v>52391.23846</v>
      </c>
      <c r="E5626" s="126"/>
      <c r="F5626" s="126">
        <v>52391.23846</v>
      </c>
      <c r="G5626" s="126">
        <v>0</v>
      </c>
    </row>
    <row r="5627" spans="2:7" ht="30" x14ac:dyDescent="0.25">
      <c r="B5627" s="128" t="s">
        <v>0</v>
      </c>
      <c r="C5627" s="128" t="s">
        <v>9</v>
      </c>
      <c r="D5627" s="126">
        <f>-E5627+F5627+G5627</f>
        <v>53.37894</v>
      </c>
      <c r="E5627" s="126"/>
      <c r="F5627" s="126">
        <v>0</v>
      </c>
      <c r="G5627" s="126">
        <v>53.37894</v>
      </c>
    </row>
    <row r="5628" spans="2:7" x14ac:dyDescent="0.25">
      <c r="B5628" s="128" t="s">
        <v>0</v>
      </c>
      <c r="C5628" s="128" t="s">
        <v>10</v>
      </c>
      <c r="D5628" s="126">
        <f>-E5628+F5628+G5628</f>
        <v>1164.8092099999999</v>
      </c>
      <c r="E5628" s="126"/>
      <c r="F5628" s="126">
        <v>0</v>
      </c>
      <c r="G5628" s="126">
        <v>1164.8092099999999</v>
      </c>
    </row>
    <row r="5629" spans="2:7" ht="30" x14ac:dyDescent="0.25">
      <c r="B5629" s="127" t="s">
        <v>0</v>
      </c>
      <c r="C5629" s="127" t="s">
        <v>11</v>
      </c>
      <c r="D5629" s="125">
        <f>-E5629+F5629+G5629</f>
        <v>3082.1492699999999</v>
      </c>
      <c r="E5629" s="125"/>
      <c r="F5629" s="125">
        <v>0</v>
      </c>
      <c r="G5629" s="125">
        <v>3082.1492699999999</v>
      </c>
    </row>
    <row r="5630" spans="2:7" x14ac:dyDescent="0.25">
      <c r="B5630" s="127" t="s">
        <v>0</v>
      </c>
      <c r="C5630" s="127" t="s">
        <v>13</v>
      </c>
      <c r="D5630" s="125">
        <f>-E5630+F5630+G5630</f>
        <v>3564.0304100000003</v>
      </c>
      <c r="E5630" s="125"/>
      <c r="F5630" s="125">
        <v>0</v>
      </c>
      <c r="G5630" s="125">
        <v>3564.0304100000003</v>
      </c>
    </row>
    <row r="5631" spans="2:7" ht="108.75" thickBot="1" x14ac:dyDescent="0.3">
      <c r="B5631" s="122" t="s">
        <v>2598</v>
      </c>
      <c r="C5631" s="123" t="s">
        <v>1053</v>
      </c>
      <c r="D5631" s="124">
        <f>-E5631+F5631+G5631</f>
        <v>17923.999</v>
      </c>
      <c r="E5631" s="124"/>
      <c r="F5631" s="124">
        <v>9245.25</v>
      </c>
      <c r="G5631" s="124">
        <v>8678.7489999999998</v>
      </c>
    </row>
    <row r="5632" spans="2:7" ht="15.75" thickTop="1" x14ac:dyDescent="0.25">
      <c r="B5632" s="127" t="s">
        <v>0</v>
      </c>
      <c r="C5632" s="127" t="s">
        <v>3</v>
      </c>
      <c r="D5632" s="125">
        <f>-E5632+F5632+G5632</f>
        <v>16406.923159999998</v>
      </c>
      <c r="E5632" s="125"/>
      <c r="F5632" s="125">
        <v>9245.25</v>
      </c>
      <c r="G5632" s="125">
        <v>7161.6731600000003</v>
      </c>
    </row>
    <row r="5633" spans="2:7" x14ac:dyDescent="0.25">
      <c r="B5633" s="128" t="s">
        <v>0</v>
      </c>
      <c r="C5633" s="128" t="s">
        <v>4</v>
      </c>
      <c r="D5633" s="126">
        <f>-E5633+F5633+G5633</f>
        <v>1407.8957</v>
      </c>
      <c r="E5633" s="126"/>
      <c r="F5633" s="126">
        <v>0</v>
      </c>
      <c r="G5633" s="126">
        <v>1407.8957</v>
      </c>
    </row>
    <row r="5634" spans="2:7" ht="30" x14ac:dyDescent="0.25">
      <c r="B5634" s="128" t="s">
        <v>0</v>
      </c>
      <c r="C5634" s="128" t="s">
        <v>5</v>
      </c>
      <c r="D5634" s="126">
        <f>-E5634+F5634+G5634</f>
        <v>5535.9237400000002</v>
      </c>
      <c r="E5634" s="126"/>
      <c r="F5634" s="126">
        <v>0</v>
      </c>
      <c r="G5634" s="126">
        <v>5535.9237400000002</v>
      </c>
    </row>
    <row r="5635" spans="2:7" x14ac:dyDescent="0.25">
      <c r="B5635" s="128" t="s">
        <v>0</v>
      </c>
      <c r="C5635" s="128" t="s">
        <v>8</v>
      </c>
      <c r="D5635" s="126">
        <f>-E5635+F5635+G5635</f>
        <v>9245.25</v>
      </c>
      <c r="E5635" s="126"/>
      <c r="F5635" s="126">
        <v>9245.25</v>
      </c>
      <c r="G5635" s="126">
        <v>0</v>
      </c>
    </row>
    <row r="5636" spans="2:7" ht="30" x14ac:dyDescent="0.25">
      <c r="B5636" s="128" t="s">
        <v>0</v>
      </c>
      <c r="C5636" s="128" t="s">
        <v>9</v>
      </c>
      <c r="D5636" s="126">
        <f>-E5636+F5636+G5636</f>
        <v>61.533050000000003</v>
      </c>
      <c r="E5636" s="126"/>
      <c r="F5636" s="126">
        <v>0</v>
      </c>
      <c r="G5636" s="126">
        <v>61.533050000000003</v>
      </c>
    </row>
    <row r="5637" spans="2:7" x14ac:dyDescent="0.25">
      <c r="B5637" s="128" t="s">
        <v>0</v>
      </c>
      <c r="C5637" s="128" t="s">
        <v>10</v>
      </c>
      <c r="D5637" s="126">
        <f>-E5637+F5637+G5637</f>
        <v>156.32067000000001</v>
      </c>
      <c r="E5637" s="126"/>
      <c r="F5637" s="126">
        <v>0</v>
      </c>
      <c r="G5637" s="126">
        <v>156.32067000000001</v>
      </c>
    </row>
    <row r="5638" spans="2:7" ht="30" x14ac:dyDescent="0.25">
      <c r="B5638" s="127" t="s">
        <v>0</v>
      </c>
      <c r="C5638" s="127" t="s">
        <v>11</v>
      </c>
      <c r="D5638" s="125">
        <f>-E5638+F5638+G5638</f>
        <v>1517.07584</v>
      </c>
      <c r="E5638" s="125"/>
      <c r="F5638" s="125">
        <v>0</v>
      </c>
      <c r="G5638" s="125">
        <v>1517.07584</v>
      </c>
    </row>
    <row r="5639" spans="2:7" ht="90.75" thickBot="1" x14ac:dyDescent="0.3">
      <c r="B5639" s="122" t="s">
        <v>601</v>
      </c>
      <c r="C5639" s="123" t="s">
        <v>602</v>
      </c>
      <c r="D5639" s="124">
        <f>-E5639+F5639+G5639</f>
        <v>2206.7111599999998</v>
      </c>
      <c r="E5639" s="124"/>
      <c r="F5639" s="124">
        <v>2171.0726299999997</v>
      </c>
      <c r="G5639" s="124">
        <v>35.638529999999996</v>
      </c>
    </row>
    <row r="5640" spans="2:7" ht="15.75" thickTop="1" x14ac:dyDescent="0.25">
      <c r="B5640" s="127" t="s">
        <v>0</v>
      </c>
      <c r="C5640" s="127" t="s">
        <v>3</v>
      </c>
      <c r="D5640" s="125">
        <f>-E5640+F5640+G5640</f>
        <v>2167.2761599999999</v>
      </c>
      <c r="E5640" s="125"/>
      <c r="F5640" s="125">
        <v>2131.6376299999997</v>
      </c>
      <c r="G5640" s="125">
        <v>35.638529999999996</v>
      </c>
    </row>
    <row r="5641" spans="2:7" x14ac:dyDescent="0.25">
      <c r="B5641" s="128" t="s">
        <v>0</v>
      </c>
      <c r="C5641" s="128" t="s">
        <v>4</v>
      </c>
      <c r="D5641" s="126">
        <f>-E5641+F5641+G5641</f>
        <v>1583.96226</v>
      </c>
      <c r="E5641" s="126"/>
      <c r="F5641" s="126">
        <v>1562.26226</v>
      </c>
      <c r="G5641" s="126">
        <v>21.7</v>
      </c>
    </row>
    <row r="5642" spans="2:7" ht="30" x14ac:dyDescent="0.25">
      <c r="B5642" s="128" t="s">
        <v>0</v>
      </c>
      <c r="C5642" s="128" t="s">
        <v>5</v>
      </c>
      <c r="D5642" s="126">
        <f>-E5642+F5642+G5642</f>
        <v>582.41394000000003</v>
      </c>
      <c r="E5642" s="126"/>
      <c r="F5642" s="126">
        <v>568.47541000000001</v>
      </c>
      <c r="G5642" s="126">
        <v>13.93853</v>
      </c>
    </row>
    <row r="5643" spans="2:7" x14ac:dyDescent="0.25">
      <c r="B5643" s="128" t="s">
        <v>0</v>
      </c>
      <c r="C5643" s="128" t="s">
        <v>10</v>
      </c>
      <c r="D5643" s="126">
        <f>-E5643+F5643+G5643</f>
        <v>0.89995999999999998</v>
      </c>
      <c r="E5643" s="126"/>
      <c r="F5643" s="126">
        <v>0.89995999999999998</v>
      </c>
      <c r="G5643" s="126">
        <v>0</v>
      </c>
    </row>
    <row r="5644" spans="2:7" ht="30" x14ac:dyDescent="0.25">
      <c r="B5644" s="127" t="s">
        <v>0</v>
      </c>
      <c r="C5644" s="127" t="s">
        <v>11</v>
      </c>
      <c r="D5644" s="125">
        <f>-E5644+F5644+G5644</f>
        <v>39.435000000000002</v>
      </c>
      <c r="E5644" s="125"/>
      <c r="F5644" s="125">
        <v>39.435000000000002</v>
      </c>
      <c r="G5644" s="125">
        <v>0</v>
      </c>
    </row>
    <row r="5645" spans="2:7" ht="216.75" thickBot="1" x14ac:dyDescent="0.3">
      <c r="B5645" s="122" t="s">
        <v>603</v>
      </c>
      <c r="C5645" s="123" t="s">
        <v>604</v>
      </c>
      <c r="D5645" s="124">
        <f>-E5645+F5645+G5645</f>
        <v>1999.4131500000001</v>
      </c>
      <c r="E5645" s="124"/>
      <c r="F5645" s="124">
        <v>1979.35915</v>
      </c>
      <c r="G5645" s="124">
        <v>20.053999999999998</v>
      </c>
    </row>
    <row r="5646" spans="2:7" ht="15.75" thickTop="1" x14ac:dyDescent="0.25">
      <c r="B5646" s="127" t="s">
        <v>0</v>
      </c>
      <c r="C5646" s="127" t="s">
        <v>3</v>
      </c>
      <c r="D5646" s="125">
        <f>-E5646+F5646+G5646</f>
        <v>1995.4681499999999</v>
      </c>
      <c r="E5646" s="125"/>
      <c r="F5646" s="125">
        <v>1975.4141499999998</v>
      </c>
      <c r="G5646" s="125">
        <v>20.053999999999998</v>
      </c>
    </row>
    <row r="5647" spans="2:7" x14ac:dyDescent="0.25">
      <c r="B5647" s="128" t="s">
        <v>0</v>
      </c>
      <c r="C5647" s="128" t="s">
        <v>4</v>
      </c>
      <c r="D5647" s="126">
        <f>-E5647+F5647+G5647</f>
        <v>1121.4156200000002</v>
      </c>
      <c r="E5647" s="126"/>
      <c r="F5647" s="126">
        <v>1121.4156200000002</v>
      </c>
      <c r="G5647" s="126">
        <v>0</v>
      </c>
    </row>
    <row r="5648" spans="2:7" ht="30" x14ac:dyDescent="0.25">
      <c r="B5648" s="128" t="s">
        <v>0</v>
      </c>
      <c r="C5648" s="128" t="s">
        <v>5</v>
      </c>
      <c r="D5648" s="126">
        <f>-E5648+F5648+G5648</f>
        <v>279.49420000000003</v>
      </c>
      <c r="E5648" s="126"/>
      <c r="F5648" s="126">
        <v>279.49420000000003</v>
      </c>
      <c r="G5648" s="126">
        <v>0</v>
      </c>
    </row>
    <row r="5649" spans="2:7" x14ac:dyDescent="0.25">
      <c r="B5649" s="128" t="s">
        <v>0</v>
      </c>
      <c r="C5649" s="128" t="s">
        <v>7</v>
      </c>
      <c r="D5649" s="126">
        <f>-E5649+F5649+G5649</f>
        <v>320.91946000000002</v>
      </c>
      <c r="E5649" s="126"/>
      <c r="F5649" s="126">
        <v>300.86546000000004</v>
      </c>
      <c r="G5649" s="126">
        <v>20.053999999999998</v>
      </c>
    </row>
    <row r="5650" spans="2:7" ht="30" x14ac:dyDescent="0.25">
      <c r="B5650" s="128" t="s">
        <v>0</v>
      </c>
      <c r="C5650" s="128" t="s">
        <v>9</v>
      </c>
      <c r="D5650" s="126">
        <f>-E5650+F5650+G5650</f>
        <v>214.49689999999995</v>
      </c>
      <c r="E5650" s="126"/>
      <c r="F5650" s="126">
        <v>214.49689999999995</v>
      </c>
      <c r="G5650" s="126">
        <v>0</v>
      </c>
    </row>
    <row r="5651" spans="2:7" x14ac:dyDescent="0.25">
      <c r="B5651" s="128" t="s">
        <v>0</v>
      </c>
      <c r="C5651" s="128" t="s">
        <v>10</v>
      </c>
      <c r="D5651" s="126">
        <f>-E5651+F5651+G5651</f>
        <v>59.141970000000001</v>
      </c>
      <c r="E5651" s="126"/>
      <c r="F5651" s="126">
        <v>59.141970000000001</v>
      </c>
      <c r="G5651" s="126">
        <v>0</v>
      </c>
    </row>
    <row r="5652" spans="2:7" ht="30" x14ac:dyDescent="0.25">
      <c r="B5652" s="127" t="s">
        <v>0</v>
      </c>
      <c r="C5652" s="127" t="s">
        <v>11</v>
      </c>
      <c r="D5652" s="125">
        <f>-E5652+F5652+G5652</f>
        <v>3.9449999999999998</v>
      </c>
      <c r="E5652" s="125"/>
      <c r="F5652" s="125">
        <v>3.9449999999999998</v>
      </c>
      <c r="G5652" s="125">
        <v>0</v>
      </c>
    </row>
    <row r="5653" spans="2:7" ht="216.75" thickBot="1" x14ac:dyDescent="0.3">
      <c r="B5653" s="122" t="s">
        <v>2599</v>
      </c>
      <c r="C5653" s="123" t="s">
        <v>604</v>
      </c>
      <c r="D5653" s="124">
        <f>-E5653+F5653+G5653</f>
        <v>1678.49369</v>
      </c>
      <c r="E5653" s="124"/>
      <c r="F5653" s="124">
        <v>1678.49369</v>
      </c>
      <c r="G5653" s="124">
        <v>0</v>
      </c>
    </row>
    <row r="5654" spans="2:7" ht="15.75" thickTop="1" x14ac:dyDescent="0.25">
      <c r="B5654" s="127" t="s">
        <v>0</v>
      </c>
      <c r="C5654" s="127" t="s">
        <v>3</v>
      </c>
      <c r="D5654" s="125">
        <f>-E5654+F5654+G5654</f>
        <v>1674.5486899999999</v>
      </c>
      <c r="E5654" s="125"/>
      <c r="F5654" s="125">
        <v>1674.5486899999999</v>
      </c>
      <c r="G5654" s="125">
        <v>0</v>
      </c>
    </row>
    <row r="5655" spans="2:7" x14ac:dyDescent="0.25">
      <c r="B5655" s="128" t="s">
        <v>0</v>
      </c>
      <c r="C5655" s="128" t="s">
        <v>4</v>
      </c>
      <c r="D5655" s="126">
        <f>-E5655+F5655+G5655</f>
        <v>1121.4156200000002</v>
      </c>
      <c r="E5655" s="126"/>
      <c r="F5655" s="126">
        <v>1121.4156200000002</v>
      </c>
      <c r="G5655" s="126">
        <v>0</v>
      </c>
    </row>
    <row r="5656" spans="2:7" ht="30" x14ac:dyDescent="0.25">
      <c r="B5656" s="128" t="s">
        <v>0</v>
      </c>
      <c r="C5656" s="128" t="s">
        <v>5</v>
      </c>
      <c r="D5656" s="126">
        <f>-E5656+F5656+G5656</f>
        <v>279.49420000000003</v>
      </c>
      <c r="E5656" s="126"/>
      <c r="F5656" s="126">
        <v>279.49420000000003</v>
      </c>
      <c r="G5656" s="126">
        <v>0</v>
      </c>
    </row>
    <row r="5657" spans="2:7" ht="30" x14ac:dyDescent="0.25">
      <c r="B5657" s="128" t="s">
        <v>0</v>
      </c>
      <c r="C5657" s="128" t="s">
        <v>9</v>
      </c>
      <c r="D5657" s="126">
        <f>-E5657+F5657+G5657</f>
        <v>214.49689999999995</v>
      </c>
      <c r="E5657" s="126"/>
      <c r="F5657" s="126">
        <v>214.49689999999995</v>
      </c>
      <c r="G5657" s="126">
        <v>0</v>
      </c>
    </row>
    <row r="5658" spans="2:7" x14ac:dyDescent="0.25">
      <c r="B5658" s="128" t="s">
        <v>0</v>
      </c>
      <c r="C5658" s="128" t="s">
        <v>10</v>
      </c>
      <c r="D5658" s="126">
        <f>-E5658+F5658+G5658</f>
        <v>59.141970000000001</v>
      </c>
      <c r="E5658" s="126"/>
      <c r="F5658" s="126">
        <v>59.141970000000001</v>
      </c>
      <c r="G5658" s="126">
        <v>0</v>
      </c>
    </row>
    <row r="5659" spans="2:7" ht="30" x14ac:dyDescent="0.25">
      <c r="B5659" s="127" t="s">
        <v>0</v>
      </c>
      <c r="C5659" s="127" t="s">
        <v>11</v>
      </c>
      <c r="D5659" s="125">
        <f>-E5659+F5659+G5659</f>
        <v>3.9449999999999998</v>
      </c>
      <c r="E5659" s="125"/>
      <c r="F5659" s="125">
        <v>3.9449999999999998</v>
      </c>
      <c r="G5659" s="125">
        <v>0</v>
      </c>
    </row>
    <row r="5660" spans="2:7" ht="72.75" thickBot="1" x14ac:dyDescent="0.3">
      <c r="B5660" s="122" t="s">
        <v>2600</v>
      </c>
      <c r="C5660" s="123" t="s">
        <v>1055</v>
      </c>
      <c r="D5660" s="124">
        <f>-E5660+F5660+G5660</f>
        <v>320.91946000000002</v>
      </c>
      <c r="E5660" s="124"/>
      <c r="F5660" s="124">
        <v>300.86546000000004</v>
      </c>
      <c r="G5660" s="124">
        <v>20.053999999999998</v>
      </c>
    </row>
    <row r="5661" spans="2:7" ht="15.75" thickTop="1" x14ac:dyDescent="0.25">
      <c r="B5661" s="127" t="s">
        <v>0</v>
      </c>
      <c r="C5661" s="127" t="s">
        <v>3</v>
      </c>
      <c r="D5661" s="125">
        <f>-E5661+F5661+G5661</f>
        <v>320.91946000000002</v>
      </c>
      <c r="E5661" s="125"/>
      <c r="F5661" s="125">
        <v>300.86546000000004</v>
      </c>
      <c r="G5661" s="125">
        <v>20.053999999999998</v>
      </c>
    </row>
    <row r="5662" spans="2:7" x14ac:dyDescent="0.25">
      <c r="B5662" s="128" t="s">
        <v>0</v>
      </c>
      <c r="C5662" s="128" t="s">
        <v>7</v>
      </c>
      <c r="D5662" s="126">
        <f>-E5662+F5662+G5662</f>
        <v>320.91946000000002</v>
      </c>
      <c r="E5662" s="126"/>
      <c r="F5662" s="126">
        <v>300.86546000000004</v>
      </c>
      <c r="G5662" s="126">
        <v>20.053999999999998</v>
      </c>
    </row>
    <row r="5663" spans="2:7" ht="36.75" thickBot="1" x14ac:dyDescent="0.3">
      <c r="B5663" s="122" t="s">
        <v>605</v>
      </c>
      <c r="C5663" s="123" t="s">
        <v>606</v>
      </c>
      <c r="D5663" s="124">
        <f>-E5663+F5663+G5663</f>
        <v>17960.425380000004</v>
      </c>
      <c r="E5663" s="124"/>
      <c r="F5663" s="124">
        <v>17960.425380000004</v>
      </c>
      <c r="G5663" s="124">
        <v>0</v>
      </c>
    </row>
    <row r="5664" spans="2:7" ht="15.75" thickTop="1" x14ac:dyDescent="0.25">
      <c r="B5664" s="127" t="s">
        <v>0</v>
      </c>
      <c r="C5664" s="127" t="s">
        <v>3</v>
      </c>
      <c r="D5664" s="125">
        <f>-E5664+F5664+G5664</f>
        <v>17252.298620000001</v>
      </c>
      <c r="E5664" s="125"/>
      <c r="F5664" s="125">
        <v>17252.298620000001</v>
      </c>
      <c r="G5664" s="125">
        <v>0</v>
      </c>
    </row>
    <row r="5665" spans="2:7" x14ac:dyDescent="0.25">
      <c r="B5665" s="128" t="s">
        <v>0</v>
      </c>
      <c r="C5665" s="128" t="s">
        <v>6</v>
      </c>
      <c r="D5665" s="126">
        <f>-E5665+F5665+G5665</f>
        <v>47</v>
      </c>
      <c r="E5665" s="126"/>
      <c r="F5665" s="126">
        <v>47</v>
      </c>
      <c r="G5665" s="126">
        <v>0</v>
      </c>
    </row>
    <row r="5666" spans="2:7" x14ac:dyDescent="0.25">
      <c r="B5666" s="128" t="s">
        <v>0</v>
      </c>
      <c r="C5666" s="128" t="s">
        <v>7</v>
      </c>
      <c r="D5666" s="126">
        <f>-E5666+F5666+G5666</f>
        <v>17205.298620000001</v>
      </c>
      <c r="E5666" s="126"/>
      <c r="F5666" s="126">
        <v>17205.298620000001</v>
      </c>
      <c r="G5666" s="126">
        <v>0</v>
      </c>
    </row>
    <row r="5667" spans="2:7" ht="30" x14ac:dyDescent="0.25">
      <c r="B5667" s="127" t="s">
        <v>0</v>
      </c>
      <c r="C5667" s="127" t="s">
        <v>11</v>
      </c>
      <c r="D5667" s="125">
        <f>-E5667+F5667+G5667</f>
        <v>675.12675999999999</v>
      </c>
      <c r="E5667" s="125"/>
      <c r="F5667" s="125">
        <v>675.12675999999999</v>
      </c>
      <c r="G5667" s="125">
        <v>0</v>
      </c>
    </row>
    <row r="5668" spans="2:7" x14ac:dyDescent="0.25">
      <c r="B5668" s="127" t="s">
        <v>0</v>
      </c>
      <c r="C5668" s="127" t="s">
        <v>13</v>
      </c>
      <c r="D5668" s="125">
        <f>-E5668+F5668+G5668</f>
        <v>33</v>
      </c>
      <c r="E5668" s="125"/>
      <c r="F5668" s="125">
        <v>33</v>
      </c>
      <c r="G5668" s="125">
        <v>0</v>
      </c>
    </row>
    <row r="5669" spans="2:7" ht="72.75" thickBot="1" x14ac:dyDescent="0.3">
      <c r="B5669" s="122" t="s">
        <v>607</v>
      </c>
      <c r="C5669" s="123" t="s">
        <v>608</v>
      </c>
      <c r="D5669" s="124">
        <f>-E5669+F5669+G5669</f>
        <v>9491.4294000000009</v>
      </c>
      <c r="E5669" s="124"/>
      <c r="F5669" s="124">
        <v>9491.4294000000009</v>
      </c>
      <c r="G5669" s="124">
        <v>0</v>
      </c>
    </row>
    <row r="5670" spans="2:7" ht="15.75" thickTop="1" x14ac:dyDescent="0.25">
      <c r="B5670" s="127" t="s">
        <v>0</v>
      </c>
      <c r="C5670" s="127" t="s">
        <v>3</v>
      </c>
      <c r="D5670" s="125">
        <f>-E5670+F5670+G5670</f>
        <v>9312.4066500000026</v>
      </c>
      <c r="E5670" s="125"/>
      <c r="F5670" s="125">
        <v>9312.4066500000026</v>
      </c>
      <c r="G5670" s="125">
        <v>0</v>
      </c>
    </row>
    <row r="5671" spans="2:7" x14ac:dyDescent="0.25">
      <c r="B5671" s="128" t="s">
        <v>0</v>
      </c>
      <c r="C5671" s="128" t="s">
        <v>7</v>
      </c>
      <c r="D5671" s="126">
        <f>-E5671+F5671+G5671</f>
        <v>9312.4066500000026</v>
      </c>
      <c r="E5671" s="126"/>
      <c r="F5671" s="126">
        <v>9312.4066500000026</v>
      </c>
      <c r="G5671" s="126">
        <v>0</v>
      </c>
    </row>
    <row r="5672" spans="2:7" ht="30" x14ac:dyDescent="0.25">
      <c r="B5672" s="127" t="s">
        <v>0</v>
      </c>
      <c r="C5672" s="127" t="s">
        <v>11</v>
      </c>
      <c r="D5672" s="125">
        <f>-E5672+F5672+G5672</f>
        <v>179.02275</v>
      </c>
      <c r="E5672" s="125"/>
      <c r="F5672" s="125">
        <v>179.02275</v>
      </c>
      <c r="G5672" s="125">
        <v>0</v>
      </c>
    </row>
    <row r="5673" spans="2:7" ht="288.75" thickBot="1" x14ac:dyDescent="0.3">
      <c r="B5673" s="122" t="s">
        <v>2601</v>
      </c>
      <c r="C5673" s="123" t="s">
        <v>2602</v>
      </c>
      <c r="D5673" s="124">
        <f>-E5673+F5673+G5673</f>
        <v>234.70204999999999</v>
      </c>
      <c r="E5673" s="124"/>
      <c r="F5673" s="124">
        <v>234.70204999999999</v>
      </c>
      <c r="G5673" s="124">
        <v>0</v>
      </c>
    </row>
    <row r="5674" spans="2:7" ht="15.75" thickTop="1" x14ac:dyDescent="0.25">
      <c r="B5674" s="127" t="s">
        <v>0</v>
      </c>
      <c r="C5674" s="127" t="s">
        <v>3</v>
      </c>
      <c r="D5674" s="125">
        <f>-E5674+F5674+G5674</f>
        <v>204.70204999999999</v>
      </c>
      <c r="E5674" s="125"/>
      <c r="F5674" s="125">
        <v>204.70204999999999</v>
      </c>
      <c r="G5674" s="125">
        <v>0</v>
      </c>
    </row>
    <row r="5675" spans="2:7" x14ac:dyDescent="0.25">
      <c r="B5675" s="128" t="s">
        <v>0</v>
      </c>
      <c r="C5675" s="128" t="s">
        <v>7</v>
      </c>
      <c r="D5675" s="126">
        <f>-E5675+F5675+G5675</f>
        <v>204.70204999999999</v>
      </c>
      <c r="E5675" s="126"/>
      <c r="F5675" s="126">
        <v>204.70204999999999</v>
      </c>
      <c r="G5675" s="126">
        <v>0</v>
      </c>
    </row>
    <row r="5676" spans="2:7" ht="30" x14ac:dyDescent="0.25">
      <c r="B5676" s="127" t="s">
        <v>0</v>
      </c>
      <c r="C5676" s="127" t="s">
        <v>11</v>
      </c>
      <c r="D5676" s="125">
        <f>-E5676+F5676+G5676</f>
        <v>30</v>
      </c>
      <c r="E5676" s="125"/>
      <c r="F5676" s="125">
        <v>30</v>
      </c>
      <c r="G5676" s="125">
        <v>0</v>
      </c>
    </row>
    <row r="5677" spans="2:7" ht="162.75" thickBot="1" x14ac:dyDescent="0.3">
      <c r="B5677" s="122" t="s">
        <v>2603</v>
      </c>
      <c r="C5677" s="123" t="s">
        <v>2604</v>
      </c>
      <c r="D5677" s="124">
        <f>-E5677+F5677+G5677</f>
        <v>342.06857000000002</v>
      </c>
      <c r="E5677" s="124"/>
      <c r="F5677" s="124">
        <v>342.06857000000002</v>
      </c>
      <c r="G5677" s="124">
        <v>0</v>
      </c>
    </row>
    <row r="5678" spans="2:7" ht="15.75" thickTop="1" x14ac:dyDescent="0.25">
      <c r="B5678" s="127" t="s">
        <v>0</v>
      </c>
      <c r="C5678" s="127" t="s">
        <v>3</v>
      </c>
      <c r="D5678" s="125">
        <f>-E5678+F5678+G5678</f>
        <v>315.75457</v>
      </c>
      <c r="E5678" s="125"/>
      <c r="F5678" s="125">
        <v>315.75457</v>
      </c>
      <c r="G5678" s="125">
        <v>0</v>
      </c>
    </row>
    <row r="5679" spans="2:7" x14ac:dyDescent="0.25">
      <c r="B5679" s="128" t="s">
        <v>0</v>
      </c>
      <c r="C5679" s="128" t="s">
        <v>7</v>
      </c>
      <c r="D5679" s="126">
        <f>-E5679+F5679+G5679</f>
        <v>315.75457</v>
      </c>
      <c r="E5679" s="126"/>
      <c r="F5679" s="126">
        <v>315.75457</v>
      </c>
      <c r="G5679" s="126">
        <v>0</v>
      </c>
    </row>
    <row r="5680" spans="2:7" ht="30" x14ac:dyDescent="0.25">
      <c r="B5680" s="127" t="s">
        <v>0</v>
      </c>
      <c r="C5680" s="127" t="s">
        <v>11</v>
      </c>
      <c r="D5680" s="125">
        <f>-E5680+F5680+G5680</f>
        <v>26.314</v>
      </c>
      <c r="E5680" s="125"/>
      <c r="F5680" s="125">
        <v>26.314</v>
      </c>
      <c r="G5680" s="125">
        <v>0</v>
      </c>
    </row>
    <row r="5681" spans="2:7" ht="54.75" thickBot="1" x14ac:dyDescent="0.3">
      <c r="B5681" s="122" t="s">
        <v>2605</v>
      </c>
      <c r="C5681" s="123" t="s">
        <v>2606</v>
      </c>
      <c r="D5681" s="124">
        <f>-E5681+F5681+G5681</f>
        <v>94.814999999999998</v>
      </c>
      <c r="E5681" s="124"/>
      <c r="F5681" s="124">
        <v>94.814999999999998</v>
      </c>
      <c r="G5681" s="124">
        <v>0</v>
      </c>
    </row>
    <row r="5682" spans="2:7" ht="15.75" thickTop="1" x14ac:dyDescent="0.25">
      <c r="B5682" s="127" t="s">
        <v>0</v>
      </c>
      <c r="C5682" s="127" t="s">
        <v>3</v>
      </c>
      <c r="D5682" s="125">
        <f>-E5682+F5682+G5682</f>
        <v>94.814999999999998</v>
      </c>
      <c r="E5682" s="125"/>
      <c r="F5682" s="125">
        <v>94.814999999999998</v>
      </c>
      <c r="G5682" s="125">
        <v>0</v>
      </c>
    </row>
    <row r="5683" spans="2:7" x14ac:dyDescent="0.25">
      <c r="B5683" s="128" t="s">
        <v>0</v>
      </c>
      <c r="C5683" s="128" t="s">
        <v>7</v>
      </c>
      <c r="D5683" s="126">
        <f>-E5683+F5683+G5683</f>
        <v>94.814999999999998</v>
      </c>
      <c r="E5683" s="126"/>
      <c r="F5683" s="126">
        <v>94.814999999999998</v>
      </c>
      <c r="G5683" s="126">
        <v>0</v>
      </c>
    </row>
    <row r="5684" spans="2:7" ht="180.75" thickBot="1" x14ac:dyDescent="0.3">
      <c r="B5684" s="122" t="s">
        <v>2607</v>
      </c>
      <c r="C5684" s="123" t="s">
        <v>2608</v>
      </c>
      <c r="D5684" s="124">
        <f>-E5684+F5684+G5684</f>
        <v>703.22442000000001</v>
      </c>
      <c r="E5684" s="124"/>
      <c r="F5684" s="124">
        <v>703.22442000000001</v>
      </c>
      <c r="G5684" s="124">
        <v>0</v>
      </c>
    </row>
    <row r="5685" spans="2:7" ht="15.75" thickTop="1" x14ac:dyDescent="0.25">
      <c r="B5685" s="127" t="s">
        <v>0</v>
      </c>
      <c r="C5685" s="127" t="s">
        <v>3</v>
      </c>
      <c r="D5685" s="125">
        <f>-E5685+F5685+G5685</f>
        <v>702.72442000000001</v>
      </c>
      <c r="E5685" s="125"/>
      <c r="F5685" s="125">
        <v>702.72442000000001</v>
      </c>
      <c r="G5685" s="125">
        <v>0</v>
      </c>
    </row>
    <row r="5686" spans="2:7" x14ac:dyDescent="0.25">
      <c r="B5686" s="128" t="s">
        <v>0</v>
      </c>
      <c r="C5686" s="128" t="s">
        <v>7</v>
      </c>
      <c r="D5686" s="126">
        <f>-E5686+F5686+G5686</f>
        <v>702.72442000000001</v>
      </c>
      <c r="E5686" s="126"/>
      <c r="F5686" s="126">
        <v>702.72442000000001</v>
      </c>
      <c r="G5686" s="126">
        <v>0</v>
      </c>
    </row>
    <row r="5687" spans="2:7" ht="30" x14ac:dyDescent="0.25">
      <c r="B5687" s="127" t="s">
        <v>0</v>
      </c>
      <c r="C5687" s="127" t="s">
        <v>11</v>
      </c>
      <c r="D5687" s="125">
        <f>-E5687+F5687+G5687</f>
        <v>0.5</v>
      </c>
      <c r="E5687" s="125"/>
      <c r="F5687" s="125">
        <v>0.5</v>
      </c>
      <c r="G5687" s="125">
        <v>0</v>
      </c>
    </row>
    <row r="5688" spans="2:7" ht="90.75" thickBot="1" x14ac:dyDescent="0.3">
      <c r="B5688" s="122" t="s">
        <v>2609</v>
      </c>
      <c r="C5688" s="123" t="s">
        <v>2610</v>
      </c>
      <c r="D5688" s="124">
        <f>-E5688+F5688+G5688</f>
        <v>86</v>
      </c>
      <c r="E5688" s="124"/>
      <c r="F5688" s="124">
        <v>86</v>
      </c>
      <c r="G5688" s="124">
        <v>0</v>
      </c>
    </row>
    <row r="5689" spans="2:7" ht="15.75" thickTop="1" x14ac:dyDescent="0.25">
      <c r="B5689" s="127" t="s">
        <v>0</v>
      </c>
      <c r="C5689" s="127" t="s">
        <v>3</v>
      </c>
      <c r="D5689" s="125">
        <f>-E5689+F5689+G5689</f>
        <v>86</v>
      </c>
      <c r="E5689" s="125"/>
      <c r="F5689" s="125">
        <v>86</v>
      </c>
      <c r="G5689" s="125">
        <v>0</v>
      </c>
    </row>
    <row r="5690" spans="2:7" x14ac:dyDescent="0.25">
      <c r="B5690" s="128" t="s">
        <v>0</v>
      </c>
      <c r="C5690" s="128" t="s">
        <v>7</v>
      </c>
      <c r="D5690" s="126">
        <f>-E5690+F5690+G5690</f>
        <v>86</v>
      </c>
      <c r="E5690" s="126"/>
      <c r="F5690" s="126">
        <v>86</v>
      </c>
      <c r="G5690" s="126">
        <v>0</v>
      </c>
    </row>
    <row r="5691" spans="2:7" ht="72.75" thickBot="1" x14ac:dyDescent="0.3">
      <c r="B5691" s="122" t="s">
        <v>2611</v>
      </c>
      <c r="C5691" s="123" t="s">
        <v>2612</v>
      </c>
      <c r="D5691" s="124">
        <f>-E5691+F5691+G5691</f>
        <v>94</v>
      </c>
      <c r="E5691" s="124"/>
      <c r="F5691" s="124">
        <v>94</v>
      </c>
      <c r="G5691" s="124">
        <v>0</v>
      </c>
    </row>
    <row r="5692" spans="2:7" ht="15.75" thickTop="1" x14ac:dyDescent="0.25">
      <c r="B5692" s="127" t="s">
        <v>0</v>
      </c>
      <c r="C5692" s="127" t="s">
        <v>3</v>
      </c>
      <c r="D5692" s="125">
        <f>-E5692+F5692+G5692</f>
        <v>89.4</v>
      </c>
      <c r="E5692" s="125"/>
      <c r="F5692" s="125">
        <v>89.4</v>
      </c>
      <c r="G5692" s="125">
        <v>0</v>
      </c>
    </row>
    <row r="5693" spans="2:7" x14ac:dyDescent="0.25">
      <c r="B5693" s="128" t="s">
        <v>0</v>
      </c>
      <c r="C5693" s="128" t="s">
        <v>7</v>
      </c>
      <c r="D5693" s="126">
        <f>-E5693+F5693+G5693</f>
        <v>89.4</v>
      </c>
      <c r="E5693" s="126"/>
      <c r="F5693" s="126">
        <v>89.4</v>
      </c>
      <c r="G5693" s="126">
        <v>0</v>
      </c>
    </row>
    <row r="5694" spans="2:7" ht="30" x14ac:dyDescent="0.25">
      <c r="B5694" s="127" t="s">
        <v>0</v>
      </c>
      <c r="C5694" s="127" t="s">
        <v>11</v>
      </c>
      <c r="D5694" s="125">
        <f>-E5694+F5694+G5694</f>
        <v>4.5999999999999996</v>
      </c>
      <c r="E5694" s="125"/>
      <c r="F5694" s="125">
        <v>4.5999999999999996</v>
      </c>
      <c r="G5694" s="125">
        <v>0</v>
      </c>
    </row>
    <row r="5695" spans="2:7" ht="144.75" thickBot="1" x14ac:dyDescent="0.3">
      <c r="B5695" s="122" t="s">
        <v>2613</v>
      </c>
      <c r="C5695" s="123" t="s">
        <v>2614</v>
      </c>
      <c r="D5695" s="124">
        <f>-E5695+F5695+G5695</f>
        <v>62.862000000000002</v>
      </c>
      <c r="E5695" s="124"/>
      <c r="F5695" s="124">
        <v>62.862000000000002</v>
      </c>
      <c r="G5695" s="124">
        <v>0</v>
      </c>
    </row>
    <row r="5696" spans="2:7" ht="15.75" thickTop="1" x14ac:dyDescent="0.25">
      <c r="B5696" s="127" t="s">
        <v>0</v>
      </c>
      <c r="C5696" s="127" t="s">
        <v>3</v>
      </c>
      <c r="D5696" s="125">
        <f>-E5696+F5696+G5696</f>
        <v>62.862000000000002</v>
      </c>
      <c r="E5696" s="125"/>
      <c r="F5696" s="125">
        <v>62.862000000000002</v>
      </c>
      <c r="G5696" s="125">
        <v>0</v>
      </c>
    </row>
    <row r="5697" spans="2:7" x14ac:dyDescent="0.25">
      <c r="B5697" s="128" t="s">
        <v>0</v>
      </c>
      <c r="C5697" s="128" t="s">
        <v>7</v>
      </c>
      <c r="D5697" s="126">
        <f>-E5697+F5697+G5697</f>
        <v>62.862000000000002</v>
      </c>
      <c r="E5697" s="126"/>
      <c r="F5697" s="126">
        <v>62.862000000000002</v>
      </c>
      <c r="G5697" s="126">
        <v>0</v>
      </c>
    </row>
    <row r="5698" spans="2:7" ht="162.75" thickBot="1" x14ac:dyDescent="0.3">
      <c r="B5698" s="122" t="s">
        <v>2615</v>
      </c>
      <c r="C5698" s="123" t="s">
        <v>2616</v>
      </c>
      <c r="D5698" s="124">
        <f>-E5698+F5698+G5698</f>
        <v>154.30704</v>
      </c>
      <c r="E5698" s="124"/>
      <c r="F5698" s="124">
        <v>154.30704</v>
      </c>
      <c r="G5698" s="124">
        <v>0</v>
      </c>
    </row>
    <row r="5699" spans="2:7" ht="15.75" thickTop="1" x14ac:dyDescent="0.25">
      <c r="B5699" s="127" t="s">
        <v>0</v>
      </c>
      <c r="C5699" s="127" t="s">
        <v>3</v>
      </c>
      <c r="D5699" s="125">
        <f>-E5699+F5699+G5699</f>
        <v>125.82181</v>
      </c>
      <c r="E5699" s="125"/>
      <c r="F5699" s="125">
        <v>125.82181</v>
      </c>
      <c r="G5699" s="125">
        <v>0</v>
      </c>
    </row>
    <row r="5700" spans="2:7" x14ac:dyDescent="0.25">
      <c r="B5700" s="128" t="s">
        <v>0</v>
      </c>
      <c r="C5700" s="128" t="s">
        <v>7</v>
      </c>
      <c r="D5700" s="126">
        <f>-E5700+F5700+G5700</f>
        <v>125.82181</v>
      </c>
      <c r="E5700" s="126"/>
      <c r="F5700" s="126">
        <v>125.82181</v>
      </c>
      <c r="G5700" s="126">
        <v>0</v>
      </c>
    </row>
    <row r="5701" spans="2:7" ht="30" x14ac:dyDescent="0.25">
      <c r="B5701" s="127" t="s">
        <v>0</v>
      </c>
      <c r="C5701" s="127" t="s">
        <v>11</v>
      </c>
      <c r="D5701" s="125">
        <f>-E5701+F5701+G5701</f>
        <v>28.485229999999998</v>
      </c>
      <c r="E5701" s="125"/>
      <c r="F5701" s="125">
        <v>28.485229999999998</v>
      </c>
      <c r="G5701" s="125">
        <v>0</v>
      </c>
    </row>
    <row r="5702" spans="2:7" ht="108.75" thickBot="1" x14ac:dyDescent="0.3">
      <c r="B5702" s="122" t="s">
        <v>2617</v>
      </c>
      <c r="C5702" s="123" t="s">
        <v>2618</v>
      </c>
      <c r="D5702" s="124">
        <f>-E5702+F5702+G5702</f>
        <v>125.44947000000001</v>
      </c>
      <c r="E5702" s="124"/>
      <c r="F5702" s="124">
        <v>125.44947000000001</v>
      </c>
      <c r="G5702" s="124">
        <v>0</v>
      </c>
    </row>
    <row r="5703" spans="2:7" ht="15.75" thickTop="1" x14ac:dyDescent="0.25">
      <c r="B5703" s="127" t="s">
        <v>0</v>
      </c>
      <c r="C5703" s="127" t="s">
        <v>3</v>
      </c>
      <c r="D5703" s="125">
        <f>-E5703+F5703+G5703</f>
        <v>125.44947000000001</v>
      </c>
      <c r="E5703" s="125"/>
      <c r="F5703" s="125">
        <v>125.44947000000001</v>
      </c>
      <c r="G5703" s="125">
        <v>0</v>
      </c>
    </row>
    <row r="5704" spans="2:7" x14ac:dyDescent="0.25">
      <c r="B5704" s="128" t="s">
        <v>0</v>
      </c>
      <c r="C5704" s="128" t="s">
        <v>7</v>
      </c>
      <c r="D5704" s="126">
        <f>-E5704+F5704+G5704</f>
        <v>125.44947000000001</v>
      </c>
      <c r="E5704" s="126"/>
      <c r="F5704" s="126">
        <v>125.44947000000001</v>
      </c>
      <c r="G5704" s="126">
        <v>0</v>
      </c>
    </row>
    <row r="5705" spans="2:7" ht="162.75" thickBot="1" x14ac:dyDescent="0.3">
      <c r="B5705" s="122" t="s">
        <v>2619</v>
      </c>
      <c r="C5705" s="123" t="s">
        <v>2620</v>
      </c>
      <c r="D5705" s="124">
        <f>-E5705+F5705+G5705</f>
        <v>25.8825</v>
      </c>
      <c r="E5705" s="124"/>
      <c r="F5705" s="124">
        <v>25.8825</v>
      </c>
      <c r="G5705" s="124">
        <v>0</v>
      </c>
    </row>
    <row r="5706" spans="2:7" ht="15.75" thickTop="1" x14ac:dyDescent="0.25">
      <c r="B5706" s="127" t="s">
        <v>0</v>
      </c>
      <c r="C5706" s="127" t="s">
        <v>3</v>
      </c>
      <c r="D5706" s="125">
        <f>-E5706+F5706+G5706</f>
        <v>25.8825</v>
      </c>
      <c r="E5706" s="125"/>
      <c r="F5706" s="125">
        <v>25.8825</v>
      </c>
      <c r="G5706" s="125">
        <v>0</v>
      </c>
    </row>
    <row r="5707" spans="2:7" x14ac:dyDescent="0.25">
      <c r="B5707" s="128" t="s">
        <v>0</v>
      </c>
      <c r="C5707" s="128" t="s">
        <v>7</v>
      </c>
      <c r="D5707" s="126">
        <f>-E5707+F5707+G5707</f>
        <v>25.8825</v>
      </c>
      <c r="E5707" s="126"/>
      <c r="F5707" s="126">
        <v>25.8825</v>
      </c>
      <c r="G5707" s="126">
        <v>0</v>
      </c>
    </row>
    <row r="5708" spans="2:7" ht="126.75" thickBot="1" x14ac:dyDescent="0.3">
      <c r="B5708" s="122" t="s">
        <v>2621</v>
      </c>
      <c r="C5708" s="123" t="s">
        <v>2622</v>
      </c>
      <c r="D5708" s="124">
        <f>-E5708+F5708+G5708</f>
        <v>189.10052999999999</v>
      </c>
      <c r="E5708" s="124"/>
      <c r="F5708" s="124">
        <v>189.10052999999999</v>
      </c>
      <c r="G5708" s="124">
        <v>0</v>
      </c>
    </row>
    <row r="5709" spans="2:7" ht="15.75" thickTop="1" x14ac:dyDescent="0.25">
      <c r="B5709" s="127" t="s">
        <v>0</v>
      </c>
      <c r="C5709" s="127" t="s">
        <v>3</v>
      </c>
      <c r="D5709" s="125">
        <f>-E5709+F5709+G5709</f>
        <v>189.10052999999999</v>
      </c>
      <c r="E5709" s="125"/>
      <c r="F5709" s="125">
        <v>189.10052999999999</v>
      </c>
      <c r="G5709" s="125">
        <v>0</v>
      </c>
    </row>
    <row r="5710" spans="2:7" x14ac:dyDescent="0.25">
      <c r="B5710" s="128" t="s">
        <v>0</v>
      </c>
      <c r="C5710" s="128" t="s">
        <v>7</v>
      </c>
      <c r="D5710" s="126">
        <f>-E5710+F5710+G5710</f>
        <v>189.10052999999999</v>
      </c>
      <c r="E5710" s="126"/>
      <c r="F5710" s="126">
        <v>189.10052999999999</v>
      </c>
      <c r="G5710" s="126">
        <v>0</v>
      </c>
    </row>
    <row r="5711" spans="2:7" ht="108.75" thickBot="1" x14ac:dyDescent="0.3">
      <c r="B5711" s="122" t="s">
        <v>2623</v>
      </c>
      <c r="C5711" s="123" t="s">
        <v>2624</v>
      </c>
      <c r="D5711" s="124">
        <f>-E5711+F5711+G5711</f>
        <v>144.7227</v>
      </c>
      <c r="E5711" s="124"/>
      <c r="F5711" s="124">
        <v>144.7227</v>
      </c>
      <c r="G5711" s="124">
        <v>0</v>
      </c>
    </row>
    <row r="5712" spans="2:7" ht="15.75" thickTop="1" x14ac:dyDescent="0.25">
      <c r="B5712" s="127" t="s">
        <v>0</v>
      </c>
      <c r="C5712" s="127" t="s">
        <v>3</v>
      </c>
      <c r="D5712" s="125">
        <f>-E5712+F5712+G5712</f>
        <v>144.7227</v>
      </c>
      <c r="E5712" s="125"/>
      <c r="F5712" s="125">
        <v>144.7227</v>
      </c>
      <c r="G5712" s="125">
        <v>0</v>
      </c>
    </row>
    <row r="5713" spans="2:7" x14ac:dyDescent="0.25">
      <c r="B5713" s="128" t="s">
        <v>0</v>
      </c>
      <c r="C5713" s="128" t="s">
        <v>7</v>
      </c>
      <c r="D5713" s="126">
        <f>-E5713+F5713+G5713</f>
        <v>144.7227</v>
      </c>
      <c r="E5713" s="126"/>
      <c r="F5713" s="126">
        <v>144.7227</v>
      </c>
      <c r="G5713" s="126">
        <v>0</v>
      </c>
    </row>
    <row r="5714" spans="2:7" ht="108.75" thickBot="1" x14ac:dyDescent="0.3">
      <c r="B5714" s="122" t="s">
        <v>2625</v>
      </c>
      <c r="C5714" s="123" t="s">
        <v>2626</v>
      </c>
      <c r="D5714" s="124">
        <f>-E5714+F5714+G5714</f>
        <v>42</v>
      </c>
      <c r="E5714" s="124"/>
      <c r="F5714" s="124">
        <v>42</v>
      </c>
      <c r="G5714" s="124">
        <v>0</v>
      </c>
    </row>
    <row r="5715" spans="2:7" ht="15.75" thickTop="1" x14ac:dyDescent="0.25">
      <c r="B5715" s="127" t="s">
        <v>0</v>
      </c>
      <c r="C5715" s="127" t="s">
        <v>3</v>
      </c>
      <c r="D5715" s="125">
        <f>-E5715+F5715+G5715</f>
        <v>42</v>
      </c>
      <c r="E5715" s="125"/>
      <c r="F5715" s="125">
        <v>42</v>
      </c>
      <c r="G5715" s="125">
        <v>0</v>
      </c>
    </row>
    <row r="5716" spans="2:7" x14ac:dyDescent="0.25">
      <c r="B5716" s="128" t="s">
        <v>0</v>
      </c>
      <c r="C5716" s="128" t="s">
        <v>7</v>
      </c>
      <c r="D5716" s="126">
        <f>-E5716+F5716+G5716</f>
        <v>42</v>
      </c>
      <c r="E5716" s="126"/>
      <c r="F5716" s="126">
        <v>42</v>
      </c>
      <c r="G5716" s="126">
        <v>0</v>
      </c>
    </row>
    <row r="5717" spans="2:7" ht="108.75" thickBot="1" x14ac:dyDescent="0.3">
      <c r="B5717" s="122" t="s">
        <v>2627</v>
      </c>
      <c r="C5717" s="123" t="s">
        <v>2628</v>
      </c>
      <c r="D5717" s="124">
        <f>-E5717+F5717+G5717</f>
        <v>38</v>
      </c>
      <c r="E5717" s="124"/>
      <c r="F5717" s="124">
        <v>38</v>
      </c>
      <c r="G5717" s="124">
        <v>0</v>
      </c>
    </row>
    <row r="5718" spans="2:7" ht="15.75" thickTop="1" x14ac:dyDescent="0.25">
      <c r="B5718" s="127" t="s">
        <v>0</v>
      </c>
      <c r="C5718" s="127" t="s">
        <v>3</v>
      </c>
      <c r="D5718" s="125">
        <f>-E5718+F5718+G5718</f>
        <v>38</v>
      </c>
      <c r="E5718" s="125"/>
      <c r="F5718" s="125">
        <v>38</v>
      </c>
      <c r="G5718" s="125">
        <v>0</v>
      </c>
    </row>
    <row r="5719" spans="2:7" x14ac:dyDescent="0.25">
      <c r="B5719" s="128" t="s">
        <v>0</v>
      </c>
      <c r="C5719" s="128" t="s">
        <v>7</v>
      </c>
      <c r="D5719" s="126">
        <f>-E5719+F5719+G5719</f>
        <v>38</v>
      </c>
      <c r="E5719" s="126"/>
      <c r="F5719" s="126">
        <v>38</v>
      </c>
      <c r="G5719" s="126">
        <v>0</v>
      </c>
    </row>
    <row r="5720" spans="2:7" ht="162.75" thickBot="1" x14ac:dyDescent="0.3">
      <c r="B5720" s="122" t="s">
        <v>2629</v>
      </c>
      <c r="C5720" s="123" t="s">
        <v>2630</v>
      </c>
      <c r="D5720" s="124">
        <f>-E5720+F5720+G5720</f>
        <v>367.79947999999996</v>
      </c>
      <c r="E5720" s="124"/>
      <c r="F5720" s="124">
        <v>367.79947999999996</v>
      </c>
      <c r="G5720" s="124">
        <v>0</v>
      </c>
    </row>
    <row r="5721" spans="2:7" ht="15.75" thickTop="1" x14ac:dyDescent="0.25">
      <c r="B5721" s="127" t="s">
        <v>0</v>
      </c>
      <c r="C5721" s="127" t="s">
        <v>3</v>
      </c>
      <c r="D5721" s="125">
        <f>-E5721+F5721+G5721</f>
        <v>367.79947999999996</v>
      </c>
      <c r="E5721" s="125"/>
      <c r="F5721" s="125">
        <v>367.79947999999996</v>
      </c>
      <c r="G5721" s="125">
        <v>0</v>
      </c>
    </row>
    <row r="5722" spans="2:7" x14ac:dyDescent="0.25">
      <c r="B5722" s="128" t="s">
        <v>0</v>
      </c>
      <c r="C5722" s="128" t="s">
        <v>7</v>
      </c>
      <c r="D5722" s="126">
        <f>-E5722+F5722+G5722</f>
        <v>367.79947999999996</v>
      </c>
      <c r="E5722" s="126"/>
      <c r="F5722" s="126">
        <v>367.79947999999996</v>
      </c>
      <c r="G5722" s="126">
        <v>0</v>
      </c>
    </row>
    <row r="5723" spans="2:7" ht="108.75" thickBot="1" x14ac:dyDescent="0.3">
      <c r="B5723" s="122" t="s">
        <v>2631</v>
      </c>
      <c r="C5723" s="123" t="s">
        <v>2632</v>
      </c>
      <c r="D5723" s="124">
        <f>-E5723+F5723+G5723</f>
        <v>127.28309999999999</v>
      </c>
      <c r="E5723" s="124"/>
      <c r="F5723" s="124">
        <v>127.28309999999999</v>
      </c>
      <c r="G5723" s="124">
        <v>0</v>
      </c>
    </row>
    <row r="5724" spans="2:7" ht="15.75" thickTop="1" x14ac:dyDescent="0.25">
      <c r="B5724" s="127" t="s">
        <v>0</v>
      </c>
      <c r="C5724" s="127" t="s">
        <v>3</v>
      </c>
      <c r="D5724" s="125">
        <f>-E5724+F5724+G5724</f>
        <v>127.28309999999999</v>
      </c>
      <c r="E5724" s="125"/>
      <c r="F5724" s="125">
        <v>127.28309999999999</v>
      </c>
      <c r="G5724" s="125">
        <v>0</v>
      </c>
    </row>
    <row r="5725" spans="2:7" x14ac:dyDescent="0.25">
      <c r="B5725" s="128" t="s">
        <v>0</v>
      </c>
      <c r="C5725" s="128" t="s">
        <v>7</v>
      </c>
      <c r="D5725" s="126">
        <f>-E5725+F5725+G5725</f>
        <v>127.28309999999999</v>
      </c>
      <c r="E5725" s="126"/>
      <c r="F5725" s="126">
        <v>127.28309999999999</v>
      </c>
      <c r="G5725" s="126">
        <v>0</v>
      </c>
    </row>
    <row r="5726" spans="2:7" ht="90.75" thickBot="1" x14ac:dyDescent="0.3">
      <c r="B5726" s="122" t="s">
        <v>2633</v>
      </c>
      <c r="C5726" s="123" t="s">
        <v>2634</v>
      </c>
      <c r="D5726" s="124">
        <f>-E5726+F5726+G5726</f>
        <v>99.416570000000007</v>
      </c>
      <c r="E5726" s="124"/>
      <c r="F5726" s="124">
        <v>99.416570000000007</v>
      </c>
      <c r="G5726" s="124">
        <v>0</v>
      </c>
    </row>
    <row r="5727" spans="2:7" ht="15.75" thickTop="1" x14ac:dyDescent="0.25">
      <c r="B5727" s="127" t="s">
        <v>0</v>
      </c>
      <c r="C5727" s="127" t="s">
        <v>3</v>
      </c>
      <c r="D5727" s="125">
        <f>-E5727+F5727+G5727</f>
        <v>99.416570000000007</v>
      </c>
      <c r="E5727" s="125"/>
      <c r="F5727" s="125">
        <v>99.416570000000007</v>
      </c>
      <c r="G5727" s="125">
        <v>0</v>
      </c>
    </row>
    <row r="5728" spans="2:7" x14ac:dyDescent="0.25">
      <c r="B5728" s="128" t="s">
        <v>0</v>
      </c>
      <c r="C5728" s="128" t="s">
        <v>7</v>
      </c>
      <c r="D5728" s="126">
        <f>-E5728+F5728+G5728</f>
        <v>99.416570000000007</v>
      </c>
      <c r="E5728" s="126"/>
      <c r="F5728" s="126">
        <v>99.416570000000007</v>
      </c>
      <c r="G5728" s="126">
        <v>0</v>
      </c>
    </row>
    <row r="5729" spans="2:7" ht="126.75" thickBot="1" x14ac:dyDescent="0.3">
      <c r="B5729" s="122" t="s">
        <v>2635</v>
      </c>
      <c r="C5729" s="123" t="s">
        <v>2636</v>
      </c>
      <c r="D5729" s="124">
        <f>-E5729+F5729+G5729</f>
        <v>98.07529000000001</v>
      </c>
      <c r="E5729" s="124"/>
      <c r="F5729" s="124">
        <v>98.07529000000001</v>
      </c>
      <c r="G5729" s="124">
        <v>0</v>
      </c>
    </row>
    <row r="5730" spans="2:7" ht="15.75" thickTop="1" x14ac:dyDescent="0.25">
      <c r="B5730" s="127" t="s">
        <v>0</v>
      </c>
      <c r="C5730" s="127" t="s">
        <v>3</v>
      </c>
      <c r="D5730" s="125">
        <f>-E5730+F5730+G5730</f>
        <v>90.07529000000001</v>
      </c>
      <c r="E5730" s="125"/>
      <c r="F5730" s="125">
        <v>90.07529000000001</v>
      </c>
      <c r="G5730" s="125">
        <v>0</v>
      </c>
    </row>
    <row r="5731" spans="2:7" x14ac:dyDescent="0.25">
      <c r="B5731" s="128" t="s">
        <v>0</v>
      </c>
      <c r="C5731" s="128" t="s">
        <v>7</v>
      </c>
      <c r="D5731" s="126">
        <f>-E5731+F5731+G5731</f>
        <v>90.07529000000001</v>
      </c>
      <c r="E5731" s="126"/>
      <c r="F5731" s="126">
        <v>90.07529000000001</v>
      </c>
      <c r="G5731" s="126">
        <v>0</v>
      </c>
    </row>
    <row r="5732" spans="2:7" ht="30" x14ac:dyDescent="0.25">
      <c r="B5732" s="127" t="s">
        <v>0</v>
      </c>
      <c r="C5732" s="127" t="s">
        <v>11</v>
      </c>
      <c r="D5732" s="125">
        <f>-E5732+F5732+G5732</f>
        <v>8</v>
      </c>
      <c r="E5732" s="125"/>
      <c r="F5732" s="125">
        <v>8</v>
      </c>
      <c r="G5732" s="125">
        <v>0</v>
      </c>
    </row>
    <row r="5733" spans="2:7" ht="72.75" thickBot="1" x14ac:dyDescent="0.3">
      <c r="B5733" s="122" t="s">
        <v>2637</v>
      </c>
      <c r="C5733" s="123" t="s">
        <v>2638</v>
      </c>
      <c r="D5733" s="124">
        <f>-E5733+F5733+G5733</f>
        <v>50.299800000000005</v>
      </c>
      <c r="E5733" s="124"/>
      <c r="F5733" s="124">
        <v>50.299800000000005</v>
      </c>
      <c r="G5733" s="124">
        <v>0</v>
      </c>
    </row>
    <row r="5734" spans="2:7" ht="15.75" thickTop="1" x14ac:dyDescent="0.25">
      <c r="B5734" s="127" t="s">
        <v>0</v>
      </c>
      <c r="C5734" s="127" t="s">
        <v>3</v>
      </c>
      <c r="D5734" s="125">
        <f>-E5734+F5734+G5734</f>
        <v>50.299800000000005</v>
      </c>
      <c r="E5734" s="125"/>
      <c r="F5734" s="125">
        <v>50.299800000000005</v>
      </c>
      <c r="G5734" s="125">
        <v>0</v>
      </c>
    </row>
    <row r="5735" spans="2:7" x14ac:dyDescent="0.25">
      <c r="B5735" s="128" t="s">
        <v>0</v>
      </c>
      <c r="C5735" s="128" t="s">
        <v>7</v>
      </c>
      <c r="D5735" s="126">
        <f>-E5735+F5735+G5735</f>
        <v>50.299800000000005</v>
      </c>
      <c r="E5735" s="126"/>
      <c r="F5735" s="126">
        <v>50.299800000000005</v>
      </c>
      <c r="G5735" s="126">
        <v>0</v>
      </c>
    </row>
    <row r="5736" spans="2:7" ht="90.75" thickBot="1" x14ac:dyDescent="0.3">
      <c r="B5736" s="122" t="s">
        <v>2639</v>
      </c>
      <c r="C5736" s="123" t="s">
        <v>2640</v>
      </c>
      <c r="D5736" s="124">
        <f>-E5736+F5736+G5736</f>
        <v>38</v>
      </c>
      <c r="E5736" s="124"/>
      <c r="F5736" s="124">
        <v>38</v>
      </c>
      <c r="G5736" s="124">
        <v>0</v>
      </c>
    </row>
    <row r="5737" spans="2:7" ht="15.75" thickTop="1" x14ac:dyDescent="0.25">
      <c r="B5737" s="127" t="s">
        <v>0</v>
      </c>
      <c r="C5737" s="127" t="s">
        <v>3</v>
      </c>
      <c r="D5737" s="125">
        <f>-E5737+F5737+G5737</f>
        <v>38</v>
      </c>
      <c r="E5737" s="125"/>
      <c r="F5737" s="125">
        <v>38</v>
      </c>
      <c r="G5737" s="125">
        <v>0</v>
      </c>
    </row>
    <row r="5738" spans="2:7" x14ac:dyDescent="0.25">
      <c r="B5738" s="128" t="s">
        <v>0</v>
      </c>
      <c r="C5738" s="128" t="s">
        <v>7</v>
      </c>
      <c r="D5738" s="126">
        <f>-E5738+F5738+G5738</f>
        <v>38</v>
      </c>
      <c r="E5738" s="126"/>
      <c r="F5738" s="126">
        <v>38</v>
      </c>
      <c r="G5738" s="126">
        <v>0</v>
      </c>
    </row>
    <row r="5739" spans="2:7" ht="162.75" thickBot="1" x14ac:dyDescent="0.3">
      <c r="B5739" s="122" t="s">
        <v>2641</v>
      </c>
      <c r="C5739" s="123" t="s">
        <v>2642</v>
      </c>
      <c r="D5739" s="124">
        <f>-E5739+F5739+G5739</f>
        <v>39</v>
      </c>
      <c r="E5739" s="124"/>
      <c r="F5739" s="124">
        <v>39</v>
      </c>
      <c r="G5739" s="124">
        <v>0</v>
      </c>
    </row>
    <row r="5740" spans="2:7" ht="15.75" thickTop="1" x14ac:dyDescent="0.25">
      <c r="B5740" s="127" t="s">
        <v>0</v>
      </c>
      <c r="C5740" s="127" t="s">
        <v>3</v>
      </c>
      <c r="D5740" s="125">
        <f>-E5740+F5740+G5740</f>
        <v>39</v>
      </c>
      <c r="E5740" s="125"/>
      <c r="F5740" s="125">
        <v>39</v>
      </c>
      <c r="G5740" s="125">
        <v>0</v>
      </c>
    </row>
    <row r="5741" spans="2:7" x14ac:dyDescent="0.25">
      <c r="B5741" s="128" t="s">
        <v>0</v>
      </c>
      <c r="C5741" s="128" t="s">
        <v>7</v>
      </c>
      <c r="D5741" s="126">
        <f>-E5741+F5741+G5741</f>
        <v>39</v>
      </c>
      <c r="E5741" s="126"/>
      <c r="F5741" s="126">
        <v>39</v>
      </c>
      <c r="G5741" s="126">
        <v>0</v>
      </c>
    </row>
    <row r="5742" spans="2:7" ht="108.75" thickBot="1" x14ac:dyDescent="0.3">
      <c r="B5742" s="122" t="s">
        <v>2643</v>
      </c>
      <c r="C5742" s="123" t="s">
        <v>2644</v>
      </c>
      <c r="D5742" s="124">
        <f>-E5742+F5742+G5742</f>
        <v>52.93544</v>
      </c>
      <c r="E5742" s="124"/>
      <c r="F5742" s="124">
        <v>52.93544</v>
      </c>
      <c r="G5742" s="124">
        <v>0</v>
      </c>
    </row>
    <row r="5743" spans="2:7" ht="15.75" thickTop="1" x14ac:dyDescent="0.25">
      <c r="B5743" s="127" t="s">
        <v>0</v>
      </c>
      <c r="C5743" s="127" t="s">
        <v>3</v>
      </c>
      <c r="D5743" s="125">
        <f>-E5743+F5743+G5743</f>
        <v>52.93544</v>
      </c>
      <c r="E5743" s="125"/>
      <c r="F5743" s="125">
        <v>52.93544</v>
      </c>
      <c r="G5743" s="125">
        <v>0</v>
      </c>
    </row>
    <row r="5744" spans="2:7" x14ac:dyDescent="0.25">
      <c r="B5744" s="128" t="s">
        <v>0</v>
      </c>
      <c r="C5744" s="128" t="s">
        <v>7</v>
      </c>
      <c r="D5744" s="126">
        <f>-E5744+F5744+G5744</f>
        <v>52.93544</v>
      </c>
      <c r="E5744" s="126"/>
      <c r="F5744" s="126">
        <v>52.93544</v>
      </c>
      <c r="G5744" s="126">
        <v>0</v>
      </c>
    </row>
    <row r="5745" spans="2:7" ht="90.75" thickBot="1" x14ac:dyDescent="0.3">
      <c r="B5745" s="122" t="s">
        <v>2645</v>
      </c>
      <c r="C5745" s="123" t="s">
        <v>2646</v>
      </c>
      <c r="D5745" s="124">
        <f>-E5745+F5745+G5745</f>
        <v>187.76881</v>
      </c>
      <c r="E5745" s="124"/>
      <c r="F5745" s="124">
        <v>187.76881</v>
      </c>
      <c r="G5745" s="124">
        <v>0</v>
      </c>
    </row>
    <row r="5746" spans="2:7" ht="15.75" thickTop="1" x14ac:dyDescent="0.25">
      <c r="B5746" s="127" t="s">
        <v>0</v>
      </c>
      <c r="C5746" s="127" t="s">
        <v>3</v>
      </c>
      <c r="D5746" s="125">
        <f>-E5746+F5746+G5746</f>
        <v>178.94881000000001</v>
      </c>
      <c r="E5746" s="125"/>
      <c r="F5746" s="125">
        <v>178.94881000000001</v>
      </c>
      <c r="G5746" s="125">
        <v>0</v>
      </c>
    </row>
    <row r="5747" spans="2:7" x14ac:dyDescent="0.25">
      <c r="B5747" s="128" t="s">
        <v>0</v>
      </c>
      <c r="C5747" s="128" t="s">
        <v>7</v>
      </c>
      <c r="D5747" s="126">
        <f>-E5747+F5747+G5747</f>
        <v>178.94881000000001</v>
      </c>
      <c r="E5747" s="126"/>
      <c r="F5747" s="126">
        <v>178.94881000000001</v>
      </c>
      <c r="G5747" s="126">
        <v>0</v>
      </c>
    </row>
    <row r="5748" spans="2:7" ht="30" x14ac:dyDescent="0.25">
      <c r="B5748" s="127" t="s">
        <v>0</v>
      </c>
      <c r="C5748" s="127" t="s">
        <v>11</v>
      </c>
      <c r="D5748" s="125">
        <f>-E5748+F5748+G5748</f>
        <v>8.82</v>
      </c>
      <c r="E5748" s="125"/>
      <c r="F5748" s="125">
        <v>8.82</v>
      </c>
      <c r="G5748" s="125">
        <v>0</v>
      </c>
    </row>
    <row r="5749" spans="2:7" ht="234.75" thickBot="1" x14ac:dyDescent="0.3">
      <c r="B5749" s="122" t="s">
        <v>2647</v>
      </c>
      <c r="C5749" s="123" t="s">
        <v>2648</v>
      </c>
      <c r="D5749" s="124">
        <f>-E5749+F5749+G5749</f>
        <v>177.19382000000002</v>
      </c>
      <c r="E5749" s="124"/>
      <c r="F5749" s="124">
        <v>177.19382000000002</v>
      </c>
      <c r="G5749" s="124">
        <v>0</v>
      </c>
    </row>
    <row r="5750" spans="2:7" ht="15.75" thickTop="1" x14ac:dyDescent="0.25">
      <c r="B5750" s="127" t="s">
        <v>0</v>
      </c>
      <c r="C5750" s="127" t="s">
        <v>3</v>
      </c>
      <c r="D5750" s="125">
        <f>-E5750+F5750+G5750</f>
        <v>172.19382000000002</v>
      </c>
      <c r="E5750" s="125"/>
      <c r="F5750" s="125">
        <v>172.19382000000002</v>
      </c>
      <c r="G5750" s="125">
        <v>0</v>
      </c>
    </row>
    <row r="5751" spans="2:7" x14ac:dyDescent="0.25">
      <c r="B5751" s="128" t="s">
        <v>0</v>
      </c>
      <c r="C5751" s="128" t="s">
        <v>7</v>
      </c>
      <c r="D5751" s="126">
        <f>-E5751+F5751+G5751</f>
        <v>172.19382000000002</v>
      </c>
      <c r="E5751" s="126"/>
      <c r="F5751" s="126">
        <v>172.19382000000002</v>
      </c>
      <c r="G5751" s="126">
        <v>0</v>
      </c>
    </row>
    <row r="5752" spans="2:7" ht="30" x14ac:dyDescent="0.25">
      <c r="B5752" s="127" t="s">
        <v>0</v>
      </c>
      <c r="C5752" s="127" t="s">
        <v>11</v>
      </c>
      <c r="D5752" s="125">
        <f>-E5752+F5752+G5752</f>
        <v>5</v>
      </c>
      <c r="E5752" s="125"/>
      <c r="F5752" s="125">
        <v>5</v>
      </c>
      <c r="G5752" s="125">
        <v>0</v>
      </c>
    </row>
    <row r="5753" spans="2:7" ht="108.75" thickBot="1" x14ac:dyDescent="0.3">
      <c r="B5753" s="122" t="s">
        <v>2649</v>
      </c>
      <c r="C5753" s="123" t="s">
        <v>2650</v>
      </c>
      <c r="D5753" s="124">
        <f>-E5753+F5753+G5753</f>
        <v>334.35</v>
      </c>
      <c r="E5753" s="124"/>
      <c r="F5753" s="124">
        <v>334.35</v>
      </c>
      <c r="G5753" s="124">
        <v>0</v>
      </c>
    </row>
    <row r="5754" spans="2:7" ht="15.75" thickTop="1" x14ac:dyDescent="0.25">
      <c r="B5754" s="127" t="s">
        <v>0</v>
      </c>
      <c r="C5754" s="127" t="s">
        <v>3</v>
      </c>
      <c r="D5754" s="125">
        <f>-E5754+F5754+G5754</f>
        <v>334.35</v>
      </c>
      <c r="E5754" s="125"/>
      <c r="F5754" s="125">
        <v>334.35</v>
      </c>
      <c r="G5754" s="125">
        <v>0</v>
      </c>
    </row>
    <row r="5755" spans="2:7" x14ac:dyDescent="0.25">
      <c r="B5755" s="128" t="s">
        <v>0</v>
      </c>
      <c r="C5755" s="128" t="s">
        <v>7</v>
      </c>
      <c r="D5755" s="126">
        <f>-E5755+F5755+G5755</f>
        <v>334.35</v>
      </c>
      <c r="E5755" s="126"/>
      <c r="F5755" s="126">
        <v>334.35</v>
      </c>
      <c r="G5755" s="126">
        <v>0</v>
      </c>
    </row>
    <row r="5756" spans="2:7" ht="108.75" thickBot="1" x14ac:dyDescent="0.3">
      <c r="B5756" s="122" t="s">
        <v>2651</v>
      </c>
      <c r="C5756" s="123" t="s">
        <v>2652</v>
      </c>
      <c r="D5756" s="124">
        <f>-E5756+F5756+G5756</f>
        <v>59.975000000000001</v>
      </c>
      <c r="E5756" s="124"/>
      <c r="F5756" s="124">
        <v>59.975000000000001</v>
      </c>
      <c r="G5756" s="124">
        <v>0</v>
      </c>
    </row>
    <row r="5757" spans="2:7" ht="15.75" thickTop="1" x14ac:dyDescent="0.25">
      <c r="B5757" s="127" t="s">
        <v>0</v>
      </c>
      <c r="C5757" s="127" t="s">
        <v>3</v>
      </c>
      <c r="D5757" s="125">
        <f>-E5757+F5757+G5757</f>
        <v>59.975000000000001</v>
      </c>
      <c r="E5757" s="125"/>
      <c r="F5757" s="125">
        <v>59.975000000000001</v>
      </c>
      <c r="G5757" s="125">
        <v>0</v>
      </c>
    </row>
    <row r="5758" spans="2:7" x14ac:dyDescent="0.25">
      <c r="B5758" s="128" t="s">
        <v>0</v>
      </c>
      <c r="C5758" s="128" t="s">
        <v>7</v>
      </c>
      <c r="D5758" s="126">
        <f>-E5758+F5758+G5758</f>
        <v>59.975000000000001</v>
      </c>
      <c r="E5758" s="126"/>
      <c r="F5758" s="126">
        <v>59.975000000000001</v>
      </c>
      <c r="G5758" s="126">
        <v>0</v>
      </c>
    </row>
    <row r="5759" spans="2:7" ht="90.75" thickBot="1" x14ac:dyDescent="0.3">
      <c r="B5759" s="122" t="s">
        <v>2653</v>
      </c>
      <c r="C5759" s="123" t="s">
        <v>2654</v>
      </c>
      <c r="D5759" s="124">
        <f>-E5759+F5759+G5759</f>
        <v>124.51303</v>
      </c>
      <c r="E5759" s="124"/>
      <c r="F5759" s="124">
        <v>124.51303</v>
      </c>
      <c r="G5759" s="124">
        <v>0</v>
      </c>
    </row>
    <row r="5760" spans="2:7" ht="15.75" thickTop="1" x14ac:dyDescent="0.25">
      <c r="B5760" s="127" t="s">
        <v>0</v>
      </c>
      <c r="C5760" s="127" t="s">
        <v>3</v>
      </c>
      <c r="D5760" s="125">
        <f>-E5760+F5760+G5760</f>
        <v>124.51303</v>
      </c>
      <c r="E5760" s="125"/>
      <c r="F5760" s="125">
        <v>124.51303</v>
      </c>
      <c r="G5760" s="125">
        <v>0</v>
      </c>
    </row>
    <row r="5761" spans="2:7" x14ac:dyDescent="0.25">
      <c r="B5761" s="128" t="s">
        <v>0</v>
      </c>
      <c r="C5761" s="128" t="s">
        <v>7</v>
      </c>
      <c r="D5761" s="126">
        <f>-E5761+F5761+G5761</f>
        <v>124.51303</v>
      </c>
      <c r="E5761" s="126"/>
      <c r="F5761" s="126">
        <v>124.51303</v>
      </c>
      <c r="G5761" s="126">
        <v>0</v>
      </c>
    </row>
    <row r="5762" spans="2:7" ht="72.75" thickBot="1" x14ac:dyDescent="0.3">
      <c r="B5762" s="122" t="s">
        <v>2655</v>
      </c>
      <c r="C5762" s="123" t="s">
        <v>2656</v>
      </c>
      <c r="D5762" s="124">
        <f>-E5762+F5762+G5762</f>
        <v>88.310299999999984</v>
      </c>
      <c r="E5762" s="124"/>
      <c r="F5762" s="124">
        <v>88.310299999999984</v>
      </c>
      <c r="G5762" s="124">
        <v>0</v>
      </c>
    </row>
    <row r="5763" spans="2:7" ht="15.75" thickTop="1" x14ac:dyDescent="0.25">
      <c r="B5763" s="127" t="s">
        <v>0</v>
      </c>
      <c r="C5763" s="127" t="s">
        <v>3</v>
      </c>
      <c r="D5763" s="125">
        <f>-E5763+F5763+G5763</f>
        <v>81.786490000000001</v>
      </c>
      <c r="E5763" s="125"/>
      <c r="F5763" s="125">
        <v>81.786490000000001</v>
      </c>
      <c r="G5763" s="125">
        <v>0</v>
      </c>
    </row>
    <row r="5764" spans="2:7" x14ac:dyDescent="0.25">
      <c r="B5764" s="128" t="s">
        <v>0</v>
      </c>
      <c r="C5764" s="128" t="s">
        <v>7</v>
      </c>
      <c r="D5764" s="126">
        <f>-E5764+F5764+G5764</f>
        <v>81.786490000000001</v>
      </c>
      <c r="E5764" s="126"/>
      <c r="F5764" s="126">
        <v>81.786490000000001</v>
      </c>
      <c r="G5764" s="126">
        <v>0</v>
      </c>
    </row>
    <row r="5765" spans="2:7" ht="30" x14ac:dyDescent="0.25">
      <c r="B5765" s="127" t="s">
        <v>0</v>
      </c>
      <c r="C5765" s="127" t="s">
        <v>11</v>
      </c>
      <c r="D5765" s="125">
        <f>-E5765+F5765+G5765</f>
        <v>6.5238099999999992</v>
      </c>
      <c r="E5765" s="125"/>
      <c r="F5765" s="125">
        <v>6.5238099999999992</v>
      </c>
      <c r="G5765" s="125">
        <v>0</v>
      </c>
    </row>
    <row r="5766" spans="2:7" ht="108.75" thickBot="1" x14ac:dyDescent="0.3">
      <c r="B5766" s="122" t="s">
        <v>2657</v>
      </c>
      <c r="C5766" s="123" t="s">
        <v>2658</v>
      </c>
      <c r="D5766" s="124">
        <f>-E5766+F5766+G5766</f>
        <v>189.55353999999997</v>
      </c>
      <c r="E5766" s="124"/>
      <c r="F5766" s="124">
        <v>189.55353999999997</v>
      </c>
      <c r="G5766" s="124">
        <v>0</v>
      </c>
    </row>
    <row r="5767" spans="2:7" ht="15.75" thickTop="1" x14ac:dyDescent="0.25">
      <c r="B5767" s="127" t="s">
        <v>0</v>
      </c>
      <c r="C5767" s="127" t="s">
        <v>3</v>
      </c>
      <c r="D5767" s="125">
        <f>-E5767+F5767+G5767</f>
        <v>189.55353999999997</v>
      </c>
      <c r="E5767" s="125"/>
      <c r="F5767" s="125">
        <v>189.55353999999997</v>
      </c>
      <c r="G5767" s="125">
        <v>0</v>
      </c>
    </row>
    <row r="5768" spans="2:7" x14ac:dyDescent="0.25">
      <c r="B5768" s="128" t="s">
        <v>0</v>
      </c>
      <c r="C5768" s="128" t="s">
        <v>7</v>
      </c>
      <c r="D5768" s="126">
        <f>-E5768+F5768+G5768</f>
        <v>189.55353999999997</v>
      </c>
      <c r="E5768" s="126"/>
      <c r="F5768" s="126">
        <v>189.55353999999997</v>
      </c>
      <c r="G5768" s="126">
        <v>0</v>
      </c>
    </row>
    <row r="5769" spans="2:7" ht="126.75" thickBot="1" x14ac:dyDescent="0.3">
      <c r="B5769" s="122" t="s">
        <v>2659</v>
      </c>
      <c r="C5769" s="123" t="s">
        <v>2660</v>
      </c>
      <c r="D5769" s="124">
        <f>-E5769+F5769+G5769</f>
        <v>56.995580000000004</v>
      </c>
      <c r="E5769" s="124"/>
      <c r="F5769" s="124">
        <v>56.995580000000004</v>
      </c>
      <c r="G5769" s="124">
        <v>0</v>
      </c>
    </row>
    <row r="5770" spans="2:7" ht="15.75" thickTop="1" x14ac:dyDescent="0.25">
      <c r="B5770" s="127" t="s">
        <v>0</v>
      </c>
      <c r="C5770" s="127" t="s">
        <v>3</v>
      </c>
      <c r="D5770" s="125">
        <f>-E5770+F5770+G5770</f>
        <v>56.995580000000004</v>
      </c>
      <c r="E5770" s="125"/>
      <c r="F5770" s="125">
        <v>56.995580000000004</v>
      </c>
      <c r="G5770" s="125">
        <v>0</v>
      </c>
    </row>
    <row r="5771" spans="2:7" x14ac:dyDescent="0.25">
      <c r="B5771" s="128" t="s">
        <v>0</v>
      </c>
      <c r="C5771" s="128" t="s">
        <v>7</v>
      </c>
      <c r="D5771" s="126">
        <f>-E5771+F5771+G5771</f>
        <v>56.995580000000004</v>
      </c>
      <c r="E5771" s="126"/>
      <c r="F5771" s="126">
        <v>56.995580000000004</v>
      </c>
      <c r="G5771" s="126">
        <v>0</v>
      </c>
    </row>
    <row r="5772" spans="2:7" ht="72.75" thickBot="1" x14ac:dyDescent="0.3">
      <c r="B5772" s="122" t="s">
        <v>2661</v>
      </c>
      <c r="C5772" s="123" t="s">
        <v>2662</v>
      </c>
      <c r="D5772" s="124">
        <f>-E5772+F5772+G5772</f>
        <v>80.922010000000014</v>
      </c>
      <c r="E5772" s="124"/>
      <c r="F5772" s="124">
        <v>80.922010000000014</v>
      </c>
      <c r="G5772" s="124">
        <v>0</v>
      </c>
    </row>
    <row r="5773" spans="2:7" ht="15.75" thickTop="1" x14ac:dyDescent="0.25">
      <c r="B5773" s="127" t="s">
        <v>0</v>
      </c>
      <c r="C5773" s="127" t="s">
        <v>3</v>
      </c>
      <c r="D5773" s="125">
        <f>-E5773+F5773+G5773</f>
        <v>80.922010000000014</v>
      </c>
      <c r="E5773" s="125"/>
      <c r="F5773" s="125">
        <v>80.922010000000014</v>
      </c>
      <c r="G5773" s="125">
        <v>0</v>
      </c>
    </row>
    <row r="5774" spans="2:7" x14ac:dyDescent="0.25">
      <c r="B5774" s="128" t="s">
        <v>0</v>
      </c>
      <c r="C5774" s="128" t="s">
        <v>7</v>
      </c>
      <c r="D5774" s="126">
        <f>-E5774+F5774+G5774</f>
        <v>80.922010000000014</v>
      </c>
      <c r="E5774" s="126"/>
      <c r="F5774" s="126">
        <v>80.922010000000014</v>
      </c>
      <c r="G5774" s="126">
        <v>0</v>
      </c>
    </row>
    <row r="5775" spans="2:7" ht="90.75" thickBot="1" x14ac:dyDescent="0.3">
      <c r="B5775" s="122" t="s">
        <v>2663</v>
      </c>
      <c r="C5775" s="123" t="s">
        <v>2664</v>
      </c>
      <c r="D5775" s="124">
        <f>-E5775+F5775+G5775</f>
        <v>46.73218</v>
      </c>
      <c r="E5775" s="124"/>
      <c r="F5775" s="124">
        <v>46.73218</v>
      </c>
      <c r="G5775" s="124">
        <v>0</v>
      </c>
    </row>
    <row r="5776" spans="2:7" ht="15.75" thickTop="1" x14ac:dyDescent="0.25">
      <c r="B5776" s="127" t="s">
        <v>0</v>
      </c>
      <c r="C5776" s="127" t="s">
        <v>3</v>
      </c>
      <c r="D5776" s="125">
        <f>-E5776+F5776+G5776</f>
        <v>24.43</v>
      </c>
      <c r="E5776" s="125"/>
      <c r="F5776" s="125">
        <v>24.43</v>
      </c>
      <c r="G5776" s="125">
        <v>0</v>
      </c>
    </row>
    <row r="5777" spans="2:7" x14ac:dyDescent="0.25">
      <c r="B5777" s="128" t="s">
        <v>0</v>
      </c>
      <c r="C5777" s="128" t="s">
        <v>7</v>
      </c>
      <c r="D5777" s="126">
        <f>-E5777+F5777+G5777</f>
        <v>24.43</v>
      </c>
      <c r="E5777" s="126"/>
      <c r="F5777" s="126">
        <v>24.43</v>
      </c>
      <c r="G5777" s="126">
        <v>0</v>
      </c>
    </row>
    <row r="5778" spans="2:7" ht="30" x14ac:dyDescent="0.25">
      <c r="B5778" s="127" t="s">
        <v>0</v>
      </c>
      <c r="C5778" s="127" t="s">
        <v>11</v>
      </c>
      <c r="D5778" s="125">
        <f>-E5778+F5778+G5778</f>
        <v>22.30218</v>
      </c>
      <c r="E5778" s="125"/>
      <c r="F5778" s="125">
        <v>22.30218</v>
      </c>
      <c r="G5778" s="125">
        <v>0</v>
      </c>
    </row>
    <row r="5779" spans="2:7" ht="126.75" thickBot="1" x14ac:dyDescent="0.3">
      <c r="B5779" s="122" t="s">
        <v>2665</v>
      </c>
      <c r="C5779" s="123" t="s">
        <v>2666</v>
      </c>
      <c r="D5779" s="124">
        <f>-E5779+F5779+G5779</f>
        <v>44</v>
      </c>
      <c r="E5779" s="124"/>
      <c r="F5779" s="124">
        <v>44</v>
      </c>
      <c r="G5779" s="124">
        <v>0</v>
      </c>
    </row>
    <row r="5780" spans="2:7" ht="15.75" thickTop="1" x14ac:dyDescent="0.25">
      <c r="B5780" s="127" t="s">
        <v>0</v>
      </c>
      <c r="C5780" s="127" t="s">
        <v>3</v>
      </c>
      <c r="D5780" s="125">
        <f>-E5780+F5780+G5780</f>
        <v>44</v>
      </c>
      <c r="E5780" s="125"/>
      <c r="F5780" s="125">
        <v>44</v>
      </c>
      <c r="G5780" s="125">
        <v>0</v>
      </c>
    </row>
    <row r="5781" spans="2:7" x14ac:dyDescent="0.25">
      <c r="B5781" s="128" t="s">
        <v>0</v>
      </c>
      <c r="C5781" s="128" t="s">
        <v>7</v>
      </c>
      <c r="D5781" s="126">
        <f>-E5781+F5781+G5781</f>
        <v>44</v>
      </c>
      <c r="E5781" s="126"/>
      <c r="F5781" s="126">
        <v>44</v>
      </c>
      <c r="G5781" s="126">
        <v>0</v>
      </c>
    </row>
    <row r="5782" spans="2:7" ht="108.75" thickBot="1" x14ac:dyDescent="0.3">
      <c r="B5782" s="122" t="s">
        <v>2667</v>
      </c>
      <c r="C5782" s="123" t="s">
        <v>2668</v>
      </c>
      <c r="D5782" s="124">
        <f>-E5782+F5782+G5782</f>
        <v>45</v>
      </c>
      <c r="E5782" s="124"/>
      <c r="F5782" s="124">
        <v>45</v>
      </c>
      <c r="G5782" s="124">
        <v>0</v>
      </c>
    </row>
    <row r="5783" spans="2:7" ht="15.75" thickTop="1" x14ac:dyDescent="0.25">
      <c r="B5783" s="127" t="s">
        <v>0</v>
      </c>
      <c r="C5783" s="127" t="s">
        <v>3</v>
      </c>
      <c r="D5783" s="125">
        <f>-E5783+F5783+G5783</f>
        <v>45</v>
      </c>
      <c r="E5783" s="125"/>
      <c r="F5783" s="125">
        <v>45</v>
      </c>
      <c r="G5783" s="125">
        <v>0</v>
      </c>
    </row>
    <row r="5784" spans="2:7" x14ac:dyDescent="0.25">
      <c r="B5784" s="128" t="s">
        <v>0</v>
      </c>
      <c r="C5784" s="128" t="s">
        <v>7</v>
      </c>
      <c r="D5784" s="126">
        <f>-E5784+F5784+G5784</f>
        <v>45</v>
      </c>
      <c r="E5784" s="126"/>
      <c r="F5784" s="126">
        <v>45</v>
      </c>
      <c r="G5784" s="126">
        <v>0</v>
      </c>
    </row>
    <row r="5785" spans="2:7" ht="108.75" thickBot="1" x14ac:dyDescent="0.3">
      <c r="B5785" s="122" t="s">
        <v>2669</v>
      </c>
      <c r="C5785" s="123" t="s">
        <v>2670</v>
      </c>
      <c r="D5785" s="124">
        <f>-E5785+F5785+G5785</f>
        <v>36.659999999999997</v>
      </c>
      <c r="E5785" s="124"/>
      <c r="F5785" s="124">
        <v>36.659999999999997</v>
      </c>
      <c r="G5785" s="124">
        <v>0</v>
      </c>
    </row>
    <row r="5786" spans="2:7" ht="15.75" thickTop="1" x14ac:dyDescent="0.25">
      <c r="B5786" s="127" t="s">
        <v>0</v>
      </c>
      <c r="C5786" s="127" t="s">
        <v>3</v>
      </c>
      <c r="D5786" s="125">
        <f>-E5786+F5786+G5786</f>
        <v>36.659999999999997</v>
      </c>
      <c r="E5786" s="125"/>
      <c r="F5786" s="125">
        <v>36.659999999999997</v>
      </c>
      <c r="G5786" s="125">
        <v>0</v>
      </c>
    </row>
    <row r="5787" spans="2:7" x14ac:dyDescent="0.25">
      <c r="B5787" s="128" t="s">
        <v>0</v>
      </c>
      <c r="C5787" s="128" t="s">
        <v>7</v>
      </c>
      <c r="D5787" s="126">
        <f>-E5787+F5787+G5787</f>
        <v>36.659999999999997</v>
      </c>
      <c r="E5787" s="126"/>
      <c r="F5787" s="126">
        <v>36.659999999999997</v>
      </c>
      <c r="G5787" s="126">
        <v>0</v>
      </c>
    </row>
    <row r="5788" spans="2:7" ht="54.75" thickBot="1" x14ac:dyDescent="0.3">
      <c r="B5788" s="122" t="s">
        <v>2671</v>
      </c>
      <c r="C5788" s="123" t="s">
        <v>2672</v>
      </c>
      <c r="D5788" s="124">
        <f>-E5788+F5788+G5788</f>
        <v>89.986519999999999</v>
      </c>
      <c r="E5788" s="124"/>
      <c r="F5788" s="124">
        <v>89.986519999999999</v>
      </c>
      <c r="G5788" s="124">
        <v>0</v>
      </c>
    </row>
    <row r="5789" spans="2:7" ht="15.75" thickTop="1" x14ac:dyDescent="0.25">
      <c r="B5789" s="127" t="s">
        <v>0</v>
      </c>
      <c r="C5789" s="127" t="s">
        <v>3</v>
      </c>
      <c r="D5789" s="125">
        <f>-E5789+F5789+G5789</f>
        <v>89.986519999999999</v>
      </c>
      <c r="E5789" s="125"/>
      <c r="F5789" s="125">
        <v>89.986519999999999</v>
      </c>
      <c r="G5789" s="125">
        <v>0</v>
      </c>
    </row>
    <row r="5790" spans="2:7" x14ac:dyDescent="0.25">
      <c r="B5790" s="128" t="s">
        <v>0</v>
      </c>
      <c r="C5790" s="128" t="s">
        <v>7</v>
      </c>
      <c r="D5790" s="126">
        <f>-E5790+F5790+G5790</f>
        <v>89.986519999999999</v>
      </c>
      <c r="E5790" s="126"/>
      <c r="F5790" s="126">
        <v>89.986519999999999</v>
      </c>
      <c r="G5790" s="126">
        <v>0</v>
      </c>
    </row>
    <row r="5791" spans="2:7" ht="162.75" thickBot="1" x14ac:dyDescent="0.3">
      <c r="B5791" s="122" t="s">
        <v>2673</v>
      </c>
      <c r="C5791" s="123" t="s">
        <v>2674</v>
      </c>
      <c r="D5791" s="124">
        <f>-E5791+F5791+G5791</f>
        <v>48</v>
      </c>
      <c r="E5791" s="124"/>
      <c r="F5791" s="124">
        <v>48</v>
      </c>
      <c r="G5791" s="124">
        <v>0</v>
      </c>
    </row>
    <row r="5792" spans="2:7" ht="15.75" thickTop="1" x14ac:dyDescent="0.25">
      <c r="B5792" s="127" t="s">
        <v>0</v>
      </c>
      <c r="C5792" s="127" t="s">
        <v>3</v>
      </c>
      <c r="D5792" s="125">
        <f>-E5792+F5792+G5792</f>
        <v>48</v>
      </c>
      <c r="E5792" s="125"/>
      <c r="F5792" s="125">
        <v>48</v>
      </c>
      <c r="G5792" s="125">
        <v>0</v>
      </c>
    </row>
    <row r="5793" spans="2:7" x14ac:dyDescent="0.25">
      <c r="B5793" s="128" t="s">
        <v>0</v>
      </c>
      <c r="C5793" s="128" t="s">
        <v>7</v>
      </c>
      <c r="D5793" s="126">
        <f>-E5793+F5793+G5793</f>
        <v>48</v>
      </c>
      <c r="E5793" s="126"/>
      <c r="F5793" s="126">
        <v>48</v>
      </c>
      <c r="G5793" s="126">
        <v>0</v>
      </c>
    </row>
    <row r="5794" spans="2:7" ht="126.75" thickBot="1" x14ac:dyDescent="0.3">
      <c r="B5794" s="122" t="s">
        <v>2675</v>
      </c>
      <c r="C5794" s="123" t="s">
        <v>2676</v>
      </c>
      <c r="D5794" s="124">
        <f>-E5794+F5794+G5794</f>
        <v>54</v>
      </c>
      <c r="E5794" s="124"/>
      <c r="F5794" s="124">
        <v>54</v>
      </c>
      <c r="G5794" s="124">
        <v>0</v>
      </c>
    </row>
    <row r="5795" spans="2:7" ht="15.75" thickTop="1" x14ac:dyDescent="0.25">
      <c r="B5795" s="127" t="s">
        <v>0</v>
      </c>
      <c r="C5795" s="127" t="s">
        <v>3</v>
      </c>
      <c r="D5795" s="125">
        <f>-E5795+F5795+G5795</f>
        <v>54</v>
      </c>
      <c r="E5795" s="125"/>
      <c r="F5795" s="125">
        <v>54</v>
      </c>
      <c r="G5795" s="125">
        <v>0</v>
      </c>
    </row>
    <row r="5796" spans="2:7" x14ac:dyDescent="0.25">
      <c r="B5796" s="128" t="s">
        <v>0</v>
      </c>
      <c r="C5796" s="128" t="s">
        <v>7</v>
      </c>
      <c r="D5796" s="126">
        <f>-E5796+F5796+G5796</f>
        <v>54</v>
      </c>
      <c r="E5796" s="126"/>
      <c r="F5796" s="126">
        <v>54</v>
      </c>
      <c r="G5796" s="126">
        <v>0</v>
      </c>
    </row>
    <row r="5797" spans="2:7" ht="180.75" thickBot="1" x14ac:dyDescent="0.3">
      <c r="B5797" s="122" t="s">
        <v>2677</v>
      </c>
      <c r="C5797" s="123" t="s">
        <v>2678</v>
      </c>
      <c r="D5797" s="124">
        <f>-E5797+F5797+G5797</f>
        <v>64.213139999999996</v>
      </c>
      <c r="E5797" s="124"/>
      <c r="F5797" s="124">
        <v>64.213139999999996</v>
      </c>
      <c r="G5797" s="124">
        <v>0</v>
      </c>
    </row>
    <row r="5798" spans="2:7" ht="15.75" thickTop="1" x14ac:dyDescent="0.25">
      <c r="B5798" s="127" t="s">
        <v>0</v>
      </c>
      <c r="C5798" s="127" t="s">
        <v>3</v>
      </c>
      <c r="D5798" s="125">
        <f>-E5798+F5798+G5798</f>
        <v>64.213139999999996</v>
      </c>
      <c r="E5798" s="125"/>
      <c r="F5798" s="125">
        <v>64.213139999999996</v>
      </c>
      <c r="G5798" s="125">
        <v>0</v>
      </c>
    </row>
    <row r="5799" spans="2:7" x14ac:dyDescent="0.25">
      <c r="B5799" s="128" t="s">
        <v>0</v>
      </c>
      <c r="C5799" s="128" t="s">
        <v>7</v>
      </c>
      <c r="D5799" s="126">
        <f>-E5799+F5799+G5799</f>
        <v>64.213139999999996</v>
      </c>
      <c r="E5799" s="126"/>
      <c r="F5799" s="126">
        <v>64.213139999999996</v>
      </c>
      <c r="G5799" s="126">
        <v>0</v>
      </c>
    </row>
    <row r="5800" spans="2:7" ht="162.75" thickBot="1" x14ac:dyDescent="0.3">
      <c r="B5800" s="122" t="s">
        <v>2679</v>
      </c>
      <c r="C5800" s="123" t="s">
        <v>2680</v>
      </c>
      <c r="D5800" s="124">
        <f>-E5800+F5800+G5800</f>
        <v>43.993730000000006</v>
      </c>
      <c r="E5800" s="124"/>
      <c r="F5800" s="124">
        <v>43.993730000000006</v>
      </c>
      <c r="G5800" s="124">
        <v>0</v>
      </c>
    </row>
    <row r="5801" spans="2:7" ht="15.75" thickTop="1" x14ac:dyDescent="0.25">
      <c r="B5801" s="127" t="s">
        <v>0</v>
      </c>
      <c r="C5801" s="127" t="s">
        <v>3</v>
      </c>
      <c r="D5801" s="125">
        <f>-E5801+F5801+G5801</f>
        <v>43.993730000000006</v>
      </c>
      <c r="E5801" s="125"/>
      <c r="F5801" s="125">
        <v>43.993730000000006</v>
      </c>
      <c r="G5801" s="125">
        <v>0</v>
      </c>
    </row>
    <row r="5802" spans="2:7" x14ac:dyDescent="0.25">
      <c r="B5802" s="128" t="s">
        <v>0</v>
      </c>
      <c r="C5802" s="128" t="s">
        <v>7</v>
      </c>
      <c r="D5802" s="126">
        <f>-E5802+F5802+G5802</f>
        <v>43.993730000000006</v>
      </c>
      <c r="E5802" s="126"/>
      <c r="F5802" s="126">
        <v>43.993730000000006</v>
      </c>
      <c r="G5802" s="126">
        <v>0</v>
      </c>
    </row>
    <row r="5803" spans="2:7" ht="108.75" thickBot="1" x14ac:dyDescent="0.3">
      <c r="B5803" s="122" t="s">
        <v>2681</v>
      </c>
      <c r="C5803" s="123" t="s">
        <v>2682</v>
      </c>
      <c r="D5803" s="124">
        <f>-E5803+F5803+G5803</f>
        <v>43</v>
      </c>
      <c r="E5803" s="124"/>
      <c r="F5803" s="124">
        <v>43</v>
      </c>
      <c r="G5803" s="124">
        <v>0</v>
      </c>
    </row>
    <row r="5804" spans="2:7" ht="15.75" thickTop="1" x14ac:dyDescent="0.25">
      <c r="B5804" s="127" t="s">
        <v>0</v>
      </c>
      <c r="C5804" s="127" t="s">
        <v>3</v>
      </c>
      <c r="D5804" s="125">
        <f>-E5804+F5804+G5804</f>
        <v>43</v>
      </c>
      <c r="E5804" s="125"/>
      <c r="F5804" s="125">
        <v>43</v>
      </c>
      <c r="G5804" s="125">
        <v>0</v>
      </c>
    </row>
    <row r="5805" spans="2:7" x14ac:dyDescent="0.25">
      <c r="B5805" s="128" t="s">
        <v>0</v>
      </c>
      <c r="C5805" s="128" t="s">
        <v>7</v>
      </c>
      <c r="D5805" s="126">
        <f>-E5805+F5805+G5805</f>
        <v>43</v>
      </c>
      <c r="E5805" s="126"/>
      <c r="F5805" s="126">
        <v>43</v>
      </c>
      <c r="G5805" s="126">
        <v>0</v>
      </c>
    </row>
    <row r="5806" spans="2:7" ht="54.75" thickBot="1" x14ac:dyDescent="0.3">
      <c r="B5806" s="122" t="s">
        <v>2683</v>
      </c>
      <c r="C5806" s="123" t="s">
        <v>2684</v>
      </c>
      <c r="D5806" s="124">
        <f>-E5806+F5806+G5806</f>
        <v>2436.69821</v>
      </c>
      <c r="E5806" s="124"/>
      <c r="F5806" s="124">
        <v>2436.69821</v>
      </c>
      <c r="G5806" s="124">
        <v>0</v>
      </c>
    </row>
    <row r="5807" spans="2:7" ht="15.75" thickTop="1" x14ac:dyDescent="0.25">
      <c r="B5807" s="127" t="s">
        <v>0</v>
      </c>
      <c r="C5807" s="127" t="s">
        <v>3</v>
      </c>
      <c r="D5807" s="125">
        <f>-E5807+F5807+G5807</f>
        <v>2428.0192099999999</v>
      </c>
      <c r="E5807" s="125"/>
      <c r="F5807" s="125">
        <v>2428.0192099999999</v>
      </c>
      <c r="G5807" s="125">
        <v>0</v>
      </c>
    </row>
    <row r="5808" spans="2:7" x14ac:dyDescent="0.25">
      <c r="B5808" s="128" t="s">
        <v>0</v>
      </c>
      <c r="C5808" s="128" t="s">
        <v>7</v>
      </c>
      <c r="D5808" s="126">
        <f>-E5808+F5808+G5808</f>
        <v>2428.0192099999999</v>
      </c>
      <c r="E5808" s="126"/>
      <c r="F5808" s="126">
        <v>2428.0192099999999</v>
      </c>
      <c r="G5808" s="126">
        <v>0</v>
      </c>
    </row>
    <row r="5809" spans="2:7" ht="30" x14ac:dyDescent="0.25">
      <c r="B5809" s="127" t="s">
        <v>0</v>
      </c>
      <c r="C5809" s="127" t="s">
        <v>11</v>
      </c>
      <c r="D5809" s="125">
        <f>-E5809+F5809+G5809</f>
        <v>8.6790000000000003</v>
      </c>
      <c r="E5809" s="125"/>
      <c r="F5809" s="125">
        <v>8.6790000000000003</v>
      </c>
      <c r="G5809" s="125">
        <v>0</v>
      </c>
    </row>
    <row r="5810" spans="2:7" ht="252.75" thickBot="1" x14ac:dyDescent="0.3">
      <c r="B5810" s="122" t="s">
        <v>2685</v>
      </c>
      <c r="C5810" s="123" t="s">
        <v>2686</v>
      </c>
      <c r="D5810" s="124">
        <f>-E5810+F5810+G5810</f>
        <v>211.55484999999999</v>
      </c>
      <c r="E5810" s="124"/>
      <c r="F5810" s="124">
        <v>211.55484999999999</v>
      </c>
      <c r="G5810" s="124">
        <v>0</v>
      </c>
    </row>
    <row r="5811" spans="2:7" ht="15.75" thickTop="1" x14ac:dyDescent="0.25">
      <c r="B5811" s="127" t="s">
        <v>0</v>
      </c>
      <c r="C5811" s="127" t="s">
        <v>3</v>
      </c>
      <c r="D5811" s="125">
        <f>-E5811+F5811+G5811</f>
        <v>211.55484999999999</v>
      </c>
      <c r="E5811" s="125"/>
      <c r="F5811" s="125">
        <v>211.55484999999999</v>
      </c>
      <c r="G5811" s="125">
        <v>0</v>
      </c>
    </row>
    <row r="5812" spans="2:7" x14ac:dyDescent="0.25">
      <c r="B5812" s="128" t="s">
        <v>0</v>
      </c>
      <c r="C5812" s="128" t="s">
        <v>7</v>
      </c>
      <c r="D5812" s="126">
        <f>-E5812+F5812+G5812</f>
        <v>211.55484999999999</v>
      </c>
      <c r="E5812" s="126"/>
      <c r="F5812" s="126">
        <v>211.55484999999999</v>
      </c>
      <c r="G5812" s="126">
        <v>0</v>
      </c>
    </row>
    <row r="5813" spans="2:7" ht="126.75" thickBot="1" x14ac:dyDescent="0.3">
      <c r="B5813" s="122" t="s">
        <v>2687</v>
      </c>
      <c r="C5813" s="123" t="s">
        <v>2688</v>
      </c>
      <c r="D5813" s="124">
        <f>-E5813+F5813+G5813</f>
        <v>124.50004</v>
      </c>
      <c r="E5813" s="124"/>
      <c r="F5813" s="124">
        <v>124.50004</v>
      </c>
      <c r="G5813" s="124">
        <v>0</v>
      </c>
    </row>
    <row r="5814" spans="2:7" ht="15.75" thickTop="1" x14ac:dyDescent="0.25">
      <c r="B5814" s="127" t="s">
        <v>0</v>
      </c>
      <c r="C5814" s="127" t="s">
        <v>3</v>
      </c>
      <c r="D5814" s="125">
        <f>-E5814+F5814+G5814</f>
        <v>95.991509999999991</v>
      </c>
      <c r="E5814" s="125"/>
      <c r="F5814" s="125">
        <v>95.991509999999991</v>
      </c>
      <c r="G5814" s="125">
        <v>0</v>
      </c>
    </row>
    <row r="5815" spans="2:7" x14ac:dyDescent="0.25">
      <c r="B5815" s="128" t="s">
        <v>0</v>
      </c>
      <c r="C5815" s="128" t="s">
        <v>7</v>
      </c>
      <c r="D5815" s="126">
        <f>-E5815+F5815+G5815</f>
        <v>95.991509999999991</v>
      </c>
      <c r="E5815" s="126"/>
      <c r="F5815" s="126">
        <v>95.991509999999991</v>
      </c>
      <c r="G5815" s="126">
        <v>0</v>
      </c>
    </row>
    <row r="5816" spans="2:7" ht="30" x14ac:dyDescent="0.25">
      <c r="B5816" s="127" t="s">
        <v>0</v>
      </c>
      <c r="C5816" s="127" t="s">
        <v>11</v>
      </c>
      <c r="D5816" s="125">
        <f>-E5816+F5816+G5816</f>
        <v>28.50853</v>
      </c>
      <c r="E5816" s="125"/>
      <c r="F5816" s="125">
        <v>28.50853</v>
      </c>
      <c r="G5816" s="125">
        <v>0</v>
      </c>
    </row>
    <row r="5817" spans="2:7" ht="162.75" thickBot="1" x14ac:dyDescent="0.3">
      <c r="B5817" s="122" t="s">
        <v>2689</v>
      </c>
      <c r="C5817" s="123" t="s">
        <v>2690</v>
      </c>
      <c r="D5817" s="124">
        <f>-E5817+F5817+G5817</f>
        <v>70.843950000000007</v>
      </c>
      <c r="E5817" s="124"/>
      <c r="F5817" s="124">
        <v>70.843950000000007</v>
      </c>
      <c r="G5817" s="124">
        <v>0</v>
      </c>
    </row>
    <row r="5818" spans="2:7" ht="15.75" thickTop="1" x14ac:dyDescent="0.25">
      <c r="B5818" s="127" t="s">
        <v>0</v>
      </c>
      <c r="C5818" s="127" t="s">
        <v>3</v>
      </c>
      <c r="D5818" s="125">
        <f>-E5818+F5818+G5818</f>
        <v>70.843950000000007</v>
      </c>
      <c r="E5818" s="125"/>
      <c r="F5818" s="125">
        <v>70.843950000000007</v>
      </c>
      <c r="G5818" s="125">
        <v>0</v>
      </c>
    </row>
    <row r="5819" spans="2:7" x14ac:dyDescent="0.25">
      <c r="B5819" s="128" t="s">
        <v>0</v>
      </c>
      <c r="C5819" s="128" t="s">
        <v>7</v>
      </c>
      <c r="D5819" s="126">
        <f>-E5819+F5819+G5819</f>
        <v>70.843950000000007</v>
      </c>
      <c r="E5819" s="126"/>
      <c r="F5819" s="126">
        <v>70.843950000000007</v>
      </c>
      <c r="G5819" s="126">
        <v>0</v>
      </c>
    </row>
    <row r="5820" spans="2:7" ht="162.75" thickBot="1" x14ac:dyDescent="0.3">
      <c r="B5820" s="122" t="s">
        <v>2691</v>
      </c>
      <c r="C5820" s="123" t="s">
        <v>2692</v>
      </c>
      <c r="D5820" s="124">
        <f>-E5820+F5820+G5820</f>
        <v>37</v>
      </c>
      <c r="E5820" s="124"/>
      <c r="F5820" s="124">
        <v>37</v>
      </c>
      <c r="G5820" s="124">
        <v>0</v>
      </c>
    </row>
    <row r="5821" spans="2:7" ht="15.75" thickTop="1" x14ac:dyDescent="0.25">
      <c r="B5821" s="127" t="s">
        <v>0</v>
      </c>
      <c r="C5821" s="127" t="s">
        <v>3</v>
      </c>
      <c r="D5821" s="125">
        <f>-E5821+F5821+G5821</f>
        <v>37</v>
      </c>
      <c r="E5821" s="125"/>
      <c r="F5821" s="125">
        <v>37</v>
      </c>
      <c r="G5821" s="125">
        <v>0</v>
      </c>
    </row>
    <row r="5822" spans="2:7" x14ac:dyDescent="0.25">
      <c r="B5822" s="128" t="s">
        <v>0</v>
      </c>
      <c r="C5822" s="128" t="s">
        <v>7</v>
      </c>
      <c r="D5822" s="126">
        <f>-E5822+F5822+G5822</f>
        <v>37</v>
      </c>
      <c r="E5822" s="126"/>
      <c r="F5822" s="126">
        <v>37</v>
      </c>
      <c r="G5822" s="126">
        <v>0</v>
      </c>
    </row>
    <row r="5823" spans="2:7" ht="144.75" thickBot="1" x14ac:dyDescent="0.3">
      <c r="B5823" s="122" t="s">
        <v>2693</v>
      </c>
      <c r="C5823" s="123" t="s">
        <v>2694</v>
      </c>
      <c r="D5823" s="124">
        <f>-E5823+F5823+G5823</f>
        <v>19.995000000000001</v>
      </c>
      <c r="E5823" s="124"/>
      <c r="F5823" s="124">
        <v>19.995000000000001</v>
      </c>
      <c r="G5823" s="124">
        <v>0</v>
      </c>
    </row>
    <row r="5824" spans="2:7" ht="15.75" thickTop="1" x14ac:dyDescent="0.25">
      <c r="B5824" s="127" t="s">
        <v>0</v>
      </c>
      <c r="C5824" s="127" t="s">
        <v>3</v>
      </c>
      <c r="D5824" s="125">
        <f>-E5824+F5824+G5824</f>
        <v>19.995000000000001</v>
      </c>
      <c r="E5824" s="125"/>
      <c r="F5824" s="125">
        <v>19.995000000000001</v>
      </c>
      <c r="G5824" s="125">
        <v>0</v>
      </c>
    </row>
    <row r="5825" spans="2:7" x14ac:dyDescent="0.25">
      <c r="B5825" s="128" t="s">
        <v>0</v>
      </c>
      <c r="C5825" s="128" t="s">
        <v>7</v>
      </c>
      <c r="D5825" s="126">
        <f>-E5825+F5825+G5825</f>
        <v>19.995000000000001</v>
      </c>
      <c r="E5825" s="126"/>
      <c r="F5825" s="126">
        <v>19.995000000000001</v>
      </c>
      <c r="G5825" s="126">
        <v>0</v>
      </c>
    </row>
    <row r="5826" spans="2:7" ht="162.75" thickBot="1" x14ac:dyDescent="0.3">
      <c r="B5826" s="122" t="s">
        <v>2695</v>
      </c>
      <c r="C5826" s="123" t="s">
        <v>2696</v>
      </c>
      <c r="D5826" s="124">
        <f>-E5826+F5826+G5826</f>
        <v>52.4925</v>
      </c>
      <c r="E5826" s="124"/>
      <c r="F5826" s="124">
        <v>52.4925</v>
      </c>
      <c r="G5826" s="124">
        <v>0</v>
      </c>
    </row>
    <row r="5827" spans="2:7" ht="15.75" thickTop="1" x14ac:dyDescent="0.25">
      <c r="B5827" s="127" t="s">
        <v>0</v>
      </c>
      <c r="C5827" s="127" t="s">
        <v>3</v>
      </c>
      <c r="D5827" s="125">
        <f>-E5827+F5827+G5827</f>
        <v>52.4925</v>
      </c>
      <c r="E5827" s="125"/>
      <c r="F5827" s="125">
        <v>52.4925</v>
      </c>
      <c r="G5827" s="125">
        <v>0</v>
      </c>
    </row>
    <row r="5828" spans="2:7" x14ac:dyDescent="0.25">
      <c r="B5828" s="128" t="s">
        <v>0</v>
      </c>
      <c r="C5828" s="128" t="s">
        <v>7</v>
      </c>
      <c r="D5828" s="126">
        <f>-E5828+F5828+G5828</f>
        <v>52.4925</v>
      </c>
      <c r="E5828" s="126"/>
      <c r="F5828" s="126">
        <v>52.4925</v>
      </c>
      <c r="G5828" s="126">
        <v>0</v>
      </c>
    </row>
    <row r="5829" spans="2:7" ht="162.75" thickBot="1" x14ac:dyDescent="0.3">
      <c r="B5829" s="122" t="s">
        <v>2697</v>
      </c>
      <c r="C5829" s="123" t="s">
        <v>2698</v>
      </c>
      <c r="D5829" s="124">
        <f>-E5829+F5829+G5829</f>
        <v>62.543740000000007</v>
      </c>
      <c r="E5829" s="124"/>
      <c r="F5829" s="124">
        <v>62.543740000000007</v>
      </c>
      <c r="G5829" s="124">
        <v>0</v>
      </c>
    </row>
    <row r="5830" spans="2:7" ht="15.75" thickTop="1" x14ac:dyDescent="0.25">
      <c r="B5830" s="127" t="s">
        <v>0</v>
      </c>
      <c r="C5830" s="127" t="s">
        <v>3</v>
      </c>
      <c r="D5830" s="125">
        <f>-E5830+F5830+G5830</f>
        <v>62.543740000000007</v>
      </c>
      <c r="E5830" s="125"/>
      <c r="F5830" s="125">
        <v>62.543740000000007</v>
      </c>
      <c r="G5830" s="125">
        <v>0</v>
      </c>
    </row>
    <row r="5831" spans="2:7" x14ac:dyDescent="0.25">
      <c r="B5831" s="128" t="s">
        <v>0</v>
      </c>
      <c r="C5831" s="128" t="s">
        <v>7</v>
      </c>
      <c r="D5831" s="126">
        <f>-E5831+F5831+G5831</f>
        <v>62.543740000000007</v>
      </c>
      <c r="E5831" s="126"/>
      <c r="F5831" s="126">
        <v>62.543740000000007</v>
      </c>
      <c r="G5831" s="126">
        <v>0</v>
      </c>
    </row>
    <row r="5832" spans="2:7" ht="126.75" thickBot="1" x14ac:dyDescent="0.3">
      <c r="B5832" s="122" t="s">
        <v>2699</v>
      </c>
      <c r="C5832" s="123" t="s">
        <v>2700</v>
      </c>
      <c r="D5832" s="124">
        <f>-E5832+F5832+G5832</f>
        <v>60.193469999999998</v>
      </c>
      <c r="E5832" s="124"/>
      <c r="F5832" s="124">
        <v>60.193469999999998</v>
      </c>
      <c r="G5832" s="124">
        <v>0</v>
      </c>
    </row>
    <row r="5833" spans="2:7" ht="15.75" thickTop="1" x14ac:dyDescent="0.25">
      <c r="B5833" s="127" t="s">
        <v>0</v>
      </c>
      <c r="C5833" s="127" t="s">
        <v>3</v>
      </c>
      <c r="D5833" s="125">
        <f>-E5833+F5833+G5833</f>
        <v>60.193469999999998</v>
      </c>
      <c r="E5833" s="125"/>
      <c r="F5833" s="125">
        <v>60.193469999999998</v>
      </c>
      <c r="G5833" s="125">
        <v>0</v>
      </c>
    </row>
    <row r="5834" spans="2:7" x14ac:dyDescent="0.25">
      <c r="B5834" s="128" t="s">
        <v>0</v>
      </c>
      <c r="C5834" s="128" t="s">
        <v>7</v>
      </c>
      <c r="D5834" s="126">
        <f>-E5834+F5834+G5834</f>
        <v>60.193469999999998</v>
      </c>
      <c r="E5834" s="126"/>
      <c r="F5834" s="126">
        <v>60.193469999999998</v>
      </c>
      <c r="G5834" s="126">
        <v>0</v>
      </c>
    </row>
    <row r="5835" spans="2:7" ht="108.75" thickBot="1" x14ac:dyDescent="0.3">
      <c r="B5835" s="122" t="s">
        <v>2701</v>
      </c>
      <c r="C5835" s="123" t="s">
        <v>2702</v>
      </c>
      <c r="D5835" s="124">
        <f>-E5835+F5835+G5835</f>
        <v>80.080300000000008</v>
      </c>
      <c r="E5835" s="124"/>
      <c r="F5835" s="124">
        <v>80.080300000000008</v>
      </c>
      <c r="G5835" s="124">
        <v>0</v>
      </c>
    </row>
    <row r="5836" spans="2:7" ht="15.75" thickTop="1" x14ac:dyDescent="0.25">
      <c r="B5836" s="127" t="s">
        <v>0</v>
      </c>
      <c r="C5836" s="127" t="s">
        <v>3</v>
      </c>
      <c r="D5836" s="125">
        <f>-E5836+F5836+G5836</f>
        <v>80.080300000000008</v>
      </c>
      <c r="E5836" s="125"/>
      <c r="F5836" s="125">
        <v>80.080300000000008</v>
      </c>
      <c r="G5836" s="125">
        <v>0</v>
      </c>
    </row>
    <row r="5837" spans="2:7" x14ac:dyDescent="0.25">
      <c r="B5837" s="128" t="s">
        <v>0</v>
      </c>
      <c r="C5837" s="128" t="s">
        <v>7</v>
      </c>
      <c r="D5837" s="126">
        <f>-E5837+F5837+G5837</f>
        <v>80.080300000000008</v>
      </c>
      <c r="E5837" s="126"/>
      <c r="F5837" s="126">
        <v>80.080300000000008</v>
      </c>
      <c r="G5837" s="126">
        <v>0</v>
      </c>
    </row>
    <row r="5838" spans="2:7" ht="72.75" thickBot="1" x14ac:dyDescent="0.3">
      <c r="B5838" s="122" t="s">
        <v>2703</v>
      </c>
      <c r="C5838" s="123" t="s">
        <v>2704</v>
      </c>
      <c r="D5838" s="124">
        <f>-E5838+F5838+G5838</f>
        <v>138.14122</v>
      </c>
      <c r="E5838" s="124"/>
      <c r="F5838" s="124">
        <v>138.14122</v>
      </c>
      <c r="G5838" s="124">
        <v>0</v>
      </c>
    </row>
    <row r="5839" spans="2:7" ht="15.75" thickTop="1" x14ac:dyDescent="0.25">
      <c r="B5839" s="127" t="s">
        <v>0</v>
      </c>
      <c r="C5839" s="127" t="s">
        <v>3</v>
      </c>
      <c r="D5839" s="125">
        <f>-E5839+F5839+G5839</f>
        <v>138.14122</v>
      </c>
      <c r="E5839" s="125"/>
      <c r="F5839" s="125">
        <v>138.14122</v>
      </c>
      <c r="G5839" s="125">
        <v>0</v>
      </c>
    </row>
    <row r="5840" spans="2:7" x14ac:dyDescent="0.25">
      <c r="B5840" s="128" t="s">
        <v>0</v>
      </c>
      <c r="C5840" s="128" t="s">
        <v>7</v>
      </c>
      <c r="D5840" s="126">
        <f>-E5840+F5840+G5840</f>
        <v>138.14122</v>
      </c>
      <c r="E5840" s="126"/>
      <c r="F5840" s="126">
        <v>138.14122</v>
      </c>
      <c r="G5840" s="126">
        <v>0</v>
      </c>
    </row>
    <row r="5841" spans="2:7" ht="54.75" thickBot="1" x14ac:dyDescent="0.3">
      <c r="B5841" s="122" t="s">
        <v>2705</v>
      </c>
      <c r="C5841" s="123" t="s">
        <v>2706</v>
      </c>
      <c r="D5841" s="124">
        <f>-E5841+F5841+G5841</f>
        <v>213.82935000000001</v>
      </c>
      <c r="E5841" s="124"/>
      <c r="F5841" s="124">
        <v>213.82935000000001</v>
      </c>
      <c r="G5841" s="124">
        <v>0</v>
      </c>
    </row>
    <row r="5842" spans="2:7" ht="15.75" thickTop="1" x14ac:dyDescent="0.25">
      <c r="B5842" s="127" t="s">
        <v>0</v>
      </c>
      <c r="C5842" s="127" t="s">
        <v>3</v>
      </c>
      <c r="D5842" s="125">
        <f>-E5842+F5842+G5842</f>
        <v>213.82935000000001</v>
      </c>
      <c r="E5842" s="125"/>
      <c r="F5842" s="125">
        <v>213.82935000000001</v>
      </c>
      <c r="G5842" s="125">
        <v>0</v>
      </c>
    </row>
    <row r="5843" spans="2:7" x14ac:dyDescent="0.25">
      <c r="B5843" s="128" t="s">
        <v>0</v>
      </c>
      <c r="C5843" s="128" t="s">
        <v>7</v>
      </c>
      <c r="D5843" s="126">
        <f>-E5843+F5843+G5843</f>
        <v>213.82935000000001</v>
      </c>
      <c r="E5843" s="126"/>
      <c r="F5843" s="126">
        <v>213.82935000000001</v>
      </c>
      <c r="G5843" s="126">
        <v>0</v>
      </c>
    </row>
    <row r="5844" spans="2:7" ht="126.75" thickBot="1" x14ac:dyDescent="0.3">
      <c r="B5844" s="122" t="s">
        <v>2707</v>
      </c>
      <c r="C5844" s="123" t="s">
        <v>2708</v>
      </c>
      <c r="D5844" s="124">
        <f>-E5844+F5844+G5844</f>
        <v>352</v>
      </c>
      <c r="E5844" s="124"/>
      <c r="F5844" s="124">
        <v>352</v>
      </c>
      <c r="G5844" s="124">
        <v>0</v>
      </c>
    </row>
    <row r="5845" spans="2:7" ht="15.75" thickTop="1" x14ac:dyDescent="0.25">
      <c r="B5845" s="127" t="s">
        <v>0</v>
      </c>
      <c r="C5845" s="127" t="s">
        <v>3</v>
      </c>
      <c r="D5845" s="125">
        <f>-E5845+F5845+G5845</f>
        <v>352</v>
      </c>
      <c r="E5845" s="125"/>
      <c r="F5845" s="125">
        <v>352</v>
      </c>
      <c r="G5845" s="125">
        <v>0</v>
      </c>
    </row>
    <row r="5846" spans="2:7" x14ac:dyDescent="0.25">
      <c r="B5846" s="128" t="s">
        <v>0</v>
      </c>
      <c r="C5846" s="128" t="s">
        <v>7</v>
      </c>
      <c r="D5846" s="126">
        <f>-E5846+F5846+G5846</f>
        <v>352</v>
      </c>
      <c r="E5846" s="126"/>
      <c r="F5846" s="126">
        <v>352</v>
      </c>
      <c r="G5846" s="126">
        <v>0</v>
      </c>
    </row>
    <row r="5847" spans="2:7" ht="90.75" thickBot="1" x14ac:dyDescent="0.3">
      <c r="B5847" s="122" t="s">
        <v>2709</v>
      </c>
      <c r="C5847" s="123" t="s">
        <v>2710</v>
      </c>
      <c r="D5847" s="124">
        <f>-E5847+F5847+G5847</f>
        <v>80.180080000000004</v>
      </c>
      <c r="E5847" s="124"/>
      <c r="F5847" s="124">
        <v>80.180080000000004</v>
      </c>
      <c r="G5847" s="124">
        <v>0</v>
      </c>
    </row>
    <row r="5848" spans="2:7" ht="15.75" thickTop="1" x14ac:dyDescent="0.25">
      <c r="B5848" s="127" t="s">
        <v>0</v>
      </c>
      <c r="C5848" s="127" t="s">
        <v>3</v>
      </c>
      <c r="D5848" s="125">
        <f>-E5848+F5848+G5848</f>
        <v>78.890079999999998</v>
      </c>
      <c r="E5848" s="125"/>
      <c r="F5848" s="125">
        <v>78.890079999999998</v>
      </c>
      <c r="G5848" s="125">
        <v>0</v>
      </c>
    </row>
    <row r="5849" spans="2:7" x14ac:dyDescent="0.25">
      <c r="B5849" s="128" t="s">
        <v>0</v>
      </c>
      <c r="C5849" s="128" t="s">
        <v>7</v>
      </c>
      <c r="D5849" s="126">
        <f>-E5849+F5849+G5849</f>
        <v>78.890079999999998</v>
      </c>
      <c r="E5849" s="126"/>
      <c r="F5849" s="126">
        <v>78.890079999999998</v>
      </c>
      <c r="G5849" s="126">
        <v>0</v>
      </c>
    </row>
    <row r="5850" spans="2:7" ht="30" x14ac:dyDescent="0.25">
      <c r="B5850" s="127" t="s">
        <v>0</v>
      </c>
      <c r="C5850" s="127" t="s">
        <v>11</v>
      </c>
      <c r="D5850" s="125">
        <f>-E5850+F5850+G5850</f>
        <v>1.29</v>
      </c>
      <c r="E5850" s="125"/>
      <c r="F5850" s="125">
        <v>1.29</v>
      </c>
      <c r="G5850" s="125">
        <v>0</v>
      </c>
    </row>
    <row r="5851" spans="2:7" ht="108.75" thickBot="1" x14ac:dyDescent="0.3">
      <c r="B5851" s="122" t="s">
        <v>2711</v>
      </c>
      <c r="C5851" s="123" t="s">
        <v>2712</v>
      </c>
      <c r="D5851" s="124">
        <f>-E5851+F5851+G5851</f>
        <v>54.93385</v>
      </c>
      <c r="E5851" s="124"/>
      <c r="F5851" s="124">
        <v>54.93385</v>
      </c>
      <c r="G5851" s="124">
        <v>0</v>
      </c>
    </row>
    <row r="5852" spans="2:7" ht="15.75" thickTop="1" x14ac:dyDescent="0.25">
      <c r="B5852" s="127" t="s">
        <v>0</v>
      </c>
      <c r="C5852" s="127" t="s">
        <v>3</v>
      </c>
      <c r="D5852" s="125">
        <f>-E5852+F5852+G5852</f>
        <v>54.93385</v>
      </c>
      <c r="E5852" s="125"/>
      <c r="F5852" s="125">
        <v>54.93385</v>
      </c>
      <c r="G5852" s="125">
        <v>0</v>
      </c>
    </row>
    <row r="5853" spans="2:7" x14ac:dyDescent="0.25">
      <c r="B5853" s="128" t="s">
        <v>0</v>
      </c>
      <c r="C5853" s="128" t="s">
        <v>7</v>
      </c>
      <c r="D5853" s="126">
        <f>-E5853+F5853+G5853</f>
        <v>54.93385</v>
      </c>
      <c r="E5853" s="126"/>
      <c r="F5853" s="126">
        <v>54.93385</v>
      </c>
      <c r="G5853" s="126">
        <v>0</v>
      </c>
    </row>
    <row r="5854" spans="2:7" ht="126.75" thickBot="1" x14ac:dyDescent="0.3">
      <c r="B5854" s="122" t="s">
        <v>2713</v>
      </c>
      <c r="C5854" s="123" t="s">
        <v>2714</v>
      </c>
      <c r="D5854" s="124">
        <f>-E5854+F5854+G5854</f>
        <v>62.000000000000007</v>
      </c>
      <c r="E5854" s="124"/>
      <c r="F5854" s="124">
        <v>62.000000000000007</v>
      </c>
      <c r="G5854" s="124">
        <v>0</v>
      </c>
    </row>
    <row r="5855" spans="2:7" ht="15.75" thickTop="1" x14ac:dyDescent="0.25">
      <c r="B5855" s="127" t="s">
        <v>0</v>
      </c>
      <c r="C5855" s="127" t="s">
        <v>3</v>
      </c>
      <c r="D5855" s="125">
        <f>-E5855+F5855+G5855</f>
        <v>62.000000000000007</v>
      </c>
      <c r="E5855" s="125"/>
      <c r="F5855" s="125">
        <v>62.000000000000007</v>
      </c>
      <c r="G5855" s="125">
        <v>0</v>
      </c>
    </row>
    <row r="5856" spans="2:7" x14ac:dyDescent="0.25">
      <c r="B5856" s="128" t="s">
        <v>0</v>
      </c>
      <c r="C5856" s="128" t="s">
        <v>7</v>
      </c>
      <c r="D5856" s="126">
        <f>-E5856+F5856+G5856</f>
        <v>62.000000000000007</v>
      </c>
      <c r="E5856" s="126"/>
      <c r="F5856" s="126">
        <v>62.000000000000007</v>
      </c>
      <c r="G5856" s="126">
        <v>0</v>
      </c>
    </row>
    <row r="5857" spans="2:7" ht="90.75" thickBot="1" x14ac:dyDescent="0.3">
      <c r="B5857" s="122" t="s">
        <v>2715</v>
      </c>
      <c r="C5857" s="123" t="s">
        <v>2716</v>
      </c>
      <c r="D5857" s="124">
        <f>-E5857+F5857+G5857</f>
        <v>257.11644000000001</v>
      </c>
      <c r="E5857" s="124"/>
      <c r="F5857" s="124">
        <v>257.11644000000001</v>
      </c>
      <c r="G5857" s="124">
        <v>0</v>
      </c>
    </row>
    <row r="5858" spans="2:7" ht="15.75" thickTop="1" x14ac:dyDescent="0.25">
      <c r="B5858" s="127" t="s">
        <v>0</v>
      </c>
      <c r="C5858" s="127" t="s">
        <v>3</v>
      </c>
      <c r="D5858" s="125">
        <f>-E5858+F5858+G5858</f>
        <v>257.11644000000001</v>
      </c>
      <c r="E5858" s="125"/>
      <c r="F5858" s="125">
        <v>257.11644000000001</v>
      </c>
      <c r="G5858" s="125">
        <v>0</v>
      </c>
    </row>
    <row r="5859" spans="2:7" x14ac:dyDescent="0.25">
      <c r="B5859" s="128" t="s">
        <v>0</v>
      </c>
      <c r="C5859" s="128" t="s">
        <v>7</v>
      </c>
      <c r="D5859" s="126">
        <f>-E5859+F5859+G5859</f>
        <v>257.11644000000001</v>
      </c>
      <c r="E5859" s="126"/>
      <c r="F5859" s="126">
        <v>257.11644000000001</v>
      </c>
      <c r="G5859" s="126">
        <v>0</v>
      </c>
    </row>
    <row r="5860" spans="2:7" ht="162.75" thickBot="1" x14ac:dyDescent="0.3">
      <c r="B5860" s="122" t="s">
        <v>2717</v>
      </c>
      <c r="C5860" s="123" t="s">
        <v>2718</v>
      </c>
      <c r="D5860" s="124">
        <f>-E5860+F5860+G5860</f>
        <v>74</v>
      </c>
      <c r="E5860" s="124"/>
      <c r="F5860" s="124">
        <v>74</v>
      </c>
      <c r="G5860" s="124">
        <v>0</v>
      </c>
    </row>
    <row r="5861" spans="2:7" ht="15.75" thickTop="1" x14ac:dyDescent="0.25">
      <c r="B5861" s="127" t="s">
        <v>0</v>
      </c>
      <c r="C5861" s="127" t="s">
        <v>3</v>
      </c>
      <c r="D5861" s="125">
        <f>-E5861+F5861+G5861</f>
        <v>74</v>
      </c>
      <c r="E5861" s="125"/>
      <c r="F5861" s="125">
        <v>74</v>
      </c>
      <c r="G5861" s="125">
        <v>0</v>
      </c>
    </row>
    <row r="5862" spans="2:7" x14ac:dyDescent="0.25">
      <c r="B5862" s="128" t="s">
        <v>0</v>
      </c>
      <c r="C5862" s="128" t="s">
        <v>7</v>
      </c>
      <c r="D5862" s="126">
        <f>-E5862+F5862+G5862</f>
        <v>74</v>
      </c>
      <c r="E5862" s="126"/>
      <c r="F5862" s="126">
        <v>74</v>
      </c>
      <c r="G5862" s="126">
        <v>0</v>
      </c>
    </row>
    <row r="5863" spans="2:7" ht="108.75" thickBot="1" x14ac:dyDescent="0.3">
      <c r="B5863" s="122" t="s">
        <v>2719</v>
      </c>
      <c r="C5863" s="123" t="s">
        <v>2720</v>
      </c>
      <c r="D5863" s="124">
        <f>-E5863+F5863+G5863</f>
        <v>78.214780000000005</v>
      </c>
      <c r="E5863" s="124"/>
      <c r="F5863" s="124">
        <v>78.214780000000005</v>
      </c>
      <c r="G5863" s="124">
        <v>0</v>
      </c>
    </row>
    <row r="5864" spans="2:7" ht="15.75" thickTop="1" x14ac:dyDescent="0.25">
      <c r="B5864" s="127" t="s">
        <v>0</v>
      </c>
      <c r="C5864" s="127" t="s">
        <v>3</v>
      </c>
      <c r="D5864" s="125">
        <f>-E5864+F5864+G5864</f>
        <v>78.214780000000005</v>
      </c>
      <c r="E5864" s="125"/>
      <c r="F5864" s="125">
        <v>78.214780000000005</v>
      </c>
      <c r="G5864" s="125">
        <v>0</v>
      </c>
    </row>
    <row r="5865" spans="2:7" x14ac:dyDescent="0.25">
      <c r="B5865" s="128" t="s">
        <v>0</v>
      </c>
      <c r="C5865" s="128" t="s">
        <v>7</v>
      </c>
      <c r="D5865" s="126">
        <f>-E5865+F5865+G5865</f>
        <v>78.214780000000005</v>
      </c>
      <c r="E5865" s="126"/>
      <c r="F5865" s="126">
        <v>78.214780000000005</v>
      </c>
      <c r="G5865" s="126">
        <v>0</v>
      </c>
    </row>
    <row r="5866" spans="2:7" ht="144.75" thickBot="1" x14ac:dyDescent="0.3">
      <c r="B5866" s="122" t="s">
        <v>609</v>
      </c>
      <c r="C5866" s="123" t="s">
        <v>610</v>
      </c>
      <c r="D5866" s="124">
        <f>-E5866+F5866+G5866</f>
        <v>553.29957999999999</v>
      </c>
      <c r="E5866" s="124"/>
      <c r="F5866" s="124">
        <v>553.29957999999999</v>
      </c>
      <c r="G5866" s="124">
        <v>0</v>
      </c>
    </row>
    <row r="5867" spans="2:7" ht="15.75" thickTop="1" x14ac:dyDescent="0.25">
      <c r="B5867" s="127" t="s">
        <v>0</v>
      </c>
      <c r="C5867" s="127" t="s">
        <v>3</v>
      </c>
      <c r="D5867" s="125">
        <f>-E5867+F5867+G5867</f>
        <v>553.29957999999999</v>
      </c>
      <c r="E5867" s="125"/>
      <c r="F5867" s="125">
        <v>553.29957999999999</v>
      </c>
      <c r="G5867" s="125">
        <v>0</v>
      </c>
    </row>
    <row r="5868" spans="2:7" x14ac:dyDescent="0.25">
      <c r="B5868" s="128" t="s">
        <v>0</v>
      </c>
      <c r="C5868" s="128" t="s">
        <v>7</v>
      </c>
      <c r="D5868" s="126">
        <f>-E5868+F5868+G5868</f>
        <v>553.29957999999999</v>
      </c>
      <c r="E5868" s="126"/>
      <c r="F5868" s="126">
        <v>553.29957999999999</v>
      </c>
      <c r="G5868" s="126">
        <v>0</v>
      </c>
    </row>
    <row r="5869" spans="2:7" ht="108.75" thickBot="1" x14ac:dyDescent="0.3">
      <c r="B5869" s="122" t="s">
        <v>611</v>
      </c>
      <c r="C5869" s="123" t="s">
        <v>612</v>
      </c>
      <c r="D5869" s="124">
        <f>-E5869+F5869+G5869</f>
        <v>1062.0179699999999</v>
      </c>
      <c r="E5869" s="124"/>
      <c r="F5869" s="124">
        <v>1062.0179699999999</v>
      </c>
      <c r="G5869" s="124">
        <v>0</v>
      </c>
    </row>
    <row r="5870" spans="2:7" ht="15.75" thickTop="1" x14ac:dyDescent="0.25">
      <c r="B5870" s="127" t="s">
        <v>0</v>
      </c>
      <c r="C5870" s="127" t="s">
        <v>3</v>
      </c>
      <c r="D5870" s="125">
        <f>-E5870+F5870+G5870</f>
        <v>811.93316000000004</v>
      </c>
      <c r="E5870" s="125"/>
      <c r="F5870" s="125">
        <v>811.93316000000004</v>
      </c>
      <c r="G5870" s="125">
        <v>0</v>
      </c>
    </row>
    <row r="5871" spans="2:7" x14ac:dyDescent="0.25">
      <c r="B5871" s="128" t="s">
        <v>0</v>
      </c>
      <c r="C5871" s="128" t="s">
        <v>7</v>
      </c>
      <c r="D5871" s="126">
        <f>-E5871+F5871+G5871</f>
        <v>811.93316000000004</v>
      </c>
      <c r="E5871" s="126"/>
      <c r="F5871" s="126">
        <v>811.93316000000004</v>
      </c>
      <c r="G5871" s="126">
        <v>0</v>
      </c>
    </row>
    <row r="5872" spans="2:7" ht="30" x14ac:dyDescent="0.25">
      <c r="B5872" s="127" t="s">
        <v>0</v>
      </c>
      <c r="C5872" s="127" t="s">
        <v>11</v>
      </c>
      <c r="D5872" s="125">
        <f>-E5872+F5872+G5872</f>
        <v>250.08481</v>
      </c>
      <c r="E5872" s="125"/>
      <c r="F5872" s="125">
        <v>250.08481</v>
      </c>
      <c r="G5872" s="125">
        <v>0</v>
      </c>
    </row>
    <row r="5873" spans="2:7" ht="144.75" thickBot="1" x14ac:dyDescent="0.3">
      <c r="B5873" s="122" t="s">
        <v>613</v>
      </c>
      <c r="C5873" s="123" t="s">
        <v>614</v>
      </c>
      <c r="D5873" s="124">
        <f>-E5873+F5873+G5873</f>
        <v>426.30799999999999</v>
      </c>
      <c r="E5873" s="124"/>
      <c r="F5873" s="124">
        <v>426.30799999999999</v>
      </c>
      <c r="G5873" s="124">
        <v>0</v>
      </c>
    </row>
    <row r="5874" spans="2:7" ht="15.75" thickTop="1" x14ac:dyDescent="0.25">
      <c r="B5874" s="127" t="s">
        <v>0</v>
      </c>
      <c r="C5874" s="127" t="s">
        <v>3</v>
      </c>
      <c r="D5874" s="125">
        <f>-E5874+F5874+G5874</f>
        <v>426.30799999999999</v>
      </c>
      <c r="E5874" s="125"/>
      <c r="F5874" s="125">
        <v>426.30799999999999</v>
      </c>
      <c r="G5874" s="125">
        <v>0</v>
      </c>
    </row>
    <row r="5875" spans="2:7" x14ac:dyDescent="0.25">
      <c r="B5875" s="128" t="s">
        <v>0</v>
      </c>
      <c r="C5875" s="128" t="s">
        <v>7</v>
      </c>
      <c r="D5875" s="126">
        <f>-E5875+F5875+G5875</f>
        <v>426.30799999999999</v>
      </c>
      <c r="E5875" s="126"/>
      <c r="F5875" s="126">
        <v>426.30799999999999</v>
      </c>
      <c r="G5875" s="126">
        <v>0</v>
      </c>
    </row>
    <row r="5876" spans="2:7" ht="126.75" thickBot="1" x14ac:dyDescent="0.3">
      <c r="B5876" s="122" t="s">
        <v>615</v>
      </c>
      <c r="C5876" s="123" t="s">
        <v>616</v>
      </c>
      <c r="D5876" s="124">
        <f>-E5876+F5876+G5876</f>
        <v>189.74445</v>
      </c>
      <c r="E5876" s="124"/>
      <c r="F5876" s="124">
        <v>189.74445</v>
      </c>
      <c r="G5876" s="124">
        <v>0</v>
      </c>
    </row>
    <row r="5877" spans="2:7" ht="15.75" thickTop="1" x14ac:dyDescent="0.25">
      <c r="B5877" s="127" t="s">
        <v>0</v>
      </c>
      <c r="C5877" s="127" t="s">
        <v>3</v>
      </c>
      <c r="D5877" s="125">
        <f>-E5877+F5877+G5877</f>
        <v>188.97945000000001</v>
      </c>
      <c r="E5877" s="125"/>
      <c r="F5877" s="125">
        <v>188.97945000000001</v>
      </c>
      <c r="G5877" s="125">
        <v>0</v>
      </c>
    </row>
    <row r="5878" spans="2:7" x14ac:dyDescent="0.25">
      <c r="B5878" s="128" t="s">
        <v>0</v>
      </c>
      <c r="C5878" s="128" t="s">
        <v>7</v>
      </c>
      <c r="D5878" s="126">
        <f>-E5878+F5878+G5878</f>
        <v>188.97945000000001</v>
      </c>
      <c r="E5878" s="126"/>
      <c r="F5878" s="126">
        <v>188.97945000000001</v>
      </c>
      <c r="G5878" s="126">
        <v>0</v>
      </c>
    </row>
    <row r="5879" spans="2:7" ht="30" x14ac:dyDescent="0.25">
      <c r="B5879" s="127" t="s">
        <v>0</v>
      </c>
      <c r="C5879" s="127" t="s">
        <v>11</v>
      </c>
      <c r="D5879" s="125">
        <f>-E5879+F5879+G5879</f>
        <v>0.76500000000000001</v>
      </c>
      <c r="E5879" s="125"/>
      <c r="F5879" s="125">
        <v>0.76500000000000001</v>
      </c>
      <c r="G5879" s="125">
        <v>0</v>
      </c>
    </row>
    <row r="5880" spans="2:7" ht="144.75" thickBot="1" x14ac:dyDescent="0.3">
      <c r="B5880" s="122" t="s">
        <v>617</v>
      </c>
      <c r="C5880" s="123" t="s">
        <v>618</v>
      </c>
      <c r="D5880" s="124">
        <f>-E5880+F5880+G5880</f>
        <v>729.99752000000001</v>
      </c>
      <c r="E5880" s="124"/>
      <c r="F5880" s="124">
        <v>729.99752000000001</v>
      </c>
      <c r="G5880" s="124">
        <v>0</v>
      </c>
    </row>
    <row r="5881" spans="2:7" ht="15.75" thickTop="1" x14ac:dyDescent="0.25">
      <c r="B5881" s="127" t="s">
        <v>0</v>
      </c>
      <c r="C5881" s="127" t="s">
        <v>3</v>
      </c>
      <c r="D5881" s="125">
        <f>-E5881+F5881+G5881</f>
        <v>729.99752000000001</v>
      </c>
      <c r="E5881" s="125"/>
      <c r="F5881" s="125">
        <v>729.99752000000001</v>
      </c>
      <c r="G5881" s="125">
        <v>0</v>
      </c>
    </row>
    <row r="5882" spans="2:7" x14ac:dyDescent="0.25">
      <c r="B5882" s="128" t="s">
        <v>0</v>
      </c>
      <c r="C5882" s="128" t="s">
        <v>7</v>
      </c>
      <c r="D5882" s="126">
        <f>-E5882+F5882+G5882</f>
        <v>729.99752000000001</v>
      </c>
      <c r="E5882" s="126"/>
      <c r="F5882" s="126">
        <v>729.99752000000001</v>
      </c>
      <c r="G5882" s="126">
        <v>0</v>
      </c>
    </row>
    <row r="5883" spans="2:7" ht="144.75" thickBot="1" x14ac:dyDescent="0.3">
      <c r="B5883" s="122" t="s">
        <v>619</v>
      </c>
      <c r="C5883" s="123" t="s">
        <v>620</v>
      </c>
      <c r="D5883" s="124">
        <f>-E5883+F5883+G5883</f>
        <v>172.2876</v>
      </c>
      <c r="E5883" s="124"/>
      <c r="F5883" s="124">
        <v>172.2876</v>
      </c>
      <c r="G5883" s="124">
        <v>0</v>
      </c>
    </row>
    <row r="5884" spans="2:7" ht="15.75" thickTop="1" x14ac:dyDescent="0.25">
      <c r="B5884" s="127" t="s">
        <v>0</v>
      </c>
      <c r="C5884" s="127" t="s">
        <v>3</v>
      </c>
      <c r="D5884" s="125">
        <f>-E5884+F5884+G5884</f>
        <v>172.2876</v>
      </c>
      <c r="E5884" s="125"/>
      <c r="F5884" s="125">
        <v>172.2876</v>
      </c>
      <c r="G5884" s="125">
        <v>0</v>
      </c>
    </row>
    <row r="5885" spans="2:7" x14ac:dyDescent="0.25">
      <c r="B5885" s="128" t="s">
        <v>0</v>
      </c>
      <c r="C5885" s="128" t="s">
        <v>7</v>
      </c>
      <c r="D5885" s="126">
        <f>-E5885+F5885+G5885</f>
        <v>172.2876</v>
      </c>
      <c r="E5885" s="126"/>
      <c r="F5885" s="126">
        <v>172.2876</v>
      </c>
      <c r="G5885" s="126">
        <v>0</v>
      </c>
    </row>
    <row r="5886" spans="2:7" ht="180.75" thickBot="1" x14ac:dyDescent="0.3">
      <c r="B5886" s="122" t="s">
        <v>621</v>
      </c>
      <c r="C5886" s="123" t="s">
        <v>622</v>
      </c>
      <c r="D5886" s="124">
        <f>-E5886+F5886+G5886</f>
        <v>1377.0464100000002</v>
      </c>
      <c r="E5886" s="124"/>
      <c r="F5886" s="124">
        <v>1377.0464100000002</v>
      </c>
      <c r="G5886" s="124">
        <v>0</v>
      </c>
    </row>
    <row r="5887" spans="2:7" ht="15.75" thickTop="1" x14ac:dyDescent="0.25">
      <c r="B5887" s="127" t="s">
        <v>0</v>
      </c>
      <c r="C5887" s="127" t="s">
        <v>3</v>
      </c>
      <c r="D5887" s="125">
        <f>-E5887+F5887+G5887</f>
        <v>1281.7922100000003</v>
      </c>
      <c r="E5887" s="125"/>
      <c r="F5887" s="125">
        <v>1281.7922100000003</v>
      </c>
      <c r="G5887" s="125">
        <v>0</v>
      </c>
    </row>
    <row r="5888" spans="2:7" x14ac:dyDescent="0.25">
      <c r="B5888" s="128" t="s">
        <v>0</v>
      </c>
      <c r="C5888" s="128" t="s">
        <v>7</v>
      </c>
      <c r="D5888" s="126">
        <f>-E5888+F5888+G5888</f>
        <v>1281.7922100000003</v>
      </c>
      <c r="E5888" s="126"/>
      <c r="F5888" s="126">
        <v>1281.7922100000003</v>
      </c>
      <c r="G5888" s="126">
        <v>0</v>
      </c>
    </row>
    <row r="5889" spans="2:7" ht="30" x14ac:dyDescent="0.25">
      <c r="B5889" s="127" t="s">
        <v>0</v>
      </c>
      <c r="C5889" s="127" t="s">
        <v>11</v>
      </c>
      <c r="D5889" s="125">
        <f>-E5889+F5889+G5889</f>
        <v>95.254199999999997</v>
      </c>
      <c r="E5889" s="125"/>
      <c r="F5889" s="125">
        <v>95.254199999999997</v>
      </c>
      <c r="G5889" s="125">
        <v>0</v>
      </c>
    </row>
    <row r="5890" spans="2:7" ht="180.75" thickBot="1" x14ac:dyDescent="0.3">
      <c r="B5890" s="122" t="s">
        <v>623</v>
      </c>
      <c r="C5890" s="123" t="s">
        <v>624</v>
      </c>
      <c r="D5890" s="124">
        <f>-E5890+F5890+G5890</f>
        <v>1471.7071400000002</v>
      </c>
      <c r="E5890" s="124"/>
      <c r="F5890" s="124">
        <v>1471.7071400000002</v>
      </c>
      <c r="G5890" s="124">
        <v>0</v>
      </c>
    </row>
    <row r="5891" spans="2:7" ht="15.75" thickTop="1" x14ac:dyDescent="0.25">
      <c r="B5891" s="127" t="s">
        <v>0</v>
      </c>
      <c r="C5891" s="127" t="s">
        <v>3</v>
      </c>
      <c r="D5891" s="125">
        <f>-E5891+F5891+G5891</f>
        <v>1441.7071400000002</v>
      </c>
      <c r="E5891" s="125"/>
      <c r="F5891" s="125">
        <v>1441.7071400000002</v>
      </c>
      <c r="G5891" s="125">
        <v>0</v>
      </c>
    </row>
    <row r="5892" spans="2:7" x14ac:dyDescent="0.25">
      <c r="B5892" s="128" t="s">
        <v>0</v>
      </c>
      <c r="C5892" s="128" t="s">
        <v>7</v>
      </c>
      <c r="D5892" s="126">
        <f>-E5892+F5892+G5892</f>
        <v>1441.7071400000002</v>
      </c>
      <c r="E5892" s="126"/>
      <c r="F5892" s="126">
        <v>1441.7071400000002</v>
      </c>
      <c r="G5892" s="126">
        <v>0</v>
      </c>
    </row>
    <row r="5893" spans="2:7" ht="30" x14ac:dyDescent="0.25">
      <c r="B5893" s="127" t="s">
        <v>0</v>
      </c>
      <c r="C5893" s="127" t="s">
        <v>11</v>
      </c>
      <c r="D5893" s="125">
        <f>-E5893+F5893+G5893</f>
        <v>30</v>
      </c>
      <c r="E5893" s="125"/>
      <c r="F5893" s="125">
        <v>30</v>
      </c>
      <c r="G5893" s="125">
        <v>0</v>
      </c>
    </row>
    <row r="5894" spans="2:7" ht="126.75" thickBot="1" x14ac:dyDescent="0.3">
      <c r="B5894" s="122" t="s">
        <v>625</v>
      </c>
      <c r="C5894" s="123" t="s">
        <v>626</v>
      </c>
      <c r="D5894" s="124">
        <f>-E5894+F5894+G5894</f>
        <v>85</v>
      </c>
      <c r="E5894" s="124"/>
      <c r="F5894" s="124">
        <v>85</v>
      </c>
      <c r="G5894" s="124">
        <v>0</v>
      </c>
    </row>
    <row r="5895" spans="2:7" ht="15.75" thickTop="1" x14ac:dyDescent="0.25">
      <c r="B5895" s="127" t="s">
        <v>0</v>
      </c>
      <c r="C5895" s="127" t="s">
        <v>3</v>
      </c>
      <c r="D5895" s="125">
        <f>-E5895+F5895+G5895</f>
        <v>85</v>
      </c>
      <c r="E5895" s="125"/>
      <c r="F5895" s="125">
        <v>85</v>
      </c>
      <c r="G5895" s="125">
        <v>0</v>
      </c>
    </row>
    <row r="5896" spans="2:7" x14ac:dyDescent="0.25">
      <c r="B5896" s="128" t="s">
        <v>0</v>
      </c>
      <c r="C5896" s="128" t="s">
        <v>7</v>
      </c>
      <c r="D5896" s="126">
        <f>-E5896+F5896+G5896</f>
        <v>85</v>
      </c>
      <c r="E5896" s="126"/>
      <c r="F5896" s="126">
        <v>85</v>
      </c>
      <c r="G5896" s="126">
        <v>0</v>
      </c>
    </row>
    <row r="5897" spans="2:7" ht="90.75" thickBot="1" x14ac:dyDescent="0.3">
      <c r="B5897" s="122" t="s">
        <v>627</v>
      </c>
      <c r="C5897" s="123" t="s">
        <v>628</v>
      </c>
      <c r="D5897" s="124">
        <f>-E5897+F5897+G5897</f>
        <v>1300</v>
      </c>
      <c r="E5897" s="124"/>
      <c r="F5897" s="124">
        <v>1300</v>
      </c>
      <c r="G5897" s="124">
        <v>0</v>
      </c>
    </row>
    <row r="5898" spans="2:7" ht="15.75" thickTop="1" x14ac:dyDescent="0.25">
      <c r="B5898" s="127" t="s">
        <v>0</v>
      </c>
      <c r="C5898" s="127" t="s">
        <v>3</v>
      </c>
      <c r="D5898" s="125">
        <f>-E5898+F5898+G5898</f>
        <v>1300</v>
      </c>
      <c r="E5898" s="125"/>
      <c r="F5898" s="125">
        <v>1300</v>
      </c>
      <c r="G5898" s="125">
        <v>0</v>
      </c>
    </row>
    <row r="5899" spans="2:7" x14ac:dyDescent="0.25">
      <c r="B5899" s="128" t="s">
        <v>0</v>
      </c>
      <c r="C5899" s="128" t="s">
        <v>7</v>
      </c>
      <c r="D5899" s="126">
        <f>-E5899+F5899+G5899</f>
        <v>1300</v>
      </c>
      <c r="E5899" s="126"/>
      <c r="F5899" s="126">
        <v>1300</v>
      </c>
      <c r="G5899" s="126">
        <v>0</v>
      </c>
    </row>
    <row r="5900" spans="2:7" ht="126.75" thickBot="1" x14ac:dyDescent="0.3">
      <c r="B5900" s="122" t="s">
        <v>629</v>
      </c>
      <c r="C5900" s="123" t="s">
        <v>630</v>
      </c>
      <c r="D5900" s="124">
        <f>-E5900+F5900+G5900</f>
        <v>499.58731000000006</v>
      </c>
      <c r="E5900" s="124"/>
      <c r="F5900" s="124">
        <v>499.58731000000006</v>
      </c>
      <c r="G5900" s="124">
        <v>0</v>
      </c>
    </row>
    <row r="5901" spans="2:7" ht="15.75" thickTop="1" x14ac:dyDescent="0.25">
      <c r="B5901" s="127" t="s">
        <v>0</v>
      </c>
      <c r="C5901" s="127" t="s">
        <v>3</v>
      </c>
      <c r="D5901" s="125">
        <f>-E5901+F5901+G5901</f>
        <v>346.58731000000006</v>
      </c>
      <c r="E5901" s="125"/>
      <c r="F5901" s="125">
        <v>346.58731000000006</v>
      </c>
      <c r="G5901" s="125">
        <v>0</v>
      </c>
    </row>
    <row r="5902" spans="2:7" x14ac:dyDescent="0.25">
      <c r="B5902" s="128" t="s">
        <v>0</v>
      </c>
      <c r="C5902" s="128" t="s">
        <v>6</v>
      </c>
      <c r="D5902" s="126">
        <f>-E5902+F5902+G5902</f>
        <v>47</v>
      </c>
      <c r="E5902" s="126"/>
      <c r="F5902" s="126">
        <v>47</v>
      </c>
      <c r="G5902" s="126">
        <v>0</v>
      </c>
    </row>
    <row r="5903" spans="2:7" x14ac:dyDescent="0.25">
      <c r="B5903" s="128" t="s">
        <v>0</v>
      </c>
      <c r="C5903" s="128" t="s">
        <v>7</v>
      </c>
      <c r="D5903" s="126">
        <f>-E5903+F5903+G5903</f>
        <v>299.58731</v>
      </c>
      <c r="E5903" s="126"/>
      <c r="F5903" s="126">
        <v>299.58731</v>
      </c>
      <c r="G5903" s="126">
        <v>0</v>
      </c>
    </row>
    <row r="5904" spans="2:7" ht="30" x14ac:dyDescent="0.25">
      <c r="B5904" s="127" t="s">
        <v>0</v>
      </c>
      <c r="C5904" s="127" t="s">
        <v>11</v>
      </c>
      <c r="D5904" s="125">
        <f>-E5904+F5904+G5904</f>
        <v>120</v>
      </c>
      <c r="E5904" s="125"/>
      <c r="F5904" s="125">
        <v>120</v>
      </c>
      <c r="G5904" s="125">
        <v>0</v>
      </c>
    </row>
    <row r="5905" spans="2:7" x14ac:dyDescent="0.25">
      <c r="B5905" s="127" t="s">
        <v>0</v>
      </c>
      <c r="C5905" s="127" t="s">
        <v>13</v>
      </c>
      <c r="D5905" s="125">
        <f>-E5905+F5905+G5905</f>
        <v>33</v>
      </c>
      <c r="E5905" s="125"/>
      <c r="F5905" s="125">
        <v>33</v>
      </c>
      <c r="G5905" s="125">
        <v>0</v>
      </c>
    </row>
    <row r="5906" spans="2:7" ht="90.75" thickBot="1" x14ac:dyDescent="0.3">
      <c r="B5906" s="122" t="s">
        <v>631</v>
      </c>
      <c r="C5906" s="123" t="s">
        <v>632</v>
      </c>
      <c r="D5906" s="124">
        <f>-E5906+F5906+G5906</f>
        <v>602</v>
      </c>
      <c r="E5906" s="124"/>
      <c r="F5906" s="124">
        <v>602</v>
      </c>
      <c r="G5906" s="124">
        <v>0</v>
      </c>
    </row>
    <row r="5907" spans="2:7" ht="15.75" thickTop="1" x14ac:dyDescent="0.25">
      <c r="B5907" s="127" t="s">
        <v>0</v>
      </c>
      <c r="C5907" s="127" t="s">
        <v>3</v>
      </c>
      <c r="D5907" s="125">
        <f>-E5907+F5907+G5907</f>
        <v>602</v>
      </c>
      <c r="E5907" s="125"/>
      <c r="F5907" s="125">
        <v>602</v>
      </c>
      <c r="G5907" s="125">
        <v>0</v>
      </c>
    </row>
    <row r="5908" spans="2:7" x14ac:dyDescent="0.25">
      <c r="B5908" s="128" t="s">
        <v>0</v>
      </c>
      <c r="C5908" s="128" t="s">
        <v>7</v>
      </c>
      <c r="D5908" s="126">
        <f>-E5908+F5908+G5908</f>
        <v>602</v>
      </c>
      <c r="E5908" s="126"/>
      <c r="F5908" s="126">
        <v>602</v>
      </c>
      <c r="G5908" s="126">
        <v>0</v>
      </c>
    </row>
    <row r="5909" spans="2:7" ht="108.75" thickBot="1" x14ac:dyDescent="0.3">
      <c r="B5909" s="122" t="s">
        <v>633</v>
      </c>
      <c r="C5909" s="123" t="s">
        <v>634</v>
      </c>
      <c r="D5909" s="124">
        <f>-E5909+F5909+G5909</f>
        <v>21423.764300000003</v>
      </c>
      <c r="E5909" s="124"/>
      <c r="F5909" s="124">
        <v>7879.1610600000004</v>
      </c>
      <c r="G5909" s="124">
        <v>13544.60324</v>
      </c>
    </row>
    <row r="5910" spans="2:7" ht="15.75" thickTop="1" x14ac:dyDescent="0.25">
      <c r="B5910" s="127" t="s">
        <v>0</v>
      </c>
      <c r="C5910" s="127" t="s">
        <v>3</v>
      </c>
      <c r="D5910" s="125">
        <f>-E5910+F5910+G5910</f>
        <v>19581.284359999998</v>
      </c>
      <c r="E5910" s="125"/>
      <c r="F5910" s="125">
        <v>7261.7910599999996</v>
      </c>
      <c r="G5910" s="125">
        <v>12319.4933</v>
      </c>
    </row>
    <row r="5911" spans="2:7" x14ac:dyDescent="0.25">
      <c r="B5911" s="128" t="s">
        <v>0</v>
      </c>
      <c r="C5911" s="128" t="s">
        <v>4</v>
      </c>
      <c r="D5911" s="126">
        <f>-E5911+F5911+G5911</f>
        <v>9147.8803499999995</v>
      </c>
      <c r="E5911" s="126"/>
      <c r="F5911" s="126">
        <v>0</v>
      </c>
      <c r="G5911" s="126">
        <v>9147.8803499999995</v>
      </c>
    </row>
    <row r="5912" spans="2:7" ht="30" x14ac:dyDescent="0.25">
      <c r="B5912" s="128" t="s">
        <v>0</v>
      </c>
      <c r="C5912" s="128" t="s">
        <v>5</v>
      </c>
      <c r="D5912" s="126">
        <f>-E5912+F5912+G5912</f>
        <v>8386.3905900000009</v>
      </c>
      <c r="E5912" s="126"/>
      <c r="F5912" s="126">
        <v>6014.1808700000001</v>
      </c>
      <c r="G5912" s="126">
        <v>2372.2097200000003</v>
      </c>
    </row>
    <row r="5913" spans="2:7" x14ac:dyDescent="0.25">
      <c r="B5913" s="128" t="s">
        <v>0</v>
      </c>
      <c r="C5913" s="128" t="s">
        <v>8</v>
      </c>
      <c r="D5913" s="126">
        <f>-E5913+F5913+G5913</f>
        <v>17.415890000000001</v>
      </c>
      <c r="E5913" s="126"/>
      <c r="F5913" s="126">
        <v>0</v>
      </c>
      <c r="G5913" s="126">
        <v>17.415890000000001</v>
      </c>
    </row>
    <row r="5914" spans="2:7" ht="30" x14ac:dyDescent="0.25">
      <c r="B5914" s="128" t="s">
        <v>0</v>
      </c>
      <c r="C5914" s="128" t="s">
        <v>9</v>
      </c>
      <c r="D5914" s="126">
        <f>-E5914+F5914+G5914</f>
        <v>155.10086999999999</v>
      </c>
      <c r="E5914" s="126"/>
      <c r="F5914" s="126">
        <v>0</v>
      </c>
      <c r="G5914" s="126">
        <v>155.10086999999999</v>
      </c>
    </row>
    <row r="5915" spans="2:7" x14ac:dyDescent="0.25">
      <c r="B5915" s="128" t="s">
        <v>0</v>
      </c>
      <c r="C5915" s="128" t="s">
        <v>10</v>
      </c>
      <c r="D5915" s="126">
        <f>-E5915+F5915+G5915</f>
        <v>1874.4966599999998</v>
      </c>
      <c r="E5915" s="126"/>
      <c r="F5915" s="126">
        <v>1247.6101899999999</v>
      </c>
      <c r="G5915" s="126">
        <v>626.88646999999992</v>
      </c>
    </row>
    <row r="5916" spans="2:7" ht="30" x14ac:dyDescent="0.25">
      <c r="B5916" s="127" t="s">
        <v>0</v>
      </c>
      <c r="C5916" s="127" t="s">
        <v>11</v>
      </c>
      <c r="D5916" s="125">
        <f>-E5916+F5916+G5916</f>
        <v>1842.4799400000002</v>
      </c>
      <c r="E5916" s="125"/>
      <c r="F5916" s="125">
        <v>617.37</v>
      </c>
      <c r="G5916" s="125">
        <v>1225.1099400000001</v>
      </c>
    </row>
    <row r="5917" spans="2:7" ht="108.75" thickBot="1" x14ac:dyDescent="0.3">
      <c r="B5917" s="122" t="s">
        <v>635</v>
      </c>
      <c r="C5917" s="123" t="s">
        <v>636</v>
      </c>
      <c r="D5917" s="124">
        <f>-E5917+F5917+G5917</f>
        <v>9114.82366</v>
      </c>
      <c r="E5917" s="124"/>
      <c r="F5917" s="124">
        <v>8779.5757699999995</v>
      </c>
      <c r="G5917" s="124">
        <v>335.24789000000004</v>
      </c>
    </row>
    <row r="5918" spans="2:7" ht="15.75" thickTop="1" x14ac:dyDescent="0.25">
      <c r="B5918" s="127" t="s">
        <v>0</v>
      </c>
      <c r="C5918" s="127" t="s">
        <v>3</v>
      </c>
      <c r="D5918" s="125">
        <f>-E5918+F5918+G5918</f>
        <v>8777.2656599999991</v>
      </c>
      <c r="E5918" s="125"/>
      <c r="F5918" s="125">
        <v>8445.9677699999993</v>
      </c>
      <c r="G5918" s="125">
        <v>331.29789</v>
      </c>
    </row>
    <row r="5919" spans="2:7" x14ac:dyDescent="0.25">
      <c r="B5919" s="128" t="s">
        <v>0</v>
      </c>
      <c r="C5919" s="128" t="s">
        <v>4</v>
      </c>
      <c r="D5919" s="126">
        <f>-E5919+F5919+G5919</f>
        <v>3515.5870999999997</v>
      </c>
      <c r="E5919" s="126"/>
      <c r="F5919" s="126">
        <v>3515.5870999999997</v>
      </c>
      <c r="G5919" s="126">
        <v>0</v>
      </c>
    </row>
    <row r="5920" spans="2:7" ht="30" x14ac:dyDescent="0.25">
      <c r="B5920" s="128" t="s">
        <v>0</v>
      </c>
      <c r="C5920" s="128" t="s">
        <v>5</v>
      </c>
      <c r="D5920" s="126">
        <f>-E5920+F5920+G5920</f>
        <v>5143.0392600000005</v>
      </c>
      <c r="E5920" s="126"/>
      <c r="F5920" s="126">
        <v>4814.6329500000002</v>
      </c>
      <c r="G5920" s="126">
        <v>328.40630999999996</v>
      </c>
    </row>
    <row r="5921" spans="2:7" ht="30" x14ac:dyDescent="0.25">
      <c r="B5921" s="128" t="s">
        <v>0</v>
      </c>
      <c r="C5921" s="128" t="s">
        <v>9</v>
      </c>
      <c r="D5921" s="126">
        <f>-E5921+F5921+G5921</f>
        <v>105.47513999999998</v>
      </c>
      <c r="E5921" s="126"/>
      <c r="F5921" s="126">
        <v>105.47513999999998</v>
      </c>
      <c r="G5921" s="126">
        <v>0</v>
      </c>
    </row>
    <row r="5922" spans="2:7" x14ac:dyDescent="0.25">
      <c r="B5922" s="128" t="s">
        <v>0</v>
      </c>
      <c r="C5922" s="128" t="s">
        <v>10</v>
      </c>
      <c r="D5922" s="126">
        <f>-E5922+F5922+G5922</f>
        <v>13.164159999999999</v>
      </c>
      <c r="E5922" s="126"/>
      <c r="F5922" s="126">
        <v>10.27258</v>
      </c>
      <c r="G5922" s="126">
        <v>2.8915799999999998</v>
      </c>
    </row>
    <row r="5923" spans="2:7" ht="30" x14ac:dyDescent="0.25">
      <c r="B5923" s="127" t="s">
        <v>0</v>
      </c>
      <c r="C5923" s="127" t="s">
        <v>11</v>
      </c>
      <c r="D5923" s="125">
        <f>-E5923+F5923+G5923</f>
        <v>337.55799999999999</v>
      </c>
      <c r="E5923" s="125"/>
      <c r="F5923" s="125">
        <v>333.608</v>
      </c>
      <c r="G5923" s="125">
        <v>3.95</v>
      </c>
    </row>
    <row r="5924" spans="2:7" ht="72.75" thickBot="1" x14ac:dyDescent="0.3">
      <c r="B5924" s="122" t="s">
        <v>637</v>
      </c>
      <c r="C5924" s="123" t="s">
        <v>638</v>
      </c>
      <c r="D5924" s="124">
        <f>-E5924+F5924+G5924</f>
        <v>4732.5067799999997</v>
      </c>
      <c r="E5924" s="124"/>
      <c r="F5924" s="124">
        <v>4397.2588900000001</v>
      </c>
      <c r="G5924" s="124">
        <v>335.24789000000004</v>
      </c>
    </row>
    <row r="5925" spans="2:7" ht="15.75" thickTop="1" x14ac:dyDescent="0.25">
      <c r="B5925" s="127" t="s">
        <v>0</v>
      </c>
      <c r="C5925" s="127" t="s">
        <v>3</v>
      </c>
      <c r="D5925" s="125">
        <f>-E5925+F5925+G5925</f>
        <v>4718.7517799999996</v>
      </c>
      <c r="E5925" s="125"/>
      <c r="F5925" s="125">
        <v>4387.4538899999998</v>
      </c>
      <c r="G5925" s="125">
        <v>331.29789</v>
      </c>
    </row>
    <row r="5926" spans="2:7" x14ac:dyDescent="0.25">
      <c r="B5926" s="128" t="s">
        <v>0</v>
      </c>
      <c r="C5926" s="128" t="s">
        <v>4</v>
      </c>
      <c r="D5926" s="126">
        <f>-E5926+F5926+G5926</f>
        <v>3515.5870999999997</v>
      </c>
      <c r="E5926" s="126"/>
      <c r="F5926" s="126">
        <v>3515.5870999999997</v>
      </c>
      <c r="G5926" s="126">
        <v>0</v>
      </c>
    </row>
    <row r="5927" spans="2:7" ht="30" x14ac:dyDescent="0.25">
      <c r="B5927" s="128" t="s">
        <v>0</v>
      </c>
      <c r="C5927" s="128" t="s">
        <v>5</v>
      </c>
      <c r="D5927" s="126">
        <f>-E5927+F5927+G5927</f>
        <v>1098.2283599999998</v>
      </c>
      <c r="E5927" s="126"/>
      <c r="F5927" s="126">
        <v>769.82204999999988</v>
      </c>
      <c r="G5927" s="126">
        <v>328.40630999999996</v>
      </c>
    </row>
    <row r="5928" spans="2:7" ht="30" x14ac:dyDescent="0.25">
      <c r="B5928" s="128" t="s">
        <v>0</v>
      </c>
      <c r="C5928" s="128" t="s">
        <v>9</v>
      </c>
      <c r="D5928" s="126">
        <f>-E5928+F5928+G5928</f>
        <v>91.77216</v>
      </c>
      <c r="E5928" s="126"/>
      <c r="F5928" s="126">
        <v>91.77216</v>
      </c>
      <c r="G5928" s="126">
        <v>0</v>
      </c>
    </row>
    <row r="5929" spans="2:7" x14ac:dyDescent="0.25">
      <c r="B5929" s="128" t="s">
        <v>0</v>
      </c>
      <c r="C5929" s="128" t="s">
        <v>10</v>
      </c>
      <c r="D5929" s="126">
        <f>-E5929+F5929+G5929</f>
        <v>13.164159999999999</v>
      </c>
      <c r="E5929" s="126"/>
      <c r="F5929" s="126">
        <v>10.27258</v>
      </c>
      <c r="G5929" s="126">
        <v>2.8915799999999998</v>
      </c>
    </row>
    <row r="5930" spans="2:7" ht="30" x14ac:dyDescent="0.25">
      <c r="B5930" s="127" t="s">
        <v>0</v>
      </c>
      <c r="C5930" s="127" t="s">
        <v>11</v>
      </c>
      <c r="D5930" s="125">
        <f>-E5930+F5930+G5930</f>
        <v>13.754999999999999</v>
      </c>
      <c r="E5930" s="125"/>
      <c r="F5930" s="125">
        <v>9.8049999999999997</v>
      </c>
      <c r="G5930" s="125">
        <v>3.95</v>
      </c>
    </row>
    <row r="5931" spans="2:7" ht="72.75" thickBot="1" x14ac:dyDescent="0.3">
      <c r="B5931" s="122" t="s">
        <v>639</v>
      </c>
      <c r="C5931" s="123" t="s">
        <v>640</v>
      </c>
      <c r="D5931" s="124">
        <f>-E5931+F5931+G5931</f>
        <v>4093.3874599999999</v>
      </c>
      <c r="E5931" s="124"/>
      <c r="F5931" s="124">
        <v>4093.3874599999999</v>
      </c>
      <c r="G5931" s="124">
        <v>0</v>
      </c>
    </row>
    <row r="5932" spans="2:7" ht="15.75" thickTop="1" x14ac:dyDescent="0.25">
      <c r="B5932" s="127" t="s">
        <v>0</v>
      </c>
      <c r="C5932" s="127" t="s">
        <v>3</v>
      </c>
      <c r="D5932" s="125">
        <f>-E5932+F5932+G5932</f>
        <v>3769.58446</v>
      </c>
      <c r="E5932" s="125"/>
      <c r="F5932" s="125">
        <v>3769.58446</v>
      </c>
      <c r="G5932" s="125">
        <v>0</v>
      </c>
    </row>
    <row r="5933" spans="2:7" ht="30" x14ac:dyDescent="0.25">
      <c r="B5933" s="128" t="s">
        <v>0</v>
      </c>
      <c r="C5933" s="128" t="s">
        <v>5</v>
      </c>
      <c r="D5933" s="126">
        <f>-E5933+F5933+G5933</f>
        <v>3762.5391300000001</v>
      </c>
      <c r="E5933" s="126"/>
      <c r="F5933" s="126">
        <v>3762.5391300000001</v>
      </c>
      <c r="G5933" s="126">
        <v>0</v>
      </c>
    </row>
    <row r="5934" spans="2:7" ht="30" x14ac:dyDescent="0.25">
      <c r="B5934" s="128" t="s">
        <v>0</v>
      </c>
      <c r="C5934" s="128" t="s">
        <v>9</v>
      </c>
      <c r="D5934" s="126">
        <f>-E5934+F5934+G5934</f>
        <v>7.0453299999999999</v>
      </c>
      <c r="E5934" s="126"/>
      <c r="F5934" s="126">
        <v>7.0453299999999999</v>
      </c>
      <c r="G5934" s="126">
        <v>0</v>
      </c>
    </row>
    <row r="5935" spans="2:7" ht="30" x14ac:dyDescent="0.25">
      <c r="B5935" s="127" t="s">
        <v>0</v>
      </c>
      <c r="C5935" s="127" t="s">
        <v>11</v>
      </c>
      <c r="D5935" s="125">
        <f>-E5935+F5935+G5935</f>
        <v>323.803</v>
      </c>
      <c r="E5935" s="125"/>
      <c r="F5935" s="125">
        <v>323.803</v>
      </c>
      <c r="G5935" s="125">
        <v>0</v>
      </c>
    </row>
    <row r="5936" spans="2:7" ht="72.75" thickBot="1" x14ac:dyDescent="0.3">
      <c r="B5936" s="122" t="s">
        <v>641</v>
      </c>
      <c r="C5936" s="123" t="s">
        <v>642</v>
      </c>
      <c r="D5936" s="124">
        <f>-E5936+F5936+G5936</f>
        <v>288.92941999999999</v>
      </c>
      <c r="E5936" s="124"/>
      <c r="F5936" s="124">
        <v>288.92941999999999</v>
      </c>
      <c r="G5936" s="124">
        <v>0</v>
      </c>
    </row>
    <row r="5937" spans="2:7" ht="15.75" thickTop="1" x14ac:dyDescent="0.25">
      <c r="B5937" s="127" t="s">
        <v>0</v>
      </c>
      <c r="C5937" s="127" t="s">
        <v>3</v>
      </c>
      <c r="D5937" s="125">
        <f>-E5937+F5937+G5937</f>
        <v>288.92941999999999</v>
      </c>
      <c r="E5937" s="125"/>
      <c r="F5937" s="125">
        <v>288.92941999999999</v>
      </c>
      <c r="G5937" s="125">
        <v>0</v>
      </c>
    </row>
    <row r="5938" spans="2:7" ht="30" x14ac:dyDescent="0.25">
      <c r="B5938" s="128" t="s">
        <v>0</v>
      </c>
      <c r="C5938" s="128" t="s">
        <v>5</v>
      </c>
      <c r="D5938" s="126">
        <f>-E5938+F5938+G5938</f>
        <v>282.27176999999995</v>
      </c>
      <c r="E5938" s="126"/>
      <c r="F5938" s="126">
        <v>282.27176999999995</v>
      </c>
      <c r="G5938" s="126">
        <v>0</v>
      </c>
    </row>
    <row r="5939" spans="2:7" ht="30" x14ac:dyDescent="0.25">
      <c r="B5939" s="128" t="s">
        <v>0</v>
      </c>
      <c r="C5939" s="128" t="s">
        <v>9</v>
      </c>
      <c r="D5939" s="126">
        <f>-E5939+F5939+G5939</f>
        <v>6.6576499999999994</v>
      </c>
      <c r="E5939" s="126"/>
      <c r="F5939" s="126">
        <v>6.6576499999999994</v>
      </c>
      <c r="G5939" s="126">
        <v>0</v>
      </c>
    </row>
    <row r="5940" spans="2:7" ht="90.75" thickBot="1" x14ac:dyDescent="0.3">
      <c r="B5940" s="122" t="s">
        <v>643</v>
      </c>
      <c r="C5940" s="123" t="s">
        <v>644</v>
      </c>
      <c r="D5940" s="124">
        <f>-E5940+F5940+G5940</f>
        <v>3175.7070799999997</v>
      </c>
      <c r="E5940" s="124"/>
      <c r="F5940" s="124">
        <v>3047.0527199999997</v>
      </c>
      <c r="G5940" s="124">
        <v>128.65436</v>
      </c>
    </row>
    <row r="5941" spans="2:7" ht="15.75" thickTop="1" x14ac:dyDescent="0.25">
      <c r="B5941" s="127" t="s">
        <v>0</v>
      </c>
      <c r="C5941" s="127" t="s">
        <v>3</v>
      </c>
      <c r="D5941" s="125">
        <f>-E5941+F5941+G5941</f>
        <v>3168.1020799999997</v>
      </c>
      <c r="E5941" s="125"/>
      <c r="F5941" s="125">
        <v>3047.0527199999997</v>
      </c>
      <c r="G5941" s="125">
        <v>121.04936000000001</v>
      </c>
    </row>
    <row r="5942" spans="2:7" x14ac:dyDescent="0.25">
      <c r="B5942" s="128" t="s">
        <v>0</v>
      </c>
      <c r="C5942" s="128" t="s">
        <v>4</v>
      </c>
      <c r="D5942" s="126">
        <f>-E5942+F5942+G5942</f>
        <v>1513.0508</v>
      </c>
      <c r="E5942" s="126"/>
      <c r="F5942" s="126">
        <v>1484.3126999999999</v>
      </c>
      <c r="G5942" s="126">
        <v>28.738099999999999</v>
      </c>
    </row>
    <row r="5943" spans="2:7" ht="30" x14ac:dyDescent="0.25">
      <c r="B5943" s="128" t="s">
        <v>0</v>
      </c>
      <c r="C5943" s="128" t="s">
        <v>5</v>
      </c>
      <c r="D5943" s="126">
        <f>-E5943+F5943+G5943</f>
        <v>373.17129</v>
      </c>
      <c r="E5943" s="126"/>
      <c r="F5943" s="126">
        <v>330.97093999999998</v>
      </c>
      <c r="G5943" s="126">
        <v>42.200350000000007</v>
      </c>
    </row>
    <row r="5944" spans="2:7" x14ac:dyDescent="0.25">
      <c r="B5944" s="128" t="s">
        <v>0</v>
      </c>
      <c r="C5944" s="128" t="s">
        <v>8</v>
      </c>
      <c r="D5944" s="126">
        <f>-E5944+F5944+G5944</f>
        <v>10.955729999999999</v>
      </c>
      <c r="E5944" s="126"/>
      <c r="F5944" s="126">
        <v>0</v>
      </c>
      <c r="G5944" s="126">
        <v>10.955729999999999</v>
      </c>
    </row>
    <row r="5945" spans="2:7" ht="30" x14ac:dyDescent="0.25">
      <c r="B5945" s="128" t="s">
        <v>0</v>
      </c>
      <c r="C5945" s="128" t="s">
        <v>9</v>
      </c>
      <c r="D5945" s="126">
        <f>-E5945+F5945+G5945</f>
        <v>5.2581600000000002</v>
      </c>
      <c r="E5945" s="126"/>
      <c r="F5945" s="126">
        <v>0</v>
      </c>
      <c r="G5945" s="126">
        <v>5.2581600000000002</v>
      </c>
    </row>
    <row r="5946" spans="2:7" x14ac:dyDescent="0.25">
      <c r="B5946" s="128" t="s">
        <v>0</v>
      </c>
      <c r="C5946" s="128" t="s">
        <v>10</v>
      </c>
      <c r="D5946" s="126">
        <f>-E5946+F5946+G5946</f>
        <v>1265.6660999999999</v>
      </c>
      <c r="E5946" s="126"/>
      <c r="F5946" s="126">
        <v>1231.76908</v>
      </c>
      <c r="G5946" s="126">
        <v>33.897019999999998</v>
      </c>
    </row>
    <row r="5947" spans="2:7" ht="30" x14ac:dyDescent="0.25">
      <c r="B5947" s="127" t="s">
        <v>0</v>
      </c>
      <c r="C5947" s="127" t="s">
        <v>11</v>
      </c>
      <c r="D5947" s="125">
        <f>-E5947+F5947+G5947</f>
        <v>7.6050000000000004</v>
      </c>
      <c r="E5947" s="125"/>
      <c r="F5947" s="125">
        <v>0</v>
      </c>
      <c r="G5947" s="125">
        <v>7.6050000000000004</v>
      </c>
    </row>
    <row r="5948" spans="2:7" ht="72.75" thickBot="1" x14ac:dyDescent="0.3">
      <c r="B5948" s="122" t="s">
        <v>645</v>
      </c>
      <c r="C5948" s="123" t="s">
        <v>646</v>
      </c>
      <c r="D5948" s="124">
        <f>-E5948+F5948+G5948</f>
        <v>1433.72192</v>
      </c>
      <c r="E5948" s="124"/>
      <c r="F5948" s="124">
        <v>1141.7513899999999</v>
      </c>
      <c r="G5948" s="124">
        <v>291.97053000000005</v>
      </c>
    </row>
    <row r="5949" spans="2:7" ht="15.75" thickTop="1" x14ac:dyDescent="0.25">
      <c r="B5949" s="127" t="s">
        <v>0</v>
      </c>
      <c r="C5949" s="127" t="s">
        <v>3</v>
      </c>
      <c r="D5949" s="125">
        <f>-E5949+F5949+G5949</f>
        <v>1417.68192</v>
      </c>
      <c r="E5949" s="125"/>
      <c r="F5949" s="125">
        <v>1136.7113899999999</v>
      </c>
      <c r="G5949" s="125">
        <v>280.97053000000005</v>
      </c>
    </row>
    <row r="5950" spans="2:7" x14ac:dyDescent="0.25">
      <c r="B5950" s="128" t="s">
        <v>0</v>
      </c>
      <c r="C5950" s="128" t="s">
        <v>4</v>
      </c>
      <c r="D5950" s="126">
        <f>-E5950+F5950+G5950</f>
        <v>600.99400000000003</v>
      </c>
      <c r="E5950" s="126"/>
      <c r="F5950" s="126">
        <v>589.11400000000003</v>
      </c>
      <c r="G5950" s="126">
        <v>11.88</v>
      </c>
    </row>
    <row r="5951" spans="2:7" ht="30" x14ac:dyDescent="0.25">
      <c r="B5951" s="128" t="s">
        <v>0</v>
      </c>
      <c r="C5951" s="128" t="s">
        <v>5</v>
      </c>
      <c r="D5951" s="126">
        <f>-E5951+F5951+G5951</f>
        <v>791.17064000000005</v>
      </c>
      <c r="E5951" s="126"/>
      <c r="F5951" s="126">
        <v>539.31892000000005</v>
      </c>
      <c r="G5951" s="126">
        <v>251.85171999999997</v>
      </c>
    </row>
    <row r="5952" spans="2:7" x14ac:dyDescent="0.25">
      <c r="B5952" s="128" t="s">
        <v>0</v>
      </c>
      <c r="C5952" s="128" t="s">
        <v>8</v>
      </c>
      <c r="D5952" s="126">
        <f>-E5952+F5952+G5952</f>
        <v>3.0520999999999998</v>
      </c>
      <c r="E5952" s="126"/>
      <c r="F5952" s="126">
        <v>3.0520999999999998</v>
      </c>
      <c r="G5952" s="126">
        <v>0</v>
      </c>
    </row>
    <row r="5953" spans="2:7" x14ac:dyDescent="0.25">
      <c r="B5953" s="128" t="s">
        <v>0</v>
      </c>
      <c r="C5953" s="128" t="s">
        <v>10</v>
      </c>
      <c r="D5953" s="126">
        <f>-E5953+F5953+G5953</f>
        <v>22.465179999999997</v>
      </c>
      <c r="E5953" s="126"/>
      <c r="F5953" s="126">
        <v>5.2263700000000002</v>
      </c>
      <c r="G5953" s="126">
        <v>17.238809999999997</v>
      </c>
    </row>
    <row r="5954" spans="2:7" ht="30" x14ac:dyDescent="0.25">
      <c r="B5954" s="127" t="s">
        <v>0</v>
      </c>
      <c r="C5954" s="127" t="s">
        <v>11</v>
      </c>
      <c r="D5954" s="125">
        <f>-E5954+F5954+G5954</f>
        <v>16.04</v>
      </c>
      <c r="E5954" s="125"/>
      <c r="F5954" s="125">
        <v>5.04</v>
      </c>
      <c r="G5954" s="125">
        <v>11</v>
      </c>
    </row>
    <row r="5955" spans="2:7" ht="72.75" thickBot="1" x14ac:dyDescent="0.3">
      <c r="B5955" s="122" t="s">
        <v>2721</v>
      </c>
      <c r="C5955" s="123" t="s">
        <v>646</v>
      </c>
      <c r="D5955" s="124">
        <f>-E5955+F5955+G5955</f>
        <v>1072.3448700000001</v>
      </c>
      <c r="E5955" s="124"/>
      <c r="F5955" s="124">
        <v>895.21434000000011</v>
      </c>
      <c r="G5955" s="124">
        <v>177.13052999999999</v>
      </c>
    </row>
    <row r="5956" spans="2:7" ht="15.75" thickTop="1" x14ac:dyDescent="0.25">
      <c r="B5956" s="127" t="s">
        <v>0</v>
      </c>
      <c r="C5956" s="127" t="s">
        <v>3</v>
      </c>
      <c r="D5956" s="125">
        <f>-E5956+F5956+G5956</f>
        <v>1056.3048699999999</v>
      </c>
      <c r="E5956" s="125"/>
      <c r="F5956" s="125">
        <v>890.17434000000003</v>
      </c>
      <c r="G5956" s="125">
        <v>166.13052999999999</v>
      </c>
    </row>
    <row r="5957" spans="2:7" x14ac:dyDescent="0.25">
      <c r="B5957" s="128" t="s">
        <v>0</v>
      </c>
      <c r="C5957" s="128" t="s">
        <v>4</v>
      </c>
      <c r="D5957" s="126">
        <f>-E5957+F5957+G5957</f>
        <v>501.99399999999997</v>
      </c>
      <c r="E5957" s="126"/>
      <c r="F5957" s="126">
        <v>490.11399999999998</v>
      </c>
      <c r="G5957" s="126">
        <v>11.88</v>
      </c>
    </row>
    <row r="5958" spans="2:7" ht="30" x14ac:dyDescent="0.25">
      <c r="B5958" s="128" t="s">
        <v>0</v>
      </c>
      <c r="C5958" s="128" t="s">
        <v>5</v>
      </c>
      <c r="D5958" s="126">
        <f>-E5958+F5958+G5958</f>
        <v>528.79358999999999</v>
      </c>
      <c r="E5958" s="126"/>
      <c r="F5958" s="126">
        <v>391.78186999999997</v>
      </c>
      <c r="G5958" s="126">
        <v>137.01172</v>
      </c>
    </row>
    <row r="5959" spans="2:7" x14ac:dyDescent="0.25">
      <c r="B5959" s="128" t="s">
        <v>0</v>
      </c>
      <c r="C5959" s="128" t="s">
        <v>8</v>
      </c>
      <c r="D5959" s="126">
        <f>-E5959+F5959+G5959</f>
        <v>3.0520999999999998</v>
      </c>
      <c r="E5959" s="126"/>
      <c r="F5959" s="126">
        <v>3.0520999999999998</v>
      </c>
      <c r="G5959" s="126">
        <v>0</v>
      </c>
    </row>
    <row r="5960" spans="2:7" x14ac:dyDescent="0.25">
      <c r="B5960" s="128" t="s">
        <v>0</v>
      </c>
      <c r="C5960" s="128" t="s">
        <v>10</v>
      </c>
      <c r="D5960" s="126">
        <f>-E5960+F5960+G5960</f>
        <v>22.465179999999997</v>
      </c>
      <c r="E5960" s="126"/>
      <c r="F5960" s="126">
        <v>5.2263700000000002</v>
      </c>
      <c r="G5960" s="126">
        <v>17.238809999999997</v>
      </c>
    </row>
    <row r="5961" spans="2:7" ht="30" x14ac:dyDescent="0.25">
      <c r="B5961" s="127" t="s">
        <v>0</v>
      </c>
      <c r="C5961" s="127" t="s">
        <v>11</v>
      </c>
      <c r="D5961" s="125">
        <f>-E5961+F5961+G5961</f>
        <v>16.04</v>
      </c>
      <c r="E5961" s="125"/>
      <c r="F5961" s="125">
        <v>5.04</v>
      </c>
      <c r="G5961" s="125">
        <v>11</v>
      </c>
    </row>
    <row r="5962" spans="2:7" ht="36.75" thickBot="1" x14ac:dyDescent="0.3">
      <c r="B5962" s="122" t="s">
        <v>2722</v>
      </c>
      <c r="C5962" s="123" t="s">
        <v>2723</v>
      </c>
      <c r="D5962" s="124">
        <f>-E5962+F5962+G5962</f>
        <v>361.37705000000005</v>
      </c>
      <c r="E5962" s="124"/>
      <c r="F5962" s="124">
        <v>246.53705000000002</v>
      </c>
      <c r="G5962" s="124">
        <v>114.84</v>
      </c>
    </row>
    <row r="5963" spans="2:7" ht="15.75" thickTop="1" x14ac:dyDescent="0.25">
      <c r="B5963" s="127" t="s">
        <v>0</v>
      </c>
      <c r="C5963" s="127" t="s">
        <v>3</v>
      </c>
      <c r="D5963" s="125">
        <f>-E5963+F5963+G5963</f>
        <v>361.37705000000005</v>
      </c>
      <c r="E5963" s="125"/>
      <c r="F5963" s="125">
        <v>246.53705000000002</v>
      </c>
      <c r="G5963" s="125">
        <v>114.84</v>
      </c>
    </row>
    <row r="5964" spans="2:7" x14ac:dyDescent="0.25">
      <c r="B5964" s="128" t="s">
        <v>0</v>
      </c>
      <c r="C5964" s="128" t="s">
        <v>4</v>
      </c>
      <c r="D5964" s="126">
        <f>-E5964+F5964+G5964</f>
        <v>99</v>
      </c>
      <c r="E5964" s="126"/>
      <c r="F5964" s="126">
        <v>99</v>
      </c>
      <c r="G5964" s="126">
        <v>0</v>
      </c>
    </row>
    <row r="5965" spans="2:7" ht="30" x14ac:dyDescent="0.25">
      <c r="B5965" s="128" t="s">
        <v>0</v>
      </c>
      <c r="C5965" s="128" t="s">
        <v>5</v>
      </c>
      <c r="D5965" s="126">
        <f>-E5965+F5965+G5965</f>
        <v>262.37705000000005</v>
      </c>
      <c r="E5965" s="126"/>
      <c r="F5965" s="126">
        <v>147.53705000000002</v>
      </c>
      <c r="G5965" s="126">
        <v>114.84</v>
      </c>
    </row>
    <row r="5966" spans="2:7" ht="72.75" thickBot="1" x14ac:dyDescent="0.3">
      <c r="B5966" s="122" t="s">
        <v>647</v>
      </c>
      <c r="C5966" s="123" t="s">
        <v>648</v>
      </c>
      <c r="D5966" s="124">
        <f>-E5966+F5966+G5966</f>
        <v>4865.3371199999992</v>
      </c>
      <c r="E5966" s="124"/>
      <c r="F5966" s="124">
        <v>4865.3371199999992</v>
      </c>
      <c r="G5966" s="124">
        <v>0</v>
      </c>
    </row>
    <row r="5967" spans="2:7" ht="15.75" thickTop="1" x14ac:dyDescent="0.25">
      <c r="B5967" s="127" t="s">
        <v>0</v>
      </c>
      <c r="C5967" s="127" t="s">
        <v>3</v>
      </c>
      <c r="D5967" s="125">
        <f>-E5967+F5967+G5967</f>
        <v>4855.8331199999993</v>
      </c>
      <c r="E5967" s="125"/>
      <c r="F5967" s="125">
        <v>4855.8331199999993</v>
      </c>
      <c r="G5967" s="125">
        <v>0</v>
      </c>
    </row>
    <row r="5968" spans="2:7" x14ac:dyDescent="0.25">
      <c r="B5968" s="128" t="s">
        <v>0</v>
      </c>
      <c r="C5968" s="128" t="s">
        <v>4</v>
      </c>
      <c r="D5968" s="126">
        <f>-E5968+F5968+G5968</f>
        <v>457.24400000000003</v>
      </c>
      <c r="E5968" s="126"/>
      <c r="F5968" s="126">
        <v>457.24400000000003</v>
      </c>
      <c r="G5968" s="126">
        <v>0</v>
      </c>
    </row>
    <row r="5969" spans="2:7" ht="30" x14ac:dyDescent="0.25">
      <c r="B5969" s="128" t="s">
        <v>0</v>
      </c>
      <c r="C5969" s="128" t="s">
        <v>5</v>
      </c>
      <c r="D5969" s="126">
        <f>-E5969+F5969+G5969</f>
        <v>158.28048999999999</v>
      </c>
      <c r="E5969" s="126"/>
      <c r="F5969" s="126">
        <v>158.28048999999999</v>
      </c>
      <c r="G5969" s="126">
        <v>0</v>
      </c>
    </row>
    <row r="5970" spans="2:7" x14ac:dyDescent="0.25">
      <c r="B5970" s="128" t="s">
        <v>0</v>
      </c>
      <c r="C5970" s="128" t="s">
        <v>7</v>
      </c>
      <c r="D5970" s="126">
        <f>-E5970+F5970+G5970</f>
        <v>4240</v>
      </c>
      <c r="E5970" s="126"/>
      <c r="F5970" s="126">
        <v>4240</v>
      </c>
      <c r="G5970" s="126">
        <v>0</v>
      </c>
    </row>
    <row r="5971" spans="2:7" x14ac:dyDescent="0.25">
      <c r="B5971" s="128" t="s">
        <v>0</v>
      </c>
      <c r="C5971" s="128" t="s">
        <v>10</v>
      </c>
      <c r="D5971" s="126">
        <f>-E5971+F5971+G5971</f>
        <v>0.30863000000000002</v>
      </c>
      <c r="E5971" s="126"/>
      <c r="F5971" s="126">
        <v>0.30863000000000002</v>
      </c>
      <c r="G5971" s="126">
        <v>0</v>
      </c>
    </row>
    <row r="5972" spans="2:7" ht="30" x14ac:dyDescent="0.25">
      <c r="B5972" s="127" t="s">
        <v>0</v>
      </c>
      <c r="C5972" s="127" t="s">
        <v>11</v>
      </c>
      <c r="D5972" s="125">
        <f>-E5972+F5972+G5972</f>
        <v>9.5039999999999996</v>
      </c>
      <c r="E5972" s="125"/>
      <c r="F5972" s="125">
        <v>9.5039999999999996</v>
      </c>
      <c r="G5972" s="125">
        <v>0</v>
      </c>
    </row>
    <row r="5973" spans="2:7" ht="72.75" thickBot="1" x14ac:dyDescent="0.3">
      <c r="B5973" s="122" t="s">
        <v>2724</v>
      </c>
      <c r="C5973" s="123" t="s">
        <v>2725</v>
      </c>
      <c r="D5973" s="124">
        <f>-E5973+F5973+G5973</f>
        <v>625.33712000000003</v>
      </c>
      <c r="E5973" s="124"/>
      <c r="F5973" s="124">
        <v>625.33712000000003</v>
      </c>
      <c r="G5973" s="124">
        <v>0</v>
      </c>
    </row>
    <row r="5974" spans="2:7" ht="15.75" thickTop="1" x14ac:dyDescent="0.25">
      <c r="B5974" s="127" t="s">
        <v>0</v>
      </c>
      <c r="C5974" s="127" t="s">
        <v>3</v>
      </c>
      <c r="D5974" s="125">
        <f>-E5974+F5974+G5974</f>
        <v>615.83312000000001</v>
      </c>
      <c r="E5974" s="125"/>
      <c r="F5974" s="125">
        <v>615.83312000000001</v>
      </c>
      <c r="G5974" s="125">
        <v>0</v>
      </c>
    </row>
    <row r="5975" spans="2:7" x14ac:dyDescent="0.25">
      <c r="B5975" s="128" t="s">
        <v>0</v>
      </c>
      <c r="C5975" s="128" t="s">
        <v>4</v>
      </c>
      <c r="D5975" s="126">
        <f>-E5975+F5975+G5975</f>
        <v>457.24400000000003</v>
      </c>
      <c r="E5975" s="126"/>
      <c r="F5975" s="126">
        <v>457.24400000000003</v>
      </c>
      <c r="G5975" s="126">
        <v>0</v>
      </c>
    </row>
    <row r="5976" spans="2:7" ht="30" x14ac:dyDescent="0.25">
      <c r="B5976" s="128" t="s">
        <v>0</v>
      </c>
      <c r="C5976" s="128" t="s">
        <v>5</v>
      </c>
      <c r="D5976" s="126">
        <f>-E5976+F5976+G5976</f>
        <v>158.28048999999999</v>
      </c>
      <c r="E5976" s="126"/>
      <c r="F5976" s="126">
        <v>158.28048999999999</v>
      </c>
      <c r="G5976" s="126">
        <v>0</v>
      </c>
    </row>
    <row r="5977" spans="2:7" x14ac:dyDescent="0.25">
      <c r="B5977" s="128" t="s">
        <v>0</v>
      </c>
      <c r="C5977" s="128" t="s">
        <v>10</v>
      </c>
      <c r="D5977" s="126">
        <f>-E5977+F5977+G5977</f>
        <v>0.30863000000000002</v>
      </c>
      <c r="E5977" s="126"/>
      <c r="F5977" s="126">
        <v>0.30863000000000002</v>
      </c>
      <c r="G5977" s="126">
        <v>0</v>
      </c>
    </row>
    <row r="5978" spans="2:7" ht="30" x14ac:dyDescent="0.25">
      <c r="B5978" s="127" t="s">
        <v>0</v>
      </c>
      <c r="C5978" s="127" t="s">
        <v>11</v>
      </c>
      <c r="D5978" s="125">
        <f>-E5978+F5978+G5978</f>
        <v>9.5039999999999996</v>
      </c>
      <c r="E5978" s="125"/>
      <c r="F5978" s="125">
        <v>9.5039999999999996</v>
      </c>
      <c r="G5978" s="125">
        <v>0</v>
      </c>
    </row>
    <row r="5979" spans="2:7" ht="54.75" thickBot="1" x14ac:dyDescent="0.3">
      <c r="B5979" s="122" t="s">
        <v>2726</v>
      </c>
      <c r="C5979" s="123" t="s">
        <v>2727</v>
      </c>
      <c r="D5979" s="124">
        <f>-E5979+F5979+G5979</f>
        <v>4240</v>
      </c>
      <c r="E5979" s="124"/>
      <c r="F5979" s="124">
        <v>4240</v>
      </c>
      <c r="G5979" s="124">
        <v>0</v>
      </c>
    </row>
    <row r="5980" spans="2:7" ht="15.75" thickTop="1" x14ac:dyDescent="0.25">
      <c r="B5980" s="127" t="s">
        <v>0</v>
      </c>
      <c r="C5980" s="127" t="s">
        <v>3</v>
      </c>
      <c r="D5980" s="125">
        <f>-E5980+F5980+G5980</f>
        <v>4240</v>
      </c>
      <c r="E5980" s="125"/>
      <c r="F5980" s="125">
        <v>4240</v>
      </c>
      <c r="G5980" s="125">
        <v>0</v>
      </c>
    </row>
    <row r="5981" spans="2:7" x14ac:dyDescent="0.25">
      <c r="B5981" s="128" t="s">
        <v>0</v>
      </c>
      <c r="C5981" s="128" t="s">
        <v>7</v>
      </c>
      <c r="D5981" s="126">
        <f>-E5981+F5981+G5981</f>
        <v>4240</v>
      </c>
      <c r="E5981" s="126"/>
      <c r="F5981" s="126">
        <v>4240</v>
      </c>
      <c r="G5981" s="126">
        <v>0</v>
      </c>
    </row>
    <row r="5982" spans="2:7" ht="54.75" thickBot="1" x14ac:dyDescent="0.3">
      <c r="B5982" s="122" t="s">
        <v>649</v>
      </c>
      <c r="C5982" s="123" t="s">
        <v>650</v>
      </c>
      <c r="D5982" s="124">
        <f>-E5982+F5982+G5982</f>
        <v>6715.5725199999997</v>
      </c>
      <c r="E5982" s="124"/>
      <c r="F5982" s="124">
        <v>6715.5725199999997</v>
      </c>
      <c r="G5982" s="124">
        <v>0</v>
      </c>
    </row>
    <row r="5983" spans="2:7" ht="15.75" thickTop="1" x14ac:dyDescent="0.25">
      <c r="B5983" s="127" t="s">
        <v>0</v>
      </c>
      <c r="C5983" s="127" t="s">
        <v>3</v>
      </c>
      <c r="D5983" s="125">
        <f>-E5983+F5983+G5983</f>
        <v>5997.4075199999997</v>
      </c>
      <c r="E5983" s="125"/>
      <c r="F5983" s="125">
        <v>5997.4075199999997</v>
      </c>
      <c r="G5983" s="125">
        <v>0</v>
      </c>
    </row>
    <row r="5984" spans="2:7" x14ac:dyDescent="0.25">
      <c r="B5984" s="128" t="s">
        <v>0</v>
      </c>
      <c r="C5984" s="128" t="s">
        <v>4</v>
      </c>
      <c r="D5984" s="126">
        <f>-E5984+F5984+G5984</f>
        <v>4168.8864199999998</v>
      </c>
      <c r="E5984" s="126"/>
      <c r="F5984" s="126">
        <v>4168.8864199999998</v>
      </c>
      <c r="G5984" s="126">
        <v>0</v>
      </c>
    </row>
    <row r="5985" spans="2:7" ht="30" x14ac:dyDescent="0.25">
      <c r="B5985" s="128" t="s">
        <v>0</v>
      </c>
      <c r="C5985" s="128" t="s">
        <v>5</v>
      </c>
      <c r="D5985" s="126">
        <f>-E5985+F5985+G5985</f>
        <v>1738.4229800000001</v>
      </c>
      <c r="E5985" s="126"/>
      <c r="F5985" s="126">
        <v>1738.4229800000001</v>
      </c>
      <c r="G5985" s="126">
        <v>0</v>
      </c>
    </row>
    <row r="5986" spans="2:7" ht="30" x14ac:dyDescent="0.25">
      <c r="B5986" s="128" t="s">
        <v>0</v>
      </c>
      <c r="C5986" s="128" t="s">
        <v>9</v>
      </c>
      <c r="D5986" s="126">
        <f>-E5986+F5986+G5986</f>
        <v>42.427230000000002</v>
      </c>
      <c r="E5986" s="126"/>
      <c r="F5986" s="126">
        <v>42.427230000000002</v>
      </c>
      <c r="G5986" s="126">
        <v>0</v>
      </c>
    </row>
    <row r="5987" spans="2:7" x14ac:dyDescent="0.25">
      <c r="B5987" s="128" t="s">
        <v>0</v>
      </c>
      <c r="C5987" s="128" t="s">
        <v>10</v>
      </c>
      <c r="D5987" s="126">
        <f>-E5987+F5987+G5987</f>
        <v>47.67089</v>
      </c>
      <c r="E5987" s="126"/>
      <c r="F5987" s="126">
        <v>47.67089</v>
      </c>
      <c r="G5987" s="126">
        <v>0</v>
      </c>
    </row>
    <row r="5988" spans="2:7" ht="30" x14ac:dyDescent="0.25">
      <c r="B5988" s="127" t="s">
        <v>0</v>
      </c>
      <c r="C5988" s="127" t="s">
        <v>11</v>
      </c>
      <c r="D5988" s="125">
        <f>-E5988+F5988+G5988</f>
        <v>718.16499999999996</v>
      </c>
      <c r="E5988" s="125"/>
      <c r="F5988" s="125">
        <v>718.16499999999996</v>
      </c>
      <c r="G5988" s="125">
        <v>0</v>
      </c>
    </row>
    <row r="5989" spans="2:7" ht="54.75" thickBot="1" x14ac:dyDescent="0.3">
      <c r="B5989" s="122" t="s">
        <v>2728</v>
      </c>
      <c r="C5989" s="123" t="s">
        <v>650</v>
      </c>
      <c r="D5989" s="124">
        <f>-E5989+F5989+G5989</f>
        <v>1270.89816</v>
      </c>
      <c r="E5989" s="124"/>
      <c r="F5989" s="124">
        <v>1270.89816</v>
      </c>
      <c r="G5989" s="124">
        <v>0</v>
      </c>
    </row>
    <row r="5990" spans="2:7" ht="15.75" thickTop="1" x14ac:dyDescent="0.25">
      <c r="B5990" s="127" t="s">
        <v>0</v>
      </c>
      <c r="C5990" s="127" t="s">
        <v>3</v>
      </c>
      <c r="D5990" s="125">
        <f>-E5990+F5990+G5990</f>
        <v>1270.89816</v>
      </c>
      <c r="E5990" s="125"/>
      <c r="F5990" s="125">
        <v>1270.89816</v>
      </c>
      <c r="G5990" s="125">
        <v>0</v>
      </c>
    </row>
    <row r="5991" spans="2:7" x14ac:dyDescent="0.25">
      <c r="B5991" s="128" t="s">
        <v>0</v>
      </c>
      <c r="C5991" s="128" t="s">
        <v>4</v>
      </c>
      <c r="D5991" s="126">
        <f>-E5991+F5991+G5991</f>
        <v>959.57507999999996</v>
      </c>
      <c r="E5991" s="126"/>
      <c r="F5991" s="126">
        <v>959.57507999999996</v>
      </c>
      <c r="G5991" s="126">
        <v>0</v>
      </c>
    </row>
    <row r="5992" spans="2:7" ht="30" x14ac:dyDescent="0.25">
      <c r="B5992" s="128" t="s">
        <v>0</v>
      </c>
      <c r="C5992" s="128" t="s">
        <v>5</v>
      </c>
      <c r="D5992" s="126">
        <f>-E5992+F5992+G5992</f>
        <v>285.55973</v>
      </c>
      <c r="E5992" s="126"/>
      <c r="F5992" s="126">
        <v>285.55973</v>
      </c>
      <c r="G5992" s="126">
        <v>0</v>
      </c>
    </row>
    <row r="5993" spans="2:7" ht="30" x14ac:dyDescent="0.25">
      <c r="B5993" s="128" t="s">
        <v>0</v>
      </c>
      <c r="C5993" s="128" t="s">
        <v>9</v>
      </c>
      <c r="D5993" s="126">
        <f>-E5993+F5993+G5993</f>
        <v>15.77543</v>
      </c>
      <c r="E5993" s="126"/>
      <c r="F5993" s="126">
        <v>15.77543</v>
      </c>
      <c r="G5993" s="126">
        <v>0</v>
      </c>
    </row>
    <row r="5994" spans="2:7" x14ac:dyDescent="0.25">
      <c r="B5994" s="128" t="s">
        <v>0</v>
      </c>
      <c r="C5994" s="128" t="s">
        <v>10</v>
      </c>
      <c r="D5994" s="126">
        <f>-E5994+F5994+G5994</f>
        <v>9.9879200000000008</v>
      </c>
      <c r="E5994" s="126"/>
      <c r="F5994" s="126">
        <v>9.9879200000000008</v>
      </c>
      <c r="G5994" s="126">
        <v>0</v>
      </c>
    </row>
    <row r="5995" spans="2:7" ht="72.75" thickBot="1" x14ac:dyDescent="0.3">
      <c r="B5995" s="122" t="s">
        <v>2729</v>
      </c>
      <c r="C5995" s="123" t="s">
        <v>2730</v>
      </c>
      <c r="D5995" s="124">
        <f>-E5995+F5995+G5995</f>
        <v>4063.1120000000001</v>
      </c>
      <c r="E5995" s="124"/>
      <c r="F5995" s="124">
        <v>4063.1120000000001</v>
      </c>
      <c r="G5995" s="124">
        <v>0</v>
      </c>
    </row>
    <row r="5996" spans="2:7" ht="15.75" thickTop="1" x14ac:dyDescent="0.25">
      <c r="B5996" s="127" t="s">
        <v>0</v>
      </c>
      <c r="C5996" s="127" t="s">
        <v>3</v>
      </c>
      <c r="D5996" s="125">
        <f>-E5996+F5996+G5996</f>
        <v>3351.7570000000001</v>
      </c>
      <c r="E5996" s="125"/>
      <c r="F5996" s="125">
        <v>3351.7570000000001</v>
      </c>
      <c r="G5996" s="125">
        <v>0</v>
      </c>
    </row>
    <row r="5997" spans="2:7" x14ac:dyDescent="0.25">
      <c r="B5997" s="128" t="s">
        <v>0</v>
      </c>
      <c r="C5997" s="128" t="s">
        <v>4</v>
      </c>
      <c r="D5997" s="126">
        <f>-E5997+F5997+G5997</f>
        <v>2141.2469900000001</v>
      </c>
      <c r="E5997" s="126"/>
      <c r="F5997" s="126">
        <v>2141.2469900000001</v>
      </c>
      <c r="G5997" s="126">
        <v>0</v>
      </c>
    </row>
    <row r="5998" spans="2:7" ht="30" x14ac:dyDescent="0.25">
      <c r="B5998" s="128" t="s">
        <v>0</v>
      </c>
      <c r="C5998" s="128" t="s">
        <v>5</v>
      </c>
      <c r="D5998" s="126">
        <f>-E5998+F5998+G5998</f>
        <v>1154.8679399999999</v>
      </c>
      <c r="E5998" s="126"/>
      <c r="F5998" s="126">
        <v>1154.8679399999999</v>
      </c>
      <c r="G5998" s="126">
        <v>0</v>
      </c>
    </row>
    <row r="5999" spans="2:7" ht="30" x14ac:dyDescent="0.25">
      <c r="B5999" s="128" t="s">
        <v>0</v>
      </c>
      <c r="C5999" s="128" t="s">
        <v>9</v>
      </c>
      <c r="D5999" s="126">
        <f>-E5999+F5999+G5999</f>
        <v>20.818240000000003</v>
      </c>
      <c r="E5999" s="126"/>
      <c r="F5999" s="126">
        <v>20.818240000000003</v>
      </c>
      <c r="G5999" s="126">
        <v>0</v>
      </c>
    </row>
    <row r="6000" spans="2:7" x14ac:dyDescent="0.25">
      <c r="B6000" s="128" t="s">
        <v>0</v>
      </c>
      <c r="C6000" s="128" t="s">
        <v>10</v>
      </c>
      <c r="D6000" s="126">
        <f>-E6000+F6000+G6000</f>
        <v>34.823830000000001</v>
      </c>
      <c r="E6000" s="126"/>
      <c r="F6000" s="126">
        <v>34.823830000000001</v>
      </c>
      <c r="G6000" s="126">
        <v>0</v>
      </c>
    </row>
    <row r="6001" spans="2:7" ht="30" x14ac:dyDescent="0.25">
      <c r="B6001" s="127" t="s">
        <v>0</v>
      </c>
      <c r="C6001" s="127" t="s">
        <v>11</v>
      </c>
      <c r="D6001" s="125">
        <f>-E6001+F6001+G6001</f>
        <v>711.35500000000002</v>
      </c>
      <c r="E6001" s="125"/>
      <c r="F6001" s="125">
        <v>711.35500000000002</v>
      </c>
      <c r="G6001" s="125">
        <v>0</v>
      </c>
    </row>
    <row r="6002" spans="2:7" ht="54.75" thickBot="1" x14ac:dyDescent="0.3">
      <c r="B6002" s="122" t="s">
        <v>2731</v>
      </c>
      <c r="C6002" s="123" t="s">
        <v>2732</v>
      </c>
      <c r="D6002" s="124">
        <f>-E6002+F6002+G6002</f>
        <v>1381.5623600000001</v>
      </c>
      <c r="E6002" s="124"/>
      <c r="F6002" s="124">
        <v>1381.5623600000001</v>
      </c>
      <c r="G6002" s="124">
        <v>0</v>
      </c>
    </row>
    <row r="6003" spans="2:7" ht="15.75" thickTop="1" x14ac:dyDescent="0.25">
      <c r="B6003" s="127" t="s">
        <v>0</v>
      </c>
      <c r="C6003" s="127" t="s">
        <v>3</v>
      </c>
      <c r="D6003" s="125">
        <f>-E6003+F6003+G6003</f>
        <v>1374.7523600000002</v>
      </c>
      <c r="E6003" s="125"/>
      <c r="F6003" s="125">
        <v>1374.7523600000002</v>
      </c>
      <c r="G6003" s="125">
        <v>0</v>
      </c>
    </row>
    <row r="6004" spans="2:7" x14ac:dyDescent="0.25">
      <c r="B6004" s="128" t="s">
        <v>0</v>
      </c>
      <c r="C6004" s="128" t="s">
        <v>4</v>
      </c>
      <c r="D6004" s="126">
        <f>-E6004+F6004+G6004</f>
        <v>1068.0643500000001</v>
      </c>
      <c r="E6004" s="126"/>
      <c r="F6004" s="126">
        <v>1068.0643500000001</v>
      </c>
      <c r="G6004" s="126">
        <v>0</v>
      </c>
    </row>
    <row r="6005" spans="2:7" ht="30" x14ac:dyDescent="0.25">
      <c r="B6005" s="128" t="s">
        <v>0</v>
      </c>
      <c r="C6005" s="128" t="s">
        <v>5</v>
      </c>
      <c r="D6005" s="126">
        <f>-E6005+F6005+G6005</f>
        <v>297.99531000000002</v>
      </c>
      <c r="E6005" s="126"/>
      <c r="F6005" s="126">
        <v>297.99531000000002</v>
      </c>
      <c r="G6005" s="126">
        <v>0</v>
      </c>
    </row>
    <row r="6006" spans="2:7" ht="30" x14ac:dyDescent="0.25">
      <c r="B6006" s="128" t="s">
        <v>0</v>
      </c>
      <c r="C6006" s="128" t="s">
        <v>9</v>
      </c>
      <c r="D6006" s="126">
        <f>-E6006+F6006+G6006</f>
        <v>5.8335600000000003</v>
      </c>
      <c r="E6006" s="126"/>
      <c r="F6006" s="126">
        <v>5.8335600000000003</v>
      </c>
      <c r="G6006" s="126">
        <v>0</v>
      </c>
    </row>
    <row r="6007" spans="2:7" x14ac:dyDescent="0.25">
      <c r="B6007" s="128" t="s">
        <v>0</v>
      </c>
      <c r="C6007" s="128" t="s">
        <v>10</v>
      </c>
      <c r="D6007" s="126">
        <f>-E6007+F6007+G6007</f>
        <v>2.85914</v>
      </c>
      <c r="E6007" s="126"/>
      <c r="F6007" s="126">
        <v>2.85914</v>
      </c>
      <c r="G6007" s="126">
        <v>0</v>
      </c>
    </row>
    <row r="6008" spans="2:7" ht="30" x14ac:dyDescent="0.25">
      <c r="B6008" s="127" t="s">
        <v>0</v>
      </c>
      <c r="C6008" s="127" t="s">
        <v>11</v>
      </c>
      <c r="D6008" s="125">
        <f>-E6008+F6008+G6008</f>
        <v>6.81</v>
      </c>
      <c r="E6008" s="125"/>
      <c r="F6008" s="125">
        <v>6.81</v>
      </c>
      <c r="G6008" s="125">
        <v>0</v>
      </c>
    </row>
    <row r="6009" spans="2:7" ht="54.75" thickBot="1" x14ac:dyDescent="0.3">
      <c r="B6009" s="122" t="s">
        <v>651</v>
      </c>
      <c r="C6009" s="123" t="s">
        <v>652</v>
      </c>
      <c r="D6009" s="124">
        <f>-E6009+F6009+G6009</f>
        <v>389.04595999999998</v>
      </c>
      <c r="E6009" s="124"/>
      <c r="F6009" s="124">
        <v>376.21596</v>
      </c>
      <c r="G6009" s="124">
        <v>12.83</v>
      </c>
    </row>
    <row r="6010" spans="2:7" ht="15.75" thickTop="1" x14ac:dyDescent="0.25">
      <c r="B6010" s="127" t="s">
        <v>0</v>
      </c>
      <c r="C6010" s="127" t="s">
        <v>3</v>
      </c>
      <c r="D6010" s="125">
        <f>-E6010+F6010+G6010</f>
        <v>384.19596000000001</v>
      </c>
      <c r="E6010" s="125"/>
      <c r="F6010" s="125">
        <v>371.36596000000003</v>
      </c>
      <c r="G6010" s="125">
        <v>12.83</v>
      </c>
    </row>
    <row r="6011" spans="2:7" x14ac:dyDescent="0.25">
      <c r="B6011" s="128" t="s">
        <v>0</v>
      </c>
      <c r="C6011" s="128" t="s">
        <v>4</v>
      </c>
      <c r="D6011" s="126">
        <f>-E6011+F6011+G6011</f>
        <v>314.05283999999995</v>
      </c>
      <c r="E6011" s="126"/>
      <c r="F6011" s="126">
        <v>314.05283999999995</v>
      </c>
      <c r="G6011" s="126">
        <v>0</v>
      </c>
    </row>
    <row r="6012" spans="2:7" ht="30" x14ac:dyDescent="0.25">
      <c r="B6012" s="128" t="s">
        <v>0</v>
      </c>
      <c r="C6012" s="128" t="s">
        <v>5</v>
      </c>
      <c r="D6012" s="126">
        <f>-E6012+F6012+G6012</f>
        <v>49.600050000000003</v>
      </c>
      <c r="E6012" s="126"/>
      <c r="F6012" s="126">
        <v>43.715050000000005</v>
      </c>
      <c r="G6012" s="126">
        <v>5.8849999999999998</v>
      </c>
    </row>
    <row r="6013" spans="2:7" ht="30" x14ac:dyDescent="0.25">
      <c r="B6013" s="128" t="s">
        <v>0</v>
      </c>
      <c r="C6013" s="128" t="s">
        <v>9</v>
      </c>
      <c r="D6013" s="126">
        <f>-E6013+F6013+G6013</f>
        <v>13.49574</v>
      </c>
      <c r="E6013" s="126"/>
      <c r="F6013" s="126">
        <v>13.49574</v>
      </c>
      <c r="G6013" s="126">
        <v>0</v>
      </c>
    </row>
    <row r="6014" spans="2:7" x14ac:dyDescent="0.25">
      <c r="B6014" s="128" t="s">
        <v>0</v>
      </c>
      <c r="C6014" s="128" t="s">
        <v>10</v>
      </c>
      <c r="D6014" s="126">
        <f>-E6014+F6014+G6014</f>
        <v>7.0473300000000005</v>
      </c>
      <c r="E6014" s="126"/>
      <c r="F6014" s="126">
        <v>0.10233</v>
      </c>
      <c r="G6014" s="126">
        <v>6.9450000000000003</v>
      </c>
    </row>
    <row r="6015" spans="2:7" ht="30" x14ac:dyDescent="0.25">
      <c r="B6015" s="127" t="s">
        <v>0</v>
      </c>
      <c r="C6015" s="127" t="s">
        <v>11</v>
      </c>
      <c r="D6015" s="125">
        <f>-E6015+F6015+G6015</f>
        <v>4.8499999999999996</v>
      </c>
      <c r="E6015" s="125"/>
      <c r="F6015" s="125">
        <v>4.8499999999999996</v>
      </c>
      <c r="G6015" s="125">
        <v>0</v>
      </c>
    </row>
    <row r="6016" spans="2:7" ht="72.75" thickBot="1" x14ac:dyDescent="0.3">
      <c r="B6016" s="122" t="s">
        <v>653</v>
      </c>
      <c r="C6016" s="123" t="s">
        <v>654</v>
      </c>
      <c r="D6016" s="124">
        <f>-E6016+F6016+G6016</f>
        <v>174.56014000000002</v>
      </c>
      <c r="E6016" s="124"/>
      <c r="F6016" s="124">
        <v>174.56014000000002</v>
      </c>
      <c r="G6016" s="124">
        <v>0</v>
      </c>
    </row>
    <row r="6017" spans="2:7" ht="15.75" thickTop="1" x14ac:dyDescent="0.25">
      <c r="B6017" s="127" t="s">
        <v>0</v>
      </c>
      <c r="C6017" s="127" t="s">
        <v>3</v>
      </c>
      <c r="D6017" s="125">
        <f>-E6017+F6017+G6017</f>
        <v>172.66114000000002</v>
      </c>
      <c r="E6017" s="125"/>
      <c r="F6017" s="125">
        <v>172.66114000000002</v>
      </c>
      <c r="G6017" s="125">
        <v>0</v>
      </c>
    </row>
    <row r="6018" spans="2:7" x14ac:dyDescent="0.25">
      <c r="B6018" s="128" t="s">
        <v>0</v>
      </c>
      <c r="C6018" s="128" t="s">
        <v>4</v>
      </c>
      <c r="D6018" s="126">
        <f>-E6018+F6018+G6018</f>
        <v>149.52000000000001</v>
      </c>
      <c r="E6018" s="126"/>
      <c r="F6018" s="126">
        <v>149.52000000000001</v>
      </c>
      <c r="G6018" s="126">
        <v>0</v>
      </c>
    </row>
    <row r="6019" spans="2:7" ht="30" x14ac:dyDescent="0.25">
      <c r="B6019" s="128" t="s">
        <v>0</v>
      </c>
      <c r="C6019" s="128" t="s">
        <v>5</v>
      </c>
      <c r="D6019" s="126">
        <f>-E6019+F6019+G6019</f>
        <v>23.14114</v>
      </c>
      <c r="E6019" s="126"/>
      <c r="F6019" s="126">
        <v>23.14114</v>
      </c>
      <c r="G6019" s="126">
        <v>0</v>
      </c>
    </row>
    <row r="6020" spans="2:7" ht="30" x14ac:dyDescent="0.25">
      <c r="B6020" s="127" t="s">
        <v>0</v>
      </c>
      <c r="C6020" s="127" t="s">
        <v>11</v>
      </c>
      <c r="D6020" s="125">
        <f>-E6020+F6020+G6020</f>
        <v>1.899</v>
      </c>
      <c r="E6020" s="125"/>
      <c r="F6020" s="125">
        <v>1.899</v>
      </c>
      <c r="G6020" s="125">
        <v>0</v>
      </c>
    </row>
    <row r="6021" spans="2:7" ht="54.75" thickBot="1" x14ac:dyDescent="0.3">
      <c r="B6021" s="122" t="s">
        <v>655</v>
      </c>
      <c r="C6021" s="123" t="s">
        <v>656</v>
      </c>
      <c r="D6021" s="124">
        <f>-E6021+F6021+G6021</f>
        <v>1908.7531599999998</v>
      </c>
      <c r="E6021" s="124"/>
      <c r="F6021" s="124">
        <v>1908.7531599999998</v>
      </c>
      <c r="G6021" s="124">
        <v>0</v>
      </c>
    </row>
    <row r="6022" spans="2:7" ht="15.75" thickTop="1" x14ac:dyDescent="0.25">
      <c r="B6022" s="127" t="s">
        <v>0</v>
      </c>
      <c r="C6022" s="127" t="s">
        <v>3</v>
      </c>
      <c r="D6022" s="125">
        <f>-E6022+F6022+G6022</f>
        <v>1829.7700799999998</v>
      </c>
      <c r="E6022" s="125"/>
      <c r="F6022" s="125">
        <v>1829.7700799999998</v>
      </c>
      <c r="G6022" s="125">
        <v>0</v>
      </c>
    </row>
    <row r="6023" spans="2:7" x14ac:dyDescent="0.25">
      <c r="B6023" s="128" t="s">
        <v>0</v>
      </c>
      <c r="C6023" s="128" t="s">
        <v>4</v>
      </c>
      <c r="D6023" s="126">
        <f>-E6023+F6023+G6023</f>
        <v>1278.9258799999998</v>
      </c>
      <c r="E6023" s="126"/>
      <c r="F6023" s="126">
        <v>1278.9258799999998</v>
      </c>
      <c r="G6023" s="126">
        <v>0</v>
      </c>
    </row>
    <row r="6024" spans="2:7" ht="30" x14ac:dyDescent="0.25">
      <c r="B6024" s="128" t="s">
        <v>0</v>
      </c>
      <c r="C6024" s="128" t="s">
        <v>5</v>
      </c>
      <c r="D6024" s="126">
        <f>-E6024+F6024+G6024</f>
        <v>478.88592999999997</v>
      </c>
      <c r="E6024" s="126"/>
      <c r="F6024" s="126">
        <v>478.88592999999997</v>
      </c>
      <c r="G6024" s="126">
        <v>0</v>
      </c>
    </row>
    <row r="6025" spans="2:7" ht="30" x14ac:dyDescent="0.25">
      <c r="B6025" s="128" t="s">
        <v>0</v>
      </c>
      <c r="C6025" s="128" t="s">
        <v>9</v>
      </c>
      <c r="D6025" s="126">
        <f>-E6025+F6025+G6025</f>
        <v>51.848750000000003</v>
      </c>
      <c r="E6025" s="126"/>
      <c r="F6025" s="126">
        <v>51.848750000000003</v>
      </c>
      <c r="G6025" s="126">
        <v>0</v>
      </c>
    </row>
    <row r="6026" spans="2:7" x14ac:dyDescent="0.25">
      <c r="B6026" s="128" t="s">
        <v>0</v>
      </c>
      <c r="C6026" s="128" t="s">
        <v>10</v>
      </c>
      <c r="D6026" s="126">
        <f>-E6026+F6026+G6026</f>
        <v>20.10952</v>
      </c>
      <c r="E6026" s="126"/>
      <c r="F6026" s="126">
        <v>20.10952</v>
      </c>
      <c r="G6026" s="126">
        <v>0</v>
      </c>
    </row>
    <row r="6027" spans="2:7" ht="30" x14ac:dyDescent="0.25">
      <c r="B6027" s="127" t="s">
        <v>0</v>
      </c>
      <c r="C6027" s="127" t="s">
        <v>11</v>
      </c>
      <c r="D6027" s="125">
        <f>-E6027+F6027+G6027</f>
        <v>78.983080000000001</v>
      </c>
      <c r="E6027" s="125"/>
      <c r="F6027" s="125">
        <v>78.983080000000001</v>
      </c>
      <c r="G6027" s="125">
        <v>0</v>
      </c>
    </row>
    <row r="6028" spans="2:7" ht="72.75" thickBot="1" x14ac:dyDescent="0.3">
      <c r="B6028" s="122" t="s">
        <v>657</v>
      </c>
      <c r="C6028" s="123" t="s">
        <v>658</v>
      </c>
      <c r="D6028" s="124">
        <f>-E6028+F6028+G6028</f>
        <v>2018792.7624000001</v>
      </c>
      <c r="E6028" s="124"/>
      <c r="F6028" s="124">
        <v>2018792.7624000001</v>
      </c>
      <c r="G6028" s="124">
        <v>0</v>
      </c>
    </row>
    <row r="6029" spans="2:7" ht="15.75" thickTop="1" x14ac:dyDescent="0.25">
      <c r="B6029" s="127" t="s">
        <v>0</v>
      </c>
      <c r="C6029" s="127" t="s">
        <v>3</v>
      </c>
      <c r="D6029" s="125">
        <f>-E6029+F6029+G6029</f>
        <v>1217351.69621</v>
      </c>
      <c r="E6029" s="125"/>
      <c r="F6029" s="125">
        <v>1217351.69621</v>
      </c>
      <c r="G6029" s="125">
        <v>0</v>
      </c>
    </row>
    <row r="6030" spans="2:7" x14ac:dyDescent="0.25">
      <c r="B6030" s="128" t="s">
        <v>0</v>
      </c>
      <c r="C6030" s="128" t="s">
        <v>6</v>
      </c>
      <c r="D6030" s="126">
        <f>-E6030+F6030+G6030</f>
        <v>567942.23606999998</v>
      </c>
      <c r="E6030" s="126"/>
      <c r="F6030" s="126">
        <v>567942.23606999998</v>
      </c>
      <c r="G6030" s="126">
        <v>0</v>
      </c>
    </row>
    <row r="6031" spans="2:7" x14ac:dyDescent="0.25">
      <c r="B6031" s="128" t="s">
        <v>0</v>
      </c>
      <c r="C6031" s="128" t="s">
        <v>8</v>
      </c>
      <c r="D6031" s="126">
        <f>-E6031+F6031+G6031</f>
        <v>434958.40382000001</v>
      </c>
      <c r="E6031" s="126"/>
      <c r="F6031" s="126">
        <v>434958.40382000001</v>
      </c>
      <c r="G6031" s="126">
        <v>0</v>
      </c>
    </row>
    <row r="6032" spans="2:7" ht="30" x14ac:dyDescent="0.25">
      <c r="B6032" s="128" t="s">
        <v>0</v>
      </c>
      <c r="C6032" s="128" t="s">
        <v>9</v>
      </c>
      <c r="D6032" s="126">
        <f>-E6032+F6032+G6032</f>
        <v>208000</v>
      </c>
      <c r="E6032" s="126"/>
      <c r="F6032" s="126">
        <v>208000</v>
      </c>
      <c r="G6032" s="126">
        <v>0</v>
      </c>
    </row>
    <row r="6033" spans="2:7" x14ac:dyDescent="0.25">
      <c r="B6033" s="128" t="s">
        <v>0</v>
      </c>
      <c r="C6033" s="128" t="s">
        <v>10</v>
      </c>
      <c r="D6033" s="126">
        <f>-E6033+F6033+G6033</f>
        <v>6451.0563200000006</v>
      </c>
      <c r="E6033" s="126"/>
      <c r="F6033" s="126">
        <v>6451.0563200000006</v>
      </c>
      <c r="G6033" s="126">
        <v>0</v>
      </c>
    </row>
    <row r="6034" spans="2:7" ht="30" x14ac:dyDescent="0.25">
      <c r="B6034" s="127" t="s">
        <v>0</v>
      </c>
      <c r="C6034" s="127" t="s">
        <v>11</v>
      </c>
      <c r="D6034" s="125">
        <f>-E6034+F6034+G6034</f>
        <v>246.33634000000004</v>
      </c>
      <c r="E6034" s="125"/>
      <c r="F6034" s="125">
        <v>246.33634000000004</v>
      </c>
      <c r="G6034" s="125">
        <v>0</v>
      </c>
    </row>
    <row r="6035" spans="2:7" ht="30" x14ac:dyDescent="0.25">
      <c r="B6035" s="127" t="s">
        <v>0</v>
      </c>
      <c r="C6035" s="127" t="s">
        <v>12</v>
      </c>
      <c r="D6035" s="125">
        <f>-E6035+F6035+G6035</f>
        <v>40660.496899999998</v>
      </c>
      <c r="E6035" s="125"/>
      <c r="F6035" s="125">
        <v>40660.496899999998</v>
      </c>
      <c r="G6035" s="125">
        <v>0</v>
      </c>
    </row>
    <row r="6036" spans="2:7" x14ac:dyDescent="0.25">
      <c r="B6036" s="127" t="s">
        <v>0</v>
      </c>
      <c r="C6036" s="127" t="s">
        <v>13</v>
      </c>
      <c r="D6036" s="125">
        <f>-E6036+F6036+G6036</f>
        <v>760534.23294999998</v>
      </c>
      <c r="E6036" s="125"/>
      <c r="F6036" s="125">
        <v>760534.23294999998</v>
      </c>
      <c r="G6036" s="125">
        <v>0</v>
      </c>
    </row>
    <row r="6037" spans="2:7" ht="90.75" thickBot="1" x14ac:dyDescent="0.3">
      <c r="B6037" s="122" t="s">
        <v>659</v>
      </c>
      <c r="C6037" s="123" t="s">
        <v>660</v>
      </c>
      <c r="D6037" s="124">
        <f>-E6037+F6037+G6037</f>
        <v>888582.28711999999</v>
      </c>
      <c r="E6037" s="124"/>
      <c r="F6037" s="124">
        <v>888582.28711999999</v>
      </c>
      <c r="G6037" s="124">
        <v>0</v>
      </c>
    </row>
    <row r="6038" spans="2:7" ht="15.75" thickTop="1" x14ac:dyDescent="0.25">
      <c r="B6038" s="127" t="s">
        <v>0</v>
      </c>
      <c r="C6038" s="127" t="s">
        <v>3</v>
      </c>
      <c r="D6038" s="125">
        <f>-E6038+F6038+G6038</f>
        <v>160048.05416999999</v>
      </c>
      <c r="E6038" s="125"/>
      <c r="F6038" s="125">
        <v>160048.05416999999</v>
      </c>
      <c r="G6038" s="125">
        <v>0</v>
      </c>
    </row>
    <row r="6039" spans="2:7" x14ac:dyDescent="0.25">
      <c r="B6039" s="128" t="s">
        <v>0</v>
      </c>
      <c r="C6039" s="128" t="s">
        <v>6</v>
      </c>
      <c r="D6039" s="126">
        <f>-E6039+F6039+G6039</f>
        <v>160048.05416999999</v>
      </c>
      <c r="E6039" s="126"/>
      <c r="F6039" s="126">
        <v>160048.05416999999</v>
      </c>
      <c r="G6039" s="126">
        <v>0</v>
      </c>
    </row>
    <row r="6040" spans="2:7" x14ac:dyDescent="0.25">
      <c r="B6040" s="127" t="s">
        <v>0</v>
      </c>
      <c r="C6040" s="127" t="s">
        <v>13</v>
      </c>
      <c r="D6040" s="125">
        <f>-E6040+F6040+G6040</f>
        <v>728534.23295000009</v>
      </c>
      <c r="E6040" s="125"/>
      <c r="F6040" s="125">
        <v>728534.23295000009</v>
      </c>
      <c r="G6040" s="125">
        <v>0</v>
      </c>
    </row>
    <row r="6041" spans="2:7" ht="90.75" thickBot="1" x14ac:dyDescent="0.3">
      <c r="B6041" s="122" t="s">
        <v>661</v>
      </c>
      <c r="C6041" s="123" t="s">
        <v>662</v>
      </c>
      <c r="D6041" s="124">
        <f>-E6041+F6041+G6041</f>
        <v>439894.18189999997</v>
      </c>
      <c r="E6041" s="124"/>
      <c r="F6041" s="124">
        <v>439894.18189999997</v>
      </c>
      <c r="G6041" s="124">
        <v>0</v>
      </c>
    </row>
    <row r="6042" spans="2:7" ht="15.75" thickTop="1" x14ac:dyDescent="0.25">
      <c r="B6042" s="127" t="s">
        <v>0</v>
      </c>
      <c r="C6042" s="127" t="s">
        <v>3</v>
      </c>
      <c r="D6042" s="125">
        <f>-E6042+F6042+G6042</f>
        <v>407894.18189999997</v>
      </c>
      <c r="E6042" s="125"/>
      <c r="F6042" s="125">
        <v>407894.18189999997</v>
      </c>
      <c r="G6042" s="125">
        <v>0</v>
      </c>
    </row>
    <row r="6043" spans="2:7" x14ac:dyDescent="0.25">
      <c r="B6043" s="128" t="s">
        <v>0</v>
      </c>
      <c r="C6043" s="128" t="s">
        <v>6</v>
      </c>
      <c r="D6043" s="126">
        <f>-E6043+F6043+G6043</f>
        <v>407894.18189999997</v>
      </c>
      <c r="E6043" s="126"/>
      <c r="F6043" s="126">
        <v>407894.18189999997</v>
      </c>
      <c r="G6043" s="126">
        <v>0</v>
      </c>
    </row>
    <row r="6044" spans="2:7" x14ac:dyDescent="0.25">
      <c r="B6044" s="127" t="s">
        <v>0</v>
      </c>
      <c r="C6044" s="127" t="s">
        <v>13</v>
      </c>
      <c r="D6044" s="125">
        <f>-E6044+F6044+G6044</f>
        <v>32000</v>
      </c>
      <c r="E6044" s="125"/>
      <c r="F6044" s="125">
        <v>32000</v>
      </c>
      <c r="G6044" s="125">
        <v>0</v>
      </c>
    </row>
    <row r="6045" spans="2:7" ht="126.75" thickBot="1" x14ac:dyDescent="0.3">
      <c r="B6045" s="122" t="s">
        <v>665</v>
      </c>
      <c r="C6045" s="123" t="s">
        <v>666</v>
      </c>
      <c r="D6045" s="124">
        <f>-E6045+F6045+G6045</f>
        <v>407189.38757000002</v>
      </c>
      <c r="E6045" s="124"/>
      <c r="F6045" s="124">
        <v>407189.38757000002</v>
      </c>
      <c r="G6045" s="124">
        <v>0</v>
      </c>
    </row>
    <row r="6046" spans="2:7" ht="15.75" thickTop="1" x14ac:dyDescent="0.25">
      <c r="B6046" s="127" t="s">
        <v>0</v>
      </c>
      <c r="C6046" s="127" t="s">
        <v>3</v>
      </c>
      <c r="D6046" s="125">
        <f>-E6046+F6046+G6046</f>
        <v>387189.38757000002</v>
      </c>
      <c r="E6046" s="125"/>
      <c r="F6046" s="125">
        <v>387189.38757000002</v>
      </c>
      <c r="G6046" s="125">
        <v>0</v>
      </c>
    </row>
    <row r="6047" spans="2:7" x14ac:dyDescent="0.25">
      <c r="B6047" s="128" t="s">
        <v>0</v>
      </c>
      <c r="C6047" s="128" t="s">
        <v>8</v>
      </c>
      <c r="D6047" s="126">
        <f>-E6047+F6047+G6047</f>
        <v>387189.38757000002</v>
      </c>
      <c r="E6047" s="126"/>
      <c r="F6047" s="126">
        <v>387189.38757000002</v>
      </c>
      <c r="G6047" s="126">
        <v>0</v>
      </c>
    </row>
    <row r="6048" spans="2:7" ht="30" x14ac:dyDescent="0.25">
      <c r="B6048" s="127" t="s">
        <v>0</v>
      </c>
      <c r="C6048" s="127" t="s">
        <v>12</v>
      </c>
      <c r="D6048" s="125">
        <f>-E6048+F6048+G6048</f>
        <v>20000</v>
      </c>
      <c r="E6048" s="125"/>
      <c r="F6048" s="125">
        <v>20000</v>
      </c>
      <c r="G6048" s="125">
        <v>0</v>
      </c>
    </row>
    <row r="6049" spans="2:7" ht="72.75" thickBot="1" x14ac:dyDescent="0.3">
      <c r="B6049" s="122" t="s">
        <v>667</v>
      </c>
      <c r="C6049" s="123" t="s">
        <v>668</v>
      </c>
      <c r="D6049" s="124">
        <f>-E6049+F6049+G6049</f>
        <v>28250</v>
      </c>
      <c r="E6049" s="124"/>
      <c r="F6049" s="124">
        <v>28250</v>
      </c>
      <c r="G6049" s="124">
        <v>0</v>
      </c>
    </row>
    <row r="6050" spans="2:7" ht="15.75" thickTop="1" x14ac:dyDescent="0.25">
      <c r="B6050" s="127" t="s">
        <v>0</v>
      </c>
      <c r="C6050" s="127" t="s">
        <v>3</v>
      </c>
      <c r="D6050" s="125">
        <f>-E6050+F6050+G6050</f>
        <v>8250</v>
      </c>
      <c r="E6050" s="125"/>
      <c r="F6050" s="125">
        <v>8250</v>
      </c>
      <c r="G6050" s="125">
        <v>0</v>
      </c>
    </row>
    <row r="6051" spans="2:7" x14ac:dyDescent="0.25">
      <c r="B6051" s="128" t="s">
        <v>0</v>
      </c>
      <c r="C6051" s="128" t="s">
        <v>8</v>
      </c>
      <c r="D6051" s="126">
        <f>-E6051+F6051+G6051</f>
        <v>8250</v>
      </c>
      <c r="E6051" s="126"/>
      <c r="F6051" s="126">
        <v>8250</v>
      </c>
      <c r="G6051" s="126">
        <v>0</v>
      </c>
    </row>
    <row r="6052" spans="2:7" ht="30" x14ac:dyDescent="0.25">
      <c r="B6052" s="127" t="s">
        <v>0</v>
      </c>
      <c r="C6052" s="127" t="s">
        <v>12</v>
      </c>
      <c r="D6052" s="125">
        <f>-E6052+F6052+G6052</f>
        <v>20000</v>
      </c>
      <c r="E6052" s="125"/>
      <c r="F6052" s="125">
        <v>20000</v>
      </c>
      <c r="G6052" s="125">
        <v>0</v>
      </c>
    </row>
    <row r="6053" spans="2:7" ht="90.75" thickBot="1" x14ac:dyDescent="0.3">
      <c r="B6053" s="122" t="s">
        <v>2733</v>
      </c>
      <c r="C6053" s="123" t="s">
        <v>2734</v>
      </c>
      <c r="D6053" s="124">
        <f>-E6053+F6053+G6053</f>
        <v>8250</v>
      </c>
      <c r="E6053" s="124"/>
      <c r="F6053" s="124">
        <v>8250</v>
      </c>
      <c r="G6053" s="124">
        <v>0</v>
      </c>
    </row>
    <row r="6054" spans="2:7" ht="15.75" thickTop="1" x14ac:dyDescent="0.25">
      <c r="B6054" s="127" t="s">
        <v>0</v>
      </c>
      <c r="C6054" s="127" t="s">
        <v>3</v>
      </c>
      <c r="D6054" s="125">
        <f>-E6054+F6054+G6054</f>
        <v>8250</v>
      </c>
      <c r="E6054" s="125"/>
      <c r="F6054" s="125">
        <v>8250</v>
      </c>
      <c r="G6054" s="125">
        <v>0</v>
      </c>
    </row>
    <row r="6055" spans="2:7" x14ac:dyDescent="0.25">
      <c r="B6055" s="128" t="s">
        <v>0</v>
      </c>
      <c r="C6055" s="128" t="s">
        <v>8</v>
      </c>
      <c r="D6055" s="126">
        <f>-E6055+F6055+G6055</f>
        <v>8250</v>
      </c>
      <c r="E6055" s="126"/>
      <c r="F6055" s="126">
        <v>8250</v>
      </c>
      <c r="G6055" s="126">
        <v>0</v>
      </c>
    </row>
    <row r="6056" spans="2:7" ht="90.75" thickBot="1" x14ac:dyDescent="0.3">
      <c r="B6056" s="122" t="s">
        <v>2735</v>
      </c>
      <c r="C6056" s="123" t="s">
        <v>2736</v>
      </c>
      <c r="D6056" s="124">
        <f>-E6056+F6056+G6056</f>
        <v>20000</v>
      </c>
      <c r="E6056" s="124"/>
      <c r="F6056" s="124">
        <v>20000</v>
      </c>
      <c r="G6056" s="124">
        <v>0</v>
      </c>
    </row>
    <row r="6057" spans="2:7" ht="30.75" thickTop="1" x14ac:dyDescent="0.25">
      <c r="B6057" s="127" t="s">
        <v>0</v>
      </c>
      <c r="C6057" s="127" t="s">
        <v>12</v>
      </c>
      <c r="D6057" s="125">
        <f>-E6057+F6057+G6057</f>
        <v>20000</v>
      </c>
      <c r="E6057" s="125"/>
      <c r="F6057" s="125">
        <v>20000</v>
      </c>
      <c r="G6057" s="125">
        <v>0</v>
      </c>
    </row>
    <row r="6058" spans="2:7" ht="72.75" thickBot="1" x14ac:dyDescent="0.3">
      <c r="B6058" s="122" t="s">
        <v>669</v>
      </c>
      <c r="C6058" s="123" t="s">
        <v>670</v>
      </c>
      <c r="D6058" s="124">
        <f>-E6058+F6058+G6058</f>
        <v>378939.38757000002</v>
      </c>
      <c r="E6058" s="124"/>
      <c r="F6058" s="124">
        <v>378939.38757000002</v>
      </c>
      <c r="G6058" s="124">
        <v>0</v>
      </c>
    </row>
    <row r="6059" spans="2:7" ht="15.75" thickTop="1" x14ac:dyDescent="0.25">
      <c r="B6059" s="127" t="s">
        <v>0</v>
      </c>
      <c r="C6059" s="127" t="s">
        <v>3</v>
      </c>
      <c r="D6059" s="125">
        <f>-E6059+F6059+G6059</f>
        <v>378939.38757000002</v>
      </c>
      <c r="E6059" s="125"/>
      <c r="F6059" s="125">
        <v>378939.38757000002</v>
      </c>
      <c r="G6059" s="125">
        <v>0</v>
      </c>
    </row>
    <row r="6060" spans="2:7" x14ac:dyDescent="0.25">
      <c r="B6060" s="128" t="s">
        <v>0</v>
      </c>
      <c r="C6060" s="128" t="s">
        <v>8</v>
      </c>
      <c r="D6060" s="126">
        <f>-E6060+F6060+G6060</f>
        <v>378939.38757000002</v>
      </c>
      <c r="E6060" s="126"/>
      <c r="F6060" s="126">
        <v>378939.38757000002</v>
      </c>
      <c r="G6060" s="126">
        <v>0</v>
      </c>
    </row>
    <row r="6061" spans="2:7" ht="144.75" thickBot="1" x14ac:dyDescent="0.3">
      <c r="B6061" s="122" t="s">
        <v>673</v>
      </c>
      <c r="C6061" s="123" t="s">
        <v>674</v>
      </c>
      <c r="D6061" s="124">
        <f>-E6061+F6061+G6061</f>
        <v>5681.3757100000003</v>
      </c>
      <c r="E6061" s="124"/>
      <c r="F6061" s="124">
        <v>5681.3757100000003</v>
      </c>
      <c r="G6061" s="124">
        <v>0</v>
      </c>
    </row>
    <row r="6062" spans="2:7" ht="15.75" thickTop="1" x14ac:dyDescent="0.25">
      <c r="B6062" s="127" t="s">
        <v>0</v>
      </c>
      <c r="C6062" s="127" t="s">
        <v>3</v>
      </c>
      <c r="D6062" s="125">
        <f>-E6062+F6062+G6062</f>
        <v>5681.3757100000003</v>
      </c>
      <c r="E6062" s="125"/>
      <c r="F6062" s="125">
        <v>5681.3757100000003</v>
      </c>
      <c r="G6062" s="125">
        <v>0</v>
      </c>
    </row>
    <row r="6063" spans="2:7" x14ac:dyDescent="0.25">
      <c r="B6063" s="128" t="s">
        <v>0</v>
      </c>
      <c r="C6063" s="128" t="s">
        <v>10</v>
      </c>
      <c r="D6063" s="126">
        <f>-E6063+F6063+G6063</f>
        <v>5681.3757100000003</v>
      </c>
      <c r="E6063" s="126"/>
      <c r="F6063" s="126">
        <v>5681.3757100000003</v>
      </c>
      <c r="G6063" s="126">
        <v>0</v>
      </c>
    </row>
    <row r="6064" spans="2:7" ht="144.75" thickBot="1" x14ac:dyDescent="0.3">
      <c r="B6064" s="122" t="s">
        <v>2737</v>
      </c>
      <c r="C6064" s="123" t="s">
        <v>674</v>
      </c>
      <c r="D6064" s="124">
        <f>-E6064+F6064+G6064</f>
        <v>5681.3757100000003</v>
      </c>
      <c r="E6064" s="124"/>
      <c r="F6064" s="124">
        <v>5681.3757100000003</v>
      </c>
      <c r="G6064" s="124">
        <v>0</v>
      </c>
    </row>
    <row r="6065" spans="2:7" ht="15.75" thickTop="1" x14ac:dyDescent="0.25">
      <c r="B6065" s="127" t="s">
        <v>0</v>
      </c>
      <c r="C6065" s="127" t="s">
        <v>3</v>
      </c>
      <c r="D6065" s="125">
        <f>-E6065+F6065+G6065</f>
        <v>5681.3757100000003</v>
      </c>
      <c r="E6065" s="125"/>
      <c r="F6065" s="125">
        <v>5681.3757100000003</v>
      </c>
      <c r="G6065" s="125">
        <v>0</v>
      </c>
    </row>
    <row r="6066" spans="2:7" x14ac:dyDescent="0.25">
      <c r="B6066" s="128" t="s">
        <v>0</v>
      </c>
      <c r="C6066" s="128" t="s">
        <v>10</v>
      </c>
      <c r="D6066" s="126">
        <f>-E6066+F6066+G6066</f>
        <v>5681.3757100000003</v>
      </c>
      <c r="E6066" s="126"/>
      <c r="F6066" s="126">
        <v>5681.3757100000003</v>
      </c>
      <c r="G6066" s="126">
        <v>0</v>
      </c>
    </row>
    <row r="6067" spans="2:7" ht="162.75" thickBot="1" x14ac:dyDescent="0.3">
      <c r="B6067" s="122" t="s">
        <v>679</v>
      </c>
      <c r="C6067" s="123" t="s">
        <v>680</v>
      </c>
      <c r="D6067" s="124">
        <f>-E6067+F6067+G6067</f>
        <v>104.99999000000001</v>
      </c>
      <c r="E6067" s="124"/>
      <c r="F6067" s="124">
        <v>104.99999000000001</v>
      </c>
      <c r="G6067" s="124">
        <v>0</v>
      </c>
    </row>
    <row r="6068" spans="2:7" ht="15.75" thickTop="1" x14ac:dyDescent="0.25">
      <c r="B6068" s="127" t="s">
        <v>0</v>
      </c>
      <c r="C6068" s="127" t="s">
        <v>3</v>
      </c>
      <c r="D6068" s="125">
        <f>-E6068+F6068+G6068</f>
        <v>104.99999000000001</v>
      </c>
      <c r="E6068" s="125"/>
      <c r="F6068" s="125">
        <v>104.99999000000001</v>
      </c>
      <c r="G6068" s="125">
        <v>0</v>
      </c>
    </row>
    <row r="6069" spans="2:7" x14ac:dyDescent="0.25">
      <c r="B6069" s="128" t="s">
        <v>0</v>
      </c>
      <c r="C6069" s="128" t="s">
        <v>10</v>
      </c>
      <c r="D6069" s="126">
        <f>-E6069+F6069+G6069</f>
        <v>104.99999000000001</v>
      </c>
      <c r="E6069" s="126"/>
      <c r="F6069" s="126">
        <v>104.99999000000001</v>
      </c>
      <c r="G6069" s="126">
        <v>0</v>
      </c>
    </row>
    <row r="6070" spans="2:7" ht="126.75" thickBot="1" x14ac:dyDescent="0.3">
      <c r="B6070" s="122" t="s">
        <v>681</v>
      </c>
      <c r="C6070" s="123" t="s">
        <v>682</v>
      </c>
      <c r="D6070" s="124">
        <f>-E6070+F6070+G6070</f>
        <v>641.50956999999994</v>
      </c>
      <c r="E6070" s="124"/>
      <c r="F6070" s="124">
        <v>641.50956999999994</v>
      </c>
      <c r="G6070" s="124">
        <v>0</v>
      </c>
    </row>
    <row r="6071" spans="2:7" ht="15.75" thickTop="1" x14ac:dyDescent="0.25">
      <c r="B6071" s="127" t="s">
        <v>0</v>
      </c>
      <c r="C6071" s="127" t="s">
        <v>3</v>
      </c>
      <c r="D6071" s="125">
        <f>-E6071+F6071+G6071</f>
        <v>641.50956999999994</v>
      </c>
      <c r="E6071" s="125"/>
      <c r="F6071" s="125">
        <v>641.50956999999994</v>
      </c>
      <c r="G6071" s="125">
        <v>0</v>
      </c>
    </row>
    <row r="6072" spans="2:7" x14ac:dyDescent="0.25">
      <c r="B6072" s="128" t="s">
        <v>0</v>
      </c>
      <c r="C6072" s="128" t="s">
        <v>10</v>
      </c>
      <c r="D6072" s="126">
        <f>-E6072+F6072+G6072</f>
        <v>641.50956999999994</v>
      </c>
      <c r="E6072" s="126"/>
      <c r="F6072" s="126">
        <v>641.50956999999994</v>
      </c>
      <c r="G6072" s="126">
        <v>0</v>
      </c>
    </row>
    <row r="6073" spans="2:7" ht="54.75" thickBot="1" x14ac:dyDescent="0.3">
      <c r="B6073" s="122" t="s">
        <v>683</v>
      </c>
      <c r="C6073" s="123" t="s">
        <v>684</v>
      </c>
      <c r="D6073" s="124">
        <f>-E6073+F6073+G6073</f>
        <v>208000</v>
      </c>
      <c r="E6073" s="124"/>
      <c r="F6073" s="124">
        <v>208000</v>
      </c>
      <c r="G6073" s="124">
        <v>0</v>
      </c>
    </row>
    <row r="6074" spans="2:7" ht="15.75" thickTop="1" x14ac:dyDescent="0.25">
      <c r="B6074" s="127" t="s">
        <v>0</v>
      </c>
      <c r="C6074" s="127" t="s">
        <v>3</v>
      </c>
      <c r="D6074" s="125">
        <f>-E6074+F6074+G6074</f>
        <v>208000</v>
      </c>
      <c r="E6074" s="125"/>
      <c r="F6074" s="125">
        <v>208000</v>
      </c>
      <c r="G6074" s="125">
        <v>0</v>
      </c>
    </row>
    <row r="6075" spans="2:7" ht="30" x14ac:dyDescent="0.25">
      <c r="B6075" s="128" t="s">
        <v>0</v>
      </c>
      <c r="C6075" s="128" t="s">
        <v>9</v>
      </c>
      <c r="D6075" s="126">
        <f>-E6075+F6075+G6075</f>
        <v>208000</v>
      </c>
      <c r="E6075" s="126"/>
      <c r="F6075" s="126">
        <v>208000</v>
      </c>
      <c r="G6075" s="126">
        <v>0</v>
      </c>
    </row>
    <row r="6076" spans="2:7" ht="108.75" thickBot="1" x14ac:dyDescent="0.3">
      <c r="B6076" s="122" t="s">
        <v>685</v>
      </c>
      <c r="C6076" s="123" t="s">
        <v>686</v>
      </c>
      <c r="D6076" s="124">
        <f>-E6076+F6076+G6076</f>
        <v>25858.919539999999</v>
      </c>
      <c r="E6076" s="124"/>
      <c r="F6076" s="124">
        <v>25858.919539999999</v>
      </c>
      <c r="G6076" s="124">
        <v>0</v>
      </c>
    </row>
    <row r="6077" spans="2:7" ht="15.75" thickTop="1" x14ac:dyDescent="0.25">
      <c r="B6077" s="127" t="s">
        <v>0</v>
      </c>
      <c r="C6077" s="127" t="s">
        <v>3</v>
      </c>
      <c r="D6077" s="125">
        <f>-E6077+F6077+G6077</f>
        <v>4952.086299999999</v>
      </c>
      <c r="E6077" s="125"/>
      <c r="F6077" s="125">
        <v>4952.086299999999</v>
      </c>
      <c r="G6077" s="125">
        <v>0</v>
      </c>
    </row>
    <row r="6078" spans="2:7" x14ac:dyDescent="0.25">
      <c r="B6078" s="128" t="s">
        <v>0</v>
      </c>
      <c r="C6078" s="128" t="s">
        <v>8</v>
      </c>
      <c r="D6078" s="126">
        <f>-E6078+F6078+G6078</f>
        <v>4928.91525</v>
      </c>
      <c r="E6078" s="126"/>
      <c r="F6078" s="126">
        <v>4928.91525</v>
      </c>
      <c r="G6078" s="126">
        <v>0</v>
      </c>
    </row>
    <row r="6079" spans="2:7" x14ac:dyDescent="0.25">
      <c r="B6079" s="128" t="s">
        <v>0</v>
      </c>
      <c r="C6079" s="128" t="s">
        <v>10</v>
      </c>
      <c r="D6079" s="126">
        <f>-E6079+F6079+G6079</f>
        <v>23.171050000000001</v>
      </c>
      <c r="E6079" s="126"/>
      <c r="F6079" s="126">
        <v>23.171050000000001</v>
      </c>
      <c r="G6079" s="126">
        <v>0</v>
      </c>
    </row>
    <row r="6080" spans="2:7" ht="30" x14ac:dyDescent="0.25">
      <c r="B6080" s="127" t="s">
        <v>0</v>
      </c>
      <c r="C6080" s="127" t="s">
        <v>11</v>
      </c>
      <c r="D6080" s="125">
        <f>-E6080+F6080+G6080</f>
        <v>246.33634000000004</v>
      </c>
      <c r="E6080" s="125"/>
      <c r="F6080" s="125">
        <v>246.33634000000004</v>
      </c>
      <c r="G6080" s="125">
        <v>0</v>
      </c>
    </row>
    <row r="6081" spans="2:7" ht="30" x14ac:dyDescent="0.25">
      <c r="B6081" s="127" t="s">
        <v>0</v>
      </c>
      <c r="C6081" s="127" t="s">
        <v>12</v>
      </c>
      <c r="D6081" s="125">
        <f>-E6081+F6081+G6081</f>
        <v>20660.496899999998</v>
      </c>
      <c r="E6081" s="125"/>
      <c r="F6081" s="125">
        <v>20660.496899999998</v>
      </c>
      <c r="G6081" s="125">
        <v>0</v>
      </c>
    </row>
    <row r="6082" spans="2:7" ht="72.75" thickBot="1" x14ac:dyDescent="0.3">
      <c r="B6082" s="122" t="s">
        <v>689</v>
      </c>
      <c r="C6082" s="123" t="s">
        <v>690</v>
      </c>
      <c r="D6082" s="124">
        <f>-E6082+F6082+G6082</f>
        <v>107.19676</v>
      </c>
      <c r="E6082" s="124"/>
      <c r="F6082" s="124">
        <v>107.19676</v>
      </c>
      <c r="G6082" s="124">
        <v>0</v>
      </c>
    </row>
    <row r="6083" spans="2:7" ht="30.75" thickTop="1" x14ac:dyDescent="0.25">
      <c r="B6083" s="127" t="s">
        <v>0</v>
      </c>
      <c r="C6083" s="127" t="s">
        <v>12</v>
      </c>
      <c r="D6083" s="125">
        <f>-E6083+F6083+G6083</f>
        <v>107.19676</v>
      </c>
      <c r="E6083" s="125"/>
      <c r="F6083" s="125">
        <v>107.19676</v>
      </c>
      <c r="G6083" s="125">
        <v>0</v>
      </c>
    </row>
    <row r="6084" spans="2:7" ht="36.75" thickBot="1" x14ac:dyDescent="0.3">
      <c r="B6084" s="122" t="s">
        <v>691</v>
      </c>
      <c r="C6084" s="123" t="s">
        <v>692</v>
      </c>
      <c r="D6084" s="124">
        <f>-E6084+F6084+G6084</f>
        <v>20101.932390000002</v>
      </c>
      <c r="E6084" s="124"/>
      <c r="F6084" s="124">
        <v>20101.932390000002</v>
      </c>
      <c r="G6084" s="124">
        <v>0</v>
      </c>
    </row>
    <row r="6085" spans="2:7" ht="15.75" thickTop="1" x14ac:dyDescent="0.25">
      <c r="B6085" s="127" t="s">
        <v>0</v>
      </c>
      <c r="C6085" s="127" t="s">
        <v>3</v>
      </c>
      <c r="D6085" s="125">
        <f>-E6085+F6085+G6085</f>
        <v>1366</v>
      </c>
      <c r="E6085" s="125"/>
      <c r="F6085" s="125">
        <v>1366</v>
      </c>
      <c r="G6085" s="125">
        <v>0</v>
      </c>
    </row>
    <row r="6086" spans="2:7" x14ac:dyDescent="0.25">
      <c r="B6086" s="128" t="s">
        <v>0</v>
      </c>
      <c r="C6086" s="128" t="s">
        <v>8</v>
      </c>
      <c r="D6086" s="126">
        <f>-E6086+F6086+G6086</f>
        <v>1366</v>
      </c>
      <c r="E6086" s="126"/>
      <c r="F6086" s="126">
        <v>1366</v>
      </c>
      <c r="G6086" s="126">
        <v>0</v>
      </c>
    </row>
    <row r="6087" spans="2:7" ht="30" x14ac:dyDescent="0.25">
      <c r="B6087" s="127" t="s">
        <v>0</v>
      </c>
      <c r="C6087" s="127" t="s">
        <v>12</v>
      </c>
      <c r="D6087" s="125">
        <f>-E6087+F6087+G6087</f>
        <v>18735.932390000002</v>
      </c>
      <c r="E6087" s="125"/>
      <c r="F6087" s="125">
        <v>18735.932390000002</v>
      </c>
      <c r="G6087" s="125">
        <v>0</v>
      </c>
    </row>
    <row r="6088" spans="2:7" ht="72.75" thickBot="1" x14ac:dyDescent="0.3">
      <c r="B6088" s="122" t="s">
        <v>2738</v>
      </c>
      <c r="C6088" s="123" t="s">
        <v>2739</v>
      </c>
      <c r="D6088" s="124">
        <f>-E6088+F6088+G6088</f>
        <v>19743.276389999999</v>
      </c>
      <c r="E6088" s="124"/>
      <c r="F6088" s="124">
        <v>19743.276389999999</v>
      </c>
      <c r="G6088" s="124">
        <v>0</v>
      </c>
    </row>
    <row r="6089" spans="2:7" ht="15.75" thickTop="1" x14ac:dyDescent="0.25">
      <c r="B6089" s="127" t="s">
        <v>0</v>
      </c>
      <c r="C6089" s="127" t="s">
        <v>3</v>
      </c>
      <c r="D6089" s="125">
        <f>-E6089+F6089+G6089</f>
        <v>1366</v>
      </c>
      <c r="E6089" s="125"/>
      <c r="F6089" s="125">
        <v>1366</v>
      </c>
      <c r="G6089" s="125">
        <v>0</v>
      </c>
    </row>
    <row r="6090" spans="2:7" x14ac:dyDescent="0.25">
      <c r="B6090" s="128" t="s">
        <v>0</v>
      </c>
      <c r="C6090" s="128" t="s">
        <v>8</v>
      </c>
      <c r="D6090" s="126">
        <f>-E6090+F6090+G6090</f>
        <v>1366</v>
      </c>
      <c r="E6090" s="126"/>
      <c r="F6090" s="126">
        <v>1366</v>
      </c>
      <c r="G6090" s="126">
        <v>0</v>
      </c>
    </row>
    <row r="6091" spans="2:7" ht="30" x14ac:dyDescent="0.25">
      <c r="B6091" s="127" t="s">
        <v>0</v>
      </c>
      <c r="C6091" s="127" t="s">
        <v>12</v>
      </c>
      <c r="D6091" s="125">
        <f>-E6091+F6091+G6091</f>
        <v>18377.276389999999</v>
      </c>
      <c r="E6091" s="125"/>
      <c r="F6091" s="125">
        <v>18377.276389999999</v>
      </c>
      <c r="G6091" s="125">
        <v>0</v>
      </c>
    </row>
    <row r="6092" spans="2:7" ht="72.75" thickBot="1" x14ac:dyDescent="0.3">
      <c r="B6092" s="122" t="s">
        <v>2740</v>
      </c>
      <c r="C6092" s="123" t="s">
        <v>2741</v>
      </c>
      <c r="D6092" s="124">
        <f>-E6092+F6092+G6092</f>
        <v>358.65600000000001</v>
      </c>
      <c r="E6092" s="124"/>
      <c r="F6092" s="124">
        <v>358.65600000000001</v>
      </c>
      <c r="G6092" s="124">
        <v>0</v>
      </c>
    </row>
    <row r="6093" spans="2:7" ht="30.75" thickTop="1" x14ac:dyDescent="0.25">
      <c r="B6093" s="127" t="s">
        <v>0</v>
      </c>
      <c r="C6093" s="127" t="s">
        <v>12</v>
      </c>
      <c r="D6093" s="125">
        <f>-E6093+F6093+G6093</f>
        <v>358.65600000000001</v>
      </c>
      <c r="E6093" s="125"/>
      <c r="F6093" s="125">
        <v>358.65600000000001</v>
      </c>
      <c r="G6093" s="125">
        <v>0</v>
      </c>
    </row>
    <row r="6094" spans="2:7" ht="108.75" thickBot="1" x14ac:dyDescent="0.3">
      <c r="B6094" s="122" t="s">
        <v>693</v>
      </c>
      <c r="C6094" s="123" t="s">
        <v>694</v>
      </c>
      <c r="D6094" s="124">
        <f>-E6094+F6094+G6094</f>
        <v>3753.7166799999995</v>
      </c>
      <c r="E6094" s="124"/>
      <c r="F6094" s="124">
        <v>3753.7166799999995</v>
      </c>
      <c r="G6094" s="124">
        <v>0</v>
      </c>
    </row>
    <row r="6095" spans="2:7" ht="15.75" thickTop="1" x14ac:dyDescent="0.25">
      <c r="B6095" s="127" t="s">
        <v>0</v>
      </c>
      <c r="C6095" s="127" t="s">
        <v>3</v>
      </c>
      <c r="D6095" s="125">
        <f>-E6095+F6095+G6095</f>
        <v>1936.3489299999999</v>
      </c>
      <c r="E6095" s="125"/>
      <c r="F6095" s="125">
        <v>1936.3489299999999</v>
      </c>
      <c r="G6095" s="125">
        <v>0</v>
      </c>
    </row>
    <row r="6096" spans="2:7" x14ac:dyDescent="0.25">
      <c r="B6096" s="128" t="s">
        <v>0</v>
      </c>
      <c r="C6096" s="128" t="s">
        <v>8</v>
      </c>
      <c r="D6096" s="126">
        <f>-E6096+F6096+G6096</f>
        <v>1936.3489299999999</v>
      </c>
      <c r="E6096" s="126"/>
      <c r="F6096" s="126">
        <v>1936.3489299999999</v>
      </c>
      <c r="G6096" s="126">
        <v>0</v>
      </c>
    </row>
    <row r="6097" spans="2:7" ht="30" x14ac:dyDescent="0.25">
      <c r="B6097" s="127" t="s">
        <v>0</v>
      </c>
      <c r="C6097" s="127" t="s">
        <v>12</v>
      </c>
      <c r="D6097" s="125">
        <f>-E6097+F6097+G6097</f>
        <v>1817.3677499999999</v>
      </c>
      <c r="E6097" s="125"/>
      <c r="F6097" s="125">
        <v>1817.3677499999999</v>
      </c>
      <c r="G6097" s="125">
        <v>0</v>
      </c>
    </row>
    <row r="6098" spans="2:7" ht="126.75" thickBot="1" x14ac:dyDescent="0.3">
      <c r="B6098" s="122" t="s">
        <v>695</v>
      </c>
      <c r="C6098" s="123" t="s">
        <v>696</v>
      </c>
      <c r="D6098" s="124">
        <f>-E6098+F6098+G6098</f>
        <v>1896.0737099999999</v>
      </c>
      <c r="E6098" s="124"/>
      <c r="F6098" s="124">
        <v>1896.0737099999999</v>
      </c>
      <c r="G6098" s="124">
        <v>0</v>
      </c>
    </row>
    <row r="6099" spans="2:7" ht="15.75" thickTop="1" x14ac:dyDescent="0.25">
      <c r="B6099" s="127" t="s">
        <v>0</v>
      </c>
      <c r="C6099" s="127" t="s">
        <v>3</v>
      </c>
      <c r="D6099" s="125">
        <f>-E6099+F6099+G6099</f>
        <v>1649.7373700000001</v>
      </c>
      <c r="E6099" s="125"/>
      <c r="F6099" s="125">
        <v>1649.7373700000001</v>
      </c>
      <c r="G6099" s="125">
        <v>0</v>
      </c>
    </row>
    <row r="6100" spans="2:7" x14ac:dyDescent="0.25">
      <c r="B6100" s="128" t="s">
        <v>0</v>
      </c>
      <c r="C6100" s="128" t="s">
        <v>8</v>
      </c>
      <c r="D6100" s="126">
        <f>-E6100+F6100+G6100</f>
        <v>1626.5663200000001</v>
      </c>
      <c r="E6100" s="126"/>
      <c r="F6100" s="126">
        <v>1626.5663200000001</v>
      </c>
      <c r="G6100" s="126">
        <v>0</v>
      </c>
    </row>
    <row r="6101" spans="2:7" x14ac:dyDescent="0.25">
      <c r="B6101" s="128" t="s">
        <v>0</v>
      </c>
      <c r="C6101" s="128" t="s">
        <v>10</v>
      </c>
      <c r="D6101" s="126">
        <f>-E6101+F6101+G6101</f>
        <v>23.171050000000001</v>
      </c>
      <c r="E6101" s="126"/>
      <c r="F6101" s="126">
        <v>23.171050000000001</v>
      </c>
      <c r="G6101" s="126">
        <v>0</v>
      </c>
    </row>
    <row r="6102" spans="2:7" ht="30" x14ac:dyDescent="0.25">
      <c r="B6102" s="127" t="s">
        <v>0</v>
      </c>
      <c r="C6102" s="127" t="s">
        <v>11</v>
      </c>
      <c r="D6102" s="125">
        <f>-E6102+F6102+G6102</f>
        <v>246.33634000000004</v>
      </c>
      <c r="E6102" s="125"/>
      <c r="F6102" s="125">
        <v>246.33634000000004</v>
      </c>
      <c r="G6102" s="125">
        <v>0</v>
      </c>
    </row>
    <row r="6103" spans="2:7" ht="216.75" thickBot="1" x14ac:dyDescent="0.3">
      <c r="B6103" s="122" t="s">
        <v>705</v>
      </c>
      <c r="C6103" s="123" t="s">
        <v>706</v>
      </c>
      <c r="D6103" s="124">
        <f>-E6103+F6103+G6103</f>
        <v>42840.101000000002</v>
      </c>
      <c r="E6103" s="124"/>
      <c r="F6103" s="124">
        <v>42840.101000000002</v>
      </c>
      <c r="G6103" s="124">
        <v>0</v>
      </c>
    </row>
    <row r="6104" spans="2:7" ht="15.75" thickTop="1" x14ac:dyDescent="0.25">
      <c r="B6104" s="127" t="s">
        <v>0</v>
      </c>
      <c r="C6104" s="127" t="s">
        <v>3</v>
      </c>
      <c r="D6104" s="125">
        <f>-E6104+F6104+G6104</f>
        <v>42840.101000000002</v>
      </c>
      <c r="E6104" s="125"/>
      <c r="F6104" s="125">
        <v>42840.101000000002</v>
      </c>
      <c r="G6104" s="125">
        <v>0</v>
      </c>
    </row>
    <row r="6105" spans="2:7" x14ac:dyDescent="0.25">
      <c r="B6105" s="128" t="s">
        <v>0</v>
      </c>
      <c r="C6105" s="128" t="s">
        <v>8</v>
      </c>
      <c r="D6105" s="126">
        <f>-E6105+F6105+G6105</f>
        <v>42840.101000000002</v>
      </c>
      <c r="E6105" s="126"/>
      <c r="F6105" s="126">
        <v>42840.101000000002</v>
      </c>
      <c r="G6105" s="126">
        <v>0</v>
      </c>
    </row>
    <row r="6106" spans="2:7" ht="252.75" thickBot="1" x14ac:dyDescent="0.3">
      <c r="B6106" s="122" t="s">
        <v>2742</v>
      </c>
      <c r="C6106" s="123" t="s">
        <v>2743</v>
      </c>
      <c r="D6106" s="124">
        <f>-E6106+F6106+G6106</f>
        <v>42840.101000000002</v>
      </c>
      <c r="E6106" s="124"/>
      <c r="F6106" s="124">
        <v>42840.101000000002</v>
      </c>
      <c r="G6106" s="124">
        <v>0</v>
      </c>
    </row>
    <row r="6107" spans="2:7" ht="15.75" thickTop="1" x14ac:dyDescent="0.25">
      <c r="B6107" s="127" t="s">
        <v>0</v>
      </c>
      <c r="C6107" s="127" t="s">
        <v>3</v>
      </c>
      <c r="D6107" s="125">
        <f>-E6107+F6107+G6107</f>
        <v>42840.101000000002</v>
      </c>
      <c r="E6107" s="125"/>
      <c r="F6107" s="125">
        <v>42840.101000000002</v>
      </c>
      <c r="G6107" s="125">
        <v>0</v>
      </c>
    </row>
    <row r="6108" spans="2:7" x14ac:dyDescent="0.25">
      <c r="B6108" s="128" t="s">
        <v>0</v>
      </c>
      <c r="C6108" s="128" t="s">
        <v>8</v>
      </c>
      <c r="D6108" s="126">
        <f>-E6108+F6108+G6108</f>
        <v>42840.101000000002</v>
      </c>
      <c r="E6108" s="126"/>
      <c r="F6108" s="126">
        <v>42840.101000000002</v>
      </c>
      <c r="G6108" s="126">
        <v>0</v>
      </c>
    </row>
    <row r="6109" spans="2:7" ht="54.75" thickBot="1" x14ac:dyDescent="0.3">
      <c r="B6109" s="122" t="s">
        <v>707</v>
      </c>
      <c r="C6109" s="123" t="s">
        <v>708</v>
      </c>
      <c r="D6109" s="124">
        <f>-E6109+F6109+G6109</f>
        <v>4033.4112199999995</v>
      </c>
      <c r="E6109" s="124"/>
      <c r="F6109" s="124">
        <v>1165.29783</v>
      </c>
      <c r="G6109" s="124">
        <v>2868.1133899999995</v>
      </c>
    </row>
    <row r="6110" spans="2:7" ht="15.75" thickTop="1" x14ac:dyDescent="0.25">
      <c r="B6110" s="127" t="s">
        <v>0</v>
      </c>
      <c r="C6110" s="127" t="s">
        <v>3</v>
      </c>
      <c r="D6110" s="125">
        <f>-E6110+F6110+G6110</f>
        <v>4033.4112199999995</v>
      </c>
      <c r="E6110" s="125"/>
      <c r="F6110" s="125">
        <v>1165.29783</v>
      </c>
      <c r="G6110" s="125">
        <v>2868.1133899999995</v>
      </c>
    </row>
    <row r="6111" spans="2:7" x14ac:dyDescent="0.25">
      <c r="B6111" s="128" t="s">
        <v>0</v>
      </c>
      <c r="C6111" s="128" t="s">
        <v>4</v>
      </c>
      <c r="D6111" s="126">
        <f>-E6111+F6111+G6111</f>
        <v>1415.5840899999998</v>
      </c>
      <c r="E6111" s="126"/>
      <c r="F6111" s="126">
        <v>720.14983999999993</v>
      </c>
      <c r="G6111" s="126">
        <v>695.43425000000002</v>
      </c>
    </row>
    <row r="6112" spans="2:7" ht="30" x14ac:dyDescent="0.25">
      <c r="B6112" s="128" t="s">
        <v>0</v>
      </c>
      <c r="C6112" s="128" t="s">
        <v>5</v>
      </c>
      <c r="D6112" s="126">
        <f>-E6112+F6112+G6112</f>
        <v>1884.4161999999999</v>
      </c>
      <c r="E6112" s="126"/>
      <c r="F6112" s="126">
        <v>445.14798999999999</v>
      </c>
      <c r="G6112" s="126">
        <v>1439.26821</v>
      </c>
    </row>
    <row r="6113" spans="2:7" ht="30" x14ac:dyDescent="0.25">
      <c r="B6113" s="128" t="s">
        <v>0</v>
      </c>
      <c r="C6113" s="128" t="s">
        <v>9</v>
      </c>
      <c r="D6113" s="126">
        <f>-E6113+F6113+G6113</f>
        <v>13.43182</v>
      </c>
      <c r="E6113" s="126"/>
      <c r="F6113" s="126">
        <v>0</v>
      </c>
      <c r="G6113" s="126">
        <v>13.43182</v>
      </c>
    </row>
    <row r="6114" spans="2:7" x14ac:dyDescent="0.25">
      <c r="B6114" s="128" t="s">
        <v>0</v>
      </c>
      <c r="C6114" s="128" t="s">
        <v>10</v>
      </c>
      <c r="D6114" s="126">
        <f>-E6114+F6114+G6114</f>
        <v>719.97910999999999</v>
      </c>
      <c r="E6114" s="126"/>
      <c r="F6114" s="126">
        <v>0</v>
      </c>
      <c r="G6114" s="126">
        <v>719.97910999999999</v>
      </c>
    </row>
    <row r="6115" spans="2:7" ht="36.75" thickBot="1" x14ac:dyDescent="0.3">
      <c r="B6115" s="122" t="s">
        <v>2744</v>
      </c>
      <c r="C6115" s="123" t="s">
        <v>2745</v>
      </c>
      <c r="D6115" s="124">
        <f>-E6115+F6115+G6115</f>
        <v>4886.8417300000001</v>
      </c>
      <c r="E6115" s="124"/>
      <c r="F6115" s="124">
        <v>0</v>
      </c>
      <c r="G6115" s="124">
        <v>4886.8417300000001</v>
      </c>
    </row>
    <row r="6116" spans="2:7" ht="15.75" thickTop="1" x14ac:dyDescent="0.25">
      <c r="B6116" s="127" t="s">
        <v>0</v>
      </c>
      <c r="C6116" s="127" t="s">
        <v>3</v>
      </c>
      <c r="D6116" s="125">
        <f>-E6116+F6116+G6116</f>
        <v>4407.1267300000009</v>
      </c>
      <c r="E6116" s="125"/>
      <c r="F6116" s="125">
        <v>0</v>
      </c>
      <c r="G6116" s="125">
        <v>4407.1267300000009</v>
      </c>
    </row>
    <row r="6117" spans="2:7" x14ac:dyDescent="0.25">
      <c r="B6117" s="128" t="s">
        <v>0</v>
      </c>
      <c r="C6117" s="128" t="s">
        <v>4</v>
      </c>
      <c r="D6117" s="126">
        <f>-E6117+F6117+G6117</f>
        <v>3060.05575</v>
      </c>
      <c r="E6117" s="126"/>
      <c r="F6117" s="126">
        <v>0</v>
      </c>
      <c r="G6117" s="126">
        <v>3060.05575</v>
      </c>
    </row>
    <row r="6118" spans="2:7" ht="30" x14ac:dyDescent="0.25">
      <c r="B6118" s="128" t="s">
        <v>0</v>
      </c>
      <c r="C6118" s="128" t="s">
        <v>5</v>
      </c>
      <c r="D6118" s="126">
        <f>-E6118+F6118+G6118</f>
        <v>1097.6324500000003</v>
      </c>
      <c r="E6118" s="126"/>
      <c r="F6118" s="126">
        <v>0</v>
      </c>
      <c r="G6118" s="126">
        <v>1097.6324500000003</v>
      </c>
    </row>
    <row r="6119" spans="2:7" ht="30" x14ac:dyDescent="0.25">
      <c r="B6119" s="128" t="s">
        <v>0</v>
      </c>
      <c r="C6119" s="128" t="s">
        <v>9</v>
      </c>
      <c r="D6119" s="126">
        <f>-E6119+F6119+G6119</f>
        <v>10.63171</v>
      </c>
      <c r="E6119" s="126"/>
      <c r="F6119" s="126">
        <v>0</v>
      </c>
      <c r="G6119" s="126">
        <v>10.63171</v>
      </c>
    </row>
    <row r="6120" spans="2:7" x14ac:dyDescent="0.25">
      <c r="B6120" s="128" t="s">
        <v>0</v>
      </c>
      <c r="C6120" s="128" t="s">
        <v>10</v>
      </c>
      <c r="D6120" s="126">
        <f>-E6120+F6120+G6120</f>
        <v>238.80682000000002</v>
      </c>
      <c r="E6120" s="126"/>
      <c r="F6120" s="126">
        <v>0</v>
      </c>
      <c r="G6120" s="126">
        <v>238.80682000000002</v>
      </c>
    </row>
    <row r="6121" spans="2:7" ht="30" x14ac:dyDescent="0.25">
      <c r="B6121" s="127" t="s">
        <v>0</v>
      </c>
      <c r="C6121" s="127" t="s">
        <v>11</v>
      </c>
      <c r="D6121" s="125">
        <f>-E6121+F6121+G6121</f>
        <v>479.71499999999997</v>
      </c>
      <c r="E6121" s="125"/>
      <c r="F6121" s="125">
        <v>0</v>
      </c>
      <c r="G6121" s="125">
        <v>479.71499999999997</v>
      </c>
    </row>
    <row r="6122" spans="2:7" ht="54.75" thickBot="1" x14ac:dyDescent="0.3">
      <c r="B6122" s="122" t="s">
        <v>709</v>
      </c>
      <c r="C6122" s="123" t="s">
        <v>710</v>
      </c>
      <c r="D6122" s="124">
        <f>-E6122+F6122+G6122</f>
        <v>1177.3665800000001</v>
      </c>
      <c r="E6122" s="124"/>
      <c r="F6122" s="124">
        <v>183.44378</v>
      </c>
      <c r="G6122" s="124">
        <v>993.92280000000005</v>
      </c>
    </row>
    <row r="6123" spans="2:7" ht="15.75" thickTop="1" x14ac:dyDescent="0.25">
      <c r="B6123" s="127" t="s">
        <v>0</v>
      </c>
      <c r="C6123" s="127" t="s">
        <v>3</v>
      </c>
      <c r="D6123" s="125">
        <f>-E6123+F6123+G6123</f>
        <v>1177.3665800000001</v>
      </c>
      <c r="E6123" s="125"/>
      <c r="F6123" s="125">
        <v>183.44378</v>
      </c>
      <c r="G6123" s="125">
        <v>993.92280000000005</v>
      </c>
    </row>
    <row r="6124" spans="2:7" x14ac:dyDescent="0.25">
      <c r="B6124" s="128" t="s">
        <v>0</v>
      </c>
      <c r="C6124" s="128" t="s">
        <v>4</v>
      </c>
      <c r="D6124" s="126">
        <f>-E6124+F6124+G6124</f>
        <v>859.29218000000003</v>
      </c>
      <c r="E6124" s="126"/>
      <c r="F6124" s="126">
        <v>0</v>
      </c>
      <c r="G6124" s="126">
        <v>859.29218000000003</v>
      </c>
    </row>
    <row r="6125" spans="2:7" ht="30" x14ac:dyDescent="0.25">
      <c r="B6125" s="128" t="s">
        <v>0</v>
      </c>
      <c r="C6125" s="128" t="s">
        <v>5</v>
      </c>
      <c r="D6125" s="126">
        <f>-E6125+F6125+G6125</f>
        <v>154.39749999999998</v>
      </c>
      <c r="E6125" s="126"/>
      <c r="F6125" s="126">
        <v>78.958320000000001</v>
      </c>
      <c r="G6125" s="126">
        <v>75.439179999999993</v>
      </c>
    </row>
    <row r="6126" spans="2:7" x14ac:dyDescent="0.25">
      <c r="B6126" s="128" t="s">
        <v>0</v>
      </c>
      <c r="C6126" s="128" t="s">
        <v>10</v>
      </c>
      <c r="D6126" s="126">
        <f>-E6126+F6126+G6126</f>
        <v>163.67689999999999</v>
      </c>
      <c r="E6126" s="126"/>
      <c r="F6126" s="126">
        <v>104.48546</v>
      </c>
      <c r="G6126" s="126">
        <v>59.191439999999993</v>
      </c>
    </row>
    <row r="6127" spans="2:7" ht="54.75" thickBot="1" x14ac:dyDescent="0.3">
      <c r="B6127" s="122" t="s">
        <v>2746</v>
      </c>
      <c r="C6127" s="123" t="s">
        <v>2747</v>
      </c>
      <c r="D6127" s="124">
        <f>-E6127+F6127+G6127</f>
        <v>993.92280000000005</v>
      </c>
      <c r="E6127" s="124"/>
      <c r="F6127" s="124">
        <v>0</v>
      </c>
      <c r="G6127" s="124">
        <v>993.92280000000005</v>
      </c>
    </row>
    <row r="6128" spans="2:7" ht="15.75" thickTop="1" x14ac:dyDescent="0.25">
      <c r="B6128" s="127" t="s">
        <v>0</v>
      </c>
      <c r="C6128" s="127" t="s">
        <v>3</v>
      </c>
      <c r="D6128" s="125">
        <f>-E6128+F6128+G6128</f>
        <v>993.92280000000005</v>
      </c>
      <c r="E6128" s="125"/>
      <c r="F6128" s="125">
        <v>0</v>
      </c>
      <c r="G6128" s="125">
        <v>993.92280000000005</v>
      </c>
    </row>
    <row r="6129" spans="2:7" x14ac:dyDescent="0.25">
      <c r="B6129" s="128" t="s">
        <v>0</v>
      </c>
      <c r="C6129" s="128" t="s">
        <v>4</v>
      </c>
      <c r="D6129" s="126">
        <f>-E6129+F6129+G6129</f>
        <v>859.29218000000003</v>
      </c>
      <c r="E6129" s="126"/>
      <c r="F6129" s="126">
        <v>0</v>
      </c>
      <c r="G6129" s="126">
        <v>859.29218000000003</v>
      </c>
    </row>
    <row r="6130" spans="2:7" ht="30" x14ac:dyDescent="0.25">
      <c r="B6130" s="128" t="s">
        <v>0</v>
      </c>
      <c r="C6130" s="128" t="s">
        <v>5</v>
      </c>
      <c r="D6130" s="126">
        <f>-E6130+F6130+G6130</f>
        <v>75.439179999999993</v>
      </c>
      <c r="E6130" s="126"/>
      <c r="F6130" s="126">
        <v>0</v>
      </c>
      <c r="G6130" s="126">
        <v>75.439179999999993</v>
      </c>
    </row>
    <row r="6131" spans="2:7" x14ac:dyDescent="0.25">
      <c r="B6131" s="128" t="s">
        <v>0</v>
      </c>
      <c r="C6131" s="128" t="s">
        <v>10</v>
      </c>
      <c r="D6131" s="126">
        <f>-E6131+F6131+G6131</f>
        <v>59.191439999999993</v>
      </c>
      <c r="E6131" s="126"/>
      <c r="F6131" s="126">
        <v>0</v>
      </c>
      <c r="G6131" s="126">
        <v>59.191439999999993</v>
      </c>
    </row>
    <row r="6132" spans="2:7" ht="54.75" thickBot="1" x14ac:dyDescent="0.3">
      <c r="B6132" s="122" t="s">
        <v>2748</v>
      </c>
      <c r="C6132" s="123" t="s">
        <v>2749</v>
      </c>
      <c r="D6132" s="124">
        <f>-E6132+F6132+G6132</f>
        <v>156.79013</v>
      </c>
      <c r="E6132" s="124"/>
      <c r="F6132" s="124">
        <v>156.79013</v>
      </c>
      <c r="G6132" s="124">
        <v>0</v>
      </c>
    </row>
    <row r="6133" spans="2:7" ht="15.75" thickTop="1" x14ac:dyDescent="0.25">
      <c r="B6133" s="127" t="s">
        <v>0</v>
      </c>
      <c r="C6133" s="127" t="s">
        <v>3</v>
      </c>
      <c r="D6133" s="125">
        <f>-E6133+F6133+G6133</f>
        <v>156.79013</v>
      </c>
      <c r="E6133" s="125"/>
      <c r="F6133" s="125">
        <v>156.79013</v>
      </c>
      <c r="G6133" s="125">
        <v>0</v>
      </c>
    </row>
    <row r="6134" spans="2:7" ht="30" x14ac:dyDescent="0.25">
      <c r="B6134" s="128" t="s">
        <v>0</v>
      </c>
      <c r="C6134" s="128" t="s">
        <v>5</v>
      </c>
      <c r="D6134" s="126">
        <f>-E6134+F6134+G6134</f>
        <v>52.304670000000002</v>
      </c>
      <c r="E6134" s="126"/>
      <c r="F6134" s="126">
        <v>52.304670000000002</v>
      </c>
      <c r="G6134" s="126">
        <v>0</v>
      </c>
    </row>
    <row r="6135" spans="2:7" x14ac:dyDescent="0.25">
      <c r="B6135" s="128" t="s">
        <v>0</v>
      </c>
      <c r="C6135" s="128" t="s">
        <v>10</v>
      </c>
      <c r="D6135" s="126">
        <f>-E6135+F6135+G6135</f>
        <v>104.48546</v>
      </c>
      <c r="E6135" s="126"/>
      <c r="F6135" s="126">
        <v>104.48546</v>
      </c>
      <c r="G6135" s="126">
        <v>0</v>
      </c>
    </row>
    <row r="6136" spans="2:7" ht="54.75" thickBot="1" x14ac:dyDescent="0.3">
      <c r="B6136" s="122" t="s">
        <v>2750</v>
      </c>
      <c r="C6136" s="123" t="s">
        <v>2751</v>
      </c>
      <c r="D6136" s="124">
        <f>-E6136+F6136+G6136</f>
        <v>26.653650000000003</v>
      </c>
      <c r="E6136" s="124"/>
      <c r="F6136" s="124">
        <v>26.653650000000003</v>
      </c>
      <c r="G6136" s="124">
        <v>0</v>
      </c>
    </row>
    <row r="6137" spans="2:7" ht="15.75" thickTop="1" x14ac:dyDescent="0.25">
      <c r="B6137" s="127" t="s">
        <v>0</v>
      </c>
      <c r="C6137" s="127" t="s">
        <v>3</v>
      </c>
      <c r="D6137" s="125">
        <f>-E6137+F6137+G6137</f>
        <v>26.653650000000003</v>
      </c>
      <c r="E6137" s="125"/>
      <c r="F6137" s="125">
        <v>26.653650000000003</v>
      </c>
      <c r="G6137" s="125">
        <v>0</v>
      </c>
    </row>
    <row r="6138" spans="2:7" ht="30" x14ac:dyDescent="0.25">
      <c r="B6138" s="128" t="s">
        <v>0</v>
      </c>
      <c r="C6138" s="128" t="s">
        <v>5</v>
      </c>
      <c r="D6138" s="126">
        <f>-E6138+F6138+G6138</f>
        <v>26.653650000000003</v>
      </c>
      <c r="E6138" s="126"/>
      <c r="F6138" s="126">
        <v>26.653650000000003</v>
      </c>
      <c r="G6138" s="126">
        <v>0</v>
      </c>
    </row>
    <row r="6139" spans="2:7" ht="108.75" thickBot="1" x14ac:dyDescent="0.3">
      <c r="B6139" s="122" t="s">
        <v>2752</v>
      </c>
      <c r="C6139" s="123" t="s">
        <v>2753</v>
      </c>
      <c r="D6139" s="124">
        <f>-E6139+F6139+G6139</f>
        <v>4525.0099900000005</v>
      </c>
      <c r="E6139" s="124"/>
      <c r="F6139" s="124">
        <v>0</v>
      </c>
      <c r="G6139" s="124">
        <v>4525.0099900000005</v>
      </c>
    </row>
    <row r="6140" spans="2:7" ht="15.75" thickTop="1" x14ac:dyDescent="0.25">
      <c r="B6140" s="127" t="s">
        <v>0</v>
      </c>
      <c r="C6140" s="127" t="s">
        <v>3</v>
      </c>
      <c r="D6140" s="125">
        <f>-E6140+F6140+G6140</f>
        <v>4525.0099900000005</v>
      </c>
      <c r="E6140" s="125"/>
      <c r="F6140" s="125">
        <v>0</v>
      </c>
      <c r="G6140" s="125">
        <v>4525.0099900000005</v>
      </c>
    </row>
    <row r="6141" spans="2:7" x14ac:dyDescent="0.25">
      <c r="B6141" s="128" t="s">
        <v>0</v>
      </c>
      <c r="C6141" s="128" t="s">
        <v>4</v>
      </c>
      <c r="D6141" s="126">
        <f>-E6141+F6141+G6141</f>
        <v>2897.2557099999999</v>
      </c>
      <c r="E6141" s="126"/>
      <c r="F6141" s="126">
        <v>0</v>
      </c>
      <c r="G6141" s="126">
        <v>2897.2557099999999</v>
      </c>
    </row>
    <row r="6142" spans="2:7" ht="30" x14ac:dyDescent="0.25">
      <c r="B6142" s="128" t="s">
        <v>0</v>
      </c>
      <c r="C6142" s="128" t="s">
        <v>5</v>
      </c>
      <c r="D6142" s="126">
        <f>-E6142+F6142+G6142</f>
        <v>1101.3896399999999</v>
      </c>
      <c r="E6142" s="126"/>
      <c r="F6142" s="126">
        <v>0</v>
      </c>
      <c r="G6142" s="126">
        <v>1101.3896399999999</v>
      </c>
    </row>
    <row r="6143" spans="2:7" x14ac:dyDescent="0.25">
      <c r="B6143" s="128" t="s">
        <v>0</v>
      </c>
      <c r="C6143" s="128" t="s">
        <v>8</v>
      </c>
      <c r="D6143" s="126">
        <f>-E6143+F6143+G6143</f>
        <v>166.93322000000001</v>
      </c>
      <c r="E6143" s="126"/>
      <c r="F6143" s="126">
        <v>0</v>
      </c>
      <c r="G6143" s="126">
        <v>166.93322000000001</v>
      </c>
    </row>
    <row r="6144" spans="2:7" ht="30" x14ac:dyDescent="0.25">
      <c r="B6144" s="128" t="s">
        <v>0</v>
      </c>
      <c r="C6144" s="128" t="s">
        <v>9</v>
      </c>
      <c r="D6144" s="126">
        <f>-E6144+F6144+G6144</f>
        <v>185.55385999999999</v>
      </c>
      <c r="E6144" s="126"/>
      <c r="F6144" s="126">
        <v>0</v>
      </c>
      <c r="G6144" s="126">
        <v>185.55385999999999</v>
      </c>
    </row>
    <row r="6145" spans="2:7" x14ac:dyDescent="0.25">
      <c r="B6145" s="128" t="s">
        <v>0</v>
      </c>
      <c r="C6145" s="128" t="s">
        <v>10</v>
      </c>
      <c r="D6145" s="126">
        <f>-E6145+F6145+G6145</f>
        <v>173.87755999999999</v>
      </c>
      <c r="E6145" s="126"/>
      <c r="F6145" s="126">
        <v>0</v>
      </c>
      <c r="G6145" s="126">
        <v>173.87755999999999</v>
      </c>
    </row>
    <row r="6146" spans="2:7" ht="108.75" thickBot="1" x14ac:dyDescent="0.3">
      <c r="B6146" s="122" t="s">
        <v>2754</v>
      </c>
      <c r="C6146" s="123" t="s">
        <v>2753</v>
      </c>
      <c r="D6146" s="124">
        <f>-E6146+F6146+G6146</f>
        <v>4444.6267099999995</v>
      </c>
      <c r="E6146" s="124"/>
      <c r="F6146" s="124">
        <v>0</v>
      </c>
      <c r="G6146" s="124">
        <v>4444.6267099999995</v>
      </c>
    </row>
    <row r="6147" spans="2:7" ht="15.75" thickTop="1" x14ac:dyDescent="0.25">
      <c r="B6147" s="127" t="s">
        <v>0</v>
      </c>
      <c r="C6147" s="127" t="s">
        <v>3</v>
      </c>
      <c r="D6147" s="125">
        <f>-E6147+F6147+G6147</f>
        <v>4444.6267099999995</v>
      </c>
      <c r="E6147" s="125"/>
      <c r="F6147" s="125">
        <v>0</v>
      </c>
      <c r="G6147" s="125">
        <v>4444.6267099999995</v>
      </c>
    </row>
    <row r="6148" spans="2:7" x14ac:dyDescent="0.25">
      <c r="B6148" s="128" t="s">
        <v>0</v>
      </c>
      <c r="C6148" s="128" t="s">
        <v>4</v>
      </c>
      <c r="D6148" s="126">
        <f>-E6148+F6148+G6148</f>
        <v>2827.9557100000002</v>
      </c>
      <c r="E6148" s="126"/>
      <c r="F6148" s="126">
        <v>0</v>
      </c>
      <c r="G6148" s="126">
        <v>2827.9557100000002</v>
      </c>
    </row>
    <row r="6149" spans="2:7" ht="30" x14ac:dyDescent="0.25">
      <c r="B6149" s="128" t="s">
        <v>0</v>
      </c>
      <c r="C6149" s="128" t="s">
        <v>5</v>
      </c>
      <c r="D6149" s="126">
        <f>-E6149+F6149+G6149</f>
        <v>1099.64464</v>
      </c>
      <c r="E6149" s="126"/>
      <c r="F6149" s="126">
        <v>0</v>
      </c>
      <c r="G6149" s="126">
        <v>1099.64464</v>
      </c>
    </row>
    <row r="6150" spans="2:7" x14ac:dyDescent="0.25">
      <c r="B6150" s="128" t="s">
        <v>0</v>
      </c>
      <c r="C6150" s="128" t="s">
        <v>8</v>
      </c>
      <c r="D6150" s="126">
        <f>-E6150+F6150+G6150</f>
        <v>157.59494000000001</v>
      </c>
      <c r="E6150" s="126"/>
      <c r="F6150" s="126">
        <v>0</v>
      </c>
      <c r="G6150" s="126">
        <v>157.59494000000001</v>
      </c>
    </row>
    <row r="6151" spans="2:7" ht="30" x14ac:dyDescent="0.25">
      <c r="B6151" s="128" t="s">
        <v>0</v>
      </c>
      <c r="C6151" s="128" t="s">
        <v>9</v>
      </c>
      <c r="D6151" s="126">
        <f>-E6151+F6151+G6151</f>
        <v>185.55385999999999</v>
      </c>
      <c r="E6151" s="126"/>
      <c r="F6151" s="126">
        <v>0</v>
      </c>
      <c r="G6151" s="126">
        <v>185.55385999999999</v>
      </c>
    </row>
    <row r="6152" spans="2:7" x14ac:dyDescent="0.25">
      <c r="B6152" s="128" t="s">
        <v>0</v>
      </c>
      <c r="C6152" s="128" t="s">
        <v>10</v>
      </c>
      <c r="D6152" s="126">
        <f>-E6152+F6152+G6152</f>
        <v>173.87755999999999</v>
      </c>
      <c r="E6152" s="126"/>
      <c r="F6152" s="126">
        <v>0</v>
      </c>
      <c r="G6152" s="126">
        <v>173.87755999999999</v>
      </c>
    </row>
    <row r="6153" spans="2:7" ht="36.75" thickBot="1" x14ac:dyDescent="0.3">
      <c r="B6153" s="122" t="s">
        <v>2755</v>
      </c>
      <c r="C6153" s="123" t="s">
        <v>1064</v>
      </c>
      <c r="D6153" s="124">
        <f>-E6153+F6153+G6153</f>
        <v>80.383279999999999</v>
      </c>
      <c r="E6153" s="124"/>
      <c r="F6153" s="124">
        <v>0</v>
      </c>
      <c r="G6153" s="124">
        <v>80.383279999999999</v>
      </c>
    </row>
    <row r="6154" spans="2:7" ht="15.75" thickTop="1" x14ac:dyDescent="0.25">
      <c r="B6154" s="127" t="s">
        <v>0</v>
      </c>
      <c r="C6154" s="127" t="s">
        <v>3</v>
      </c>
      <c r="D6154" s="125">
        <f>-E6154+F6154+G6154</f>
        <v>80.383279999999999</v>
      </c>
      <c r="E6154" s="125"/>
      <c r="F6154" s="125">
        <v>0</v>
      </c>
      <c r="G6154" s="125">
        <v>80.383279999999999</v>
      </c>
    </row>
    <row r="6155" spans="2:7" x14ac:dyDescent="0.25">
      <c r="B6155" s="128" t="s">
        <v>0</v>
      </c>
      <c r="C6155" s="128" t="s">
        <v>4</v>
      </c>
      <c r="D6155" s="126">
        <f>-E6155+F6155+G6155</f>
        <v>69.3</v>
      </c>
      <c r="E6155" s="126"/>
      <c r="F6155" s="126">
        <v>0</v>
      </c>
      <c r="G6155" s="126">
        <v>69.3</v>
      </c>
    </row>
    <row r="6156" spans="2:7" ht="30" x14ac:dyDescent="0.25">
      <c r="B6156" s="128" t="s">
        <v>0</v>
      </c>
      <c r="C6156" s="128" t="s">
        <v>5</v>
      </c>
      <c r="D6156" s="126">
        <f>-E6156+F6156+G6156</f>
        <v>1.7450000000000001</v>
      </c>
      <c r="E6156" s="126"/>
      <c r="F6156" s="126">
        <v>0</v>
      </c>
      <c r="G6156" s="126">
        <v>1.7450000000000001</v>
      </c>
    </row>
    <row r="6157" spans="2:7" x14ac:dyDescent="0.25">
      <c r="B6157" s="128" t="s">
        <v>0</v>
      </c>
      <c r="C6157" s="128" t="s">
        <v>8</v>
      </c>
      <c r="D6157" s="126">
        <f>-E6157+F6157+G6157</f>
        <v>9.338280000000001</v>
      </c>
      <c r="E6157" s="126"/>
      <c r="F6157" s="126">
        <v>0</v>
      </c>
      <c r="G6157" s="126">
        <v>9.338280000000001</v>
      </c>
    </row>
    <row r="6158" spans="2:7" ht="54.75" thickBot="1" x14ac:dyDescent="0.3">
      <c r="B6158" s="122" t="s">
        <v>2756</v>
      </c>
      <c r="C6158" s="123" t="s">
        <v>1065</v>
      </c>
      <c r="D6158" s="124">
        <f>-E6158+F6158+G6158</f>
        <v>4146.1804700000002</v>
      </c>
      <c r="E6158" s="124"/>
      <c r="F6158" s="124">
        <v>0</v>
      </c>
      <c r="G6158" s="124">
        <v>4146.1804700000002</v>
      </c>
    </row>
    <row r="6159" spans="2:7" ht="15.75" thickTop="1" x14ac:dyDescent="0.25">
      <c r="B6159" s="127" t="s">
        <v>0</v>
      </c>
      <c r="C6159" s="127" t="s">
        <v>3</v>
      </c>
      <c r="D6159" s="125">
        <f>-E6159+F6159+G6159</f>
        <v>4143.4480200000007</v>
      </c>
      <c r="E6159" s="125"/>
      <c r="F6159" s="125">
        <v>0</v>
      </c>
      <c r="G6159" s="125">
        <v>4143.4480200000007</v>
      </c>
    </row>
    <row r="6160" spans="2:7" x14ac:dyDescent="0.25">
      <c r="B6160" s="128" t="s">
        <v>0</v>
      </c>
      <c r="C6160" s="128" t="s">
        <v>4</v>
      </c>
      <c r="D6160" s="126">
        <f>-E6160+F6160+G6160</f>
        <v>2442.9290899999996</v>
      </c>
      <c r="E6160" s="126"/>
      <c r="F6160" s="126">
        <v>0</v>
      </c>
      <c r="G6160" s="126">
        <v>2442.9290899999996</v>
      </c>
    </row>
    <row r="6161" spans="2:7" ht="30" x14ac:dyDescent="0.25">
      <c r="B6161" s="128" t="s">
        <v>0</v>
      </c>
      <c r="C6161" s="128" t="s">
        <v>5</v>
      </c>
      <c r="D6161" s="126">
        <f>-E6161+F6161+G6161</f>
        <v>967.40602000000001</v>
      </c>
      <c r="E6161" s="126"/>
      <c r="F6161" s="126">
        <v>0</v>
      </c>
      <c r="G6161" s="126">
        <v>967.40602000000001</v>
      </c>
    </row>
    <row r="6162" spans="2:7" x14ac:dyDescent="0.25">
      <c r="B6162" s="128" t="s">
        <v>0</v>
      </c>
      <c r="C6162" s="128" t="s">
        <v>8</v>
      </c>
      <c r="D6162" s="126">
        <f>-E6162+F6162+G6162</f>
        <v>585</v>
      </c>
      <c r="E6162" s="126"/>
      <c r="F6162" s="126">
        <v>0</v>
      </c>
      <c r="G6162" s="126">
        <v>585</v>
      </c>
    </row>
    <row r="6163" spans="2:7" ht="30" x14ac:dyDescent="0.25">
      <c r="B6163" s="128" t="s">
        <v>0</v>
      </c>
      <c r="C6163" s="128" t="s">
        <v>9</v>
      </c>
      <c r="D6163" s="126">
        <f>-E6163+F6163+G6163</f>
        <v>112.62219</v>
      </c>
      <c r="E6163" s="126"/>
      <c r="F6163" s="126">
        <v>0</v>
      </c>
      <c r="G6163" s="126">
        <v>112.62219</v>
      </c>
    </row>
    <row r="6164" spans="2:7" x14ac:dyDescent="0.25">
      <c r="B6164" s="128" t="s">
        <v>0</v>
      </c>
      <c r="C6164" s="128" t="s">
        <v>10</v>
      </c>
      <c r="D6164" s="126">
        <f>-E6164+F6164+G6164</f>
        <v>35.490720000000003</v>
      </c>
      <c r="E6164" s="126"/>
      <c r="F6164" s="126">
        <v>0</v>
      </c>
      <c r="G6164" s="126">
        <v>35.490720000000003</v>
      </c>
    </row>
    <row r="6165" spans="2:7" ht="30" x14ac:dyDescent="0.25">
      <c r="B6165" s="127" t="s">
        <v>0</v>
      </c>
      <c r="C6165" s="127" t="s">
        <v>11</v>
      </c>
      <c r="D6165" s="125">
        <f>-E6165+F6165+G6165</f>
        <v>2.7324499999999996</v>
      </c>
      <c r="E6165" s="125"/>
      <c r="F6165" s="125">
        <v>0</v>
      </c>
      <c r="G6165" s="125">
        <v>2.7324499999999996</v>
      </c>
    </row>
    <row r="6166" spans="2:7" ht="108.75" thickBot="1" x14ac:dyDescent="0.3">
      <c r="B6166" s="122" t="s">
        <v>2757</v>
      </c>
      <c r="C6166" s="123" t="s">
        <v>1066</v>
      </c>
      <c r="D6166" s="124">
        <f>-E6166+F6166+G6166</f>
        <v>3056.0461500000001</v>
      </c>
      <c r="E6166" s="124"/>
      <c r="F6166" s="124">
        <v>0</v>
      </c>
      <c r="G6166" s="124">
        <v>3056.0461500000001</v>
      </c>
    </row>
    <row r="6167" spans="2:7" ht="15.75" thickTop="1" x14ac:dyDescent="0.25">
      <c r="B6167" s="127" t="s">
        <v>0</v>
      </c>
      <c r="C6167" s="127" t="s">
        <v>3</v>
      </c>
      <c r="D6167" s="125">
        <f>-E6167+F6167+G6167</f>
        <v>2829.51215</v>
      </c>
      <c r="E6167" s="125"/>
      <c r="F6167" s="125">
        <v>0</v>
      </c>
      <c r="G6167" s="125">
        <v>2829.51215</v>
      </c>
    </row>
    <row r="6168" spans="2:7" x14ac:dyDescent="0.25">
      <c r="B6168" s="128" t="s">
        <v>0</v>
      </c>
      <c r="C6168" s="128" t="s">
        <v>4</v>
      </c>
      <c r="D6168" s="126">
        <f>-E6168+F6168+G6168</f>
        <v>1640.9109599999999</v>
      </c>
      <c r="E6168" s="126"/>
      <c r="F6168" s="126">
        <v>0</v>
      </c>
      <c r="G6168" s="126">
        <v>1640.9109599999999</v>
      </c>
    </row>
    <row r="6169" spans="2:7" ht="30" x14ac:dyDescent="0.25">
      <c r="B6169" s="128" t="s">
        <v>0</v>
      </c>
      <c r="C6169" s="128" t="s">
        <v>5</v>
      </c>
      <c r="D6169" s="126">
        <f>-E6169+F6169+G6169</f>
        <v>564.35467999999992</v>
      </c>
      <c r="E6169" s="126"/>
      <c r="F6169" s="126">
        <v>0</v>
      </c>
      <c r="G6169" s="126">
        <v>564.35467999999992</v>
      </c>
    </row>
    <row r="6170" spans="2:7" x14ac:dyDescent="0.25">
      <c r="B6170" s="128" t="s">
        <v>0</v>
      </c>
      <c r="C6170" s="128" t="s">
        <v>8</v>
      </c>
      <c r="D6170" s="126">
        <f>-E6170+F6170+G6170</f>
        <v>619.07018000000005</v>
      </c>
      <c r="E6170" s="126"/>
      <c r="F6170" s="126">
        <v>0</v>
      </c>
      <c r="G6170" s="126">
        <v>619.07018000000005</v>
      </c>
    </row>
    <row r="6171" spans="2:7" ht="30" x14ac:dyDescent="0.25">
      <c r="B6171" s="128" t="s">
        <v>0</v>
      </c>
      <c r="C6171" s="128" t="s">
        <v>9</v>
      </c>
      <c r="D6171" s="126">
        <f>-E6171+F6171+G6171</f>
        <v>1.4581</v>
      </c>
      <c r="E6171" s="126"/>
      <c r="F6171" s="126">
        <v>0</v>
      </c>
      <c r="G6171" s="126">
        <v>1.4581</v>
      </c>
    </row>
    <row r="6172" spans="2:7" x14ac:dyDescent="0.25">
      <c r="B6172" s="128" t="s">
        <v>0</v>
      </c>
      <c r="C6172" s="128" t="s">
        <v>10</v>
      </c>
      <c r="D6172" s="126">
        <f>-E6172+F6172+G6172</f>
        <v>3.7182300000000001</v>
      </c>
      <c r="E6172" s="126"/>
      <c r="F6172" s="126">
        <v>0</v>
      </c>
      <c r="G6172" s="126">
        <v>3.7182300000000001</v>
      </c>
    </row>
    <row r="6173" spans="2:7" ht="30" x14ac:dyDescent="0.25">
      <c r="B6173" s="127" t="s">
        <v>0</v>
      </c>
      <c r="C6173" s="127" t="s">
        <v>11</v>
      </c>
      <c r="D6173" s="125">
        <f>-E6173+F6173+G6173</f>
        <v>226.53399999999999</v>
      </c>
      <c r="E6173" s="125"/>
      <c r="F6173" s="125">
        <v>0</v>
      </c>
      <c r="G6173" s="125">
        <v>226.53399999999999</v>
      </c>
    </row>
    <row r="6174" spans="2:7" ht="72.75" thickBot="1" x14ac:dyDescent="0.3">
      <c r="B6174" s="122" t="s">
        <v>2758</v>
      </c>
      <c r="C6174" s="123" t="s">
        <v>1067</v>
      </c>
      <c r="D6174" s="124">
        <f>-E6174+F6174+G6174</f>
        <v>1373.0592099999999</v>
      </c>
      <c r="E6174" s="124"/>
      <c r="F6174" s="124">
        <v>0</v>
      </c>
      <c r="G6174" s="124">
        <v>1373.0592099999999</v>
      </c>
    </row>
    <row r="6175" spans="2:7" ht="15.75" thickTop="1" x14ac:dyDescent="0.25">
      <c r="B6175" s="127" t="s">
        <v>0</v>
      </c>
      <c r="C6175" s="127" t="s">
        <v>3</v>
      </c>
      <c r="D6175" s="125">
        <f>-E6175+F6175+G6175</f>
        <v>772.74920999999995</v>
      </c>
      <c r="E6175" s="125"/>
      <c r="F6175" s="125">
        <v>0</v>
      </c>
      <c r="G6175" s="125">
        <v>772.74920999999995</v>
      </c>
    </row>
    <row r="6176" spans="2:7" x14ac:dyDescent="0.25">
      <c r="B6176" s="128" t="s">
        <v>0</v>
      </c>
      <c r="C6176" s="128" t="s">
        <v>4</v>
      </c>
      <c r="D6176" s="126">
        <f>-E6176+F6176+G6176</f>
        <v>229.68899999999999</v>
      </c>
      <c r="E6176" s="126"/>
      <c r="F6176" s="126">
        <v>0</v>
      </c>
      <c r="G6176" s="126">
        <v>229.68899999999999</v>
      </c>
    </row>
    <row r="6177" spans="2:7" ht="30" x14ac:dyDescent="0.25">
      <c r="B6177" s="128" t="s">
        <v>0</v>
      </c>
      <c r="C6177" s="128" t="s">
        <v>5</v>
      </c>
      <c r="D6177" s="126">
        <f>-E6177+F6177+G6177</f>
        <v>428.94583999999998</v>
      </c>
      <c r="E6177" s="126"/>
      <c r="F6177" s="126">
        <v>0</v>
      </c>
      <c r="G6177" s="126">
        <v>428.94583999999998</v>
      </c>
    </row>
    <row r="6178" spans="2:7" x14ac:dyDescent="0.25">
      <c r="B6178" s="128" t="s">
        <v>0</v>
      </c>
      <c r="C6178" s="128" t="s">
        <v>8</v>
      </c>
      <c r="D6178" s="126">
        <f>-E6178+F6178+G6178</f>
        <v>112.90915</v>
      </c>
      <c r="E6178" s="126"/>
      <c r="F6178" s="126">
        <v>0</v>
      </c>
      <c r="G6178" s="126">
        <v>112.90915</v>
      </c>
    </row>
    <row r="6179" spans="2:7" ht="30" x14ac:dyDescent="0.25">
      <c r="B6179" s="128" t="s">
        <v>0</v>
      </c>
      <c r="C6179" s="128" t="s">
        <v>9</v>
      </c>
      <c r="D6179" s="126">
        <f>-E6179+F6179+G6179</f>
        <v>0.94737000000000005</v>
      </c>
      <c r="E6179" s="126"/>
      <c r="F6179" s="126">
        <v>0</v>
      </c>
      <c r="G6179" s="126">
        <v>0.94737000000000005</v>
      </c>
    </row>
    <row r="6180" spans="2:7" x14ac:dyDescent="0.25">
      <c r="B6180" s="128" t="s">
        <v>0</v>
      </c>
      <c r="C6180" s="128" t="s">
        <v>10</v>
      </c>
      <c r="D6180" s="126">
        <f>-E6180+F6180+G6180</f>
        <v>0.25785000000000002</v>
      </c>
      <c r="E6180" s="126"/>
      <c r="F6180" s="126">
        <v>0</v>
      </c>
      <c r="G6180" s="126">
        <v>0.25785000000000002</v>
      </c>
    </row>
    <row r="6181" spans="2:7" ht="30" x14ac:dyDescent="0.25">
      <c r="B6181" s="127" t="s">
        <v>0</v>
      </c>
      <c r="C6181" s="127" t="s">
        <v>11</v>
      </c>
      <c r="D6181" s="125">
        <f>-E6181+F6181+G6181</f>
        <v>600.30999999999995</v>
      </c>
      <c r="E6181" s="125"/>
      <c r="F6181" s="125">
        <v>0</v>
      </c>
      <c r="G6181" s="125">
        <v>600.30999999999995</v>
      </c>
    </row>
    <row r="6182" spans="2:7" ht="54.75" thickBot="1" x14ac:dyDescent="0.3">
      <c r="B6182" s="122" t="s">
        <v>711</v>
      </c>
      <c r="C6182" s="123" t="s">
        <v>712</v>
      </c>
      <c r="D6182" s="124">
        <f>-E6182+F6182+G6182</f>
        <v>570.99151999999992</v>
      </c>
      <c r="E6182" s="124"/>
      <c r="F6182" s="124">
        <v>422.24657999999994</v>
      </c>
      <c r="G6182" s="124">
        <v>148.74494000000001</v>
      </c>
    </row>
    <row r="6183" spans="2:7" ht="15.75" thickTop="1" x14ac:dyDescent="0.25">
      <c r="B6183" s="127" t="s">
        <v>0</v>
      </c>
      <c r="C6183" s="127" t="s">
        <v>3</v>
      </c>
      <c r="D6183" s="125">
        <f>-E6183+F6183+G6183</f>
        <v>567.9875199999999</v>
      </c>
      <c r="E6183" s="125"/>
      <c r="F6183" s="125">
        <v>422.24657999999994</v>
      </c>
      <c r="G6183" s="125">
        <v>145.74093999999999</v>
      </c>
    </row>
    <row r="6184" spans="2:7" x14ac:dyDescent="0.25">
      <c r="B6184" s="128" t="s">
        <v>0</v>
      </c>
      <c r="C6184" s="128" t="s">
        <v>4</v>
      </c>
      <c r="D6184" s="126">
        <f>-E6184+F6184+G6184</f>
        <v>135.29472000000001</v>
      </c>
      <c r="E6184" s="126"/>
      <c r="F6184" s="126">
        <v>0</v>
      </c>
      <c r="G6184" s="126">
        <v>135.29472000000001</v>
      </c>
    </row>
    <row r="6185" spans="2:7" ht="30" x14ac:dyDescent="0.25">
      <c r="B6185" s="128" t="s">
        <v>0</v>
      </c>
      <c r="C6185" s="128" t="s">
        <v>5</v>
      </c>
      <c r="D6185" s="126">
        <f>-E6185+F6185+G6185</f>
        <v>10.30622</v>
      </c>
      <c r="E6185" s="126"/>
      <c r="F6185" s="126">
        <v>0</v>
      </c>
      <c r="G6185" s="126">
        <v>10.30622</v>
      </c>
    </row>
    <row r="6186" spans="2:7" x14ac:dyDescent="0.25">
      <c r="B6186" s="128" t="s">
        <v>0</v>
      </c>
      <c r="C6186" s="128" t="s">
        <v>10</v>
      </c>
      <c r="D6186" s="126">
        <f>-E6186+F6186+G6186</f>
        <v>422.38657999999992</v>
      </c>
      <c r="E6186" s="126"/>
      <c r="F6186" s="126">
        <v>422.24657999999994</v>
      </c>
      <c r="G6186" s="126">
        <v>0.14000000000000001</v>
      </c>
    </row>
    <row r="6187" spans="2:7" ht="30" x14ac:dyDescent="0.25">
      <c r="B6187" s="127" t="s">
        <v>0</v>
      </c>
      <c r="C6187" s="127" t="s">
        <v>11</v>
      </c>
      <c r="D6187" s="125">
        <f>-E6187+F6187+G6187</f>
        <v>3.004</v>
      </c>
      <c r="E6187" s="125"/>
      <c r="F6187" s="125">
        <v>0</v>
      </c>
      <c r="G6187" s="125">
        <v>3.004</v>
      </c>
    </row>
    <row r="6188" spans="2:7" x14ac:dyDescent="0.25">
      <c r="B6188" s="129"/>
      <c r="C6188" s="129"/>
      <c r="D6188" s="129"/>
      <c r="E6188" s="129"/>
      <c r="F6188" s="129"/>
      <c r="G6188" s="129"/>
    </row>
  </sheetData>
  <autoFilter ref="B2:G2"/>
  <pageMargins left="0.7" right="0.7" top="0.75" bottom="0.75" header="0.3" footer="0.3"/>
  <pageSetup paperSize="9" scale="72" orientation="portrait" horizontalDpi="1200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52"/>
  <sheetViews>
    <sheetView view="pageBreakPreview" zoomScaleNormal="100" zoomScaleSheetLayoutView="100" workbookViewId="0">
      <selection activeCell="L12" sqref="L12"/>
    </sheetView>
  </sheetViews>
  <sheetFormatPr defaultRowHeight="15" x14ac:dyDescent="0.25"/>
  <cols>
    <col min="2" max="2" width="18.7109375" customWidth="1"/>
    <col min="3" max="3" width="16.5703125" customWidth="1"/>
    <col min="4" max="4" width="15.42578125" hidden="1" customWidth="1"/>
    <col min="5" max="5" width="17.5703125" customWidth="1"/>
    <col min="6" max="6" width="20.42578125" customWidth="1"/>
  </cols>
  <sheetData>
    <row r="2" spans="2:6" ht="15.75" thickBot="1" x14ac:dyDescent="0.3"/>
    <row r="3" spans="2:6" ht="64.5" thickBot="1" x14ac:dyDescent="0.3">
      <c r="B3" s="130" t="s">
        <v>1</v>
      </c>
      <c r="C3" s="131" t="s">
        <v>2759</v>
      </c>
      <c r="D3" s="131" t="s">
        <v>1070</v>
      </c>
      <c r="E3" s="131" t="s">
        <v>1071</v>
      </c>
      <c r="F3" s="131" t="s">
        <v>1072</v>
      </c>
    </row>
    <row r="4" spans="2:6" ht="15.75" thickBot="1" x14ac:dyDescent="0.3">
      <c r="B4" s="132" t="s">
        <v>721</v>
      </c>
      <c r="C4" s="133">
        <f>-D4+E4+F4</f>
        <v>12507215.97164</v>
      </c>
      <c r="D4" s="133">
        <f>SUM(D5:D7)</f>
        <v>219614.68215000001</v>
      </c>
      <c r="E4" s="133">
        <f>SUM(E5:E7)</f>
        <v>11493235.86266</v>
      </c>
      <c r="F4" s="133">
        <f>SUM(F5:F7)</f>
        <v>1233594.7911300003</v>
      </c>
    </row>
    <row r="5" spans="2:6" ht="15.75" thickBot="1" x14ac:dyDescent="0.3">
      <c r="B5" s="143" t="s">
        <v>722</v>
      </c>
      <c r="C5" s="134">
        <f t="shared" ref="C5:C17" si="0">-D5+E5+F5</f>
        <v>10288210.174700001</v>
      </c>
      <c r="D5" s="134">
        <v>0</v>
      </c>
      <c r="E5" s="134">
        <v>10288210.174700001</v>
      </c>
      <c r="F5" s="134">
        <v>0</v>
      </c>
    </row>
    <row r="6" spans="2:6" ht="15.75" thickBot="1" x14ac:dyDescent="0.3">
      <c r="B6" s="143" t="s">
        <v>8</v>
      </c>
      <c r="C6" s="134">
        <f t="shared" si="0"/>
        <v>227665.89035</v>
      </c>
      <c r="D6" s="134">
        <v>219614.68215000001</v>
      </c>
      <c r="E6" s="134">
        <v>290038.17449</v>
      </c>
      <c r="F6" s="134">
        <f>202118.56553-44876.16752</f>
        <v>157242.39801</v>
      </c>
    </row>
    <row r="7" spans="2:6" ht="15.75" thickBot="1" x14ac:dyDescent="0.3">
      <c r="B7" s="143" t="s">
        <v>723</v>
      </c>
      <c r="C7" s="134">
        <f t="shared" si="0"/>
        <v>1991339.9065900003</v>
      </c>
      <c r="D7" s="134">
        <v>0</v>
      </c>
      <c r="E7" s="134">
        <v>914987.51346999989</v>
      </c>
      <c r="F7" s="134">
        <v>1076352.3931200004</v>
      </c>
    </row>
    <row r="8" spans="2:6" ht="15.75" thickBot="1" x14ac:dyDescent="0.3">
      <c r="B8" s="132" t="s">
        <v>3</v>
      </c>
      <c r="C8" s="133">
        <f t="shared" si="0"/>
        <v>11323261.838490002</v>
      </c>
      <c r="D8" s="133">
        <f>SUM(D9:D13)+D15+D16</f>
        <v>219614.68215000001</v>
      </c>
      <c r="E8" s="133">
        <f>SUM(E9:E13)+E15+E16</f>
        <v>10623478.965400003</v>
      </c>
      <c r="F8" s="133">
        <f>SUM(F9:F13)+F15+F16</f>
        <v>919397.5552399999</v>
      </c>
    </row>
    <row r="9" spans="2:6" ht="15.75" thickBot="1" x14ac:dyDescent="0.3">
      <c r="B9" s="143" t="s">
        <v>4</v>
      </c>
      <c r="C9" s="134">
        <f t="shared" si="0"/>
        <v>1654710.9271600004</v>
      </c>
      <c r="D9" s="134">
        <v>0</v>
      </c>
      <c r="E9" s="134">
        <v>1302466.9320100003</v>
      </c>
      <c r="F9" s="134">
        <v>352243.99515000009</v>
      </c>
    </row>
    <row r="10" spans="2:6" ht="26.25" thickBot="1" x14ac:dyDescent="0.3">
      <c r="B10" s="143" t="s">
        <v>5</v>
      </c>
      <c r="C10" s="134">
        <f t="shared" si="0"/>
        <v>1720592.6926699998</v>
      </c>
      <c r="D10" s="134">
        <v>0</v>
      </c>
      <c r="E10" s="134">
        <v>1322443.0310499999</v>
      </c>
      <c r="F10" s="134">
        <v>398149.66161999991</v>
      </c>
    </row>
    <row r="11" spans="2:6" ht="15.75" thickBot="1" x14ac:dyDescent="0.3">
      <c r="B11" s="143" t="s">
        <v>6</v>
      </c>
      <c r="C11" s="134">
        <f t="shared" si="0"/>
        <v>581552.74905999994</v>
      </c>
      <c r="D11" s="134">
        <v>0</v>
      </c>
      <c r="E11" s="134">
        <v>567989.23606999998</v>
      </c>
      <c r="F11" s="134">
        <v>13563.512989999999</v>
      </c>
    </row>
    <row r="12" spans="2:6" ht="15.75" thickBot="1" x14ac:dyDescent="0.3">
      <c r="B12" s="143" t="s">
        <v>7</v>
      </c>
      <c r="C12" s="134">
        <f t="shared" si="0"/>
        <v>519575.98717000009</v>
      </c>
      <c r="D12" s="134">
        <v>0</v>
      </c>
      <c r="E12" s="134">
        <v>503154.58869000006</v>
      </c>
      <c r="F12" s="134">
        <v>16421.398480000003</v>
      </c>
    </row>
    <row r="13" spans="2:6" ht="15.75" thickBot="1" x14ac:dyDescent="0.3">
      <c r="B13" s="143" t="s">
        <v>8</v>
      </c>
      <c r="C13" s="134">
        <f t="shared" si="0"/>
        <v>492991.51058</v>
      </c>
      <c r="D13" s="134">
        <v>219614.68215000001</v>
      </c>
      <c r="E13" s="134">
        <v>641765.28905999998</v>
      </c>
      <c r="F13" s="134">
        <f>115717.07119-44876.16752</f>
        <v>70840.90367</v>
      </c>
    </row>
    <row r="14" spans="2:6" ht="15.75" thickBot="1" x14ac:dyDescent="0.3">
      <c r="B14" s="144" t="s">
        <v>2760</v>
      </c>
      <c r="C14" s="135">
        <f t="shared" si="0"/>
        <v>413849.27542000002</v>
      </c>
      <c r="D14" s="135">
        <v>9136.9098200000008</v>
      </c>
      <c r="E14" s="135">
        <v>422986.18524000002</v>
      </c>
      <c r="F14" s="135">
        <f>4997.3305-4997.3305</f>
        <v>0</v>
      </c>
    </row>
    <row r="15" spans="2:6" ht="26.25" thickBot="1" x14ac:dyDescent="0.3">
      <c r="B15" s="143" t="s">
        <v>9</v>
      </c>
      <c r="C15" s="134">
        <f t="shared" si="0"/>
        <v>4507000.8627100009</v>
      </c>
      <c r="D15" s="134">
        <v>0</v>
      </c>
      <c r="E15" s="134">
        <v>4496734.6400200007</v>
      </c>
      <c r="F15" s="134">
        <v>10266.222689999999</v>
      </c>
    </row>
    <row r="16" spans="2:6" ht="15.75" thickBot="1" x14ac:dyDescent="0.3">
      <c r="B16" s="143" t="s">
        <v>10</v>
      </c>
      <c r="C16" s="134">
        <f t="shared" si="0"/>
        <v>1846837.1091400005</v>
      </c>
      <c r="D16" s="134">
        <v>0</v>
      </c>
      <c r="E16" s="134">
        <v>1788925.2485000005</v>
      </c>
      <c r="F16" s="134">
        <v>57911.860640000014</v>
      </c>
    </row>
    <row r="17" spans="2:6" ht="57" thickBot="1" x14ac:dyDescent="0.3">
      <c r="B17" s="144" t="s">
        <v>2761</v>
      </c>
      <c r="C17" s="135">
        <f t="shared" si="0"/>
        <v>710248.69278000004</v>
      </c>
      <c r="D17" s="135">
        <v>0</v>
      </c>
      <c r="E17" s="135">
        <v>708727.08551</v>
      </c>
      <c r="F17" s="135">
        <v>1521.60727</v>
      </c>
    </row>
    <row r="18" spans="2:6" ht="15.75" thickBot="1" x14ac:dyDescent="0.3">
      <c r="B18" s="136"/>
      <c r="C18" s="137"/>
      <c r="D18" s="137"/>
      <c r="E18" s="137"/>
      <c r="F18" s="138"/>
    </row>
    <row r="19" spans="2:6" ht="26.25" thickBot="1" x14ac:dyDescent="0.3">
      <c r="B19" s="132" t="s">
        <v>726</v>
      </c>
      <c r="C19" s="133">
        <f>-D19+E19+F19</f>
        <v>1183954.1331499976</v>
      </c>
      <c r="D19" s="133">
        <f>D4-D8</f>
        <v>0</v>
      </c>
      <c r="E19" s="133">
        <f>E4-E8</f>
        <v>869756.8972599972</v>
      </c>
      <c r="F19" s="133">
        <f>F4-F8</f>
        <v>314197.23589000036</v>
      </c>
    </row>
    <row r="20" spans="2:6" ht="15.75" thickBot="1" x14ac:dyDescent="0.3">
      <c r="B20" s="139"/>
      <c r="C20" s="140"/>
      <c r="D20" s="140"/>
      <c r="E20" s="140"/>
      <c r="F20" s="141"/>
    </row>
    <row r="21" spans="2:6" ht="39" thickBot="1" x14ac:dyDescent="0.3">
      <c r="B21" s="132" t="s">
        <v>727</v>
      </c>
      <c r="C21" s="133">
        <f>-D21+E21+F21</f>
        <v>2081193.1150599995</v>
      </c>
      <c r="D21" s="133">
        <f>D22-D23</f>
        <v>0</v>
      </c>
      <c r="E21" s="133">
        <f>E22-E23</f>
        <v>1961595.6485799996</v>
      </c>
      <c r="F21" s="133">
        <f>F22-F23</f>
        <v>119597.46647999999</v>
      </c>
    </row>
    <row r="22" spans="2:6" ht="15.75" thickBot="1" x14ac:dyDescent="0.3">
      <c r="B22" s="143" t="s">
        <v>728</v>
      </c>
      <c r="C22" s="134">
        <f>-D22+E22+F22</f>
        <v>2239849.2416299996</v>
      </c>
      <c r="D22" s="134">
        <v>0</v>
      </c>
      <c r="E22" s="134">
        <v>2117251.7751499997</v>
      </c>
      <c r="F22" s="134">
        <v>122597.46647999999</v>
      </c>
    </row>
    <row r="23" spans="2:6" ht="15.75" thickBot="1" x14ac:dyDescent="0.3">
      <c r="B23" s="143" t="s">
        <v>729</v>
      </c>
      <c r="C23" s="134">
        <f>-D23+E23+F23</f>
        <v>158656.12657000002</v>
      </c>
      <c r="D23" s="134">
        <v>0</v>
      </c>
      <c r="E23" s="134">
        <v>155656.12657000002</v>
      </c>
      <c r="F23" s="134">
        <v>3000</v>
      </c>
    </row>
    <row r="24" spans="2:6" ht="15.75" thickBot="1" x14ac:dyDescent="0.3">
      <c r="B24" s="139"/>
      <c r="C24" s="140"/>
      <c r="D24" s="140"/>
      <c r="E24" s="140"/>
      <c r="F24" s="141"/>
    </row>
    <row r="25" spans="2:6" ht="15.75" thickBot="1" x14ac:dyDescent="0.3">
      <c r="B25" s="132" t="s">
        <v>730</v>
      </c>
      <c r="C25" s="133">
        <f>-D25+E25+F25</f>
        <v>-897238.98191000195</v>
      </c>
      <c r="D25" s="133">
        <f>D19-D21</f>
        <v>0</v>
      </c>
      <c r="E25" s="133">
        <f>E19-E21</f>
        <v>-1091838.7513200024</v>
      </c>
      <c r="F25" s="133">
        <f>F19-F21</f>
        <v>194599.76941000036</v>
      </c>
    </row>
    <row r="26" spans="2:6" ht="15.75" thickBot="1" x14ac:dyDescent="0.3">
      <c r="B26" s="139"/>
      <c r="C26" s="140"/>
      <c r="D26" s="140"/>
      <c r="E26" s="140"/>
      <c r="F26" s="141"/>
    </row>
    <row r="27" spans="2:6" ht="39" thickBot="1" x14ac:dyDescent="0.3">
      <c r="B27" s="132" t="s">
        <v>2762</v>
      </c>
      <c r="C27" s="133">
        <f t="shared" ref="C27:C39" si="1">-D27+E27+F27</f>
        <v>579381.38191999693</v>
      </c>
      <c r="D27" s="133">
        <f>D28-D30</f>
        <v>0</v>
      </c>
      <c r="E27" s="133">
        <f>E28-E30</f>
        <v>387560.00229999697</v>
      </c>
      <c r="F27" s="133">
        <f>F28-F30</f>
        <v>191821.37961999999</v>
      </c>
    </row>
    <row r="28" spans="2:6" ht="15.75" thickBot="1" x14ac:dyDescent="0.3">
      <c r="B28" s="143" t="s">
        <v>728</v>
      </c>
      <c r="C28" s="134">
        <f t="shared" si="1"/>
        <v>728635.47249999701</v>
      </c>
      <c r="D28" s="134">
        <v>0</v>
      </c>
      <c r="E28" s="134">
        <f>154678.49967+337461.506309997</f>
        <v>492140.00597999699</v>
      </c>
      <c r="F28" s="134">
        <f>178+236317.46652</f>
        <v>236495.46651999999</v>
      </c>
    </row>
    <row r="29" spans="2:6" ht="26.25" thickBot="1" x14ac:dyDescent="0.3">
      <c r="B29" s="145" t="s">
        <v>2763</v>
      </c>
      <c r="C29" s="135">
        <f t="shared" si="1"/>
        <v>573778.97282999766</v>
      </c>
      <c r="D29" s="135"/>
      <c r="E29" s="135">
        <v>337461.50630999729</v>
      </c>
      <c r="F29" s="135">
        <v>236317.46652000037</v>
      </c>
    </row>
    <row r="30" spans="2:6" ht="15.75" thickBot="1" x14ac:dyDescent="0.3">
      <c r="B30" s="143" t="s">
        <v>729</v>
      </c>
      <c r="C30" s="134">
        <f t="shared" si="1"/>
        <v>149254.09058000002</v>
      </c>
      <c r="D30" s="134">
        <v>0</v>
      </c>
      <c r="E30" s="134">
        <v>104580.00368000001</v>
      </c>
      <c r="F30" s="134">
        <v>44674.086900000002</v>
      </c>
    </row>
    <row r="31" spans="2:6" ht="26.25" thickBot="1" x14ac:dyDescent="0.3">
      <c r="B31" s="145" t="s">
        <v>2763</v>
      </c>
      <c r="C31" s="135">
        <f t="shared" si="1"/>
        <v>0</v>
      </c>
      <c r="D31" s="135"/>
      <c r="E31" s="135">
        <v>0</v>
      </c>
      <c r="F31" s="135">
        <v>0</v>
      </c>
    </row>
    <row r="32" spans="2:6" ht="26.25" thickBot="1" x14ac:dyDescent="0.3">
      <c r="B32" s="132" t="s">
        <v>735</v>
      </c>
      <c r="C32" s="133">
        <f t="shared" si="1"/>
        <v>1476620.3638299997</v>
      </c>
      <c r="D32" s="133">
        <f>D33-D36</f>
        <v>0</v>
      </c>
      <c r="E32" s="133">
        <f>E33-E36</f>
        <v>1479398.7536199996</v>
      </c>
      <c r="F32" s="133">
        <f>F33-F36</f>
        <v>-2778.3897900000002</v>
      </c>
    </row>
    <row r="33" spans="2:6" ht="15.75" thickBot="1" x14ac:dyDescent="0.3">
      <c r="B33" s="143" t="s">
        <v>728</v>
      </c>
      <c r="C33" s="134">
        <f t="shared" si="1"/>
        <v>2250925.6895199995</v>
      </c>
      <c r="D33" s="134">
        <f>D34+D35</f>
        <v>0</v>
      </c>
      <c r="E33" s="134">
        <f>E34+E35</f>
        <v>2248051.5810399996</v>
      </c>
      <c r="F33" s="134">
        <f>F34+F35</f>
        <v>2874.1084799999999</v>
      </c>
    </row>
    <row r="34" spans="2:6" ht="15.75" thickBot="1" x14ac:dyDescent="0.3">
      <c r="B34" s="145" t="s">
        <v>736</v>
      </c>
      <c r="C34" s="135">
        <f t="shared" si="1"/>
        <v>910152.33212000004</v>
      </c>
      <c r="D34" s="135">
        <v>0</v>
      </c>
      <c r="E34" s="135">
        <v>907278.22363999998</v>
      </c>
      <c r="F34" s="135">
        <v>2874.1084799999999</v>
      </c>
    </row>
    <row r="35" spans="2:6" ht="15.75" thickBot="1" x14ac:dyDescent="0.3">
      <c r="B35" s="145" t="s">
        <v>739</v>
      </c>
      <c r="C35" s="135">
        <f t="shared" si="1"/>
        <v>1340773.3573999999</v>
      </c>
      <c r="D35" s="135">
        <v>0</v>
      </c>
      <c r="E35" s="135">
        <v>1340773.3573999999</v>
      </c>
      <c r="F35" s="135">
        <v>0</v>
      </c>
    </row>
    <row r="36" spans="2:6" ht="15.75" thickBot="1" x14ac:dyDescent="0.3">
      <c r="B36" s="143" t="s">
        <v>729</v>
      </c>
      <c r="C36" s="134">
        <f t="shared" si="1"/>
        <v>774305.32568999997</v>
      </c>
      <c r="D36" s="134">
        <f>D37+D38</f>
        <v>0</v>
      </c>
      <c r="E36" s="134">
        <f>E37+E38</f>
        <v>768652.82741999999</v>
      </c>
      <c r="F36" s="134">
        <f>F37+F38</f>
        <v>5652.49827</v>
      </c>
    </row>
    <row r="37" spans="2:6" ht="15.75" thickBot="1" x14ac:dyDescent="0.3">
      <c r="B37" s="145" t="s">
        <v>736</v>
      </c>
      <c r="C37" s="135">
        <f t="shared" si="1"/>
        <v>40506.938269999999</v>
      </c>
      <c r="D37" s="135">
        <v>0</v>
      </c>
      <c r="E37" s="135">
        <v>34854.44</v>
      </c>
      <c r="F37" s="135">
        <v>5652.49827</v>
      </c>
    </row>
    <row r="38" spans="2:6" ht="15.75" thickBot="1" x14ac:dyDescent="0.3">
      <c r="B38" s="145" t="s">
        <v>739</v>
      </c>
      <c r="C38" s="135">
        <f t="shared" si="1"/>
        <v>733798.38741999993</v>
      </c>
      <c r="D38" s="135">
        <v>0</v>
      </c>
      <c r="E38" s="135">
        <v>733798.38741999993</v>
      </c>
      <c r="F38" s="135">
        <v>0</v>
      </c>
    </row>
    <row r="39" spans="2:6" ht="15.75" thickBot="1" x14ac:dyDescent="0.3">
      <c r="B39" s="132" t="s">
        <v>740</v>
      </c>
      <c r="C39" s="133">
        <f t="shared" si="1"/>
        <v>3.6470737541094422E-10</v>
      </c>
      <c r="D39" s="133">
        <f>D25-D27+D32</f>
        <v>0</v>
      </c>
      <c r="E39" s="133">
        <f>E25-E27+E32</f>
        <v>0</v>
      </c>
      <c r="F39" s="133">
        <f>F25-F27+F32</f>
        <v>3.6470737541094422E-10</v>
      </c>
    </row>
    <row r="40" spans="2:6" ht="15.75" thickBot="1" x14ac:dyDescent="0.3">
      <c r="B40" s="146"/>
      <c r="C40" s="146"/>
      <c r="D40" s="146"/>
      <c r="E40" s="146"/>
      <c r="F40" s="146"/>
    </row>
    <row r="41" spans="2:6" ht="64.5" thickBot="1" x14ac:dyDescent="0.3">
      <c r="B41" s="130" t="s">
        <v>1</v>
      </c>
      <c r="C41" s="142" t="s">
        <v>2759</v>
      </c>
      <c r="D41" s="142" t="s">
        <v>1070</v>
      </c>
      <c r="E41" s="142" t="s">
        <v>1071</v>
      </c>
      <c r="F41" s="142" t="s">
        <v>1072</v>
      </c>
    </row>
    <row r="42" spans="2:6" ht="15.75" thickBot="1" x14ac:dyDescent="0.3">
      <c r="B42" s="132" t="s">
        <v>741</v>
      </c>
      <c r="C42" s="133">
        <f t="shared" ref="C42:C52" si="2">-D42+E42+F42</f>
        <v>15066051.878309999</v>
      </c>
      <c r="D42" s="133">
        <f>SUM(D43:D46)</f>
        <v>219614.68215000001</v>
      </c>
      <c r="E42" s="133">
        <f>SUM(E43:E46)</f>
        <v>14001523.57395</v>
      </c>
      <c r="F42" s="133">
        <f>SUM(F43:F46)</f>
        <v>1284142.9865100002</v>
      </c>
    </row>
    <row r="43" spans="2:6" ht="15.75" thickBot="1" x14ac:dyDescent="0.3">
      <c r="B43" s="143" t="s">
        <v>721</v>
      </c>
      <c r="C43" s="134">
        <f t="shared" si="2"/>
        <v>12507215.97164</v>
      </c>
      <c r="D43" s="134">
        <f>D4</f>
        <v>219614.68215000001</v>
      </c>
      <c r="E43" s="134">
        <f>E4</f>
        <v>11493235.86266</v>
      </c>
      <c r="F43" s="134">
        <f>F4</f>
        <v>1233594.7911300003</v>
      </c>
    </row>
    <row r="44" spans="2:6" ht="26.25" thickBot="1" x14ac:dyDescent="0.3">
      <c r="B44" s="143" t="s">
        <v>742</v>
      </c>
      <c r="C44" s="134">
        <f t="shared" si="2"/>
        <v>158656.12657000002</v>
      </c>
      <c r="D44" s="134">
        <f>D23</f>
        <v>0</v>
      </c>
      <c r="E44" s="134">
        <f>E23</f>
        <v>155656.12657000002</v>
      </c>
      <c r="F44" s="134">
        <f>F23</f>
        <v>3000</v>
      </c>
    </row>
    <row r="45" spans="2:6" ht="39" thickBot="1" x14ac:dyDescent="0.3">
      <c r="B45" s="143" t="s">
        <v>743</v>
      </c>
      <c r="C45" s="134">
        <f t="shared" si="2"/>
        <v>149254.09058000002</v>
      </c>
      <c r="D45" s="134">
        <f>D30-D31</f>
        <v>0</v>
      </c>
      <c r="E45" s="134">
        <f>E30-E31</f>
        <v>104580.00368000001</v>
      </c>
      <c r="F45" s="134">
        <f>F30-F31</f>
        <v>44674.086900000002</v>
      </c>
    </row>
    <row r="46" spans="2:6" ht="26.25" thickBot="1" x14ac:dyDescent="0.3">
      <c r="B46" s="143" t="s">
        <v>744</v>
      </c>
      <c r="C46" s="134">
        <f t="shared" si="2"/>
        <v>2250925.6895199995</v>
      </c>
      <c r="D46" s="134">
        <f>D33</f>
        <v>0</v>
      </c>
      <c r="E46" s="134">
        <f>E33</f>
        <v>2248051.5810399996</v>
      </c>
      <c r="F46" s="134">
        <f>F33</f>
        <v>2874.1084799999999</v>
      </c>
    </row>
    <row r="47" spans="2:6" ht="15.75" thickBot="1" x14ac:dyDescent="0.3">
      <c r="B47" s="132" t="s">
        <v>745</v>
      </c>
      <c r="C47" s="133">
        <f t="shared" si="2"/>
        <v>14492272.905479999</v>
      </c>
      <c r="D47" s="133">
        <f>SUM(D48:D51)</f>
        <v>219614.68215000001</v>
      </c>
      <c r="E47" s="133">
        <f>SUM(E48:E51)</f>
        <v>13664062.067640001</v>
      </c>
      <c r="F47" s="133">
        <f>SUM(F48:F51)</f>
        <v>1047825.5199899995</v>
      </c>
    </row>
    <row r="48" spans="2:6" ht="15.75" thickBot="1" x14ac:dyDescent="0.3">
      <c r="B48" s="143" t="s">
        <v>3</v>
      </c>
      <c r="C48" s="134">
        <f t="shared" si="2"/>
        <v>11323261.838490002</v>
      </c>
      <c r="D48" s="134">
        <f>D8</f>
        <v>219614.68215000001</v>
      </c>
      <c r="E48" s="134">
        <f>E8</f>
        <v>10623478.965400003</v>
      </c>
      <c r="F48" s="134">
        <f>F8</f>
        <v>919397.5552399999</v>
      </c>
    </row>
    <row r="49" spans="2:6" ht="26.25" thickBot="1" x14ac:dyDescent="0.3">
      <c r="B49" s="143" t="s">
        <v>11</v>
      </c>
      <c r="C49" s="134">
        <f t="shared" si="2"/>
        <v>2239849.2416299996</v>
      </c>
      <c r="D49" s="134">
        <f>D22</f>
        <v>0</v>
      </c>
      <c r="E49" s="134">
        <f>E22</f>
        <v>2117251.7751499997</v>
      </c>
      <c r="F49" s="134">
        <f>F22</f>
        <v>122597.46647999999</v>
      </c>
    </row>
    <row r="50" spans="2:6" ht="39" thickBot="1" x14ac:dyDescent="0.3">
      <c r="B50" s="143" t="s">
        <v>746</v>
      </c>
      <c r="C50" s="134">
        <f t="shared" si="2"/>
        <v>154856.49966999932</v>
      </c>
      <c r="D50" s="134">
        <f>D28-D29</f>
        <v>0</v>
      </c>
      <c r="E50" s="134">
        <f>E28-E29</f>
        <v>154678.4996699997</v>
      </c>
      <c r="F50" s="134">
        <f>F28-F29</f>
        <v>177.99999999962165</v>
      </c>
    </row>
    <row r="51" spans="2:6" ht="26.25" thickBot="1" x14ac:dyDescent="0.3">
      <c r="B51" s="143" t="s">
        <v>13</v>
      </c>
      <c r="C51" s="134">
        <f t="shared" si="2"/>
        <v>774305.32568999997</v>
      </c>
      <c r="D51" s="134">
        <f>D36</f>
        <v>0</v>
      </c>
      <c r="E51" s="134">
        <f>E36</f>
        <v>768652.82741999999</v>
      </c>
      <c r="F51" s="134">
        <f>F36</f>
        <v>5652.49827</v>
      </c>
    </row>
    <row r="52" spans="2:6" ht="15.75" thickBot="1" x14ac:dyDescent="0.3">
      <c r="B52" s="132" t="s">
        <v>747</v>
      </c>
      <c r="C52" s="133">
        <f t="shared" si="2"/>
        <v>573778.97282999987</v>
      </c>
      <c r="D52" s="133">
        <f>D42-D47</f>
        <v>0</v>
      </c>
      <c r="E52" s="133">
        <f>E42-E47</f>
        <v>337461.50630999915</v>
      </c>
      <c r="F52" s="133">
        <f>F42-F47</f>
        <v>236317.46652000071</v>
      </c>
    </row>
  </sheetData>
  <mergeCells count="4">
    <mergeCell ref="B18:F18"/>
    <mergeCell ref="B20:F20"/>
    <mergeCell ref="B24:F24"/>
    <mergeCell ref="B26:F26"/>
  </mergeCells>
  <pageMargins left="0.7" right="0.7" top="0.75" bottom="0.75" header="0.3" footer="0.3"/>
  <pageSetup paperSize="9" scale="95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9</vt:i4>
      </vt:variant>
    </vt:vector>
  </HeadingPairs>
  <TitlesOfParts>
    <vt:vector size="17" baseType="lpstr">
      <vt:lpstr>ბალანსი</vt:lpstr>
      <vt:lpstr>ფინანსური და ვალდებულებები</vt:lpstr>
      <vt:lpstr>კრედიტები</vt:lpstr>
      <vt:lpstr>გრანტები</vt:lpstr>
      <vt:lpstr>VI</vt:lpstr>
      <vt:lpstr>LEPL</vt:lpstr>
      <vt:lpstr>centraluri</vt:lpstr>
      <vt:lpstr>centraluri balansi</vt:lpstr>
      <vt:lpstr>centraluri!Print_Area</vt:lpstr>
      <vt:lpstr>'centraluri balansi'!Print_Area</vt:lpstr>
      <vt:lpstr>LEPL!Print_Area</vt:lpstr>
      <vt:lpstr>VI!Print_Area</vt:lpstr>
      <vt:lpstr>ბალანსი!Print_Area</vt:lpstr>
      <vt:lpstr>გრანტები!Print_Area</vt:lpstr>
      <vt:lpstr>კრედიტები!Print_Area</vt:lpstr>
      <vt:lpstr>'ფინანსური და ვალდებულებები'!Print_Area</vt:lpstr>
      <vt:lpstr>LEPL!Print_Titles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Natia Gulua</dc:creator>
  <cp:keywords/>
  <dc:description/>
  <cp:lastModifiedBy>User</cp:lastModifiedBy>
  <dcterms:created xsi:type="dcterms:W3CDTF">2022-10-26T10:27:38Z</dcterms:created>
  <dcterms:modified xsi:type="dcterms:W3CDTF">2022-11-01T09:16:24Z</dcterms:modified>
  <cp:category/>
  <cp:contentStatus/>
</cp:coreProperties>
</file>